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tr\Dropbox\PC (2)\Desktop\Project-3\"/>
    </mc:Choice>
  </mc:AlternateContent>
  <xr:revisionPtr revIDLastSave="0" documentId="8_{812E65E6-27D0-461D-A270-ABC5B81CD002}" xr6:coauthVersionLast="47" xr6:coauthVersionMax="47" xr10:uidLastSave="{00000000-0000-0000-0000-000000000000}"/>
  <bookViews>
    <workbookView xWindow="3470" yWindow="0" windowWidth="22310" windowHeight="19910"/>
  </bookViews>
  <sheets>
    <sheet name="Pivot Table" sheetId="2" r:id="rId1"/>
    <sheet name="data" sheetId="1" r:id="rId2"/>
    <sheet name="Reference" sheetId="3" r:id="rId3"/>
  </sheets>
  <calcPr calcId="0"/>
  <pivotCaches>
    <pivotCache cacheId="11" r:id="rId4"/>
  </pivotCaches>
</workbook>
</file>

<file path=xl/calcChain.xml><?xml version="1.0" encoding="utf-8"?>
<calcChain xmlns="http://schemas.openxmlformats.org/spreadsheetml/2006/main">
  <c r="E37" i="1" l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D67" i="1" s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D83" i="1" s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D115" i="1" s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D131" i="1" s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D147" i="1" s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D163" i="1" s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D179" i="1" s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D195" i="1" s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D211" i="1" s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D227" i="1" s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D243" i="1" s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D259" i="1" s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D275" i="1" s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D291" i="1" s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D307" i="1" s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D323" i="1" s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D339" i="1" s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D355" i="1" s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D371" i="1" s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D387" i="1" s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D403" i="1" s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D419" i="1" s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D435" i="1" s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D451" i="1" s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D467" i="1" s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D483" i="1" s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D499" i="1" s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D515" i="1" s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D547" i="1" s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D563" i="1" s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D579" i="1" s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D595" i="1" s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D627" i="1" s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D643" i="1" s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D675" i="1" s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D691" i="1" s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D707" i="1" s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D723" i="1" s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D739" i="1" s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D755" i="1" s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D771" i="1" s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D787" i="1" s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D803" i="1" s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D819" i="1" s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D835" i="1" s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D851" i="1" s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D867" i="1" s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D883" i="1" s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D899" i="1" s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D915" i="1" s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D931" i="1" s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D947" i="1" s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D963" i="1" s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D979" i="1" s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D995" i="1" s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D1011" i="1" s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D1027" i="1" s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D1043" i="1" s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D1059" i="1" s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D1075" i="1" s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D1091" i="1" s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D1107" i="1" s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D1123" i="1" s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D1155" i="1" s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D1171" i="1" s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D1187" i="1" s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D1203" i="1" s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D1219" i="1" s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D1235" i="1" s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D1251" i="1" s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D1299" i="1" s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D1315" i="1" s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D1331" i="1" s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D1347" i="1" s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D1363" i="1" s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D1379" i="1" s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D1411" i="1" s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D1427" i="1" s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D1443" i="1" s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D1459" i="1" s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D1475" i="1" s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D1507" i="1" s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D1523" i="1" s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D1539" i="1" s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D1555" i="1" s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D1571" i="1" s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D1587" i="1" s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D1603" i="1" s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D1619" i="1" s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D1635" i="1" s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D1651" i="1" s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D1667" i="1" s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D1683" i="1" s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D1699" i="1" s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D1715" i="1" s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D1731" i="1" s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D1747" i="1" s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D1763" i="1" s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D1779" i="1" s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D1795" i="1" s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D1811" i="1" s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D1827" i="1" s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D1843" i="1" s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D1859" i="1" s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D1875" i="1" s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D1891" i="1" s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D1907" i="1" s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D1923" i="1" s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D1939" i="1" s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D1955" i="1" s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D1971" i="1" s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D1987" i="1" s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D2003" i="1" s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D2035" i="1" s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D2051" i="1" s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D2067" i="1" s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D2083" i="1" s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D2099" i="1" s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D2115" i="1" s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D2131" i="1" s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D2147" i="1" s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D2163" i="1" s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D2179" i="1" s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D2195" i="1" s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D2211" i="1" s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D2227" i="1" s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D2243" i="1" s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D2259" i="1" s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D2275" i="1" s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D2291" i="1" s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D2307" i="1" s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D2323" i="1" s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D2339" i="1" s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D2355" i="1" s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D2371" i="1" s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D2387" i="1" s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D2403" i="1" s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D2419" i="1" s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D2435" i="1" s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D2451" i="1" s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D2467" i="1" s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D2483" i="1" s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D2499" i="1" s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D2515" i="1" s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D2531" i="1" s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D2547" i="1" s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D2563" i="1" s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D2579" i="1" s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D2595" i="1" s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D2627" i="1" s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D2643" i="1" s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D2659" i="1" s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D2675" i="1" s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D2723" i="1" s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D2739" i="1" s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D2755" i="1" s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D2771" i="1" s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D2787" i="1" s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D2803" i="1" s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D2819" i="1" s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D2835" i="1" s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D2851" i="1" s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D2867" i="1" s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D2883" i="1" s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D2899" i="1" s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D2915" i="1" s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D2931" i="1" s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D2947" i="1" s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D2963" i="1" s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D2979" i="1" s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D2995" i="1" s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D3011" i="1" s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D3027" i="1" s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D3043" i="1" s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D3059" i="1" s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D3075" i="1" s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D3091" i="1" s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D3107" i="1" s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D3123" i="1" s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D3139" i="1" s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D3171" i="1" s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D3187" i="1" s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D3203" i="1" s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D3219" i="1" s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D3235" i="1" s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D3251" i="1" s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D3267" i="1" s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D3299" i="1" s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D3315" i="1" s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D3331" i="1" s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D3347" i="1" s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D3363" i="1" s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D3379" i="1" s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D3395" i="1" s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D3411" i="1" s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D3427" i="1" s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D3459" i="1" s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D3475" i="1" s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D3491" i="1" s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D3507" i="1" s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D3523" i="1" s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D3539" i="1" s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D3555" i="1" s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D3571" i="1" s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D3587" i="1" s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D3603" i="1" s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D3619" i="1" s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D3635" i="1" s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D3651" i="1" s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D3667" i="1" s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D3683" i="1" s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D3699" i="1" s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D3731" i="1" s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D3747" i="1" s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D3763" i="1" s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D3779" i="1" s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D3795" i="1" s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D3811" i="1" s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D3827" i="1" s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D3843" i="1" s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D3859" i="1" s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D3875" i="1" s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D3891" i="1" s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D3907" i="1" s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D3923" i="1" s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D3939" i="1" s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D3955" i="1" s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D3971" i="1" s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D3987" i="1" s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D4019" i="1" s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D4035" i="1" s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D4051" i="1" s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D4067" i="1" s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D4083" i="1" s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D4099" i="1" s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D4115" i="1" s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D4131" i="1" s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D4147" i="1" s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D4163" i="1" s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D4179" i="1" s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D4195" i="1" s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D4211" i="1" s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D4243" i="1" s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D4259" i="1" s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D4275" i="1" s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D4307" i="1" s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D4323" i="1" s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D4339" i="1" s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D4355" i="1" s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D4371" i="1" s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D4387" i="1" s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D4403" i="1" s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D4419" i="1" s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D4435" i="1" s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D4451" i="1" s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D4467" i="1" s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D4483" i="1" s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D4499" i="1" s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D4515" i="1" s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D4531" i="1" s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D4547" i="1" s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D4579" i="1" s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D4611" i="1" s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D4627" i="1" s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D4643" i="1" s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D4659" i="1" s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D4675" i="1" s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D4691" i="1" s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D4707" i="1" s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D4723" i="1" s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D4739" i="1" s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D4755" i="1" s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D4771" i="1" s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D4787" i="1" s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D4803" i="1" s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D4835" i="1" s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D4851" i="1" s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D4867" i="1" s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D4883" i="1" s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D4899" i="1" s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D4915" i="1" s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D4931" i="1" s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D4947" i="1" s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D4963" i="1" s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D4979" i="1" s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D4995" i="1" s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D5011" i="1" s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D5027" i="1" s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D5043" i="1" s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D5075" i="1" s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D5091" i="1" s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D5123" i="1" s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D5139" i="1" s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D5155" i="1" s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D5171" i="1" s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D5187" i="1" s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D5203" i="1" s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D5219" i="1" s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D5235" i="1" s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D5251" i="1" s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D5267" i="1" s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D5283" i="1" s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D5299" i="1" s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D5315" i="1" s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D5331" i="1" s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D5347" i="1" s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D5363" i="1" s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D5379" i="1" s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D5395" i="1" s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D5411" i="1" s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D5427" i="1" s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D5443" i="1" s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D5459" i="1" s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D5475" i="1" s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D5491" i="1" s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D5507" i="1" s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D5523" i="1" s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D5539" i="1" s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D5555" i="1" s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D5571" i="1" s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D5587" i="1" s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D5619" i="1" s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D5635" i="1" s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D5651" i="1" s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D5683" i="1" s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D5699" i="1" s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D5715" i="1" s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D5731" i="1" s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D5747" i="1" s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D5763" i="1" s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D5779" i="1" s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D5795" i="1" s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D5811" i="1" s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D5827" i="1" s="1"/>
  <c r="E5828" i="1"/>
  <c r="D5828" i="1" s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D5843" i="1" s="1"/>
  <c r="E5844" i="1"/>
  <c r="D5844" i="1" s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D5859" i="1" s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D5875" i="1" s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D5891" i="1" s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D5907" i="1" s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D5923" i="1" s="1"/>
  <c r="E5924" i="1"/>
  <c r="D5924" i="1" s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D5939" i="1" s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D5955" i="1" s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D5971" i="1" s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D5987" i="1" s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D6003" i="1" s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D6019" i="1" s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D6035" i="1" s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D6051" i="1" s="1"/>
  <c r="E6052" i="1"/>
  <c r="D6052" i="1" s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D6067" i="1" s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D6083" i="1" s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D6099" i="1" s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D6115" i="1" s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D6131" i="1" s="1"/>
  <c r="E6132" i="1"/>
  <c r="D6132" i="1" s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D6147" i="1" s="1"/>
  <c r="E6148" i="1"/>
  <c r="D6148" i="1" s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D6163" i="1" s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D6179" i="1" s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D6195" i="1" s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D6211" i="1" s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D6227" i="1" s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D6243" i="1" s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D6259" i="1" s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D6275" i="1" s="1"/>
  <c r="E6276" i="1"/>
  <c r="D6276" i="1" s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D6307" i="1" s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D6323" i="1" s="1"/>
  <c r="E6324" i="1"/>
  <c r="D6324" i="1" s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D6339" i="1" s="1"/>
  <c r="E6340" i="1"/>
  <c r="D6340" i="1" s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D6355" i="1" s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D6371" i="1" s="1"/>
  <c r="E6372" i="1"/>
  <c r="D6372" i="1" s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D6387" i="1" s="1"/>
  <c r="E6388" i="1"/>
  <c r="D6388" i="1" s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D6403" i="1" s="1"/>
  <c r="E6404" i="1"/>
  <c r="D6404" i="1" s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D6419" i="1" s="1"/>
  <c r="E6420" i="1"/>
  <c r="D6420" i="1" s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D6435" i="1" s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D6451" i="1" s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D6483" i="1" s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D6499" i="1" s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D6515" i="1" s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D6531" i="1" s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D6547" i="1" s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D6579" i="1" s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D6595" i="1" s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D6611" i="1" s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D6627" i="1" s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D6643" i="1" s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D6659" i="1" s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D6675" i="1" s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D6691" i="1" s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D6707" i="1" s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D6723" i="1" s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D6739" i="1" s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D6755" i="1" s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D6771" i="1" s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D6787" i="1" s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D6803" i="1" s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D6819" i="1" s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D6835" i="1" s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D6851" i="1" s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D6883" i="1" s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D6899" i="1" s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D6915" i="1" s="1"/>
  <c r="E6916" i="1"/>
  <c r="D6916" i="1" s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D6931" i="1" s="1"/>
  <c r="E6932" i="1"/>
  <c r="D6932" i="1" s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D6947" i="1" s="1"/>
  <c r="E6948" i="1"/>
  <c r="D6948" i="1" s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D6963" i="1" s="1"/>
  <c r="E6964" i="1"/>
  <c r="D6964" i="1" s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D6995" i="1" s="1"/>
  <c r="E6996" i="1"/>
  <c r="D6996" i="1" s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D7011" i="1" s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D7027" i="1" s="1"/>
  <c r="E7028" i="1"/>
  <c r="D7028" i="1" s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D7043" i="1" s="1"/>
  <c r="E7044" i="1"/>
  <c r="D7044" i="1" s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D7059" i="1" s="1"/>
  <c r="E7060" i="1"/>
  <c r="D7060" i="1" s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D7075" i="1" s="1"/>
  <c r="E7076" i="1"/>
  <c r="D7076" i="1" s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D7091" i="1" s="1"/>
  <c r="E7092" i="1"/>
  <c r="D7092" i="1" s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D7107" i="1" s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D7123" i="1" s="1"/>
  <c r="E7124" i="1"/>
  <c r="D7124" i="1" s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D7139" i="1" s="1"/>
  <c r="E7140" i="1"/>
  <c r="D7140" i="1" s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D7155" i="1" s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D7171" i="1" s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D7187" i="1" s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D7203" i="1" s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D7219" i="1" s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D7235" i="1" s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D7267" i="1" s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D7283" i="1" s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D7299" i="1" s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D7315" i="1" s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D7331" i="1" s="1"/>
  <c r="E7332" i="1"/>
  <c r="D7332" i="1" s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D7347" i="1" s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D7363" i="1" s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D7379" i="1" s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D7395" i="1" s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D7411" i="1" s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D7427" i="1" s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D7459" i="1" s="1"/>
  <c r="E7460" i="1"/>
  <c r="D7460" i="1" s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D7475" i="1" s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D7491" i="1" s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D7507" i="1" s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D7523" i="1" s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D7539" i="1" s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D7555" i="1" s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D7571" i="1" s="1"/>
  <c r="E7572" i="1"/>
  <c r="E7573" i="1"/>
  <c r="E7574" i="1"/>
  <c r="E7575" i="1"/>
  <c r="E7576" i="1"/>
  <c r="E7577" i="1"/>
  <c r="E7578" i="1"/>
  <c r="E7579" i="1"/>
  <c r="E7580" i="1"/>
  <c r="D7580" i="1" s="1"/>
  <c r="E7581" i="1"/>
  <c r="E7582" i="1"/>
  <c r="E7583" i="1"/>
  <c r="E7584" i="1"/>
  <c r="E7585" i="1"/>
  <c r="E7586" i="1"/>
  <c r="E7587" i="1"/>
  <c r="D7587" i="1" s="1"/>
  <c r="E7588" i="1"/>
  <c r="D7588" i="1" s="1"/>
  <c r="E7589" i="1"/>
  <c r="E7590" i="1"/>
  <c r="E7591" i="1"/>
  <c r="E7592" i="1"/>
  <c r="E7593" i="1"/>
  <c r="E7594" i="1"/>
  <c r="E7595" i="1"/>
  <c r="E7596" i="1"/>
  <c r="D7596" i="1" s="1"/>
  <c r="E7597" i="1"/>
  <c r="E7598" i="1"/>
  <c r="E7599" i="1"/>
  <c r="E7600" i="1"/>
  <c r="E7601" i="1"/>
  <c r="E7602" i="1"/>
  <c r="E7603" i="1"/>
  <c r="D7603" i="1" s="1"/>
  <c r="E7604" i="1"/>
  <c r="D7604" i="1" s="1"/>
  <c r="E7605" i="1"/>
  <c r="E7606" i="1"/>
  <c r="E7607" i="1"/>
  <c r="E7608" i="1"/>
  <c r="E7609" i="1"/>
  <c r="E7610" i="1"/>
  <c r="E7611" i="1"/>
  <c r="E7612" i="1"/>
  <c r="D7612" i="1" s="1"/>
  <c r="E7613" i="1"/>
  <c r="E7614" i="1"/>
  <c r="E7615" i="1"/>
  <c r="E7616" i="1"/>
  <c r="E7617" i="1"/>
  <c r="E7618" i="1"/>
  <c r="E7619" i="1"/>
  <c r="D7619" i="1" s="1"/>
  <c r="E7620" i="1"/>
  <c r="D7620" i="1" s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D7635" i="1" s="1"/>
  <c r="E7636" i="1"/>
  <c r="E7637" i="1"/>
  <c r="E7638" i="1"/>
  <c r="E7639" i="1"/>
  <c r="E7640" i="1"/>
  <c r="E7641" i="1"/>
  <c r="E7642" i="1"/>
  <c r="E7643" i="1"/>
  <c r="E7644" i="1"/>
  <c r="D7644" i="1" s="1"/>
  <c r="E7645" i="1"/>
  <c r="E7646" i="1"/>
  <c r="E7647" i="1"/>
  <c r="E7648" i="1"/>
  <c r="E7649" i="1"/>
  <c r="E7650" i="1"/>
  <c r="E7651" i="1"/>
  <c r="D7651" i="1" s="1"/>
  <c r="E7652" i="1"/>
  <c r="D7652" i="1" s="1"/>
  <c r="E7653" i="1"/>
  <c r="E7654" i="1"/>
  <c r="E7655" i="1"/>
  <c r="E7656" i="1"/>
  <c r="E7657" i="1"/>
  <c r="E7658" i="1"/>
  <c r="E7659" i="1"/>
  <c r="E7660" i="1"/>
  <c r="D7660" i="1" s="1"/>
  <c r="E7661" i="1"/>
  <c r="E7662" i="1"/>
  <c r="E7663" i="1"/>
  <c r="E7664" i="1"/>
  <c r="E7665" i="1"/>
  <c r="E7666" i="1"/>
  <c r="E7667" i="1"/>
  <c r="E7668" i="1"/>
  <c r="D7668" i="1" s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D7683" i="1" s="1"/>
  <c r="E7684" i="1"/>
  <c r="D7684" i="1" s="1"/>
  <c r="E7685" i="1"/>
  <c r="E7686" i="1"/>
  <c r="E7687" i="1"/>
  <c r="E7688" i="1"/>
  <c r="E7689" i="1"/>
  <c r="E7690" i="1"/>
  <c r="E7691" i="1"/>
  <c r="E7692" i="1"/>
  <c r="D7692" i="1" s="1"/>
  <c r="E7693" i="1"/>
  <c r="E7694" i="1"/>
  <c r="E7695" i="1"/>
  <c r="E7696" i="1"/>
  <c r="E7697" i="1"/>
  <c r="E7698" i="1"/>
  <c r="E7699" i="1"/>
  <c r="D7699" i="1" s="1"/>
  <c r="E7700" i="1"/>
  <c r="D7700" i="1" s="1"/>
  <c r="E7701" i="1"/>
  <c r="E7702" i="1"/>
  <c r="E7703" i="1"/>
  <c r="E7704" i="1"/>
  <c r="E7705" i="1"/>
  <c r="E7706" i="1"/>
  <c r="E7707" i="1"/>
  <c r="E7708" i="1"/>
  <c r="D7708" i="1" s="1"/>
  <c r="E7709" i="1"/>
  <c r="E7710" i="1"/>
  <c r="E7711" i="1"/>
  <c r="E7712" i="1"/>
  <c r="E7713" i="1"/>
  <c r="E7714" i="1"/>
  <c r="E7715" i="1"/>
  <c r="D7715" i="1" s="1"/>
  <c r="E7716" i="1"/>
  <c r="D7716" i="1" s="1"/>
  <c r="E7717" i="1"/>
  <c r="E7718" i="1"/>
  <c r="E7719" i="1"/>
  <c r="E7720" i="1"/>
  <c r="E7721" i="1"/>
  <c r="E7722" i="1"/>
  <c r="E7723" i="1"/>
  <c r="E7724" i="1"/>
  <c r="D7724" i="1" s="1"/>
  <c r="E7725" i="1"/>
  <c r="E7726" i="1"/>
  <c r="E7727" i="1"/>
  <c r="E7728" i="1"/>
  <c r="E7729" i="1"/>
  <c r="E7730" i="1"/>
  <c r="E7731" i="1"/>
  <c r="D7731" i="1" s="1"/>
  <c r="E7732" i="1"/>
  <c r="D7732" i="1" s="1"/>
  <c r="E7733" i="1"/>
  <c r="E7734" i="1"/>
  <c r="E7735" i="1"/>
  <c r="E7736" i="1"/>
  <c r="E7737" i="1"/>
  <c r="E7738" i="1"/>
  <c r="E7739" i="1"/>
  <c r="E7740" i="1"/>
  <c r="D7740" i="1" s="1"/>
  <c r="E7741" i="1"/>
  <c r="E7742" i="1"/>
  <c r="E7743" i="1"/>
  <c r="E7744" i="1"/>
  <c r="E7745" i="1"/>
  <c r="E7746" i="1"/>
  <c r="E7747" i="1"/>
  <c r="D7747" i="1" s="1"/>
  <c r="E7748" i="1"/>
  <c r="D7748" i="1" s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D7763" i="1" s="1"/>
  <c r="E7764" i="1"/>
  <c r="D7764" i="1" s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D7779" i="1" s="1"/>
  <c r="E7780" i="1"/>
  <c r="D7780" i="1" s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D7795" i="1" s="1"/>
  <c r="E7796" i="1"/>
  <c r="D7796" i="1" s="1"/>
  <c r="E7797" i="1"/>
  <c r="E7798" i="1"/>
  <c r="E7799" i="1"/>
  <c r="E7800" i="1"/>
  <c r="E7801" i="1"/>
  <c r="E7802" i="1"/>
  <c r="E7803" i="1"/>
  <c r="E7804" i="1"/>
  <c r="D7804" i="1" s="1"/>
  <c r="E7805" i="1"/>
  <c r="E7806" i="1"/>
  <c r="E7807" i="1"/>
  <c r="E7808" i="1"/>
  <c r="E7809" i="1"/>
  <c r="E7810" i="1"/>
  <c r="E7811" i="1"/>
  <c r="D7811" i="1" s="1"/>
  <c r="E7812" i="1"/>
  <c r="D7812" i="1" s="1"/>
  <c r="E7813" i="1"/>
  <c r="E7814" i="1"/>
  <c r="E7815" i="1"/>
  <c r="E7816" i="1"/>
  <c r="E7817" i="1"/>
  <c r="E7818" i="1"/>
  <c r="E7819" i="1"/>
  <c r="E7820" i="1"/>
  <c r="D7820" i="1" s="1"/>
  <c r="E7821" i="1"/>
  <c r="E7822" i="1"/>
  <c r="E7823" i="1"/>
  <c r="E7824" i="1"/>
  <c r="E7825" i="1"/>
  <c r="E7826" i="1"/>
  <c r="E7827" i="1"/>
  <c r="D7827" i="1" s="1"/>
  <c r="E7828" i="1"/>
  <c r="D7828" i="1" s="1"/>
  <c r="E7829" i="1"/>
  <c r="E7830" i="1"/>
  <c r="E7831" i="1"/>
  <c r="E7832" i="1"/>
  <c r="E7833" i="1"/>
  <c r="E7834" i="1"/>
  <c r="E7835" i="1"/>
  <c r="E7836" i="1"/>
  <c r="D7836" i="1" s="1"/>
  <c r="E7837" i="1"/>
  <c r="E7838" i="1"/>
  <c r="E7839" i="1"/>
  <c r="E7840" i="1"/>
  <c r="E7841" i="1"/>
  <c r="E7842" i="1"/>
  <c r="E7843" i="1"/>
  <c r="D7843" i="1" s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D7859" i="1" s="1"/>
  <c r="E7860" i="1"/>
  <c r="D7860" i="1" s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D7875" i="1" s="1"/>
  <c r="E7876" i="1"/>
  <c r="D7876" i="1" s="1"/>
  <c r="E7877" i="1"/>
  <c r="E7878" i="1"/>
  <c r="E7879" i="1"/>
  <c r="E7880" i="1"/>
  <c r="E7881" i="1"/>
  <c r="E7882" i="1"/>
  <c r="E7883" i="1"/>
  <c r="E7884" i="1"/>
  <c r="D7884" i="1" s="1"/>
  <c r="E7885" i="1"/>
  <c r="E7886" i="1"/>
  <c r="E7887" i="1"/>
  <c r="E7888" i="1"/>
  <c r="E7889" i="1"/>
  <c r="E7890" i="1"/>
  <c r="E7891" i="1"/>
  <c r="D7891" i="1" s="1"/>
  <c r="E7892" i="1"/>
  <c r="D7892" i="1" s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D7907" i="1" s="1"/>
  <c r="E7908" i="1"/>
  <c r="D7908" i="1" s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D7923" i="1" s="1"/>
  <c r="E7924" i="1"/>
  <c r="D7924" i="1" s="1"/>
  <c r="E7925" i="1"/>
  <c r="E7926" i="1"/>
  <c r="E7927" i="1"/>
  <c r="E7928" i="1"/>
  <c r="E7929" i="1"/>
  <c r="E7930" i="1"/>
  <c r="E7931" i="1"/>
  <c r="E7932" i="1"/>
  <c r="D7932" i="1" s="1"/>
  <c r="E7933" i="1"/>
  <c r="E7934" i="1"/>
  <c r="E7935" i="1"/>
  <c r="E7936" i="1"/>
  <c r="E7937" i="1"/>
  <c r="E7938" i="1"/>
  <c r="E7939" i="1"/>
  <c r="D7939" i="1" s="1"/>
  <c r="E7940" i="1"/>
  <c r="D7940" i="1" s="1"/>
  <c r="E7941" i="1"/>
  <c r="E7942" i="1"/>
  <c r="E7943" i="1"/>
  <c r="E7944" i="1"/>
  <c r="E7945" i="1"/>
  <c r="E7946" i="1"/>
  <c r="E7947" i="1"/>
  <c r="E7948" i="1"/>
  <c r="D7948" i="1" s="1"/>
  <c r="E7949" i="1"/>
  <c r="E7950" i="1"/>
  <c r="E7951" i="1"/>
  <c r="E7952" i="1"/>
  <c r="E7953" i="1"/>
  <c r="E7954" i="1"/>
  <c r="E7955" i="1"/>
  <c r="D7955" i="1" s="1"/>
  <c r="E7956" i="1"/>
  <c r="D7956" i="1" s="1"/>
  <c r="E7957" i="1"/>
  <c r="E7958" i="1"/>
  <c r="E7959" i="1"/>
  <c r="E7960" i="1"/>
  <c r="E7961" i="1"/>
  <c r="E7962" i="1"/>
  <c r="E7963" i="1"/>
  <c r="E7964" i="1"/>
  <c r="D7964" i="1" s="1"/>
  <c r="E7965" i="1"/>
  <c r="E7966" i="1"/>
  <c r="E7967" i="1"/>
  <c r="E7968" i="1"/>
  <c r="E7969" i="1"/>
  <c r="E7970" i="1"/>
  <c r="E7971" i="1"/>
  <c r="D7971" i="1" s="1"/>
  <c r="E7972" i="1"/>
  <c r="D7972" i="1" s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D7987" i="1" s="1"/>
  <c r="E7988" i="1"/>
  <c r="D7988" i="1" s="1"/>
  <c r="E7989" i="1"/>
  <c r="E7990" i="1"/>
  <c r="E7991" i="1"/>
  <c r="E7992" i="1"/>
  <c r="E7993" i="1"/>
  <c r="E7994" i="1"/>
  <c r="E7995" i="1"/>
  <c r="E7996" i="1"/>
  <c r="D7996" i="1" s="1"/>
  <c r="E7997" i="1"/>
  <c r="E7998" i="1"/>
  <c r="E7999" i="1"/>
  <c r="E8000" i="1"/>
  <c r="E8001" i="1"/>
  <c r="E8002" i="1"/>
  <c r="E8003" i="1"/>
  <c r="D8003" i="1" s="1"/>
  <c r="E8004" i="1"/>
  <c r="D8004" i="1" s="1"/>
  <c r="E8005" i="1"/>
  <c r="E8006" i="1"/>
  <c r="E8007" i="1"/>
  <c r="E8008" i="1"/>
  <c r="E8009" i="1"/>
  <c r="E8010" i="1"/>
  <c r="E8011" i="1"/>
  <c r="E8012" i="1"/>
  <c r="D8012" i="1" s="1"/>
  <c r="E8013" i="1"/>
  <c r="E8014" i="1"/>
  <c r="E8015" i="1"/>
  <c r="E8016" i="1"/>
  <c r="E8017" i="1"/>
  <c r="E8018" i="1"/>
  <c r="E8019" i="1"/>
  <c r="D8019" i="1" s="1"/>
  <c r="E8020" i="1"/>
  <c r="D8020" i="1" s="1"/>
  <c r="E8021" i="1"/>
  <c r="E8022" i="1"/>
  <c r="E8023" i="1"/>
  <c r="E8024" i="1"/>
  <c r="E8025" i="1"/>
  <c r="E8026" i="1"/>
  <c r="E8027" i="1"/>
  <c r="E8028" i="1"/>
  <c r="D8028" i="1" s="1"/>
  <c r="E8029" i="1"/>
  <c r="E8030" i="1"/>
  <c r="E8031" i="1"/>
  <c r="E8032" i="1"/>
  <c r="E8033" i="1"/>
  <c r="E8034" i="1"/>
  <c r="E8035" i="1"/>
  <c r="D8035" i="1" s="1"/>
  <c r="E8036" i="1"/>
  <c r="D8036" i="1" s="1"/>
  <c r="E8037" i="1"/>
  <c r="E8038" i="1"/>
  <c r="E8039" i="1"/>
  <c r="E8040" i="1"/>
  <c r="E8041" i="1"/>
  <c r="E8042" i="1"/>
  <c r="E8043" i="1"/>
  <c r="E8044" i="1"/>
  <c r="D8044" i="1" s="1"/>
  <c r="E8045" i="1"/>
  <c r="E8046" i="1"/>
  <c r="E8047" i="1"/>
  <c r="E8048" i="1"/>
  <c r="E8049" i="1"/>
  <c r="E8050" i="1"/>
  <c r="E8051" i="1"/>
  <c r="D8051" i="1" s="1"/>
  <c r="E8052" i="1"/>
  <c r="D8052" i="1" s="1"/>
  <c r="E8053" i="1"/>
  <c r="E8054" i="1"/>
  <c r="E8055" i="1"/>
  <c r="E8056" i="1"/>
  <c r="E8057" i="1"/>
  <c r="E8058" i="1"/>
  <c r="E8059" i="1"/>
  <c r="E8060" i="1"/>
  <c r="D8060" i="1" s="1"/>
  <c r="E8061" i="1"/>
  <c r="E8062" i="1"/>
  <c r="E8063" i="1"/>
  <c r="E8064" i="1"/>
  <c r="E8065" i="1"/>
  <c r="E8066" i="1"/>
  <c r="E8067" i="1"/>
  <c r="D8067" i="1" s="1"/>
  <c r="E8068" i="1"/>
  <c r="D8068" i="1" s="1"/>
  <c r="E8069" i="1"/>
  <c r="E8070" i="1"/>
  <c r="E8071" i="1"/>
  <c r="E8072" i="1"/>
  <c r="E8073" i="1"/>
  <c r="E8074" i="1"/>
  <c r="E8075" i="1"/>
  <c r="E8076" i="1"/>
  <c r="D8076" i="1" s="1"/>
  <c r="E8077" i="1"/>
  <c r="E8078" i="1"/>
  <c r="E8079" i="1"/>
  <c r="E8080" i="1"/>
  <c r="E8081" i="1"/>
  <c r="E8082" i="1"/>
  <c r="E8083" i="1"/>
  <c r="D8083" i="1" s="1"/>
  <c r="E8084" i="1"/>
  <c r="D8084" i="1" s="1"/>
  <c r="E8085" i="1"/>
  <c r="E8086" i="1"/>
  <c r="E8087" i="1"/>
  <c r="E8088" i="1"/>
  <c r="E8089" i="1"/>
  <c r="E8090" i="1"/>
  <c r="E8091" i="1"/>
  <c r="E8092" i="1"/>
  <c r="D8092" i="1" s="1"/>
  <c r="E8093" i="1"/>
  <c r="E8094" i="1"/>
  <c r="E8095" i="1"/>
  <c r="E8096" i="1"/>
  <c r="E8097" i="1"/>
  <c r="E8098" i="1"/>
  <c r="E8099" i="1"/>
  <c r="D8099" i="1" s="1"/>
  <c r="E8100" i="1"/>
  <c r="D8100" i="1" s="1"/>
  <c r="E8101" i="1"/>
  <c r="E8102" i="1"/>
  <c r="E8103" i="1"/>
  <c r="E8104" i="1"/>
  <c r="E8105" i="1"/>
  <c r="E8106" i="1"/>
  <c r="E8107" i="1"/>
  <c r="E8108" i="1"/>
  <c r="D8108" i="1" s="1"/>
  <c r="E8109" i="1"/>
  <c r="E8110" i="1"/>
  <c r="E8111" i="1"/>
  <c r="E8112" i="1"/>
  <c r="E8113" i="1"/>
  <c r="E8114" i="1"/>
  <c r="E8115" i="1"/>
  <c r="D8115" i="1" s="1"/>
  <c r="E8116" i="1"/>
  <c r="D8116" i="1" s="1"/>
  <c r="E8117" i="1"/>
  <c r="E8118" i="1"/>
  <c r="E8119" i="1"/>
  <c r="E8120" i="1"/>
  <c r="E8121" i="1"/>
  <c r="E8122" i="1"/>
  <c r="E8123" i="1"/>
  <c r="E8124" i="1"/>
  <c r="D8124" i="1" s="1"/>
  <c r="E8125" i="1"/>
  <c r="E8126" i="1"/>
  <c r="E8127" i="1"/>
  <c r="E8128" i="1"/>
  <c r="E8129" i="1"/>
  <c r="E8130" i="1"/>
  <c r="E8131" i="1"/>
  <c r="D8131" i="1" s="1"/>
  <c r="E8132" i="1"/>
  <c r="D8132" i="1" s="1"/>
  <c r="E8133" i="1"/>
  <c r="E8134" i="1"/>
  <c r="E8135" i="1"/>
  <c r="E8136" i="1"/>
  <c r="E8137" i="1"/>
  <c r="E8138" i="1"/>
  <c r="E8139" i="1"/>
  <c r="E8140" i="1"/>
  <c r="D8140" i="1" s="1"/>
  <c r="E8141" i="1"/>
  <c r="E8142" i="1"/>
  <c r="E8143" i="1"/>
  <c r="E8144" i="1"/>
  <c r="E8145" i="1"/>
  <c r="E8146" i="1"/>
  <c r="E8147" i="1"/>
  <c r="D8147" i="1" s="1"/>
  <c r="E8148" i="1"/>
  <c r="D8148" i="1" s="1"/>
  <c r="E8149" i="1"/>
  <c r="E8150" i="1"/>
  <c r="E8151" i="1"/>
  <c r="E8152" i="1"/>
  <c r="E8153" i="1"/>
  <c r="E8154" i="1"/>
  <c r="E8155" i="1"/>
  <c r="E8156" i="1"/>
  <c r="D8156" i="1" s="1"/>
  <c r="E8157" i="1"/>
  <c r="E8158" i="1"/>
  <c r="E8159" i="1"/>
  <c r="E8160" i="1"/>
  <c r="E8161" i="1"/>
  <c r="E8162" i="1"/>
  <c r="E8163" i="1"/>
  <c r="D8163" i="1" s="1"/>
  <c r="E8164" i="1"/>
  <c r="D8164" i="1" s="1"/>
  <c r="E8165" i="1"/>
  <c r="E8166" i="1"/>
  <c r="E8167" i="1"/>
  <c r="E8168" i="1"/>
  <c r="E8169" i="1"/>
  <c r="E8170" i="1"/>
  <c r="E8171" i="1"/>
  <c r="E8172" i="1"/>
  <c r="D8172" i="1" s="1"/>
  <c r="E8173" i="1"/>
  <c r="E8174" i="1"/>
  <c r="E8175" i="1"/>
  <c r="E8176" i="1"/>
  <c r="E8177" i="1"/>
  <c r="E8178" i="1"/>
  <c r="E8179" i="1"/>
  <c r="D8179" i="1" s="1"/>
  <c r="E8180" i="1"/>
  <c r="D8180" i="1" s="1"/>
  <c r="E8181" i="1"/>
  <c r="E8182" i="1"/>
  <c r="E8183" i="1"/>
  <c r="E8184" i="1"/>
  <c r="E8185" i="1"/>
  <c r="E8186" i="1"/>
  <c r="E8187" i="1"/>
  <c r="E8188" i="1"/>
  <c r="D8188" i="1" s="1"/>
  <c r="E8189" i="1"/>
  <c r="E8190" i="1"/>
  <c r="E8191" i="1"/>
  <c r="E8192" i="1"/>
  <c r="E8193" i="1"/>
  <c r="E8194" i="1"/>
  <c r="E8195" i="1"/>
  <c r="D8195" i="1" s="1"/>
  <c r="E8196" i="1"/>
  <c r="D8196" i="1" s="1"/>
  <c r="E8197" i="1"/>
  <c r="E8198" i="1"/>
  <c r="E8199" i="1"/>
  <c r="E8200" i="1"/>
  <c r="E8201" i="1"/>
  <c r="E8202" i="1"/>
  <c r="E8203" i="1"/>
  <c r="E8204" i="1"/>
  <c r="D8204" i="1" s="1"/>
  <c r="E8205" i="1"/>
  <c r="E8206" i="1"/>
  <c r="E8207" i="1"/>
  <c r="E8208" i="1"/>
  <c r="E8209" i="1"/>
  <c r="E8210" i="1"/>
  <c r="E8211" i="1"/>
  <c r="D8211" i="1" s="1"/>
  <c r="E8212" i="1"/>
  <c r="D8212" i="1" s="1"/>
  <c r="E8213" i="1"/>
  <c r="E8214" i="1"/>
  <c r="E8215" i="1"/>
  <c r="E8216" i="1"/>
  <c r="E8217" i="1"/>
  <c r="E8218" i="1"/>
  <c r="E8219" i="1"/>
  <c r="E8220" i="1"/>
  <c r="D8220" i="1" s="1"/>
  <c r="E8221" i="1"/>
  <c r="E8222" i="1"/>
  <c r="E8223" i="1"/>
  <c r="E8224" i="1"/>
  <c r="E8225" i="1"/>
  <c r="E8226" i="1"/>
  <c r="E8227" i="1"/>
  <c r="D8227" i="1" s="1"/>
  <c r="E8228" i="1"/>
  <c r="D8228" i="1" s="1"/>
  <c r="E8229" i="1"/>
  <c r="E8230" i="1"/>
  <c r="E8231" i="1"/>
  <c r="E8232" i="1"/>
  <c r="E8233" i="1"/>
  <c r="E8234" i="1"/>
  <c r="E8235" i="1"/>
  <c r="E8236" i="1"/>
  <c r="D8236" i="1" s="1"/>
  <c r="E8237" i="1"/>
  <c r="E8238" i="1"/>
  <c r="E8239" i="1"/>
  <c r="E8240" i="1"/>
  <c r="E8241" i="1"/>
  <c r="E8242" i="1"/>
  <c r="E8243" i="1"/>
  <c r="D8243" i="1" s="1"/>
  <c r="E8244" i="1"/>
  <c r="D8244" i="1" s="1"/>
  <c r="E8245" i="1"/>
  <c r="E8246" i="1"/>
  <c r="E8247" i="1"/>
  <c r="E8248" i="1"/>
  <c r="E8249" i="1"/>
  <c r="E8250" i="1"/>
  <c r="E8251" i="1"/>
  <c r="E8252" i="1"/>
  <c r="D8252" i="1" s="1"/>
  <c r="E8253" i="1"/>
  <c r="E8254" i="1"/>
  <c r="E8255" i="1"/>
  <c r="E8256" i="1"/>
  <c r="E8257" i="1"/>
  <c r="E8258" i="1"/>
  <c r="E8259" i="1"/>
  <c r="D8259" i="1" s="1"/>
  <c r="E8260" i="1"/>
  <c r="D8260" i="1" s="1"/>
  <c r="E8261" i="1"/>
  <c r="E8262" i="1"/>
  <c r="E8263" i="1"/>
  <c r="E8264" i="1"/>
  <c r="E8265" i="1"/>
  <c r="E8266" i="1"/>
  <c r="E8267" i="1"/>
  <c r="E8268" i="1"/>
  <c r="D8268" i="1" s="1"/>
  <c r="E8269" i="1"/>
  <c r="E8270" i="1"/>
  <c r="E8271" i="1"/>
  <c r="E8272" i="1"/>
  <c r="E8273" i="1"/>
  <c r="E8274" i="1"/>
  <c r="E8275" i="1"/>
  <c r="D8275" i="1" s="1"/>
  <c r="E8276" i="1"/>
  <c r="D8276" i="1" s="1"/>
  <c r="E8277" i="1"/>
  <c r="E8278" i="1"/>
  <c r="E8279" i="1"/>
  <c r="E8280" i="1"/>
  <c r="E8281" i="1"/>
  <c r="E8282" i="1"/>
  <c r="E8283" i="1"/>
  <c r="E8284" i="1"/>
  <c r="D8284" i="1" s="1"/>
  <c r="E8285" i="1"/>
  <c r="E8286" i="1"/>
  <c r="E8287" i="1"/>
  <c r="E8288" i="1"/>
  <c r="E8289" i="1"/>
  <c r="E8290" i="1"/>
  <c r="E8291" i="1"/>
  <c r="D8291" i="1" s="1"/>
  <c r="E8292" i="1"/>
  <c r="D8292" i="1" s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D8307" i="1" s="1"/>
  <c r="E8308" i="1"/>
  <c r="D8308" i="1" s="1"/>
  <c r="E8309" i="1"/>
  <c r="E8310" i="1"/>
  <c r="E8311" i="1"/>
  <c r="E8312" i="1"/>
  <c r="E8313" i="1"/>
  <c r="E8314" i="1"/>
  <c r="E8315" i="1"/>
  <c r="E8316" i="1"/>
  <c r="D8316" i="1" s="1"/>
  <c r="E8317" i="1"/>
  <c r="E8318" i="1"/>
  <c r="E8319" i="1"/>
  <c r="E8320" i="1"/>
  <c r="E8321" i="1"/>
  <c r="E8322" i="1"/>
  <c r="E8323" i="1"/>
  <c r="D8323" i="1" s="1"/>
  <c r="E8324" i="1"/>
  <c r="D8324" i="1" s="1"/>
  <c r="E8325" i="1"/>
  <c r="E8326" i="1"/>
  <c r="E8327" i="1"/>
  <c r="E8328" i="1"/>
  <c r="E8329" i="1"/>
  <c r="E8330" i="1"/>
  <c r="E8331" i="1"/>
  <c r="E8332" i="1"/>
  <c r="D8332" i="1" s="1"/>
  <c r="E8333" i="1"/>
  <c r="E8334" i="1"/>
  <c r="E8335" i="1"/>
  <c r="E8336" i="1"/>
  <c r="E8337" i="1"/>
  <c r="E8338" i="1"/>
  <c r="E8339" i="1"/>
  <c r="D8339" i="1" s="1"/>
  <c r="E8340" i="1"/>
  <c r="D8340" i="1" s="1"/>
  <c r="E8341" i="1"/>
  <c r="E8342" i="1"/>
  <c r="E8343" i="1"/>
  <c r="E8344" i="1"/>
  <c r="E8345" i="1"/>
  <c r="E8346" i="1"/>
  <c r="E8347" i="1"/>
  <c r="E8348" i="1"/>
  <c r="D8348" i="1" s="1"/>
  <c r="E8349" i="1"/>
  <c r="E8350" i="1"/>
  <c r="E8351" i="1"/>
  <c r="E8352" i="1"/>
  <c r="E8353" i="1"/>
  <c r="E8354" i="1"/>
  <c r="E8355" i="1"/>
  <c r="D8355" i="1" s="1"/>
  <c r="E8356" i="1"/>
  <c r="D8356" i="1" s="1"/>
  <c r="E8357" i="1"/>
  <c r="E8358" i="1"/>
  <c r="E8359" i="1"/>
  <c r="E8360" i="1"/>
  <c r="E8361" i="1"/>
  <c r="E8362" i="1"/>
  <c r="E8363" i="1"/>
  <c r="E8364" i="1"/>
  <c r="D8364" i="1" s="1"/>
  <c r="E8365" i="1"/>
  <c r="E8366" i="1"/>
  <c r="E8367" i="1"/>
  <c r="E8368" i="1"/>
  <c r="E8369" i="1"/>
  <c r="E8370" i="1"/>
  <c r="E8371" i="1"/>
  <c r="D8371" i="1" s="1"/>
  <c r="E8372" i="1"/>
  <c r="D8372" i="1" s="1"/>
  <c r="E8373" i="1"/>
  <c r="E8374" i="1"/>
  <c r="E8375" i="1"/>
  <c r="E8376" i="1"/>
  <c r="E8377" i="1"/>
  <c r="E8378" i="1"/>
  <c r="E8379" i="1"/>
  <c r="E8380" i="1"/>
  <c r="D8380" i="1" s="1"/>
  <c r="E8381" i="1"/>
  <c r="E8382" i="1"/>
  <c r="E8383" i="1"/>
  <c r="E8384" i="1"/>
  <c r="E8385" i="1"/>
  <c r="E8386" i="1"/>
  <c r="E8387" i="1"/>
  <c r="D8387" i="1" s="1"/>
  <c r="E8388" i="1"/>
  <c r="D8388" i="1" s="1"/>
  <c r="E8389" i="1"/>
  <c r="E8390" i="1"/>
  <c r="E8391" i="1"/>
  <c r="E8392" i="1"/>
  <c r="E8393" i="1"/>
  <c r="E8394" i="1"/>
  <c r="E8395" i="1"/>
  <c r="E8396" i="1"/>
  <c r="D8396" i="1" s="1"/>
  <c r="E8397" i="1"/>
  <c r="E8398" i="1"/>
  <c r="E8399" i="1"/>
  <c r="E8400" i="1"/>
  <c r="E8401" i="1"/>
  <c r="E8402" i="1"/>
  <c r="E8403" i="1"/>
  <c r="D8403" i="1" s="1"/>
  <c r="E8404" i="1"/>
  <c r="D8404" i="1" s="1"/>
  <c r="E8405" i="1"/>
  <c r="E8406" i="1"/>
  <c r="E8407" i="1"/>
  <c r="E8408" i="1"/>
  <c r="E8409" i="1"/>
  <c r="E8410" i="1"/>
  <c r="E8411" i="1"/>
  <c r="E8412" i="1"/>
  <c r="D8412" i="1" s="1"/>
  <c r="E8413" i="1"/>
  <c r="E8414" i="1"/>
  <c r="E8415" i="1"/>
  <c r="E8416" i="1"/>
  <c r="E8417" i="1"/>
  <c r="E8418" i="1"/>
  <c r="E8419" i="1"/>
  <c r="D8419" i="1" s="1"/>
  <c r="E8420" i="1"/>
  <c r="D8420" i="1" s="1"/>
  <c r="E8421" i="1"/>
  <c r="E8422" i="1"/>
  <c r="E8423" i="1"/>
  <c r="E8424" i="1"/>
  <c r="E8425" i="1"/>
  <c r="E8426" i="1"/>
  <c r="E8427" i="1"/>
  <c r="E8428" i="1"/>
  <c r="D8428" i="1" s="1"/>
  <c r="E8429" i="1"/>
  <c r="E8430" i="1"/>
  <c r="E8431" i="1"/>
  <c r="E8432" i="1"/>
  <c r="E8433" i="1"/>
  <c r="E8434" i="1"/>
  <c r="E8435" i="1"/>
  <c r="D8435" i="1" s="1"/>
  <c r="E8436" i="1"/>
  <c r="D8436" i="1" s="1"/>
  <c r="E8437" i="1"/>
  <c r="E8438" i="1"/>
  <c r="E8439" i="1"/>
  <c r="E8440" i="1"/>
  <c r="E8441" i="1"/>
  <c r="E8442" i="1"/>
  <c r="E8443" i="1"/>
  <c r="E8444" i="1"/>
  <c r="D8444" i="1" s="1"/>
  <c r="E8445" i="1"/>
  <c r="E8446" i="1"/>
  <c r="E8447" i="1"/>
  <c r="E8448" i="1"/>
  <c r="E8449" i="1"/>
  <c r="E8450" i="1"/>
  <c r="E8451" i="1"/>
  <c r="D8451" i="1" s="1"/>
  <c r="E8452" i="1"/>
  <c r="D8452" i="1" s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D8467" i="1" s="1"/>
  <c r="E8468" i="1"/>
  <c r="D8468" i="1" s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D8483" i="1" s="1"/>
  <c r="E8484" i="1"/>
  <c r="D8484" i="1" s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D8500" i="1" s="1"/>
  <c r="E8501" i="1"/>
  <c r="E8502" i="1"/>
  <c r="E8503" i="1"/>
  <c r="E8504" i="1"/>
  <c r="E8505" i="1"/>
  <c r="E8506" i="1"/>
  <c r="E8507" i="1"/>
  <c r="E8508" i="1"/>
  <c r="D8508" i="1" s="1"/>
  <c r="E8509" i="1"/>
  <c r="E8510" i="1"/>
  <c r="E8511" i="1"/>
  <c r="E8512" i="1"/>
  <c r="E8513" i="1"/>
  <c r="E8514" i="1"/>
  <c r="E8515" i="1"/>
  <c r="D8515" i="1" s="1"/>
  <c r="E8516" i="1"/>
  <c r="D8516" i="1" s="1"/>
  <c r="E8517" i="1"/>
  <c r="E8518" i="1"/>
  <c r="E8519" i="1"/>
  <c r="E8520" i="1"/>
  <c r="E8521" i="1"/>
  <c r="E8522" i="1"/>
  <c r="E8523" i="1"/>
  <c r="E8524" i="1"/>
  <c r="D8524" i="1" s="1"/>
  <c r="E8525" i="1"/>
  <c r="E8526" i="1"/>
  <c r="E8527" i="1"/>
  <c r="E8528" i="1"/>
  <c r="E8529" i="1"/>
  <c r="E8530" i="1"/>
  <c r="E8531" i="1"/>
  <c r="D8531" i="1" s="1"/>
  <c r="E8532" i="1"/>
  <c r="D8532" i="1" s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D8547" i="1" s="1"/>
  <c r="E8548" i="1"/>
  <c r="D8548" i="1" s="1"/>
  <c r="E8549" i="1"/>
  <c r="E8550" i="1"/>
  <c r="E8551" i="1"/>
  <c r="E8552" i="1"/>
  <c r="E8553" i="1"/>
  <c r="E8554" i="1"/>
  <c r="E8555" i="1"/>
  <c r="E8556" i="1"/>
  <c r="D8556" i="1" s="1"/>
  <c r="E8557" i="1"/>
  <c r="E8558" i="1"/>
  <c r="E8559" i="1"/>
  <c r="E8560" i="1"/>
  <c r="E8561" i="1"/>
  <c r="E8562" i="1"/>
  <c r="E8563" i="1"/>
  <c r="D8563" i="1" s="1"/>
  <c r="E8564" i="1"/>
  <c r="D8564" i="1" s="1"/>
  <c r="E8565" i="1"/>
  <c r="E8566" i="1"/>
  <c r="E8567" i="1"/>
  <c r="E8568" i="1"/>
  <c r="E8569" i="1"/>
  <c r="E8570" i="1"/>
  <c r="E8571" i="1"/>
  <c r="E8572" i="1"/>
  <c r="D8572" i="1" s="1"/>
  <c r="E8573" i="1"/>
  <c r="E8574" i="1"/>
  <c r="E8575" i="1"/>
  <c r="E8576" i="1"/>
  <c r="E8577" i="1"/>
  <c r="E8578" i="1"/>
  <c r="E8579" i="1"/>
  <c r="D8579" i="1" s="1"/>
  <c r="E8580" i="1"/>
  <c r="D8580" i="1" s="1"/>
  <c r="E8581" i="1"/>
  <c r="E8582" i="1"/>
  <c r="E8583" i="1"/>
  <c r="E8584" i="1"/>
  <c r="E8585" i="1"/>
  <c r="E8586" i="1"/>
  <c r="E8587" i="1"/>
  <c r="E8588" i="1"/>
  <c r="D8588" i="1" s="1"/>
  <c r="E8589" i="1"/>
  <c r="E8590" i="1"/>
  <c r="E8591" i="1"/>
  <c r="E8592" i="1"/>
  <c r="E8593" i="1"/>
  <c r="E8594" i="1"/>
  <c r="E8595" i="1"/>
  <c r="D8595" i="1" s="1"/>
  <c r="E8596" i="1"/>
  <c r="D8596" i="1" s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D8611" i="1" s="1"/>
  <c r="E8612" i="1"/>
  <c r="D8612" i="1" s="1"/>
  <c r="E8613" i="1"/>
  <c r="E8614" i="1"/>
  <c r="E8615" i="1"/>
  <c r="E8616" i="1"/>
  <c r="E8617" i="1"/>
  <c r="E8618" i="1"/>
  <c r="E8619" i="1"/>
  <c r="E8620" i="1"/>
  <c r="D8620" i="1" s="1"/>
  <c r="E8621" i="1"/>
  <c r="E8622" i="1"/>
  <c r="E8623" i="1"/>
  <c r="E8624" i="1"/>
  <c r="E8625" i="1"/>
  <c r="E8626" i="1"/>
  <c r="E8627" i="1"/>
  <c r="D8627" i="1" s="1"/>
  <c r="E8628" i="1"/>
  <c r="D8628" i="1" s="1"/>
  <c r="E8629" i="1"/>
  <c r="E8630" i="1"/>
  <c r="E8631" i="1"/>
  <c r="E8632" i="1"/>
  <c r="E8633" i="1"/>
  <c r="E8634" i="1"/>
  <c r="E8635" i="1"/>
  <c r="E8636" i="1"/>
  <c r="D8636" i="1" s="1"/>
  <c r="E8637" i="1"/>
  <c r="E8638" i="1"/>
  <c r="E8639" i="1"/>
  <c r="E8640" i="1"/>
  <c r="E8641" i="1"/>
  <c r="E8642" i="1"/>
  <c r="E8643" i="1"/>
  <c r="D8643" i="1" s="1"/>
  <c r="E8644" i="1"/>
  <c r="D8644" i="1" s="1"/>
  <c r="E8645" i="1"/>
  <c r="E8646" i="1"/>
  <c r="E8647" i="1"/>
  <c r="E8648" i="1"/>
  <c r="E8649" i="1"/>
  <c r="E8650" i="1"/>
  <c r="E8651" i="1"/>
  <c r="E8652" i="1"/>
  <c r="D8652" i="1" s="1"/>
  <c r="E8653" i="1"/>
  <c r="E8654" i="1"/>
  <c r="E8655" i="1"/>
  <c r="E8656" i="1"/>
  <c r="E8657" i="1"/>
  <c r="E8658" i="1"/>
  <c r="E8659" i="1"/>
  <c r="D8659" i="1" s="1"/>
  <c r="E8660" i="1"/>
  <c r="D8660" i="1" s="1"/>
  <c r="E8661" i="1"/>
  <c r="E8662" i="1"/>
  <c r="E8663" i="1"/>
  <c r="E8664" i="1"/>
  <c r="E8665" i="1"/>
  <c r="E8666" i="1"/>
  <c r="E8667" i="1"/>
  <c r="E8668" i="1"/>
  <c r="D8668" i="1" s="1"/>
  <c r="E8669" i="1"/>
  <c r="E8670" i="1"/>
  <c r="E8671" i="1"/>
  <c r="E8672" i="1"/>
  <c r="E8673" i="1"/>
  <c r="E8674" i="1"/>
  <c r="E8675" i="1"/>
  <c r="D8675" i="1" s="1"/>
  <c r="E8676" i="1"/>
  <c r="D8676" i="1" s="1"/>
  <c r="E8677" i="1"/>
  <c r="E8678" i="1"/>
  <c r="E8679" i="1"/>
  <c r="E8680" i="1"/>
  <c r="E8681" i="1"/>
  <c r="E8682" i="1"/>
  <c r="E8683" i="1"/>
  <c r="E8684" i="1"/>
  <c r="D8684" i="1" s="1"/>
  <c r="E8685" i="1"/>
  <c r="E8686" i="1"/>
  <c r="E8687" i="1"/>
  <c r="E8688" i="1"/>
  <c r="E8689" i="1"/>
  <c r="E8690" i="1"/>
  <c r="E8691" i="1"/>
  <c r="D8691" i="1" s="1"/>
  <c r="E8692" i="1"/>
  <c r="D8692" i="1" s="1"/>
  <c r="E8693" i="1"/>
  <c r="E8694" i="1"/>
  <c r="E8695" i="1"/>
  <c r="E8696" i="1"/>
  <c r="E8697" i="1"/>
  <c r="E8698" i="1"/>
  <c r="E8699" i="1"/>
  <c r="E8700" i="1"/>
  <c r="D8700" i="1" s="1"/>
  <c r="E8701" i="1"/>
  <c r="E8702" i="1"/>
  <c r="E8703" i="1"/>
  <c r="E8704" i="1"/>
  <c r="E8705" i="1"/>
  <c r="E8706" i="1"/>
  <c r="E8707" i="1"/>
  <c r="D8707" i="1" s="1"/>
  <c r="E8708" i="1"/>
  <c r="D8708" i="1" s="1"/>
  <c r="E8709" i="1"/>
  <c r="E8710" i="1"/>
  <c r="E8711" i="1"/>
  <c r="E8712" i="1"/>
  <c r="E8713" i="1"/>
  <c r="E8714" i="1"/>
  <c r="E8715" i="1"/>
  <c r="E8716" i="1"/>
  <c r="D8716" i="1" s="1"/>
  <c r="E8717" i="1"/>
  <c r="E8718" i="1"/>
  <c r="E8719" i="1"/>
  <c r="E8720" i="1"/>
  <c r="E8721" i="1"/>
  <c r="E8722" i="1"/>
  <c r="E8723" i="1"/>
  <c r="D8723" i="1" s="1"/>
  <c r="E8724" i="1"/>
  <c r="D8724" i="1" s="1"/>
  <c r="E8725" i="1"/>
  <c r="E8726" i="1"/>
  <c r="E8727" i="1"/>
  <c r="E8728" i="1"/>
  <c r="E8729" i="1"/>
  <c r="E8730" i="1"/>
  <c r="E8731" i="1"/>
  <c r="E8732" i="1"/>
  <c r="D8732" i="1" s="1"/>
  <c r="E8733" i="1"/>
  <c r="E8734" i="1"/>
  <c r="E8735" i="1"/>
  <c r="E8736" i="1"/>
  <c r="E8737" i="1"/>
  <c r="E8738" i="1"/>
  <c r="E8739" i="1"/>
  <c r="D8739" i="1" s="1"/>
  <c r="E8740" i="1"/>
  <c r="D8740" i="1" s="1"/>
  <c r="E8741" i="1"/>
  <c r="E8742" i="1"/>
  <c r="E8743" i="1"/>
  <c r="E8744" i="1"/>
  <c r="E8745" i="1"/>
  <c r="E8746" i="1"/>
  <c r="E8747" i="1"/>
  <c r="E8748" i="1"/>
  <c r="D8748" i="1" s="1"/>
  <c r="E8749" i="1"/>
  <c r="E8750" i="1"/>
  <c r="E8751" i="1"/>
  <c r="E8752" i="1"/>
  <c r="E8753" i="1"/>
  <c r="E8754" i="1"/>
  <c r="E8755" i="1"/>
  <c r="D8755" i="1" s="1"/>
  <c r="E8756" i="1"/>
  <c r="D8756" i="1" s="1"/>
  <c r="E8757" i="1"/>
  <c r="E8758" i="1"/>
  <c r="E8759" i="1"/>
  <c r="E8760" i="1"/>
  <c r="E8761" i="1"/>
  <c r="E8762" i="1"/>
  <c r="E8763" i="1"/>
  <c r="E8764" i="1"/>
  <c r="D8764" i="1" s="1"/>
  <c r="E8765" i="1"/>
  <c r="E8766" i="1"/>
  <c r="E8767" i="1"/>
  <c r="E8768" i="1"/>
  <c r="E8769" i="1"/>
  <c r="E8770" i="1"/>
  <c r="E8771" i="1"/>
  <c r="D8771" i="1" s="1"/>
  <c r="E8772" i="1"/>
  <c r="D8772" i="1" s="1"/>
  <c r="E8773" i="1"/>
  <c r="E8774" i="1"/>
  <c r="E8775" i="1"/>
  <c r="E8776" i="1"/>
  <c r="E8777" i="1"/>
  <c r="E8778" i="1"/>
  <c r="E8779" i="1"/>
  <c r="E8780" i="1"/>
  <c r="D8780" i="1" s="1"/>
  <c r="E8781" i="1"/>
  <c r="E8782" i="1"/>
  <c r="E8783" i="1"/>
  <c r="E8784" i="1"/>
  <c r="E8785" i="1"/>
  <c r="E8786" i="1"/>
  <c r="E8787" i="1"/>
  <c r="D8787" i="1" s="1"/>
  <c r="E8788" i="1"/>
  <c r="E8789" i="1"/>
  <c r="E8790" i="1"/>
  <c r="E8791" i="1"/>
  <c r="E8792" i="1"/>
  <c r="E8793" i="1"/>
  <c r="E8794" i="1"/>
  <c r="E8795" i="1"/>
  <c r="E8796" i="1"/>
  <c r="D8796" i="1" s="1"/>
  <c r="E8797" i="1"/>
  <c r="E8798" i="1"/>
  <c r="E8799" i="1"/>
  <c r="E8800" i="1"/>
  <c r="E8801" i="1"/>
  <c r="E8802" i="1"/>
  <c r="E8803" i="1"/>
  <c r="D8803" i="1" s="1"/>
  <c r="E8804" i="1"/>
  <c r="D8804" i="1" s="1"/>
  <c r="E8805" i="1"/>
  <c r="E8806" i="1"/>
  <c r="E8807" i="1"/>
  <c r="E8808" i="1"/>
  <c r="E8809" i="1"/>
  <c r="E8810" i="1"/>
  <c r="E8811" i="1"/>
  <c r="E8812" i="1"/>
  <c r="D8812" i="1" s="1"/>
  <c r="E8813" i="1"/>
  <c r="E8814" i="1"/>
  <c r="E8815" i="1"/>
  <c r="E8816" i="1"/>
  <c r="E8817" i="1"/>
  <c r="E8818" i="1"/>
  <c r="E8819" i="1"/>
  <c r="D8819" i="1" s="1"/>
  <c r="E8820" i="1"/>
  <c r="D8820" i="1" s="1"/>
  <c r="E8821" i="1"/>
  <c r="E8822" i="1"/>
  <c r="E8823" i="1"/>
  <c r="E8824" i="1"/>
  <c r="E8825" i="1"/>
  <c r="E8826" i="1"/>
  <c r="E8827" i="1"/>
  <c r="E8828" i="1"/>
  <c r="D8828" i="1" s="1"/>
  <c r="E8829" i="1"/>
  <c r="E8830" i="1"/>
  <c r="E8831" i="1"/>
  <c r="E8832" i="1"/>
  <c r="E8833" i="1"/>
  <c r="E8834" i="1"/>
  <c r="E8835" i="1"/>
  <c r="D8835" i="1" s="1"/>
  <c r="E8836" i="1"/>
  <c r="D8836" i="1" s="1"/>
  <c r="E8837" i="1"/>
  <c r="E8838" i="1"/>
  <c r="E8839" i="1"/>
  <c r="E8840" i="1"/>
  <c r="E8841" i="1"/>
  <c r="E8842" i="1"/>
  <c r="E8843" i="1"/>
  <c r="E8844" i="1"/>
  <c r="D8844" i="1" s="1"/>
  <c r="E8845" i="1"/>
  <c r="E8846" i="1"/>
  <c r="E8847" i="1"/>
  <c r="E8848" i="1"/>
  <c r="E8849" i="1"/>
  <c r="E8850" i="1"/>
  <c r="E8851" i="1"/>
  <c r="E8852" i="1"/>
  <c r="D8852" i="1" s="1"/>
  <c r="E8853" i="1"/>
  <c r="E8854" i="1"/>
  <c r="E8855" i="1"/>
  <c r="E8856" i="1"/>
  <c r="E8857" i="1"/>
  <c r="E8858" i="1"/>
  <c r="E8859" i="1"/>
  <c r="E8860" i="1"/>
  <c r="D8860" i="1" s="1"/>
  <c r="E8861" i="1"/>
  <c r="E8862" i="1"/>
  <c r="E8863" i="1"/>
  <c r="E8864" i="1"/>
  <c r="E8865" i="1"/>
  <c r="E8866" i="1"/>
  <c r="E8867" i="1"/>
  <c r="D8867" i="1" s="1"/>
  <c r="E8868" i="1"/>
  <c r="D8868" i="1" s="1"/>
  <c r="E8869" i="1"/>
  <c r="E8870" i="1"/>
  <c r="E8871" i="1"/>
  <c r="E8872" i="1"/>
  <c r="E8873" i="1"/>
  <c r="E8874" i="1"/>
  <c r="E8875" i="1"/>
  <c r="E8876" i="1"/>
  <c r="D8876" i="1" s="1"/>
  <c r="E8877" i="1"/>
  <c r="E8878" i="1"/>
  <c r="E8879" i="1"/>
  <c r="E8880" i="1"/>
  <c r="E8881" i="1"/>
  <c r="E8882" i="1"/>
  <c r="E8883" i="1"/>
  <c r="D8883" i="1" s="1"/>
  <c r="E8884" i="1"/>
  <c r="D8884" i="1" s="1"/>
  <c r="E8885" i="1"/>
  <c r="E8886" i="1"/>
  <c r="E8887" i="1"/>
  <c r="E8888" i="1"/>
  <c r="E8889" i="1"/>
  <c r="E8890" i="1"/>
  <c r="E8891" i="1"/>
  <c r="E8892" i="1"/>
  <c r="D8892" i="1" s="1"/>
  <c r="E8893" i="1"/>
  <c r="E8894" i="1"/>
  <c r="E8895" i="1"/>
  <c r="E8896" i="1"/>
  <c r="E8897" i="1"/>
  <c r="E8898" i="1"/>
  <c r="E8899" i="1"/>
  <c r="D8899" i="1" s="1"/>
  <c r="E8900" i="1"/>
  <c r="D8900" i="1" s="1"/>
  <c r="E8901" i="1"/>
  <c r="E8902" i="1"/>
  <c r="E8903" i="1"/>
  <c r="E8904" i="1"/>
  <c r="E8905" i="1"/>
  <c r="E8906" i="1"/>
  <c r="E8907" i="1"/>
  <c r="E8908" i="1"/>
  <c r="D8908" i="1" s="1"/>
  <c r="E8909" i="1"/>
  <c r="E8910" i="1"/>
  <c r="E8911" i="1"/>
  <c r="E8912" i="1"/>
  <c r="E8913" i="1"/>
  <c r="E8914" i="1"/>
  <c r="E8915" i="1"/>
  <c r="D8915" i="1" s="1"/>
  <c r="E8916" i="1"/>
  <c r="D8916" i="1" s="1"/>
  <c r="E8917" i="1"/>
  <c r="E8918" i="1"/>
  <c r="E8919" i="1"/>
  <c r="E8920" i="1"/>
  <c r="E8921" i="1"/>
  <c r="E8922" i="1"/>
  <c r="E8923" i="1"/>
  <c r="E8924" i="1"/>
  <c r="D8924" i="1" s="1"/>
  <c r="E8925" i="1"/>
  <c r="E8926" i="1"/>
  <c r="E8927" i="1"/>
  <c r="E8928" i="1"/>
  <c r="E8929" i="1"/>
  <c r="E8930" i="1"/>
  <c r="E8931" i="1"/>
  <c r="D8931" i="1" s="1"/>
  <c r="E8932" i="1"/>
  <c r="D8932" i="1" s="1"/>
  <c r="E8933" i="1"/>
  <c r="E8934" i="1"/>
  <c r="E8935" i="1"/>
  <c r="E8936" i="1"/>
  <c r="E8937" i="1"/>
  <c r="E8938" i="1"/>
  <c r="E8939" i="1"/>
  <c r="E8940" i="1"/>
  <c r="D8940" i="1" s="1"/>
  <c r="E8941" i="1"/>
  <c r="E8942" i="1"/>
  <c r="E8943" i="1"/>
  <c r="E8944" i="1"/>
  <c r="E8945" i="1"/>
  <c r="E8946" i="1"/>
  <c r="E8947" i="1"/>
  <c r="D8947" i="1" s="1"/>
  <c r="E8948" i="1"/>
  <c r="D8948" i="1" s="1"/>
  <c r="E8949" i="1"/>
  <c r="E8950" i="1"/>
  <c r="E8951" i="1"/>
  <c r="E8952" i="1"/>
  <c r="E8953" i="1"/>
  <c r="E8954" i="1"/>
  <c r="E8955" i="1"/>
  <c r="E8956" i="1"/>
  <c r="D8956" i="1" s="1"/>
  <c r="E8957" i="1"/>
  <c r="E8958" i="1"/>
  <c r="E8959" i="1"/>
  <c r="E8960" i="1"/>
  <c r="E8961" i="1"/>
  <c r="E8962" i="1"/>
  <c r="E8963" i="1"/>
  <c r="D8963" i="1" s="1"/>
  <c r="E8964" i="1"/>
  <c r="D8964" i="1" s="1"/>
  <c r="E8965" i="1"/>
  <c r="E8966" i="1"/>
  <c r="E8967" i="1"/>
  <c r="E8968" i="1"/>
  <c r="E8969" i="1"/>
  <c r="E8970" i="1"/>
  <c r="E8971" i="1"/>
  <c r="E8972" i="1"/>
  <c r="D8972" i="1" s="1"/>
  <c r="E8973" i="1"/>
  <c r="E8974" i="1"/>
  <c r="E8975" i="1"/>
  <c r="E8976" i="1"/>
  <c r="E8977" i="1"/>
  <c r="E8978" i="1"/>
  <c r="E8979" i="1"/>
  <c r="D8979" i="1" s="1"/>
  <c r="E8980" i="1"/>
  <c r="D8980" i="1" s="1"/>
  <c r="E8981" i="1"/>
  <c r="E8982" i="1"/>
  <c r="E8983" i="1"/>
  <c r="E8984" i="1"/>
  <c r="E8985" i="1"/>
  <c r="E8986" i="1"/>
  <c r="E8987" i="1"/>
  <c r="E8988" i="1"/>
  <c r="D8988" i="1" s="1"/>
  <c r="E8989" i="1"/>
  <c r="E8990" i="1"/>
  <c r="E8991" i="1"/>
  <c r="E8992" i="1"/>
  <c r="E8993" i="1"/>
  <c r="E8994" i="1"/>
  <c r="E8995" i="1"/>
  <c r="D8995" i="1" s="1"/>
  <c r="E8996" i="1"/>
  <c r="D8996" i="1" s="1"/>
  <c r="E8997" i="1"/>
  <c r="E8998" i="1"/>
  <c r="E8999" i="1"/>
  <c r="E9000" i="1"/>
  <c r="E9001" i="1"/>
  <c r="E9002" i="1"/>
  <c r="E9003" i="1"/>
  <c r="E9004" i="1"/>
  <c r="D9004" i="1" s="1"/>
  <c r="E9005" i="1"/>
  <c r="E9006" i="1"/>
  <c r="E9007" i="1"/>
  <c r="E9008" i="1"/>
  <c r="E9009" i="1"/>
  <c r="E9010" i="1"/>
  <c r="E9011" i="1"/>
  <c r="D9011" i="1" s="1"/>
  <c r="E9012" i="1"/>
  <c r="D9012" i="1" s="1"/>
  <c r="E9013" i="1"/>
  <c r="E9014" i="1"/>
  <c r="E9015" i="1"/>
  <c r="E9016" i="1"/>
  <c r="E9017" i="1"/>
  <c r="E9018" i="1"/>
  <c r="E9019" i="1"/>
  <c r="E9020" i="1"/>
  <c r="D9020" i="1" s="1"/>
  <c r="E9021" i="1"/>
  <c r="E9022" i="1"/>
  <c r="E9023" i="1"/>
  <c r="E9024" i="1"/>
  <c r="E9025" i="1"/>
  <c r="E9026" i="1"/>
  <c r="E9027" i="1"/>
  <c r="D9027" i="1" s="1"/>
  <c r="E9028" i="1"/>
  <c r="D9028" i="1" s="1"/>
  <c r="E9029" i="1"/>
  <c r="E9030" i="1"/>
  <c r="E9031" i="1"/>
  <c r="E9032" i="1"/>
  <c r="E9033" i="1"/>
  <c r="E9034" i="1"/>
  <c r="E9035" i="1"/>
  <c r="E9036" i="1"/>
  <c r="D9036" i="1" s="1"/>
  <c r="E9037" i="1"/>
  <c r="E9038" i="1"/>
  <c r="E9039" i="1"/>
  <c r="E9040" i="1"/>
  <c r="E9041" i="1"/>
  <c r="E9042" i="1"/>
  <c r="E9043" i="1"/>
  <c r="D9043" i="1" s="1"/>
  <c r="E9044" i="1"/>
  <c r="D9044" i="1" s="1"/>
  <c r="E9045" i="1"/>
  <c r="E9046" i="1"/>
  <c r="E9047" i="1"/>
  <c r="E9048" i="1"/>
  <c r="E9049" i="1"/>
  <c r="E9050" i="1"/>
  <c r="E9051" i="1"/>
  <c r="E9052" i="1"/>
  <c r="D9052" i="1" s="1"/>
  <c r="E9053" i="1"/>
  <c r="E9054" i="1"/>
  <c r="E9055" i="1"/>
  <c r="E9056" i="1"/>
  <c r="E9057" i="1"/>
  <c r="E9058" i="1"/>
  <c r="E9059" i="1"/>
  <c r="D9059" i="1" s="1"/>
  <c r="E9060" i="1"/>
  <c r="D9060" i="1" s="1"/>
  <c r="E9061" i="1"/>
  <c r="E9062" i="1"/>
  <c r="E9063" i="1"/>
  <c r="E9064" i="1"/>
  <c r="E9065" i="1"/>
  <c r="E9066" i="1"/>
  <c r="E9067" i="1"/>
  <c r="E9068" i="1"/>
  <c r="D9068" i="1" s="1"/>
  <c r="E9069" i="1"/>
  <c r="E9070" i="1"/>
  <c r="E9071" i="1"/>
  <c r="E9072" i="1"/>
  <c r="E9073" i="1"/>
  <c r="E9074" i="1"/>
  <c r="E9075" i="1"/>
  <c r="D9075" i="1" s="1"/>
  <c r="E9076" i="1"/>
  <c r="D9076" i="1" s="1"/>
  <c r="E9077" i="1"/>
  <c r="E9078" i="1"/>
  <c r="E9079" i="1"/>
  <c r="E9080" i="1"/>
  <c r="E9081" i="1"/>
  <c r="E9082" i="1"/>
  <c r="E9083" i="1"/>
  <c r="E9084" i="1"/>
  <c r="D9084" i="1" s="1"/>
  <c r="E9085" i="1"/>
  <c r="E9086" i="1"/>
  <c r="E9087" i="1"/>
  <c r="E9088" i="1"/>
  <c r="E9089" i="1"/>
  <c r="E9090" i="1"/>
  <c r="E9091" i="1"/>
  <c r="D9091" i="1" s="1"/>
  <c r="E9092" i="1"/>
  <c r="D9092" i="1" s="1"/>
  <c r="E9093" i="1"/>
  <c r="E9094" i="1"/>
  <c r="E9095" i="1"/>
  <c r="E9096" i="1"/>
  <c r="E9097" i="1"/>
  <c r="E9098" i="1"/>
  <c r="E9099" i="1"/>
  <c r="E9100" i="1"/>
  <c r="D9100" i="1" s="1"/>
  <c r="E9101" i="1"/>
  <c r="E9102" i="1"/>
  <c r="E9103" i="1"/>
  <c r="E9104" i="1"/>
  <c r="E9105" i="1"/>
  <c r="E9106" i="1"/>
  <c r="E9107" i="1"/>
  <c r="D9107" i="1" s="1"/>
  <c r="E9108" i="1"/>
  <c r="D9108" i="1" s="1"/>
  <c r="E9109" i="1"/>
  <c r="E9110" i="1"/>
  <c r="E9111" i="1"/>
  <c r="E9112" i="1"/>
  <c r="E9113" i="1"/>
  <c r="E9114" i="1"/>
  <c r="E9115" i="1"/>
  <c r="E9116" i="1"/>
  <c r="D9116" i="1" s="1"/>
  <c r="E9117" i="1"/>
  <c r="E9118" i="1"/>
  <c r="E9119" i="1"/>
  <c r="E9120" i="1"/>
  <c r="E9121" i="1"/>
  <c r="E9122" i="1"/>
  <c r="E9123" i="1"/>
  <c r="D9123" i="1" s="1"/>
  <c r="E9124" i="1"/>
  <c r="D9124" i="1" s="1"/>
  <c r="E9125" i="1"/>
  <c r="E9126" i="1"/>
  <c r="E9127" i="1"/>
  <c r="E9128" i="1"/>
  <c r="E9129" i="1"/>
  <c r="E9130" i="1"/>
  <c r="E9131" i="1"/>
  <c r="E9132" i="1"/>
  <c r="D9132" i="1" s="1"/>
  <c r="E9133" i="1"/>
  <c r="E9134" i="1"/>
  <c r="E9135" i="1"/>
  <c r="E9136" i="1"/>
  <c r="E9137" i="1"/>
  <c r="E9138" i="1"/>
  <c r="E9139" i="1"/>
  <c r="D9139" i="1" s="1"/>
  <c r="E9140" i="1"/>
  <c r="E9141" i="1"/>
  <c r="E9142" i="1"/>
  <c r="E9143" i="1"/>
  <c r="E9144" i="1"/>
  <c r="E9145" i="1"/>
  <c r="E9146" i="1"/>
  <c r="E9147" i="1"/>
  <c r="E9148" i="1"/>
  <c r="D9148" i="1" s="1"/>
  <c r="E9149" i="1"/>
  <c r="E9150" i="1"/>
  <c r="E9151" i="1"/>
  <c r="E9152" i="1"/>
  <c r="E9153" i="1"/>
  <c r="E9154" i="1"/>
  <c r="E9155" i="1"/>
  <c r="D9155" i="1" s="1"/>
  <c r="E9156" i="1"/>
  <c r="D9156" i="1" s="1"/>
  <c r="E9157" i="1"/>
  <c r="E9158" i="1"/>
  <c r="E9159" i="1"/>
  <c r="E9160" i="1"/>
  <c r="E9161" i="1"/>
  <c r="E9162" i="1"/>
  <c r="E9163" i="1"/>
  <c r="E9164" i="1"/>
  <c r="D9164" i="1" s="1"/>
  <c r="E9165" i="1"/>
  <c r="E9166" i="1"/>
  <c r="E9167" i="1"/>
  <c r="E9168" i="1"/>
  <c r="E9169" i="1"/>
  <c r="E9170" i="1"/>
  <c r="E9171" i="1"/>
  <c r="D9171" i="1" s="1"/>
  <c r="E9172" i="1"/>
  <c r="D9172" i="1" s="1"/>
  <c r="E9173" i="1"/>
  <c r="E9174" i="1"/>
  <c r="E9175" i="1"/>
  <c r="E9176" i="1"/>
  <c r="E9177" i="1"/>
  <c r="E9178" i="1"/>
  <c r="E9179" i="1"/>
  <c r="E9180" i="1"/>
  <c r="D9180" i="1" s="1"/>
  <c r="E9181" i="1"/>
  <c r="E9182" i="1"/>
  <c r="E9183" i="1"/>
  <c r="E9184" i="1"/>
  <c r="E9185" i="1"/>
  <c r="E9186" i="1"/>
  <c r="E9187" i="1"/>
  <c r="D9187" i="1" s="1"/>
  <c r="E9188" i="1"/>
  <c r="D9188" i="1" s="1"/>
  <c r="E9189" i="1"/>
  <c r="E9190" i="1"/>
  <c r="E9191" i="1"/>
  <c r="E9192" i="1"/>
  <c r="E9193" i="1"/>
  <c r="E9194" i="1"/>
  <c r="E9195" i="1"/>
  <c r="E9196" i="1"/>
  <c r="D9196" i="1" s="1"/>
  <c r="E9197" i="1"/>
  <c r="E9198" i="1"/>
  <c r="E9199" i="1"/>
  <c r="E9200" i="1"/>
  <c r="E9201" i="1"/>
  <c r="E9202" i="1"/>
  <c r="E9203" i="1"/>
  <c r="D9203" i="1" s="1"/>
  <c r="E9204" i="1"/>
  <c r="D9204" i="1" s="1"/>
  <c r="E9205" i="1"/>
  <c r="E9206" i="1"/>
  <c r="E9207" i="1"/>
  <c r="E9208" i="1"/>
  <c r="E9209" i="1"/>
  <c r="E9210" i="1"/>
  <c r="E9211" i="1"/>
  <c r="E9212" i="1"/>
  <c r="D9212" i="1" s="1"/>
  <c r="E9213" i="1"/>
  <c r="E9214" i="1"/>
  <c r="E9215" i="1"/>
  <c r="E9216" i="1"/>
  <c r="E9217" i="1"/>
  <c r="E9218" i="1"/>
  <c r="E9219" i="1"/>
  <c r="D9219" i="1" s="1"/>
  <c r="E9220" i="1"/>
  <c r="D9220" i="1" s="1"/>
  <c r="E9221" i="1"/>
  <c r="E9222" i="1"/>
  <c r="E9223" i="1"/>
  <c r="E9224" i="1"/>
  <c r="E9225" i="1"/>
  <c r="E9226" i="1"/>
  <c r="E9227" i="1"/>
  <c r="E9228" i="1"/>
  <c r="D9228" i="1" s="1"/>
  <c r="E9229" i="1"/>
  <c r="E9230" i="1"/>
  <c r="E9231" i="1"/>
  <c r="E9232" i="1"/>
  <c r="E9233" i="1"/>
  <c r="E9234" i="1"/>
  <c r="E9235" i="1"/>
  <c r="D9235" i="1" s="1"/>
  <c r="E9236" i="1"/>
  <c r="D9236" i="1" s="1"/>
  <c r="E9237" i="1"/>
  <c r="E9238" i="1"/>
  <c r="E9239" i="1"/>
  <c r="E9240" i="1"/>
  <c r="E9241" i="1"/>
  <c r="E9242" i="1"/>
  <c r="E9243" i="1"/>
  <c r="E9244" i="1"/>
  <c r="D9244" i="1" s="1"/>
  <c r="E9245" i="1"/>
  <c r="E9246" i="1"/>
  <c r="E9247" i="1"/>
  <c r="E9248" i="1"/>
  <c r="E9249" i="1"/>
  <c r="E9250" i="1"/>
  <c r="E9251" i="1"/>
  <c r="D9251" i="1" s="1"/>
  <c r="E9252" i="1"/>
  <c r="D9252" i="1" s="1"/>
  <c r="E9253" i="1"/>
  <c r="E9254" i="1"/>
  <c r="E9255" i="1"/>
  <c r="E9256" i="1"/>
  <c r="E9257" i="1"/>
  <c r="E9258" i="1"/>
  <c r="E9259" i="1"/>
  <c r="E9260" i="1"/>
  <c r="D9260" i="1" s="1"/>
  <c r="E9261" i="1"/>
  <c r="E9262" i="1"/>
  <c r="E9263" i="1"/>
  <c r="E9264" i="1"/>
  <c r="E9265" i="1"/>
  <c r="E9266" i="1"/>
  <c r="E9267" i="1"/>
  <c r="D9267" i="1" s="1"/>
  <c r="E9268" i="1"/>
  <c r="D9268" i="1" s="1"/>
  <c r="E9269" i="1"/>
  <c r="E9270" i="1"/>
  <c r="E9271" i="1"/>
  <c r="E9272" i="1"/>
  <c r="E9273" i="1"/>
  <c r="E9274" i="1"/>
  <c r="E9275" i="1"/>
  <c r="E9276" i="1"/>
  <c r="D9276" i="1" s="1"/>
  <c r="E9277" i="1"/>
  <c r="E9278" i="1"/>
  <c r="E9279" i="1"/>
  <c r="E9280" i="1"/>
  <c r="E9281" i="1"/>
  <c r="E9282" i="1"/>
  <c r="E9283" i="1"/>
  <c r="E9284" i="1"/>
  <c r="D9284" i="1" s="1"/>
  <c r="E9285" i="1"/>
  <c r="E9286" i="1"/>
  <c r="E9287" i="1"/>
  <c r="E9288" i="1"/>
  <c r="E9289" i="1"/>
  <c r="E9290" i="1"/>
  <c r="E9291" i="1"/>
  <c r="E9292" i="1"/>
  <c r="D9292" i="1" s="1"/>
  <c r="E9293" i="1"/>
  <c r="E9294" i="1"/>
  <c r="E9295" i="1"/>
  <c r="E9296" i="1"/>
  <c r="E9297" i="1"/>
  <c r="E9298" i="1"/>
  <c r="E9299" i="1"/>
  <c r="D9299" i="1" s="1"/>
  <c r="E9300" i="1"/>
  <c r="D9300" i="1" s="1"/>
  <c r="E9301" i="1"/>
  <c r="E9302" i="1"/>
  <c r="E9303" i="1"/>
  <c r="E9304" i="1"/>
  <c r="E9305" i="1"/>
  <c r="E9306" i="1"/>
  <c r="E9307" i="1"/>
  <c r="E9308" i="1"/>
  <c r="D9308" i="1" s="1"/>
  <c r="E9309" i="1"/>
  <c r="E9310" i="1"/>
  <c r="E9311" i="1"/>
  <c r="E9312" i="1"/>
  <c r="E9313" i="1"/>
  <c r="E9314" i="1"/>
  <c r="E9315" i="1"/>
  <c r="D9315" i="1" s="1"/>
  <c r="E9316" i="1"/>
  <c r="D9316" i="1" s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D9331" i="1" s="1"/>
  <c r="E9332" i="1"/>
  <c r="D9332" i="1" s="1"/>
  <c r="E9333" i="1"/>
  <c r="E9334" i="1"/>
  <c r="E9335" i="1"/>
  <c r="E9336" i="1"/>
  <c r="E9337" i="1"/>
  <c r="E9338" i="1"/>
  <c r="E9339" i="1"/>
  <c r="E9340" i="1"/>
  <c r="D9340" i="1" s="1"/>
  <c r="E9341" i="1"/>
  <c r="E9342" i="1"/>
  <c r="E9343" i="1"/>
  <c r="E9344" i="1"/>
  <c r="E9345" i="1"/>
  <c r="E9346" i="1"/>
  <c r="E9347" i="1"/>
  <c r="D9347" i="1" s="1"/>
  <c r="E9348" i="1"/>
  <c r="D9348" i="1" s="1"/>
  <c r="E9349" i="1"/>
  <c r="E9350" i="1"/>
  <c r="E9351" i="1"/>
  <c r="E9352" i="1"/>
  <c r="E9353" i="1"/>
  <c r="E9354" i="1"/>
  <c r="E9355" i="1"/>
  <c r="E9356" i="1"/>
  <c r="D9356" i="1" s="1"/>
  <c r="E9357" i="1"/>
  <c r="E9358" i="1"/>
  <c r="E9359" i="1"/>
  <c r="E9360" i="1"/>
  <c r="E9361" i="1"/>
  <c r="E9362" i="1"/>
  <c r="E9363" i="1"/>
  <c r="D9363" i="1" s="1"/>
  <c r="E9364" i="1"/>
  <c r="D9364" i="1" s="1"/>
  <c r="E9365" i="1"/>
  <c r="E9366" i="1"/>
  <c r="E9367" i="1"/>
  <c r="E9368" i="1"/>
  <c r="E9369" i="1"/>
  <c r="E9370" i="1"/>
  <c r="E9371" i="1"/>
  <c r="E9372" i="1"/>
  <c r="D9372" i="1" s="1"/>
  <c r="E9373" i="1"/>
  <c r="E9374" i="1"/>
  <c r="E9375" i="1"/>
  <c r="E9376" i="1"/>
  <c r="E9377" i="1"/>
  <c r="E9378" i="1"/>
  <c r="E9379" i="1"/>
  <c r="D9379" i="1" s="1"/>
  <c r="E9380" i="1"/>
  <c r="D9380" i="1" s="1"/>
  <c r="E9381" i="1"/>
  <c r="E9382" i="1"/>
  <c r="E9383" i="1"/>
  <c r="E9384" i="1"/>
  <c r="E9385" i="1"/>
  <c r="E9386" i="1"/>
  <c r="E9387" i="1"/>
  <c r="E9388" i="1"/>
  <c r="D9388" i="1" s="1"/>
  <c r="E9389" i="1"/>
  <c r="E9390" i="1"/>
  <c r="E9391" i="1"/>
  <c r="E9392" i="1"/>
  <c r="E9393" i="1"/>
  <c r="E9394" i="1"/>
  <c r="E9395" i="1"/>
  <c r="D9395" i="1" s="1"/>
  <c r="E9396" i="1"/>
  <c r="D9396" i="1" s="1"/>
  <c r="E9397" i="1"/>
  <c r="E9398" i="1"/>
  <c r="E9399" i="1"/>
  <c r="E9400" i="1"/>
  <c r="E9401" i="1"/>
  <c r="E9402" i="1"/>
  <c r="E9403" i="1"/>
  <c r="E9404" i="1"/>
  <c r="D9404" i="1" s="1"/>
  <c r="E9405" i="1"/>
  <c r="E9406" i="1"/>
  <c r="E9407" i="1"/>
  <c r="E9408" i="1"/>
  <c r="E9409" i="1"/>
  <c r="E9410" i="1"/>
  <c r="E9411" i="1"/>
  <c r="D9411" i="1" s="1"/>
  <c r="E9412" i="1"/>
  <c r="D9412" i="1" s="1"/>
  <c r="E9413" i="1"/>
  <c r="E9414" i="1"/>
  <c r="E9415" i="1"/>
  <c r="E9416" i="1"/>
  <c r="E9417" i="1"/>
  <c r="E9418" i="1"/>
  <c r="E9419" i="1"/>
  <c r="E9420" i="1"/>
  <c r="D9420" i="1" s="1"/>
  <c r="E9421" i="1"/>
  <c r="E9422" i="1"/>
  <c r="E9423" i="1"/>
  <c r="E9424" i="1"/>
  <c r="E9425" i="1"/>
  <c r="E9426" i="1"/>
  <c r="E9427" i="1"/>
  <c r="D9427" i="1" s="1"/>
  <c r="E9428" i="1"/>
  <c r="D9428" i="1" s="1"/>
  <c r="E9429" i="1"/>
  <c r="E9430" i="1"/>
  <c r="E9431" i="1"/>
  <c r="E9432" i="1"/>
  <c r="E9433" i="1"/>
  <c r="E9434" i="1"/>
  <c r="E9435" i="1"/>
  <c r="E9436" i="1"/>
  <c r="D9436" i="1" s="1"/>
  <c r="E9437" i="1"/>
  <c r="E9438" i="1"/>
  <c r="E9439" i="1"/>
  <c r="E9440" i="1"/>
  <c r="E9441" i="1"/>
  <c r="E9442" i="1"/>
  <c r="E9443" i="1"/>
  <c r="D9443" i="1" s="1"/>
  <c r="E9444" i="1"/>
  <c r="D9444" i="1" s="1"/>
  <c r="E9445" i="1"/>
  <c r="E9446" i="1"/>
  <c r="E9447" i="1"/>
  <c r="E9448" i="1"/>
  <c r="E9449" i="1"/>
  <c r="E9450" i="1"/>
  <c r="E9451" i="1"/>
  <c r="E9452" i="1"/>
  <c r="D9452" i="1" s="1"/>
  <c r="E9453" i="1"/>
  <c r="E9454" i="1"/>
  <c r="E9455" i="1"/>
  <c r="E9456" i="1"/>
  <c r="E9457" i="1"/>
  <c r="E9458" i="1"/>
  <c r="E9459" i="1"/>
  <c r="D9459" i="1" s="1"/>
  <c r="E9460" i="1"/>
  <c r="D9460" i="1" s="1"/>
  <c r="E9461" i="1"/>
  <c r="E9462" i="1"/>
  <c r="E9463" i="1"/>
  <c r="E9464" i="1"/>
  <c r="E9465" i="1"/>
  <c r="E9466" i="1"/>
  <c r="E9467" i="1"/>
  <c r="E9468" i="1"/>
  <c r="D9468" i="1" s="1"/>
  <c r="E9469" i="1"/>
  <c r="E9470" i="1"/>
  <c r="E9471" i="1"/>
  <c r="E9472" i="1"/>
  <c r="E9473" i="1"/>
  <c r="E9474" i="1"/>
  <c r="E9475" i="1"/>
  <c r="E9476" i="1"/>
  <c r="D9476" i="1" s="1"/>
  <c r="E9477" i="1"/>
  <c r="E9478" i="1"/>
  <c r="E9479" i="1"/>
  <c r="E9480" i="1"/>
  <c r="E9481" i="1"/>
  <c r="E9482" i="1"/>
  <c r="E9483" i="1"/>
  <c r="E9484" i="1"/>
  <c r="D9484" i="1" s="1"/>
  <c r="E9485" i="1"/>
  <c r="E9486" i="1"/>
  <c r="E9487" i="1"/>
  <c r="E9488" i="1"/>
  <c r="E9489" i="1"/>
  <c r="E9490" i="1"/>
  <c r="E9491" i="1"/>
  <c r="D9491" i="1" s="1"/>
  <c r="E9492" i="1"/>
  <c r="E9493" i="1"/>
  <c r="E9494" i="1"/>
  <c r="E9495" i="1"/>
  <c r="E9496" i="1"/>
  <c r="E9497" i="1"/>
  <c r="E9498" i="1"/>
  <c r="E9499" i="1"/>
  <c r="E9500" i="1"/>
  <c r="D9500" i="1" s="1"/>
  <c r="E9501" i="1"/>
  <c r="E9502" i="1"/>
  <c r="E9503" i="1"/>
  <c r="E9504" i="1"/>
  <c r="E9505" i="1"/>
  <c r="E9506" i="1"/>
  <c r="E9507" i="1"/>
  <c r="D9507" i="1" s="1"/>
  <c r="E9508" i="1"/>
  <c r="D9508" i="1" s="1"/>
  <c r="E9509" i="1"/>
  <c r="E9510" i="1"/>
  <c r="E9511" i="1"/>
  <c r="E9512" i="1"/>
  <c r="E9513" i="1"/>
  <c r="E9514" i="1"/>
  <c r="E9515" i="1"/>
  <c r="E9516" i="1"/>
  <c r="D9516" i="1" s="1"/>
  <c r="E9517" i="1"/>
  <c r="E9518" i="1"/>
  <c r="E9519" i="1"/>
  <c r="E9520" i="1"/>
  <c r="E9521" i="1"/>
  <c r="E9522" i="1"/>
  <c r="E9523" i="1"/>
  <c r="D9523" i="1" s="1"/>
  <c r="E9524" i="1"/>
  <c r="D9524" i="1" s="1"/>
  <c r="E9525" i="1"/>
  <c r="E9526" i="1"/>
  <c r="E9527" i="1"/>
  <c r="E9528" i="1"/>
  <c r="E9529" i="1"/>
  <c r="E9530" i="1"/>
  <c r="E9531" i="1"/>
  <c r="E9532" i="1"/>
  <c r="D9532" i="1" s="1"/>
  <c r="E9533" i="1"/>
  <c r="E9534" i="1"/>
  <c r="E9535" i="1"/>
  <c r="E9536" i="1"/>
  <c r="E9537" i="1"/>
  <c r="E9538" i="1"/>
  <c r="E9539" i="1"/>
  <c r="D9539" i="1" s="1"/>
  <c r="E9540" i="1"/>
  <c r="D9540" i="1" s="1"/>
  <c r="E9541" i="1"/>
  <c r="E9542" i="1"/>
  <c r="E9543" i="1"/>
  <c r="E9544" i="1"/>
  <c r="E9545" i="1"/>
  <c r="E9546" i="1"/>
  <c r="E9547" i="1"/>
  <c r="E9548" i="1"/>
  <c r="D9548" i="1" s="1"/>
  <c r="E9549" i="1"/>
  <c r="E9550" i="1"/>
  <c r="E9551" i="1"/>
  <c r="E9552" i="1"/>
  <c r="E9553" i="1"/>
  <c r="E9554" i="1"/>
  <c r="E9555" i="1"/>
  <c r="D9555" i="1" s="1"/>
  <c r="E9556" i="1"/>
  <c r="D9556" i="1" s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D9571" i="1" s="1"/>
  <c r="E9572" i="1"/>
  <c r="D9572" i="1" s="1"/>
  <c r="E9573" i="1"/>
  <c r="E9574" i="1"/>
  <c r="E9575" i="1"/>
  <c r="E9576" i="1"/>
  <c r="E9577" i="1"/>
  <c r="E9578" i="1"/>
  <c r="E9579" i="1"/>
  <c r="E9580" i="1"/>
  <c r="D9580" i="1" s="1"/>
  <c r="E9581" i="1"/>
  <c r="E9582" i="1"/>
  <c r="E9583" i="1"/>
  <c r="E9584" i="1"/>
  <c r="E9585" i="1"/>
  <c r="E9586" i="1"/>
  <c r="E9587" i="1"/>
  <c r="D9587" i="1" s="1"/>
  <c r="E9588" i="1"/>
  <c r="D9588" i="1" s="1"/>
  <c r="E9589" i="1"/>
  <c r="E9590" i="1"/>
  <c r="E9591" i="1"/>
  <c r="E9592" i="1"/>
  <c r="E9593" i="1"/>
  <c r="E9594" i="1"/>
  <c r="E9595" i="1"/>
  <c r="E9596" i="1"/>
  <c r="D9596" i="1" s="1"/>
  <c r="E9597" i="1"/>
  <c r="E9598" i="1"/>
  <c r="E9599" i="1"/>
  <c r="E9600" i="1"/>
  <c r="E9601" i="1"/>
  <c r="E9602" i="1"/>
  <c r="E9603" i="1"/>
  <c r="E9604" i="1"/>
  <c r="D9604" i="1" s="1"/>
  <c r="E9605" i="1"/>
  <c r="E9606" i="1"/>
  <c r="E9607" i="1"/>
  <c r="E9608" i="1"/>
  <c r="E9609" i="1"/>
  <c r="E9610" i="1"/>
  <c r="E9611" i="1"/>
  <c r="E9612" i="1"/>
  <c r="D9612" i="1" s="1"/>
  <c r="E9613" i="1"/>
  <c r="E9614" i="1"/>
  <c r="E9615" i="1"/>
  <c r="E9616" i="1"/>
  <c r="E9617" i="1"/>
  <c r="E9618" i="1"/>
  <c r="E9619" i="1"/>
  <c r="D9619" i="1" s="1"/>
  <c r="E9620" i="1"/>
  <c r="D9620" i="1" s="1"/>
  <c r="E9621" i="1"/>
  <c r="E9622" i="1"/>
  <c r="E9623" i="1"/>
  <c r="E9624" i="1"/>
  <c r="E9625" i="1"/>
  <c r="E9626" i="1"/>
  <c r="E9627" i="1"/>
  <c r="E9628" i="1"/>
  <c r="D9628" i="1" s="1"/>
  <c r="E9629" i="1"/>
  <c r="E9630" i="1"/>
  <c r="E9631" i="1"/>
  <c r="E9632" i="1"/>
  <c r="E9633" i="1"/>
  <c r="E9634" i="1"/>
  <c r="E9635" i="1"/>
  <c r="D9635" i="1" s="1"/>
  <c r="E9636" i="1"/>
  <c r="D9636" i="1" s="1"/>
  <c r="E9637" i="1"/>
  <c r="E9638" i="1"/>
  <c r="E9639" i="1"/>
  <c r="E9640" i="1"/>
  <c r="E9641" i="1"/>
  <c r="E9642" i="1"/>
  <c r="E9643" i="1"/>
  <c r="E9644" i="1"/>
  <c r="D9644" i="1" s="1"/>
  <c r="E9645" i="1"/>
  <c r="E9646" i="1"/>
  <c r="E9647" i="1"/>
  <c r="E9648" i="1"/>
  <c r="E9649" i="1"/>
  <c r="E9650" i="1"/>
  <c r="E9651" i="1"/>
  <c r="D9651" i="1" s="1"/>
  <c r="E9652" i="1"/>
  <c r="D9652" i="1" s="1"/>
  <c r="E9653" i="1"/>
  <c r="E9654" i="1"/>
  <c r="E9655" i="1"/>
  <c r="E9656" i="1"/>
  <c r="E9657" i="1"/>
  <c r="E9658" i="1"/>
  <c r="E9659" i="1"/>
  <c r="E9660" i="1"/>
  <c r="D9660" i="1" s="1"/>
  <c r="E9661" i="1"/>
  <c r="E9662" i="1"/>
  <c r="E9663" i="1"/>
  <c r="E9664" i="1"/>
  <c r="E9665" i="1"/>
  <c r="E9666" i="1"/>
  <c r="E9667" i="1"/>
  <c r="D9667" i="1" s="1"/>
  <c r="E9668" i="1"/>
  <c r="E9669" i="1"/>
  <c r="E9670" i="1"/>
  <c r="E9671" i="1"/>
  <c r="E9672" i="1"/>
  <c r="E9673" i="1"/>
  <c r="E9674" i="1"/>
  <c r="E9675" i="1"/>
  <c r="E9676" i="1"/>
  <c r="D9676" i="1" s="1"/>
  <c r="E9677" i="1"/>
  <c r="E9678" i="1"/>
  <c r="E9679" i="1"/>
  <c r="E9680" i="1"/>
  <c r="E9681" i="1"/>
  <c r="E9682" i="1"/>
  <c r="E9683" i="1"/>
  <c r="E9684" i="1"/>
  <c r="D9684" i="1" s="1"/>
  <c r="E9685" i="1"/>
  <c r="E9686" i="1"/>
  <c r="E9687" i="1"/>
  <c r="E9688" i="1"/>
  <c r="E9689" i="1"/>
  <c r="E9690" i="1"/>
  <c r="E9691" i="1"/>
  <c r="E9692" i="1"/>
  <c r="D9692" i="1" s="1"/>
  <c r="E9693" i="1"/>
  <c r="E9694" i="1"/>
  <c r="E9695" i="1"/>
  <c r="E9696" i="1"/>
  <c r="E9697" i="1"/>
  <c r="E9698" i="1"/>
  <c r="E9699" i="1"/>
  <c r="D9699" i="1" s="1"/>
  <c r="E9700" i="1"/>
  <c r="D9700" i="1" s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D9715" i="1" s="1"/>
  <c r="E9716" i="1"/>
  <c r="D9716" i="1" s="1"/>
  <c r="E9717" i="1"/>
  <c r="E9718" i="1"/>
  <c r="E9719" i="1"/>
  <c r="E9720" i="1"/>
  <c r="E9721" i="1"/>
  <c r="E9722" i="1"/>
  <c r="E9723" i="1"/>
  <c r="E9724" i="1"/>
  <c r="D9724" i="1" s="1"/>
  <c r="E9725" i="1"/>
  <c r="E9726" i="1"/>
  <c r="E9727" i="1"/>
  <c r="E9728" i="1"/>
  <c r="E9729" i="1"/>
  <c r="E9730" i="1"/>
  <c r="E9731" i="1"/>
  <c r="D9731" i="1" s="1"/>
  <c r="E9732" i="1"/>
  <c r="D9732" i="1" s="1"/>
  <c r="E9733" i="1"/>
  <c r="E9734" i="1"/>
  <c r="E9735" i="1"/>
  <c r="E9736" i="1"/>
  <c r="E9737" i="1"/>
  <c r="E9738" i="1"/>
  <c r="E9739" i="1"/>
  <c r="E9740" i="1"/>
  <c r="D9740" i="1" s="1"/>
  <c r="E9741" i="1"/>
  <c r="E9742" i="1"/>
  <c r="E9743" i="1"/>
  <c r="E9744" i="1"/>
  <c r="E9745" i="1"/>
  <c r="E9746" i="1"/>
  <c r="E9747" i="1"/>
  <c r="E9748" i="1"/>
  <c r="D9748" i="1" s="1"/>
  <c r="E9749" i="1"/>
  <c r="E9750" i="1"/>
  <c r="E9751" i="1"/>
  <c r="E9752" i="1"/>
  <c r="E9753" i="1"/>
  <c r="E9754" i="1"/>
  <c r="E9755" i="1"/>
  <c r="E9756" i="1"/>
  <c r="D9756" i="1" s="1"/>
  <c r="E9757" i="1"/>
  <c r="E9758" i="1"/>
  <c r="E9759" i="1"/>
  <c r="E9760" i="1"/>
  <c r="E9761" i="1"/>
  <c r="E9762" i="1"/>
  <c r="E9763" i="1"/>
  <c r="D9763" i="1" s="1"/>
  <c r="E9764" i="1"/>
  <c r="D9764" i="1" s="1"/>
  <c r="E9765" i="1"/>
  <c r="E9766" i="1"/>
  <c r="E9767" i="1"/>
  <c r="E9768" i="1"/>
  <c r="E9769" i="1"/>
  <c r="E9770" i="1"/>
  <c r="E9771" i="1"/>
  <c r="E9772" i="1"/>
  <c r="D9772" i="1" s="1"/>
  <c r="E9773" i="1"/>
  <c r="E9774" i="1"/>
  <c r="E9775" i="1"/>
  <c r="E9776" i="1"/>
  <c r="E9777" i="1"/>
  <c r="E9778" i="1"/>
  <c r="E9779" i="1"/>
  <c r="D9779" i="1" s="1"/>
  <c r="E9780" i="1"/>
  <c r="D9780" i="1" s="1"/>
  <c r="E9781" i="1"/>
  <c r="E9782" i="1"/>
  <c r="E9783" i="1"/>
  <c r="E9784" i="1"/>
  <c r="E9785" i="1"/>
  <c r="E9786" i="1"/>
  <c r="E9787" i="1"/>
  <c r="E9788" i="1"/>
  <c r="D9788" i="1" s="1"/>
  <c r="E9789" i="1"/>
  <c r="E9790" i="1"/>
  <c r="E9791" i="1"/>
  <c r="E9792" i="1"/>
  <c r="E9793" i="1"/>
  <c r="E9794" i="1"/>
  <c r="E9795" i="1"/>
  <c r="D9795" i="1" s="1"/>
  <c r="E9796" i="1"/>
  <c r="D9796" i="1" s="1"/>
  <c r="E9797" i="1"/>
  <c r="E9798" i="1"/>
  <c r="E9799" i="1"/>
  <c r="E9800" i="1"/>
  <c r="E9801" i="1"/>
  <c r="E9802" i="1"/>
  <c r="E9803" i="1"/>
  <c r="E9804" i="1"/>
  <c r="D9804" i="1" s="1"/>
  <c r="E9805" i="1"/>
  <c r="E9806" i="1"/>
  <c r="E9807" i="1"/>
  <c r="E9808" i="1"/>
  <c r="E9809" i="1"/>
  <c r="E9810" i="1"/>
  <c r="E9811" i="1"/>
  <c r="D9811" i="1" s="1"/>
  <c r="E9812" i="1"/>
  <c r="D9812" i="1" s="1"/>
  <c r="E9813" i="1"/>
  <c r="E9814" i="1"/>
  <c r="E9815" i="1"/>
  <c r="E9816" i="1"/>
  <c r="E9817" i="1"/>
  <c r="E9818" i="1"/>
  <c r="E9819" i="1"/>
  <c r="E9820" i="1"/>
  <c r="D9820" i="1" s="1"/>
  <c r="E9821" i="1"/>
  <c r="E9822" i="1"/>
  <c r="E9823" i="1"/>
  <c r="E9824" i="1"/>
  <c r="E9825" i="1"/>
  <c r="E9826" i="1"/>
  <c r="E9827" i="1"/>
  <c r="D9827" i="1" s="1"/>
  <c r="E9828" i="1"/>
  <c r="D9828" i="1" s="1"/>
  <c r="E9829" i="1"/>
  <c r="E9830" i="1"/>
  <c r="E9831" i="1"/>
  <c r="E9832" i="1"/>
  <c r="E9833" i="1"/>
  <c r="E9834" i="1"/>
  <c r="E9835" i="1"/>
  <c r="E9836" i="1"/>
  <c r="D9836" i="1" s="1"/>
  <c r="E9837" i="1"/>
  <c r="E9838" i="1"/>
  <c r="E9839" i="1"/>
  <c r="E9840" i="1"/>
  <c r="E9841" i="1"/>
  <c r="E9842" i="1"/>
  <c r="E9843" i="1"/>
  <c r="D9843" i="1" s="1"/>
  <c r="E9844" i="1"/>
  <c r="D9844" i="1" s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D9859" i="1" s="1"/>
  <c r="E9860" i="1"/>
  <c r="D9860" i="1" s="1"/>
  <c r="E9861" i="1"/>
  <c r="E9862" i="1"/>
  <c r="E9863" i="1"/>
  <c r="E9864" i="1"/>
  <c r="E9865" i="1"/>
  <c r="E9866" i="1"/>
  <c r="E9867" i="1"/>
  <c r="E9868" i="1"/>
  <c r="D9868" i="1" s="1"/>
  <c r="E9869" i="1"/>
  <c r="E9870" i="1"/>
  <c r="E9871" i="1"/>
  <c r="E9872" i="1"/>
  <c r="E9873" i="1"/>
  <c r="E9874" i="1"/>
  <c r="E9875" i="1"/>
  <c r="D9875" i="1" s="1"/>
  <c r="E9876" i="1"/>
  <c r="D9876" i="1" s="1"/>
  <c r="E9877" i="1"/>
  <c r="E9878" i="1"/>
  <c r="E9879" i="1"/>
  <c r="E9880" i="1"/>
  <c r="E9881" i="1"/>
  <c r="E9882" i="1"/>
  <c r="E9883" i="1"/>
  <c r="E9884" i="1"/>
  <c r="D9884" i="1" s="1"/>
  <c r="E9885" i="1"/>
  <c r="E9886" i="1"/>
  <c r="E9887" i="1"/>
  <c r="E9888" i="1"/>
  <c r="E9889" i="1"/>
  <c r="E9890" i="1"/>
  <c r="E9891" i="1"/>
  <c r="D9891" i="1" s="1"/>
  <c r="E9892" i="1"/>
  <c r="D9892" i="1" s="1"/>
  <c r="E9893" i="1"/>
  <c r="E9894" i="1"/>
  <c r="E9895" i="1"/>
  <c r="E9896" i="1"/>
  <c r="E9897" i="1"/>
  <c r="E9898" i="1"/>
  <c r="E9899" i="1"/>
  <c r="E9900" i="1"/>
  <c r="D9900" i="1" s="1"/>
  <c r="E9901" i="1"/>
  <c r="E9902" i="1"/>
  <c r="E9903" i="1"/>
  <c r="E9904" i="1"/>
  <c r="E9905" i="1"/>
  <c r="E9906" i="1"/>
  <c r="E9907" i="1"/>
  <c r="D9907" i="1" s="1"/>
  <c r="E9908" i="1"/>
  <c r="D9908" i="1" s="1"/>
  <c r="E9909" i="1"/>
  <c r="E9910" i="1"/>
  <c r="E9911" i="1"/>
  <c r="E9912" i="1"/>
  <c r="E9913" i="1"/>
  <c r="E9914" i="1"/>
  <c r="E9915" i="1"/>
  <c r="E9916" i="1"/>
  <c r="D9916" i="1" s="1"/>
  <c r="E9917" i="1"/>
  <c r="E9918" i="1"/>
  <c r="E9919" i="1"/>
  <c r="E9920" i="1"/>
  <c r="E9921" i="1"/>
  <c r="E9922" i="1"/>
  <c r="E9923" i="1"/>
  <c r="D9923" i="1" s="1"/>
  <c r="E9924" i="1"/>
  <c r="D9924" i="1" s="1"/>
  <c r="E9925" i="1"/>
  <c r="E9926" i="1"/>
  <c r="E9927" i="1"/>
  <c r="E9928" i="1"/>
  <c r="E9929" i="1"/>
  <c r="E9930" i="1"/>
  <c r="E9931" i="1"/>
  <c r="E9932" i="1"/>
  <c r="D9932" i="1" s="1"/>
  <c r="E9933" i="1"/>
  <c r="E9934" i="1"/>
  <c r="E9935" i="1"/>
  <c r="E9936" i="1"/>
  <c r="E9937" i="1"/>
  <c r="E9938" i="1"/>
  <c r="E9939" i="1"/>
  <c r="D9939" i="1" s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D9955" i="1" s="1"/>
  <c r="E9956" i="1"/>
  <c r="D9956" i="1" s="1"/>
  <c r="E9957" i="1"/>
  <c r="E9958" i="1"/>
  <c r="E9959" i="1"/>
  <c r="E9960" i="1"/>
  <c r="E9961" i="1"/>
  <c r="E9962" i="1"/>
  <c r="E9963" i="1"/>
  <c r="E9964" i="1"/>
  <c r="D9964" i="1" s="1"/>
  <c r="E9965" i="1"/>
  <c r="E9966" i="1"/>
  <c r="E9967" i="1"/>
  <c r="E9968" i="1"/>
  <c r="E9969" i="1"/>
  <c r="E9970" i="1"/>
  <c r="E9971" i="1"/>
  <c r="D9971" i="1" s="1"/>
  <c r="E9972" i="1"/>
  <c r="D9972" i="1" s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D9987" i="1" s="1"/>
  <c r="E9988" i="1"/>
  <c r="D9988" i="1" s="1"/>
  <c r="E9989" i="1"/>
  <c r="E9990" i="1"/>
  <c r="E9991" i="1"/>
  <c r="E9992" i="1"/>
  <c r="E9993" i="1"/>
  <c r="E9994" i="1"/>
  <c r="E9995" i="1"/>
  <c r="E9996" i="1"/>
  <c r="D9996" i="1" s="1"/>
  <c r="E9997" i="1"/>
  <c r="E9998" i="1"/>
  <c r="E9999" i="1"/>
  <c r="E10000" i="1"/>
  <c r="E10001" i="1"/>
  <c r="E10002" i="1"/>
  <c r="E10003" i="1"/>
  <c r="D10003" i="1" s="1"/>
  <c r="E10004" i="1"/>
  <c r="D10004" i="1" s="1"/>
  <c r="E10005" i="1"/>
  <c r="E10006" i="1"/>
  <c r="E10007" i="1"/>
  <c r="E10008" i="1"/>
  <c r="E10009" i="1"/>
  <c r="E10010" i="1"/>
  <c r="E10011" i="1"/>
  <c r="E10012" i="1"/>
  <c r="D10012" i="1" s="1"/>
  <c r="E10013" i="1"/>
  <c r="E10014" i="1"/>
  <c r="E10015" i="1"/>
  <c r="E10016" i="1"/>
  <c r="E10017" i="1"/>
  <c r="E10018" i="1"/>
  <c r="E10019" i="1"/>
  <c r="D10019" i="1" s="1"/>
  <c r="E10020" i="1"/>
  <c r="D10020" i="1" s="1"/>
  <c r="E10021" i="1"/>
  <c r="E10022" i="1"/>
  <c r="E10023" i="1"/>
  <c r="E10024" i="1"/>
  <c r="E10025" i="1"/>
  <c r="E10026" i="1"/>
  <c r="E10027" i="1"/>
  <c r="E10028" i="1"/>
  <c r="D10028" i="1" s="1"/>
  <c r="E10029" i="1"/>
  <c r="E10030" i="1"/>
  <c r="E10031" i="1"/>
  <c r="E10032" i="1"/>
  <c r="E10033" i="1"/>
  <c r="E10034" i="1"/>
  <c r="E10035" i="1"/>
  <c r="D10035" i="1" s="1"/>
  <c r="E10036" i="1"/>
  <c r="D10036" i="1" s="1"/>
  <c r="E10037" i="1"/>
  <c r="E10038" i="1"/>
  <c r="E10039" i="1"/>
  <c r="E10040" i="1"/>
  <c r="E10041" i="1"/>
  <c r="E10042" i="1"/>
  <c r="E10043" i="1"/>
  <c r="E10044" i="1"/>
  <c r="D10044" i="1" s="1"/>
  <c r="E10045" i="1"/>
  <c r="E10046" i="1"/>
  <c r="E10047" i="1"/>
  <c r="E10048" i="1"/>
  <c r="E10049" i="1"/>
  <c r="E10050" i="1"/>
  <c r="E10051" i="1"/>
  <c r="D10051" i="1" s="1"/>
  <c r="E10052" i="1"/>
  <c r="D10052" i="1" s="1"/>
  <c r="E10053" i="1"/>
  <c r="E10054" i="1"/>
  <c r="E10055" i="1"/>
  <c r="E10056" i="1"/>
  <c r="E10057" i="1"/>
  <c r="E10058" i="1"/>
  <c r="E10059" i="1"/>
  <c r="E10060" i="1"/>
  <c r="D10060" i="1" s="1"/>
  <c r="E10061" i="1"/>
  <c r="E10062" i="1"/>
  <c r="E10063" i="1"/>
  <c r="E10064" i="1"/>
  <c r="E10065" i="1"/>
  <c r="E10066" i="1"/>
  <c r="E10067" i="1"/>
  <c r="D10067" i="1" s="1"/>
  <c r="E10068" i="1"/>
  <c r="D10068" i="1" s="1"/>
  <c r="E10069" i="1"/>
  <c r="E10070" i="1"/>
  <c r="E10071" i="1"/>
  <c r="E10072" i="1"/>
  <c r="E10073" i="1"/>
  <c r="E10074" i="1"/>
  <c r="E10075" i="1"/>
  <c r="E10076" i="1"/>
  <c r="D10076" i="1" s="1"/>
  <c r="E10077" i="1"/>
  <c r="E10078" i="1"/>
  <c r="E10079" i="1"/>
  <c r="E10080" i="1"/>
  <c r="E10081" i="1"/>
  <c r="E10082" i="1"/>
  <c r="E10083" i="1"/>
  <c r="D10083" i="1" s="1"/>
  <c r="E10084" i="1"/>
  <c r="D10084" i="1" s="1"/>
  <c r="E10085" i="1"/>
  <c r="E10086" i="1"/>
  <c r="E10087" i="1"/>
  <c r="E10088" i="1"/>
  <c r="E10089" i="1"/>
  <c r="E10090" i="1"/>
  <c r="E10091" i="1"/>
  <c r="E10092" i="1"/>
  <c r="D10092" i="1" s="1"/>
  <c r="E10093" i="1"/>
  <c r="E10094" i="1"/>
  <c r="E10095" i="1"/>
  <c r="E10096" i="1"/>
  <c r="E10097" i="1"/>
  <c r="E10098" i="1"/>
  <c r="E10099" i="1"/>
  <c r="D10099" i="1" s="1"/>
  <c r="E10100" i="1"/>
  <c r="D10100" i="1" s="1"/>
  <c r="E10101" i="1"/>
  <c r="E10102" i="1"/>
  <c r="E10103" i="1"/>
  <c r="E10104" i="1"/>
  <c r="E10105" i="1"/>
  <c r="E10106" i="1"/>
  <c r="E10107" i="1"/>
  <c r="E10108" i="1"/>
  <c r="D10108" i="1" s="1"/>
  <c r="E10109" i="1"/>
  <c r="E10110" i="1"/>
  <c r="E10111" i="1"/>
  <c r="E10112" i="1"/>
  <c r="E10113" i="1"/>
  <c r="E10114" i="1"/>
  <c r="E10115" i="1"/>
  <c r="D10115" i="1" s="1"/>
  <c r="E10116" i="1"/>
  <c r="D10116" i="1" s="1"/>
  <c r="E10117" i="1"/>
  <c r="E10118" i="1"/>
  <c r="E10119" i="1"/>
  <c r="E10120" i="1"/>
  <c r="E10121" i="1"/>
  <c r="E10122" i="1"/>
  <c r="E10123" i="1"/>
  <c r="E10124" i="1"/>
  <c r="D10124" i="1" s="1"/>
  <c r="E10125" i="1"/>
  <c r="E10126" i="1"/>
  <c r="E10127" i="1"/>
  <c r="E10128" i="1"/>
  <c r="E10129" i="1"/>
  <c r="E10130" i="1"/>
  <c r="E10131" i="1"/>
  <c r="D10131" i="1" s="1"/>
  <c r="E10132" i="1"/>
  <c r="D10132" i="1" s="1"/>
  <c r="E10133" i="1"/>
  <c r="E10134" i="1"/>
  <c r="E10135" i="1"/>
  <c r="E10136" i="1"/>
  <c r="E10137" i="1"/>
  <c r="E10138" i="1"/>
  <c r="E10139" i="1"/>
  <c r="E10140" i="1"/>
  <c r="D10140" i="1" s="1"/>
  <c r="E10141" i="1"/>
  <c r="E10142" i="1"/>
  <c r="E10143" i="1"/>
  <c r="E10144" i="1"/>
  <c r="E10145" i="1"/>
  <c r="E10146" i="1"/>
  <c r="E10147" i="1"/>
  <c r="D10147" i="1" s="1"/>
  <c r="E10148" i="1"/>
  <c r="D10148" i="1" s="1"/>
  <c r="E10149" i="1"/>
  <c r="E10150" i="1"/>
  <c r="E10151" i="1"/>
  <c r="E10152" i="1"/>
  <c r="E10153" i="1"/>
  <c r="E10154" i="1"/>
  <c r="E10155" i="1"/>
  <c r="E10156" i="1"/>
  <c r="D10156" i="1" s="1"/>
  <c r="E10157" i="1"/>
  <c r="E10158" i="1"/>
  <c r="E10159" i="1"/>
  <c r="E10160" i="1"/>
  <c r="E10161" i="1"/>
  <c r="E10162" i="1"/>
  <c r="E10163" i="1"/>
  <c r="D10163" i="1" s="1"/>
  <c r="E10164" i="1"/>
  <c r="E10165" i="1"/>
  <c r="E10166" i="1"/>
  <c r="E10167" i="1"/>
  <c r="E10168" i="1"/>
  <c r="E10169" i="1"/>
  <c r="E10170" i="1"/>
  <c r="E10171" i="1"/>
  <c r="E10172" i="1"/>
  <c r="D10172" i="1" s="1"/>
  <c r="E10173" i="1"/>
  <c r="E10174" i="1"/>
  <c r="E10175" i="1"/>
  <c r="E10176" i="1"/>
  <c r="E10177" i="1"/>
  <c r="E10178" i="1"/>
  <c r="E10179" i="1"/>
  <c r="E10180" i="1"/>
  <c r="D10180" i="1" s="1"/>
  <c r="E10181" i="1"/>
  <c r="E10182" i="1"/>
  <c r="E10183" i="1"/>
  <c r="E10184" i="1"/>
  <c r="E10185" i="1"/>
  <c r="E10186" i="1"/>
  <c r="E10187" i="1"/>
  <c r="E10188" i="1"/>
  <c r="D10188" i="1" s="1"/>
  <c r="E10189" i="1"/>
  <c r="E10190" i="1"/>
  <c r="E10191" i="1"/>
  <c r="E10192" i="1"/>
  <c r="E10193" i="1"/>
  <c r="E10194" i="1"/>
  <c r="E10195" i="1"/>
  <c r="D10195" i="1" s="1"/>
  <c r="E10196" i="1"/>
  <c r="D10196" i="1" s="1"/>
  <c r="E10197" i="1"/>
  <c r="E10198" i="1"/>
  <c r="E10199" i="1"/>
  <c r="E10200" i="1"/>
  <c r="E10201" i="1"/>
  <c r="E10202" i="1"/>
  <c r="E10203" i="1"/>
  <c r="E10204" i="1"/>
  <c r="D10204" i="1" s="1"/>
  <c r="E10205" i="1"/>
  <c r="E10206" i="1"/>
  <c r="E10207" i="1"/>
  <c r="E10208" i="1"/>
  <c r="E10209" i="1"/>
  <c r="E10210" i="1"/>
  <c r="E10211" i="1"/>
  <c r="D10211" i="1" s="1"/>
  <c r="E10212" i="1"/>
  <c r="D10212" i="1" s="1"/>
  <c r="E10213" i="1"/>
  <c r="E10214" i="1"/>
  <c r="E10215" i="1"/>
  <c r="E10216" i="1"/>
  <c r="E10217" i="1"/>
  <c r="E10218" i="1"/>
  <c r="E10219" i="1"/>
  <c r="E10220" i="1"/>
  <c r="D10220" i="1" s="1"/>
  <c r="E10221" i="1"/>
  <c r="E10222" i="1"/>
  <c r="E10223" i="1"/>
  <c r="E10224" i="1"/>
  <c r="E10225" i="1"/>
  <c r="E10226" i="1"/>
  <c r="E10227" i="1"/>
  <c r="D10227" i="1" s="1"/>
  <c r="E10228" i="1"/>
  <c r="D10228" i="1" s="1"/>
  <c r="E10229" i="1"/>
  <c r="E10230" i="1"/>
  <c r="E10231" i="1"/>
  <c r="E10232" i="1"/>
  <c r="E10233" i="1"/>
  <c r="E10234" i="1"/>
  <c r="E10235" i="1"/>
  <c r="E10236" i="1"/>
  <c r="D10236" i="1" s="1"/>
  <c r="E10237" i="1"/>
  <c r="E10238" i="1"/>
  <c r="E10239" i="1"/>
  <c r="E10240" i="1"/>
  <c r="E10241" i="1"/>
  <c r="E10242" i="1"/>
  <c r="E10243" i="1"/>
  <c r="D10243" i="1" s="1"/>
  <c r="E10244" i="1"/>
  <c r="D10244" i="1" s="1"/>
  <c r="E10245" i="1"/>
  <c r="E10246" i="1"/>
  <c r="E10247" i="1"/>
  <c r="E10248" i="1"/>
  <c r="E10249" i="1"/>
  <c r="E10250" i="1"/>
  <c r="E10251" i="1"/>
  <c r="E10252" i="1"/>
  <c r="D10252" i="1" s="1"/>
  <c r="E10253" i="1"/>
  <c r="E10254" i="1"/>
  <c r="E10255" i="1"/>
  <c r="E10256" i="1"/>
  <c r="E10257" i="1"/>
  <c r="E10258" i="1"/>
  <c r="E10259" i="1"/>
  <c r="D10259" i="1" s="1"/>
  <c r="E10260" i="1"/>
  <c r="D10260" i="1" s="1"/>
  <c r="E10261" i="1"/>
  <c r="E10262" i="1"/>
  <c r="E10263" i="1"/>
  <c r="E10264" i="1"/>
  <c r="E10265" i="1"/>
  <c r="E10266" i="1"/>
  <c r="E10267" i="1"/>
  <c r="E10268" i="1"/>
  <c r="D10268" i="1" s="1"/>
  <c r="E10269" i="1"/>
  <c r="E10270" i="1"/>
  <c r="E10271" i="1"/>
  <c r="E10272" i="1"/>
  <c r="E10273" i="1"/>
  <c r="E10274" i="1"/>
  <c r="E10275" i="1"/>
  <c r="D10275" i="1" s="1"/>
  <c r="E10276" i="1"/>
  <c r="D10276" i="1" s="1"/>
  <c r="E10277" i="1"/>
  <c r="E10278" i="1"/>
  <c r="E10279" i="1"/>
  <c r="E10280" i="1"/>
  <c r="E10281" i="1"/>
  <c r="E10282" i="1"/>
  <c r="E10283" i="1"/>
  <c r="E10284" i="1"/>
  <c r="D10284" i="1" s="1"/>
  <c r="E10285" i="1"/>
  <c r="E10286" i="1"/>
  <c r="E10287" i="1"/>
  <c r="E10288" i="1"/>
  <c r="E10289" i="1"/>
  <c r="E10290" i="1"/>
  <c r="E10291" i="1"/>
  <c r="D10291" i="1" s="1"/>
  <c r="E10292" i="1"/>
  <c r="D10292" i="1" s="1"/>
  <c r="E10293" i="1"/>
  <c r="E10294" i="1"/>
  <c r="E10295" i="1"/>
  <c r="E10296" i="1"/>
  <c r="E10297" i="1"/>
  <c r="E10298" i="1"/>
  <c r="E10299" i="1"/>
  <c r="E10300" i="1"/>
  <c r="D10300" i="1" s="1"/>
  <c r="E10301" i="1"/>
  <c r="E10302" i="1"/>
  <c r="E10303" i="1"/>
  <c r="E10304" i="1"/>
  <c r="E10305" i="1"/>
  <c r="E10306" i="1"/>
  <c r="E10307" i="1"/>
  <c r="D10307" i="1" s="1"/>
  <c r="E10308" i="1"/>
  <c r="D10308" i="1" s="1"/>
  <c r="E10309" i="1"/>
  <c r="E10310" i="1"/>
  <c r="E10311" i="1"/>
  <c r="E10312" i="1"/>
  <c r="E10313" i="1"/>
  <c r="E10314" i="1"/>
  <c r="E10315" i="1"/>
  <c r="E10316" i="1"/>
  <c r="D10316" i="1" s="1"/>
  <c r="E10317" i="1"/>
  <c r="E10318" i="1"/>
  <c r="E10319" i="1"/>
  <c r="E10320" i="1"/>
  <c r="E10321" i="1"/>
  <c r="E10322" i="1"/>
  <c r="E10323" i="1"/>
  <c r="D10323" i="1" s="1"/>
  <c r="E10324" i="1"/>
  <c r="D10324" i="1" s="1"/>
  <c r="E10325" i="1"/>
  <c r="E10326" i="1"/>
  <c r="E10327" i="1"/>
  <c r="E10328" i="1"/>
  <c r="E10329" i="1"/>
  <c r="E10330" i="1"/>
  <c r="E10331" i="1"/>
  <c r="E10332" i="1"/>
  <c r="D10332" i="1" s="1"/>
  <c r="E10333" i="1"/>
  <c r="E10334" i="1"/>
  <c r="E10335" i="1"/>
  <c r="E10336" i="1"/>
  <c r="E10337" i="1"/>
  <c r="E10338" i="1"/>
  <c r="E10339" i="1"/>
  <c r="D10339" i="1" s="1"/>
  <c r="E10340" i="1"/>
  <c r="D10340" i="1" s="1"/>
  <c r="E10341" i="1"/>
  <c r="E10342" i="1"/>
  <c r="E10343" i="1"/>
  <c r="E10344" i="1"/>
  <c r="E10345" i="1"/>
  <c r="E10346" i="1"/>
  <c r="E10347" i="1"/>
  <c r="E10348" i="1"/>
  <c r="D10348" i="1" s="1"/>
  <c r="E10349" i="1"/>
  <c r="E10350" i="1"/>
  <c r="E10351" i="1"/>
  <c r="E10352" i="1"/>
  <c r="E10353" i="1"/>
  <c r="E10354" i="1"/>
  <c r="E10355" i="1"/>
  <c r="D10355" i="1" s="1"/>
  <c r="E10356" i="1"/>
  <c r="D10356" i="1" s="1"/>
  <c r="E10357" i="1"/>
  <c r="E10358" i="1"/>
  <c r="E10359" i="1"/>
  <c r="E10360" i="1"/>
  <c r="E10361" i="1"/>
  <c r="E10362" i="1"/>
  <c r="E10363" i="1"/>
  <c r="E10364" i="1"/>
  <c r="D10364" i="1" s="1"/>
  <c r="E10365" i="1"/>
  <c r="E10366" i="1"/>
  <c r="E10367" i="1"/>
  <c r="E10368" i="1"/>
  <c r="E10369" i="1"/>
  <c r="E10370" i="1"/>
  <c r="E10371" i="1"/>
  <c r="D10371" i="1" s="1"/>
  <c r="E10372" i="1"/>
  <c r="D10372" i="1" s="1"/>
  <c r="E10373" i="1"/>
  <c r="E10374" i="1"/>
  <c r="E10375" i="1"/>
  <c r="E10376" i="1"/>
  <c r="E10377" i="1"/>
  <c r="E10378" i="1"/>
  <c r="E10379" i="1"/>
  <c r="E10380" i="1"/>
  <c r="D10380" i="1" s="1"/>
  <c r="E10381" i="1"/>
  <c r="E10382" i="1"/>
  <c r="E10383" i="1"/>
  <c r="E10384" i="1"/>
  <c r="E10385" i="1"/>
  <c r="E10386" i="1"/>
  <c r="E10387" i="1"/>
  <c r="D10387" i="1" s="1"/>
  <c r="E10388" i="1"/>
  <c r="D10388" i="1" s="1"/>
  <c r="E10389" i="1"/>
  <c r="E10390" i="1"/>
  <c r="E10391" i="1"/>
  <c r="E10392" i="1"/>
  <c r="E10393" i="1"/>
  <c r="E10394" i="1"/>
  <c r="E10395" i="1"/>
  <c r="E10396" i="1"/>
  <c r="D10396" i="1" s="1"/>
  <c r="E10397" i="1"/>
  <c r="E10398" i="1"/>
  <c r="E10399" i="1"/>
  <c r="E10400" i="1"/>
  <c r="E10401" i="1"/>
  <c r="E10402" i="1"/>
  <c r="E10403" i="1"/>
  <c r="D10403" i="1" s="1"/>
  <c r="E10404" i="1"/>
  <c r="D10404" i="1" s="1"/>
  <c r="E10405" i="1"/>
  <c r="E10406" i="1"/>
  <c r="E10407" i="1"/>
  <c r="E10408" i="1"/>
  <c r="E10409" i="1"/>
  <c r="E10410" i="1"/>
  <c r="E10411" i="1"/>
  <c r="E10412" i="1"/>
  <c r="D10412" i="1" s="1"/>
  <c r="E10413" i="1"/>
  <c r="E10414" i="1"/>
  <c r="E10415" i="1"/>
  <c r="E10416" i="1"/>
  <c r="E10417" i="1"/>
  <c r="E10418" i="1"/>
  <c r="E10419" i="1"/>
  <c r="D10419" i="1" s="1"/>
  <c r="E10420" i="1"/>
  <c r="D10420" i="1" s="1"/>
  <c r="E10421" i="1"/>
  <c r="E10422" i="1"/>
  <c r="E10423" i="1"/>
  <c r="E10424" i="1"/>
  <c r="E10425" i="1"/>
  <c r="E10426" i="1"/>
  <c r="E10427" i="1"/>
  <c r="E10428" i="1"/>
  <c r="D10428" i="1" s="1"/>
  <c r="E10429" i="1"/>
  <c r="E10430" i="1"/>
  <c r="E10431" i="1"/>
  <c r="E10432" i="1"/>
  <c r="E10433" i="1"/>
  <c r="E10434" i="1"/>
  <c r="E10435" i="1"/>
  <c r="D10435" i="1" s="1"/>
  <c r="E10436" i="1"/>
  <c r="D10436" i="1" s="1"/>
  <c r="E10437" i="1"/>
  <c r="E10438" i="1"/>
  <c r="E10439" i="1"/>
  <c r="E10440" i="1"/>
  <c r="E10441" i="1"/>
  <c r="E10442" i="1"/>
  <c r="E10443" i="1"/>
  <c r="E10444" i="1"/>
  <c r="D10444" i="1" s="1"/>
  <c r="E10445" i="1"/>
  <c r="E10446" i="1"/>
  <c r="E10447" i="1"/>
  <c r="E10448" i="1"/>
  <c r="E10449" i="1"/>
  <c r="E10450" i="1"/>
  <c r="E10451" i="1"/>
  <c r="D10451" i="1" s="1"/>
  <c r="E10452" i="1"/>
  <c r="D10452" i="1" s="1"/>
  <c r="E10453" i="1"/>
  <c r="E10454" i="1"/>
  <c r="E10455" i="1"/>
  <c r="E10456" i="1"/>
  <c r="E10457" i="1"/>
  <c r="E10458" i="1"/>
  <c r="E10459" i="1"/>
  <c r="E10460" i="1"/>
  <c r="D10460" i="1" s="1"/>
  <c r="E10461" i="1"/>
  <c r="E10462" i="1"/>
  <c r="E10463" i="1"/>
  <c r="E10464" i="1"/>
  <c r="E10465" i="1"/>
  <c r="E10466" i="1"/>
  <c r="E10467" i="1"/>
  <c r="D10467" i="1" s="1"/>
  <c r="E10468" i="1"/>
  <c r="D10468" i="1" s="1"/>
  <c r="E10469" i="1"/>
  <c r="E10470" i="1"/>
  <c r="E10471" i="1"/>
  <c r="E10472" i="1"/>
  <c r="E10473" i="1"/>
  <c r="E10474" i="1"/>
  <c r="E10475" i="1"/>
  <c r="E10476" i="1"/>
  <c r="D10476" i="1" s="1"/>
  <c r="E10477" i="1"/>
  <c r="E10478" i="1"/>
  <c r="E10479" i="1"/>
  <c r="E10480" i="1"/>
  <c r="E10481" i="1"/>
  <c r="E10482" i="1"/>
  <c r="E10483" i="1"/>
  <c r="D10483" i="1" s="1"/>
  <c r="E10484" i="1"/>
  <c r="D10484" i="1" s="1"/>
  <c r="E10485" i="1"/>
  <c r="E10486" i="1"/>
  <c r="E10487" i="1"/>
  <c r="E10488" i="1"/>
  <c r="E10489" i="1"/>
  <c r="E10490" i="1"/>
  <c r="E10491" i="1"/>
  <c r="E10492" i="1"/>
  <c r="D10492" i="1" s="1"/>
  <c r="E10493" i="1"/>
  <c r="E10494" i="1"/>
  <c r="E10495" i="1"/>
  <c r="E10496" i="1"/>
  <c r="E10497" i="1"/>
  <c r="E10498" i="1"/>
  <c r="E10499" i="1"/>
  <c r="D10499" i="1" s="1"/>
  <c r="E10500" i="1"/>
  <c r="D10500" i="1" s="1"/>
  <c r="E10501" i="1"/>
  <c r="E10502" i="1"/>
  <c r="E10503" i="1"/>
  <c r="E10504" i="1"/>
  <c r="E10505" i="1"/>
  <c r="E10506" i="1"/>
  <c r="E10507" i="1"/>
  <c r="E10508" i="1"/>
  <c r="D10508" i="1" s="1"/>
  <c r="E10509" i="1"/>
  <c r="E10510" i="1"/>
  <c r="E10511" i="1"/>
  <c r="E10512" i="1"/>
  <c r="E10513" i="1"/>
  <c r="E10514" i="1"/>
  <c r="E10515" i="1"/>
  <c r="D10515" i="1" s="1"/>
  <c r="E10516" i="1"/>
  <c r="D10516" i="1" s="1"/>
  <c r="E10517" i="1"/>
  <c r="E10518" i="1"/>
  <c r="E10519" i="1"/>
  <c r="E10520" i="1"/>
  <c r="E10521" i="1"/>
  <c r="E10522" i="1"/>
  <c r="E10523" i="1"/>
  <c r="E10524" i="1"/>
  <c r="D10524" i="1" s="1"/>
  <c r="E10525" i="1"/>
  <c r="E10526" i="1"/>
  <c r="E10527" i="1"/>
  <c r="E10528" i="1"/>
  <c r="E10529" i="1"/>
  <c r="E10530" i="1"/>
  <c r="E10531" i="1"/>
  <c r="D10531" i="1" s="1"/>
  <c r="E10532" i="1"/>
  <c r="D10532" i="1" s="1"/>
  <c r="E10533" i="1"/>
  <c r="E10534" i="1"/>
  <c r="E10535" i="1"/>
  <c r="E10536" i="1"/>
  <c r="E10537" i="1"/>
  <c r="E10538" i="1"/>
  <c r="E10539" i="1"/>
  <c r="E10540" i="1"/>
  <c r="D10540" i="1" s="1"/>
  <c r="E10541" i="1"/>
  <c r="E10542" i="1"/>
  <c r="E10543" i="1"/>
  <c r="E10544" i="1"/>
  <c r="E10545" i="1"/>
  <c r="E10546" i="1"/>
  <c r="E10547" i="1"/>
  <c r="D10547" i="1" s="1"/>
  <c r="E10548" i="1"/>
  <c r="D10548" i="1" s="1"/>
  <c r="E10549" i="1"/>
  <c r="E10550" i="1"/>
  <c r="E10551" i="1"/>
  <c r="E10552" i="1"/>
  <c r="E10553" i="1"/>
  <c r="E10554" i="1"/>
  <c r="E10555" i="1"/>
  <c r="E10556" i="1"/>
  <c r="D10556" i="1" s="1"/>
  <c r="E10557" i="1"/>
  <c r="E10558" i="1"/>
  <c r="E10559" i="1"/>
  <c r="E10560" i="1"/>
  <c r="E10561" i="1"/>
  <c r="E10562" i="1"/>
  <c r="E10563" i="1"/>
  <c r="D10563" i="1" s="1"/>
  <c r="E10564" i="1"/>
  <c r="D10564" i="1" s="1"/>
  <c r="E10565" i="1"/>
  <c r="E10566" i="1"/>
  <c r="E10567" i="1"/>
  <c r="E10568" i="1"/>
  <c r="E10569" i="1"/>
  <c r="E10570" i="1"/>
  <c r="E10571" i="1"/>
  <c r="E10572" i="1"/>
  <c r="D10572" i="1" s="1"/>
  <c r="E10573" i="1"/>
  <c r="E10574" i="1"/>
  <c r="E10575" i="1"/>
  <c r="E10576" i="1"/>
  <c r="E10577" i="1"/>
  <c r="E10578" i="1"/>
  <c r="E10579" i="1"/>
  <c r="D10579" i="1" s="1"/>
  <c r="E10580" i="1"/>
  <c r="E10581" i="1"/>
  <c r="E10582" i="1"/>
  <c r="E10583" i="1"/>
  <c r="E10584" i="1"/>
  <c r="E10585" i="1"/>
  <c r="E10586" i="1"/>
  <c r="E10587" i="1"/>
  <c r="E10588" i="1"/>
  <c r="D10588" i="1" s="1"/>
  <c r="E10589" i="1"/>
  <c r="E10590" i="1"/>
  <c r="E10591" i="1"/>
  <c r="E10592" i="1"/>
  <c r="E10593" i="1"/>
  <c r="E10594" i="1"/>
  <c r="E10595" i="1"/>
  <c r="D10595" i="1" s="1"/>
  <c r="E10596" i="1"/>
  <c r="D10596" i="1" s="1"/>
  <c r="E10597" i="1"/>
  <c r="E10598" i="1"/>
  <c r="E10599" i="1"/>
  <c r="E10600" i="1"/>
  <c r="E10601" i="1"/>
  <c r="E10602" i="1"/>
  <c r="E10603" i="1"/>
  <c r="E10604" i="1"/>
  <c r="D10604" i="1" s="1"/>
  <c r="E10605" i="1"/>
  <c r="E10606" i="1"/>
  <c r="E10607" i="1"/>
  <c r="E10608" i="1"/>
  <c r="E10609" i="1"/>
  <c r="E10610" i="1"/>
  <c r="E10611" i="1"/>
  <c r="D10611" i="1" s="1"/>
  <c r="E10612" i="1"/>
  <c r="D10612" i="1" s="1"/>
  <c r="E10613" i="1"/>
  <c r="E10614" i="1"/>
  <c r="E10615" i="1"/>
  <c r="E10616" i="1"/>
  <c r="E10617" i="1"/>
  <c r="E10618" i="1"/>
  <c r="E10619" i="1"/>
  <c r="E10620" i="1"/>
  <c r="D10620" i="1" s="1"/>
  <c r="E10621" i="1"/>
  <c r="E10622" i="1"/>
  <c r="E10623" i="1"/>
  <c r="E10624" i="1"/>
  <c r="E10625" i="1"/>
  <c r="E10626" i="1"/>
  <c r="E10627" i="1"/>
  <c r="D10627" i="1" s="1"/>
  <c r="E10628" i="1"/>
  <c r="D10628" i="1" s="1"/>
  <c r="E10629" i="1"/>
  <c r="E10630" i="1"/>
  <c r="E10631" i="1"/>
  <c r="E10632" i="1"/>
  <c r="E10633" i="1"/>
  <c r="E10634" i="1"/>
  <c r="E10635" i="1"/>
  <c r="E10636" i="1"/>
  <c r="D10636" i="1" s="1"/>
  <c r="E10637" i="1"/>
  <c r="E10638" i="1"/>
  <c r="E10639" i="1"/>
  <c r="E10640" i="1"/>
  <c r="E10641" i="1"/>
  <c r="E10642" i="1"/>
  <c r="E10643" i="1"/>
  <c r="D10643" i="1" s="1"/>
  <c r="E10644" i="1"/>
  <c r="D10644" i="1" s="1"/>
  <c r="E10645" i="1"/>
  <c r="E10646" i="1"/>
  <c r="E10647" i="1"/>
  <c r="E10648" i="1"/>
  <c r="E10649" i="1"/>
  <c r="E10650" i="1"/>
  <c r="E10651" i="1"/>
  <c r="E10652" i="1"/>
  <c r="D10652" i="1" s="1"/>
  <c r="E10653" i="1"/>
  <c r="E10654" i="1"/>
  <c r="E10655" i="1"/>
  <c r="E10656" i="1"/>
  <c r="E10657" i="1"/>
  <c r="E10658" i="1"/>
  <c r="E10659" i="1"/>
  <c r="D10659" i="1" s="1"/>
  <c r="E10660" i="1"/>
  <c r="D10660" i="1" s="1"/>
  <c r="E10661" i="1"/>
  <c r="E10662" i="1"/>
  <c r="E10663" i="1"/>
  <c r="E10664" i="1"/>
  <c r="E10665" i="1"/>
  <c r="E10666" i="1"/>
  <c r="E10667" i="1"/>
  <c r="E10668" i="1"/>
  <c r="D10668" i="1" s="1"/>
  <c r="E10669" i="1"/>
  <c r="E10670" i="1"/>
  <c r="E10671" i="1"/>
  <c r="E10672" i="1"/>
  <c r="E10673" i="1"/>
  <c r="E10674" i="1"/>
  <c r="E10675" i="1"/>
  <c r="D10675" i="1" s="1"/>
  <c r="E10676" i="1"/>
  <c r="D10676" i="1" s="1"/>
  <c r="E10677" i="1"/>
  <c r="E10678" i="1"/>
  <c r="E10679" i="1"/>
  <c r="E10680" i="1"/>
  <c r="E10681" i="1"/>
  <c r="E10682" i="1"/>
  <c r="E10683" i="1"/>
  <c r="E10684" i="1"/>
  <c r="D10684" i="1" s="1"/>
  <c r="E10685" i="1"/>
  <c r="E10686" i="1"/>
  <c r="E10687" i="1"/>
  <c r="E10688" i="1"/>
  <c r="E10689" i="1"/>
  <c r="E10690" i="1"/>
  <c r="E10691" i="1"/>
  <c r="D10691" i="1" s="1"/>
  <c r="E10692" i="1"/>
  <c r="D10692" i="1" s="1"/>
  <c r="E10693" i="1"/>
  <c r="E10694" i="1"/>
  <c r="E10695" i="1"/>
  <c r="E10696" i="1"/>
  <c r="E10697" i="1"/>
  <c r="E10698" i="1"/>
  <c r="E10699" i="1"/>
  <c r="E10700" i="1"/>
  <c r="D10700" i="1" s="1"/>
  <c r="E10701" i="1"/>
  <c r="E10702" i="1"/>
  <c r="E10703" i="1"/>
  <c r="E10704" i="1"/>
  <c r="E10705" i="1"/>
  <c r="E10706" i="1"/>
  <c r="E10707" i="1"/>
  <c r="D10707" i="1" s="1"/>
  <c r="E10708" i="1"/>
  <c r="D10708" i="1" s="1"/>
  <c r="E10709" i="1"/>
  <c r="E10710" i="1"/>
  <c r="E10711" i="1"/>
  <c r="E10712" i="1"/>
  <c r="E10713" i="1"/>
  <c r="E10714" i="1"/>
  <c r="E10715" i="1"/>
  <c r="E10716" i="1"/>
  <c r="D10716" i="1" s="1"/>
  <c r="E10717" i="1"/>
  <c r="E10718" i="1"/>
  <c r="E10719" i="1"/>
  <c r="E10720" i="1"/>
  <c r="E10721" i="1"/>
  <c r="E10722" i="1"/>
  <c r="E10723" i="1"/>
  <c r="D10723" i="1" s="1"/>
  <c r="E10724" i="1"/>
  <c r="D10724" i="1" s="1"/>
  <c r="E10725" i="1"/>
  <c r="E10726" i="1"/>
  <c r="E10727" i="1"/>
  <c r="E10728" i="1"/>
  <c r="E10729" i="1"/>
  <c r="E10730" i="1"/>
  <c r="E10731" i="1"/>
  <c r="E10732" i="1"/>
  <c r="D10732" i="1" s="1"/>
  <c r="E10733" i="1"/>
  <c r="E10734" i="1"/>
  <c r="E10735" i="1"/>
  <c r="E10736" i="1"/>
  <c r="E10737" i="1"/>
  <c r="E10738" i="1"/>
  <c r="E10739" i="1"/>
  <c r="D10739" i="1" s="1"/>
  <c r="E10740" i="1"/>
  <c r="D10740" i="1" s="1"/>
  <c r="E10741" i="1"/>
  <c r="E10742" i="1"/>
  <c r="E10743" i="1"/>
  <c r="E10744" i="1"/>
  <c r="E10745" i="1"/>
  <c r="E10746" i="1"/>
  <c r="E10747" i="1"/>
  <c r="E10748" i="1"/>
  <c r="D10748" i="1" s="1"/>
  <c r="E10749" i="1"/>
  <c r="E10750" i="1"/>
  <c r="E10751" i="1"/>
  <c r="E10752" i="1"/>
  <c r="E10753" i="1"/>
  <c r="E10754" i="1"/>
  <c r="E10755" i="1"/>
  <c r="D10755" i="1" s="1"/>
  <c r="E10756" i="1"/>
  <c r="D10756" i="1" s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D10772" i="1" s="1"/>
  <c r="E10773" i="1"/>
  <c r="E10774" i="1"/>
  <c r="E10775" i="1"/>
  <c r="E10776" i="1"/>
  <c r="E10777" i="1"/>
  <c r="E10778" i="1"/>
  <c r="E10779" i="1"/>
  <c r="E10780" i="1"/>
  <c r="D10780" i="1" s="1"/>
  <c r="E10781" i="1"/>
  <c r="E10782" i="1"/>
  <c r="E10783" i="1"/>
  <c r="E10784" i="1"/>
  <c r="E10785" i="1"/>
  <c r="E10786" i="1"/>
  <c r="E10787" i="1"/>
  <c r="D10787" i="1" s="1"/>
  <c r="E10788" i="1"/>
  <c r="D10788" i="1" s="1"/>
  <c r="E10789" i="1"/>
  <c r="E10790" i="1"/>
  <c r="E10791" i="1"/>
  <c r="E10792" i="1"/>
  <c r="E10793" i="1"/>
  <c r="E10794" i="1"/>
  <c r="E10795" i="1"/>
  <c r="E10796" i="1"/>
  <c r="D10796" i="1" s="1"/>
  <c r="E10797" i="1"/>
  <c r="E10798" i="1"/>
  <c r="E10799" i="1"/>
  <c r="E10800" i="1"/>
  <c r="E10801" i="1"/>
  <c r="E10802" i="1"/>
  <c r="E10803" i="1"/>
  <c r="D10803" i="1" s="1"/>
  <c r="E10804" i="1"/>
  <c r="D10804" i="1" s="1"/>
  <c r="E10805" i="1"/>
  <c r="E10806" i="1"/>
  <c r="E10807" i="1"/>
  <c r="E10808" i="1"/>
  <c r="E10809" i="1"/>
  <c r="E10810" i="1"/>
  <c r="E10811" i="1"/>
  <c r="E10812" i="1"/>
  <c r="D10812" i="1" s="1"/>
  <c r="E10813" i="1"/>
  <c r="E10814" i="1"/>
  <c r="E10815" i="1"/>
  <c r="E10816" i="1"/>
  <c r="E10817" i="1"/>
  <c r="E10818" i="1"/>
  <c r="E10819" i="1"/>
  <c r="E10820" i="1"/>
  <c r="D10820" i="1" s="1"/>
  <c r="E10821" i="1"/>
  <c r="E10822" i="1"/>
  <c r="E10823" i="1"/>
  <c r="E10824" i="1"/>
  <c r="E10825" i="1"/>
  <c r="E10826" i="1"/>
  <c r="E10827" i="1"/>
  <c r="E10828" i="1"/>
  <c r="D10828" i="1" s="1"/>
  <c r="E10829" i="1"/>
  <c r="E10830" i="1"/>
  <c r="E10831" i="1"/>
  <c r="E10832" i="1"/>
  <c r="E10833" i="1"/>
  <c r="E10834" i="1"/>
  <c r="E10835" i="1"/>
  <c r="D10835" i="1" s="1"/>
  <c r="E10836" i="1"/>
  <c r="D10836" i="1" s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D10852" i="1" s="1"/>
  <c r="E10853" i="1"/>
  <c r="E10854" i="1"/>
  <c r="E10855" i="1"/>
  <c r="E10856" i="1"/>
  <c r="E10857" i="1"/>
  <c r="E10858" i="1"/>
  <c r="E10859" i="1"/>
  <c r="E10860" i="1"/>
  <c r="D10860" i="1" s="1"/>
  <c r="E10861" i="1"/>
  <c r="E10862" i="1"/>
  <c r="E10863" i="1"/>
  <c r="E10864" i="1"/>
  <c r="E10865" i="1"/>
  <c r="E10866" i="1"/>
  <c r="E10867" i="1"/>
  <c r="E10868" i="1"/>
  <c r="D10868" i="1" s="1"/>
  <c r="E10869" i="1"/>
  <c r="E10870" i="1"/>
  <c r="E10871" i="1"/>
  <c r="E10872" i="1"/>
  <c r="E10873" i="1"/>
  <c r="E10874" i="1"/>
  <c r="E10875" i="1"/>
  <c r="E10876" i="1"/>
  <c r="D10876" i="1" s="1"/>
  <c r="E10877" i="1"/>
  <c r="E10878" i="1"/>
  <c r="E10879" i="1"/>
  <c r="E10880" i="1"/>
  <c r="E10881" i="1"/>
  <c r="E10882" i="1"/>
  <c r="E10883" i="1"/>
  <c r="E10884" i="1"/>
  <c r="D10884" i="1" s="1"/>
  <c r="E10885" i="1"/>
  <c r="E10886" i="1"/>
  <c r="E10887" i="1"/>
  <c r="E10888" i="1"/>
  <c r="E10889" i="1"/>
  <c r="E10890" i="1"/>
  <c r="E10891" i="1"/>
  <c r="E10892" i="1"/>
  <c r="D10892" i="1" s="1"/>
  <c r="E10893" i="1"/>
  <c r="E10894" i="1"/>
  <c r="E10895" i="1"/>
  <c r="E10896" i="1"/>
  <c r="E10897" i="1"/>
  <c r="E10898" i="1"/>
  <c r="E10899" i="1"/>
  <c r="D10899" i="1" s="1"/>
  <c r="E10900" i="1"/>
  <c r="D10900" i="1" s="1"/>
  <c r="E10901" i="1"/>
  <c r="E10902" i="1"/>
  <c r="E10903" i="1"/>
  <c r="E10904" i="1"/>
  <c r="E10905" i="1"/>
  <c r="E10906" i="1"/>
  <c r="E10907" i="1"/>
  <c r="E10908" i="1"/>
  <c r="D10908" i="1" s="1"/>
  <c r="E10909" i="1"/>
  <c r="E10910" i="1"/>
  <c r="E10911" i="1"/>
  <c r="E10912" i="1"/>
  <c r="E10913" i="1"/>
  <c r="E10914" i="1"/>
  <c r="E10915" i="1"/>
  <c r="D10915" i="1" s="1"/>
  <c r="E10916" i="1"/>
  <c r="D10916" i="1" s="1"/>
  <c r="E10917" i="1"/>
  <c r="E10918" i="1"/>
  <c r="E10919" i="1"/>
  <c r="E10920" i="1"/>
  <c r="E10921" i="1"/>
  <c r="E10922" i="1"/>
  <c r="E10923" i="1"/>
  <c r="E10924" i="1"/>
  <c r="D10924" i="1" s="1"/>
  <c r="E10925" i="1"/>
  <c r="E10926" i="1"/>
  <c r="E10927" i="1"/>
  <c r="E10928" i="1"/>
  <c r="E10929" i="1"/>
  <c r="E10930" i="1"/>
  <c r="E10931" i="1"/>
  <c r="D10931" i="1" s="1"/>
  <c r="E10932" i="1"/>
  <c r="D10932" i="1" s="1"/>
  <c r="E10933" i="1"/>
  <c r="E10934" i="1"/>
  <c r="E10935" i="1"/>
  <c r="E10936" i="1"/>
  <c r="E10937" i="1"/>
  <c r="E10938" i="1"/>
  <c r="E10939" i="1"/>
  <c r="E10940" i="1"/>
  <c r="D10940" i="1" s="1"/>
  <c r="E10941" i="1"/>
  <c r="E10942" i="1"/>
  <c r="E10943" i="1"/>
  <c r="E10944" i="1"/>
  <c r="E10945" i="1"/>
  <c r="E10946" i="1"/>
  <c r="E10947" i="1"/>
  <c r="D10947" i="1" s="1"/>
  <c r="E10948" i="1"/>
  <c r="D10948" i="1" s="1"/>
  <c r="E10949" i="1"/>
  <c r="E10950" i="1"/>
  <c r="E10951" i="1"/>
  <c r="E10952" i="1"/>
  <c r="E10953" i="1"/>
  <c r="E10954" i="1"/>
  <c r="E10955" i="1"/>
  <c r="E10956" i="1"/>
  <c r="D10956" i="1" s="1"/>
  <c r="E10957" i="1"/>
  <c r="E10958" i="1"/>
  <c r="E10959" i="1"/>
  <c r="E10960" i="1"/>
  <c r="E10961" i="1"/>
  <c r="E10962" i="1"/>
  <c r="E10963" i="1"/>
  <c r="D10963" i="1" s="1"/>
  <c r="E10964" i="1"/>
  <c r="D10964" i="1" s="1"/>
  <c r="E10965" i="1"/>
  <c r="E10966" i="1"/>
  <c r="E10967" i="1"/>
  <c r="E10968" i="1"/>
  <c r="E10969" i="1"/>
  <c r="E10970" i="1"/>
  <c r="E10971" i="1"/>
  <c r="E10972" i="1"/>
  <c r="D10972" i="1" s="1"/>
  <c r="E10973" i="1"/>
  <c r="E10974" i="1"/>
  <c r="E10975" i="1"/>
  <c r="E10976" i="1"/>
  <c r="E10977" i="1"/>
  <c r="E10978" i="1"/>
  <c r="E10979" i="1"/>
  <c r="D10979" i="1" s="1"/>
  <c r="E10980" i="1"/>
  <c r="D10980" i="1" s="1"/>
  <c r="E10981" i="1"/>
  <c r="E10982" i="1"/>
  <c r="E10983" i="1"/>
  <c r="E10984" i="1"/>
  <c r="E10985" i="1"/>
  <c r="E10986" i="1"/>
  <c r="E10987" i="1"/>
  <c r="E10988" i="1"/>
  <c r="D10988" i="1" s="1"/>
  <c r="E10989" i="1"/>
  <c r="E10990" i="1"/>
  <c r="E10991" i="1"/>
  <c r="E10992" i="1"/>
  <c r="E10993" i="1"/>
  <c r="E10994" i="1"/>
  <c r="E10995" i="1"/>
  <c r="D10995" i="1" s="1"/>
  <c r="E10996" i="1"/>
  <c r="D10996" i="1" s="1"/>
  <c r="E10997" i="1"/>
  <c r="E10998" i="1"/>
  <c r="E10999" i="1"/>
  <c r="E11000" i="1"/>
  <c r="E11001" i="1"/>
  <c r="E11002" i="1"/>
  <c r="E11003" i="1"/>
  <c r="E11004" i="1"/>
  <c r="D11004" i="1" s="1"/>
  <c r="E11005" i="1"/>
  <c r="E11006" i="1"/>
  <c r="E11007" i="1"/>
  <c r="E11008" i="1"/>
  <c r="E11009" i="1"/>
  <c r="E11010" i="1"/>
  <c r="E11011" i="1"/>
  <c r="D11011" i="1" s="1"/>
  <c r="E11012" i="1"/>
  <c r="D11012" i="1" s="1"/>
  <c r="E11013" i="1"/>
  <c r="E11014" i="1"/>
  <c r="E11015" i="1"/>
  <c r="E11016" i="1"/>
  <c r="E11017" i="1"/>
  <c r="E11018" i="1"/>
  <c r="E11019" i="1"/>
  <c r="E11020" i="1"/>
  <c r="D11020" i="1" s="1"/>
  <c r="E11021" i="1"/>
  <c r="E11022" i="1"/>
  <c r="E11023" i="1"/>
  <c r="E11024" i="1"/>
  <c r="E11025" i="1"/>
  <c r="E11026" i="1"/>
  <c r="E11027" i="1"/>
  <c r="D11027" i="1" s="1"/>
  <c r="E11028" i="1"/>
  <c r="D11028" i="1" s="1"/>
  <c r="E11029" i="1"/>
  <c r="E11030" i="1"/>
  <c r="E11031" i="1"/>
  <c r="E11032" i="1"/>
  <c r="E11033" i="1"/>
  <c r="E11034" i="1"/>
  <c r="E11035" i="1"/>
  <c r="E11036" i="1"/>
  <c r="D11036" i="1" s="1"/>
  <c r="E11037" i="1"/>
  <c r="E11038" i="1"/>
  <c r="E11039" i="1"/>
  <c r="E11040" i="1"/>
  <c r="E11041" i="1"/>
  <c r="E11042" i="1"/>
  <c r="E11043" i="1"/>
  <c r="D11043" i="1" s="1"/>
  <c r="E11044" i="1"/>
  <c r="D11044" i="1" s="1"/>
  <c r="E11045" i="1"/>
  <c r="E11046" i="1"/>
  <c r="E11047" i="1"/>
  <c r="E11048" i="1"/>
  <c r="E11049" i="1"/>
  <c r="E11050" i="1"/>
  <c r="E11051" i="1"/>
  <c r="E11052" i="1"/>
  <c r="D11052" i="1" s="1"/>
  <c r="E11053" i="1"/>
  <c r="E11054" i="1"/>
  <c r="E11055" i="1"/>
  <c r="E11056" i="1"/>
  <c r="E11057" i="1"/>
  <c r="E11058" i="1"/>
  <c r="E11059" i="1"/>
  <c r="D11059" i="1" s="1"/>
  <c r="E11060" i="1"/>
  <c r="D11060" i="1" s="1"/>
  <c r="E11061" i="1"/>
  <c r="E11062" i="1"/>
  <c r="E11063" i="1"/>
  <c r="E11064" i="1"/>
  <c r="E11065" i="1"/>
  <c r="E11066" i="1"/>
  <c r="E11067" i="1"/>
  <c r="E11068" i="1"/>
  <c r="D11068" i="1" s="1"/>
  <c r="E11069" i="1"/>
  <c r="E11070" i="1"/>
  <c r="E11071" i="1"/>
  <c r="E11072" i="1"/>
  <c r="E11073" i="1"/>
  <c r="E11074" i="1"/>
  <c r="E11075" i="1"/>
  <c r="D11075" i="1" s="1"/>
  <c r="E11076" i="1"/>
  <c r="D11076" i="1" s="1"/>
  <c r="E11077" i="1"/>
  <c r="E11078" i="1"/>
  <c r="E11079" i="1"/>
  <c r="E11080" i="1"/>
  <c r="E11081" i="1"/>
  <c r="E11082" i="1"/>
  <c r="E11083" i="1"/>
  <c r="E11084" i="1"/>
  <c r="D11084" i="1" s="1"/>
  <c r="E11085" i="1"/>
  <c r="E11086" i="1"/>
  <c r="E11087" i="1"/>
  <c r="E11088" i="1"/>
  <c r="E11089" i="1"/>
  <c r="E11090" i="1"/>
  <c r="E11091" i="1"/>
  <c r="D11091" i="1" s="1"/>
  <c r="E11092" i="1"/>
  <c r="D11092" i="1" s="1"/>
  <c r="E11093" i="1"/>
  <c r="E11094" i="1"/>
  <c r="E11095" i="1"/>
  <c r="E11096" i="1"/>
  <c r="E11097" i="1"/>
  <c r="E11098" i="1"/>
  <c r="E11099" i="1"/>
  <c r="E11100" i="1"/>
  <c r="D11100" i="1" s="1"/>
  <c r="E11101" i="1"/>
  <c r="E11102" i="1"/>
  <c r="E11103" i="1"/>
  <c r="E11104" i="1"/>
  <c r="E11105" i="1"/>
  <c r="E11106" i="1"/>
  <c r="E11107" i="1"/>
  <c r="D11107" i="1" s="1"/>
  <c r="E11108" i="1"/>
  <c r="D11108" i="1" s="1"/>
  <c r="E11109" i="1"/>
  <c r="E11110" i="1"/>
  <c r="E11111" i="1"/>
  <c r="E11112" i="1"/>
  <c r="E11113" i="1"/>
  <c r="E11114" i="1"/>
  <c r="E11115" i="1"/>
  <c r="E11116" i="1"/>
  <c r="D11116" i="1" s="1"/>
  <c r="E11117" i="1"/>
  <c r="E11118" i="1"/>
  <c r="E11119" i="1"/>
  <c r="E11120" i="1"/>
  <c r="E11121" i="1"/>
  <c r="E11122" i="1"/>
  <c r="E11123" i="1"/>
  <c r="D11123" i="1" s="1"/>
  <c r="E11124" i="1"/>
  <c r="D11124" i="1" s="1"/>
  <c r="E11125" i="1"/>
  <c r="E11126" i="1"/>
  <c r="E11127" i="1"/>
  <c r="E11128" i="1"/>
  <c r="E11129" i="1"/>
  <c r="E11130" i="1"/>
  <c r="E11131" i="1"/>
  <c r="E11132" i="1"/>
  <c r="D11132" i="1" s="1"/>
  <c r="E11133" i="1"/>
  <c r="E11134" i="1"/>
  <c r="E11135" i="1"/>
  <c r="E11136" i="1"/>
  <c r="E11137" i="1"/>
  <c r="E11138" i="1"/>
  <c r="E11139" i="1"/>
  <c r="D11139" i="1" s="1"/>
  <c r="E11140" i="1"/>
  <c r="D11140" i="1" s="1"/>
  <c r="E11141" i="1"/>
  <c r="E11142" i="1"/>
  <c r="E11143" i="1"/>
  <c r="E11144" i="1"/>
  <c r="E11145" i="1"/>
  <c r="E11146" i="1"/>
  <c r="E11147" i="1"/>
  <c r="E11148" i="1"/>
  <c r="D11148" i="1" s="1"/>
  <c r="E11149" i="1"/>
  <c r="E11150" i="1"/>
  <c r="E11151" i="1"/>
  <c r="E11152" i="1"/>
  <c r="E11153" i="1"/>
  <c r="E11154" i="1"/>
  <c r="E11155" i="1"/>
  <c r="D11155" i="1" s="1"/>
  <c r="E11156" i="1"/>
  <c r="D11156" i="1" s="1"/>
  <c r="E11157" i="1"/>
  <c r="E11158" i="1"/>
  <c r="E11159" i="1"/>
  <c r="E11160" i="1"/>
  <c r="E11161" i="1"/>
  <c r="E11162" i="1"/>
  <c r="E11163" i="1"/>
  <c r="E11164" i="1"/>
  <c r="D11164" i="1" s="1"/>
  <c r="E11165" i="1"/>
  <c r="E11166" i="1"/>
  <c r="E11167" i="1"/>
  <c r="E11168" i="1"/>
  <c r="E11169" i="1"/>
  <c r="E11170" i="1"/>
  <c r="E11171" i="1"/>
  <c r="D11171" i="1" s="1"/>
  <c r="E11172" i="1"/>
  <c r="D11172" i="1" s="1"/>
  <c r="E11173" i="1"/>
  <c r="E11174" i="1"/>
  <c r="E11175" i="1"/>
  <c r="E11176" i="1"/>
  <c r="E11177" i="1"/>
  <c r="E11178" i="1"/>
  <c r="E11179" i="1"/>
  <c r="E11180" i="1"/>
  <c r="D11180" i="1" s="1"/>
  <c r="E11181" i="1"/>
  <c r="E11182" i="1"/>
  <c r="E11183" i="1"/>
  <c r="E11184" i="1"/>
  <c r="E11185" i="1"/>
  <c r="E11186" i="1"/>
  <c r="E11187" i="1"/>
  <c r="D11187" i="1" s="1"/>
  <c r="E11188" i="1"/>
  <c r="E11189" i="1"/>
  <c r="E11190" i="1"/>
  <c r="E11191" i="1"/>
  <c r="E11192" i="1"/>
  <c r="E11193" i="1"/>
  <c r="E11194" i="1"/>
  <c r="E11195" i="1"/>
  <c r="E11196" i="1"/>
  <c r="D11196" i="1" s="1"/>
  <c r="E11197" i="1"/>
  <c r="E11198" i="1"/>
  <c r="E11199" i="1"/>
  <c r="E11200" i="1"/>
  <c r="E11201" i="1"/>
  <c r="E11202" i="1"/>
  <c r="E11203" i="1"/>
  <c r="D11203" i="1" s="1"/>
  <c r="E11204" i="1"/>
  <c r="D11204" i="1" s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D11219" i="1" s="1"/>
  <c r="E11220" i="1"/>
  <c r="D11220" i="1" s="1"/>
  <c r="E11221" i="1"/>
  <c r="E11222" i="1"/>
  <c r="E11223" i="1"/>
  <c r="E11224" i="1"/>
  <c r="E11225" i="1"/>
  <c r="E11226" i="1"/>
  <c r="E11227" i="1"/>
  <c r="E11228" i="1"/>
  <c r="D11228" i="1" s="1"/>
  <c r="E11229" i="1"/>
  <c r="E11230" i="1"/>
  <c r="E11231" i="1"/>
  <c r="E11232" i="1"/>
  <c r="E11233" i="1"/>
  <c r="E11234" i="1"/>
  <c r="E11235" i="1"/>
  <c r="D11235" i="1" s="1"/>
  <c r="E11236" i="1"/>
  <c r="D11236" i="1" s="1"/>
  <c r="E11237" i="1"/>
  <c r="E11238" i="1"/>
  <c r="E11239" i="1"/>
  <c r="E11240" i="1"/>
  <c r="E11241" i="1"/>
  <c r="E11242" i="1"/>
  <c r="E11243" i="1"/>
  <c r="E11244" i="1"/>
  <c r="D11244" i="1" s="1"/>
  <c r="E11245" i="1"/>
  <c r="E11246" i="1"/>
  <c r="E11247" i="1"/>
  <c r="E11248" i="1"/>
  <c r="E11249" i="1"/>
  <c r="E11250" i="1"/>
  <c r="E11251" i="1"/>
  <c r="D11251" i="1" s="1"/>
  <c r="E11252" i="1"/>
  <c r="D11252" i="1" s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D11267" i="1" s="1"/>
  <c r="E11268" i="1"/>
  <c r="D11268" i="1" s="1"/>
  <c r="E11269" i="1"/>
  <c r="E11270" i="1"/>
  <c r="E11271" i="1"/>
  <c r="E11272" i="1"/>
  <c r="E11273" i="1"/>
  <c r="E11274" i="1"/>
  <c r="E11275" i="1"/>
  <c r="E11276" i="1"/>
  <c r="D11276" i="1" s="1"/>
  <c r="E11277" i="1"/>
  <c r="E11278" i="1"/>
  <c r="E11279" i="1"/>
  <c r="E11280" i="1"/>
  <c r="E11281" i="1"/>
  <c r="E11282" i="1"/>
  <c r="E11283" i="1"/>
  <c r="D11283" i="1" s="1"/>
  <c r="E11284" i="1"/>
  <c r="D11284" i="1" s="1"/>
  <c r="E11285" i="1"/>
  <c r="E11286" i="1"/>
  <c r="E11287" i="1"/>
  <c r="E11288" i="1"/>
  <c r="E11289" i="1"/>
  <c r="E11290" i="1"/>
  <c r="E11291" i="1"/>
  <c r="E11292" i="1"/>
  <c r="D11292" i="1" s="1"/>
  <c r="E11293" i="1"/>
  <c r="E11294" i="1"/>
  <c r="E11295" i="1"/>
  <c r="E11296" i="1"/>
  <c r="E11297" i="1"/>
  <c r="E11298" i="1"/>
  <c r="E11299" i="1"/>
  <c r="D11299" i="1" s="1"/>
  <c r="E11300" i="1"/>
  <c r="D11300" i="1" s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D11315" i="1" s="1"/>
  <c r="E11316" i="1"/>
  <c r="D11316" i="1" s="1"/>
  <c r="E11317" i="1"/>
  <c r="E11318" i="1"/>
  <c r="E11319" i="1"/>
  <c r="E11320" i="1"/>
  <c r="E11321" i="1"/>
  <c r="E11322" i="1"/>
  <c r="E11323" i="1"/>
  <c r="E11324" i="1"/>
  <c r="D11324" i="1" s="1"/>
  <c r="E11325" i="1"/>
  <c r="E11326" i="1"/>
  <c r="E11327" i="1"/>
  <c r="E11328" i="1"/>
  <c r="E11329" i="1"/>
  <c r="E11330" i="1"/>
  <c r="E11331" i="1"/>
  <c r="D11331" i="1" s="1"/>
  <c r="E11332" i="1"/>
  <c r="D11332" i="1" s="1"/>
  <c r="E11333" i="1"/>
  <c r="E11334" i="1"/>
  <c r="E11335" i="1"/>
  <c r="E11336" i="1"/>
  <c r="E11337" i="1"/>
  <c r="E11338" i="1"/>
  <c r="E11339" i="1"/>
  <c r="E11340" i="1"/>
  <c r="D11340" i="1" s="1"/>
  <c r="E11341" i="1"/>
  <c r="E11342" i="1"/>
  <c r="E11343" i="1"/>
  <c r="E11344" i="1"/>
  <c r="E11345" i="1"/>
  <c r="E11346" i="1"/>
  <c r="E11347" i="1"/>
  <c r="E11348" i="1"/>
  <c r="D11348" i="1" s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D11363" i="1" s="1"/>
  <c r="E11364" i="1"/>
  <c r="D11364" i="1" s="1"/>
  <c r="E11365" i="1"/>
  <c r="E11366" i="1"/>
  <c r="E11367" i="1"/>
  <c r="E11368" i="1"/>
  <c r="E11369" i="1"/>
  <c r="E11370" i="1"/>
  <c r="E11371" i="1"/>
  <c r="E11372" i="1"/>
  <c r="D11372" i="1" s="1"/>
  <c r="E11373" i="1"/>
  <c r="E11374" i="1"/>
  <c r="E11375" i="1"/>
  <c r="E11376" i="1"/>
  <c r="E11377" i="1"/>
  <c r="E11378" i="1"/>
  <c r="E11379" i="1"/>
  <c r="D11379" i="1" s="1"/>
  <c r="E11380" i="1"/>
  <c r="D11380" i="1" s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D11395" i="1" s="1"/>
  <c r="E11396" i="1"/>
  <c r="D11396" i="1" s="1"/>
  <c r="E11397" i="1"/>
  <c r="E11398" i="1"/>
  <c r="E11399" i="1"/>
  <c r="E11400" i="1"/>
  <c r="E11401" i="1"/>
  <c r="E11402" i="1"/>
  <c r="E11403" i="1"/>
  <c r="E11404" i="1"/>
  <c r="D11404" i="1" s="1"/>
  <c r="E11405" i="1"/>
  <c r="E11406" i="1"/>
  <c r="E11407" i="1"/>
  <c r="E11408" i="1"/>
  <c r="E11409" i="1"/>
  <c r="E11410" i="1"/>
  <c r="E11411" i="1"/>
  <c r="D11411" i="1" s="1"/>
  <c r="E11412" i="1"/>
  <c r="D11412" i="1" s="1"/>
  <c r="E11413" i="1"/>
  <c r="E11414" i="1"/>
  <c r="E11415" i="1"/>
  <c r="E11416" i="1"/>
  <c r="E11417" i="1"/>
  <c r="E11418" i="1"/>
  <c r="E11419" i="1"/>
  <c r="E11420" i="1"/>
  <c r="D11420" i="1" s="1"/>
  <c r="E11421" i="1"/>
  <c r="E11422" i="1"/>
  <c r="E11423" i="1"/>
  <c r="E11424" i="1"/>
  <c r="E11425" i="1"/>
  <c r="E11426" i="1"/>
  <c r="E11427" i="1"/>
  <c r="D11427" i="1" s="1"/>
  <c r="E11428" i="1"/>
  <c r="D11428" i="1" s="1"/>
  <c r="E11429" i="1"/>
  <c r="E11430" i="1"/>
  <c r="E11431" i="1"/>
  <c r="E11432" i="1"/>
  <c r="E11433" i="1"/>
  <c r="E11434" i="1"/>
  <c r="E11435" i="1"/>
  <c r="E11436" i="1"/>
  <c r="D11436" i="1" s="1"/>
  <c r="E11437" i="1"/>
  <c r="E11438" i="1"/>
  <c r="E11439" i="1"/>
  <c r="E11440" i="1"/>
  <c r="E11441" i="1"/>
  <c r="E11442" i="1"/>
  <c r="E11443" i="1"/>
  <c r="E11444" i="1"/>
  <c r="D11444" i="1" s="1"/>
  <c r="E11445" i="1"/>
  <c r="E11446" i="1"/>
  <c r="E11447" i="1"/>
  <c r="E11448" i="1"/>
  <c r="E11449" i="1"/>
  <c r="E11450" i="1"/>
  <c r="E11451" i="1"/>
  <c r="E11452" i="1"/>
  <c r="D11452" i="1" s="1"/>
  <c r="E11453" i="1"/>
  <c r="E11454" i="1"/>
  <c r="E11455" i="1"/>
  <c r="E11456" i="1"/>
  <c r="E11457" i="1"/>
  <c r="E11458" i="1"/>
  <c r="E11459" i="1"/>
  <c r="D11459" i="1" s="1"/>
  <c r="E11460" i="1"/>
  <c r="D11460" i="1" s="1"/>
  <c r="E11461" i="1"/>
  <c r="E11462" i="1"/>
  <c r="E11463" i="1"/>
  <c r="E11464" i="1"/>
  <c r="E11465" i="1"/>
  <c r="E11466" i="1"/>
  <c r="E11467" i="1"/>
  <c r="E11468" i="1"/>
  <c r="D11468" i="1" s="1"/>
  <c r="E11469" i="1"/>
  <c r="E11470" i="1"/>
  <c r="E11471" i="1"/>
  <c r="E11472" i="1"/>
  <c r="E11473" i="1"/>
  <c r="E11474" i="1"/>
  <c r="E11475" i="1"/>
  <c r="D11475" i="1" s="1"/>
  <c r="E11476" i="1"/>
  <c r="D11476" i="1" s="1"/>
  <c r="E11477" i="1"/>
  <c r="E11478" i="1"/>
  <c r="E11479" i="1"/>
  <c r="E11480" i="1"/>
  <c r="E11481" i="1"/>
  <c r="E11482" i="1"/>
  <c r="E11483" i="1"/>
  <c r="E11484" i="1"/>
  <c r="D11484" i="1" s="1"/>
  <c r="E11485" i="1"/>
  <c r="E11486" i="1"/>
  <c r="E11487" i="1"/>
  <c r="E11488" i="1"/>
  <c r="E11489" i="1"/>
  <c r="E11490" i="1"/>
  <c r="E11491" i="1"/>
  <c r="E11492" i="1"/>
  <c r="D11492" i="1" s="1"/>
  <c r="E11493" i="1"/>
  <c r="E11494" i="1"/>
  <c r="E11495" i="1"/>
  <c r="E11496" i="1"/>
  <c r="E11497" i="1"/>
  <c r="E11498" i="1"/>
  <c r="E11499" i="1"/>
  <c r="E11500" i="1"/>
  <c r="D11500" i="1" s="1"/>
  <c r="E11501" i="1"/>
  <c r="E11502" i="1"/>
  <c r="E11503" i="1"/>
  <c r="E11504" i="1"/>
  <c r="E11505" i="1"/>
  <c r="E11506" i="1"/>
  <c r="E11507" i="1"/>
  <c r="D11507" i="1" s="1"/>
  <c r="E11508" i="1"/>
  <c r="D11508" i="1" s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D11523" i="1" s="1"/>
  <c r="E11524" i="1"/>
  <c r="D11524" i="1" s="1"/>
  <c r="E11525" i="1"/>
  <c r="E11526" i="1"/>
  <c r="E11527" i="1"/>
  <c r="E11528" i="1"/>
  <c r="E11529" i="1"/>
  <c r="E11530" i="1"/>
  <c r="E11531" i="1"/>
  <c r="E11532" i="1"/>
  <c r="D11532" i="1" s="1"/>
  <c r="E11533" i="1"/>
  <c r="E11534" i="1"/>
  <c r="E11535" i="1"/>
  <c r="E11536" i="1"/>
  <c r="E11537" i="1"/>
  <c r="E11538" i="1"/>
  <c r="E11539" i="1"/>
  <c r="D11539" i="1" s="1"/>
  <c r="E11540" i="1"/>
  <c r="D11540" i="1" s="1"/>
  <c r="E11541" i="1"/>
  <c r="E11542" i="1"/>
  <c r="E11543" i="1"/>
  <c r="E11544" i="1"/>
  <c r="E11545" i="1"/>
  <c r="E11546" i="1"/>
  <c r="E11547" i="1"/>
  <c r="E11548" i="1"/>
  <c r="D11548" i="1" s="1"/>
  <c r="E11549" i="1"/>
  <c r="E11550" i="1"/>
  <c r="E11551" i="1"/>
  <c r="E11552" i="1"/>
  <c r="E11553" i="1"/>
  <c r="E11554" i="1"/>
  <c r="E11555" i="1"/>
  <c r="D11555" i="1" s="1"/>
  <c r="E11556" i="1"/>
  <c r="D11556" i="1" s="1"/>
  <c r="E11557" i="1"/>
  <c r="E11558" i="1"/>
  <c r="E11559" i="1"/>
  <c r="E11560" i="1"/>
  <c r="E11561" i="1"/>
  <c r="E11562" i="1"/>
  <c r="E11563" i="1"/>
  <c r="E11564" i="1"/>
  <c r="D11564" i="1" s="1"/>
  <c r="E11565" i="1"/>
  <c r="E11566" i="1"/>
  <c r="E11567" i="1"/>
  <c r="E11568" i="1"/>
  <c r="E11569" i="1"/>
  <c r="E11570" i="1"/>
  <c r="E11571" i="1"/>
  <c r="D11571" i="1" s="1"/>
  <c r="E11572" i="1"/>
  <c r="D11572" i="1" s="1"/>
  <c r="E11573" i="1"/>
  <c r="E11574" i="1"/>
  <c r="E11575" i="1"/>
  <c r="E11576" i="1"/>
  <c r="E11577" i="1"/>
  <c r="E11578" i="1"/>
  <c r="E11579" i="1"/>
  <c r="E11580" i="1"/>
  <c r="D11580" i="1" s="1"/>
  <c r="E11581" i="1"/>
  <c r="E11582" i="1"/>
  <c r="E11583" i="1"/>
  <c r="E11584" i="1"/>
  <c r="E11585" i="1"/>
  <c r="E11586" i="1"/>
  <c r="E11587" i="1"/>
  <c r="D11587" i="1" s="1"/>
  <c r="E11588" i="1"/>
  <c r="D11588" i="1" s="1"/>
  <c r="E11589" i="1"/>
  <c r="E11590" i="1"/>
  <c r="E11591" i="1"/>
  <c r="E11592" i="1"/>
  <c r="E11593" i="1"/>
  <c r="E11594" i="1"/>
  <c r="E11595" i="1"/>
  <c r="E11596" i="1"/>
  <c r="D11596" i="1" s="1"/>
  <c r="E11597" i="1"/>
  <c r="E11598" i="1"/>
  <c r="E11599" i="1"/>
  <c r="E11600" i="1"/>
  <c r="E11601" i="1"/>
  <c r="E11602" i="1"/>
  <c r="E11603" i="1"/>
  <c r="D11603" i="1" s="1"/>
  <c r="E11604" i="1"/>
  <c r="D11604" i="1" s="1"/>
  <c r="E11605" i="1"/>
  <c r="E11606" i="1"/>
  <c r="E11607" i="1"/>
  <c r="E11608" i="1"/>
  <c r="E11609" i="1"/>
  <c r="E11610" i="1"/>
  <c r="E11611" i="1"/>
  <c r="E11612" i="1"/>
  <c r="D11612" i="1" s="1"/>
  <c r="E11613" i="1"/>
  <c r="E11614" i="1"/>
  <c r="E11615" i="1"/>
  <c r="E11616" i="1"/>
  <c r="E11617" i="1"/>
  <c r="E11618" i="1"/>
  <c r="E11619" i="1"/>
  <c r="E11620" i="1"/>
  <c r="D11620" i="1" s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D11636" i="1" s="1"/>
  <c r="E11637" i="1"/>
  <c r="E11638" i="1"/>
  <c r="E11639" i="1"/>
  <c r="E11640" i="1"/>
  <c r="E11641" i="1"/>
  <c r="E11642" i="1"/>
  <c r="E11643" i="1"/>
  <c r="E11644" i="1"/>
  <c r="D11644" i="1" s="1"/>
  <c r="E11645" i="1"/>
  <c r="E11646" i="1"/>
  <c r="E11647" i="1"/>
  <c r="E11648" i="1"/>
  <c r="E11649" i="1"/>
  <c r="E11650" i="1"/>
  <c r="E11651" i="1"/>
  <c r="D11651" i="1" s="1"/>
  <c r="E11652" i="1"/>
  <c r="D11652" i="1" s="1"/>
  <c r="E11653" i="1"/>
  <c r="E11654" i="1"/>
  <c r="E11655" i="1"/>
  <c r="E11656" i="1"/>
  <c r="E11657" i="1"/>
  <c r="E11658" i="1"/>
  <c r="E11659" i="1"/>
  <c r="E11660" i="1"/>
  <c r="D11660" i="1" s="1"/>
  <c r="E11661" i="1"/>
  <c r="E11662" i="1"/>
  <c r="E11663" i="1"/>
  <c r="E11664" i="1"/>
  <c r="E11665" i="1"/>
  <c r="E11666" i="1"/>
  <c r="E11667" i="1"/>
  <c r="D11667" i="1" s="1"/>
  <c r="E11668" i="1"/>
  <c r="D11668" i="1" s="1"/>
  <c r="E11669" i="1"/>
  <c r="E11670" i="1"/>
  <c r="E11671" i="1"/>
  <c r="E11672" i="1"/>
  <c r="E11673" i="1"/>
  <c r="E11674" i="1"/>
  <c r="E11675" i="1"/>
  <c r="E11676" i="1"/>
  <c r="D11676" i="1" s="1"/>
  <c r="E11677" i="1"/>
  <c r="E11678" i="1"/>
  <c r="E11679" i="1"/>
  <c r="E11680" i="1"/>
  <c r="E11681" i="1"/>
  <c r="E11682" i="1"/>
  <c r="E11683" i="1"/>
  <c r="D11683" i="1" s="1"/>
  <c r="E11684" i="1"/>
  <c r="D11684" i="1" s="1"/>
  <c r="E11685" i="1"/>
  <c r="E11686" i="1"/>
  <c r="E11687" i="1"/>
  <c r="E11688" i="1"/>
  <c r="E11689" i="1"/>
  <c r="E11690" i="1"/>
  <c r="E11691" i="1"/>
  <c r="E11692" i="1"/>
  <c r="D11692" i="1" s="1"/>
  <c r="E11693" i="1"/>
  <c r="E11694" i="1"/>
  <c r="E11695" i="1"/>
  <c r="E11696" i="1"/>
  <c r="E11697" i="1"/>
  <c r="E11698" i="1"/>
  <c r="E11699" i="1"/>
  <c r="E11700" i="1"/>
  <c r="D11700" i="1" s="1"/>
  <c r="E11701" i="1"/>
  <c r="E11702" i="1"/>
  <c r="E11703" i="1"/>
  <c r="E11704" i="1"/>
  <c r="E11705" i="1"/>
  <c r="E11706" i="1"/>
  <c r="E11707" i="1"/>
  <c r="E11708" i="1"/>
  <c r="D11708" i="1" s="1"/>
  <c r="E11709" i="1"/>
  <c r="E11710" i="1"/>
  <c r="E11711" i="1"/>
  <c r="E11712" i="1"/>
  <c r="E11713" i="1"/>
  <c r="E11714" i="1"/>
  <c r="E11715" i="1"/>
  <c r="D11715" i="1" s="1"/>
  <c r="E11716" i="1"/>
  <c r="E11717" i="1"/>
  <c r="E11718" i="1"/>
  <c r="E11719" i="1"/>
  <c r="E11720" i="1"/>
  <c r="E11721" i="1"/>
  <c r="E11722" i="1"/>
  <c r="E11723" i="1"/>
  <c r="E11724" i="1"/>
  <c r="D11724" i="1" s="1"/>
  <c r="E11725" i="1"/>
  <c r="E11726" i="1"/>
  <c r="E11727" i="1"/>
  <c r="E11728" i="1"/>
  <c r="E11729" i="1"/>
  <c r="E11730" i="1"/>
  <c r="E11731" i="1"/>
  <c r="D11731" i="1" s="1"/>
  <c r="E11732" i="1"/>
  <c r="D11732" i="1" s="1"/>
  <c r="E11733" i="1"/>
  <c r="E11734" i="1"/>
  <c r="E11735" i="1"/>
  <c r="E11736" i="1"/>
  <c r="E11737" i="1"/>
  <c r="E11738" i="1"/>
  <c r="E11739" i="1"/>
  <c r="E11740" i="1"/>
  <c r="D11740" i="1" s="1"/>
  <c r="E11741" i="1"/>
  <c r="E11742" i="1"/>
  <c r="E11743" i="1"/>
  <c r="E11744" i="1"/>
  <c r="E11745" i="1"/>
  <c r="E11746" i="1"/>
  <c r="E11747" i="1"/>
  <c r="E11748" i="1"/>
  <c r="D11748" i="1" s="1"/>
  <c r="E11749" i="1"/>
  <c r="E11750" i="1"/>
  <c r="E11751" i="1"/>
  <c r="E11752" i="1"/>
  <c r="E11753" i="1"/>
  <c r="E11754" i="1"/>
  <c r="E11755" i="1"/>
  <c r="E11756" i="1"/>
  <c r="D11756" i="1" s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D11772" i="1" s="1"/>
  <c r="E11773" i="1"/>
  <c r="E11774" i="1"/>
  <c r="E11775" i="1"/>
  <c r="E11776" i="1"/>
  <c r="E11777" i="1"/>
  <c r="E11778" i="1"/>
  <c r="E11779" i="1"/>
  <c r="D11779" i="1" s="1"/>
  <c r="E11780" i="1"/>
  <c r="D11780" i="1" s="1"/>
  <c r="E11781" i="1"/>
  <c r="E11782" i="1"/>
  <c r="E11783" i="1"/>
  <c r="E11784" i="1"/>
  <c r="E11785" i="1"/>
  <c r="E11786" i="1"/>
  <c r="E11787" i="1"/>
  <c r="E11788" i="1"/>
  <c r="D11788" i="1" s="1"/>
  <c r="E11789" i="1"/>
  <c r="E11790" i="1"/>
  <c r="E11791" i="1"/>
  <c r="E11792" i="1"/>
  <c r="E11793" i="1"/>
  <c r="E11794" i="1"/>
  <c r="E11795" i="1"/>
  <c r="D11795" i="1" s="1"/>
  <c r="E11796" i="1"/>
  <c r="D11796" i="1" s="1"/>
  <c r="E11797" i="1"/>
  <c r="E11798" i="1"/>
  <c r="E11799" i="1"/>
  <c r="E11800" i="1"/>
  <c r="E11801" i="1"/>
  <c r="E11802" i="1"/>
  <c r="E11803" i="1"/>
  <c r="E11804" i="1"/>
  <c r="D11804" i="1" s="1"/>
  <c r="E11805" i="1"/>
  <c r="E11806" i="1"/>
  <c r="E11807" i="1"/>
  <c r="E11808" i="1"/>
  <c r="E11809" i="1"/>
  <c r="E11810" i="1"/>
  <c r="E11811" i="1"/>
  <c r="E11812" i="1"/>
  <c r="D11812" i="1" s="1"/>
  <c r="E11813" i="1"/>
  <c r="E11814" i="1"/>
  <c r="E11815" i="1"/>
  <c r="E11816" i="1"/>
  <c r="E11817" i="1"/>
  <c r="E11818" i="1"/>
  <c r="E11819" i="1"/>
  <c r="E11820" i="1"/>
  <c r="D11820" i="1" s="1"/>
  <c r="E11821" i="1"/>
  <c r="E11822" i="1"/>
  <c r="E11823" i="1"/>
  <c r="E11824" i="1"/>
  <c r="E11825" i="1"/>
  <c r="E11826" i="1"/>
  <c r="E11827" i="1"/>
  <c r="D11827" i="1" s="1"/>
  <c r="E11828" i="1"/>
  <c r="D11828" i="1" s="1"/>
  <c r="E11829" i="1"/>
  <c r="E11830" i="1"/>
  <c r="E11831" i="1"/>
  <c r="E11832" i="1"/>
  <c r="E11833" i="1"/>
  <c r="E11834" i="1"/>
  <c r="E11835" i="1"/>
  <c r="E11836" i="1"/>
  <c r="D11836" i="1" s="1"/>
  <c r="E11837" i="1"/>
  <c r="E11838" i="1"/>
  <c r="E11839" i="1"/>
  <c r="E11840" i="1"/>
  <c r="E11841" i="1"/>
  <c r="E11842" i="1"/>
  <c r="E11843" i="1"/>
  <c r="D11843" i="1" s="1"/>
  <c r="E11844" i="1"/>
  <c r="D11844" i="1" s="1"/>
  <c r="E11845" i="1"/>
  <c r="E11846" i="1"/>
  <c r="E11847" i="1"/>
  <c r="E11848" i="1"/>
  <c r="E11849" i="1"/>
  <c r="E11850" i="1"/>
  <c r="E11851" i="1"/>
  <c r="E11852" i="1"/>
  <c r="D11852" i="1" s="1"/>
  <c r="E11853" i="1"/>
  <c r="E11854" i="1"/>
  <c r="E11855" i="1"/>
  <c r="E11856" i="1"/>
  <c r="E11857" i="1"/>
  <c r="E11858" i="1"/>
  <c r="E11859" i="1"/>
  <c r="D11859" i="1" s="1"/>
  <c r="E11860" i="1"/>
  <c r="D11860" i="1" s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D11875" i="1" s="1"/>
  <c r="E11876" i="1"/>
  <c r="D11876" i="1" s="1"/>
  <c r="E11877" i="1"/>
  <c r="E11878" i="1"/>
  <c r="E11879" i="1"/>
  <c r="E11880" i="1"/>
  <c r="E11881" i="1"/>
  <c r="E11882" i="1"/>
  <c r="E11883" i="1"/>
  <c r="E11884" i="1"/>
  <c r="D11884" i="1" s="1"/>
  <c r="E11885" i="1"/>
  <c r="E11886" i="1"/>
  <c r="E11887" i="1"/>
  <c r="E11888" i="1"/>
  <c r="E11889" i="1"/>
  <c r="E11890" i="1"/>
  <c r="E11891" i="1"/>
  <c r="D11891" i="1" s="1"/>
  <c r="E11892" i="1"/>
  <c r="D11892" i="1" s="1"/>
  <c r="E11893" i="1"/>
  <c r="E11894" i="1"/>
  <c r="E11895" i="1"/>
  <c r="E11896" i="1"/>
  <c r="E11897" i="1"/>
  <c r="E11898" i="1"/>
  <c r="E11899" i="1"/>
  <c r="E11900" i="1"/>
  <c r="D11900" i="1" s="1"/>
  <c r="E11901" i="1"/>
  <c r="E11902" i="1"/>
  <c r="E11903" i="1"/>
  <c r="E11904" i="1"/>
  <c r="E11905" i="1"/>
  <c r="E11906" i="1"/>
  <c r="E11907" i="1"/>
  <c r="E11908" i="1"/>
  <c r="D11908" i="1" s="1"/>
  <c r="E11909" i="1"/>
  <c r="E11910" i="1"/>
  <c r="E11911" i="1"/>
  <c r="E11912" i="1"/>
  <c r="E11913" i="1"/>
  <c r="E11914" i="1"/>
  <c r="E11915" i="1"/>
  <c r="E11916" i="1"/>
  <c r="D11916" i="1" s="1"/>
  <c r="E11917" i="1"/>
  <c r="E11918" i="1"/>
  <c r="E11919" i="1"/>
  <c r="E11920" i="1"/>
  <c r="E11921" i="1"/>
  <c r="E11922" i="1"/>
  <c r="E11923" i="1"/>
  <c r="D11923" i="1" s="1"/>
  <c r="E11924" i="1"/>
  <c r="D11924" i="1" s="1"/>
  <c r="E11925" i="1"/>
  <c r="E11926" i="1"/>
  <c r="E11927" i="1"/>
  <c r="E11928" i="1"/>
  <c r="E11929" i="1"/>
  <c r="E11930" i="1"/>
  <c r="E11931" i="1"/>
  <c r="E11932" i="1"/>
  <c r="D11932" i="1" s="1"/>
  <c r="E11933" i="1"/>
  <c r="E11934" i="1"/>
  <c r="E11935" i="1"/>
  <c r="E11936" i="1"/>
  <c r="E11937" i="1"/>
  <c r="E11938" i="1"/>
  <c r="E11939" i="1"/>
  <c r="D11939" i="1" s="1"/>
  <c r="E11940" i="1"/>
  <c r="D11940" i="1" s="1"/>
  <c r="E11941" i="1"/>
  <c r="E11942" i="1"/>
  <c r="E11943" i="1"/>
  <c r="E11944" i="1"/>
  <c r="E11945" i="1"/>
  <c r="E11946" i="1"/>
  <c r="E11947" i="1"/>
  <c r="E11948" i="1"/>
  <c r="D11948" i="1" s="1"/>
  <c r="E11949" i="1"/>
  <c r="E11950" i="1"/>
  <c r="E11951" i="1"/>
  <c r="E11952" i="1"/>
  <c r="E11953" i="1"/>
  <c r="E11954" i="1"/>
  <c r="E11955" i="1"/>
  <c r="D11955" i="1" s="1"/>
  <c r="E11956" i="1"/>
  <c r="D11956" i="1" s="1"/>
  <c r="E11957" i="1"/>
  <c r="E11958" i="1"/>
  <c r="E11959" i="1"/>
  <c r="E11960" i="1"/>
  <c r="E11961" i="1"/>
  <c r="E11962" i="1"/>
  <c r="E11963" i="1"/>
  <c r="E11964" i="1"/>
  <c r="D11964" i="1" s="1"/>
  <c r="E11965" i="1"/>
  <c r="E11966" i="1"/>
  <c r="E11967" i="1"/>
  <c r="E11968" i="1"/>
  <c r="E11969" i="1"/>
  <c r="E11970" i="1"/>
  <c r="E11971" i="1"/>
  <c r="E11972" i="1"/>
  <c r="D11972" i="1" s="1"/>
  <c r="E11973" i="1"/>
  <c r="E11974" i="1"/>
  <c r="E11975" i="1"/>
  <c r="E11976" i="1"/>
  <c r="E11977" i="1"/>
  <c r="E11978" i="1"/>
  <c r="E11979" i="1"/>
  <c r="E11980" i="1"/>
  <c r="D11980" i="1" s="1"/>
  <c r="E11981" i="1"/>
  <c r="E11982" i="1"/>
  <c r="E11983" i="1"/>
  <c r="E11984" i="1"/>
  <c r="E11985" i="1"/>
  <c r="E11986" i="1"/>
  <c r="E11987" i="1"/>
  <c r="D11987" i="1" s="1"/>
  <c r="E11988" i="1"/>
  <c r="D11988" i="1" s="1"/>
  <c r="E11989" i="1"/>
  <c r="E11990" i="1"/>
  <c r="E11991" i="1"/>
  <c r="E11992" i="1"/>
  <c r="E11993" i="1"/>
  <c r="E11994" i="1"/>
  <c r="E11995" i="1"/>
  <c r="E11996" i="1"/>
  <c r="D11996" i="1" s="1"/>
  <c r="E11997" i="1"/>
  <c r="E11998" i="1"/>
  <c r="E11999" i="1"/>
  <c r="E12000" i="1"/>
  <c r="E12001" i="1"/>
  <c r="E12002" i="1"/>
  <c r="E12003" i="1"/>
  <c r="D12003" i="1" s="1"/>
  <c r="E12004" i="1"/>
  <c r="D12004" i="1" s="1"/>
  <c r="E12005" i="1"/>
  <c r="E12006" i="1"/>
  <c r="E12007" i="1"/>
  <c r="E12008" i="1"/>
  <c r="E12009" i="1"/>
  <c r="E12010" i="1"/>
  <c r="E12011" i="1"/>
  <c r="E12012" i="1"/>
  <c r="D12012" i="1" s="1"/>
  <c r="E12013" i="1"/>
  <c r="E12014" i="1"/>
  <c r="E12015" i="1"/>
  <c r="E12016" i="1"/>
  <c r="E12017" i="1"/>
  <c r="E12018" i="1"/>
  <c r="E12019" i="1"/>
  <c r="D12019" i="1" s="1"/>
  <c r="E12020" i="1"/>
  <c r="D12020" i="1" s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D12035" i="1" s="1"/>
  <c r="E12036" i="1"/>
  <c r="D12036" i="1" s="1"/>
  <c r="E12037" i="1"/>
  <c r="E12038" i="1"/>
  <c r="E12039" i="1"/>
  <c r="E12040" i="1"/>
  <c r="E12041" i="1"/>
  <c r="E12042" i="1"/>
  <c r="E12043" i="1"/>
  <c r="E12044" i="1"/>
  <c r="D12044" i="1" s="1"/>
  <c r="E12045" i="1"/>
  <c r="E12046" i="1"/>
  <c r="E12047" i="1"/>
  <c r="E12048" i="1"/>
  <c r="E12049" i="1"/>
  <c r="E12050" i="1"/>
  <c r="E12051" i="1"/>
  <c r="E12052" i="1"/>
  <c r="D12052" i="1" s="1"/>
  <c r="E12053" i="1"/>
  <c r="E12054" i="1"/>
  <c r="E12055" i="1"/>
  <c r="E12056" i="1"/>
  <c r="E12057" i="1"/>
  <c r="E12058" i="1"/>
  <c r="E12059" i="1"/>
  <c r="E12060" i="1"/>
  <c r="D12060" i="1" s="1"/>
  <c r="E12061" i="1"/>
  <c r="E12062" i="1"/>
  <c r="E12063" i="1"/>
  <c r="E12064" i="1"/>
  <c r="E12065" i="1"/>
  <c r="E12066" i="1"/>
  <c r="E12067" i="1"/>
  <c r="D12067" i="1" s="1"/>
  <c r="E12068" i="1"/>
  <c r="D12068" i="1" s="1"/>
  <c r="E12069" i="1"/>
  <c r="E12070" i="1"/>
  <c r="E12071" i="1"/>
  <c r="E12072" i="1"/>
  <c r="E12073" i="1"/>
  <c r="E12074" i="1"/>
  <c r="E12075" i="1"/>
  <c r="E12076" i="1"/>
  <c r="D12076" i="1" s="1"/>
  <c r="E12077" i="1"/>
  <c r="E12078" i="1"/>
  <c r="E12079" i="1"/>
  <c r="E12080" i="1"/>
  <c r="E12081" i="1"/>
  <c r="E12082" i="1"/>
  <c r="E12083" i="1"/>
  <c r="D12083" i="1" s="1"/>
  <c r="E12084" i="1"/>
  <c r="D12084" i="1" s="1"/>
  <c r="E12085" i="1"/>
  <c r="E12086" i="1"/>
  <c r="E12087" i="1"/>
  <c r="E12088" i="1"/>
  <c r="E12089" i="1"/>
  <c r="E12090" i="1"/>
  <c r="E12091" i="1"/>
  <c r="E12092" i="1"/>
  <c r="D12092" i="1" s="1"/>
  <c r="E12093" i="1"/>
  <c r="E12094" i="1"/>
  <c r="E12095" i="1"/>
  <c r="E12096" i="1"/>
  <c r="E12097" i="1"/>
  <c r="E12098" i="1"/>
  <c r="E12099" i="1"/>
  <c r="D12099" i="1" s="1"/>
  <c r="E12100" i="1"/>
  <c r="D12100" i="1" s="1"/>
  <c r="E12101" i="1"/>
  <c r="E12102" i="1"/>
  <c r="E12103" i="1"/>
  <c r="E12104" i="1"/>
  <c r="E12105" i="1"/>
  <c r="E12106" i="1"/>
  <c r="E12107" i="1"/>
  <c r="E12108" i="1"/>
  <c r="D12108" i="1" s="1"/>
  <c r="E12109" i="1"/>
  <c r="E12110" i="1"/>
  <c r="E12111" i="1"/>
  <c r="E12112" i="1"/>
  <c r="E12113" i="1"/>
  <c r="E12114" i="1"/>
  <c r="E12115" i="1"/>
  <c r="D12115" i="1" s="1"/>
  <c r="E12116" i="1"/>
  <c r="D12116" i="1" s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D12131" i="1" s="1"/>
  <c r="E12132" i="1"/>
  <c r="D12132" i="1" s="1"/>
  <c r="E12133" i="1"/>
  <c r="E12134" i="1"/>
  <c r="E12135" i="1"/>
  <c r="E12136" i="1"/>
  <c r="E12137" i="1"/>
  <c r="E12138" i="1"/>
  <c r="E12139" i="1"/>
  <c r="E12140" i="1"/>
  <c r="D12140" i="1" s="1"/>
  <c r="E12141" i="1"/>
  <c r="E12142" i="1"/>
  <c r="E12143" i="1"/>
  <c r="E12144" i="1"/>
  <c r="E12145" i="1"/>
  <c r="E12146" i="1"/>
  <c r="E12147" i="1"/>
  <c r="D12147" i="1" s="1"/>
  <c r="E12148" i="1"/>
  <c r="D12148" i="1" s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D12163" i="1" s="1"/>
  <c r="E12164" i="1"/>
  <c r="D12164" i="1" s="1"/>
  <c r="E12165" i="1"/>
  <c r="E12166" i="1"/>
  <c r="E12167" i="1"/>
  <c r="E12168" i="1"/>
  <c r="E12169" i="1"/>
  <c r="E12170" i="1"/>
  <c r="E12171" i="1"/>
  <c r="E12172" i="1"/>
  <c r="D12172" i="1" s="1"/>
  <c r="E12173" i="1"/>
  <c r="E12174" i="1"/>
  <c r="E12175" i="1"/>
  <c r="E12176" i="1"/>
  <c r="E12177" i="1"/>
  <c r="E12178" i="1"/>
  <c r="E12179" i="1"/>
  <c r="D12179" i="1" s="1"/>
  <c r="E12180" i="1"/>
  <c r="D12180" i="1" s="1"/>
  <c r="E12181" i="1"/>
  <c r="E12182" i="1"/>
  <c r="E12183" i="1"/>
  <c r="E12184" i="1"/>
  <c r="E12185" i="1"/>
  <c r="E12186" i="1"/>
  <c r="E12187" i="1"/>
  <c r="E12188" i="1"/>
  <c r="D12188" i="1" s="1"/>
  <c r="E12189" i="1"/>
  <c r="E12190" i="1"/>
  <c r="E12191" i="1"/>
  <c r="E12192" i="1"/>
  <c r="E12193" i="1"/>
  <c r="E12194" i="1"/>
  <c r="E12195" i="1"/>
  <c r="E12196" i="1"/>
  <c r="D12196" i="1" s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D12211" i="1" s="1"/>
  <c r="E12212" i="1"/>
  <c r="E12213" i="1"/>
  <c r="E12214" i="1"/>
  <c r="E12215" i="1"/>
  <c r="E12216" i="1"/>
  <c r="E12217" i="1"/>
  <c r="E12218" i="1"/>
  <c r="E12219" i="1"/>
  <c r="E12220" i="1"/>
  <c r="D12220" i="1" s="1"/>
  <c r="E12221" i="1"/>
  <c r="E12222" i="1"/>
  <c r="E12223" i="1"/>
  <c r="E12224" i="1"/>
  <c r="E12225" i="1"/>
  <c r="E12226" i="1"/>
  <c r="E12227" i="1"/>
  <c r="D12227" i="1" s="1"/>
  <c r="E12228" i="1"/>
  <c r="D12228" i="1" s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D12243" i="1" s="1"/>
  <c r="E12244" i="1"/>
  <c r="D12244" i="1" s="1"/>
  <c r="E12245" i="1"/>
  <c r="E12246" i="1"/>
  <c r="E12247" i="1"/>
  <c r="E12248" i="1"/>
  <c r="E12249" i="1"/>
  <c r="E12250" i="1"/>
  <c r="E12251" i="1"/>
  <c r="E12252" i="1"/>
  <c r="D12252" i="1" s="1"/>
  <c r="E12253" i="1"/>
  <c r="E12254" i="1"/>
  <c r="E12255" i="1"/>
  <c r="E12256" i="1"/>
  <c r="E12257" i="1"/>
  <c r="E12258" i="1"/>
  <c r="E12259" i="1"/>
  <c r="D12259" i="1" s="1"/>
  <c r="E12260" i="1"/>
  <c r="D12260" i="1" s="1"/>
  <c r="E12261" i="1"/>
  <c r="E12262" i="1"/>
  <c r="E12263" i="1"/>
  <c r="E12264" i="1"/>
  <c r="E12265" i="1"/>
  <c r="E12266" i="1"/>
  <c r="E12267" i="1"/>
  <c r="E12268" i="1"/>
  <c r="D12268" i="1" s="1"/>
  <c r="E12269" i="1"/>
  <c r="E12270" i="1"/>
  <c r="E12271" i="1"/>
  <c r="E12272" i="1"/>
  <c r="E12273" i="1"/>
  <c r="E12274" i="1"/>
  <c r="E12275" i="1"/>
  <c r="D12275" i="1" s="1"/>
  <c r="E12276" i="1"/>
  <c r="D12276" i="1" s="1"/>
  <c r="E12277" i="1"/>
  <c r="E12278" i="1"/>
  <c r="E12279" i="1"/>
  <c r="E12280" i="1"/>
  <c r="E12281" i="1"/>
  <c r="E12282" i="1"/>
  <c r="E12283" i="1"/>
  <c r="E12284" i="1"/>
  <c r="D12284" i="1" s="1"/>
  <c r="E12285" i="1"/>
  <c r="E12286" i="1"/>
  <c r="E12287" i="1"/>
  <c r="E12288" i="1"/>
  <c r="E12289" i="1"/>
  <c r="E12290" i="1"/>
  <c r="E12291" i="1"/>
  <c r="D12291" i="1" s="1"/>
  <c r="E12292" i="1"/>
  <c r="E12293" i="1"/>
  <c r="E12294" i="1"/>
  <c r="E12295" i="1"/>
  <c r="E12296" i="1"/>
  <c r="E12297" i="1"/>
  <c r="E12298" i="1"/>
  <c r="E12299" i="1"/>
  <c r="E12300" i="1"/>
  <c r="D12300" i="1" s="1"/>
  <c r="E12301" i="1"/>
  <c r="E12302" i="1"/>
  <c r="E12303" i="1"/>
  <c r="E12304" i="1"/>
  <c r="E12305" i="1"/>
  <c r="E12306" i="1"/>
  <c r="E12307" i="1"/>
  <c r="D12307" i="1" s="1"/>
  <c r="E12308" i="1"/>
  <c r="D12308" i="1" s="1"/>
  <c r="E12309" i="1"/>
  <c r="E12310" i="1"/>
  <c r="E12311" i="1"/>
  <c r="E12312" i="1"/>
  <c r="E12313" i="1"/>
  <c r="E12314" i="1"/>
  <c r="E12315" i="1"/>
  <c r="E12316" i="1"/>
  <c r="D12316" i="1" s="1"/>
  <c r="E12317" i="1"/>
  <c r="E12318" i="1"/>
  <c r="E12319" i="1"/>
  <c r="E12320" i="1"/>
  <c r="E12321" i="1"/>
  <c r="E12322" i="1"/>
  <c r="E12323" i="1"/>
  <c r="D12323" i="1" s="1"/>
  <c r="E12324" i="1"/>
  <c r="D12324" i="1" s="1"/>
  <c r="E12325" i="1"/>
  <c r="E12326" i="1"/>
  <c r="E12327" i="1"/>
  <c r="E12328" i="1"/>
  <c r="E12329" i="1"/>
  <c r="E12330" i="1"/>
  <c r="E12331" i="1"/>
  <c r="E12332" i="1"/>
  <c r="D12332" i="1" s="1"/>
  <c r="E12333" i="1"/>
  <c r="E12334" i="1"/>
  <c r="E12335" i="1"/>
  <c r="E12336" i="1"/>
  <c r="E12337" i="1"/>
  <c r="E12338" i="1"/>
  <c r="E12339" i="1"/>
  <c r="D12339" i="1" s="1"/>
  <c r="E12340" i="1"/>
  <c r="D12340" i="1" s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D12355" i="1" s="1"/>
  <c r="E12356" i="1"/>
  <c r="D12356" i="1" s="1"/>
  <c r="E12357" i="1"/>
  <c r="E12358" i="1"/>
  <c r="E12359" i="1"/>
  <c r="E12360" i="1"/>
  <c r="E12361" i="1"/>
  <c r="E12362" i="1"/>
  <c r="E12363" i="1"/>
  <c r="E12364" i="1"/>
  <c r="D12364" i="1" s="1"/>
  <c r="E12365" i="1"/>
  <c r="E12366" i="1"/>
  <c r="E12367" i="1"/>
  <c r="E12368" i="1"/>
  <c r="E12369" i="1"/>
  <c r="E12370" i="1"/>
  <c r="E12371" i="1"/>
  <c r="D12371" i="1" s="1"/>
  <c r="E12372" i="1"/>
  <c r="D12372" i="1" s="1"/>
  <c r="E12373" i="1"/>
  <c r="E12374" i="1"/>
  <c r="E12375" i="1"/>
  <c r="E12376" i="1"/>
  <c r="E12377" i="1"/>
  <c r="E12378" i="1"/>
  <c r="E12379" i="1"/>
  <c r="E12380" i="1"/>
  <c r="D12380" i="1" s="1"/>
  <c r="E12381" i="1"/>
  <c r="E12382" i="1"/>
  <c r="E12383" i="1"/>
  <c r="E12384" i="1"/>
  <c r="E12385" i="1"/>
  <c r="E12386" i="1"/>
  <c r="E12387" i="1"/>
  <c r="D12387" i="1" s="1"/>
  <c r="E12388" i="1"/>
  <c r="D12388" i="1" s="1"/>
  <c r="E12389" i="1"/>
  <c r="E12390" i="1"/>
  <c r="E12391" i="1"/>
  <c r="E12392" i="1"/>
  <c r="E12393" i="1"/>
  <c r="E12394" i="1"/>
  <c r="E12395" i="1"/>
  <c r="E12396" i="1"/>
  <c r="D12396" i="1" s="1"/>
  <c r="E12397" i="1"/>
  <c r="E12398" i="1"/>
  <c r="E12399" i="1"/>
  <c r="E12400" i="1"/>
  <c r="E12401" i="1"/>
  <c r="E12402" i="1"/>
  <c r="E12403" i="1"/>
  <c r="D12403" i="1" s="1"/>
  <c r="E12404" i="1"/>
  <c r="D12404" i="1" s="1"/>
  <c r="E12405" i="1"/>
  <c r="E12406" i="1"/>
  <c r="E12407" i="1"/>
  <c r="E12408" i="1"/>
  <c r="E12409" i="1"/>
  <c r="E12410" i="1"/>
  <c r="E12411" i="1"/>
  <c r="E12412" i="1"/>
  <c r="D12412" i="1" s="1"/>
  <c r="E12413" i="1"/>
  <c r="E12414" i="1"/>
  <c r="E12415" i="1"/>
  <c r="E12416" i="1"/>
  <c r="E12417" i="1"/>
  <c r="E12418" i="1"/>
  <c r="E12419" i="1"/>
  <c r="D12419" i="1" s="1"/>
  <c r="E12420" i="1"/>
  <c r="D12420" i="1" s="1"/>
  <c r="E12421" i="1"/>
  <c r="E12422" i="1"/>
  <c r="E12423" i="1"/>
  <c r="E12424" i="1"/>
  <c r="E12425" i="1"/>
  <c r="E12426" i="1"/>
  <c r="E12427" i="1"/>
  <c r="E12428" i="1"/>
  <c r="D12428" i="1" s="1"/>
  <c r="E12429" i="1"/>
  <c r="E12430" i="1"/>
  <c r="E12431" i="1"/>
  <c r="E12432" i="1"/>
  <c r="E12433" i="1"/>
  <c r="E12434" i="1"/>
  <c r="E12435" i="1"/>
  <c r="E12436" i="1"/>
  <c r="D12436" i="1" s="1"/>
  <c r="E12437" i="1"/>
  <c r="E12438" i="1"/>
  <c r="E12439" i="1"/>
  <c r="E12440" i="1"/>
  <c r="E12441" i="1"/>
  <c r="E12442" i="1"/>
  <c r="E12443" i="1"/>
  <c r="E12444" i="1"/>
  <c r="D12444" i="1" s="1"/>
  <c r="E12445" i="1"/>
  <c r="E12446" i="1"/>
  <c r="E12447" i="1"/>
  <c r="E12448" i="1"/>
  <c r="E12449" i="1"/>
  <c r="E12450" i="1"/>
  <c r="E12451" i="1"/>
  <c r="D12451" i="1" s="1"/>
  <c r="E12452" i="1"/>
  <c r="D12452" i="1" s="1"/>
  <c r="E12453" i="1"/>
  <c r="E12454" i="1"/>
  <c r="E12455" i="1"/>
  <c r="E12456" i="1"/>
  <c r="E12457" i="1"/>
  <c r="E12458" i="1"/>
  <c r="E12459" i="1"/>
  <c r="E12460" i="1"/>
  <c r="D12460" i="1" s="1"/>
  <c r="E12461" i="1"/>
  <c r="E12462" i="1"/>
  <c r="E12463" i="1"/>
  <c r="E12464" i="1"/>
  <c r="E12465" i="1"/>
  <c r="E12466" i="1"/>
  <c r="E12467" i="1"/>
  <c r="D12467" i="1" s="1"/>
  <c r="E12468" i="1"/>
  <c r="D12468" i="1" s="1"/>
  <c r="E12469" i="1"/>
  <c r="E12470" i="1"/>
  <c r="E12471" i="1"/>
  <c r="E12472" i="1"/>
  <c r="E12473" i="1"/>
  <c r="E12474" i="1"/>
  <c r="E12475" i="1"/>
  <c r="E12476" i="1"/>
  <c r="D12476" i="1" s="1"/>
  <c r="E12477" i="1"/>
  <c r="E12478" i="1"/>
  <c r="E12479" i="1"/>
  <c r="E12480" i="1"/>
  <c r="E12481" i="1"/>
  <c r="E12482" i="1"/>
  <c r="E12483" i="1"/>
  <c r="D12483" i="1" s="1"/>
  <c r="E12484" i="1"/>
  <c r="D12484" i="1" s="1"/>
  <c r="E12485" i="1"/>
  <c r="E12486" i="1"/>
  <c r="E12487" i="1"/>
  <c r="E12488" i="1"/>
  <c r="E12489" i="1"/>
  <c r="E12490" i="1"/>
  <c r="E12491" i="1"/>
  <c r="E12492" i="1"/>
  <c r="D12492" i="1" s="1"/>
  <c r="E12493" i="1"/>
  <c r="E12494" i="1"/>
  <c r="E12495" i="1"/>
  <c r="E12496" i="1"/>
  <c r="E12497" i="1"/>
  <c r="E12498" i="1"/>
  <c r="E12499" i="1"/>
  <c r="D12499" i="1" s="1"/>
  <c r="E12500" i="1"/>
  <c r="D12500" i="1" s="1"/>
  <c r="E12501" i="1"/>
  <c r="E12502" i="1"/>
  <c r="E12503" i="1"/>
  <c r="E12504" i="1"/>
  <c r="E12505" i="1"/>
  <c r="E12506" i="1"/>
  <c r="E12507" i="1"/>
  <c r="E12508" i="1"/>
  <c r="D12508" i="1" s="1"/>
  <c r="E12509" i="1"/>
  <c r="E12510" i="1"/>
  <c r="E12511" i="1"/>
  <c r="E12512" i="1"/>
  <c r="E12513" i="1"/>
  <c r="E12514" i="1"/>
  <c r="E12515" i="1"/>
  <c r="D12515" i="1" s="1"/>
  <c r="E12516" i="1"/>
  <c r="D12516" i="1" s="1"/>
  <c r="E12517" i="1"/>
  <c r="E12518" i="1"/>
  <c r="E12519" i="1"/>
  <c r="E12520" i="1"/>
  <c r="E12521" i="1"/>
  <c r="E12522" i="1"/>
  <c r="E12523" i="1"/>
  <c r="E12524" i="1"/>
  <c r="D12524" i="1" s="1"/>
  <c r="E12525" i="1"/>
  <c r="E12526" i="1"/>
  <c r="E12527" i="1"/>
  <c r="E12528" i="1"/>
  <c r="E12529" i="1"/>
  <c r="E12530" i="1"/>
  <c r="E12531" i="1"/>
  <c r="D12531" i="1" s="1"/>
  <c r="E12532" i="1"/>
  <c r="D12532" i="1" s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D12547" i="1" s="1"/>
  <c r="E12548" i="1"/>
  <c r="D12548" i="1" s="1"/>
  <c r="E12549" i="1"/>
  <c r="E12550" i="1"/>
  <c r="E12551" i="1"/>
  <c r="E12552" i="1"/>
  <c r="E12553" i="1"/>
  <c r="E12554" i="1"/>
  <c r="E12555" i="1"/>
  <c r="E12556" i="1"/>
  <c r="D12556" i="1" s="1"/>
  <c r="E12557" i="1"/>
  <c r="E12558" i="1"/>
  <c r="E12559" i="1"/>
  <c r="E12560" i="1"/>
  <c r="E12561" i="1"/>
  <c r="E12562" i="1"/>
  <c r="E12563" i="1"/>
  <c r="D12563" i="1" s="1"/>
  <c r="E12564" i="1"/>
  <c r="D12564" i="1" s="1"/>
  <c r="E12565" i="1"/>
  <c r="E12566" i="1"/>
  <c r="E12567" i="1"/>
  <c r="E12568" i="1"/>
  <c r="E12569" i="1"/>
  <c r="E12570" i="1"/>
  <c r="E12571" i="1"/>
  <c r="E12572" i="1"/>
  <c r="D12572" i="1" s="1"/>
  <c r="E12573" i="1"/>
  <c r="E12574" i="1"/>
  <c r="E12575" i="1"/>
  <c r="E12576" i="1"/>
  <c r="E12577" i="1"/>
  <c r="E12578" i="1"/>
  <c r="E12579" i="1"/>
  <c r="D12579" i="1" s="1"/>
  <c r="E12580" i="1"/>
  <c r="D12580" i="1" s="1"/>
  <c r="E12581" i="1"/>
  <c r="E12582" i="1"/>
  <c r="E12583" i="1"/>
  <c r="E12584" i="1"/>
  <c r="E12585" i="1"/>
  <c r="E12586" i="1"/>
  <c r="E12587" i="1"/>
  <c r="E12588" i="1"/>
  <c r="D12588" i="1" s="1"/>
  <c r="E12589" i="1"/>
  <c r="E12590" i="1"/>
  <c r="E12591" i="1"/>
  <c r="E12592" i="1"/>
  <c r="E12593" i="1"/>
  <c r="E12594" i="1"/>
  <c r="E12595" i="1"/>
  <c r="D12595" i="1" s="1"/>
  <c r="E12596" i="1"/>
  <c r="D12596" i="1" s="1"/>
  <c r="E12597" i="1"/>
  <c r="E12598" i="1"/>
  <c r="E12599" i="1"/>
  <c r="E12600" i="1"/>
  <c r="E12601" i="1"/>
  <c r="E12602" i="1"/>
  <c r="E12603" i="1"/>
  <c r="E12604" i="1"/>
  <c r="D12604" i="1" s="1"/>
  <c r="E12605" i="1"/>
  <c r="E12606" i="1"/>
  <c r="E12607" i="1"/>
  <c r="E12608" i="1"/>
  <c r="E12609" i="1"/>
  <c r="E12610" i="1"/>
  <c r="E12611" i="1"/>
  <c r="D12611" i="1" s="1"/>
  <c r="E12612" i="1"/>
  <c r="D12612" i="1" s="1"/>
  <c r="E12613" i="1"/>
  <c r="E12614" i="1"/>
  <c r="E12615" i="1"/>
  <c r="E12616" i="1"/>
  <c r="E12617" i="1"/>
  <c r="E12618" i="1"/>
  <c r="E12619" i="1"/>
  <c r="E12620" i="1"/>
  <c r="D12620" i="1" s="1"/>
  <c r="E12621" i="1"/>
  <c r="E12622" i="1"/>
  <c r="E12623" i="1"/>
  <c r="E12624" i="1"/>
  <c r="E12625" i="1"/>
  <c r="E12626" i="1"/>
  <c r="E12627" i="1"/>
  <c r="D12627" i="1" s="1"/>
  <c r="E12628" i="1"/>
  <c r="D12628" i="1" s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D12643" i="1" s="1"/>
  <c r="E12644" i="1"/>
  <c r="D12644" i="1" s="1"/>
  <c r="E12645" i="1"/>
  <c r="E12646" i="1"/>
  <c r="E12647" i="1"/>
  <c r="E12648" i="1"/>
  <c r="E12649" i="1"/>
  <c r="E12650" i="1"/>
  <c r="E12651" i="1"/>
  <c r="E12652" i="1"/>
  <c r="D12652" i="1" s="1"/>
  <c r="E12653" i="1"/>
  <c r="E12654" i="1"/>
  <c r="E12655" i="1"/>
  <c r="E12656" i="1"/>
  <c r="E12657" i="1"/>
  <c r="E12658" i="1"/>
  <c r="E12659" i="1"/>
  <c r="D12659" i="1" s="1"/>
  <c r="E12660" i="1"/>
  <c r="D12660" i="1" s="1"/>
  <c r="E12661" i="1"/>
  <c r="E12662" i="1"/>
  <c r="E12663" i="1"/>
  <c r="E12664" i="1"/>
  <c r="E12665" i="1"/>
  <c r="E12666" i="1"/>
  <c r="E12667" i="1"/>
  <c r="E12668" i="1"/>
  <c r="D12668" i="1" s="1"/>
  <c r="E12669" i="1"/>
  <c r="E12670" i="1"/>
  <c r="E12671" i="1"/>
  <c r="E12672" i="1"/>
  <c r="E12673" i="1"/>
  <c r="E12674" i="1"/>
  <c r="E12675" i="1"/>
  <c r="D12675" i="1" s="1"/>
  <c r="E12676" i="1"/>
  <c r="D12676" i="1" s="1"/>
  <c r="E12677" i="1"/>
  <c r="E12678" i="1"/>
  <c r="E12679" i="1"/>
  <c r="E12680" i="1"/>
  <c r="E12681" i="1"/>
  <c r="E12682" i="1"/>
  <c r="E12683" i="1"/>
  <c r="E12684" i="1"/>
  <c r="D12684" i="1" s="1"/>
  <c r="E12685" i="1"/>
  <c r="E12686" i="1"/>
  <c r="E12687" i="1"/>
  <c r="E12688" i="1"/>
  <c r="E12689" i="1"/>
  <c r="E12690" i="1"/>
  <c r="E12691" i="1"/>
  <c r="D12691" i="1" s="1"/>
  <c r="E12692" i="1"/>
  <c r="D12692" i="1" s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D12707" i="1" s="1"/>
  <c r="E12708" i="1"/>
  <c r="D12708" i="1" s="1"/>
  <c r="E12709" i="1"/>
  <c r="E12710" i="1"/>
  <c r="E12711" i="1"/>
  <c r="E12712" i="1"/>
  <c r="E12713" i="1"/>
  <c r="E12714" i="1"/>
  <c r="E12715" i="1"/>
  <c r="E12716" i="1"/>
  <c r="D12716" i="1" s="1"/>
  <c r="E12717" i="1"/>
  <c r="E12718" i="1"/>
  <c r="E12719" i="1"/>
  <c r="E12720" i="1"/>
  <c r="E12721" i="1"/>
  <c r="E12722" i="1"/>
  <c r="E12723" i="1"/>
  <c r="D12723" i="1" s="1"/>
  <c r="E12724" i="1"/>
  <c r="D12724" i="1" s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D12739" i="1" s="1"/>
  <c r="E12740" i="1"/>
  <c r="D12740" i="1" s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D12756" i="1" s="1"/>
  <c r="E12757" i="1"/>
  <c r="E12758" i="1"/>
  <c r="E12759" i="1"/>
  <c r="E12760" i="1"/>
  <c r="E12761" i="1"/>
  <c r="E12762" i="1"/>
  <c r="E12763" i="1"/>
  <c r="E12764" i="1"/>
  <c r="D12764" i="1" s="1"/>
  <c r="E12765" i="1"/>
  <c r="E12766" i="1"/>
  <c r="E12767" i="1"/>
  <c r="E12768" i="1"/>
  <c r="E12769" i="1"/>
  <c r="E12770" i="1"/>
  <c r="E12771" i="1"/>
  <c r="D12771" i="1" s="1"/>
  <c r="E12772" i="1"/>
  <c r="D12772" i="1" s="1"/>
  <c r="E12773" i="1"/>
  <c r="E12774" i="1"/>
  <c r="E12775" i="1"/>
  <c r="E12776" i="1"/>
  <c r="E12777" i="1"/>
  <c r="E12778" i="1"/>
  <c r="E12779" i="1"/>
  <c r="E12780" i="1"/>
  <c r="D12780" i="1" s="1"/>
  <c r="E12781" i="1"/>
  <c r="E12782" i="1"/>
  <c r="E12783" i="1"/>
  <c r="E12784" i="1"/>
  <c r="E12785" i="1"/>
  <c r="E12786" i="1"/>
  <c r="D12786" i="1" s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D12802" i="1" s="1"/>
  <c r="E12803" i="1"/>
  <c r="D12803" i="1" s="1"/>
  <c r="E12804" i="1"/>
  <c r="D12804" i="1" s="1"/>
  <c r="E12805" i="1"/>
  <c r="E12806" i="1"/>
  <c r="E12807" i="1"/>
  <c r="E12808" i="1"/>
  <c r="E12809" i="1"/>
  <c r="E12810" i="1"/>
  <c r="E12811" i="1"/>
  <c r="E12812" i="1"/>
  <c r="D12812" i="1" s="1"/>
  <c r="E12813" i="1"/>
  <c r="E12814" i="1"/>
  <c r="E12815" i="1"/>
  <c r="E12816" i="1"/>
  <c r="E12817" i="1"/>
  <c r="E12818" i="1"/>
  <c r="E12819" i="1"/>
  <c r="D12819" i="1" s="1"/>
  <c r="E12820" i="1"/>
  <c r="D12820" i="1" s="1"/>
  <c r="E12821" i="1"/>
  <c r="E12822" i="1"/>
  <c r="E12823" i="1"/>
  <c r="E12824" i="1"/>
  <c r="E12825" i="1"/>
  <c r="E12826" i="1"/>
  <c r="E12827" i="1"/>
  <c r="E12828" i="1"/>
  <c r="D12828" i="1" s="1"/>
  <c r="E12829" i="1"/>
  <c r="E12830" i="1"/>
  <c r="E12831" i="1"/>
  <c r="E12832" i="1"/>
  <c r="E12833" i="1"/>
  <c r="E12834" i="1"/>
  <c r="E12835" i="1"/>
  <c r="D12835" i="1" s="1"/>
  <c r="E12836" i="1"/>
  <c r="D12836" i="1" s="1"/>
  <c r="E12837" i="1"/>
  <c r="E12838" i="1"/>
  <c r="E12839" i="1"/>
  <c r="E12840" i="1"/>
  <c r="E12841" i="1"/>
  <c r="E12842" i="1"/>
  <c r="E12843" i="1"/>
  <c r="E12844" i="1"/>
  <c r="D12844" i="1" s="1"/>
  <c r="E12845" i="1"/>
  <c r="E12846" i="1"/>
  <c r="E12847" i="1"/>
  <c r="E12848" i="1"/>
  <c r="E12849" i="1"/>
  <c r="E12850" i="1"/>
  <c r="E12851" i="1"/>
  <c r="D12851" i="1" s="1"/>
  <c r="E12852" i="1"/>
  <c r="D12852" i="1" s="1"/>
  <c r="E12853" i="1"/>
  <c r="E3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D18" i="1" s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D34" i="1" s="1"/>
  <c r="E35" i="1"/>
  <c r="D50" i="1"/>
  <c r="D66" i="1"/>
  <c r="D82" i="1"/>
  <c r="D98" i="1"/>
  <c r="D114" i="1"/>
  <c r="D130" i="1"/>
  <c r="D146" i="1"/>
  <c r="D162" i="1"/>
  <c r="D178" i="1"/>
  <c r="D194" i="1"/>
  <c r="D210" i="1"/>
  <c r="D226" i="1"/>
  <c r="D242" i="1"/>
  <c r="D258" i="1"/>
  <c r="D274" i="1"/>
  <c r="D290" i="1"/>
  <c r="D306" i="1"/>
  <c r="D322" i="1"/>
  <c r="D338" i="1"/>
  <c r="D354" i="1"/>
  <c r="D370" i="1"/>
  <c r="D386" i="1"/>
  <c r="D402" i="1"/>
  <c r="D418" i="1"/>
  <c r="D434" i="1"/>
  <c r="D450" i="1"/>
  <c r="D466" i="1"/>
  <c r="D482" i="1"/>
  <c r="D498" i="1"/>
  <c r="D514" i="1"/>
  <c r="D530" i="1"/>
  <c r="D546" i="1"/>
  <c r="D562" i="1"/>
  <c r="D578" i="1"/>
  <c r="D594" i="1"/>
  <c r="D610" i="1"/>
  <c r="D626" i="1"/>
  <c r="D642" i="1"/>
  <c r="D658" i="1"/>
  <c r="D674" i="1"/>
  <c r="D690" i="1"/>
  <c r="D706" i="1"/>
  <c r="D722" i="1"/>
  <c r="D738" i="1"/>
  <c r="D754" i="1"/>
  <c r="D770" i="1"/>
  <c r="D786" i="1"/>
  <c r="D802" i="1"/>
  <c r="D818" i="1"/>
  <c r="D834" i="1"/>
  <c r="D850" i="1"/>
  <c r="D866" i="1"/>
  <c r="D882" i="1"/>
  <c r="D898" i="1"/>
  <c r="D914" i="1"/>
  <c r="D930" i="1"/>
  <c r="D946" i="1"/>
  <c r="D962" i="1"/>
  <c r="D978" i="1"/>
  <c r="D994" i="1"/>
  <c r="D1010" i="1"/>
  <c r="D1026" i="1"/>
  <c r="D1042" i="1"/>
  <c r="D1058" i="1"/>
  <c r="D1074" i="1"/>
  <c r="D1106" i="1"/>
  <c r="D1122" i="1"/>
  <c r="D1138" i="1"/>
  <c r="D1154" i="1"/>
  <c r="D1170" i="1"/>
  <c r="D1186" i="1"/>
  <c r="D1202" i="1"/>
  <c r="D1218" i="1"/>
  <c r="D1234" i="1"/>
  <c r="D1250" i="1"/>
  <c r="D1266" i="1"/>
  <c r="D1298" i="1"/>
  <c r="D1314" i="1"/>
  <c r="D1330" i="1"/>
  <c r="D1346" i="1"/>
  <c r="D1362" i="1"/>
  <c r="D1378" i="1"/>
  <c r="D1394" i="1"/>
  <c r="D1410" i="1"/>
  <c r="D1426" i="1"/>
  <c r="D1442" i="1"/>
  <c r="D1458" i="1"/>
  <c r="D1474" i="1"/>
  <c r="D1490" i="1"/>
  <c r="D1506" i="1"/>
  <c r="D1522" i="1"/>
  <c r="D1538" i="1"/>
  <c r="D1554" i="1"/>
  <c r="D1570" i="1"/>
  <c r="D1586" i="1"/>
  <c r="D1602" i="1"/>
  <c r="D1618" i="1"/>
  <c r="D1634" i="1"/>
  <c r="D1650" i="1"/>
  <c r="D1666" i="1"/>
  <c r="D1682" i="1"/>
  <c r="D1698" i="1"/>
  <c r="D1714" i="1"/>
  <c r="D1730" i="1"/>
  <c r="D1746" i="1"/>
  <c r="D1762" i="1"/>
  <c r="D1778" i="1"/>
  <c r="D1794" i="1"/>
  <c r="D1810" i="1"/>
  <c r="D1826" i="1"/>
  <c r="D1842" i="1"/>
  <c r="D1858" i="1"/>
  <c r="D1874" i="1"/>
  <c r="D1890" i="1"/>
  <c r="D1906" i="1"/>
  <c r="D1922" i="1"/>
  <c r="D1938" i="1"/>
  <c r="D1954" i="1"/>
  <c r="D1970" i="1"/>
  <c r="D1986" i="1"/>
  <c r="D2002" i="1"/>
  <c r="D2018" i="1"/>
  <c r="D2034" i="1"/>
  <c r="D2050" i="1"/>
  <c r="D2066" i="1"/>
  <c r="D2082" i="1"/>
  <c r="D2098" i="1"/>
  <c r="D2114" i="1"/>
  <c r="D2130" i="1"/>
  <c r="D2146" i="1"/>
  <c r="D2162" i="1"/>
  <c r="D2178" i="1"/>
  <c r="D2194" i="1"/>
  <c r="D2210" i="1"/>
  <c r="D2226" i="1"/>
  <c r="D2242" i="1"/>
  <c r="D2258" i="1"/>
  <c r="D2274" i="1"/>
  <c r="D2290" i="1"/>
  <c r="D2306" i="1"/>
  <c r="D2322" i="1"/>
  <c r="D2338" i="1"/>
  <c r="D2354" i="1"/>
  <c r="D2370" i="1"/>
  <c r="D2386" i="1"/>
  <c r="D2402" i="1"/>
  <c r="D2418" i="1"/>
  <c r="D2434" i="1"/>
  <c r="D2450" i="1"/>
  <c r="D2466" i="1"/>
  <c r="D2482" i="1"/>
  <c r="D2498" i="1"/>
  <c r="D2514" i="1"/>
  <c r="D2530" i="1"/>
  <c r="D2546" i="1"/>
  <c r="D2562" i="1"/>
  <c r="D2578" i="1"/>
  <c r="D2594" i="1"/>
  <c r="D2610" i="1"/>
  <c r="D2626" i="1"/>
  <c r="D2642" i="1"/>
  <c r="D2658" i="1"/>
  <c r="D2674" i="1"/>
  <c r="D2690" i="1"/>
  <c r="D2706" i="1"/>
  <c r="D2722" i="1"/>
  <c r="D2738" i="1"/>
  <c r="D2754" i="1"/>
  <c r="D2770" i="1"/>
  <c r="D2786" i="1"/>
  <c r="D2802" i="1"/>
  <c r="D2818" i="1"/>
  <c r="D2834" i="1"/>
  <c r="D2850" i="1"/>
  <c r="D2866" i="1"/>
  <c r="D2882" i="1"/>
  <c r="D2898" i="1"/>
  <c r="D2914" i="1"/>
  <c r="D2930" i="1"/>
  <c r="D2946" i="1"/>
  <c r="D2962" i="1"/>
  <c r="D2978" i="1"/>
  <c r="D2994" i="1"/>
  <c r="D3010" i="1"/>
  <c r="D3026" i="1"/>
  <c r="D3042" i="1"/>
  <c r="D3058" i="1"/>
  <c r="D3074" i="1"/>
  <c r="D3090" i="1"/>
  <c r="D3106" i="1"/>
  <c r="D3122" i="1"/>
  <c r="D3138" i="1"/>
  <c r="D3154" i="1"/>
  <c r="D3170" i="1"/>
  <c r="D3186" i="1"/>
  <c r="D3202" i="1"/>
  <c r="D3218" i="1"/>
  <c r="D3234" i="1"/>
  <c r="D3250" i="1"/>
  <c r="D3266" i="1"/>
  <c r="D3282" i="1"/>
  <c r="D3298" i="1"/>
  <c r="D3314" i="1"/>
  <c r="D3330" i="1"/>
  <c r="D3346" i="1"/>
  <c r="D3362" i="1"/>
  <c r="D3378" i="1"/>
  <c r="D3394" i="1"/>
  <c r="D3410" i="1"/>
  <c r="D3426" i="1"/>
  <c r="D3442" i="1"/>
  <c r="D3458" i="1"/>
  <c r="D3474" i="1"/>
  <c r="D3490" i="1"/>
  <c r="D3506" i="1"/>
  <c r="D3522" i="1"/>
  <c r="D3538" i="1"/>
  <c r="D3554" i="1"/>
  <c r="D3570" i="1"/>
  <c r="D3586" i="1"/>
  <c r="D3602" i="1"/>
  <c r="D3618" i="1"/>
  <c r="D3634" i="1"/>
  <c r="D3650" i="1"/>
  <c r="D3666" i="1"/>
  <c r="D3682" i="1"/>
  <c r="D3698" i="1"/>
  <c r="D3714" i="1"/>
  <c r="D3730" i="1"/>
  <c r="D3746" i="1"/>
  <c r="D3762" i="1"/>
  <c r="D3778" i="1"/>
  <c r="D3794" i="1"/>
  <c r="D3810" i="1"/>
  <c r="D3826" i="1"/>
  <c r="D3842" i="1"/>
  <c r="D3858" i="1"/>
  <c r="D3874" i="1"/>
  <c r="D3890" i="1"/>
  <c r="D3906" i="1"/>
  <c r="D3922" i="1"/>
  <c r="D3938" i="1"/>
  <c r="D3954" i="1"/>
  <c r="D3970" i="1"/>
  <c r="D3986" i="1"/>
  <c r="D4002" i="1"/>
  <c r="D4018" i="1"/>
  <c r="D4034" i="1"/>
  <c r="D4050" i="1"/>
  <c r="D4066" i="1"/>
  <c r="D4082" i="1"/>
  <c r="D4098" i="1"/>
  <c r="D4114" i="1"/>
  <c r="D4130" i="1"/>
  <c r="D4146" i="1"/>
  <c r="D4162" i="1"/>
  <c r="D4178" i="1"/>
  <c r="D4194" i="1"/>
  <c r="D4210" i="1"/>
  <c r="D4226" i="1"/>
  <c r="D4242" i="1"/>
  <c r="D4258" i="1"/>
  <c r="D4274" i="1"/>
  <c r="D4290" i="1"/>
  <c r="D4306" i="1"/>
  <c r="D4322" i="1"/>
  <c r="D4338" i="1"/>
  <c r="D4354" i="1"/>
  <c r="D4370" i="1"/>
  <c r="D4386" i="1"/>
  <c r="D4418" i="1"/>
  <c r="D4434" i="1"/>
  <c r="D4450" i="1"/>
  <c r="D4466" i="1"/>
  <c r="D4482" i="1"/>
  <c r="D4498" i="1"/>
  <c r="D4514" i="1"/>
  <c r="D4530" i="1"/>
  <c r="D4546" i="1"/>
  <c r="D4562" i="1"/>
  <c r="D4578" i="1"/>
  <c r="D4594" i="1"/>
  <c r="D4610" i="1"/>
  <c r="D4626" i="1"/>
  <c r="D4642" i="1"/>
  <c r="D4658" i="1"/>
  <c r="D4674" i="1"/>
  <c r="D4690" i="1"/>
  <c r="D4706" i="1"/>
  <c r="D4722" i="1"/>
  <c r="D4735" i="1"/>
  <c r="D4738" i="1"/>
  <c r="D4751" i="1"/>
  <c r="D4754" i="1"/>
  <c r="D4767" i="1"/>
  <c r="D4770" i="1"/>
  <c r="D4783" i="1"/>
  <c r="D4786" i="1"/>
  <c r="D4799" i="1"/>
  <c r="D4802" i="1"/>
  <c r="D4815" i="1"/>
  <c r="D4831" i="1"/>
  <c r="D4834" i="1"/>
  <c r="D4847" i="1"/>
  <c r="D4850" i="1"/>
  <c r="D4863" i="1"/>
  <c r="D4866" i="1"/>
  <c r="D4879" i="1"/>
  <c r="D4882" i="1"/>
  <c r="D4895" i="1"/>
  <c r="D4898" i="1"/>
  <c r="D4911" i="1"/>
  <c r="D4914" i="1"/>
  <c r="D4930" i="1"/>
  <c r="D4943" i="1"/>
  <c r="D4946" i="1"/>
  <c r="D4959" i="1"/>
  <c r="D4962" i="1"/>
  <c r="D4975" i="1"/>
  <c r="D4978" i="1"/>
  <c r="D4991" i="1"/>
  <c r="D4994" i="1"/>
  <c r="D5007" i="1"/>
  <c r="D5010" i="1"/>
  <c r="D5023" i="1"/>
  <c r="D5026" i="1"/>
  <c r="D5039" i="1"/>
  <c r="D5042" i="1"/>
  <c r="D5055" i="1"/>
  <c r="D5058" i="1"/>
  <c r="D5071" i="1"/>
  <c r="D5074" i="1"/>
  <c r="D5087" i="1"/>
  <c r="D5090" i="1"/>
  <c r="D5103" i="1"/>
  <c r="D5106" i="1"/>
  <c r="D5119" i="1"/>
  <c r="D5122" i="1"/>
  <c r="D5135" i="1"/>
  <c r="D5138" i="1"/>
  <c r="D5151" i="1"/>
  <c r="D5154" i="1"/>
  <c r="D5167" i="1"/>
  <c r="D5170" i="1"/>
  <c r="D5183" i="1"/>
  <c r="D5186" i="1"/>
  <c r="D5199" i="1"/>
  <c r="D5202" i="1"/>
  <c r="D5215" i="1"/>
  <c r="D5218" i="1"/>
  <c r="D5231" i="1"/>
  <c r="D5234" i="1"/>
  <c r="D5247" i="1"/>
  <c r="D5250" i="1"/>
  <c r="D5263" i="1"/>
  <c r="D5266" i="1"/>
  <c r="D5279" i="1"/>
  <c r="D5282" i="1"/>
  <c r="D5295" i="1"/>
  <c r="D5298" i="1"/>
  <c r="D5311" i="1"/>
  <c r="D5314" i="1"/>
  <c r="D5327" i="1"/>
  <c r="D5330" i="1"/>
  <c r="D5343" i="1"/>
  <c r="D5346" i="1"/>
  <c r="D5359" i="1"/>
  <c r="D5362" i="1"/>
  <c r="D5375" i="1"/>
  <c r="D5378" i="1"/>
  <c r="D5391" i="1"/>
  <c r="D5394" i="1"/>
  <c r="D5407" i="1"/>
  <c r="D5410" i="1"/>
  <c r="D5423" i="1"/>
  <c r="D5426" i="1"/>
  <c r="D5439" i="1"/>
  <c r="D5442" i="1"/>
  <c r="D5455" i="1"/>
  <c r="D5458" i="1"/>
  <c r="D5471" i="1"/>
  <c r="D5474" i="1"/>
  <c r="D5487" i="1"/>
  <c r="D5490" i="1"/>
  <c r="D5503" i="1"/>
  <c r="D5506" i="1"/>
  <c r="D5519" i="1"/>
  <c r="D5522" i="1"/>
  <c r="D5535" i="1"/>
  <c r="D5538" i="1"/>
  <c r="D5551" i="1"/>
  <c r="D5554" i="1"/>
  <c r="D5567" i="1"/>
  <c r="D5570" i="1"/>
  <c r="D5583" i="1"/>
  <c r="D5586" i="1"/>
  <c r="D5599" i="1"/>
  <c r="D5602" i="1"/>
  <c r="D5615" i="1"/>
  <c r="D5618" i="1"/>
  <c r="D5631" i="1"/>
  <c r="D5634" i="1"/>
  <c r="D5647" i="1"/>
  <c r="D5650" i="1"/>
  <c r="D5663" i="1"/>
  <c r="D5666" i="1"/>
  <c r="D5679" i="1"/>
  <c r="D5682" i="1"/>
  <c r="D5695" i="1"/>
  <c r="D5698" i="1"/>
  <c r="D5711" i="1"/>
  <c r="D5714" i="1"/>
  <c r="D5727" i="1"/>
  <c r="D5730" i="1"/>
  <c r="D5743" i="1"/>
  <c r="D5746" i="1"/>
  <c r="D5759" i="1"/>
  <c r="D5762" i="1"/>
  <c r="D5775" i="1"/>
  <c r="D5778" i="1"/>
  <c r="D5791" i="1"/>
  <c r="D5794" i="1"/>
  <c r="D5807" i="1"/>
  <c r="D5810" i="1"/>
  <c r="D5823" i="1"/>
  <c r="D5826" i="1"/>
  <c r="D5839" i="1"/>
  <c r="D5842" i="1"/>
  <c r="D5855" i="1"/>
  <c r="D5858" i="1"/>
  <c r="D5871" i="1"/>
  <c r="D5874" i="1"/>
  <c r="D5887" i="1"/>
  <c r="D5890" i="1"/>
  <c r="D5903" i="1"/>
  <c r="D5906" i="1"/>
  <c r="D5919" i="1"/>
  <c r="D5922" i="1"/>
  <c r="D5935" i="1"/>
  <c r="D5938" i="1"/>
  <c r="D5951" i="1"/>
  <c r="D5954" i="1"/>
  <c r="D5967" i="1"/>
  <c r="D5970" i="1"/>
  <c r="D5983" i="1"/>
  <c r="D5986" i="1"/>
  <c r="D5999" i="1"/>
  <c r="D6002" i="1"/>
  <c r="D6015" i="1"/>
  <c r="D6018" i="1"/>
  <c r="D6031" i="1"/>
  <c r="D6034" i="1"/>
  <c r="D6047" i="1"/>
  <c r="D6050" i="1"/>
  <c r="D6063" i="1"/>
  <c r="D6066" i="1"/>
  <c r="D6082" i="1"/>
  <c r="D6095" i="1"/>
  <c r="D6098" i="1"/>
  <c r="D6111" i="1"/>
  <c r="D6114" i="1"/>
  <c r="D6127" i="1"/>
  <c r="D6130" i="1"/>
  <c r="D6143" i="1"/>
  <c r="D6146" i="1"/>
  <c r="D6159" i="1"/>
  <c r="D6162" i="1"/>
  <c r="D6175" i="1"/>
  <c r="D6178" i="1"/>
  <c r="D6191" i="1"/>
  <c r="D6194" i="1"/>
  <c r="D6207" i="1"/>
  <c r="D6210" i="1"/>
  <c r="D6223" i="1"/>
  <c r="D6226" i="1"/>
  <c r="D6239" i="1"/>
  <c r="D6242" i="1"/>
  <c r="D6255" i="1"/>
  <c r="D6258" i="1"/>
  <c r="D6271" i="1"/>
  <c r="D6274" i="1"/>
  <c r="D6287" i="1"/>
  <c r="D6290" i="1"/>
  <c r="D6303" i="1"/>
  <c r="D6306" i="1"/>
  <c r="D6319" i="1"/>
  <c r="D6322" i="1"/>
  <c r="D6335" i="1"/>
  <c r="D6338" i="1"/>
  <c r="D6351" i="1"/>
  <c r="D6354" i="1"/>
  <c r="D6367" i="1"/>
  <c r="D6370" i="1"/>
  <c r="D6383" i="1"/>
  <c r="D6386" i="1"/>
  <c r="D6399" i="1"/>
  <c r="D6402" i="1"/>
  <c r="D6415" i="1"/>
  <c r="D6418" i="1"/>
  <c r="D6431" i="1"/>
  <c r="D6434" i="1"/>
  <c r="D6447" i="1"/>
  <c r="D6450" i="1"/>
  <c r="D6463" i="1"/>
  <c r="D6466" i="1"/>
  <c r="D6479" i="1"/>
  <c r="D6482" i="1"/>
  <c r="D6495" i="1"/>
  <c r="D6498" i="1"/>
  <c r="D6511" i="1"/>
  <c r="D6514" i="1"/>
  <c r="D6527" i="1"/>
  <c r="D6530" i="1"/>
  <c r="D6543" i="1"/>
  <c r="D6546" i="1"/>
  <c r="D6559" i="1"/>
  <c r="D6562" i="1"/>
  <c r="D6575" i="1"/>
  <c r="D6578" i="1"/>
  <c r="D6591" i="1"/>
  <c r="D6594" i="1"/>
  <c r="D6607" i="1"/>
  <c r="D6610" i="1"/>
  <c r="D6623" i="1"/>
  <c r="D6626" i="1"/>
  <c r="D6639" i="1"/>
  <c r="D6642" i="1"/>
  <c r="D6655" i="1"/>
  <c r="D6658" i="1"/>
  <c r="D6671" i="1"/>
  <c r="D6674" i="1"/>
  <c r="D6687" i="1"/>
  <c r="D6690" i="1"/>
  <c r="D6703" i="1"/>
  <c r="D6706" i="1"/>
  <c r="D6719" i="1"/>
  <c r="D6722" i="1"/>
  <c r="D6735" i="1"/>
  <c r="D6738" i="1"/>
  <c r="D6751" i="1"/>
  <c r="D6754" i="1"/>
  <c r="D6767" i="1"/>
  <c r="D6770" i="1"/>
  <c r="D6783" i="1"/>
  <c r="D6786" i="1"/>
  <c r="D6799" i="1"/>
  <c r="D6802" i="1"/>
  <c r="D6815" i="1"/>
  <c r="D6818" i="1"/>
  <c r="D6831" i="1"/>
  <c r="D6834" i="1"/>
  <c r="D6847" i="1"/>
  <c r="D6850" i="1"/>
  <c r="D6863" i="1"/>
  <c r="D6866" i="1"/>
  <c r="D6879" i="1"/>
  <c r="D6882" i="1"/>
  <c r="D6895" i="1"/>
  <c r="D6898" i="1"/>
  <c r="D6911" i="1"/>
  <c r="D6914" i="1"/>
  <c r="D6927" i="1"/>
  <c r="D6930" i="1"/>
  <c r="D6943" i="1"/>
  <c r="D6946" i="1"/>
  <c r="D6959" i="1"/>
  <c r="D6962" i="1"/>
  <c r="D6975" i="1"/>
  <c r="D6978" i="1"/>
  <c r="D6991" i="1"/>
  <c r="D6994" i="1"/>
  <c r="D7007" i="1"/>
  <c r="D7010" i="1"/>
  <c r="D7023" i="1"/>
  <c r="D7026" i="1"/>
  <c r="D7039" i="1"/>
  <c r="D7042" i="1"/>
  <c r="D7055" i="1"/>
  <c r="D7058" i="1"/>
  <c r="D7071" i="1"/>
  <c r="D7074" i="1"/>
  <c r="D7087" i="1"/>
  <c r="D7090" i="1"/>
  <c r="D7103" i="1"/>
  <c r="D7106" i="1"/>
  <c r="D7119" i="1"/>
  <c r="D7122" i="1"/>
  <c r="D7135" i="1"/>
  <c r="D7138" i="1"/>
  <c r="D7151" i="1"/>
  <c r="D7154" i="1"/>
  <c r="D7167" i="1"/>
  <c r="D7170" i="1"/>
  <c r="D7183" i="1"/>
  <c r="D7186" i="1"/>
  <c r="D7199" i="1"/>
  <c r="D7202" i="1"/>
  <c r="D7215" i="1"/>
  <c r="D7218" i="1"/>
  <c r="D7231" i="1"/>
  <c r="D7234" i="1"/>
  <c r="D7247" i="1"/>
  <c r="D7250" i="1"/>
  <c r="D7263" i="1"/>
  <c r="D7266" i="1"/>
  <c r="D7279" i="1"/>
  <c r="D7282" i="1"/>
  <c r="D7295" i="1"/>
  <c r="D7298" i="1"/>
  <c r="D7311" i="1"/>
  <c r="D7314" i="1"/>
  <c r="D7327" i="1"/>
  <c r="D7330" i="1"/>
  <c r="D7343" i="1"/>
  <c r="D7346" i="1"/>
  <c r="D7359" i="1"/>
  <c r="D7362" i="1"/>
  <c r="D7375" i="1"/>
  <c r="D7378" i="1"/>
  <c r="D7391" i="1"/>
  <c r="D7394" i="1"/>
  <c r="D7407" i="1"/>
  <c r="D7410" i="1"/>
  <c r="D7423" i="1"/>
  <c r="D7426" i="1"/>
  <c r="D7439" i="1"/>
  <c r="D7442" i="1"/>
  <c r="D7455" i="1"/>
  <c r="D7458" i="1"/>
  <c r="D7471" i="1"/>
  <c r="D7474" i="1"/>
  <c r="D7487" i="1"/>
  <c r="D7490" i="1"/>
  <c r="D7503" i="1"/>
  <c r="D7506" i="1"/>
  <c r="D7519" i="1"/>
  <c r="D7522" i="1"/>
  <c r="D7535" i="1"/>
  <c r="D7538" i="1"/>
  <c r="D7551" i="1"/>
  <c r="D7554" i="1"/>
  <c r="D7567" i="1"/>
  <c r="D7570" i="1"/>
  <c r="D7583" i="1"/>
  <c r="D7586" i="1"/>
  <c r="D7599" i="1"/>
  <c r="D7602" i="1"/>
  <c r="D7615" i="1"/>
  <c r="D7618" i="1"/>
  <c r="D7631" i="1"/>
  <c r="D7634" i="1"/>
  <c r="D7647" i="1"/>
  <c r="D7650" i="1"/>
  <c r="D7663" i="1"/>
  <c r="D7666" i="1"/>
  <c r="D7679" i="1"/>
  <c r="D7682" i="1"/>
  <c r="D7695" i="1"/>
  <c r="D7698" i="1"/>
  <c r="D7711" i="1"/>
  <c r="D7727" i="1"/>
  <c r="D7730" i="1"/>
  <c r="D7743" i="1"/>
  <c r="D7746" i="1"/>
  <c r="D7759" i="1"/>
  <c r="D7762" i="1"/>
  <c r="D7775" i="1"/>
  <c r="D7778" i="1"/>
  <c r="D7791" i="1"/>
  <c r="D7794" i="1"/>
  <c r="D7807" i="1"/>
  <c r="D7810" i="1"/>
  <c r="D7823" i="1"/>
  <c r="D7826" i="1"/>
  <c r="D7839" i="1"/>
  <c r="D7842" i="1"/>
  <c r="D7855" i="1"/>
  <c r="D7858" i="1"/>
  <c r="D7871" i="1"/>
  <c r="D7874" i="1"/>
  <c r="D7887" i="1"/>
  <c r="D7890" i="1"/>
  <c r="D7903" i="1"/>
  <c r="D7919" i="1"/>
  <c r="D7922" i="1"/>
  <c r="D7935" i="1"/>
  <c r="D7938" i="1"/>
  <c r="D7951" i="1"/>
  <c r="D7954" i="1"/>
  <c r="D7967" i="1"/>
  <c r="D7970" i="1"/>
  <c r="D7983" i="1"/>
  <c r="D7986" i="1"/>
  <c r="D7999" i="1"/>
  <c r="D8002" i="1"/>
  <c r="D8015" i="1"/>
  <c r="D8018" i="1"/>
  <c r="D8031" i="1"/>
  <c r="D8034" i="1"/>
  <c r="D8047" i="1"/>
  <c r="D8050" i="1"/>
  <c r="D8063" i="1"/>
  <c r="D8066" i="1"/>
  <c r="D8079" i="1"/>
  <c r="D8082" i="1"/>
  <c r="D8095" i="1"/>
  <c r="D8098" i="1"/>
  <c r="D8111" i="1"/>
  <c r="D8114" i="1"/>
  <c r="D8127" i="1"/>
  <c r="D8130" i="1"/>
  <c r="D8143" i="1"/>
  <c r="D8146" i="1"/>
  <c r="D8159" i="1"/>
  <c r="D8162" i="1"/>
  <c r="D8175" i="1"/>
  <c r="D8178" i="1"/>
  <c r="D8191" i="1"/>
  <c r="D8194" i="1"/>
  <c r="D8207" i="1"/>
  <c r="D8210" i="1"/>
  <c r="D8223" i="1"/>
  <c r="D8226" i="1"/>
  <c r="D8239" i="1"/>
  <c r="D8242" i="1"/>
  <c r="D8255" i="1"/>
  <c r="D8258" i="1"/>
  <c r="D8271" i="1"/>
  <c r="D8274" i="1"/>
  <c r="D8287" i="1"/>
  <c r="D8290" i="1"/>
  <c r="D8303" i="1"/>
  <c r="D8306" i="1"/>
  <c r="D8319" i="1"/>
  <c r="D8322" i="1"/>
  <c r="D8335" i="1"/>
  <c r="D8338" i="1"/>
  <c r="D8351" i="1"/>
  <c r="D8354" i="1"/>
  <c r="D8367" i="1"/>
  <c r="D8370" i="1"/>
  <c r="D8383" i="1"/>
  <c r="D8386" i="1"/>
  <c r="D8399" i="1"/>
  <c r="D8402" i="1"/>
  <c r="D8415" i="1"/>
  <c r="D8418" i="1"/>
  <c r="D8431" i="1"/>
  <c r="D8434" i="1"/>
  <c r="D8447" i="1"/>
  <c r="D8450" i="1"/>
  <c r="D8463" i="1"/>
  <c r="D8466" i="1"/>
  <c r="D8479" i="1"/>
  <c r="D8482" i="1"/>
  <c r="D8495" i="1"/>
  <c r="D8498" i="1"/>
  <c r="D8511" i="1"/>
  <c r="D8514" i="1"/>
  <c r="D8527" i="1"/>
  <c r="D8530" i="1"/>
  <c r="D8543" i="1"/>
  <c r="D8546" i="1"/>
  <c r="D8559" i="1"/>
  <c r="D8562" i="1"/>
  <c r="D8575" i="1"/>
  <c r="D8578" i="1"/>
  <c r="D8591" i="1"/>
  <c r="D8594" i="1"/>
  <c r="D8607" i="1"/>
  <c r="D8610" i="1"/>
  <c r="D8623" i="1"/>
  <c r="D8626" i="1"/>
  <c r="D8639" i="1"/>
  <c r="D8642" i="1"/>
  <c r="D8655" i="1"/>
  <c r="D8658" i="1"/>
  <c r="D8671" i="1"/>
  <c r="D8674" i="1"/>
  <c r="D8687" i="1"/>
  <c r="D8690" i="1"/>
  <c r="D8703" i="1"/>
  <c r="D8706" i="1"/>
  <c r="D8719" i="1"/>
  <c r="D8722" i="1"/>
  <c r="D8735" i="1"/>
  <c r="D8738" i="1"/>
  <c r="D8751" i="1"/>
  <c r="D8754" i="1"/>
  <c r="D8767" i="1"/>
  <c r="D8770" i="1"/>
  <c r="D8783" i="1"/>
  <c r="D8786" i="1"/>
  <c r="D8799" i="1"/>
  <c r="D8802" i="1"/>
  <c r="D8815" i="1"/>
  <c r="D8818" i="1"/>
  <c r="D8831" i="1"/>
  <c r="D8834" i="1"/>
  <c r="D8847" i="1"/>
  <c r="D8850" i="1"/>
  <c r="D8863" i="1"/>
  <c r="D8866" i="1"/>
  <c r="D8879" i="1"/>
  <c r="D8882" i="1"/>
  <c r="D8895" i="1"/>
  <c r="D8898" i="1"/>
  <c r="D8911" i="1"/>
  <c r="D8914" i="1"/>
  <c r="D8927" i="1"/>
  <c r="D8930" i="1"/>
  <c r="D8943" i="1"/>
  <c r="D8946" i="1"/>
  <c r="D8959" i="1"/>
  <c r="D8962" i="1"/>
  <c r="D8975" i="1"/>
  <c r="D8978" i="1"/>
  <c r="D8991" i="1"/>
  <c r="D8994" i="1"/>
  <c r="D9007" i="1"/>
  <c r="D9023" i="1"/>
  <c r="D9026" i="1"/>
  <c r="D9039" i="1"/>
  <c r="D9042" i="1"/>
  <c r="D9055" i="1"/>
  <c r="D9058" i="1"/>
  <c r="D9071" i="1"/>
  <c r="D9074" i="1"/>
  <c r="D9087" i="1"/>
  <c r="D9090" i="1"/>
  <c r="D9103" i="1"/>
  <c r="D9119" i="1"/>
  <c r="D9122" i="1"/>
  <c r="D9135" i="1"/>
  <c r="D9138" i="1"/>
  <c r="D9151" i="1"/>
  <c r="D9154" i="1"/>
  <c r="D9167" i="1"/>
  <c r="D9170" i="1"/>
  <c r="D9183" i="1"/>
  <c r="D9186" i="1"/>
  <c r="D9202" i="1"/>
  <c r="D9215" i="1"/>
  <c r="D9218" i="1"/>
  <c r="D9231" i="1"/>
  <c r="D9234" i="1"/>
  <c r="D9247" i="1"/>
  <c r="D9250" i="1"/>
  <c r="D9263" i="1"/>
  <c r="D9266" i="1"/>
  <c r="D9279" i="1"/>
  <c r="D9282" i="1"/>
  <c r="D9295" i="1"/>
  <c r="D9298" i="1"/>
  <c r="D9311" i="1"/>
  <c r="D9314" i="1"/>
  <c r="D9327" i="1"/>
  <c r="D9330" i="1"/>
  <c r="D9343" i="1"/>
  <c r="D9346" i="1"/>
  <c r="D9359" i="1"/>
  <c r="D9362" i="1"/>
  <c r="D9375" i="1"/>
  <c r="D9378" i="1"/>
  <c r="D9391" i="1"/>
  <c r="D9394" i="1"/>
  <c r="D9407" i="1"/>
  <c r="D9410" i="1"/>
  <c r="D9423" i="1"/>
  <c r="D9426" i="1"/>
  <c r="D9439" i="1"/>
  <c r="D9442" i="1"/>
  <c r="D9455" i="1"/>
  <c r="D9458" i="1"/>
  <c r="D9471" i="1"/>
  <c r="D9474" i="1"/>
  <c r="D9487" i="1"/>
  <c r="D9490" i="1"/>
  <c r="D9503" i="1"/>
  <c r="D9506" i="1"/>
  <c r="D9519" i="1"/>
  <c r="D9522" i="1"/>
  <c r="D9535" i="1"/>
  <c r="D9538" i="1"/>
  <c r="D9551" i="1"/>
  <c r="D9554" i="1"/>
  <c r="D9567" i="1"/>
  <c r="D9583" i="1"/>
  <c r="D9599" i="1"/>
  <c r="D9602" i="1"/>
  <c r="D9618" i="1"/>
  <c r="D9631" i="1"/>
  <c r="D9634" i="1"/>
  <c r="D9647" i="1"/>
  <c r="D9650" i="1"/>
  <c r="D9663" i="1"/>
  <c r="D9666" i="1"/>
  <c r="D9679" i="1"/>
  <c r="D9682" i="1"/>
  <c r="D9695" i="1"/>
  <c r="D9698" i="1"/>
  <c r="D9711" i="1"/>
  <c r="D9714" i="1"/>
  <c r="D9727" i="1"/>
  <c r="D9730" i="1"/>
  <c r="D9743" i="1"/>
  <c r="D9746" i="1"/>
  <c r="D9759" i="1"/>
  <c r="D9762" i="1"/>
  <c r="D9775" i="1"/>
  <c r="D9778" i="1"/>
  <c r="D9791" i="1"/>
  <c r="D9794" i="1"/>
  <c r="D9807" i="1"/>
  <c r="D9810" i="1"/>
  <c r="D9823" i="1"/>
  <c r="D9826" i="1"/>
  <c r="D9839" i="1"/>
  <c r="D9842" i="1"/>
  <c r="D9855" i="1"/>
  <c r="D9858" i="1"/>
  <c r="D9871" i="1"/>
  <c r="D9874" i="1"/>
  <c r="D9887" i="1"/>
  <c r="D9890" i="1"/>
  <c r="D9903" i="1"/>
  <c r="D9906" i="1"/>
  <c r="D9919" i="1"/>
  <c r="D9922" i="1"/>
  <c r="D9935" i="1"/>
  <c r="D9938" i="1"/>
  <c r="D9951" i="1"/>
  <c r="D9954" i="1"/>
  <c r="D9967" i="1"/>
  <c r="D9970" i="1"/>
  <c r="D9983" i="1"/>
  <c r="D9986" i="1"/>
  <c r="D9999" i="1"/>
  <c r="D10002" i="1"/>
  <c r="D10015" i="1"/>
  <c r="D10018" i="1"/>
  <c r="D10031" i="1"/>
  <c r="D10034" i="1"/>
  <c r="D10047" i="1"/>
  <c r="D10050" i="1"/>
  <c r="D10063" i="1"/>
  <c r="D10066" i="1"/>
  <c r="D10079" i="1"/>
  <c r="D10082" i="1"/>
  <c r="D10095" i="1"/>
  <c r="D10098" i="1"/>
  <c r="D10111" i="1"/>
  <c r="D10114" i="1"/>
  <c r="D10127" i="1"/>
  <c r="D10130" i="1"/>
  <c r="D10143" i="1"/>
  <c r="D10146" i="1"/>
  <c r="D10159" i="1"/>
  <c r="D10162" i="1"/>
  <c r="D10175" i="1"/>
  <c r="D10178" i="1"/>
  <c r="D10191" i="1"/>
  <c r="D10194" i="1"/>
  <c r="D10207" i="1"/>
  <c r="D10223" i="1"/>
  <c r="D10226" i="1"/>
  <c r="D10239" i="1"/>
  <c r="D10242" i="1"/>
  <c r="D10255" i="1"/>
  <c r="D10258" i="1"/>
  <c r="D10271" i="1"/>
  <c r="D10274" i="1"/>
  <c r="D10287" i="1"/>
  <c r="D10290" i="1"/>
  <c r="D10303" i="1"/>
  <c r="D10306" i="1"/>
  <c r="D10319" i="1"/>
  <c r="D10322" i="1"/>
  <c r="D10335" i="1"/>
  <c r="D10338" i="1"/>
  <c r="D10351" i="1"/>
  <c r="D10354" i="1"/>
  <c r="D10367" i="1"/>
  <c r="D10370" i="1"/>
  <c r="D10383" i="1"/>
  <c r="D10386" i="1"/>
  <c r="D10399" i="1"/>
  <c r="D10402" i="1"/>
  <c r="D10415" i="1"/>
  <c r="D10418" i="1"/>
  <c r="D10434" i="1"/>
  <c r="D10447" i="1"/>
  <c r="D10450" i="1"/>
  <c r="D10463" i="1"/>
  <c r="D10466" i="1"/>
  <c r="D10479" i="1"/>
  <c r="D10482" i="1"/>
  <c r="D10495" i="1"/>
  <c r="D10498" i="1"/>
  <c r="D10511" i="1"/>
  <c r="D10514" i="1"/>
  <c r="D10527" i="1"/>
  <c r="D10530" i="1"/>
  <c r="D10543" i="1"/>
  <c r="D10546" i="1"/>
  <c r="D10559" i="1"/>
  <c r="D10562" i="1"/>
  <c r="D10575" i="1"/>
  <c r="D10578" i="1"/>
  <c r="D10591" i="1"/>
  <c r="D10594" i="1"/>
  <c r="D10607" i="1"/>
  <c r="D10610" i="1"/>
  <c r="D10623" i="1"/>
  <c r="D10626" i="1"/>
  <c r="D10639" i="1"/>
  <c r="D10642" i="1"/>
  <c r="D10655" i="1"/>
  <c r="D10658" i="1"/>
  <c r="D10671" i="1"/>
  <c r="D10674" i="1"/>
  <c r="D10687" i="1"/>
  <c r="D10690" i="1"/>
  <c r="D10703" i="1"/>
  <c r="D10706" i="1"/>
  <c r="D10719" i="1"/>
  <c r="D10722" i="1"/>
  <c r="D10735" i="1"/>
  <c r="D10738" i="1"/>
  <c r="D10751" i="1"/>
  <c r="D10754" i="1"/>
  <c r="D10767" i="1"/>
  <c r="D10770" i="1"/>
  <c r="D10783" i="1"/>
  <c r="D10786" i="1"/>
  <c r="D10799" i="1"/>
  <c r="D10802" i="1"/>
  <c r="D10818" i="1"/>
  <c r="D10831" i="1"/>
  <c r="D10834" i="1"/>
  <c r="D10850" i="1"/>
  <c r="D10863" i="1"/>
  <c r="D10866" i="1"/>
  <c r="D10879" i="1"/>
  <c r="D10882" i="1"/>
  <c r="D10895" i="1"/>
  <c r="D10898" i="1"/>
  <c r="D10911" i="1"/>
  <c r="D10914" i="1"/>
  <c r="D10927" i="1"/>
  <c r="D10930" i="1"/>
  <c r="D10943" i="1"/>
  <c r="D10946" i="1"/>
  <c r="D10959" i="1"/>
  <c r="D10962" i="1"/>
  <c r="D10975" i="1"/>
  <c r="D10978" i="1"/>
  <c r="D10991" i="1"/>
  <c r="D10994" i="1"/>
  <c r="D11007" i="1"/>
  <c r="D11010" i="1"/>
  <c r="D11023" i="1"/>
  <c r="D11026" i="1"/>
  <c r="D11039" i="1"/>
  <c r="D11042" i="1"/>
  <c r="D11055" i="1"/>
  <c r="D11058" i="1"/>
  <c r="D11071" i="1"/>
  <c r="D11074" i="1"/>
  <c r="D11087" i="1"/>
  <c r="D11090" i="1"/>
  <c r="D11103" i="1"/>
  <c r="D11106" i="1"/>
  <c r="D11119" i="1"/>
  <c r="D11122" i="1"/>
  <c r="D11135" i="1"/>
  <c r="D11138" i="1"/>
  <c r="D11151" i="1"/>
  <c r="D11154" i="1"/>
  <c r="D11167" i="1"/>
  <c r="D11170" i="1"/>
  <c r="D11183" i="1"/>
  <c r="D11186" i="1"/>
  <c r="D11199" i="1"/>
  <c r="D11202" i="1"/>
  <c r="D11215" i="1"/>
  <c r="D11218" i="1"/>
  <c r="D11231" i="1"/>
  <c r="D11234" i="1"/>
  <c r="D11247" i="1"/>
  <c r="D11250" i="1"/>
  <c r="D11266" i="1"/>
  <c r="D11279" i="1"/>
  <c r="D11282" i="1"/>
  <c r="D11295" i="1"/>
  <c r="D11298" i="1"/>
  <c r="D11311" i="1"/>
  <c r="D11314" i="1"/>
  <c r="D11327" i="1"/>
  <c r="D11330" i="1"/>
  <c r="D11343" i="1"/>
  <c r="D11346" i="1"/>
  <c r="D11359" i="1"/>
  <c r="D11362" i="1"/>
  <c r="D11375" i="1"/>
  <c r="D11378" i="1"/>
  <c r="D11391" i="1"/>
  <c r="D11394" i="1"/>
  <c r="D11407" i="1"/>
  <c r="D11410" i="1"/>
  <c r="D11423" i="1"/>
  <c r="D11426" i="1"/>
  <c r="D11442" i="1"/>
  <c r="D11458" i="1"/>
  <c r="D11471" i="1"/>
  <c r="D11474" i="1"/>
  <c r="D11487" i="1"/>
  <c r="D11490" i="1"/>
  <c r="D11503" i="1"/>
  <c r="D11506" i="1"/>
  <c r="D11519" i="1"/>
  <c r="D11522" i="1"/>
  <c r="D11535" i="1"/>
  <c r="D11538" i="1"/>
  <c r="D11551" i="1"/>
  <c r="D11554" i="1"/>
  <c r="D11570" i="1"/>
  <c r="D11583" i="1"/>
  <c r="D11586" i="1"/>
  <c r="D11599" i="1"/>
  <c r="D11602" i="1"/>
  <c r="D11615" i="1"/>
  <c r="D11631" i="1"/>
  <c r="D11634" i="1"/>
  <c r="D11647" i="1"/>
  <c r="D11650" i="1"/>
  <c r="D11663" i="1"/>
  <c r="D11666" i="1"/>
  <c r="D11679" i="1"/>
  <c r="D11695" i="1"/>
  <c r="D11698" i="1"/>
  <c r="D11714" i="1"/>
  <c r="D11727" i="1"/>
  <c r="D11730" i="1"/>
  <c r="D11743" i="1"/>
  <c r="D11746" i="1"/>
  <c r="D11759" i="1"/>
  <c r="D11762" i="1"/>
  <c r="D11775" i="1"/>
  <c r="D11778" i="1"/>
  <c r="D11791" i="1"/>
  <c r="D11794" i="1"/>
  <c r="D11807" i="1"/>
  <c r="D11810" i="1"/>
  <c r="D11823" i="1"/>
  <c r="D11826" i="1"/>
  <c r="D11839" i="1"/>
  <c r="D11842" i="1"/>
  <c r="D11855" i="1"/>
  <c r="D11858" i="1"/>
  <c r="D11871" i="1"/>
  <c r="D11874" i="1"/>
  <c r="D11887" i="1"/>
  <c r="D11890" i="1"/>
  <c r="D11903" i="1"/>
  <c r="D11906" i="1"/>
  <c r="D11919" i="1"/>
  <c r="D11922" i="1"/>
  <c r="D11938" i="1"/>
  <c r="D11951" i="1"/>
  <c r="D11954" i="1"/>
  <c r="D11967" i="1"/>
  <c r="D11970" i="1"/>
  <c r="D11983" i="1"/>
  <c r="D11986" i="1"/>
  <c r="D11999" i="1"/>
  <c r="D12002" i="1"/>
  <c r="D12015" i="1"/>
  <c r="D12018" i="1"/>
  <c r="D12034" i="1"/>
  <c r="D12063" i="1"/>
  <c r="D12066" i="1"/>
  <c r="D12079" i="1"/>
  <c r="D12082" i="1"/>
  <c r="D12095" i="1"/>
  <c r="D12098" i="1"/>
  <c r="D12111" i="1"/>
  <c r="D12114" i="1"/>
  <c r="D12127" i="1"/>
  <c r="D12130" i="1"/>
  <c r="D12146" i="1"/>
  <c r="D12159" i="1"/>
  <c r="D12162" i="1"/>
  <c r="D12175" i="1"/>
  <c r="D12178" i="1"/>
  <c r="D12191" i="1"/>
  <c r="D12194" i="1"/>
  <c r="D12207" i="1"/>
  <c r="D12210" i="1"/>
  <c r="D12223" i="1"/>
  <c r="D12226" i="1"/>
  <c r="D12239" i="1"/>
  <c r="D12242" i="1"/>
  <c r="D12258" i="1"/>
  <c r="D12271" i="1"/>
  <c r="D12274" i="1"/>
  <c r="D12287" i="1"/>
  <c r="D12290" i="1"/>
  <c r="D12303" i="1"/>
  <c r="D12306" i="1"/>
  <c r="D12319" i="1"/>
  <c r="D12322" i="1"/>
  <c r="D12335" i="1"/>
  <c r="D12338" i="1"/>
  <c r="D12351" i="1"/>
  <c r="D12354" i="1"/>
  <c r="D12367" i="1"/>
  <c r="D12370" i="1"/>
  <c r="D12383" i="1"/>
  <c r="D12386" i="1"/>
  <c r="D12399" i="1"/>
  <c r="D12402" i="1"/>
  <c r="D12415" i="1"/>
  <c r="D12418" i="1"/>
  <c r="D12431" i="1"/>
  <c r="D12434" i="1"/>
  <c r="D12447" i="1"/>
  <c r="D12450" i="1"/>
  <c r="D12463" i="1"/>
  <c r="D12466" i="1"/>
  <c r="D12479" i="1"/>
  <c r="D12482" i="1"/>
  <c r="D12495" i="1"/>
  <c r="D12498" i="1"/>
  <c r="D12514" i="1"/>
  <c r="D12527" i="1"/>
  <c r="D12530" i="1"/>
  <c r="D12543" i="1"/>
  <c r="D12546" i="1"/>
  <c r="D12559" i="1"/>
  <c r="D12562" i="1"/>
  <c r="D12575" i="1"/>
  <c r="D12578" i="1"/>
  <c r="D12591" i="1"/>
  <c r="D12594" i="1"/>
  <c r="D12607" i="1"/>
  <c r="D12610" i="1"/>
  <c r="D12623" i="1"/>
  <c r="D12626" i="1"/>
  <c r="D12639" i="1"/>
  <c r="D12642" i="1"/>
  <c r="D12658" i="1"/>
  <c r="D12671" i="1"/>
  <c r="D12674" i="1"/>
  <c r="D12687" i="1"/>
  <c r="D12690" i="1"/>
  <c r="D12703" i="1"/>
  <c r="D12706" i="1"/>
  <c r="D12719" i="1"/>
  <c r="D12722" i="1"/>
  <c r="D12735" i="1"/>
  <c r="D12738" i="1"/>
  <c r="D12751" i="1"/>
  <c r="D12754" i="1"/>
  <c r="D12767" i="1"/>
  <c r="D12770" i="1"/>
  <c r="D12783" i="1"/>
  <c r="D12799" i="1"/>
  <c r="D12815" i="1"/>
  <c r="D12818" i="1"/>
  <c r="D12831" i="1"/>
  <c r="D12834" i="1"/>
  <c r="D12847" i="1"/>
  <c r="D12850" i="1"/>
  <c r="E2" i="1"/>
  <c r="D240" i="1"/>
  <c r="D410" i="1"/>
  <c r="D443" i="1"/>
  <c r="D411" i="1"/>
  <c r="D412" i="1"/>
  <c r="D413" i="1"/>
  <c r="D414" i="1"/>
  <c r="D415" i="1"/>
  <c r="D416" i="1"/>
  <c r="D417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6" i="1"/>
  <c r="D437" i="1"/>
  <c r="D438" i="1"/>
  <c r="D439" i="1"/>
  <c r="D440" i="1"/>
  <c r="D441" i="1"/>
  <c r="D442" i="1"/>
  <c r="D444" i="1"/>
  <c r="D445" i="1"/>
  <c r="D446" i="1"/>
  <c r="D447" i="1"/>
  <c r="D448" i="1"/>
  <c r="D449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8" i="1"/>
  <c r="D469" i="1"/>
  <c r="D470" i="1"/>
  <c r="D471" i="1"/>
  <c r="D472" i="1"/>
  <c r="D473" i="1"/>
  <c r="D474" i="1"/>
  <c r="D475" i="1"/>
  <c r="D476" i="1"/>
  <c r="D477" i="1"/>
  <c r="D308" i="1"/>
  <c r="D309" i="1"/>
  <c r="D376" i="1"/>
  <c r="D342" i="1"/>
  <c r="D377" i="1"/>
  <c r="D241" i="1"/>
  <c r="D378" i="1"/>
  <c r="D379" i="1"/>
  <c r="D276" i="1"/>
  <c r="D380" i="1"/>
  <c r="D310" i="1"/>
  <c r="D343" i="1"/>
  <c r="D311" i="1"/>
  <c r="D344" i="1"/>
  <c r="D312" i="1"/>
  <c r="D244" i="1"/>
  <c r="D277" i="1"/>
  <c r="D381" i="1"/>
  <c r="D278" i="1"/>
  <c r="D279" i="1"/>
  <c r="D313" i="1"/>
  <c r="D345" i="1"/>
  <c r="D245" i="1"/>
  <c r="D346" i="1"/>
  <c r="D382" i="1"/>
  <c r="D314" i="1"/>
  <c r="D347" i="1"/>
  <c r="D280" i="1"/>
  <c r="D383" i="1"/>
  <c r="D281" i="1"/>
  <c r="D348" i="1"/>
  <c r="D246" i="1"/>
  <c r="D384" i="1"/>
  <c r="D315" i="1"/>
  <c r="D247" i="1"/>
  <c r="D316" i="1"/>
  <c r="D282" i="1"/>
  <c r="D385" i="1"/>
  <c r="D248" i="1"/>
  <c r="D349" i="1"/>
  <c r="D249" i="1"/>
  <c r="D317" i="1"/>
  <c r="D350" i="1"/>
  <c r="D318" i="1"/>
  <c r="D388" i="1"/>
  <c r="D283" i="1"/>
  <c r="D250" i="1"/>
  <c r="D251" i="1"/>
  <c r="D351" i="1"/>
  <c r="D252" i="1"/>
  <c r="D284" i="1"/>
  <c r="D352" i="1"/>
  <c r="D389" i="1"/>
  <c r="D390" i="1"/>
  <c r="D253" i="1"/>
  <c r="D254" i="1"/>
  <c r="D353" i="1"/>
  <c r="D255" i="1"/>
  <c r="D391" i="1"/>
  <c r="D285" i="1"/>
  <c r="D319" i="1"/>
  <c r="D256" i="1"/>
  <c r="D286" i="1"/>
  <c r="D287" i="1"/>
  <c r="D320" i="1"/>
  <c r="D257" i="1"/>
  <c r="D392" i="1"/>
  <c r="D321" i="1"/>
  <c r="D356" i="1"/>
  <c r="D288" i="1"/>
  <c r="D289" i="1"/>
  <c r="D357" i="1"/>
  <c r="D324" i="1"/>
  <c r="D393" i="1"/>
  <c r="D292" i="1"/>
  <c r="D260" i="1"/>
  <c r="D261" i="1"/>
  <c r="D358" i="1"/>
  <c r="D359" i="1"/>
  <c r="D325" i="1"/>
  <c r="D262" i="1"/>
  <c r="D394" i="1"/>
  <c r="D263" i="1"/>
  <c r="D360" i="1"/>
  <c r="D361" i="1"/>
  <c r="D395" i="1"/>
  <c r="D396" i="1"/>
  <c r="D362" i="1"/>
  <c r="D326" i="1"/>
  <c r="D327" i="1"/>
  <c r="D264" i="1"/>
  <c r="D265" i="1"/>
  <c r="D266" i="1"/>
  <c r="D397" i="1"/>
  <c r="D363" i="1"/>
  <c r="D364" i="1"/>
  <c r="D398" i="1"/>
  <c r="D328" i="1"/>
  <c r="D267" i="1"/>
  <c r="D293" i="1"/>
  <c r="D294" i="1"/>
  <c r="D329" i="1"/>
  <c r="D330" i="1"/>
  <c r="D365" i="1"/>
  <c r="D399" i="1"/>
  <c r="D268" i="1"/>
  <c r="D331" i="1"/>
  <c r="D269" i="1"/>
  <c r="D295" i="1"/>
  <c r="D296" i="1"/>
  <c r="D400" i="1"/>
  <c r="D332" i="1"/>
  <c r="D401" i="1"/>
  <c r="D297" i="1"/>
  <c r="D333" i="1"/>
  <c r="D366" i="1"/>
  <c r="D367" i="1"/>
  <c r="D368" i="1"/>
  <c r="D298" i="1"/>
  <c r="D299" i="1"/>
  <c r="D369" i="1"/>
  <c r="D404" i="1"/>
  <c r="D334" i="1"/>
  <c r="D405" i="1"/>
  <c r="D270" i="1"/>
  <c r="D300" i="1"/>
  <c r="D335" i="1"/>
  <c r="D406" i="1"/>
  <c r="D271" i="1"/>
  <c r="D336" i="1"/>
  <c r="D301" i="1"/>
  <c r="D337" i="1"/>
  <c r="D302" i="1"/>
  <c r="D407" i="1"/>
  <c r="D272" i="1"/>
  <c r="D303" i="1"/>
  <c r="D304" i="1"/>
  <c r="D273" i="1"/>
  <c r="D372" i="1"/>
  <c r="D340" i="1"/>
  <c r="D373" i="1"/>
  <c r="D408" i="1"/>
  <c r="D305" i="1"/>
  <c r="D341" i="1"/>
  <c r="D374" i="1"/>
  <c r="D375" i="1"/>
  <c r="D409" i="1"/>
  <c r="D4456" i="1"/>
  <c r="D4457" i="1"/>
  <c r="D4458" i="1"/>
  <c r="D4459" i="1"/>
  <c r="D4460" i="1"/>
  <c r="D4461" i="1"/>
  <c r="D4462" i="1"/>
  <c r="D4463" i="1"/>
  <c r="D4464" i="1"/>
  <c r="D4465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6" i="1"/>
  <c r="D4517" i="1"/>
  <c r="D4518" i="1"/>
  <c r="D4519" i="1"/>
  <c r="D4520" i="1"/>
  <c r="D4521" i="1"/>
  <c r="D4522" i="1"/>
  <c r="D4523" i="1"/>
  <c r="D4320" i="1"/>
  <c r="D4321" i="1"/>
  <c r="D4286" i="1"/>
  <c r="D4356" i="1"/>
  <c r="D4422" i="1"/>
  <c r="D4357" i="1"/>
  <c r="D4388" i="1"/>
  <c r="D4358" i="1"/>
  <c r="D4423" i="1"/>
  <c r="D4424" i="1"/>
  <c r="D4287" i="1"/>
  <c r="D4389" i="1"/>
  <c r="D4288" i="1"/>
  <c r="D4359" i="1"/>
  <c r="D4425" i="1"/>
  <c r="D4426" i="1"/>
  <c r="D4324" i="1"/>
  <c r="D4325" i="1"/>
  <c r="D4390" i="1"/>
  <c r="D4326" i="1"/>
  <c r="D4327" i="1"/>
  <c r="D4391" i="1"/>
  <c r="D4289" i="1"/>
  <c r="D4392" i="1"/>
  <c r="D4328" i="1"/>
  <c r="D4329" i="1"/>
  <c r="D4427" i="1"/>
  <c r="D4330" i="1"/>
  <c r="D4393" i="1"/>
  <c r="D4291" i="1"/>
  <c r="D4394" i="1"/>
  <c r="D4360" i="1"/>
  <c r="D4361" i="1"/>
  <c r="D4362" i="1"/>
  <c r="D4331" i="1"/>
  <c r="D4292" i="1"/>
  <c r="D4428" i="1"/>
  <c r="D4429" i="1"/>
  <c r="D4430" i="1"/>
  <c r="D4395" i="1"/>
  <c r="D4332" i="1"/>
  <c r="D4293" i="1"/>
  <c r="D4294" i="1"/>
  <c r="D4431" i="1"/>
  <c r="D4432" i="1"/>
  <c r="D4295" i="1"/>
  <c r="D4396" i="1"/>
  <c r="D4363" i="1"/>
  <c r="D4333" i="1"/>
  <c r="D4364" i="1"/>
  <c r="D4334" i="1"/>
  <c r="D4365" i="1"/>
  <c r="D4335" i="1"/>
  <c r="D4296" i="1"/>
  <c r="D4397" i="1"/>
  <c r="D4398" i="1"/>
  <c r="D4336" i="1"/>
  <c r="D4366" i="1"/>
  <c r="D4433" i="1"/>
  <c r="D4399" i="1"/>
  <c r="D4297" i="1"/>
  <c r="D4337" i="1"/>
  <c r="D4298" i="1"/>
  <c r="D4400" i="1"/>
  <c r="D4436" i="1"/>
  <c r="D4401" i="1"/>
  <c r="D4402" i="1"/>
  <c r="D4367" i="1"/>
  <c r="D4299" i="1"/>
  <c r="D4437" i="1"/>
  <c r="D4300" i="1"/>
  <c r="D4438" i="1"/>
  <c r="D4301" i="1"/>
  <c r="D4368" i="1"/>
  <c r="D4302" i="1"/>
  <c r="D4369" i="1"/>
  <c r="D4340" i="1"/>
  <c r="D4303" i="1"/>
  <c r="D4372" i="1"/>
  <c r="D4404" i="1"/>
  <c r="D4304" i="1"/>
  <c r="D4405" i="1"/>
  <c r="D4305" i="1"/>
  <c r="D4406" i="1"/>
  <c r="D4341" i="1"/>
  <c r="D4439" i="1"/>
  <c r="D4407" i="1"/>
  <c r="D4373" i="1"/>
  <c r="D4342" i="1"/>
  <c r="D4440" i="1"/>
  <c r="D4441" i="1"/>
  <c r="D4343" i="1"/>
  <c r="D4374" i="1"/>
  <c r="D4442" i="1"/>
  <c r="D4344" i="1"/>
  <c r="D4375" i="1"/>
  <c r="D4408" i="1"/>
  <c r="D4443" i="1"/>
  <c r="D4376" i="1"/>
  <c r="D4377" i="1"/>
  <c r="D4378" i="1"/>
  <c r="D4444" i="1"/>
  <c r="D4445" i="1"/>
  <c r="D4379" i="1"/>
  <c r="D4345" i="1"/>
  <c r="D4446" i="1"/>
  <c r="D4308" i="1"/>
  <c r="D4447" i="1"/>
  <c r="D4448" i="1"/>
  <c r="D4309" i="1"/>
  <c r="D4449" i="1"/>
  <c r="D4380" i="1"/>
  <c r="D4409" i="1"/>
  <c r="D4410" i="1"/>
  <c r="D4381" i="1"/>
  <c r="D4411" i="1"/>
  <c r="D4382" i="1"/>
  <c r="D4310" i="1"/>
  <c r="D4311" i="1"/>
  <c r="D4412" i="1"/>
  <c r="D4346" i="1"/>
  <c r="D4413" i="1"/>
  <c r="D4347" i="1"/>
  <c r="D4414" i="1"/>
  <c r="D4348" i="1"/>
  <c r="D4415" i="1"/>
  <c r="D4312" i="1"/>
  <c r="D4416" i="1"/>
  <c r="D4349" i="1"/>
  <c r="D4313" i="1"/>
  <c r="D4417" i="1"/>
  <c r="D4383" i="1"/>
  <c r="D4350" i="1"/>
  <c r="D4314" i="1"/>
  <c r="D4384" i="1"/>
  <c r="D4385" i="1"/>
  <c r="D4452" i="1"/>
  <c r="D4315" i="1"/>
  <c r="D4316" i="1"/>
  <c r="D4453" i="1"/>
  <c r="D4351" i="1"/>
  <c r="D4352" i="1"/>
  <c r="D4317" i="1"/>
  <c r="D4454" i="1"/>
  <c r="D4318" i="1"/>
  <c r="D4420" i="1"/>
  <c r="D4319" i="1"/>
  <c r="D4455" i="1"/>
  <c r="D4421" i="1"/>
  <c r="D4353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2" i="1"/>
  <c r="D3333" i="1"/>
  <c r="D3198" i="1"/>
  <c r="D3232" i="1"/>
  <c r="D3130" i="1"/>
  <c r="D3096" i="1"/>
  <c r="D3097" i="1"/>
  <c r="D3098" i="1"/>
  <c r="D3199" i="1"/>
  <c r="D3131" i="1"/>
  <c r="D3233" i="1"/>
  <c r="D3132" i="1"/>
  <c r="D3200" i="1"/>
  <c r="D3201" i="1"/>
  <c r="D3164" i="1"/>
  <c r="D3236" i="1"/>
  <c r="D3099" i="1"/>
  <c r="D3165" i="1"/>
  <c r="D3166" i="1"/>
  <c r="D3100" i="1"/>
  <c r="D3167" i="1"/>
  <c r="D3133" i="1"/>
  <c r="D3101" i="1"/>
  <c r="D3102" i="1"/>
  <c r="D3168" i="1"/>
  <c r="D3103" i="1"/>
  <c r="D3237" i="1"/>
  <c r="D3169" i="1"/>
  <c r="D3134" i="1"/>
  <c r="D3104" i="1"/>
  <c r="D3135" i="1"/>
  <c r="D3204" i="1"/>
  <c r="D3105" i="1"/>
  <c r="D3205" i="1"/>
  <c r="D3136" i="1"/>
  <c r="D3238" i="1"/>
  <c r="D3137" i="1"/>
  <c r="D3239" i="1"/>
  <c r="D3240" i="1"/>
  <c r="D3241" i="1"/>
  <c r="D3172" i="1"/>
  <c r="D3173" i="1"/>
  <c r="D3140" i="1"/>
  <c r="D3141" i="1"/>
  <c r="D3206" i="1"/>
  <c r="D3242" i="1"/>
  <c r="D3108" i="1"/>
  <c r="D3174" i="1"/>
  <c r="D3207" i="1"/>
  <c r="D3208" i="1"/>
  <c r="D3175" i="1"/>
  <c r="D3209" i="1"/>
  <c r="D3210" i="1"/>
  <c r="D3176" i="1"/>
  <c r="D3142" i="1"/>
  <c r="D3109" i="1"/>
  <c r="D3243" i="1"/>
  <c r="D3211" i="1"/>
  <c r="D3110" i="1"/>
  <c r="D3244" i="1"/>
  <c r="D3245" i="1"/>
  <c r="D3111" i="1"/>
  <c r="D3246" i="1"/>
  <c r="D3212" i="1"/>
  <c r="D3177" i="1"/>
  <c r="D3213" i="1"/>
  <c r="D3112" i="1"/>
  <c r="D3214" i="1"/>
  <c r="D3143" i="1"/>
  <c r="D3247" i="1"/>
  <c r="D3144" i="1"/>
  <c r="D3178" i="1"/>
  <c r="D3145" i="1"/>
  <c r="D3248" i="1"/>
  <c r="D3113" i="1"/>
  <c r="D3114" i="1"/>
  <c r="D3146" i="1"/>
  <c r="D3215" i="1"/>
  <c r="D3179" i="1"/>
  <c r="D3180" i="1"/>
  <c r="D3147" i="1"/>
  <c r="D3115" i="1"/>
  <c r="D3181" i="1"/>
  <c r="D3249" i="1"/>
  <c r="D3148" i="1"/>
  <c r="D3182" i="1"/>
  <c r="D3149" i="1"/>
  <c r="D3216" i="1"/>
  <c r="D3217" i="1"/>
  <c r="D3183" i="1"/>
  <c r="D3116" i="1"/>
  <c r="D3117" i="1"/>
  <c r="D3252" i="1"/>
  <c r="D3150" i="1"/>
  <c r="D3184" i="1"/>
  <c r="D3253" i="1"/>
  <c r="D3254" i="1"/>
  <c r="D3151" i="1"/>
  <c r="D3185" i="1"/>
  <c r="D3220" i="1"/>
  <c r="D3255" i="1"/>
  <c r="D3152" i="1"/>
  <c r="D3118" i="1"/>
  <c r="D3119" i="1"/>
  <c r="D3221" i="1"/>
  <c r="D3153" i="1"/>
  <c r="D3222" i="1"/>
  <c r="D3155" i="1"/>
  <c r="D3120" i="1"/>
  <c r="D3156" i="1"/>
  <c r="D3256" i="1"/>
  <c r="D3223" i="1"/>
  <c r="D3188" i="1"/>
  <c r="D3157" i="1"/>
  <c r="D3224" i="1"/>
  <c r="D3189" i="1"/>
  <c r="D3121" i="1"/>
  <c r="D3257" i="1"/>
  <c r="D3225" i="1"/>
  <c r="D3258" i="1"/>
  <c r="D3190" i="1"/>
  <c r="D3158" i="1"/>
  <c r="D3159" i="1"/>
  <c r="D3191" i="1"/>
  <c r="D3259" i="1"/>
  <c r="D3226" i="1"/>
  <c r="D3124" i="1"/>
  <c r="D3160" i="1"/>
  <c r="D3125" i="1"/>
  <c r="D3260" i="1"/>
  <c r="D3261" i="1"/>
  <c r="D3126" i="1"/>
  <c r="D3262" i="1"/>
  <c r="D3127" i="1"/>
  <c r="D3192" i="1"/>
  <c r="D3227" i="1"/>
  <c r="D3193" i="1"/>
  <c r="D3228" i="1"/>
  <c r="D3194" i="1"/>
  <c r="D3263" i="1"/>
  <c r="D3161" i="1"/>
  <c r="D3195" i="1"/>
  <c r="D3196" i="1"/>
  <c r="D3229" i="1"/>
  <c r="D3230" i="1"/>
  <c r="D3128" i="1"/>
  <c r="D3197" i="1"/>
  <c r="D3264" i="1"/>
  <c r="D3231" i="1"/>
  <c r="D3129" i="1"/>
  <c r="D3162" i="1"/>
  <c r="D3265" i="1"/>
  <c r="D3163" i="1"/>
  <c r="D5918" i="1"/>
  <c r="D5884" i="1"/>
  <c r="D5885" i="1"/>
  <c r="D5886" i="1"/>
  <c r="D5888" i="1"/>
  <c r="D5889" i="1"/>
  <c r="D5892" i="1"/>
  <c r="D5893" i="1"/>
  <c r="D5894" i="1"/>
  <c r="D5895" i="1"/>
  <c r="D5896" i="1"/>
  <c r="D5897" i="1"/>
  <c r="D5898" i="1"/>
  <c r="D5899" i="1"/>
  <c r="D5900" i="1"/>
  <c r="D5901" i="1"/>
  <c r="D5902" i="1"/>
  <c r="D5904" i="1"/>
  <c r="D5905" i="1"/>
  <c r="D5908" i="1"/>
  <c r="D5909" i="1"/>
  <c r="D5910" i="1"/>
  <c r="D5911" i="1"/>
  <c r="D5912" i="1"/>
  <c r="D5913" i="1"/>
  <c r="D5914" i="1"/>
  <c r="D5915" i="1"/>
  <c r="D5916" i="1"/>
  <c r="D5917" i="1"/>
  <c r="D5920" i="1"/>
  <c r="D5921" i="1"/>
  <c r="D5925" i="1"/>
  <c r="D5926" i="1"/>
  <c r="D5927" i="1"/>
  <c r="D5928" i="1"/>
  <c r="D5929" i="1"/>
  <c r="D5930" i="1"/>
  <c r="D5931" i="1"/>
  <c r="D5932" i="1"/>
  <c r="D5933" i="1"/>
  <c r="D5934" i="1"/>
  <c r="D5936" i="1"/>
  <c r="D5937" i="1"/>
  <c r="D5940" i="1"/>
  <c r="D5941" i="1"/>
  <c r="D5942" i="1"/>
  <c r="D5943" i="1"/>
  <c r="D5944" i="1"/>
  <c r="D5945" i="1"/>
  <c r="D5946" i="1"/>
  <c r="D5947" i="1"/>
  <c r="D5948" i="1"/>
  <c r="D5949" i="1"/>
  <c r="D5950" i="1"/>
  <c r="D5816" i="1"/>
  <c r="D5782" i="1"/>
  <c r="D5783" i="1"/>
  <c r="D5784" i="1"/>
  <c r="D5850" i="1"/>
  <c r="D5748" i="1"/>
  <c r="D5817" i="1"/>
  <c r="D5818" i="1"/>
  <c r="D5785" i="1"/>
  <c r="D5851" i="1"/>
  <c r="D5786" i="1"/>
  <c r="D5716" i="1"/>
  <c r="D5749" i="1"/>
  <c r="D5717" i="1"/>
  <c r="D5750" i="1"/>
  <c r="D5852" i="1"/>
  <c r="D5787" i="1"/>
  <c r="D5819" i="1"/>
  <c r="D5820" i="1"/>
  <c r="D5853" i="1"/>
  <c r="D5788" i="1"/>
  <c r="D5789" i="1"/>
  <c r="D5821" i="1"/>
  <c r="D5718" i="1"/>
  <c r="D5719" i="1"/>
  <c r="D5822" i="1"/>
  <c r="D5790" i="1"/>
  <c r="D5720" i="1"/>
  <c r="D5854" i="1"/>
  <c r="D5792" i="1"/>
  <c r="D5751" i="1"/>
  <c r="D5721" i="1"/>
  <c r="D5793" i="1"/>
  <c r="D5856" i="1"/>
  <c r="D5824" i="1"/>
  <c r="D5752" i="1"/>
  <c r="D5722" i="1"/>
  <c r="D5723" i="1"/>
  <c r="D5825" i="1"/>
  <c r="D5724" i="1"/>
  <c r="D5857" i="1"/>
  <c r="D5753" i="1"/>
  <c r="D5725" i="1"/>
  <c r="D5796" i="1"/>
  <c r="D5726" i="1"/>
  <c r="D5860" i="1"/>
  <c r="D5754" i="1"/>
  <c r="D5755" i="1"/>
  <c r="D5861" i="1"/>
  <c r="D5728" i="1"/>
  <c r="D5862" i="1"/>
  <c r="D5729" i="1"/>
  <c r="D5756" i="1"/>
  <c r="D5863" i="1"/>
  <c r="D5829" i="1"/>
  <c r="D5757" i="1"/>
  <c r="D5864" i="1"/>
  <c r="D5797" i="1"/>
  <c r="D5758" i="1"/>
  <c r="D5830" i="1"/>
  <c r="D5831" i="1"/>
  <c r="D5832" i="1"/>
  <c r="D5865" i="1"/>
  <c r="D5760" i="1"/>
  <c r="D5798" i="1"/>
  <c r="D5799" i="1"/>
  <c r="D5761" i="1"/>
  <c r="D5833" i="1"/>
  <c r="D5834" i="1"/>
  <c r="D5732" i="1"/>
  <c r="D5866" i="1"/>
  <c r="D5867" i="1"/>
  <c r="D5800" i="1"/>
  <c r="D5733" i="1"/>
  <c r="D5764" i="1"/>
  <c r="D5868" i="1"/>
  <c r="D5835" i="1"/>
  <c r="D5765" i="1"/>
  <c r="D5734" i="1"/>
  <c r="D5836" i="1"/>
  <c r="D5735" i="1"/>
  <c r="D5869" i="1"/>
  <c r="D5801" i="1"/>
  <c r="D5802" i="1"/>
  <c r="D5736" i="1"/>
  <c r="D5837" i="1"/>
  <c r="D5870" i="1"/>
  <c r="D5803" i="1"/>
  <c r="D5872" i="1"/>
  <c r="D5766" i="1"/>
  <c r="D5737" i="1"/>
  <c r="D5838" i="1"/>
  <c r="D5873" i="1"/>
  <c r="D5767" i="1"/>
  <c r="D5768" i="1"/>
  <c r="D5769" i="1"/>
  <c r="D5770" i="1"/>
  <c r="D5876" i="1"/>
  <c r="D5804" i="1"/>
  <c r="D5771" i="1"/>
  <c r="D5772" i="1"/>
  <c r="D5840" i="1"/>
  <c r="D5805" i="1"/>
  <c r="D5841" i="1"/>
  <c r="D5773" i="1"/>
  <c r="D5806" i="1"/>
  <c r="D5774" i="1"/>
  <c r="D5738" i="1"/>
  <c r="D5739" i="1"/>
  <c r="D5808" i="1"/>
  <c r="D5776" i="1"/>
  <c r="D5877" i="1"/>
  <c r="D5740" i="1"/>
  <c r="D5741" i="1"/>
  <c r="D5777" i="1"/>
  <c r="D5878" i="1"/>
  <c r="D5742" i="1"/>
  <c r="D5879" i="1"/>
  <c r="D5845" i="1"/>
  <c r="D5846" i="1"/>
  <c r="D5847" i="1"/>
  <c r="D5809" i="1"/>
  <c r="D5880" i="1"/>
  <c r="D5848" i="1"/>
  <c r="D5744" i="1"/>
  <c r="D5745" i="1"/>
  <c r="D5812" i="1"/>
  <c r="D5780" i="1"/>
  <c r="D5849" i="1"/>
  <c r="D5881" i="1"/>
  <c r="D5813" i="1"/>
  <c r="D5882" i="1"/>
  <c r="D5814" i="1"/>
  <c r="D5815" i="1"/>
  <c r="D5781" i="1"/>
  <c r="D5883" i="1"/>
  <c r="D5646" i="1"/>
  <c r="D5648" i="1"/>
  <c r="D5649" i="1"/>
  <c r="D5652" i="1"/>
  <c r="D5653" i="1"/>
  <c r="D5654" i="1"/>
  <c r="D5655" i="1"/>
  <c r="D5656" i="1"/>
  <c r="D5657" i="1"/>
  <c r="D5658" i="1"/>
  <c r="D5659" i="1"/>
  <c r="D5660" i="1"/>
  <c r="D5661" i="1"/>
  <c r="D5662" i="1"/>
  <c r="D5664" i="1"/>
  <c r="D5665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80" i="1"/>
  <c r="D5681" i="1"/>
  <c r="D5684" i="1"/>
  <c r="D5685" i="1"/>
  <c r="D5686" i="1"/>
  <c r="D5687" i="1"/>
  <c r="D5688" i="1"/>
  <c r="D5689" i="1"/>
  <c r="D5690" i="1"/>
  <c r="D5691" i="1"/>
  <c r="D5692" i="1"/>
  <c r="D5693" i="1"/>
  <c r="D5694" i="1"/>
  <c r="D5696" i="1"/>
  <c r="D5697" i="1"/>
  <c r="D5700" i="1"/>
  <c r="D5701" i="1"/>
  <c r="D5702" i="1"/>
  <c r="D5703" i="1"/>
  <c r="D5704" i="1"/>
  <c r="D5705" i="1"/>
  <c r="D5706" i="1"/>
  <c r="D5707" i="1"/>
  <c r="D5708" i="1"/>
  <c r="D5709" i="1"/>
  <c r="D5710" i="1"/>
  <c r="D5712" i="1"/>
  <c r="D5713" i="1"/>
  <c r="D5578" i="1"/>
  <c r="D5612" i="1"/>
  <c r="D5510" i="1"/>
  <c r="D5544" i="1"/>
  <c r="D5476" i="1"/>
  <c r="D5613" i="1"/>
  <c r="D5477" i="1"/>
  <c r="D5614" i="1"/>
  <c r="D5545" i="1"/>
  <c r="D5546" i="1"/>
  <c r="D5579" i="1"/>
  <c r="D5580" i="1"/>
  <c r="D5511" i="1"/>
  <c r="D5512" i="1"/>
  <c r="D5513" i="1"/>
  <c r="D5547" i="1"/>
  <c r="D5616" i="1"/>
  <c r="D5478" i="1"/>
  <c r="D5617" i="1"/>
  <c r="D5514" i="1"/>
  <c r="D5515" i="1"/>
  <c r="D5548" i="1"/>
  <c r="D5516" i="1"/>
  <c r="D5581" i="1"/>
  <c r="D5517" i="1"/>
  <c r="D5582" i="1"/>
  <c r="D5479" i="1"/>
  <c r="D5549" i="1"/>
  <c r="D5550" i="1"/>
  <c r="D5518" i="1"/>
  <c r="D5480" i="1"/>
  <c r="D5481" i="1"/>
  <c r="D5584" i="1"/>
  <c r="D5620" i="1"/>
  <c r="D5621" i="1"/>
  <c r="D5585" i="1"/>
  <c r="D5482" i="1"/>
  <c r="D5622" i="1"/>
  <c r="D5520" i="1"/>
  <c r="D5483" i="1"/>
  <c r="D5521" i="1"/>
  <c r="D5552" i="1"/>
  <c r="D5553" i="1"/>
  <c r="D5484" i="1"/>
  <c r="D5485" i="1"/>
  <c r="D5588" i="1"/>
  <c r="D5589" i="1"/>
  <c r="D5623" i="1"/>
  <c r="D5486" i="1"/>
  <c r="D5624" i="1"/>
  <c r="D5625" i="1"/>
  <c r="D5626" i="1"/>
  <c r="D5590" i="1"/>
  <c r="D5627" i="1"/>
  <c r="D5591" i="1"/>
  <c r="D5556" i="1"/>
  <c r="D5592" i="1"/>
  <c r="D5524" i="1"/>
  <c r="D5557" i="1"/>
  <c r="D5525" i="1"/>
  <c r="D5628" i="1"/>
  <c r="D5526" i="1"/>
  <c r="D5629" i="1"/>
  <c r="D5558" i="1"/>
  <c r="D5559" i="1"/>
  <c r="D5593" i="1"/>
  <c r="D5488" i="1"/>
  <c r="D5560" i="1"/>
  <c r="D5527" i="1"/>
  <c r="D5630" i="1"/>
  <c r="D5489" i="1"/>
  <c r="D5528" i="1"/>
  <c r="D5632" i="1"/>
  <c r="D5633" i="1"/>
  <c r="D5529" i="1"/>
  <c r="D5594" i="1"/>
  <c r="D5561" i="1"/>
  <c r="D5530" i="1"/>
  <c r="D5595" i="1"/>
  <c r="D5596" i="1"/>
  <c r="D5597" i="1"/>
  <c r="D5562" i="1"/>
  <c r="D5563" i="1"/>
  <c r="D5531" i="1"/>
  <c r="D5532" i="1"/>
  <c r="D5598" i="1"/>
  <c r="D5492" i="1"/>
  <c r="D5564" i="1"/>
  <c r="D5636" i="1"/>
  <c r="D5493" i="1"/>
  <c r="D5600" i="1"/>
  <c r="D5601" i="1"/>
  <c r="D5565" i="1"/>
  <c r="D5494" i="1"/>
  <c r="D5566" i="1"/>
  <c r="D5568" i="1"/>
  <c r="D5533" i="1"/>
  <c r="D5569" i="1"/>
  <c r="D5534" i="1"/>
  <c r="D5495" i="1"/>
  <c r="D5496" i="1"/>
  <c r="D5637" i="1"/>
  <c r="D5536" i="1"/>
  <c r="D5497" i="1"/>
  <c r="D5603" i="1"/>
  <c r="D5498" i="1"/>
  <c r="D5499" i="1"/>
  <c r="D5500" i="1"/>
  <c r="D5638" i="1"/>
  <c r="D5537" i="1"/>
  <c r="D5639" i="1"/>
  <c r="D5501" i="1"/>
  <c r="D5502" i="1"/>
  <c r="D5572" i="1"/>
  <c r="D5573" i="1"/>
  <c r="D5604" i="1"/>
  <c r="D5605" i="1"/>
  <c r="D5640" i="1"/>
  <c r="D5641" i="1"/>
  <c r="D5642" i="1"/>
  <c r="D5574" i="1"/>
  <c r="D5606" i="1"/>
  <c r="D5504" i="1"/>
  <c r="D5540" i="1"/>
  <c r="D5505" i="1"/>
  <c r="D5607" i="1"/>
  <c r="D5608" i="1"/>
  <c r="D5575" i="1"/>
  <c r="D5576" i="1"/>
  <c r="D5541" i="1"/>
  <c r="D5609" i="1"/>
  <c r="D5542" i="1"/>
  <c r="D5508" i="1"/>
  <c r="D5643" i="1"/>
  <c r="D5577" i="1"/>
  <c r="D5543" i="1"/>
  <c r="D5644" i="1"/>
  <c r="D5509" i="1"/>
  <c r="D5610" i="1"/>
  <c r="D5611" i="1"/>
  <c r="D5645" i="1"/>
  <c r="D8264" i="1"/>
  <c r="D8265" i="1"/>
  <c r="D8266" i="1"/>
  <c r="D8267" i="1"/>
  <c r="D8269" i="1"/>
  <c r="D8270" i="1"/>
  <c r="D8272" i="1"/>
  <c r="D8273" i="1"/>
  <c r="D8277" i="1"/>
  <c r="D8278" i="1"/>
  <c r="D8279" i="1"/>
  <c r="D8280" i="1"/>
  <c r="D8281" i="1"/>
  <c r="D8282" i="1"/>
  <c r="D8283" i="1"/>
  <c r="D8285" i="1"/>
  <c r="D8286" i="1"/>
  <c r="D8288" i="1"/>
  <c r="D8289" i="1"/>
  <c r="D8293" i="1"/>
  <c r="D8294" i="1"/>
  <c r="D8295" i="1"/>
  <c r="D8296" i="1"/>
  <c r="D8297" i="1"/>
  <c r="D8298" i="1"/>
  <c r="D8299" i="1"/>
  <c r="D8300" i="1"/>
  <c r="D8301" i="1"/>
  <c r="D8302" i="1"/>
  <c r="D8304" i="1"/>
  <c r="D8305" i="1"/>
  <c r="D8309" i="1"/>
  <c r="D8310" i="1"/>
  <c r="D8311" i="1"/>
  <c r="D8312" i="1"/>
  <c r="D8313" i="1"/>
  <c r="D8314" i="1"/>
  <c r="D8315" i="1"/>
  <c r="D8317" i="1"/>
  <c r="D8318" i="1"/>
  <c r="D8320" i="1"/>
  <c r="D8321" i="1"/>
  <c r="D8325" i="1"/>
  <c r="D8326" i="1"/>
  <c r="D8327" i="1"/>
  <c r="D8328" i="1"/>
  <c r="D8329" i="1"/>
  <c r="D8330" i="1"/>
  <c r="D8331" i="1"/>
  <c r="D8128" i="1"/>
  <c r="D8230" i="1"/>
  <c r="D8094" i="1"/>
  <c r="D8231" i="1"/>
  <c r="D8232" i="1"/>
  <c r="D8165" i="1"/>
  <c r="D8197" i="1"/>
  <c r="D8096" i="1"/>
  <c r="D8097" i="1"/>
  <c r="D8198" i="1"/>
  <c r="D8233" i="1"/>
  <c r="D8199" i="1"/>
  <c r="D8200" i="1"/>
  <c r="D8234" i="1"/>
  <c r="D8129" i="1"/>
  <c r="D8235" i="1"/>
  <c r="D8201" i="1"/>
  <c r="D8237" i="1"/>
  <c r="D8238" i="1"/>
  <c r="D8101" i="1"/>
  <c r="D8166" i="1"/>
  <c r="D8202" i="1"/>
  <c r="D8167" i="1"/>
  <c r="D8168" i="1"/>
  <c r="D8169" i="1"/>
  <c r="D8170" i="1"/>
  <c r="D8133" i="1"/>
  <c r="D8102" i="1"/>
  <c r="D8103" i="1"/>
  <c r="D8203" i="1"/>
  <c r="D8134" i="1"/>
  <c r="D8240" i="1"/>
  <c r="D8104" i="1"/>
  <c r="D8171" i="1"/>
  <c r="D8241" i="1"/>
  <c r="D8135" i="1"/>
  <c r="D8136" i="1"/>
  <c r="D8173" i="1"/>
  <c r="D8174" i="1"/>
  <c r="D8245" i="1"/>
  <c r="D8105" i="1"/>
  <c r="D8205" i="1"/>
  <c r="D8206" i="1"/>
  <c r="D8246" i="1"/>
  <c r="D8106" i="1"/>
  <c r="D8247" i="1"/>
  <c r="D8248" i="1"/>
  <c r="D8107" i="1"/>
  <c r="D8176" i="1"/>
  <c r="D8137" i="1"/>
  <c r="D8177" i="1"/>
  <c r="D8208" i="1"/>
  <c r="D8209" i="1"/>
  <c r="D8109" i="1"/>
  <c r="D8138" i="1"/>
  <c r="D8139" i="1"/>
  <c r="D8249" i="1"/>
  <c r="D8141" i="1"/>
  <c r="D8110" i="1"/>
  <c r="D8250" i="1"/>
  <c r="D8112" i="1"/>
  <c r="D8142" i="1"/>
  <c r="D8251" i="1"/>
  <c r="D8113" i="1"/>
  <c r="D8213" i="1"/>
  <c r="D8214" i="1"/>
  <c r="D8181" i="1"/>
  <c r="D8182" i="1"/>
  <c r="D8183" i="1"/>
  <c r="D8144" i="1"/>
  <c r="D8253" i="1"/>
  <c r="D8215" i="1"/>
  <c r="D8184" i="1"/>
  <c r="D8145" i="1"/>
  <c r="D8185" i="1"/>
  <c r="D8186" i="1"/>
  <c r="D8254" i="1"/>
  <c r="D8216" i="1"/>
  <c r="D8217" i="1"/>
  <c r="D8149" i="1"/>
  <c r="D8218" i="1"/>
  <c r="D8219" i="1"/>
  <c r="D8187" i="1"/>
  <c r="D8117" i="1"/>
  <c r="D8150" i="1"/>
  <c r="D8256" i="1"/>
  <c r="D8221" i="1"/>
  <c r="D8222" i="1"/>
  <c r="D8151" i="1"/>
  <c r="D8118" i="1"/>
  <c r="D8119" i="1"/>
  <c r="D8152" i="1"/>
  <c r="D8153" i="1"/>
  <c r="D8189" i="1"/>
  <c r="D8257" i="1"/>
  <c r="D8120" i="1"/>
  <c r="D8154" i="1"/>
  <c r="D8190" i="1"/>
  <c r="D8224" i="1"/>
  <c r="D8121" i="1"/>
  <c r="D8122" i="1"/>
  <c r="D8155" i="1"/>
  <c r="D8123" i="1"/>
  <c r="D8192" i="1"/>
  <c r="D8225" i="1"/>
  <c r="D8157" i="1"/>
  <c r="D8125" i="1"/>
  <c r="D8126" i="1"/>
  <c r="D8261" i="1"/>
  <c r="D8262" i="1"/>
  <c r="D8158" i="1"/>
  <c r="D8193" i="1"/>
  <c r="D8229" i="1"/>
  <c r="D8160" i="1"/>
  <c r="D8161" i="1"/>
  <c r="D8263" i="1"/>
  <c r="D7788" i="1"/>
  <c r="D7789" i="1"/>
  <c r="D7790" i="1"/>
  <c r="D7792" i="1"/>
  <c r="D7793" i="1"/>
  <c r="D7797" i="1"/>
  <c r="D7798" i="1"/>
  <c r="D7799" i="1"/>
  <c r="D7800" i="1"/>
  <c r="D7801" i="1"/>
  <c r="D7802" i="1"/>
  <c r="D7803" i="1"/>
  <c r="D7805" i="1"/>
  <c r="D7806" i="1"/>
  <c r="D7808" i="1"/>
  <c r="D7809" i="1"/>
  <c r="D7813" i="1"/>
  <c r="D7814" i="1"/>
  <c r="D7815" i="1"/>
  <c r="D7816" i="1"/>
  <c r="D7817" i="1"/>
  <c r="D7818" i="1"/>
  <c r="D7819" i="1"/>
  <c r="D7821" i="1"/>
  <c r="D7822" i="1"/>
  <c r="D7824" i="1"/>
  <c r="D7825" i="1"/>
  <c r="D7829" i="1"/>
  <c r="D7830" i="1"/>
  <c r="D7831" i="1"/>
  <c r="D7832" i="1"/>
  <c r="D7833" i="1"/>
  <c r="D7834" i="1"/>
  <c r="D7835" i="1"/>
  <c r="D7837" i="1"/>
  <c r="D7838" i="1"/>
  <c r="D7840" i="1"/>
  <c r="D7841" i="1"/>
  <c r="D7844" i="1"/>
  <c r="D7845" i="1"/>
  <c r="D7846" i="1"/>
  <c r="D7847" i="1"/>
  <c r="D7848" i="1"/>
  <c r="D7849" i="1"/>
  <c r="D7850" i="1"/>
  <c r="D7851" i="1"/>
  <c r="D7852" i="1"/>
  <c r="D7853" i="1"/>
  <c r="D7854" i="1"/>
  <c r="D7754" i="1"/>
  <c r="D7755" i="1"/>
  <c r="D7756" i="1"/>
  <c r="D7686" i="1"/>
  <c r="D7720" i="1"/>
  <c r="D7721" i="1"/>
  <c r="D7621" i="1"/>
  <c r="D7687" i="1"/>
  <c r="D7653" i="1"/>
  <c r="D7622" i="1"/>
  <c r="D7623" i="1"/>
  <c r="D7722" i="1"/>
  <c r="D7723" i="1"/>
  <c r="D7757" i="1"/>
  <c r="D7688" i="1"/>
  <c r="D7689" i="1"/>
  <c r="D7758" i="1"/>
  <c r="D7725" i="1"/>
  <c r="D7654" i="1"/>
  <c r="D7726" i="1"/>
  <c r="D7728" i="1"/>
  <c r="D7624" i="1"/>
  <c r="D7625" i="1"/>
  <c r="D7729" i="1"/>
  <c r="D7626" i="1"/>
  <c r="D7760" i="1"/>
  <c r="D7761" i="1"/>
  <c r="D7627" i="1"/>
  <c r="D7690" i="1"/>
  <c r="D7655" i="1"/>
  <c r="D7656" i="1"/>
  <c r="D7691" i="1"/>
  <c r="D7628" i="1"/>
  <c r="D7629" i="1"/>
  <c r="D7630" i="1"/>
  <c r="D7765" i="1"/>
  <c r="D7657" i="1"/>
  <c r="D7658" i="1"/>
  <c r="D7659" i="1"/>
  <c r="D7733" i="1"/>
  <c r="D7693" i="1"/>
  <c r="D7632" i="1"/>
  <c r="D7694" i="1"/>
  <c r="D7766" i="1"/>
  <c r="D7734" i="1"/>
  <c r="D7696" i="1"/>
  <c r="D7661" i="1"/>
  <c r="D7735" i="1"/>
  <c r="D7662" i="1"/>
  <c r="D7767" i="1"/>
  <c r="D7736" i="1"/>
  <c r="D7633" i="1"/>
  <c r="D7697" i="1"/>
  <c r="D7768" i="1"/>
  <c r="D7664" i="1"/>
  <c r="D7665" i="1"/>
  <c r="D7737" i="1"/>
  <c r="D7769" i="1"/>
  <c r="D7770" i="1"/>
  <c r="D7667" i="1"/>
  <c r="D7669" i="1"/>
  <c r="D7738" i="1"/>
  <c r="D7701" i="1"/>
  <c r="D7702" i="1"/>
  <c r="D7670" i="1"/>
  <c r="D7703" i="1"/>
  <c r="D7739" i="1"/>
  <c r="D7671" i="1"/>
  <c r="D7704" i="1"/>
  <c r="D7771" i="1"/>
  <c r="D7772" i="1"/>
  <c r="D7741" i="1"/>
  <c r="D7672" i="1"/>
  <c r="D7742" i="1"/>
  <c r="D7705" i="1"/>
  <c r="D7773" i="1"/>
  <c r="D7673" i="1"/>
  <c r="D7706" i="1"/>
  <c r="D7636" i="1"/>
  <c r="D7707" i="1"/>
  <c r="D7637" i="1"/>
  <c r="D7774" i="1"/>
  <c r="D7674" i="1"/>
  <c r="D7709" i="1"/>
  <c r="D7638" i="1"/>
  <c r="D7639" i="1"/>
  <c r="D7710" i="1"/>
  <c r="D7776" i="1"/>
  <c r="D7640" i="1"/>
  <c r="D7641" i="1"/>
  <c r="D7744" i="1"/>
  <c r="D7642" i="1"/>
  <c r="D7675" i="1"/>
  <c r="D7676" i="1"/>
  <c r="D7677" i="1"/>
  <c r="D7777" i="1"/>
  <c r="D7712" i="1"/>
  <c r="D7745" i="1"/>
  <c r="D7643" i="1"/>
  <c r="D7678" i="1"/>
  <c r="D7781" i="1"/>
  <c r="D7713" i="1"/>
  <c r="D7645" i="1"/>
  <c r="D7782" i="1"/>
  <c r="D7646" i="1"/>
  <c r="D7783" i="1"/>
  <c r="D7749" i="1"/>
  <c r="D7648" i="1"/>
  <c r="D7714" i="1"/>
  <c r="D7750" i="1"/>
  <c r="D7680" i="1"/>
  <c r="D7681" i="1"/>
  <c r="D7751" i="1"/>
  <c r="D7784" i="1"/>
  <c r="D7649" i="1"/>
  <c r="D7717" i="1"/>
  <c r="D7685" i="1"/>
  <c r="D7785" i="1"/>
  <c r="D7718" i="1"/>
  <c r="D7786" i="1"/>
  <c r="D7787" i="1"/>
  <c r="D7752" i="1"/>
  <c r="D7753" i="1"/>
  <c r="D7719" i="1"/>
  <c r="D6360" i="1"/>
  <c r="D6361" i="1"/>
  <c r="D6362" i="1"/>
  <c r="D6363" i="1"/>
  <c r="D6364" i="1"/>
  <c r="D6365" i="1"/>
  <c r="D6366" i="1"/>
  <c r="D6368" i="1"/>
  <c r="D6369" i="1"/>
  <c r="D6373" i="1"/>
  <c r="D6374" i="1"/>
  <c r="D6375" i="1"/>
  <c r="D6376" i="1"/>
  <c r="D6377" i="1"/>
  <c r="D6378" i="1"/>
  <c r="D6379" i="1"/>
  <c r="D6380" i="1"/>
  <c r="D6381" i="1"/>
  <c r="D6382" i="1"/>
  <c r="D6384" i="1"/>
  <c r="D6385" i="1"/>
  <c r="D6389" i="1"/>
  <c r="D6390" i="1"/>
  <c r="D6391" i="1"/>
  <c r="D6392" i="1"/>
  <c r="D6393" i="1"/>
  <c r="D6394" i="1"/>
  <c r="D6395" i="1"/>
  <c r="D6396" i="1"/>
  <c r="D6397" i="1"/>
  <c r="D6398" i="1"/>
  <c r="D6400" i="1"/>
  <c r="D6401" i="1"/>
  <c r="D6405" i="1"/>
  <c r="D6406" i="1"/>
  <c r="D6407" i="1"/>
  <c r="D6408" i="1"/>
  <c r="D6409" i="1"/>
  <c r="D6410" i="1"/>
  <c r="D6411" i="1"/>
  <c r="D6412" i="1"/>
  <c r="D6413" i="1"/>
  <c r="D6414" i="1"/>
  <c r="D6416" i="1"/>
  <c r="D6417" i="1"/>
  <c r="D6421" i="1"/>
  <c r="D6422" i="1"/>
  <c r="D6423" i="1"/>
  <c r="D6424" i="1"/>
  <c r="D6425" i="1"/>
  <c r="D6426" i="1"/>
  <c r="D6427" i="1"/>
  <c r="D6190" i="1"/>
  <c r="D6326" i="1"/>
  <c r="D6224" i="1"/>
  <c r="D6192" i="1"/>
  <c r="D6225" i="1"/>
  <c r="D6292" i="1"/>
  <c r="D6260" i="1"/>
  <c r="D6293" i="1"/>
  <c r="D6327" i="1"/>
  <c r="D6261" i="1"/>
  <c r="D6193" i="1"/>
  <c r="D6262" i="1"/>
  <c r="D6263" i="1"/>
  <c r="D6264" i="1"/>
  <c r="D6265" i="1"/>
  <c r="D6294" i="1"/>
  <c r="D6266" i="1"/>
  <c r="D6295" i="1"/>
  <c r="D6296" i="1"/>
  <c r="D6297" i="1"/>
  <c r="D6228" i="1"/>
  <c r="D6196" i="1"/>
  <c r="D6197" i="1"/>
  <c r="D6328" i="1"/>
  <c r="D6198" i="1"/>
  <c r="D6229" i="1"/>
  <c r="D6329" i="1"/>
  <c r="D6230" i="1"/>
  <c r="D6330" i="1"/>
  <c r="D6199" i="1"/>
  <c r="D6298" i="1"/>
  <c r="D6299" i="1"/>
  <c r="D6331" i="1"/>
  <c r="D6231" i="1"/>
  <c r="D6332" i="1"/>
  <c r="D6333" i="1"/>
  <c r="D6334" i="1"/>
  <c r="D6200" i="1"/>
  <c r="D6267" i="1"/>
  <c r="D6300" i="1"/>
  <c r="D6336" i="1"/>
  <c r="D6301" i="1"/>
  <c r="D6201" i="1"/>
  <c r="D6268" i="1"/>
  <c r="D6232" i="1"/>
  <c r="D6202" i="1"/>
  <c r="D6302" i="1"/>
  <c r="D6233" i="1"/>
  <c r="D6269" i="1"/>
  <c r="D6270" i="1"/>
  <c r="D6337" i="1"/>
  <c r="D6234" i="1"/>
  <c r="D6304" i="1"/>
  <c r="D6235" i="1"/>
  <c r="D6236" i="1"/>
  <c r="D6203" i="1"/>
  <c r="D6237" i="1"/>
  <c r="D6204" i="1"/>
  <c r="D6205" i="1"/>
  <c r="D6341" i="1"/>
  <c r="D6206" i="1"/>
  <c r="D6342" i="1"/>
  <c r="D6343" i="1"/>
  <c r="D6305" i="1"/>
  <c r="D6238" i="1"/>
  <c r="D6344" i="1"/>
  <c r="D6240" i="1"/>
  <c r="D6308" i="1"/>
  <c r="D6345" i="1"/>
  <c r="D6241" i="1"/>
  <c r="D6208" i="1"/>
  <c r="D6309" i="1"/>
  <c r="D6310" i="1"/>
  <c r="D6209" i="1"/>
  <c r="D6272" i="1"/>
  <c r="D6273" i="1"/>
  <c r="D6311" i="1"/>
  <c r="D6244" i="1"/>
  <c r="D6346" i="1"/>
  <c r="D6347" i="1"/>
  <c r="D6312" i="1"/>
  <c r="D6212" i="1"/>
  <c r="D6245" i="1"/>
  <c r="D6246" i="1"/>
  <c r="D6313" i="1"/>
  <c r="D6314" i="1"/>
  <c r="D6247" i="1"/>
  <c r="D6348" i="1"/>
  <c r="D6213" i="1"/>
  <c r="D6315" i="1"/>
  <c r="D6214" i="1"/>
  <c r="D6349" i="1"/>
  <c r="D6350" i="1"/>
  <c r="D6215" i="1"/>
  <c r="D6277" i="1"/>
  <c r="D6216" i="1"/>
  <c r="D6278" i="1"/>
  <c r="D6316" i="1"/>
  <c r="D6352" i="1"/>
  <c r="D6248" i="1"/>
  <c r="D6217" i="1"/>
  <c r="D6317" i="1"/>
  <c r="D6279" i="1"/>
  <c r="D6218" i="1"/>
  <c r="D6280" i="1"/>
  <c r="D6281" i="1"/>
  <c r="D6282" i="1"/>
  <c r="D6219" i="1"/>
  <c r="D6283" i="1"/>
  <c r="D6353" i="1"/>
  <c r="D6318" i="1"/>
  <c r="D6220" i="1"/>
  <c r="D6284" i="1"/>
  <c r="D6249" i="1"/>
  <c r="D6320" i="1"/>
  <c r="D6285" i="1"/>
  <c r="D6286" i="1"/>
  <c r="D6250" i="1"/>
  <c r="D6251" i="1"/>
  <c r="D6252" i="1"/>
  <c r="D6321" i="1"/>
  <c r="D6253" i="1"/>
  <c r="D6254" i="1"/>
  <c r="D6256" i="1"/>
  <c r="D6288" i="1"/>
  <c r="D6289" i="1"/>
  <c r="D6356" i="1"/>
  <c r="D6357" i="1"/>
  <c r="D6257" i="1"/>
  <c r="D6358" i="1"/>
  <c r="D6359" i="1"/>
  <c r="D6325" i="1"/>
  <c r="D6221" i="1"/>
  <c r="D6222" i="1"/>
  <c r="D6291" i="1"/>
  <c r="D6122" i="1"/>
  <c r="D6123" i="1"/>
  <c r="D6124" i="1"/>
  <c r="D6125" i="1"/>
  <c r="D6126" i="1"/>
  <c r="D6128" i="1"/>
  <c r="D6129" i="1"/>
  <c r="D6133" i="1"/>
  <c r="D6134" i="1"/>
  <c r="D6135" i="1"/>
  <c r="D6136" i="1"/>
  <c r="D6137" i="1"/>
  <c r="D6138" i="1"/>
  <c r="D6139" i="1"/>
  <c r="D6140" i="1"/>
  <c r="D6141" i="1"/>
  <c r="D6142" i="1"/>
  <c r="D6144" i="1"/>
  <c r="D6145" i="1"/>
  <c r="D6149" i="1"/>
  <c r="D6150" i="1"/>
  <c r="D6151" i="1"/>
  <c r="D6152" i="1"/>
  <c r="D6153" i="1"/>
  <c r="D6154" i="1"/>
  <c r="D6155" i="1"/>
  <c r="D6156" i="1"/>
  <c r="D6157" i="1"/>
  <c r="D6158" i="1"/>
  <c r="D6160" i="1"/>
  <c r="D6161" i="1"/>
  <c r="D6164" i="1"/>
  <c r="D6165" i="1"/>
  <c r="D6166" i="1"/>
  <c r="D6167" i="1"/>
  <c r="D6168" i="1"/>
  <c r="D6169" i="1"/>
  <c r="D6170" i="1"/>
  <c r="D6171" i="1"/>
  <c r="D6172" i="1"/>
  <c r="D6173" i="1"/>
  <c r="D6174" i="1"/>
  <c r="D6176" i="1"/>
  <c r="D6177" i="1"/>
  <c r="D6180" i="1"/>
  <c r="D6181" i="1"/>
  <c r="D6182" i="1"/>
  <c r="D6183" i="1"/>
  <c r="D6184" i="1"/>
  <c r="D6185" i="1"/>
  <c r="D6186" i="1"/>
  <c r="D6187" i="1"/>
  <c r="D6188" i="1"/>
  <c r="D6189" i="1"/>
  <c r="D6088" i="1"/>
  <c r="D6054" i="1"/>
  <c r="D5952" i="1"/>
  <c r="D6055" i="1"/>
  <c r="D6089" i="1"/>
  <c r="D5953" i="1"/>
  <c r="D6090" i="1"/>
  <c r="D6056" i="1"/>
  <c r="D6091" i="1"/>
  <c r="D5988" i="1"/>
  <c r="D6020" i="1"/>
  <c r="D6021" i="1"/>
  <c r="D6057" i="1"/>
  <c r="D6092" i="1"/>
  <c r="D5989" i="1"/>
  <c r="D5990" i="1"/>
  <c r="D6022" i="1"/>
  <c r="D6058" i="1"/>
  <c r="D5991" i="1"/>
  <c r="D5992" i="1"/>
  <c r="D6023" i="1"/>
  <c r="D5993" i="1"/>
  <c r="D5994" i="1"/>
  <c r="D6024" i="1"/>
  <c r="D6025" i="1"/>
  <c r="D6059" i="1"/>
  <c r="D6093" i="1"/>
  <c r="D5956" i="1"/>
  <c r="D5957" i="1"/>
  <c r="D6094" i="1"/>
  <c r="D5995" i="1"/>
  <c r="D6026" i="1"/>
  <c r="D6060" i="1"/>
  <c r="D6027" i="1"/>
  <c r="D5958" i="1"/>
  <c r="D6096" i="1"/>
  <c r="D5959" i="1"/>
  <c r="D6097" i="1"/>
  <c r="D6061" i="1"/>
  <c r="D6062" i="1"/>
  <c r="D5960" i="1"/>
  <c r="D6064" i="1"/>
  <c r="D6028" i="1"/>
  <c r="D5961" i="1"/>
  <c r="D5996" i="1"/>
  <c r="D5962" i="1"/>
  <c r="D6065" i="1"/>
  <c r="D6100" i="1"/>
  <c r="D5963" i="1"/>
  <c r="D6029" i="1"/>
  <c r="D5997" i="1"/>
  <c r="D6101" i="1"/>
  <c r="D6030" i="1"/>
  <c r="D5998" i="1"/>
  <c r="D5964" i="1"/>
  <c r="D5965" i="1"/>
  <c r="D5966" i="1"/>
  <c r="D6032" i="1"/>
  <c r="D6000" i="1"/>
  <c r="D6068" i="1"/>
  <c r="D6102" i="1"/>
  <c r="D5968" i="1"/>
  <c r="D6033" i="1"/>
  <c r="D6103" i="1"/>
  <c r="D5969" i="1"/>
  <c r="D6104" i="1"/>
  <c r="D6069" i="1"/>
  <c r="D6070" i="1"/>
  <c r="D6001" i="1"/>
  <c r="D6105" i="1"/>
  <c r="D6004" i="1"/>
  <c r="D6005" i="1"/>
  <c r="D6036" i="1"/>
  <c r="D5972" i="1"/>
  <c r="D6006" i="1"/>
  <c r="D6037" i="1"/>
  <c r="D6038" i="1"/>
  <c r="D6106" i="1"/>
  <c r="D6007" i="1"/>
  <c r="D5973" i="1"/>
  <c r="D6107" i="1"/>
  <c r="D6108" i="1"/>
  <c r="D6071" i="1"/>
  <c r="D5974" i="1"/>
  <c r="D6072" i="1"/>
  <c r="D6109" i="1"/>
  <c r="D5975" i="1"/>
  <c r="D6039" i="1"/>
  <c r="D5976" i="1"/>
  <c r="D6040" i="1"/>
  <c r="D6073" i="1"/>
  <c r="D6110" i="1"/>
  <c r="D6041" i="1"/>
  <c r="D6042" i="1"/>
  <c r="D5977" i="1"/>
  <c r="D5978" i="1"/>
  <c r="D6008" i="1"/>
  <c r="D6074" i="1"/>
  <c r="D6075" i="1"/>
  <c r="D5979" i="1"/>
  <c r="D6009" i="1"/>
  <c r="D6076" i="1"/>
  <c r="D6010" i="1"/>
  <c r="D6011" i="1"/>
  <c r="D6112" i="1"/>
  <c r="D6012" i="1"/>
  <c r="D6043" i="1"/>
  <c r="D6077" i="1"/>
  <c r="D6078" i="1"/>
  <c r="D6113" i="1"/>
  <c r="D5980" i="1"/>
  <c r="D6013" i="1"/>
  <c r="D6079" i="1"/>
  <c r="D6044" i="1"/>
  <c r="D5981" i="1"/>
  <c r="D6080" i="1"/>
  <c r="D6014" i="1"/>
  <c r="D6116" i="1"/>
  <c r="D6081" i="1"/>
  <c r="D5982" i="1"/>
  <c r="D6045" i="1"/>
  <c r="D6117" i="1"/>
  <c r="D6046" i="1"/>
  <c r="D6118" i="1"/>
  <c r="D6016" i="1"/>
  <c r="D6017" i="1"/>
  <c r="D6048" i="1"/>
  <c r="D6049" i="1"/>
  <c r="D6084" i="1"/>
  <c r="D6119" i="1"/>
  <c r="D6053" i="1"/>
  <c r="D6085" i="1"/>
  <c r="D6086" i="1"/>
  <c r="D5984" i="1"/>
  <c r="D6120" i="1"/>
  <c r="D6087" i="1"/>
  <c r="D5985" i="1"/>
  <c r="D6121" i="1"/>
  <c r="D7077" i="1"/>
  <c r="D7078" i="1"/>
  <c r="D7079" i="1"/>
  <c r="D7080" i="1"/>
  <c r="D7081" i="1"/>
  <c r="D7082" i="1"/>
  <c r="D7083" i="1"/>
  <c r="D7084" i="1"/>
  <c r="D7085" i="1"/>
  <c r="D7086" i="1"/>
  <c r="D7088" i="1"/>
  <c r="D7089" i="1"/>
  <c r="D7093" i="1"/>
  <c r="D7094" i="1"/>
  <c r="D7095" i="1"/>
  <c r="D7096" i="1"/>
  <c r="D7097" i="1"/>
  <c r="D7098" i="1"/>
  <c r="D7099" i="1"/>
  <c r="D7100" i="1"/>
  <c r="D7101" i="1"/>
  <c r="D7102" i="1"/>
  <c r="D7104" i="1"/>
  <c r="D7105" i="1"/>
  <c r="D7108" i="1"/>
  <c r="D7109" i="1"/>
  <c r="D7110" i="1"/>
  <c r="D7111" i="1"/>
  <c r="D7112" i="1"/>
  <c r="D7113" i="1"/>
  <c r="D7114" i="1"/>
  <c r="D7115" i="1"/>
  <c r="D7116" i="1"/>
  <c r="D7117" i="1"/>
  <c r="D7118" i="1"/>
  <c r="D7120" i="1"/>
  <c r="D7121" i="1"/>
  <c r="D7125" i="1"/>
  <c r="D7126" i="1"/>
  <c r="D7127" i="1"/>
  <c r="D7128" i="1"/>
  <c r="D7129" i="1"/>
  <c r="D7130" i="1"/>
  <c r="D7131" i="1"/>
  <c r="D7132" i="1"/>
  <c r="D7133" i="1"/>
  <c r="D7134" i="1"/>
  <c r="D7136" i="1"/>
  <c r="D7137" i="1"/>
  <c r="D7141" i="1"/>
  <c r="D6972" i="1"/>
  <c r="D6973" i="1"/>
  <c r="D6904" i="1"/>
  <c r="D7040" i="1"/>
  <c r="D6938" i="1"/>
  <c r="D6974" i="1"/>
  <c r="D6939" i="1"/>
  <c r="D7006" i="1"/>
  <c r="D7008" i="1"/>
  <c r="D6976" i="1"/>
  <c r="D6905" i="1"/>
  <c r="D7009" i="1"/>
  <c r="D6906" i="1"/>
  <c r="D6940" i="1"/>
  <c r="D6941" i="1"/>
  <c r="D6942" i="1"/>
  <c r="D7041" i="1"/>
  <c r="D7012" i="1"/>
  <c r="D7013" i="1"/>
  <c r="D6907" i="1"/>
  <c r="D6908" i="1"/>
  <c r="D6944" i="1"/>
  <c r="D6909" i="1"/>
  <c r="D6977" i="1"/>
  <c r="D6910" i="1"/>
  <c r="D6979" i="1"/>
  <c r="D7014" i="1"/>
  <c r="D6945" i="1"/>
  <c r="D6912" i="1"/>
  <c r="D7015" i="1"/>
  <c r="D6913" i="1"/>
  <c r="D6980" i="1"/>
  <c r="D7016" i="1"/>
  <c r="D7045" i="1"/>
  <c r="D6981" i="1"/>
  <c r="D6949" i="1"/>
  <c r="D6950" i="1"/>
  <c r="D7017" i="1"/>
  <c r="D7018" i="1"/>
  <c r="D6951" i="1"/>
  <c r="D7019" i="1"/>
  <c r="D6917" i="1"/>
  <c r="D6982" i="1"/>
  <c r="D7046" i="1"/>
  <c r="D7020" i="1"/>
  <c r="D7047" i="1"/>
  <c r="D7048" i="1"/>
  <c r="D6918" i="1"/>
  <c r="D6983" i="1"/>
  <c r="D7021" i="1"/>
  <c r="D6984" i="1"/>
  <c r="D6985" i="1"/>
  <c r="D7049" i="1"/>
  <c r="D6952" i="1"/>
  <c r="D7022" i="1"/>
  <c r="D6919" i="1"/>
  <c r="D6920" i="1"/>
  <c r="D6986" i="1"/>
  <c r="D6953" i="1"/>
  <c r="D7050" i="1"/>
  <c r="D6921" i="1"/>
  <c r="D6987" i="1"/>
  <c r="D7051" i="1"/>
  <c r="D7052" i="1"/>
  <c r="D6954" i="1"/>
  <c r="D6988" i="1"/>
  <c r="D7053" i="1"/>
  <c r="D7054" i="1"/>
  <c r="D6922" i="1"/>
  <c r="D6923" i="1"/>
  <c r="D6989" i="1"/>
  <c r="D7024" i="1"/>
  <c r="D6990" i="1"/>
  <c r="D6955" i="1"/>
  <c r="D6956" i="1"/>
  <c r="D7056" i="1"/>
  <c r="D6957" i="1"/>
  <c r="D7057" i="1"/>
  <c r="D6958" i="1"/>
  <c r="D7025" i="1"/>
  <c r="D6924" i="1"/>
  <c r="D6925" i="1"/>
  <c r="D6992" i="1"/>
  <c r="D6960" i="1"/>
  <c r="D6926" i="1"/>
  <c r="D7061" i="1"/>
  <c r="D6993" i="1"/>
  <c r="D7062" i="1"/>
  <c r="D7063" i="1"/>
  <c r="D7064" i="1"/>
  <c r="D6928" i="1"/>
  <c r="D6929" i="1"/>
  <c r="D6961" i="1"/>
  <c r="D7029" i="1"/>
  <c r="D7030" i="1"/>
  <c r="D6997" i="1"/>
  <c r="D6933" i="1"/>
  <c r="D6934" i="1"/>
  <c r="D7065" i="1"/>
  <c r="D7031" i="1"/>
  <c r="D7032" i="1"/>
  <c r="D6965" i="1"/>
  <c r="D7066" i="1"/>
  <c r="D7033" i="1"/>
  <c r="D6935" i="1"/>
  <c r="D7034" i="1"/>
  <c r="D6998" i="1"/>
  <c r="D7067" i="1"/>
  <c r="D6966" i="1"/>
  <c r="D7068" i="1"/>
  <c r="D6967" i="1"/>
  <c r="D7035" i="1"/>
  <c r="D7069" i="1"/>
  <c r="D6968" i="1"/>
  <c r="D6999" i="1"/>
  <c r="D6969" i="1"/>
  <c r="D7000" i="1"/>
  <c r="D7001" i="1"/>
  <c r="D6970" i="1"/>
  <c r="D7002" i="1"/>
  <c r="D7070" i="1"/>
  <c r="D6936" i="1"/>
  <c r="D7036" i="1"/>
  <c r="D7037" i="1"/>
  <c r="D7072" i="1"/>
  <c r="D7003" i="1"/>
  <c r="D7038" i="1"/>
  <c r="D6971" i="1"/>
  <c r="D6937" i="1"/>
  <c r="D7004" i="1"/>
  <c r="D7005" i="1"/>
  <c r="D7073" i="1"/>
  <c r="D8741" i="1"/>
  <c r="D8742" i="1"/>
  <c r="D8743" i="1"/>
  <c r="D8744" i="1"/>
  <c r="D8745" i="1"/>
  <c r="D8746" i="1"/>
  <c r="D8747" i="1"/>
  <c r="D8749" i="1"/>
  <c r="D8750" i="1"/>
  <c r="D8752" i="1"/>
  <c r="D8753" i="1"/>
  <c r="D8757" i="1"/>
  <c r="D8758" i="1"/>
  <c r="D8759" i="1"/>
  <c r="D8760" i="1"/>
  <c r="D8761" i="1"/>
  <c r="D8762" i="1"/>
  <c r="D8763" i="1"/>
  <c r="D8765" i="1"/>
  <c r="D8766" i="1"/>
  <c r="D8768" i="1"/>
  <c r="D8769" i="1"/>
  <c r="D8773" i="1"/>
  <c r="D8774" i="1"/>
  <c r="D8775" i="1"/>
  <c r="D8776" i="1"/>
  <c r="D8777" i="1"/>
  <c r="D8778" i="1"/>
  <c r="D8779" i="1"/>
  <c r="D8781" i="1"/>
  <c r="D8782" i="1"/>
  <c r="D8784" i="1"/>
  <c r="D8785" i="1"/>
  <c r="D8788" i="1"/>
  <c r="D8789" i="1"/>
  <c r="D8790" i="1"/>
  <c r="D8791" i="1"/>
  <c r="D8792" i="1"/>
  <c r="D8793" i="1"/>
  <c r="D8794" i="1"/>
  <c r="D8795" i="1"/>
  <c r="D8797" i="1"/>
  <c r="D8798" i="1"/>
  <c r="D8800" i="1"/>
  <c r="D8801" i="1"/>
  <c r="D8805" i="1"/>
  <c r="D8806" i="1"/>
  <c r="D8807" i="1"/>
  <c r="D8604" i="1"/>
  <c r="D8638" i="1"/>
  <c r="D8672" i="1"/>
  <c r="D8605" i="1"/>
  <c r="D8570" i="1"/>
  <c r="D8571" i="1"/>
  <c r="D8709" i="1"/>
  <c r="D8640" i="1"/>
  <c r="D8606" i="1"/>
  <c r="D8710" i="1"/>
  <c r="D8641" i="1"/>
  <c r="D8573" i="1"/>
  <c r="D8673" i="1"/>
  <c r="D8574" i="1"/>
  <c r="D8711" i="1"/>
  <c r="D8712" i="1"/>
  <c r="D8576" i="1"/>
  <c r="D8608" i="1"/>
  <c r="D8609" i="1"/>
  <c r="D8577" i="1"/>
  <c r="D8645" i="1"/>
  <c r="D8613" i="1"/>
  <c r="D8677" i="1"/>
  <c r="D8614" i="1"/>
  <c r="D8678" i="1"/>
  <c r="D8615" i="1"/>
  <c r="D8679" i="1"/>
  <c r="D8680" i="1"/>
  <c r="D8713" i="1"/>
  <c r="D8616" i="1"/>
  <c r="D8714" i="1"/>
  <c r="D8646" i="1"/>
  <c r="D8715" i="1"/>
  <c r="D8617" i="1"/>
  <c r="D8681" i="1"/>
  <c r="D8717" i="1"/>
  <c r="D8581" i="1"/>
  <c r="D8582" i="1"/>
  <c r="D8647" i="1"/>
  <c r="D8718" i="1"/>
  <c r="D8682" i="1"/>
  <c r="D8683" i="1"/>
  <c r="D8648" i="1"/>
  <c r="D8649" i="1"/>
  <c r="D8618" i="1"/>
  <c r="D8650" i="1"/>
  <c r="D8619" i="1"/>
  <c r="D8651" i="1"/>
  <c r="D8685" i="1"/>
  <c r="D8583" i="1"/>
  <c r="D8720" i="1"/>
  <c r="D8686" i="1"/>
  <c r="D8721" i="1"/>
  <c r="D8688" i="1"/>
  <c r="D8689" i="1"/>
  <c r="D8584" i="1"/>
  <c r="D8585" i="1"/>
  <c r="D8621" i="1"/>
  <c r="D8653" i="1"/>
  <c r="D8586" i="1"/>
  <c r="D8622" i="1"/>
  <c r="D8654" i="1"/>
  <c r="D8693" i="1"/>
  <c r="D8656" i="1"/>
  <c r="D8624" i="1"/>
  <c r="D8657" i="1"/>
  <c r="D8587" i="1"/>
  <c r="D8625" i="1"/>
  <c r="D8725" i="1"/>
  <c r="D8694" i="1"/>
  <c r="D8695" i="1"/>
  <c r="D8696" i="1"/>
  <c r="D8589" i="1"/>
  <c r="D8726" i="1"/>
  <c r="D8590" i="1"/>
  <c r="D8629" i="1"/>
  <c r="D8727" i="1"/>
  <c r="D8728" i="1"/>
  <c r="D8729" i="1"/>
  <c r="D8592" i="1"/>
  <c r="D8730" i="1"/>
  <c r="D8697" i="1"/>
  <c r="D8593" i="1"/>
  <c r="D8731" i="1"/>
  <c r="D8630" i="1"/>
  <c r="D8631" i="1"/>
  <c r="D8632" i="1"/>
  <c r="D8698" i="1"/>
  <c r="D8633" i="1"/>
  <c r="D8699" i="1"/>
  <c r="D8733" i="1"/>
  <c r="D8734" i="1"/>
  <c r="D8661" i="1"/>
  <c r="D8662" i="1"/>
  <c r="D8736" i="1"/>
  <c r="D8634" i="1"/>
  <c r="D8635" i="1"/>
  <c r="D8737" i="1"/>
  <c r="D8701" i="1"/>
  <c r="D8702" i="1"/>
  <c r="D8663" i="1"/>
  <c r="D8597" i="1"/>
  <c r="D8598" i="1"/>
  <c r="D8637" i="1"/>
  <c r="D8599" i="1"/>
  <c r="D8664" i="1"/>
  <c r="D8600" i="1"/>
  <c r="D8601" i="1"/>
  <c r="D8704" i="1"/>
  <c r="D8665" i="1"/>
  <c r="D8705" i="1"/>
  <c r="D8666" i="1"/>
  <c r="D8667" i="1"/>
  <c r="D8669" i="1"/>
  <c r="D8670" i="1"/>
  <c r="D8602" i="1"/>
  <c r="D8603" i="1"/>
  <c r="D8026" i="1"/>
  <c r="D8027" i="1"/>
  <c r="D8029" i="1"/>
  <c r="D8030" i="1"/>
  <c r="D8032" i="1"/>
  <c r="D8033" i="1"/>
  <c r="D8037" i="1"/>
  <c r="D8038" i="1"/>
  <c r="D8039" i="1"/>
  <c r="D8040" i="1"/>
  <c r="D8041" i="1"/>
  <c r="D8042" i="1"/>
  <c r="D8043" i="1"/>
  <c r="D8045" i="1"/>
  <c r="D8046" i="1"/>
  <c r="D8048" i="1"/>
  <c r="D8049" i="1"/>
  <c r="D8053" i="1"/>
  <c r="D8054" i="1"/>
  <c r="D8055" i="1"/>
  <c r="D8056" i="1"/>
  <c r="D8057" i="1"/>
  <c r="D8058" i="1"/>
  <c r="D8059" i="1"/>
  <c r="D8061" i="1"/>
  <c r="D8062" i="1"/>
  <c r="D8064" i="1"/>
  <c r="D8065" i="1"/>
  <c r="D8069" i="1"/>
  <c r="D8070" i="1"/>
  <c r="D8071" i="1"/>
  <c r="D8072" i="1"/>
  <c r="D8073" i="1"/>
  <c r="D8074" i="1"/>
  <c r="D8075" i="1"/>
  <c r="D8077" i="1"/>
  <c r="D8078" i="1"/>
  <c r="D8080" i="1"/>
  <c r="D8081" i="1"/>
  <c r="D8085" i="1"/>
  <c r="D8086" i="1"/>
  <c r="D8087" i="1"/>
  <c r="D8088" i="1"/>
  <c r="D8089" i="1"/>
  <c r="D8090" i="1"/>
  <c r="D8091" i="1"/>
  <c r="D8093" i="1"/>
  <c r="D7992" i="1"/>
  <c r="D7925" i="1"/>
  <c r="D7926" i="1"/>
  <c r="D7958" i="1"/>
  <c r="D7993" i="1"/>
  <c r="D7856" i="1"/>
  <c r="D7857" i="1"/>
  <c r="D7927" i="1"/>
  <c r="D7928" i="1"/>
  <c r="D7929" i="1"/>
  <c r="D7930" i="1"/>
  <c r="D7893" i="1"/>
  <c r="D7994" i="1"/>
  <c r="D7995" i="1"/>
  <c r="D7959" i="1"/>
  <c r="D7960" i="1"/>
  <c r="D7894" i="1"/>
  <c r="D7931" i="1"/>
  <c r="D7895" i="1"/>
  <c r="D7896" i="1"/>
  <c r="D7897" i="1"/>
  <c r="D7898" i="1"/>
  <c r="D7899" i="1"/>
  <c r="D7961" i="1"/>
  <c r="D7997" i="1"/>
  <c r="D7900" i="1"/>
  <c r="D7901" i="1"/>
  <c r="D7933" i="1"/>
  <c r="D7998" i="1"/>
  <c r="D7962" i="1"/>
  <c r="D7963" i="1"/>
  <c r="D8000" i="1"/>
  <c r="D7861" i="1"/>
  <c r="D7862" i="1"/>
  <c r="D7902" i="1"/>
  <c r="D8001" i="1"/>
  <c r="D7863" i="1"/>
  <c r="D7864" i="1"/>
  <c r="D7934" i="1"/>
  <c r="D7904" i="1"/>
  <c r="D7965" i="1"/>
  <c r="D7966" i="1"/>
  <c r="D7968" i="1"/>
  <c r="D7865" i="1"/>
  <c r="D7905" i="1"/>
  <c r="D7906" i="1"/>
  <c r="D7969" i="1"/>
  <c r="D8005" i="1"/>
  <c r="D7936" i="1"/>
  <c r="D7937" i="1"/>
  <c r="D8006" i="1"/>
  <c r="D8007" i="1"/>
  <c r="D7866" i="1"/>
  <c r="D7973" i="1"/>
  <c r="D7909" i="1"/>
  <c r="D8008" i="1"/>
  <c r="D7910" i="1"/>
  <c r="D7974" i="1"/>
  <c r="D7975" i="1"/>
  <c r="D7941" i="1"/>
  <c r="D7867" i="1"/>
  <c r="D8009" i="1"/>
  <c r="D8010" i="1"/>
  <c r="D8011" i="1"/>
  <c r="D7868" i="1"/>
  <c r="D7869" i="1"/>
  <c r="D7976" i="1"/>
  <c r="D7870" i="1"/>
  <c r="D7911" i="1"/>
  <c r="D7942" i="1"/>
  <c r="D7912" i="1"/>
  <c r="D7943" i="1"/>
  <c r="D7872" i="1"/>
  <c r="D7873" i="1"/>
  <c r="D7977" i="1"/>
  <c r="D7978" i="1"/>
  <c r="D7979" i="1"/>
  <c r="D7913" i="1"/>
  <c r="D7944" i="1"/>
  <c r="D7914" i="1"/>
  <c r="D7980" i="1"/>
  <c r="D8013" i="1"/>
  <c r="D7877" i="1"/>
  <c r="D7981" i="1"/>
  <c r="D7945" i="1"/>
  <c r="D8014" i="1"/>
  <c r="D7982" i="1"/>
  <c r="D7915" i="1"/>
  <c r="D7878" i="1"/>
  <c r="D8016" i="1"/>
  <c r="D7879" i="1"/>
  <c r="D7946" i="1"/>
  <c r="D8017" i="1"/>
  <c r="D7880" i="1"/>
  <c r="D7984" i="1"/>
  <c r="D7881" i="1"/>
  <c r="D7947" i="1"/>
  <c r="D7949" i="1"/>
  <c r="D7882" i="1"/>
  <c r="D7916" i="1"/>
  <c r="D7917" i="1"/>
  <c r="D7918" i="1"/>
  <c r="D7883" i="1"/>
  <c r="D7920" i="1"/>
  <c r="D7985" i="1"/>
  <c r="D8021" i="1"/>
  <c r="D7950" i="1"/>
  <c r="D7885" i="1"/>
  <c r="D7952" i="1"/>
  <c r="D7886" i="1"/>
  <c r="D7888" i="1"/>
  <c r="D8022" i="1"/>
  <c r="D8023" i="1"/>
  <c r="D8024" i="1"/>
  <c r="D7953" i="1"/>
  <c r="D8025" i="1"/>
  <c r="D7921" i="1"/>
  <c r="D7989" i="1"/>
  <c r="D7990" i="1"/>
  <c r="D7957" i="1"/>
  <c r="D7889" i="1"/>
  <c r="D7991" i="1"/>
  <c r="D8981" i="1"/>
  <c r="D8982" i="1"/>
  <c r="D8983" i="1"/>
  <c r="D8984" i="1"/>
  <c r="D8985" i="1"/>
  <c r="D8986" i="1"/>
  <c r="D8987" i="1"/>
  <c r="D8989" i="1"/>
  <c r="D8990" i="1"/>
  <c r="D8992" i="1"/>
  <c r="D8993" i="1"/>
  <c r="D8997" i="1"/>
  <c r="D8998" i="1"/>
  <c r="D8999" i="1"/>
  <c r="D9000" i="1"/>
  <c r="D9001" i="1"/>
  <c r="D9002" i="1"/>
  <c r="D9003" i="1"/>
  <c r="D9005" i="1"/>
  <c r="D9006" i="1"/>
  <c r="D9008" i="1"/>
  <c r="D9009" i="1"/>
  <c r="D9010" i="1"/>
  <c r="D9013" i="1"/>
  <c r="D9014" i="1"/>
  <c r="D9015" i="1"/>
  <c r="D9016" i="1"/>
  <c r="D9017" i="1"/>
  <c r="D9018" i="1"/>
  <c r="D9019" i="1"/>
  <c r="D9021" i="1"/>
  <c r="D9022" i="1"/>
  <c r="D9024" i="1"/>
  <c r="D9025" i="1"/>
  <c r="D9029" i="1"/>
  <c r="D9030" i="1"/>
  <c r="D9031" i="1"/>
  <c r="D9032" i="1"/>
  <c r="D9033" i="1"/>
  <c r="D9034" i="1"/>
  <c r="D9035" i="1"/>
  <c r="D9037" i="1"/>
  <c r="D9038" i="1"/>
  <c r="D9040" i="1"/>
  <c r="D9041" i="1"/>
  <c r="D9045" i="1"/>
  <c r="D8842" i="1"/>
  <c r="D8808" i="1"/>
  <c r="D8843" i="1"/>
  <c r="D8910" i="1"/>
  <c r="D8944" i="1"/>
  <c r="D8877" i="1"/>
  <c r="D8845" i="1"/>
  <c r="D8809" i="1"/>
  <c r="D8810" i="1"/>
  <c r="D8846" i="1"/>
  <c r="D8878" i="1"/>
  <c r="D8945" i="1"/>
  <c r="D8912" i="1"/>
  <c r="D8880" i="1"/>
  <c r="D8913" i="1"/>
  <c r="D8811" i="1"/>
  <c r="D8881" i="1"/>
  <c r="D8813" i="1"/>
  <c r="D8949" i="1"/>
  <c r="D8950" i="1"/>
  <c r="D8848" i="1"/>
  <c r="D8951" i="1"/>
  <c r="D8814" i="1"/>
  <c r="D8952" i="1"/>
  <c r="D8917" i="1"/>
  <c r="D8953" i="1"/>
  <c r="D8849" i="1"/>
  <c r="D8816" i="1"/>
  <c r="D8954" i="1"/>
  <c r="D8885" i="1"/>
  <c r="D8886" i="1"/>
  <c r="D8887" i="1"/>
  <c r="D8955" i="1"/>
  <c r="D8817" i="1"/>
  <c r="D8888" i="1"/>
  <c r="D8918" i="1"/>
  <c r="D8957" i="1"/>
  <c r="D8851" i="1"/>
  <c r="D8958" i="1"/>
  <c r="D8889" i="1"/>
  <c r="D8919" i="1"/>
  <c r="D8920" i="1"/>
  <c r="D8853" i="1"/>
  <c r="D8921" i="1"/>
  <c r="D8890" i="1"/>
  <c r="D8854" i="1"/>
  <c r="D8891" i="1"/>
  <c r="D8922" i="1"/>
  <c r="D8923" i="1"/>
  <c r="D8821" i="1"/>
  <c r="D8822" i="1"/>
  <c r="D8823" i="1"/>
  <c r="D8855" i="1"/>
  <c r="D8824" i="1"/>
  <c r="D8925" i="1"/>
  <c r="D8825" i="1"/>
  <c r="D8960" i="1"/>
  <c r="D8893" i="1"/>
  <c r="D8856" i="1"/>
  <c r="D8826" i="1"/>
  <c r="D8827" i="1"/>
  <c r="D8961" i="1"/>
  <c r="D8926" i="1"/>
  <c r="D8894" i="1"/>
  <c r="D8829" i="1"/>
  <c r="D8857" i="1"/>
  <c r="D8928" i="1"/>
  <c r="D8830" i="1"/>
  <c r="D8929" i="1"/>
  <c r="D8858" i="1"/>
  <c r="D8859" i="1"/>
  <c r="D8896" i="1"/>
  <c r="D8965" i="1"/>
  <c r="D8966" i="1"/>
  <c r="D8967" i="1"/>
  <c r="D8861" i="1"/>
  <c r="D8968" i="1"/>
  <c r="D8897" i="1"/>
  <c r="D8862" i="1"/>
  <c r="D8933" i="1"/>
  <c r="D8969" i="1"/>
  <c r="D8901" i="1"/>
  <c r="D8970" i="1"/>
  <c r="D8902" i="1"/>
  <c r="D8971" i="1"/>
  <c r="D8934" i="1"/>
  <c r="D8864" i="1"/>
  <c r="D8832" i="1"/>
  <c r="D8935" i="1"/>
  <c r="D8936" i="1"/>
  <c r="D8833" i="1"/>
  <c r="D8865" i="1"/>
  <c r="D8903" i="1"/>
  <c r="D8937" i="1"/>
  <c r="D8973" i="1"/>
  <c r="D8974" i="1"/>
  <c r="D8938" i="1"/>
  <c r="D8869" i="1"/>
  <c r="D8870" i="1"/>
  <c r="D8904" i="1"/>
  <c r="D8905" i="1"/>
  <c r="D8871" i="1"/>
  <c r="D8872" i="1"/>
  <c r="D8939" i="1"/>
  <c r="D8976" i="1"/>
  <c r="D8873" i="1"/>
  <c r="D8837" i="1"/>
  <c r="D8838" i="1"/>
  <c r="D8941" i="1"/>
  <c r="D8839" i="1"/>
  <c r="D8906" i="1"/>
  <c r="D8907" i="1"/>
  <c r="D8942" i="1"/>
  <c r="D8840" i="1"/>
  <c r="D8841" i="1"/>
  <c r="D8874" i="1"/>
  <c r="D8977" i="1"/>
  <c r="D8909" i="1"/>
  <c r="D8875" i="1"/>
  <c r="D11120" i="1"/>
  <c r="D11121" i="1"/>
  <c r="D11125" i="1"/>
  <c r="D11126" i="1"/>
  <c r="D11127" i="1"/>
  <c r="D11128" i="1"/>
  <c r="D11129" i="1"/>
  <c r="D11130" i="1"/>
  <c r="D11131" i="1"/>
  <c r="D11133" i="1"/>
  <c r="D11134" i="1"/>
  <c r="D11136" i="1"/>
  <c r="D11137" i="1"/>
  <c r="D11141" i="1"/>
  <c r="D11142" i="1"/>
  <c r="D11143" i="1"/>
  <c r="D11144" i="1"/>
  <c r="D11145" i="1"/>
  <c r="D11146" i="1"/>
  <c r="D11147" i="1"/>
  <c r="D11149" i="1"/>
  <c r="D11150" i="1"/>
  <c r="D11152" i="1"/>
  <c r="D11153" i="1"/>
  <c r="D11157" i="1"/>
  <c r="D11158" i="1"/>
  <c r="D11159" i="1"/>
  <c r="D11160" i="1"/>
  <c r="D11161" i="1"/>
  <c r="D11162" i="1"/>
  <c r="D11163" i="1"/>
  <c r="D11165" i="1"/>
  <c r="D11166" i="1"/>
  <c r="D11168" i="1"/>
  <c r="D11169" i="1"/>
  <c r="D11173" i="1"/>
  <c r="D11174" i="1"/>
  <c r="D11175" i="1"/>
  <c r="D11176" i="1"/>
  <c r="D11177" i="1"/>
  <c r="D11178" i="1"/>
  <c r="D11179" i="1"/>
  <c r="D11181" i="1"/>
  <c r="D11182" i="1"/>
  <c r="D11184" i="1"/>
  <c r="D11185" i="1"/>
  <c r="D10950" i="1"/>
  <c r="D10951" i="1"/>
  <c r="D10952" i="1"/>
  <c r="D10984" i="1"/>
  <c r="D11086" i="1"/>
  <c r="D10985" i="1"/>
  <c r="D10953" i="1"/>
  <c r="D10954" i="1"/>
  <c r="D11053" i="1"/>
  <c r="D11018" i="1"/>
  <c r="D11088" i="1"/>
  <c r="D10955" i="1"/>
  <c r="D10986" i="1"/>
  <c r="D11054" i="1"/>
  <c r="D10987" i="1"/>
  <c r="D11056" i="1"/>
  <c r="D11089" i="1"/>
  <c r="D11019" i="1"/>
  <c r="D11057" i="1"/>
  <c r="D11021" i="1"/>
  <c r="D10989" i="1"/>
  <c r="D11022" i="1"/>
  <c r="D10990" i="1"/>
  <c r="D11024" i="1"/>
  <c r="D10992" i="1"/>
  <c r="D10957" i="1"/>
  <c r="D10958" i="1"/>
  <c r="D11093" i="1"/>
  <c r="D11094" i="1"/>
  <c r="D11025" i="1"/>
  <c r="D11095" i="1"/>
  <c r="D11061" i="1"/>
  <c r="D11062" i="1"/>
  <c r="D11096" i="1"/>
  <c r="D11097" i="1"/>
  <c r="D11063" i="1"/>
  <c r="D10960" i="1"/>
  <c r="D11064" i="1"/>
  <c r="D11098" i="1"/>
  <c r="D10961" i="1"/>
  <c r="D10993" i="1"/>
  <c r="D11065" i="1"/>
  <c r="D11029" i="1"/>
  <c r="D11099" i="1"/>
  <c r="D11030" i="1"/>
  <c r="D10965" i="1"/>
  <c r="D11031" i="1"/>
  <c r="D11066" i="1"/>
  <c r="D11101" i="1"/>
  <c r="D11102" i="1"/>
  <c r="D10997" i="1"/>
  <c r="D10998" i="1"/>
  <c r="D11032" i="1"/>
  <c r="D10966" i="1"/>
  <c r="D11033" i="1"/>
  <c r="D11034" i="1"/>
  <c r="D10999" i="1"/>
  <c r="D11067" i="1"/>
  <c r="D11104" i="1"/>
  <c r="D10967" i="1"/>
  <c r="D11105" i="1"/>
  <c r="D11069" i="1"/>
  <c r="D11000" i="1"/>
  <c r="D11070" i="1"/>
  <c r="D11035" i="1"/>
  <c r="D11001" i="1"/>
  <c r="D11072" i="1"/>
  <c r="D11002" i="1"/>
  <c r="D11073" i="1"/>
  <c r="D10968" i="1"/>
  <c r="D11037" i="1"/>
  <c r="D11003" i="1"/>
  <c r="D10969" i="1"/>
  <c r="D10970" i="1"/>
  <c r="D11005" i="1"/>
  <c r="D10971" i="1"/>
  <c r="D11038" i="1"/>
  <c r="D10973" i="1"/>
  <c r="D11109" i="1"/>
  <c r="D10974" i="1"/>
  <c r="D11006" i="1"/>
  <c r="D11008" i="1"/>
  <c r="D11077" i="1"/>
  <c r="D11110" i="1"/>
  <c r="D11040" i="1"/>
  <c r="D10976" i="1"/>
  <c r="D11078" i="1"/>
  <c r="D11041" i="1"/>
  <c r="D11111" i="1"/>
  <c r="D11009" i="1"/>
  <c r="D11112" i="1"/>
  <c r="D11079" i="1"/>
  <c r="D11080" i="1"/>
  <c r="D11113" i="1"/>
  <c r="D10977" i="1"/>
  <c r="D11045" i="1"/>
  <c r="D11013" i="1"/>
  <c r="D11114" i="1"/>
  <c r="D11014" i="1"/>
  <c r="D11046" i="1"/>
  <c r="D11115" i="1"/>
  <c r="D11081" i="1"/>
  <c r="D11082" i="1"/>
  <c r="D11047" i="1"/>
  <c r="D11117" i="1"/>
  <c r="D10981" i="1"/>
  <c r="D11083" i="1"/>
  <c r="D11015" i="1"/>
  <c r="D11118" i="1"/>
  <c r="D11048" i="1"/>
  <c r="D11049" i="1"/>
  <c r="D11050" i="1"/>
  <c r="D11085" i="1"/>
  <c r="D10982" i="1"/>
  <c r="D10983" i="1"/>
  <c r="D11051" i="1"/>
  <c r="D11016" i="1"/>
  <c r="D11017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8" i="1"/>
  <c r="D949" i="1"/>
  <c r="D950" i="1"/>
  <c r="D951" i="1"/>
  <c r="D952" i="1"/>
  <c r="D953" i="1"/>
  <c r="D716" i="1"/>
  <c r="D717" i="1"/>
  <c r="D852" i="1"/>
  <c r="D853" i="1"/>
  <c r="D750" i="1"/>
  <c r="D784" i="1"/>
  <c r="D718" i="1"/>
  <c r="D854" i="1"/>
  <c r="D785" i="1"/>
  <c r="D719" i="1"/>
  <c r="D855" i="1"/>
  <c r="D720" i="1"/>
  <c r="D856" i="1"/>
  <c r="D751" i="1"/>
  <c r="D721" i="1"/>
  <c r="D820" i="1"/>
  <c r="D788" i="1"/>
  <c r="D821" i="1"/>
  <c r="D752" i="1"/>
  <c r="D857" i="1"/>
  <c r="D753" i="1"/>
  <c r="D858" i="1"/>
  <c r="D822" i="1"/>
  <c r="D859" i="1"/>
  <c r="D823" i="1"/>
  <c r="D824" i="1"/>
  <c r="D825" i="1"/>
  <c r="D789" i="1"/>
  <c r="D826" i="1"/>
  <c r="D756" i="1"/>
  <c r="D860" i="1"/>
  <c r="D827" i="1"/>
  <c r="D790" i="1"/>
  <c r="D724" i="1"/>
  <c r="D791" i="1"/>
  <c r="D725" i="1"/>
  <c r="D757" i="1"/>
  <c r="D758" i="1"/>
  <c r="D861" i="1"/>
  <c r="D862" i="1"/>
  <c r="D863" i="1"/>
  <c r="D759" i="1"/>
  <c r="D864" i="1"/>
  <c r="D865" i="1"/>
  <c r="D828" i="1"/>
  <c r="D726" i="1"/>
  <c r="D792" i="1"/>
  <c r="D793" i="1"/>
  <c r="D727" i="1"/>
  <c r="D794" i="1"/>
  <c r="D760" i="1"/>
  <c r="D761" i="1"/>
  <c r="D829" i="1"/>
  <c r="D795" i="1"/>
  <c r="D762" i="1"/>
  <c r="D763" i="1"/>
  <c r="D796" i="1"/>
  <c r="D797" i="1"/>
  <c r="D764" i="1"/>
  <c r="D728" i="1"/>
  <c r="D868" i="1"/>
  <c r="D729" i="1"/>
  <c r="D830" i="1"/>
  <c r="D730" i="1"/>
  <c r="D798" i="1"/>
  <c r="D731" i="1"/>
  <c r="D869" i="1"/>
  <c r="D831" i="1"/>
  <c r="D732" i="1"/>
  <c r="D765" i="1"/>
  <c r="D832" i="1"/>
  <c r="D833" i="1"/>
  <c r="D733" i="1"/>
  <c r="D734" i="1"/>
  <c r="D870" i="1"/>
  <c r="D836" i="1"/>
  <c r="D735" i="1"/>
  <c r="D766" i="1"/>
  <c r="D799" i="1"/>
  <c r="D837" i="1"/>
  <c r="D871" i="1"/>
  <c r="D767" i="1"/>
  <c r="D800" i="1"/>
  <c r="D736" i="1"/>
  <c r="D801" i="1"/>
  <c r="D737" i="1"/>
  <c r="D768" i="1"/>
  <c r="D838" i="1"/>
  <c r="D769" i="1"/>
  <c r="D872" i="1"/>
  <c r="D839" i="1"/>
  <c r="D804" i="1"/>
  <c r="D805" i="1"/>
  <c r="D840" i="1"/>
  <c r="D806" i="1"/>
  <c r="D807" i="1"/>
  <c r="D841" i="1"/>
  <c r="D873" i="1"/>
  <c r="D808" i="1"/>
  <c r="D874" i="1"/>
  <c r="D875" i="1"/>
  <c r="D740" i="1"/>
  <c r="D842" i="1"/>
  <c r="D843" i="1"/>
  <c r="D772" i="1"/>
  <c r="D773" i="1"/>
  <c r="D741" i="1"/>
  <c r="D876" i="1"/>
  <c r="D877" i="1"/>
  <c r="D878" i="1"/>
  <c r="D774" i="1"/>
  <c r="D742" i="1"/>
  <c r="D809" i="1"/>
  <c r="D775" i="1"/>
  <c r="D743" i="1"/>
  <c r="D776" i="1"/>
  <c r="D777" i="1"/>
  <c r="D879" i="1"/>
  <c r="D778" i="1"/>
  <c r="D844" i="1"/>
  <c r="D845" i="1"/>
  <c r="D744" i="1"/>
  <c r="D745" i="1"/>
  <c r="D810" i="1"/>
  <c r="D779" i="1"/>
  <c r="D846" i="1"/>
  <c r="D847" i="1"/>
  <c r="D880" i="1"/>
  <c r="D780" i="1"/>
  <c r="D881" i="1"/>
  <c r="D811" i="1"/>
  <c r="D746" i="1"/>
  <c r="D848" i="1"/>
  <c r="D849" i="1"/>
  <c r="D812" i="1"/>
  <c r="D813" i="1"/>
  <c r="D884" i="1"/>
  <c r="D885" i="1"/>
  <c r="D747" i="1"/>
  <c r="D781" i="1"/>
  <c r="D814" i="1"/>
  <c r="D815" i="1"/>
  <c r="D748" i="1"/>
  <c r="D816" i="1"/>
  <c r="D749" i="1"/>
  <c r="D782" i="1"/>
  <c r="D783" i="1"/>
  <c r="D817" i="1"/>
  <c r="D648" i="1"/>
  <c r="D649" i="1"/>
  <c r="D650" i="1"/>
  <c r="D651" i="1"/>
  <c r="D652" i="1"/>
  <c r="D653" i="1"/>
  <c r="D654" i="1"/>
  <c r="D655" i="1"/>
  <c r="D656" i="1"/>
  <c r="D657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8" i="1"/>
  <c r="D709" i="1"/>
  <c r="D710" i="1"/>
  <c r="D711" i="1"/>
  <c r="D712" i="1"/>
  <c r="D713" i="1"/>
  <c r="D714" i="1"/>
  <c r="D715" i="1"/>
  <c r="D478" i="1"/>
  <c r="D512" i="1"/>
  <c r="D479" i="1"/>
  <c r="D614" i="1"/>
  <c r="D480" i="1"/>
  <c r="D481" i="1"/>
  <c r="D580" i="1"/>
  <c r="D615" i="1"/>
  <c r="D513" i="1"/>
  <c r="D581" i="1"/>
  <c r="D582" i="1"/>
  <c r="D616" i="1"/>
  <c r="D617" i="1"/>
  <c r="D583" i="1"/>
  <c r="D484" i="1"/>
  <c r="D618" i="1"/>
  <c r="D584" i="1"/>
  <c r="D619" i="1"/>
  <c r="D585" i="1"/>
  <c r="D548" i="1"/>
  <c r="D549" i="1"/>
  <c r="D516" i="1"/>
  <c r="D485" i="1"/>
  <c r="D517" i="1"/>
  <c r="D550" i="1"/>
  <c r="D620" i="1"/>
  <c r="D621" i="1"/>
  <c r="D486" i="1"/>
  <c r="D487" i="1"/>
  <c r="D622" i="1"/>
  <c r="D586" i="1"/>
  <c r="D587" i="1"/>
  <c r="D518" i="1"/>
  <c r="D488" i="1"/>
  <c r="D588" i="1"/>
  <c r="D519" i="1"/>
  <c r="D623" i="1"/>
  <c r="D589" i="1"/>
  <c r="D624" i="1"/>
  <c r="D520" i="1"/>
  <c r="D521" i="1"/>
  <c r="D590" i="1"/>
  <c r="D489" i="1"/>
  <c r="D490" i="1"/>
  <c r="D522" i="1"/>
  <c r="D591" i="1"/>
  <c r="D625" i="1"/>
  <c r="D551" i="1"/>
  <c r="D523" i="1"/>
  <c r="D552" i="1"/>
  <c r="D553" i="1"/>
  <c r="D524" i="1"/>
  <c r="D525" i="1"/>
  <c r="D554" i="1"/>
  <c r="D592" i="1"/>
  <c r="D526" i="1"/>
  <c r="D555" i="1"/>
  <c r="D556" i="1"/>
  <c r="D593" i="1"/>
  <c r="D491" i="1"/>
  <c r="D527" i="1"/>
  <c r="D628" i="1"/>
  <c r="D557" i="1"/>
  <c r="D528" i="1"/>
  <c r="D492" i="1"/>
  <c r="D596" i="1"/>
  <c r="D493" i="1"/>
  <c r="D629" i="1"/>
  <c r="D630" i="1"/>
  <c r="D558" i="1"/>
  <c r="D494" i="1"/>
  <c r="D529" i="1"/>
  <c r="D559" i="1"/>
  <c r="D631" i="1"/>
  <c r="D495" i="1"/>
  <c r="D597" i="1"/>
  <c r="D598" i="1"/>
  <c r="D632" i="1"/>
  <c r="D599" i="1"/>
  <c r="D496" i="1"/>
  <c r="D633" i="1"/>
  <c r="D634" i="1"/>
  <c r="D635" i="1"/>
  <c r="D531" i="1"/>
  <c r="D560" i="1"/>
  <c r="D561" i="1"/>
  <c r="D532" i="1"/>
  <c r="D533" i="1"/>
  <c r="D497" i="1"/>
  <c r="D636" i="1"/>
  <c r="D600" i="1"/>
  <c r="D564" i="1"/>
  <c r="D565" i="1"/>
  <c r="D637" i="1"/>
  <c r="D601" i="1"/>
  <c r="D602" i="1"/>
  <c r="D500" i="1"/>
  <c r="D501" i="1"/>
  <c r="D502" i="1"/>
  <c r="D566" i="1"/>
  <c r="D603" i="1"/>
  <c r="D503" i="1"/>
  <c r="D567" i="1"/>
  <c r="D568" i="1"/>
  <c r="D569" i="1"/>
  <c r="D638" i="1"/>
  <c r="D534" i="1"/>
  <c r="D504" i="1"/>
  <c r="D570" i="1"/>
  <c r="D571" i="1"/>
  <c r="D604" i="1"/>
  <c r="D535" i="1"/>
  <c r="D639" i="1"/>
  <c r="D640" i="1"/>
  <c r="D605" i="1"/>
  <c r="D641" i="1"/>
  <c r="D536" i="1"/>
  <c r="D606" i="1"/>
  <c r="D537" i="1"/>
  <c r="D538" i="1"/>
  <c r="D539" i="1"/>
  <c r="D572" i="1"/>
  <c r="D540" i="1"/>
  <c r="D505" i="1"/>
  <c r="D506" i="1"/>
  <c r="D607" i="1"/>
  <c r="D573" i="1"/>
  <c r="D608" i="1"/>
  <c r="D609" i="1"/>
  <c r="D574" i="1"/>
  <c r="D507" i="1"/>
  <c r="D541" i="1"/>
  <c r="D508" i="1"/>
  <c r="D575" i="1"/>
  <c r="D644" i="1"/>
  <c r="D576" i="1"/>
  <c r="D509" i="1"/>
  <c r="D577" i="1"/>
  <c r="D542" i="1"/>
  <c r="D611" i="1"/>
  <c r="D612" i="1"/>
  <c r="D543" i="1"/>
  <c r="D645" i="1"/>
  <c r="D646" i="1"/>
  <c r="D544" i="1"/>
  <c r="D613" i="1"/>
  <c r="D510" i="1"/>
  <c r="D511" i="1"/>
  <c r="D545" i="1"/>
  <c r="D647" i="1"/>
  <c r="D1600" i="1"/>
  <c r="D1601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532" i="1"/>
  <c r="D1498" i="1"/>
  <c r="D1499" i="1"/>
  <c r="D1464" i="1"/>
  <c r="D1533" i="1"/>
  <c r="D1465" i="1"/>
  <c r="D1430" i="1"/>
  <c r="D1566" i="1"/>
  <c r="D1500" i="1"/>
  <c r="D1431" i="1"/>
  <c r="D1534" i="1"/>
  <c r="D1466" i="1"/>
  <c r="D1501" i="1"/>
  <c r="D1502" i="1"/>
  <c r="D1432" i="1"/>
  <c r="D1467" i="1"/>
  <c r="D1535" i="1"/>
  <c r="D1567" i="1"/>
  <c r="D1536" i="1"/>
  <c r="D1503" i="1"/>
  <c r="D1433" i="1"/>
  <c r="D1468" i="1"/>
  <c r="D1434" i="1"/>
  <c r="D1504" i="1"/>
  <c r="D1469" i="1"/>
  <c r="D1537" i="1"/>
  <c r="D1568" i="1"/>
  <c r="D1505" i="1"/>
  <c r="D1569" i="1"/>
  <c r="D1470" i="1"/>
  <c r="D1471" i="1"/>
  <c r="D1472" i="1"/>
  <c r="D1572" i="1"/>
  <c r="D1435" i="1"/>
  <c r="D1540" i="1"/>
  <c r="D1508" i="1"/>
  <c r="D1573" i="1"/>
  <c r="D1473" i="1"/>
  <c r="D1574" i="1"/>
  <c r="D1541" i="1"/>
  <c r="D1509" i="1"/>
  <c r="D1542" i="1"/>
  <c r="D1436" i="1"/>
  <c r="D1476" i="1"/>
  <c r="D1510" i="1"/>
  <c r="D1437" i="1"/>
  <c r="D1575" i="1"/>
  <c r="D1438" i="1"/>
  <c r="D1477" i="1"/>
  <c r="D1439" i="1"/>
  <c r="D1576" i="1"/>
  <c r="D1543" i="1"/>
  <c r="D1544" i="1"/>
  <c r="D1545" i="1"/>
  <c r="D1577" i="1"/>
  <c r="D1511" i="1"/>
  <c r="D1478" i="1"/>
  <c r="D1578" i="1"/>
  <c r="D1546" i="1"/>
  <c r="D1547" i="1"/>
  <c r="D1440" i="1"/>
  <c r="D1441" i="1"/>
  <c r="D1479" i="1"/>
  <c r="D1579" i="1"/>
  <c r="D1512" i="1"/>
  <c r="D1513" i="1"/>
  <c r="D1480" i="1"/>
  <c r="D1481" i="1"/>
  <c r="D1580" i="1"/>
  <c r="D1482" i="1"/>
  <c r="D1548" i="1"/>
  <c r="D1581" i="1"/>
  <c r="D1549" i="1"/>
  <c r="D1582" i="1"/>
  <c r="D1514" i="1"/>
  <c r="D1515" i="1"/>
  <c r="D1583" i="1"/>
  <c r="D1550" i="1"/>
  <c r="D1584" i="1"/>
  <c r="D1444" i="1"/>
  <c r="D1585" i="1"/>
  <c r="D1445" i="1"/>
  <c r="D1516" i="1"/>
  <c r="D1446" i="1"/>
  <c r="D1551" i="1"/>
  <c r="D1517" i="1"/>
  <c r="D1447" i="1"/>
  <c r="D1448" i="1"/>
  <c r="D1483" i="1"/>
  <c r="D1484" i="1"/>
  <c r="D1518" i="1"/>
  <c r="D1449" i="1"/>
  <c r="D1485" i="1"/>
  <c r="D1552" i="1"/>
  <c r="D1519" i="1"/>
  <c r="D1486" i="1"/>
  <c r="D1553" i="1"/>
  <c r="D1520" i="1"/>
  <c r="D1450" i="1"/>
  <c r="D1451" i="1"/>
  <c r="D1452" i="1"/>
  <c r="D1487" i="1"/>
  <c r="D1521" i="1"/>
  <c r="D1488" i="1"/>
  <c r="D1453" i="1"/>
  <c r="D1489" i="1"/>
  <c r="D1454" i="1"/>
  <c r="D1556" i="1"/>
  <c r="D1588" i="1"/>
  <c r="D1589" i="1"/>
  <c r="D1524" i="1"/>
  <c r="D1557" i="1"/>
  <c r="D1590" i="1"/>
  <c r="D1558" i="1"/>
  <c r="D1455" i="1"/>
  <c r="D1456" i="1"/>
  <c r="D1457" i="1"/>
  <c r="D1491" i="1"/>
  <c r="D1492" i="1"/>
  <c r="D1525" i="1"/>
  <c r="D1591" i="1"/>
  <c r="D1526" i="1"/>
  <c r="D1559" i="1"/>
  <c r="D1560" i="1"/>
  <c r="D1592" i="1"/>
  <c r="D1527" i="1"/>
  <c r="D1593" i="1"/>
  <c r="D1493" i="1"/>
  <c r="D1594" i="1"/>
  <c r="D1561" i="1"/>
  <c r="D1494" i="1"/>
  <c r="D1528" i="1"/>
  <c r="D1460" i="1"/>
  <c r="D1595" i="1"/>
  <c r="D1495" i="1"/>
  <c r="D1529" i="1"/>
  <c r="D1562" i="1"/>
  <c r="D1496" i="1"/>
  <c r="D1530" i="1"/>
  <c r="D1563" i="1"/>
  <c r="D1461" i="1"/>
  <c r="D1596" i="1"/>
  <c r="D1564" i="1"/>
  <c r="D1462" i="1"/>
  <c r="D1597" i="1"/>
  <c r="D1598" i="1"/>
  <c r="D1463" i="1"/>
  <c r="D1497" i="1"/>
  <c r="D1565" i="1"/>
  <c r="D1531" i="1"/>
  <c r="D1599" i="1"/>
  <c r="D2076" i="1"/>
  <c r="D2077" i="1"/>
  <c r="D2078" i="1"/>
  <c r="D2079" i="1"/>
  <c r="D2080" i="1"/>
  <c r="D2081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1974" i="1"/>
  <c r="D1940" i="1"/>
  <c r="D1975" i="1"/>
  <c r="D1941" i="1"/>
  <c r="D1976" i="1"/>
  <c r="D2008" i="1"/>
  <c r="D1908" i="1"/>
  <c r="D2009" i="1"/>
  <c r="D2042" i="1"/>
  <c r="D1942" i="1"/>
  <c r="D1909" i="1"/>
  <c r="D2043" i="1"/>
  <c r="D2010" i="1"/>
  <c r="D2011" i="1"/>
  <c r="D1910" i="1"/>
  <c r="D2044" i="1"/>
  <c r="D1943" i="1"/>
  <c r="D1944" i="1"/>
  <c r="D2012" i="1"/>
  <c r="D1911" i="1"/>
  <c r="D2013" i="1"/>
  <c r="D2045" i="1"/>
  <c r="D1945" i="1"/>
  <c r="D2046" i="1"/>
  <c r="D1977" i="1"/>
  <c r="D2047" i="1"/>
  <c r="D1912" i="1"/>
  <c r="D1913" i="1"/>
  <c r="D2014" i="1"/>
  <c r="D2048" i="1"/>
  <c r="D1914" i="1"/>
  <c r="D2049" i="1"/>
  <c r="D1946" i="1"/>
  <c r="D1947" i="1"/>
  <c r="D1978" i="1"/>
  <c r="D1979" i="1"/>
  <c r="D1980" i="1"/>
  <c r="D1981" i="1"/>
  <c r="D2052" i="1"/>
  <c r="D2053" i="1"/>
  <c r="D2015" i="1"/>
  <c r="D1948" i="1"/>
  <c r="D1915" i="1"/>
  <c r="D2054" i="1"/>
  <c r="D2016" i="1"/>
  <c r="D2017" i="1"/>
  <c r="D1982" i="1"/>
  <c r="D1983" i="1"/>
  <c r="D2055" i="1"/>
  <c r="D1984" i="1"/>
  <c r="D2056" i="1"/>
  <c r="D1949" i="1"/>
  <c r="D1916" i="1"/>
  <c r="D1917" i="1"/>
  <c r="D1918" i="1"/>
  <c r="D2057" i="1"/>
  <c r="D2019" i="1"/>
  <c r="D1950" i="1"/>
  <c r="D1951" i="1"/>
  <c r="D2020" i="1"/>
  <c r="D2058" i="1"/>
  <c r="D1952" i="1"/>
  <c r="D1919" i="1"/>
  <c r="D2059" i="1"/>
  <c r="D1985" i="1"/>
  <c r="D1920" i="1"/>
  <c r="D2021" i="1"/>
  <c r="D2060" i="1"/>
  <c r="D1953" i="1"/>
  <c r="D2022" i="1"/>
  <c r="D2061" i="1"/>
  <c r="D2023" i="1"/>
  <c r="D1921" i="1"/>
  <c r="D2024" i="1"/>
  <c r="D2062" i="1"/>
  <c r="D1988" i="1"/>
  <c r="D1989" i="1"/>
  <c r="D1990" i="1"/>
  <c r="D1991" i="1"/>
  <c r="D2025" i="1"/>
  <c r="D2063" i="1"/>
  <c r="D2026" i="1"/>
  <c r="D1924" i="1"/>
  <c r="D2064" i="1"/>
  <c r="D1925" i="1"/>
  <c r="D1956" i="1"/>
  <c r="D1992" i="1"/>
  <c r="D2027" i="1"/>
  <c r="D1993" i="1"/>
  <c r="D2028" i="1"/>
  <c r="D1957" i="1"/>
  <c r="D1926" i="1"/>
  <c r="D2029" i="1"/>
  <c r="D1994" i="1"/>
  <c r="D2065" i="1"/>
  <c r="D1995" i="1"/>
  <c r="D1958" i="1"/>
  <c r="D1959" i="1"/>
  <c r="D1927" i="1"/>
  <c r="D1996" i="1"/>
  <c r="D1960" i="1"/>
  <c r="D1961" i="1"/>
  <c r="D1962" i="1"/>
  <c r="D1963" i="1"/>
  <c r="D2030" i="1"/>
  <c r="D1928" i="1"/>
  <c r="D1997" i="1"/>
  <c r="D1929" i="1"/>
  <c r="D1998" i="1"/>
  <c r="D2068" i="1"/>
  <c r="D1930" i="1"/>
  <c r="D1931" i="1"/>
  <c r="D1932" i="1"/>
  <c r="D2031" i="1"/>
  <c r="D2069" i="1"/>
  <c r="D2032" i="1"/>
  <c r="D1964" i="1"/>
  <c r="D2070" i="1"/>
  <c r="D2033" i="1"/>
  <c r="D2071" i="1"/>
  <c r="D1999" i="1"/>
  <c r="D2072" i="1"/>
  <c r="D1933" i="1"/>
  <c r="D1934" i="1"/>
  <c r="D2073" i="1"/>
  <c r="D1965" i="1"/>
  <c r="D2000" i="1"/>
  <c r="D2001" i="1"/>
  <c r="D1935" i="1"/>
  <c r="D1966" i="1"/>
  <c r="D1967" i="1"/>
  <c r="D2036" i="1"/>
  <c r="D1936" i="1"/>
  <c r="D2074" i="1"/>
  <c r="D2075" i="1"/>
  <c r="D2037" i="1"/>
  <c r="D2004" i="1"/>
  <c r="D2038" i="1"/>
  <c r="D1968" i="1"/>
  <c r="D2005" i="1"/>
  <c r="D1969" i="1"/>
  <c r="D2039" i="1"/>
  <c r="D2006" i="1"/>
  <c r="D2040" i="1"/>
  <c r="D1937" i="1"/>
  <c r="D2041" i="1"/>
  <c r="D1972" i="1"/>
  <c r="D2007" i="1"/>
  <c r="D1973" i="1"/>
  <c r="D1838" i="1"/>
  <c r="D1839" i="1"/>
  <c r="D1840" i="1"/>
  <c r="D1841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770" i="1"/>
  <c r="D1804" i="1"/>
  <c r="D1702" i="1"/>
  <c r="D1668" i="1"/>
  <c r="D1805" i="1"/>
  <c r="D1771" i="1"/>
  <c r="D1772" i="1"/>
  <c r="D1736" i="1"/>
  <c r="D1669" i="1"/>
  <c r="D1737" i="1"/>
  <c r="D1738" i="1"/>
  <c r="D1670" i="1"/>
  <c r="D1703" i="1"/>
  <c r="D1671" i="1"/>
  <c r="D1672" i="1"/>
  <c r="D1704" i="1"/>
  <c r="D1739" i="1"/>
  <c r="D1773" i="1"/>
  <c r="D1774" i="1"/>
  <c r="D1775" i="1"/>
  <c r="D1806" i="1"/>
  <c r="D1807" i="1"/>
  <c r="D1808" i="1"/>
  <c r="D1776" i="1"/>
  <c r="D1809" i="1"/>
  <c r="D1740" i="1"/>
  <c r="D1705" i="1"/>
  <c r="D1777" i="1"/>
  <c r="D1673" i="1"/>
  <c r="D1741" i="1"/>
  <c r="D1742" i="1"/>
  <c r="D1743" i="1"/>
  <c r="D1674" i="1"/>
  <c r="D1706" i="1"/>
  <c r="D1744" i="1"/>
  <c r="D1707" i="1"/>
  <c r="D1675" i="1"/>
  <c r="D1708" i="1"/>
  <c r="D1676" i="1"/>
  <c r="D1677" i="1"/>
  <c r="D1709" i="1"/>
  <c r="D1710" i="1"/>
  <c r="D1711" i="1"/>
  <c r="D1712" i="1"/>
  <c r="D1780" i="1"/>
  <c r="D1713" i="1"/>
  <c r="D1745" i="1"/>
  <c r="D1678" i="1"/>
  <c r="D1781" i="1"/>
  <c r="D1782" i="1"/>
  <c r="D1812" i="1"/>
  <c r="D1813" i="1"/>
  <c r="D1814" i="1"/>
  <c r="D1679" i="1"/>
  <c r="D1680" i="1"/>
  <c r="D1783" i="1"/>
  <c r="D1748" i="1"/>
  <c r="D1681" i="1"/>
  <c r="D1784" i="1"/>
  <c r="D1815" i="1"/>
  <c r="D1816" i="1"/>
  <c r="D1785" i="1"/>
  <c r="D1684" i="1"/>
  <c r="D1817" i="1"/>
  <c r="D1786" i="1"/>
  <c r="D1749" i="1"/>
  <c r="D1716" i="1"/>
  <c r="D1685" i="1"/>
  <c r="D1717" i="1"/>
  <c r="D1718" i="1"/>
  <c r="D1787" i="1"/>
  <c r="D1750" i="1"/>
  <c r="D1751" i="1"/>
  <c r="D1818" i="1"/>
  <c r="D1819" i="1"/>
  <c r="D1820" i="1"/>
  <c r="D1752" i="1"/>
  <c r="D1686" i="1"/>
  <c r="D1821" i="1"/>
  <c r="D1822" i="1"/>
  <c r="D1788" i="1"/>
  <c r="D1753" i="1"/>
  <c r="D1754" i="1"/>
  <c r="D1755" i="1"/>
  <c r="D1719" i="1"/>
  <c r="D1789" i="1"/>
  <c r="D1687" i="1"/>
  <c r="D1688" i="1"/>
  <c r="D1720" i="1"/>
  <c r="D1689" i="1"/>
  <c r="D1790" i="1"/>
  <c r="D1756" i="1"/>
  <c r="D1721" i="1"/>
  <c r="D1791" i="1"/>
  <c r="D1690" i="1"/>
  <c r="D1722" i="1"/>
  <c r="D1823" i="1"/>
  <c r="D1757" i="1"/>
  <c r="D1824" i="1"/>
  <c r="D1825" i="1"/>
  <c r="D1691" i="1"/>
  <c r="D1692" i="1"/>
  <c r="D1723" i="1"/>
  <c r="D1724" i="1"/>
  <c r="D1758" i="1"/>
  <c r="D1693" i="1"/>
  <c r="D1759" i="1"/>
  <c r="D1792" i="1"/>
  <c r="D1694" i="1"/>
  <c r="D1793" i="1"/>
  <c r="D1695" i="1"/>
  <c r="D1725" i="1"/>
  <c r="D1726" i="1"/>
  <c r="D1727" i="1"/>
  <c r="D1760" i="1"/>
  <c r="D1728" i="1"/>
  <c r="D1828" i="1"/>
  <c r="D1829" i="1"/>
  <c r="D1830" i="1"/>
  <c r="D1796" i="1"/>
  <c r="D1797" i="1"/>
  <c r="D1831" i="1"/>
  <c r="D1696" i="1"/>
  <c r="D1798" i="1"/>
  <c r="D1697" i="1"/>
  <c r="D1761" i="1"/>
  <c r="D1799" i="1"/>
  <c r="D1832" i="1"/>
  <c r="D1729" i="1"/>
  <c r="D1764" i="1"/>
  <c r="D1732" i="1"/>
  <c r="D1733" i="1"/>
  <c r="D1765" i="1"/>
  <c r="D1700" i="1"/>
  <c r="D1800" i="1"/>
  <c r="D1766" i="1"/>
  <c r="D1801" i="1"/>
  <c r="D1802" i="1"/>
  <c r="D1833" i="1"/>
  <c r="D1834" i="1"/>
  <c r="D1734" i="1"/>
  <c r="D1767" i="1"/>
  <c r="D1735" i="1"/>
  <c r="D1701" i="1"/>
  <c r="D1835" i="1"/>
  <c r="D1768" i="1"/>
  <c r="D1836" i="1"/>
  <c r="D1769" i="1"/>
  <c r="D1837" i="1"/>
  <c r="D1803" i="1"/>
  <c r="D2314" i="1"/>
  <c r="D2315" i="1"/>
  <c r="D2316" i="1"/>
  <c r="D2317" i="1"/>
  <c r="D2318" i="1"/>
  <c r="D2319" i="1"/>
  <c r="D2320" i="1"/>
  <c r="D2321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2" i="1"/>
  <c r="D2373" i="1"/>
  <c r="D2374" i="1"/>
  <c r="D2375" i="1"/>
  <c r="D2376" i="1"/>
  <c r="D2377" i="1"/>
  <c r="D2378" i="1"/>
  <c r="D2379" i="1"/>
  <c r="D2380" i="1"/>
  <c r="D2381" i="1"/>
  <c r="D2144" i="1"/>
  <c r="D2246" i="1"/>
  <c r="D2212" i="1"/>
  <c r="D2213" i="1"/>
  <c r="D2145" i="1"/>
  <c r="D2247" i="1"/>
  <c r="D2280" i="1"/>
  <c r="D2248" i="1"/>
  <c r="D2214" i="1"/>
  <c r="D2249" i="1"/>
  <c r="D2215" i="1"/>
  <c r="D2216" i="1"/>
  <c r="D2217" i="1"/>
  <c r="D2281" i="1"/>
  <c r="D2180" i="1"/>
  <c r="D2218" i="1"/>
  <c r="D2219" i="1"/>
  <c r="D2148" i="1"/>
  <c r="D2149" i="1"/>
  <c r="D2181" i="1"/>
  <c r="D2150" i="1"/>
  <c r="D2151" i="1"/>
  <c r="D2182" i="1"/>
  <c r="D2282" i="1"/>
  <c r="D2283" i="1"/>
  <c r="D2284" i="1"/>
  <c r="D2250" i="1"/>
  <c r="D2183" i="1"/>
  <c r="D2152" i="1"/>
  <c r="D2251" i="1"/>
  <c r="D2184" i="1"/>
  <c r="D2285" i="1"/>
  <c r="D2286" i="1"/>
  <c r="D2153" i="1"/>
  <c r="D2252" i="1"/>
  <c r="D2253" i="1"/>
  <c r="D2287" i="1"/>
  <c r="D2185" i="1"/>
  <c r="D2254" i="1"/>
  <c r="D2186" i="1"/>
  <c r="D2288" i="1"/>
  <c r="D2289" i="1"/>
  <c r="D2154" i="1"/>
  <c r="D2155" i="1"/>
  <c r="D2156" i="1"/>
  <c r="D2157" i="1"/>
  <c r="D2187" i="1"/>
  <c r="D2188" i="1"/>
  <c r="D2292" i="1"/>
  <c r="D2189" i="1"/>
  <c r="D2293" i="1"/>
  <c r="D2220" i="1"/>
  <c r="D2158" i="1"/>
  <c r="D2159" i="1"/>
  <c r="D2221" i="1"/>
  <c r="D2255" i="1"/>
  <c r="D2222" i="1"/>
  <c r="D2190" i="1"/>
  <c r="D2294" i="1"/>
  <c r="D2223" i="1"/>
  <c r="D2256" i="1"/>
  <c r="D2295" i="1"/>
  <c r="D2257" i="1"/>
  <c r="D2191" i="1"/>
  <c r="D2296" i="1"/>
  <c r="D2160" i="1"/>
  <c r="D2297" i="1"/>
  <c r="D2192" i="1"/>
  <c r="D2298" i="1"/>
  <c r="D2260" i="1"/>
  <c r="D2299" i="1"/>
  <c r="D2193" i="1"/>
  <c r="D2161" i="1"/>
  <c r="D2300" i="1"/>
  <c r="D2224" i="1"/>
  <c r="D2225" i="1"/>
  <c r="D2196" i="1"/>
  <c r="D2164" i="1"/>
  <c r="D2301" i="1"/>
  <c r="D2165" i="1"/>
  <c r="D2302" i="1"/>
  <c r="D2197" i="1"/>
  <c r="D2228" i="1"/>
  <c r="D2261" i="1"/>
  <c r="D2229" i="1"/>
  <c r="D2262" i="1"/>
  <c r="D2263" i="1"/>
  <c r="D2303" i="1"/>
  <c r="D2304" i="1"/>
  <c r="D2230" i="1"/>
  <c r="D2198" i="1"/>
  <c r="D2199" i="1"/>
  <c r="D2264" i="1"/>
  <c r="D2231" i="1"/>
  <c r="D2166" i="1"/>
  <c r="D2265" i="1"/>
  <c r="D2167" i="1"/>
  <c r="D2200" i="1"/>
  <c r="D2305" i="1"/>
  <c r="D2266" i="1"/>
  <c r="D2267" i="1"/>
  <c r="D2232" i="1"/>
  <c r="D2201" i="1"/>
  <c r="D2268" i="1"/>
  <c r="D2233" i="1"/>
  <c r="D2269" i="1"/>
  <c r="D2202" i="1"/>
  <c r="D2234" i="1"/>
  <c r="D2270" i="1"/>
  <c r="D2235" i="1"/>
  <c r="D2168" i="1"/>
  <c r="D2169" i="1"/>
  <c r="D2271" i="1"/>
  <c r="D2203" i="1"/>
  <c r="D2308" i="1"/>
  <c r="D2170" i="1"/>
  <c r="D2171" i="1"/>
  <c r="D2204" i="1"/>
  <c r="D2236" i="1"/>
  <c r="D2237" i="1"/>
  <c r="D2272" i="1"/>
  <c r="D2238" i="1"/>
  <c r="D2239" i="1"/>
  <c r="D2309" i="1"/>
  <c r="D2310" i="1"/>
  <c r="D2205" i="1"/>
  <c r="D2206" i="1"/>
  <c r="D2240" i="1"/>
  <c r="D2273" i="1"/>
  <c r="D2172" i="1"/>
  <c r="D2241" i="1"/>
  <c r="D2311" i="1"/>
  <c r="D2312" i="1"/>
  <c r="D2173" i="1"/>
  <c r="D2207" i="1"/>
  <c r="D2174" i="1"/>
  <c r="D2208" i="1"/>
  <c r="D2209" i="1"/>
  <c r="D2175" i="1"/>
  <c r="D2276" i="1"/>
  <c r="D2176" i="1"/>
  <c r="D2277" i="1"/>
  <c r="D2278" i="1"/>
  <c r="D2279" i="1"/>
  <c r="D2244" i="1"/>
  <c r="D2313" i="1"/>
  <c r="D2177" i="1"/>
  <c r="D2245" i="1"/>
  <c r="D2552" i="1"/>
  <c r="D2553" i="1"/>
  <c r="D2554" i="1"/>
  <c r="D2555" i="1"/>
  <c r="D2556" i="1"/>
  <c r="D2557" i="1"/>
  <c r="D2558" i="1"/>
  <c r="D2559" i="1"/>
  <c r="D2560" i="1"/>
  <c r="D2561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1" i="1"/>
  <c r="D2612" i="1"/>
  <c r="D2613" i="1"/>
  <c r="D2614" i="1"/>
  <c r="D2615" i="1"/>
  <c r="D2616" i="1"/>
  <c r="D2617" i="1"/>
  <c r="D2618" i="1"/>
  <c r="D2619" i="1"/>
  <c r="D2518" i="1"/>
  <c r="D2519" i="1"/>
  <c r="D2416" i="1"/>
  <c r="D2484" i="1"/>
  <c r="D2417" i="1"/>
  <c r="D2520" i="1"/>
  <c r="D2382" i="1"/>
  <c r="D2452" i="1"/>
  <c r="D2521" i="1"/>
  <c r="D2485" i="1"/>
  <c r="D2453" i="1"/>
  <c r="D2522" i="1"/>
  <c r="D2454" i="1"/>
  <c r="D2523" i="1"/>
  <c r="D2383" i="1"/>
  <c r="D2486" i="1"/>
  <c r="D2487" i="1"/>
  <c r="D2455" i="1"/>
  <c r="D2524" i="1"/>
  <c r="D2456" i="1"/>
  <c r="D2384" i="1"/>
  <c r="D2457" i="1"/>
  <c r="D2525" i="1"/>
  <c r="D2385" i="1"/>
  <c r="D2420" i="1"/>
  <c r="D2488" i="1"/>
  <c r="D2526" i="1"/>
  <c r="D2489" i="1"/>
  <c r="D2490" i="1"/>
  <c r="D2527" i="1"/>
  <c r="D2421" i="1"/>
  <c r="D2422" i="1"/>
  <c r="D2388" i="1"/>
  <c r="D2389" i="1"/>
  <c r="D2458" i="1"/>
  <c r="D2459" i="1"/>
  <c r="D2528" i="1"/>
  <c r="D2460" i="1"/>
  <c r="D2461" i="1"/>
  <c r="D2423" i="1"/>
  <c r="D2491" i="1"/>
  <c r="D2390" i="1"/>
  <c r="D2492" i="1"/>
  <c r="D2529" i="1"/>
  <c r="D2424" i="1"/>
  <c r="D2493" i="1"/>
  <c r="D2462" i="1"/>
  <c r="D2391" i="1"/>
  <c r="D2463" i="1"/>
  <c r="D2464" i="1"/>
  <c r="D2465" i="1"/>
  <c r="D2392" i="1"/>
  <c r="D2494" i="1"/>
  <c r="D2425" i="1"/>
  <c r="D2426" i="1"/>
  <c r="D2495" i="1"/>
  <c r="D2393" i="1"/>
  <c r="D2496" i="1"/>
  <c r="D2468" i="1"/>
  <c r="D2427" i="1"/>
  <c r="D2497" i="1"/>
  <c r="D2428" i="1"/>
  <c r="D2394" i="1"/>
  <c r="D2429" i="1"/>
  <c r="D2395" i="1"/>
  <c r="D2396" i="1"/>
  <c r="D2469" i="1"/>
  <c r="D2470" i="1"/>
  <c r="D2471" i="1"/>
  <c r="D2500" i="1"/>
  <c r="D2397" i="1"/>
  <c r="D2430" i="1"/>
  <c r="D2398" i="1"/>
  <c r="D2399" i="1"/>
  <c r="D2400" i="1"/>
  <c r="D2501" i="1"/>
  <c r="D2502" i="1"/>
  <c r="D2532" i="1"/>
  <c r="D2401" i="1"/>
  <c r="D2503" i="1"/>
  <c r="D2472" i="1"/>
  <c r="D2533" i="1"/>
  <c r="D2473" i="1"/>
  <c r="D2431" i="1"/>
  <c r="D2432" i="1"/>
  <c r="D2433" i="1"/>
  <c r="D2504" i="1"/>
  <c r="D2505" i="1"/>
  <c r="D2474" i="1"/>
  <c r="D2475" i="1"/>
  <c r="D2404" i="1"/>
  <c r="D2506" i="1"/>
  <c r="D2534" i="1"/>
  <c r="D2535" i="1"/>
  <c r="D2436" i="1"/>
  <c r="D2476" i="1"/>
  <c r="D2405" i="1"/>
  <c r="D2437" i="1"/>
  <c r="D2477" i="1"/>
  <c r="D2406" i="1"/>
  <c r="D2507" i="1"/>
  <c r="D2407" i="1"/>
  <c r="D2408" i="1"/>
  <c r="D2508" i="1"/>
  <c r="D2438" i="1"/>
  <c r="D2509" i="1"/>
  <c r="D2439" i="1"/>
  <c r="D2409" i="1"/>
  <c r="D2536" i="1"/>
  <c r="D2510" i="1"/>
  <c r="D2410" i="1"/>
  <c r="D2440" i="1"/>
  <c r="D2511" i="1"/>
  <c r="D2441" i="1"/>
  <c r="D2478" i="1"/>
  <c r="D2537" i="1"/>
  <c r="D2538" i="1"/>
  <c r="D2411" i="1"/>
  <c r="D2539" i="1"/>
  <c r="D2442" i="1"/>
  <c r="D2512" i="1"/>
  <c r="D2443" i="1"/>
  <c r="D2479" i="1"/>
  <c r="D2540" i="1"/>
  <c r="D2444" i="1"/>
  <c r="D2480" i="1"/>
  <c r="D2513" i="1"/>
  <c r="D2541" i="1"/>
  <c r="D2542" i="1"/>
  <c r="D2445" i="1"/>
  <c r="D2481" i="1"/>
  <c r="D2543" i="1"/>
  <c r="D2544" i="1"/>
  <c r="D2412" i="1"/>
  <c r="D2545" i="1"/>
  <c r="D2446" i="1"/>
  <c r="D2447" i="1"/>
  <c r="D2448" i="1"/>
  <c r="D2413" i="1"/>
  <c r="D2548" i="1"/>
  <c r="D2549" i="1"/>
  <c r="D2414" i="1"/>
  <c r="D2516" i="1"/>
  <c r="D2550" i="1"/>
  <c r="D2517" i="1"/>
  <c r="D2449" i="1"/>
  <c r="D2551" i="1"/>
  <c r="D2415" i="1"/>
  <c r="D4218" i="1"/>
  <c r="D4219" i="1"/>
  <c r="D4220" i="1"/>
  <c r="D4221" i="1"/>
  <c r="D4222" i="1"/>
  <c r="D4223" i="1"/>
  <c r="D4224" i="1"/>
  <c r="D4225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6" i="1"/>
  <c r="D4277" i="1"/>
  <c r="D4278" i="1"/>
  <c r="D4279" i="1"/>
  <c r="D4280" i="1"/>
  <c r="D4281" i="1"/>
  <c r="D4282" i="1"/>
  <c r="D4283" i="1"/>
  <c r="D4284" i="1"/>
  <c r="D4285" i="1"/>
  <c r="D4116" i="1"/>
  <c r="D4150" i="1"/>
  <c r="D4184" i="1"/>
  <c r="D4048" i="1"/>
  <c r="D4151" i="1"/>
  <c r="D4084" i="1"/>
  <c r="D4117" i="1"/>
  <c r="D4049" i="1"/>
  <c r="D4152" i="1"/>
  <c r="D4085" i="1"/>
  <c r="D4052" i="1"/>
  <c r="D4153" i="1"/>
  <c r="D4154" i="1"/>
  <c r="D4086" i="1"/>
  <c r="D4185" i="1"/>
  <c r="D4118" i="1"/>
  <c r="D4087" i="1"/>
  <c r="D4186" i="1"/>
  <c r="D4119" i="1"/>
  <c r="D4053" i="1"/>
  <c r="D4187" i="1"/>
  <c r="D4155" i="1"/>
  <c r="D4088" i="1"/>
  <c r="D4089" i="1"/>
  <c r="D4120" i="1"/>
  <c r="D4156" i="1"/>
  <c r="D4121" i="1"/>
  <c r="D4122" i="1"/>
  <c r="D4188" i="1"/>
  <c r="D4090" i="1"/>
  <c r="D4157" i="1"/>
  <c r="D4123" i="1"/>
  <c r="D4158" i="1"/>
  <c r="D4054" i="1"/>
  <c r="D4055" i="1"/>
  <c r="D4189" i="1"/>
  <c r="D4159" i="1"/>
  <c r="D4056" i="1"/>
  <c r="D4124" i="1"/>
  <c r="D4125" i="1"/>
  <c r="D4091" i="1"/>
  <c r="D4190" i="1"/>
  <c r="D4092" i="1"/>
  <c r="D4093" i="1"/>
  <c r="D4191" i="1"/>
  <c r="D4192" i="1"/>
  <c r="D4193" i="1"/>
  <c r="D4160" i="1"/>
  <c r="D4094" i="1"/>
  <c r="D4095" i="1"/>
  <c r="D4057" i="1"/>
  <c r="D4126" i="1"/>
  <c r="D4058" i="1"/>
  <c r="D4127" i="1"/>
  <c r="D4128" i="1"/>
  <c r="D4196" i="1"/>
  <c r="D4197" i="1"/>
  <c r="D4161" i="1"/>
  <c r="D4096" i="1"/>
  <c r="D4097" i="1"/>
  <c r="D4198" i="1"/>
  <c r="D4059" i="1"/>
  <c r="D4199" i="1"/>
  <c r="D4129" i="1"/>
  <c r="D4200" i="1"/>
  <c r="D4164" i="1"/>
  <c r="D4201" i="1"/>
  <c r="D4100" i="1"/>
  <c r="D4101" i="1"/>
  <c r="D4102" i="1"/>
  <c r="D4060" i="1"/>
  <c r="D4103" i="1"/>
  <c r="D4165" i="1"/>
  <c r="D4061" i="1"/>
  <c r="D4132" i="1"/>
  <c r="D4104" i="1"/>
  <c r="D4202" i="1"/>
  <c r="D4105" i="1"/>
  <c r="D4062" i="1"/>
  <c r="D4106" i="1"/>
  <c r="D4166" i="1"/>
  <c r="D4063" i="1"/>
  <c r="D4107" i="1"/>
  <c r="D4133" i="1"/>
  <c r="D4108" i="1"/>
  <c r="D4167" i="1"/>
  <c r="D4134" i="1"/>
  <c r="D4203" i="1"/>
  <c r="D4204" i="1"/>
  <c r="D4168" i="1"/>
  <c r="D4064" i="1"/>
  <c r="D4109" i="1"/>
  <c r="D4065" i="1"/>
  <c r="D4135" i="1"/>
  <c r="D4205" i="1"/>
  <c r="D4206" i="1"/>
  <c r="D4136" i="1"/>
  <c r="D4169" i="1"/>
  <c r="D4170" i="1"/>
  <c r="D4171" i="1"/>
  <c r="D4172" i="1"/>
  <c r="D4137" i="1"/>
  <c r="D4110" i="1"/>
  <c r="D4173" i="1"/>
  <c r="D4068" i="1"/>
  <c r="D4069" i="1"/>
  <c r="D4174" i="1"/>
  <c r="D4111" i="1"/>
  <c r="D4207" i="1"/>
  <c r="D4175" i="1"/>
  <c r="D4138" i="1"/>
  <c r="D4070" i="1"/>
  <c r="D4208" i="1"/>
  <c r="D4139" i="1"/>
  <c r="D4176" i="1"/>
  <c r="D4071" i="1"/>
  <c r="D4140" i="1"/>
  <c r="D4112" i="1"/>
  <c r="D4141" i="1"/>
  <c r="D4072" i="1"/>
  <c r="D4177" i="1"/>
  <c r="D4142" i="1"/>
  <c r="D4073" i="1"/>
  <c r="D4209" i="1"/>
  <c r="D4143" i="1"/>
  <c r="D4144" i="1"/>
  <c r="D4145" i="1"/>
  <c r="D4180" i="1"/>
  <c r="D4074" i="1"/>
  <c r="D4113" i="1"/>
  <c r="D4075" i="1"/>
  <c r="D4181" i="1"/>
  <c r="D4076" i="1"/>
  <c r="D4212" i="1"/>
  <c r="D4213" i="1"/>
  <c r="D4077" i="1"/>
  <c r="D4214" i="1"/>
  <c r="D4148" i="1"/>
  <c r="D4182" i="1"/>
  <c r="D4215" i="1"/>
  <c r="D4078" i="1"/>
  <c r="D4216" i="1"/>
  <c r="D4149" i="1"/>
  <c r="D4079" i="1"/>
  <c r="D4080" i="1"/>
  <c r="D4081" i="1"/>
  <c r="D4183" i="1"/>
  <c r="D4217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8" i="1"/>
  <c r="D1189" i="1"/>
  <c r="D1190" i="1"/>
  <c r="D1191" i="1"/>
  <c r="D1090" i="1"/>
  <c r="D954" i="1"/>
  <c r="D1056" i="1"/>
  <c r="D1022" i="1"/>
  <c r="D1057" i="1"/>
  <c r="D955" i="1"/>
  <c r="D956" i="1"/>
  <c r="D957" i="1"/>
  <c r="D958" i="1"/>
  <c r="D1092" i="1"/>
  <c r="D1023" i="1"/>
  <c r="D959" i="1"/>
  <c r="D988" i="1"/>
  <c r="D1060" i="1"/>
  <c r="D989" i="1"/>
  <c r="D960" i="1"/>
  <c r="D1093" i="1"/>
  <c r="D990" i="1"/>
  <c r="D1094" i="1"/>
  <c r="D1095" i="1"/>
  <c r="D991" i="1"/>
  <c r="D992" i="1"/>
  <c r="D961" i="1"/>
  <c r="D1024" i="1"/>
  <c r="D1061" i="1"/>
  <c r="D1096" i="1"/>
  <c r="D1062" i="1"/>
  <c r="D1025" i="1"/>
  <c r="D1063" i="1"/>
  <c r="D964" i="1"/>
  <c r="D965" i="1"/>
  <c r="D1064" i="1"/>
  <c r="D1097" i="1"/>
  <c r="D993" i="1"/>
  <c r="D1098" i="1"/>
  <c r="D1028" i="1"/>
  <c r="D966" i="1"/>
  <c r="D1029" i="1"/>
  <c r="D1065" i="1"/>
  <c r="D1066" i="1"/>
  <c r="D1030" i="1"/>
  <c r="D996" i="1"/>
  <c r="D997" i="1"/>
  <c r="D1067" i="1"/>
  <c r="D998" i="1"/>
  <c r="D967" i="1"/>
  <c r="D1099" i="1"/>
  <c r="D968" i="1"/>
  <c r="D1100" i="1"/>
  <c r="D999" i="1"/>
  <c r="D1068" i="1"/>
  <c r="D1031" i="1"/>
  <c r="D1069" i="1"/>
  <c r="D1032" i="1"/>
  <c r="D969" i="1"/>
  <c r="D1070" i="1"/>
  <c r="D1101" i="1"/>
  <c r="D970" i="1"/>
  <c r="D971" i="1"/>
  <c r="D972" i="1"/>
  <c r="D1102" i="1"/>
  <c r="D1000" i="1"/>
  <c r="D1033" i="1"/>
  <c r="D1034" i="1"/>
  <c r="D1103" i="1"/>
  <c r="D1104" i="1"/>
  <c r="D1071" i="1"/>
  <c r="D1035" i="1"/>
  <c r="D973" i="1"/>
  <c r="D1105" i="1"/>
  <c r="D1001" i="1"/>
  <c r="D974" i="1"/>
  <c r="D1036" i="1"/>
  <c r="D1072" i="1"/>
  <c r="D1073" i="1"/>
  <c r="D1002" i="1"/>
  <c r="D1003" i="1"/>
  <c r="D1004" i="1"/>
  <c r="D975" i="1"/>
  <c r="D1005" i="1"/>
  <c r="D976" i="1"/>
  <c r="D1037" i="1"/>
  <c r="D1038" i="1"/>
  <c r="D1039" i="1"/>
  <c r="D1040" i="1"/>
  <c r="D1041" i="1"/>
  <c r="D1108" i="1"/>
  <c r="D1109" i="1"/>
  <c r="D1006" i="1"/>
  <c r="D977" i="1"/>
  <c r="D1076" i="1"/>
  <c r="D1007" i="1"/>
  <c r="D1077" i="1"/>
  <c r="D1008" i="1"/>
  <c r="D1078" i="1"/>
  <c r="D1009" i="1"/>
  <c r="D1079" i="1"/>
  <c r="D1110" i="1"/>
  <c r="D1044" i="1"/>
  <c r="D980" i="1"/>
  <c r="D1045" i="1"/>
  <c r="D1046" i="1"/>
  <c r="D1111" i="1"/>
  <c r="D1080" i="1"/>
  <c r="D1081" i="1"/>
  <c r="D1012" i="1"/>
  <c r="D981" i="1"/>
  <c r="D1082" i="1"/>
  <c r="D1013" i="1"/>
  <c r="D1083" i="1"/>
  <c r="D1112" i="1"/>
  <c r="D1113" i="1"/>
  <c r="D1114" i="1"/>
  <c r="D1115" i="1"/>
  <c r="D1116" i="1"/>
  <c r="D982" i="1"/>
  <c r="D1014" i="1"/>
  <c r="D983" i="1"/>
  <c r="D1047" i="1"/>
  <c r="D1117" i="1"/>
  <c r="D1048" i="1"/>
  <c r="D1049" i="1"/>
  <c r="D1118" i="1"/>
  <c r="D984" i="1"/>
  <c r="D1050" i="1"/>
  <c r="D985" i="1"/>
  <c r="D1119" i="1"/>
  <c r="D1015" i="1"/>
  <c r="D1051" i="1"/>
  <c r="D986" i="1"/>
  <c r="D1016" i="1"/>
  <c r="D1120" i="1"/>
  <c r="D1052" i="1"/>
  <c r="D1084" i="1"/>
  <c r="D1053" i="1"/>
  <c r="D1017" i="1"/>
  <c r="D1121" i="1"/>
  <c r="D1018" i="1"/>
  <c r="D1019" i="1"/>
  <c r="D1054" i="1"/>
  <c r="D1020" i="1"/>
  <c r="D1085" i="1"/>
  <c r="D1086" i="1"/>
  <c r="D1087" i="1"/>
  <c r="D1055" i="1"/>
  <c r="D1021" i="1"/>
  <c r="D1088" i="1"/>
  <c r="D1089" i="1"/>
  <c r="D987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8" i="1"/>
  <c r="D1429" i="1"/>
  <c r="D1226" i="1"/>
  <c r="D1227" i="1"/>
  <c r="D1192" i="1"/>
  <c r="D1193" i="1"/>
  <c r="D1228" i="1"/>
  <c r="D1294" i="1"/>
  <c r="D1328" i="1"/>
  <c r="D1329" i="1"/>
  <c r="D1194" i="1"/>
  <c r="D1295" i="1"/>
  <c r="D1195" i="1"/>
  <c r="D1260" i="1"/>
  <c r="D1196" i="1"/>
  <c r="D1332" i="1"/>
  <c r="D1333" i="1"/>
  <c r="D1296" i="1"/>
  <c r="D1334" i="1"/>
  <c r="D1229" i="1"/>
  <c r="D1261" i="1"/>
  <c r="D1262" i="1"/>
  <c r="D1197" i="1"/>
  <c r="D1335" i="1"/>
  <c r="D1336" i="1"/>
  <c r="D1297" i="1"/>
  <c r="D1337" i="1"/>
  <c r="D1230" i="1"/>
  <c r="D1231" i="1"/>
  <c r="D1232" i="1"/>
  <c r="D1263" i="1"/>
  <c r="D1300" i="1"/>
  <c r="D1233" i="1"/>
  <c r="D1338" i="1"/>
  <c r="D1198" i="1"/>
  <c r="D1264" i="1"/>
  <c r="D1339" i="1"/>
  <c r="D1340" i="1"/>
  <c r="D1199" i="1"/>
  <c r="D1265" i="1"/>
  <c r="D1301" i="1"/>
  <c r="D1341" i="1"/>
  <c r="D1267" i="1"/>
  <c r="D1302" i="1"/>
  <c r="D1200" i="1"/>
  <c r="D1342" i="1"/>
  <c r="D1303" i="1"/>
  <c r="D1236" i="1"/>
  <c r="D1201" i="1"/>
  <c r="D1343" i="1"/>
  <c r="D1237" i="1"/>
  <c r="D1268" i="1"/>
  <c r="D1269" i="1"/>
  <c r="D1238" i="1"/>
  <c r="D1304" i="1"/>
  <c r="D1344" i="1"/>
  <c r="D1305" i="1"/>
  <c r="D1270" i="1"/>
  <c r="D1239" i="1"/>
  <c r="D1306" i="1"/>
  <c r="D1204" i="1"/>
  <c r="D1240" i="1"/>
  <c r="D1345" i="1"/>
  <c r="D1271" i="1"/>
  <c r="D1205" i="1"/>
  <c r="D1206" i="1"/>
  <c r="D1307" i="1"/>
  <c r="D1207" i="1"/>
  <c r="D1241" i="1"/>
  <c r="D1272" i="1"/>
  <c r="D1308" i="1"/>
  <c r="D1348" i="1"/>
  <c r="D1242" i="1"/>
  <c r="D1349" i="1"/>
  <c r="D1273" i="1"/>
  <c r="D1274" i="1"/>
  <c r="D1309" i="1"/>
  <c r="D1310" i="1"/>
  <c r="D1243" i="1"/>
  <c r="D1350" i="1"/>
  <c r="D1275" i="1"/>
  <c r="D1276" i="1"/>
  <c r="D1244" i="1"/>
  <c r="D1277" i="1"/>
  <c r="D1245" i="1"/>
  <c r="D1278" i="1"/>
  <c r="D1351" i="1"/>
  <c r="D1246" i="1"/>
  <c r="D1311" i="1"/>
  <c r="D1279" i="1"/>
  <c r="D1352" i="1"/>
  <c r="D1353" i="1"/>
  <c r="D1247" i="1"/>
  <c r="D1208" i="1"/>
  <c r="D1354" i="1"/>
  <c r="D1312" i="1"/>
  <c r="D1248" i="1"/>
  <c r="D1209" i="1"/>
  <c r="D1313" i="1"/>
  <c r="D1210" i="1"/>
  <c r="D1249" i="1"/>
  <c r="D1211" i="1"/>
  <c r="D1355" i="1"/>
  <c r="D1252" i="1"/>
  <c r="D1356" i="1"/>
  <c r="D1280" i="1"/>
  <c r="D1212" i="1"/>
  <c r="D1357" i="1"/>
  <c r="D1253" i="1"/>
  <c r="D1213" i="1"/>
  <c r="D1214" i="1"/>
  <c r="D1358" i="1"/>
  <c r="D1281" i="1"/>
  <c r="D1215" i="1"/>
  <c r="D1316" i="1"/>
  <c r="D1216" i="1"/>
  <c r="D1359" i="1"/>
  <c r="D1217" i="1"/>
  <c r="D1317" i="1"/>
  <c r="D1282" i="1"/>
  <c r="D1318" i="1"/>
  <c r="D1319" i="1"/>
  <c r="D1283" i="1"/>
  <c r="D1320" i="1"/>
  <c r="D1284" i="1"/>
  <c r="D1321" i="1"/>
  <c r="D1220" i="1"/>
  <c r="D1285" i="1"/>
  <c r="D1322" i="1"/>
  <c r="D1323" i="1"/>
  <c r="D1254" i="1"/>
  <c r="D1255" i="1"/>
  <c r="D1256" i="1"/>
  <c r="D1221" i="1"/>
  <c r="D1360" i="1"/>
  <c r="D1286" i="1"/>
  <c r="D1287" i="1"/>
  <c r="D1222" i="1"/>
  <c r="D1324" i="1"/>
  <c r="D1361" i="1"/>
  <c r="D1257" i="1"/>
  <c r="D1258" i="1"/>
  <c r="D1223" i="1"/>
  <c r="D1224" i="1"/>
  <c r="D1288" i="1"/>
  <c r="D1289" i="1"/>
  <c r="D1325" i="1"/>
  <c r="D1225" i="1"/>
  <c r="D1290" i="1"/>
  <c r="D1291" i="1"/>
  <c r="D1326" i="1"/>
  <c r="D1292" i="1"/>
  <c r="D1259" i="1"/>
  <c r="D1327" i="1"/>
  <c r="D1293" i="1"/>
  <c r="D3028" i="1"/>
  <c r="D3062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60" i="1"/>
  <c r="D3061" i="1"/>
  <c r="D3063" i="1"/>
  <c r="D3064" i="1"/>
  <c r="D3065" i="1"/>
  <c r="D3066" i="1"/>
  <c r="D3067" i="1"/>
  <c r="D3068" i="1"/>
  <c r="D3069" i="1"/>
  <c r="D3070" i="1"/>
  <c r="D3071" i="1"/>
  <c r="D3072" i="1"/>
  <c r="D3073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2" i="1"/>
  <c r="D3093" i="1"/>
  <c r="D3094" i="1"/>
  <c r="D3095" i="1"/>
  <c r="D2858" i="1"/>
  <c r="D2960" i="1"/>
  <c r="D2892" i="1"/>
  <c r="D2859" i="1"/>
  <c r="D2926" i="1"/>
  <c r="D2860" i="1"/>
  <c r="D2961" i="1"/>
  <c r="D2861" i="1"/>
  <c r="D2862" i="1"/>
  <c r="D2927" i="1"/>
  <c r="D2863" i="1"/>
  <c r="D2893" i="1"/>
  <c r="D2996" i="1"/>
  <c r="D2964" i="1"/>
  <c r="D2928" i="1"/>
  <c r="D2864" i="1"/>
  <c r="D2997" i="1"/>
  <c r="D2965" i="1"/>
  <c r="D2929" i="1"/>
  <c r="D2966" i="1"/>
  <c r="D2894" i="1"/>
  <c r="D2932" i="1"/>
  <c r="D2998" i="1"/>
  <c r="D2999" i="1"/>
  <c r="D3000" i="1"/>
  <c r="D3001" i="1"/>
  <c r="D2865" i="1"/>
  <c r="D3002" i="1"/>
  <c r="D2933" i="1"/>
  <c r="D2934" i="1"/>
  <c r="D2967" i="1"/>
  <c r="D3003" i="1"/>
  <c r="D2895" i="1"/>
  <c r="D2896" i="1"/>
  <c r="D2968" i="1"/>
  <c r="D2868" i="1"/>
  <c r="D2935" i="1"/>
  <c r="D3004" i="1"/>
  <c r="D2969" i="1"/>
  <c r="D2869" i="1"/>
  <c r="D2897" i="1"/>
  <c r="D2870" i="1"/>
  <c r="D2936" i="1"/>
  <c r="D2937" i="1"/>
  <c r="D3005" i="1"/>
  <c r="D2938" i="1"/>
  <c r="D2970" i="1"/>
  <c r="D2939" i="1"/>
  <c r="D2871" i="1"/>
  <c r="D2971" i="1"/>
  <c r="D2900" i="1"/>
  <c r="D2872" i="1"/>
  <c r="D2901" i="1"/>
  <c r="D2972" i="1"/>
  <c r="D2873" i="1"/>
  <c r="D2902" i="1"/>
  <c r="D2903" i="1"/>
  <c r="D2874" i="1"/>
  <c r="D2973" i="1"/>
  <c r="D2904" i="1"/>
  <c r="D2905" i="1"/>
  <c r="D2875" i="1"/>
  <c r="D2876" i="1"/>
  <c r="D2877" i="1"/>
  <c r="D2940" i="1"/>
  <c r="D2974" i="1"/>
  <c r="D3006" i="1"/>
  <c r="D2906" i="1"/>
  <c r="D3007" i="1"/>
  <c r="D2975" i="1"/>
  <c r="D2941" i="1"/>
  <c r="D2976" i="1"/>
  <c r="D3008" i="1"/>
  <c r="D3009" i="1"/>
  <c r="D2907" i="1"/>
  <c r="D2977" i="1"/>
  <c r="D2942" i="1"/>
  <c r="D2908" i="1"/>
  <c r="D2878" i="1"/>
  <c r="D2909" i="1"/>
  <c r="D2943" i="1"/>
  <c r="D2910" i="1"/>
  <c r="D2879" i="1"/>
  <c r="D2944" i="1"/>
  <c r="D3012" i="1"/>
  <c r="D2980" i="1"/>
  <c r="D3013" i="1"/>
  <c r="D2911" i="1"/>
  <c r="D3014" i="1"/>
  <c r="D2981" i="1"/>
  <c r="D2912" i="1"/>
  <c r="D2945" i="1"/>
  <c r="D3015" i="1"/>
  <c r="D2913" i="1"/>
  <c r="D3016" i="1"/>
  <c r="D2880" i="1"/>
  <c r="D2948" i="1"/>
  <c r="D2881" i="1"/>
  <c r="D2949" i="1"/>
  <c r="D2982" i="1"/>
  <c r="D2950" i="1"/>
  <c r="D3017" i="1"/>
  <c r="D2951" i="1"/>
  <c r="D2983" i="1"/>
  <c r="D2916" i="1"/>
  <c r="D2952" i="1"/>
  <c r="D2984" i="1"/>
  <c r="D2953" i="1"/>
  <c r="D2985" i="1"/>
  <c r="D3018" i="1"/>
  <c r="D3019" i="1"/>
  <c r="D2884" i="1"/>
  <c r="D3020" i="1"/>
  <c r="D2986" i="1"/>
  <c r="D2987" i="1"/>
  <c r="D3021" i="1"/>
  <c r="D2954" i="1"/>
  <c r="D2988" i="1"/>
  <c r="D2917" i="1"/>
  <c r="D2989" i="1"/>
  <c r="D3022" i="1"/>
  <c r="D3023" i="1"/>
  <c r="D2955" i="1"/>
  <c r="D2885" i="1"/>
  <c r="D2956" i="1"/>
  <c r="D2990" i="1"/>
  <c r="D2886" i="1"/>
  <c r="D2887" i="1"/>
  <c r="D2918" i="1"/>
  <c r="D2991" i="1"/>
  <c r="D2919" i="1"/>
  <c r="D2920" i="1"/>
  <c r="D2957" i="1"/>
  <c r="D3024" i="1"/>
  <c r="D2921" i="1"/>
  <c r="D2888" i="1"/>
  <c r="D3025" i="1"/>
  <c r="D2958" i="1"/>
  <c r="D2992" i="1"/>
  <c r="D2922" i="1"/>
  <c r="D2959" i="1"/>
  <c r="D2889" i="1"/>
  <c r="D2890" i="1"/>
  <c r="D2923" i="1"/>
  <c r="D2924" i="1"/>
  <c r="D2891" i="1"/>
  <c r="D2993" i="1"/>
  <c r="D2925" i="1"/>
  <c r="D172" i="1"/>
  <c r="D173" i="1"/>
  <c r="D174" i="1"/>
  <c r="D175" i="1"/>
  <c r="D176" i="1"/>
  <c r="D177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" i="1"/>
  <c r="D104" i="1"/>
  <c r="D3" i="1"/>
  <c r="D36" i="1"/>
  <c r="D70" i="1"/>
  <c r="D71" i="1"/>
  <c r="D37" i="1"/>
  <c r="D38" i="1"/>
  <c r="D72" i="1"/>
  <c r="D105" i="1"/>
  <c r="D138" i="1"/>
  <c r="D139" i="1"/>
  <c r="D4" i="1"/>
  <c r="D140" i="1"/>
  <c r="D141" i="1"/>
  <c r="D73" i="1"/>
  <c r="D106" i="1"/>
  <c r="D142" i="1"/>
  <c r="D143" i="1"/>
  <c r="D144" i="1"/>
  <c r="D39" i="1"/>
  <c r="D107" i="1"/>
  <c r="D145" i="1"/>
  <c r="D5" i="1"/>
  <c r="D74" i="1"/>
  <c r="D108" i="1"/>
  <c r="D40" i="1"/>
  <c r="D109" i="1"/>
  <c r="D148" i="1"/>
  <c r="D6" i="1"/>
  <c r="D7" i="1"/>
  <c r="D41" i="1"/>
  <c r="D110" i="1"/>
  <c r="D149" i="1"/>
  <c r="D8" i="1"/>
  <c r="D150" i="1"/>
  <c r="D42" i="1"/>
  <c r="D151" i="1"/>
  <c r="D43" i="1"/>
  <c r="D9" i="1"/>
  <c r="D75" i="1"/>
  <c r="D76" i="1"/>
  <c r="D111" i="1"/>
  <c r="D44" i="1"/>
  <c r="D152" i="1"/>
  <c r="D45" i="1"/>
  <c r="D10" i="1"/>
  <c r="D46" i="1"/>
  <c r="D11" i="1"/>
  <c r="D153" i="1"/>
  <c r="D47" i="1"/>
  <c r="D12" i="1"/>
  <c r="D112" i="1"/>
  <c r="D113" i="1"/>
  <c r="D48" i="1"/>
  <c r="D154" i="1"/>
  <c r="D13" i="1"/>
  <c r="D49" i="1"/>
  <c r="D77" i="1"/>
  <c r="D78" i="1"/>
  <c r="D155" i="1"/>
  <c r="D116" i="1"/>
  <c r="D156" i="1"/>
  <c r="D14" i="1"/>
  <c r="D79" i="1"/>
  <c r="D117" i="1"/>
  <c r="D157" i="1"/>
  <c r="D80" i="1"/>
  <c r="D81" i="1"/>
  <c r="D158" i="1"/>
  <c r="D118" i="1"/>
  <c r="D15" i="1"/>
  <c r="D159" i="1"/>
  <c r="D16" i="1"/>
  <c r="D160" i="1"/>
  <c r="D161" i="1"/>
  <c r="D84" i="1"/>
  <c r="D17" i="1"/>
  <c r="D51" i="1"/>
  <c r="D119" i="1"/>
  <c r="D85" i="1"/>
  <c r="D86" i="1"/>
  <c r="D120" i="1"/>
  <c r="D52" i="1"/>
  <c r="D53" i="1"/>
  <c r="D19" i="1"/>
  <c r="D20" i="1"/>
  <c r="D121" i="1"/>
  <c r="D54" i="1"/>
  <c r="D55" i="1"/>
  <c r="D122" i="1"/>
  <c r="D87" i="1"/>
  <c r="D56" i="1"/>
  <c r="D21" i="1"/>
  <c r="D88" i="1"/>
  <c r="D123" i="1"/>
  <c r="D57" i="1"/>
  <c r="D124" i="1"/>
  <c r="D22" i="1"/>
  <c r="D89" i="1"/>
  <c r="D90" i="1"/>
  <c r="D125" i="1"/>
  <c r="D91" i="1"/>
  <c r="D58" i="1"/>
  <c r="D59" i="1"/>
  <c r="D60" i="1"/>
  <c r="D61" i="1"/>
  <c r="D92" i="1"/>
  <c r="D126" i="1"/>
  <c r="D23" i="1"/>
  <c r="D62" i="1"/>
  <c r="D93" i="1"/>
  <c r="D24" i="1"/>
  <c r="D164" i="1"/>
  <c r="D25" i="1"/>
  <c r="D127" i="1"/>
  <c r="D128" i="1"/>
  <c r="D129" i="1"/>
  <c r="D165" i="1"/>
  <c r="D94" i="1"/>
  <c r="D95" i="1"/>
  <c r="D26" i="1"/>
  <c r="D27" i="1"/>
  <c r="D96" i="1"/>
  <c r="D28" i="1"/>
  <c r="D63" i="1"/>
  <c r="D97" i="1"/>
  <c r="D64" i="1"/>
  <c r="D132" i="1"/>
  <c r="D65" i="1"/>
  <c r="D29" i="1"/>
  <c r="D166" i="1"/>
  <c r="D167" i="1"/>
  <c r="D99" i="1"/>
  <c r="D30" i="1"/>
  <c r="D31" i="1"/>
  <c r="D133" i="1"/>
  <c r="D134" i="1"/>
  <c r="D168" i="1"/>
  <c r="D32" i="1"/>
  <c r="D100" i="1"/>
  <c r="D135" i="1"/>
  <c r="D136" i="1"/>
  <c r="D33" i="1"/>
  <c r="D169" i="1"/>
  <c r="D101" i="1"/>
  <c r="D137" i="1"/>
  <c r="D170" i="1"/>
  <c r="D68" i="1"/>
  <c r="D102" i="1"/>
  <c r="D103" i="1"/>
  <c r="D69" i="1"/>
  <c r="D35" i="1"/>
  <c r="D171" i="1"/>
  <c r="D3504" i="1"/>
  <c r="D3505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470" i="1"/>
  <c r="D3436" i="1"/>
  <c r="D3437" i="1"/>
  <c r="D3471" i="1"/>
  <c r="D3334" i="1"/>
  <c r="D3402" i="1"/>
  <c r="D3438" i="1"/>
  <c r="D3403" i="1"/>
  <c r="D3335" i="1"/>
  <c r="D3368" i="1"/>
  <c r="D3472" i="1"/>
  <c r="D3404" i="1"/>
  <c r="D3405" i="1"/>
  <c r="D3369" i="1"/>
  <c r="D3473" i="1"/>
  <c r="D3370" i="1"/>
  <c r="D3439" i="1"/>
  <c r="D3406" i="1"/>
  <c r="D3371" i="1"/>
  <c r="D3407" i="1"/>
  <c r="D3336" i="1"/>
  <c r="D3440" i="1"/>
  <c r="D3441" i="1"/>
  <c r="D3372" i="1"/>
  <c r="D3408" i="1"/>
  <c r="D3373" i="1"/>
  <c r="D3374" i="1"/>
  <c r="D3375" i="1"/>
  <c r="D3476" i="1"/>
  <c r="D3477" i="1"/>
  <c r="D3409" i="1"/>
  <c r="D3443" i="1"/>
  <c r="D3444" i="1"/>
  <c r="D3376" i="1"/>
  <c r="D3478" i="1"/>
  <c r="D3377" i="1"/>
  <c r="D3445" i="1"/>
  <c r="D3337" i="1"/>
  <c r="D3479" i="1"/>
  <c r="D3338" i="1"/>
  <c r="D3480" i="1"/>
  <c r="D3481" i="1"/>
  <c r="D3380" i="1"/>
  <c r="D3339" i="1"/>
  <c r="D3381" i="1"/>
  <c r="D3446" i="1"/>
  <c r="D3382" i="1"/>
  <c r="D3412" i="1"/>
  <c r="D3482" i="1"/>
  <c r="D3447" i="1"/>
  <c r="D3340" i="1"/>
  <c r="D3448" i="1"/>
  <c r="D3449" i="1"/>
  <c r="D3483" i="1"/>
  <c r="D3383" i="1"/>
  <c r="D3413" i="1"/>
  <c r="D3414" i="1"/>
  <c r="D3384" i="1"/>
  <c r="D3415" i="1"/>
  <c r="D3416" i="1"/>
  <c r="D3484" i="1"/>
  <c r="D3341" i="1"/>
  <c r="D3485" i="1"/>
  <c r="D3450" i="1"/>
  <c r="D3342" i="1"/>
  <c r="D3343" i="1"/>
  <c r="D3486" i="1"/>
  <c r="D3385" i="1"/>
  <c r="D3344" i="1"/>
  <c r="D3345" i="1"/>
  <c r="D3487" i="1"/>
  <c r="D3451" i="1"/>
  <c r="D3386" i="1"/>
  <c r="D3417" i="1"/>
  <c r="D3488" i="1"/>
  <c r="D3452" i="1"/>
  <c r="D3453" i="1"/>
  <c r="D3454" i="1"/>
  <c r="D3348" i="1"/>
  <c r="D3418" i="1"/>
  <c r="D3349" i="1"/>
  <c r="D3489" i="1"/>
  <c r="D3387" i="1"/>
  <c r="D3419" i="1"/>
  <c r="D3455" i="1"/>
  <c r="D3388" i="1"/>
  <c r="D3420" i="1"/>
  <c r="D3350" i="1"/>
  <c r="D3421" i="1"/>
  <c r="D3422" i="1"/>
  <c r="D3456" i="1"/>
  <c r="D3351" i="1"/>
  <c r="D3389" i="1"/>
  <c r="D3352" i="1"/>
  <c r="D3457" i="1"/>
  <c r="D3423" i="1"/>
  <c r="D3390" i="1"/>
  <c r="D3353" i="1"/>
  <c r="D3354" i="1"/>
  <c r="D3492" i="1"/>
  <c r="D3355" i="1"/>
  <c r="D3356" i="1"/>
  <c r="D3493" i="1"/>
  <c r="D3357" i="1"/>
  <c r="D3494" i="1"/>
  <c r="D3358" i="1"/>
  <c r="D3495" i="1"/>
  <c r="D3424" i="1"/>
  <c r="D3496" i="1"/>
  <c r="D3497" i="1"/>
  <c r="D3425" i="1"/>
  <c r="D3391" i="1"/>
  <c r="D3359" i="1"/>
  <c r="D3392" i="1"/>
  <c r="D3460" i="1"/>
  <c r="D3393" i="1"/>
  <c r="D3461" i="1"/>
  <c r="D3360" i="1"/>
  <c r="D3396" i="1"/>
  <c r="D3462" i="1"/>
  <c r="D3428" i="1"/>
  <c r="D3429" i="1"/>
  <c r="D3463" i="1"/>
  <c r="D3397" i="1"/>
  <c r="D3398" i="1"/>
  <c r="D3464" i="1"/>
  <c r="D3498" i="1"/>
  <c r="D3430" i="1"/>
  <c r="D3361" i="1"/>
  <c r="D3465" i="1"/>
  <c r="D3466" i="1"/>
  <c r="D3431" i="1"/>
  <c r="D3432" i="1"/>
  <c r="D3433" i="1"/>
  <c r="D3499" i="1"/>
  <c r="D3434" i="1"/>
  <c r="D3500" i="1"/>
  <c r="D3467" i="1"/>
  <c r="D3364" i="1"/>
  <c r="D3365" i="1"/>
  <c r="D3468" i="1"/>
  <c r="D3435" i="1"/>
  <c r="D3399" i="1"/>
  <c r="D3400" i="1"/>
  <c r="D3401" i="1"/>
  <c r="D3501" i="1"/>
  <c r="D3469" i="1"/>
  <c r="D3502" i="1"/>
  <c r="D3366" i="1"/>
  <c r="D3367" i="1"/>
  <c r="D350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4" i="1"/>
  <c r="D4725" i="1"/>
  <c r="D4726" i="1"/>
  <c r="D4727" i="1"/>
  <c r="D4728" i="1"/>
  <c r="D4729" i="1"/>
  <c r="D4730" i="1"/>
  <c r="D4731" i="1"/>
  <c r="D4732" i="1"/>
  <c r="D4733" i="1"/>
  <c r="D4734" i="1"/>
  <c r="D4736" i="1"/>
  <c r="D4737" i="1"/>
  <c r="D4740" i="1"/>
  <c r="D4741" i="1"/>
  <c r="D4742" i="1"/>
  <c r="D4743" i="1"/>
  <c r="D4744" i="1"/>
  <c r="D4745" i="1"/>
  <c r="D4746" i="1"/>
  <c r="D4747" i="1"/>
  <c r="D4748" i="1"/>
  <c r="D4749" i="1"/>
  <c r="D4750" i="1"/>
  <c r="D4752" i="1"/>
  <c r="D4753" i="1"/>
  <c r="D4756" i="1"/>
  <c r="D4757" i="1"/>
  <c r="D4758" i="1"/>
  <c r="D4759" i="1"/>
  <c r="D4760" i="1"/>
  <c r="D4761" i="1"/>
  <c r="D4592" i="1"/>
  <c r="D4558" i="1"/>
  <c r="D4524" i="1"/>
  <c r="D4593" i="1"/>
  <c r="D4660" i="1"/>
  <c r="D4559" i="1"/>
  <c r="D4525" i="1"/>
  <c r="D4526" i="1"/>
  <c r="D4560" i="1"/>
  <c r="D4628" i="1"/>
  <c r="D4527" i="1"/>
  <c r="D4561" i="1"/>
  <c r="D4595" i="1"/>
  <c r="D4661" i="1"/>
  <c r="D4629" i="1"/>
  <c r="D4528" i="1"/>
  <c r="D4596" i="1"/>
  <c r="D4662" i="1"/>
  <c r="D4597" i="1"/>
  <c r="D4563" i="1"/>
  <c r="D4564" i="1"/>
  <c r="D4598" i="1"/>
  <c r="D4565" i="1"/>
  <c r="D4630" i="1"/>
  <c r="D4631" i="1"/>
  <c r="D4663" i="1"/>
  <c r="D4529" i="1"/>
  <c r="D4599" i="1"/>
  <c r="D4632" i="1"/>
  <c r="D4664" i="1"/>
  <c r="D4566" i="1"/>
  <c r="D4600" i="1"/>
  <c r="D4532" i="1"/>
  <c r="D4665" i="1"/>
  <c r="D4633" i="1"/>
  <c r="D4634" i="1"/>
  <c r="D4635" i="1"/>
  <c r="D4666" i="1"/>
  <c r="D4567" i="1"/>
  <c r="D4601" i="1"/>
  <c r="D4533" i="1"/>
  <c r="D4568" i="1"/>
  <c r="D4667" i="1"/>
  <c r="D4569" i="1"/>
  <c r="D4636" i="1"/>
  <c r="D4668" i="1"/>
  <c r="D4570" i="1"/>
  <c r="D4637" i="1"/>
  <c r="D4602" i="1"/>
  <c r="D4669" i="1"/>
  <c r="D4603" i="1"/>
  <c r="D4638" i="1"/>
  <c r="D4571" i="1"/>
  <c r="D4604" i="1"/>
  <c r="D4534" i="1"/>
  <c r="D4535" i="1"/>
  <c r="D4536" i="1"/>
  <c r="D4670" i="1"/>
  <c r="D4537" i="1"/>
  <c r="D4605" i="1"/>
  <c r="D4639" i="1"/>
  <c r="D4538" i="1"/>
  <c r="D4640" i="1"/>
  <c r="D4671" i="1"/>
  <c r="D4572" i="1"/>
  <c r="D4573" i="1"/>
  <c r="D4606" i="1"/>
  <c r="D4539" i="1"/>
  <c r="D4607" i="1"/>
  <c r="D4540" i="1"/>
  <c r="D4641" i="1"/>
  <c r="D4672" i="1"/>
  <c r="D4574" i="1"/>
  <c r="D4608" i="1"/>
  <c r="D4673" i="1"/>
  <c r="D4609" i="1"/>
  <c r="D4575" i="1"/>
  <c r="D4644" i="1"/>
  <c r="D4576" i="1"/>
  <c r="D4676" i="1"/>
  <c r="D4645" i="1"/>
  <c r="D4541" i="1"/>
  <c r="D4612" i="1"/>
  <c r="D4542" i="1"/>
  <c r="D4646" i="1"/>
  <c r="D4543" i="1"/>
  <c r="D4677" i="1"/>
  <c r="D4613" i="1"/>
  <c r="D4577" i="1"/>
  <c r="D4678" i="1"/>
  <c r="D4647" i="1"/>
  <c r="D4679" i="1"/>
  <c r="D4580" i="1"/>
  <c r="D4648" i="1"/>
  <c r="D4680" i="1"/>
  <c r="D4544" i="1"/>
  <c r="D4545" i="1"/>
  <c r="D4614" i="1"/>
  <c r="D4615" i="1"/>
  <c r="D4649" i="1"/>
  <c r="D4681" i="1"/>
  <c r="D4616" i="1"/>
  <c r="D4548" i="1"/>
  <c r="D4549" i="1"/>
  <c r="D4581" i="1"/>
  <c r="D4617" i="1"/>
  <c r="D4650" i="1"/>
  <c r="D4682" i="1"/>
  <c r="D4683" i="1"/>
  <c r="D4651" i="1"/>
  <c r="D4550" i="1"/>
  <c r="D4684" i="1"/>
  <c r="D4618" i="1"/>
  <c r="D4685" i="1"/>
  <c r="D4652" i="1"/>
  <c r="D4582" i="1"/>
  <c r="D4583" i="1"/>
  <c r="D4584" i="1"/>
  <c r="D4619" i="1"/>
  <c r="D4653" i="1"/>
  <c r="D4585" i="1"/>
  <c r="D4551" i="1"/>
  <c r="D4654" i="1"/>
  <c r="D4686" i="1"/>
  <c r="D4552" i="1"/>
  <c r="D4586" i="1"/>
  <c r="D4687" i="1"/>
  <c r="D4688" i="1"/>
  <c r="D4587" i="1"/>
  <c r="D4553" i="1"/>
  <c r="D4554" i="1"/>
  <c r="D4655" i="1"/>
  <c r="D4588" i="1"/>
  <c r="D4689" i="1"/>
  <c r="D4620" i="1"/>
  <c r="D4621" i="1"/>
  <c r="D4555" i="1"/>
  <c r="D4589" i="1"/>
  <c r="D4656" i="1"/>
  <c r="D4556" i="1"/>
  <c r="D4622" i="1"/>
  <c r="D4623" i="1"/>
  <c r="D4692" i="1"/>
  <c r="D4624" i="1"/>
  <c r="D4657" i="1"/>
  <c r="D4693" i="1"/>
  <c r="D4590" i="1"/>
  <c r="D4557" i="1"/>
  <c r="D4591" i="1"/>
  <c r="D4625" i="1"/>
  <c r="D5408" i="1"/>
  <c r="D5409" i="1"/>
  <c r="D5412" i="1"/>
  <c r="D5413" i="1"/>
  <c r="D5414" i="1"/>
  <c r="D5415" i="1"/>
  <c r="D5416" i="1"/>
  <c r="D5417" i="1"/>
  <c r="D5418" i="1"/>
  <c r="D5419" i="1"/>
  <c r="D5420" i="1"/>
  <c r="D5421" i="1"/>
  <c r="D5422" i="1"/>
  <c r="D5424" i="1"/>
  <c r="D5425" i="1"/>
  <c r="D5428" i="1"/>
  <c r="D5429" i="1"/>
  <c r="D5430" i="1"/>
  <c r="D5431" i="1"/>
  <c r="D5432" i="1"/>
  <c r="D5433" i="1"/>
  <c r="D5434" i="1"/>
  <c r="D5435" i="1"/>
  <c r="D5436" i="1"/>
  <c r="D5437" i="1"/>
  <c r="D5438" i="1"/>
  <c r="D5440" i="1"/>
  <c r="D5441" i="1"/>
  <c r="D5444" i="1"/>
  <c r="D5445" i="1"/>
  <c r="D5446" i="1"/>
  <c r="D5447" i="1"/>
  <c r="D5448" i="1"/>
  <c r="D5449" i="1"/>
  <c r="D5450" i="1"/>
  <c r="D5451" i="1"/>
  <c r="D5452" i="1"/>
  <c r="D5453" i="1"/>
  <c r="D5454" i="1"/>
  <c r="D5456" i="1"/>
  <c r="D5457" i="1"/>
  <c r="D5460" i="1"/>
  <c r="D5461" i="1"/>
  <c r="D5462" i="1"/>
  <c r="D5463" i="1"/>
  <c r="D5464" i="1"/>
  <c r="D5465" i="1"/>
  <c r="D5466" i="1"/>
  <c r="D5467" i="1"/>
  <c r="D5468" i="1"/>
  <c r="D5469" i="1"/>
  <c r="D5470" i="1"/>
  <c r="D5472" i="1"/>
  <c r="D5473" i="1"/>
  <c r="D5306" i="1"/>
  <c r="D5340" i="1"/>
  <c r="D5341" i="1"/>
  <c r="D5238" i="1"/>
  <c r="D5239" i="1"/>
  <c r="D5240" i="1"/>
  <c r="D5374" i="1"/>
  <c r="D5272" i="1"/>
  <c r="D5241" i="1"/>
  <c r="D5342" i="1"/>
  <c r="D5307" i="1"/>
  <c r="D5308" i="1"/>
  <c r="D5242" i="1"/>
  <c r="D5273" i="1"/>
  <c r="D5344" i="1"/>
  <c r="D5243" i="1"/>
  <c r="D5376" i="1"/>
  <c r="D5244" i="1"/>
  <c r="D5377" i="1"/>
  <c r="D5309" i="1"/>
  <c r="D5274" i="1"/>
  <c r="D5275" i="1"/>
  <c r="D5276" i="1"/>
  <c r="D5245" i="1"/>
  <c r="D5345" i="1"/>
  <c r="D5380" i="1"/>
  <c r="D5310" i="1"/>
  <c r="D5381" i="1"/>
  <c r="D5246" i="1"/>
  <c r="D5382" i="1"/>
  <c r="D5277" i="1"/>
  <c r="D5312" i="1"/>
  <c r="D5278" i="1"/>
  <c r="D5383" i="1"/>
  <c r="D5384" i="1"/>
  <c r="D5248" i="1"/>
  <c r="D5313" i="1"/>
  <c r="D5280" i="1"/>
  <c r="D5348" i="1"/>
  <c r="D5349" i="1"/>
  <c r="D5281" i="1"/>
  <c r="D5385" i="1"/>
  <c r="D5350" i="1"/>
  <c r="D5386" i="1"/>
  <c r="D5316" i="1"/>
  <c r="D5387" i="1"/>
  <c r="D5351" i="1"/>
  <c r="D5284" i="1"/>
  <c r="D5352" i="1"/>
  <c r="D5249" i="1"/>
  <c r="D5252" i="1"/>
  <c r="D5317" i="1"/>
  <c r="D5318" i="1"/>
  <c r="D5353" i="1"/>
  <c r="D5319" i="1"/>
  <c r="D5253" i="1"/>
  <c r="D5285" i="1"/>
  <c r="D5286" i="1"/>
  <c r="D5354" i="1"/>
  <c r="D5355" i="1"/>
  <c r="D5388" i="1"/>
  <c r="D5320" i="1"/>
  <c r="D5321" i="1"/>
  <c r="D5389" i="1"/>
  <c r="D5322" i="1"/>
  <c r="D5356" i="1"/>
  <c r="D5357" i="1"/>
  <c r="D5323" i="1"/>
  <c r="D5390" i="1"/>
  <c r="D5358" i="1"/>
  <c r="D5254" i="1"/>
  <c r="D5360" i="1"/>
  <c r="D5287" i="1"/>
  <c r="D5255" i="1"/>
  <c r="D5324" i="1"/>
  <c r="D5392" i="1"/>
  <c r="D5288" i="1"/>
  <c r="D5325" i="1"/>
  <c r="D5393" i="1"/>
  <c r="D5289" i="1"/>
  <c r="D5290" i="1"/>
  <c r="D5361" i="1"/>
  <c r="D5326" i="1"/>
  <c r="D5291" i="1"/>
  <c r="D5256" i="1"/>
  <c r="D5257" i="1"/>
  <c r="D5258" i="1"/>
  <c r="D5259" i="1"/>
  <c r="D5328" i="1"/>
  <c r="D5396" i="1"/>
  <c r="D5329" i="1"/>
  <c r="D5260" i="1"/>
  <c r="D5261" i="1"/>
  <c r="D5292" i="1"/>
  <c r="D5293" i="1"/>
  <c r="D5262" i="1"/>
  <c r="D5294" i="1"/>
  <c r="D5364" i="1"/>
  <c r="D5397" i="1"/>
  <c r="D5365" i="1"/>
  <c r="D5398" i="1"/>
  <c r="D5399" i="1"/>
  <c r="D5332" i="1"/>
  <c r="D5264" i="1"/>
  <c r="D5333" i="1"/>
  <c r="D5265" i="1"/>
  <c r="D5334" i="1"/>
  <c r="D5400" i="1"/>
  <c r="D5296" i="1"/>
  <c r="D5401" i="1"/>
  <c r="D5366" i="1"/>
  <c r="D5297" i="1"/>
  <c r="D5402" i="1"/>
  <c r="D5367" i="1"/>
  <c r="D5403" i="1"/>
  <c r="D5335" i="1"/>
  <c r="D5404" i="1"/>
  <c r="D5405" i="1"/>
  <c r="D5368" i="1"/>
  <c r="D5268" i="1"/>
  <c r="D5369" i="1"/>
  <c r="D5269" i="1"/>
  <c r="D5370" i="1"/>
  <c r="D5371" i="1"/>
  <c r="D5336" i="1"/>
  <c r="D5337" i="1"/>
  <c r="D5338" i="1"/>
  <c r="D5300" i="1"/>
  <c r="D5301" i="1"/>
  <c r="D5302" i="1"/>
  <c r="D5270" i="1"/>
  <c r="D5406" i="1"/>
  <c r="D5372" i="1"/>
  <c r="D5303" i="1"/>
  <c r="D5373" i="1"/>
  <c r="D5304" i="1"/>
  <c r="D5305" i="1"/>
  <c r="D5339" i="1"/>
  <c r="D5271" i="1"/>
  <c r="D3742" i="1"/>
  <c r="D3743" i="1"/>
  <c r="D3744" i="1"/>
  <c r="D3745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606" i="1"/>
  <c r="D3674" i="1"/>
  <c r="D3708" i="1"/>
  <c r="D3607" i="1"/>
  <c r="D3572" i="1"/>
  <c r="D3608" i="1"/>
  <c r="D3709" i="1"/>
  <c r="D3675" i="1"/>
  <c r="D3573" i="1"/>
  <c r="D3574" i="1"/>
  <c r="D3710" i="1"/>
  <c r="D3575" i="1"/>
  <c r="D3711" i="1"/>
  <c r="D3640" i="1"/>
  <c r="D3676" i="1"/>
  <c r="D3576" i="1"/>
  <c r="D3677" i="1"/>
  <c r="D3609" i="1"/>
  <c r="D3678" i="1"/>
  <c r="D3610" i="1"/>
  <c r="D3577" i="1"/>
  <c r="D3611" i="1"/>
  <c r="D3641" i="1"/>
  <c r="D3612" i="1"/>
  <c r="D3578" i="1"/>
  <c r="D3642" i="1"/>
  <c r="D3579" i="1"/>
  <c r="D3613" i="1"/>
  <c r="D3712" i="1"/>
  <c r="D3614" i="1"/>
  <c r="D3679" i="1"/>
  <c r="D3713" i="1"/>
  <c r="D3680" i="1"/>
  <c r="D3615" i="1"/>
  <c r="D3616" i="1"/>
  <c r="D3715" i="1"/>
  <c r="D3580" i="1"/>
  <c r="D3643" i="1"/>
  <c r="D3617" i="1"/>
  <c r="D3644" i="1"/>
  <c r="D3716" i="1"/>
  <c r="D3681" i="1"/>
  <c r="D3717" i="1"/>
  <c r="D3645" i="1"/>
  <c r="D3581" i="1"/>
  <c r="D3582" i="1"/>
  <c r="D3684" i="1"/>
  <c r="D3583" i="1"/>
  <c r="D3646" i="1"/>
  <c r="D3718" i="1"/>
  <c r="D3685" i="1"/>
  <c r="D3686" i="1"/>
  <c r="D3584" i="1"/>
  <c r="D3647" i="1"/>
  <c r="D3719" i="1"/>
  <c r="D3585" i="1"/>
  <c r="D3720" i="1"/>
  <c r="D3721" i="1"/>
  <c r="D3648" i="1"/>
  <c r="D3687" i="1"/>
  <c r="D3688" i="1"/>
  <c r="D3620" i="1"/>
  <c r="D3649" i="1"/>
  <c r="D3722" i="1"/>
  <c r="D3689" i="1"/>
  <c r="D3723" i="1"/>
  <c r="D3652" i="1"/>
  <c r="D3621" i="1"/>
  <c r="D3653" i="1"/>
  <c r="D3724" i="1"/>
  <c r="D3622" i="1"/>
  <c r="D3690" i="1"/>
  <c r="D3725" i="1"/>
  <c r="D3691" i="1"/>
  <c r="D3654" i="1"/>
  <c r="D3623" i="1"/>
  <c r="D3624" i="1"/>
  <c r="D3655" i="1"/>
  <c r="D3625" i="1"/>
  <c r="D3656" i="1"/>
  <c r="D3692" i="1"/>
  <c r="D3693" i="1"/>
  <c r="D3657" i="1"/>
  <c r="D3694" i="1"/>
  <c r="D3726" i="1"/>
  <c r="D3658" i="1"/>
  <c r="D3588" i="1"/>
  <c r="D3589" i="1"/>
  <c r="D3659" i="1"/>
  <c r="D3727" i="1"/>
  <c r="D3590" i="1"/>
  <c r="D3660" i="1"/>
  <c r="D3728" i="1"/>
  <c r="D3591" i="1"/>
  <c r="D3592" i="1"/>
  <c r="D3661" i="1"/>
  <c r="D3593" i="1"/>
  <c r="D3695" i="1"/>
  <c r="D3729" i="1"/>
  <c r="D3626" i="1"/>
  <c r="D3627" i="1"/>
  <c r="D3662" i="1"/>
  <c r="D3696" i="1"/>
  <c r="D3697" i="1"/>
  <c r="D3628" i="1"/>
  <c r="D3594" i="1"/>
  <c r="D3629" i="1"/>
  <c r="D3595" i="1"/>
  <c r="D3663" i="1"/>
  <c r="D3596" i="1"/>
  <c r="D3700" i="1"/>
  <c r="D3630" i="1"/>
  <c r="D3732" i="1"/>
  <c r="D3733" i="1"/>
  <c r="D3631" i="1"/>
  <c r="D3664" i="1"/>
  <c r="D3597" i="1"/>
  <c r="D3598" i="1"/>
  <c r="D3734" i="1"/>
  <c r="D3665" i="1"/>
  <c r="D3735" i="1"/>
  <c r="D3632" i="1"/>
  <c r="D3633" i="1"/>
  <c r="D3701" i="1"/>
  <c r="D3736" i="1"/>
  <c r="D3702" i="1"/>
  <c r="D3703" i="1"/>
  <c r="D3737" i="1"/>
  <c r="D3738" i="1"/>
  <c r="D3599" i="1"/>
  <c r="D3600" i="1"/>
  <c r="D3601" i="1"/>
  <c r="D3704" i="1"/>
  <c r="D3668" i="1"/>
  <c r="D3669" i="1"/>
  <c r="D3739" i="1"/>
  <c r="D3636" i="1"/>
  <c r="D3670" i="1"/>
  <c r="D3671" i="1"/>
  <c r="D3705" i="1"/>
  <c r="D3604" i="1"/>
  <c r="D3706" i="1"/>
  <c r="D3672" i="1"/>
  <c r="D3605" i="1"/>
  <c r="D3707" i="1"/>
  <c r="D3740" i="1"/>
  <c r="D3673" i="1"/>
  <c r="D3637" i="1"/>
  <c r="D3638" i="1"/>
  <c r="D3639" i="1"/>
  <c r="D3741" i="1"/>
  <c r="D5172" i="1"/>
  <c r="D5173" i="1"/>
  <c r="D5174" i="1"/>
  <c r="D5175" i="1"/>
  <c r="D5176" i="1"/>
  <c r="D5177" i="1"/>
  <c r="D5178" i="1"/>
  <c r="D5179" i="1"/>
  <c r="D5180" i="1"/>
  <c r="D5181" i="1"/>
  <c r="D5182" i="1"/>
  <c r="D5184" i="1"/>
  <c r="D5185" i="1"/>
  <c r="D5188" i="1"/>
  <c r="D5189" i="1"/>
  <c r="D5190" i="1"/>
  <c r="D5191" i="1"/>
  <c r="D5192" i="1"/>
  <c r="D5193" i="1"/>
  <c r="D5194" i="1"/>
  <c r="D5195" i="1"/>
  <c r="D5196" i="1"/>
  <c r="D5197" i="1"/>
  <c r="D5198" i="1"/>
  <c r="D5200" i="1"/>
  <c r="D5201" i="1"/>
  <c r="D5204" i="1"/>
  <c r="D5205" i="1"/>
  <c r="D5206" i="1"/>
  <c r="D5207" i="1"/>
  <c r="D5208" i="1"/>
  <c r="D5209" i="1"/>
  <c r="D5210" i="1"/>
  <c r="D5211" i="1"/>
  <c r="D5212" i="1"/>
  <c r="D5213" i="1"/>
  <c r="D5214" i="1"/>
  <c r="D5216" i="1"/>
  <c r="D5217" i="1"/>
  <c r="D5220" i="1"/>
  <c r="D5221" i="1"/>
  <c r="D5222" i="1"/>
  <c r="D5223" i="1"/>
  <c r="D5224" i="1"/>
  <c r="D5225" i="1"/>
  <c r="D5226" i="1"/>
  <c r="D5227" i="1"/>
  <c r="D5228" i="1"/>
  <c r="D5229" i="1"/>
  <c r="D5230" i="1"/>
  <c r="D5232" i="1"/>
  <c r="D5233" i="1"/>
  <c r="D5236" i="1"/>
  <c r="D5237" i="1"/>
  <c r="D5136" i="1"/>
  <c r="D5102" i="1"/>
  <c r="D5068" i="1"/>
  <c r="D5069" i="1"/>
  <c r="D5000" i="1"/>
  <c r="D5070" i="1"/>
  <c r="D5001" i="1"/>
  <c r="D5034" i="1"/>
  <c r="D5137" i="1"/>
  <c r="D5002" i="1"/>
  <c r="D5003" i="1"/>
  <c r="D5004" i="1"/>
  <c r="D5104" i="1"/>
  <c r="D5072" i="1"/>
  <c r="D5105" i="1"/>
  <c r="D5035" i="1"/>
  <c r="D5005" i="1"/>
  <c r="D5036" i="1"/>
  <c r="D5107" i="1"/>
  <c r="D5140" i="1"/>
  <c r="D5037" i="1"/>
  <c r="D5073" i="1"/>
  <c r="D5006" i="1"/>
  <c r="D5038" i="1"/>
  <c r="D5108" i="1"/>
  <c r="D5141" i="1"/>
  <c r="D5076" i="1"/>
  <c r="D5040" i="1"/>
  <c r="D5008" i="1"/>
  <c r="D5009" i="1"/>
  <c r="D5109" i="1"/>
  <c r="D5142" i="1"/>
  <c r="D5143" i="1"/>
  <c r="D5041" i="1"/>
  <c r="D5110" i="1"/>
  <c r="D5111" i="1"/>
  <c r="D5112" i="1"/>
  <c r="D5077" i="1"/>
  <c r="D5144" i="1"/>
  <c r="D5078" i="1"/>
  <c r="D5044" i="1"/>
  <c r="D5145" i="1"/>
  <c r="D5045" i="1"/>
  <c r="D5146" i="1"/>
  <c r="D5113" i="1"/>
  <c r="D5147" i="1"/>
  <c r="D5079" i="1"/>
  <c r="D5148" i="1"/>
  <c r="D5080" i="1"/>
  <c r="D5081" i="1"/>
  <c r="D5046" i="1"/>
  <c r="D5149" i="1"/>
  <c r="D5047" i="1"/>
  <c r="D5082" i="1"/>
  <c r="D5012" i="1"/>
  <c r="D5114" i="1"/>
  <c r="D5115" i="1"/>
  <c r="D5048" i="1"/>
  <c r="D5150" i="1"/>
  <c r="D5049" i="1"/>
  <c r="D5013" i="1"/>
  <c r="D5152" i="1"/>
  <c r="D5014" i="1"/>
  <c r="D5153" i="1"/>
  <c r="D5116" i="1"/>
  <c r="D5015" i="1"/>
  <c r="D5083" i="1"/>
  <c r="D5117" i="1"/>
  <c r="D5084" i="1"/>
  <c r="D5085" i="1"/>
  <c r="D5050" i="1"/>
  <c r="D5156" i="1"/>
  <c r="D5157" i="1"/>
  <c r="D5016" i="1"/>
  <c r="D5086" i="1"/>
  <c r="D5158" i="1"/>
  <c r="D5051" i="1"/>
  <c r="D5159" i="1"/>
  <c r="D5017" i="1"/>
  <c r="D5052" i="1"/>
  <c r="D5088" i="1"/>
  <c r="D5160" i="1"/>
  <c r="D5118" i="1"/>
  <c r="D5089" i="1"/>
  <c r="D5161" i="1"/>
  <c r="D5053" i="1"/>
  <c r="D5054" i="1"/>
  <c r="D5162" i="1"/>
  <c r="D5163" i="1"/>
  <c r="D5018" i="1"/>
  <c r="D5120" i="1"/>
  <c r="D5056" i="1"/>
  <c r="D5121" i="1"/>
  <c r="D5057" i="1"/>
  <c r="D5019" i="1"/>
  <c r="D5020" i="1"/>
  <c r="D5092" i="1"/>
  <c r="D5059" i="1"/>
  <c r="D5164" i="1"/>
  <c r="D5021" i="1"/>
  <c r="D5165" i="1"/>
  <c r="D5124" i="1"/>
  <c r="D5093" i="1"/>
  <c r="D5125" i="1"/>
  <c r="D5022" i="1"/>
  <c r="D5166" i="1"/>
  <c r="D5094" i="1"/>
  <c r="D5126" i="1"/>
  <c r="D5127" i="1"/>
  <c r="D5095" i="1"/>
  <c r="D5024" i="1"/>
  <c r="D5096" i="1"/>
  <c r="D5128" i="1"/>
  <c r="D5025" i="1"/>
  <c r="D5097" i="1"/>
  <c r="D5129" i="1"/>
  <c r="D5130" i="1"/>
  <c r="D5060" i="1"/>
  <c r="D5131" i="1"/>
  <c r="D5098" i="1"/>
  <c r="D5061" i="1"/>
  <c r="D5132" i="1"/>
  <c r="D5028" i="1"/>
  <c r="D5029" i="1"/>
  <c r="D5030" i="1"/>
  <c r="D5062" i="1"/>
  <c r="D5168" i="1"/>
  <c r="D5099" i="1"/>
  <c r="D5133" i="1"/>
  <c r="D5134" i="1"/>
  <c r="D5063" i="1"/>
  <c r="D5064" i="1"/>
  <c r="D5031" i="1"/>
  <c r="D5169" i="1"/>
  <c r="D5032" i="1"/>
  <c r="D5065" i="1"/>
  <c r="D5100" i="1"/>
  <c r="D5066" i="1"/>
  <c r="D5067" i="1"/>
  <c r="D5101" i="1"/>
  <c r="D5033" i="1"/>
  <c r="D3980" i="1"/>
  <c r="D3981" i="1"/>
  <c r="D3982" i="1"/>
  <c r="D3983" i="1"/>
  <c r="D3984" i="1"/>
  <c r="D3985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3912" i="1"/>
  <c r="D3878" i="1"/>
  <c r="D3844" i="1"/>
  <c r="D3946" i="1"/>
  <c r="D3845" i="1"/>
  <c r="D3947" i="1"/>
  <c r="D3948" i="1"/>
  <c r="D3949" i="1"/>
  <c r="D3812" i="1"/>
  <c r="D3813" i="1"/>
  <c r="D3913" i="1"/>
  <c r="D3846" i="1"/>
  <c r="D3950" i="1"/>
  <c r="D3914" i="1"/>
  <c r="D3915" i="1"/>
  <c r="D3916" i="1"/>
  <c r="D3879" i="1"/>
  <c r="D3814" i="1"/>
  <c r="D3815" i="1"/>
  <c r="D3917" i="1"/>
  <c r="D3847" i="1"/>
  <c r="D3951" i="1"/>
  <c r="D3816" i="1"/>
  <c r="D3880" i="1"/>
  <c r="D3918" i="1"/>
  <c r="D3817" i="1"/>
  <c r="D3881" i="1"/>
  <c r="D3882" i="1"/>
  <c r="D3818" i="1"/>
  <c r="D3848" i="1"/>
  <c r="D3883" i="1"/>
  <c r="D3849" i="1"/>
  <c r="D3919" i="1"/>
  <c r="D3920" i="1"/>
  <c r="D3850" i="1"/>
  <c r="D3952" i="1"/>
  <c r="D3851" i="1"/>
  <c r="D3852" i="1"/>
  <c r="D3819" i="1"/>
  <c r="D3853" i="1"/>
  <c r="D3854" i="1"/>
  <c r="D3921" i="1"/>
  <c r="D3884" i="1"/>
  <c r="D3885" i="1"/>
  <c r="D3820" i="1"/>
  <c r="D3953" i="1"/>
  <c r="D3886" i="1"/>
  <c r="D3924" i="1"/>
  <c r="D3956" i="1"/>
  <c r="D3821" i="1"/>
  <c r="D3822" i="1"/>
  <c r="D3855" i="1"/>
  <c r="D3823" i="1"/>
  <c r="D3824" i="1"/>
  <c r="D3887" i="1"/>
  <c r="D3957" i="1"/>
  <c r="D3925" i="1"/>
  <c r="D3856" i="1"/>
  <c r="D3857" i="1"/>
  <c r="D3926" i="1"/>
  <c r="D3825" i="1"/>
  <c r="D3958" i="1"/>
  <c r="D3927" i="1"/>
  <c r="D3860" i="1"/>
  <c r="D3861" i="1"/>
  <c r="D3888" i="1"/>
  <c r="D3828" i="1"/>
  <c r="D3829" i="1"/>
  <c r="D3889" i="1"/>
  <c r="D3959" i="1"/>
  <c r="D3960" i="1"/>
  <c r="D3862" i="1"/>
  <c r="D3830" i="1"/>
  <c r="D3928" i="1"/>
  <c r="D3961" i="1"/>
  <c r="D3863" i="1"/>
  <c r="D3929" i="1"/>
  <c r="D3962" i="1"/>
  <c r="D3930" i="1"/>
  <c r="D3864" i="1"/>
  <c r="D3963" i="1"/>
  <c r="D3865" i="1"/>
  <c r="D3831" i="1"/>
  <c r="D3931" i="1"/>
  <c r="D3892" i="1"/>
  <c r="D3964" i="1"/>
  <c r="D3965" i="1"/>
  <c r="D3932" i="1"/>
  <c r="D3893" i="1"/>
  <c r="D3894" i="1"/>
  <c r="D3895" i="1"/>
  <c r="D3966" i="1"/>
  <c r="D3866" i="1"/>
  <c r="D3967" i="1"/>
  <c r="D3896" i="1"/>
  <c r="D3933" i="1"/>
  <c r="D3897" i="1"/>
  <c r="D3898" i="1"/>
  <c r="D3934" i="1"/>
  <c r="D3832" i="1"/>
  <c r="D3867" i="1"/>
  <c r="D3868" i="1"/>
  <c r="D3899" i="1"/>
  <c r="D3833" i="1"/>
  <c r="D3968" i="1"/>
  <c r="D3935" i="1"/>
  <c r="D3936" i="1"/>
  <c r="D3900" i="1"/>
  <c r="D3969" i="1"/>
  <c r="D3834" i="1"/>
  <c r="D3901" i="1"/>
  <c r="D3835" i="1"/>
  <c r="D3869" i="1"/>
  <c r="D3972" i="1"/>
  <c r="D3937" i="1"/>
  <c r="D3902" i="1"/>
  <c r="D3836" i="1"/>
  <c r="D3870" i="1"/>
  <c r="D3973" i="1"/>
  <c r="D3837" i="1"/>
  <c r="D3871" i="1"/>
  <c r="D3838" i="1"/>
  <c r="D3974" i="1"/>
  <c r="D3903" i="1"/>
  <c r="D3839" i="1"/>
  <c r="D3840" i="1"/>
  <c r="D3904" i="1"/>
  <c r="D3975" i="1"/>
  <c r="D3872" i="1"/>
  <c r="D3905" i="1"/>
  <c r="D3940" i="1"/>
  <c r="D3976" i="1"/>
  <c r="D3941" i="1"/>
  <c r="D3942" i="1"/>
  <c r="D3908" i="1"/>
  <c r="D3943" i="1"/>
  <c r="D3841" i="1"/>
  <c r="D3977" i="1"/>
  <c r="D3909" i="1"/>
  <c r="D3944" i="1"/>
  <c r="D3910" i="1"/>
  <c r="D3911" i="1"/>
  <c r="D3873" i="1"/>
  <c r="D3978" i="1"/>
  <c r="D3945" i="1"/>
  <c r="D3979" i="1"/>
  <c r="D3876" i="1"/>
  <c r="D3877" i="1"/>
  <c r="D4966" i="1"/>
  <c r="D4932" i="1"/>
  <c r="D4933" i="1"/>
  <c r="D4934" i="1"/>
  <c r="D4935" i="1"/>
  <c r="D4936" i="1"/>
  <c r="D4937" i="1"/>
  <c r="D4938" i="1"/>
  <c r="D4939" i="1"/>
  <c r="D4940" i="1"/>
  <c r="D4941" i="1"/>
  <c r="D4942" i="1"/>
  <c r="D4944" i="1"/>
  <c r="D4945" i="1"/>
  <c r="D4948" i="1"/>
  <c r="D4949" i="1"/>
  <c r="D4950" i="1"/>
  <c r="D4951" i="1"/>
  <c r="D4952" i="1"/>
  <c r="D4953" i="1"/>
  <c r="D4954" i="1"/>
  <c r="D4955" i="1"/>
  <c r="D4956" i="1"/>
  <c r="D4957" i="1"/>
  <c r="D4958" i="1"/>
  <c r="D4960" i="1"/>
  <c r="D4961" i="1"/>
  <c r="D4964" i="1"/>
  <c r="D4965" i="1"/>
  <c r="D4967" i="1"/>
  <c r="D4968" i="1"/>
  <c r="D4969" i="1"/>
  <c r="D4970" i="1"/>
  <c r="D4971" i="1"/>
  <c r="D4972" i="1"/>
  <c r="D4973" i="1"/>
  <c r="D4974" i="1"/>
  <c r="D4976" i="1"/>
  <c r="D4977" i="1"/>
  <c r="D4980" i="1"/>
  <c r="D4981" i="1"/>
  <c r="D4982" i="1"/>
  <c r="D4983" i="1"/>
  <c r="D4984" i="1"/>
  <c r="D4985" i="1"/>
  <c r="D4986" i="1"/>
  <c r="D4987" i="1"/>
  <c r="D4988" i="1"/>
  <c r="D4989" i="1"/>
  <c r="D4990" i="1"/>
  <c r="D4992" i="1"/>
  <c r="D4993" i="1"/>
  <c r="D4996" i="1"/>
  <c r="D4997" i="1"/>
  <c r="D4998" i="1"/>
  <c r="D4999" i="1"/>
  <c r="D4796" i="1"/>
  <c r="D4864" i="1"/>
  <c r="D4797" i="1"/>
  <c r="D4762" i="1"/>
  <c r="D4830" i="1"/>
  <c r="D4798" i="1"/>
  <c r="D4763" i="1"/>
  <c r="D4832" i="1"/>
  <c r="D4764" i="1"/>
  <c r="D4865" i="1"/>
  <c r="D4900" i="1"/>
  <c r="D4800" i="1"/>
  <c r="D4868" i="1"/>
  <c r="D4901" i="1"/>
  <c r="D4833" i="1"/>
  <c r="D4902" i="1"/>
  <c r="D4869" i="1"/>
  <c r="D4903" i="1"/>
  <c r="D4801" i="1"/>
  <c r="D4765" i="1"/>
  <c r="D4904" i="1"/>
  <c r="D4766" i="1"/>
  <c r="D4836" i="1"/>
  <c r="D4804" i="1"/>
  <c r="D4870" i="1"/>
  <c r="D4871" i="1"/>
  <c r="D4837" i="1"/>
  <c r="D4768" i="1"/>
  <c r="D4905" i="1"/>
  <c r="D4805" i="1"/>
  <c r="D4806" i="1"/>
  <c r="D4906" i="1"/>
  <c r="D4838" i="1"/>
  <c r="D4872" i="1"/>
  <c r="D4907" i="1"/>
  <c r="D4908" i="1"/>
  <c r="D4769" i="1"/>
  <c r="D4839" i="1"/>
  <c r="D4807" i="1"/>
  <c r="D4840" i="1"/>
  <c r="D4873" i="1"/>
  <c r="D4841" i="1"/>
  <c r="D4874" i="1"/>
  <c r="D4842" i="1"/>
  <c r="D4772" i="1"/>
  <c r="D4808" i="1"/>
  <c r="D4843" i="1"/>
  <c r="D4909" i="1"/>
  <c r="D4910" i="1"/>
  <c r="D4809" i="1"/>
  <c r="D4773" i="1"/>
  <c r="D4875" i="1"/>
  <c r="D4774" i="1"/>
  <c r="D4844" i="1"/>
  <c r="D4775" i="1"/>
  <c r="D4810" i="1"/>
  <c r="D4776" i="1"/>
  <c r="D4912" i="1"/>
  <c r="D4913" i="1"/>
  <c r="D4811" i="1"/>
  <c r="D4876" i="1"/>
  <c r="D4845" i="1"/>
  <c r="D4877" i="1"/>
  <c r="D4777" i="1"/>
  <c r="D4878" i="1"/>
  <c r="D4812" i="1"/>
  <c r="D4846" i="1"/>
  <c r="D4778" i="1"/>
  <c r="D4916" i="1"/>
  <c r="D4880" i="1"/>
  <c r="D4917" i="1"/>
  <c r="D4918" i="1"/>
  <c r="D4813" i="1"/>
  <c r="D4881" i="1"/>
  <c r="D4814" i="1"/>
  <c r="D4779" i="1"/>
  <c r="D4816" i="1"/>
  <c r="D4919" i="1"/>
  <c r="D4780" i="1"/>
  <c r="D4817" i="1"/>
  <c r="D4848" i="1"/>
  <c r="D4818" i="1"/>
  <c r="D4819" i="1"/>
  <c r="D4849" i="1"/>
  <c r="D4781" i="1"/>
  <c r="D4782" i="1"/>
  <c r="D4884" i="1"/>
  <c r="D4920" i="1"/>
  <c r="D4784" i="1"/>
  <c r="D4785" i="1"/>
  <c r="D4820" i="1"/>
  <c r="D4885" i="1"/>
  <c r="D4852" i="1"/>
  <c r="D4921" i="1"/>
  <c r="D4886" i="1"/>
  <c r="D4887" i="1"/>
  <c r="D4853" i="1"/>
  <c r="D4821" i="1"/>
  <c r="D4922" i="1"/>
  <c r="D4854" i="1"/>
  <c r="D4822" i="1"/>
  <c r="D4923" i="1"/>
  <c r="D4924" i="1"/>
  <c r="D4855" i="1"/>
  <c r="D4856" i="1"/>
  <c r="D4857" i="1"/>
  <c r="D4888" i="1"/>
  <c r="D4925" i="1"/>
  <c r="D4823" i="1"/>
  <c r="D4889" i="1"/>
  <c r="D4890" i="1"/>
  <c r="D4926" i="1"/>
  <c r="D4824" i="1"/>
  <c r="D4858" i="1"/>
  <c r="D4859" i="1"/>
  <c r="D4860" i="1"/>
  <c r="D4788" i="1"/>
  <c r="D4891" i="1"/>
  <c r="D4825" i="1"/>
  <c r="D4892" i="1"/>
  <c r="D4826" i="1"/>
  <c r="D4827" i="1"/>
  <c r="D4893" i="1"/>
  <c r="D4828" i="1"/>
  <c r="D4789" i="1"/>
  <c r="D4927" i="1"/>
  <c r="D4894" i="1"/>
  <c r="D4790" i="1"/>
  <c r="D4861" i="1"/>
  <c r="D4829" i="1"/>
  <c r="D4791" i="1"/>
  <c r="D4928" i="1"/>
  <c r="D4929" i="1"/>
  <c r="D4896" i="1"/>
  <c r="D4792" i="1"/>
  <c r="D4793" i="1"/>
  <c r="D4794" i="1"/>
  <c r="D4862" i="1"/>
  <c r="D4897" i="1"/>
  <c r="D4795" i="1"/>
  <c r="D8502" i="1"/>
  <c r="D8503" i="1"/>
  <c r="D8504" i="1"/>
  <c r="D8505" i="1"/>
  <c r="D8506" i="1"/>
  <c r="D8507" i="1"/>
  <c r="D8509" i="1"/>
  <c r="D8510" i="1"/>
  <c r="D8512" i="1"/>
  <c r="D8513" i="1"/>
  <c r="D8517" i="1"/>
  <c r="D8518" i="1"/>
  <c r="D8519" i="1"/>
  <c r="D8520" i="1"/>
  <c r="D8521" i="1"/>
  <c r="D8522" i="1"/>
  <c r="D8523" i="1"/>
  <c r="D8525" i="1"/>
  <c r="D8526" i="1"/>
  <c r="D8528" i="1"/>
  <c r="D8529" i="1"/>
  <c r="D8533" i="1"/>
  <c r="D8534" i="1"/>
  <c r="D8535" i="1"/>
  <c r="D8536" i="1"/>
  <c r="D8537" i="1"/>
  <c r="D8538" i="1"/>
  <c r="D8539" i="1"/>
  <c r="D8540" i="1"/>
  <c r="D8541" i="1"/>
  <c r="D8542" i="1"/>
  <c r="D8544" i="1"/>
  <c r="D8545" i="1"/>
  <c r="D8549" i="1"/>
  <c r="D8550" i="1"/>
  <c r="D8551" i="1"/>
  <c r="D8552" i="1"/>
  <c r="D8553" i="1"/>
  <c r="D8554" i="1"/>
  <c r="D8555" i="1"/>
  <c r="D8557" i="1"/>
  <c r="D8558" i="1"/>
  <c r="D8560" i="1"/>
  <c r="D8561" i="1"/>
  <c r="D8565" i="1"/>
  <c r="D8566" i="1"/>
  <c r="D8567" i="1"/>
  <c r="D8568" i="1"/>
  <c r="D8569" i="1"/>
  <c r="D8469" i="1"/>
  <c r="D8470" i="1"/>
  <c r="D8333" i="1"/>
  <c r="D8400" i="1"/>
  <c r="D8471" i="1"/>
  <c r="D8472" i="1"/>
  <c r="D8401" i="1"/>
  <c r="D8473" i="1"/>
  <c r="D8366" i="1"/>
  <c r="D8334" i="1"/>
  <c r="D8474" i="1"/>
  <c r="D8336" i="1"/>
  <c r="D8475" i="1"/>
  <c r="D8337" i="1"/>
  <c r="D8368" i="1"/>
  <c r="D8405" i="1"/>
  <c r="D8369" i="1"/>
  <c r="D8406" i="1"/>
  <c r="D8476" i="1"/>
  <c r="D8477" i="1"/>
  <c r="D8407" i="1"/>
  <c r="D8478" i="1"/>
  <c r="D8437" i="1"/>
  <c r="D8438" i="1"/>
  <c r="D8373" i="1"/>
  <c r="D8439" i="1"/>
  <c r="D8408" i="1"/>
  <c r="D8341" i="1"/>
  <c r="D8409" i="1"/>
  <c r="D8410" i="1"/>
  <c r="D8440" i="1"/>
  <c r="D8441" i="1"/>
  <c r="D8374" i="1"/>
  <c r="D8375" i="1"/>
  <c r="D8480" i="1"/>
  <c r="D8376" i="1"/>
  <c r="D8342" i="1"/>
  <c r="D8481" i="1"/>
  <c r="D8411" i="1"/>
  <c r="D8343" i="1"/>
  <c r="D8442" i="1"/>
  <c r="D8344" i="1"/>
  <c r="D8345" i="1"/>
  <c r="D8443" i="1"/>
  <c r="D8377" i="1"/>
  <c r="D8445" i="1"/>
  <c r="D8378" i="1"/>
  <c r="D8485" i="1"/>
  <c r="D8346" i="1"/>
  <c r="D8379" i="1"/>
  <c r="D8486" i="1"/>
  <c r="D8446" i="1"/>
  <c r="D8347" i="1"/>
  <c r="D8349" i="1"/>
  <c r="D8413" i="1"/>
  <c r="D8350" i="1"/>
  <c r="D8448" i="1"/>
  <c r="D8449" i="1"/>
  <c r="D8381" i="1"/>
  <c r="D8382" i="1"/>
  <c r="D8487" i="1"/>
  <c r="D8414" i="1"/>
  <c r="D8352" i="1"/>
  <c r="D8488" i="1"/>
  <c r="D8353" i="1"/>
  <c r="D8416" i="1"/>
  <c r="D8489" i="1"/>
  <c r="D8384" i="1"/>
  <c r="D8417" i="1"/>
  <c r="D8385" i="1"/>
  <c r="D8490" i="1"/>
  <c r="D8453" i="1"/>
  <c r="D8454" i="1"/>
  <c r="D8357" i="1"/>
  <c r="D8455" i="1"/>
  <c r="D8491" i="1"/>
  <c r="D8492" i="1"/>
  <c r="D8493" i="1"/>
  <c r="D8456" i="1"/>
  <c r="D8358" i="1"/>
  <c r="D8457" i="1"/>
  <c r="D8389" i="1"/>
  <c r="D8421" i="1"/>
  <c r="D8359" i="1"/>
  <c r="D8458" i="1"/>
  <c r="D8459" i="1"/>
  <c r="D8422" i="1"/>
  <c r="D8423" i="1"/>
  <c r="D8424" i="1"/>
  <c r="D8494" i="1"/>
  <c r="D8360" i="1"/>
  <c r="D8390" i="1"/>
  <c r="D8425" i="1"/>
  <c r="D8361" i="1"/>
  <c r="D8460" i="1"/>
  <c r="D8426" i="1"/>
  <c r="D8427" i="1"/>
  <c r="D8391" i="1"/>
  <c r="D8362" i="1"/>
  <c r="D8461" i="1"/>
  <c r="D8462" i="1"/>
  <c r="D8392" i="1"/>
  <c r="D8496" i="1"/>
  <c r="D8393" i="1"/>
  <c r="D8394" i="1"/>
  <c r="D8497" i="1"/>
  <c r="D8363" i="1"/>
  <c r="D8395" i="1"/>
  <c r="D8499" i="1"/>
  <c r="D8397" i="1"/>
  <c r="D8429" i="1"/>
  <c r="D8430" i="1"/>
  <c r="D8398" i="1"/>
  <c r="D8501" i="1"/>
  <c r="D8464" i="1"/>
  <c r="D8465" i="1"/>
  <c r="D8432" i="1"/>
  <c r="D8433" i="1"/>
  <c r="D8365" i="1"/>
  <c r="D10678" i="1"/>
  <c r="D10645" i="1"/>
  <c r="D10646" i="1"/>
  <c r="D10647" i="1"/>
  <c r="D10648" i="1"/>
  <c r="D10649" i="1"/>
  <c r="D10650" i="1"/>
  <c r="D10651" i="1"/>
  <c r="D10653" i="1"/>
  <c r="D10654" i="1"/>
  <c r="D10656" i="1"/>
  <c r="D10657" i="1"/>
  <c r="D10661" i="1"/>
  <c r="D10662" i="1"/>
  <c r="D10663" i="1"/>
  <c r="D10664" i="1"/>
  <c r="D10665" i="1"/>
  <c r="D10666" i="1"/>
  <c r="D10667" i="1"/>
  <c r="D10669" i="1"/>
  <c r="D10670" i="1"/>
  <c r="D10672" i="1"/>
  <c r="D10673" i="1"/>
  <c r="D10677" i="1"/>
  <c r="D10679" i="1"/>
  <c r="D10680" i="1"/>
  <c r="D10681" i="1"/>
  <c r="D10682" i="1"/>
  <c r="D10683" i="1"/>
  <c r="D10685" i="1"/>
  <c r="D10686" i="1"/>
  <c r="D10688" i="1"/>
  <c r="D10689" i="1"/>
  <c r="D10693" i="1"/>
  <c r="D10694" i="1"/>
  <c r="D10695" i="1"/>
  <c r="D10696" i="1"/>
  <c r="D10697" i="1"/>
  <c r="D10698" i="1"/>
  <c r="D10699" i="1"/>
  <c r="D10701" i="1"/>
  <c r="D10702" i="1"/>
  <c r="D10704" i="1"/>
  <c r="D10705" i="1"/>
  <c r="D10709" i="1"/>
  <c r="D10710" i="1"/>
  <c r="D10711" i="1"/>
  <c r="D10576" i="1"/>
  <c r="D10542" i="1"/>
  <c r="D10544" i="1"/>
  <c r="D10474" i="1"/>
  <c r="D10509" i="1"/>
  <c r="D10475" i="1"/>
  <c r="D10545" i="1"/>
  <c r="D10510" i="1"/>
  <c r="D10577" i="1"/>
  <c r="D10613" i="1"/>
  <c r="D10614" i="1"/>
  <c r="D10512" i="1"/>
  <c r="D10615" i="1"/>
  <c r="D10477" i="1"/>
  <c r="D10478" i="1"/>
  <c r="D10616" i="1"/>
  <c r="D10617" i="1"/>
  <c r="D10618" i="1"/>
  <c r="D10580" i="1"/>
  <c r="D10549" i="1"/>
  <c r="D10550" i="1"/>
  <c r="D10513" i="1"/>
  <c r="D10480" i="1"/>
  <c r="D10481" i="1"/>
  <c r="D10581" i="1"/>
  <c r="D10551" i="1"/>
  <c r="D10582" i="1"/>
  <c r="D10619" i="1"/>
  <c r="D10485" i="1"/>
  <c r="D10552" i="1"/>
  <c r="D10583" i="1"/>
  <c r="D10584" i="1"/>
  <c r="D10553" i="1"/>
  <c r="D10585" i="1"/>
  <c r="D10621" i="1"/>
  <c r="D10622" i="1"/>
  <c r="D10486" i="1"/>
  <c r="D10554" i="1"/>
  <c r="D10555" i="1"/>
  <c r="D10487" i="1"/>
  <c r="D10517" i="1"/>
  <c r="D10518" i="1"/>
  <c r="D10586" i="1"/>
  <c r="D10624" i="1"/>
  <c r="D10625" i="1"/>
  <c r="D10587" i="1"/>
  <c r="D10557" i="1"/>
  <c r="D10558" i="1"/>
  <c r="D10519" i="1"/>
  <c r="D10520" i="1"/>
  <c r="D10521" i="1"/>
  <c r="D10589" i="1"/>
  <c r="D10488" i="1"/>
  <c r="D10522" i="1"/>
  <c r="D10560" i="1"/>
  <c r="D10523" i="1"/>
  <c r="D10561" i="1"/>
  <c r="D10489" i="1"/>
  <c r="D10590" i="1"/>
  <c r="D10490" i="1"/>
  <c r="D10525" i="1"/>
  <c r="D10592" i="1"/>
  <c r="D10526" i="1"/>
  <c r="D10629" i="1"/>
  <c r="D10491" i="1"/>
  <c r="D10630" i="1"/>
  <c r="D10593" i="1"/>
  <c r="D10565" i="1"/>
  <c r="D10528" i="1"/>
  <c r="D10529" i="1"/>
  <c r="D10631" i="1"/>
  <c r="D10493" i="1"/>
  <c r="D10494" i="1"/>
  <c r="D10632" i="1"/>
  <c r="D10633" i="1"/>
  <c r="D10566" i="1"/>
  <c r="D10496" i="1"/>
  <c r="D10567" i="1"/>
  <c r="D10597" i="1"/>
  <c r="D10634" i="1"/>
  <c r="D10598" i="1"/>
  <c r="D10568" i="1"/>
  <c r="D10599" i="1"/>
  <c r="D10635" i="1"/>
  <c r="D10497" i="1"/>
  <c r="D10600" i="1"/>
  <c r="D10569" i="1"/>
  <c r="D10570" i="1"/>
  <c r="D10533" i="1"/>
  <c r="D10534" i="1"/>
  <c r="D10601" i="1"/>
  <c r="D10602" i="1"/>
  <c r="D10571" i="1"/>
  <c r="D10637" i="1"/>
  <c r="D10501" i="1"/>
  <c r="D10535" i="1"/>
  <c r="D10536" i="1"/>
  <c r="D10603" i="1"/>
  <c r="D10537" i="1"/>
  <c r="D10638" i="1"/>
  <c r="D10502" i="1"/>
  <c r="D10503" i="1"/>
  <c r="D10504" i="1"/>
  <c r="D10605" i="1"/>
  <c r="D10606" i="1"/>
  <c r="D10505" i="1"/>
  <c r="D10640" i="1"/>
  <c r="D10641" i="1"/>
  <c r="D10506" i="1"/>
  <c r="D10538" i="1"/>
  <c r="D10608" i="1"/>
  <c r="D10573" i="1"/>
  <c r="D10507" i="1"/>
  <c r="D10539" i="1"/>
  <c r="D10574" i="1"/>
  <c r="D10609" i="1"/>
  <c r="D10541" i="1"/>
  <c r="D7312" i="1"/>
  <c r="D7313" i="1"/>
  <c r="D7316" i="1"/>
  <c r="D7317" i="1"/>
  <c r="D7318" i="1"/>
  <c r="D7319" i="1"/>
  <c r="D7320" i="1"/>
  <c r="D7321" i="1"/>
  <c r="D7322" i="1"/>
  <c r="D7323" i="1"/>
  <c r="D7324" i="1"/>
  <c r="D7325" i="1"/>
  <c r="D7326" i="1"/>
  <c r="D7328" i="1"/>
  <c r="D7329" i="1"/>
  <c r="D7333" i="1"/>
  <c r="D7334" i="1"/>
  <c r="D7335" i="1"/>
  <c r="D7336" i="1"/>
  <c r="D7337" i="1"/>
  <c r="D7338" i="1"/>
  <c r="D7339" i="1"/>
  <c r="D7340" i="1"/>
  <c r="D7341" i="1"/>
  <c r="D7342" i="1"/>
  <c r="D7344" i="1"/>
  <c r="D7345" i="1"/>
  <c r="D7348" i="1"/>
  <c r="D7349" i="1"/>
  <c r="D7350" i="1"/>
  <c r="D7351" i="1"/>
  <c r="D7352" i="1"/>
  <c r="D7353" i="1"/>
  <c r="D7354" i="1"/>
  <c r="D7355" i="1"/>
  <c r="D7356" i="1"/>
  <c r="D7357" i="1"/>
  <c r="D7358" i="1"/>
  <c r="D7360" i="1"/>
  <c r="D7361" i="1"/>
  <c r="D7364" i="1"/>
  <c r="D7365" i="1"/>
  <c r="D7366" i="1"/>
  <c r="D7367" i="1"/>
  <c r="D7368" i="1"/>
  <c r="D7369" i="1"/>
  <c r="D7370" i="1"/>
  <c r="D7371" i="1"/>
  <c r="D7372" i="1"/>
  <c r="D7373" i="1"/>
  <c r="D7374" i="1"/>
  <c r="D7376" i="1"/>
  <c r="D7377" i="1"/>
  <c r="D7176" i="1"/>
  <c r="D7244" i="1"/>
  <c r="D7210" i="1"/>
  <c r="D7245" i="1"/>
  <c r="D7142" i="1"/>
  <c r="D7211" i="1"/>
  <c r="D7212" i="1"/>
  <c r="D7278" i="1"/>
  <c r="D7246" i="1"/>
  <c r="D7143" i="1"/>
  <c r="D7144" i="1"/>
  <c r="D7213" i="1"/>
  <c r="D7177" i="1"/>
  <c r="D7178" i="1"/>
  <c r="D7145" i="1"/>
  <c r="D7280" i="1"/>
  <c r="D7214" i="1"/>
  <c r="D7146" i="1"/>
  <c r="D7147" i="1"/>
  <c r="D7281" i="1"/>
  <c r="D7148" i="1"/>
  <c r="D7179" i="1"/>
  <c r="D7149" i="1"/>
  <c r="D7216" i="1"/>
  <c r="D7217" i="1"/>
  <c r="D7248" i="1"/>
  <c r="D7249" i="1"/>
  <c r="D7220" i="1"/>
  <c r="D7150" i="1"/>
  <c r="D7180" i="1"/>
  <c r="D7181" i="1"/>
  <c r="D7221" i="1"/>
  <c r="D7251" i="1"/>
  <c r="D7252" i="1"/>
  <c r="D7222" i="1"/>
  <c r="D7223" i="1"/>
  <c r="D7182" i="1"/>
  <c r="D7152" i="1"/>
  <c r="D7284" i="1"/>
  <c r="D7153" i="1"/>
  <c r="D7253" i="1"/>
  <c r="D7285" i="1"/>
  <c r="D7254" i="1"/>
  <c r="D7184" i="1"/>
  <c r="D7224" i="1"/>
  <c r="D7185" i="1"/>
  <c r="D7255" i="1"/>
  <c r="D7256" i="1"/>
  <c r="D7286" i="1"/>
  <c r="D7287" i="1"/>
  <c r="D7288" i="1"/>
  <c r="D7156" i="1"/>
  <c r="D7157" i="1"/>
  <c r="D7257" i="1"/>
  <c r="D7289" i="1"/>
  <c r="D7188" i="1"/>
  <c r="D7258" i="1"/>
  <c r="D7158" i="1"/>
  <c r="D7259" i="1"/>
  <c r="D7290" i="1"/>
  <c r="D7189" i="1"/>
  <c r="D7225" i="1"/>
  <c r="D7291" i="1"/>
  <c r="D7190" i="1"/>
  <c r="D7226" i="1"/>
  <c r="D7292" i="1"/>
  <c r="D7227" i="1"/>
  <c r="D7260" i="1"/>
  <c r="D7261" i="1"/>
  <c r="D7293" i="1"/>
  <c r="D7191" i="1"/>
  <c r="D7228" i="1"/>
  <c r="D7262" i="1"/>
  <c r="D7159" i="1"/>
  <c r="D7160" i="1"/>
  <c r="D7161" i="1"/>
  <c r="D7294" i="1"/>
  <c r="D7162" i="1"/>
  <c r="D7192" i="1"/>
  <c r="D7229" i="1"/>
  <c r="D7264" i="1"/>
  <c r="D7296" i="1"/>
  <c r="D7230" i="1"/>
  <c r="D7163" i="1"/>
  <c r="D7265" i="1"/>
  <c r="D7164" i="1"/>
  <c r="D7232" i="1"/>
  <c r="D7193" i="1"/>
  <c r="D7194" i="1"/>
  <c r="D7297" i="1"/>
  <c r="D7195" i="1"/>
  <c r="D7196" i="1"/>
  <c r="D7165" i="1"/>
  <c r="D7300" i="1"/>
  <c r="D7301" i="1"/>
  <c r="D7302" i="1"/>
  <c r="D7197" i="1"/>
  <c r="D7198" i="1"/>
  <c r="D7233" i="1"/>
  <c r="D7303" i="1"/>
  <c r="D7200" i="1"/>
  <c r="D7201" i="1"/>
  <c r="D7166" i="1"/>
  <c r="D7304" i="1"/>
  <c r="D7305" i="1"/>
  <c r="D7306" i="1"/>
  <c r="D7168" i="1"/>
  <c r="D7169" i="1"/>
  <c r="D7268" i="1"/>
  <c r="D7236" i="1"/>
  <c r="D7269" i="1"/>
  <c r="D7204" i="1"/>
  <c r="D7307" i="1"/>
  <c r="D7270" i="1"/>
  <c r="D7271" i="1"/>
  <c r="D7308" i="1"/>
  <c r="D7205" i="1"/>
  <c r="D7272" i="1"/>
  <c r="D7237" i="1"/>
  <c r="D7206" i="1"/>
  <c r="D7238" i="1"/>
  <c r="D7239" i="1"/>
  <c r="D7309" i="1"/>
  <c r="D7207" i="1"/>
  <c r="D7208" i="1"/>
  <c r="D7273" i="1"/>
  <c r="D7310" i="1"/>
  <c r="D7274" i="1"/>
  <c r="D7172" i="1"/>
  <c r="D7209" i="1"/>
  <c r="D7173" i="1"/>
  <c r="D7275" i="1"/>
  <c r="D7240" i="1"/>
  <c r="D7276" i="1"/>
  <c r="D7241" i="1"/>
  <c r="D7277" i="1"/>
  <c r="D7242" i="1"/>
  <c r="D7174" i="1"/>
  <c r="D7175" i="1"/>
  <c r="D7243" i="1"/>
  <c r="D6598" i="1"/>
  <c r="D6599" i="1"/>
  <c r="D6600" i="1"/>
  <c r="D6601" i="1"/>
  <c r="D6602" i="1"/>
  <c r="D6603" i="1"/>
  <c r="D6604" i="1"/>
  <c r="D6605" i="1"/>
  <c r="D6606" i="1"/>
  <c r="D6608" i="1"/>
  <c r="D6609" i="1"/>
  <c r="D6612" i="1"/>
  <c r="D6613" i="1"/>
  <c r="D6614" i="1"/>
  <c r="D6615" i="1"/>
  <c r="D6616" i="1"/>
  <c r="D6617" i="1"/>
  <c r="D6618" i="1"/>
  <c r="D6619" i="1"/>
  <c r="D6620" i="1"/>
  <c r="D6621" i="1"/>
  <c r="D6622" i="1"/>
  <c r="D6624" i="1"/>
  <c r="D6625" i="1"/>
  <c r="D6628" i="1"/>
  <c r="D6629" i="1"/>
  <c r="D6630" i="1"/>
  <c r="D6631" i="1"/>
  <c r="D6632" i="1"/>
  <c r="D6633" i="1"/>
  <c r="D6634" i="1"/>
  <c r="D6635" i="1"/>
  <c r="D6636" i="1"/>
  <c r="D6637" i="1"/>
  <c r="D6638" i="1"/>
  <c r="D6640" i="1"/>
  <c r="D6641" i="1"/>
  <c r="D6644" i="1"/>
  <c r="D6645" i="1"/>
  <c r="D6646" i="1"/>
  <c r="D6647" i="1"/>
  <c r="D6648" i="1"/>
  <c r="D6649" i="1"/>
  <c r="D6650" i="1"/>
  <c r="D6651" i="1"/>
  <c r="D6652" i="1"/>
  <c r="D6653" i="1"/>
  <c r="D6654" i="1"/>
  <c r="D6656" i="1"/>
  <c r="D6657" i="1"/>
  <c r="D6660" i="1"/>
  <c r="D6661" i="1"/>
  <c r="D6662" i="1"/>
  <c r="D6663" i="1"/>
  <c r="D6664" i="1"/>
  <c r="D6665" i="1"/>
  <c r="D6496" i="1"/>
  <c r="D6428" i="1"/>
  <c r="D6429" i="1"/>
  <c r="D6462" i="1"/>
  <c r="D6564" i="1"/>
  <c r="D6565" i="1"/>
  <c r="D6497" i="1"/>
  <c r="D6430" i="1"/>
  <c r="D6566" i="1"/>
  <c r="D6500" i="1"/>
  <c r="D6567" i="1"/>
  <c r="D6464" i="1"/>
  <c r="D6568" i="1"/>
  <c r="D6465" i="1"/>
  <c r="D6432" i="1"/>
  <c r="D6532" i="1"/>
  <c r="D6433" i="1"/>
  <c r="D6533" i="1"/>
  <c r="D6534" i="1"/>
  <c r="D6535" i="1"/>
  <c r="D6569" i="1"/>
  <c r="D6570" i="1"/>
  <c r="D6501" i="1"/>
  <c r="D6467" i="1"/>
  <c r="D6468" i="1"/>
  <c r="D6571" i="1"/>
  <c r="D6469" i="1"/>
  <c r="D6536" i="1"/>
  <c r="D6470" i="1"/>
  <c r="D6572" i="1"/>
  <c r="D6537" i="1"/>
  <c r="D6573" i="1"/>
  <c r="D6574" i="1"/>
  <c r="D6538" i="1"/>
  <c r="D6471" i="1"/>
  <c r="D6472" i="1"/>
  <c r="D6502" i="1"/>
  <c r="D6436" i="1"/>
  <c r="D6503" i="1"/>
  <c r="D6437" i="1"/>
  <c r="D6504" i="1"/>
  <c r="D6505" i="1"/>
  <c r="D6506" i="1"/>
  <c r="D6473" i="1"/>
  <c r="D6438" i="1"/>
  <c r="D6439" i="1"/>
  <c r="D6474" i="1"/>
  <c r="D6475" i="1"/>
  <c r="D6507" i="1"/>
  <c r="D6539" i="1"/>
  <c r="D6540" i="1"/>
  <c r="D6541" i="1"/>
  <c r="D6576" i="1"/>
  <c r="D6508" i="1"/>
  <c r="D6542" i="1"/>
  <c r="D6577" i="1"/>
  <c r="D6440" i="1"/>
  <c r="D6476" i="1"/>
  <c r="D6441" i="1"/>
  <c r="D6442" i="1"/>
  <c r="D6477" i="1"/>
  <c r="D6509" i="1"/>
  <c r="D6580" i="1"/>
  <c r="D6544" i="1"/>
  <c r="D6510" i="1"/>
  <c r="D6545" i="1"/>
  <c r="D6478" i="1"/>
  <c r="D6581" i="1"/>
  <c r="D6582" i="1"/>
  <c r="D6443" i="1"/>
  <c r="D6512" i="1"/>
  <c r="D6513" i="1"/>
  <c r="D6480" i="1"/>
  <c r="D6444" i="1"/>
  <c r="D6583" i="1"/>
  <c r="D6548" i="1"/>
  <c r="D6481" i="1"/>
  <c r="D6549" i="1"/>
  <c r="D6584" i="1"/>
  <c r="D6585" i="1"/>
  <c r="D6586" i="1"/>
  <c r="D6445" i="1"/>
  <c r="D6446" i="1"/>
  <c r="D6448" i="1"/>
  <c r="D6550" i="1"/>
  <c r="D6484" i="1"/>
  <c r="D6485" i="1"/>
  <c r="D6486" i="1"/>
  <c r="D6516" i="1"/>
  <c r="D6449" i="1"/>
  <c r="D6551" i="1"/>
  <c r="D6487" i="1"/>
  <c r="D6587" i="1"/>
  <c r="D6517" i="1"/>
  <c r="D6552" i="1"/>
  <c r="D6588" i="1"/>
  <c r="D6488" i="1"/>
  <c r="D6518" i="1"/>
  <c r="D6553" i="1"/>
  <c r="D6452" i="1"/>
  <c r="D6554" i="1"/>
  <c r="D6555" i="1"/>
  <c r="D6489" i="1"/>
  <c r="D6556" i="1"/>
  <c r="D6453" i="1"/>
  <c r="D6519" i="1"/>
  <c r="D6520" i="1"/>
  <c r="D6490" i="1"/>
  <c r="D6454" i="1"/>
  <c r="D6589" i="1"/>
  <c r="D6590" i="1"/>
  <c r="D6521" i="1"/>
  <c r="D6557" i="1"/>
  <c r="D6455" i="1"/>
  <c r="D6558" i="1"/>
  <c r="D6456" i="1"/>
  <c r="D6522" i="1"/>
  <c r="D6457" i="1"/>
  <c r="D6491" i="1"/>
  <c r="D6458" i="1"/>
  <c r="D6523" i="1"/>
  <c r="D6492" i="1"/>
  <c r="D6524" i="1"/>
  <c r="D6493" i="1"/>
  <c r="D6525" i="1"/>
  <c r="D6494" i="1"/>
  <c r="D6459" i="1"/>
  <c r="D6592" i="1"/>
  <c r="D6526" i="1"/>
  <c r="D6593" i="1"/>
  <c r="D6528" i="1"/>
  <c r="D6560" i="1"/>
  <c r="D6561" i="1"/>
  <c r="D6529" i="1"/>
  <c r="D6563" i="1"/>
  <c r="D6596" i="1"/>
  <c r="D6597" i="1"/>
  <c r="D6460" i="1"/>
  <c r="D6461" i="1"/>
  <c r="D6836" i="1"/>
  <c r="D6837" i="1"/>
  <c r="D6838" i="1"/>
  <c r="D6839" i="1"/>
  <c r="D6840" i="1"/>
  <c r="D6841" i="1"/>
  <c r="D6842" i="1"/>
  <c r="D6843" i="1"/>
  <c r="D6844" i="1"/>
  <c r="D6845" i="1"/>
  <c r="D6846" i="1"/>
  <c r="D6848" i="1"/>
  <c r="D6849" i="1"/>
  <c r="D6852" i="1"/>
  <c r="D6853" i="1"/>
  <c r="D6854" i="1"/>
  <c r="D6855" i="1"/>
  <c r="D6856" i="1"/>
  <c r="D6857" i="1"/>
  <c r="D6858" i="1"/>
  <c r="D6859" i="1"/>
  <c r="D6860" i="1"/>
  <c r="D6861" i="1"/>
  <c r="D6862" i="1"/>
  <c r="D6864" i="1"/>
  <c r="D6865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80" i="1"/>
  <c r="D6881" i="1"/>
  <c r="D6884" i="1"/>
  <c r="D6885" i="1"/>
  <c r="D6886" i="1"/>
  <c r="D6887" i="1"/>
  <c r="D6888" i="1"/>
  <c r="D6889" i="1"/>
  <c r="D6890" i="1"/>
  <c r="D6891" i="1"/>
  <c r="D6892" i="1"/>
  <c r="D6893" i="1"/>
  <c r="D6894" i="1"/>
  <c r="D6896" i="1"/>
  <c r="D6897" i="1"/>
  <c r="D6900" i="1"/>
  <c r="D6901" i="1"/>
  <c r="D6902" i="1"/>
  <c r="D6903" i="1"/>
  <c r="D6768" i="1"/>
  <c r="D6769" i="1"/>
  <c r="D6734" i="1"/>
  <c r="D6700" i="1"/>
  <c r="D6701" i="1"/>
  <c r="D6666" i="1"/>
  <c r="D6772" i="1"/>
  <c r="D6736" i="1"/>
  <c r="D6702" i="1"/>
  <c r="D6804" i="1"/>
  <c r="D6773" i="1"/>
  <c r="D6805" i="1"/>
  <c r="D6667" i="1"/>
  <c r="D6704" i="1"/>
  <c r="D6737" i="1"/>
  <c r="D6806" i="1"/>
  <c r="D6668" i="1"/>
  <c r="D6669" i="1"/>
  <c r="D6807" i="1"/>
  <c r="D6808" i="1"/>
  <c r="D6670" i="1"/>
  <c r="D6774" i="1"/>
  <c r="D6809" i="1"/>
  <c r="D6810" i="1"/>
  <c r="D6775" i="1"/>
  <c r="D6705" i="1"/>
  <c r="D6740" i="1"/>
  <c r="D6672" i="1"/>
  <c r="D6811" i="1"/>
  <c r="D6776" i="1"/>
  <c r="D6673" i="1"/>
  <c r="D6777" i="1"/>
  <c r="D6708" i="1"/>
  <c r="D6812" i="1"/>
  <c r="D6709" i="1"/>
  <c r="D6741" i="1"/>
  <c r="D6742" i="1"/>
  <c r="D6813" i="1"/>
  <c r="D6743" i="1"/>
  <c r="D6710" i="1"/>
  <c r="D6814" i="1"/>
  <c r="D6711" i="1"/>
  <c r="D6712" i="1"/>
  <c r="D6778" i="1"/>
  <c r="D6713" i="1"/>
  <c r="D6816" i="1"/>
  <c r="D6779" i="1"/>
  <c r="D6744" i="1"/>
  <c r="D6817" i="1"/>
  <c r="D6676" i="1"/>
  <c r="D6780" i="1"/>
  <c r="D6781" i="1"/>
  <c r="D6677" i="1"/>
  <c r="D6714" i="1"/>
  <c r="D6745" i="1"/>
  <c r="D6820" i="1"/>
  <c r="D6678" i="1"/>
  <c r="D6782" i="1"/>
  <c r="D6746" i="1"/>
  <c r="D6715" i="1"/>
  <c r="D6821" i="1"/>
  <c r="D6679" i="1"/>
  <c r="D6680" i="1"/>
  <c r="D6716" i="1"/>
  <c r="D6717" i="1"/>
  <c r="D6822" i="1"/>
  <c r="D6681" i="1"/>
  <c r="D6747" i="1"/>
  <c r="D6748" i="1"/>
  <c r="D6749" i="1"/>
  <c r="D6784" i="1"/>
  <c r="D6750" i="1"/>
  <c r="D6785" i="1"/>
  <c r="D6718" i="1"/>
  <c r="D6682" i="1"/>
  <c r="D6752" i="1"/>
  <c r="D6683" i="1"/>
  <c r="D6684" i="1"/>
  <c r="D6823" i="1"/>
  <c r="D6753" i="1"/>
  <c r="D6824" i="1"/>
  <c r="D6825" i="1"/>
  <c r="D6720" i="1"/>
  <c r="D6685" i="1"/>
  <c r="D6721" i="1"/>
  <c r="D6686" i="1"/>
  <c r="D6788" i="1"/>
  <c r="D6826" i="1"/>
  <c r="D6789" i="1"/>
  <c r="D6790" i="1"/>
  <c r="D6756" i="1"/>
  <c r="D6688" i="1"/>
  <c r="D6689" i="1"/>
  <c r="D6757" i="1"/>
  <c r="D6791" i="1"/>
  <c r="D6827" i="1"/>
  <c r="D6758" i="1"/>
  <c r="D6828" i="1"/>
  <c r="D6759" i="1"/>
  <c r="D6692" i="1"/>
  <c r="D6792" i="1"/>
  <c r="D6829" i="1"/>
  <c r="D6724" i="1"/>
  <c r="D6793" i="1"/>
  <c r="D6794" i="1"/>
  <c r="D6795" i="1"/>
  <c r="D6796" i="1"/>
  <c r="D6725" i="1"/>
  <c r="D6726" i="1"/>
  <c r="D6797" i="1"/>
  <c r="D6760" i="1"/>
  <c r="D6727" i="1"/>
  <c r="D6761" i="1"/>
  <c r="D6728" i="1"/>
  <c r="D6693" i="1"/>
  <c r="D6830" i="1"/>
  <c r="D6729" i="1"/>
  <c r="D6694" i="1"/>
  <c r="D6695" i="1"/>
  <c r="D6762" i="1"/>
  <c r="D6832" i="1"/>
  <c r="D6763" i="1"/>
  <c r="D6764" i="1"/>
  <c r="D6765" i="1"/>
  <c r="D6833" i="1"/>
  <c r="D6730" i="1"/>
  <c r="D6696" i="1"/>
  <c r="D6766" i="1"/>
  <c r="D6798" i="1"/>
  <c r="D6697" i="1"/>
  <c r="D6731" i="1"/>
  <c r="D6732" i="1"/>
  <c r="D6698" i="1"/>
  <c r="D6699" i="1"/>
  <c r="D6800" i="1"/>
  <c r="D6801" i="1"/>
  <c r="D6733" i="1"/>
  <c r="D7550" i="1"/>
  <c r="D7552" i="1"/>
  <c r="D7553" i="1"/>
  <c r="D7556" i="1"/>
  <c r="D7557" i="1"/>
  <c r="D7558" i="1"/>
  <c r="D7559" i="1"/>
  <c r="D7560" i="1"/>
  <c r="D7561" i="1"/>
  <c r="D7562" i="1"/>
  <c r="D7563" i="1"/>
  <c r="D7564" i="1"/>
  <c r="D7565" i="1"/>
  <c r="D7566" i="1"/>
  <c r="D7568" i="1"/>
  <c r="D7569" i="1"/>
  <c r="D7572" i="1"/>
  <c r="D7573" i="1"/>
  <c r="D7574" i="1"/>
  <c r="D7575" i="1"/>
  <c r="D7576" i="1"/>
  <c r="D7577" i="1"/>
  <c r="D7578" i="1"/>
  <c r="D7579" i="1"/>
  <c r="D7581" i="1"/>
  <c r="D7582" i="1"/>
  <c r="D7584" i="1"/>
  <c r="D7585" i="1"/>
  <c r="D7589" i="1"/>
  <c r="D7590" i="1"/>
  <c r="D7591" i="1"/>
  <c r="D7592" i="1"/>
  <c r="D7593" i="1"/>
  <c r="D7594" i="1"/>
  <c r="D7595" i="1"/>
  <c r="D7597" i="1"/>
  <c r="D7598" i="1"/>
  <c r="D7600" i="1"/>
  <c r="D7601" i="1"/>
  <c r="D7605" i="1"/>
  <c r="D7606" i="1"/>
  <c r="D7607" i="1"/>
  <c r="D7608" i="1"/>
  <c r="D7609" i="1"/>
  <c r="D7610" i="1"/>
  <c r="D7611" i="1"/>
  <c r="D7613" i="1"/>
  <c r="D7614" i="1"/>
  <c r="D7616" i="1"/>
  <c r="D7617" i="1"/>
  <c r="D7414" i="1"/>
  <c r="D7380" i="1"/>
  <c r="D7448" i="1"/>
  <c r="D7482" i="1"/>
  <c r="D7381" i="1"/>
  <c r="D7382" i="1"/>
  <c r="D7383" i="1"/>
  <c r="D7415" i="1"/>
  <c r="D7483" i="1"/>
  <c r="D7449" i="1"/>
  <c r="D7416" i="1"/>
  <c r="D7516" i="1"/>
  <c r="D7450" i="1"/>
  <c r="D7517" i="1"/>
  <c r="D7384" i="1"/>
  <c r="D7451" i="1"/>
  <c r="D7518" i="1"/>
  <c r="D7484" i="1"/>
  <c r="D7385" i="1"/>
  <c r="D7417" i="1"/>
  <c r="D7452" i="1"/>
  <c r="D7520" i="1"/>
  <c r="D7418" i="1"/>
  <c r="D7521" i="1"/>
  <c r="D7453" i="1"/>
  <c r="D7485" i="1"/>
  <c r="D7386" i="1"/>
  <c r="D7486" i="1"/>
  <c r="D7419" i="1"/>
  <c r="D7454" i="1"/>
  <c r="D7420" i="1"/>
  <c r="D7421" i="1"/>
  <c r="D7422" i="1"/>
  <c r="D7387" i="1"/>
  <c r="D7388" i="1"/>
  <c r="D7389" i="1"/>
  <c r="D7390" i="1"/>
  <c r="D7456" i="1"/>
  <c r="D7424" i="1"/>
  <c r="D7488" i="1"/>
  <c r="D7489" i="1"/>
  <c r="D7457" i="1"/>
  <c r="D7425" i="1"/>
  <c r="D7524" i="1"/>
  <c r="D7525" i="1"/>
  <c r="D7492" i="1"/>
  <c r="D7493" i="1"/>
  <c r="D7526" i="1"/>
  <c r="D7527" i="1"/>
  <c r="D7461" i="1"/>
  <c r="D7392" i="1"/>
  <c r="D7462" i="1"/>
  <c r="D7393" i="1"/>
  <c r="D7463" i="1"/>
  <c r="D7528" i="1"/>
  <c r="D7428" i="1"/>
  <c r="D7494" i="1"/>
  <c r="D7464" i="1"/>
  <c r="D7396" i="1"/>
  <c r="D7529" i="1"/>
  <c r="D7495" i="1"/>
  <c r="D7465" i="1"/>
  <c r="D7466" i="1"/>
  <c r="D7530" i="1"/>
  <c r="D7496" i="1"/>
  <c r="D7531" i="1"/>
  <c r="D7497" i="1"/>
  <c r="D7498" i="1"/>
  <c r="D7429" i="1"/>
  <c r="D7532" i="1"/>
  <c r="D7533" i="1"/>
  <c r="D7467" i="1"/>
  <c r="D7499" i="1"/>
  <c r="D7534" i="1"/>
  <c r="D7500" i="1"/>
  <c r="D7397" i="1"/>
  <c r="D7430" i="1"/>
  <c r="D7398" i="1"/>
  <c r="D7399" i="1"/>
  <c r="D7501" i="1"/>
  <c r="D7502" i="1"/>
  <c r="D7468" i="1"/>
  <c r="D7431" i="1"/>
  <c r="D7400" i="1"/>
  <c r="D7469" i="1"/>
  <c r="D7470" i="1"/>
  <c r="D7401" i="1"/>
  <c r="D7432" i="1"/>
  <c r="D7433" i="1"/>
  <c r="D7434" i="1"/>
  <c r="D7536" i="1"/>
  <c r="D7504" i="1"/>
  <c r="D7402" i="1"/>
  <c r="D7403" i="1"/>
  <c r="D7505" i="1"/>
  <c r="D7472" i="1"/>
  <c r="D7537" i="1"/>
  <c r="D7435" i="1"/>
  <c r="D7473" i="1"/>
  <c r="D7540" i="1"/>
  <c r="D7436" i="1"/>
  <c r="D7541" i="1"/>
  <c r="D7437" i="1"/>
  <c r="D7404" i="1"/>
  <c r="D7405" i="1"/>
  <c r="D7542" i="1"/>
  <c r="D7543" i="1"/>
  <c r="D7406" i="1"/>
  <c r="D7508" i="1"/>
  <c r="D7438" i="1"/>
  <c r="D7544" i="1"/>
  <c r="D7476" i="1"/>
  <c r="D7545" i="1"/>
  <c r="D7440" i="1"/>
  <c r="D7509" i="1"/>
  <c r="D7441" i="1"/>
  <c r="D7546" i="1"/>
  <c r="D7510" i="1"/>
  <c r="D7547" i="1"/>
  <c r="D7477" i="1"/>
  <c r="D7511" i="1"/>
  <c r="D7478" i="1"/>
  <c r="D7512" i="1"/>
  <c r="D7408" i="1"/>
  <c r="D7409" i="1"/>
  <c r="D7479" i="1"/>
  <c r="D7443" i="1"/>
  <c r="D7480" i="1"/>
  <c r="D7444" i="1"/>
  <c r="D7513" i="1"/>
  <c r="D7548" i="1"/>
  <c r="D7445" i="1"/>
  <c r="D7412" i="1"/>
  <c r="D7446" i="1"/>
  <c r="D7447" i="1"/>
  <c r="D7413" i="1"/>
  <c r="D7549" i="1"/>
  <c r="D7514" i="1"/>
  <c r="D7515" i="1"/>
  <c r="D7481" i="1"/>
  <c r="D9216" i="1"/>
  <c r="D9217" i="1"/>
  <c r="D9221" i="1"/>
  <c r="D9222" i="1"/>
  <c r="D9223" i="1"/>
  <c r="D9224" i="1"/>
  <c r="D9225" i="1"/>
  <c r="D9226" i="1"/>
  <c r="D9227" i="1"/>
  <c r="D9229" i="1"/>
  <c r="D9230" i="1"/>
  <c r="D9232" i="1"/>
  <c r="D9233" i="1"/>
  <c r="D9237" i="1"/>
  <c r="D9238" i="1"/>
  <c r="D9239" i="1"/>
  <c r="D9240" i="1"/>
  <c r="D9241" i="1"/>
  <c r="D9242" i="1"/>
  <c r="D9243" i="1"/>
  <c r="D9245" i="1"/>
  <c r="D9246" i="1"/>
  <c r="D9248" i="1"/>
  <c r="D9249" i="1"/>
  <c r="D9253" i="1"/>
  <c r="D9254" i="1"/>
  <c r="D9255" i="1"/>
  <c r="D9256" i="1"/>
  <c r="D9257" i="1"/>
  <c r="D9258" i="1"/>
  <c r="D9259" i="1"/>
  <c r="D9261" i="1"/>
  <c r="D9262" i="1"/>
  <c r="D9264" i="1"/>
  <c r="D9265" i="1"/>
  <c r="D9269" i="1"/>
  <c r="D9270" i="1"/>
  <c r="D9271" i="1"/>
  <c r="D9272" i="1"/>
  <c r="D9273" i="1"/>
  <c r="D9274" i="1"/>
  <c r="D9275" i="1"/>
  <c r="D9277" i="1"/>
  <c r="D9278" i="1"/>
  <c r="D9280" i="1"/>
  <c r="D9281" i="1"/>
  <c r="D9283" i="1"/>
  <c r="D9182" i="1"/>
  <c r="D9184" i="1"/>
  <c r="D9080" i="1"/>
  <c r="D9081" i="1"/>
  <c r="D9114" i="1"/>
  <c r="D9149" i="1"/>
  <c r="D9150" i="1"/>
  <c r="D9046" i="1"/>
  <c r="D9082" i="1"/>
  <c r="D9083" i="1"/>
  <c r="D9115" i="1"/>
  <c r="D9185" i="1"/>
  <c r="D9117" i="1"/>
  <c r="D9085" i="1"/>
  <c r="D9118" i="1"/>
  <c r="D9047" i="1"/>
  <c r="D9152" i="1"/>
  <c r="D9153" i="1"/>
  <c r="D9048" i="1"/>
  <c r="D9049" i="1"/>
  <c r="D9086" i="1"/>
  <c r="D9050" i="1"/>
  <c r="D9120" i="1"/>
  <c r="D9088" i="1"/>
  <c r="D9051" i="1"/>
  <c r="D9189" i="1"/>
  <c r="D9190" i="1"/>
  <c r="D9089" i="1"/>
  <c r="D9121" i="1"/>
  <c r="D9053" i="1"/>
  <c r="D9157" i="1"/>
  <c r="D9054" i="1"/>
  <c r="D9191" i="1"/>
  <c r="D9093" i="1"/>
  <c r="D9158" i="1"/>
  <c r="D9094" i="1"/>
  <c r="D9125" i="1"/>
  <c r="D9056" i="1"/>
  <c r="D9159" i="1"/>
  <c r="D9160" i="1"/>
  <c r="D9161" i="1"/>
  <c r="D9126" i="1"/>
  <c r="D9192" i="1"/>
  <c r="D9095" i="1"/>
  <c r="D9057" i="1"/>
  <c r="D9127" i="1"/>
  <c r="D9193" i="1"/>
  <c r="D9096" i="1"/>
  <c r="D9162" i="1"/>
  <c r="D9163" i="1"/>
  <c r="D9128" i="1"/>
  <c r="D9194" i="1"/>
  <c r="D9097" i="1"/>
  <c r="D9195" i="1"/>
  <c r="D9061" i="1"/>
  <c r="D9165" i="1"/>
  <c r="D9166" i="1"/>
  <c r="D9197" i="1"/>
  <c r="D9098" i="1"/>
  <c r="D9129" i="1"/>
  <c r="D9062" i="1"/>
  <c r="D9168" i="1"/>
  <c r="D9130" i="1"/>
  <c r="D9063" i="1"/>
  <c r="D9099" i="1"/>
  <c r="D9198" i="1"/>
  <c r="D9199" i="1"/>
  <c r="D9169" i="1"/>
  <c r="D9200" i="1"/>
  <c r="D9064" i="1"/>
  <c r="D9101" i="1"/>
  <c r="D9131" i="1"/>
  <c r="D9201" i="1"/>
  <c r="D9065" i="1"/>
  <c r="D9102" i="1"/>
  <c r="D9133" i="1"/>
  <c r="D9066" i="1"/>
  <c r="D9134" i="1"/>
  <c r="D9067" i="1"/>
  <c r="D9136" i="1"/>
  <c r="D9137" i="1"/>
  <c r="D9205" i="1"/>
  <c r="D9069" i="1"/>
  <c r="D9173" i="1"/>
  <c r="D9104" i="1"/>
  <c r="D9206" i="1"/>
  <c r="D9174" i="1"/>
  <c r="D9105" i="1"/>
  <c r="D9070" i="1"/>
  <c r="D9140" i="1"/>
  <c r="D9207" i="1"/>
  <c r="D9072" i="1"/>
  <c r="D9106" i="1"/>
  <c r="D9141" i="1"/>
  <c r="D9175" i="1"/>
  <c r="D9142" i="1"/>
  <c r="D9143" i="1"/>
  <c r="D9176" i="1"/>
  <c r="D9073" i="1"/>
  <c r="D9208" i="1"/>
  <c r="D9177" i="1"/>
  <c r="D9209" i="1"/>
  <c r="D9144" i="1"/>
  <c r="D9210" i="1"/>
  <c r="D9211" i="1"/>
  <c r="D9178" i="1"/>
  <c r="D9109" i="1"/>
  <c r="D9179" i="1"/>
  <c r="D9145" i="1"/>
  <c r="D9146" i="1"/>
  <c r="D9110" i="1"/>
  <c r="D9213" i="1"/>
  <c r="D9111" i="1"/>
  <c r="D9214" i="1"/>
  <c r="D9147" i="1"/>
  <c r="D9181" i="1"/>
  <c r="D9077" i="1"/>
  <c r="D9078" i="1"/>
  <c r="D9079" i="1"/>
  <c r="D9112" i="1"/>
  <c r="D9113" i="1"/>
  <c r="D9454" i="1"/>
  <c r="D9456" i="1"/>
  <c r="D9457" i="1"/>
  <c r="D9461" i="1"/>
  <c r="D9462" i="1"/>
  <c r="D9463" i="1"/>
  <c r="D9464" i="1"/>
  <c r="D9465" i="1"/>
  <c r="D9466" i="1"/>
  <c r="D9467" i="1"/>
  <c r="D9469" i="1"/>
  <c r="D9470" i="1"/>
  <c r="D9472" i="1"/>
  <c r="D9473" i="1"/>
  <c r="D9475" i="1"/>
  <c r="D9477" i="1"/>
  <c r="D9478" i="1"/>
  <c r="D9479" i="1"/>
  <c r="D9480" i="1"/>
  <c r="D9481" i="1"/>
  <c r="D9482" i="1"/>
  <c r="D9483" i="1"/>
  <c r="D9485" i="1"/>
  <c r="D9486" i="1"/>
  <c r="D9488" i="1"/>
  <c r="D9489" i="1"/>
  <c r="D9492" i="1"/>
  <c r="D9493" i="1"/>
  <c r="D9494" i="1"/>
  <c r="D9495" i="1"/>
  <c r="D9496" i="1"/>
  <c r="D9497" i="1"/>
  <c r="D9498" i="1"/>
  <c r="D9499" i="1"/>
  <c r="D9501" i="1"/>
  <c r="D9502" i="1"/>
  <c r="D9504" i="1"/>
  <c r="D9505" i="1"/>
  <c r="D9509" i="1"/>
  <c r="D9510" i="1"/>
  <c r="D9511" i="1"/>
  <c r="D9512" i="1"/>
  <c r="D9513" i="1"/>
  <c r="D9514" i="1"/>
  <c r="D9515" i="1"/>
  <c r="D9517" i="1"/>
  <c r="D9518" i="1"/>
  <c r="D9520" i="1"/>
  <c r="D9521" i="1"/>
  <c r="D9352" i="1"/>
  <c r="D9386" i="1"/>
  <c r="D9318" i="1"/>
  <c r="D9353" i="1"/>
  <c r="D9319" i="1"/>
  <c r="D9421" i="1"/>
  <c r="D9285" i="1"/>
  <c r="D9286" i="1"/>
  <c r="D9354" i="1"/>
  <c r="D9422" i="1"/>
  <c r="D9320" i="1"/>
  <c r="D9355" i="1"/>
  <c r="D9287" i="1"/>
  <c r="D9387" i="1"/>
  <c r="D9288" i="1"/>
  <c r="D9357" i="1"/>
  <c r="D9358" i="1"/>
  <c r="D9424" i="1"/>
  <c r="D9321" i="1"/>
  <c r="D9389" i="1"/>
  <c r="D9322" i="1"/>
  <c r="D9425" i="1"/>
  <c r="D9323" i="1"/>
  <c r="D9390" i="1"/>
  <c r="D9289" i="1"/>
  <c r="D9324" i="1"/>
  <c r="D9392" i="1"/>
  <c r="D9325" i="1"/>
  <c r="D9393" i="1"/>
  <c r="D9290" i="1"/>
  <c r="D9360" i="1"/>
  <c r="D9291" i="1"/>
  <c r="D9326" i="1"/>
  <c r="D9361" i="1"/>
  <c r="D9429" i="1"/>
  <c r="D9293" i="1"/>
  <c r="D9294" i="1"/>
  <c r="D9430" i="1"/>
  <c r="D9431" i="1"/>
  <c r="D9328" i="1"/>
  <c r="D9329" i="1"/>
  <c r="D9296" i="1"/>
  <c r="D9432" i="1"/>
  <c r="D9297" i="1"/>
  <c r="D9397" i="1"/>
  <c r="D9433" i="1"/>
  <c r="D9365" i="1"/>
  <c r="D9434" i="1"/>
  <c r="D9366" i="1"/>
  <c r="D9398" i="1"/>
  <c r="D9367" i="1"/>
  <c r="D9333" i="1"/>
  <c r="D9399" i="1"/>
  <c r="D9368" i="1"/>
  <c r="D9435" i="1"/>
  <c r="D9334" i="1"/>
  <c r="D9400" i="1"/>
  <c r="D9437" i="1"/>
  <c r="D9369" i="1"/>
  <c r="D9401" i="1"/>
  <c r="D9402" i="1"/>
  <c r="D9403" i="1"/>
  <c r="D9438" i="1"/>
  <c r="D9440" i="1"/>
  <c r="D9335" i="1"/>
  <c r="D9370" i="1"/>
  <c r="D9371" i="1"/>
  <c r="D9301" i="1"/>
  <c r="D9302" i="1"/>
  <c r="D9336" i="1"/>
  <c r="D9337" i="1"/>
  <c r="D9441" i="1"/>
  <c r="D9338" i="1"/>
  <c r="D9405" i="1"/>
  <c r="D9406" i="1"/>
  <c r="D9373" i="1"/>
  <c r="D9303" i="1"/>
  <c r="D9374" i="1"/>
  <c r="D9304" i="1"/>
  <c r="D9305" i="1"/>
  <c r="D9408" i="1"/>
  <c r="D9376" i="1"/>
  <c r="D9377" i="1"/>
  <c r="D9306" i="1"/>
  <c r="D9339" i="1"/>
  <c r="D9409" i="1"/>
  <c r="D9445" i="1"/>
  <c r="D9446" i="1"/>
  <c r="D9307" i="1"/>
  <c r="D9447" i="1"/>
  <c r="D9448" i="1"/>
  <c r="D9449" i="1"/>
  <c r="D9341" i="1"/>
  <c r="D9381" i="1"/>
  <c r="D9342" i="1"/>
  <c r="D9309" i="1"/>
  <c r="D9344" i="1"/>
  <c r="D9450" i="1"/>
  <c r="D9451" i="1"/>
  <c r="D9382" i="1"/>
  <c r="D9345" i="1"/>
  <c r="D9310" i="1"/>
  <c r="D9413" i="1"/>
  <c r="D9414" i="1"/>
  <c r="D9415" i="1"/>
  <c r="D9416" i="1"/>
  <c r="D9383" i="1"/>
  <c r="D9312" i="1"/>
  <c r="D9384" i="1"/>
  <c r="D9417" i="1"/>
  <c r="D9313" i="1"/>
  <c r="D9385" i="1"/>
  <c r="D9349" i="1"/>
  <c r="D9350" i="1"/>
  <c r="D9418" i="1"/>
  <c r="D9351" i="1"/>
  <c r="D9419" i="1"/>
  <c r="D9453" i="1"/>
  <c r="D9317" i="1"/>
  <c r="D10168" i="1"/>
  <c r="D10169" i="1"/>
  <c r="D10170" i="1"/>
  <c r="D10171" i="1"/>
  <c r="D10173" i="1"/>
  <c r="D10174" i="1"/>
  <c r="D10176" i="1"/>
  <c r="D10177" i="1"/>
  <c r="D10179" i="1"/>
  <c r="D10181" i="1"/>
  <c r="D10182" i="1"/>
  <c r="D10183" i="1"/>
  <c r="D10184" i="1"/>
  <c r="D10185" i="1"/>
  <c r="D10186" i="1"/>
  <c r="D10187" i="1"/>
  <c r="D10189" i="1"/>
  <c r="D10190" i="1"/>
  <c r="D10192" i="1"/>
  <c r="D10193" i="1"/>
  <c r="D10197" i="1"/>
  <c r="D10198" i="1"/>
  <c r="D10199" i="1"/>
  <c r="D10200" i="1"/>
  <c r="D10201" i="1"/>
  <c r="D10202" i="1"/>
  <c r="D10203" i="1"/>
  <c r="D10205" i="1"/>
  <c r="D10206" i="1"/>
  <c r="D10208" i="1"/>
  <c r="D10209" i="1"/>
  <c r="D10210" i="1"/>
  <c r="D10213" i="1"/>
  <c r="D10214" i="1"/>
  <c r="D10215" i="1"/>
  <c r="D10216" i="1"/>
  <c r="D10217" i="1"/>
  <c r="D10218" i="1"/>
  <c r="D10219" i="1"/>
  <c r="D10221" i="1"/>
  <c r="D10222" i="1"/>
  <c r="D10224" i="1"/>
  <c r="D10225" i="1"/>
  <c r="D10229" i="1"/>
  <c r="D10230" i="1"/>
  <c r="D10231" i="1"/>
  <c r="D10232" i="1"/>
  <c r="D10233" i="1"/>
  <c r="D10234" i="1"/>
  <c r="D10235" i="1"/>
  <c r="D10101" i="1"/>
  <c r="D9998" i="1"/>
  <c r="D10032" i="1"/>
  <c r="D10033" i="1"/>
  <c r="D10102" i="1"/>
  <c r="D10134" i="1"/>
  <c r="D10069" i="1"/>
  <c r="D10135" i="1"/>
  <c r="D10103" i="1"/>
  <c r="D10104" i="1"/>
  <c r="D10000" i="1"/>
  <c r="D10070" i="1"/>
  <c r="D10001" i="1"/>
  <c r="D10105" i="1"/>
  <c r="D10071" i="1"/>
  <c r="D10136" i="1"/>
  <c r="D10137" i="1"/>
  <c r="D10072" i="1"/>
  <c r="D10138" i="1"/>
  <c r="D10037" i="1"/>
  <c r="D10073" i="1"/>
  <c r="D10074" i="1"/>
  <c r="D10075" i="1"/>
  <c r="D10038" i="1"/>
  <c r="D10139" i="1"/>
  <c r="D10039" i="1"/>
  <c r="D10005" i="1"/>
  <c r="D10141" i="1"/>
  <c r="D10106" i="1"/>
  <c r="D10006" i="1"/>
  <c r="D10107" i="1"/>
  <c r="D10077" i="1"/>
  <c r="D10109" i="1"/>
  <c r="D10040" i="1"/>
  <c r="D10142" i="1"/>
  <c r="D10007" i="1"/>
  <c r="D10078" i="1"/>
  <c r="D10110" i="1"/>
  <c r="D10008" i="1"/>
  <c r="D10041" i="1"/>
  <c r="D10042" i="1"/>
  <c r="D10112" i="1"/>
  <c r="D10009" i="1"/>
  <c r="D10010" i="1"/>
  <c r="D10011" i="1"/>
  <c r="D10080" i="1"/>
  <c r="D10144" i="1"/>
  <c r="D10081" i="1"/>
  <c r="D10043" i="1"/>
  <c r="D10145" i="1"/>
  <c r="D10113" i="1"/>
  <c r="D10013" i="1"/>
  <c r="D10014" i="1"/>
  <c r="D10045" i="1"/>
  <c r="D10046" i="1"/>
  <c r="D10016" i="1"/>
  <c r="D10017" i="1"/>
  <c r="D10149" i="1"/>
  <c r="D10117" i="1"/>
  <c r="D10085" i="1"/>
  <c r="D10086" i="1"/>
  <c r="D10118" i="1"/>
  <c r="D10119" i="1"/>
  <c r="D10048" i="1"/>
  <c r="D10150" i="1"/>
  <c r="D10151" i="1"/>
  <c r="D10049" i="1"/>
  <c r="D10087" i="1"/>
  <c r="D10120" i="1"/>
  <c r="D10088" i="1"/>
  <c r="D10152" i="1"/>
  <c r="D10153" i="1"/>
  <c r="D10154" i="1"/>
  <c r="D10155" i="1"/>
  <c r="D10121" i="1"/>
  <c r="D10053" i="1"/>
  <c r="D10122" i="1"/>
  <c r="D10054" i="1"/>
  <c r="D10055" i="1"/>
  <c r="D10021" i="1"/>
  <c r="D10089" i="1"/>
  <c r="D10090" i="1"/>
  <c r="D10123" i="1"/>
  <c r="D10157" i="1"/>
  <c r="D10091" i="1"/>
  <c r="D10158" i="1"/>
  <c r="D10056" i="1"/>
  <c r="D10022" i="1"/>
  <c r="D10125" i="1"/>
  <c r="D10126" i="1"/>
  <c r="D10093" i="1"/>
  <c r="D10160" i="1"/>
  <c r="D10057" i="1"/>
  <c r="D10058" i="1"/>
  <c r="D10094" i="1"/>
  <c r="D10023" i="1"/>
  <c r="D10059" i="1"/>
  <c r="D10161" i="1"/>
  <c r="D10024" i="1"/>
  <c r="D10128" i="1"/>
  <c r="D10129" i="1"/>
  <c r="D10025" i="1"/>
  <c r="D10096" i="1"/>
  <c r="D10061" i="1"/>
  <c r="D10026" i="1"/>
  <c r="D10097" i="1"/>
  <c r="D10027" i="1"/>
  <c r="D10062" i="1"/>
  <c r="D10164" i="1"/>
  <c r="D10064" i="1"/>
  <c r="D10165" i="1"/>
  <c r="D10133" i="1"/>
  <c r="D10029" i="1"/>
  <c r="D10065" i="1"/>
  <c r="D10166" i="1"/>
  <c r="D10030" i="1"/>
  <c r="D10167" i="1"/>
  <c r="D9930" i="1"/>
  <c r="D9931" i="1"/>
  <c r="D9933" i="1"/>
  <c r="D9934" i="1"/>
  <c r="D9936" i="1"/>
  <c r="D9937" i="1"/>
  <c r="D9940" i="1"/>
  <c r="D9941" i="1"/>
  <c r="D9942" i="1"/>
  <c r="D9943" i="1"/>
  <c r="D9944" i="1"/>
  <c r="D9945" i="1"/>
  <c r="D9946" i="1"/>
  <c r="D9947" i="1"/>
  <c r="D9948" i="1"/>
  <c r="D9949" i="1"/>
  <c r="D9950" i="1"/>
  <c r="D9952" i="1"/>
  <c r="D9953" i="1"/>
  <c r="D9957" i="1"/>
  <c r="D9958" i="1"/>
  <c r="D9959" i="1"/>
  <c r="D9960" i="1"/>
  <c r="D9961" i="1"/>
  <c r="D9962" i="1"/>
  <c r="D9963" i="1"/>
  <c r="D9965" i="1"/>
  <c r="D9966" i="1"/>
  <c r="D9862" i="1"/>
  <c r="D9968" i="1"/>
  <c r="D9969" i="1"/>
  <c r="D9973" i="1"/>
  <c r="D9974" i="1"/>
  <c r="D9975" i="1"/>
  <c r="D9976" i="1"/>
  <c r="D9977" i="1"/>
  <c r="D9978" i="1"/>
  <c r="D9979" i="1"/>
  <c r="D9980" i="1"/>
  <c r="D9981" i="1"/>
  <c r="D9982" i="1"/>
  <c r="D9984" i="1"/>
  <c r="D9985" i="1"/>
  <c r="D9989" i="1"/>
  <c r="D9990" i="1"/>
  <c r="D9991" i="1"/>
  <c r="D9992" i="1"/>
  <c r="D9993" i="1"/>
  <c r="D9994" i="1"/>
  <c r="D9995" i="1"/>
  <c r="D9997" i="1"/>
  <c r="D9863" i="1"/>
  <c r="D9896" i="1"/>
  <c r="D9829" i="1"/>
  <c r="D9830" i="1"/>
  <c r="D9831" i="1"/>
  <c r="D9864" i="1"/>
  <c r="D9897" i="1"/>
  <c r="D9898" i="1"/>
  <c r="D9760" i="1"/>
  <c r="D9761" i="1"/>
  <c r="D9797" i="1"/>
  <c r="D9832" i="1"/>
  <c r="D9798" i="1"/>
  <c r="D9865" i="1"/>
  <c r="D9833" i="1"/>
  <c r="D9866" i="1"/>
  <c r="D9799" i="1"/>
  <c r="D9867" i="1"/>
  <c r="D9899" i="1"/>
  <c r="D9834" i="1"/>
  <c r="D9901" i="1"/>
  <c r="D9869" i="1"/>
  <c r="D9800" i="1"/>
  <c r="D9801" i="1"/>
  <c r="D9835" i="1"/>
  <c r="D9902" i="1"/>
  <c r="D9870" i="1"/>
  <c r="D9802" i="1"/>
  <c r="D9765" i="1"/>
  <c r="D9766" i="1"/>
  <c r="D9767" i="1"/>
  <c r="D9768" i="1"/>
  <c r="D9904" i="1"/>
  <c r="D9905" i="1"/>
  <c r="D9872" i="1"/>
  <c r="D9873" i="1"/>
  <c r="D9837" i="1"/>
  <c r="D9838" i="1"/>
  <c r="D9769" i="1"/>
  <c r="D9770" i="1"/>
  <c r="D9840" i="1"/>
  <c r="D9841" i="1"/>
  <c r="D9803" i="1"/>
  <c r="D9771" i="1"/>
  <c r="D9773" i="1"/>
  <c r="D9805" i="1"/>
  <c r="D9774" i="1"/>
  <c r="D9806" i="1"/>
  <c r="D9909" i="1"/>
  <c r="D9910" i="1"/>
  <c r="D9776" i="1"/>
  <c r="D9911" i="1"/>
  <c r="D9808" i="1"/>
  <c r="D9912" i="1"/>
  <c r="D9913" i="1"/>
  <c r="D9777" i="1"/>
  <c r="D9877" i="1"/>
  <c r="D9809" i="1"/>
  <c r="D9878" i="1"/>
  <c r="D9879" i="1"/>
  <c r="D9880" i="1"/>
  <c r="D9914" i="1"/>
  <c r="D9845" i="1"/>
  <c r="D9915" i="1"/>
  <c r="D9881" i="1"/>
  <c r="D9846" i="1"/>
  <c r="D9917" i="1"/>
  <c r="D9847" i="1"/>
  <c r="D9918" i="1"/>
  <c r="D9848" i="1"/>
  <c r="D9813" i="1"/>
  <c r="D9849" i="1"/>
  <c r="D9814" i="1"/>
  <c r="D9815" i="1"/>
  <c r="D9850" i="1"/>
  <c r="D9781" i="1"/>
  <c r="D9851" i="1"/>
  <c r="D9882" i="1"/>
  <c r="D9852" i="1"/>
  <c r="D9816" i="1"/>
  <c r="D9817" i="1"/>
  <c r="D9818" i="1"/>
  <c r="D9883" i="1"/>
  <c r="D9782" i="1"/>
  <c r="D9783" i="1"/>
  <c r="D9819" i="1"/>
  <c r="D9784" i="1"/>
  <c r="D9920" i="1"/>
  <c r="D9921" i="1"/>
  <c r="D9885" i="1"/>
  <c r="D9785" i="1"/>
  <c r="D9853" i="1"/>
  <c r="D9786" i="1"/>
  <c r="D9886" i="1"/>
  <c r="D9787" i="1"/>
  <c r="D9821" i="1"/>
  <c r="D9854" i="1"/>
  <c r="D9822" i="1"/>
  <c r="D9789" i="1"/>
  <c r="D9888" i="1"/>
  <c r="D9925" i="1"/>
  <c r="D9926" i="1"/>
  <c r="D9856" i="1"/>
  <c r="D9889" i="1"/>
  <c r="D9857" i="1"/>
  <c r="D9790" i="1"/>
  <c r="D9893" i="1"/>
  <c r="D9927" i="1"/>
  <c r="D9928" i="1"/>
  <c r="D9792" i="1"/>
  <c r="D9824" i="1"/>
  <c r="D9894" i="1"/>
  <c r="D9825" i="1"/>
  <c r="D9793" i="1"/>
  <c r="D9929" i="1"/>
  <c r="D9861" i="1"/>
  <c r="D9895" i="1"/>
  <c r="D10406" i="1"/>
  <c r="D10407" i="1"/>
  <c r="D10408" i="1"/>
  <c r="D10409" i="1"/>
  <c r="D10410" i="1"/>
  <c r="D10411" i="1"/>
  <c r="D10413" i="1"/>
  <c r="D10414" i="1"/>
  <c r="D10416" i="1"/>
  <c r="D10417" i="1"/>
  <c r="D10421" i="1"/>
  <c r="D10422" i="1"/>
  <c r="D10423" i="1"/>
  <c r="D10424" i="1"/>
  <c r="D10425" i="1"/>
  <c r="D10426" i="1"/>
  <c r="D10427" i="1"/>
  <c r="D10429" i="1"/>
  <c r="D10430" i="1"/>
  <c r="D10431" i="1"/>
  <c r="D10432" i="1"/>
  <c r="D10433" i="1"/>
  <c r="D10437" i="1"/>
  <c r="D10438" i="1"/>
  <c r="D10439" i="1"/>
  <c r="D10440" i="1"/>
  <c r="D10441" i="1"/>
  <c r="D10442" i="1"/>
  <c r="D10443" i="1"/>
  <c r="D10445" i="1"/>
  <c r="D10446" i="1"/>
  <c r="D10448" i="1"/>
  <c r="D10449" i="1"/>
  <c r="D10453" i="1"/>
  <c r="D10454" i="1"/>
  <c r="D10455" i="1"/>
  <c r="D10456" i="1"/>
  <c r="D10457" i="1"/>
  <c r="D10458" i="1"/>
  <c r="D10459" i="1"/>
  <c r="D10461" i="1"/>
  <c r="D10462" i="1"/>
  <c r="D10464" i="1"/>
  <c r="D10465" i="1"/>
  <c r="D10469" i="1"/>
  <c r="D10470" i="1"/>
  <c r="D10471" i="1"/>
  <c r="D10472" i="1"/>
  <c r="D10473" i="1"/>
  <c r="D10270" i="1"/>
  <c r="D10341" i="1"/>
  <c r="D10373" i="1"/>
  <c r="D10237" i="1"/>
  <c r="D10238" i="1"/>
  <c r="D10374" i="1"/>
  <c r="D10375" i="1"/>
  <c r="D10376" i="1"/>
  <c r="D10272" i="1"/>
  <c r="D10273" i="1"/>
  <c r="D10342" i="1"/>
  <c r="D10304" i="1"/>
  <c r="D10305" i="1"/>
  <c r="D10377" i="1"/>
  <c r="D10343" i="1"/>
  <c r="D10344" i="1"/>
  <c r="D10240" i="1"/>
  <c r="D10241" i="1"/>
  <c r="D10378" i="1"/>
  <c r="D10345" i="1"/>
  <c r="D10346" i="1"/>
  <c r="D10379" i="1"/>
  <c r="D10347" i="1"/>
  <c r="D10309" i="1"/>
  <c r="D10277" i="1"/>
  <c r="D10278" i="1"/>
  <c r="D10381" i="1"/>
  <c r="D10382" i="1"/>
  <c r="D10245" i="1"/>
  <c r="D10279" i="1"/>
  <c r="D10310" i="1"/>
  <c r="D10311" i="1"/>
  <c r="D10312" i="1"/>
  <c r="D10280" i="1"/>
  <c r="D10384" i="1"/>
  <c r="D10349" i="1"/>
  <c r="D10350" i="1"/>
  <c r="D10246" i="1"/>
  <c r="D10385" i="1"/>
  <c r="D10247" i="1"/>
  <c r="D10248" i="1"/>
  <c r="D10281" i="1"/>
  <c r="D10249" i="1"/>
  <c r="D10250" i="1"/>
  <c r="D10282" i="1"/>
  <c r="D10352" i="1"/>
  <c r="D10313" i="1"/>
  <c r="D10314" i="1"/>
  <c r="D10283" i="1"/>
  <c r="D10315" i="1"/>
  <c r="D10251" i="1"/>
  <c r="D10285" i="1"/>
  <c r="D10353" i="1"/>
  <c r="D10286" i="1"/>
  <c r="D10389" i="1"/>
  <c r="D10317" i="1"/>
  <c r="D10390" i="1"/>
  <c r="D10391" i="1"/>
  <c r="D10288" i="1"/>
  <c r="D10253" i="1"/>
  <c r="D10289" i="1"/>
  <c r="D10254" i="1"/>
  <c r="D10392" i="1"/>
  <c r="D10318" i="1"/>
  <c r="D10393" i="1"/>
  <c r="D10394" i="1"/>
  <c r="D10256" i="1"/>
  <c r="D10395" i="1"/>
  <c r="D10320" i="1"/>
  <c r="D10257" i="1"/>
  <c r="D10321" i="1"/>
  <c r="D10357" i="1"/>
  <c r="D10358" i="1"/>
  <c r="D10359" i="1"/>
  <c r="D10397" i="1"/>
  <c r="D10398" i="1"/>
  <c r="D10261" i="1"/>
  <c r="D10360" i="1"/>
  <c r="D10262" i="1"/>
  <c r="D10361" i="1"/>
  <c r="D10362" i="1"/>
  <c r="D10325" i="1"/>
  <c r="D10293" i="1"/>
  <c r="D10294" i="1"/>
  <c r="D10326" i="1"/>
  <c r="D10263" i="1"/>
  <c r="D10363" i="1"/>
  <c r="D10264" i="1"/>
  <c r="D10265" i="1"/>
  <c r="D10365" i="1"/>
  <c r="D10295" i="1"/>
  <c r="D10400" i="1"/>
  <c r="D10366" i="1"/>
  <c r="D10401" i="1"/>
  <c r="D10327" i="1"/>
  <c r="D10328" i="1"/>
  <c r="D10329" i="1"/>
  <c r="D10296" i="1"/>
  <c r="D10330" i="1"/>
  <c r="D10331" i="1"/>
  <c r="D10368" i="1"/>
  <c r="D10266" i="1"/>
  <c r="D10297" i="1"/>
  <c r="D10298" i="1"/>
  <c r="D10267" i="1"/>
  <c r="D10369" i="1"/>
  <c r="D10333" i="1"/>
  <c r="D10269" i="1"/>
  <c r="D10299" i="1"/>
  <c r="D10334" i="1"/>
  <c r="D10405" i="1"/>
  <c r="D10301" i="1"/>
  <c r="D10302" i="1"/>
  <c r="D10336" i="1"/>
  <c r="D10337" i="1"/>
  <c r="D12549" i="1"/>
  <c r="D12550" i="1"/>
  <c r="D12551" i="1"/>
  <c r="D12552" i="1"/>
  <c r="D12553" i="1"/>
  <c r="D12554" i="1"/>
  <c r="D12555" i="1"/>
  <c r="D12557" i="1"/>
  <c r="D12558" i="1"/>
  <c r="D12560" i="1"/>
  <c r="D12561" i="1"/>
  <c r="D12565" i="1"/>
  <c r="D12566" i="1"/>
  <c r="D12567" i="1"/>
  <c r="D12568" i="1"/>
  <c r="D12569" i="1"/>
  <c r="D12570" i="1"/>
  <c r="D12571" i="1"/>
  <c r="D12573" i="1"/>
  <c r="D12574" i="1"/>
  <c r="D12576" i="1"/>
  <c r="D12577" i="1"/>
  <c r="D12581" i="1"/>
  <c r="D12582" i="1"/>
  <c r="D12583" i="1"/>
  <c r="D12584" i="1"/>
  <c r="D12585" i="1"/>
  <c r="D12586" i="1"/>
  <c r="D12587" i="1"/>
  <c r="D12589" i="1"/>
  <c r="D12590" i="1"/>
  <c r="D12592" i="1"/>
  <c r="D12593" i="1"/>
  <c r="D12597" i="1"/>
  <c r="D12598" i="1"/>
  <c r="D12599" i="1"/>
  <c r="D12600" i="1"/>
  <c r="D12601" i="1"/>
  <c r="D12602" i="1"/>
  <c r="D12603" i="1"/>
  <c r="D12605" i="1"/>
  <c r="D12606" i="1"/>
  <c r="D12608" i="1"/>
  <c r="D12609" i="1"/>
  <c r="D12613" i="1"/>
  <c r="D12614" i="1"/>
  <c r="D12615" i="1"/>
  <c r="D12480" i="1"/>
  <c r="D12446" i="1"/>
  <c r="D12481" i="1"/>
  <c r="D12378" i="1"/>
  <c r="D12379" i="1"/>
  <c r="D12448" i="1"/>
  <c r="D12381" i="1"/>
  <c r="D12382" i="1"/>
  <c r="D12413" i="1"/>
  <c r="D12449" i="1"/>
  <c r="D12485" i="1"/>
  <c r="D12414" i="1"/>
  <c r="D12384" i="1"/>
  <c r="D12517" i="1"/>
  <c r="D12518" i="1"/>
  <c r="D12416" i="1"/>
  <c r="D12417" i="1"/>
  <c r="D12385" i="1"/>
  <c r="D12486" i="1"/>
  <c r="D12519" i="1"/>
  <c r="D12520" i="1"/>
  <c r="D12487" i="1"/>
  <c r="D12521" i="1"/>
  <c r="D12453" i="1"/>
  <c r="D12488" i="1"/>
  <c r="D12489" i="1"/>
  <c r="D12490" i="1"/>
  <c r="D12522" i="1"/>
  <c r="D12491" i="1"/>
  <c r="D12523" i="1"/>
  <c r="D12389" i="1"/>
  <c r="D12525" i="1"/>
  <c r="D12390" i="1"/>
  <c r="D12454" i="1"/>
  <c r="D12391" i="1"/>
  <c r="D12493" i="1"/>
  <c r="D12526" i="1"/>
  <c r="D12421" i="1"/>
  <c r="D12422" i="1"/>
  <c r="D12494" i="1"/>
  <c r="D12423" i="1"/>
  <c r="D12528" i="1"/>
  <c r="D12529" i="1"/>
  <c r="D12424" i="1"/>
  <c r="D12455" i="1"/>
  <c r="D12425" i="1"/>
  <c r="D12392" i="1"/>
  <c r="D12393" i="1"/>
  <c r="D12394" i="1"/>
  <c r="D12456" i="1"/>
  <c r="D12457" i="1"/>
  <c r="D12395" i="1"/>
  <c r="D12533" i="1"/>
  <c r="D12458" i="1"/>
  <c r="D12426" i="1"/>
  <c r="D12459" i="1"/>
  <c r="D12427" i="1"/>
  <c r="D12496" i="1"/>
  <c r="D12461" i="1"/>
  <c r="D12397" i="1"/>
  <c r="D12398" i="1"/>
  <c r="D12497" i="1"/>
  <c r="D12462" i="1"/>
  <c r="D12400" i="1"/>
  <c r="D12464" i="1"/>
  <c r="D12534" i="1"/>
  <c r="D12401" i="1"/>
  <c r="D12429" i="1"/>
  <c r="D12465" i="1"/>
  <c r="D12535" i="1"/>
  <c r="D12536" i="1"/>
  <c r="D12537" i="1"/>
  <c r="D12501" i="1"/>
  <c r="D12502" i="1"/>
  <c r="D12430" i="1"/>
  <c r="D12503" i="1"/>
  <c r="D12432" i="1"/>
  <c r="D12538" i="1"/>
  <c r="D12469" i="1"/>
  <c r="D12433" i="1"/>
  <c r="D12504" i="1"/>
  <c r="D12539" i="1"/>
  <c r="D12470" i="1"/>
  <c r="D12405" i="1"/>
  <c r="D12540" i="1"/>
  <c r="D12505" i="1"/>
  <c r="D12435" i="1"/>
  <c r="D12471" i="1"/>
  <c r="D12406" i="1"/>
  <c r="D12541" i="1"/>
  <c r="D12472" i="1"/>
  <c r="D12407" i="1"/>
  <c r="D12506" i="1"/>
  <c r="D12473" i="1"/>
  <c r="D12437" i="1"/>
  <c r="D12507" i="1"/>
  <c r="D12438" i="1"/>
  <c r="D12474" i="1"/>
  <c r="D12439" i="1"/>
  <c r="D12542" i="1"/>
  <c r="D12475" i="1"/>
  <c r="D12440" i="1"/>
  <c r="D12441" i="1"/>
  <c r="D12408" i="1"/>
  <c r="D12409" i="1"/>
  <c r="D12442" i="1"/>
  <c r="D12544" i="1"/>
  <c r="D12509" i="1"/>
  <c r="D12545" i="1"/>
  <c r="D12410" i="1"/>
  <c r="D12510" i="1"/>
  <c r="D12511" i="1"/>
  <c r="D12512" i="1"/>
  <c r="D12443" i="1"/>
  <c r="D12411" i="1"/>
  <c r="D12477" i="1"/>
  <c r="D12478" i="1"/>
  <c r="D12513" i="1"/>
  <c r="D12445" i="1"/>
  <c r="D11358" i="1"/>
  <c r="D11360" i="1"/>
  <c r="D11361" i="1"/>
  <c r="D11365" i="1"/>
  <c r="D11366" i="1"/>
  <c r="D11367" i="1"/>
  <c r="D11368" i="1"/>
  <c r="D11369" i="1"/>
  <c r="D11370" i="1"/>
  <c r="D11371" i="1"/>
  <c r="D11373" i="1"/>
  <c r="D11374" i="1"/>
  <c r="D11376" i="1"/>
  <c r="D11377" i="1"/>
  <c r="D11381" i="1"/>
  <c r="D11382" i="1"/>
  <c r="D11383" i="1"/>
  <c r="D11384" i="1"/>
  <c r="D11385" i="1"/>
  <c r="D11386" i="1"/>
  <c r="D11387" i="1"/>
  <c r="D11388" i="1"/>
  <c r="D11389" i="1"/>
  <c r="D11390" i="1"/>
  <c r="D11392" i="1"/>
  <c r="D11393" i="1"/>
  <c r="D11397" i="1"/>
  <c r="D11398" i="1"/>
  <c r="D11399" i="1"/>
  <c r="D11400" i="1"/>
  <c r="D11401" i="1"/>
  <c r="D11402" i="1"/>
  <c r="D11403" i="1"/>
  <c r="D11405" i="1"/>
  <c r="D11406" i="1"/>
  <c r="D11408" i="1"/>
  <c r="D11409" i="1"/>
  <c r="D11413" i="1"/>
  <c r="D11414" i="1"/>
  <c r="D11415" i="1"/>
  <c r="D11416" i="1"/>
  <c r="D11417" i="1"/>
  <c r="D11418" i="1"/>
  <c r="D11419" i="1"/>
  <c r="D11421" i="1"/>
  <c r="D11422" i="1"/>
  <c r="D11424" i="1"/>
  <c r="D11425" i="1"/>
  <c r="D11188" i="1"/>
  <c r="D11290" i="1"/>
  <c r="D11291" i="1"/>
  <c r="D11189" i="1"/>
  <c r="D11222" i="1"/>
  <c r="D11256" i="1"/>
  <c r="D11325" i="1"/>
  <c r="D11190" i="1"/>
  <c r="D11293" i="1"/>
  <c r="D11191" i="1"/>
  <c r="D11192" i="1"/>
  <c r="D11326" i="1"/>
  <c r="D11193" i="1"/>
  <c r="D11294" i="1"/>
  <c r="D11223" i="1"/>
  <c r="D11194" i="1"/>
  <c r="D11224" i="1"/>
  <c r="D11195" i="1"/>
  <c r="D11328" i="1"/>
  <c r="D11296" i="1"/>
  <c r="D11197" i="1"/>
  <c r="D11225" i="1"/>
  <c r="D11226" i="1"/>
  <c r="D11329" i="1"/>
  <c r="D11227" i="1"/>
  <c r="D11257" i="1"/>
  <c r="D11258" i="1"/>
  <c r="D11259" i="1"/>
  <c r="D11260" i="1"/>
  <c r="D11261" i="1"/>
  <c r="D11297" i="1"/>
  <c r="D11198" i="1"/>
  <c r="D11229" i="1"/>
  <c r="D11262" i="1"/>
  <c r="D11200" i="1"/>
  <c r="D11263" i="1"/>
  <c r="D11333" i="1"/>
  <c r="D11230" i="1"/>
  <c r="D11334" i="1"/>
  <c r="D11201" i="1"/>
  <c r="D11335" i="1"/>
  <c r="D11264" i="1"/>
  <c r="D11336" i="1"/>
  <c r="D11337" i="1"/>
  <c r="D11265" i="1"/>
  <c r="D11232" i="1"/>
  <c r="D11338" i="1"/>
  <c r="D11301" i="1"/>
  <c r="D11339" i="1"/>
  <c r="D11302" i="1"/>
  <c r="D11233" i="1"/>
  <c r="D11341" i="1"/>
  <c r="D11342" i="1"/>
  <c r="D11303" i="1"/>
  <c r="D11205" i="1"/>
  <c r="D11269" i="1"/>
  <c r="D11206" i="1"/>
  <c r="D11304" i="1"/>
  <c r="D11237" i="1"/>
  <c r="D11238" i="1"/>
  <c r="D11239" i="1"/>
  <c r="D11344" i="1"/>
  <c r="D11345" i="1"/>
  <c r="D11270" i="1"/>
  <c r="D11305" i="1"/>
  <c r="D11271" i="1"/>
  <c r="D11207" i="1"/>
  <c r="D11347" i="1"/>
  <c r="D11240" i="1"/>
  <c r="D11208" i="1"/>
  <c r="D11272" i="1"/>
  <c r="D11306" i="1"/>
  <c r="D11241" i="1"/>
  <c r="D11242" i="1"/>
  <c r="D11307" i="1"/>
  <c r="D11209" i="1"/>
  <c r="D11243" i="1"/>
  <c r="D11273" i="1"/>
  <c r="D11349" i="1"/>
  <c r="D11274" i="1"/>
  <c r="D11308" i="1"/>
  <c r="D11309" i="1"/>
  <c r="D11210" i="1"/>
  <c r="D11275" i="1"/>
  <c r="D11310" i="1"/>
  <c r="D11312" i="1"/>
  <c r="D11245" i="1"/>
  <c r="D11246" i="1"/>
  <c r="D11350" i="1"/>
  <c r="D11211" i="1"/>
  <c r="D11277" i="1"/>
  <c r="D11313" i="1"/>
  <c r="D11351" i="1"/>
  <c r="D11278" i="1"/>
  <c r="D11212" i="1"/>
  <c r="D11352" i="1"/>
  <c r="D11353" i="1"/>
  <c r="D11248" i="1"/>
  <c r="D11280" i="1"/>
  <c r="D11354" i="1"/>
  <c r="D11281" i="1"/>
  <c r="D11213" i="1"/>
  <c r="D11214" i="1"/>
  <c r="D11317" i="1"/>
  <c r="D11249" i="1"/>
  <c r="D11216" i="1"/>
  <c r="D11318" i="1"/>
  <c r="D11319" i="1"/>
  <c r="D11320" i="1"/>
  <c r="D11355" i="1"/>
  <c r="D11217" i="1"/>
  <c r="D11321" i="1"/>
  <c r="D11285" i="1"/>
  <c r="D11356" i="1"/>
  <c r="D11286" i="1"/>
  <c r="D11221" i="1"/>
  <c r="D11253" i="1"/>
  <c r="D11322" i="1"/>
  <c r="D11287" i="1"/>
  <c r="D11254" i="1"/>
  <c r="D11323" i="1"/>
  <c r="D11288" i="1"/>
  <c r="D11289" i="1"/>
  <c r="D11255" i="1"/>
  <c r="D11357" i="1"/>
  <c r="D12072" i="1"/>
  <c r="D12073" i="1"/>
  <c r="D12074" i="1"/>
  <c r="D12075" i="1"/>
  <c r="D12077" i="1"/>
  <c r="D12078" i="1"/>
  <c r="D12080" i="1"/>
  <c r="D12081" i="1"/>
  <c r="D12085" i="1"/>
  <c r="D12086" i="1"/>
  <c r="D12087" i="1"/>
  <c r="D12088" i="1"/>
  <c r="D12089" i="1"/>
  <c r="D12090" i="1"/>
  <c r="D12091" i="1"/>
  <c r="D12093" i="1"/>
  <c r="D12094" i="1"/>
  <c r="D12096" i="1"/>
  <c r="D12097" i="1"/>
  <c r="D12101" i="1"/>
  <c r="D12102" i="1"/>
  <c r="D12103" i="1"/>
  <c r="D12104" i="1"/>
  <c r="D12105" i="1"/>
  <c r="D12106" i="1"/>
  <c r="D12107" i="1"/>
  <c r="D12109" i="1"/>
  <c r="D12110" i="1"/>
  <c r="D12112" i="1"/>
  <c r="D12113" i="1"/>
  <c r="D12117" i="1"/>
  <c r="D12118" i="1"/>
  <c r="D12119" i="1"/>
  <c r="D12120" i="1"/>
  <c r="D12121" i="1"/>
  <c r="D12122" i="1"/>
  <c r="D12123" i="1"/>
  <c r="D12124" i="1"/>
  <c r="D12125" i="1"/>
  <c r="D12126" i="1"/>
  <c r="D12128" i="1"/>
  <c r="D12129" i="1"/>
  <c r="D12133" i="1"/>
  <c r="D12134" i="1"/>
  <c r="D12135" i="1"/>
  <c r="D12136" i="1"/>
  <c r="D12137" i="1"/>
  <c r="D12138" i="1"/>
  <c r="D12139" i="1"/>
  <c r="D12038" i="1"/>
  <c r="D11902" i="1"/>
  <c r="D11971" i="1"/>
  <c r="D11936" i="1"/>
  <c r="D11937" i="1"/>
  <c r="D12039" i="1"/>
  <c r="D12040" i="1"/>
  <c r="D12005" i="1"/>
  <c r="D12041" i="1"/>
  <c r="D11904" i="1"/>
  <c r="D12042" i="1"/>
  <c r="D11941" i="1"/>
  <c r="D12006" i="1"/>
  <c r="D11973" i="1"/>
  <c r="D11942" i="1"/>
  <c r="D12007" i="1"/>
  <c r="D12043" i="1"/>
  <c r="D11974" i="1"/>
  <c r="D12008" i="1"/>
  <c r="D12009" i="1"/>
  <c r="D11975" i="1"/>
  <c r="D11905" i="1"/>
  <c r="D11943" i="1"/>
  <c r="D11944" i="1"/>
  <c r="D12010" i="1"/>
  <c r="D11976" i="1"/>
  <c r="D11977" i="1"/>
  <c r="D12011" i="1"/>
  <c r="D11945" i="1"/>
  <c r="D12045" i="1"/>
  <c r="D11907" i="1"/>
  <c r="D11909" i="1"/>
  <c r="D11910" i="1"/>
  <c r="D12046" i="1"/>
  <c r="D11946" i="1"/>
  <c r="D11947" i="1"/>
  <c r="D11978" i="1"/>
  <c r="D12013" i="1"/>
  <c r="D12047" i="1"/>
  <c r="D11911" i="1"/>
  <c r="D11979" i="1"/>
  <c r="D11949" i="1"/>
  <c r="D11912" i="1"/>
  <c r="D12014" i="1"/>
  <c r="D11981" i="1"/>
  <c r="D11982" i="1"/>
  <c r="D12048" i="1"/>
  <c r="D12049" i="1"/>
  <c r="D11913" i="1"/>
  <c r="D11984" i="1"/>
  <c r="D11985" i="1"/>
  <c r="D11950" i="1"/>
  <c r="D11914" i="1"/>
  <c r="D11915" i="1"/>
  <c r="D12050" i="1"/>
  <c r="D12016" i="1"/>
  <c r="D12017" i="1"/>
  <c r="D11952" i="1"/>
  <c r="D12051" i="1"/>
  <c r="D11917" i="1"/>
  <c r="D12053" i="1"/>
  <c r="D12054" i="1"/>
  <c r="D11918" i="1"/>
  <c r="D12055" i="1"/>
  <c r="D11953" i="1"/>
  <c r="D12056" i="1"/>
  <c r="D11920" i="1"/>
  <c r="D12057" i="1"/>
  <c r="D12058" i="1"/>
  <c r="D12021" i="1"/>
  <c r="D11921" i="1"/>
  <c r="D12059" i="1"/>
  <c r="D11989" i="1"/>
  <c r="D11990" i="1"/>
  <c r="D11991" i="1"/>
  <c r="D11957" i="1"/>
  <c r="D12022" i="1"/>
  <c r="D12023" i="1"/>
  <c r="D11958" i="1"/>
  <c r="D11992" i="1"/>
  <c r="D11959" i="1"/>
  <c r="D12061" i="1"/>
  <c r="D11993" i="1"/>
  <c r="D11960" i="1"/>
  <c r="D11961" i="1"/>
  <c r="D11994" i="1"/>
  <c r="D12024" i="1"/>
  <c r="D12025" i="1"/>
  <c r="D11925" i="1"/>
  <c r="D12062" i="1"/>
  <c r="D12026" i="1"/>
  <c r="D11995" i="1"/>
  <c r="D11997" i="1"/>
  <c r="D11998" i="1"/>
  <c r="D11962" i="1"/>
  <c r="D12027" i="1"/>
  <c r="D12028" i="1"/>
  <c r="D11926" i="1"/>
  <c r="D11963" i="1"/>
  <c r="D12029" i="1"/>
  <c r="D11927" i="1"/>
  <c r="D11928" i="1"/>
  <c r="D12064" i="1"/>
  <c r="D11929" i="1"/>
  <c r="D12000" i="1"/>
  <c r="D12065" i="1"/>
  <c r="D12001" i="1"/>
  <c r="D11965" i="1"/>
  <c r="D11966" i="1"/>
  <c r="D12030" i="1"/>
  <c r="D11930" i="1"/>
  <c r="D12031" i="1"/>
  <c r="D12032" i="1"/>
  <c r="D11968" i="1"/>
  <c r="D12033" i="1"/>
  <c r="D11969" i="1"/>
  <c r="D11931" i="1"/>
  <c r="D12069" i="1"/>
  <c r="D12070" i="1"/>
  <c r="D11933" i="1"/>
  <c r="D12071" i="1"/>
  <c r="D11934" i="1"/>
  <c r="D11935" i="1"/>
  <c r="D12037" i="1"/>
  <c r="D9693" i="1"/>
  <c r="D9694" i="1"/>
  <c r="D9696" i="1"/>
  <c r="D9697" i="1"/>
  <c r="D9701" i="1"/>
  <c r="D9702" i="1"/>
  <c r="D9703" i="1"/>
  <c r="D9704" i="1"/>
  <c r="D9705" i="1"/>
  <c r="D9706" i="1"/>
  <c r="D9707" i="1"/>
  <c r="D9708" i="1"/>
  <c r="D9709" i="1"/>
  <c r="D9710" i="1"/>
  <c r="D9712" i="1"/>
  <c r="D9713" i="1"/>
  <c r="D9717" i="1"/>
  <c r="D9718" i="1"/>
  <c r="D9719" i="1"/>
  <c r="D9720" i="1"/>
  <c r="D9721" i="1"/>
  <c r="D9722" i="1"/>
  <c r="D9723" i="1"/>
  <c r="D9725" i="1"/>
  <c r="D9726" i="1"/>
  <c r="D9728" i="1"/>
  <c r="D9729" i="1"/>
  <c r="D9733" i="1"/>
  <c r="D9734" i="1"/>
  <c r="D9735" i="1"/>
  <c r="D9736" i="1"/>
  <c r="D9737" i="1"/>
  <c r="D9738" i="1"/>
  <c r="D9739" i="1"/>
  <c r="D9741" i="1"/>
  <c r="D9742" i="1"/>
  <c r="D9744" i="1"/>
  <c r="D9745" i="1"/>
  <c r="D9747" i="1"/>
  <c r="D9749" i="1"/>
  <c r="D9750" i="1"/>
  <c r="D9751" i="1"/>
  <c r="D9752" i="1"/>
  <c r="D9753" i="1"/>
  <c r="D9754" i="1"/>
  <c r="D9755" i="1"/>
  <c r="D9757" i="1"/>
  <c r="D9758" i="1"/>
  <c r="D9590" i="1"/>
  <c r="D9658" i="1"/>
  <c r="D9557" i="1"/>
  <c r="D9624" i="1"/>
  <c r="D9591" i="1"/>
  <c r="D9592" i="1"/>
  <c r="D9625" i="1"/>
  <c r="D9659" i="1"/>
  <c r="D9558" i="1"/>
  <c r="D9525" i="1"/>
  <c r="D9626" i="1"/>
  <c r="D9559" i="1"/>
  <c r="D9526" i="1"/>
  <c r="D9627" i="1"/>
  <c r="D9527" i="1"/>
  <c r="D9560" i="1"/>
  <c r="D9561" i="1"/>
  <c r="D9629" i="1"/>
  <c r="D9630" i="1"/>
  <c r="D9632" i="1"/>
  <c r="D9562" i="1"/>
  <c r="D9593" i="1"/>
  <c r="D9528" i="1"/>
  <c r="D9529" i="1"/>
  <c r="D9661" i="1"/>
  <c r="D9662" i="1"/>
  <c r="D9594" i="1"/>
  <c r="D9595" i="1"/>
  <c r="D9563" i="1"/>
  <c r="D9530" i="1"/>
  <c r="D9597" i="1"/>
  <c r="D9664" i="1"/>
  <c r="D9598" i="1"/>
  <c r="D9564" i="1"/>
  <c r="D9531" i="1"/>
  <c r="D9633" i="1"/>
  <c r="D9600" i="1"/>
  <c r="D9565" i="1"/>
  <c r="D9601" i="1"/>
  <c r="D9665" i="1"/>
  <c r="D9566" i="1"/>
  <c r="D9533" i="1"/>
  <c r="D9534" i="1"/>
  <c r="D9637" i="1"/>
  <c r="D9603" i="1"/>
  <c r="D9668" i="1"/>
  <c r="D9568" i="1"/>
  <c r="D9669" i="1"/>
  <c r="D9638" i="1"/>
  <c r="D9639" i="1"/>
  <c r="D9670" i="1"/>
  <c r="D9605" i="1"/>
  <c r="D9671" i="1"/>
  <c r="D9569" i="1"/>
  <c r="D9606" i="1"/>
  <c r="D9536" i="1"/>
  <c r="D9570" i="1"/>
  <c r="D9672" i="1"/>
  <c r="D9640" i="1"/>
  <c r="D9641" i="1"/>
  <c r="D9607" i="1"/>
  <c r="D9537" i="1"/>
  <c r="D9608" i="1"/>
  <c r="D9673" i="1"/>
  <c r="D9642" i="1"/>
  <c r="D9643" i="1"/>
  <c r="D9674" i="1"/>
  <c r="D9675" i="1"/>
  <c r="D9573" i="1"/>
  <c r="D9609" i="1"/>
  <c r="D9541" i="1"/>
  <c r="D9610" i="1"/>
  <c r="D9542" i="1"/>
  <c r="D9543" i="1"/>
  <c r="D9677" i="1"/>
  <c r="D9678" i="1"/>
  <c r="D9574" i="1"/>
  <c r="D9611" i="1"/>
  <c r="D9544" i="1"/>
  <c r="D9575" i="1"/>
  <c r="D9680" i="1"/>
  <c r="D9545" i="1"/>
  <c r="D9613" i="1"/>
  <c r="D9645" i="1"/>
  <c r="D9576" i="1"/>
  <c r="D9614" i="1"/>
  <c r="D9646" i="1"/>
  <c r="D9546" i="1"/>
  <c r="D9681" i="1"/>
  <c r="D9577" i="1"/>
  <c r="D9648" i="1"/>
  <c r="D9578" i="1"/>
  <c r="D9615" i="1"/>
  <c r="D9547" i="1"/>
  <c r="D9649" i="1"/>
  <c r="D9579" i="1"/>
  <c r="D9616" i="1"/>
  <c r="D9617" i="1"/>
  <c r="D9581" i="1"/>
  <c r="D9582" i="1"/>
  <c r="D9683" i="1"/>
  <c r="D9549" i="1"/>
  <c r="D9550" i="1"/>
  <c r="D9685" i="1"/>
  <c r="D9653" i="1"/>
  <c r="D9686" i="1"/>
  <c r="D9654" i="1"/>
  <c r="D9687" i="1"/>
  <c r="D9688" i="1"/>
  <c r="D9552" i="1"/>
  <c r="D9584" i="1"/>
  <c r="D9585" i="1"/>
  <c r="D9553" i="1"/>
  <c r="D9655" i="1"/>
  <c r="D9656" i="1"/>
  <c r="D9689" i="1"/>
  <c r="D9586" i="1"/>
  <c r="D9657" i="1"/>
  <c r="D9690" i="1"/>
  <c r="D9621" i="1"/>
  <c r="D9622" i="1"/>
  <c r="D9691" i="1"/>
  <c r="D9623" i="1"/>
  <c r="D9589" i="1"/>
  <c r="D12310" i="1"/>
  <c r="D12311" i="1"/>
  <c r="D12312" i="1"/>
  <c r="D12313" i="1"/>
  <c r="D12314" i="1"/>
  <c r="D12315" i="1"/>
  <c r="D12317" i="1"/>
  <c r="D12318" i="1"/>
  <c r="D12320" i="1"/>
  <c r="D12321" i="1"/>
  <c r="D12325" i="1"/>
  <c r="D12326" i="1"/>
  <c r="D12327" i="1"/>
  <c r="D12328" i="1"/>
  <c r="D12329" i="1"/>
  <c r="D12330" i="1"/>
  <c r="D12331" i="1"/>
  <c r="D12333" i="1"/>
  <c r="D12334" i="1"/>
  <c r="D12336" i="1"/>
  <c r="D12337" i="1"/>
  <c r="D12341" i="1"/>
  <c r="D12342" i="1"/>
  <c r="D12343" i="1"/>
  <c r="D12344" i="1"/>
  <c r="D12345" i="1"/>
  <c r="D12346" i="1"/>
  <c r="D12347" i="1"/>
  <c r="D12348" i="1"/>
  <c r="D12349" i="1"/>
  <c r="D12350" i="1"/>
  <c r="D12352" i="1"/>
  <c r="D12353" i="1"/>
  <c r="D12357" i="1"/>
  <c r="D12358" i="1"/>
  <c r="D12359" i="1"/>
  <c r="D12360" i="1"/>
  <c r="D12361" i="1"/>
  <c r="D12362" i="1"/>
  <c r="D12363" i="1"/>
  <c r="D12365" i="1"/>
  <c r="D12366" i="1"/>
  <c r="D12368" i="1"/>
  <c r="D12369" i="1"/>
  <c r="D12373" i="1"/>
  <c r="D12374" i="1"/>
  <c r="D12375" i="1"/>
  <c r="D12376" i="1"/>
  <c r="D12377" i="1"/>
  <c r="D12141" i="1"/>
  <c r="D12208" i="1"/>
  <c r="D12277" i="1"/>
  <c r="D12209" i="1"/>
  <c r="D12174" i="1"/>
  <c r="D12142" i="1"/>
  <c r="D12278" i="1"/>
  <c r="D12279" i="1"/>
  <c r="D12143" i="1"/>
  <c r="D12280" i="1"/>
  <c r="D12176" i="1"/>
  <c r="D12177" i="1"/>
  <c r="D12144" i="1"/>
  <c r="D12281" i="1"/>
  <c r="D12282" i="1"/>
  <c r="D12145" i="1"/>
  <c r="D12212" i="1"/>
  <c r="D12213" i="1"/>
  <c r="D12245" i="1"/>
  <c r="D12214" i="1"/>
  <c r="D12283" i="1"/>
  <c r="D12246" i="1"/>
  <c r="D12247" i="1"/>
  <c r="D12215" i="1"/>
  <c r="D12216" i="1"/>
  <c r="D12217" i="1"/>
  <c r="D12181" i="1"/>
  <c r="D12248" i="1"/>
  <c r="D12218" i="1"/>
  <c r="D12182" i="1"/>
  <c r="D12183" i="1"/>
  <c r="D12249" i="1"/>
  <c r="D12219" i="1"/>
  <c r="D12250" i="1"/>
  <c r="D12285" i="1"/>
  <c r="D12251" i="1"/>
  <c r="D12286" i="1"/>
  <c r="D12184" i="1"/>
  <c r="D12185" i="1"/>
  <c r="D12221" i="1"/>
  <c r="D12149" i="1"/>
  <c r="D12253" i="1"/>
  <c r="D12254" i="1"/>
  <c r="D12222" i="1"/>
  <c r="D12186" i="1"/>
  <c r="D12255" i="1"/>
  <c r="D12288" i="1"/>
  <c r="D12150" i="1"/>
  <c r="D12151" i="1"/>
  <c r="D12152" i="1"/>
  <c r="D12187" i="1"/>
  <c r="D12289" i="1"/>
  <c r="D12153" i="1"/>
  <c r="D12256" i="1"/>
  <c r="D12189" i="1"/>
  <c r="D12190" i="1"/>
  <c r="D12154" i="1"/>
  <c r="D12292" i="1"/>
  <c r="D12257" i="1"/>
  <c r="D12155" i="1"/>
  <c r="D12293" i="1"/>
  <c r="D12294" i="1"/>
  <c r="D12224" i="1"/>
  <c r="D12192" i="1"/>
  <c r="D12225" i="1"/>
  <c r="D12156" i="1"/>
  <c r="D12295" i="1"/>
  <c r="D12296" i="1"/>
  <c r="D12193" i="1"/>
  <c r="D12297" i="1"/>
  <c r="D12195" i="1"/>
  <c r="D12298" i="1"/>
  <c r="D12261" i="1"/>
  <c r="D12262" i="1"/>
  <c r="D12263" i="1"/>
  <c r="D12157" i="1"/>
  <c r="D12197" i="1"/>
  <c r="D12158" i="1"/>
  <c r="D12299" i="1"/>
  <c r="D12160" i="1"/>
  <c r="D12161" i="1"/>
  <c r="D12264" i="1"/>
  <c r="D12301" i="1"/>
  <c r="D12198" i="1"/>
  <c r="D12302" i="1"/>
  <c r="D12265" i="1"/>
  <c r="D12266" i="1"/>
  <c r="D12229" i="1"/>
  <c r="D12199" i="1"/>
  <c r="D12230" i="1"/>
  <c r="D12304" i="1"/>
  <c r="D12231" i="1"/>
  <c r="D12267" i="1"/>
  <c r="D12200" i="1"/>
  <c r="D12232" i="1"/>
  <c r="D12201" i="1"/>
  <c r="D12233" i="1"/>
  <c r="D12305" i="1"/>
  <c r="D12165" i="1"/>
  <c r="D12166" i="1"/>
  <c r="D12269" i="1"/>
  <c r="D12270" i="1"/>
  <c r="D12202" i="1"/>
  <c r="D12234" i="1"/>
  <c r="D12235" i="1"/>
  <c r="D12167" i="1"/>
  <c r="D12203" i="1"/>
  <c r="D12168" i="1"/>
  <c r="D12309" i="1"/>
  <c r="D12236" i="1"/>
  <c r="D12237" i="1"/>
  <c r="D12204" i="1"/>
  <c r="D12169" i="1"/>
  <c r="D12238" i="1"/>
  <c r="D12205" i="1"/>
  <c r="D12206" i="1"/>
  <c r="D12240" i="1"/>
  <c r="D12241" i="1"/>
  <c r="D12272" i="1"/>
  <c r="D12273" i="1"/>
  <c r="D12170" i="1"/>
  <c r="D12171" i="1"/>
  <c r="D12173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800" i="1"/>
  <c r="D12801" i="1"/>
  <c r="D12805" i="1"/>
  <c r="D12806" i="1"/>
  <c r="D12807" i="1"/>
  <c r="D12808" i="1"/>
  <c r="D12809" i="1"/>
  <c r="D12810" i="1"/>
  <c r="D12811" i="1"/>
  <c r="D12813" i="1"/>
  <c r="D12814" i="1"/>
  <c r="D12816" i="1"/>
  <c r="D12817" i="1"/>
  <c r="D12821" i="1"/>
  <c r="D12822" i="1"/>
  <c r="D12823" i="1"/>
  <c r="D12824" i="1"/>
  <c r="D12825" i="1"/>
  <c r="D12826" i="1"/>
  <c r="D12827" i="1"/>
  <c r="D12829" i="1"/>
  <c r="D12830" i="1"/>
  <c r="D12832" i="1"/>
  <c r="D12833" i="1"/>
  <c r="D12837" i="1"/>
  <c r="D12838" i="1"/>
  <c r="D12839" i="1"/>
  <c r="D12840" i="1"/>
  <c r="D12841" i="1"/>
  <c r="D12842" i="1"/>
  <c r="D12843" i="1"/>
  <c r="D12845" i="1"/>
  <c r="D12846" i="1"/>
  <c r="D12848" i="1"/>
  <c r="D12849" i="1"/>
  <c r="D12853" i="1"/>
  <c r="D12718" i="1"/>
  <c r="D12752" i="1"/>
  <c r="D12753" i="1"/>
  <c r="D12685" i="1"/>
  <c r="D12616" i="1"/>
  <c r="D12686" i="1"/>
  <c r="D12755" i="1"/>
  <c r="D12617" i="1"/>
  <c r="D12618" i="1"/>
  <c r="D12619" i="1"/>
  <c r="D12650" i="1"/>
  <c r="D12651" i="1"/>
  <c r="D12688" i="1"/>
  <c r="D12757" i="1"/>
  <c r="D12758" i="1"/>
  <c r="D12621" i="1"/>
  <c r="D12689" i="1"/>
  <c r="D12720" i="1"/>
  <c r="D12653" i="1"/>
  <c r="D12721" i="1"/>
  <c r="D12654" i="1"/>
  <c r="D12622" i="1"/>
  <c r="D12655" i="1"/>
  <c r="D12656" i="1"/>
  <c r="D12693" i="1"/>
  <c r="D12759" i="1"/>
  <c r="D12657" i="1"/>
  <c r="D12624" i="1"/>
  <c r="D12694" i="1"/>
  <c r="D12760" i="1"/>
  <c r="D12625" i="1"/>
  <c r="D12761" i="1"/>
  <c r="D12762" i="1"/>
  <c r="D12725" i="1"/>
  <c r="D12763" i="1"/>
  <c r="D12695" i="1"/>
  <c r="D12726" i="1"/>
  <c r="D12765" i="1"/>
  <c r="D12727" i="1"/>
  <c r="D12661" i="1"/>
  <c r="D12629" i="1"/>
  <c r="D12728" i="1"/>
  <c r="D12696" i="1"/>
  <c r="D12630" i="1"/>
  <c r="D12697" i="1"/>
  <c r="D12698" i="1"/>
  <c r="D12729" i="1"/>
  <c r="D12662" i="1"/>
  <c r="D12663" i="1"/>
  <c r="D12699" i="1"/>
  <c r="D12664" i="1"/>
  <c r="D12730" i="1"/>
  <c r="D12766" i="1"/>
  <c r="D12768" i="1"/>
  <c r="D12631" i="1"/>
  <c r="D12665" i="1"/>
  <c r="D12731" i="1"/>
  <c r="D12700" i="1"/>
  <c r="D12732" i="1"/>
  <c r="D12769" i="1"/>
  <c r="D12666" i="1"/>
  <c r="D12701" i="1"/>
  <c r="D12632" i="1"/>
  <c r="D12733" i="1"/>
  <c r="D12734" i="1"/>
  <c r="D12702" i="1"/>
  <c r="D12667" i="1"/>
  <c r="D12736" i="1"/>
  <c r="D12704" i="1"/>
  <c r="D12773" i="1"/>
  <c r="D12737" i="1"/>
  <c r="D12705" i="1"/>
  <c r="D12633" i="1"/>
  <c r="D12774" i="1"/>
  <c r="D12669" i="1"/>
  <c r="D12775" i="1"/>
  <c r="D12634" i="1"/>
  <c r="D12635" i="1"/>
  <c r="D12670" i="1"/>
  <c r="D12741" i="1"/>
  <c r="D12742" i="1"/>
  <c r="D12743" i="1"/>
  <c r="D12672" i="1"/>
  <c r="D12776" i="1"/>
  <c r="D12636" i="1"/>
  <c r="D12637" i="1"/>
  <c r="D12673" i="1"/>
  <c r="D12744" i="1"/>
  <c r="D12777" i="1"/>
  <c r="D12709" i="1"/>
  <c r="D12638" i="1"/>
  <c r="D12710" i="1"/>
  <c r="D12677" i="1"/>
  <c r="D12745" i="1"/>
  <c r="D12778" i="1"/>
  <c r="D12779" i="1"/>
  <c r="D12711" i="1"/>
  <c r="D12640" i="1"/>
  <c r="D12641" i="1"/>
  <c r="D12746" i="1"/>
  <c r="D12781" i="1"/>
  <c r="D12678" i="1"/>
  <c r="D12747" i="1"/>
  <c r="D12712" i="1"/>
  <c r="D12713" i="1"/>
  <c r="D12714" i="1"/>
  <c r="D12679" i="1"/>
  <c r="D12782" i="1"/>
  <c r="D12645" i="1"/>
  <c r="D12748" i="1"/>
  <c r="D12646" i="1"/>
  <c r="D12680" i="1"/>
  <c r="D12749" i="1"/>
  <c r="D12647" i="1"/>
  <c r="D12750" i="1"/>
  <c r="D12681" i="1"/>
  <c r="D12715" i="1"/>
  <c r="D12784" i="1"/>
  <c r="D12682" i="1"/>
  <c r="D12683" i="1"/>
  <c r="D12648" i="1"/>
  <c r="D12785" i="1"/>
  <c r="D12649" i="1"/>
  <c r="D12717" i="1"/>
  <c r="D10883" i="1"/>
  <c r="D10885" i="1"/>
  <c r="D10886" i="1"/>
  <c r="D10887" i="1"/>
  <c r="D10888" i="1"/>
  <c r="D10889" i="1"/>
  <c r="D10890" i="1"/>
  <c r="D10891" i="1"/>
  <c r="D10893" i="1"/>
  <c r="D10894" i="1"/>
  <c r="D10896" i="1"/>
  <c r="D10897" i="1"/>
  <c r="D10901" i="1"/>
  <c r="D10902" i="1"/>
  <c r="D10903" i="1"/>
  <c r="D10904" i="1"/>
  <c r="D10905" i="1"/>
  <c r="D10906" i="1"/>
  <c r="D10907" i="1"/>
  <c r="D10909" i="1"/>
  <c r="D10910" i="1"/>
  <c r="D10912" i="1"/>
  <c r="D10913" i="1"/>
  <c r="D10917" i="1"/>
  <c r="D10918" i="1"/>
  <c r="D10919" i="1"/>
  <c r="D10920" i="1"/>
  <c r="D10921" i="1"/>
  <c r="D10922" i="1"/>
  <c r="D10923" i="1"/>
  <c r="D10925" i="1"/>
  <c r="D10926" i="1"/>
  <c r="D10928" i="1"/>
  <c r="D10929" i="1"/>
  <c r="D10933" i="1"/>
  <c r="D10934" i="1"/>
  <c r="D10935" i="1"/>
  <c r="D10936" i="1"/>
  <c r="D10937" i="1"/>
  <c r="D10938" i="1"/>
  <c r="D10939" i="1"/>
  <c r="D10941" i="1"/>
  <c r="D10942" i="1"/>
  <c r="D10944" i="1"/>
  <c r="D10945" i="1"/>
  <c r="D10949" i="1"/>
  <c r="D10781" i="1"/>
  <c r="D10848" i="1"/>
  <c r="D10712" i="1"/>
  <c r="D10814" i="1"/>
  <c r="D10746" i="1"/>
  <c r="D10815" i="1"/>
  <c r="D10782" i="1"/>
  <c r="D10849" i="1"/>
  <c r="D10747" i="1"/>
  <c r="D10816" i="1"/>
  <c r="D10784" i="1"/>
  <c r="D10817" i="1"/>
  <c r="D10713" i="1"/>
  <c r="D10714" i="1"/>
  <c r="D10715" i="1"/>
  <c r="D10785" i="1"/>
  <c r="D10749" i="1"/>
  <c r="D10717" i="1"/>
  <c r="D10851" i="1"/>
  <c r="D10819" i="1"/>
  <c r="D10718" i="1"/>
  <c r="D10821" i="1"/>
  <c r="D10750" i="1"/>
  <c r="D10720" i="1"/>
  <c r="D10822" i="1"/>
  <c r="D10853" i="1"/>
  <c r="D10854" i="1"/>
  <c r="D10855" i="1"/>
  <c r="D10789" i="1"/>
  <c r="D10752" i="1"/>
  <c r="D10823" i="1"/>
  <c r="D10790" i="1"/>
  <c r="D10721" i="1"/>
  <c r="D10824" i="1"/>
  <c r="D10791" i="1"/>
  <c r="D10856" i="1"/>
  <c r="D10857" i="1"/>
  <c r="D10753" i="1"/>
  <c r="D10858" i="1"/>
  <c r="D10792" i="1"/>
  <c r="D10859" i="1"/>
  <c r="D10757" i="1"/>
  <c r="D10825" i="1"/>
  <c r="D10861" i="1"/>
  <c r="D10862" i="1"/>
  <c r="D10758" i="1"/>
  <c r="D10826" i="1"/>
  <c r="D10759" i="1"/>
  <c r="D10793" i="1"/>
  <c r="D10760" i="1"/>
  <c r="D10827" i="1"/>
  <c r="D10864" i="1"/>
  <c r="D10761" i="1"/>
  <c r="D10725" i="1"/>
  <c r="D10726" i="1"/>
  <c r="D10865" i="1"/>
  <c r="D10762" i="1"/>
  <c r="D10867" i="1"/>
  <c r="D10727" i="1"/>
  <c r="D10728" i="1"/>
  <c r="D10829" i="1"/>
  <c r="D10830" i="1"/>
  <c r="D10763" i="1"/>
  <c r="D10764" i="1"/>
  <c r="D10794" i="1"/>
  <c r="D10729" i="1"/>
  <c r="D10730" i="1"/>
  <c r="D10795" i="1"/>
  <c r="D10832" i="1"/>
  <c r="D10869" i="1"/>
  <c r="D10870" i="1"/>
  <c r="D10833" i="1"/>
  <c r="D10731" i="1"/>
  <c r="D10797" i="1"/>
  <c r="D10733" i="1"/>
  <c r="D10798" i="1"/>
  <c r="D10734" i="1"/>
  <c r="D10800" i="1"/>
  <c r="D10765" i="1"/>
  <c r="D10871" i="1"/>
  <c r="D10872" i="1"/>
  <c r="D10873" i="1"/>
  <c r="D10801" i="1"/>
  <c r="D10766" i="1"/>
  <c r="D10874" i="1"/>
  <c r="D10768" i="1"/>
  <c r="D10875" i="1"/>
  <c r="D10736" i="1"/>
  <c r="D10837" i="1"/>
  <c r="D10805" i="1"/>
  <c r="D10769" i="1"/>
  <c r="D10737" i="1"/>
  <c r="D10838" i="1"/>
  <c r="D10839" i="1"/>
  <c r="D10771" i="1"/>
  <c r="D10877" i="1"/>
  <c r="D10840" i="1"/>
  <c r="D10806" i="1"/>
  <c r="D10807" i="1"/>
  <c r="D10808" i="1"/>
  <c r="D10878" i="1"/>
  <c r="D10741" i="1"/>
  <c r="D10841" i="1"/>
  <c r="D10842" i="1"/>
  <c r="D10809" i="1"/>
  <c r="D10742" i="1"/>
  <c r="D10843" i="1"/>
  <c r="D10810" i="1"/>
  <c r="D10844" i="1"/>
  <c r="D10773" i="1"/>
  <c r="D10774" i="1"/>
  <c r="D10811" i="1"/>
  <c r="D10880" i="1"/>
  <c r="D10743" i="1"/>
  <c r="D10744" i="1"/>
  <c r="D10775" i="1"/>
  <c r="D10776" i="1"/>
  <c r="D10845" i="1"/>
  <c r="D10881" i="1"/>
  <c r="D10846" i="1"/>
  <c r="D10745" i="1"/>
  <c r="D10777" i="1"/>
  <c r="D10847" i="1"/>
  <c r="D10778" i="1"/>
  <c r="D10779" i="1"/>
  <c r="D10813" i="1"/>
  <c r="D11834" i="1"/>
  <c r="D11835" i="1"/>
  <c r="D11837" i="1"/>
  <c r="D11838" i="1"/>
  <c r="D11840" i="1"/>
  <c r="D11841" i="1"/>
  <c r="D11845" i="1"/>
  <c r="D11846" i="1"/>
  <c r="D11847" i="1"/>
  <c r="D11848" i="1"/>
  <c r="D11849" i="1"/>
  <c r="D11850" i="1"/>
  <c r="D11851" i="1"/>
  <c r="D11853" i="1"/>
  <c r="D11854" i="1"/>
  <c r="D11856" i="1"/>
  <c r="D11857" i="1"/>
  <c r="D11861" i="1"/>
  <c r="D11862" i="1"/>
  <c r="D11863" i="1"/>
  <c r="D11864" i="1"/>
  <c r="D11865" i="1"/>
  <c r="D11866" i="1"/>
  <c r="D11867" i="1"/>
  <c r="D11868" i="1"/>
  <c r="D11869" i="1"/>
  <c r="D11870" i="1"/>
  <c r="D11872" i="1"/>
  <c r="D11873" i="1"/>
  <c r="D11877" i="1"/>
  <c r="D11878" i="1"/>
  <c r="D11879" i="1"/>
  <c r="D11880" i="1"/>
  <c r="D11881" i="1"/>
  <c r="D11882" i="1"/>
  <c r="D11883" i="1"/>
  <c r="D11885" i="1"/>
  <c r="D11886" i="1"/>
  <c r="D11888" i="1"/>
  <c r="D11889" i="1"/>
  <c r="D11893" i="1"/>
  <c r="D11894" i="1"/>
  <c r="D11895" i="1"/>
  <c r="D11896" i="1"/>
  <c r="D11897" i="1"/>
  <c r="D11898" i="1"/>
  <c r="D11899" i="1"/>
  <c r="D11901" i="1"/>
  <c r="D11699" i="1"/>
  <c r="D11664" i="1"/>
  <c r="D11701" i="1"/>
  <c r="D11800" i="1"/>
  <c r="D11766" i="1"/>
  <c r="D11733" i="1"/>
  <c r="D11767" i="1"/>
  <c r="D11801" i="1"/>
  <c r="D11802" i="1"/>
  <c r="D11734" i="1"/>
  <c r="D11803" i="1"/>
  <c r="D11735" i="1"/>
  <c r="D11702" i="1"/>
  <c r="D11736" i="1"/>
  <c r="D11703" i="1"/>
  <c r="D11805" i="1"/>
  <c r="D11704" i="1"/>
  <c r="D11768" i="1"/>
  <c r="D11665" i="1"/>
  <c r="D11737" i="1"/>
  <c r="D11705" i="1"/>
  <c r="D11806" i="1"/>
  <c r="D11738" i="1"/>
  <c r="D11739" i="1"/>
  <c r="D11706" i="1"/>
  <c r="D11769" i="1"/>
  <c r="D11770" i="1"/>
  <c r="D11771" i="1"/>
  <c r="D11707" i="1"/>
  <c r="D11669" i="1"/>
  <c r="D11808" i="1"/>
  <c r="D11670" i="1"/>
  <c r="D11809" i="1"/>
  <c r="D11773" i="1"/>
  <c r="D11774" i="1"/>
  <c r="D11671" i="1"/>
  <c r="D11741" i="1"/>
  <c r="D11709" i="1"/>
  <c r="D11710" i="1"/>
  <c r="D11672" i="1"/>
  <c r="D11742" i="1"/>
  <c r="D11711" i="1"/>
  <c r="D11673" i="1"/>
  <c r="D11811" i="1"/>
  <c r="D11712" i="1"/>
  <c r="D11674" i="1"/>
  <c r="D11744" i="1"/>
  <c r="D11713" i="1"/>
  <c r="D11776" i="1"/>
  <c r="D11813" i="1"/>
  <c r="D11675" i="1"/>
  <c r="D11745" i="1"/>
  <c r="D11814" i="1"/>
  <c r="D11815" i="1"/>
  <c r="D11777" i="1"/>
  <c r="D11716" i="1"/>
  <c r="D11747" i="1"/>
  <c r="D11677" i="1"/>
  <c r="D11749" i="1"/>
  <c r="D11717" i="1"/>
  <c r="D11718" i="1"/>
  <c r="D11678" i="1"/>
  <c r="D11781" i="1"/>
  <c r="D11782" i="1"/>
  <c r="D11750" i="1"/>
  <c r="D11751" i="1"/>
  <c r="D11783" i="1"/>
  <c r="D11719" i="1"/>
  <c r="D11752" i="1"/>
  <c r="D11680" i="1"/>
  <c r="D11720" i="1"/>
  <c r="D11784" i="1"/>
  <c r="D11816" i="1"/>
  <c r="D11681" i="1"/>
  <c r="D11817" i="1"/>
  <c r="D11785" i="1"/>
  <c r="D11818" i="1"/>
  <c r="D11753" i="1"/>
  <c r="D11754" i="1"/>
  <c r="D11755" i="1"/>
  <c r="D11682" i="1"/>
  <c r="D11819" i="1"/>
  <c r="D11786" i="1"/>
  <c r="D11787" i="1"/>
  <c r="D11757" i="1"/>
  <c r="D11758" i="1"/>
  <c r="D11685" i="1"/>
  <c r="D11789" i="1"/>
  <c r="D11721" i="1"/>
  <c r="D11821" i="1"/>
  <c r="D11790" i="1"/>
  <c r="D11822" i="1"/>
  <c r="D11722" i="1"/>
  <c r="D11686" i="1"/>
  <c r="D11687" i="1"/>
  <c r="D11688" i="1"/>
  <c r="D11824" i="1"/>
  <c r="D11825" i="1"/>
  <c r="D11723" i="1"/>
  <c r="D11689" i="1"/>
  <c r="D11792" i="1"/>
  <c r="D11725" i="1"/>
  <c r="D11726" i="1"/>
  <c r="D11760" i="1"/>
  <c r="D11761" i="1"/>
  <c r="D11793" i="1"/>
  <c r="D11690" i="1"/>
  <c r="D11763" i="1"/>
  <c r="D11764" i="1"/>
  <c r="D11691" i="1"/>
  <c r="D11829" i="1"/>
  <c r="D11765" i="1"/>
  <c r="D11797" i="1"/>
  <c r="D11728" i="1"/>
  <c r="D11830" i="1"/>
  <c r="D11693" i="1"/>
  <c r="D11729" i="1"/>
  <c r="D11831" i="1"/>
  <c r="D11694" i="1"/>
  <c r="D11832" i="1"/>
  <c r="D11798" i="1"/>
  <c r="D11833" i="1"/>
  <c r="D11799" i="1"/>
  <c r="D11696" i="1"/>
  <c r="D11697" i="1"/>
  <c r="D2688" i="1"/>
  <c r="D2790" i="1"/>
  <c r="D11597" i="1"/>
  <c r="D11598" i="1"/>
  <c r="D2791" i="1"/>
  <c r="D2792" i="1"/>
  <c r="D2793" i="1"/>
  <c r="D2794" i="1"/>
  <c r="D11600" i="1"/>
  <c r="D2795" i="1"/>
  <c r="D11601" i="1"/>
  <c r="D2796" i="1"/>
  <c r="D2797" i="1"/>
  <c r="D2798" i="1"/>
  <c r="D2799" i="1"/>
  <c r="D2800" i="1"/>
  <c r="D2801" i="1"/>
  <c r="D11605" i="1"/>
  <c r="D2804" i="1"/>
  <c r="D11606" i="1"/>
  <c r="D11607" i="1"/>
  <c r="D11608" i="1"/>
  <c r="D11609" i="1"/>
  <c r="D2805" i="1"/>
  <c r="D11610" i="1"/>
  <c r="D11611" i="1"/>
  <c r="D2806" i="1"/>
  <c r="D2807" i="1"/>
  <c r="D2808" i="1"/>
  <c r="D2809" i="1"/>
  <c r="D2810" i="1"/>
  <c r="D11613" i="1"/>
  <c r="D11614" i="1"/>
  <c r="D2811" i="1"/>
  <c r="D11616" i="1"/>
  <c r="D2812" i="1"/>
  <c r="D11617" i="1"/>
  <c r="D11618" i="1"/>
  <c r="D11619" i="1"/>
  <c r="D2813" i="1"/>
  <c r="D2814" i="1"/>
  <c r="D11621" i="1"/>
  <c r="D2815" i="1"/>
  <c r="D11622" i="1"/>
  <c r="D2816" i="1"/>
  <c r="D2817" i="1"/>
  <c r="D11623" i="1"/>
  <c r="D11624" i="1"/>
  <c r="D11625" i="1"/>
  <c r="D2820" i="1"/>
  <c r="D2821" i="1"/>
  <c r="D11626" i="1"/>
  <c r="D11627" i="1"/>
  <c r="D11628" i="1"/>
  <c r="D2822" i="1"/>
  <c r="D11629" i="1"/>
  <c r="D2823" i="1"/>
  <c r="D2824" i="1"/>
  <c r="D11630" i="1"/>
  <c r="D11632" i="1"/>
  <c r="D11633" i="1"/>
  <c r="D2825" i="1"/>
  <c r="D2826" i="1"/>
  <c r="D2827" i="1"/>
  <c r="D2828" i="1"/>
  <c r="D2829" i="1"/>
  <c r="D2830" i="1"/>
  <c r="D2831" i="1"/>
  <c r="D11635" i="1"/>
  <c r="D2832" i="1"/>
  <c r="D2833" i="1"/>
  <c r="D11637" i="1"/>
  <c r="D2836" i="1"/>
  <c r="D11638" i="1"/>
  <c r="D2837" i="1"/>
  <c r="D11639" i="1"/>
  <c r="D2838" i="1"/>
  <c r="D2839" i="1"/>
  <c r="D11640" i="1"/>
  <c r="D2840" i="1"/>
  <c r="D2841" i="1"/>
  <c r="D11641" i="1"/>
  <c r="D2842" i="1"/>
  <c r="D11642" i="1"/>
  <c r="D11643" i="1"/>
  <c r="D2843" i="1"/>
  <c r="D11645" i="1"/>
  <c r="D2844" i="1"/>
  <c r="D2845" i="1"/>
  <c r="D11646" i="1"/>
  <c r="D11648" i="1"/>
  <c r="D2846" i="1"/>
  <c r="D11649" i="1"/>
  <c r="D2847" i="1"/>
  <c r="D11653" i="1"/>
  <c r="D11654" i="1"/>
  <c r="D11655" i="1"/>
  <c r="D2848" i="1"/>
  <c r="D11656" i="1"/>
  <c r="D11657" i="1"/>
  <c r="D2849" i="1"/>
  <c r="D11658" i="1"/>
  <c r="D11659" i="1"/>
  <c r="D2852" i="1"/>
  <c r="D11661" i="1"/>
  <c r="D2853" i="1"/>
  <c r="D2854" i="1"/>
  <c r="D2855" i="1"/>
  <c r="D11662" i="1"/>
  <c r="D2856" i="1"/>
  <c r="D2857" i="1"/>
  <c r="D2620" i="1"/>
  <c r="D11528" i="1"/>
  <c r="D11461" i="1"/>
  <c r="D11494" i="1"/>
  <c r="D2654" i="1"/>
  <c r="D11529" i="1"/>
  <c r="D2756" i="1"/>
  <c r="D11495" i="1"/>
  <c r="D2689" i="1"/>
  <c r="D2724" i="1"/>
  <c r="D2691" i="1"/>
  <c r="D2757" i="1"/>
  <c r="D11462" i="1"/>
  <c r="D11530" i="1"/>
  <c r="D11562" i="1"/>
  <c r="D2692" i="1"/>
  <c r="D11496" i="1"/>
  <c r="D11497" i="1"/>
  <c r="D11563" i="1"/>
  <c r="D2621" i="1"/>
  <c r="D2693" i="1"/>
  <c r="D2694" i="1"/>
  <c r="D2725" i="1"/>
  <c r="D2695" i="1"/>
  <c r="D2622" i="1"/>
  <c r="D2623" i="1"/>
  <c r="D11429" i="1"/>
  <c r="D11498" i="1"/>
  <c r="D11499" i="1"/>
  <c r="D11463" i="1"/>
  <c r="D11430" i="1"/>
  <c r="D2655" i="1"/>
  <c r="D11464" i="1"/>
  <c r="D2758" i="1"/>
  <c r="D2726" i="1"/>
  <c r="D2656" i="1"/>
  <c r="D2759" i="1"/>
  <c r="D2696" i="1"/>
  <c r="D2697" i="1"/>
  <c r="D2727" i="1"/>
  <c r="D2760" i="1"/>
  <c r="D2624" i="1"/>
  <c r="D11431" i="1"/>
  <c r="D11465" i="1"/>
  <c r="D2657" i="1"/>
  <c r="D11501" i="1"/>
  <c r="D11565" i="1"/>
  <c r="D11566" i="1"/>
  <c r="D11432" i="1"/>
  <c r="D2698" i="1"/>
  <c r="D11433" i="1"/>
  <c r="D2625" i="1"/>
  <c r="D11531" i="1"/>
  <c r="D11466" i="1"/>
  <c r="D11467" i="1"/>
  <c r="D2728" i="1"/>
  <c r="D11502" i="1"/>
  <c r="D2729" i="1"/>
  <c r="D11533" i="1"/>
  <c r="D11534" i="1"/>
  <c r="D11434" i="1"/>
  <c r="D11435" i="1"/>
  <c r="D11504" i="1"/>
  <c r="D2730" i="1"/>
  <c r="D2660" i="1"/>
  <c r="D11567" i="1"/>
  <c r="D2731" i="1"/>
  <c r="D11536" i="1"/>
  <c r="D11505" i="1"/>
  <c r="D2661" i="1"/>
  <c r="D11437" i="1"/>
  <c r="D2628" i="1"/>
  <c r="D2662" i="1"/>
  <c r="D2761" i="1"/>
  <c r="D2762" i="1"/>
  <c r="D2699" i="1"/>
  <c r="D2732" i="1"/>
  <c r="D2663" i="1"/>
  <c r="D11438" i="1"/>
  <c r="D2700" i="1"/>
  <c r="D2763" i="1"/>
  <c r="D2629" i="1"/>
  <c r="D11469" i="1"/>
  <c r="D11537" i="1"/>
  <c r="D2630" i="1"/>
  <c r="D2631" i="1"/>
  <c r="D11470" i="1"/>
  <c r="D2701" i="1"/>
  <c r="D2632" i="1"/>
  <c r="D2764" i="1"/>
  <c r="D11472" i="1"/>
  <c r="D2733" i="1"/>
  <c r="D11568" i="1"/>
  <c r="D2765" i="1"/>
  <c r="D11439" i="1"/>
  <c r="D2664" i="1"/>
  <c r="D11473" i="1"/>
  <c r="D2734" i="1"/>
  <c r="D2766" i="1"/>
  <c r="D2767" i="1"/>
  <c r="D2633" i="1"/>
  <c r="D2768" i="1"/>
  <c r="D11569" i="1"/>
  <c r="D2702" i="1"/>
  <c r="D2769" i="1"/>
  <c r="D2634" i="1"/>
  <c r="D2703" i="1"/>
  <c r="D2735" i="1"/>
  <c r="D2635" i="1"/>
  <c r="D11440" i="1"/>
  <c r="D11441" i="1"/>
  <c r="D11509" i="1"/>
  <c r="D2636" i="1"/>
  <c r="D2637" i="1"/>
  <c r="D11541" i="1"/>
  <c r="D2736" i="1"/>
  <c r="D2665" i="1"/>
  <c r="D11542" i="1"/>
  <c r="D11573" i="1"/>
  <c r="D2737" i="1"/>
  <c r="D2666" i="1"/>
  <c r="D2667" i="1"/>
  <c r="D11574" i="1"/>
  <c r="D11443" i="1"/>
  <c r="D2704" i="1"/>
  <c r="D11543" i="1"/>
  <c r="D11510" i="1"/>
  <c r="D2668" i="1"/>
  <c r="D11575" i="1"/>
  <c r="D11576" i="1"/>
  <c r="D2705" i="1"/>
  <c r="D2638" i="1"/>
  <c r="D11577" i="1"/>
  <c r="D11578" i="1"/>
  <c r="D11477" i="1"/>
  <c r="D2669" i="1"/>
  <c r="D11511" i="1"/>
  <c r="D2772" i="1"/>
  <c r="D11544" i="1"/>
  <c r="D11579" i="1"/>
  <c r="D2639" i="1"/>
  <c r="D2740" i="1"/>
  <c r="D11478" i="1"/>
  <c r="D2670" i="1"/>
  <c r="D11512" i="1"/>
  <c r="D2640" i="1"/>
  <c r="D2641" i="1"/>
  <c r="D11545" i="1"/>
  <c r="D11445" i="1"/>
  <c r="D2671" i="1"/>
  <c r="D11513" i="1"/>
  <c r="D11479" i="1"/>
  <c r="D11546" i="1"/>
  <c r="D11446" i="1"/>
  <c r="D2672" i="1"/>
  <c r="D2673" i="1"/>
  <c r="D11547" i="1"/>
  <c r="D11581" i="1"/>
  <c r="D11480" i="1"/>
  <c r="D2741" i="1"/>
  <c r="D11447" i="1"/>
  <c r="D11448" i="1"/>
  <c r="D2773" i="1"/>
  <c r="D2774" i="1"/>
  <c r="D11514" i="1"/>
  <c r="D2775" i="1"/>
  <c r="D2776" i="1"/>
  <c r="D2742" i="1"/>
  <c r="D11481" i="1"/>
  <c r="D11449" i="1"/>
  <c r="D11549" i="1"/>
  <c r="D11482" i="1"/>
  <c r="D11515" i="1"/>
  <c r="D11550" i="1"/>
  <c r="D2743" i="1"/>
  <c r="D11582" i="1"/>
  <c r="D2777" i="1"/>
  <c r="D11483" i="1"/>
  <c r="D11450" i="1"/>
  <c r="D2707" i="1"/>
  <c r="D2778" i="1"/>
  <c r="D11516" i="1"/>
  <c r="D2744" i="1"/>
  <c r="D2779" i="1"/>
  <c r="D11451" i="1"/>
  <c r="D11584" i="1"/>
  <c r="D11585" i="1"/>
  <c r="D2708" i="1"/>
  <c r="D2676" i="1"/>
  <c r="D2745" i="1"/>
  <c r="D2709" i="1"/>
  <c r="D2710" i="1"/>
  <c r="D2677" i="1"/>
  <c r="D2678" i="1"/>
  <c r="D2644" i="1"/>
  <c r="D2746" i="1"/>
  <c r="D11485" i="1"/>
  <c r="D11517" i="1"/>
  <c r="D2645" i="1"/>
  <c r="D2780" i="1"/>
  <c r="D11552" i="1"/>
  <c r="D11486" i="1"/>
  <c r="D11553" i="1"/>
  <c r="D2646" i="1"/>
  <c r="D11518" i="1"/>
  <c r="D2647" i="1"/>
  <c r="D2711" i="1"/>
  <c r="D11589" i="1"/>
  <c r="D2679" i="1"/>
  <c r="D2712" i="1"/>
  <c r="D2781" i="1"/>
  <c r="D2747" i="1"/>
  <c r="D11520" i="1"/>
  <c r="D2680" i="1"/>
  <c r="D2713" i="1"/>
  <c r="D2748" i="1"/>
  <c r="D11488" i="1"/>
  <c r="D11590" i="1"/>
  <c r="D2749" i="1"/>
  <c r="D2750" i="1"/>
  <c r="D11489" i="1"/>
  <c r="D11557" i="1"/>
  <c r="D11591" i="1"/>
  <c r="D11592" i="1"/>
  <c r="D2782" i="1"/>
  <c r="D2648" i="1"/>
  <c r="D11453" i="1"/>
  <c r="D2714" i="1"/>
  <c r="D2715" i="1"/>
  <c r="D11454" i="1"/>
  <c r="D2649" i="1"/>
  <c r="D2650" i="1"/>
  <c r="D2681" i="1"/>
  <c r="D2716" i="1"/>
  <c r="D11455" i="1"/>
  <c r="D2783" i="1"/>
  <c r="D2751" i="1"/>
  <c r="D11521" i="1"/>
  <c r="D2717" i="1"/>
  <c r="D2784" i="1"/>
  <c r="D2718" i="1"/>
  <c r="D2682" i="1"/>
  <c r="D11558" i="1"/>
  <c r="D2683" i="1"/>
  <c r="D2651" i="1"/>
  <c r="D11456" i="1"/>
  <c r="D2719" i="1"/>
  <c r="D11593" i="1"/>
  <c r="D2785" i="1"/>
  <c r="D11594" i="1"/>
  <c r="D2652" i="1"/>
  <c r="D11457" i="1"/>
  <c r="D11559" i="1"/>
  <c r="D2752" i="1"/>
  <c r="D2684" i="1"/>
  <c r="D11560" i="1"/>
  <c r="D2685" i="1"/>
  <c r="D2653" i="1"/>
  <c r="D2753" i="1"/>
  <c r="D11561" i="1"/>
  <c r="D2720" i="1"/>
  <c r="D11525" i="1"/>
  <c r="D2686" i="1"/>
  <c r="D2721" i="1"/>
  <c r="D11595" i="1"/>
  <c r="D2687" i="1"/>
  <c r="D2788" i="1"/>
  <c r="D11491" i="1"/>
  <c r="D11493" i="1"/>
  <c r="D11526" i="1"/>
  <c r="D2789" i="1"/>
  <c r="D11527" i="1"/>
</calcChain>
</file>

<file path=xl/sharedStrings.xml><?xml version="1.0" encoding="utf-8"?>
<sst xmlns="http://schemas.openxmlformats.org/spreadsheetml/2006/main" count="50398" uniqueCount="87">
  <si>
    <t>YearStart</t>
  </si>
  <si>
    <t>LocationAbbr</t>
  </si>
  <si>
    <t>Data_Value</t>
  </si>
  <si>
    <t>Latitude</t>
  </si>
  <si>
    <t>Longitude</t>
  </si>
  <si>
    <t>Sample_Size</t>
  </si>
  <si>
    <t>Question</t>
  </si>
  <si>
    <t>Age_Category</t>
  </si>
  <si>
    <t>States</t>
  </si>
  <si>
    <t>Counties</t>
  </si>
  <si>
    <t>Stratification1</t>
  </si>
  <si>
    <t>WA</t>
  </si>
  <si>
    <t>Percent of WIC children aged 3-23 months old who have a high weight-for-length</t>
  </si>
  <si>
    <t>3-23 months old</t>
  </si>
  <si>
    <t>18 - 23</t>
  </si>
  <si>
    <t>HI</t>
  </si>
  <si>
    <t>Hispanic</t>
  </si>
  <si>
    <t>MA</t>
  </si>
  <si>
    <t>Percent of WIC children aged 2 to 4 years who have an overweight classification</t>
  </si>
  <si>
    <t>aged 2 to 4 year</t>
  </si>
  <si>
    <t>TN</t>
  </si>
  <si>
    <t>GU</t>
  </si>
  <si>
    <t>Percent of WIC children aged 2 to 4 years who have obesity</t>
  </si>
  <si>
    <t>Male</t>
  </si>
  <si>
    <t>OH</t>
  </si>
  <si>
    <t>ME</t>
  </si>
  <si>
    <t>MN</t>
  </si>
  <si>
    <t>Non-Hispanic White</t>
  </si>
  <si>
    <t>WY</t>
  </si>
  <si>
    <t>MT</t>
  </si>
  <si>
    <t>36 - 47</t>
  </si>
  <si>
    <t>DE</t>
  </si>
  <si>
    <t>Female</t>
  </si>
  <si>
    <t>ID</t>
  </si>
  <si>
    <t>LA</t>
  </si>
  <si>
    <t>Asian/Pacific Islander</t>
  </si>
  <si>
    <t>CA</t>
  </si>
  <si>
    <t>NM</t>
  </si>
  <si>
    <t>NH</t>
  </si>
  <si>
    <t>AZ</t>
  </si>
  <si>
    <t>Non-Hispanic Black</t>
  </si>
  <si>
    <t>GA</t>
  </si>
  <si>
    <t>MD</t>
  </si>
  <si>
    <t>48 - 59</t>
  </si>
  <si>
    <t>SC</t>
  </si>
  <si>
    <t>WV</t>
  </si>
  <si>
    <t>SD</t>
  </si>
  <si>
    <t>American Indian/Alaska Native</t>
  </si>
  <si>
    <t>PA</t>
  </si>
  <si>
    <t>NV</t>
  </si>
  <si>
    <t>MI</t>
  </si>
  <si>
    <t>IA</t>
  </si>
  <si>
    <t>PR</t>
  </si>
  <si>
    <t>MO</t>
  </si>
  <si>
    <t>UT</t>
  </si>
  <si>
    <t>24 - 35</t>
  </si>
  <si>
    <t>NY</t>
  </si>
  <si>
    <t>FL</t>
  </si>
  <si>
    <t>NE</t>
  </si>
  <si>
    <t>KY</t>
  </si>
  <si>
    <t>AL</t>
  </si>
  <si>
    <t>Total</t>
  </si>
  <si>
    <t>RI</t>
  </si>
  <si>
    <t>OK</t>
  </si>
  <si>
    <t>ND</t>
  </si>
  <si>
    <t>KS</t>
  </si>
  <si>
    <t>VI</t>
  </si>
  <si>
    <t>VT</t>
  </si>
  <si>
    <t>TX</t>
  </si>
  <si>
    <t>CT</t>
  </si>
  <si>
    <t>AK</t>
  </si>
  <si>
    <t>IL</t>
  </si>
  <si>
    <t>WI</t>
  </si>
  <si>
    <t>CO</t>
  </si>
  <si>
    <t>NC</t>
  </si>
  <si>
    <t>MS</t>
  </si>
  <si>
    <t>NJ</t>
  </si>
  <si>
    <t>DC</t>
  </si>
  <si>
    <t>OR</t>
  </si>
  <si>
    <t>IN</t>
  </si>
  <si>
    <t>VA</t>
  </si>
  <si>
    <t>AR</t>
  </si>
  <si>
    <t>Row Labels</t>
  </si>
  <si>
    <t>Column Labels</t>
  </si>
  <si>
    <t>Total Samples by State</t>
  </si>
  <si>
    <t>Weighted Samples</t>
  </si>
  <si>
    <t>Sum of Weighted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</si>
</sst>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8" formatCode="0.000"/>
    </dxf>
    <dxf>
      <numFmt numFmtId="2" formatCode="0.00"/>
    </dxf>
    <dxf>
      <numFmt numFmtId="168" formatCode="0.000"/>
    </dxf>
    <dxf>
      <numFmt numFmtId="167" formatCode="0.0000"/>
    </dxf>
    <dxf>
      <numFmt numFmtId="167" formatCode="0.0000"/>
    </dxf>
    <dxf>
      <numFmt numFmtId="166" formatCode="0.00000"/>
    </dxf>
    <dxf>
      <numFmt numFmtId="166" formatCode="0.00000"/>
    </dxf>
    <dxf>
      <numFmt numFmtId="165" formatCode="0.000000"/>
    </dxf>
    <dxf>
      <numFmt numFmtId="165" formatCode="0.000000"/>
    </dxf>
    <dxf>
      <numFmt numFmtId="164" formatCode="0.0000000"/>
    </dxf>
    <dxf>
      <numFmt numFmtId="164" formatCode="0.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nt Roth" refreshedDate="45092.85084861111" createdVersion="8" refreshedVersion="8" minRefreshableVersion="3" recordCount="12852">
  <cacheSource type="worksheet">
    <worksheetSource ref="A1:M12853" sheet="data"/>
  </cacheSource>
  <cacheFields count="13">
    <cacheField name="YearStart" numFmtId="0">
      <sharedItems containsSemiMixedTypes="0" containsString="0" containsNumber="1" containsInteger="1" minValue="2008" maxValue="2020" count="7">
        <n v="2008"/>
        <n v="2010"/>
        <n v="2012"/>
        <n v="2014"/>
        <n v="2016"/>
        <n v="2018"/>
        <n v="2020"/>
      </sharedItems>
    </cacheField>
    <cacheField name="LocationAbbr" numFmtId="0">
      <sharedItems count="54">
        <s v="AK"/>
        <s v="AL"/>
        <s v="AR"/>
        <s v="AZ"/>
        <s v="CA"/>
        <s v="CO"/>
        <s v="CT"/>
        <s v="DC"/>
        <s v="DE"/>
        <s v="FL"/>
        <s v="GA"/>
        <s v="GU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PR"/>
        <s v="RI"/>
        <s v="SC"/>
        <s v="SD"/>
        <s v="TN"/>
        <s v="TX"/>
        <s v="UT"/>
        <s v="VA"/>
        <s v="VI"/>
        <s v="VT"/>
        <s v="WA"/>
        <s v="WI"/>
        <s v="WV"/>
        <s v="WY"/>
      </sharedItems>
    </cacheField>
    <cacheField name="Data_Value" numFmtId="0">
      <sharedItems containsString="0" containsBlank="1" containsNumber="1" minValue="1.5" maxValue="36.1"/>
    </cacheField>
    <cacheField name="Weighted Samples" numFmtId="0">
      <sharedItems containsSemiMixedTypes="0" containsString="0" containsNumber="1" minValue="0" maxValue="2.0360057007125887"/>
    </cacheField>
    <cacheField name="Total Samples by State" numFmtId="0">
      <sharedItems containsSemiMixedTypes="0" containsString="0" containsNumber="1" containsInteger="1" minValue="7079" maxValue="6676475"/>
    </cacheField>
    <cacheField name="Latitude" numFmtId="0">
      <sharedItems containsSemiMixedTypes="0" containsString="0" containsNumber="1" minValue="13.444304000000001" maxValue="64.845079957000493"/>
    </cacheField>
    <cacheField name="Longitude" numFmtId="0">
      <sharedItems containsSemiMixedTypes="0" containsString="0" containsNumber="1" minValue="-157.85774940299899" maxValue="144.79373100000001"/>
    </cacheField>
    <cacheField name="Sample_Size" numFmtId="0">
      <sharedItems containsString="0" containsBlank="1" containsNumber="1" containsInteger="1" minValue="50" maxValue="620016"/>
    </cacheField>
    <cacheField name="Question" numFmtId="0">
      <sharedItems/>
    </cacheField>
    <cacheField name="Age_Category" numFmtId="0">
      <sharedItems/>
    </cacheField>
    <cacheField name="States" numFmtId="0">
      <sharedItems containsString="0" containsBlank="1" containsNumber="1" containsInteger="1" minValue="1" maxValue="51"/>
    </cacheField>
    <cacheField name="Counties" numFmtId="0">
      <sharedItems containsString="0" containsBlank="1" containsNumber="1" containsInteger="1" minValue="94" maxValue="3218"/>
    </cacheField>
    <cacheField name="Stratification1" numFmtId="0">
      <sharedItems containsDate="1" containsMixedTypes="1" minDate="2023-03-05T00:00:00" maxDate="2023-12-1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852">
  <r>
    <x v="0"/>
    <x v="0"/>
    <n v="17.3"/>
    <n v="0.50405922387554958"/>
    <n v="94624"/>
    <n v="64.845079957000493"/>
    <n v="-147.722059035999"/>
    <n v="2757"/>
    <s v="Percent of WIC children aged 3-23 months old who have a high weight-for-length"/>
    <s v="3-23 months old"/>
    <n v="51"/>
    <n v="1673"/>
    <s v="Female"/>
  </r>
  <r>
    <x v="0"/>
    <x v="0"/>
    <n v="18.600000000000001"/>
    <n v="0.91069707473791006"/>
    <n v="94624"/>
    <n v="64.845079957000493"/>
    <n v="-147.722059035999"/>
    <n v="4633"/>
    <s v="Percent of WIC children aged 2 to 4 years who have an overweight classification"/>
    <s v="aged 2 to 4 year"/>
    <n v="51"/>
    <n v="1673"/>
    <s v="Male"/>
  </r>
  <r>
    <x v="0"/>
    <x v="0"/>
    <n v="34.4"/>
    <n v="1.1597057828880621"/>
    <n v="94624"/>
    <n v="64.845079957000493"/>
    <n v="-147.722059035999"/>
    <n v="3190"/>
    <s v="Percent of WIC children aged 2 to 4 years who have obesity"/>
    <s v="aged 2 to 4 year"/>
    <n v="51"/>
    <n v="1673"/>
    <s v="American Indian/Alaska Native"/>
  </r>
  <r>
    <x v="0"/>
    <x v="0"/>
    <n v="18.5"/>
    <n v="0.1650109908691241"/>
    <n v="94624"/>
    <n v="64.845079957000493"/>
    <n v="-147.722059035999"/>
    <n v="844"/>
    <s v="Percent of WIC children aged 2 to 4 years who have an overweight classification"/>
    <s v="aged 2 to 4 year"/>
    <n v="51"/>
    <n v="1673"/>
    <s v="Asian/Pacific Islander"/>
  </r>
  <r>
    <x v="0"/>
    <x v="0"/>
    <n v="17.2"/>
    <n v="0.13396601285086235"/>
    <n v="94624"/>
    <n v="64.845079957000493"/>
    <n v="-147.722059035999"/>
    <n v="737"/>
    <s v="Percent of WIC children aged 2 to 4 years who have obesity"/>
    <s v="aged 2 to 4 year"/>
    <n v="51"/>
    <n v="1673"/>
    <s v="Hispanic"/>
  </r>
  <r>
    <x v="0"/>
    <x v="0"/>
    <n v="21.4"/>
    <n v="0.47334925600270544"/>
    <n v="94624"/>
    <n v="64.845079957000493"/>
    <n v="-147.722059035999"/>
    <n v="2093"/>
    <s v="Percent of WIC children aged 3-23 months old who have a high weight-for-length"/>
    <s v="3-23 months old"/>
    <n v="51"/>
    <n v="1673"/>
    <s v="18 - 23"/>
  </r>
  <r>
    <x v="0"/>
    <x v="0"/>
    <n v="15.5"/>
    <n v="0.57987402773080821"/>
    <n v="94624"/>
    <n v="64.845079957000493"/>
    <n v="-147.722059035999"/>
    <n v="3540"/>
    <s v="Percent of WIC children aged 2 to 4 years who have an overweight classification"/>
    <s v="aged 2 to 4 year"/>
    <n v="51"/>
    <n v="1673"/>
    <s v="Non-Hispanic White"/>
  </r>
  <r>
    <x v="0"/>
    <x v="0"/>
    <n v="20.5"/>
    <n v="0.77927904125803182"/>
    <n v="94624"/>
    <n v="64.845079957000493"/>
    <n v="-147.722059035999"/>
    <n v="3597"/>
    <s v="Percent of WIC children aged 2 to 4 years who have obesity"/>
    <s v="aged 2 to 4 year"/>
    <n v="51"/>
    <n v="1673"/>
    <s v="24 - 35"/>
  </r>
  <r>
    <x v="0"/>
    <x v="0"/>
    <n v="18.5"/>
    <n v="1.0999429320257017"/>
    <n v="94624"/>
    <n v="64.845079957000493"/>
    <n v="-147.722059035999"/>
    <n v="5626"/>
    <s v="Percent of WIC children aged 3-23 months old who have a high weight-for-length"/>
    <s v="3-23 months old"/>
    <n v="51"/>
    <n v="1673"/>
    <s v="Total"/>
  </r>
  <r>
    <x v="0"/>
    <x v="0"/>
    <n v="18.3"/>
    <n v="0.84843274433547511"/>
    <n v="94624"/>
    <n v="64.845079957000493"/>
    <n v="-147.722059035999"/>
    <n v="4387"/>
    <s v="Percent of WIC children aged 2 to 4 years who have an overweight classification"/>
    <s v="aged 2 to 4 year"/>
    <n v="51"/>
    <n v="1673"/>
    <s v="Female"/>
  </r>
  <r>
    <x v="0"/>
    <x v="0"/>
    <n v="16.2"/>
    <n v="9.0738079134257688E-2"/>
    <n v="94624"/>
    <n v="64.845079957000493"/>
    <n v="-147.722059035999"/>
    <n v="530"/>
    <s v="Percent of WIC children aged 3-23 months old who have a high weight-for-length"/>
    <s v="3-23 months old"/>
    <n v="51"/>
    <n v="1673"/>
    <s v="Asian/Pacific Islander"/>
  </r>
  <r>
    <x v="0"/>
    <x v="0"/>
    <n v="7.5"/>
    <n v="2.5363544132566789E-2"/>
    <n v="94624"/>
    <n v="64.845079957000493"/>
    <n v="-147.722059035999"/>
    <n v="320"/>
    <s v="Percent of WIC children aged 3-23 months old who have a high weight-for-length"/>
    <s v="3-23 months old"/>
    <n v="51"/>
    <n v="1673"/>
    <d v="2023-03-05T00:00:00"/>
  </r>
  <r>
    <x v="0"/>
    <x v="0"/>
    <n v="23.7"/>
    <n v="0.79898334460601961"/>
    <n v="94624"/>
    <n v="64.845079957000493"/>
    <n v="-147.722059035999"/>
    <n v="3190"/>
    <s v="Percent of WIC children aged 2 to 4 years who have an overweight classification"/>
    <s v="aged 2 to 4 year"/>
    <n v="51"/>
    <n v="1673"/>
    <s v="American Indian/Alaska Native"/>
  </r>
  <r>
    <x v="0"/>
    <x v="0"/>
    <n v="18.100000000000001"/>
    <n v="0.43612614135948602"/>
    <n v="94624"/>
    <n v="64.845079957000493"/>
    <n v="-147.722059035999"/>
    <n v="2280"/>
    <s v="Percent of WIC children aged 2 to 4 years who have an overweight classification"/>
    <s v="aged 2 to 4 year"/>
    <n v="51"/>
    <n v="1673"/>
    <s v="48 - 59"/>
  </r>
  <r>
    <x v="0"/>
    <x v="0"/>
    <n v="10"/>
    <n v="0.22996280013527221"/>
    <n v="94624"/>
    <n v="64.845079957000493"/>
    <n v="-147.722059035999"/>
    <n v="2176"/>
    <s v="Percent of WIC children aged 3-23 months old who have a high weight-for-length"/>
    <s v="3-23 months old"/>
    <n v="51"/>
    <n v="1673"/>
    <s v="Non-Hispanic White"/>
  </r>
  <r>
    <x v="0"/>
    <x v="0"/>
    <n v="21.4"/>
    <n v="0.71081543794386204"/>
    <n v="94624"/>
    <n v="64.845079957000493"/>
    <n v="-147.722059035999"/>
    <n v="3143"/>
    <s v="Percent of WIC children aged 2 to 4 years who have obesity"/>
    <s v="aged 2 to 4 year"/>
    <n v="51"/>
    <n v="1673"/>
    <s v="36 - 47"/>
  </r>
  <r>
    <x v="0"/>
    <x v="0"/>
    <n v="19.399999999999999"/>
    <n v="0.46745011836320594"/>
    <n v="94624"/>
    <n v="64.845079957000493"/>
    <n v="-147.722059035999"/>
    <n v="2280"/>
    <s v="Percent of WIC children aged 2 to 4 years who have obesity"/>
    <s v="aged 2 to 4 year"/>
    <n v="51"/>
    <n v="1673"/>
    <s v="48 - 59"/>
  </r>
  <r>
    <x v="0"/>
    <x v="0"/>
    <n v="20.6"/>
    <n v="1.9636878593168754"/>
    <n v="94624"/>
    <n v="64.845079957000493"/>
    <n v="-147.722059035999"/>
    <n v="9020"/>
    <s v="Percent of WIC children aged 2 to 4 years who have obesity"/>
    <s v="aged 2 to 4 year"/>
    <n v="51"/>
    <n v="1673"/>
    <s v="Total"/>
  </r>
  <r>
    <x v="0"/>
    <x v="0"/>
    <n v="11.4"/>
    <n v="5.6142204937436595E-2"/>
    <n v="94624"/>
    <n v="64.845079957000493"/>
    <n v="-147.722059035999"/>
    <n v="466"/>
    <s v="Percent of WIC children aged 3-23 months old who have a high weight-for-length"/>
    <s v="3-23 months old"/>
    <n v="51"/>
    <n v="1673"/>
    <s v="Non-Hispanic Black"/>
  </r>
  <r>
    <x v="0"/>
    <x v="0"/>
    <n v="18.399999999999999"/>
    <n v="0.69945045654379434"/>
    <n v="94624"/>
    <n v="64.845079957000493"/>
    <n v="-147.722059035999"/>
    <n v="3597"/>
    <s v="Percent of WIC children aged 2 to 4 years who have an overweight classification"/>
    <s v="aged 2 to 4 year"/>
    <n v="51"/>
    <n v="1673"/>
    <s v="24 - 35"/>
  </r>
  <r>
    <x v="0"/>
    <x v="0"/>
    <n v="14.2"/>
    <n v="0.11059984781873519"/>
    <n v="94624"/>
    <n v="64.845079957000493"/>
    <n v="-147.722059035999"/>
    <n v="737"/>
    <s v="Percent of WIC children aged 2 to 4 years who have an overweight classification"/>
    <s v="aged 2 to 4 year"/>
    <n v="51"/>
    <n v="1673"/>
    <s v="Hispanic"/>
  </r>
  <r>
    <x v="0"/>
    <x v="0"/>
    <n v="21.9"/>
    <n v="1.0722723621914101"/>
    <n v="94624"/>
    <n v="64.845079957000493"/>
    <n v="-147.722059035999"/>
    <n v="4633"/>
    <s v="Percent of WIC children aged 2 to 4 years who have obesity"/>
    <s v="aged 2 to 4 year"/>
    <n v="51"/>
    <n v="1673"/>
    <s v="Male"/>
  </r>
  <r>
    <x v="0"/>
    <x v="0"/>
    <n v="10"/>
    <n v="0.37411227595536012"/>
    <n v="94624"/>
    <n v="64.845079957000493"/>
    <n v="-147.722059035999"/>
    <n v="3540"/>
    <s v="Percent of WIC children aged 2 to 4 years who have obesity"/>
    <s v="aged 2 to 4 year"/>
    <n v="51"/>
    <n v="1673"/>
    <s v="Non-Hispanic White"/>
  </r>
  <r>
    <x v="0"/>
    <x v="0"/>
    <n v="17.7"/>
    <n v="0.44369715928305714"/>
    <n v="94624"/>
    <n v="64.845079957000493"/>
    <n v="-147.722059035999"/>
    <n v="2372"/>
    <s v="Percent of WIC children aged 3-23 months old who have a high weight-for-length"/>
    <s v="3-23 months old"/>
    <n v="51"/>
    <n v="1673"/>
    <d v="2023-12-17T00:00:00"/>
  </r>
  <r>
    <x v="0"/>
    <x v="0"/>
    <n v="20.7"/>
    <n v="0.18463391951301994"/>
    <n v="94624"/>
    <n v="64.845079957000493"/>
    <n v="-147.722059035999"/>
    <n v="844"/>
    <s v="Percent of WIC children aged 2 to 4 years who have obesity"/>
    <s v="aged 2 to 4 year"/>
    <n v="51"/>
    <n v="1673"/>
    <s v="Asian/Pacific Islander"/>
  </r>
  <r>
    <x v="0"/>
    <x v="0"/>
    <n v="14.2"/>
    <n v="7.833530605343253E-2"/>
    <n v="94624"/>
    <n v="64.845079957000493"/>
    <n v="-147.722059035999"/>
    <n v="522"/>
    <s v="Percent of WIC children aged 3-23 months old who have a high weight-for-length"/>
    <s v="3-23 months old"/>
    <n v="51"/>
    <n v="1673"/>
    <s v="Hispanic"/>
  </r>
  <r>
    <x v="0"/>
    <x v="0"/>
    <n v="18.899999999999999"/>
    <n v="0.62777625126817715"/>
    <n v="94624"/>
    <n v="64.845079957000493"/>
    <n v="-147.722059035999"/>
    <n v="3143"/>
    <s v="Percent of WIC children aged 2 to 4 years who have an overweight classification"/>
    <s v="aged 2 to 4 year"/>
    <n v="51"/>
    <n v="1673"/>
    <s v="36 - 47"/>
  </r>
  <r>
    <x v="0"/>
    <x v="0"/>
    <n v="15.1"/>
    <n v="0.11026906493067298"/>
    <n v="94624"/>
    <n v="64.845079957000493"/>
    <n v="-147.722059035999"/>
    <n v="691"/>
    <s v="Percent of WIC children aged 2 to 4 years who have obesity"/>
    <s v="aged 2 to 4 year"/>
    <n v="51"/>
    <n v="1673"/>
    <s v="Non-Hispanic Black"/>
  </r>
  <r>
    <x v="0"/>
    <x v="0"/>
    <n v="19.100000000000001"/>
    <n v="0.88552270037199865"/>
    <n v="94624"/>
    <n v="64.845079957000493"/>
    <n v="-147.722059035999"/>
    <n v="4387"/>
    <s v="Percent of WIC children aged 2 to 4 years who have obesity"/>
    <s v="aged 2 to 4 year"/>
    <n v="51"/>
    <n v="1673"/>
    <s v="Female"/>
  </r>
  <r>
    <x v="0"/>
    <x v="0"/>
    <n v="17.5"/>
    <n v="0.15553665032127154"/>
    <n v="94624"/>
    <n v="64.845079957000493"/>
    <n v="-147.722059035999"/>
    <n v="841"/>
    <s v="Percent of WIC children aged 3-23 months old who have a high weight-for-length"/>
    <s v="3-23 months old"/>
    <n v="51"/>
    <n v="1673"/>
    <d v="2023-06-11T00:00:00"/>
  </r>
  <r>
    <x v="0"/>
    <x v="0"/>
    <n v="14.3"/>
    <n v="0.10442699526547176"/>
    <n v="94624"/>
    <n v="64.845079957000493"/>
    <n v="-147.722059035999"/>
    <n v="691"/>
    <s v="Percent of WIC children aged 2 to 4 years who have an overweight classification"/>
    <s v="aged 2 to 4 year"/>
    <n v="51"/>
    <n v="1673"/>
    <s v="Non-Hispanic Black"/>
  </r>
  <r>
    <x v="0"/>
    <x v="0"/>
    <n v="19.600000000000001"/>
    <n v="0.59427206628339535"/>
    <n v="94624"/>
    <n v="64.845079957000493"/>
    <n v="-147.722059035999"/>
    <n v="2869"/>
    <s v="Percent of WIC children aged 3-23 months old who have a high weight-for-length"/>
    <s v="3-23 months old"/>
    <n v="51"/>
    <n v="1673"/>
    <s v="Male"/>
  </r>
  <r>
    <x v="0"/>
    <x v="0"/>
    <n v="31.6"/>
    <n v="0.64386202231991885"/>
    <n v="94624"/>
    <n v="64.845079957000493"/>
    <n v="-147.722059035999"/>
    <n v="1928"/>
    <s v="Percent of WIC children aged 3-23 months old who have a high weight-for-length"/>
    <s v="3-23 months old"/>
    <n v="51"/>
    <n v="1673"/>
    <s v="American Indian/Alaska Native"/>
  </r>
  <r>
    <x v="0"/>
    <x v="0"/>
    <n v="18.5"/>
    <n v="1.7635060872505919"/>
    <n v="94624"/>
    <n v="64.845079957000493"/>
    <n v="-147.722059035999"/>
    <n v="9020"/>
    <s v="Percent of WIC children aged 2 to 4 years who have an overweight classification"/>
    <s v="aged 2 to 4 year"/>
    <n v="51"/>
    <n v="1673"/>
    <s v="Total"/>
  </r>
  <r>
    <x v="1"/>
    <x v="0"/>
    <n v="9.1"/>
    <n v="0.20404750593824228"/>
    <n v="105250"/>
    <n v="64.845079957000493"/>
    <n v="-147.722059035999"/>
    <n v="2360"/>
    <s v="Percent of WIC children aged 3-23 months old who have a high weight-for-length"/>
    <s v="3-23 months old"/>
    <n v="51"/>
    <n v="1673"/>
    <s v="Non-Hispanic White"/>
  </r>
  <r>
    <x v="1"/>
    <x v="0"/>
    <n v="19"/>
    <n v="0.65421377672209025"/>
    <n v="105250"/>
    <n v="64.845079957000493"/>
    <n v="-147.722059035999"/>
    <n v="3624"/>
    <s v="Percent of WIC children aged 2 to 4 years who have an overweight classification"/>
    <s v="aged 2 to 4 year"/>
    <n v="51"/>
    <n v="1673"/>
    <s v="36 - 47"/>
  </r>
  <r>
    <x v="1"/>
    <x v="0"/>
    <n v="23.9"/>
    <n v="0.79613681710213768"/>
    <n v="105250"/>
    <n v="64.845079957000493"/>
    <n v="-147.722059035999"/>
    <n v="3506"/>
    <s v="Percent of WIC children aged 2 to 4 years who have an overweight classification"/>
    <s v="aged 2 to 4 year"/>
    <n v="51"/>
    <n v="1673"/>
    <s v="American Indian/Alaska Native"/>
  </r>
  <r>
    <x v="1"/>
    <x v="0"/>
    <n v="16"/>
    <n v="0.39692161520190022"/>
    <n v="105250"/>
    <n v="64.845079957000493"/>
    <n v="-147.722059035999"/>
    <n v="2611"/>
    <s v="Percent of WIC children aged 3-23 months old who have a high weight-for-length"/>
    <s v="3-23 months old"/>
    <n v="51"/>
    <n v="1673"/>
    <d v="2023-12-17T00:00:00"/>
  </r>
  <r>
    <x v="1"/>
    <x v="0"/>
    <n v="19.899999999999999"/>
    <n v="0.9170071258907363"/>
    <n v="105250"/>
    <n v="64.845079957000493"/>
    <n v="-147.722059035999"/>
    <n v="4850"/>
    <s v="Percent of WIC children aged 2 to 4 years who have obesity"/>
    <s v="aged 2 to 4 year"/>
    <n v="51"/>
    <n v="1673"/>
    <s v="Female"/>
  </r>
  <r>
    <x v="1"/>
    <x v="0"/>
    <n v="36.1"/>
    <n v="1.2025330166270782"/>
    <n v="105250"/>
    <n v="64.845079957000493"/>
    <n v="-147.722059035999"/>
    <n v="3506"/>
    <s v="Percent of WIC children aged 2 to 4 years who have obesity"/>
    <s v="aged 2 to 4 year"/>
    <n v="51"/>
    <n v="1673"/>
    <s v="American Indian/Alaska Native"/>
  </r>
  <r>
    <x v="1"/>
    <x v="0"/>
    <n v="17.8"/>
    <n v="0.18468028503562944"/>
    <n v="105250"/>
    <n v="64.845079957000493"/>
    <n v="-147.722059035999"/>
    <n v="1092"/>
    <s v="Percent of WIC children aged 2 to 4 years who have an overweight classification"/>
    <s v="aged 2 to 4 year"/>
    <n v="51"/>
    <n v="1673"/>
    <s v="Asian/Pacific Islander"/>
  </r>
  <r>
    <x v="1"/>
    <x v="0"/>
    <n v="29.7"/>
    <n v="0.58920285035629461"/>
    <n v="105250"/>
    <n v="64.845079957000493"/>
    <n v="-147.722059035999"/>
    <n v="2088"/>
    <s v="Percent of WIC children aged 3-23 months old who have a high weight-for-length"/>
    <s v="3-23 months old"/>
    <n v="51"/>
    <n v="1673"/>
    <s v="American Indian/Alaska Native"/>
  </r>
  <r>
    <x v="1"/>
    <x v="0"/>
    <n v="20.6"/>
    <n v="0.48578812351543943"/>
    <n v="105250"/>
    <n v="64.845079957000493"/>
    <n v="-147.722059035999"/>
    <n v="2482"/>
    <s v="Percent of WIC children aged 2 to 4 years who have an overweight classification"/>
    <s v="aged 2 to 4 year"/>
    <n v="51"/>
    <n v="1673"/>
    <s v="48 - 59"/>
  </r>
  <r>
    <x v="1"/>
    <x v="0"/>
    <n v="15.8"/>
    <n v="0.55243705463182902"/>
    <n v="105250"/>
    <n v="64.845079957000493"/>
    <n v="-147.722059035999"/>
    <n v="3680"/>
    <s v="Percent of WIC children aged 2 to 4 years who have an overweight classification"/>
    <s v="aged 2 to 4 year"/>
    <n v="51"/>
    <n v="1673"/>
    <s v="Non-Hispanic White"/>
  </r>
  <r>
    <x v="1"/>
    <x v="0"/>
    <n v="18"/>
    <n v="0.553083135391924"/>
    <n v="105250"/>
    <n v="64.845079957000493"/>
    <n v="-147.722059035999"/>
    <n v="3234"/>
    <s v="Percent of WIC children aged 3-23 months old who have a high weight-for-length"/>
    <s v="3-23 months old"/>
    <n v="51"/>
    <n v="1673"/>
    <s v="Male"/>
  </r>
  <r>
    <x v="1"/>
    <x v="0"/>
    <n v="20.100000000000001"/>
    <n v="0.47399714964370548"/>
    <n v="105250"/>
    <n v="64.845079957000493"/>
    <n v="-147.722059035999"/>
    <n v="2482"/>
    <s v="Percent of WIC children aged 2 to 4 years who have obesity"/>
    <s v="aged 2 to 4 year"/>
    <n v="51"/>
    <n v="1673"/>
    <s v="48 - 59"/>
  </r>
  <r>
    <x v="1"/>
    <x v="0"/>
    <n v="23.7"/>
    <n v="0.24589453681710211"/>
    <n v="105250"/>
    <n v="64.845079957000493"/>
    <n v="-147.722059035999"/>
    <n v="1092"/>
    <s v="Percent of WIC children aged 2 to 4 years who have obesity"/>
    <s v="aged 2 to 4 year"/>
    <n v="51"/>
    <n v="1673"/>
    <s v="Asian/Pacific Islander"/>
  </r>
  <r>
    <x v="1"/>
    <x v="0"/>
    <n v="22.3"/>
    <n v="1.1140465558194774"/>
    <n v="105250"/>
    <n v="64.845079957000493"/>
    <n v="-147.722059035999"/>
    <n v="5258"/>
    <s v="Percent of WIC children aged 2 to 4 years who have obesity"/>
    <s v="aged 2 to 4 year"/>
    <n v="51"/>
    <n v="1673"/>
    <s v="Male"/>
  </r>
  <r>
    <x v="1"/>
    <x v="0"/>
    <n v="12.8"/>
    <n v="6.83477434679335E-2"/>
    <n v="105250"/>
    <n v="64.845079957000493"/>
    <n v="-147.722059035999"/>
    <n v="562"/>
    <s v="Percent of WIC children aged 3-23 months old who have a high weight-for-length"/>
    <s v="3-23 months old"/>
    <n v="51"/>
    <n v="1673"/>
    <s v="Hispanic"/>
  </r>
  <r>
    <x v="1"/>
    <x v="0"/>
    <n v="9"/>
    <n v="0.31467933491686462"/>
    <n v="105250"/>
    <n v="64.845079957000493"/>
    <n v="-147.722059035999"/>
    <n v="3680"/>
    <s v="Percent of WIC children aged 2 to 4 years who have obesity"/>
    <s v="aged 2 to 4 year"/>
    <n v="51"/>
    <n v="1673"/>
    <s v="Non-Hispanic White"/>
  </r>
  <r>
    <x v="1"/>
    <x v="0"/>
    <n v="16.899999999999999"/>
    <n v="0.13568171021377673"/>
    <n v="105250"/>
    <n v="64.845079957000493"/>
    <n v="-147.722059035999"/>
    <n v="845"/>
    <s v="Percent of WIC children aged 2 to 4 years who have an overweight classification"/>
    <s v="aged 2 to 4 year"/>
    <n v="51"/>
    <n v="1673"/>
    <s v="Non-Hispanic Black"/>
  </r>
  <r>
    <x v="1"/>
    <x v="0"/>
    <n v="14.8"/>
    <n v="0.12107173396674584"/>
    <n v="105250"/>
    <n v="64.845079957000493"/>
    <n v="-147.722059035999"/>
    <n v="861"/>
    <s v="Percent of WIC children aged 3-23 months old who have a high weight-for-length"/>
    <s v="3-23 months old"/>
    <n v="51"/>
    <n v="1673"/>
    <d v="2023-06-11T00:00:00"/>
  </r>
  <r>
    <x v="1"/>
    <x v="0"/>
    <n v="18.899999999999999"/>
    <n v="0.4180446555819477"/>
    <n v="105250"/>
    <n v="64.845079957000493"/>
    <n v="-147.722059035999"/>
    <n v="2328"/>
    <s v="Percent of WIC children aged 3-23 months old who have a high weight-for-length"/>
    <s v="3-23 months old"/>
    <n v="51"/>
    <n v="1673"/>
    <s v="18 - 23"/>
  </r>
  <r>
    <x v="1"/>
    <x v="0"/>
    <n v="22.7"/>
    <n v="0.78161330166270782"/>
    <n v="105250"/>
    <n v="64.845079957000493"/>
    <n v="-147.722059035999"/>
    <n v="3624"/>
    <s v="Percent of WIC children aged 2 to 4 years who have obesity"/>
    <s v="aged 2 to 4 year"/>
    <n v="51"/>
    <n v="1673"/>
    <s v="36 - 47"/>
  </r>
  <r>
    <x v="1"/>
    <x v="0"/>
    <n v="18.899999999999999"/>
    <n v="0.87092636579572447"/>
    <n v="105250"/>
    <n v="64.845079957000493"/>
    <n v="-147.722059035999"/>
    <n v="4850"/>
    <s v="Percent of WIC children aged 2 to 4 years who have an overweight classification"/>
    <s v="aged 2 to 4 year"/>
    <n v="51"/>
    <n v="1673"/>
    <s v="Female"/>
  </r>
  <r>
    <x v="1"/>
    <x v="0"/>
    <n v="21.2"/>
    <n v="2.0360057007125887"/>
    <n v="105250"/>
    <n v="64.845079957000493"/>
    <n v="-147.722059035999"/>
    <n v="10108"/>
    <s v="Percent of WIC children aged 2 to 4 years who have obesity"/>
    <s v="aged 2 to 4 year"/>
    <n v="51"/>
    <n v="1673"/>
    <s v="Total"/>
  </r>
  <r>
    <x v="1"/>
    <x v="0"/>
    <n v="14.8"/>
    <n v="0.40300997624703089"/>
    <n v="105250"/>
    <n v="64.845079957000493"/>
    <n v="-147.722059035999"/>
    <n v="2866"/>
    <s v="Percent of WIC children aged 3-23 months old who have a high weight-for-length"/>
    <s v="3-23 months old"/>
    <n v="51"/>
    <n v="1673"/>
    <s v="Female"/>
  </r>
  <r>
    <x v="1"/>
    <x v="0"/>
    <n v="7.7"/>
    <n v="2.1947743467933493E-2"/>
    <n v="105250"/>
    <n v="64.845079957000493"/>
    <n v="-147.722059035999"/>
    <n v="300"/>
    <s v="Percent of WIC children aged 3-23 months old who have a high weight-for-length"/>
    <s v="3-23 months old"/>
    <n v="51"/>
    <n v="1673"/>
    <d v="2023-03-05T00:00:00"/>
  </r>
  <r>
    <x v="1"/>
    <x v="0"/>
    <n v="12.8"/>
    <n v="0.10276484560570072"/>
    <n v="105250"/>
    <n v="64.845079957000493"/>
    <n v="-147.722059035999"/>
    <n v="845"/>
    <s v="Percent of WIC children aged 2 to 4 years who have obesity"/>
    <s v="aged 2 to 4 year"/>
    <n v="51"/>
    <n v="1673"/>
    <s v="Non-Hispanic Black"/>
  </r>
  <r>
    <x v="1"/>
    <x v="0"/>
    <n v="19.2"/>
    <n v="0.95917909738717333"/>
    <n v="105250"/>
    <n v="64.845079957000493"/>
    <n v="-147.722059035999"/>
    <n v="5258"/>
    <s v="Percent of WIC children aged 2 to 4 years who have an overweight classification"/>
    <s v="aged 2 to 4 year"/>
    <n v="51"/>
    <n v="1673"/>
    <s v="Male"/>
  </r>
  <r>
    <x v="1"/>
    <x v="0"/>
    <n v="9.1999999999999993"/>
    <n v="5.5243705463182892E-2"/>
    <n v="105250"/>
    <n v="64.845079957000493"/>
    <n v="-147.722059035999"/>
    <n v="632"/>
    <s v="Percent of WIC children aged 3-23 months old who have a high weight-for-length"/>
    <s v="3-23 months old"/>
    <n v="51"/>
    <n v="1673"/>
    <s v="Asian/Pacific Islander"/>
  </r>
  <r>
    <x v="1"/>
    <x v="0"/>
    <n v="20.399999999999999"/>
    <n v="0.77568456057007118"/>
    <n v="105250"/>
    <n v="64.845079957000493"/>
    <n v="-147.722059035999"/>
    <n v="4002"/>
    <s v="Percent of WIC children aged 2 to 4 years who have obesity"/>
    <s v="aged 2 to 4 year"/>
    <n v="51"/>
    <n v="1673"/>
    <s v="24 - 35"/>
  </r>
  <r>
    <x v="1"/>
    <x v="0"/>
    <n v="18"/>
    <n v="0.68442755344418049"/>
    <n v="105250"/>
    <n v="64.845079957000493"/>
    <n v="-147.722059035999"/>
    <n v="4002"/>
    <s v="Percent of WIC children aged 2 to 4 years who have an overweight classification"/>
    <s v="aged 2 to 4 year"/>
    <n v="51"/>
    <n v="1673"/>
    <s v="24 - 35"/>
  </r>
  <r>
    <x v="1"/>
    <x v="0"/>
    <n v="16.899999999999999"/>
    <n v="0.15719809976247029"/>
    <n v="105250"/>
    <n v="64.845079957000493"/>
    <n v="-147.722059035999"/>
    <n v="979"/>
    <s v="Percent of WIC children aged 2 to 4 years who have an overweight classification"/>
    <s v="aged 2 to 4 year"/>
    <n v="51"/>
    <n v="1673"/>
    <s v="Hispanic"/>
  </r>
  <r>
    <x v="1"/>
    <x v="0"/>
    <n v="16.5"/>
    <n v="0.95629453681710219"/>
    <n v="105250"/>
    <n v="64.845079957000493"/>
    <n v="-147.722059035999"/>
    <n v="6100"/>
    <s v="Percent of WIC children aged 3-23 months old who have a high weight-for-length"/>
    <s v="3-23 months old"/>
    <n v="51"/>
    <n v="1673"/>
    <s v="Total"/>
  </r>
  <r>
    <x v="1"/>
    <x v="0"/>
    <n v="18"/>
    <n v="0.16742992874109264"/>
    <n v="105250"/>
    <n v="64.845079957000493"/>
    <n v="-147.722059035999"/>
    <n v="979"/>
    <s v="Percent of WIC children aged 2 to 4 years who have obesity"/>
    <s v="aged 2 to 4 year"/>
    <n v="51"/>
    <n v="1673"/>
    <s v="Hispanic"/>
  </r>
  <r>
    <x v="1"/>
    <x v="0"/>
    <n v="19"/>
    <n v="1.8247220902612826"/>
    <n v="105250"/>
    <n v="64.845079957000493"/>
    <n v="-147.722059035999"/>
    <n v="10108"/>
    <s v="Percent of WIC children aged 2 to 4 years who have an overweight classification"/>
    <s v="aged 2 to 4 year"/>
    <n v="51"/>
    <n v="1673"/>
    <s v="Total"/>
  </r>
  <r>
    <x v="1"/>
    <x v="0"/>
    <n v="9.1999999999999993"/>
    <n v="3.9859382422802847E-2"/>
    <n v="105250"/>
    <n v="64.845079957000493"/>
    <n v="-147.722059035999"/>
    <n v="456"/>
    <s v="Percent of WIC children aged 3-23 months old who have a high weight-for-length"/>
    <s v="3-23 months old"/>
    <n v="51"/>
    <n v="1673"/>
    <s v="Non-Hispanic Black"/>
  </r>
  <r>
    <x v="2"/>
    <x v="0"/>
    <n v="14.7"/>
    <n v="6.3268898453348224E-2"/>
    <n v="93169"/>
    <n v="64.845079957000493"/>
    <n v="-147.722059035999"/>
    <n v="401"/>
    <s v="Percent of WIC children aged 3-23 months old who have a high weight-for-length"/>
    <s v="3-23 months old"/>
    <n v="51"/>
    <n v="1673"/>
    <s v="Non-Hispanic Black"/>
  </r>
  <r>
    <x v="2"/>
    <x v="0"/>
    <n v="22"/>
    <n v="0.75349096802584548"/>
    <n v="93169"/>
    <n v="64.845079957000493"/>
    <n v="-147.722059035999"/>
    <n v="3191"/>
    <s v="Percent of WIC children aged 2 to 4 years who have obesity"/>
    <s v="aged 2 to 4 year"/>
    <n v="51"/>
    <n v="1673"/>
    <s v="36 - 47"/>
  </r>
  <r>
    <x v="2"/>
    <x v="0"/>
    <n v="8.1999999999999993"/>
    <n v="2.4643389968766433E-2"/>
    <n v="93169"/>
    <n v="64.845079957000493"/>
    <n v="-147.722059035999"/>
    <n v="280"/>
    <s v="Percent of WIC children aged 3-23 months old who have a high weight-for-length"/>
    <s v="3-23 months old"/>
    <n v="51"/>
    <n v="1673"/>
    <d v="2023-03-05T00:00:00"/>
  </r>
  <r>
    <x v="2"/>
    <x v="0"/>
    <n v="17.8"/>
    <n v="0.17481136429499083"/>
    <n v="93169"/>
    <n v="64.845079957000493"/>
    <n v="-147.722059035999"/>
    <n v="915"/>
    <s v="Percent of WIC children aged 2 to 4 years who have obesity"/>
    <s v="aged 2 to 4 year"/>
    <n v="51"/>
    <n v="1673"/>
    <s v="Hispanic"/>
  </r>
  <r>
    <x v="2"/>
    <x v="0"/>
    <n v="18"/>
    <n v="0.68585044381714955"/>
    <n v="93169"/>
    <n v="64.845079957000493"/>
    <n v="-147.722059035999"/>
    <n v="3550"/>
    <s v="Percent of WIC children aged 2 to 4 years who have an overweight classification"/>
    <s v="aged 2 to 4 year"/>
    <n v="51"/>
    <n v="1673"/>
    <s v="24 - 35"/>
  </r>
  <r>
    <x v="2"/>
    <x v="0"/>
    <n v="10.5"/>
    <n v="0.22483336732174863"/>
    <n v="93169"/>
    <n v="64.845079957000493"/>
    <n v="-147.722059035999"/>
    <n v="1995"/>
    <s v="Percent of WIC children aged 3-23 months old who have a high weight-for-length"/>
    <s v="3-23 months old"/>
    <n v="51"/>
    <n v="1673"/>
    <s v="Non-Hispanic White"/>
  </r>
  <r>
    <x v="2"/>
    <x v="0"/>
    <n v="18.5"/>
    <n v="0.20352799750990136"/>
    <n v="93169"/>
    <n v="64.845079957000493"/>
    <n v="-147.722059035999"/>
    <n v="1025"/>
    <s v="Percent of WIC children aged 2 to 4 years who have an overweight classification"/>
    <s v="aged 2 to 4 year"/>
    <n v="51"/>
    <n v="1673"/>
    <s v="Asian/Pacific Islander"/>
  </r>
  <r>
    <x v="2"/>
    <x v="0"/>
    <n v="16"/>
    <n v="0.37797980014811794"/>
    <n v="93169"/>
    <n v="64.845079957000493"/>
    <n v="-147.722059035999"/>
    <n v="2201"/>
    <s v="Percent of WIC children aged 3-23 months old who have a high weight-for-length"/>
    <s v="3-23 months old"/>
    <n v="51"/>
    <n v="1673"/>
    <d v="2023-12-17T00:00:00"/>
  </r>
  <r>
    <x v="2"/>
    <x v="0"/>
    <n v="20.3"/>
    <n v="0.77348688941600752"/>
    <n v="93169"/>
    <n v="64.845079957000493"/>
    <n v="-147.722059035999"/>
    <n v="3550"/>
    <s v="Percent of WIC children aged 2 to 4 years who have obesity"/>
    <s v="aged 2 to 4 year"/>
    <n v="51"/>
    <n v="1673"/>
    <s v="24 - 35"/>
  </r>
  <r>
    <x v="2"/>
    <x v="0"/>
    <n v="18.8"/>
    <n v="0.85717781665575465"/>
    <n v="93169"/>
    <n v="64.845079957000493"/>
    <n v="-147.722059035999"/>
    <n v="4248"/>
    <s v="Percent of WIC children aged 2 to 4 years who have an overweight classification"/>
    <s v="aged 2 to 4 year"/>
    <n v="51"/>
    <n v="1673"/>
    <s v="Female"/>
  </r>
  <r>
    <x v="2"/>
    <x v="0"/>
    <n v="11.1"/>
    <n v="8.1609762903970207E-2"/>
    <n v="93169"/>
    <n v="64.845079957000493"/>
    <n v="-147.722059035999"/>
    <n v="685"/>
    <s v="Percent of WIC children aged 2 to 4 years who have obesity"/>
    <s v="aged 2 to 4 year"/>
    <n v="51"/>
    <n v="1673"/>
    <s v="Non-Hispanic Black"/>
  </r>
  <r>
    <x v="2"/>
    <x v="0"/>
    <n v="12.6"/>
    <n v="9.2638109242344557E-2"/>
    <n v="93169"/>
    <n v="64.845079957000493"/>
    <n v="-147.722059035999"/>
    <n v="685"/>
    <s v="Percent of WIC children aged 2 to 4 years who have an overweight classification"/>
    <s v="aged 2 to 4 year"/>
    <n v="51"/>
    <n v="1673"/>
    <s v="Non-Hispanic Black"/>
  </r>
  <r>
    <x v="2"/>
    <x v="0"/>
    <n v="16.7"/>
    <n v="0.57949639901684036"/>
    <n v="93169"/>
    <n v="64.845079957000493"/>
    <n v="-147.722059035999"/>
    <n v="3233"/>
    <s v="Percent of WIC children aged 2 to 4 years who have an overweight classification"/>
    <s v="aged 2 to 4 year"/>
    <n v="51"/>
    <n v="1673"/>
    <s v="Non-Hispanic White"/>
  </r>
  <r>
    <x v="2"/>
    <x v="0"/>
    <n v="22.4"/>
    <n v="0.47579774388476848"/>
    <n v="93169"/>
    <n v="64.845079957000493"/>
    <n v="-147.722059035999"/>
    <n v="1979"/>
    <s v="Percent of WIC children aged 3-23 months old who have a high weight-for-length"/>
    <s v="3-23 months old"/>
    <n v="51"/>
    <n v="1673"/>
    <s v="18 - 23"/>
  </r>
  <r>
    <x v="2"/>
    <x v="0"/>
    <n v="20.6"/>
    <n v="1.9941332417434985"/>
    <n v="93169"/>
    <n v="64.845079957000493"/>
    <n v="-147.722059035999"/>
    <n v="9019"/>
    <s v="Percent of WIC children aged 2 to 4 years who have obesity"/>
    <s v="aged 2 to 4 year"/>
    <n v="51"/>
    <n v="1673"/>
    <s v="Total"/>
  </r>
  <r>
    <x v="2"/>
    <x v="0"/>
    <n v="22.3"/>
    <n v="0.24533374834977301"/>
    <n v="93169"/>
    <n v="64.845079957000493"/>
    <n v="-147.722059035999"/>
    <n v="1025"/>
    <s v="Percent of WIC children aged 2 to 4 years who have obesity"/>
    <s v="aged 2 to 4 year"/>
    <n v="51"/>
    <n v="1673"/>
    <s v="Asian/Pacific Islander"/>
  </r>
  <r>
    <x v="2"/>
    <x v="0"/>
    <n v="29.6"/>
    <n v="0.57408794770792859"/>
    <n v="93169"/>
    <n v="64.845079957000493"/>
    <n v="-147.722059035999"/>
    <n v="1807"/>
    <s v="Percent of WIC children aged 3-23 months old who have a high weight-for-length"/>
    <s v="3-23 months old"/>
    <n v="51"/>
    <n v="1673"/>
    <s v="American Indian/Alaska Native"/>
  </r>
  <r>
    <x v="2"/>
    <x v="0"/>
    <n v="9.6"/>
    <n v="0.33312367847674657"/>
    <n v="93169"/>
    <n v="64.845079957000493"/>
    <n v="-147.722059035999"/>
    <n v="3233"/>
    <s v="Percent of WIC children aged 2 to 4 years who have obesity"/>
    <s v="aged 2 to 4 year"/>
    <n v="51"/>
    <n v="1673"/>
    <s v="Non-Hispanic White"/>
  </r>
  <r>
    <x v="2"/>
    <x v="0"/>
    <n v="19.100000000000001"/>
    <n v="0.55084523822301412"/>
    <n v="93169"/>
    <n v="64.845079957000493"/>
    <n v="-147.722059035999"/>
    <n v="2687"/>
    <s v="Percent of WIC children aged 3-23 months old who have a high weight-for-length"/>
    <s v="3-23 months old"/>
    <n v="51"/>
    <n v="1673"/>
    <s v="Male"/>
  </r>
  <r>
    <x v="2"/>
    <x v="0"/>
    <n v="17.5"/>
    <n v="0.17186510534619884"/>
    <n v="93169"/>
    <n v="64.845079957000493"/>
    <n v="-147.722059035999"/>
    <n v="915"/>
    <s v="Percent of WIC children aged 2 to 4 years who have an overweight classification"/>
    <s v="aged 2 to 4 year"/>
    <n v="51"/>
    <n v="1673"/>
    <s v="Hispanic"/>
  </r>
  <r>
    <x v="2"/>
    <x v="0"/>
    <n v="17.7"/>
    <n v="0.99871094462750476"/>
    <n v="93169"/>
    <n v="64.845079957000493"/>
    <n v="-147.722059035999"/>
    <n v="5257"/>
    <s v="Percent of WIC children aged 3-23 months old who have a high weight-for-length"/>
    <s v="3-23 months old"/>
    <n v="51"/>
    <n v="1673"/>
    <s v="Total"/>
  </r>
  <r>
    <x v="2"/>
    <x v="0"/>
    <n v="22.2"/>
    <n v="1.1368180403353045"/>
    <n v="93169"/>
    <n v="64.845079957000493"/>
    <n v="-147.722059035999"/>
    <n v="4771"/>
    <s v="Percent of WIC children aged 2 to 4 years who have obesity"/>
    <s v="aged 2 to 4 year"/>
    <n v="51"/>
    <n v="1673"/>
    <s v="Male"/>
  </r>
  <r>
    <x v="2"/>
    <x v="0"/>
    <n v="18.899999999999999"/>
    <n v="0.96783157488005656"/>
    <n v="93169"/>
    <n v="64.845079957000493"/>
    <n v="-147.722059035999"/>
    <n v="4771"/>
    <s v="Percent of WIC children aged 2 to 4 years who have an overweight classification"/>
    <s v="aged 2 to 4 year"/>
    <n v="51"/>
    <n v="1673"/>
    <s v="Male"/>
  </r>
  <r>
    <x v="2"/>
    <x v="0"/>
    <n v="13.2"/>
    <n v="6.8713842587126608E-2"/>
    <n v="93169"/>
    <n v="64.845079957000493"/>
    <n v="-147.722059035999"/>
    <n v="485"/>
    <s v="Percent of WIC children aged 3-23 months old who have a high weight-for-length"/>
    <s v="3-23 months old"/>
    <n v="51"/>
    <n v="1673"/>
    <s v="Hispanic"/>
  </r>
  <r>
    <x v="2"/>
    <x v="0"/>
    <n v="20.100000000000001"/>
    <n v="0.49144887247904345"/>
    <n v="93169"/>
    <n v="64.845079957000493"/>
    <n v="-147.722059035999"/>
    <n v="2278"/>
    <s v="Percent of WIC children aged 2 to 4 years who have an overweight classification"/>
    <s v="aged 2 to 4 year"/>
    <n v="51"/>
    <n v="1673"/>
    <s v="48 - 59"/>
  </r>
  <r>
    <x v="2"/>
    <x v="0"/>
    <n v="11.8"/>
    <n v="7.1938090995932125E-2"/>
    <n v="93169"/>
    <n v="64.845079957000493"/>
    <n v="-147.722059035999"/>
    <n v="568"/>
    <s v="Percent of WIC children aged 3-23 months old who have a high weight-for-length"/>
    <s v="3-23 months old"/>
    <n v="51"/>
    <n v="1673"/>
    <s v="Asian/Pacific Islander"/>
  </r>
  <r>
    <x v="2"/>
    <x v="0"/>
    <n v="34.299999999999997"/>
    <n v="1.1618757311981454"/>
    <n v="93169"/>
    <n v="64.845079957000493"/>
    <n v="-147.722059035999"/>
    <n v="3156"/>
    <s v="Percent of WIC children aged 2 to 4 years who have obesity"/>
    <s v="aged 2 to 4 year"/>
    <n v="51"/>
    <n v="1673"/>
    <s v="American Indian/Alaska Native"/>
  </r>
  <r>
    <x v="2"/>
    <x v="0"/>
    <n v="14.3"/>
    <n v="0.12232716890811322"/>
    <n v="93169"/>
    <n v="64.845079957000493"/>
    <n v="-147.722059035999"/>
    <n v="797"/>
    <s v="Percent of WIC children aged 3-23 months old who have a high weight-for-length"/>
    <s v="3-23 months old"/>
    <n v="51"/>
    <n v="1673"/>
    <d v="2023-06-11T00:00:00"/>
  </r>
  <r>
    <x v="2"/>
    <x v="0"/>
    <n v="19.100000000000001"/>
    <n v="0.46699867981839455"/>
    <n v="93169"/>
    <n v="64.845079957000493"/>
    <n v="-147.722059035999"/>
    <n v="2278"/>
    <s v="Percent of WIC children aged 2 to 4 years who have obesity"/>
    <s v="aged 2 to 4 year"/>
    <n v="51"/>
    <n v="1673"/>
    <s v="48 - 59"/>
  </r>
  <r>
    <x v="2"/>
    <x v="0"/>
    <n v="18.899999999999999"/>
    <n v="0.86173727312732773"/>
    <n v="93169"/>
    <n v="64.845079957000493"/>
    <n v="-147.722059035999"/>
    <n v="4248"/>
    <s v="Percent of WIC children aged 2 to 4 years who have obesity"/>
    <s v="aged 2 to 4 year"/>
    <n v="51"/>
    <n v="1673"/>
    <s v="Female"/>
  </r>
  <r>
    <x v="2"/>
    <x v="0"/>
    <n v="19"/>
    <n v="0.65074219965868474"/>
    <n v="93169"/>
    <n v="64.845079957000493"/>
    <n v="-147.722059035999"/>
    <n v="3191"/>
    <s v="Percent of WIC children aged 2 to 4 years who have an overweight classification"/>
    <s v="aged 2 to 4 year"/>
    <n v="51"/>
    <n v="1673"/>
    <s v="36 - 47"/>
  </r>
  <r>
    <x v="2"/>
    <x v="0"/>
    <n v="22.8"/>
    <n v="0.77232555893054566"/>
    <n v="93169"/>
    <n v="64.845079957000493"/>
    <n v="-147.722059035999"/>
    <n v="3156"/>
    <s v="Percent of WIC children aged 2 to 4 years who have an overweight classification"/>
    <s v="aged 2 to 4 year"/>
    <n v="51"/>
    <n v="1673"/>
    <s v="American Indian/Alaska Native"/>
  </r>
  <r>
    <x v="2"/>
    <x v="0"/>
    <n v="18.899999999999999"/>
    <n v="1.8295688480073842"/>
    <n v="93169"/>
    <n v="64.845079957000493"/>
    <n v="-147.722059035999"/>
    <n v="9019"/>
    <s v="Percent of WIC children aged 2 to 4 years who have an overweight classification"/>
    <s v="aged 2 to 4 year"/>
    <n v="51"/>
    <n v="1673"/>
    <s v="Total"/>
  </r>
  <r>
    <x v="2"/>
    <x v="0"/>
    <n v="16.3"/>
    <n v="0.4496238019083601"/>
    <n v="93169"/>
    <n v="64.845079957000493"/>
    <n v="-147.722059035999"/>
    <n v="2570"/>
    <s v="Percent of WIC children aged 3-23 months old who have a high weight-for-length"/>
    <s v="3-23 months old"/>
    <n v="51"/>
    <n v="1673"/>
    <s v="Female"/>
  </r>
  <r>
    <x v="3"/>
    <x v="0"/>
    <n v="17.8"/>
    <n v="1.5345351780251859"/>
    <n v="64401"/>
    <n v="64.845079957000493"/>
    <n v="-147.722059035999"/>
    <n v="5552"/>
    <s v="Percent of WIC children aged 2 to 4 years who have an overweight classification"/>
    <s v="aged 2 to 4 year"/>
    <n v="51"/>
    <n v="1673"/>
    <s v="Total"/>
  </r>
  <r>
    <x v="3"/>
    <x v="0"/>
    <n v="18.7"/>
    <n v="0.21748575332681169"/>
    <n v="64401"/>
    <n v="64.845079957000493"/>
    <n v="-147.722059035999"/>
    <n v="749"/>
    <s v="Percent of WIC children aged 2 to 4 years who have an overweight classification"/>
    <s v="aged 2 to 4 year"/>
    <n v="51"/>
    <n v="1673"/>
    <s v="Asian/Pacific Islander"/>
  </r>
  <r>
    <x v="3"/>
    <x v="0"/>
    <n v="16.5"/>
    <n v="0.15987329389295196"/>
    <n v="64401"/>
    <n v="64.845079957000493"/>
    <n v="-147.722059035999"/>
    <n v="624"/>
    <s v="Percent of WIC children aged 2 to 4 years who have obesity"/>
    <s v="aged 2 to 4 year"/>
    <n v="51"/>
    <n v="1673"/>
    <s v="Hispanic"/>
  </r>
  <r>
    <x v="3"/>
    <x v="0"/>
    <n v="15.3"/>
    <n v="0.10548283411748265"/>
    <n v="64401"/>
    <n v="64.845079957000493"/>
    <n v="-147.722059035999"/>
    <n v="444"/>
    <s v="Percent of WIC children aged 2 to 4 years who have obesity"/>
    <s v="aged 2 to 4 year"/>
    <n v="51"/>
    <n v="1673"/>
    <s v="Non-Hispanic Black"/>
  </r>
  <r>
    <x v="3"/>
    <x v="0"/>
    <n v="10.6"/>
    <n v="0.32145153025574136"/>
    <n v="64401"/>
    <n v="64.845079957000493"/>
    <n v="-147.722059035999"/>
    <n v="1953"/>
    <s v="Percent of WIC children aged 3-23 months old who have a high weight-for-length"/>
    <s v="3-23 months old"/>
    <n v="51"/>
    <n v="1673"/>
    <s v="Non-Hispanic White"/>
  </r>
  <r>
    <x v="3"/>
    <x v="0"/>
    <n v="10.9"/>
    <n v="0.29382152451048899"/>
    <n v="64401"/>
    <n v="64.845079957000493"/>
    <n v="-147.722059035999"/>
    <n v="1736"/>
    <s v="Percent of WIC children aged 3-23 months old who have a high weight-for-length"/>
    <s v="3-23 months old"/>
    <n v="51"/>
    <n v="1673"/>
    <d v="2023-06-11T00:00:00"/>
  </r>
  <r>
    <x v="3"/>
    <x v="0"/>
    <n v="20.2"/>
    <n v="0.61100914582071708"/>
    <n v="64401"/>
    <n v="64.845079957000493"/>
    <n v="-147.722059035999"/>
    <n v="1948"/>
    <s v="Percent of WIC children aged 2 to 4 years who have obesity"/>
    <s v="aged 2 to 4 year"/>
    <n v="51"/>
    <n v="1673"/>
    <s v="36 - 47"/>
  </r>
  <r>
    <x v="3"/>
    <x v="0"/>
    <n v="16.3"/>
    <n v="0.54594028043042819"/>
    <n v="64401"/>
    <n v="64.845079957000493"/>
    <n v="-147.722059035999"/>
    <n v="2157"/>
    <s v="Percent of WIC children aged 2 to 4 years who have an overweight classification"/>
    <s v="aged 2 to 4 year"/>
    <n v="51"/>
    <n v="1673"/>
    <s v="24 - 35"/>
  </r>
  <r>
    <x v="3"/>
    <x v="0"/>
    <n v="13.2"/>
    <n v="0.49109796431732422"/>
    <n v="64401"/>
    <n v="64.845079957000493"/>
    <n v="-147.722059035999"/>
    <n v="2396"/>
    <s v="Percent of WIC children aged 3-23 months old who have a high weight-for-length"/>
    <s v="3-23 months old"/>
    <n v="51"/>
    <n v="1673"/>
    <s v="Female"/>
  </r>
  <r>
    <x v="3"/>
    <x v="0"/>
    <n v="18.399999999999999"/>
    <n v="0.76998804366391815"/>
    <n v="64401"/>
    <n v="64.845079957000493"/>
    <n v="-147.722059035999"/>
    <n v="2695"/>
    <s v="Percent of WIC children aged 2 to 4 years who have an overweight classification"/>
    <s v="aged 2 to 4 year"/>
    <n v="51"/>
    <n v="1673"/>
    <s v="Female"/>
  </r>
  <r>
    <x v="3"/>
    <x v="0"/>
    <n v="11.1"/>
    <n v="9.9277961522336616E-2"/>
    <n v="64401"/>
    <n v="64.845079957000493"/>
    <n v="-147.722059035999"/>
    <n v="576"/>
    <s v="Percent of WIC children aged 3-23 months old who have a high weight-for-length"/>
    <s v="3-23 months old"/>
    <n v="51"/>
    <n v="1673"/>
    <s v="Hispanic"/>
  </r>
  <r>
    <x v="3"/>
    <x v="0"/>
    <n v="9.1"/>
    <n v="7.9553112529308551E-2"/>
    <n v="64401"/>
    <n v="64.845079957000493"/>
    <n v="-147.722059035999"/>
    <n v="563"/>
    <s v="Percent of WIC children aged 3-23 months old who have a high weight-for-length"/>
    <s v="3-23 months old"/>
    <n v="51"/>
    <n v="1673"/>
    <d v="2023-03-05T00:00:00"/>
  </r>
  <r>
    <x v="3"/>
    <x v="0"/>
    <n v="16.2"/>
    <n v="0.15696650673126192"/>
    <n v="64401"/>
    <n v="64.845079957000493"/>
    <n v="-147.722059035999"/>
    <n v="624"/>
    <s v="Percent of WIC children aged 2 to 4 years who have an overweight classification"/>
    <s v="aged 2 to 4 year"/>
    <n v="51"/>
    <n v="1673"/>
    <s v="Hispanic"/>
  </r>
  <r>
    <x v="3"/>
    <x v="0"/>
    <n v="15.4"/>
    <n v="0.62412074346671642"/>
    <n v="64401"/>
    <n v="64.845079957000493"/>
    <n v="-147.722059035999"/>
    <n v="2610"/>
    <s v="Percent of WIC children aged 3-23 months old who have a high weight-for-length"/>
    <s v="3-23 months old"/>
    <n v="51"/>
    <n v="1673"/>
    <s v="Male"/>
  </r>
  <r>
    <x v="3"/>
    <x v="0"/>
    <n v="18.7"/>
    <n v="0.42016273039238522"/>
    <n v="64401"/>
    <n v="64.845079957000493"/>
    <n v="-147.722059035999"/>
    <n v="1447"/>
    <s v="Percent of WIC children aged 2 to 4 years who have an overweight classification"/>
    <s v="aged 2 to 4 year"/>
    <n v="51"/>
    <n v="1673"/>
    <s v="48 - 59"/>
  </r>
  <r>
    <x v="3"/>
    <x v="0"/>
    <n v="16.899999999999999"/>
    <n v="0.70721727923479438"/>
    <n v="64401"/>
    <n v="64.845079957000493"/>
    <n v="-147.722059035999"/>
    <n v="2695"/>
    <s v="Percent of WIC children aged 2 to 4 years who have obesity"/>
    <s v="aged 2 to 4 year"/>
    <n v="51"/>
    <n v="1673"/>
    <s v="Female"/>
  </r>
  <r>
    <x v="3"/>
    <x v="0"/>
    <n v="19.2"/>
    <n v="0.38578282945916992"/>
    <n v="64401"/>
    <n v="64.845079957000493"/>
    <n v="-147.722059035999"/>
    <n v="1294"/>
    <s v="Percent of WIC children aged 3-23 months old who have a high weight-for-length"/>
    <s v="3-23 months old"/>
    <n v="51"/>
    <n v="1673"/>
    <s v="18 - 23"/>
  </r>
  <r>
    <x v="3"/>
    <x v="0"/>
    <n v="21.2"/>
    <n v="0.94048850173133958"/>
    <n v="64401"/>
    <n v="64.845079957000493"/>
    <n v="-147.722059035999"/>
    <n v="2857"/>
    <s v="Percent of WIC children aged 2 to 4 years who have obesity"/>
    <s v="aged 2 to 4 year"/>
    <n v="51"/>
    <n v="1673"/>
    <s v="Male"/>
  </r>
  <r>
    <x v="3"/>
    <x v="0"/>
    <n v="29.6"/>
    <n v="0.76480799987577841"/>
    <n v="64401"/>
    <n v="64.845079957000493"/>
    <n v="-147.722059035999"/>
    <n v="1664"/>
    <s v="Percent of WIC children aged 2 to 4 years who have obesity"/>
    <s v="aged 2 to 4 year"/>
    <n v="51"/>
    <n v="1673"/>
    <s v="American Indian/Alaska Native"/>
  </r>
  <r>
    <x v="3"/>
    <x v="0"/>
    <n v="15.4"/>
    <n v="0.49355755345413888"/>
    <n v="64401"/>
    <n v="64.845079957000493"/>
    <n v="-147.722059035999"/>
    <n v="2064"/>
    <s v="Percent of WIC children aged 2 to 4 years who have an overweight classification"/>
    <s v="aged 2 to 4 year"/>
    <n v="51"/>
    <n v="1673"/>
    <s v="Non-Hispanic White"/>
  </r>
  <r>
    <x v="3"/>
    <x v="0"/>
    <n v="11.5"/>
    <n v="7.1427462306485917E-2"/>
    <n v="64401"/>
    <n v="64.845079957000493"/>
    <n v="-147.722059035999"/>
    <n v="400"/>
    <s v="Percent of WIC children aged 3-23 months old who have a high weight-for-length"/>
    <s v="3-23 months old"/>
    <n v="51"/>
    <n v="1673"/>
    <s v="Non-Hispanic Black"/>
  </r>
  <r>
    <x v="3"/>
    <x v="0"/>
    <n v="18.7"/>
    <n v="0.5656371795469014"/>
    <n v="64401"/>
    <n v="64.845079957000493"/>
    <n v="-147.722059035999"/>
    <n v="1948"/>
    <s v="Percent of WIC children aged 2 to 4 years who have an overweight classification"/>
    <s v="aged 2 to 4 year"/>
    <n v="51"/>
    <n v="1673"/>
    <s v="36 - 47"/>
  </r>
  <r>
    <x v="3"/>
    <x v="0"/>
    <n v="14.4"/>
    <n v="1.1193366562631015"/>
    <n v="64401"/>
    <n v="64.845079957000493"/>
    <n v="-147.722059035999"/>
    <n v="5006"/>
    <s v="Percent of WIC children aged 3-23 months old who have a high weight-for-length"/>
    <s v="3-23 months old"/>
    <n v="51"/>
    <n v="1673"/>
    <s v="Total"/>
  </r>
  <r>
    <x v="3"/>
    <x v="0"/>
    <n v="24.6"/>
    <n v="0.50727162621698429"/>
    <n v="64401"/>
    <n v="64.845079957000493"/>
    <n v="-147.722059035999"/>
    <n v="1328"/>
    <s v="Percent of WIC children aged 3-23 months old who have a high weight-for-length"/>
    <s v="3-23 months old"/>
    <n v="51"/>
    <n v="1673"/>
    <s v="American Indian/Alaska Native"/>
  </r>
  <r>
    <x v="3"/>
    <x v="0"/>
    <n v="17.8"/>
    <n v="0.59618018353752278"/>
    <n v="64401"/>
    <n v="64.845079957000493"/>
    <n v="-147.722059035999"/>
    <n v="2157"/>
    <s v="Percent of WIC children aged 2 to 4 years who have obesity"/>
    <s v="aged 2 to 4 year"/>
    <n v="51"/>
    <n v="1673"/>
    <s v="24 - 35"/>
  </r>
  <r>
    <x v="3"/>
    <x v="0"/>
    <n v="19.100000000000001"/>
    <n v="1.6466079719259019"/>
    <n v="64401"/>
    <n v="64.845079957000493"/>
    <n v="-147.722059035999"/>
    <n v="5552"/>
    <s v="Percent of WIC children aged 2 to 4 years who have obesity"/>
    <s v="aged 2 to 4 year"/>
    <n v="51"/>
    <n v="1673"/>
    <s v="Total"/>
  </r>
  <r>
    <x v="3"/>
    <x v="0"/>
    <n v="22.4"/>
    <n v="0.57877362152761602"/>
    <n v="64401"/>
    <n v="64.845079957000493"/>
    <n v="-147.722059035999"/>
    <n v="1664"/>
    <s v="Percent of WIC children aged 2 to 4 years who have an overweight classification"/>
    <s v="aged 2 to 4 year"/>
    <n v="51"/>
    <n v="1673"/>
    <s v="American Indian/Alaska Native"/>
  </r>
  <r>
    <x v="3"/>
    <x v="0"/>
    <n v="24.4"/>
    <n v="0.28377820220182914"/>
    <n v="64401"/>
    <n v="64.845079957000493"/>
    <n v="-147.722059035999"/>
    <n v="749"/>
    <s v="Percent of WIC children aged 2 to 4 years who have obesity"/>
    <s v="aged 2 to 4 year"/>
    <n v="51"/>
    <n v="1673"/>
    <s v="Asian/Pacific Islander"/>
  </r>
  <r>
    <x v="3"/>
    <x v="0"/>
    <n v="12.2"/>
    <n v="8.4110495178646286E-2"/>
    <n v="64401"/>
    <n v="64.845079957000493"/>
    <n v="-147.722059035999"/>
    <n v="444"/>
    <s v="Percent of WIC children aged 2 to 4 years who have an overweight classification"/>
    <s v="aged 2 to 4 year"/>
    <n v="51"/>
    <n v="1673"/>
    <s v="Non-Hispanic Black"/>
  </r>
  <r>
    <x v="3"/>
    <x v="0"/>
    <n v="16.3"/>
    <n v="0.35763264545581591"/>
    <n v="64401"/>
    <n v="64.845079957000493"/>
    <n v="-147.722059035999"/>
    <n v="1413"/>
    <s v="Percent of WIC children aged 3-23 months old who have a high weight-for-length"/>
    <s v="3-23 months old"/>
    <n v="51"/>
    <n v="1673"/>
    <d v="2023-12-17T00:00:00"/>
  </r>
  <r>
    <x v="3"/>
    <x v="0"/>
    <n v="10.5"/>
    <n v="0.33651651371873104"/>
    <n v="64401"/>
    <n v="64.845079957000493"/>
    <n v="-147.722059035999"/>
    <n v="2064"/>
    <s v="Percent of WIC children aged 2 to 4 years who have obesity"/>
    <s v="aged 2 to 4 year"/>
    <n v="51"/>
    <n v="1673"/>
    <s v="Non-Hispanic White"/>
  </r>
  <r>
    <x v="3"/>
    <x v="0"/>
    <n v="17.100000000000001"/>
    <n v="0.75860157450971266"/>
    <n v="64401"/>
    <n v="64.845079957000493"/>
    <n v="-147.722059035999"/>
    <n v="2857"/>
    <s v="Percent of WIC children aged 2 to 4 years who have an overweight classification"/>
    <s v="aged 2 to 4 year"/>
    <n v="51"/>
    <n v="1673"/>
    <s v="Male"/>
  </r>
  <r>
    <x v="3"/>
    <x v="0"/>
    <n v="10.1"/>
    <n v="0.11354482073259731"/>
    <n v="64401"/>
    <n v="64.845079957000493"/>
    <n v="-147.722059035999"/>
    <n v="724"/>
    <s v="Percent of WIC children aged 3-23 months old who have a high weight-for-length"/>
    <s v="3-23 months old"/>
    <n v="51"/>
    <n v="1673"/>
    <s v="Asian/Pacific Islander"/>
  </r>
  <r>
    <x v="3"/>
    <x v="0"/>
    <n v="19.8"/>
    <n v="0.44487818512134908"/>
    <n v="64401"/>
    <n v="64.845079957000493"/>
    <n v="-147.722059035999"/>
    <n v="1447"/>
    <s v="Percent of WIC children aged 2 to 4 years who have obesity"/>
    <s v="aged 2 to 4 year"/>
    <n v="51"/>
    <n v="1673"/>
    <s v="48 - 59"/>
  </r>
  <r>
    <x v="4"/>
    <x v="0"/>
    <n v="10.1"/>
    <n v="0.29295762379687296"/>
    <n v="68883"/>
    <n v="64.845079957000493"/>
    <n v="-147.722059035999"/>
    <n v="1998"/>
    <s v="Percent of WIC children aged 2 to 4 years who have obesity"/>
    <s v="aged 2 to 4 year"/>
    <n v="51"/>
    <n v="1673"/>
    <s v="Non-Hispanic White"/>
  </r>
  <r>
    <x v="4"/>
    <x v="0"/>
    <n v="15.4"/>
    <n v="1.1773064471640318"/>
    <n v="68883"/>
    <n v="64.845079957000493"/>
    <n v="-147.722059035999"/>
    <n v="5266"/>
    <s v="Percent of WIC children aged 3-23 months old who have a high weight-for-length"/>
    <s v="3-23 months old"/>
    <n v="51"/>
    <n v="1673"/>
    <s v="Total"/>
  </r>
  <r>
    <x v="4"/>
    <x v="0"/>
    <n v="20.8"/>
    <n v="0.65072659437016389"/>
    <n v="68883"/>
    <n v="64.845079957000493"/>
    <n v="-147.722059035999"/>
    <n v="2155"/>
    <s v="Percent of WIC children aged 2 to 4 years who have obesity"/>
    <s v="aged 2 to 4 year"/>
    <n v="51"/>
    <n v="1673"/>
    <s v="36 - 47"/>
  </r>
  <r>
    <x v="4"/>
    <x v="0"/>
    <n v="16.100000000000001"/>
    <n v="0.62499310424923427"/>
    <n v="68883"/>
    <n v="64.845079957000493"/>
    <n v="-147.722059035999"/>
    <n v="2674"/>
    <s v="Percent of WIC children aged 3-23 months old who have a high weight-for-length"/>
    <s v="3-23 months old"/>
    <n v="51"/>
    <n v="1673"/>
    <s v="Male"/>
  </r>
  <r>
    <x v="4"/>
    <x v="0"/>
    <n v="19.7"/>
    <n v="0.21878402508601541"/>
    <n v="68883"/>
    <n v="64.845079957000493"/>
    <n v="-147.722059035999"/>
    <n v="765"/>
    <s v="Percent of WIC children aged 2 to 4 years who have an overweight classification"/>
    <s v="aged 2 to 4 year"/>
    <n v="51"/>
    <n v="1673"/>
    <s v="Asian/Pacific Islander"/>
  </r>
  <r>
    <x v="4"/>
    <x v="0"/>
    <n v="11"/>
    <n v="0.10475734215989431"/>
    <n v="68883"/>
    <n v="64.845079957000493"/>
    <n v="-147.722059035999"/>
    <n v="656"/>
    <s v="Percent of WIC children aged 3-23 months old who have a high weight-for-length"/>
    <s v="3-23 months old"/>
    <n v="51"/>
    <n v="1673"/>
    <s v="Hispanic"/>
  </r>
  <r>
    <x v="4"/>
    <x v="0"/>
    <n v="18.5"/>
    <n v="1.6068623608147148"/>
    <n v="68883"/>
    <n v="64.845079957000493"/>
    <n v="-147.722059035999"/>
    <n v="5983"/>
    <s v="Percent of WIC children aged 2 to 4 years who have an overweight classification"/>
    <s v="aged 2 to 4 year"/>
    <n v="51"/>
    <n v="1673"/>
    <s v="Total"/>
  </r>
  <r>
    <x v="4"/>
    <x v="0"/>
    <n v="14.6"/>
    <n v="0.5493837376420887"/>
    <n v="68883"/>
    <n v="64.845079957000493"/>
    <n v="-147.722059035999"/>
    <n v="2592"/>
    <s v="Percent of WIC children aged 3-23 months old who have a high weight-for-length"/>
    <s v="3-23 months old"/>
    <n v="51"/>
    <n v="1673"/>
    <s v="Female"/>
  </r>
  <r>
    <x v="4"/>
    <x v="0"/>
    <n v="21.3"/>
    <n v="0.23655328600670703"/>
    <n v="68883"/>
    <n v="64.845079957000493"/>
    <n v="-147.722059035999"/>
    <n v="765"/>
    <s v="Percent of WIC children aged 2 to 4 years who have obesity"/>
    <s v="aged 2 to 4 year"/>
    <n v="51"/>
    <n v="1673"/>
    <s v="Asian/Pacific Islander"/>
  </r>
  <r>
    <x v="4"/>
    <x v="0"/>
    <n v="19"/>
    <n v="0.38450706270052115"/>
    <n v="68883"/>
    <n v="64.845079957000493"/>
    <n v="-147.722059035999"/>
    <n v="1394"/>
    <s v="Percent of WIC children aged 2 to 4 years who have obesity"/>
    <s v="aged 2 to 4 year"/>
    <n v="51"/>
    <n v="1673"/>
    <s v="48 - 59"/>
  </r>
  <r>
    <x v="4"/>
    <x v="0"/>
    <n v="11.1"/>
    <n v="7.557597665606898E-2"/>
    <n v="68883"/>
    <n v="64.845079957000493"/>
    <n v="-147.722059035999"/>
    <n v="469"/>
    <s v="Percent of WIC children aged 3-23 months old who have a high weight-for-length"/>
    <s v="3-23 months old"/>
    <n v="51"/>
    <n v="1673"/>
    <s v="Non-Hispanic Black"/>
  </r>
  <r>
    <x v="4"/>
    <x v="0"/>
    <n v="19.7"/>
    <n v="0.61631316870635711"/>
    <n v="68883"/>
    <n v="64.845079957000493"/>
    <n v="-147.722059035999"/>
    <n v="2155"/>
    <s v="Percent of WIC children aged 2 to 4 years who have an overweight classification"/>
    <s v="aged 2 to 4 year"/>
    <n v="51"/>
    <n v="1673"/>
    <s v="36 - 47"/>
  </r>
  <r>
    <x v="4"/>
    <x v="0"/>
    <n v="14.4"/>
    <n v="0.41768215670049214"/>
    <n v="68883"/>
    <n v="64.845079957000493"/>
    <n v="-147.722059035999"/>
    <n v="1998"/>
    <s v="Percent of WIC children aged 2 to 4 years who have an overweight classification"/>
    <s v="aged 2 to 4 year"/>
    <n v="51"/>
    <n v="1673"/>
    <s v="Non-Hispanic White"/>
  </r>
  <r>
    <x v="4"/>
    <x v="0"/>
    <n v="20.9"/>
    <n v="0.9287472961398312"/>
    <n v="68883"/>
    <n v="64.845079957000493"/>
    <n v="-147.722059035999"/>
    <n v="3061"/>
    <s v="Percent of WIC children aged 2 to 4 years who have obesity"/>
    <s v="aged 2 to 4 year"/>
    <n v="51"/>
    <n v="1673"/>
    <s v="Male"/>
  </r>
  <r>
    <x v="4"/>
    <x v="0"/>
    <n v="19.399999999999999"/>
    <n v="0.68550440602180507"/>
    <n v="68883"/>
    <n v="64.845079957000493"/>
    <n v="-147.722059035999"/>
    <n v="2434"/>
    <s v="Percent of WIC children aged 2 to 4 years who have obesity"/>
    <s v="aged 2 to 4 year"/>
    <n v="51"/>
    <n v="1673"/>
    <s v="24 - 35"/>
  </r>
  <r>
    <x v="4"/>
    <x v="0"/>
    <n v="26.1"/>
    <n v="0.57972213753756374"/>
    <n v="68883"/>
    <n v="64.845079957000493"/>
    <n v="-147.722059035999"/>
    <n v="1530"/>
    <s v="Percent of WIC children aged 3-23 months old who have a high weight-for-length"/>
    <s v="3-23 months old"/>
    <n v="51"/>
    <n v="1673"/>
    <s v="American Indian/Alaska Native"/>
  </r>
  <r>
    <x v="4"/>
    <x v="0"/>
    <n v="17.600000000000001"/>
    <n v="0.78210298622301588"/>
    <n v="68883"/>
    <n v="64.845079957000493"/>
    <n v="-147.722059035999"/>
    <n v="3061"/>
    <s v="Percent of WIC children aged 2 to 4 years who have an overweight classification"/>
    <s v="aged 2 to 4 year"/>
    <n v="51"/>
    <n v="1673"/>
    <s v="Male"/>
  </r>
  <r>
    <x v="4"/>
    <x v="0"/>
    <n v="19.3"/>
    <n v="0.32949784417055011"/>
    <n v="68883"/>
    <n v="64.845079957000493"/>
    <n v="-147.722059035999"/>
    <n v="1176"/>
    <s v="Percent of WIC children aged 3-23 months old who have a high weight-for-length"/>
    <s v="3-23 months old"/>
    <n v="51"/>
    <n v="1673"/>
    <s v="18 - 23"/>
  </r>
  <r>
    <x v="4"/>
    <x v="0"/>
    <n v="14.7"/>
    <n v="9.7099429467357695E-2"/>
    <n v="68883"/>
    <n v="64.845079957000493"/>
    <n v="-147.722059035999"/>
    <n v="455"/>
    <s v="Percent of WIC children aged 2 to 4 years who have obesity"/>
    <s v="aged 2 to 4 year"/>
    <n v="51"/>
    <n v="1673"/>
    <s v="Non-Hispanic Black"/>
  </r>
  <r>
    <x v="4"/>
    <x v="0"/>
    <n v="17.3"/>
    <n v="0.3501037991957377"/>
    <n v="68883"/>
    <n v="64.845079957000493"/>
    <n v="-147.722059035999"/>
    <n v="1394"/>
    <s v="Percent of WIC children aged 2 to 4 years who have an overweight classification"/>
    <s v="aged 2 to 4 year"/>
    <n v="51"/>
    <n v="1673"/>
    <s v="48 - 59"/>
  </r>
  <r>
    <x v="4"/>
    <x v="0"/>
    <n v="19.8"/>
    <n v="1.7197770131962893"/>
    <n v="68883"/>
    <n v="64.845079957000493"/>
    <n v="-147.722059035999"/>
    <n v="5983"/>
    <s v="Percent of WIC children aged 2 to 4 years who have obesity"/>
    <s v="aged 2 to 4 year"/>
    <n v="51"/>
    <n v="1673"/>
    <s v="Total"/>
  </r>
  <r>
    <x v="4"/>
    <x v="0"/>
    <n v="19.5"/>
    <n v="0.82718522712425424"/>
    <n v="68883"/>
    <n v="64.845079957000493"/>
    <n v="-147.722059035999"/>
    <n v="2922"/>
    <s v="Percent of WIC children aged 2 to 4 years who have an overweight classification"/>
    <s v="aged 2 to 4 year"/>
    <n v="51"/>
    <n v="1673"/>
    <s v="Female"/>
  </r>
  <r>
    <x v="4"/>
    <x v="0"/>
    <n v="16.5"/>
    <n v="0.10898915552458517"/>
    <n v="68883"/>
    <n v="64.845079957000493"/>
    <n v="-147.722059035999"/>
    <n v="455"/>
    <s v="Percent of WIC children aged 2 to 4 years who have an overweight classification"/>
    <s v="aged 2 to 4 year"/>
    <n v="51"/>
    <n v="1673"/>
    <s v="Non-Hispanic Black"/>
  </r>
  <r>
    <x v="4"/>
    <x v="0"/>
    <n v="17"/>
    <n v="0.41313531640607987"/>
    <n v="68883"/>
    <n v="64.845079957000493"/>
    <n v="-147.722059035999"/>
    <n v="1674"/>
    <s v="Percent of WIC children aged 3-23 months old who have a high weight-for-length"/>
    <s v="3-23 months old"/>
    <n v="51"/>
    <n v="1673"/>
    <d v="2023-12-17T00:00:00"/>
  </r>
  <r>
    <x v="4"/>
    <x v="0"/>
    <n v="13.6"/>
    <n v="0.1528156439179478"/>
    <n v="68883"/>
    <n v="64.845079957000493"/>
    <n v="-147.722059035999"/>
    <n v="774"/>
    <s v="Percent of WIC children aged 3-23 months old who have a high weight-for-length"/>
    <s v="3-23 months old"/>
    <n v="51"/>
    <n v="1673"/>
    <s v="Asian/Pacific Islander"/>
  </r>
  <r>
    <x v="4"/>
    <x v="0"/>
    <n v="15.7"/>
    <n v="0.16091343292249174"/>
    <n v="68883"/>
    <n v="64.845079957000493"/>
    <n v="-147.722059035999"/>
    <n v="706"/>
    <s v="Percent of WIC children aged 2 to 4 years who have an overweight classification"/>
    <s v="aged 2 to 4 year"/>
    <n v="51"/>
    <n v="1673"/>
    <s v="Hispanic"/>
  </r>
  <r>
    <x v="4"/>
    <x v="0"/>
    <n v="12.9"/>
    <n v="0.33915334697966115"/>
    <n v="68883"/>
    <n v="64.845079957000493"/>
    <n v="-147.722059035999"/>
    <n v="1811"/>
    <s v="Percent of WIC children aged 3-23 months old who have a high weight-for-length"/>
    <s v="3-23 months old"/>
    <n v="51"/>
    <n v="1673"/>
    <d v="2023-06-11T00:00:00"/>
  </r>
  <r>
    <x v="4"/>
    <x v="0"/>
    <n v="16.100000000000001"/>
    <n v="0.16501313821988009"/>
    <n v="68883"/>
    <n v="64.845079957000493"/>
    <n v="-147.722059035999"/>
    <n v="706"/>
    <s v="Percent of WIC children aged 2 to 4 years who have obesity"/>
    <s v="aged 2 to 4 year"/>
    <n v="51"/>
    <n v="1673"/>
    <s v="Hispanic"/>
  </r>
  <r>
    <x v="4"/>
    <x v="0"/>
    <n v="23.5"/>
    <n v="0.69903314315578591"/>
    <n v="68883"/>
    <n v="64.845079957000493"/>
    <n v="-147.722059035999"/>
    <n v="2049"/>
    <s v="Percent of WIC children aged 2 to 4 years who have an overweight classification"/>
    <s v="aged 2 to 4 year"/>
    <n v="51"/>
    <n v="1673"/>
    <s v="American Indian/Alaska Native"/>
  </r>
  <r>
    <x v="4"/>
    <x v="0"/>
    <n v="10.7"/>
    <n v="9.3978194910210075E-2"/>
    <n v="68883"/>
    <n v="64.845079957000493"/>
    <n v="-147.722059035999"/>
    <n v="605"/>
    <s v="Percent of WIC children aged 3-23 months old who have a high weight-for-length"/>
    <s v="3-23 months old"/>
    <n v="51"/>
    <n v="1673"/>
    <d v="2023-03-05T00:00:00"/>
  </r>
  <r>
    <x v="4"/>
    <x v="0"/>
    <n v="9.8000000000000007"/>
    <n v="0.25779365010234745"/>
    <n v="68883"/>
    <n v="64.845079957000493"/>
    <n v="-147.722059035999"/>
    <n v="1812"/>
    <s v="Percent of WIC children aged 3-23 months old who have a high weight-for-length"/>
    <s v="3-23 months old"/>
    <n v="51"/>
    <n v="1673"/>
    <s v="Non-Hispanic White"/>
  </r>
  <r>
    <x v="4"/>
    <x v="0"/>
    <n v="18.7"/>
    <n v="0.79324942293454115"/>
    <n v="68883"/>
    <n v="64.845079957000493"/>
    <n v="-147.722059035999"/>
    <n v="2922"/>
    <s v="Percent of WIC children aged 2 to 4 years who have obesity"/>
    <s v="aged 2 to 4 year"/>
    <n v="51"/>
    <n v="1673"/>
    <s v="Female"/>
  </r>
  <r>
    <x v="4"/>
    <x v="0"/>
    <n v="31.2"/>
    <n v="0.92807804538129868"/>
    <n v="68883"/>
    <n v="64.845079957000493"/>
    <n v="-147.722059035999"/>
    <n v="2049"/>
    <s v="Percent of WIC children aged 2 to 4 years who have obesity"/>
    <s v="aged 2 to 4 year"/>
    <n v="51"/>
    <n v="1673"/>
    <s v="American Indian/Alaska Native"/>
  </r>
  <r>
    <x v="4"/>
    <x v="0"/>
    <n v="18.2"/>
    <n v="0.64310207162870381"/>
    <n v="68883"/>
    <n v="64.845079957000493"/>
    <n v="-147.722059035999"/>
    <n v="2434"/>
    <s v="Percent of WIC children aged 2 to 4 years who have an overweight classification"/>
    <s v="aged 2 to 4 year"/>
    <n v="51"/>
    <n v="1673"/>
    <s v="24 - 35"/>
  </r>
  <r>
    <x v="5"/>
    <x v="0"/>
    <n v="15"/>
    <n v="0.41102545831443932"/>
    <n v="61748"/>
    <n v="64.845079957000493"/>
    <n v="-147.722059035999"/>
    <n v="1692"/>
    <s v="Percent of WIC children aged 2 to 4 years who have an overweight classification"/>
    <s v="aged 2 to 4 year"/>
    <n v="51"/>
    <n v="1673"/>
    <s v="Non-Hispanic White"/>
  </r>
  <r>
    <x v="5"/>
    <x v="0"/>
    <n v="11.3"/>
    <n v="0.10321305953229254"/>
    <n v="61748"/>
    <n v="64.845079957000493"/>
    <n v="-147.722059035999"/>
    <n v="564"/>
    <s v="Percent of WIC children aged 3-23 months old who have a high weight-for-length"/>
    <s v="3-23 months old"/>
    <n v="51"/>
    <n v="1673"/>
    <s v="Hispanic"/>
  </r>
  <r>
    <x v="5"/>
    <x v="0"/>
    <n v="11.7"/>
    <n v="9.4171471140765683E-2"/>
    <n v="61748"/>
    <n v="64.845079957000493"/>
    <n v="-147.722059035999"/>
    <n v="497"/>
    <s v="Percent of WIC children aged 3-23 months old who have a high weight-for-length"/>
    <s v="3-23 months old"/>
    <n v="51"/>
    <n v="1673"/>
    <s v="Non-Hispanic Black"/>
  </r>
  <r>
    <x v="5"/>
    <x v="0"/>
    <n v="15.1"/>
    <n v="0.59619420871931073"/>
    <n v="61748"/>
    <n v="64.845079957000493"/>
    <n v="-147.722059035999"/>
    <n v="2438"/>
    <s v="Percent of WIC children aged 3-23 months old who have a high weight-for-length"/>
    <s v="3-23 months old"/>
    <n v="51"/>
    <n v="1673"/>
    <s v="Male"/>
  </r>
  <r>
    <x v="5"/>
    <x v="0"/>
    <n v="18.100000000000001"/>
    <n v="0.55928613072488187"/>
    <n v="61748"/>
    <n v="64.845079957000493"/>
    <n v="-147.722059035999"/>
    <n v="1908"/>
    <s v="Percent of WIC children aged 2 to 4 years who have an overweight classification"/>
    <s v="aged 2 to 4 year"/>
    <n v="51"/>
    <n v="1673"/>
    <s v="36 - 47"/>
  </r>
  <r>
    <x v="5"/>
    <x v="0"/>
    <n v="20.2"/>
    <n v="1.7511595517263718"/>
    <n v="61748"/>
    <n v="64.845079957000493"/>
    <n v="-147.722059035999"/>
    <n v="5353"/>
    <s v="Percent of WIC children aged 2 to 4 years who have obesity"/>
    <s v="aged 2 to 4 year"/>
    <n v="51"/>
    <n v="1673"/>
    <s v="Total"/>
  </r>
  <r>
    <x v="5"/>
    <x v="0"/>
    <n v="17.5"/>
    <n v="0.35142838634449697"/>
    <n v="61748"/>
    <n v="64.845079957000493"/>
    <n v="-147.722059035999"/>
    <n v="1240"/>
    <s v="Percent of WIC children aged 2 to 4 years who have obesity"/>
    <s v="aged 2 to 4 year"/>
    <n v="51"/>
    <n v="1673"/>
    <s v="48 - 59"/>
  </r>
  <r>
    <x v="5"/>
    <x v="0"/>
    <n v="21.2"/>
    <n v="0.91772365096845243"/>
    <n v="61748"/>
    <n v="64.845079957000493"/>
    <n v="-147.722059035999"/>
    <n v="2673"/>
    <s v="Percent of WIC children aged 2 to 4 years who have obesity"/>
    <s v="aged 2 to 4 year"/>
    <n v="51"/>
    <n v="1673"/>
    <s v="Male"/>
  </r>
  <r>
    <x v="5"/>
    <x v="0"/>
    <n v="13.2"/>
    <n v="0.10196929455205027"/>
    <n v="61748"/>
    <n v="64.845079957000493"/>
    <n v="-147.722059035999"/>
    <n v="477"/>
    <s v="Percent of WIC children aged 2 to 4 years who have obesity"/>
    <s v="aged 2 to 4 year"/>
    <n v="51"/>
    <n v="1673"/>
    <s v="Non-Hispanic Black"/>
  </r>
  <r>
    <x v="5"/>
    <x v="0"/>
    <n v="13.7"/>
    <n v="0.51052179827686717"/>
    <n v="61748"/>
    <n v="64.845079957000493"/>
    <n v="-147.722059035999"/>
    <n v="2301"/>
    <s v="Percent of WIC children aged 3-23 months old who have a high weight-for-length"/>
    <s v="3-23 months old"/>
    <n v="51"/>
    <n v="1673"/>
    <s v="Female"/>
  </r>
  <r>
    <x v="5"/>
    <x v="0"/>
    <n v="18.3"/>
    <n v="0.2116052341776252"/>
    <n v="61748"/>
    <n v="64.845079957000493"/>
    <n v="-147.722059035999"/>
    <n v="714"/>
    <s v="Percent of WIC children aged 2 to 4 years who have an overweight classification"/>
    <s v="aged 2 to 4 year"/>
    <n v="51"/>
    <n v="1673"/>
    <s v="Asian/Pacific Islander"/>
  </r>
  <r>
    <x v="5"/>
    <x v="0"/>
    <n v="14.4"/>
    <n v="1.1051629202565265"/>
    <n v="61748"/>
    <n v="64.845079957000493"/>
    <n v="-147.722059035999"/>
    <n v="4739"/>
    <s v="Percent of WIC children aged 3-23 months old who have a high weight-for-length"/>
    <s v="3-23 months old"/>
    <n v="51"/>
    <n v="1673"/>
    <s v="Total"/>
  </r>
  <r>
    <x v="5"/>
    <x v="0"/>
    <n v="18.5"/>
    <n v="0.37151000842132537"/>
    <n v="61748"/>
    <n v="64.845079957000493"/>
    <n v="-147.722059035999"/>
    <n v="1240"/>
    <s v="Percent of WIC children aged 2 to 4 years who have an overweight classification"/>
    <s v="aged 2 to 4 year"/>
    <n v="51"/>
    <n v="1673"/>
    <s v="48 - 59"/>
  </r>
  <r>
    <x v="5"/>
    <x v="0"/>
    <n v="19.7"/>
    <n v="0.70348027466476637"/>
    <n v="61748"/>
    <n v="64.845079957000493"/>
    <n v="-147.722059035999"/>
    <n v="2205"/>
    <s v="Percent of WIC children aged 2 to 4 years who have obesity"/>
    <s v="aged 2 to 4 year"/>
    <n v="51"/>
    <n v="1673"/>
    <s v="24 - 35"/>
  </r>
  <r>
    <x v="5"/>
    <x v="0"/>
    <n v="16.899999999999999"/>
    <n v="0.17133186499967609"/>
    <n v="61748"/>
    <n v="64.845079957000493"/>
    <n v="-147.722059035999"/>
    <n v="626"/>
    <s v="Percent of WIC children aged 2 to 4 years who have obesity"/>
    <s v="aged 2 to 4 year"/>
    <n v="51"/>
    <n v="1673"/>
    <s v="Hispanic"/>
  </r>
  <r>
    <x v="5"/>
    <x v="0"/>
    <n v="22.7"/>
    <n v="0.6742210274016972"/>
    <n v="61748"/>
    <n v="64.845079957000493"/>
    <n v="-147.722059035999"/>
    <n v="1834"/>
    <s v="Percent of WIC children aged 2 to 4 years who have an overweight classification"/>
    <s v="aged 2 to 4 year"/>
    <n v="51"/>
    <n v="1673"/>
    <s v="American Indian/Alaska Native"/>
  </r>
  <r>
    <x v="5"/>
    <x v="0"/>
    <n v="18.7"/>
    <n v="0.33706516810261061"/>
    <n v="61748"/>
    <n v="64.845079957000493"/>
    <n v="-147.722059035999"/>
    <n v="1113"/>
    <s v="Percent of WIC children aged 3-23 months old who have a high weight-for-length"/>
    <s v="3-23 months old"/>
    <n v="51"/>
    <n v="1673"/>
    <s v="18 - 23"/>
  </r>
  <r>
    <x v="5"/>
    <x v="0"/>
    <n v="11.9"/>
    <n v="0.11871477618708298"/>
    <n v="61748"/>
    <n v="64.845079957000493"/>
    <n v="-147.722059035999"/>
    <n v="616"/>
    <s v="Percent of WIC children aged 3-23 months old who have a high weight-for-length"/>
    <s v="3-23 months old"/>
    <n v="51"/>
    <n v="1673"/>
    <d v="2023-03-05T00:00:00"/>
  </r>
  <r>
    <x v="5"/>
    <x v="0"/>
    <n v="17.7"/>
    <n v="0.76621267085573619"/>
    <n v="61748"/>
    <n v="64.845079957000493"/>
    <n v="-147.722059035999"/>
    <n v="2673"/>
    <s v="Percent of WIC children aged 2 to 4 years who have an overweight classification"/>
    <s v="aged 2 to 4 year"/>
    <n v="51"/>
    <n v="1673"/>
    <s v="Male"/>
  </r>
  <r>
    <x v="5"/>
    <x v="0"/>
    <n v="14.7"/>
    <n v="0.1490283086091857"/>
    <n v="61748"/>
    <n v="64.845079957000493"/>
    <n v="-147.722059035999"/>
    <n v="626"/>
    <s v="Percent of WIC children aged 2 to 4 years who have an overweight classification"/>
    <s v="aged 2 to 4 year"/>
    <n v="51"/>
    <n v="1673"/>
    <s v="Hispanic"/>
  </r>
  <r>
    <x v="5"/>
    <x v="0"/>
    <n v="22.6"/>
    <n v="0.69833516875040491"/>
    <n v="61748"/>
    <n v="64.845079957000493"/>
    <n v="-147.722059035999"/>
    <n v="1908"/>
    <s v="Percent of WIC children aged 2 to 4 years who have obesity"/>
    <s v="aged 2 to 4 year"/>
    <n v="51"/>
    <n v="1673"/>
    <s v="36 - 47"/>
  </r>
  <r>
    <x v="5"/>
    <x v="0"/>
    <n v="32.4"/>
    <n v="0.96232428580682772"/>
    <n v="61748"/>
    <n v="64.845079957000493"/>
    <n v="-147.722059035999"/>
    <n v="1834"/>
    <s v="Percent of WIC children aged 2 to 4 years who have obesity"/>
    <s v="aged 2 to 4 year"/>
    <n v="51"/>
    <n v="1673"/>
    <s v="American Indian/Alaska Native"/>
  </r>
  <r>
    <x v="5"/>
    <x v="0"/>
    <n v="17.899999999999999"/>
    <n v="1.5517700978169333"/>
    <n v="61748"/>
    <n v="64.845079957000493"/>
    <n v="-147.722059035999"/>
    <n v="5353"/>
    <s v="Percent of WIC children aged 2 to 4 years who have an overweight classification"/>
    <s v="aged 2 to 4 year"/>
    <n v="51"/>
    <n v="1673"/>
    <s v="Total"/>
  </r>
  <r>
    <x v="5"/>
    <x v="0"/>
    <n v="9.5"/>
    <n v="0.26031612359914491"/>
    <n v="61748"/>
    <n v="64.845079957000493"/>
    <n v="-147.722059035999"/>
    <n v="1692"/>
    <s v="Percent of WIC children aged 2 to 4 years who have obesity"/>
    <s v="aged 2 to 4 year"/>
    <n v="51"/>
    <n v="1673"/>
    <s v="Non-Hispanic White"/>
  </r>
  <r>
    <x v="5"/>
    <x v="0"/>
    <n v="10.9"/>
    <n v="0.11985975254259247"/>
    <n v="61748"/>
    <n v="64.845079957000493"/>
    <n v="-147.722059035999"/>
    <n v="679"/>
    <s v="Percent of WIC children aged 3-23 months old who have a high weight-for-length"/>
    <s v="3-23 months old"/>
    <n v="51"/>
    <n v="1673"/>
    <s v="Asian/Pacific Islander"/>
  </r>
  <r>
    <x v="5"/>
    <x v="0"/>
    <n v="11"/>
    <n v="0.28075403251927189"/>
    <n v="61748"/>
    <n v="64.845079957000493"/>
    <n v="-147.722059035999"/>
    <n v="1576"/>
    <s v="Percent of WIC children aged 3-23 months old who have a high weight-for-length"/>
    <s v="3-23 months old"/>
    <n v="51"/>
    <n v="1673"/>
    <d v="2023-06-11T00:00:00"/>
  </r>
  <r>
    <x v="5"/>
    <x v="0"/>
    <n v="18"/>
    <n v="0.78123987821467911"/>
    <n v="61748"/>
    <n v="64.845079957000493"/>
    <n v="-147.722059035999"/>
    <n v="2680"/>
    <s v="Percent of WIC children aged 2 to 4 years who have an overweight classification"/>
    <s v="aged 2 to 4 year"/>
    <n v="51"/>
    <n v="1673"/>
    <s v="Female"/>
  </r>
  <r>
    <x v="5"/>
    <x v="0"/>
    <n v="13.4"/>
    <n v="0.10351428386344498"/>
    <n v="61748"/>
    <n v="64.845079957000493"/>
    <n v="-147.722059035999"/>
    <n v="477"/>
    <s v="Percent of WIC children aged 2 to 4 years who have an overweight classification"/>
    <s v="aged 2 to 4 year"/>
    <n v="51"/>
    <n v="1673"/>
    <s v="Non-Hispanic Black"/>
  </r>
  <r>
    <x v="5"/>
    <x v="0"/>
    <n v="23.3"/>
    <n v="0.58902798471205553"/>
    <n v="61748"/>
    <n v="64.845079957000493"/>
    <n v="-147.722059035999"/>
    <n v="1561"/>
    <s v="Percent of WIC children aged 3-23 months old who have a high weight-for-length"/>
    <s v="3-23 months old"/>
    <n v="51"/>
    <n v="1673"/>
    <s v="American Indian/Alaska Native"/>
  </r>
  <r>
    <x v="5"/>
    <x v="0"/>
    <n v="22.1"/>
    <n v="0.25554511887024683"/>
    <n v="61748"/>
    <n v="64.845079957000493"/>
    <n v="-147.722059035999"/>
    <n v="714"/>
    <s v="Percent of WIC children aged 2 to 4 years who have obesity"/>
    <s v="aged 2 to 4 year"/>
    <n v="51"/>
    <n v="1673"/>
    <s v="Asian/Pacific Islander"/>
  </r>
  <r>
    <x v="5"/>
    <x v="0"/>
    <n v="17.3"/>
    <n v="0.61777709399494718"/>
    <n v="61748"/>
    <n v="64.845079957000493"/>
    <n v="-147.722059035999"/>
    <n v="2205"/>
    <s v="Percent of WIC children aged 2 to 4 years who have an overweight classification"/>
    <s v="aged 2 to 4 year"/>
    <n v="51"/>
    <n v="1673"/>
    <s v="24 - 35"/>
  </r>
  <r>
    <x v="5"/>
    <x v="0"/>
    <n v="8.6"/>
    <n v="0.19860724233983287"/>
    <n v="61748"/>
    <n v="64.845079957000493"/>
    <n v="-147.722059035999"/>
    <n v="1426"/>
    <s v="Percent of WIC children aged 3-23 months old who have a high weight-for-length"/>
    <s v="3-23 months old"/>
    <n v="51"/>
    <n v="1673"/>
    <s v="Non-Hispanic White"/>
  </r>
  <r>
    <x v="5"/>
    <x v="0"/>
    <n v="16"/>
    <n v="0.37157478784737968"/>
    <n v="61748"/>
    <n v="64.845079957000493"/>
    <n v="-147.722059035999"/>
    <n v="1434"/>
    <s v="Percent of WIC children aged 3-23 months old who have a high weight-for-length"/>
    <s v="3-23 months old"/>
    <n v="51"/>
    <n v="1673"/>
    <d v="2023-12-17T00:00:00"/>
  </r>
  <r>
    <x v="5"/>
    <x v="0"/>
    <n v="19.3"/>
    <n v="0.83766275830796144"/>
    <n v="61748"/>
    <n v="64.845079957000493"/>
    <n v="-147.722059035999"/>
    <n v="2680"/>
    <s v="Percent of WIC children aged 2 to 4 years who have obesity"/>
    <s v="aged 2 to 4 year"/>
    <n v="51"/>
    <n v="1673"/>
    <s v="Female"/>
  </r>
  <r>
    <x v="6"/>
    <x v="0"/>
    <n v="20.8"/>
    <n v="0.72060913705583751"/>
    <n v="39400"/>
    <n v="64.845079957000493"/>
    <n v="-147.722059035999"/>
    <n v="1365"/>
    <s v="Percent of WIC children aged 2 to 4 years who have obesity"/>
    <s v="aged 2 to 4 year"/>
    <n v="51"/>
    <n v="1673"/>
    <s v="36 - 47"/>
  </r>
  <r>
    <x v="6"/>
    <x v="0"/>
    <n v="18.7"/>
    <n v="0.2187994923857868"/>
    <n v="39400"/>
    <n v="64.845079957000493"/>
    <n v="-147.722059035999"/>
    <n v="461"/>
    <s v="Percent of WIC children aged 2 to 4 years who have an overweight classification"/>
    <s v="aged 2 to 4 year"/>
    <n v="51"/>
    <n v="1673"/>
    <s v="Asian/Pacific Islander"/>
  </r>
  <r>
    <x v="6"/>
    <x v="0"/>
    <n v="18.600000000000001"/>
    <n v="0.82189340101522845"/>
    <n v="39400"/>
    <n v="64.845079957000493"/>
    <n v="-147.722059035999"/>
    <n v="1741"/>
    <s v="Percent of WIC children aged 2 to 4 years who have an overweight classification"/>
    <s v="aged 2 to 4 year"/>
    <n v="51"/>
    <n v="1673"/>
    <s v="Male"/>
  </r>
  <r>
    <x v="6"/>
    <x v="0"/>
    <n v="9.6999999999999993"/>
    <n v="7.9027918781725881E-2"/>
    <n v="39400"/>
    <n v="64.845079957000493"/>
    <n v="-147.722059035999"/>
    <n v="321"/>
    <s v="Percent of WIC children aged 3-23 months old who have a high weight-for-length"/>
    <s v="3-23 months old"/>
    <n v="51"/>
    <n v="1673"/>
    <d v="2023-03-05T00:00:00"/>
  </r>
  <r>
    <x v="6"/>
    <x v="0"/>
    <n v="19.5"/>
    <n v="0.81612944162436551"/>
    <n v="39400"/>
    <n v="64.845079957000493"/>
    <n v="-147.722059035999"/>
    <n v="1649"/>
    <s v="Percent of WIC children aged 2 to 4 years who have obesity"/>
    <s v="aged 2 to 4 year"/>
    <n v="51"/>
    <n v="1673"/>
    <s v="Female"/>
  </r>
  <r>
    <x v="6"/>
    <x v="0"/>
    <n v="9.8000000000000007"/>
    <n v="8.1086294416243654E-2"/>
    <n v="39400"/>
    <n v="64.845079957000493"/>
    <n v="-147.722059035999"/>
    <n v="326"/>
    <s v="Percent of WIC children aged 3-23 months old who have a high weight-for-length"/>
    <s v="3-23 months old"/>
    <n v="51"/>
    <n v="1673"/>
    <s v="Non-Hispanic Black"/>
  </r>
  <r>
    <x v="6"/>
    <x v="0"/>
    <n v="18.100000000000001"/>
    <n v="0.75753553299492393"/>
    <n v="39400"/>
    <n v="64.845079957000493"/>
    <n v="-147.722059035999"/>
    <n v="1649"/>
    <s v="Percent of WIC children aged 2 to 4 years who have an overweight classification"/>
    <s v="aged 2 to 4 year"/>
    <n v="51"/>
    <n v="1673"/>
    <s v="Female"/>
  </r>
  <r>
    <x v="6"/>
    <x v="0"/>
    <n v="14.1"/>
    <n v="0.11952791878172589"/>
    <n v="39400"/>
    <n v="64.845079957000493"/>
    <n v="-147.722059035999"/>
    <n v="334"/>
    <s v="Percent of WIC children aged 2 to 4 years who have obesity"/>
    <s v="aged 2 to 4 year"/>
    <n v="51"/>
    <n v="1673"/>
    <s v="Non-Hispanic Black"/>
  </r>
  <r>
    <x v="6"/>
    <x v="0"/>
    <n v="18.3"/>
    <n v="1.5745431472081219"/>
    <n v="39400"/>
    <n v="64.845079957000493"/>
    <n v="-147.722059035999"/>
    <n v="3390"/>
    <s v="Percent of WIC children aged 2 to 4 years who have an overweight classification"/>
    <s v="aged 2 to 4 year"/>
    <n v="51"/>
    <n v="1673"/>
    <s v="Total"/>
  </r>
  <r>
    <x v="6"/>
    <x v="0"/>
    <n v="14.5"/>
    <n v="0.14205583756345178"/>
    <n v="39400"/>
    <n v="64.845079957000493"/>
    <n v="-147.722059035999"/>
    <n v="386"/>
    <s v="Percent of WIC children aged 2 to 4 years who have obesity"/>
    <s v="aged 2 to 4 year"/>
    <n v="51"/>
    <n v="1673"/>
    <s v="Hispanic"/>
  </r>
  <r>
    <x v="6"/>
    <x v="0"/>
    <n v="18.3"/>
    <n v="0.23362690355329951"/>
    <n v="39400"/>
    <n v="64.845079957000493"/>
    <n v="-147.722059035999"/>
    <n v="503"/>
    <s v="Percent of WIC children aged 2 to 4 years who have obesity"/>
    <s v="aged 2 to 4 year"/>
    <n v="51"/>
    <n v="1673"/>
    <s v="48 - 59"/>
  </r>
  <r>
    <x v="6"/>
    <x v="0"/>
    <n v="12.3"/>
    <n v="0.29719796954314726"/>
    <n v="39400"/>
    <n v="64.845079957000493"/>
    <n v="-147.722059035999"/>
    <n v="952"/>
    <s v="Percent of WIC children aged 3-23 months old who have a high weight-for-length"/>
    <s v="3-23 months old"/>
    <n v="51"/>
    <n v="1673"/>
    <d v="2023-06-11T00:00:00"/>
  </r>
  <r>
    <x v="6"/>
    <x v="0"/>
    <n v="19.100000000000001"/>
    <n v="0.73782233502538075"/>
    <n v="39400"/>
    <n v="64.845079957000493"/>
    <n v="-147.722059035999"/>
    <n v="1522"/>
    <s v="Percent of WIC children aged 2 to 4 years who have an overweight classification"/>
    <s v="aged 2 to 4 year"/>
    <n v="51"/>
    <n v="1673"/>
    <s v="24 - 35"/>
  </r>
  <r>
    <x v="6"/>
    <x v="0"/>
    <n v="14"/>
    <n v="0.36279187817258884"/>
    <n v="39400"/>
    <n v="64.845079957000493"/>
    <n v="-147.722059035999"/>
    <n v="1021"/>
    <s v="Percent of WIC children aged 2 to 4 years who have an overweight classification"/>
    <s v="aged 2 to 4 year"/>
    <n v="51"/>
    <n v="1673"/>
    <s v="Non-Hispanic White"/>
  </r>
  <r>
    <x v="6"/>
    <x v="0"/>
    <n v="9.1999999999999993"/>
    <n v="8.3360406091370548E-2"/>
    <n v="39400"/>
    <n v="64.845079957000493"/>
    <n v="-147.722059035999"/>
    <n v="357"/>
    <s v="Percent of WIC children aged 3-23 months old who have a high weight-for-length"/>
    <s v="3-23 months old"/>
    <n v="51"/>
    <n v="1673"/>
    <s v="Hispanic"/>
  </r>
  <r>
    <x v="6"/>
    <x v="0"/>
    <n v="20.2"/>
    <n v="0.89259390862944155"/>
    <n v="39400"/>
    <n v="64.845079957000493"/>
    <n v="-147.722059035999"/>
    <n v="1741"/>
    <s v="Percent of WIC children aged 2 to 4 years who have obesity"/>
    <s v="aged 2 to 4 year"/>
    <n v="51"/>
    <n v="1673"/>
    <s v="Male"/>
  </r>
  <r>
    <x v="6"/>
    <x v="0"/>
    <n v="29.4"/>
    <n v="0.88498477157360411"/>
    <n v="39400"/>
    <n v="64.845079957000493"/>
    <n v="-147.722059035999"/>
    <n v="1186"/>
    <s v="Percent of WIC children aged 2 to 4 years who have obesity"/>
    <s v="aged 2 to 4 year"/>
    <n v="51"/>
    <n v="1673"/>
    <s v="American Indian/Alaska Native"/>
  </r>
  <r>
    <x v="6"/>
    <x v="0"/>
    <n v="17.2"/>
    <n v="0.5958883248730964"/>
    <n v="39400"/>
    <n v="64.845079957000493"/>
    <n v="-147.722059035999"/>
    <n v="1365"/>
    <s v="Percent of WIC children aged 2 to 4 years who have an overweight classification"/>
    <s v="aged 2 to 4 year"/>
    <n v="51"/>
    <n v="1673"/>
    <s v="36 - 47"/>
  </r>
  <r>
    <x v="6"/>
    <x v="0"/>
    <n v="15"/>
    <n v="0.41421319796954315"/>
    <n v="39400"/>
    <n v="64.845079957000493"/>
    <n v="-147.722059035999"/>
    <n v="1088"/>
    <s v="Percent of WIC children aged 3-23 months old who have a high weight-for-length"/>
    <s v="3-23 months old"/>
    <n v="51"/>
    <n v="1673"/>
    <d v="2023-12-17T00:00:00"/>
  </r>
  <r>
    <x v="6"/>
    <x v="0"/>
    <n v="20.8"/>
    <n v="0.49888324873096451"/>
    <n v="39400"/>
    <n v="64.845079957000493"/>
    <n v="-147.722059035999"/>
    <n v="945"/>
    <s v="Percent of WIC children aged 3-23 months old who have a high weight-for-length"/>
    <s v="3-23 months old"/>
    <n v="51"/>
    <n v="1673"/>
    <s v="American Indian/Alaska Native"/>
  </r>
  <r>
    <x v="6"/>
    <x v="0"/>
    <n v="9.9"/>
    <n v="0.24146954314720812"/>
    <n v="39400"/>
    <n v="64.845079957000493"/>
    <n v="-147.722059035999"/>
    <n v="961"/>
    <s v="Percent of WIC children aged 3-23 months old who have a high weight-for-length"/>
    <s v="3-23 months old"/>
    <n v="51"/>
    <n v="1673"/>
    <s v="Non-Hispanic White"/>
  </r>
  <r>
    <x v="6"/>
    <x v="0"/>
    <n v="15"/>
    <n v="0.12715736040609138"/>
    <n v="39400"/>
    <n v="64.845079957000493"/>
    <n v="-147.722059035999"/>
    <n v="334"/>
    <s v="Percent of WIC children aged 2 to 4 years who have an overweight classification"/>
    <s v="aged 2 to 4 year"/>
    <n v="51"/>
    <n v="1673"/>
    <s v="Non-Hispanic Black"/>
  </r>
  <r>
    <x v="6"/>
    <x v="0"/>
    <n v="12.6"/>
    <n v="0.4809746192893401"/>
    <n v="39400"/>
    <n v="64.845079957000493"/>
    <n v="-147.722059035999"/>
    <n v="1504"/>
    <s v="Percent of WIC children aged 3-23 months old who have a high weight-for-length"/>
    <s v="3-23 months old"/>
    <n v="51"/>
    <n v="1673"/>
    <s v="Female"/>
  </r>
  <r>
    <x v="6"/>
    <x v="0"/>
    <n v="19.100000000000001"/>
    <n v="0.24384010152284266"/>
    <n v="39400"/>
    <n v="64.845079957000493"/>
    <n v="-147.722059035999"/>
    <n v="503"/>
    <s v="Percent of WIC children aged 2 to 4 years who have an overweight classification"/>
    <s v="aged 2 to 4 year"/>
    <n v="51"/>
    <n v="1673"/>
    <s v="48 - 59"/>
  </r>
  <r>
    <x v="6"/>
    <x v="0"/>
    <n v="26.5"/>
    <n v="0.31006345177664973"/>
    <n v="39400"/>
    <n v="64.845079957000493"/>
    <n v="-147.722059035999"/>
    <n v="461"/>
    <s v="Percent of WIC children aged 2 to 4 years who have obesity"/>
    <s v="aged 2 to 4 year"/>
    <n v="51"/>
    <n v="1673"/>
    <s v="Asian/Pacific Islander"/>
  </r>
  <r>
    <x v="6"/>
    <x v="0"/>
    <n v="18.399999999999999"/>
    <n v="0.18026395939086293"/>
    <n v="39400"/>
    <n v="64.845079957000493"/>
    <n v="-147.722059035999"/>
    <n v="386"/>
    <s v="Percent of WIC children aged 2 to 4 years who have an overweight classification"/>
    <s v="aged 2 to 4 year"/>
    <n v="51"/>
    <n v="1673"/>
    <s v="Hispanic"/>
  </r>
  <r>
    <x v="6"/>
    <x v="0"/>
    <n v="19.899999999999999"/>
    <n v="1.7122081218274112"/>
    <n v="39400"/>
    <n v="64.845079957000493"/>
    <n v="-147.722059035999"/>
    <n v="3390"/>
    <s v="Percent of WIC children aged 2 to 4 years who have obesity"/>
    <s v="aged 2 to 4 year"/>
    <n v="51"/>
    <n v="1673"/>
    <s v="Total"/>
  </r>
  <r>
    <x v="6"/>
    <x v="0"/>
    <n v="19.600000000000001"/>
    <n v="0.75713705583756352"/>
    <n v="39400"/>
    <n v="64.845079957000493"/>
    <n v="-147.722059035999"/>
    <n v="1522"/>
    <s v="Percent of WIC children aged 2 to 4 years who have obesity"/>
    <s v="aged 2 to 4 year"/>
    <n v="51"/>
    <n v="1673"/>
    <s v="24 - 35"/>
  </r>
  <r>
    <x v="6"/>
    <x v="0"/>
    <n v="14.2"/>
    <n v="1.1071675126903553"/>
    <n v="39400"/>
    <n v="64.845079957000493"/>
    <n v="-147.722059035999"/>
    <n v="3072"/>
    <s v="Percent of WIC children aged 3-23 months old who have a high weight-for-length"/>
    <s v="3-23 months old"/>
    <n v="51"/>
    <n v="1673"/>
    <s v="Total"/>
  </r>
  <r>
    <x v="6"/>
    <x v="0"/>
    <n v="16.7"/>
    <n v="0.20302791878172588"/>
    <n v="39400"/>
    <n v="64.845079957000493"/>
    <n v="-147.722059035999"/>
    <n v="479"/>
    <s v="Percent of WIC children aged 3-23 months old who have a high weight-for-length"/>
    <s v="3-23 months old"/>
    <n v="51"/>
    <n v="1673"/>
    <s v="Asian/Pacific Islander"/>
  </r>
  <r>
    <x v="6"/>
    <x v="0"/>
    <n v="15.8"/>
    <n v="0.62879187817258886"/>
    <n v="39400"/>
    <n v="64.845079957000493"/>
    <n v="-147.722059035999"/>
    <n v="1568"/>
    <s v="Percent of WIC children aged 3-23 months old who have a high weight-for-length"/>
    <s v="3-23 months old"/>
    <n v="51"/>
    <n v="1673"/>
    <s v="Male"/>
  </r>
  <r>
    <x v="6"/>
    <x v="0"/>
    <n v="22.9"/>
    <n v="0.68932487309644674"/>
    <n v="39400"/>
    <n v="64.845079957000493"/>
    <n v="-147.722059035999"/>
    <n v="1186"/>
    <s v="Percent of WIC children aged 2 to 4 years who have an overweight classification"/>
    <s v="aged 2 to 4 year"/>
    <n v="51"/>
    <n v="1673"/>
    <s v="American Indian/Alaska Native"/>
  </r>
  <r>
    <x v="6"/>
    <x v="0"/>
    <n v="17.7"/>
    <n v="0.31940862944162435"/>
    <n v="39400"/>
    <n v="64.845079957000493"/>
    <n v="-147.722059035999"/>
    <n v="711"/>
    <s v="Percent of WIC children aged 3-23 months old who have a high weight-for-length"/>
    <s v="3-23 months old"/>
    <n v="51"/>
    <n v="1673"/>
    <s v="18 - 23"/>
  </r>
  <r>
    <x v="6"/>
    <x v="0"/>
    <n v="9.6999999999999993"/>
    <n v="0.25136294416243654"/>
    <n v="39400"/>
    <n v="64.845079957000493"/>
    <n v="-147.722059035999"/>
    <n v="1021"/>
    <s v="Percent of WIC children aged 2 to 4 years who have obesity"/>
    <s v="aged 2 to 4 year"/>
    <n v="51"/>
    <n v="1673"/>
    <s v="Non-Hispanic White"/>
  </r>
  <r>
    <x v="0"/>
    <x v="1"/>
    <n v="15.4"/>
    <n v="1.2603771943921875"/>
    <n v="528905"/>
    <n v="32.840571122000398"/>
    <n v="-86.631860761999604"/>
    <n v="43287"/>
    <s v="Percent of WIC children aged 2 to 4 years who have an overweight classification"/>
    <s v="aged 2 to 4 year"/>
    <n v="29"/>
    <n v="94"/>
    <s v="Total"/>
  </r>
  <r>
    <x v="0"/>
    <x v="1"/>
    <n v="16.399999999999999"/>
    <n v="0.31850861685936038"/>
    <n v="528905"/>
    <n v="32.840571122000398"/>
    <n v="-86.631860761999604"/>
    <n v="10272"/>
    <s v="Percent of WIC children aged 2 to 4 years who have an overweight classification"/>
    <s v="aged 2 to 4 year"/>
    <n v="29"/>
    <n v="94"/>
    <s v="48 - 59"/>
  </r>
  <r>
    <x v="0"/>
    <x v="1"/>
    <n v="8.8000000000000007"/>
    <n v="4.5422145753963384E-3"/>
    <n v="528905"/>
    <n v="32.840571122000398"/>
    <n v="-86.631860761999604"/>
    <n v="273"/>
    <s v="Percent of WIC children aged 2 to 4 years who have an overweight classification"/>
    <s v="aged 2 to 4 year"/>
    <n v="29"/>
    <n v="94"/>
    <s v="Asian/Pacific Islander"/>
  </r>
  <r>
    <x v="0"/>
    <x v="1"/>
    <n v="14"/>
    <n v="6.0351102750021268E-3"/>
    <n v="528905"/>
    <n v="32.840571122000398"/>
    <n v="-86.631860761999604"/>
    <n v="228"/>
    <s v="Percent of WIC children aged 2 to 4 years who have obesity"/>
    <s v="aged 2 to 4 year"/>
    <n v="29"/>
    <n v="94"/>
    <s v="American Indian/Alaska Native"/>
  </r>
  <r>
    <x v="0"/>
    <x v="1"/>
    <n v="16.5"/>
    <n v="0.32045074257191747"/>
    <n v="528905"/>
    <n v="32.840571122000398"/>
    <n v="-86.631860761999604"/>
    <n v="10272"/>
    <s v="Percent of WIC children aged 2 to 4 years who have obesity"/>
    <s v="aged 2 to 4 year"/>
    <n v="29"/>
    <n v="94"/>
    <s v="48 - 59"/>
  </r>
  <r>
    <x v="0"/>
    <x v="1"/>
    <n v="12.5"/>
    <n v="6.4520093400516161E-3"/>
    <n v="528905"/>
    <n v="32.840571122000398"/>
    <n v="-86.631860761999604"/>
    <n v="273"/>
    <s v="Percent of WIC children aged 2 to 4 years who have obesity"/>
    <s v="aged 2 to 4 year"/>
    <n v="29"/>
    <n v="94"/>
    <s v="Asian/Pacific Islander"/>
  </r>
  <r>
    <x v="0"/>
    <x v="1"/>
    <n v="15.5"/>
    <n v="0.6421493462909218"/>
    <n v="528905"/>
    <n v="32.840571122000398"/>
    <n v="-86.631860761999604"/>
    <n v="21912"/>
    <s v="Percent of WIC children aged 2 to 4 years who have an overweight classification"/>
    <s v="aged 2 to 4 year"/>
    <n v="29"/>
    <n v="94"/>
    <s v="Male"/>
  </r>
  <r>
    <x v="0"/>
    <x v="1"/>
    <n v="15.8"/>
    <n v="0.53272591486183718"/>
    <n v="528905"/>
    <n v="32.840571122000398"/>
    <n v="-86.631860761999604"/>
    <n v="17833"/>
    <s v="Percent of WIC children aged 2 to 4 years who have an overweight classification"/>
    <s v="aged 2 to 4 year"/>
    <n v="29"/>
    <n v="94"/>
    <s v="Non-Hispanic White"/>
  </r>
  <r>
    <x v="0"/>
    <x v="1"/>
    <n v="11.7"/>
    <n v="0.42196141083937566"/>
    <n v="528905"/>
    <n v="32.840571122000398"/>
    <n v="-86.631860761999604"/>
    <n v="19075"/>
    <s v="Percent of WIC children aged 3-23 months old who have a high weight-for-length"/>
    <s v="3-23 months old"/>
    <n v="29"/>
    <n v="94"/>
    <s v="Non-Hispanic White"/>
  </r>
  <r>
    <x v="0"/>
    <x v="1"/>
    <n v="13.6"/>
    <n v="5.2969814995131453E-3"/>
    <n v="528905"/>
    <n v="32.840571122000398"/>
    <n v="-86.631860761999604"/>
    <n v="206"/>
    <s v="Percent of WIC children aged 3-23 months old who have a high weight-for-length"/>
    <s v="3-23 months old"/>
    <n v="29"/>
    <n v="94"/>
    <s v="American Indian/Alaska Native"/>
  </r>
  <r>
    <x v="0"/>
    <x v="1"/>
    <n v="15.5"/>
    <n v="0.3263790283699341"/>
    <n v="528905"/>
    <n v="32.840571122000398"/>
    <n v="-86.631860761999604"/>
    <n v="11137"/>
    <s v="Percent of WIC children aged 3-23 months old who have a high weight-for-length"/>
    <s v="3-23 months old"/>
    <n v="29"/>
    <n v="94"/>
    <s v="18 - 23"/>
  </r>
  <r>
    <x v="0"/>
    <x v="1"/>
    <n v="13.2"/>
    <n v="0.45469564477552682"/>
    <n v="528905"/>
    <n v="32.840571122000398"/>
    <n v="-86.631860761999604"/>
    <n v="18219"/>
    <s v="Percent of WIC children aged 2 to 4 years who have obesity"/>
    <s v="aged 2 to 4 year"/>
    <n v="29"/>
    <n v="94"/>
    <s v="24 - 35"/>
  </r>
  <r>
    <x v="0"/>
    <x v="1"/>
    <n v="10.9"/>
    <n v="0.33307645040224615"/>
    <n v="528905"/>
    <n v="32.840571122000398"/>
    <n v="-86.631860761999604"/>
    <n v="16162"/>
    <s v="Percent of WIC children aged 3-23 months old who have a high weight-for-length"/>
    <s v="3-23 months old"/>
    <n v="29"/>
    <n v="94"/>
    <d v="2023-06-11T00:00:00"/>
  </r>
  <r>
    <x v="0"/>
    <x v="1"/>
    <n v="25"/>
    <n v="1.0776982633932369E-2"/>
    <n v="528905"/>
    <n v="32.840571122000398"/>
    <n v="-86.631860761999604"/>
    <n v="228"/>
    <s v="Percent of WIC children aged 2 to 4 years who have an overweight classification"/>
    <s v="aged 2 to 4 year"/>
    <n v="29"/>
    <n v="94"/>
    <s v="American Indian/Alaska Native"/>
  </r>
  <r>
    <x v="0"/>
    <x v="1"/>
    <n v="14"/>
    <n v="0.47203562076365319"/>
    <n v="528905"/>
    <n v="32.840571122000398"/>
    <n v="-86.631860761999604"/>
    <n v="17833"/>
    <s v="Percent of WIC children aged 2 to 4 years who have obesity"/>
    <s v="aged 2 to 4 year"/>
    <n v="29"/>
    <n v="94"/>
    <s v="Non-Hispanic White"/>
  </r>
  <r>
    <x v="0"/>
    <x v="1"/>
    <n v="8.8000000000000007"/>
    <n v="6.9414356075287634E-2"/>
    <n v="528905"/>
    <n v="32.840571122000398"/>
    <n v="-86.631860761999604"/>
    <n v="4172"/>
    <s v="Percent of WIC children aged 3-23 months old who have a high weight-for-length"/>
    <s v="3-23 months old"/>
    <n v="29"/>
    <n v="94"/>
    <d v="2023-03-05T00:00:00"/>
  </r>
  <r>
    <x v="0"/>
    <x v="1"/>
    <n v="15.3"/>
    <n v="0.61832937862186976"/>
    <n v="528905"/>
    <n v="32.840571122000398"/>
    <n v="-86.631860761999604"/>
    <n v="21375"/>
    <s v="Percent of WIC children aged 2 to 4 years who have an overweight classification"/>
    <s v="aged 2 to 4 year"/>
    <n v="29"/>
    <n v="94"/>
    <s v="Female"/>
  </r>
  <r>
    <x v="0"/>
    <x v="1"/>
    <n v="13.6"/>
    <n v="0.51247010332668441"/>
    <n v="528905"/>
    <n v="32.840571122000398"/>
    <n v="-86.631860761999604"/>
    <n v="19930"/>
    <s v="Percent of WIC children aged 3-23 months old who have a high weight-for-length"/>
    <s v="3-23 months old"/>
    <n v="29"/>
    <n v="94"/>
    <s v="Non-Hispanic Black"/>
  </r>
  <r>
    <x v="0"/>
    <x v="1"/>
    <n v="12.1"/>
    <n v="0.51382762499881829"/>
    <n v="528905"/>
    <n v="32.840571122000398"/>
    <n v="-86.631860761999604"/>
    <n v="22460"/>
    <s v="Percent of WIC children aged 3-23 months old who have a high weight-for-length"/>
    <s v="3-23 months old"/>
    <n v="29"/>
    <n v="94"/>
    <s v="Female"/>
  </r>
  <r>
    <x v="0"/>
    <x v="1"/>
    <n v="14.9"/>
    <n v="0.4006256322023804"/>
    <n v="528905"/>
    <n v="32.840571122000398"/>
    <n v="-86.631860761999604"/>
    <n v="14221"/>
    <s v="Percent of WIC children aged 3-23 months old who have a high weight-for-length"/>
    <s v="3-23 months old"/>
    <n v="29"/>
    <n v="94"/>
    <d v="2023-12-17T00:00:00"/>
  </r>
  <r>
    <x v="0"/>
    <x v="1"/>
    <n v="12.7"/>
    <n v="0.46030761667974396"/>
    <n v="528905"/>
    <n v="32.840571122000398"/>
    <n v="-86.631860761999604"/>
    <n v="19170"/>
    <s v="Percent of WIC children aged 2 to 4 years who have obesity"/>
    <s v="aged 2 to 4 year"/>
    <n v="29"/>
    <n v="94"/>
    <s v="Non-Hispanic Black"/>
  </r>
  <r>
    <x v="0"/>
    <x v="1"/>
    <n v="16"/>
    <n v="0.66286384133256449"/>
    <n v="528905"/>
    <n v="32.840571122000398"/>
    <n v="-86.631860761999604"/>
    <n v="21912"/>
    <s v="Percent of WIC children aged 2 to 4 years who have obesity"/>
    <s v="aged 2 to 4 year"/>
    <n v="29"/>
    <n v="94"/>
    <s v="Male"/>
  </r>
  <r>
    <x v="0"/>
    <x v="1"/>
    <n v="13.9"/>
    <n v="0.50380124975184581"/>
    <n v="528905"/>
    <n v="32.840571122000398"/>
    <n v="-86.631860761999604"/>
    <n v="19170"/>
    <s v="Percent of WIC children aged 2 to 4 years who have an overweight classification"/>
    <s v="aged 2 to 4 year"/>
    <n v="29"/>
    <n v="94"/>
    <s v="Non-Hispanic Black"/>
  </r>
  <r>
    <x v="0"/>
    <x v="1"/>
    <n v="13.1"/>
    <n v="1.1317064501186413"/>
    <n v="528905"/>
    <n v="32.840571122000398"/>
    <n v="-86.631860761999604"/>
    <n v="45692"/>
    <s v="Percent of WIC children aged 3-23 months old who have a high weight-for-length"/>
    <s v="3-23 months old"/>
    <n v="29"/>
    <n v="94"/>
    <s v="Total"/>
  </r>
  <r>
    <x v="0"/>
    <x v="1"/>
    <n v="8.4"/>
    <n v="4.3675140148041703E-3"/>
    <n v="528905"/>
    <n v="32.840571122000398"/>
    <n v="-86.631860761999604"/>
    <n v="275"/>
    <s v="Percent of WIC children aged 3-23 months old who have a high weight-for-length"/>
    <s v="3-23 months old"/>
    <n v="29"/>
    <n v="94"/>
    <s v="Asian/Pacific Islander"/>
  </r>
  <r>
    <x v="0"/>
    <x v="1"/>
    <n v="15.3"/>
    <n v="0.52703358826254243"/>
    <n v="528905"/>
    <n v="32.840571122000398"/>
    <n v="-86.631860761999604"/>
    <n v="18219"/>
    <s v="Percent of WIC children aged 2 to 4 years who have an overweight classification"/>
    <s v="aged 2 to 4 year"/>
    <n v="29"/>
    <n v="94"/>
    <s v="24 - 35"/>
  </r>
  <r>
    <x v="0"/>
    <x v="1"/>
    <n v="14"/>
    <n v="0.61494597328442724"/>
    <n v="528905"/>
    <n v="32.840571122000398"/>
    <n v="-86.631860761999604"/>
    <n v="23232"/>
    <s v="Percent of WIC children aged 3-23 months old who have a high weight-for-length"/>
    <s v="3-23 months old"/>
    <n v="29"/>
    <n v="94"/>
    <s v="Male"/>
  </r>
  <r>
    <x v="0"/>
    <x v="1"/>
    <n v="14.9"/>
    <n v="1.2194558569119218"/>
    <n v="528905"/>
    <n v="32.840571122000398"/>
    <n v="-86.631860761999604"/>
    <n v="43287"/>
    <s v="Percent of WIC children aged 2 to 4 years who have obesity"/>
    <s v="aged 2 to 4 year"/>
    <n v="29"/>
    <n v="94"/>
    <s v="Total"/>
  </r>
  <r>
    <x v="0"/>
    <x v="1"/>
    <n v="13.7"/>
    <n v="0.55366748281827549"/>
    <n v="528905"/>
    <n v="32.840571122000398"/>
    <n v="-86.631860761999604"/>
    <n v="21375"/>
    <s v="Percent of WIC children aged 2 to 4 years who have obesity"/>
    <s v="aged 2 to 4 year"/>
    <n v="29"/>
    <n v="94"/>
    <s v="Female"/>
  </r>
  <r>
    <x v="0"/>
    <x v="1"/>
    <n v="15.6"/>
    <n v="0.18142312891729137"/>
    <n v="528905"/>
    <n v="32.840571122000398"/>
    <n v="-86.631860761999604"/>
    <n v="6151"/>
    <s v="Percent of WIC children aged 3-23 months old who have a high weight-for-length"/>
    <s v="3-23 months old"/>
    <n v="29"/>
    <n v="94"/>
    <s v="Hispanic"/>
  </r>
  <r>
    <x v="0"/>
    <x v="1"/>
    <n v="25"/>
    <n v="0.2708898573467825"/>
    <n v="528905"/>
    <n v="32.840571122000398"/>
    <n v="-86.631860761999604"/>
    <n v="5731"/>
    <s v="Percent of WIC children aged 2 to 4 years who have obesity"/>
    <s v="aged 2 to 4 year"/>
    <n v="29"/>
    <n v="94"/>
    <s v="Hispanic"/>
  </r>
  <r>
    <x v="0"/>
    <x v="1"/>
    <n v="19.3"/>
    <n v="0.20912696987171608"/>
    <n v="528905"/>
    <n v="32.840571122000398"/>
    <n v="-86.631860761999604"/>
    <n v="5731"/>
    <s v="Percent of WIC children aged 2 to 4 years who have an overweight classification"/>
    <s v="aged 2 to 4 year"/>
    <n v="29"/>
    <n v="94"/>
    <s v="Hispanic"/>
  </r>
  <r>
    <x v="0"/>
    <x v="1"/>
    <n v="15.8"/>
    <n v="0.4420014936519791"/>
    <n v="528905"/>
    <n v="32.840571122000398"/>
    <n v="-86.631860761999604"/>
    <n v="14796"/>
    <s v="Percent of WIC children aged 2 to 4 years who have obesity"/>
    <s v="aged 2 to 4 year"/>
    <n v="29"/>
    <n v="94"/>
    <s v="36 - 47"/>
  </r>
  <r>
    <x v="0"/>
    <x v="1"/>
    <n v="14.9"/>
    <n v="0.41682419338066384"/>
    <n v="528905"/>
    <n v="32.840571122000398"/>
    <n v="-86.631860761999604"/>
    <n v="14796"/>
    <s v="Percent of WIC children aged 2 to 4 years who have an overweight classification"/>
    <s v="aged 2 to 4 year"/>
    <n v="29"/>
    <n v="94"/>
    <s v="36 - 47"/>
  </r>
  <r>
    <x v="1"/>
    <x v="1"/>
    <n v="10.7"/>
    <n v="0.3272290219469523"/>
    <n v="541852"/>
    <n v="32.840571122000398"/>
    <n v="-86.631860761999604"/>
    <n v="16571"/>
    <s v="Percent of WIC children aged 3-23 months old who have a high weight-for-length"/>
    <s v="3-23 months old"/>
    <n v="29"/>
    <n v="94"/>
    <d v="2023-06-11T00:00:00"/>
  </r>
  <r>
    <x v="1"/>
    <x v="1"/>
    <n v="12.9"/>
    <n v="1.0464947993178948"/>
    <n v="541852"/>
    <n v="32.840571122000398"/>
    <n v="-86.631860761999604"/>
    <n v="43957"/>
    <s v="Percent of WIC children aged 3-23 months old who have a high weight-for-length"/>
    <s v="3-23 months old"/>
    <n v="29"/>
    <n v="94"/>
    <s v="Total"/>
  </r>
  <r>
    <x v="1"/>
    <x v="1"/>
    <n v="11.8"/>
    <n v="0.3934480263983523"/>
    <n v="541852"/>
    <n v="32.840571122000398"/>
    <n v="-86.631860761999604"/>
    <n v="18067"/>
    <s v="Percent of WIC children aged 3-23 months old who have a high weight-for-length"/>
    <s v="3-23 months old"/>
    <n v="29"/>
    <n v="94"/>
    <s v="Non-Hispanic White"/>
  </r>
  <r>
    <x v="1"/>
    <x v="1"/>
    <n v="15.5"/>
    <n v="0.55191639045348184"/>
    <n v="541852"/>
    <n v="32.840571122000398"/>
    <n v="-86.631860761999604"/>
    <n v="19294"/>
    <s v="Percent of WIC children aged 2 to 4 years who have an overweight classification"/>
    <s v="aged 2 to 4 year"/>
    <n v="29"/>
    <n v="94"/>
    <s v="24 - 35"/>
  </r>
  <r>
    <x v="1"/>
    <x v="1"/>
    <n v="12"/>
    <n v="6.821050766630002E-3"/>
    <n v="541852"/>
    <n v="32.840571122000398"/>
    <n v="-86.631860761999604"/>
    <n v="308"/>
    <s v="Percent of WIC children aged 2 to 4 years who have an overweight classification"/>
    <s v="aged 2 to 4 year"/>
    <n v="29"/>
    <n v="94"/>
    <s v="American Indian/Alaska Native"/>
  </r>
  <r>
    <x v="1"/>
    <x v="1"/>
    <n v="16.2"/>
    <n v="0.47656555664646433"/>
    <n v="541852"/>
    <n v="32.840571122000398"/>
    <n v="-86.631860761999604"/>
    <n v="15940"/>
    <s v="Percent of WIC children aged 2 to 4 years who have obesity"/>
    <s v="aged 2 to 4 year"/>
    <n v="29"/>
    <n v="94"/>
    <s v="36 - 47"/>
  </r>
  <r>
    <x v="1"/>
    <x v="1"/>
    <n v="12.2"/>
    <n v="0.48788562190413615"/>
    <n v="541852"/>
    <n v="32.840571122000398"/>
    <n v="-86.631860761999604"/>
    <n v="21669"/>
    <s v="Percent of WIC children aged 3-23 months old who have a high weight-for-length"/>
    <s v="3-23 months old"/>
    <n v="29"/>
    <n v="94"/>
    <s v="Female"/>
  </r>
  <r>
    <x v="1"/>
    <x v="1"/>
    <n v="14.7"/>
    <n v="0.48737570406679315"/>
    <n v="541852"/>
    <n v="32.840571122000398"/>
    <n v="-86.631860761999604"/>
    <n v="17965"/>
    <s v="Percent of WIC children aged 2 to 4 years who have obesity"/>
    <s v="aged 2 to 4 year"/>
    <n v="29"/>
    <n v="94"/>
    <s v="Non-Hispanic White"/>
  </r>
  <r>
    <x v="1"/>
    <x v="1"/>
    <n v="15"/>
    <n v="0.62676708769184197"/>
    <n v="541852"/>
    <n v="32.840571122000398"/>
    <n v="-86.631860761999604"/>
    <n v="22641"/>
    <s v="Percent of WIC children aged 2 to 4 years who have obesity"/>
    <s v="aged 2 to 4 year"/>
    <n v="29"/>
    <n v="94"/>
    <s v="Female"/>
  </r>
  <r>
    <x v="1"/>
    <x v="1"/>
    <n v="15.4"/>
    <n v="7.957892561068337E-3"/>
    <n v="541852"/>
    <n v="32.840571122000398"/>
    <n v="-86.631860761999604"/>
    <n v="280"/>
    <s v="Percent of WIC children aged 2 to 4 years who have an overweight classification"/>
    <s v="aged 2 to 4 year"/>
    <n v="29"/>
    <n v="94"/>
    <s v="Asian/Pacific Islander"/>
  </r>
  <r>
    <x v="1"/>
    <x v="1"/>
    <n v="14.3"/>
    <n v="7.38947166384917E-3"/>
    <n v="541852"/>
    <n v="32.840571122000398"/>
    <n v="-86.631860761999604"/>
    <n v="280"/>
    <s v="Percent of WIC children aged 2 to 4 years who have obesity"/>
    <s v="aged 2 to 4 year"/>
    <n v="29"/>
    <n v="94"/>
    <s v="Asian/Pacific Islander"/>
  </r>
  <r>
    <x v="1"/>
    <x v="1"/>
    <n v="15.8"/>
    <n v="0.66019466570207364"/>
    <n v="541852"/>
    <n v="32.840571122000398"/>
    <n v="-86.631860761999604"/>
    <n v="22641"/>
    <s v="Percent of WIC children aged 2 to 4 years who have an overweight classification"/>
    <s v="aged 2 to 4 year"/>
    <n v="29"/>
    <n v="94"/>
    <s v="Female"/>
  </r>
  <r>
    <x v="1"/>
    <x v="1"/>
    <n v="13.7"/>
    <n v="0.56352214257767796"/>
    <n v="541852"/>
    <n v="32.840571122000398"/>
    <n v="-86.631860761999604"/>
    <n v="22288"/>
    <s v="Percent of WIC children aged 3-23 months old who have a high weight-for-length"/>
    <s v="3-23 months old"/>
    <n v="29"/>
    <n v="94"/>
    <s v="Male"/>
  </r>
  <r>
    <x v="1"/>
    <x v="1"/>
    <n v="13"/>
    <n v="0.45733152226069113"/>
    <n v="541852"/>
    <n v="32.840571122000398"/>
    <n v="-86.631860761999604"/>
    <n v="19062"/>
    <s v="Percent of WIC children aged 3-23 months old who have a high weight-for-length"/>
    <s v="3-23 months old"/>
    <n v="29"/>
    <n v="94"/>
    <s v="Non-Hispanic Black"/>
  </r>
  <r>
    <x v="1"/>
    <x v="1"/>
    <n v="14"/>
    <n v="0.4985051268612094"/>
    <n v="541852"/>
    <n v="32.840571122000398"/>
    <n v="-86.631860761999604"/>
    <n v="19294"/>
    <s v="Percent of WIC children aged 2 to 4 years who have obesity"/>
    <s v="aged 2 to 4 year"/>
    <n v="29"/>
    <n v="94"/>
    <s v="24 - 35"/>
  </r>
  <r>
    <x v="1"/>
    <x v="1"/>
    <n v="15.9"/>
    <n v="9.0378922657847523E-3"/>
    <n v="541852"/>
    <n v="32.840571122000398"/>
    <n v="-86.631860761999604"/>
    <n v="308"/>
    <s v="Percent of WIC children aged 2 to 4 years who have obesity"/>
    <s v="aged 2 to 4 year"/>
    <n v="29"/>
    <n v="94"/>
    <s v="American Indian/Alaska Native"/>
  </r>
  <r>
    <x v="1"/>
    <x v="1"/>
    <n v="16.3"/>
    <n v="0.54042339974753262"/>
    <n v="541852"/>
    <n v="32.840571122000398"/>
    <n v="-86.631860761999604"/>
    <n v="17965"/>
    <s v="Percent of WIC children aged 2 to 4 years who have an overweight classification"/>
    <s v="aged 2 to 4 year"/>
    <n v="29"/>
    <n v="94"/>
    <s v="Non-Hispanic White"/>
  </r>
  <r>
    <x v="1"/>
    <x v="1"/>
    <n v="16.7"/>
    <n v="0.7123170164546776"/>
    <n v="541852"/>
    <n v="32.840571122000398"/>
    <n v="-86.631860761999604"/>
    <n v="23112"/>
    <s v="Percent of WIC children aged 2 to 4 years who have obesity"/>
    <s v="aged 2 to 4 year"/>
    <n v="29"/>
    <n v="94"/>
    <s v="Male"/>
  </r>
  <r>
    <x v="1"/>
    <x v="1"/>
    <n v="16.3"/>
    <n v="0.69525553103061355"/>
    <n v="541852"/>
    <n v="32.840571122000398"/>
    <n v="-86.631860761999604"/>
    <n v="23112"/>
    <s v="Percent of WIC children aged 2 to 4 years who have an overweight classification"/>
    <s v="aged 2 to 4 year"/>
    <n v="29"/>
    <n v="94"/>
    <s v="Male"/>
  </r>
  <r>
    <x v="1"/>
    <x v="1"/>
    <n v="24.6"/>
    <n v="0.35348323896562162"/>
    <n v="541852"/>
    <n v="32.840571122000398"/>
    <n v="-86.631860761999604"/>
    <n v="7786"/>
    <s v="Percent of WIC children aged 2 to 4 years who have obesity"/>
    <s v="aged 2 to 4 year"/>
    <n v="29"/>
    <n v="94"/>
    <s v="Hispanic"/>
  </r>
  <r>
    <x v="1"/>
    <x v="1"/>
    <n v="14.3"/>
    <n v="0.51235429600702775"/>
    <n v="541852"/>
    <n v="32.840571122000398"/>
    <n v="-86.631860761999604"/>
    <n v="19414"/>
    <s v="Percent of WIC children aged 2 to 4 years who have an overweight classification"/>
    <s v="aged 2 to 4 year"/>
    <n v="29"/>
    <n v="94"/>
    <s v="Non-Hispanic Black"/>
  </r>
  <r>
    <x v="1"/>
    <x v="1"/>
    <n v="14"/>
    <n v="6.2784671829207977E-3"/>
    <n v="541852"/>
    <n v="32.840571122000398"/>
    <n v="-86.631860761999604"/>
    <n v="243"/>
    <s v="Percent of WIC children aged 3-23 months old who have a high weight-for-length"/>
    <s v="3-23 months old"/>
    <n v="29"/>
    <n v="94"/>
    <s v="American Indian/Alaska Native"/>
  </r>
  <r>
    <x v="1"/>
    <x v="1"/>
    <n v="16.5"/>
    <n v="0.32031532595616513"/>
    <n v="541852"/>
    <n v="32.840571122000398"/>
    <n v="-86.631860761999604"/>
    <n v="10519"/>
    <s v="Percent of WIC children aged 2 to 4 years who have an overweight classification"/>
    <s v="aged 2 to 4 year"/>
    <n v="29"/>
    <n v="94"/>
    <s v="48 - 59"/>
  </r>
  <r>
    <x v="1"/>
    <x v="1"/>
    <n v="16"/>
    <n v="1.351010977167197"/>
    <n v="541852"/>
    <n v="32.840571122000398"/>
    <n v="-86.631860761999604"/>
    <n v="45753"/>
    <s v="Percent of WIC children aged 2 to 4 years who have an overweight classification"/>
    <s v="aged 2 to 4 year"/>
    <n v="29"/>
    <n v="94"/>
    <s v="Total"/>
  </r>
  <r>
    <x v="1"/>
    <x v="1"/>
    <n v="16.3"/>
    <n v="0.18930612049046602"/>
    <n v="541852"/>
    <n v="32.840571122000398"/>
    <n v="-86.631860761999604"/>
    <n v="6293"/>
    <s v="Percent of WIC children aged 3-23 months old who have a high weight-for-length"/>
    <s v="3-23 months old"/>
    <n v="29"/>
    <n v="94"/>
    <s v="Hispanic"/>
  </r>
  <r>
    <x v="1"/>
    <x v="1"/>
    <n v="9.3000000000000007"/>
    <n v="5.9316566147213638E-2"/>
    <n v="541852"/>
    <n v="32.840571122000398"/>
    <n v="-86.631860761999604"/>
    <n v="3456"/>
    <s v="Percent of WIC children aged 3-23 months old who have a high weight-for-length"/>
    <s v="3-23 months old"/>
    <n v="29"/>
    <n v="94"/>
    <d v="2023-03-05T00:00:00"/>
  </r>
  <r>
    <x v="1"/>
    <x v="1"/>
    <n v="14.4"/>
    <n v="0.34101710430154364"/>
    <n v="541852"/>
    <n v="32.840571122000398"/>
    <n v="-86.631860761999604"/>
    <n v="12832"/>
    <s v="Percent of WIC children aged 3-23 months old who have a high weight-for-length"/>
    <s v="3-23 months old"/>
    <n v="29"/>
    <n v="94"/>
    <d v="2023-12-17T00:00:00"/>
  </r>
  <r>
    <x v="1"/>
    <x v="1"/>
    <n v="15.8"/>
    <n v="1.3341233399526071"/>
    <n v="541852"/>
    <n v="32.840571122000398"/>
    <n v="-86.631860761999604"/>
    <n v="45753"/>
    <s v="Percent of WIC children aged 2 to 4 years who have obesity"/>
    <s v="aged 2 to 4 year"/>
    <n v="29"/>
    <n v="94"/>
    <s v="Total"/>
  </r>
  <r>
    <x v="1"/>
    <x v="1"/>
    <n v="7.5"/>
    <n v="4.0416940419155042E-3"/>
    <n v="541852"/>
    <n v="32.840571122000398"/>
    <n v="-86.631860761999604"/>
    <n v="292"/>
    <s v="Percent of WIC children aged 3-23 months old who have a high weight-for-length"/>
    <s v="3-23 months old"/>
    <n v="29"/>
    <n v="94"/>
    <s v="Asian/Pacific Islander"/>
  </r>
  <r>
    <x v="1"/>
    <x v="1"/>
    <n v="19.899999999999999"/>
    <n v="0.28594782339088898"/>
    <n v="541852"/>
    <n v="32.840571122000398"/>
    <n v="-86.631860761999604"/>
    <n v="7786"/>
    <s v="Percent of WIC children aged 2 to 4 years who have an overweight classification"/>
    <s v="aged 2 to 4 year"/>
    <n v="29"/>
    <n v="94"/>
    <s v="Hispanic"/>
  </r>
  <r>
    <x v="1"/>
    <x v="1"/>
    <n v="15.8"/>
    <n v="0.32360939887644596"/>
    <n v="541852"/>
    <n v="32.840571122000398"/>
    <n v="-86.631860761999604"/>
    <n v="11098"/>
    <s v="Percent of WIC children aged 3-23 months old who have a high weight-for-length"/>
    <s v="3-23 months old"/>
    <n v="29"/>
    <n v="94"/>
    <s v="18 - 23"/>
  </r>
  <r>
    <x v="1"/>
    <x v="1"/>
    <n v="18.7"/>
    <n v="0.36302403608365386"/>
    <n v="541852"/>
    <n v="32.840571122000398"/>
    <n v="-86.631860761999604"/>
    <n v="10519"/>
    <s v="Percent of WIC children aged 2 to 4 years who have obesity"/>
    <s v="aged 2 to 4 year"/>
    <n v="29"/>
    <n v="94"/>
    <s v="48 - 59"/>
  </r>
  <r>
    <x v="1"/>
    <x v="1"/>
    <n v="16.3"/>
    <n v="0.4795073193418129"/>
    <n v="541852"/>
    <n v="32.840571122000398"/>
    <n v="-86.631860761999604"/>
    <n v="15940"/>
    <s v="Percent of WIC children aged 2 to 4 years who have an overweight classification"/>
    <s v="aged 2 to 4 year"/>
    <n v="29"/>
    <n v="94"/>
    <s v="36 - 47"/>
  </r>
  <r>
    <x v="1"/>
    <x v="1"/>
    <n v="13.4"/>
    <n v="0.4801082214331589"/>
    <n v="541852"/>
    <n v="32.840571122000398"/>
    <n v="-86.631860761999604"/>
    <n v="19414"/>
    <s v="Percent of WIC children aged 2 to 4 years who have obesity"/>
    <s v="aged 2 to 4 year"/>
    <n v="29"/>
    <n v="94"/>
    <s v="Non-Hispanic Black"/>
  </r>
  <r>
    <x v="2"/>
    <x v="1"/>
    <n v="13.6"/>
    <n v="0.46095416979714499"/>
    <n v="532400"/>
    <n v="32.840571122000398"/>
    <n v="-86.631860761999604"/>
    <n v="18045"/>
    <s v="Percent of WIC children aged 2 to 4 years who have obesity"/>
    <s v="aged 2 to 4 year"/>
    <n v="29"/>
    <n v="94"/>
    <s v="24 - 35"/>
  </r>
  <r>
    <x v="2"/>
    <x v="1"/>
    <n v="17.2"/>
    <n v="0.16754169797145005"/>
    <n v="532400"/>
    <n v="32.840571122000398"/>
    <n v="-86.631860761999604"/>
    <n v="5186"/>
    <s v="Percent of WIC children aged 3-23 months old who have a high weight-for-length"/>
    <s v="3-23 months old"/>
    <n v="29"/>
    <n v="94"/>
    <s v="Hispanic"/>
  </r>
  <r>
    <x v="2"/>
    <x v="1"/>
    <n v="14.3"/>
    <n v="0.32029958677685955"/>
    <n v="532400"/>
    <n v="32.840571122000398"/>
    <n v="-86.631860761999604"/>
    <n v="11925"/>
    <s v="Percent of WIC children aged 3-23 months old who have a high weight-for-length"/>
    <s v="3-23 months old"/>
    <n v="29"/>
    <n v="94"/>
    <d v="2023-12-17T00:00:00"/>
  </r>
  <r>
    <x v="2"/>
    <x v="1"/>
    <n v="16"/>
    <n v="0.67957926371149513"/>
    <n v="532400"/>
    <n v="32.840571122000398"/>
    <n v="-86.631860761999604"/>
    <n v="22613"/>
    <s v="Percent of WIC children aged 2 to 4 years who have an overweight classification"/>
    <s v="aged 2 to 4 year"/>
    <n v="29"/>
    <n v="94"/>
    <s v="Female"/>
  </r>
  <r>
    <x v="2"/>
    <x v="1"/>
    <n v="15.7"/>
    <n v="0.53213091660405709"/>
    <n v="532400"/>
    <n v="32.840571122000398"/>
    <n v="-86.631860761999604"/>
    <n v="18045"/>
    <s v="Percent of WIC children aged 2 to 4 years who have an overweight classification"/>
    <s v="aged 2 to 4 year"/>
    <n v="29"/>
    <n v="94"/>
    <s v="24 - 35"/>
  </r>
  <r>
    <x v="2"/>
    <x v="1"/>
    <n v="15.7"/>
    <n v="0.30801371149511642"/>
    <n v="532400"/>
    <n v="32.840571122000398"/>
    <n v="-86.631860761999604"/>
    <n v="10445"/>
    <s v="Percent of WIC children aged 3-23 months old who have a high weight-for-length"/>
    <s v="3-23 months old"/>
    <n v="29"/>
    <n v="94"/>
    <s v="18 - 23"/>
  </r>
  <r>
    <x v="2"/>
    <x v="1"/>
    <n v="14.3"/>
    <n v="0.52897107438016533"/>
    <n v="532400"/>
    <n v="32.840571122000398"/>
    <n v="-86.631860761999604"/>
    <n v="19694"/>
    <s v="Percent of WIC children aged 2 to 4 years who have an overweight classification"/>
    <s v="aged 2 to 4 year"/>
    <n v="29"/>
    <n v="94"/>
    <s v="Non-Hispanic Black"/>
  </r>
  <r>
    <x v="2"/>
    <x v="1"/>
    <n v="24.5"/>
    <n v="0.34278831705484597"/>
    <n v="532400"/>
    <n v="32.840571122000398"/>
    <n v="-86.631860761999604"/>
    <n v="7449"/>
    <s v="Percent of WIC children aged 2 to 4 years who have obesity"/>
    <s v="aged 2 to 4 year"/>
    <n v="29"/>
    <n v="94"/>
    <s v="Hispanic"/>
  </r>
  <r>
    <x v="2"/>
    <x v="1"/>
    <n v="13"/>
    <n v="1.0139706987227648"/>
    <n v="532400"/>
    <n v="32.840571122000398"/>
    <n v="-86.631860761999604"/>
    <n v="41526"/>
    <s v="Percent of WIC children aged 3-23 months old who have a high weight-for-length"/>
    <s v="3-23 months old"/>
    <n v="29"/>
    <n v="94"/>
    <s v="Total"/>
  </r>
  <r>
    <x v="2"/>
    <x v="1"/>
    <n v="16.3"/>
    <n v="0.55029338842975206"/>
    <n v="532400"/>
    <n v="32.840571122000398"/>
    <n v="-86.631860761999604"/>
    <n v="17974"/>
    <s v="Percent of WIC children aged 2 to 4 years who have an overweight classification"/>
    <s v="aged 2 to 4 year"/>
    <n v="29"/>
    <n v="94"/>
    <s v="Non-Hispanic White"/>
  </r>
  <r>
    <x v="2"/>
    <x v="1"/>
    <n v="16.100000000000001"/>
    <n v="0.48741510142749817"/>
    <n v="532400"/>
    <n v="32.840571122000398"/>
    <n v="-86.631860761999604"/>
    <n v="16118"/>
    <s v="Percent of WIC children aged 2 to 4 years who have obesity"/>
    <s v="aged 2 to 4 year"/>
    <n v="29"/>
    <n v="94"/>
    <s v="36 - 47"/>
  </r>
  <r>
    <x v="2"/>
    <x v="1"/>
    <n v="13.3"/>
    <n v="0.49198009015777611"/>
    <n v="532400"/>
    <n v="32.840571122000398"/>
    <n v="-86.631860761999604"/>
    <n v="19694"/>
    <s v="Percent of WIC children aged 2 to 4 years who have obesity"/>
    <s v="aged 2 to 4 year"/>
    <n v="29"/>
    <n v="94"/>
    <s v="Non-Hispanic Black"/>
  </r>
  <r>
    <x v="2"/>
    <x v="1"/>
    <n v="14.5"/>
    <n v="8.6607813673929383E-3"/>
    <n v="532400"/>
    <n v="32.840571122000398"/>
    <n v="-86.631860761999604"/>
    <n v="318"/>
    <s v="Percent of WIC children aged 3-23 months old who have a high weight-for-length"/>
    <s v="3-23 months old"/>
    <n v="29"/>
    <n v="94"/>
    <s v="American Indian/Alaska Native"/>
  </r>
  <r>
    <x v="2"/>
    <x v="1"/>
    <n v="13.2"/>
    <n v="7.6859504132231393E-3"/>
    <n v="532400"/>
    <n v="32.840571122000398"/>
    <n v="-86.631860761999604"/>
    <n v="310"/>
    <s v="Percent of WIC children aged 2 to 4 years who have an overweight classification"/>
    <s v="aged 2 to 4 year"/>
    <n v="29"/>
    <n v="94"/>
    <s v="Asian/Pacific Islander"/>
  </r>
  <r>
    <x v="2"/>
    <x v="1"/>
    <n v="16"/>
    <n v="1.3760180315552217"/>
    <n v="532400"/>
    <n v="32.840571122000398"/>
    <n v="-86.631860761999604"/>
    <n v="45787"/>
    <s v="Percent of WIC children aged 2 to 4 years who have an overweight classification"/>
    <s v="aged 2 to 4 year"/>
    <n v="29"/>
    <n v="94"/>
    <s v="Total"/>
  </r>
  <r>
    <x v="2"/>
    <x v="1"/>
    <n v="16.8"/>
    <n v="0.36679789631855753"/>
    <n v="532400"/>
    <n v="32.840571122000398"/>
    <n v="-86.631860761999604"/>
    <n v="11624"/>
    <s v="Percent of WIC children aged 2 to 4 years who have an overweight classification"/>
    <s v="aged 2 to 4 year"/>
    <n v="29"/>
    <n v="94"/>
    <s v="48 - 59"/>
  </r>
  <r>
    <x v="2"/>
    <x v="1"/>
    <n v="18.2"/>
    <n v="0.39736438767843729"/>
    <n v="532400"/>
    <n v="32.840571122000398"/>
    <n v="-86.631860761999604"/>
    <n v="11624"/>
    <s v="Percent of WIC children aged 2 to 4 years who have obesity"/>
    <s v="aged 2 to 4 year"/>
    <n v="29"/>
    <n v="94"/>
    <s v="48 - 59"/>
  </r>
  <r>
    <x v="2"/>
    <x v="1"/>
    <n v="11.3"/>
    <n v="6.5796393688955668E-3"/>
    <n v="532400"/>
    <n v="32.840571122000398"/>
    <n v="-86.631860761999604"/>
    <n v="310"/>
    <s v="Percent of WIC children aged 2 to 4 years who have obesity"/>
    <s v="aged 2 to 4 year"/>
    <n v="29"/>
    <n v="94"/>
    <s v="Asian/Pacific Islander"/>
  </r>
  <r>
    <x v="2"/>
    <x v="1"/>
    <n v="15.6"/>
    <n v="1.3416175807663411"/>
    <n v="532400"/>
    <n v="32.840571122000398"/>
    <n v="-86.631860761999604"/>
    <n v="45787"/>
    <s v="Percent of WIC children aged 2 to 4 years who have obesity"/>
    <s v="aged 2 to 4 year"/>
    <n v="29"/>
    <n v="94"/>
    <s v="Total"/>
  </r>
  <r>
    <x v="2"/>
    <x v="1"/>
    <n v="10.9"/>
    <n v="0.33785086401202108"/>
    <n v="532400"/>
    <n v="32.840571122000398"/>
    <n v="-86.631860761999604"/>
    <n v="16502"/>
    <s v="Percent of WIC children aged 3-23 months old who have a high weight-for-length"/>
    <s v="3-23 months old"/>
    <n v="29"/>
    <n v="94"/>
    <d v="2023-06-11T00:00:00"/>
  </r>
  <r>
    <x v="2"/>
    <x v="1"/>
    <n v="12.8"/>
    <n v="0.4307377911344854"/>
    <n v="532400"/>
    <n v="32.840571122000398"/>
    <n v="-86.631860761999604"/>
    <n v="17916"/>
    <s v="Percent of WIC children aged 3-23 months old who have a high weight-for-length"/>
    <s v="3-23 months old"/>
    <n v="29"/>
    <n v="94"/>
    <s v="Non-Hispanic Black"/>
  </r>
  <r>
    <x v="2"/>
    <x v="1"/>
    <n v="9.3000000000000007"/>
    <n v="4.636025544703231E-2"/>
    <n v="532400"/>
    <n v="32.840571122000398"/>
    <n v="-86.631860761999604"/>
    <n v="2654"/>
    <s v="Percent of WIC children aged 3-23 months old who have a high weight-for-length"/>
    <s v="3-23 months old"/>
    <n v="29"/>
    <n v="94"/>
    <d v="2023-03-05T00:00:00"/>
  </r>
  <r>
    <x v="2"/>
    <x v="1"/>
    <n v="11.7"/>
    <n v="0.44611194590533432"/>
    <n v="532400"/>
    <n v="32.840571122000398"/>
    <n v="-86.631860761999604"/>
    <n v="20300"/>
    <s v="Percent of WIC children aged 3-23 months old who have a high weight-for-length"/>
    <s v="3-23 months old"/>
    <n v="29"/>
    <n v="94"/>
    <s v="Female"/>
  </r>
  <r>
    <x v="2"/>
    <x v="1"/>
    <n v="16.399999999999999"/>
    <n v="0.71384973703981958"/>
    <n v="532400"/>
    <n v="32.840571122000398"/>
    <n v="-86.631860761999604"/>
    <n v="23174"/>
    <s v="Percent of WIC children aged 2 to 4 years who have obesity"/>
    <s v="aged 2 to 4 year"/>
    <n v="29"/>
    <n v="94"/>
    <s v="Male"/>
  </r>
  <r>
    <x v="2"/>
    <x v="1"/>
    <n v="16.899999999999999"/>
    <n v="1.1427498121712997E-2"/>
    <n v="532400"/>
    <n v="32.840571122000398"/>
    <n v="-86.631860761999604"/>
    <n v="360"/>
    <s v="Percent of WIC children aged 2 to 4 years who have an overweight classification"/>
    <s v="aged 2 to 4 year"/>
    <n v="29"/>
    <n v="94"/>
    <s v="American Indian/Alaska Native"/>
  </r>
  <r>
    <x v="2"/>
    <x v="1"/>
    <n v="14.7"/>
    <n v="0.4962768595041322"/>
    <n v="532400"/>
    <n v="32.840571122000398"/>
    <n v="-86.631860761999604"/>
    <n v="17974"/>
    <s v="Percent of WIC children aged 2 to 4 years who have obesity"/>
    <s v="aged 2 to 4 year"/>
    <n v="29"/>
    <n v="94"/>
    <s v="Non-Hispanic White"/>
  </r>
  <r>
    <x v="2"/>
    <x v="1"/>
    <n v="15.8"/>
    <n v="0.47833283245679942"/>
    <n v="532400"/>
    <n v="32.840571122000398"/>
    <n v="-86.631860761999604"/>
    <n v="16118"/>
    <s v="Percent of WIC children aged 2 to 4 years who have an overweight classification"/>
    <s v="aged 2 to 4 year"/>
    <n v="29"/>
    <n v="94"/>
    <s v="36 - 47"/>
  </r>
  <r>
    <x v="2"/>
    <x v="1"/>
    <n v="16"/>
    <n v="0.69643876784372649"/>
    <n v="532400"/>
    <n v="32.840571122000398"/>
    <n v="-86.631860761999604"/>
    <n v="23174"/>
    <s v="Percent of WIC children aged 2 to 4 years who have an overweight classification"/>
    <s v="aged 2 to 4 year"/>
    <n v="29"/>
    <n v="94"/>
    <s v="Male"/>
  </r>
  <r>
    <x v="2"/>
    <x v="1"/>
    <n v="12.5"/>
    <n v="8.4522915101427499E-3"/>
    <n v="532400"/>
    <n v="32.840571122000398"/>
    <n v="-86.631860761999604"/>
    <n v="360"/>
    <s v="Percent of WIC children aged 2 to 4 years who have obesity"/>
    <s v="aged 2 to 4 year"/>
    <n v="29"/>
    <n v="94"/>
    <s v="American Indian/Alaska Native"/>
  </r>
  <r>
    <x v="2"/>
    <x v="1"/>
    <n v="7"/>
    <n v="3.9444027047332835E-3"/>
    <n v="532400"/>
    <n v="32.840571122000398"/>
    <n v="-86.631860761999604"/>
    <n v="300"/>
    <s v="Percent of WIC children aged 3-23 months old who have a high weight-for-length"/>
    <s v="3-23 months old"/>
    <n v="29"/>
    <n v="94"/>
    <s v="Asian/Pacific Islander"/>
  </r>
  <r>
    <x v="2"/>
    <x v="1"/>
    <n v="19.899999999999999"/>
    <n v="0.27842806160781364"/>
    <n v="532400"/>
    <n v="32.840571122000398"/>
    <n v="-86.631860761999604"/>
    <n v="7449"/>
    <s v="Percent of WIC children aged 2 to 4 years who have an overweight classification"/>
    <s v="aged 2 to 4 year"/>
    <n v="29"/>
    <n v="94"/>
    <s v="Hispanic"/>
  </r>
  <r>
    <x v="2"/>
    <x v="1"/>
    <n v="14.2"/>
    <n v="0.56613298271975954"/>
    <n v="532400"/>
    <n v="32.840571122000398"/>
    <n v="-86.631860761999604"/>
    <n v="21226"/>
    <s v="Percent of WIC children aged 3-23 months old who have a high weight-for-length"/>
    <s v="3-23 months old"/>
    <n v="29"/>
    <n v="94"/>
    <s v="Male"/>
  </r>
  <r>
    <x v="2"/>
    <x v="1"/>
    <n v="12"/>
    <n v="0.40133734034560481"/>
    <n v="532400"/>
    <n v="32.840571122000398"/>
    <n v="-86.631860761999604"/>
    <n v="17806"/>
    <s v="Percent of WIC children aged 3-23 months old who have a high weight-for-length"/>
    <s v="3-23 months old"/>
    <n v="29"/>
    <n v="94"/>
    <s v="Non-Hispanic White"/>
  </r>
  <r>
    <x v="2"/>
    <x v="1"/>
    <n v="14.9"/>
    <n v="0.63285818933132987"/>
    <n v="532400"/>
    <n v="32.840571122000398"/>
    <n v="-86.631860761999604"/>
    <n v="22613"/>
    <s v="Percent of WIC children aged 2 to 4 years who have obesity"/>
    <s v="aged 2 to 4 year"/>
    <n v="29"/>
    <n v="94"/>
    <s v="Female"/>
  </r>
  <r>
    <x v="3"/>
    <x v="1"/>
    <n v="9.1999999999999993"/>
    <n v="5.1576959835893603E-2"/>
    <n v="514788"/>
    <n v="32.840571122000398"/>
    <n v="-86.631860761999604"/>
    <n v="2886"/>
    <s v="Percent of WIC children aged 3-23 months old who have a high weight-for-length"/>
    <s v="3-23 months old"/>
    <n v="29"/>
    <n v="94"/>
    <d v="2023-03-05T00:00:00"/>
  </r>
  <r>
    <x v="3"/>
    <x v="1"/>
    <n v="15"/>
    <n v="0.52460430313060902"/>
    <n v="514788"/>
    <n v="32.840571122000398"/>
    <n v="-86.631860761999604"/>
    <n v="18004"/>
    <s v="Percent of WIC children aged 2 to 4 years who have an overweight classification"/>
    <s v="aged 2 to 4 year"/>
    <n v="29"/>
    <n v="94"/>
    <s v="Non-Hispanic Black"/>
  </r>
  <r>
    <x v="3"/>
    <x v="1"/>
    <n v="16.5"/>
    <n v="0.68892631529872495"/>
    <n v="514788"/>
    <n v="32.840571122000398"/>
    <n v="-86.631860761999604"/>
    <n v="21494"/>
    <s v="Percent of WIC children aged 2 to 4 years who have an overweight classification"/>
    <s v="aged 2 to 4 year"/>
    <n v="29"/>
    <n v="94"/>
    <s v="Female"/>
  </r>
  <r>
    <x v="3"/>
    <x v="1"/>
    <n v="13.8"/>
    <n v="0.56407608568964307"/>
    <n v="514788"/>
    <n v="32.840571122000398"/>
    <n v="-86.631860761999604"/>
    <n v="21042"/>
    <s v="Percent of WIC children aged 3-23 months old who have a high weight-for-length"/>
    <s v="3-23 months old"/>
    <n v="29"/>
    <n v="94"/>
    <s v="Male"/>
  </r>
  <r>
    <x v="3"/>
    <x v="1"/>
    <n v="17"/>
    <n v="0.49244349130127352"/>
    <n v="514788"/>
    <n v="32.840571122000398"/>
    <n v="-86.631860761999604"/>
    <n v="14912"/>
    <s v="Percent of WIC children aged 2 to 4 years who have obesity"/>
    <s v="aged 2 to 4 year"/>
    <n v="29"/>
    <n v="94"/>
    <s v="36 - 47"/>
  </r>
  <r>
    <x v="3"/>
    <x v="1"/>
    <n v="13.8"/>
    <n v="1.0267139094151379E-2"/>
    <n v="514788"/>
    <n v="32.840571122000398"/>
    <n v="-86.631860761999604"/>
    <n v="383"/>
    <s v="Percent of WIC children aged 2 to 4 years who have obesity"/>
    <s v="aged 2 to 4 year"/>
    <n v="29"/>
    <n v="94"/>
    <s v="American Indian/Alaska Native"/>
  </r>
  <r>
    <x v="3"/>
    <x v="1"/>
    <n v="11.6"/>
    <n v="0.37660318422340844"/>
    <n v="514788"/>
    <n v="32.840571122000398"/>
    <n v="-86.631860761999604"/>
    <n v="16713"/>
    <s v="Percent of WIC children aged 3-23 months old who have a high weight-for-length"/>
    <s v="3-23 months old"/>
    <n v="29"/>
    <n v="94"/>
    <d v="2023-06-11T00:00:00"/>
  </r>
  <r>
    <x v="3"/>
    <x v="1"/>
    <n v="14"/>
    <n v="0.48963068292190182"/>
    <n v="514788"/>
    <n v="32.840571122000398"/>
    <n v="-86.631860761999604"/>
    <n v="18004"/>
    <s v="Percent of WIC children aged 2 to 4 years who have obesity"/>
    <s v="aged 2 to 4 year"/>
    <n v="29"/>
    <n v="94"/>
    <s v="Non-Hispanic Black"/>
  </r>
  <r>
    <x v="3"/>
    <x v="1"/>
    <n v="16.600000000000001"/>
    <n v="0.70990194021616682"/>
    <n v="514788"/>
    <n v="32.840571122000398"/>
    <n v="-86.631860761999604"/>
    <n v="22015"/>
    <s v="Percent of WIC children aged 2 to 4 years who have an overweight classification"/>
    <s v="aged 2 to 4 year"/>
    <n v="29"/>
    <n v="94"/>
    <s v="Male"/>
  </r>
  <r>
    <x v="3"/>
    <x v="1"/>
    <n v="12.1"/>
    <n v="0.4850689992773724"/>
    <n v="514788"/>
    <n v="32.840571122000398"/>
    <n v="-86.631860761999604"/>
    <n v="20637"/>
    <s v="Percent of WIC children aged 3-23 months old who have a high weight-for-length"/>
    <s v="3-23 months old"/>
    <n v="29"/>
    <n v="94"/>
    <s v="Female"/>
  </r>
  <r>
    <x v="3"/>
    <x v="1"/>
    <n v="12.7"/>
    <n v="0.4439182731532203"/>
    <n v="514788"/>
    <n v="32.840571122000398"/>
    <n v="-86.631860761999604"/>
    <n v="17994"/>
    <s v="Percent of WIC children aged 3-23 months old who have a high weight-for-length"/>
    <s v="3-23 months old"/>
    <n v="29"/>
    <n v="94"/>
    <s v="Non-Hispanic Black"/>
  </r>
  <r>
    <x v="3"/>
    <x v="1"/>
    <n v="14.2"/>
    <n v="0.48062658803235508"/>
    <n v="514788"/>
    <n v="32.840571122000398"/>
    <n v="-86.631860761999604"/>
    <n v="17424"/>
    <s v="Percent of WIC children aged 2 to 4 years who have obesity"/>
    <s v="aged 2 to 4 year"/>
    <n v="29"/>
    <n v="94"/>
    <s v="24 - 35"/>
  </r>
  <r>
    <x v="3"/>
    <x v="1"/>
    <n v="12.3"/>
    <n v="0.43407014149513978"/>
    <n v="514788"/>
    <n v="32.840571122000398"/>
    <n v="-86.631860761999604"/>
    <n v="18167"/>
    <s v="Percent of WIC children aged 3-23 months old who have a high weight-for-length"/>
    <s v="3-23 months old"/>
    <n v="29"/>
    <n v="94"/>
    <s v="Non-Hispanic White"/>
  </r>
  <r>
    <x v="3"/>
    <x v="1"/>
    <n v="14.6"/>
    <n v="1.0862335563377545E-2"/>
    <n v="514788"/>
    <n v="32.840571122000398"/>
    <n v="-86.631860761999604"/>
    <n v="383"/>
    <s v="Percent of WIC children aged 2 to 4 years who have an overweight classification"/>
    <s v="aged 2 to 4 year"/>
    <n v="29"/>
    <n v="94"/>
    <s v="American Indian/Alaska Native"/>
  </r>
  <r>
    <x v="3"/>
    <x v="1"/>
    <n v="16"/>
    <n v="0.54155108510687899"/>
    <n v="514788"/>
    <n v="32.840571122000398"/>
    <n v="-86.631860761999604"/>
    <n v="17424"/>
    <s v="Percent of WIC children aged 2 to 4 years who have an overweight classification"/>
    <s v="aged 2 to 4 year"/>
    <n v="29"/>
    <n v="94"/>
    <s v="24 - 35"/>
  </r>
  <r>
    <x v="3"/>
    <x v="1"/>
    <n v="20.3"/>
    <n v="0.28601268871846275"/>
    <n v="514788"/>
    <n v="32.840571122000398"/>
    <n v="-86.631860761999604"/>
    <n v="7253"/>
    <s v="Percent of WIC children aged 2 to 4 years who have an overweight classification"/>
    <s v="aged 2 to 4 year"/>
    <n v="29"/>
    <n v="94"/>
    <s v="Hispanic"/>
  </r>
  <r>
    <x v="3"/>
    <x v="1"/>
    <n v="15.1"/>
    <n v="0.51569403327194874"/>
    <n v="514788"/>
    <n v="32.840571122000398"/>
    <n v="-86.631860761999604"/>
    <n v="17581"/>
    <s v="Percent of WIC children aged 2 to 4 years who have obesity"/>
    <s v="aged 2 to 4 year"/>
    <n v="29"/>
    <n v="94"/>
    <s v="Non-Hispanic White"/>
  </r>
  <r>
    <x v="3"/>
    <x v="1"/>
    <n v="17"/>
    <n v="0.72700801106474899"/>
    <n v="514788"/>
    <n v="32.840571122000398"/>
    <n v="-86.631860761999604"/>
    <n v="22015"/>
    <s v="Percent of WIC children aged 2 to 4 years who have obesity"/>
    <s v="aged 2 to 4 year"/>
    <n v="29"/>
    <n v="94"/>
    <s v="Male"/>
  </r>
  <r>
    <x v="3"/>
    <x v="1"/>
    <n v="16.5"/>
    <n v="1.3945517378027459"/>
    <n v="514788"/>
    <n v="32.840571122000398"/>
    <n v="-86.631860761999604"/>
    <n v="43509"/>
    <s v="Percent of WIC children aged 2 to 4 years who have an overweight classification"/>
    <s v="aged 2 to 4 year"/>
    <n v="29"/>
    <n v="94"/>
    <s v="Total"/>
  </r>
  <r>
    <x v="3"/>
    <x v="1"/>
    <n v="16.600000000000001"/>
    <n v="0.15681367864052778"/>
    <n v="514788"/>
    <n v="32.840571122000398"/>
    <n v="-86.631860761999604"/>
    <n v="4863"/>
    <s v="Percent of WIC children aged 3-23 months old who have a high weight-for-length"/>
    <s v="3-23 months old"/>
    <n v="29"/>
    <n v="94"/>
    <s v="Hispanic"/>
  </r>
  <r>
    <x v="3"/>
    <x v="1"/>
    <n v="15.7"/>
    <n v="0.30647431564061323"/>
    <n v="514788"/>
    <n v="32.840571122000398"/>
    <n v="-86.631860761999604"/>
    <n v="10049"/>
    <s v="Percent of WIC children aged 3-23 months old who have a high weight-for-length"/>
    <s v="3-23 months old"/>
    <n v="29"/>
    <n v="94"/>
    <s v="18 - 23"/>
  </r>
  <r>
    <x v="3"/>
    <x v="1"/>
    <n v="15.5"/>
    <n v="0.64717320528062039"/>
    <n v="514788"/>
    <n v="32.840571122000398"/>
    <n v="-86.631860761999604"/>
    <n v="21494"/>
    <s v="Percent of WIC children aged 2 to 4 years who have obesity"/>
    <s v="aged 2 to 4 year"/>
    <n v="29"/>
    <n v="94"/>
    <s v="Female"/>
  </r>
  <r>
    <x v="3"/>
    <x v="1"/>
    <n v="16.3"/>
    <n v="0.47216640636533874"/>
    <n v="514788"/>
    <n v="32.840571122000398"/>
    <n v="-86.631860761999604"/>
    <n v="14912"/>
    <s v="Percent of WIC children aged 2 to 4 years who have an overweight classification"/>
    <s v="aged 2 to 4 year"/>
    <n v="29"/>
    <n v="94"/>
    <s v="36 - 47"/>
  </r>
  <r>
    <x v="3"/>
    <x v="1"/>
    <n v="10.9"/>
    <n v="6.8179522444190626E-3"/>
    <n v="514788"/>
    <n v="32.840571122000398"/>
    <n v="-86.631860761999604"/>
    <n v="322"/>
    <s v="Percent of WIC children aged 3-23 months old who have a high weight-for-length"/>
    <s v="3-23 months old"/>
    <n v="29"/>
    <n v="94"/>
    <s v="Asian/Pacific Islander"/>
  </r>
  <r>
    <x v="3"/>
    <x v="1"/>
    <n v="16.600000000000001"/>
    <n v="0.5669219173718113"/>
    <n v="514788"/>
    <n v="32.840571122000398"/>
    <n v="-86.631860761999604"/>
    <n v="17581"/>
    <s v="Percent of WIC children aged 2 to 4 years who have an overweight classification"/>
    <s v="aged 2 to 4 year"/>
    <n v="29"/>
    <n v="94"/>
    <s v="Non-Hispanic White"/>
  </r>
  <r>
    <x v="3"/>
    <x v="1"/>
    <n v="16.8"/>
    <n v="1.0867386186158186E-2"/>
    <n v="514788"/>
    <n v="32.840571122000398"/>
    <n v="-86.631860761999604"/>
    <n v="333"/>
    <s v="Percent of WIC children aged 3-23 months old who have a high weight-for-length"/>
    <s v="3-23 months old"/>
    <n v="29"/>
    <n v="94"/>
    <s v="American Indian/Alaska Native"/>
  </r>
  <r>
    <x v="3"/>
    <x v="1"/>
    <n v="25.2"/>
    <n v="0.35505023427119509"/>
    <n v="514788"/>
    <n v="32.840571122000398"/>
    <n v="-86.631860761999604"/>
    <n v="7253"/>
    <s v="Percent of WIC children aged 2 to 4 years who have obesity"/>
    <s v="aged 2 to 4 year"/>
    <n v="29"/>
    <n v="94"/>
    <s v="Hispanic"/>
  </r>
  <r>
    <x v="3"/>
    <x v="1"/>
    <n v="11.5"/>
    <n v="6.433716403645773E-3"/>
    <n v="514788"/>
    <n v="32.840571122000398"/>
    <n v="-86.631860761999604"/>
    <n v="288"/>
    <s v="Percent of WIC children aged 2 to 4 years who have an overweight classification"/>
    <s v="aged 2 to 4 year"/>
    <n v="29"/>
    <n v="94"/>
    <s v="Asian/Pacific Islander"/>
  </r>
  <r>
    <x v="3"/>
    <x v="1"/>
    <n v="16.3"/>
    <n v="1.3776480803748339"/>
    <n v="514788"/>
    <n v="32.840571122000398"/>
    <n v="-86.631860761999604"/>
    <n v="43509"/>
    <s v="Percent of WIC children aged 2 to 4 years who have obesity"/>
    <s v="aged 2 to 4 year"/>
    <n v="29"/>
    <n v="94"/>
    <s v="Total"/>
  </r>
  <r>
    <x v="3"/>
    <x v="1"/>
    <n v="17.600000000000001"/>
    <n v="0.3819918102209065"/>
    <n v="514788"/>
    <n v="32.840571122000398"/>
    <n v="-86.631860761999604"/>
    <n v="11173"/>
    <s v="Percent of WIC children aged 2 to 4 years who have an overweight classification"/>
    <s v="aged 2 to 4 year"/>
    <n v="29"/>
    <n v="94"/>
    <s v="48 - 59"/>
  </r>
  <r>
    <x v="3"/>
    <x v="1"/>
    <n v="18.600000000000001"/>
    <n v="0.40369589034709435"/>
    <n v="514788"/>
    <n v="32.840571122000398"/>
    <n v="-86.631860761999604"/>
    <n v="11173"/>
    <s v="Percent of WIC children aged 2 to 4 years who have obesity"/>
    <s v="aged 2 to 4 year"/>
    <n v="29"/>
    <n v="94"/>
    <s v="48 - 59"/>
  </r>
  <r>
    <x v="3"/>
    <x v="1"/>
    <n v="13"/>
    <n v="1.0525245343714307"/>
    <n v="514788"/>
    <n v="32.840571122000398"/>
    <n v="-86.631860761999604"/>
    <n v="41679"/>
    <s v="Percent of WIC children aged 3-23 months old who have a high weight-for-length"/>
    <s v="3-23 months old"/>
    <n v="29"/>
    <n v="94"/>
    <s v="Total"/>
  </r>
  <r>
    <x v="3"/>
    <x v="1"/>
    <n v="13.5"/>
    <n v="0.31550560619128654"/>
    <n v="514788"/>
    <n v="32.840571122000398"/>
    <n v="-86.631860761999604"/>
    <n v="12031"/>
    <s v="Percent of WIC children aged 3-23 months old who have a high weight-for-length"/>
    <s v="3-23 months old"/>
    <n v="29"/>
    <n v="94"/>
    <d v="2023-12-17T00:00:00"/>
  </r>
  <r>
    <x v="3"/>
    <x v="1"/>
    <n v="7.3"/>
    <n v="4.0840112823142729E-3"/>
    <n v="514788"/>
    <n v="32.840571122000398"/>
    <n v="-86.631860761999604"/>
    <n v="288"/>
    <s v="Percent of WIC children aged 2 to 4 years who have obesity"/>
    <s v="aged 2 to 4 year"/>
    <n v="29"/>
    <n v="94"/>
    <s v="Asian/Pacific Islander"/>
  </r>
  <r>
    <x v="4"/>
    <x v="1"/>
    <n v="15.6"/>
    <n v="0.60492592823824265"/>
    <n v="448484"/>
    <n v="32.840571122000398"/>
    <n v="-86.631860761999604"/>
    <n v="17391"/>
    <s v="Percent of WIC children aged 2 to 4 years who have an overweight classification"/>
    <s v="aged 2 to 4 year"/>
    <n v="29"/>
    <n v="94"/>
    <s v="24 - 35"/>
  </r>
  <r>
    <x v="4"/>
    <x v="1"/>
    <n v="9.5"/>
    <n v="6.2700118621846039E-3"/>
    <n v="448484"/>
    <n v="32.840571122000398"/>
    <n v="-86.631860761999604"/>
    <n v="296"/>
    <s v="Percent of WIC children aged 3-23 months old who have a high weight-for-length"/>
    <s v="3-23 months old"/>
    <n v="29"/>
    <n v="94"/>
    <s v="Asian/Pacific Islander"/>
  </r>
  <r>
    <x v="4"/>
    <x v="1"/>
    <n v="13.3"/>
    <n v="1.0231134221064742E-2"/>
    <n v="448484"/>
    <n v="32.840571122000398"/>
    <n v="-86.631860761999604"/>
    <n v="345"/>
    <s v="Percent of WIC children aged 2 to 4 years who have an overweight classification"/>
    <s v="aged 2 to 4 year"/>
    <n v="29"/>
    <n v="94"/>
    <s v="Asian/Pacific Islander"/>
  </r>
  <r>
    <x v="4"/>
    <x v="1"/>
    <n v="14.3"/>
    <n v="1.1351129583218132E-2"/>
    <n v="448484"/>
    <n v="32.840571122000398"/>
    <n v="-86.631860761999604"/>
    <n v="356"/>
    <s v="Percent of WIC children aged 2 to 4 years who have obesity"/>
    <s v="aged 2 to 4 year"/>
    <n v="29"/>
    <n v="94"/>
    <s v="American Indian/Alaska Native"/>
  </r>
  <r>
    <x v="4"/>
    <x v="1"/>
    <n v="13.9"/>
    <n v="0.60055721051364153"/>
    <n v="448484"/>
    <n v="32.840571122000398"/>
    <n v="-86.631860761999604"/>
    <n v="19377"/>
    <s v="Percent of WIC children aged 2 to 4 years who have obesity"/>
    <s v="aged 2 to 4 year"/>
    <n v="29"/>
    <n v="94"/>
    <s v="Non-Hispanic Black"/>
  </r>
  <r>
    <x v="4"/>
    <x v="1"/>
    <n v="14.6"/>
    <n v="0.56614862514604758"/>
    <n v="448484"/>
    <n v="32.840571122000398"/>
    <n v="-86.631860761999604"/>
    <n v="17391"/>
    <s v="Percent of WIC children aged 2 to 4 years who have obesity"/>
    <s v="aged 2 to 4 year"/>
    <n v="29"/>
    <n v="94"/>
    <s v="24 - 35"/>
  </r>
  <r>
    <x v="4"/>
    <x v="1"/>
    <n v="16.399999999999999"/>
    <n v="0.38531318843035645"/>
    <n v="448484"/>
    <n v="32.840571122000398"/>
    <n v="-86.631860761999604"/>
    <n v="10537"/>
    <s v="Percent of WIC children aged 3-23 months old who have a high weight-for-length"/>
    <s v="3-23 months old"/>
    <n v="29"/>
    <n v="94"/>
    <s v="18 - 23"/>
  </r>
  <r>
    <x v="4"/>
    <x v="1"/>
    <n v="16.3"/>
    <n v="1.5508631300113271"/>
    <n v="448484"/>
    <n v="32.840571122000398"/>
    <n v="-86.631860761999604"/>
    <n v="42671"/>
    <s v="Percent of WIC children aged 2 to 4 years who have obesity"/>
    <s v="aged 2 to 4 year"/>
    <n v="29"/>
    <n v="94"/>
    <s v="Total"/>
  </r>
  <r>
    <x v="4"/>
    <x v="1"/>
    <n v="13.8"/>
    <n v="0.3245038841965377"/>
    <n v="448484"/>
    <n v="32.840571122000398"/>
    <n v="-86.631860761999604"/>
    <n v="10546"/>
    <s v="Percent of WIC children aged 3-23 months old who have a high weight-for-length"/>
    <s v="3-23 months old"/>
    <n v="29"/>
    <n v="94"/>
    <s v="Non-Hispanic White"/>
  </r>
  <r>
    <x v="4"/>
    <x v="1"/>
    <n v="16.600000000000001"/>
    <n v="0.79723557585108951"/>
    <n v="448484"/>
    <n v="32.840571122000398"/>
    <n v="-86.631860761999604"/>
    <n v="21539"/>
    <s v="Percent of WIC children aged 2 to 4 years who have obesity"/>
    <s v="aged 2 to 4 year"/>
    <n v="29"/>
    <n v="94"/>
    <s v="Male"/>
  </r>
  <r>
    <x v="4"/>
    <x v="1"/>
    <n v="16"/>
    <n v="0.76841983214562837"/>
    <n v="448484"/>
    <n v="32.840571122000398"/>
    <n v="-86.631860761999604"/>
    <n v="21539"/>
    <s v="Percent of WIC children aged 2 to 4 years who have an overweight classification"/>
    <s v="aged 2 to 4 year"/>
    <n v="29"/>
    <n v="94"/>
    <s v="Male"/>
  </r>
  <r>
    <x v="4"/>
    <x v="1"/>
    <n v="17.5"/>
    <n v="8.2723129476190895E-3"/>
    <n v="448484"/>
    <n v="32.840571122000398"/>
    <n v="-86.631860761999604"/>
    <n v="212"/>
    <s v="Percent of WIC children aged 3-23 months old who have a high weight-for-length"/>
    <s v="3-23 months old"/>
    <n v="29"/>
    <n v="94"/>
    <s v="American Indian/Alaska Native"/>
  </r>
  <r>
    <x v="4"/>
    <x v="1"/>
    <n v="15.5"/>
    <n v="0.54772076595820596"/>
    <n v="448484"/>
    <n v="32.840571122000398"/>
    <n v="-86.631860761999604"/>
    <n v="15848"/>
    <s v="Percent of WIC children aged 2 to 4 years who have obesity"/>
    <s v="aged 2 to 4 year"/>
    <n v="29"/>
    <n v="94"/>
    <s v="Non-Hispanic White"/>
  </r>
  <r>
    <x v="4"/>
    <x v="1"/>
    <n v="15.5"/>
    <n v="0.5035865270555917"/>
    <n v="448484"/>
    <n v="32.840571122000398"/>
    <n v="-86.631860761999604"/>
    <n v="14571"/>
    <s v="Percent of WIC children aged 2 to 4 years who have an overweight classification"/>
    <s v="aged 2 to 4 year"/>
    <n v="29"/>
    <n v="94"/>
    <s v="36 - 47"/>
  </r>
  <r>
    <x v="4"/>
    <x v="1"/>
    <n v="13.5"/>
    <n v="1.0716101354786347E-2"/>
    <n v="448484"/>
    <n v="32.840571122000398"/>
    <n v="-86.631860761999604"/>
    <n v="356"/>
    <s v="Percent of WIC children aged 2 to 4 years who have an overweight classification"/>
    <s v="aged 2 to 4 year"/>
    <n v="29"/>
    <n v="94"/>
    <s v="American Indian/Alaska Native"/>
  </r>
  <r>
    <x v="4"/>
    <x v="1"/>
    <n v="14.2"/>
    <n v="0.43013128673486678"/>
    <n v="448484"/>
    <n v="32.840571122000398"/>
    <n v="-86.631860761999604"/>
    <n v="13585"/>
    <s v="Percent of WIC children aged 3-23 months old who have a high weight-for-length"/>
    <s v="3-23 months old"/>
    <n v="29"/>
    <n v="94"/>
    <d v="2023-12-17T00:00:00"/>
  </r>
  <r>
    <x v="4"/>
    <x v="1"/>
    <n v="15.9"/>
    <n v="0.74918793089608549"/>
    <n v="448484"/>
    <n v="32.840571122000398"/>
    <n v="-86.631860761999604"/>
    <n v="21132"/>
    <s v="Percent of WIC children aged 2 to 4 years who have obesity"/>
    <s v="aged 2 to 4 year"/>
    <n v="29"/>
    <n v="94"/>
    <s v="Female"/>
  </r>
  <r>
    <x v="4"/>
    <x v="1"/>
    <n v="19.399999999999999"/>
    <n v="0.29176737631665789"/>
    <n v="448484"/>
    <n v="32.840571122000398"/>
    <n v="-86.631860761999604"/>
    <n v="6745"/>
    <s v="Percent of WIC children aged 2 to 4 years who have an overweight classification"/>
    <s v="aged 2 to 4 year"/>
    <n v="29"/>
    <n v="94"/>
    <s v="Hispanic"/>
  </r>
  <r>
    <x v="4"/>
    <x v="1"/>
    <n v="15.6"/>
    <n v="0.73505230955842349"/>
    <n v="448484"/>
    <n v="32.840571122000398"/>
    <n v="-86.631860761999604"/>
    <n v="21132"/>
    <s v="Percent of WIC children aged 2 to 4 years who have an overweight classification"/>
    <s v="aged 2 to 4 year"/>
    <n v="29"/>
    <n v="94"/>
    <s v="Female"/>
  </r>
  <r>
    <x v="4"/>
    <x v="1"/>
    <n v="16.5"/>
    <n v="0.39399064403635359"/>
    <n v="448484"/>
    <n v="32.840571122000398"/>
    <n v="-86.631860761999604"/>
    <n v="10709"/>
    <s v="Percent of WIC children aged 2 to 4 years who have an overweight classification"/>
    <s v="aged 2 to 4 year"/>
    <n v="29"/>
    <n v="94"/>
    <s v="48 - 59"/>
  </r>
  <r>
    <x v="4"/>
    <x v="1"/>
    <n v="18.3"/>
    <n v="0.43697144156759216"/>
    <n v="448484"/>
    <n v="32.840571122000398"/>
    <n v="-86.631860761999604"/>
    <n v="10709"/>
    <s v="Percent of WIC children aged 2 to 4 years who have obesity"/>
    <s v="aged 2 to 4 year"/>
    <n v="29"/>
    <n v="94"/>
    <s v="48 - 59"/>
  </r>
  <r>
    <x v="4"/>
    <x v="1"/>
    <n v="12.7"/>
    <n v="5.5927301754354668E-2"/>
    <n v="448484"/>
    <n v="32.840571122000398"/>
    <n v="-86.631860761999604"/>
    <n v="1975"/>
    <s v="Percent of WIC children aged 3-23 months old who have a high weight-for-length"/>
    <s v="3-23 months old"/>
    <n v="29"/>
    <n v="94"/>
    <d v="2023-06-11T00:00:00"/>
  </r>
  <r>
    <x v="4"/>
    <x v="1"/>
    <n v="15.8"/>
    <n v="1.503290641360673"/>
    <n v="448484"/>
    <n v="32.840571122000398"/>
    <n v="-86.631860761999604"/>
    <n v="42671"/>
    <s v="Percent of WIC children aged 2 to 4 years who have an overweight classification"/>
    <s v="aged 2 to 4 year"/>
    <n v="29"/>
    <n v="94"/>
    <s v="Total"/>
  </r>
  <r>
    <x v="4"/>
    <x v="1"/>
    <n v="18.899999999999999"/>
    <n v="0.1453476601171948"/>
    <n v="448484"/>
    <n v="32.840571122000398"/>
    <n v="-86.631860761999604"/>
    <n v="3449"/>
    <s v="Percent of WIC children aged 3-23 months old who have a high weight-for-length"/>
    <s v="3-23 months old"/>
    <n v="29"/>
    <n v="94"/>
    <s v="Hispanic"/>
  </r>
  <r>
    <x v="4"/>
    <x v="1"/>
    <n v="15.7"/>
    <n v="0.47913838620775767"/>
    <n v="448484"/>
    <n v="32.840571122000398"/>
    <n v="-86.631860761999604"/>
    <n v="13687"/>
    <s v="Percent of WIC children aged 3-23 months old who have a high weight-for-length"/>
    <s v="3-23 months old"/>
    <n v="29"/>
    <n v="94"/>
    <s v="Male"/>
  </r>
  <r>
    <x v="4"/>
    <x v="1"/>
    <n v="16.3"/>
    <n v="0.57599022484637141"/>
    <n v="448484"/>
    <n v="32.840571122000398"/>
    <n v="-86.631860761999604"/>
    <n v="15848"/>
    <s v="Percent of WIC children aged 2 to 4 years who have an overweight classification"/>
    <s v="aged 2 to 4 year"/>
    <n v="29"/>
    <n v="94"/>
    <s v="Non-Hispanic White"/>
  </r>
  <r>
    <x v="4"/>
    <x v="1"/>
    <n v="14.2"/>
    <n v="0.61351887692760498"/>
    <n v="448484"/>
    <n v="32.840571122000398"/>
    <n v="-86.631860761999604"/>
    <n v="19377"/>
    <s v="Percent of WIC children aged 2 to 4 years who have an overweight classification"/>
    <s v="aged 2 to 4 year"/>
    <n v="29"/>
    <n v="94"/>
    <s v="Non-Hispanic Black"/>
  </r>
  <r>
    <x v="4"/>
    <x v="1"/>
    <n v="9.9"/>
    <n v="7.6156562998902968E-3"/>
    <n v="448484"/>
    <n v="32.840571122000398"/>
    <n v="-86.631860761999604"/>
    <n v="345"/>
    <s v="Percent of WIC children aged 2 to 4 years who have obesity"/>
    <s v="aged 2 to 4 year"/>
    <n v="29"/>
    <n v="94"/>
    <s v="Asian/Pacific Islander"/>
  </r>
  <r>
    <x v="4"/>
    <x v="1"/>
    <n v="14.8"/>
    <n v="0.88370867188127122"/>
    <n v="448484"/>
    <n v="32.840571122000398"/>
    <n v="-86.631860761999604"/>
    <n v="26779"/>
    <s v="Percent of WIC children aged 3-23 months old who have a high weight-for-length"/>
    <s v="3-23 months old"/>
    <n v="29"/>
    <n v="94"/>
    <s v="Total"/>
  </r>
  <r>
    <x v="4"/>
    <x v="1"/>
    <n v="25.2"/>
    <n v="0.37899679810205045"/>
    <n v="448484"/>
    <n v="32.840571122000398"/>
    <n v="-86.631860761999604"/>
    <n v="6745"/>
    <s v="Percent of WIC children aged 2 to 4 years who have obesity"/>
    <s v="aged 2 to 4 year"/>
    <n v="29"/>
    <n v="94"/>
    <s v="Hispanic"/>
  </r>
  <r>
    <x v="4"/>
    <x v="1"/>
    <n v="16.7"/>
    <n v="0.54257387108570199"/>
    <n v="448484"/>
    <n v="32.840571122000398"/>
    <n v="-86.631860761999604"/>
    <n v="14571"/>
    <s v="Percent of WIC children aged 2 to 4 years who have obesity"/>
    <s v="aged 2 to 4 year"/>
    <n v="29"/>
    <n v="94"/>
    <s v="36 - 47"/>
  </r>
  <r>
    <x v="4"/>
    <x v="1"/>
    <n v="13.9"/>
    <n v="0.40576430820274523"/>
    <n v="448484"/>
    <n v="32.840571122000398"/>
    <n v="-86.631860761999604"/>
    <n v="13092"/>
    <s v="Percent of WIC children aged 3-23 months old who have a high weight-for-length"/>
    <s v="3-23 months old"/>
    <n v="29"/>
    <n v="94"/>
    <s v="Female"/>
  </r>
  <r>
    <x v="4"/>
    <x v="1"/>
    <n v="7.9"/>
    <n v="1.2013360565817286E-2"/>
    <n v="448484"/>
    <n v="32.840571122000398"/>
    <n v="-86.631860761999604"/>
    <n v="682"/>
    <s v="Percent of WIC children aged 3-23 months old who have a high weight-for-length"/>
    <s v="3-23 months old"/>
    <n v="29"/>
    <n v="94"/>
    <d v="2023-03-05T00:00:00"/>
  </r>
  <r>
    <x v="4"/>
    <x v="1"/>
    <n v="14.7"/>
    <n v="0.40237154502724731"/>
    <n v="448484"/>
    <n v="32.840571122000398"/>
    <n v="-86.631860761999604"/>
    <n v="12276"/>
    <s v="Percent of WIC children aged 3-23 months old who have a high weight-for-length"/>
    <s v="3-23 months old"/>
    <n v="29"/>
    <n v="94"/>
    <s v="Non-Hispanic Black"/>
  </r>
  <r>
    <x v="5"/>
    <x v="1"/>
    <n v="13.6"/>
    <n v="0.83042708128321197"/>
    <n v="406480"/>
    <n v="32.840571122000398"/>
    <n v="-86.631860761999604"/>
    <n v="24820"/>
    <s v="Percent of WIC children aged 3-23 months old who have a high weight-for-length"/>
    <s v="3-23 months old"/>
    <n v="29"/>
    <n v="94"/>
    <s v="Total"/>
  </r>
  <r>
    <x v="5"/>
    <x v="1"/>
    <n v="19.5"/>
    <n v="0.42518328085022633"/>
    <n v="406480"/>
    <n v="32.840571122000398"/>
    <n v="-86.631860761999604"/>
    <n v="8863"/>
    <s v="Percent of WIC children aged 2 to 4 years who have obesity"/>
    <s v="aged 2 to 4 year"/>
    <n v="29"/>
    <n v="94"/>
    <s v="48 - 59"/>
  </r>
  <r>
    <x v="5"/>
    <x v="1"/>
    <n v="18.2"/>
    <n v="1.3253296595158432E-2"/>
    <n v="406480"/>
    <n v="32.840571122000398"/>
    <n v="-86.631860761999604"/>
    <n v="296"/>
    <s v="Percent of WIC children aged 2 to 4 years who have obesity"/>
    <s v="aged 2 to 4 year"/>
    <n v="29"/>
    <n v="94"/>
    <s v="American Indian/Alaska Native"/>
  </r>
  <r>
    <x v="5"/>
    <x v="1"/>
    <n v="13"/>
    <n v="0.37856967132454239"/>
    <n v="406480"/>
    <n v="32.840571122000398"/>
    <n v="-86.631860761999604"/>
    <n v="11837"/>
    <s v="Percent of WIC children aged 3-23 months old who have a high weight-for-length"/>
    <s v="3-23 months old"/>
    <n v="29"/>
    <n v="94"/>
    <s v="Non-Hispanic Black"/>
  </r>
  <r>
    <x v="5"/>
    <x v="1"/>
    <n v="14.8"/>
    <n v="0.66743456012595948"/>
    <n v="406480"/>
    <n v="32.840571122000398"/>
    <n v="-86.631860761999604"/>
    <n v="18331"/>
    <s v="Percent of WIC children aged 2 to 4 years who have an overweight classification"/>
    <s v="aged 2 to 4 year"/>
    <n v="29"/>
    <n v="94"/>
    <s v="Non-Hispanic Black"/>
  </r>
  <r>
    <x v="5"/>
    <x v="1"/>
    <n v="16.399999999999999"/>
    <n v="0.7871176933674473"/>
    <n v="406480"/>
    <n v="32.840571122000398"/>
    <n v="-86.631860761999604"/>
    <n v="19509"/>
    <s v="Percent of WIC children aged 2 to 4 years who have an overweight classification"/>
    <s v="aged 2 to 4 year"/>
    <n v="29"/>
    <n v="94"/>
    <s v="Male"/>
  </r>
  <r>
    <x v="5"/>
    <x v="1"/>
    <n v="25.2"/>
    <n v="0.37501180869907497"/>
    <n v="406480"/>
    <n v="32.840571122000398"/>
    <n v="-86.631860761999604"/>
    <n v="6049"/>
    <s v="Percent of WIC children aged 2 to 4 years who have obesity"/>
    <s v="aged 2 to 4 year"/>
    <n v="29"/>
    <n v="94"/>
    <s v="Hispanic"/>
  </r>
  <r>
    <x v="5"/>
    <x v="1"/>
    <n v="12.7"/>
    <n v="0.43013407793741387"/>
    <n v="406480"/>
    <n v="32.840571122000398"/>
    <n v="-86.631860761999604"/>
    <n v="13767"/>
    <s v="Percent of WIC children aged 3-23 months old who have a high weight-for-length"/>
    <s v="3-23 months old"/>
    <n v="29"/>
    <n v="94"/>
    <d v="2023-12-17T00:00:00"/>
  </r>
  <r>
    <x v="5"/>
    <x v="1"/>
    <n v="16.600000000000001"/>
    <n v="0.55340139736272387"/>
    <n v="406480"/>
    <n v="32.840571122000398"/>
    <n v="-86.631860761999604"/>
    <n v="13551"/>
    <s v="Percent of WIC children aged 2 to 4 years who have obesity"/>
    <s v="aged 2 to 4 year"/>
    <n v="29"/>
    <n v="94"/>
    <s v="36 - 47"/>
  </r>
  <r>
    <x v="5"/>
    <x v="1"/>
    <n v="16.2"/>
    <n v="1.530407400118087"/>
    <n v="406480"/>
    <n v="32.840571122000398"/>
    <n v="-86.631860761999604"/>
    <n v="38400"/>
    <s v="Percent of WIC children aged 2 to 4 years who have obesity"/>
    <s v="aged 2 to 4 year"/>
    <n v="29"/>
    <n v="94"/>
    <s v="Total"/>
  </r>
  <r>
    <x v="5"/>
    <x v="1"/>
    <n v="16.600000000000001"/>
    <n v="0.14150511710293251"/>
    <n v="406480"/>
    <n v="32.840571122000398"/>
    <n v="-86.631860761999604"/>
    <n v="3465"/>
    <s v="Percent of WIC children aged 3-23 months old who have a high weight-for-length"/>
    <s v="3-23 months old"/>
    <n v="29"/>
    <n v="94"/>
    <s v="Hispanic"/>
  </r>
  <r>
    <x v="5"/>
    <x v="1"/>
    <n v="15.7"/>
    <n v="0.61744784491241878"/>
    <n v="406480"/>
    <n v="32.840571122000398"/>
    <n v="-86.631860761999604"/>
    <n v="15986"/>
    <s v="Percent of WIC children aged 2 to 4 years who have an overweight classification"/>
    <s v="aged 2 to 4 year"/>
    <n v="29"/>
    <n v="94"/>
    <s v="24 - 35"/>
  </r>
  <r>
    <x v="5"/>
    <x v="1"/>
    <n v="13.3"/>
    <n v="6.3803877189529627E-3"/>
    <n v="406480"/>
    <n v="32.840571122000398"/>
    <n v="-86.631860761999604"/>
    <n v="195"/>
    <s v="Percent of WIC children aged 3-23 months old who have a high weight-for-length"/>
    <s v="3-23 months old"/>
    <n v="29"/>
    <n v="94"/>
    <s v="American Indian/Alaska Native"/>
  </r>
  <r>
    <x v="5"/>
    <x v="1"/>
    <n v="11.3"/>
    <n v="1.0063471757528046E-2"/>
    <n v="406480"/>
    <n v="32.840571122000398"/>
    <n v="-86.631860761999604"/>
    <n v="362"/>
    <s v="Percent of WIC children aged 2 to 4 years who have obesity"/>
    <s v="aged 2 to 4 year"/>
    <n v="29"/>
    <n v="94"/>
    <s v="Asian/Pacific Islander"/>
  </r>
  <r>
    <x v="5"/>
    <x v="1"/>
    <n v="15.6"/>
    <n v="0.35630387718952961"/>
    <n v="406480"/>
    <n v="32.840571122000398"/>
    <n v="-86.631860761999604"/>
    <n v="9284"/>
    <s v="Percent of WIC children aged 3-23 months old who have a high weight-for-length"/>
    <s v="3-23 months old"/>
    <n v="29"/>
    <n v="94"/>
    <s v="18 - 23"/>
  </r>
  <r>
    <x v="5"/>
    <x v="1"/>
    <n v="17.2"/>
    <n v="0.82551367840976186"/>
    <n v="406480"/>
    <n v="32.840571122000398"/>
    <n v="-86.631860761999604"/>
    <n v="19509"/>
    <s v="Percent of WIC children aged 2 to 4 years who have obesity"/>
    <s v="aged 2 to 4 year"/>
    <n v="29"/>
    <n v="94"/>
    <s v="Male"/>
  </r>
  <r>
    <x v="5"/>
    <x v="1"/>
    <n v="20.100000000000001"/>
    <n v="0.2991165617004527"/>
    <n v="406480"/>
    <n v="32.840571122000398"/>
    <n v="-86.631860761999604"/>
    <n v="6049"/>
    <s v="Percent of WIC children aged 2 to 4 years who have an overweight classification"/>
    <s v="aged 2 to 4 year"/>
    <n v="29"/>
    <n v="94"/>
    <s v="Hispanic"/>
  </r>
  <r>
    <x v="5"/>
    <x v="1"/>
    <n v="14.2"/>
    <n v="0.64037640228301518"/>
    <n v="406480"/>
    <n v="32.840571122000398"/>
    <n v="-86.631860761999604"/>
    <n v="18331"/>
    <s v="Percent of WIC children aged 2 to 4 years who have obesity"/>
    <s v="aged 2 to 4 year"/>
    <n v="29"/>
    <n v="94"/>
    <s v="Non-Hispanic Black"/>
  </r>
  <r>
    <x v="5"/>
    <x v="1"/>
    <n v="15.2"/>
    <n v="0.70641409171422942"/>
    <n v="406480"/>
    <n v="32.840571122000398"/>
    <n v="-86.631860761999604"/>
    <n v="18891"/>
    <s v="Percent of WIC children aged 2 to 4 years who have obesity"/>
    <s v="aged 2 to 4 year"/>
    <n v="29"/>
    <n v="94"/>
    <s v="Female"/>
  </r>
  <r>
    <x v="5"/>
    <x v="1"/>
    <n v="15.5"/>
    <n v="1.128714819917339E-2"/>
    <n v="406480"/>
    <n v="32.840571122000398"/>
    <n v="-86.631860761999604"/>
    <n v="296"/>
    <s v="Percent of WIC children aged 2 to 4 years who have an overweight classification"/>
    <s v="aged 2 to 4 year"/>
    <n v="29"/>
    <n v="94"/>
    <s v="American Indian/Alaska Native"/>
  </r>
  <r>
    <x v="5"/>
    <x v="1"/>
    <n v="10.4"/>
    <n v="6.1661090336547928E-3"/>
    <n v="406480"/>
    <n v="32.840571122000398"/>
    <n v="-86.631860761999604"/>
    <n v="241"/>
    <s v="Percent of WIC children aged 3-23 months old who have a high weight-for-length"/>
    <s v="3-23 months old"/>
    <n v="29"/>
    <n v="94"/>
    <s v="Asian/Pacific Islander"/>
  </r>
  <r>
    <x v="5"/>
    <x v="1"/>
    <n v="14.6"/>
    <n v="0.45450797087187561"/>
    <n v="406480"/>
    <n v="32.840571122000398"/>
    <n v="-86.631860761999604"/>
    <n v="12654"/>
    <s v="Percent of WIC children aged 3-23 months old who have a high weight-for-length"/>
    <s v="3-23 months old"/>
    <n v="29"/>
    <n v="94"/>
    <s v="Male"/>
  </r>
  <r>
    <x v="5"/>
    <x v="1"/>
    <n v="16.600000000000001"/>
    <n v="0.55340139736272387"/>
    <n v="406480"/>
    <n v="32.840571122000398"/>
    <n v="-86.631860761999604"/>
    <n v="13551"/>
    <s v="Percent of WIC children aged 2 to 4 years who have an overweight classification"/>
    <s v="aged 2 to 4 year"/>
    <n v="29"/>
    <n v="94"/>
    <s v="36 - 47"/>
  </r>
  <r>
    <x v="5"/>
    <x v="1"/>
    <n v="7.8"/>
    <n v="1.3816177917732729E-2"/>
    <n v="406480"/>
    <n v="32.840571122000398"/>
    <n v="-86.631860761999604"/>
    <n v="720"/>
    <s v="Percent of WIC children aged 3-23 months old who have a high weight-for-length"/>
    <s v="3-23 months old"/>
    <n v="29"/>
    <n v="94"/>
    <d v="2023-03-05T00:00:00"/>
  </r>
  <r>
    <x v="5"/>
    <x v="1"/>
    <n v="16.2"/>
    <n v="1.530407400118087"/>
    <n v="406480"/>
    <n v="32.840571122000398"/>
    <n v="-86.631860761999604"/>
    <n v="38400"/>
    <s v="Percent of WIC children aged 2 to 4 years who have an overweight classification"/>
    <s v="aged 2 to 4 year"/>
    <n v="29"/>
    <n v="94"/>
    <s v="Total"/>
  </r>
  <r>
    <x v="5"/>
    <x v="1"/>
    <n v="16.5"/>
    <n v="0.35977046841172994"/>
    <n v="406480"/>
    <n v="32.840571122000398"/>
    <n v="-86.631860761999604"/>
    <n v="8863"/>
    <s v="Percent of WIC children aged 2 to 4 years who have an overweight classification"/>
    <s v="aged 2 to 4 year"/>
    <n v="29"/>
    <n v="94"/>
    <s v="48 - 59"/>
  </r>
  <r>
    <x v="5"/>
    <x v="1"/>
    <n v="14.9"/>
    <n v="0.48979974414485339"/>
    <n v="406480"/>
    <n v="32.840571122000398"/>
    <n v="-86.631860761999604"/>
    <n v="13362"/>
    <s v="Percent of WIC children aged 2 to 4 years who have obesity"/>
    <s v="aged 2 to 4 year"/>
    <n v="29"/>
    <n v="94"/>
    <s v="Non-Hispanic White"/>
  </r>
  <r>
    <x v="5"/>
    <x v="1"/>
    <n v="14.1"/>
    <n v="0.55452322377484742"/>
    <n v="406480"/>
    <n v="32.840571122000398"/>
    <n v="-86.631860761999604"/>
    <n v="15986"/>
    <s v="Percent of WIC children aged 2 to 4 years who have obesity"/>
    <s v="aged 2 to 4 year"/>
    <n v="29"/>
    <n v="94"/>
    <s v="24 - 35"/>
  </r>
  <r>
    <x v="5"/>
    <x v="1"/>
    <n v="16"/>
    <n v="0.74359378075182048"/>
    <n v="406480"/>
    <n v="32.840571122000398"/>
    <n v="-86.631860761999604"/>
    <n v="18891"/>
    <s v="Percent of WIC children aged 2 to 4 years who have an overweight classification"/>
    <s v="aged 2 to 4 year"/>
    <n v="29"/>
    <n v="94"/>
    <s v="Female"/>
  </r>
  <r>
    <x v="5"/>
    <x v="1"/>
    <n v="11.9"/>
    <n v="1.0597815390671127E-2"/>
    <n v="406480"/>
    <n v="32.840571122000398"/>
    <n v="-86.631860761999604"/>
    <n v="362"/>
    <s v="Percent of WIC children aged 2 to 4 years who have an overweight classification"/>
    <s v="aged 2 to 4 year"/>
    <n v="29"/>
    <n v="94"/>
    <s v="Asian/Pacific Islander"/>
  </r>
  <r>
    <x v="5"/>
    <x v="1"/>
    <n v="12.5"/>
    <n v="0.37412664829757925"/>
    <n v="406480"/>
    <n v="32.840571122000398"/>
    <n v="-86.631860761999604"/>
    <n v="12166"/>
    <s v="Percent of WIC children aged 3-23 months old who have a high weight-for-length"/>
    <s v="3-23 months old"/>
    <n v="29"/>
    <n v="94"/>
    <s v="Female"/>
  </r>
  <r>
    <x v="5"/>
    <x v="1"/>
    <n v="13.2"/>
    <n v="0.2949281637472938"/>
    <n v="406480"/>
    <n v="32.840571122000398"/>
    <n v="-86.631860761999604"/>
    <n v="9082"/>
    <s v="Percent of WIC children aged 3-23 months old who have a high weight-for-length"/>
    <s v="3-23 months old"/>
    <n v="29"/>
    <n v="94"/>
    <s v="Non-Hispanic White"/>
  </r>
  <r>
    <x v="5"/>
    <x v="1"/>
    <n v="11.2"/>
    <n v="2.8903759102538867E-2"/>
    <n v="406480"/>
    <n v="32.840571122000398"/>
    <n v="-86.631860761999604"/>
    <n v="1049"/>
    <s v="Percent of WIC children aged 3-23 months old who have a high weight-for-length"/>
    <s v="3-23 months old"/>
    <n v="29"/>
    <n v="94"/>
    <d v="2023-06-11T00:00:00"/>
  </r>
  <r>
    <x v="5"/>
    <x v="1"/>
    <n v="16.5"/>
    <n v="0.54239568982483766"/>
    <n v="406480"/>
    <n v="32.840571122000398"/>
    <n v="-86.631860761999604"/>
    <n v="13362"/>
    <s v="Percent of WIC children aged 2 to 4 years who have an overweight classification"/>
    <s v="aged 2 to 4 year"/>
    <n v="29"/>
    <n v="94"/>
    <s v="Non-Hispanic White"/>
  </r>
  <r>
    <x v="6"/>
    <x v="1"/>
    <n v="15.8"/>
    <n v="1.4619977502243457"/>
    <n v="316476"/>
    <n v="32.840571122000398"/>
    <n v="-86.631860761999604"/>
    <n v="29284"/>
    <s v="Percent of WIC children aged 2 to 4 years who have an overweight classification"/>
    <s v="aged 2 to 4 year"/>
    <n v="29"/>
    <n v="94"/>
    <s v="Total"/>
  </r>
  <r>
    <x v="6"/>
    <x v="1"/>
    <n v="17.3"/>
    <n v="8.1996739089220047E-3"/>
    <n v="316476"/>
    <n v="32.840571122000398"/>
    <n v="-86.631860761999604"/>
    <n v="150"/>
    <s v="Percent of WIC children aged 3-23 months old who have a high weight-for-length"/>
    <s v="3-23 months old"/>
    <n v="29"/>
    <n v="94"/>
    <s v="American Indian/Alaska Native"/>
  </r>
  <r>
    <x v="6"/>
    <x v="1"/>
    <n v="12"/>
    <n v="0.37818981534144769"/>
    <n v="316476"/>
    <n v="32.840571122000398"/>
    <n v="-86.631860761999604"/>
    <n v="9974"/>
    <s v="Percent of WIC children aged 3-23 months old who have a high weight-for-length"/>
    <s v="3-23 months old"/>
    <n v="29"/>
    <n v="94"/>
    <s v="Female"/>
  </r>
  <r>
    <x v="6"/>
    <x v="1"/>
    <n v="14.1"/>
    <n v="0.63804553899821792"/>
    <n v="316476"/>
    <n v="32.840571122000398"/>
    <n v="-86.631860761999604"/>
    <n v="14321"/>
    <s v="Percent of WIC children aged 2 to 4 years who have an overweight classification"/>
    <s v="aged 2 to 4 year"/>
    <n v="29"/>
    <n v="94"/>
    <s v="Non-Hispanic Black"/>
  </r>
  <r>
    <x v="6"/>
    <x v="1"/>
    <n v="15"/>
    <n v="0.12683426231372993"/>
    <n v="316476"/>
    <n v="32.840571122000398"/>
    <n v="-86.631860761999604"/>
    <n v="2676"/>
    <s v="Percent of WIC children aged 3-23 months old who have a high weight-for-length"/>
    <s v="3-23 months old"/>
    <n v="29"/>
    <n v="94"/>
    <s v="Hispanic"/>
  </r>
  <r>
    <x v="6"/>
    <x v="1"/>
    <n v="16.100000000000001"/>
    <n v="0.26657313666755145"/>
    <n v="316476"/>
    <n v="32.840571122000398"/>
    <n v="-86.631860761999604"/>
    <n v="5240"/>
    <s v="Percent of WIC children aged 2 to 4 years who have an overweight classification"/>
    <s v="aged 2 to 4 year"/>
    <n v="29"/>
    <n v="94"/>
    <s v="48 - 59"/>
  </r>
  <r>
    <x v="6"/>
    <x v="1"/>
    <n v="13.9"/>
    <n v="0.60703465665642897"/>
    <n v="316476"/>
    <n v="32.840571122000398"/>
    <n v="-86.631860761999604"/>
    <n v="13821"/>
    <s v="Percent of WIC children aged 2 to 4 years who have obesity"/>
    <s v="aged 2 to 4 year"/>
    <n v="29"/>
    <n v="94"/>
    <s v="24 - 35"/>
  </r>
  <r>
    <x v="6"/>
    <x v="1"/>
    <n v="13.3"/>
    <n v="4.4504796572251926E-2"/>
    <n v="316476"/>
    <n v="32.840571122000398"/>
    <n v="-86.631860761999604"/>
    <n v="1059"/>
    <s v="Percent of WIC children aged 3-23 months old who have a high weight-for-length"/>
    <s v="3-23 months old"/>
    <n v="29"/>
    <n v="94"/>
    <d v="2023-06-11T00:00:00"/>
  </r>
  <r>
    <x v="6"/>
    <x v="1"/>
    <n v="13"/>
    <n v="0.43447528406577435"/>
    <n v="316476"/>
    <n v="32.840571122000398"/>
    <n v="-86.631860761999604"/>
    <n v="10577"/>
    <s v="Percent of WIC children aged 3-23 months old who have a high weight-for-length"/>
    <s v="3-23 months old"/>
    <n v="29"/>
    <n v="94"/>
    <s v="Male"/>
  </r>
  <r>
    <x v="6"/>
    <x v="1"/>
    <n v="24.7"/>
    <n v="0.35370897003248275"/>
    <n v="316476"/>
    <n v="32.840571122000398"/>
    <n v="-86.631860761999604"/>
    <n v="4532"/>
    <s v="Percent of WIC children aged 2 to 4 years who have obesity"/>
    <s v="aged 2 to 4 year"/>
    <n v="29"/>
    <n v="94"/>
    <s v="Hispanic"/>
  </r>
  <r>
    <x v="6"/>
    <x v="1"/>
    <n v="7.2"/>
    <n v="4.1178477988852236E-3"/>
    <n v="316476"/>
    <n v="32.840571122000398"/>
    <n v="-86.631860761999604"/>
    <n v="181"/>
    <s v="Percent of WIC children aged 3-23 months old who have a high weight-for-length"/>
    <s v="3-23 months old"/>
    <n v="29"/>
    <n v="94"/>
    <s v="Asian/Pacific Islander"/>
  </r>
  <r>
    <x v="6"/>
    <x v="1"/>
    <n v="16.7"/>
    <n v="0.53945354466057449"/>
    <n v="316476"/>
    <n v="32.840571122000398"/>
    <n v="-86.631860761999604"/>
    <n v="10223"/>
    <s v="Percent of WIC children aged 2 to 4 years who have obesity"/>
    <s v="aged 2 to 4 year"/>
    <n v="29"/>
    <n v="94"/>
    <s v="36 - 47"/>
  </r>
  <r>
    <x v="6"/>
    <x v="1"/>
    <n v="16.8"/>
    <n v="0.52808554203162328"/>
    <n v="316476"/>
    <n v="32.840571122000398"/>
    <n v="-86.631860761999604"/>
    <n v="9948"/>
    <s v="Percent of WIC children aged 2 to 4 years who have an overweight classification"/>
    <s v="aged 2 to 4 year"/>
    <n v="29"/>
    <n v="94"/>
    <s v="Non-Hispanic White"/>
  </r>
  <r>
    <x v="6"/>
    <x v="1"/>
    <n v="6.5"/>
    <n v="1.1932974380363755E-2"/>
    <n v="316476"/>
    <n v="32.840571122000398"/>
    <n v="-86.631860761999604"/>
    <n v="581"/>
    <s v="Percent of WIC children aged 3-23 months old who have a high weight-for-length"/>
    <s v="3-23 months old"/>
    <n v="29"/>
    <n v="94"/>
    <d v="2023-03-05T00:00:00"/>
  </r>
  <r>
    <x v="6"/>
    <x v="1"/>
    <n v="11.4"/>
    <n v="9.7978993667766287E-3"/>
    <n v="316476"/>
    <n v="32.840571122000398"/>
    <n v="-86.631860761999604"/>
    <n v="272"/>
    <s v="Percent of WIC children aged 2 to 4 years who have an overweight classification"/>
    <s v="aged 2 to 4 year"/>
    <n v="29"/>
    <n v="94"/>
    <s v="Asian/Pacific Islander"/>
  </r>
  <r>
    <x v="6"/>
    <x v="1"/>
    <n v="11.7"/>
    <n v="0.37653566147195994"/>
    <n v="316476"/>
    <n v="32.840571122000398"/>
    <n v="-86.631860761999604"/>
    <n v="10185"/>
    <s v="Percent of WIC children aged 3-23 months old who have a high weight-for-length"/>
    <s v="3-23 months old"/>
    <n v="29"/>
    <n v="94"/>
    <s v="Non-Hispanic Black"/>
  </r>
  <r>
    <x v="6"/>
    <x v="1"/>
    <n v="14.7"/>
    <n v="9.8007431843172947E-3"/>
    <n v="316476"/>
    <n v="32.840571122000398"/>
    <n v="-86.631860761999604"/>
    <n v="211"/>
    <s v="Percent of WIC children aged 2 to 4 years who have obesity"/>
    <s v="aged 2 to 4 year"/>
    <n v="29"/>
    <n v="94"/>
    <s v="American Indian/Alaska Native"/>
  </r>
  <r>
    <x v="6"/>
    <x v="1"/>
    <n v="16.2"/>
    <n v="0.76245592082811964"/>
    <n v="316476"/>
    <n v="32.840571122000398"/>
    <n v="-86.631860761999604"/>
    <n v="14895"/>
    <s v="Percent of WIC children aged 2 to 4 years who have an overweight classification"/>
    <s v="aged 2 to 4 year"/>
    <n v="29"/>
    <n v="94"/>
    <s v="Male"/>
  </r>
  <r>
    <x v="6"/>
    <x v="1"/>
    <n v="13.2"/>
    <n v="0.59731922799833159"/>
    <n v="316476"/>
    <n v="32.840571122000398"/>
    <n v="-86.631860761999604"/>
    <n v="14321"/>
    <s v="Percent of WIC children aged 2 to 4 years who have obesity"/>
    <s v="aged 2 to 4 year"/>
    <n v="29"/>
    <n v="94"/>
    <s v="Non-Hispanic Black"/>
  </r>
  <r>
    <x v="6"/>
    <x v="1"/>
    <n v="15.4"/>
    <n v="0.70018137236314915"/>
    <n v="316476"/>
    <n v="32.840571122000398"/>
    <n v="-86.631860761999604"/>
    <n v="14389"/>
    <s v="Percent of WIC children aged 2 to 4 years who have obesity"/>
    <s v="aged 2 to 4 year"/>
    <n v="29"/>
    <n v="94"/>
    <s v="Female"/>
  </r>
  <r>
    <x v="6"/>
    <x v="1"/>
    <n v="17.8"/>
    <n v="0.29472061072561589"/>
    <n v="316476"/>
    <n v="32.840571122000398"/>
    <n v="-86.631860761999604"/>
    <n v="5240"/>
    <s v="Percent of WIC children aged 2 to 4 years who have obesity"/>
    <s v="aged 2 to 4 year"/>
    <n v="29"/>
    <n v="94"/>
    <s v="48 - 59"/>
  </r>
  <r>
    <x v="6"/>
    <x v="1"/>
    <n v="15.6"/>
    <n v="1.4434914495885944"/>
    <n v="316476"/>
    <n v="32.840571122000398"/>
    <n v="-86.631860761999604"/>
    <n v="29284"/>
    <s v="Percent of WIC children aged 2 to 4 years who have obesity"/>
    <s v="aged 2 to 4 year"/>
    <n v="29"/>
    <n v="94"/>
    <s v="Total"/>
  </r>
  <r>
    <x v="6"/>
    <x v="1"/>
    <n v="14.7"/>
    <n v="1.2634133394001441E-2"/>
    <n v="316476"/>
    <n v="32.840571122000398"/>
    <n v="-86.631860761999604"/>
    <n v="272"/>
    <s v="Percent of WIC children aged 2 to 4 years who have obesity"/>
    <s v="aged 2 to 4 year"/>
    <n v="29"/>
    <n v="94"/>
    <s v="Asian/Pacific Islander"/>
  </r>
  <r>
    <x v="6"/>
    <x v="1"/>
    <n v="15.6"/>
    <n v="0.68127630531225114"/>
    <n v="316476"/>
    <n v="32.840571122000398"/>
    <n v="-86.631860761999604"/>
    <n v="13821"/>
    <s v="Percent of WIC children aged 2 to 4 years who have an overweight classification"/>
    <s v="aged 2 to 4 year"/>
    <n v="29"/>
    <n v="94"/>
    <s v="24 - 35"/>
  </r>
  <r>
    <x v="6"/>
    <x v="1"/>
    <n v="15.7"/>
    <n v="0.73892333067910354"/>
    <n v="316476"/>
    <n v="32.840571122000398"/>
    <n v="-86.631860761999604"/>
    <n v="14895"/>
    <s v="Percent of WIC children aged 2 to 4 years who have obesity"/>
    <s v="aged 2 to 4 year"/>
    <n v="29"/>
    <n v="94"/>
    <s v="Male"/>
  </r>
  <r>
    <x v="6"/>
    <x v="1"/>
    <n v="12.7"/>
    <n v="0.2953124407538012"/>
    <n v="316476"/>
    <n v="32.840571122000398"/>
    <n v="-86.631860761999604"/>
    <n v="7359"/>
    <s v="Percent of WIC children aged 3-23 months old who have a high weight-for-length"/>
    <s v="3-23 months old"/>
    <n v="29"/>
    <n v="94"/>
    <s v="Non-Hispanic White"/>
  </r>
  <r>
    <x v="6"/>
    <x v="1"/>
    <n v="21.3"/>
    <n v="1.4201076858908734E-2"/>
    <n v="316476"/>
    <n v="32.840571122000398"/>
    <n v="-86.631860761999604"/>
    <n v="211"/>
    <s v="Percent of WIC children aged 2 to 4 years who have an overweight classification"/>
    <s v="aged 2 to 4 year"/>
    <n v="29"/>
    <n v="94"/>
    <s v="American Indian/Alaska Native"/>
  </r>
  <r>
    <x v="6"/>
    <x v="1"/>
    <n v="12.5"/>
    <n v="0.81171242053109871"/>
    <n v="316476"/>
    <n v="32.840571122000398"/>
    <n v="-86.631860761999604"/>
    <n v="20551"/>
    <s v="Percent of WIC children aged 3-23 months old who have a high weight-for-length"/>
    <s v="3-23 months old"/>
    <n v="29"/>
    <n v="94"/>
    <s v="Total"/>
  </r>
  <r>
    <x v="6"/>
    <x v="1"/>
    <n v="15.9"/>
    <n v="0.12213532779736853"/>
    <n v="316476"/>
    <n v="32.840571122000398"/>
    <n v="-86.631860761999604"/>
    <n v="2431"/>
    <s v="Percent of WIC children aged 3-23 months old who have a high weight-for-length"/>
    <s v="3-23 months old"/>
    <n v="29"/>
    <n v="94"/>
    <s v="18 - 23"/>
  </r>
  <r>
    <x v="6"/>
    <x v="1"/>
    <n v="15.4"/>
    <n v="0.70018137236314915"/>
    <n v="316476"/>
    <n v="32.840571122000398"/>
    <n v="-86.631860761999604"/>
    <n v="14389"/>
    <s v="Percent of WIC children aged 2 to 4 years who have an overweight classification"/>
    <s v="aged 2 to 4 year"/>
    <n v="29"/>
    <n v="94"/>
    <s v="Female"/>
  </r>
  <r>
    <x v="6"/>
    <x v="1"/>
    <n v="18.7"/>
    <n v="0.26778776273714278"/>
    <n v="316476"/>
    <n v="32.840571122000398"/>
    <n v="-86.631860761999604"/>
    <n v="4532"/>
    <s v="Percent of WIC children aged 2 to 4 years who have an overweight classification"/>
    <s v="aged 2 to 4 year"/>
    <n v="29"/>
    <n v="94"/>
    <s v="Hispanic"/>
  </r>
  <r>
    <x v="6"/>
    <x v="1"/>
    <n v="14.9"/>
    <n v="0.46836158192090394"/>
    <n v="316476"/>
    <n v="32.840571122000398"/>
    <n v="-86.631860761999604"/>
    <n v="9948"/>
    <s v="Percent of WIC children aged 2 to 4 years who have obesity"/>
    <s v="aged 2 to 4 year"/>
    <n v="29"/>
    <n v="94"/>
    <s v="Non-Hispanic White"/>
  </r>
  <r>
    <x v="6"/>
    <x v="1"/>
    <n v="12.2"/>
    <n v="0.63529619939584669"/>
    <n v="316476"/>
    <n v="32.840571122000398"/>
    <n v="-86.631860761999604"/>
    <n v="16480"/>
    <s v="Percent of WIC children aged 3-23 months old who have a high weight-for-length"/>
    <s v="3-23 months old"/>
    <n v="29"/>
    <n v="94"/>
    <d v="2023-12-17T00:00:00"/>
  </r>
  <r>
    <x v="6"/>
    <x v="1"/>
    <n v="15.8"/>
    <n v="0.51038119794234005"/>
    <n v="316476"/>
    <n v="32.840571122000398"/>
    <n v="-86.631860761999604"/>
    <n v="10223"/>
    <s v="Percent of WIC children aged 2 to 4 years who have an overweight classification"/>
    <s v="aged 2 to 4 year"/>
    <n v="29"/>
    <n v="94"/>
    <s v="36 - 47"/>
  </r>
  <r>
    <x v="0"/>
    <x v="2"/>
    <n v="10.9"/>
    <n v="0.33272484888882159"/>
    <n v="264044"/>
    <n v="34.748650124000399"/>
    <n v="-92.274490742999603"/>
    <n v="8060"/>
    <s v="Percent of WIC children aged 3-23 months old who have a high weight-for-length"/>
    <s v="3-23 months old"/>
    <n v="15"/>
    <n v="998"/>
    <s v="Male"/>
  </r>
  <r>
    <x v="0"/>
    <x v="2"/>
    <n v="12.9"/>
    <n v="0.60121570647316358"/>
    <n v="264044"/>
    <n v="34.748650124000399"/>
    <n v="-92.274490742999603"/>
    <n v="12306"/>
    <s v="Percent of WIC children aged 2 to 4 years who have obesity"/>
    <s v="aged 2 to 4 year"/>
    <n v="15"/>
    <n v="998"/>
    <s v="Female"/>
  </r>
  <r>
    <x v="0"/>
    <x v="2"/>
    <n v="12.6"/>
    <n v="0.28302328399812154"/>
    <n v="264044"/>
    <n v="34.748650124000399"/>
    <n v="-92.274490742999603"/>
    <n v="5931"/>
    <s v="Percent of WIC children aged 2 to 4 years who have obesity"/>
    <s v="aged 2 to 4 year"/>
    <n v="15"/>
    <n v="998"/>
    <s v="Non-Hispanic Black"/>
  </r>
  <r>
    <x v="0"/>
    <x v="2"/>
    <n v="13.2"/>
    <n v="0.29650058323612732"/>
    <n v="264044"/>
    <n v="34.748650124000399"/>
    <n v="-92.274490742999603"/>
    <n v="5931"/>
    <s v="Percent of WIC children aged 2 to 4 years who have an overweight classification"/>
    <s v="aged 2 to 4 year"/>
    <n v="15"/>
    <n v="998"/>
    <s v="Non-Hispanic Black"/>
  </r>
  <r>
    <x v="0"/>
    <x v="2"/>
    <n v="10.7"/>
    <n v="0.34453121449455393"/>
    <n v="264044"/>
    <n v="34.748650124000399"/>
    <n v="-92.274490742999603"/>
    <n v="8502"/>
    <s v="Percent of WIC children aged 3-23 months old who have a high weight-for-length"/>
    <s v="3-23 months old"/>
    <n v="15"/>
    <n v="998"/>
    <d v="2023-12-17T00:00:00"/>
  </r>
  <r>
    <x v="0"/>
    <x v="2"/>
    <n v="9.6"/>
    <n v="0.31405674811773798"/>
    <n v="264044"/>
    <n v="34.748650124000399"/>
    <n v="-92.274490742999603"/>
    <n v="8638"/>
    <s v="Percent of WIC children aged 3-23 months old who have a high weight-for-length"/>
    <s v="3-23 months old"/>
    <n v="15"/>
    <n v="998"/>
    <s v="Non-Hispanic White"/>
  </r>
  <r>
    <x v="0"/>
    <x v="2"/>
    <n v="15.6"/>
    <n v="0.35230037418006088"/>
    <n v="264044"/>
    <n v="34.748650124000399"/>
    <n v="-92.274490742999603"/>
    <n v="5963"/>
    <s v="Percent of WIC children aged 2 to 4 years who have an overweight classification"/>
    <s v="aged 2 to 4 year"/>
    <n v="15"/>
    <n v="998"/>
    <s v="48 - 59"/>
  </r>
  <r>
    <x v="0"/>
    <x v="2"/>
    <n v="13"/>
    <n v="0.19654300040902273"/>
    <n v="264044"/>
    <n v="34.748650124000399"/>
    <n v="-92.274490742999603"/>
    <n v="3992"/>
    <s v="Percent of WIC children aged 3-23 months old who have a high weight-for-length"/>
    <s v="3-23 months old"/>
    <n v="15"/>
    <n v="998"/>
    <s v="Non-Hispanic Black"/>
  </r>
  <r>
    <x v="0"/>
    <x v="2"/>
    <n v="12.2"/>
    <n v="0.47816954749965918"/>
    <n v="264044"/>
    <n v="34.748650124000399"/>
    <n v="-92.274490742999603"/>
    <n v="10349"/>
    <s v="Percent of WIC children aged 2 to 4 years who have obesity"/>
    <s v="aged 2 to 4 year"/>
    <n v="15"/>
    <n v="998"/>
    <s v="24 - 35"/>
  </r>
  <r>
    <x v="0"/>
    <x v="2"/>
    <n v="19"/>
    <n v="0.37087000651406582"/>
    <n v="264044"/>
    <n v="34.748650124000399"/>
    <n v="-92.274490742999603"/>
    <n v="5154"/>
    <s v="Percent of WIC children aged 2 to 4 years who have obesity"/>
    <s v="aged 2 to 4 year"/>
    <n v="15"/>
    <n v="998"/>
    <s v="Hispanic"/>
  </r>
  <r>
    <x v="0"/>
    <x v="2"/>
    <n v="14.7"/>
    <n v="0.74851729257244992"/>
    <n v="264044"/>
    <n v="34.748650124000399"/>
    <n v="-92.274490742999603"/>
    <n v="13445"/>
    <s v="Percent of WIC children aged 2 to 4 years who have an overweight classification"/>
    <s v="aged 2 to 4 year"/>
    <n v="15"/>
    <n v="998"/>
    <s v="Non-Hispanic White"/>
  </r>
  <r>
    <x v="0"/>
    <x v="2"/>
    <n v="14.9"/>
    <n v="1.4109190134977503"/>
    <n v="264044"/>
    <n v="34.748650124000399"/>
    <n v="-92.274490742999603"/>
    <n v="25003"/>
    <s v="Percent of WIC children aged 2 to 4 years who have an overweight classification"/>
    <s v="aged 2 to 4 year"/>
    <n v="15"/>
    <n v="998"/>
    <s v="Total"/>
  </r>
  <r>
    <x v="0"/>
    <x v="2"/>
    <n v="14.6"/>
    <n v="0.48055854327309089"/>
    <n v="264044"/>
    <n v="34.748650124000399"/>
    <n v="-92.274490742999603"/>
    <n v="8691"/>
    <s v="Percent of WIC children aged 2 to 4 years who have obesity"/>
    <s v="aged 2 to 4 year"/>
    <n v="15"/>
    <n v="998"/>
    <s v="36 - 47"/>
  </r>
  <r>
    <x v="0"/>
    <x v="2"/>
    <n v="4.3"/>
    <n v="5.7160927724167181E-3"/>
    <n v="264044"/>
    <n v="34.748650124000399"/>
    <n v="-92.274490742999603"/>
    <n v="351"/>
    <s v="Percent of WIC children aged 3-23 months old who have a high weight-for-length"/>
    <s v="3-23 months old"/>
    <n v="15"/>
    <n v="998"/>
    <d v="2023-06-11T00:00:00"/>
  </r>
  <r>
    <x v="0"/>
    <x v="2"/>
    <n v="13.8"/>
    <n v="1.2856948084410175E-2"/>
    <n v="264044"/>
    <n v="34.748650124000399"/>
    <n v="-92.274490742999603"/>
    <n v="246"/>
    <s v="Percent of WIC children aged 2 to 4 years who have an overweight classification"/>
    <s v="aged 2 to 4 year"/>
    <n v="15"/>
    <n v="998"/>
    <s v="Asian/Pacific Islander"/>
  </r>
  <r>
    <x v="0"/>
    <x v="2"/>
    <n v="10.8"/>
    <n v="0.65464089318446927"/>
    <n v="264044"/>
    <n v="34.748650124000399"/>
    <n v="-92.274490742999603"/>
    <n v="16005"/>
    <s v="Percent of WIC children aged 3-23 months old who have a high weight-for-length"/>
    <s v="3-23 months old"/>
    <n v="15"/>
    <n v="998"/>
    <s v="Total"/>
  </r>
  <r>
    <x v="0"/>
    <x v="2"/>
    <n v="10.7"/>
    <n v="0.32195959764281706"/>
    <n v="264044"/>
    <n v="34.748650124000399"/>
    <n v="-92.274490742999603"/>
    <n v="7945"/>
    <s v="Percent of WIC children aged 3-23 months old who have a high weight-for-length"/>
    <s v="3-23 months old"/>
    <n v="15"/>
    <n v="998"/>
    <s v="Female"/>
  </r>
  <r>
    <x v="0"/>
    <x v="2"/>
    <n v="12.1"/>
    <n v="0.29021413097817028"/>
    <n v="264044"/>
    <n v="34.748650124000399"/>
    <n v="-92.274490742999603"/>
    <n v="6333"/>
    <s v="Percent of WIC children aged 3-23 months old who have a high weight-for-length"/>
    <s v="3-23 months old"/>
    <n v="15"/>
    <n v="998"/>
    <s v="18 - 23"/>
  </r>
  <r>
    <x v="0"/>
    <x v="2"/>
    <n v="14.8"/>
    <n v="0.33423368832467315"/>
    <n v="264044"/>
    <n v="34.748650124000399"/>
    <n v="-92.274490742999603"/>
    <n v="5963"/>
    <s v="Percent of WIC children aged 2 to 4 years who have obesity"/>
    <s v="aged 2 to 4 year"/>
    <n v="15"/>
    <n v="998"/>
    <s v="48 - 59"/>
  </r>
  <r>
    <x v="0"/>
    <x v="2"/>
    <n v="15"/>
    <n v="0.7213002378391481"/>
    <n v="264044"/>
    <n v="34.748650124000399"/>
    <n v="-92.274490742999603"/>
    <n v="12697"/>
    <s v="Percent of WIC children aged 2 to 4 years who have an overweight classification"/>
    <s v="aged 2 to 4 year"/>
    <n v="15"/>
    <n v="998"/>
    <s v="Male"/>
  </r>
  <r>
    <x v="0"/>
    <x v="2"/>
    <n v="13.7"/>
    <n v="1.2972879520079985"/>
    <n v="264044"/>
    <n v="34.748650124000399"/>
    <n v="-92.274490742999603"/>
    <n v="25003"/>
    <s v="Percent of WIC children aged 2 to 4 years who have obesity"/>
    <s v="aged 2 to 4 year"/>
    <n v="15"/>
    <n v="998"/>
    <s v="Total"/>
  </r>
  <r>
    <x v="0"/>
    <x v="2"/>
    <n v="6.6"/>
    <n v="5.3241126478920176E-3"/>
    <n v="264044"/>
    <n v="34.748650124000399"/>
    <n v="-92.274490742999603"/>
    <n v="213"/>
    <s v="Percent of WIC children aged 3-23 months old who have a high weight-for-length"/>
    <s v="3-23 months old"/>
    <n v="15"/>
    <n v="998"/>
    <s v="Asian/Pacific Islander"/>
  </r>
  <r>
    <x v="0"/>
    <x v="2"/>
    <n v="15"/>
    <n v="0.49372453076002487"/>
    <n v="264044"/>
    <n v="34.748650124000399"/>
    <n v="-92.274490742999603"/>
    <n v="8691"/>
    <s v="Percent of WIC children aged 2 to 4 years who have an overweight classification"/>
    <s v="aged 2 to 4 year"/>
    <n v="15"/>
    <n v="998"/>
    <s v="36 - 47"/>
  </r>
  <r>
    <x v="0"/>
    <x v="2"/>
    <n v="3.8"/>
    <n v="1.1786671918316644E-2"/>
    <n v="264044"/>
    <n v="34.748650124000399"/>
    <n v="-92.274490742999603"/>
    <n v="819"/>
    <s v="Percent of WIC children aged 3-23 months old who have a high weight-for-length"/>
    <s v="3-23 months old"/>
    <n v="15"/>
    <n v="998"/>
    <d v="2023-03-05T00:00:00"/>
  </r>
  <r>
    <x v="0"/>
    <x v="2"/>
    <n v="14.5"/>
    <n v="9.1159049249367533E-3"/>
    <n v="264044"/>
    <n v="34.748650124000399"/>
    <n v="-92.274490742999603"/>
    <n v="166"/>
    <s v="Percent of WIC children aged 3-23 months old who have a high weight-for-length"/>
    <s v="3-23 months old"/>
    <n v="15"/>
    <n v="998"/>
    <s v="American Indian/Alaska Native"/>
  </r>
  <r>
    <x v="0"/>
    <x v="2"/>
    <n v="15.9"/>
    <n v="1.4813440184211723E-2"/>
    <n v="264044"/>
    <n v="34.748650124000399"/>
    <n v="-92.274490742999603"/>
    <n v="246"/>
    <s v="Percent of WIC children aged 2 to 4 years who have obesity"/>
    <s v="aged 2 to 4 year"/>
    <n v="15"/>
    <n v="998"/>
    <s v="Asian/Pacific Islander"/>
  </r>
  <r>
    <x v="0"/>
    <x v="2"/>
    <n v="13.2"/>
    <n v="1.1348108648558574E-2"/>
    <n v="264044"/>
    <n v="34.748650124000399"/>
    <n v="-92.274490742999603"/>
    <n v="227"/>
    <s v="Percent of WIC children aged 2 to 4 years who have an overweight classification"/>
    <s v="aged 2 to 4 year"/>
    <n v="15"/>
    <n v="998"/>
    <s v="American Indian/Alaska Native"/>
  </r>
  <r>
    <x v="0"/>
    <x v="2"/>
    <n v="14.9"/>
    <n v="0.69442744391086342"/>
    <n v="264044"/>
    <n v="34.748650124000399"/>
    <n v="-92.274490742999603"/>
    <n v="12306"/>
    <s v="Percent of WIC children aged 2 to 4 years who have an overweight classification"/>
    <s v="aged 2 to 4 year"/>
    <n v="15"/>
    <n v="998"/>
    <s v="Female"/>
  </r>
  <r>
    <x v="0"/>
    <x v="2"/>
    <n v="12.1"/>
    <n v="0.61612647892017991"/>
    <n v="264044"/>
    <n v="34.748650124000399"/>
    <n v="-92.274490742999603"/>
    <n v="13445"/>
    <s v="Percent of WIC children aged 2 to 4 years who have obesity"/>
    <s v="aged 2 to 4 year"/>
    <n v="15"/>
    <n v="998"/>
    <s v="Non-Hispanic White"/>
  </r>
  <r>
    <x v="0"/>
    <x v="2"/>
    <n v="14.5"/>
    <n v="0.69725689657784318"/>
    <n v="264044"/>
    <n v="34.748650124000399"/>
    <n v="-92.274490742999603"/>
    <n v="12697"/>
    <s v="Percent of WIC children aged 2 to 4 years who have obesity"/>
    <s v="aged 2 to 4 year"/>
    <n v="15"/>
    <n v="998"/>
    <s v="Male"/>
  </r>
  <r>
    <x v="0"/>
    <x v="2"/>
    <n v="11.2"/>
    <n v="0.12708184999469785"/>
    <n v="264044"/>
    <n v="34.748650124000399"/>
    <n v="-92.274490742999603"/>
    <n v="2996"/>
    <s v="Percent of WIC children aged 3-23 months old who have a high weight-for-length"/>
    <s v="3-23 months old"/>
    <n v="15"/>
    <n v="998"/>
    <s v="Hispanic"/>
  </r>
  <r>
    <x v="0"/>
    <x v="2"/>
    <n v="14.5"/>
    <n v="0.56831626547090641"/>
    <n v="264044"/>
    <n v="34.748650124000399"/>
    <n v="-92.274490742999603"/>
    <n v="10349"/>
    <s v="Percent of WIC children aged 2 to 4 years who have an overweight classification"/>
    <s v="aged 2 to 4 year"/>
    <n v="15"/>
    <n v="998"/>
    <s v="24 - 35"/>
  </r>
  <r>
    <x v="0"/>
    <x v="2"/>
    <n v="12.3"/>
    <n v="1.0574373967975035E-2"/>
    <n v="264044"/>
    <n v="34.748650124000399"/>
    <n v="-92.274490742999603"/>
    <n v="227"/>
    <s v="Percent of WIC children aged 2 to 4 years who have obesity"/>
    <s v="aged 2 to 4 year"/>
    <n v="15"/>
    <n v="998"/>
    <s v="American Indian/Alaska Native"/>
  </r>
  <r>
    <x v="0"/>
    <x v="2"/>
    <n v="17.8"/>
    <n v="0.3474466376815985"/>
    <n v="264044"/>
    <n v="34.748650124000399"/>
    <n v="-92.274490742999603"/>
    <n v="5154"/>
    <s v="Percent of WIC children aged 2 to 4 years who have an overweight classification"/>
    <s v="aged 2 to 4 year"/>
    <n v="15"/>
    <n v="998"/>
    <s v="Hispanic"/>
  </r>
  <r>
    <x v="1"/>
    <x v="2"/>
    <n v="10.6"/>
    <n v="6.8583752695902233E-3"/>
    <n v="333840"/>
    <n v="34.748650124000399"/>
    <n v="-92.274490742999603"/>
    <n v="216"/>
    <s v="Percent of WIC children aged 2 to 4 years who have obesity"/>
    <s v="aged 2 to 4 year"/>
    <n v="15"/>
    <n v="998"/>
    <s v="American Indian/Alaska Native"/>
  </r>
  <r>
    <x v="1"/>
    <x v="2"/>
    <n v="14.7"/>
    <n v="0.23641355140186915"/>
    <n v="333840"/>
    <n v="34.748650124000399"/>
    <n v="-92.274490742999603"/>
    <n v="5369"/>
    <s v="Percent of WIC children aged 3-23 months old who have a high weight-for-length"/>
    <s v="3-23 months old"/>
    <n v="15"/>
    <n v="998"/>
    <s v="Non-Hispanic Black"/>
  </r>
  <r>
    <x v="1"/>
    <x v="2"/>
    <n v="17.899999999999999"/>
    <n v="0.35967289719626166"/>
    <n v="333840"/>
    <n v="34.748650124000399"/>
    <n v="-92.274490742999603"/>
    <n v="6708"/>
    <s v="Percent of WIC children aged 2 to 4 years who have an overweight classification"/>
    <s v="aged 2 to 4 year"/>
    <n v="15"/>
    <n v="998"/>
    <s v="Hispanic"/>
  </r>
  <r>
    <x v="1"/>
    <x v="2"/>
    <n v="15"/>
    <n v="0.71059489575844714"/>
    <n v="333840"/>
    <n v="34.748650124000399"/>
    <n v="-92.274490742999603"/>
    <n v="15815"/>
    <s v="Percent of WIC children aged 2 to 4 years who have obesity"/>
    <s v="aged 2 to 4 year"/>
    <n v="15"/>
    <n v="998"/>
    <s v="Male"/>
  </r>
  <r>
    <x v="1"/>
    <x v="2"/>
    <n v="16.7"/>
    <n v="0.55161424634555478"/>
    <n v="333840"/>
    <n v="34.748650124000399"/>
    <n v="-92.274490742999603"/>
    <n v="11027"/>
    <s v="Percent of WIC children aged 2 to 4 years who have an overweight classification"/>
    <s v="aged 2 to 4 year"/>
    <n v="15"/>
    <n v="998"/>
    <s v="36 - 47"/>
  </r>
  <r>
    <x v="1"/>
    <x v="2"/>
    <n v="19.899999999999999"/>
    <n v="1.2875629043853342E-2"/>
    <n v="333840"/>
    <n v="34.748650124000399"/>
    <n v="-92.274490742999603"/>
    <n v="216"/>
    <s v="Percent of WIC children aged 2 to 4 years who have an overweight classification"/>
    <s v="aged 2 to 4 year"/>
    <n v="15"/>
    <n v="998"/>
    <s v="American Indian/Alaska Native"/>
  </r>
  <r>
    <x v="1"/>
    <x v="2"/>
    <n v="16.399999999999999"/>
    <n v="1.5349209202012941"/>
    <n v="333840"/>
    <n v="34.748650124000399"/>
    <n v="-92.274490742999603"/>
    <n v="31245"/>
    <s v="Percent of WIC children aged 2 to 4 years who have an overweight classification"/>
    <s v="aged 2 to 4 year"/>
    <n v="15"/>
    <n v="998"/>
    <s v="Total"/>
  </r>
  <r>
    <x v="1"/>
    <x v="2"/>
    <n v="16"/>
    <n v="0.18140426551641506"/>
    <n v="333840"/>
    <n v="34.748650124000399"/>
    <n v="-92.274490742999603"/>
    <n v="3785"/>
    <s v="Percent of WIC children aged 3-23 months old who have a high weight-for-length"/>
    <s v="3-23 months old"/>
    <n v="15"/>
    <n v="998"/>
    <s v="Hispanic"/>
  </r>
  <r>
    <x v="1"/>
    <x v="2"/>
    <n v="14.2"/>
    <n v="2.0076683441169422E-2"/>
    <n v="333840"/>
    <n v="34.748650124000399"/>
    <n v="-92.274490742999603"/>
    <n v="472"/>
    <s v="Percent of WIC children aged 2 to 4 years who have obesity"/>
    <s v="aged 2 to 4 year"/>
    <n v="15"/>
    <n v="998"/>
    <s v="Asian/Pacific Islander"/>
  </r>
  <r>
    <x v="1"/>
    <x v="2"/>
    <n v="9.8000000000000007"/>
    <n v="7.4856218547807336E-3"/>
    <n v="333840"/>
    <n v="34.748650124000399"/>
    <n v="-92.274490742999603"/>
    <n v="255"/>
    <s v="Percent of WIC children aged 3-23 months old who have a high weight-for-length"/>
    <s v="3-23 months old"/>
    <n v="15"/>
    <n v="998"/>
    <s v="American Indian/Alaska Native"/>
  </r>
  <r>
    <x v="1"/>
    <x v="2"/>
    <n v="13.8"/>
    <n v="0.4325521207764198"/>
    <n v="333840"/>
    <n v="34.748650124000399"/>
    <n v="-92.274490742999603"/>
    <n v="10464"/>
    <s v="Percent of WIC children aged 3-23 months old who have a high weight-for-length"/>
    <s v="3-23 months old"/>
    <n v="15"/>
    <n v="998"/>
    <s v="Male"/>
  </r>
  <r>
    <x v="1"/>
    <x v="2"/>
    <n v="16.600000000000001"/>
    <n v="0.35299364965252822"/>
    <n v="333840"/>
    <n v="34.748650124000399"/>
    <n v="-92.274490742999603"/>
    <n v="7099"/>
    <s v="Percent of WIC children aged 2 to 4 years who have obesity"/>
    <s v="aged 2 to 4 year"/>
    <n v="15"/>
    <n v="998"/>
    <s v="48 - 59"/>
  </r>
  <r>
    <x v="1"/>
    <x v="2"/>
    <n v="13.1"/>
    <n v="0.82294871794871793"/>
    <n v="333840"/>
    <n v="34.748650124000399"/>
    <n v="-92.274490742999603"/>
    <n v="20972"/>
    <s v="Percent of WIC children aged 3-23 months old who have a high weight-for-length"/>
    <s v="3-23 months old"/>
    <n v="15"/>
    <n v="998"/>
    <s v="Total"/>
  </r>
  <r>
    <x v="1"/>
    <x v="2"/>
    <n v="17.2"/>
    <n v="0.36575245626647496"/>
    <n v="333840"/>
    <n v="34.748650124000399"/>
    <n v="-92.274490742999603"/>
    <n v="7099"/>
    <s v="Percent of WIC children aged 2 to 4 years who have an overweight classification"/>
    <s v="aged 2 to 4 year"/>
    <n v="15"/>
    <n v="998"/>
    <s v="48 - 59"/>
  </r>
  <r>
    <x v="1"/>
    <x v="2"/>
    <n v="14.8"/>
    <n v="1.3851725377426314"/>
    <n v="333840"/>
    <n v="34.748650124000399"/>
    <n v="-92.274490742999603"/>
    <n v="31245"/>
    <s v="Percent of WIC children aged 2 to 4 years who have obesity"/>
    <s v="aged 2 to 4 year"/>
    <n v="15"/>
    <n v="998"/>
    <s v="Total"/>
  </r>
  <r>
    <x v="1"/>
    <x v="2"/>
    <n v="5.7"/>
    <n v="1.8013120057512582E-2"/>
    <n v="333840"/>
    <n v="34.748650124000399"/>
    <n v="-92.274490742999603"/>
    <n v="1055"/>
    <s v="Percent of WIC children aged 3-23 months old who have a high weight-for-length"/>
    <s v="3-23 months old"/>
    <n v="15"/>
    <n v="998"/>
    <d v="2023-03-05T00:00:00"/>
  </r>
  <r>
    <x v="1"/>
    <x v="2"/>
    <n v="15.1"/>
    <n v="0.49876497723460345"/>
    <n v="333840"/>
    <n v="34.748650124000399"/>
    <n v="-92.274490742999603"/>
    <n v="11027"/>
    <s v="Percent of WIC children aged 2 to 4 years who have obesity"/>
    <s v="aged 2 to 4 year"/>
    <n v="15"/>
    <n v="998"/>
    <s v="36 - 47"/>
  </r>
  <r>
    <x v="1"/>
    <x v="2"/>
    <n v="12.1"/>
    <n v="1.2903187155523604E-2"/>
    <n v="333840"/>
    <n v="34.748650124000399"/>
    <n v="-92.274490742999603"/>
    <n v="356"/>
    <s v="Percent of WIC children aged 3-23 months old who have a high weight-for-length"/>
    <s v="3-23 months old"/>
    <n v="15"/>
    <n v="998"/>
    <s v="Asian/Pacific Islander"/>
  </r>
  <r>
    <x v="1"/>
    <x v="2"/>
    <n v="16.8"/>
    <n v="0.79586628324946085"/>
    <n v="333840"/>
    <n v="34.748650124000399"/>
    <n v="-92.274490742999603"/>
    <n v="15815"/>
    <s v="Percent of WIC children aged 2 to 4 years who have an overweight classification"/>
    <s v="aged 2 to 4 year"/>
    <n v="15"/>
    <n v="998"/>
    <s v="Male"/>
  </r>
  <r>
    <x v="1"/>
    <x v="2"/>
    <n v="14.7"/>
    <n v="0.37155104241552839"/>
    <n v="333840"/>
    <n v="34.748650124000399"/>
    <n v="-92.274490742999603"/>
    <n v="8438"/>
    <s v="Percent of WIC children aged 3-23 months old who have a high weight-for-length"/>
    <s v="3-23 months old"/>
    <n v="15"/>
    <n v="998"/>
    <s v="18 - 23"/>
  </r>
  <r>
    <x v="1"/>
    <x v="2"/>
    <n v="13.2"/>
    <n v="0.65062904385334286"/>
    <n v="333840"/>
    <n v="34.748650124000399"/>
    <n v="-92.274490742999603"/>
    <n v="16455"/>
    <s v="Percent of WIC children aged 2 to 4 years who have obesity"/>
    <s v="aged 2 to 4 year"/>
    <n v="15"/>
    <n v="998"/>
    <s v="Non-Hispanic White"/>
  </r>
  <r>
    <x v="1"/>
    <x v="2"/>
    <n v="16.600000000000001"/>
    <n v="0.81821531272465853"/>
    <n v="333840"/>
    <n v="34.748650124000399"/>
    <n v="-92.274490742999603"/>
    <n v="16455"/>
    <s v="Percent of WIC children aged 2 to 4 years who have an overweight classification"/>
    <s v="aged 2 to 4 year"/>
    <n v="15"/>
    <n v="998"/>
    <s v="Non-Hispanic White"/>
  </r>
  <r>
    <x v="1"/>
    <x v="2"/>
    <n v="11.4"/>
    <n v="0.38242451473759886"/>
    <n v="333840"/>
    <n v="34.748650124000399"/>
    <n v="-92.274490742999603"/>
    <n v="11199"/>
    <s v="Percent of WIC children aged 3-23 months old who have a high weight-for-length"/>
    <s v="3-23 months old"/>
    <n v="15"/>
    <n v="998"/>
    <s v="Non-Hispanic White"/>
  </r>
  <r>
    <x v="1"/>
    <x v="2"/>
    <n v="13.6"/>
    <n v="0.53444284687275345"/>
    <n v="333840"/>
    <n v="34.748650124000399"/>
    <n v="-92.274490742999603"/>
    <n v="13119"/>
    <s v="Percent of WIC children aged 2 to 4 years who have obesity"/>
    <s v="aged 2 to 4 year"/>
    <n v="15"/>
    <n v="998"/>
    <s v="24 - 35"/>
  </r>
  <r>
    <x v="1"/>
    <x v="2"/>
    <n v="12.9"/>
    <n v="0.41210909417685121"/>
    <n v="333840"/>
    <n v="34.748650124000399"/>
    <n v="-92.274490742999603"/>
    <n v="10665"/>
    <s v="Percent of WIC children aged 3-23 months old who have a high weight-for-length"/>
    <s v="3-23 months old"/>
    <n v="15"/>
    <n v="998"/>
    <d v="2023-12-17T00:00:00"/>
  </r>
  <r>
    <x v="1"/>
    <x v="2"/>
    <n v="16"/>
    <n v="0.73951593577761798"/>
    <n v="333840"/>
    <n v="34.748650124000399"/>
    <n v="-92.274490742999603"/>
    <n v="15430"/>
    <s v="Percent of WIC children aged 2 to 4 years who have an overweight classification"/>
    <s v="aged 2 to 4 year"/>
    <n v="15"/>
    <n v="998"/>
    <s v="Female"/>
  </r>
  <r>
    <x v="1"/>
    <x v="2"/>
    <n v="13.5"/>
    <n v="0.29900251617541335"/>
    <n v="333840"/>
    <n v="34.748650124000399"/>
    <n v="-92.274490742999603"/>
    <n v="7394"/>
    <s v="Percent of WIC children aged 2 to 4 years who have obesity"/>
    <s v="aged 2 to 4 year"/>
    <n v="15"/>
    <n v="998"/>
    <s v="Non-Hispanic Black"/>
  </r>
  <r>
    <x v="1"/>
    <x v="2"/>
    <n v="12.4"/>
    <n v="0.39030433740714116"/>
    <n v="333840"/>
    <n v="34.748650124000399"/>
    <n v="-92.274490742999603"/>
    <n v="10508"/>
    <s v="Percent of WIC children aged 3-23 months old who have a high weight-for-length"/>
    <s v="3-23 months old"/>
    <n v="15"/>
    <n v="998"/>
    <s v="Female"/>
  </r>
  <r>
    <x v="1"/>
    <x v="2"/>
    <n v="14.3"/>
    <n v="0.31672118380062303"/>
    <n v="333840"/>
    <n v="34.748650124000399"/>
    <n v="-92.274490742999603"/>
    <n v="7394"/>
    <s v="Percent of WIC children aged 2 to 4 years who have an overweight classification"/>
    <s v="aged 2 to 4 year"/>
    <n v="15"/>
    <n v="998"/>
    <s v="Non-Hispanic Black"/>
  </r>
  <r>
    <x v="1"/>
    <x v="2"/>
    <n v="15.8"/>
    <n v="0.62089683680805174"/>
    <n v="333840"/>
    <n v="34.748650124000399"/>
    <n v="-92.274490742999603"/>
    <n v="13119"/>
    <s v="Percent of WIC children aged 2 to 4 years who have an overweight classification"/>
    <s v="aged 2 to 4 year"/>
    <n v="15"/>
    <n v="998"/>
    <s v="24 - 35"/>
  </r>
  <r>
    <x v="1"/>
    <x v="2"/>
    <n v="14.7"/>
    <n v="0.67943026599568646"/>
    <n v="333840"/>
    <n v="34.748650124000399"/>
    <n v="-92.274490742999603"/>
    <n v="15430"/>
    <s v="Percent of WIC children aged 2 to 4 years who have obesity"/>
    <s v="aged 2 to 4 year"/>
    <n v="15"/>
    <n v="998"/>
    <s v="Female"/>
  </r>
  <r>
    <x v="1"/>
    <x v="2"/>
    <n v="8.1999999999999993"/>
    <n v="1.9994009106158638E-2"/>
    <n v="333840"/>
    <n v="34.748650124000399"/>
    <n v="-92.274490742999603"/>
    <n v="814"/>
    <s v="Percent of WIC children aged 3-23 months old who have a high weight-for-length"/>
    <s v="3-23 months old"/>
    <n v="15"/>
    <n v="998"/>
    <d v="2023-06-11T00:00:00"/>
  </r>
  <r>
    <x v="1"/>
    <x v="2"/>
    <n v="19.100000000000001"/>
    <n v="2.7004553079319437E-2"/>
    <n v="333840"/>
    <n v="34.748650124000399"/>
    <n v="-92.274490742999603"/>
    <n v="472"/>
    <s v="Percent of WIC children aged 2 to 4 years who have an overweight classification"/>
    <s v="aged 2 to 4 year"/>
    <n v="15"/>
    <n v="998"/>
    <s v="Asian/Pacific Islander"/>
  </r>
  <r>
    <x v="1"/>
    <x v="2"/>
    <n v="20.3"/>
    <n v="0.4078971962616823"/>
    <n v="333840"/>
    <n v="34.748650124000399"/>
    <n v="-92.274490742999603"/>
    <n v="6708"/>
    <s v="Percent of WIC children aged 2 to 4 years who have obesity"/>
    <s v="aged 2 to 4 year"/>
    <n v="15"/>
    <n v="998"/>
    <s v="Hispanic"/>
  </r>
  <r>
    <x v="2"/>
    <x v="2"/>
    <n v="17.7"/>
    <n v="3.1475014138540203E-2"/>
    <n v="343034"/>
    <n v="34.748650124000399"/>
    <n v="-92.274490742999603"/>
    <n v="610"/>
    <s v="Percent of WIC children aged 2 to 4 years who have an overweight classification"/>
    <s v="aged 2 to 4 year"/>
    <n v="15"/>
    <n v="998"/>
    <s v="Asian/Pacific Islander"/>
  </r>
  <r>
    <x v="2"/>
    <x v="2"/>
    <n v="16.600000000000001"/>
    <n v="0.37130954949072104"/>
    <n v="343034"/>
    <n v="34.748650124000399"/>
    <n v="-92.274490742999603"/>
    <n v="7673"/>
    <s v="Percent of WIC children aged 2 to 4 years who have obesity"/>
    <s v="aged 2 to 4 year"/>
    <n v="15"/>
    <n v="998"/>
    <s v="48 - 59"/>
  </r>
  <r>
    <x v="2"/>
    <x v="2"/>
    <n v="11"/>
    <n v="0.34551968609525585"/>
    <n v="343034"/>
    <n v="34.748650124000399"/>
    <n v="-92.274490742999603"/>
    <n v="10775"/>
    <s v="Percent of WIC children aged 3-23 months old who have a high weight-for-length"/>
    <s v="3-23 months old"/>
    <n v="15"/>
    <n v="998"/>
    <s v="Non-Hispanic White"/>
  </r>
  <r>
    <x v="2"/>
    <x v="2"/>
    <n v="15.9"/>
    <n v="0.76428313228426348"/>
    <n v="343034"/>
    <n v="34.748650124000399"/>
    <n v="-92.274490742999603"/>
    <n v="16489"/>
    <s v="Percent of WIC children aged 2 to 4 years who have an overweight classification"/>
    <s v="aged 2 to 4 year"/>
    <n v="15"/>
    <n v="998"/>
    <s v="Female"/>
  </r>
  <r>
    <x v="2"/>
    <x v="2"/>
    <n v="10.3"/>
    <n v="9.0679058052554554E-3"/>
    <n v="343034"/>
    <n v="34.748650124000399"/>
    <n v="-92.274490742999603"/>
    <n v="302"/>
    <s v="Percent of WIC children aged 2 to 4 years who have obesity"/>
    <s v="aged 2 to 4 year"/>
    <n v="15"/>
    <n v="998"/>
    <s v="American Indian/Alaska Native"/>
  </r>
  <r>
    <x v="2"/>
    <x v="2"/>
    <n v="10.5"/>
    <n v="0.29617472320527993"/>
    <n v="343034"/>
    <n v="34.748650124000399"/>
    <n v="-92.274490742999603"/>
    <n v="9676"/>
    <s v="Percent of WIC children aged 3-23 months old who have a high weight-for-length"/>
    <s v="3-23 months old"/>
    <n v="15"/>
    <n v="998"/>
    <s v="Female"/>
  </r>
  <r>
    <x v="2"/>
    <x v="2"/>
    <n v="16.2"/>
    <n v="0.80293032177568402"/>
    <n v="343034"/>
    <n v="34.748650124000399"/>
    <n v="-92.274490742999603"/>
    <n v="17002"/>
    <s v="Percent of WIC children aged 2 to 4 years who have an overweight classification"/>
    <s v="aged 2 to 4 year"/>
    <n v="15"/>
    <n v="998"/>
    <s v="Non-Hispanic White"/>
  </r>
  <r>
    <x v="2"/>
    <x v="2"/>
    <n v="16.2"/>
    <n v="0.78248161989773601"/>
    <n v="343034"/>
    <n v="34.748650124000399"/>
    <n v="-92.274490742999603"/>
    <n v="16569"/>
    <s v="Percent of WIC children aged 2 to 4 years who have an overweight classification"/>
    <s v="aged 2 to 4 year"/>
    <n v="15"/>
    <n v="998"/>
    <s v="Male"/>
  </r>
  <r>
    <x v="2"/>
    <x v="2"/>
    <n v="11.1"/>
    <n v="0.3242949678457529"/>
    <n v="343034"/>
    <n v="34.748650124000399"/>
    <n v="-92.274490742999603"/>
    <n v="10022"/>
    <s v="Percent of WIC children aged 3-23 months old who have a high weight-for-length"/>
    <s v="3-23 months old"/>
    <n v="15"/>
    <n v="998"/>
    <d v="2023-12-17T00:00:00"/>
  </r>
  <r>
    <x v="2"/>
    <x v="2"/>
    <n v="5.0999999999999996"/>
    <n v="1.5759370791233521E-2"/>
    <n v="343034"/>
    <n v="34.748650124000399"/>
    <n v="-92.274490742999603"/>
    <n v="1060"/>
    <s v="Percent of WIC children aged 3-23 months old who have a high weight-for-length"/>
    <s v="3-23 months old"/>
    <n v="15"/>
    <n v="998"/>
    <d v="2023-03-05T00:00:00"/>
  </r>
  <r>
    <x v="2"/>
    <x v="2"/>
    <n v="16.7"/>
    <n v="0.37354635400572533"/>
    <n v="343034"/>
    <n v="34.748650124000399"/>
    <n v="-92.274490742999603"/>
    <n v="7673"/>
    <s v="Percent of WIC children aged 2 to 4 years who have an overweight classification"/>
    <s v="aged 2 to 4 year"/>
    <n v="15"/>
    <n v="998"/>
    <s v="48 - 59"/>
  </r>
  <r>
    <x v="2"/>
    <x v="2"/>
    <n v="15.6"/>
    <n v="0.52657287615804849"/>
    <n v="343034"/>
    <n v="34.748650124000399"/>
    <n v="-92.274490742999603"/>
    <n v="11579"/>
    <s v="Percent of WIC children aged 2 to 4 years who have obesity"/>
    <s v="aged 2 to 4 year"/>
    <n v="15"/>
    <n v="998"/>
    <s v="36 - 47"/>
  </r>
  <r>
    <x v="2"/>
    <x v="2"/>
    <n v="11.6"/>
    <n v="0.16563022907350292"/>
    <n v="343034"/>
    <n v="34.748650124000399"/>
    <n v="-92.274490742999603"/>
    <n v="4898"/>
    <s v="Percent of WIC children aged 3-23 months old who have a high weight-for-length"/>
    <s v="3-23 months old"/>
    <n v="15"/>
    <n v="998"/>
    <s v="Non-Hispanic Black"/>
  </r>
  <r>
    <x v="2"/>
    <x v="2"/>
    <n v="21"/>
    <n v="0.42608021362313936"/>
    <n v="343034"/>
    <n v="34.748650124000399"/>
    <n v="-92.274490742999603"/>
    <n v="6960"/>
    <s v="Percent of WIC children aged 2 to 4 years who have obesity"/>
    <s v="aged 2 to 4 year"/>
    <n v="15"/>
    <n v="998"/>
    <s v="Hispanic"/>
  </r>
  <r>
    <x v="2"/>
    <x v="2"/>
    <n v="11"/>
    <n v="3.4952803512188295E-3"/>
    <n v="343034"/>
    <n v="34.748650124000399"/>
    <n v="-92.274490742999603"/>
    <n v="109"/>
    <s v="Percent of WIC children aged 3-23 months old who have a high weight-for-length"/>
    <s v="3-23 months old"/>
    <n v="15"/>
    <n v="998"/>
    <s v="American Indian/Alaska Native"/>
  </r>
  <r>
    <x v="2"/>
    <x v="2"/>
    <n v="12.5"/>
    <n v="2.2228117329477545E-2"/>
    <n v="343034"/>
    <n v="34.748650124000399"/>
    <n v="-92.274490742999603"/>
    <n v="610"/>
    <s v="Percent of WIC children aged 2 to 4 years who have obesity"/>
    <s v="aged 2 to 4 year"/>
    <n v="15"/>
    <n v="998"/>
    <s v="Asian/Pacific Islander"/>
  </r>
  <r>
    <x v="2"/>
    <x v="2"/>
    <n v="12.7"/>
    <n v="0.36930012768413628"/>
    <n v="343034"/>
    <n v="34.748650124000399"/>
    <n v="-92.274490742999603"/>
    <n v="9975"/>
    <s v="Percent of WIC children aged 3-23 months old who have a high weight-for-length"/>
    <s v="3-23 months old"/>
    <n v="15"/>
    <n v="998"/>
    <s v="Male"/>
  </r>
  <r>
    <x v="2"/>
    <x v="2"/>
    <n v="14.6"/>
    <n v="1.4069940588979517"/>
    <n v="343034"/>
    <n v="34.748650124000399"/>
    <n v="-92.274490742999603"/>
    <n v="33058"/>
    <s v="Percent of WIC children aged 2 to 4 years who have obesity"/>
    <s v="aged 2 to 4 year"/>
    <n v="15"/>
    <n v="998"/>
    <s v="Total"/>
  </r>
  <r>
    <x v="2"/>
    <x v="2"/>
    <n v="16"/>
    <n v="1.541911297422413"/>
    <n v="343034"/>
    <n v="34.748650124000399"/>
    <n v="-92.274490742999603"/>
    <n v="33058"/>
    <s v="Percent of WIC children aged 2 to 4 years who have an overweight classification"/>
    <s v="aged 2 to 4 year"/>
    <n v="15"/>
    <n v="998"/>
    <s v="Total"/>
  </r>
  <r>
    <x v="2"/>
    <x v="2"/>
    <n v="13.5"/>
    <n v="0.32188208748986979"/>
    <n v="343034"/>
    <n v="34.748650124000399"/>
    <n v="-92.274490742999603"/>
    <n v="8179"/>
    <s v="Percent of WIC children aged 2 to 4 years who have an overweight classification"/>
    <s v="aged 2 to 4 year"/>
    <n v="15"/>
    <n v="998"/>
    <s v="Non-Hispanic Black"/>
  </r>
  <r>
    <x v="2"/>
    <x v="2"/>
    <n v="12.3"/>
    <n v="0.29327034637965915"/>
    <n v="343034"/>
    <n v="34.748650124000399"/>
    <n v="-92.274490742999603"/>
    <n v="8179"/>
    <s v="Percent of WIC children aged 2 to 4 years who have obesity"/>
    <s v="aged 2 to 4 year"/>
    <n v="15"/>
    <n v="998"/>
    <s v="Non-Hispanic Black"/>
  </r>
  <r>
    <x v="2"/>
    <x v="2"/>
    <n v="11.6"/>
    <n v="0.66451605380224699"/>
    <n v="343034"/>
    <n v="34.748650124000399"/>
    <n v="-92.274490742999603"/>
    <n v="19651"/>
    <s v="Percent of WIC children aged 3-23 months old who have a high weight-for-length"/>
    <s v="3-23 months old"/>
    <n v="15"/>
    <n v="998"/>
    <s v="Total"/>
  </r>
  <r>
    <x v="2"/>
    <x v="2"/>
    <n v="16.899999999999999"/>
    <n v="0.57045394917121917"/>
    <n v="343034"/>
    <n v="34.748650124000399"/>
    <n v="-92.274490742999603"/>
    <n v="11579"/>
    <s v="Percent of WIC children aged 2 to 4 years who have an overweight classification"/>
    <s v="aged 2 to 4 year"/>
    <n v="15"/>
    <n v="998"/>
    <s v="36 - 47"/>
  </r>
  <r>
    <x v="2"/>
    <x v="2"/>
    <n v="8.1"/>
    <n v="2.011812240186104E-2"/>
    <n v="343034"/>
    <n v="34.748650124000399"/>
    <n v="-92.274490742999603"/>
    <n v="852"/>
    <s v="Percent of WIC children aged 3-23 months old who have a high weight-for-length"/>
    <s v="3-23 months old"/>
    <n v="15"/>
    <n v="998"/>
    <d v="2023-06-11T00:00:00"/>
  </r>
  <r>
    <x v="2"/>
    <x v="2"/>
    <n v="18.7"/>
    <n v="0.37941428546441458"/>
    <n v="343034"/>
    <n v="34.748650124000399"/>
    <n v="-92.274490742999603"/>
    <n v="6960"/>
    <s v="Percent of WIC children aged 2 to 4 years who have an overweight classification"/>
    <s v="aged 2 to 4 year"/>
    <n v="15"/>
    <n v="998"/>
    <s v="Hispanic"/>
  </r>
  <r>
    <x v="2"/>
    <x v="2"/>
    <n v="12.6"/>
    <n v="0.5071089163173329"/>
    <n v="343034"/>
    <n v="34.748650124000399"/>
    <n v="-92.274490742999603"/>
    <n v="13806"/>
    <s v="Percent of WIC children aged 2 to 4 years who have obesity"/>
    <s v="aged 2 to 4 year"/>
    <n v="15"/>
    <n v="998"/>
    <s v="24 - 35"/>
  </r>
  <r>
    <x v="2"/>
    <x v="2"/>
    <n v="15.1"/>
    <n v="0.72935015187998853"/>
    <n v="343034"/>
    <n v="34.748650124000399"/>
    <n v="-92.274490742999603"/>
    <n v="16569"/>
    <s v="Percent of WIC children aged 2 to 4 years who have obesity"/>
    <s v="aged 2 to 4 year"/>
    <n v="15"/>
    <n v="998"/>
    <s v="Male"/>
  </r>
  <r>
    <x v="2"/>
    <x v="2"/>
    <n v="13.5"/>
    <n v="0.30370021630508931"/>
    <n v="343034"/>
    <n v="34.748650124000399"/>
    <n v="-92.274490742999603"/>
    <n v="7717"/>
    <s v="Percent of WIC children aged 3-23 months old who have a high weight-for-length"/>
    <s v="3-23 months old"/>
    <n v="15"/>
    <n v="998"/>
    <s v="18 - 23"/>
  </r>
  <r>
    <x v="2"/>
    <x v="2"/>
    <n v="8.4"/>
    <n v="9.9663590198056182E-3"/>
    <n v="343034"/>
    <n v="34.748650124000399"/>
    <n v="-92.274490742999603"/>
    <n v="407"/>
    <s v="Percent of WIC children aged 3-23 months old who have a high weight-for-length"/>
    <s v="3-23 months old"/>
    <n v="15"/>
    <n v="998"/>
    <s v="Asian/Pacific Islander"/>
  </r>
  <r>
    <x v="2"/>
    <x v="2"/>
    <n v="13.9"/>
    <n v="0.13931038905764442"/>
    <n v="343034"/>
    <n v="34.748650124000399"/>
    <n v="-92.274490742999603"/>
    <n v="3438"/>
    <s v="Percent of WIC children aged 3-23 months old who have a high weight-for-length"/>
    <s v="3-23 months old"/>
    <n v="15"/>
    <n v="998"/>
    <s v="Hispanic"/>
  </r>
  <r>
    <x v="2"/>
    <x v="2"/>
    <n v="13.2"/>
    <n v="0.6542395214468536"/>
    <n v="343034"/>
    <n v="34.748650124000399"/>
    <n v="-92.274490742999603"/>
    <n v="17002"/>
    <s v="Percent of WIC children aged 2 to 4 years who have obesity"/>
    <s v="aged 2 to 4 year"/>
    <n v="15"/>
    <n v="998"/>
    <s v="Non-Hispanic White"/>
  </r>
  <r>
    <x v="2"/>
    <x v="2"/>
    <n v="15"/>
    <n v="0.60370109085396773"/>
    <n v="343034"/>
    <n v="34.748650124000399"/>
    <n v="-92.274490742999603"/>
    <n v="13806"/>
    <s v="Percent of WIC children aged 2 to 4 years who have an overweight classification"/>
    <s v="aged 2 to 4 year"/>
    <n v="15"/>
    <n v="998"/>
    <s v="24 - 35"/>
  </r>
  <r>
    <x v="2"/>
    <x v="2"/>
    <n v="13.6"/>
    <n v="1.1973157179754775E-2"/>
    <n v="343034"/>
    <n v="34.748650124000399"/>
    <n v="-92.274490742999603"/>
    <n v="302"/>
    <s v="Percent of WIC children aged 2 to 4 years who have an overweight classification"/>
    <s v="aged 2 to 4 year"/>
    <n v="15"/>
    <n v="998"/>
    <s v="American Indian/Alaska Native"/>
  </r>
  <r>
    <x v="2"/>
    <x v="2"/>
    <n v="14.1"/>
    <n v="0.67776051353510147"/>
    <n v="343034"/>
    <n v="34.748650124000399"/>
    <n v="-92.274490742999603"/>
    <n v="16489"/>
    <s v="Percent of WIC children aged 2 to 4 years who have obesity"/>
    <s v="aged 2 to 4 year"/>
    <n v="15"/>
    <n v="998"/>
    <s v="Female"/>
  </r>
  <r>
    <x v="3"/>
    <x v="2"/>
    <n v="14.4"/>
    <n v="0.47918256621153699"/>
    <n v="300061"/>
    <n v="34.748650124000399"/>
    <n v="-92.274490742999603"/>
    <n v="9985"/>
    <s v="Percent of WIC children aged 2 to 4 years who have obesity"/>
    <s v="aged 2 to 4 year"/>
    <n v="15"/>
    <n v="998"/>
    <s v="36 - 47"/>
  </r>
  <r>
    <x v="3"/>
    <x v="2"/>
    <n v="12.9"/>
    <n v="0.63532481728715162"/>
    <n v="300061"/>
    <n v="34.748650124000399"/>
    <n v="-92.274490742999603"/>
    <n v="14778"/>
    <s v="Percent of WIC children aged 2 to 4 years who have obesity"/>
    <s v="aged 2 to 4 year"/>
    <n v="15"/>
    <n v="998"/>
    <s v="Non-Hispanic White"/>
  </r>
  <r>
    <x v="3"/>
    <x v="2"/>
    <n v="12.2"/>
    <n v="7.6437790982500217E-3"/>
    <n v="300061"/>
    <n v="34.748650124000399"/>
    <n v="-92.274490742999603"/>
    <n v="188"/>
    <s v="Percent of WIC children aged 2 to 4 years who have obesity"/>
    <s v="aged 2 to 4 year"/>
    <n v="15"/>
    <n v="998"/>
    <s v="American Indian/Alaska Native"/>
  </r>
  <r>
    <x v="3"/>
    <x v="2"/>
    <n v="13.6"/>
    <n v="0.31867386964650524"/>
    <n v="300061"/>
    <n v="34.748650124000399"/>
    <n v="-92.274490742999603"/>
    <n v="7031"/>
    <s v="Percent of WIC children aged 2 to 4 years who have an overweight classification"/>
    <s v="aged 2 to 4 year"/>
    <n v="15"/>
    <n v="998"/>
    <s v="Non-Hispanic Black"/>
  </r>
  <r>
    <x v="3"/>
    <x v="2"/>
    <n v="4.9000000000000004"/>
    <n v="2.0935076534438001E-2"/>
    <n v="300061"/>
    <n v="34.748650124000399"/>
    <n v="-92.274490742999603"/>
    <n v="1282"/>
    <s v="Percent of WIC children aged 3-23 months old who have a high weight-for-length"/>
    <s v="3-23 months old"/>
    <n v="15"/>
    <n v="998"/>
    <d v="2023-03-05T00:00:00"/>
  </r>
  <r>
    <x v="3"/>
    <x v="2"/>
    <n v="17.600000000000001"/>
    <n v="0.34735337148113216"/>
    <n v="300061"/>
    <n v="34.748650124000399"/>
    <n v="-92.274490742999603"/>
    <n v="5922"/>
    <s v="Percent of WIC children aged 2 to 4 years who have an overweight classification"/>
    <s v="aged 2 to 4 year"/>
    <n v="15"/>
    <n v="998"/>
    <s v="Hispanic"/>
  </r>
  <r>
    <x v="3"/>
    <x v="2"/>
    <n v="8.8000000000000007"/>
    <n v="2.668790679228557E-3"/>
    <n v="300061"/>
    <n v="34.748650124000399"/>
    <n v="-92.274490742999603"/>
    <n v="91"/>
    <s v="Percent of WIC children aged 3-23 months old who have a high weight-for-length"/>
    <s v="3-23 months old"/>
    <n v="15"/>
    <n v="998"/>
    <s v="American Indian/Alaska Native"/>
  </r>
  <r>
    <x v="3"/>
    <x v="2"/>
    <n v="8.4"/>
    <n v="1.0301905279259884E-2"/>
    <n v="300061"/>
    <n v="34.748650124000399"/>
    <n v="-92.274490742999603"/>
    <n v="368"/>
    <s v="Percent of WIC children aged 3-23 months old who have a high weight-for-length"/>
    <s v="3-23 months old"/>
    <n v="15"/>
    <n v="998"/>
    <s v="Asian/Pacific Islander"/>
  </r>
  <r>
    <x v="3"/>
    <x v="2"/>
    <n v="16.7"/>
    <n v="0.38975441660195759"/>
    <n v="300061"/>
    <n v="34.748650124000399"/>
    <n v="-92.274490742999603"/>
    <n v="7003"/>
    <s v="Percent of WIC children aged 2 to 4 years who have obesity"/>
    <s v="aged 2 to 4 year"/>
    <n v="15"/>
    <n v="998"/>
    <s v="48 - 59"/>
  </r>
  <r>
    <x v="3"/>
    <x v="2"/>
    <n v="13.5"/>
    <n v="0.63018686200472573"/>
    <n v="300061"/>
    <n v="34.748650124000399"/>
    <n v="-92.274490742999603"/>
    <n v="14007"/>
    <s v="Percent of WIC children aged 2 to 4 years who have obesity"/>
    <s v="aged 2 to 4 year"/>
    <n v="15"/>
    <n v="998"/>
    <s v="Female"/>
  </r>
  <r>
    <x v="3"/>
    <x v="2"/>
    <n v="15.2"/>
    <n v="0.50580381988995571"/>
    <n v="300061"/>
    <n v="34.748650124000399"/>
    <n v="-92.274490742999603"/>
    <n v="9985"/>
    <s v="Percent of WIC children aged 2 to 4 years who have an overweight classification"/>
    <s v="aged 2 to 4 year"/>
    <n v="15"/>
    <n v="998"/>
    <s v="36 - 47"/>
  </r>
  <r>
    <x v="3"/>
    <x v="2"/>
    <n v="13.3"/>
    <n v="0.30357727262123368"/>
    <n v="300061"/>
    <n v="34.748650124000399"/>
    <n v="-92.274490742999603"/>
    <n v="6849"/>
    <s v="Percent of WIC children aged 3-23 months old who have a high weight-for-length"/>
    <s v="3-23 months old"/>
    <n v="15"/>
    <n v="998"/>
    <s v="18 - 23"/>
  </r>
  <r>
    <x v="3"/>
    <x v="2"/>
    <n v="19.399999999999999"/>
    <n v="0.38287814810988424"/>
    <n v="300061"/>
    <n v="34.748650124000399"/>
    <n v="-92.274490742999603"/>
    <n v="5922"/>
    <s v="Percent of WIC children aged 2 to 4 years who have obesity"/>
    <s v="aged 2 to 4 year"/>
    <n v="15"/>
    <n v="998"/>
    <s v="Hispanic"/>
  </r>
  <r>
    <x v="3"/>
    <x v="2"/>
    <n v="15.5"/>
    <n v="1.4744218675535974"/>
    <n v="300061"/>
    <n v="34.748650124000399"/>
    <n v="-92.274490742999603"/>
    <n v="28543"/>
    <s v="Percent of WIC children aged 2 to 4 years who have an overweight classification"/>
    <s v="aged 2 to 4 year"/>
    <n v="15"/>
    <n v="998"/>
    <s v="Total"/>
  </r>
  <r>
    <x v="3"/>
    <x v="2"/>
    <n v="10"/>
    <n v="0.29140741382585539"/>
    <n v="300061"/>
    <n v="34.748650124000399"/>
    <n v="-92.274490742999603"/>
    <n v="8744"/>
    <s v="Percent of WIC children aged 3-23 months old who have a high weight-for-length"/>
    <s v="3-23 months old"/>
    <n v="15"/>
    <n v="998"/>
    <s v="Female"/>
  </r>
  <r>
    <x v="3"/>
    <x v="2"/>
    <n v="17"/>
    <n v="1.0651167595922162E-2"/>
    <n v="300061"/>
    <n v="34.748650124000399"/>
    <n v="-92.274490742999603"/>
    <n v="188"/>
    <s v="Percent of WIC children aged 2 to 4 years who have an overweight classification"/>
    <s v="aged 2 to 4 year"/>
    <n v="15"/>
    <n v="998"/>
    <s v="American Indian/Alaska Native"/>
  </r>
  <r>
    <x v="3"/>
    <x v="2"/>
    <n v="10.199999999999999"/>
    <n v="0.34064473557043401"/>
    <n v="300061"/>
    <n v="34.748650124000399"/>
    <n v="-92.274490742999603"/>
    <n v="10021"/>
    <s v="Percent of WIC children aged 3-23 months old who have a high weight-for-length"/>
    <s v="3-23 months old"/>
    <n v="15"/>
    <n v="998"/>
    <s v="Non-Hispanic White"/>
  </r>
  <r>
    <x v="3"/>
    <x v="2"/>
    <n v="9.9"/>
    <n v="0.2951579845431429"/>
    <n v="300061"/>
    <n v="34.748650124000399"/>
    <n v="-92.274490742999603"/>
    <n v="8946"/>
    <s v="Percent of WIC children aged 3-23 months old who have a high weight-for-length"/>
    <s v="3-23 months old"/>
    <n v="15"/>
    <n v="998"/>
    <d v="2023-12-17T00:00:00"/>
  </r>
  <r>
    <x v="3"/>
    <x v="2"/>
    <n v="15.3"/>
    <n v="0.74118529232389418"/>
    <n v="300061"/>
    <n v="34.748650124000399"/>
    <n v="-92.274490742999603"/>
    <n v="14536"/>
    <s v="Percent of WIC children aged 2 to 4 years who have obesity"/>
    <s v="aged 2 to 4 year"/>
    <n v="15"/>
    <n v="998"/>
    <s v="Male"/>
  </r>
  <r>
    <x v="3"/>
    <x v="2"/>
    <n v="15.4"/>
    <n v="0.59303608266319185"/>
    <n v="300061"/>
    <n v="34.748650124000399"/>
    <n v="-92.274490742999603"/>
    <n v="11555"/>
    <s v="Percent of WIC children aged 2 to 4 years who have an overweight classification"/>
    <s v="aged 2 to 4 year"/>
    <n v="15"/>
    <n v="998"/>
    <s v="24 - 35"/>
  </r>
  <r>
    <x v="3"/>
    <x v="2"/>
    <n v="13.9"/>
    <n v="2.8025968053162525E-2"/>
    <n v="300061"/>
    <n v="34.748650124000399"/>
    <n v="-92.274490742999603"/>
    <n v="605"/>
    <s v="Percent of WIC children aged 2 to 4 years who have obesity"/>
    <s v="aged 2 to 4 year"/>
    <n v="15"/>
    <n v="998"/>
    <s v="Asian/Pacific Islander"/>
  </r>
  <r>
    <x v="3"/>
    <x v="2"/>
    <n v="10.8"/>
    <n v="0.16700604210477205"/>
    <n v="300061"/>
    <n v="34.748650124000399"/>
    <n v="-92.274490742999603"/>
    <n v="4640"/>
    <s v="Percent of WIC children aged 3-23 months old who have a high weight-for-length"/>
    <s v="3-23 months old"/>
    <n v="15"/>
    <n v="998"/>
    <s v="Non-Hispanic Black"/>
  </r>
  <r>
    <x v="3"/>
    <x v="2"/>
    <n v="11.3"/>
    <n v="0.34680181696388401"/>
    <n v="300061"/>
    <n v="34.748650124000399"/>
    <n v="-92.274490742999603"/>
    <n v="9209"/>
    <s v="Percent of WIC children aged 3-23 months old who have a high weight-for-length"/>
    <s v="3-23 months old"/>
    <n v="15"/>
    <n v="998"/>
    <s v="Male"/>
  </r>
  <r>
    <x v="3"/>
    <x v="2"/>
    <n v="16.7"/>
    <n v="3.3671486797684468E-2"/>
    <n v="300061"/>
    <n v="34.748650124000399"/>
    <n v="-92.274490742999603"/>
    <n v="605"/>
    <s v="Percent of WIC children aged 2 to 4 years who have an overweight classification"/>
    <s v="aged 2 to 4 year"/>
    <n v="15"/>
    <n v="998"/>
    <s v="Asian/Pacific Islander"/>
  </r>
  <r>
    <x v="3"/>
    <x v="2"/>
    <n v="15.6"/>
    <n v="0.75571833727142146"/>
    <n v="300061"/>
    <n v="34.748650124000399"/>
    <n v="-92.274490742999603"/>
    <n v="14536"/>
    <s v="Percent of WIC children aged 2 to 4 years who have an overweight classification"/>
    <s v="aged 2 to 4 year"/>
    <n v="15"/>
    <n v="998"/>
    <s v="Male"/>
  </r>
  <r>
    <x v="3"/>
    <x v="2"/>
    <n v="16.2"/>
    <n v="0.37808512269171934"/>
    <n v="300061"/>
    <n v="34.748650124000399"/>
    <n v="-92.274490742999603"/>
    <n v="7003"/>
    <s v="Percent of WIC children aged 2 to 4 years who have an overweight classification"/>
    <s v="aged 2 to 4 year"/>
    <n v="15"/>
    <n v="998"/>
    <s v="48 - 59"/>
  </r>
  <r>
    <x v="3"/>
    <x v="2"/>
    <n v="13.4"/>
    <n v="0.31398748921052722"/>
    <n v="300061"/>
    <n v="34.748650124000399"/>
    <n v="-92.274490742999603"/>
    <n v="7031"/>
    <s v="Percent of WIC children aged 2 to 4 years who have obesity"/>
    <s v="aged 2 to 4 year"/>
    <n v="15"/>
    <n v="998"/>
    <s v="Non-Hispanic Black"/>
  </r>
  <r>
    <x v="3"/>
    <x v="2"/>
    <n v="7.1"/>
    <n v="2.0727785350312101E-2"/>
    <n v="300061"/>
    <n v="34.748650124000399"/>
    <n v="-92.274490742999603"/>
    <n v="876"/>
    <s v="Percent of WIC children aged 3-23 months old who have a high weight-for-length"/>
    <s v="3-23 months old"/>
    <n v="15"/>
    <n v="998"/>
    <d v="2023-06-11T00:00:00"/>
  </r>
  <r>
    <x v="3"/>
    <x v="2"/>
    <n v="13.1"/>
    <n v="0.50446575862907872"/>
    <n v="300061"/>
    <n v="34.748650124000399"/>
    <n v="-92.274490742999603"/>
    <n v="11555"/>
    <s v="Percent of WIC children aged 2 to 4 years who have obesity"/>
    <s v="aged 2 to 4 year"/>
    <n v="15"/>
    <n v="998"/>
    <s v="24 - 35"/>
  </r>
  <r>
    <x v="3"/>
    <x v="2"/>
    <n v="14.4"/>
    <n v="1.3697854769530196"/>
    <n v="300061"/>
    <n v="34.748650124000399"/>
    <n v="-92.274490742999603"/>
    <n v="28543"/>
    <s v="Percent of WIC children aged 2 to 4 years who have obesity"/>
    <s v="aged 2 to 4 year"/>
    <n v="15"/>
    <n v="998"/>
    <s v="Total"/>
  </r>
  <r>
    <x v="3"/>
    <x v="2"/>
    <n v="15.5"/>
    <n v="0.76337478046130625"/>
    <n v="300061"/>
    <n v="34.748650124000399"/>
    <n v="-92.274490742999603"/>
    <n v="14778"/>
    <s v="Percent of WIC children aged 2 to 4 years who have an overweight classification"/>
    <s v="aged 2 to 4 year"/>
    <n v="15"/>
    <n v="998"/>
    <s v="Non-Hispanic White"/>
  </r>
  <r>
    <x v="3"/>
    <x v="2"/>
    <n v="12.7"/>
    <n v="0.11749344299992336"/>
    <n v="300061"/>
    <n v="34.748650124000399"/>
    <n v="-92.274490742999603"/>
    <n v="2776"/>
    <s v="Percent of WIC children aged 3-23 months old who have a high weight-for-length"/>
    <s v="3-23 months old"/>
    <n v="15"/>
    <n v="998"/>
    <s v="Hispanic"/>
  </r>
  <r>
    <x v="3"/>
    <x v="2"/>
    <n v="10.7"/>
    <n v="0.64019349398955538"/>
    <n v="300061"/>
    <n v="34.748650124000399"/>
    <n v="-92.274490742999603"/>
    <n v="17953"/>
    <s v="Percent of WIC children aged 3-23 months old who have a high weight-for-length"/>
    <s v="3-23 months old"/>
    <n v="15"/>
    <n v="998"/>
    <s v="Total"/>
  </r>
  <r>
    <x v="3"/>
    <x v="2"/>
    <n v="15.4"/>
    <n v="0.7188798277683538"/>
    <n v="300061"/>
    <n v="34.748650124000399"/>
    <n v="-92.274490742999603"/>
    <n v="14007"/>
    <s v="Percent of WIC children aged 2 to 4 years who have an overweight classification"/>
    <s v="aged 2 to 4 year"/>
    <n v="15"/>
    <n v="998"/>
    <s v="Female"/>
  </r>
  <r>
    <x v="4"/>
    <x v="2"/>
    <n v="13.4"/>
    <n v="0.62780812002368891"/>
    <n v="258349"/>
    <n v="34.748650124000399"/>
    <n v="-92.274490742999603"/>
    <n v="12104"/>
    <s v="Percent of WIC children aged 2 to 4 years who have obesity"/>
    <s v="aged 2 to 4 year"/>
    <n v="15"/>
    <n v="998"/>
    <s v="Male"/>
  </r>
  <r>
    <x v="4"/>
    <x v="2"/>
    <n v="11"/>
    <n v="4.641008867849304E-3"/>
    <n v="258349"/>
    <n v="34.748650124000399"/>
    <n v="-92.274490742999603"/>
    <n v="109"/>
    <s v="Percent of WIC children aged 2 to 4 years who have obesity"/>
    <s v="aged 2 to 4 year"/>
    <n v="15"/>
    <n v="998"/>
    <s v="American Indian/Alaska Native"/>
  </r>
  <r>
    <x v="4"/>
    <x v="2"/>
    <n v="14.1"/>
    <n v="2.5214728913214295E-2"/>
    <n v="258349"/>
    <n v="34.748650124000399"/>
    <n v="-92.274490742999603"/>
    <n v="462"/>
    <s v="Percent of WIC children aged 2 to 4 years who have an overweight classification"/>
    <s v="aged 2 to 4 year"/>
    <n v="15"/>
    <n v="998"/>
    <s v="Asian/Pacific Islander"/>
  </r>
  <r>
    <x v="4"/>
    <x v="2"/>
    <n v="10.9"/>
    <n v="0.35621852610228805"/>
    <n v="258349"/>
    <n v="34.748650124000399"/>
    <n v="-92.274490742999603"/>
    <n v="8443"/>
    <s v="Percent of WIC children aged 3-23 months old who have a high weight-for-length"/>
    <s v="3-23 months old"/>
    <n v="15"/>
    <n v="998"/>
    <s v="Female"/>
  </r>
  <r>
    <x v="4"/>
    <x v="2"/>
    <n v="15.7"/>
    <n v="0.33733709052483268"/>
    <n v="258349"/>
    <n v="34.748650124000399"/>
    <n v="-92.274490742999603"/>
    <n v="5551"/>
    <s v="Percent of WIC children aged 2 to 4 years who have an overweight classification"/>
    <s v="aged 2 to 4 year"/>
    <n v="15"/>
    <n v="998"/>
    <s v="48 - 59"/>
  </r>
  <r>
    <x v="4"/>
    <x v="2"/>
    <n v="13.1"/>
    <n v="0.585306310456011"/>
    <n v="258349"/>
    <n v="34.748650124000399"/>
    <n v="-92.274490742999603"/>
    <n v="11543"/>
    <s v="Percent of WIC children aged 2 to 4 years who have obesity"/>
    <s v="aged 2 to 4 year"/>
    <n v="15"/>
    <n v="998"/>
    <s v="Female"/>
  </r>
  <r>
    <x v="4"/>
    <x v="2"/>
    <n v="10.8"/>
    <n v="1.9313409380334358E-2"/>
    <n v="258349"/>
    <n v="34.748650124000399"/>
    <n v="-92.274490742999603"/>
    <n v="462"/>
    <s v="Percent of WIC children aged 2 to 4 years who have obesity"/>
    <s v="aged 2 to 4 year"/>
    <n v="15"/>
    <n v="998"/>
    <s v="Asian/Pacific Islander"/>
  </r>
  <r>
    <x v="4"/>
    <x v="2"/>
    <n v="12.3"/>
    <n v="0.13235584422622113"/>
    <n v="258349"/>
    <n v="34.748650124000399"/>
    <n v="-92.274490742999603"/>
    <n v="2780"/>
    <s v="Percent of WIC children aged 3-23 months old who have a high weight-for-length"/>
    <s v="3-23 months old"/>
    <n v="15"/>
    <n v="998"/>
    <s v="Hispanic"/>
  </r>
  <r>
    <x v="4"/>
    <x v="2"/>
    <n v="14.3"/>
    <n v="0.30725607608312788"/>
    <n v="258349"/>
    <n v="34.748650124000399"/>
    <n v="-92.274490742999603"/>
    <n v="5551"/>
    <s v="Percent of WIC children aged 2 to 4 years who have obesity"/>
    <s v="aged 2 to 4 year"/>
    <n v="15"/>
    <n v="998"/>
    <s v="48 - 59"/>
  </r>
  <r>
    <x v="4"/>
    <x v="2"/>
    <n v="17.899999999999999"/>
    <n v="0.32439761717676474"/>
    <n v="258349"/>
    <n v="34.748650124000399"/>
    <n v="-92.274490742999603"/>
    <n v="4682"/>
    <s v="Percent of WIC children aged 2 to 4 years who have obesity"/>
    <s v="aged 2 to 4 year"/>
    <n v="15"/>
    <n v="998"/>
    <s v="Hispanic"/>
  </r>
  <r>
    <x v="4"/>
    <x v="2"/>
    <n v="6.2"/>
    <n v="3.5037875122411931E-2"/>
    <n v="258349"/>
    <n v="34.748650124000399"/>
    <n v="-92.274490742999603"/>
    <n v="1460"/>
    <s v="Percent of WIC children aged 3-23 months old who have a high weight-for-length"/>
    <s v="3-23 months old"/>
    <n v="15"/>
    <n v="998"/>
    <d v="2023-03-05T00:00:00"/>
  </r>
  <r>
    <x v="4"/>
    <x v="2"/>
    <n v="16.5"/>
    <n v="6.9615133017739564E-3"/>
    <n v="258349"/>
    <n v="34.748650124000399"/>
    <n v="-92.274490742999603"/>
    <n v="109"/>
    <s v="Percent of WIC children aged 2 to 4 years who have an overweight classification"/>
    <s v="aged 2 to 4 year"/>
    <n v="15"/>
    <n v="998"/>
    <s v="American Indian/Alaska Native"/>
  </r>
  <r>
    <x v="4"/>
    <x v="2"/>
    <n v="15.3"/>
    <n v="0.68360202671579917"/>
    <n v="258349"/>
    <n v="34.748650124000399"/>
    <n v="-92.274490742999603"/>
    <n v="11543"/>
    <s v="Percent of WIC children aged 2 to 4 years who have an overweight classification"/>
    <s v="aged 2 to 4 year"/>
    <n v="15"/>
    <n v="998"/>
    <s v="Female"/>
  </r>
  <r>
    <x v="4"/>
    <x v="2"/>
    <n v="11.6"/>
    <n v="0.39831236041169116"/>
    <n v="258349"/>
    <n v="34.748650124000399"/>
    <n v="-92.274490742999603"/>
    <n v="8871"/>
    <s v="Percent of WIC children aged 3-23 months old who have a high weight-for-length"/>
    <s v="3-23 months old"/>
    <n v="15"/>
    <n v="998"/>
    <s v="Male"/>
  </r>
  <r>
    <x v="4"/>
    <x v="2"/>
    <n v="11.6"/>
    <n v="0.20232166565382487"/>
    <n v="258349"/>
    <n v="34.748650124000399"/>
    <n v="-92.274490742999603"/>
    <n v="4506"/>
    <s v="Percent of WIC children aged 3-23 months old who have a high weight-for-length"/>
    <s v="3-23 months old"/>
    <n v="15"/>
    <n v="998"/>
    <s v="Non-Hispanic Black"/>
  </r>
  <r>
    <x v="4"/>
    <x v="2"/>
    <n v="16"/>
    <n v="0.2899643505490635"/>
    <n v="258349"/>
    <n v="34.748650124000399"/>
    <n v="-92.274490742999603"/>
    <n v="4682"/>
    <s v="Percent of WIC children aged 2 to 4 years who have an overweight classification"/>
    <s v="aged 2 to 4 year"/>
    <n v="15"/>
    <n v="998"/>
    <s v="Hispanic"/>
  </r>
  <r>
    <x v="4"/>
    <x v="2"/>
    <n v="15.1"/>
    <n v="0.47792985457656112"/>
    <n v="258349"/>
    <n v="34.748650124000399"/>
    <n v="-92.274490742999603"/>
    <n v="8177"/>
    <s v="Percent of WIC children aged 2 to 4 years who have an overweight classification"/>
    <s v="aged 2 to 4 year"/>
    <n v="15"/>
    <n v="998"/>
    <s v="36 - 47"/>
  </r>
  <r>
    <x v="4"/>
    <x v="2"/>
    <n v="14.3"/>
    <n v="0.31887988728425504"/>
    <n v="258349"/>
    <n v="34.748650124000399"/>
    <n v="-92.274490742999603"/>
    <n v="5761"/>
    <s v="Percent of WIC children aged 2 to 4 years who have an overweight classification"/>
    <s v="aged 2 to 4 year"/>
    <n v="15"/>
    <n v="998"/>
    <s v="Non-Hispanic Black"/>
  </r>
  <r>
    <x v="4"/>
    <x v="2"/>
    <n v="11.2"/>
    <n v="0.75060015715175987"/>
    <n v="258349"/>
    <n v="34.748650124000399"/>
    <n v="-92.274490742999603"/>
    <n v="17314"/>
    <s v="Percent of WIC children aged 3-23 months old who have a high weight-for-length"/>
    <s v="3-23 months old"/>
    <n v="15"/>
    <n v="998"/>
    <s v="Total"/>
  </r>
  <r>
    <x v="4"/>
    <x v="2"/>
    <n v="7.2"/>
    <n v="1.084114898838393E-2"/>
    <n v="258349"/>
    <n v="34.748650124000399"/>
    <n v="-92.274490742999603"/>
    <n v="389"/>
    <s v="Percent of WIC children aged 3-23 months old who have a high weight-for-length"/>
    <s v="3-23 months old"/>
    <n v="15"/>
    <n v="998"/>
    <s v="Asian/Pacific Islander"/>
  </r>
  <r>
    <x v="4"/>
    <x v="2"/>
    <n v="15.3"/>
    <n v="1.4004277159965783"/>
    <n v="258349"/>
    <n v="34.748650124000399"/>
    <n v="-92.274490742999603"/>
    <n v="23647"/>
    <s v="Percent of WIC children aged 2 to 4 years who have an overweight classification"/>
    <s v="aged 2 to 4 year"/>
    <n v="15"/>
    <n v="998"/>
    <s v="Total"/>
  </r>
  <r>
    <x v="4"/>
    <x v="2"/>
    <n v="6.6"/>
    <n v="2.3298716077863664E-2"/>
    <n v="258349"/>
    <n v="34.748650124000399"/>
    <n v="-92.274490742999603"/>
    <n v="912"/>
    <s v="Percent of WIC children aged 3-23 months old who have a high weight-for-length"/>
    <s v="3-23 months old"/>
    <n v="15"/>
    <n v="998"/>
    <d v="2023-06-11T00:00:00"/>
  </r>
  <r>
    <x v="4"/>
    <x v="2"/>
    <n v="12.2"/>
    <n v="0.27205137236838539"/>
    <n v="258349"/>
    <n v="34.748650124000399"/>
    <n v="-92.274490742999603"/>
    <n v="5761"/>
    <s v="Percent of WIC children aged 2 to 4 years who have obesity"/>
    <s v="aged 2 to 4 year"/>
    <n v="15"/>
    <n v="998"/>
    <s v="Non-Hispanic Black"/>
  </r>
  <r>
    <x v="4"/>
    <x v="2"/>
    <n v="15.4"/>
    <n v="0.7215108245048365"/>
    <n v="258349"/>
    <n v="34.748650124000399"/>
    <n v="-92.274490742999603"/>
    <n v="12104"/>
    <s v="Percent of WIC children aged 2 to 4 years who have an overweight classification"/>
    <s v="aged 2 to 4 year"/>
    <n v="15"/>
    <n v="998"/>
    <s v="Male"/>
  </r>
  <r>
    <x v="4"/>
    <x v="2"/>
    <n v="15.3"/>
    <n v="0.58742514970059889"/>
    <n v="258349"/>
    <n v="34.748650124000399"/>
    <n v="-92.274490742999603"/>
    <n v="9919"/>
    <s v="Percent of WIC children aged 2 to 4 years who have an overweight classification"/>
    <s v="aged 2 to 4 year"/>
    <n v="15"/>
    <n v="998"/>
    <s v="24 - 35"/>
  </r>
  <r>
    <x v="4"/>
    <x v="2"/>
    <n v="11.7"/>
    <n v="0.44920746741810497"/>
    <n v="258349"/>
    <n v="34.748650124000399"/>
    <n v="-92.274490742999603"/>
    <n v="9919"/>
    <s v="Percent of WIC children aged 2 to 4 years who have obesity"/>
    <s v="aged 2 to 4 year"/>
    <n v="15"/>
    <n v="998"/>
    <s v="24 - 35"/>
  </r>
  <r>
    <x v="4"/>
    <x v="2"/>
    <n v="10.9"/>
    <n v="0.40279737873961191"/>
    <n v="258349"/>
    <n v="34.748650124000399"/>
    <n v="-92.274490742999603"/>
    <n v="9547"/>
    <s v="Percent of WIC children aged 3-23 months old who have a high weight-for-length"/>
    <s v="3-23 months old"/>
    <n v="15"/>
    <n v="998"/>
    <s v="Non-Hispanic White"/>
  </r>
  <r>
    <x v="4"/>
    <x v="2"/>
    <n v="15.6"/>
    <n v="0.76107281235847635"/>
    <n v="258349"/>
    <n v="34.748650124000399"/>
    <n v="-92.274490742999603"/>
    <n v="12604"/>
    <s v="Percent of WIC children aged 2 to 4 years who have an overweight classification"/>
    <s v="aged 2 to 4 year"/>
    <n v="15"/>
    <n v="998"/>
    <s v="Non-Hispanic White"/>
  </r>
  <r>
    <x v="4"/>
    <x v="2"/>
    <n v="12.2"/>
    <n v="0.59519796863932117"/>
    <n v="258349"/>
    <n v="34.748650124000399"/>
    <n v="-92.274490742999603"/>
    <n v="12604"/>
    <s v="Percent of WIC children aged 2 to 4 years who have obesity"/>
    <s v="aged 2 to 4 year"/>
    <n v="15"/>
    <n v="998"/>
    <s v="Non-Hispanic White"/>
  </r>
  <r>
    <x v="4"/>
    <x v="2"/>
    <n v="11.1"/>
    <n v="0.36859790438515339"/>
    <n v="258349"/>
    <n v="34.748650124000399"/>
    <n v="-92.274490742999603"/>
    <n v="8579"/>
    <s v="Percent of WIC children aged 3-23 months old who have a high weight-for-length"/>
    <s v="3-23 months old"/>
    <n v="15"/>
    <n v="998"/>
    <d v="2023-12-17T00:00:00"/>
  </r>
  <r>
    <x v="4"/>
    <x v="2"/>
    <n v="13.3"/>
    <n v="1.2173652694610779"/>
    <n v="258349"/>
    <n v="34.748650124000399"/>
    <n v="-92.274490742999603"/>
    <n v="23647"/>
    <s v="Percent of WIC children aged 2 to 4 years who have obesity"/>
    <s v="aged 2 to 4 year"/>
    <n v="15"/>
    <n v="998"/>
    <s v="Total"/>
  </r>
  <r>
    <x v="4"/>
    <x v="2"/>
    <n v="14.5"/>
    <n v="0.45893926432848586"/>
    <n v="258349"/>
    <n v="34.748650124000399"/>
    <n v="-92.274490742999603"/>
    <n v="8177"/>
    <s v="Percent of WIC children aged 2 to 4 years who have obesity"/>
    <s v="aged 2 to 4 year"/>
    <n v="15"/>
    <n v="998"/>
    <s v="36 - 47"/>
  </r>
  <r>
    <x v="4"/>
    <x v="2"/>
    <n v="11.9"/>
    <n v="3.0861354214647631E-3"/>
    <n v="258349"/>
    <n v="34.748650124000399"/>
    <n v="-92.274490742999603"/>
    <n v="67"/>
    <s v="Percent of WIC children aged 3-23 months old who have a high weight-for-length"/>
    <s v="3-23 months old"/>
    <n v="15"/>
    <n v="998"/>
    <s v="American Indian/Alaska Native"/>
  </r>
  <r>
    <x v="4"/>
    <x v="2"/>
    <n v="13.2"/>
    <n v="0.32510905790229494"/>
    <n v="258349"/>
    <n v="34.748650124000399"/>
    <n v="-92.274490742999603"/>
    <n v="6363"/>
    <s v="Percent of WIC children aged 3-23 months old who have a high weight-for-length"/>
    <s v="3-23 months old"/>
    <n v="15"/>
    <n v="998"/>
    <s v="18 - 23"/>
  </r>
  <r>
    <x v="5"/>
    <x v="2"/>
    <n v="4.3"/>
    <n v="2.8986972715169285E-2"/>
    <n v="237348"/>
    <n v="34.748650124000399"/>
    <n v="-92.274490742999603"/>
    <n v="1600"/>
    <s v="Percent of WIC children aged 3-23 months old who have a high weight-for-length"/>
    <s v="3-23 months old"/>
    <n v="15"/>
    <n v="998"/>
    <d v="2023-03-05T00:00:00"/>
  </r>
  <r>
    <x v="5"/>
    <x v="2"/>
    <n v="15.5"/>
    <n v="0.68831420530191956"/>
    <n v="237348"/>
    <n v="34.748650124000399"/>
    <n v="-92.274490742999603"/>
    <n v="10540"/>
    <s v="Percent of WIC children aged 2 to 4 years who have an overweight classification"/>
    <s v="aged 2 to 4 year"/>
    <n v="15"/>
    <n v="998"/>
    <s v="Female"/>
  </r>
  <r>
    <x v="5"/>
    <x v="2"/>
    <n v="15.8"/>
    <n v="1.423043800664004"/>
    <n v="237348"/>
    <n v="34.748650124000399"/>
    <n v="-92.274490742999603"/>
    <n v="21377"/>
    <s v="Percent of WIC children aged 2 to 4 years who have an overweight classification"/>
    <s v="aged 2 to 4 year"/>
    <n v="15"/>
    <n v="998"/>
    <s v="Total"/>
  </r>
  <r>
    <x v="5"/>
    <x v="2"/>
    <n v="14.7"/>
    <n v="0.29839981798877596"/>
    <n v="237348"/>
    <n v="34.748650124000399"/>
    <n v="-92.274490742999603"/>
    <n v="4818"/>
    <s v="Percent of WIC children aged 2 to 4 years who have obesity"/>
    <s v="aged 2 to 4 year"/>
    <n v="15"/>
    <n v="998"/>
    <s v="48 - 59"/>
  </r>
  <r>
    <x v="5"/>
    <x v="2"/>
    <n v="13.6"/>
    <n v="0.62095825538871197"/>
    <n v="237348"/>
    <n v="34.748650124000399"/>
    <n v="-92.274490742999603"/>
    <n v="10837"/>
    <s v="Percent of WIC children aged 2 to 4 years who have obesity"/>
    <s v="aged 2 to 4 year"/>
    <n v="15"/>
    <n v="998"/>
    <s v="Male"/>
  </r>
  <r>
    <x v="5"/>
    <x v="2"/>
    <n v="12"/>
    <n v="0.56645937610597097"/>
    <n v="237348"/>
    <n v="34.748650124000399"/>
    <n v="-92.274490742999603"/>
    <n v="11204"/>
    <s v="Percent of WIC children aged 2 to 4 years who have obesity"/>
    <s v="aged 2 to 4 year"/>
    <n v="15"/>
    <n v="998"/>
    <s v="Non-Hispanic White"/>
  </r>
  <r>
    <x v="5"/>
    <x v="2"/>
    <n v="15.8"/>
    <n v="0.32072905606956875"/>
    <n v="237348"/>
    <n v="34.748650124000399"/>
    <n v="-92.274490742999603"/>
    <n v="4818"/>
    <s v="Percent of WIC children aged 2 to 4 years who have an overweight classification"/>
    <s v="aged 2 to 4 year"/>
    <n v="15"/>
    <n v="998"/>
    <s v="48 - 59"/>
  </r>
  <r>
    <x v="5"/>
    <x v="2"/>
    <n v="8.1"/>
    <n v="1.1773851054148339E-2"/>
    <n v="237348"/>
    <n v="34.748650124000399"/>
    <n v="-92.274490742999603"/>
    <n v="345"/>
    <s v="Percent of WIC children aged 3-23 months old who have a high weight-for-length"/>
    <s v="3-23 months old"/>
    <n v="15"/>
    <n v="998"/>
    <s v="Asian/Pacific Islander"/>
  </r>
  <r>
    <x v="5"/>
    <x v="2"/>
    <n v="10.3"/>
    <n v="0.35068464870148475"/>
    <n v="237348"/>
    <n v="34.748650124000399"/>
    <n v="-92.274490742999603"/>
    <n v="8081"/>
    <s v="Percent of WIC children aged 3-23 months old who have a high weight-for-length"/>
    <s v="3-23 months old"/>
    <n v="15"/>
    <n v="998"/>
    <s v="Female"/>
  </r>
  <r>
    <x v="5"/>
    <x v="2"/>
    <n v="11.8"/>
    <n v="4.623590676980636E-3"/>
    <n v="237348"/>
    <n v="34.748650124000399"/>
    <n v="-92.274490742999603"/>
    <n v="93"/>
    <s v="Percent of WIC children aged 3-23 months old who have a high weight-for-length"/>
    <s v="3-23 months old"/>
    <n v="15"/>
    <n v="998"/>
    <s v="American Indian/Alaska Native"/>
  </r>
  <r>
    <x v="5"/>
    <x v="2"/>
    <n v="14.2"/>
    <n v="0.32767666043109694"/>
    <n v="237348"/>
    <n v="34.748650124000399"/>
    <n v="-92.274490742999603"/>
    <n v="5477"/>
    <s v="Percent of WIC children aged 2 to 4 years who have an overweight classification"/>
    <s v="aged 2 to 4 year"/>
    <n v="15"/>
    <n v="998"/>
    <s v="Non-Hispanic Black"/>
  </r>
  <r>
    <x v="5"/>
    <x v="2"/>
    <n v="11.7"/>
    <n v="0.41969513119975727"/>
    <n v="237348"/>
    <n v="34.748650124000399"/>
    <n v="-92.274490742999603"/>
    <n v="8514"/>
    <s v="Percent of WIC children aged 3-23 months old who have a high weight-for-length"/>
    <s v="3-23 months old"/>
    <n v="15"/>
    <n v="998"/>
    <s v="Male"/>
  </r>
  <r>
    <x v="5"/>
    <x v="2"/>
    <n v="16"/>
    <n v="0.49581205655830257"/>
    <n v="237348"/>
    <n v="34.748650124000399"/>
    <n v="-92.274490742999603"/>
    <n v="7355"/>
    <s v="Percent of WIC children aged 2 to 4 years who have an overweight classification"/>
    <s v="aged 2 to 4 year"/>
    <n v="15"/>
    <n v="998"/>
    <s v="36 - 47"/>
  </r>
  <r>
    <x v="5"/>
    <x v="2"/>
    <n v="17.399999999999999"/>
    <n v="0.30299054552808535"/>
    <n v="237348"/>
    <n v="34.748650124000399"/>
    <n v="-92.274490742999603"/>
    <n v="4133"/>
    <s v="Percent of WIC children aged 2 to 4 years who have an overweight classification"/>
    <s v="aged 2 to 4 year"/>
    <n v="15"/>
    <n v="998"/>
    <s v="Hispanic"/>
  </r>
  <r>
    <x v="5"/>
    <x v="2"/>
    <n v="13.8"/>
    <n v="0.42763789878153596"/>
    <n v="237348"/>
    <n v="34.748650124000399"/>
    <n v="-92.274490742999603"/>
    <n v="7355"/>
    <s v="Percent of WIC children aged 2 to 4 years who have obesity"/>
    <s v="aged 2 to 4 year"/>
    <n v="15"/>
    <n v="998"/>
    <s v="36 - 47"/>
  </r>
  <r>
    <x v="5"/>
    <x v="2"/>
    <n v="14"/>
    <n v="5.0727202251546252E-3"/>
    <n v="237348"/>
    <n v="34.748650124000399"/>
    <n v="-92.274490742999603"/>
    <n v="86"/>
    <s v="Percent of WIC children aged 2 to 4 years who have obesity"/>
    <s v="aged 2 to 4 year"/>
    <n v="15"/>
    <n v="998"/>
    <s v="American Indian/Alaska Native"/>
  </r>
  <r>
    <x v="5"/>
    <x v="2"/>
    <n v="10.6"/>
    <n v="0.39256281915162544"/>
    <n v="237348"/>
    <n v="34.748650124000399"/>
    <n v="-92.274490742999603"/>
    <n v="8790"/>
    <s v="Percent of WIC children aged 3-23 months old who have a high weight-for-length"/>
    <s v="3-23 months old"/>
    <n v="15"/>
    <n v="998"/>
    <s v="Non-Hispanic White"/>
  </r>
  <r>
    <x v="5"/>
    <x v="2"/>
    <n v="15.6"/>
    <n v="0.60494463825269229"/>
    <n v="237348"/>
    <n v="34.748650124000399"/>
    <n v="-92.274490742999603"/>
    <n v="9204"/>
    <s v="Percent of WIC children aged 2 to 4 years who have an overweight classification"/>
    <s v="aged 2 to 4 year"/>
    <n v="15"/>
    <n v="998"/>
    <s v="24 - 35"/>
  </r>
  <r>
    <x v="5"/>
    <x v="2"/>
    <n v="10.7"/>
    <n v="0.35889369196285625"/>
    <n v="237348"/>
    <n v="34.748650124000399"/>
    <n v="-92.274490742999603"/>
    <n v="7961"/>
    <s v="Percent of WIC children aged 3-23 months old who have a high weight-for-length"/>
    <s v="3-23 months old"/>
    <n v="15"/>
    <n v="998"/>
    <d v="2023-12-17T00:00:00"/>
  </r>
  <r>
    <x v="5"/>
    <x v="2"/>
    <n v="17.399999999999999"/>
    <n v="6.3046665655493196E-3"/>
    <n v="237348"/>
    <n v="34.748650124000399"/>
    <n v="-92.274490742999603"/>
    <n v="86"/>
    <s v="Percent of WIC children aged 2 to 4 years who have an overweight classification"/>
    <s v="aged 2 to 4 year"/>
    <n v="15"/>
    <n v="998"/>
    <s v="American Indian/Alaska Native"/>
  </r>
  <r>
    <x v="5"/>
    <x v="2"/>
    <n v="13.1"/>
    <n v="1.1798654296644588"/>
    <n v="237348"/>
    <n v="34.748650124000399"/>
    <n v="-92.274490742999603"/>
    <n v="21377"/>
    <s v="Percent of WIC children aged 2 to 4 years who have obesity"/>
    <s v="aged 2 to 4 year"/>
    <n v="15"/>
    <n v="998"/>
    <s v="Total"/>
  </r>
  <r>
    <x v="5"/>
    <x v="2"/>
    <n v="11.2"/>
    <n v="0.21697086135126478"/>
    <n v="237348"/>
    <n v="34.748650124000399"/>
    <n v="-92.274490742999603"/>
    <n v="4598"/>
    <s v="Percent of WIC children aged 3-23 months old who have a high weight-for-length"/>
    <s v="3-23 months old"/>
    <n v="15"/>
    <n v="998"/>
    <s v="Non-Hispanic Black"/>
  </r>
  <r>
    <x v="5"/>
    <x v="2"/>
    <n v="11"/>
    <n v="0.76910275207711876"/>
    <n v="237348"/>
    <n v="34.748650124000399"/>
    <n v="-92.274490742999603"/>
    <n v="16595"/>
    <s v="Percent of WIC children aged 3-23 months old who have a high weight-for-length"/>
    <s v="3-23 months old"/>
    <n v="15"/>
    <n v="998"/>
    <s v="Total"/>
  </r>
  <r>
    <x v="5"/>
    <x v="2"/>
    <n v="11.7"/>
    <n v="0.45370847868951919"/>
    <n v="237348"/>
    <n v="34.748650124000399"/>
    <n v="-92.274490742999603"/>
    <n v="9204"/>
    <s v="Percent of WIC children aged 2 to 4 years who have obesity"/>
    <s v="aged 2 to 4 year"/>
    <n v="15"/>
    <n v="998"/>
    <s v="24 - 35"/>
  </r>
  <r>
    <x v="5"/>
    <x v="2"/>
    <n v="17.600000000000001"/>
    <n v="0.30647319547668406"/>
    <n v="237348"/>
    <n v="34.748650124000399"/>
    <n v="-92.274490742999603"/>
    <n v="4133"/>
    <s v="Percent of WIC children aged 2 to 4 years who have obesity"/>
    <s v="aged 2 to 4 year"/>
    <n v="15"/>
    <n v="998"/>
    <s v="Hispanic"/>
  </r>
  <r>
    <x v="5"/>
    <x v="2"/>
    <n v="13.9"/>
    <n v="0.34699049496941203"/>
    <n v="237348"/>
    <n v="34.748650124000399"/>
    <n v="-92.274490742999603"/>
    <n v="5925"/>
    <s v="Percent of WIC children aged 3-23 months old who have a high weight-for-length"/>
    <s v="3-23 months old"/>
    <n v="15"/>
    <n v="998"/>
    <s v="18 - 23"/>
  </r>
  <r>
    <x v="5"/>
    <x v="2"/>
    <n v="12.6"/>
    <n v="2.4844532079478232E-2"/>
    <n v="237348"/>
    <n v="34.748650124000399"/>
    <n v="-92.274490742999603"/>
    <n v="468"/>
    <s v="Percent of WIC children aged 2 to 4 years who have obesity"/>
    <s v="aged 2 to 4 year"/>
    <n v="15"/>
    <n v="998"/>
    <s v="Asian/Pacific Islander"/>
  </r>
  <r>
    <x v="5"/>
    <x v="2"/>
    <n v="6.9"/>
    <n v="3.2240002022346941E-2"/>
    <n v="237348"/>
    <n v="34.748650124000399"/>
    <n v="-92.274490742999603"/>
    <n v="1109"/>
    <s v="Percent of WIC children aged 3-23 months old who have a high weight-for-length"/>
    <s v="3-23 months old"/>
    <n v="15"/>
    <n v="998"/>
    <d v="2023-06-11T00:00:00"/>
  </r>
  <r>
    <x v="5"/>
    <x v="2"/>
    <n v="12.4"/>
    <n v="2.4450174427423022E-2"/>
    <n v="237348"/>
    <n v="34.748650124000399"/>
    <n v="-92.274490742999603"/>
    <n v="468"/>
    <s v="Percent of WIC children aged 2 to 4 years who have an overweight classification"/>
    <s v="aged 2 to 4 year"/>
    <n v="15"/>
    <n v="998"/>
    <s v="Asian/Pacific Islander"/>
  </r>
  <r>
    <x v="5"/>
    <x v="2"/>
    <n v="12.6"/>
    <n v="0.55953283785833452"/>
    <n v="237348"/>
    <n v="34.748650124000399"/>
    <n v="-92.274490742999603"/>
    <n v="10540"/>
    <s v="Percent of WIC children aged 2 to 4 years who have obesity"/>
    <s v="aged 2 to 4 year"/>
    <n v="15"/>
    <n v="998"/>
    <s v="Female"/>
  </r>
  <r>
    <x v="5"/>
    <x v="2"/>
    <n v="12.3"/>
    <n v="0.14194221143637192"/>
    <n v="237348"/>
    <n v="34.748650124000399"/>
    <n v="-92.274490742999603"/>
    <n v="2739"/>
    <s v="Percent of WIC children aged 3-23 months old who have a high weight-for-length"/>
    <s v="3-23 months old"/>
    <n v="15"/>
    <n v="998"/>
    <s v="Hispanic"/>
  </r>
  <r>
    <x v="5"/>
    <x v="2"/>
    <n v="16.100000000000001"/>
    <n v="0.7599996629421778"/>
    <n v="237348"/>
    <n v="34.748650124000399"/>
    <n v="-92.274490742999603"/>
    <n v="11204"/>
    <s v="Percent of WIC children aged 2 to 4 years who have an overweight classification"/>
    <s v="aged 2 to 4 year"/>
    <n v="15"/>
    <n v="998"/>
    <s v="Non-Hispanic White"/>
  </r>
  <r>
    <x v="5"/>
    <x v="2"/>
    <n v="11.9"/>
    <n v="0.27460227176972213"/>
    <n v="237348"/>
    <n v="34.748650124000399"/>
    <n v="-92.274490742999603"/>
    <n v="5477"/>
    <s v="Percent of WIC children aged 2 to 4 years who have obesity"/>
    <s v="aged 2 to 4 year"/>
    <n v="15"/>
    <n v="998"/>
    <s v="Non-Hispanic Black"/>
  </r>
  <r>
    <x v="5"/>
    <x v="2"/>
    <n v="16"/>
    <n v="0.73053912398671994"/>
    <n v="237348"/>
    <n v="34.748650124000399"/>
    <n v="-92.274490742999603"/>
    <n v="10837"/>
    <s v="Percent of WIC children aged 2 to 4 years who have an overweight classification"/>
    <s v="aged 2 to 4 year"/>
    <n v="15"/>
    <n v="998"/>
    <s v="Male"/>
  </r>
  <r>
    <x v="6"/>
    <x v="2"/>
    <n v="13.1"/>
    <n v="0.5755422131487159"/>
    <n v="132743"/>
    <n v="34.748650124000399"/>
    <n v="-92.274490742999603"/>
    <n v="5832"/>
    <s v="Percent of WIC children aged 2 to 4 years who have obesity"/>
    <s v="aged 2 to 4 year"/>
    <n v="15"/>
    <n v="998"/>
    <s v="Female"/>
  </r>
  <r>
    <x v="6"/>
    <x v="2"/>
    <n v="13.9"/>
    <n v="1.228814325425823"/>
    <n v="132743"/>
    <n v="34.748650124000399"/>
    <n v="-92.274490742999603"/>
    <n v="11735"/>
    <s v="Percent of WIC children aged 2 to 4 years who have obesity"/>
    <s v="aged 2 to 4 year"/>
    <n v="15"/>
    <n v="998"/>
    <s v="Total"/>
  </r>
  <r>
    <x v="6"/>
    <x v="2"/>
    <n v="15"/>
    <n v="0.34860595285627116"/>
    <n v="132743"/>
    <n v="34.748650124000399"/>
    <n v="-92.274490742999603"/>
    <n v="3085"/>
    <s v="Percent of WIC children aged 2 to 4 years who have an overweight classification"/>
    <s v="aged 2 to 4 year"/>
    <n v="15"/>
    <n v="998"/>
    <s v="Non-Hispanic Black"/>
  </r>
  <r>
    <x v="6"/>
    <x v="2"/>
    <n v="11.6"/>
    <n v="0.269588603542183"/>
    <n v="132743"/>
    <n v="34.748650124000399"/>
    <n v="-92.274490742999603"/>
    <n v="3085"/>
    <s v="Percent of WIC children aged 2 to 4 years who have obesity"/>
    <s v="aged 2 to 4 year"/>
    <n v="15"/>
    <n v="998"/>
    <s v="Non-Hispanic Black"/>
  </r>
  <r>
    <x v="6"/>
    <x v="2"/>
    <n v="10.8"/>
    <n v="0.79090272180077292"/>
    <n v="132743"/>
    <n v="34.748650124000399"/>
    <n v="-92.274490742999603"/>
    <n v="9721"/>
    <s v="Percent of WIC children aged 3-23 months old who have a high weight-for-length"/>
    <s v="3-23 months old"/>
    <n v="15"/>
    <n v="998"/>
    <s v="Total"/>
  </r>
  <r>
    <x v="6"/>
    <x v="2"/>
    <n v="4.9000000000000004"/>
    <n v="5.7437303661963347E-2"/>
    <n v="132743"/>
    <n v="34.748650124000399"/>
    <n v="-92.274490742999603"/>
    <n v="1556"/>
    <s v="Percent of WIC children aged 3-23 months old who have a high weight-for-length"/>
    <s v="3-23 months old"/>
    <n v="15"/>
    <n v="998"/>
    <d v="2023-03-05T00:00:00"/>
  </r>
  <r>
    <x v="6"/>
    <x v="2"/>
    <n v="10.3"/>
    <n v="1.8156889628831652E-2"/>
    <n v="132743"/>
    <n v="34.748650124000399"/>
    <n v="-92.274490742999603"/>
    <n v="234"/>
    <s v="Percent of WIC children aged 2 to 4 years who have obesity"/>
    <s v="aged 2 to 4 year"/>
    <n v="15"/>
    <n v="998"/>
    <s v="Asian/Pacific Islander"/>
  </r>
  <r>
    <x v="6"/>
    <x v="2"/>
    <n v="10"/>
    <n v="0.38585838801292727"/>
    <n v="132743"/>
    <n v="34.748650124000399"/>
    <n v="-92.274490742999603"/>
    <n v="5122"/>
    <s v="Percent of WIC children aged 3-23 months old who have a high weight-for-length"/>
    <s v="3-23 months old"/>
    <n v="15"/>
    <n v="998"/>
    <s v="Non-Hispanic White"/>
  </r>
  <r>
    <x v="6"/>
    <x v="2"/>
    <n v="14.3"/>
    <n v="0.44534325727156987"/>
    <n v="132743"/>
    <n v="34.748650124000399"/>
    <n v="-92.274490742999603"/>
    <n v="4134"/>
    <s v="Percent of WIC children aged 2 to 4 years who have obesity"/>
    <s v="aged 2 to 4 year"/>
    <n v="15"/>
    <n v="998"/>
    <s v="36 - 47"/>
  </r>
  <r>
    <x v="6"/>
    <x v="2"/>
    <n v="15.1"/>
    <n v="0.66341125332409234"/>
    <n v="132743"/>
    <n v="34.748650124000399"/>
    <n v="-92.274490742999603"/>
    <n v="5832"/>
    <s v="Percent of WIC children aged 2 to 4 years who have an overweight classification"/>
    <s v="aged 2 to 4 year"/>
    <n v="15"/>
    <n v="998"/>
    <s v="Female"/>
  </r>
  <r>
    <x v="6"/>
    <x v="2"/>
    <n v="16.7"/>
    <n v="0.74263878321267418"/>
    <n v="132743"/>
    <n v="34.748650124000399"/>
    <n v="-92.274490742999603"/>
    <n v="5903"/>
    <s v="Percent of WIC children aged 2 to 4 years who have an overweight classification"/>
    <s v="aged 2 to 4 year"/>
    <n v="15"/>
    <n v="998"/>
    <s v="Male"/>
  </r>
  <r>
    <x v="6"/>
    <x v="2"/>
    <n v="14.8"/>
    <n v="0.33827169794264106"/>
    <n v="132743"/>
    <n v="34.748650124000399"/>
    <n v="-92.274490742999603"/>
    <n v="3034"/>
    <s v="Percent of WIC children aged 3-23 months old who have a high weight-for-length"/>
    <s v="3-23 months old"/>
    <n v="15"/>
    <n v="998"/>
    <s v="18 - 23"/>
  </r>
  <r>
    <x v="6"/>
    <x v="2"/>
    <n v="15.9"/>
    <n v="0.73712813481690187"/>
    <n v="132743"/>
    <n v="34.748650124000399"/>
    <n v="-92.274490742999603"/>
    <n v="6154"/>
    <s v="Percent of WIC children aged 2 to 4 years who have an overweight classification"/>
    <s v="aged 2 to 4 year"/>
    <n v="15"/>
    <n v="998"/>
    <s v="Non-Hispanic White"/>
  </r>
  <r>
    <x v="6"/>
    <x v="2"/>
    <n v="13.4"/>
    <n v="0.62122748468845812"/>
    <n v="132743"/>
    <n v="34.748650124000399"/>
    <n v="-92.274490742999603"/>
    <n v="6154"/>
    <s v="Percent of WIC children aged 2 to 4 years who have obesity"/>
    <s v="aged 2 to 4 year"/>
    <n v="15"/>
    <n v="998"/>
    <s v="Non-Hispanic White"/>
  </r>
  <r>
    <x v="6"/>
    <x v="2"/>
    <n v="9.3000000000000007"/>
    <n v="3.783250340884265E-3"/>
    <n v="132743"/>
    <n v="34.748650124000399"/>
    <n v="-92.274490742999603"/>
    <n v="54"/>
    <s v="Percent of WIC children aged 3-23 months old who have a high weight-for-length"/>
    <s v="3-23 months old"/>
    <n v="15"/>
    <n v="998"/>
    <s v="American Indian/Alaska Native"/>
  </r>
  <r>
    <x v="6"/>
    <x v="2"/>
    <n v="10.3"/>
    <n v="0.37392329539034075"/>
    <n v="132743"/>
    <n v="34.748650124000399"/>
    <n v="-92.274490742999603"/>
    <n v="4819"/>
    <s v="Percent of WIC children aged 3-23 months old who have a high weight-for-length"/>
    <s v="3-23 months old"/>
    <n v="15"/>
    <n v="998"/>
    <s v="Female"/>
  </r>
  <r>
    <x v="6"/>
    <x v="2"/>
    <n v="14.8"/>
    <n v="0.65814694560165143"/>
    <n v="132743"/>
    <n v="34.748650124000399"/>
    <n v="-92.274490742999603"/>
    <n v="5903"/>
    <s v="Percent of WIC children aged 2 to 4 years who have obesity"/>
    <s v="aged 2 to 4 year"/>
    <n v="15"/>
    <n v="998"/>
    <s v="Male"/>
  </r>
  <r>
    <x v="6"/>
    <x v="2"/>
    <n v="15.7"/>
    <n v="0.31188763249286211"/>
    <n v="132743"/>
    <n v="34.748650124000399"/>
    <n v="-92.274490742999603"/>
    <n v="2637"/>
    <s v="Percent of WIC children aged 2 to 4 years who have an overweight classification"/>
    <s v="aged 2 to 4 year"/>
    <n v="15"/>
    <n v="998"/>
    <s v="48 - 59"/>
  </r>
  <r>
    <x v="6"/>
    <x v="2"/>
    <n v="19.2"/>
    <n v="3.3845852511996864E-2"/>
    <n v="132743"/>
    <n v="34.748650124000399"/>
    <n v="-92.274490742999603"/>
    <n v="234"/>
    <s v="Percent of WIC children aged 2 to 4 years who have an overweight classification"/>
    <s v="aged 2 to 4 year"/>
    <n v="15"/>
    <n v="998"/>
    <s v="Asian/Pacific Islander"/>
  </r>
  <r>
    <x v="6"/>
    <x v="2"/>
    <n v="12.3"/>
    <n v="0.4599654972390258"/>
    <n v="132743"/>
    <n v="34.748650124000399"/>
    <n v="-92.274490742999603"/>
    <n v="4964"/>
    <s v="Percent of WIC children aged 2 to 4 years who have obesity"/>
    <s v="aged 2 to 4 year"/>
    <n v="15"/>
    <n v="998"/>
    <s v="24 - 35"/>
  </r>
  <r>
    <x v="6"/>
    <x v="2"/>
    <n v="12.9"/>
    <n v="6.8026185938241564E-3"/>
    <n v="132743"/>
    <n v="34.748650124000399"/>
    <n v="-92.274490742999603"/>
    <n v="70"/>
    <s v="Percent of WIC children aged 2 to 4 years who have obesity"/>
    <s v="aged 2 to 4 year"/>
    <n v="15"/>
    <n v="998"/>
    <s v="American Indian/Alaska Native"/>
  </r>
  <r>
    <x v="6"/>
    <x v="2"/>
    <n v="15.7"/>
    <n v="0.48894329644501022"/>
    <n v="132743"/>
    <n v="34.748650124000399"/>
    <n v="-92.274490742999603"/>
    <n v="4134"/>
    <s v="Percent of WIC children aged 2 to 4 years who have an overweight classification"/>
    <s v="aged 2 to 4 year"/>
    <n v="15"/>
    <n v="998"/>
    <s v="36 - 47"/>
  </r>
  <r>
    <x v="6"/>
    <x v="2"/>
    <n v="15.9"/>
    <n v="1.405622142033855"/>
    <n v="132743"/>
    <n v="34.748650124000399"/>
    <n v="-92.274490742999603"/>
    <n v="11735"/>
    <s v="Percent of WIC children aged 2 to 4 years who have an overweight classification"/>
    <s v="aged 2 to 4 year"/>
    <n v="15"/>
    <n v="998"/>
    <s v="Total"/>
  </r>
  <r>
    <x v="6"/>
    <x v="2"/>
    <n v="10.7"/>
    <n v="0.35507333720045503"/>
    <n v="132743"/>
    <n v="34.748650124000399"/>
    <n v="-92.274490742999603"/>
    <n v="4405"/>
    <s v="Percent of WIC children aged 3-23 months old who have a high weight-for-length"/>
    <s v="3-23 months old"/>
    <n v="15"/>
    <n v="998"/>
    <d v="2023-12-17T00:00:00"/>
  </r>
  <r>
    <x v="6"/>
    <x v="2"/>
    <n v="13.1"/>
    <n v="0.14694484831591872"/>
    <n v="132743"/>
    <n v="34.748650124000399"/>
    <n v="-92.274490742999603"/>
    <n v="1489"/>
    <s v="Percent of WIC children aged 3-23 months old who have a high weight-for-length"/>
    <s v="3-23 months old"/>
    <n v="15"/>
    <n v="998"/>
    <s v="Hispanic"/>
  </r>
  <r>
    <x v="6"/>
    <x v="2"/>
    <n v="14.3"/>
    <n v="7.5408872784252278E-3"/>
    <n v="132743"/>
    <n v="34.748650124000399"/>
    <n v="-92.274490742999603"/>
    <n v="70"/>
    <s v="Percent of WIC children aged 2 to 4 years who have an overweight classification"/>
    <s v="aged 2 to 4 year"/>
    <n v="15"/>
    <n v="998"/>
    <s v="American Indian/Alaska Native"/>
  </r>
  <r>
    <x v="6"/>
    <x v="2"/>
    <n v="8.9"/>
    <n v="1.501849438388465E-2"/>
    <n v="132743"/>
    <n v="34.748650124000399"/>
    <n v="-92.274490742999603"/>
    <n v="224"/>
    <s v="Percent of WIC children aged 3-23 months old who have a high weight-for-length"/>
    <s v="3-23 months old"/>
    <n v="15"/>
    <n v="998"/>
    <s v="Asian/Pacific Islander"/>
  </r>
  <r>
    <x v="6"/>
    <x v="2"/>
    <n v="16.2"/>
    <n v="0.60580821587579003"/>
    <n v="132743"/>
    <n v="34.748650124000399"/>
    <n v="-92.274490742999603"/>
    <n v="4964"/>
    <s v="Percent of WIC children aged 2 to 4 years who have an overweight classification"/>
    <s v="aged 2 to 4 year"/>
    <n v="15"/>
    <n v="998"/>
    <s v="24 - 35"/>
  </r>
  <r>
    <x v="6"/>
    <x v="2"/>
    <n v="11.3"/>
    <n v="0.41729206059829899"/>
    <n v="132743"/>
    <n v="34.748650124000399"/>
    <n v="-92.274490742999603"/>
    <n v="4902"/>
    <s v="Percent of WIC children aged 3-23 months old who have a high weight-for-length"/>
    <s v="3-23 months old"/>
    <n v="15"/>
    <n v="998"/>
    <s v="Male"/>
  </r>
  <r>
    <x v="6"/>
    <x v="2"/>
    <n v="7.3"/>
    <n v="3.9925269129068956E-2"/>
    <n v="132743"/>
    <n v="34.748650124000399"/>
    <n v="-92.274490742999603"/>
    <n v="726"/>
    <s v="Percent of WIC children aged 3-23 months old who have a high weight-for-length"/>
    <s v="3-23 months old"/>
    <n v="15"/>
    <n v="998"/>
    <d v="2023-06-11T00:00:00"/>
  </r>
  <r>
    <x v="6"/>
    <x v="2"/>
    <n v="17"/>
    <n v="0.28046676660916203"/>
    <n v="132743"/>
    <n v="34.748650124000399"/>
    <n v="-92.274490742999603"/>
    <n v="2190"/>
    <s v="Percent of WIC children aged 2 to 4 years who have an overweight classification"/>
    <s v="aged 2 to 4 year"/>
    <n v="15"/>
    <n v="998"/>
    <s v="Hispanic"/>
  </r>
  <r>
    <x v="6"/>
    <x v="2"/>
    <n v="16.5"/>
    <n v="0.32777999593198887"/>
    <n v="132743"/>
    <n v="34.748650124000399"/>
    <n v="-92.274490742999603"/>
    <n v="2637"/>
    <s v="Percent of WIC children aged 2 to 4 years who have obesity"/>
    <s v="aged 2 to 4 year"/>
    <n v="15"/>
    <n v="998"/>
    <s v="48 - 59"/>
  </r>
  <r>
    <x v="6"/>
    <x v="2"/>
    <n v="11.3"/>
    <n v="0.23963222166140591"/>
    <n v="132743"/>
    <n v="34.748650124000399"/>
    <n v="-92.274490742999603"/>
    <n v="2815"/>
    <s v="Percent of WIC children aged 3-23 months old who have a high weight-for-length"/>
    <s v="3-23 months old"/>
    <n v="15"/>
    <n v="998"/>
    <s v="Non-Hispanic Black"/>
  </r>
  <r>
    <x v="6"/>
    <x v="2"/>
    <n v="19.100000000000001"/>
    <n v="0.31511266130794091"/>
    <n v="132743"/>
    <n v="34.748650124000399"/>
    <n v="-92.274490742999603"/>
    <n v="2190"/>
    <s v="Percent of WIC children aged 2 to 4 years who have obesity"/>
    <s v="aged 2 to 4 year"/>
    <n v="15"/>
    <n v="998"/>
    <s v="Hispanic"/>
  </r>
  <r>
    <x v="0"/>
    <x v="3"/>
    <n v="16.899999999999999"/>
    <n v="0.49019396346306593"/>
    <n v="629500"/>
    <n v="34.865970280000397"/>
    <n v="-111.76381127699899"/>
    <n v="18259"/>
    <s v="Percent of WIC children aged 3-23 months old who have a high weight-for-length"/>
    <s v="3-23 months old"/>
    <n v="7"/>
    <n v="986"/>
    <d v="2023-12-17T00:00:00"/>
  </r>
  <r>
    <x v="0"/>
    <x v="3"/>
    <n v="16.600000000000001"/>
    <n v="0.40620555996822877"/>
    <n v="629500"/>
    <n v="34.865970280000397"/>
    <n v="-111.76381127699899"/>
    <n v="15404"/>
    <s v="Percent of WIC children aged 2 to 4 years who have obesity"/>
    <s v="aged 2 to 4 year"/>
    <n v="7"/>
    <n v="986"/>
    <s v="48 - 59"/>
  </r>
  <r>
    <x v="0"/>
    <x v="3"/>
    <n v="14.7"/>
    <n v="0.54844193804606833"/>
    <n v="629500"/>
    <n v="34.865970280000397"/>
    <n v="-111.76381127699899"/>
    <n v="23486"/>
    <s v="Percent of WIC children aged 2 to 4 years who have obesity"/>
    <s v="aged 2 to 4 year"/>
    <n v="7"/>
    <n v="986"/>
    <s v="24 - 35"/>
  </r>
  <r>
    <x v="0"/>
    <x v="3"/>
    <n v="16.3"/>
    <n v="0.78136425734710091"/>
    <n v="629500"/>
    <n v="34.865970280000397"/>
    <n v="-111.76381127699899"/>
    <n v="30176"/>
    <s v="Percent of WIC children aged 2 to 4 years who have an overweight classification"/>
    <s v="aged 2 to 4 year"/>
    <n v="7"/>
    <n v="986"/>
    <s v="Female"/>
  </r>
  <r>
    <x v="0"/>
    <x v="3"/>
    <n v="17.2"/>
    <n v="0.53182017474185861"/>
    <n v="629500"/>
    <n v="34.865970280000397"/>
    <n v="-111.76381127699899"/>
    <n v="19464"/>
    <s v="Percent of WIC children aged 3-23 months old who have a high weight-for-length"/>
    <s v="3-23 months old"/>
    <n v="7"/>
    <n v="986"/>
    <s v="Male"/>
  </r>
  <r>
    <x v="0"/>
    <x v="3"/>
    <n v="10.3"/>
    <n v="3.4884193804606833E-2"/>
    <n v="629500"/>
    <n v="34.865970280000397"/>
    <n v="-111.76381127699899"/>
    <n v="2132"/>
    <s v="Percent of WIC children aged 3-23 months old who have a high weight-for-length"/>
    <s v="3-23 months old"/>
    <n v="7"/>
    <n v="986"/>
    <d v="2023-03-05T00:00:00"/>
  </r>
  <r>
    <x v="0"/>
    <x v="3"/>
    <n v="21.5"/>
    <n v="3.7603653693407464E-2"/>
    <n v="629500"/>
    <n v="34.865970280000397"/>
    <n v="-111.76381127699899"/>
    <n v="1101"/>
    <s v="Percent of WIC children aged 2 to 4 years who have obesity"/>
    <s v="aged 2 to 4 year"/>
    <n v="7"/>
    <n v="986"/>
    <s v="American Indian/Alaska Native"/>
  </r>
  <r>
    <x v="0"/>
    <x v="3"/>
    <n v="14.4"/>
    <n v="0.2462068308181096"/>
    <n v="629500"/>
    <n v="34.865970280000397"/>
    <n v="-111.76381127699899"/>
    <n v="10763"/>
    <s v="Percent of WIC children aged 2 to 4 years who have an overweight classification"/>
    <s v="aged 2 to 4 year"/>
    <n v="7"/>
    <n v="986"/>
    <s v="Non-Hispanic White"/>
  </r>
  <r>
    <x v="0"/>
    <x v="3"/>
    <n v="15.9"/>
    <n v="0.51688260524225582"/>
    <n v="629500"/>
    <n v="34.865970280000397"/>
    <n v="-111.76381127699899"/>
    <n v="20464"/>
    <s v="Percent of WIC children aged 2 to 4 years who have obesity"/>
    <s v="aged 2 to 4 year"/>
    <n v="7"/>
    <n v="986"/>
    <s v="36 - 47"/>
  </r>
  <r>
    <x v="0"/>
    <x v="3"/>
    <n v="16.399999999999999"/>
    <n v="0.76015758538522626"/>
    <n v="629500"/>
    <n v="34.865970280000397"/>
    <n v="-111.76381127699899"/>
    <n v="29178"/>
    <s v="Percent of WIC children aged 2 to 4 years who have an overweight classification"/>
    <s v="aged 2 to 4 year"/>
    <n v="7"/>
    <n v="986"/>
    <s v="Male"/>
  </r>
  <r>
    <x v="0"/>
    <x v="3"/>
    <n v="17.600000000000001"/>
    <n v="0.39575536139793493"/>
    <n v="629500"/>
    <n v="34.865970280000397"/>
    <n v="-111.76381127699899"/>
    <n v="14155"/>
    <s v="Percent of WIC children aged 3-23 months old who have a high weight-for-length"/>
    <s v="3-23 months old"/>
    <n v="7"/>
    <n v="986"/>
    <s v="18 - 23"/>
  </r>
  <r>
    <x v="0"/>
    <x v="3"/>
    <n v="17.399999999999999"/>
    <n v="1.2071370929308975"/>
    <n v="629500"/>
    <n v="34.865970280000397"/>
    <n v="-111.76381127699899"/>
    <n v="43672"/>
    <s v="Percent of WIC children aged 2 to 4 years who have obesity"/>
    <s v="aged 2 to 4 year"/>
    <n v="7"/>
    <n v="986"/>
    <s v="Hispanic"/>
  </r>
  <r>
    <x v="0"/>
    <x v="3"/>
    <n v="11"/>
    <n v="9.2438443208895937E-3"/>
    <n v="629500"/>
    <n v="34.865970280000397"/>
    <n v="-111.76381127699899"/>
    <n v="529"/>
    <s v="Percent of WIC children aged 3-23 months old who have a high weight-for-length"/>
    <s v="3-23 months old"/>
    <n v="7"/>
    <n v="986"/>
    <s v="Asian/Pacific Islander"/>
  </r>
  <r>
    <x v="0"/>
    <x v="3"/>
    <n v="16.600000000000001"/>
    <n v="1.0196540111199366"/>
    <n v="629500"/>
    <n v="34.865970280000397"/>
    <n v="-111.76381127699899"/>
    <n v="38667"/>
    <s v="Percent of WIC children aged 3-23 months old who have a high weight-for-length"/>
    <s v="3-23 months old"/>
    <n v="7"/>
    <n v="986"/>
    <s v="Total"/>
  </r>
  <r>
    <x v="0"/>
    <x v="3"/>
    <n v="15.6"/>
    <n v="1.4708854646544876"/>
    <n v="629500"/>
    <n v="34.865970280000397"/>
    <n v="-111.76381127699899"/>
    <n v="59354"/>
    <s v="Percent of WIC children aged 2 to 4 years who have obesity"/>
    <s v="aged 2 to 4 year"/>
    <n v="7"/>
    <n v="986"/>
    <s v="Total"/>
  </r>
  <r>
    <x v="0"/>
    <x v="3"/>
    <n v="16.5"/>
    <n v="0.40375853852263699"/>
    <n v="629500"/>
    <n v="34.865970280000397"/>
    <n v="-111.76381127699899"/>
    <n v="15404"/>
    <s v="Percent of WIC children aged 2 to 4 years who have an overweight classification"/>
    <s v="aged 2 to 4 year"/>
    <n v="7"/>
    <n v="986"/>
    <s v="48 - 59"/>
  </r>
  <r>
    <x v="0"/>
    <x v="3"/>
    <n v="11.3"/>
    <n v="0.14251104050833996"/>
    <n v="629500"/>
    <n v="34.865970280000397"/>
    <n v="-111.76381127699899"/>
    <n v="7939"/>
    <s v="Percent of WIC children aged 3-23 months old who have a high weight-for-length"/>
    <s v="3-23 months old"/>
    <n v="7"/>
    <n v="986"/>
    <s v="Non-Hispanic White"/>
  </r>
  <r>
    <x v="0"/>
    <x v="3"/>
    <n v="16"/>
    <n v="0.48808260524225577"/>
    <n v="629500"/>
    <n v="34.865970280000397"/>
    <n v="-111.76381127699899"/>
    <n v="19203"/>
    <s v="Percent of WIC children aged 3-23 months old who have a high weight-for-length"/>
    <s v="3-23 months old"/>
    <n v="7"/>
    <n v="986"/>
    <s v="Female"/>
  </r>
  <r>
    <x v="0"/>
    <x v="3"/>
    <n v="14.4"/>
    <n v="4.9250516282764105E-2"/>
    <n v="629500"/>
    <n v="34.865970280000397"/>
    <n v="-111.76381127699899"/>
    <n v="2153"/>
    <s v="Percent of WIC children aged 3-23 months old who have a high weight-for-length"/>
    <s v="3-23 months old"/>
    <n v="7"/>
    <n v="986"/>
    <s v="Non-Hispanic Black"/>
  </r>
  <r>
    <x v="0"/>
    <x v="3"/>
    <n v="16.600000000000001"/>
    <n v="0.53963844320889609"/>
    <n v="629500"/>
    <n v="34.865970280000397"/>
    <n v="-111.76381127699899"/>
    <n v="20464"/>
    <s v="Percent of WIC children aged 2 to 4 years who have an overweight classification"/>
    <s v="aged 2 to 4 year"/>
    <n v="7"/>
    <n v="986"/>
    <s v="36 - 47"/>
  </r>
  <r>
    <x v="0"/>
    <x v="3"/>
    <n v="18.3"/>
    <n v="0.79487990468625891"/>
    <n v="629500"/>
    <n v="34.865970280000397"/>
    <n v="-111.76381127699899"/>
    <n v="27343"/>
    <s v="Percent of WIC children aged 3-23 months old who have a high weight-for-length"/>
    <s v="3-23 months old"/>
    <n v="7"/>
    <n v="986"/>
    <s v="Hispanic"/>
  </r>
  <r>
    <x v="0"/>
    <x v="3"/>
    <n v="16.600000000000001"/>
    <n v="0.76942779984114384"/>
    <n v="629500"/>
    <n v="34.865970280000397"/>
    <n v="-111.76381127699899"/>
    <n v="29178"/>
    <s v="Percent of WIC children aged 2 to 4 years who have obesity"/>
    <s v="aged 2 to 4 year"/>
    <n v="7"/>
    <n v="986"/>
    <s v="Male"/>
  </r>
  <r>
    <x v="0"/>
    <x v="3"/>
    <n v="17"/>
    <n v="1.1793868149324862"/>
    <n v="629500"/>
    <n v="34.865970280000397"/>
    <n v="-111.76381127699899"/>
    <n v="43672"/>
    <s v="Percent of WIC children aged 2 to 4 years who have an overweight classification"/>
    <s v="aged 2 to 4 year"/>
    <n v="7"/>
    <n v="986"/>
    <s v="Hispanic"/>
  </r>
  <r>
    <x v="0"/>
    <x v="3"/>
    <n v="10.1"/>
    <n v="5.0668467037331209E-2"/>
    <n v="629500"/>
    <n v="34.865970280000397"/>
    <n v="-111.76381127699899"/>
    <n v="3158"/>
    <s v="Percent of WIC children aged 2 to 4 years who have obesity"/>
    <s v="aged 2 to 4 year"/>
    <n v="7"/>
    <n v="986"/>
    <s v="Non-Hispanic Black"/>
  </r>
  <r>
    <x v="0"/>
    <x v="3"/>
    <n v="20.100000000000001"/>
    <n v="3.5155043685464661E-2"/>
    <n v="629500"/>
    <n v="34.865970280000397"/>
    <n v="-111.76381127699899"/>
    <n v="1101"/>
    <s v="Percent of WIC children aged 2 to 4 years who have an overweight classification"/>
    <s v="aged 2 to 4 year"/>
    <n v="7"/>
    <n v="986"/>
    <s v="American Indian/Alaska Native"/>
  </r>
  <r>
    <x v="0"/>
    <x v="3"/>
    <n v="15.6"/>
    <n v="0.10212486100079428"/>
    <n v="629500"/>
    <n v="34.865970280000397"/>
    <n v="-111.76381127699899"/>
    <n v="4121"/>
    <s v="Percent of WIC children aged 3-23 months old who have a high weight-for-length"/>
    <s v="3-23 months old"/>
    <n v="7"/>
    <n v="986"/>
    <d v="2023-06-11T00:00:00"/>
  </r>
  <r>
    <x v="0"/>
    <x v="3"/>
    <n v="9.6999999999999993"/>
    <n v="0.16584765687053216"/>
    <n v="629500"/>
    <n v="34.865970280000397"/>
    <n v="-111.76381127699899"/>
    <n v="10763"/>
    <s v="Percent of WIC children aged 2 to 4 years who have obesity"/>
    <s v="aged 2 to 4 year"/>
    <n v="7"/>
    <n v="986"/>
    <s v="Non-Hispanic White"/>
  </r>
  <r>
    <x v="0"/>
    <x v="3"/>
    <n v="16"/>
    <n v="0.59694360603653696"/>
    <n v="629500"/>
    <n v="34.865970280000397"/>
    <n v="-111.76381127699899"/>
    <n v="23486"/>
    <s v="Percent of WIC children aged 2 to 4 years who have an overweight classification"/>
    <s v="aged 2 to 4 year"/>
    <n v="7"/>
    <n v="986"/>
    <s v="24 - 35"/>
  </r>
  <r>
    <x v="0"/>
    <x v="3"/>
    <n v="14.7"/>
    <n v="0.70466592533756955"/>
    <n v="629500"/>
    <n v="34.865970280000397"/>
    <n v="-111.76381127699899"/>
    <n v="30176"/>
    <s v="Percent of WIC children aged 2 to 4 years who have obesity"/>
    <s v="aged 2 to 4 year"/>
    <n v="7"/>
    <n v="986"/>
    <s v="Female"/>
  </r>
  <r>
    <x v="0"/>
    <x v="3"/>
    <n v="12.9"/>
    <n v="6.4715170770452732E-2"/>
    <n v="629500"/>
    <n v="34.865970280000397"/>
    <n v="-111.76381127699899"/>
    <n v="3158"/>
    <s v="Percent of WIC children aged 2 to 4 years who have an overweight classification"/>
    <s v="aged 2 to 4 year"/>
    <n v="7"/>
    <n v="986"/>
    <s v="Non-Hispanic Black"/>
  </r>
  <r>
    <x v="0"/>
    <x v="3"/>
    <n v="12.4"/>
    <n v="1.3000794281175536E-2"/>
    <n v="629500"/>
    <n v="34.865970280000397"/>
    <n v="-111.76381127699899"/>
    <n v="660"/>
    <s v="Percent of WIC children aged 2 to 4 years who have an overweight classification"/>
    <s v="aged 2 to 4 year"/>
    <n v="7"/>
    <n v="986"/>
    <s v="Asian/Pacific Islander"/>
  </r>
  <r>
    <x v="0"/>
    <x v="3"/>
    <n v="16.3"/>
    <n v="1.5368867355043687"/>
    <n v="629500"/>
    <n v="34.865970280000397"/>
    <n v="-111.76381127699899"/>
    <n v="59354"/>
    <s v="Percent of WIC children aged 2 to 4 years who have an overweight classification"/>
    <s v="aged 2 to 4 year"/>
    <n v="7"/>
    <n v="986"/>
    <s v="Total"/>
  </r>
  <r>
    <x v="0"/>
    <x v="3"/>
    <n v="13.2"/>
    <n v="1.3839555202541699E-2"/>
    <n v="629500"/>
    <n v="34.865970280000397"/>
    <n v="-111.76381127699899"/>
    <n v="660"/>
    <s v="Percent of WIC children aged 2 to 4 years who have obesity"/>
    <s v="aged 2 to 4 year"/>
    <n v="7"/>
    <n v="986"/>
    <s v="Asian/Pacific Islander"/>
  </r>
  <r>
    <x v="0"/>
    <x v="3"/>
    <n v="24.6"/>
    <n v="2.7472279586973791E-2"/>
    <n v="629500"/>
    <n v="34.865970280000397"/>
    <n v="-111.76381127699899"/>
    <n v="703"/>
    <s v="Percent of WIC children aged 3-23 months old who have a high weight-for-length"/>
    <s v="3-23 months old"/>
    <n v="7"/>
    <n v="986"/>
    <s v="American Indian/Alaska Native"/>
  </r>
  <r>
    <x v="1"/>
    <x v="3"/>
    <n v="13.9"/>
    <n v="0.2637262102971738"/>
    <n v="750167"/>
    <n v="34.865970280000397"/>
    <n v="-111.76381127699899"/>
    <n v="14233"/>
    <s v="Percent of WIC children aged 2 to 4 years who have an overweight classification"/>
    <s v="aged 2 to 4 year"/>
    <n v="7"/>
    <n v="986"/>
    <s v="Non-Hispanic White"/>
  </r>
  <r>
    <x v="1"/>
    <x v="3"/>
    <n v="14.5"/>
    <n v="0.69625096811776577"/>
    <n v="750167"/>
    <n v="34.865970280000397"/>
    <n v="-111.76381127699899"/>
    <n v="36021"/>
    <s v="Percent of WIC children aged 2 to 4 years who have obesity"/>
    <s v="aged 2 to 4 year"/>
    <n v="7"/>
    <n v="986"/>
    <s v="Female"/>
  </r>
  <r>
    <x v="1"/>
    <x v="3"/>
    <n v="23.2"/>
    <n v="2.3349467518565866E-2"/>
    <n v="750167"/>
    <n v="34.865970280000397"/>
    <n v="-111.76381127699899"/>
    <n v="755"/>
    <s v="Percent of WIC children aged 3-23 months old who have a high weight-for-length"/>
    <s v="3-23 months old"/>
    <n v="7"/>
    <n v="986"/>
    <s v="American Indian/Alaska Native"/>
  </r>
  <r>
    <x v="1"/>
    <x v="3"/>
    <n v="9.3000000000000007"/>
    <n v="0.17644991048659833"/>
    <n v="750167"/>
    <n v="34.865970280000397"/>
    <n v="-111.76381127699899"/>
    <n v="14233"/>
    <s v="Percent of WIC children aged 2 to 4 years who have obesity"/>
    <s v="aged 2 to 4 year"/>
    <n v="7"/>
    <n v="986"/>
    <s v="Non-Hispanic White"/>
  </r>
  <r>
    <x v="1"/>
    <x v="3"/>
    <n v="16.5"/>
    <n v="0.4006187955481913"/>
    <n v="750167"/>
    <n v="34.865970280000397"/>
    <n v="-111.76381127699899"/>
    <n v="18214"/>
    <s v="Percent of WIC children aged 2 to 4 years who have an overweight classification"/>
    <s v="aged 2 to 4 year"/>
    <n v="7"/>
    <n v="986"/>
    <s v="48 - 59"/>
  </r>
  <r>
    <x v="1"/>
    <x v="3"/>
    <n v="16"/>
    <n v="1.5555576291679052"/>
    <n v="750167"/>
    <n v="34.865970280000397"/>
    <n v="-111.76381127699899"/>
    <n v="72933"/>
    <s v="Percent of WIC children aged 2 to 4 years who have an overweight classification"/>
    <s v="aged 2 to 4 year"/>
    <n v="7"/>
    <n v="986"/>
    <s v="Total"/>
  </r>
  <r>
    <x v="1"/>
    <x v="3"/>
    <n v="10.6"/>
    <n v="1.5670377395966498E-2"/>
    <n v="750167"/>
    <n v="34.865970280000397"/>
    <n v="-111.76381127699899"/>
    <n v="1109"/>
    <s v="Percent of WIC children aged 2 to 4 years who have obesity"/>
    <s v="aged 2 to 4 year"/>
    <n v="7"/>
    <n v="986"/>
    <s v="Asian/Pacific Islander"/>
  </r>
  <r>
    <x v="1"/>
    <x v="3"/>
    <n v="14.2"/>
    <n v="4.9953943588560951E-2"/>
    <n v="750167"/>
    <n v="34.865970280000397"/>
    <n v="-111.76381127699899"/>
    <n v="2639"/>
    <s v="Percent of WIC children aged 3-23 months old who have a high weight-for-length"/>
    <s v="3-23 months old"/>
    <n v="7"/>
    <n v="986"/>
    <s v="Non-Hispanic Black"/>
  </r>
  <r>
    <x v="1"/>
    <x v="3"/>
    <n v="19.899999999999999"/>
    <n v="3.2336932976257289E-2"/>
    <n v="750167"/>
    <n v="34.865970280000397"/>
    <n v="-111.76381127699899"/>
    <n v="1219"/>
    <s v="Percent of WIC children aged 2 to 4 years who have an overweight classification"/>
    <s v="aged 2 to 4 year"/>
    <n v="7"/>
    <n v="986"/>
    <s v="American Indian/Alaska Native"/>
  </r>
  <r>
    <x v="1"/>
    <x v="3"/>
    <n v="16.899999999999999"/>
    <n v="0.41033076634935955"/>
    <n v="750167"/>
    <n v="34.865970280000397"/>
    <n v="-111.76381127699899"/>
    <n v="18214"/>
    <s v="Percent of WIC children aged 2 to 4 years who have obesity"/>
    <s v="aged 2 to 4 year"/>
    <n v="7"/>
    <n v="986"/>
    <s v="48 - 59"/>
  </r>
  <r>
    <x v="1"/>
    <x v="3"/>
    <n v="14.6"/>
    <n v="8.0729757507328359E-2"/>
    <n v="750167"/>
    <n v="34.865970280000397"/>
    <n v="-111.76381127699899"/>
    <n v="4148"/>
    <s v="Percent of WIC children aged 3-23 months old who have a high weight-for-length"/>
    <s v="3-23 months old"/>
    <n v="7"/>
    <n v="986"/>
    <d v="2023-06-11T00:00:00"/>
  </r>
  <r>
    <x v="1"/>
    <x v="3"/>
    <n v="10"/>
    <n v="2.4607853984512783E-2"/>
    <n v="750167"/>
    <n v="34.865970280000397"/>
    <n v="-111.76381127699899"/>
    <n v="1846"/>
    <s v="Percent of WIC children aged 3-23 months old who have a high weight-for-length"/>
    <s v="3-23 months old"/>
    <n v="7"/>
    <n v="986"/>
    <d v="2023-03-05T00:00:00"/>
  </r>
  <r>
    <x v="1"/>
    <x v="3"/>
    <n v="16.2"/>
    <n v="0.45397411509703839"/>
    <n v="750167"/>
    <n v="34.865970280000397"/>
    <n v="-111.76381127699899"/>
    <n v="21022"/>
    <s v="Percent of WIC children aged 3-23 months old who have a high weight-for-length"/>
    <s v="3-23 months old"/>
    <n v="7"/>
    <n v="986"/>
    <s v="Male"/>
  </r>
  <r>
    <x v="1"/>
    <x v="3"/>
    <n v="15.5"/>
    <n v="0.76267817699258966"/>
    <n v="750167"/>
    <n v="34.865970280000397"/>
    <n v="-111.76381127699899"/>
    <n v="36912"/>
    <s v="Percent of WIC children aged 2 to 4 years who have obesity"/>
    <s v="aged 2 to 4 year"/>
    <n v="7"/>
    <n v="986"/>
    <s v="Male"/>
  </r>
  <r>
    <x v="1"/>
    <x v="3"/>
    <n v="16"/>
    <n v="0.78728069883106033"/>
    <n v="750167"/>
    <n v="34.865970280000397"/>
    <n v="-111.76381127699899"/>
    <n v="36912"/>
    <s v="Percent of WIC children aged 2 to 4 years who have an overweight classification"/>
    <s v="aged 2 to 4 year"/>
    <n v="7"/>
    <n v="986"/>
    <s v="Male"/>
  </r>
  <r>
    <x v="1"/>
    <x v="3"/>
    <n v="22.7"/>
    <n v="3.6886853194022129E-2"/>
    <n v="750167"/>
    <n v="34.865970280000397"/>
    <n v="-111.76381127699899"/>
    <n v="1219"/>
    <s v="Percent of WIC children aged 2 to 4 years who have obesity"/>
    <s v="aged 2 to 4 year"/>
    <n v="7"/>
    <n v="986"/>
    <s v="American Indian/Alaska Native"/>
  </r>
  <r>
    <x v="1"/>
    <x v="3"/>
    <n v="15.2"/>
    <n v="0.51245016109746222"/>
    <n v="750167"/>
    <n v="34.865970280000397"/>
    <n v="-111.76381127699899"/>
    <n v="25291"/>
    <s v="Percent of WIC children aged 2 to 4 years who have obesity"/>
    <s v="aged 2 to 4 year"/>
    <n v="7"/>
    <n v="986"/>
    <s v="36 - 47"/>
  </r>
  <r>
    <x v="1"/>
    <x v="3"/>
    <n v="16.7"/>
    <n v="1.1612820878551042"/>
    <n v="750167"/>
    <n v="34.865970280000397"/>
    <n v="-111.76381127699899"/>
    <n v="52165"/>
    <s v="Percent of WIC children aged 2 to 4 years who have an overweight classification"/>
    <s v="aged 2 to 4 year"/>
    <n v="7"/>
    <n v="986"/>
    <s v="Hispanic"/>
  </r>
  <r>
    <x v="1"/>
    <x v="3"/>
    <n v="16"/>
    <n v="0.76827693033684497"/>
    <n v="750167"/>
    <n v="34.865970280000397"/>
    <n v="-111.76381127699899"/>
    <n v="36021"/>
    <s v="Percent of WIC children aged 2 to 4 years who have an overweight classification"/>
    <s v="aged 2 to 4 year"/>
    <n v="7"/>
    <n v="986"/>
    <s v="Female"/>
  </r>
  <r>
    <x v="1"/>
    <x v="3"/>
    <n v="14.8"/>
    <n v="0.37751327371105364"/>
    <n v="750167"/>
    <n v="34.865970280000397"/>
    <n v="-111.76381127699899"/>
    <n v="19135"/>
    <s v="Percent of WIC children aged 3-23 months old who have a high weight-for-length"/>
    <s v="3-23 months old"/>
    <n v="7"/>
    <n v="986"/>
    <d v="2023-12-17T00:00:00"/>
  </r>
  <r>
    <x v="1"/>
    <x v="3"/>
    <n v="15"/>
    <n v="1.4583352773449112"/>
    <n v="750167"/>
    <n v="34.865970280000397"/>
    <n v="-111.76381127699899"/>
    <n v="72933"/>
    <s v="Percent of WIC children aged 2 to 4 years who have obesity"/>
    <s v="aged 2 to 4 year"/>
    <n v="7"/>
    <n v="986"/>
    <s v="Total"/>
  </r>
  <r>
    <x v="1"/>
    <x v="3"/>
    <n v="15.3"/>
    <n v="0.8500419239982564"/>
    <n v="750167"/>
    <n v="34.865970280000397"/>
    <n v="-111.76381127699899"/>
    <n v="41678"/>
    <s v="Percent of WIC children aged 3-23 months old who have a high weight-for-length"/>
    <s v="3-23 months old"/>
    <n v="7"/>
    <n v="986"/>
    <s v="Total"/>
  </r>
  <r>
    <x v="1"/>
    <x v="3"/>
    <n v="11.6"/>
    <n v="0.15480233068103502"/>
    <n v="750167"/>
    <n v="34.865970280000397"/>
    <n v="-111.76381127699899"/>
    <n v="10011"/>
    <s v="Percent of WIC children aged 3-23 months old who have a high weight-for-length"/>
    <s v="3-23 months old"/>
    <n v="7"/>
    <n v="986"/>
    <s v="Non-Hispanic White"/>
  </r>
  <r>
    <x v="1"/>
    <x v="3"/>
    <n v="16.8"/>
    <n v="1.1682358728123203"/>
    <n v="750167"/>
    <n v="34.865970280000397"/>
    <n v="-111.76381127699899"/>
    <n v="52165"/>
    <s v="Percent of WIC children aged 2 to 4 years who have obesity"/>
    <s v="aged 2 to 4 year"/>
    <n v="7"/>
    <n v="986"/>
    <s v="Hispanic"/>
  </r>
  <r>
    <x v="1"/>
    <x v="3"/>
    <n v="14.4"/>
    <n v="0.39650691112778891"/>
    <n v="750167"/>
    <n v="34.865970280000397"/>
    <n v="-111.76381127699899"/>
    <n v="20656"/>
    <s v="Percent of WIC children aged 3-23 months old who have a high weight-for-length"/>
    <s v="3-23 months old"/>
    <n v="7"/>
    <n v="986"/>
    <s v="Female"/>
  </r>
  <r>
    <x v="1"/>
    <x v="3"/>
    <n v="16.600000000000001"/>
    <n v="0.60859755227835932"/>
    <n v="750167"/>
    <n v="34.865970280000397"/>
    <n v="-111.76381127699899"/>
    <n v="27503"/>
    <s v="Percent of WIC children aged 3-23 months old who have a high weight-for-length"/>
    <s v="3-23 months old"/>
    <n v="7"/>
    <n v="986"/>
    <s v="Hispanic"/>
  </r>
  <r>
    <x v="1"/>
    <x v="3"/>
    <n v="14.3"/>
    <n v="8.0119360089153491E-2"/>
    <n v="750167"/>
    <n v="34.865970280000397"/>
    <n v="-111.76381127699899"/>
    <n v="4203"/>
    <s v="Percent of WIC children aged 2 to 4 years who have an overweight classification"/>
    <s v="aged 2 to 4 year"/>
    <n v="7"/>
    <n v="986"/>
    <s v="Non-Hispanic Black"/>
  </r>
  <r>
    <x v="1"/>
    <x v="3"/>
    <n v="11.8"/>
    <n v="1.2096239903914729E-2"/>
    <n v="750167"/>
    <n v="34.865970280000397"/>
    <n v="-111.76381127699899"/>
    <n v="769"/>
    <s v="Percent of WIC children aged 3-23 months old who have a high weight-for-length"/>
    <s v="3-23 months old"/>
    <n v="7"/>
    <n v="986"/>
    <s v="Asian/Pacific Islander"/>
  </r>
  <r>
    <x v="1"/>
    <x v="3"/>
    <n v="13.7"/>
    <n v="0.5374317985195296"/>
    <n v="750167"/>
    <n v="34.865970280000397"/>
    <n v="-111.76381127699899"/>
    <n v="29428"/>
    <s v="Percent of WIC children aged 2 to 4 years who have obesity"/>
    <s v="aged 2 to 4 year"/>
    <n v="7"/>
    <n v="986"/>
    <s v="24 - 35"/>
  </r>
  <r>
    <x v="1"/>
    <x v="3"/>
    <n v="15.8"/>
    <n v="0.61981185522690285"/>
    <n v="750167"/>
    <n v="34.865970280000397"/>
    <n v="-111.76381127699899"/>
    <n v="29428"/>
    <s v="Percent of WIC children aged 2 to 4 years who have an overweight classification"/>
    <s v="aged 2 to 4 year"/>
    <n v="7"/>
    <n v="986"/>
    <s v="24 - 35"/>
  </r>
  <r>
    <x v="1"/>
    <x v="3"/>
    <n v="10.6"/>
    <n v="5.9389176010141737E-2"/>
    <n v="750167"/>
    <n v="34.865970280000397"/>
    <n v="-111.76381127699899"/>
    <n v="4203"/>
    <s v="Percent of WIC children aged 2 to 4 years who have obesity"/>
    <s v="aged 2 to 4 year"/>
    <n v="7"/>
    <n v="986"/>
    <s v="Non-Hispanic Black"/>
  </r>
  <r>
    <x v="1"/>
    <x v="3"/>
    <n v="16.5"/>
    <n v="0.36399695001246385"/>
    <n v="750167"/>
    <n v="34.865970280000397"/>
    <n v="-111.76381127699899"/>
    <n v="16549"/>
    <s v="Percent of WIC children aged 3-23 months old who have a high weight-for-length"/>
    <s v="3-23 months old"/>
    <n v="7"/>
    <n v="986"/>
    <s v="18 - 23"/>
  </r>
  <r>
    <x v="1"/>
    <x v="3"/>
    <n v="16"/>
    <n v="0.53942122220785504"/>
    <n v="750167"/>
    <n v="34.865970280000397"/>
    <n v="-111.76381127699899"/>
    <n v="25291"/>
    <s v="Percent of WIC children aged 2 to 4 years who have an overweight classification"/>
    <s v="aged 2 to 4 year"/>
    <n v="7"/>
    <n v="986"/>
    <s v="36 - 47"/>
  </r>
  <r>
    <x v="1"/>
    <x v="3"/>
    <n v="12.5"/>
    <n v="1.8479218627318984E-2"/>
    <n v="750167"/>
    <n v="34.865970280000397"/>
    <n v="-111.76381127699899"/>
    <n v="1109"/>
    <s v="Percent of WIC children aged 2 to 4 years who have an overweight classification"/>
    <s v="aged 2 to 4 year"/>
    <n v="7"/>
    <n v="986"/>
    <s v="Asian/Pacific Islander"/>
  </r>
  <r>
    <x v="2"/>
    <x v="3"/>
    <n v="22.6"/>
    <n v="4.2528104846827779E-2"/>
    <n v="615908"/>
    <n v="34.865970280000397"/>
    <n v="-111.76381127699899"/>
    <n v="1159"/>
    <s v="Percent of WIC children aged 2 to 4 years who have obesity"/>
    <s v="aged 2 to 4 year"/>
    <n v="7"/>
    <n v="986"/>
    <s v="American Indian/Alaska Native"/>
  </r>
  <r>
    <x v="2"/>
    <x v="3"/>
    <n v="12.7"/>
    <n v="0.45124726420179634"/>
    <n v="615908"/>
    <n v="34.865970280000397"/>
    <n v="-111.76381127699899"/>
    <n v="21884"/>
    <s v="Percent of WIC children aged 2 to 4 years who have obesity"/>
    <s v="aged 2 to 4 year"/>
    <n v="7"/>
    <n v="986"/>
    <s v="24 - 35"/>
  </r>
  <r>
    <x v="2"/>
    <x v="3"/>
    <n v="13.8"/>
    <n v="5.0615026919604879E-2"/>
    <n v="615908"/>
    <n v="34.865970280000397"/>
    <n v="-111.76381127699899"/>
    <n v="2259"/>
    <s v="Percent of WIC children aged 3-23 months old who have a high weight-for-length"/>
    <s v="3-23 months old"/>
    <n v="7"/>
    <n v="986"/>
    <s v="Non-Hispanic Black"/>
  </r>
  <r>
    <x v="2"/>
    <x v="3"/>
    <n v="10.8"/>
    <n v="0.14019301584002805"/>
    <n v="615908"/>
    <n v="34.865970280000397"/>
    <n v="-111.76381127699899"/>
    <n v="7995"/>
    <s v="Percent of WIC children aged 3-23 months old who have a high weight-for-length"/>
    <s v="3-23 months old"/>
    <n v="7"/>
    <n v="986"/>
    <s v="Non-Hispanic White"/>
  </r>
  <r>
    <x v="2"/>
    <x v="3"/>
    <n v="16.100000000000001"/>
    <n v="0.50014174194847283"/>
    <n v="615908"/>
    <n v="34.865970280000397"/>
    <n v="-111.76381127699899"/>
    <n v="19133"/>
    <s v="Percent of WIC children aged 2 to 4 years who have an overweight classification"/>
    <s v="aged 2 to 4 year"/>
    <n v="7"/>
    <n v="986"/>
    <s v="48 - 59"/>
  </r>
  <r>
    <x v="2"/>
    <x v="3"/>
    <n v="14.8"/>
    <n v="0.47138793456165534"/>
    <n v="615908"/>
    <n v="34.865970280000397"/>
    <n v="-111.76381127699899"/>
    <n v="19617"/>
    <s v="Percent of WIC children aged 3-23 months old who have a high weight-for-length"/>
    <s v="3-23 months old"/>
    <n v="7"/>
    <n v="986"/>
    <s v="Hispanic"/>
  </r>
  <r>
    <x v="2"/>
    <x v="3"/>
    <n v="12.6"/>
    <n v="2.1951005669677937E-2"/>
    <n v="615908"/>
    <n v="34.865970280000397"/>
    <n v="-111.76381127699899"/>
    <n v="1073"/>
    <s v="Percent of WIC children aged 2 to 4 years who have an overweight classification"/>
    <s v="aged 2 to 4 year"/>
    <n v="7"/>
    <n v="986"/>
    <s v="Asian/Pacific Islander"/>
  </r>
  <r>
    <x v="2"/>
    <x v="3"/>
    <n v="15.4"/>
    <n v="0.51012618767738049"/>
    <n v="615908"/>
    <n v="34.865970280000397"/>
    <n v="-111.76381127699899"/>
    <n v="20402"/>
    <s v="Percent of WIC children aged 2 to 4 years who have obesity"/>
    <s v="aged 2 to 4 year"/>
    <n v="7"/>
    <n v="986"/>
    <s v="36 - 47"/>
  </r>
  <r>
    <x v="2"/>
    <x v="3"/>
    <n v="16.600000000000001"/>
    <n v="1.1437113984556135"/>
    <n v="615908"/>
    <n v="34.865970280000397"/>
    <n v="-111.76381127699899"/>
    <n v="42435"/>
    <s v="Percent of WIC children aged 2 to 4 years who have obesity"/>
    <s v="aged 2 to 4 year"/>
    <n v="7"/>
    <n v="986"/>
    <s v="Hispanic"/>
  </r>
  <r>
    <x v="2"/>
    <x v="3"/>
    <n v="14"/>
    <n v="0.29329380362002117"/>
    <n v="615908"/>
    <n v="34.865970280000397"/>
    <n v="-111.76381127699899"/>
    <n v="12903"/>
    <s v="Percent of WIC children aged 2 to 4 years who have an overweight classification"/>
    <s v="aged 2 to 4 year"/>
    <n v="7"/>
    <n v="986"/>
    <s v="Non-Hispanic White"/>
  </r>
  <r>
    <x v="2"/>
    <x v="3"/>
    <n v="22.1"/>
    <n v="2.2713294842736251E-2"/>
    <n v="615908"/>
    <n v="34.865970280000397"/>
    <n v="-111.76381127699899"/>
    <n v="633"/>
    <s v="Percent of WIC children aged 3-23 months old who have a high weight-for-length"/>
    <s v="3-23 months old"/>
    <n v="7"/>
    <n v="986"/>
    <s v="American Indian/Alaska Native"/>
  </r>
  <r>
    <x v="2"/>
    <x v="3"/>
    <n v="15.6"/>
    <n v="0.78302928359430302"/>
    <n v="615908"/>
    <n v="34.865970280000397"/>
    <n v="-111.76381127699899"/>
    <n v="30915"/>
    <s v="Percent of WIC children aged 2 to 4 years who have an overweight classification"/>
    <s v="aged 2 to 4 year"/>
    <n v="7"/>
    <n v="986"/>
    <s v="Male"/>
  </r>
  <r>
    <x v="2"/>
    <x v="3"/>
    <n v="15.7"/>
    <n v="0.77757197503523245"/>
    <n v="615908"/>
    <n v="34.865970280000397"/>
    <n v="-111.76381127699899"/>
    <n v="30504"/>
    <s v="Percent of WIC children aged 2 to 4 years who have an overweight classification"/>
    <s v="aged 2 to 4 year"/>
    <n v="7"/>
    <n v="986"/>
    <s v="Female"/>
  </r>
  <r>
    <x v="2"/>
    <x v="3"/>
    <n v="14.4"/>
    <n v="0.25028413334459043"/>
    <n v="615908"/>
    <n v="34.865970280000397"/>
    <n v="-111.76381127699899"/>
    <n v="10705"/>
    <s v="Percent of WIC children aged 3-23 months old who have a high weight-for-length"/>
    <s v="3-23 months old"/>
    <n v="7"/>
    <n v="986"/>
    <s v="18 - 23"/>
  </r>
  <r>
    <x v="2"/>
    <x v="3"/>
    <n v="14.9"/>
    <n v="1.4858438273248602"/>
    <n v="615908"/>
    <n v="34.865970280000397"/>
    <n v="-111.76381127699899"/>
    <n v="61419"/>
    <s v="Percent of WIC children aged 2 to 4 years who have obesity"/>
    <s v="aged 2 to 4 year"/>
    <n v="7"/>
    <n v="986"/>
    <s v="Total"/>
  </r>
  <r>
    <x v="2"/>
    <x v="3"/>
    <n v="13"/>
    <n v="0.32625164797339862"/>
    <n v="615908"/>
    <n v="34.865970280000397"/>
    <n v="-111.76381127699899"/>
    <n v="15457"/>
    <s v="Percent of WIC children aged 3-23 months old who have a high weight-for-length"/>
    <s v="3-23 months old"/>
    <n v="7"/>
    <n v="986"/>
    <s v="Female"/>
  </r>
  <r>
    <x v="2"/>
    <x v="3"/>
    <n v="11.5"/>
    <n v="7.1867064561590366E-2"/>
    <n v="615908"/>
    <n v="34.865970280000397"/>
    <n v="-111.76381127699899"/>
    <n v="3849"/>
    <s v="Percent of WIC children aged 2 to 4 years who have obesity"/>
    <s v="aged 2 to 4 year"/>
    <n v="7"/>
    <n v="986"/>
    <s v="Non-Hispanic Black"/>
  </r>
  <r>
    <x v="2"/>
    <x v="3"/>
    <n v="13.4"/>
    <n v="8.3740753489157466E-2"/>
    <n v="615908"/>
    <n v="34.865970280000397"/>
    <n v="-111.76381127699899"/>
    <n v="3849"/>
    <s v="Percent of WIC children aged 2 to 4 years who have an overweight classification"/>
    <s v="aged 2 to 4 year"/>
    <n v="7"/>
    <n v="986"/>
    <s v="Non-Hispanic Black"/>
  </r>
  <r>
    <x v="2"/>
    <x v="3"/>
    <n v="16.899999999999999"/>
    <n v="0.52499350552355217"/>
    <n v="615908"/>
    <n v="34.865970280000397"/>
    <n v="-111.76381127699899"/>
    <n v="19133"/>
    <s v="Percent of WIC children aged 2 to 4 years who have obesity"/>
    <s v="aged 2 to 4 year"/>
    <n v="7"/>
    <n v="986"/>
    <s v="48 - 59"/>
  </r>
  <r>
    <x v="2"/>
    <x v="3"/>
    <n v="9.4"/>
    <n v="2.1046325100502025E-2"/>
    <n v="615908"/>
    <n v="34.865970280000397"/>
    <n v="-111.76381127699899"/>
    <n v="1379"/>
    <s v="Percent of WIC children aged 3-23 months old who have a high weight-for-length"/>
    <s v="3-23 months old"/>
    <n v="7"/>
    <n v="986"/>
    <d v="2023-03-05T00:00:00"/>
  </r>
  <r>
    <x v="2"/>
    <x v="3"/>
    <n v="11.2"/>
    <n v="1.1547179124154906E-2"/>
    <n v="615908"/>
    <n v="34.865970280000397"/>
    <n v="-111.76381127699899"/>
    <n v="635"/>
    <s v="Percent of WIC children aged 3-23 months old who have a high weight-for-length"/>
    <s v="3-23 months old"/>
    <n v="7"/>
    <n v="986"/>
    <s v="Asian/Pacific Islander"/>
  </r>
  <r>
    <x v="2"/>
    <x v="3"/>
    <n v="15.7"/>
    <n v="1.5656206771141143"/>
    <n v="615908"/>
    <n v="34.865970280000397"/>
    <n v="-111.76381127699899"/>
    <n v="61419"/>
    <s v="Percent of WIC children aged 2 to 4 years who have an overweight classification"/>
    <s v="aged 2 to 4 year"/>
    <n v="7"/>
    <n v="986"/>
    <s v="Total"/>
  </r>
  <r>
    <x v="2"/>
    <x v="3"/>
    <n v="15.7"/>
    <n v="0.55784110613922855"/>
    <n v="615908"/>
    <n v="34.865970280000397"/>
    <n v="-111.76381127699899"/>
    <n v="21884"/>
    <s v="Percent of WIC children aged 2 to 4 years who have an overweight classification"/>
    <s v="aged 2 to 4 year"/>
    <n v="7"/>
    <n v="986"/>
    <s v="24 - 35"/>
  </r>
  <r>
    <x v="2"/>
    <x v="3"/>
    <n v="15.3"/>
    <n v="0.7679710281405665"/>
    <n v="615908"/>
    <n v="34.865970280000397"/>
    <n v="-111.76381127699899"/>
    <n v="30915"/>
    <s v="Percent of WIC children aged 2 to 4 years who have obesity"/>
    <s v="aged 2 to 4 year"/>
    <n v="7"/>
    <n v="986"/>
    <s v="Male"/>
  </r>
  <r>
    <x v="2"/>
    <x v="3"/>
    <n v="13.8"/>
    <n v="0.38240224189326977"/>
    <n v="615908"/>
    <n v="34.865970280000397"/>
    <n v="-111.76381127699899"/>
    <n v="17067"/>
    <s v="Percent of WIC children aged 3-23 months old who have a high weight-for-length"/>
    <s v="3-23 months old"/>
    <n v="7"/>
    <n v="986"/>
    <d v="2023-12-17T00:00:00"/>
  </r>
  <r>
    <x v="2"/>
    <x v="3"/>
    <n v="16.399999999999999"/>
    <n v="1.1299317430525337"/>
    <n v="615908"/>
    <n v="34.865970280000397"/>
    <n v="-111.76381127699899"/>
    <n v="42435"/>
    <s v="Percent of WIC children aged 2 to 4 years who have an overweight classification"/>
    <s v="aged 2 to 4 year"/>
    <n v="7"/>
    <n v="986"/>
    <s v="Hispanic"/>
  </r>
  <r>
    <x v="2"/>
    <x v="3"/>
    <n v="9.9"/>
    <n v="0.20740061827415784"/>
    <n v="615908"/>
    <n v="34.865970280000397"/>
    <n v="-111.76381127699899"/>
    <n v="12903"/>
    <s v="Percent of WIC children aged 2 to 4 years who have obesity"/>
    <s v="aged 2 to 4 year"/>
    <n v="7"/>
    <n v="986"/>
    <s v="Non-Hispanic White"/>
  </r>
  <r>
    <x v="2"/>
    <x v="3"/>
    <n v="13.8"/>
    <n v="0.69769868227072873"/>
    <n v="615908"/>
    <n v="34.865970280000397"/>
    <n v="-111.76381127699899"/>
    <n v="31139"/>
    <s v="Percent of WIC children aged 3-23 months old who have a high weight-for-length"/>
    <s v="3-23 months old"/>
    <n v="7"/>
    <n v="986"/>
    <s v="Total"/>
  </r>
  <r>
    <x v="2"/>
    <x v="3"/>
    <n v="14.5"/>
    <n v="0.71813972216629751"/>
    <n v="615908"/>
    <n v="34.865970280000397"/>
    <n v="-111.76381127699899"/>
    <n v="30504"/>
    <s v="Percent of WIC children aged 2 to 4 years who have obesity"/>
    <s v="aged 2 to 4 year"/>
    <n v="7"/>
    <n v="986"/>
    <s v="Female"/>
  </r>
  <r>
    <x v="2"/>
    <x v="3"/>
    <n v="12.9"/>
    <n v="4.1638036849659367E-2"/>
    <n v="615908"/>
    <n v="34.865970280000397"/>
    <n v="-111.76381127699899"/>
    <n v="1988"/>
    <s v="Percent of WIC children aged 3-23 months old who have a high weight-for-length"/>
    <s v="3-23 months old"/>
    <n v="7"/>
    <n v="986"/>
    <d v="2023-06-11T00:00:00"/>
  </r>
  <r>
    <x v="2"/>
    <x v="3"/>
    <n v="11.6"/>
    <n v="2.0208862362560642E-2"/>
    <n v="615908"/>
    <n v="34.865970280000397"/>
    <n v="-111.76381127699899"/>
    <n v="1073"/>
    <s v="Percent of WIC children aged 2 to 4 years who have obesity"/>
    <s v="aged 2 to 4 year"/>
    <n v="7"/>
    <n v="986"/>
    <s v="Asian/Pacific Islander"/>
  </r>
  <r>
    <x v="2"/>
    <x v="3"/>
    <n v="14.5"/>
    <n v="0.36919312624612766"/>
    <n v="615908"/>
    <n v="34.865970280000397"/>
    <n v="-111.76381127699899"/>
    <n v="15682"/>
    <s v="Percent of WIC children aged 3-23 months old who have a high weight-for-length"/>
    <s v="3-23 months old"/>
    <n v="7"/>
    <n v="986"/>
    <s v="Male"/>
  </r>
  <r>
    <x v="2"/>
    <x v="3"/>
    <n v="15.2"/>
    <n v="0.50350117225299884"/>
    <n v="615908"/>
    <n v="34.865970280000397"/>
    <n v="-111.76381127699899"/>
    <n v="20402"/>
    <s v="Percent of WIC children aged 2 to 4 years who have an overweight classification"/>
    <s v="aged 2 to 4 year"/>
    <n v="7"/>
    <n v="986"/>
    <s v="36 - 47"/>
  </r>
  <r>
    <x v="2"/>
    <x v="3"/>
    <n v="19.2"/>
    <n v="3.6130071374296163E-2"/>
    <n v="615908"/>
    <n v="34.865970280000397"/>
    <n v="-111.76381127699899"/>
    <n v="1159"/>
    <s v="Percent of WIC children aged 2 to 4 years who have an overweight classification"/>
    <s v="aged 2 to 4 year"/>
    <n v="7"/>
    <n v="986"/>
    <s v="American Indian/Alaska Native"/>
  </r>
  <r>
    <x v="3"/>
    <x v="3"/>
    <n v="15.6"/>
    <n v="0.72152286849166525"/>
    <n v="577279"/>
    <n v="34.865970280000397"/>
    <n v="-111.76381127699899"/>
    <n v="26700"/>
    <s v="Percent of WIC children aged 2 to 4 years who have an overweight classification"/>
    <s v="aged 2 to 4 year"/>
    <n v="7"/>
    <n v="986"/>
    <s v="Male"/>
  </r>
  <r>
    <x v="3"/>
    <x v="3"/>
    <n v="18"/>
    <n v="3.3269874705298477E-2"/>
    <n v="577279"/>
    <n v="34.865970280000397"/>
    <n v="-111.76381127699899"/>
    <n v="1067"/>
    <s v="Percent of WIC children aged 2 to 4 years who have obesity"/>
    <s v="aged 2 to 4 year"/>
    <n v="7"/>
    <n v="986"/>
    <s v="American Indian/Alaska Native"/>
  </r>
  <r>
    <x v="3"/>
    <x v="3"/>
    <n v="8.6999999999999993"/>
    <n v="5.8866163501530455E-2"/>
    <n v="577279"/>
    <n v="34.865970280000397"/>
    <n v="-111.76381127699899"/>
    <n v="3906"/>
    <s v="Percent of WIC children aged 2 to 4 years who have obesity"/>
    <s v="aged 2 to 4 year"/>
    <n v="7"/>
    <n v="986"/>
    <s v="Non-Hispanic Black"/>
  </r>
  <r>
    <x v="3"/>
    <x v="3"/>
    <n v="9.4"/>
    <n v="5.7789387800353038E-2"/>
    <n v="577279"/>
    <n v="34.865970280000397"/>
    <n v="-111.76381127699899"/>
    <n v="3549"/>
    <s v="Percent of WIC children aged 3-23 months old who have a high weight-for-length"/>
    <s v="3-23 months old"/>
    <n v="7"/>
    <n v="986"/>
    <d v="2023-03-05T00:00:00"/>
  </r>
  <r>
    <x v="3"/>
    <x v="3"/>
    <n v="15.3"/>
    <n v="0.69821212966347301"/>
    <n v="577279"/>
    <n v="34.865970280000397"/>
    <n v="-111.76381127699899"/>
    <n v="26344"/>
    <s v="Percent of WIC children aged 2 to 4 years who have an overweight classification"/>
    <s v="aged 2 to 4 year"/>
    <n v="7"/>
    <n v="986"/>
    <s v="Female"/>
  </r>
  <r>
    <x v="3"/>
    <x v="3"/>
    <n v="15.5"/>
    <n v="0.4385964152515508"/>
    <n v="577279"/>
    <n v="34.865970280000397"/>
    <n v="-111.76381127699899"/>
    <n v="16335"/>
    <s v="Percent of WIC children aged 2 to 4 years who have obesity"/>
    <s v="aged 2 to 4 year"/>
    <n v="7"/>
    <n v="986"/>
    <s v="48 - 59"/>
  </r>
  <r>
    <x v="3"/>
    <x v="3"/>
    <n v="15.4"/>
    <n v="1.4150481829410042"/>
    <n v="577279"/>
    <n v="34.865970280000397"/>
    <n v="-111.76381127699899"/>
    <n v="53044"/>
    <s v="Percent of WIC children aged 2 to 4 years who have an overweight classification"/>
    <s v="aged 2 to 4 year"/>
    <n v="7"/>
    <n v="986"/>
    <s v="Total"/>
  </r>
  <r>
    <x v="3"/>
    <x v="3"/>
    <n v="11"/>
    <n v="0.36009970915276668"/>
    <n v="577279"/>
    <n v="34.865970280000397"/>
    <n v="-111.76381127699899"/>
    <n v="18898"/>
    <s v="Percent of WIC children aged 3-23 months old who have a high weight-for-length"/>
    <s v="3-23 months old"/>
    <n v="7"/>
    <n v="986"/>
    <s v="Female"/>
  </r>
  <r>
    <x v="3"/>
    <x v="3"/>
    <n v="19.2"/>
    <n v="3.5487866352318376E-2"/>
    <n v="577279"/>
    <n v="34.865970280000397"/>
    <n v="-111.76381127699899"/>
    <n v="1067"/>
    <s v="Percent of WIC children aged 2 to 4 years who have an overweight classification"/>
    <s v="aged 2 to 4 year"/>
    <n v="7"/>
    <n v="986"/>
    <s v="American Indian/Alaska Native"/>
  </r>
  <r>
    <x v="3"/>
    <x v="3"/>
    <n v="13.3"/>
    <n v="0.21550792597686735"/>
    <n v="577279"/>
    <n v="34.865970280000397"/>
    <n v="-111.76381127699899"/>
    <n v="9354"/>
    <s v="Percent of WIC children aged 3-23 months old who have a high weight-for-length"/>
    <s v="3-23 months old"/>
    <n v="7"/>
    <n v="986"/>
    <s v="18 - 23"/>
  </r>
  <r>
    <x v="3"/>
    <x v="3"/>
    <n v="9.6999999999999993"/>
    <n v="0.16389614034115219"/>
    <n v="577279"/>
    <n v="34.865970280000397"/>
    <n v="-111.76381127699899"/>
    <n v="9754"/>
    <s v="Percent of WIC children aged 3-23 months old who have a high weight-for-length"/>
    <s v="3-23 months old"/>
    <n v="7"/>
    <n v="986"/>
    <s v="Non-Hispanic White"/>
  </r>
  <r>
    <x v="3"/>
    <x v="3"/>
    <n v="8.9"/>
    <n v="0.17285714533180666"/>
    <n v="577279"/>
    <n v="34.865970280000397"/>
    <n v="-111.76381127699899"/>
    <n v="11212"/>
    <s v="Percent of WIC children aged 2 to 4 years who have obesity"/>
    <s v="aged 2 to 4 year"/>
    <n v="7"/>
    <n v="986"/>
    <s v="Non-Hispanic White"/>
  </r>
  <r>
    <x v="3"/>
    <x v="3"/>
    <n v="15.8"/>
    <n v="0.4470853781273873"/>
    <n v="577279"/>
    <n v="34.865970280000397"/>
    <n v="-111.76381127699899"/>
    <n v="16335"/>
    <s v="Percent of WIC children aged 2 to 4 years who have an overweight classification"/>
    <s v="aged 2 to 4 year"/>
    <n v="7"/>
    <n v="986"/>
    <s v="48 - 59"/>
  </r>
  <r>
    <x v="3"/>
    <x v="3"/>
    <n v="10.9"/>
    <n v="5.7570256323199009E-2"/>
    <n v="577279"/>
    <n v="34.865970280000397"/>
    <n v="-111.76381127699899"/>
    <n v="3049"/>
    <s v="Percent of WIC children aged 3-23 months old who have a high weight-for-length"/>
    <s v="3-23 months old"/>
    <n v="7"/>
    <n v="986"/>
    <s v="Non-Hispanic Black"/>
  </r>
  <r>
    <x v="3"/>
    <x v="3"/>
    <n v="13.6"/>
    <n v="0.41185492630080078"/>
    <n v="577279"/>
    <n v="34.865970280000397"/>
    <n v="-111.76381127699899"/>
    <n v="17482"/>
    <s v="Percent of WIC children aged 2 to 4 years who have obesity"/>
    <s v="aged 2 to 4 year"/>
    <n v="7"/>
    <n v="986"/>
    <s v="36 - 47"/>
  </r>
  <r>
    <x v="3"/>
    <x v="3"/>
    <n v="9.5"/>
    <n v="1.3510798071643002E-2"/>
    <n v="577279"/>
    <n v="34.865970280000397"/>
    <n v="-111.76381127699899"/>
    <n v="821"/>
    <s v="Percent of WIC children aged 3-23 months old who have a high weight-for-length"/>
    <s v="3-23 months old"/>
    <n v="7"/>
    <n v="986"/>
    <s v="Asian/Pacific Islander"/>
  </r>
  <r>
    <x v="3"/>
    <x v="3"/>
    <n v="9.1"/>
    <n v="1.7008933288756391E-2"/>
    <n v="577279"/>
    <n v="34.865970280000397"/>
    <n v="-111.76381127699899"/>
    <n v="1079"/>
    <s v="Percent of WIC children aged 2 to 4 years who have obesity"/>
    <s v="aged 2 to 4 year"/>
    <n v="7"/>
    <n v="986"/>
    <s v="Asian/Pacific Islander"/>
  </r>
  <r>
    <x v="3"/>
    <x v="3"/>
    <n v="11.9"/>
    <n v="0.17793960979006684"/>
    <n v="577279"/>
    <n v="34.865970280000397"/>
    <n v="-111.76381127699899"/>
    <n v="8632"/>
    <s v="Percent of WIC children aged 3-23 months old who have a high weight-for-length"/>
    <s v="3-23 months old"/>
    <n v="7"/>
    <n v="986"/>
    <d v="2023-06-11T00:00:00"/>
  </r>
  <r>
    <x v="3"/>
    <x v="3"/>
    <n v="12.9"/>
    <n v="0.58868865834371253"/>
    <n v="577279"/>
    <n v="34.865970280000397"/>
    <n v="-111.76381127699899"/>
    <n v="26344"/>
    <s v="Percent of WIC children aged 2 to 4 years who have obesity"/>
    <s v="aged 2 to 4 year"/>
    <n v="7"/>
    <n v="986"/>
    <s v="Female"/>
  </r>
  <r>
    <x v="3"/>
    <x v="3"/>
    <n v="15.5"/>
    <n v="0.46939348218105975"/>
    <n v="577279"/>
    <n v="34.865970280000397"/>
    <n v="-111.76381127699899"/>
    <n v="17482"/>
    <s v="Percent of WIC children aged 2 to 4 years who have an overweight classification"/>
    <s v="aged 2 to 4 year"/>
    <n v="7"/>
    <n v="986"/>
    <s v="36 - 47"/>
  </r>
  <r>
    <x v="3"/>
    <x v="3"/>
    <n v="12.8"/>
    <n v="8.6607688829837923E-2"/>
    <n v="577279"/>
    <n v="34.865970280000397"/>
    <n v="-111.76381127699899"/>
    <n v="3906"/>
    <s v="Percent of WIC children aged 2 to 4 years who have an overweight classification"/>
    <s v="aged 2 to 4 year"/>
    <n v="7"/>
    <n v="986"/>
    <s v="Non-Hispanic Black"/>
  </r>
  <r>
    <x v="3"/>
    <x v="3"/>
    <n v="11.1"/>
    <n v="0.36969940011675462"/>
    <n v="577279"/>
    <n v="34.865970280000397"/>
    <n v="-111.76381127699899"/>
    <n v="19227"/>
    <s v="Percent of WIC children aged 2 to 4 years who have obesity"/>
    <s v="aged 2 to 4 year"/>
    <n v="7"/>
    <n v="986"/>
    <s v="24 - 35"/>
  </r>
  <r>
    <x v="3"/>
    <x v="3"/>
    <n v="12.8"/>
    <n v="0.52836011703179919"/>
    <n v="577279"/>
    <n v="34.865970280000397"/>
    <n v="-111.76381127699899"/>
    <n v="23829"/>
    <s v="Percent of WIC children aged 3-23 months old who have a high weight-for-length"/>
    <s v="3-23 months old"/>
    <n v="7"/>
    <n v="986"/>
    <s v="Hispanic"/>
  </r>
  <r>
    <x v="3"/>
    <x v="3"/>
    <n v="14.2"/>
    <n v="0.27579454648445551"/>
    <n v="577279"/>
    <n v="34.865970280000397"/>
    <n v="-111.76381127699899"/>
    <n v="11212"/>
    <s v="Percent of WIC children aged 2 to 4 years who have an overweight classification"/>
    <s v="aged 2 to 4 year"/>
    <n v="7"/>
    <n v="986"/>
    <s v="Non-Hispanic White"/>
  </r>
  <r>
    <x v="3"/>
    <x v="3"/>
    <n v="12"/>
    <n v="0.79473530130145043"/>
    <n v="577279"/>
    <n v="34.865970280000397"/>
    <n v="-111.76381127699899"/>
    <n v="38232"/>
    <s v="Percent of WIC children aged 3-23 months old who have a high weight-for-length"/>
    <s v="3-23 months old"/>
    <n v="7"/>
    <n v="986"/>
    <s v="Total"/>
  </r>
  <r>
    <x v="3"/>
    <x v="3"/>
    <n v="13.7"/>
    <n v="0.63364508322665469"/>
    <n v="577279"/>
    <n v="34.865970280000397"/>
    <n v="-111.76381127699899"/>
    <n v="26700"/>
    <s v="Percent of WIC children aged 2 to 4 years who have obesity"/>
    <s v="aged 2 to 4 year"/>
    <n v="7"/>
    <n v="986"/>
    <s v="Male"/>
  </r>
  <r>
    <x v="3"/>
    <x v="3"/>
    <n v="11.8"/>
    <n v="0.34129874809234362"/>
    <n v="577279"/>
    <n v="34.865970280000397"/>
    <n v="-111.76381127699899"/>
    <n v="16697"/>
    <s v="Percent of WIC children aged 3-23 months old who have a high weight-for-length"/>
    <s v="3-23 months old"/>
    <n v="7"/>
    <n v="986"/>
    <d v="2023-12-17T00:00:00"/>
  </r>
  <r>
    <x v="3"/>
    <x v="3"/>
    <n v="15.1"/>
    <n v="0.50292440916783743"/>
    <n v="577279"/>
    <n v="34.865970280000397"/>
    <n v="-111.76381127699899"/>
    <n v="19227"/>
    <s v="Percent of WIC children aged 2 to 4 years who have an overweight classification"/>
    <s v="aged 2 to 4 year"/>
    <n v="7"/>
    <n v="986"/>
    <s v="24 - 35"/>
  </r>
  <r>
    <x v="3"/>
    <x v="3"/>
    <n v="15.2"/>
    <n v="0.94210251888601526"/>
    <n v="577279"/>
    <n v="34.865970280000397"/>
    <n v="-111.76381127699899"/>
    <n v="35780"/>
    <s v="Percent of WIC children aged 2 to 4 years who have obesity"/>
    <s v="aged 2 to 4 year"/>
    <n v="7"/>
    <n v="986"/>
    <s v="Hispanic"/>
  </r>
  <r>
    <x v="3"/>
    <x v="3"/>
    <n v="20.7"/>
    <n v="2.78974291460455E-2"/>
    <n v="577279"/>
    <n v="34.865970280000397"/>
    <n v="-111.76381127699899"/>
    <n v="778"/>
    <s v="Percent of WIC children aged 3-23 months old who have a high weight-for-length"/>
    <s v="3-23 months old"/>
    <n v="7"/>
    <n v="986"/>
    <s v="American Indian/Alaska Native"/>
  </r>
  <r>
    <x v="3"/>
    <x v="3"/>
    <n v="12"/>
    <n v="2.2429362578579855E-2"/>
    <n v="577279"/>
    <n v="34.865970280000397"/>
    <n v="-111.76381127699899"/>
    <n v="1079"/>
    <s v="Percent of WIC children aged 2 to 4 years who have an overweight classification"/>
    <s v="aged 2 to 4 year"/>
    <n v="7"/>
    <n v="986"/>
    <s v="Asian/Pacific Islander"/>
  </r>
  <r>
    <x v="3"/>
    <x v="3"/>
    <n v="16.100000000000001"/>
    <n v="0.99788490487268733"/>
    <n v="577279"/>
    <n v="34.865970280000397"/>
    <n v="-111.76381127699899"/>
    <n v="35780"/>
    <s v="Percent of WIC children aged 2 to 4 years who have an overweight classification"/>
    <s v="aged 2 to 4 year"/>
    <n v="7"/>
    <n v="986"/>
    <s v="Hispanic"/>
  </r>
  <r>
    <x v="3"/>
    <x v="3"/>
    <n v="12.9"/>
    <n v="0.43204169907445106"/>
    <n v="577279"/>
    <n v="34.865970280000397"/>
    <n v="-111.76381127699899"/>
    <n v="19334"/>
    <s v="Percent of WIC children aged 3-23 months old who have a high weight-for-length"/>
    <s v="3-23 months old"/>
    <n v="7"/>
    <n v="986"/>
    <s v="Male"/>
  </r>
  <r>
    <x v="3"/>
    <x v="3"/>
    <n v="13.3"/>
    <n v="1.2220870670854127"/>
    <n v="577279"/>
    <n v="34.865970280000397"/>
    <n v="-111.76381127699899"/>
    <n v="53044"/>
    <s v="Percent of WIC children aged 2 to 4 years who have obesity"/>
    <s v="aged 2 to 4 year"/>
    <n v="7"/>
    <n v="986"/>
    <s v="Total"/>
  </r>
  <r>
    <x v="4"/>
    <x v="3"/>
    <n v="12.6"/>
    <n v="0.39653357663351502"/>
    <n v="662008"/>
    <n v="34.865970280000397"/>
    <n v="-111.76381127699899"/>
    <n v="20834"/>
    <s v="Percent of WIC children aged 2 to 4 years who have obesity"/>
    <s v="aged 2 to 4 year"/>
    <n v="7"/>
    <n v="986"/>
    <s v="36 - 47"/>
  </r>
  <r>
    <x v="4"/>
    <x v="3"/>
    <n v="14.1"/>
    <n v="0.24472362871747771"/>
    <n v="662008"/>
    <n v="34.865970280000397"/>
    <n v="-111.76381127699899"/>
    <n v="11490"/>
    <s v="Percent of WIC children aged 3-23 months old who have a high weight-for-length"/>
    <s v="3-23 months old"/>
    <n v="7"/>
    <n v="986"/>
    <s v="18 - 23"/>
  </r>
  <r>
    <x v="4"/>
    <x v="3"/>
    <n v="12.8"/>
    <n v="0.3226643786782033"/>
    <n v="662008"/>
    <n v="34.865970280000397"/>
    <n v="-111.76381127699899"/>
    <n v="16688"/>
    <s v="Percent of WIC children aged 3-23 months old who have a high weight-for-length"/>
    <s v="3-23 months old"/>
    <n v="7"/>
    <n v="986"/>
    <d v="2023-12-17T00:00:00"/>
  </r>
  <r>
    <x v="4"/>
    <x v="3"/>
    <n v="13"/>
    <n v="0.61847439910091717"/>
    <n v="662008"/>
    <n v="34.865970280000397"/>
    <n v="-111.76381127699899"/>
    <n v="31495"/>
    <s v="Percent of WIC children aged 3-23 months old who have a high weight-for-length"/>
    <s v="3-23 months old"/>
    <n v="7"/>
    <n v="986"/>
    <s v="Hispanic"/>
  </r>
  <r>
    <x v="4"/>
    <x v="3"/>
    <n v="11.5"/>
    <n v="2.2791265362352119E-2"/>
    <n v="662008"/>
    <n v="34.865970280000397"/>
    <n v="-111.76381127699899"/>
    <n v="1312"/>
    <s v="Percent of WIC children aged 2 to 4 years who have an overweight classification"/>
    <s v="aged 2 to 4 year"/>
    <n v="7"/>
    <n v="986"/>
    <s v="Asian/Pacific Islander"/>
  </r>
  <r>
    <x v="4"/>
    <x v="3"/>
    <n v="14.9"/>
    <n v="0.46891668982852175"/>
    <n v="662008"/>
    <n v="34.865970280000397"/>
    <n v="-111.76381127699899"/>
    <n v="20834"/>
    <s v="Percent of WIC children aged 2 to 4 years who have an overweight classification"/>
    <s v="aged 2 to 4 year"/>
    <n v="7"/>
    <n v="986"/>
    <s v="36 - 47"/>
  </r>
  <r>
    <x v="4"/>
    <x v="3"/>
    <n v="10.5"/>
    <n v="6.2951656173339296E-2"/>
    <n v="662008"/>
    <n v="34.865970280000397"/>
    <n v="-111.76381127699899"/>
    <n v="3969"/>
    <s v="Percent of WIC children aged 3-23 months old who have a high weight-for-length"/>
    <s v="3-23 months old"/>
    <n v="7"/>
    <n v="986"/>
    <s v="Non-Hispanic Black"/>
  </r>
  <r>
    <x v="4"/>
    <x v="3"/>
    <n v="15.2"/>
    <n v="0.67430242534833407"/>
    <n v="662008"/>
    <n v="34.865970280000397"/>
    <n v="-111.76381127699899"/>
    <n v="29368"/>
    <s v="Percent of WIC children aged 2 to 4 years who have an overweight classification"/>
    <s v="aged 2 to 4 year"/>
    <n v="7"/>
    <n v="986"/>
    <s v="Male"/>
  </r>
  <r>
    <x v="4"/>
    <x v="3"/>
    <n v="9.1999999999999993"/>
    <n v="1.8233012289881691E-2"/>
    <n v="662008"/>
    <n v="34.865970280000397"/>
    <n v="-111.76381127699899"/>
    <n v="1312"/>
    <s v="Percent of WIC children aged 2 to 4 years who have obesity"/>
    <s v="aged 2 to 4 year"/>
    <n v="7"/>
    <n v="986"/>
    <s v="Asian/Pacific Islander"/>
  </r>
  <r>
    <x v="4"/>
    <x v="3"/>
    <n v="20.6"/>
    <n v="2.9374871602760092E-2"/>
    <n v="662008"/>
    <n v="34.865970280000397"/>
    <n v="-111.76381127699899"/>
    <n v="944"/>
    <s v="Percent of WIC children aged 3-23 months old who have a high weight-for-length"/>
    <s v="3-23 months old"/>
    <n v="7"/>
    <n v="986"/>
    <s v="American Indian/Alaska Native"/>
  </r>
  <r>
    <x v="4"/>
    <x v="3"/>
    <n v="20"/>
    <n v="3.8398327512658453E-2"/>
    <n v="662008"/>
    <n v="34.865970280000397"/>
    <n v="-111.76381127699899"/>
    <n v="1271"/>
    <s v="Percent of WIC children aged 2 to 4 years who have an overweight classification"/>
    <s v="aged 2 to 4 year"/>
    <n v="7"/>
    <n v="986"/>
    <s v="American Indian/Alaska Native"/>
  </r>
  <r>
    <x v="4"/>
    <x v="3"/>
    <n v="12.6"/>
    <n v="0.27517915191357206"/>
    <n v="662008"/>
    <n v="34.865970280000397"/>
    <n v="-111.76381127699899"/>
    <n v="14458"/>
    <s v="Percent of WIC children aged 2 to 4 years who have obesity"/>
    <s v="aged 2 to 4 year"/>
    <n v="7"/>
    <n v="986"/>
    <s v="48 - 59"/>
  </r>
  <r>
    <x v="4"/>
    <x v="3"/>
    <n v="15.2"/>
    <n v="1.3329458254280915"/>
    <n v="662008"/>
    <n v="34.865970280000397"/>
    <n v="-111.76381127699899"/>
    <n v="58054"/>
    <s v="Percent of WIC children aged 2 to 4 years who have an overweight classification"/>
    <s v="aged 2 to 4 year"/>
    <n v="7"/>
    <n v="986"/>
    <s v="Total"/>
  </r>
  <r>
    <x v="4"/>
    <x v="3"/>
    <n v="11.9"/>
    <n v="0.51564845137823112"/>
    <n v="662008"/>
    <n v="34.865970280000397"/>
    <n v="-111.76381127699899"/>
    <n v="28686"/>
    <s v="Percent of WIC children aged 2 to 4 years who have obesity"/>
    <s v="aged 2 to 4 year"/>
    <n v="7"/>
    <n v="986"/>
    <s v="Female"/>
  </r>
  <r>
    <x v="4"/>
    <x v="3"/>
    <n v="9.1"/>
    <n v="0.1718669562905584"/>
    <n v="662008"/>
    <n v="34.865970280000397"/>
    <n v="-111.76381127699899"/>
    <n v="12503"/>
    <s v="Percent of WIC children aged 2 to 4 years who have obesity"/>
    <s v="aged 2 to 4 year"/>
    <n v="7"/>
    <n v="986"/>
    <s v="Non-Hispanic White"/>
  </r>
  <r>
    <x v="4"/>
    <x v="3"/>
    <n v="12.1"/>
    <n v="0.90280993583159108"/>
    <n v="662008"/>
    <n v="34.865970280000397"/>
    <n v="-111.76381127699899"/>
    <n v="49394"/>
    <s v="Percent of WIC children aged 3-23 months old who have a high weight-for-length"/>
    <s v="3-23 months old"/>
    <n v="7"/>
    <n v="986"/>
    <s v="Total"/>
  </r>
  <r>
    <x v="4"/>
    <x v="3"/>
    <n v="14"/>
    <n v="0.26441070198547451"/>
    <n v="662008"/>
    <n v="34.865970280000397"/>
    <n v="-111.76381127699899"/>
    <n v="12503"/>
    <s v="Percent of WIC children aged 2 to 4 years who have an overweight classification"/>
    <s v="aged 2 to 4 year"/>
    <n v="7"/>
    <n v="986"/>
    <s v="Non-Hispanic White"/>
  </r>
  <r>
    <x v="4"/>
    <x v="3"/>
    <n v="19.5"/>
    <n v="3.7438369324841993E-2"/>
    <n v="662008"/>
    <n v="34.865970280000397"/>
    <n v="-111.76381127699899"/>
    <n v="1271"/>
    <s v="Percent of WIC children aged 2 to 4 years who have obesity"/>
    <s v="aged 2 to 4 year"/>
    <n v="7"/>
    <n v="986"/>
    <s v="American Indian/Alaska Native"/>
  </r>
  <r>
    <x v="4"/>
    <x v="3"/>
    <n v="8.5"/>
    <n v="1.3109358195067129E-2"/>
    <n v="662008"/>
    <n v="34.865970280000397"/>
    <n v="-111.76381127699899"/>
    <n v="1021"/>
    <s v="Percent of WIC children aged 3-23 months old who have a high weight-for-length"/>
    <s v="3-23 months old"/>
    <n v="7"/>
    <n v="986"/>
    <s v="Asian/Pacific Islander"/>
  </r>
  <r>
    <x v="4"/>
    <x v="3"/>
    <n v="8.6999999999999993"/>
    <n v="8.9785017703713541E-2"/>
    <n v="662008"/>
    <n v="34.865970280000397"/>
    <n v="-111.76381127699899"/>
    <n v="6832"/>
    <s v="Percent of WIC children aged 3-23 months old who have a high weight-for-length"/>
    <s v="3-23 months old"/>
    <n v="7"/>
    <n v="986"/>
    <d v="2023-03-05T00:00:00"/>
  </r>
  <r>
    <x v="4"/>
    <x v="3"/>
    <n v="12.1"/>
    <n v="1.0610950320842043"/>
    <n v="662008"/>
    <n v="34.865970280000397"/>
    <n v="-111.76381127699899"/>
    <n v="58054"/>
    <s v="Percent of WIC children aged 2 to 4 years who have obesity"/>
    <s v="aged 2 to 4 year"/>
    <n v="7"/>
    <n v="986"/>
    <s v="Total"/>
  </r>
  <r>
    <x v="4"/>
    <x v="3"/>
    <n v="13.2"/>
    <n v="0.76708619835409841"/>
    <n v="662008"/>
    <n v="34.865970280000397"/>
    <n v="-111.76381127699899"/>
    <n v="38471"/>
    <s v="Percent of WIC children aged 2 to 4 years who have obesity"/>
    <s v="aged 2 to 4 year"/>
    <n v="7"/>
    <n v="986"/>
    <s v="Hispanic"/>
  </r>
  <r>
    <x v="4"/>
    <x v="3"/>
    <n v="11.1"/>
    <n v="0.41062796824207565"/>
    <n v="662008"/>
    <n v="34.865970280000397"/>
    <n v="-111.76381127699899"/>
    <n v="24490"/>
    <s v="Percent of WIC children aged 3-23 months old who have a high weight-for-length"/>
    <s v="3-23 months old"/>
    <n v="7"/>
    <n v="986"/>
    <s v="Female"/>
  </r>
  <r>
    <x v="4"/>
    <x v="3"/>
    <n v="15"/>
    <n v="0.51574905439209195"/>
    <n v="662008"/>
    <n v="34.865970280000397"/>
    <n v="-111.76381127699899"/>
    <n v="22762"/>
    <s v="Percent of WIC children aged 2 to 4 years who have an overweight classification"/>
    <s v="aged 2 to 4 year"/>
    <n v="7"/>
    <n v="986"/>
    <s v="24 - 35"/>
  </r>
  <r>
    <x v="4"/>
    <x v="3"/>
    <n v="12.5"/>
    <n v="8.4912115865669296E-2"/>
    <n v="662008"/>
    <n v="34.865970280000397"/>
    <n v="-111.76381127699899"/>
    <n v="4497"/>
    <s v="Percent of WIC children aged 2 to 4 years who have an overweight classification"/>
    <s v="aged 2 to 4 year"/>
    <n v="7"/>
    <n v="986"/>
    <s v="Non-Hispanic Black"/>
  </r>
  <r>
    <x v="4"/>
    <x v="3"/>
    <n v="12.2"/>
    <n v="0.54121642034537343"/>
    <n v="662008"/>
    <n v="34.865970280000397"/>
    <n v="-111.76381127699899"/>
    <n v="29368"/>
    <s v="Percent of WIC children aged 2 to 4 years who have obesity"/>
    <s v="aged 2 to 4 year"/>
    <n v="7"/>
    <n v="986"/>
    <s v="Male"/>
  </r>
  <r>
    <x v="4"/>
    <x v="3"/>
    <n v="11.4"/>
    <n v="0.24769730879385146"/>
    <n v="662008"/>
    <n v="34.865970280000397"/>
    <n v="-111.76381127699899"/>
    <n v="14384"/>
    <s v="Percent of WIC children aged 3-23 months old who have a high weight-for-length"/>
    <s v="3-23 months old"/>
    <n v="7"/>
    <n v="986"/>
    <d v="2023-06-11T00:00:00"/>
  </r>
  <r>
    <x v="4"/>
    <x v="3"/>
    <n v="10"/>
    <n v="0.18073799712390182"/>
    <n v="662008"/>
    <n v="34.865970280000397"/>
    <n v="-111.76381127699899"/>
    <n v="11965"/>
    <s v="Percent of WIC children aged 3-23 months old who have a high weight-for-length"/>
    <s v="3-23 months old"/>
    <n v="7"/>
    <n v="986"/>
    <s v="Non-Hispanic White"/>
  </r>
  <r>
    <x v="4"/>
    <x v="3"/>
    <n v="16.2"/>
    <n v="0.35380176674602121"/>
    <n v="662008"/>
    <n v="34.865970280000397"/>
    <n v="-111.76381127699899"/>
    <n v="14458"/>
    <s v="Percent of WIC children aged 2 to 4 years who have an overweight classification"/>
    <s v="aged 2 to 4 year"/>
    <n v="7"/>
    <n v="986"/>
    <s v="48 - 59"/>
  </r>
  <r>
    <x v="4"/>
    <x v="3"/>
    <n v="11.2"/>
    <n v="0.38509262727942861"/>
    <n v="662008"/>
    <n v="34.865970280000397"/>
    <n v="-111.76381127699899"/>
    <n v="22762"/>
    <s v="Percent of WIC children aged 2 to 4 years who have obesity"/>
    <s v="aged 2 to 4 year"/>
    <n v="7"/>
    <n v="986"/>
    <s v="24 - 35"/>
  </r>
  <r>
    <x v="4"/>
    <x v="3"/>
    <n v="8.8000000000000007"/>
    <n v="5.9778129569431189E-2"/>
    <n v="662008"/>
    <n v="34.865970280000397"/>
    <n v="-111.76381127699899"/>
    <n v="4497"/>
    <s v="Percent of WIC children aged 2 to 4 years who have obesity"/>
    <s v="aged 2 to 4 year"/>
    <n v="7"/>
    <n v="986"/>
    <s v="Non-Hispanic Black"/>
  </r>
  <r>
    <x v="4"/>
    <x v="3"/>
    <n v="15.3"/>
    <n v="0.66297658034343998"/>
    <n v="662008"/>
    <n v="34.865970280000397"/>
    <n v="-111.76381127699899"/>
    <n v="28686"/>
    <s v="Percent of WIC children aged 2 to 4 years who have an overweight classification"/>
    <s v="aged 2 to 4 year"/>
    <n v="7"/>
    <n v="986"/>
    <s v="Female"/>
  </r>
  <r>
    <x v="4"/>
    <x v="3"/>
    <n v="13.1"/>
    <n v="0.49280733767567764"/>
    <n v="662008"/>
    <n v="34.865970280000397"/>
    <n v="-111.76381127699899"/>
    <n v="24904"/>
    <s v="Percent of WIC children aged 3-23 months old who have a high weight-for-length"/>
    <s v="3-23 months old"/>
    <n v="7"/>
    <n v="986"/>
    <s v="Male"/>
  </r>
  <r>
    <x v="4"/>
    <x v="3"/>
    <n v="15.9"/>
    <n v="0.92399019347198219"/>
    <n v="662008"/>
    <n v="34.865970280000397"/>
    <n v="-111.76381127699899"/>
    <n v="38471"/>
    <s v="Percent of WIC children aged 2 to 4 years who have an overweight classification"/>
    <s v="aged 2 to 4 year"/>
    <n v="7"/>
    <n v="986"/>
    <s v="Hispanic"/>
  </r>
  <r>
    <x v="5"/>
    <x v="3"/>
    <n v="13.6"/>
    <n v="0.44238375867752083"/>
    <n v="640736"/>
    <n v="34.865970280000397"/>
    <n v="-111.76381127699899"/>
    <n v="20842"/>
    <s v="Percent of WIC children aged 2 to 4 years who have obesity"/>
    <s v="aged 2 to 4 year"/>
    <n v="7"/>
    <n v="986"/>
    <s v="36 - 47"/>
  </r>
  <r>
    <x v="5"/>
    <x v="3"/>
    <n v="9.6"/>
    <n v="7.3370623782649955E-2"/>
    <n v="640736"/>
    <n v="34.865970280000397"/>
    <n v="-111.76381127699899"/>
    <n v="4897"/>
    <s v="Percent of WIC children aged 3-23 months old who have a high weight-for-length"/>
    <s v="3-23 months old"/>
    <n v="7"/>
    <n v="986"/>
    <d v="2023-03-05T00:00:00"/>
  </r>
  <r>
    <x v="5"/>
    <x v="3"/>
    <n v="9.5"/>
    <n v="0.19076031313988914"/>
    <n v="640736"/>
    <n v="34.865970280000397"/>
    <n v="-111.76381127699899"/>
    <n v="12866"/>
    <s v="Percent of WIC children aged 2 to 4 years who have obesity"/>
    <s v="aged 2 to 4 year"/>
    <n v="7"/>
    <n v="986"/>
    <s v="Non-Hispanic White"/>
  </r>
  <r>
    <x v="5"/>
    <x v="3"/>
    <n v="11.4"/>
    <n v="7.2716064026369667E-2"/>
    <n v="640736"/>
    <n v="34.865970280000397"/>
    <n v="-111.76381127699899"/>
    <n v="4087"/>
    <s v="Percent of WIC children aged 3-23 months old who have a high weight-for-length"/>
    <s v="3-23 months old"/>
    <n v="7"/>
    <n v="986"/>
    <s v="Non-Hispanic Black"/>
  </r>
  <r>
    <x v="5"/>
    <x v="3"/>
    <n v="9.1999999999999993"/>
    <n v="7.0916570943415067E-2"/>
    <n v="640736"/>
    <n v="34.865970280000397"/>
    <n v="-111.76381127699899"/>
    <n v="4939"/>
    <s v="Percent of WIC children aged 2 to 4 years who have obesity"/>
    <s v="aged 2 to 4 year"/>
    <n v="7"/>
    <n v="986"/>
    <s v="Non-Hispanic Black"/>
  </r>
  <r>
    <x v="5"/>
    <x v="3"/>
    <n v="15.2"/>
    <n v="0.49442890675722917"/>
    <n v="640736"/>
    <n v="34.865970280000397"/>
    <n v="-111.76381127699899"/>
    <n v="20842"/>
    <s v="Percent of WIC children aged 2 to 4 years who have an overweight classification"/>
    <s v="aged 2 to 4 year"/>
    <n v="7"/>
    <n v="986"/>
    <s v="36 - 47"/>
  </r>
  <r>
    <x v="5"/>
    <x v="3"/>
    <n v="9.1"/>
    <n v="1.7852438445787346E-2"/>
    <n v="640736"/>
    <n v="34.865970280000397"/>
    <n v="-111.76381127699899"/>
    <n v="1257"/>
    <s v="Percent of WIC children aged 2 to 4 years who have obesity"/>
    <s v="aged 2 to 4 year"/>
    <n v="7"/>
    <n v="986"/>
    <s v="Asian/Pacific Islander"/>
  </r>
  <r>
    <x v="5"/>
    <x v="3"/>
    <n v="8.1"/>
    <n v="1.2388877790540877E-2"/>
    <n v="640736"/>
    <n v="34.865970280000397"/>
    <n v="-111.76381127699899"/>
    <n v="980"/>
    <s v="Percent of WIC children aged 3-23 months old who have a high weight-for-length"/>
    <s v="3-23 months old"/>
    <n v="7"/>
    <n v="986"/>
    <s v="Asian/Pacific Islander"/>
  </r>
  <r>
    <x v="5"/>
    <x v="3"/>
    <n v="15.4"/>
    <n v="1.3884698222044649"/>
    <n v="640736"/>
    <n v="34.865970280000397"/>
    <n v="-111.76381127699899"/>
    <n v="57769"/>
    <s v="Percent of WIC children aged 2 to 4 years who have an overweight classification"/>
    <s v="aged 2 to 4 year"/>
    <n v="7"/>
    <n v="986"/>
    <s v="Total"/>
  </r>
  <r>
    <x v="5"/>
    <x v="3"/>
    <n v="10.7"/>
    <n v="0.17856824027368526"/>
    <n v="640736"/>
    <n v="34.865970280000397"/>
    <n v="-111.76381127699899"/>
    <n v="10693"/>
    <s v="Percent of WIC children aged 3-23 months old who have a high weight-for-length"/>
    <s v="3-23 months old"/>
    <n v="7"/>
    <n v="986"/>
    <s v="Non-Hispanic White"/>
  </r>
  <r>
    <x v="5"/>
    <x v="3"/>
    <n v="15.2"/>
    <n v="0.68969060580332608"/>
    <n v="640736"/>
    <n v="34.865970280000397"/>
    <n v="-111.76381127699899"/>
    <n v="29073"/>
    <s v="Percent of WIC children aged 2 to 4 years who have an overweight classification"/>
    <s v="aged 2 to 4 year"/>
    <n v="7"/>
    <n v="986"/>
    <s v="Male"/>
  </r>
  <r>
    <x v="5"/>
    <x v="3"/>
    <n v="20"/>
    <n v="3.480372571542726E-2"/>
    <n v="640736"/>
    <n v="34.865970280000397"/>
    <n v="-111.76381127699899"/>
    <n v="1115"/>
    <s v="Percent of WIC children aged 2 to 4 years who have an overweight classification"/>
    <s v="aged 2 to 4 year"/>
    <n v="7"/>
    <n v="986"/>
    <s v="American Indian/Alaska Native"/>
  </r>
  <r>
    <x v="5"/>
    <x v="3"/>
    <n v="16.2"/>
    <n v="0.95045447735104627"/>
    <n v="640736"/>
    <n v="34.865970280000397"/>
    <n v="-111.76381127699899"/>
    <n v="37592"/>
    <s v="Percent of WIC children aged 2 to 4 years who have an overweight classification"/>
    <s v="aged 2 to 4 year"/>
    <n v="7"/>
    <n v="986"/>
    <s v="Hispanic"/>
  </r>
  <r>
    <x v="5"/>
    <x v="3"/>
    <n v="13"/>
    <n v="0.23362976327223692"/>
    <n v="640736"/>
    <n v="34.865970280000397"/>
    <n v="-111.76381127699899"/>
    <n v="11515"/>
    <s v="Percent of WIC children aged 3-23 months old who have a high weight-for-length"/>
    <s v="3-23 months old"/>
    <n v="7"/>
    <n v="986"/>
    <s v="18 - 23"/>
  </r>
  <r>
    <x v="5"/>
    <x v="3"/>
    <n v="12.5"/>
    <n v="0.87099054836937517"/>
    <n v="640736"/>
    <n v="34.865970280000397"/>
    <n v="-111.76381127699899"/>
    <n v="44646"/>
    <s v="Percent of WIC children aged 3-23 months old who have a high weight-for-length"/>
    <s v="3-23 months old"/>
    <n v="7"/>
    <n v="986"/>
    <s v="Total"/>
  </r>
  <r>
    <x v="5"/>
    <x v="3"/>
    <n v="12.2"/>
    <n v="0.54638915247465414"/>
    <n v="640736"/>
    <n v="34.865970280000397"/>
    <n v="-111.76381127699899"/>
    <n v="28696"/>
    <s v="Percent of WIC children aged 2 to 4 years who have obesity"/>
    <s v="aged 2 to 4 year"/>
    <n v="7"/>
    <n v="986"/>
    <s v="Female"/>
  </r>
  <r>
    <x v="5"/>
    <x v="3"/>
    <n v="11.7"/>
    <n v="0.40139683114418417"/>
    <n v="640736"/>
    <n v="34.865970280000397"/>
    <n v="-111.76381127699899"/>
    <n v="21982"/>
    <s v="Percent of WIC children aged 3-23 months old who have a high weight-for-length"/>
    <s v="3-23 months old"/>
    <n v="7"/>
    <n v="986"/>
    <s v="Female"/>
  </r>
  <r>
    <x v="5"/>
    <x v="3"/>
    <n v="19.2"/>
    <n v="2.6309743794636166E-2"/>
    <n v="640736"/>
    <n v="34.865970280000397"/>
    <n v="-111.76381127699899"/>
    <n v="878"/>
    <s v="Percent of WIC children aged 3-23 months old who have a high weight-for-length"/>
    <s v="3-23 months old"/>
    <n v="7"/>
    <n v="986"/>
    <s v="American Indian/Alaska Native"/>
  </r>
  <r>
    <x v="5"/>
    <x v="3"/>
    <n v="12.5"/>
    <n v="0.35591881835888728"/>
    <n v="640736"/>
    <n v="34.865970280000397"/>
    <n v="-111.76381127699899"/>
    <n v="18244"/>
    <s v="Percent of WIC children aged 3-23 months old who have a high weight-for-length"/>
    <s v="3-23 months old"/>
    <n v="7"/>
    <n v="986"/>
    <d v="2023-12-17T00:00:00"/>
  </r>
  <r>
    <x v="5"/>
    <x v="3"/>
    <n v="15.2"/>
    <n v="0.54476851620636269"/>
    <n v="640736"/>
    <n v="34.865970280000397"/>
    <n v="-111.76381127699899"/>
    <n v="22964"/>
    <s v="Percent of WIC children aged 2 to 4 years who have an overweight classification"/>
    <s v="aged 2 to 4 year"/>
    <n v="7"/>
    <n v="986"/>
    <s v="24 - 35"/>
  </r>
  <r>
    <x v="5"/>
    <x v="3"/>
    <n v="12.6"/>
    <n v="9.7124868900764119E-2"/>
    <n v="640736"/>
    <n v="34.865970280000397"/>
    <n v="-111.76381127699899"/>
    <n v="4939"/>
    <s v="Percent of WIC children aged 2 to 4 years who have an overweight classification"/>
    <s v="aged 2 to 4 year"/>
    <n v="7"/>
    <n v="986"/>
    <s v="Non-Hispanic Black"/>
  </r>
  <r>
    <x v="5"/>
    <x v="3"/>
    <n v="11.1"/>
    <n v="2.1776051291015334E-2"/>
    <n v="640736"/>
    <n v="34.865970280000397"/>
    <n v="-111.76381127699899"/>
    <n v="1257"/>
    <s v="Percent of WIC children aged 2 to 4 years who have an overweight classification"/>
    <s v="aged 2 to 4 year"/>
    <n v="7"/>
    <n v="986"/>
    <s v="Asian/Pacific Islander"/>
  </r>
  <r>
    <x v="5"/>
    <x v="3"/>
    <n v="15.7"/>
    <n v="0.70314013884033366"/>
    <n v="640736"/>
    <n v="34.865970280000397"/>
    <n v="-111.76381127699899"/>
    <n v="28696"/>
    <s v="Percent of WIC children aged 2 to 4 years who have an overweight classification"/>
    <s v="aged 2 to 4 year"/>
    <n v="7"/>
    <n v="986"/>
    <s v="Female"/>
  </r>
  <r>
    <x v="5"/>
    <x v="3"/>
    <n v="12.8"/>
    <n v="0.58079208909753788"/>
    <n v="640736"/>
    <n v="34.865970280000397"/>
    <n v="-111.76381127699899"/>
    <n v="29073"/>
    <s v="Percent of WIC children aged 2 to 4 years who have obesity"/>
    <s v="aged 2 to 4 year"/>
    <n v="7"/>
    <n v="986"/>
    <s v="Male"/>
  </r>
  <r>
    <x v="5"/>
    <x v="3"/>
    <n v="19.5"/>
    <n v="3.3933632572541575E-2"/>
    <n v="640736"/>
    <n v="34.865970280000397"/>
    <n v="-111.76381127699899"/>
    <n v="1115"/>
    <s v="Percent of WIC children aged 2 to 4 years who have obesity"/>
    <s v="aged 2 to 4 year"/>
    <n v="7"/>
    <n v="986"/>
    <s v="American Indian/Alaska Native"/>
  </r>
  <r>
    <x v="5"/>
    <x v="3"/>
    <n v="13"/>
    <n v="0.28329764520801076"/>
    <n v="640736"/>
    <n v="34.865970280000397"/>
    <n v="-111.76381127699899"/>
    <n v="13963"/>
    <s v="Percent of WIC children aged 2 to 4 years who have obesity"/>
    <s v="aged 2 to 4 year"/>
    <n v="7"/>
    <n v="986"/>
    <s v="48 - 59"/>
  </r>
  <r>
    <x v="5"/>
    <x v="3"/>
    <n v="13.3"/>
    <n v="0.58137267142785798"/>
    <n v="640736"/>
    <n v="34.865970280000397"/>
    <n v="-111.76381127699899"/>
    <n v="28008"/>
    <s v="Percent of WIC children aged 3-23 months old who have a high weight-for-length"/>
    <s v="3-23 months old"/>
    <n v="7"/>
    <n v="986"/>
    <s v="Hispanic"/>
  </r>
  <r>
    <x v="5"/>
    <x v="3"/>
    <n v="13.1"/>
    <n v="0.20424792738350897"/>
    <n v="640736"/>
    <n v="34.865970280000397"/>
    <n v="-111.76381127699899"/>
    <n v="9990"/>
    <s v="Percent of WIC children aged 3-23 months old who have a high weight-for-length"/>
    <s v="3-23 months old"/>
    <n v="7"/>
    <n v="986"/>
    <d v="2023-06-11T00:00:00"/>
  </r>
  <r>
    <x v="5"/>
    <x v="3"/>
    <n v="12.5"/>
    <n v="1.1270047258153124"/>
    <n v="640736"/>
    <n v="34.865970280000397"/>
    <n v="-111.76381127699899"/>
    <n v="57769"/>
    <s v="Percent of WIC children aged 2 to 4 years who have obesity"/>
    <s v="aged 2 to 4 year"/>
    <n v="7"/>
    <n v="986"/>
    <s v="Total"/>
  </r>
  <r>
    <x v="5"/>
    <x v="3"/>
    <n v="13.3"/>
    <n v="0.47044523797632726"/>
    <n v="640736"/>
    <n v="34.865970280000397"/>
    <n v="-111.76381127699899"/>
    <n v="22664"/>
    <s v="Percent of WIC children aged 3-23 months old who have a high weight-for-length"/>
    <s v="3-23 months old"/>
    <n v="7"/>
    <n v="986"/>
    <s v="Male"/>
  </r>
  <r>
    <x v="5"/>
    <x v="3"/>
    <n v="13.8"/>
    <n v="0.80964640663237286"/>
    <n v="640736"/>
    <n v="34.865970280000397"/>
    <n v="-111.76381127699899"/>
    <n v="37592"/>
    <s v="Percent of WIC children aged 2 to 4 years who have obesity"/>
    <s v="aged 2 to 4 year"/>
    <n v="7"/>
    <n v="986"/>
    <s v="Hispanic"/>
  </r>
  <r>
    <x v="5"/>
    <x v="3"/>
    <n v="16.100000000000001"/>
    <n v="0.35085323752684416"/>
    <n v="640736"/>
    <n v="34.865970280000397"/>
    <n v="-111.76381127699899"/>
    <n v="13963"/>
    <s v="Percent of WIC children aged 2 to 4 years who have an overweight classification"/>
    <s v="aged 2 to 4 year"/>
    <n v="7"/>
    <n v="986"/>
    <s v="48 - 59"/>
  </r>
  <r>
    <x v="5"/>
    <x v="3"/>
    <n v="11.1"/>
    <n v="0.39782437696648854"/>
    <n v="640736"/>
    <n v="34.865970280000397"/>
    <n v="-111.76381127699899"/>
    <n v="22964"/>
    <s v="Percent of WIC children aged 2 to 4 years who have obesity"/>
    <s v="aged 2 to 4 year"/>
    <n v="7"/>
    <n v="986"/>
    <s v="24 - 35"/>
  </r>
  <r>
    <x v="5"/>
    <x v="3"/>
    <n v="14.2"/>
    <n v="0.28513646806172899"/>
    <n v="640736"/>
    <n v="34.865970280000397"/>
    <n v="-111.76381127699899"/>
    <n v="12866"/>
    <s v="Percent of WIC children aged 2 to 4 years who have an overweight classification"/>
    <s v="aged 2 to 4 year"/>
    <n v="7"/>
    <n v="986"/>
    <s v="Non-Hispanic White"/>
  </r>
  <r>
    <x v="6"/>
    <x v="3"/>
    <n v="11.6"/>
    <n v="0.8526534484727627"/>
    <n v="455332"/>
    <n v="34.865970280000397"/>
    <n v="-111.76381127699899"/>
    <n v="33469"/>
    <s v="Percent of WIC children aged 3-23 months old who have a high weight-for-length"/>
    <s v="3-23 months old"/>
    <n v="7"/>
    <n v="986"/>
    <s v="Total"/>
  </r>
  <r>
    <x v="6"/>
    <x v="3"/>
    <n v="15.4"/>
    <n v="0.30537410065622445"/>
    <n v="455332"/>
    <n v="34.865970280000397"/>
    <n v="-111.76381127699899"/>
    <n v="9029"/>
    <s v="Percent of WIC children aged 2 to 4 years who have an overweight classification"/>
    <s v="aged 2 to 4 year"/>
    <n v="7"/>
    <n v="986"/>
    <s v="48 - 59"/>
  </r>
  <r>
    <x v="6"/>
    <x v="3"/>
    <n v="11.9"/>
    <n v="0.43321005332372864"/>
    <n v="455332"/>
    <n v="34.865970280000397"/>
    <n v="-111.76381127699899"/>
    <n v="16576"/>
    <s v="Percent of WIC children aged 2 to 4 years who have obesity"/>
    <s v="aged 2 to 4 year"/>
    <n v="7"/>
    <n v="986"/>
    <s v="24 - 35"/>
  </r>
  <r>
    <x v="6"/>
    <x v="3"/>
    <n v="14.4"/>
    <n v="0.81450897367195807"/>
    <n v="455332"/>
    <n v="34.865970280000397"/>
    <n v="-111.76381127699899"/>
    <n v="25755"/>
    <s v="Percent of WIC children aged 2 to 4 years who have obesity"/>
    <s v="aged 2 to 4 year"/>
    <n v="7"/>
    <n v="986"/>
    <s v="Hispanic"/>
  </r>
  <r>
    <x v="6"/>
    <x v="3"/>
    <n v="9.6999999999999993"/>
    <n v="0.16073216905466781"/>
    <n v="455332"/>
    <n v="34.865970280000397"/>
    <n v="-111.76381127699899"/>
    <n v="7545"/>
    <s v="Percent of WIC children aged 3-23 months old who have a high weight-for-length"/>
    <s v="3-23 months old"/>
    <n v="7"/>
    <n v="986"/>
    <s v="Non-Hispanic White"/>
  </r>
  <r>
    <x v="6"/>
    <x v="3"/>
    <n v="10.7"/>
    <n v="0.17074618080872858"/>
    <n v="455332"/>
    <n v="34.865970280000397"/>
    <n v="-111.76381127699899"/>
    <n v="7266"/>
    <s v="Percent of WIC children aged 3-23 months old who have a high weight-for-length"/>
    <s v="3-23 months old"/>
    <n v="7"/>
    <n v="986"/>
    <d v="2023-06-11T00:00:00"/>
  </r>
  <r>
    <x v="6"/>
    <x v="3"/>
    <n v="10.199999999999999"/>
    <n v="8.0196428100814343E-2"/>
    <n v="455332"/>
    <n v="34.865970280000397"/>
    <n v="-111.76381127699899"/>
    <n v="3580"/>
    <s v="Percent of WIC children aged 3-23 months old who have a high weight-for-length"/>
    <s v="3-23 months old"/>
    <n v="7"/>
    <n v="986"/>
    <s v="Non-Hispanic Black"/>
  </r>
  <r>
    <x v="6"/>
    <x v="3"/>
    <n v="10.7"/>
    <n v="0.38785655302065303"/>
    <n v="455332"/>
    <n v="34.865970280000397"/>
    <n v="-111.76381127699899"/>
    <n v="16505"/>
    <s v="Percent of WIC children aged 3-23 months old who have a high weight-for-length"/>
    <s v="3-23 months old"/>
    <n v="7"/>
    <n v="986"/>
    <s v="Female"/>
  </r>
  <r>
    <x v="6"/>
    <x v="3"/>
    <n v="14.4"/>
    <n v="0.28699937627928634"/>
    <n v="455332"/>
    <n v="34.865970280000397"/>
    <n v="-111.76381127699899"/>
    <n v="9075"/>
    <s v="Percent of WIC children aged 2 to 4 years who have an overweight classification"/>
    <s v="aged 2 to 4 year"/>
    <n v="7"/>
    <n v="986"/>
    <s v="Non-Hispanic White"/>
  </r>
  <r>
    <x v="6"/>
    <x v="3"/>
    <n v="8.4"/>
    <n v="1.3005894599984188E-2"/>
    <n v="455332"/>
    <n v="34.865970280000397"/>
    <n v="-111.76381127699899"/>
    <n v="705"/>
    <s v="Percent of WIC children aged 3-23 months old who have a high weight-for-length"/>
    <s v="3-23 months old"/>
    <n v="7"/>
    <n v="986"/>
    <s v="Asian/Pacific Islander"/>
  </r>
  <r>
    <x v="6"/>
    <x v="3"/>
    <n v="12.2"/>
    <n v="0.37921033443728969"/>
    <n v="455332"/>
    <n v="34.865970280000397"/>
    <n v="-111.76381127699899"/>
    <n v="14153"/>
    <s v="Percent of WIC children aged 3-23 months old who have a high weight-for-length"/>
    <s v="3-23 months old"/>
    <n v="7"/>
    <n v="986"/>
    <d v="2023-12-17T00:00:00"/>
  </r>
  <r>
    <x v="6"/>
    <x v="3"/>
    <n v="15.9"/>
    <n v="0.50902264721126567"/>
    <n v="455332"/>
    <n v="34.865970280000397"/>
    <n v="-111.76381127699899"/>
    <n v="14577"/>
    <s v="Percent of WIC children aged 2 to 4 years who have an overweight classification"/>
    <s v="aged 2 to 4 year"/>
    <n v="7"/>
    <n v="986"/>
    <s v="36 - 47"/>
  </r>
  <r>
    <x v="6"/>
    <x v="3"/>
    <n v="13.5"/>
    <n v="0.22710901056811292"/>
    <n v="455332"/>
    <n v="34.865970280000397"/>
    <n v="-111.76381127699899"/>
    <n v="7660"/>
    <s v="Percent of WIC children aged 3-23 months old who have a high weight-for-length"/>
    <s v="3-23 months old"/>
    <n v="7"/>
    <n v="986"/>
    <s v="18 - 23"/>
  </r>
  <r>
    <x v="6"/>
    <x v="3"/>
    <n v="12.5"/>
    <n v="0.46570414554654627"/>
    <n v="455332"/>
    <n v="34.865970280000397"/>
    <n v="-111.76381127699899"/>
    <n v="16964"/>
    <s v="Percent of WIC children aged 3-23 months old who have a high weight-for-length"/>
    <s v="3-23 months old"/>
    <n v="7"/>
    <n v="986"/>
    <s v="Male"/>
  </r>
  <r>
    <x v="6"/>
    <x v="3"/>
    <n v="15.5"/>
    <n v="1.3678392908910419"/>
    <n v="455332"/>
    <n v="34.865970280000397"/>
    <n v="-111.76381127699899"/>
    <n v="40182"/>
    <s v="Percent of WIC children aged 2 to 4 years who have an overweight classification"/>
    <s v="aged 2 to 4 year"/>
    <n v="7"/>
    <n v="986"/>
    <s v="Total"/>
  </r>
  <r>
    <x v="6"/>
    <x v="3"/>
    <n v="15.7"/>
    <n v="0.68222791281965689"/>
    <n v="455332"/>
    <n v="34.865970280000397"/>
    <n v="-111.76381127699899"/>
    <n v="19786"/>
    <s v="Percent of WIC children aged 2 to 4 years who have an overweight classification"/>
    <s v="aged 2 to 4 year"/>
    <n v="7"/>
    <n v="986"/>
    <s v="Female"/>
  </r>
  <r>
    <x v="6"/>
    <x v="3"/>
    <n v="13.9"/>
    <n v="0.11240106120369313"/>
    <n v="455332"/>
    <n v="34.865970280000397"/>
    <n v="-111.76381127699899"/>
    <n v="3682"/>
    <s v="Percent of WIC children aged 2 to 4 years who have an overweight classification"/>
    <s v="aged 2 to 4 year"/>
    <n v="7"/>
    <n v="986"/>
    <s v="Non-Hispanic Black"/>
  </r>
  <r>
    <x v="6"/>
    <x v="3"/>
    <n v="13.6"/>
    <n v="0.26968102395614624"/>
    <n v="455332"/>
    <n v="34.865970280000397"/>
    <n v="-111.76381127699899"/>
    <n v="9029"/>
    <s v="Percent of WIC children aged 2 to 4 years who have obesity"/>
    <s v="aged 2 to 4 year"/>
    <n v="7"/>
    <n v="986"/>
    <s v="48 - 59"/>
  </r>
  <r>
    <x v="6"/>
    <x v="3"/>
    <n v="10.8"/>
    <n v="1.9307230767879262E-2"/>
    <n v="455332"/>
    <n v="34.865970280000397"/>
    <n v="-111.76381127699899"/>
    <n v="814"/>
    <s v="Percent of WIC children aged 2 to 4 years who have obesity"/>
    <s v="aged 2 to 4 year"/>
    <n v="7"/>
    <n v="986"/>
    <s v="Asian/Pacific Islander"/>
  </r>
  <r>
    <x v="6"/>
    <x v="3"/>
    <n v="12.4"/>
    <n v="0.53882968910597107"/>
    <n v="455332"/>
    <n v="34.865970280000397"/>
    <n v="-111.76381127699899"/>
    <n v="19786"/>
    <s v="Percent of WIC children aged 2 to 4 years who have obesity"/>
    <s v="aged 2 to 4 year"/>
    <n v="7"/>
    <n v="986"/>
    <s v="Female"/>
  </r>
  <r>
    <x v="6"/>
    <x v="3"/>
    <n v="14"/>
    <n v="2.5027891736139785E-2"/>
    <n v="455332"/>
    <n v="34.865970280000397"/>
    <n v="-111.76381127699899"/>
    <n v="814"/>
    <s v="Percent of WIC children aged 2 to 4 years who have an overweight classification"/>
    <s v="aged 2 to 4 year"/>
    <n v="7"/>
    <n v="986"/>
    <s v="Asian/Pacific Islander"/>
  </r>
  <r>
    <x v="6"/>
    <x v="3"/>
    <n v="18.2"/>
    <n v="2.6380750748904096E-2"/>
    <n v="455332"/>
    <n v="34.865970280000397"/>
    <n v="-111.76381127699899"/>
    <n v="660"/>
    <s v="Percent of WIC children aged 3-23 months old who have a high weight-for-length"/>
    <s v="3-23 months old"/>
    <n v="7"/>
    <n v="986"/>
    <s v="American Indian/Alaska Native"/>
  </r>
  <r>
    <x v="6"/>
    <x v="3"/>
    <n v="8.1999999999999993"/>
    <n v="7.9058796658262528E-2"/>
    <n v="455332"/>
    <n v="34.865970280000397"/>
    <n v="-111.76381127699899"/>
    <n v="4390"/>
    <s v="Percent of WIC children aged 3-23 months old who have a high weight-for-length"/>
    <s v="3-23 months old"/>
    <n v="7"/>
    <n v="986"/>
    <d v="2023-03-05T00:00:00"/>
  </r>
  <r>
    <x v="6"/>
    <x v="3"/>
    <n v="16"/>
    <n v="0.90500997074662004"/>
    <n v="455332"/>
    <n v="34.865970280000397"/>
    <n v="-111.76381127699899"/>
    <n v="25755"/>
    <s v="Percent of WIC children aged 2 to 4 years who have an overweight classification"/>
    <s v="aged 2 to 4 year"/>
    <n v="7"/>
    <n v="986"/>
    <s v="Hispanic"/>
  </r>
  <r>
    <x v="6"/>
    <x v="3"/>
    <n v="19"/>
    <n v="3.5718991856491529E-2"/>
    <n v="455332"/>
    <n v="34.865970280000397"/>
    <n v="-111.76381127699899"/>
    <n v="856"/>
    <s v="Percent of WIC children aged 2 to 4 years who have obesity"/>
    <s v="aged 2 to 4 year"/>
    <n v="7"/>
    <n v="986"/>
    <s v="American Indian/Alaska Native"/>
  </r>
  <r>
    <x v="6"/>
    <x v="3"/>
    <n v="13.7"/>
    <n v="0.61367353930758217"/>
    <n v="455332"/>
    <n v="34.865970280000397"/>
    <n v="-111.76381127699899"/>
    <n v="20396"/>
    <s v="Percent of WIC children aged 2 to 4 years who have obesity"/>
    <s v="aged 2 to 4 year"/>
    <n v="7"/>
    <n v="986"/>
    <s v="Male"/>
  </r>
  <r>
    <x v="6"/>
    <x v="3"/>
    <n v="15.3"/>
    <n v="0.68534344170846773"/>
    <n v="455332"/>
    <n v="34.865970280000397"/>
    <n v="-111.76381127699899"/>
    <n v="20396"/>
    <s v="Percent of WIC children aged 2 to 4 years who have an overweight classification"/>
    <s v="aged 2 to 4 year"/>
    <n v="7"/>
    <n v="986"/>
    <s v="Male"/>
  </r>
  <r>
    <x v="6"/>
    <x v="3"/>
    <n v="9.1999999999999993"/>
    <n v="7.439494698373933E-2"/>
    <n v="455332"/>
    <n v="34.865970280000397"/>
    <n v="-111.76381127699899"/>
    <n v="3682"/>
    <s v="Percent of WIC children aged 2 to 4 years who have obesity"/>
    <s v="aged 2 to 4 year"/>
    <n v="7"/>
    <n v="986"/>
    <s v="Non-Hispanic Black"/>
  </r>
  <r>
    <x v="6"/>
    <x v="3"/>
    <n v="14"/>
    <n v="0.44819604156966786"/>
    <n v="455332"/>
    <n v="34.865970280000397"/>
    <n v="-111.76381127699899"/>
    <n v="14577"/>
    <s v="Percent of WIC children aged 2 to 4 years who have obesity"/>
    <s v="aged 2 to 4 year"/>
    <n v="7"/>
    <n v="986"/>
    <s v="36 - 47"/>
  </r>
  <r>
    <x v="6"/>
    <x v="3"/>
    <n v="12.5"/>
    <n v="0.57592591779185298"/>
    <n v="455332"/>
    <n v="34.865970280000397"/>
    <n v="-111.76381127699899"/>
    <n v="20979"/>
    <s v="Percent of WIC children aged 3-23 months old who have a high weight-for-length"/>
    <s v="3-23 months old"/>
    <n v="7"/>
    <n v="986"/>
    <s v="Hispanic"/>
  </r>
  <r>
    <x v="6"/>
    <x v="3"/>
    <n v="15.2"/>
    <n v="0.55334393365719958"/>
    <n v="455332"/>
    <n v="34.865970280000397"/>
    <n v="-111.76381127699899"/>
    <n v="16576"/>
    <s v="Percent of WIC children aged 2 to 4 years who have an overweight classification"/>
    <s v="aged 2 to 4 year"/>
    <n v="7"/>
    <n v="986"/>
    <s v="24 - 35"/>
  </r>
  <r>
    <x v="6"/>
    <x v="3"/>
    <n v="10.5"/>
    <n v="0.20927037853697961"/>
    <n v="455332"/>
    <n v="34.865970280000397"/>
    <n v="-111.76381127699899"/>
    <n v="9075"/>
    <s v="Percent of WIC children aged 2 to 4 years who have obesity"/>
    <s v="aged 2 to 4 year"/>
    <n v="7"/>
    <n v="986"/>
    <s v="Non-Hispanic White"/>
  </r>
  <r>
    <x v="6"/>
    <x v="3"/>
    <n v="13.1"/>
    <n v="1.1560448200433968"/>
    <n v="455332"/>
    <n v="34.865970280000397"/>
    <n v="-111.76381127699899"/>
    <n v="40182"/>
    <s v="Percent of WIC children aged 2 to 4 years who have obesity"/>
    <s v="aged 2 to 4 year"/>
    <n v="7"/>
    <n v="986"/>
    <s v="Total"/>
  </r>
  <r>
    <x v="6"/>
    <x v="3"/>
    <n v="18.8"/>
    <n v="3.5343002468528457E-2"/>
    <n v="455332"/>
    <n v="34.865970280000397"/>
    <n v="-111.76381127699899"/>
    <n v="856"/>
    <s v="Percent of WIC children aged 2 to 4 years who have an overweight classification"/>
    <s v="aged 2 to 4 year"/>
    <n v="7"/>
    <n v="986"/>
    <s v="American Indian/Alaska Native"/>
  </r>
  <r>
    <x v="0"/>
    <x v="4"/>
    <n v="15.9"/>
    <n v="8.2873175418661064E-3"/>
    <n v="5698225"/>
    <n v="37.6386401230004"/>
    <n v="-120.999999537999"/>
    <n v="2970"/>
    <s v="Percent of WIC children aged 3-23 months old who have a high weight-for-length"/>
    <s v="3-23 months old"/>
    <n v="8"/>
    <n v="1340"/>
    <s v="American Indian/Alaska Native"/>
  </r>
  <r>
    <x v="0"/>
    <x v="4"/>
    <n v="14.9"/>
    <n v="8.1703583133344151E-2"/>
    <n v="5698225"/>
    <n v="37.6386401230004"/>
    <n v="-120.999999537999"/>
    <n v="31246"/>
    <s v="Percent of WIC children aged 2 to 4 years who have an overweight classification"/>
    <s v="aged 2 to 4 year"/>
    <n v="8"/>
    <n v="1340"/>
    <s v="Non-Hispanic Black"/>
  </r>
  <r>
    <x v="0"/>
    <x v="4"/>
    <n v="17.3"/>
    <n v="0.76911220599397179"/>
    <n v="5698225"/>
    <n v="37.6386401230004"/>
    <n v="-120.999999537999"/>
    <n v="253328"/>
    <s v="Percent of WIC children aged 2 to 4 years who have obesity"/>
    <s v="aged 2 to 4 year"/>
    <n v="8"/>
    <n v="1340"/>
    <s v="Female"/>
  </r>
  <r>
    <x v="0"/>
    <x v="4"/>
    <n v="16.2"/>
    <n v="1.124178178292363"/>
    <n v="5698225"/>
    <n v="37.6386401230004"/>
    <n v="-120.999999537999"/>
    <n v="395421"/>
    <s v="Percent of WIC children aged 3-23 months old who have a high weight-for-length"/>
    <s v="3-23 months old"/>
    <n v="8"/>
    <n v="1340"/>
    <s v="Total"/>
  </r>
  <r>
    <x v="0"/>
    <x v="4"/>
    <n v="17"/>
    <n v="0.9225223644204994"/>
    <n v="5698225"/>
    <n v="37.6386401230004"/>
    <n v="-120.999999537999"/>
    <n v="309220"/>
    <s v="Percent of WIC children aged 3-23 months old who have a high weight-for-length"/>
    <s v="3-23 months old"/>
    <n v="8"/>
    <n v="1340"/>
    <s v="Hispanic"/>
  </r>
  <r>
    <x v="0"/>
    <x v="4"/>
    <n v="17.2"/>
    <n v="0.60305080968196234"/>
    <n v="5698225"/>
    <n v="37.6386401230004"/>
    <n v="-120.999999537999"/>
    <n v="199786"/>
    <s v="Percent of WIC children aged 2 to 4 years who have an overweight classification"/>
    <s v="aged 2 to 4 year"/>
    <n v="8"/>
    <n v="1340"/>
    <s v="24 - 35"/>
  </r>
  <r>
    <x v="0"/>
    <x v="4"/>
    <n v="10.5"/>
    <n v="4.2711458392745108E-2"/>
    <n v="5698225"/>
    <n v="37.6386401230004"/>
    <n v="-120.999999537999"/>
    <n v="23179"/>
    <s v="Percent of WIC children aged 3-23 months old who have a high weight-for-length"/>
    <s v="3-23 months old"/>
    <n v="8"/>
    <n v="1340"/>
    <s v="Asian/Pacific Islander"/>
  </r>
  <r>
    <x v="0"/>
    <x v="4"/>
    <n v="19.7"/>
    <n v="0.90527571305099397"/>
    <n v="5698225"/>
    <n v="37.6386401230004"/>
    <n v="-120.999999537999"/>
    <n v="261851"/>
    <s v="Percent of WIC children aged 2 to 4 years who have obesity"/>
    <s v="aged 2 to 4 year"/>
    <n v="8"/>
    <n v="1340"/>
    <s v="Male"/>
  </r>
  <r>
    <x v="0"/>
    <x v="4"/>
    <n v="20.399999999999999"/>
    <n v="0.38414425544796843"/>
    <n v="5698225"/>
    <n v="37.6386401230004"/>
    <n v="-120.999999537999"/>
    <n v="107301"/>
    <s v="Percent of WIC children aged 3-23 months old who have a high weight-for-length"/>
    <s v="3-23 months old"/>
    <n v="8"/>
    <n v="1340"/>
    <s v="18 - 23"/>
  </r>
  <r>
    <x v="0"/>
    <x v="4"/>
    <n v="12.4"/>
    <n v="8.0268223876733547E-2"/>
    <n v="5698225"/>
    <n v="37.6386401230004"/>
    <n v="-120.999999537999"/>
    <n v="36886"/>
    <s v="Percent of WIC children aged 2 to 4 years who have obesity"/>
    <s v="aged 2 to 4 year"/>
    <n v="8"/>
    <n v="1340"/>
    <s v="Non-Hispanic White"/>
  </r>
  <r>
    <x v="0"/>
    <x v="4"/>
    <n v="14.8"/>
    <n v="7.1425751001408341E-2"/>
    <n v="5698225"/>
    <n v="37.6386401230004"/>
    <n v="-120.999999537999"/>
    <n v="27500"/>
    <s v="Percent of WIC children aged 2 to 4 years who have an overweight classification"/>
    <s v="aged 2 to 4 year"/>
    <n v="8"/>
    <n v="1340"/>
    <s v="Asian/Pacific Islander"/>
  </r>
  <r>
    <x v="0"/>
    <x v="4"/>
    <n v="20.3"/>
    <n v="0.47780779102264304"/>
    <n v="5698225"/>
    <n v="37.6386401230004"/>
    <n v="-120.999999537999"/>
    <n v="134121"/>
    <s v="Percent of WIC children aged 2 to 4 years who have obesity"/>
    <s v="aged 2 to 4 year"/>
    <n v="8"/>
    <n v="1340"/>
    <s v="48 - 59"/>
  </r>
  <r>
    <x v="0"/>
    <x v="4"/>
    <n v="15.6"/>
    <n v="0.10098260423201963"/>
    <n v="5698225"/>
    <n v="37.6386401230004"/>
    <n v="-120.999999537999"/>
    <n v="36886"/>
    <s v="Percent of WIC children aged 2 to 4 years who have an overweight classification"/>
    <s v="aged 2 to 4 year"/>
    <n v="8"/>
    <n v="1340"/>
    <s v="Non-Hispanic White"/>
  </r>
  <r>
    <x v="0"/>
    <x v="4"/>
    <n v="17.2"/>
    <n v="1.0561674907536995E-2"/>
    <n v="5698225"/>
    <n v="37.6386401230004"/>
    <n v="-120.999999537999"/>
    <n v="3499"/>
    <s v="Percent of WIC children aged 2 to 4 years who have obesity"/>
    <s v="aged 2 to 4 year"/>
    <n v="8"/>
    <n v="1340"/>
    <s v="American Indian/Alaska Native"/>
  </r>
  <r>
    <x v="0"/>
    <x v="4"/>
    <n v="17.5"/>
    <n v="0.77800367658349745"/>
    <n v="5698225"/>
    <n v="37.6386401230004"/>
    <n v="-120.999999537999"/>
    <n v="253328"/>
    <s v="Percent of WIC children aged 2 to 4 years who have an overweight classification"/>
    <s v="aged 2 to 4 year"/>
    <n v="8"/>
    <n v="1340"/>
    <s v="Female"/>
  </r>
  <r>
    <x v="0"/>
    <x v="4"/>
    <n v="17"/>
    <n v="0.60120283070605318"/>
    <n v="5698225"/>
    <n v="37.6386401230004"/>
    <n v="-120.999999537999"/>
    <n v="201517"/>
    <s v="Percent of WIC children aged 3-23 months old who have a high weight-for-length"/>
    <s v="3-23 months old"/>
    <n v="8"/>
    <n v="1340"/>
    <s v="Male"/>
  </r>
  <r>
    <x v="0"/>
    <x v="4"/>
    <n v="13.4"/>
    <n v="6.4669261041815654E-2"/>
    <n v="5698225"/>
    <n v="37.6386401230004"/>
    <n v="-120.999999537999"/>
    <n v="27500"/>
    <s v="Percent of WIC children aged 2 to 4 years who have obesity"/>
    <s v="aged 2 to 4 year"/>
    <n v="8"/>
    <n v="1340"/>
    <s v="Asian/Pacific Islander"/>
  </r>
  <r>
    <x v="0"/>
    <x v="4"/>
    <n v="13.1"/>
    <n v="7.4700156627721781E-2"/>
    <n v="5698225"/>
    <n v="37.6386401230004"/>
    <n v="-120.999999537999"/>
    <n v="32493"/>
    <s v="Percent of WIC children aged 3-23 months old who have a high weight-for-length"/>
    <s v="3-23 months old"/>
    <n v="8"/>
    <n v="1340"/>
    <s v="Non-Hispanic White"/>
  </r>
  <r>
    <x v="0"/>
    <x v="4"/>
    <n v="15.2"/>
    <n v="0.51723840318695735"/>
    <n v="5698225"/>
    <n v="37.6386401230004"/>
    <n v="-120.999999537999"/>
    <n v="193904"/>
    <s v="Percent of WIC children aged 3-23 months old who have a high weight-for-length"/>
    <s v="3-23 months old"/>
    <n v="8"/>
    <n v="1340"/>
    <s v="Female"/>
  </r>
  <r>
    <x v="0"/>
    <x v="4"/>
    <n v="17.5"/>
    <n v="0.80417893291331954"/>
    <n v="5698225"/>
    <n v="37.6386401230004"/>
    <n v="-120.999999537999"/>
    <n v="261851"/>
    <s v="Percent of WIC children aged 2 to 4 years who have an overweight classification"/>
    <s v="aged 2 to 4 year"/>
    <n v="8"/>
    <n v="1340"/>
    <s v="Male"/>
  </r>
  <r>
    <x v="0"/>
    <x v="4"/>
    <n v="13.3"/>
    <n v="0.24102205511365385"/>
    <n v="5698225"/>
    <n v="37.6386401230004"/>
    <n v="-120.999999537999"/>
    <n v="103263"/>
    <s v="Percent of WIC children aged 3-23 months old who have a high weight-for-length"/>
    <s v="3-23 months old"/>
    <n v="8"/>
    <n v="1340"/>
    <d v="2023-06-11T00:00:00"/>
  </r>
  <r>
    <x v="0"/>
    <x v="4"/>
    <n v="17.5"/>
    <n v="0.41190326812296812"/>
    <n v="5698225"/>
    <n v="37.6386401230004"/>
    <n v="-120.999999537999"/>
    <n v="134121"/>
    <s v="Percent of WIC children aged 2 to 4 years who have an overweight classification"/>
    <s v="aged 2 to 4 year"/>
    <n v="8"/>
    <n v="1340"/>
    <s v="48 - 59"/>
  </r>
  <r>
    <x v="0"/>
    <x v="4"/>
    <n v="19.3"/>
    <n v="0.61397182455940225"/>
    <n v="5698225"/>
    <n v="37.6386401230004"/>
    <n v="-120.999999537999"/>
    <n v="181272"/>
    <s v="Percent of WIC children aged 2 to 4 years who have obesity"/>
    <s v="aged 2 to 4 year"/>
    <n v="8"/>
    <n v="1340"/>
    <s v="36 - 47"/>
  </r>
  <r>
    <x v="0"/>
    <x v="4"/>
    <n v="19.899999999999999"/>
    <n v="1.4475089347998717"/>
    <n v="5698225"/>
    <n v="37.6386401230004"/>
    <n v="-120.999999537999"/>
    <n v="414484"/>
    <s v="Percent of WIC children aged 2 to 4 years who have obesity"/>
    <s v="aged 2 to 4 year"/>
    <n v="8"/>
    <n v="1340"/>
    <s v="Hispanic"/>
  </r>
  <r>
    <x v="0"/>
    <x v="4"/>
    <n v="17"/>
    <n v="0.37437605570155619"/>
    <n v="5698225"/>
    <n v="37.6386401230004"/>
    <n v="-120.999999537999"/>
    <n v="125487"/>
    <s v="Percent of WIC children aged 3-23 months old who have a high weight-for-length"/>
    <s v="3-23 months old"/>
    <n v="8"/>
    <n v="1340"/>
    <d v="2023-12-17T00:00:00"/>
  </r>
  <r>
    <x v="0"/>
    <x v="4"/>
    <n v="18"/>
    <n v="1.3093045641405876"/>
    <n v="5698225"/>
    <n v="37.6386401230004"/>
    <n v="-120.999999537999"/>
    <n v="414484"/>
    <s v="Percent of WIC children aged 2 to 4 years who have an overweight classification"/>
    <s v="aged 2 to 4 year"/>
    <n v="8"/>
    <n v="1340"/>
    <s v="Hispanic"/>
  </r>
  <r>
    <x v="0"/>
    <x v="4"/>
    <n v="15.2"/>
    <n v="6.8810761245826552E-2"/>
    <n v="5698225"/>
    <n v="37.6386401230004"/>
    <n v="-120.999999537999"/>
    <n v="25796"/>
    <s v="Percent of WIC children aged 3-23 months old who have a high weight-for-length"/>
    <s v="3-23 months old"/>
    <n v="8"/>
    <n v="1340"/>
    <s v="Non-Hispanic Black"/>
  </r>
  <r>
    <x v="0"/>
    <x v="4"/>
    <n v="16.7"/>
    <n v="0.58552026288888204"/>
    <n v="5698225"/>
    <n v="37.6386401230004"/>
    <n v="-120.999999537999"/>
    <n v="199786"/>
    <s v="Percent of WIC children aged 2 to 4 years who have obesity"/>
    <s v="aged 2 to 4 year"/>
    <n v="8"/>
    <n v="1340"/>
    <s v="24 - 35"/>
  </r>
  <r>
    <x v="0"/>
    <x v="4"/>
    <n v="17.5"/>
    <n v="1.5821826094968172"/>
    <n v="5698225"/>
    <n v="37.6386401230004"/>
    <n v="-120.999999537999"/>
    <n v="515179"/>
    <s v="Percent of WIC children aged 2 to 4 years who have an overweight classification"/>
    <s v="aged 2 to 4 year"/>
    <n v="8"/>
    <n v="1340"/>
    <s v="Total"/>
  </r>
  <r>
    <x v="0"/>
    <x v="4"/>
    <n v="11.7"/>
    <n v="0.12190269776991958"/>
    <n v="5698225"/>
    <n v="37.6386401230004"/>
    <n v="-120.999999537999"/>
    <n v="59370"/>
    <s v="Percent of WIC children aged 3-23 months old who have a high weight-for-length"/>
    <s v="3-23 months old"/>
    <n v="8"/>
    <n v="1340"/>
    <d v="2023-03-05T00:00:00"/>
  </r>
  <r>
    <x v="0"/>
    <x v="4"/>
    <n v="18.5"/>
    <n v="1.6725930443252066"/>
    <n v="5698225"/>
    <n v="37.6386401230004"/>
    <n v="-120.999999537999"/>
    <n v="515179"/>
    <s v="Percent of WIC children aged 2 to 4 years who have obesity"/>
    <s v="aged 2 to 4 year"/>
    <n v="8"/>
    <n v="1340"/>
    <s v="Total"/>
  </r>
  <r>
    <x v="0"/>
    <x v="4"/>
    <n v="17.7"/>
    <n v="1.0868700340895628E-2"/>
    <n v="5698225"/>
    <n v="37.6386401230004"/>
    <n v="-120.999999537999"/>
    <n v="3499"/>
    <s v="Percent of WIC children aged 2 to 4 years who have an overweight classification"/>
    <s v="aged 2 to 4 year"/>
    <n v="8"/>
    <n v="1340"/>
    <s v="American Indian/Alaska Native"/>
  </r>
  <r>
    <x v="0"/>
    <x v="4"/>
    <n v="17.7"/>
    <n v="0.56307260594307873"/>
    <n v="5698225"/>
    <n v="37.6386401230004"/>
    <n v="-120.999999537999"/>
    <n v="181272"/>
    <s v="Percent of WIC children aged 2 to 4 years who have an overweight classification"/>
    <s v="aged 2 to 4 year"/>
    <n v="8"/>
    <n v="1340"/>
    <s v="36 - 47"/>
  </r>
  <r>
    <x v="0"/>
    <x v="4"/>
    <n v="13.1"/>
    <n v="7.1833351613879756E-2"/>
    <n v="5698225"/>
    <n v="37.6386401230004"/>
    <n v="-120.999999537999"/>
    <n v="31246"/>
    <s v="Percent of WIC children aged 2 to 4 years who have obesity"/>
    <s v="aged 2 to 4 year"/>
    <n v="8"/>
    <n v="1340"/>
    <s v="Non-Hispanic Black"/>
  </r>
  <r>
    <x v="1"/>
    <x v="4"/>
    <n v="17.8"/>
    <n v="0.42451681742511332"/>
    <n v="6273612"/>
    <n v="37.6386401230004"/>
    <n v="-120.999999537999"/>
    <n v="149621"/>
    <s v="Percent of WIC children aged 2 to 4 years who have an overweight classification"/>
    <s v="aged 2 to 4 year"/>
    <n v="8"/>
    <n v="1340"/>
    <s v="48 - 59"/>
  </r>
  <r>
    <x v="1"/>
    <x v="4"/>
    <n v="12.1"/>
    <n v="0.10560477759861464"/>
    <n v="6273612"/>
    <n v="37.6386401230004"/>
    <n v="-120.999999537999"/>
    <n v="54754"/>
    <s v="Percent of WIC children aged 3-23 months old who have a high weight-for-length"/>
    <s v="3-23 months old"/>
    <n v="8"/>
    <n v="1340"/>
    <d v="2023-03-05T00:00:00"/>
  </r>
  <r>
    <x v="1"/>
    <x v="4"/>
    <n v="17.3"/>
    <n v="0.78960329392381934"/>
    <n v="6273612"/>
    <n v="37.6386401230004"/>
    <n v="-120.999999537999"/>
    <n v="286339"/>
    <s v="Percent of WIC children aged 2 to 4 years who have obesity"/>
    <s v="aged 2 to 4 year"/>
    <n v="8"/>
    <n v="1340"/>
    <s v="Female"/>
  </r>
  <r>
    <x v="1"/>
    <x v="4"/>
    <n v="16.8"/>
    <n v="1.1319412166388359E-2"/>
    <n v="6273612"/>
    <n v="37.6386401230004"/>
    <n v="-120.999999537999"/>
    <n v="4227"/>
    <s v="Percent of WIC children aged 2 to 4 years who have an overweight classification"/>
    <s v="aged 2 to 4 year"/>
    <n v="8"/>
    <n v="1340"/>
    <s v="American Indian/Alaska Native"/>
  </r>
  <r>
    <x v="1"/>
    <x v="4"/>
    <n v="17.2"/>
    <n v="0.56724304913979373"/>
    <n v="6273612"/>
    <n v="37.6386401230004"/>
    <n v="-120.999999537999"/>
    <n v="206899"/>
    <s v="Percent of WIC children aged 2 to 4 years who have an overweight classification"/>
    <s v="aged 2 to 4 year"/>
    <n v="8"/>
    <n v="1340"/>
    <s v="36 - 47"/>
  </r>
  <r>
    <x v="1"/>
    <x v="4"/>
    <n v="16.3"/>
    <n v="0.51256459596162474"/>
    <n v="6273612"/>
    <n v="37.6386401230004"/>
    <n v="-120.999999537999"/>
    <n v="197278"/>
    <s v="Percent of WIC children aged 3-23 months old who have a high weight-for-length"/>
    <s v="3-23 months old"/>
    <n v="8"/>
    <n v="1340"/>
    <s v="Female"/>
  </r>
  <r>
    <x v="1"/>
    <x v="4"/>
    <n v="16"/>
    <n v="7.360608211027396E-2"/>
    <n v="6273612"/>
    <n v="37.6386401230004"/>
    <n v="-120.999999537999"/>
    <n v="28861"/>
    <s v="Percent of WIC children aged 3-23 months old who have a high weight-for-length"/>
    <s v="3-23 months old"/>
    <n v="8"/>
    <n v="1340"/>
    <s v="Non-Hispanic Black"/>
  </r>
  <r>
    <x v="1"/>
    <x v="4"/>
    <n v="13.4"/>
    <n v="6.6262975778546715E-2"/>
    <n v="6273612"/>
    <n v="37.6386401230004"/>
    <n v="-120.999999537999"/>
    <n v="31023"/>
    <s v="Percent of WIC children aged 2 to 4 years who have obesity"/>
    <s v="aged 2 to 4 year"/>
    <n v="8"/>
    <n v="1340"/>
    <s v="Asian/Pacific Islander"/>
  </r>
  <r>
    <x v="1"/>
    <x v="4"/>
    <n v="17.3"/>
    <n v="1.1114186373017652"/>
    <n v="6273612"/>
    <n v="37.6386401230004"/>
    <n v="-120.999999537999"/>
    <n v="403041"/>
    <s v="Percent of WIC children aged 3-23 months old who have a high weight-for-length"/>
    <s v="3-23 months old"/>
    <n v="8"/>
    <n v="1340"/>
    <s v="Total"/>
  </r>
  <r>
    <x v="1"/>
    <x v="4"/>
    <n v="19.100000000000001"/>
    <n v="0.62990361852151522"/>
    <n v="6273612"/>
    <n v="37.6386401230004"/>
    <n v="-120.999999537999"/>
    <n v="206899"/>
    <s v="Percent of WIC children aged 2 to 4 years who have obesity"/>
    <s v="aged 2 to 4 year"/>
    <n v="8"/>
    <n v="1340"/>
    <s v="36 - 47"/>
  </r>
  <r>
    <x v="1"/>
    <x v="4"/>
    <n v="18.3"/>
    <n v="0.9059439442541235"/>
    <n v="6273612"/>
    <n v="37.6386401230004"/>
    <n v="-120.999999537999"/>
    <n v="310576"/>
    <s v="Percent of WIC children aged 3-23 months old who have a high weight-for-length"/>
    <s v="3-23 months old"/>
    <n v="8"/>
    <n v="1340"/>
    <s v="Hispanic"/>
  </r>
  <r>
    <x v="1"/>
    <x v="4"/>
    <n v="17.899999999999999"/>
    <n v="1.331281421292869"/>
    <n v="6273612"/>
    <n v="37.6386401230004"/>
    <n v="-120.999999537999"/>
    <n v="466589"/>
    <s v="Percent of WIC children aged 2 to 4 years who have an overweight classification"/>
    <s v="aged 2 to 4 year"/>
    <n v="8"/>
    <n v="1340"/>
    <s v="Hispanic"/>
  </r>
  <r>
    <x v="1"/>
    <x v="4"/>
    <n v="17.3"/>
    <n v="1.6084976246538676"/>
    <n v="6273612"/>
    <n v="37.6386401230004"/>
    <n v="-120.999999537999"/>
    <n v="583300"/>
    <s v="Percent of WIC children aged 2 to 4 years who have an overweight classification"/>
    <s v="aged 2 to 4 year"/>
    <n v="8"/>
    <n v="1340"/>
    <s v="Total"/>
  </r>
  <r>
    <x v="1"/>
    <x v="4"/>
    <n v="17.3"/>
    <n v="0.81889433073004847"/>
    <n v="6273612"/>
    <n v="37.6386401230004"/>
    <n v="-120.999999537999"/>
    <n v="296961"/>
    <s v="Percent of WIC children aged 2 to 4 years who have an overweight classification"/>
    <s v="aged 2 to 4 year"/>
    <n v="8"/>
    <n v="1340"/>
    <s v="Male"/>
  </r>
  <r>
    <x v="1"/>
    <x v="4"/>
    <n v="17"/>
    <n v="1.1454167073131077E-2"/>
    <n v="6273612"/>
    <n v="37.6386401230004"/>
    <n v="-120.999999537999"/>
    <n v="4227"/>
    <s v="Percent of WIC children aged 2 to 4 years who have obesity"/>
    <s v="aged 2 to 4 year"/>
    <n v="8"/>
    <n v="1340"/>
    <s v="American Indian/Alaska Native"/>
  </r>
  <r>
    <x v="1"/>
    <x v="4"/>
    <n v="18.100000000000001"/>
    <n v="0.37374455098593923"/>
    <n v="6273612"/>
    <n v="37.6386401230004"/>
    <n v="-120.999999537999"/>
    <n v="129543"/>
    <s v="Percent of WIC children aged 3-23 months old who have a high weight-for-length"/>
    <s v="3-23 months old"/>
    <n v="8"/>
    <n v="1340"/>
    <d v="2023-12-17T00:00:00"/>
  </r>
  <r>
    <x v="1"/>
    <x v="4"/>
    <n v="13"/>
    <n v="7.0387521574493295E-2"/>
    <n v="6273612"/>
    <n v="37.6386401230004"/>
    <n v="-120.999999537999"/>
    <n v="33968"/>
    <s v="Percent of WIC children aged 3-23 months old who have a high weight-for-length"/>
    <s v="3-23 months old"/>
    <n v="8"/>
    <n v="1340"/>
    <s v="Non-Hispanic White"/>
  </r>
  <r>
    <x v="1"/>
    <x v="4"/>
    <n v="14.6"/>
    <n v="8.5913537528301082E-2"/>
    <n v="6273612"/>
    <n v="37.6386401230004"/>
    <n v="-120.999999537999"/>
    <n v="36917"/>
    <s v="Percent of WIC children aged 2 to 4 years who have an overweight classification"/>
    <s v="aged 2 to 4 year"/>
    <n v="8"/>
    <n v="1340"/>
    <s v="Non-Hispanic Black"/>
  </r>
  <r>
    <x v="1"/>
    <x v="4"/>
    <n v="20"/>
    <n v="0.47698518811810481"/>
    <n v="6273612"/>
    <n v="37.6386401230004"/>
    <n v="-120.999999537999"/>
    <n v="149621"/>
    <s v="Percent of WIC children aged 2 to 4 years who have obesity"/>
    <s v="aged 2 to 4 year"/>
    <n v="8"/>
    <n v="1340"/>
    <s v="48 - 59"/>
  </r>
  <r>
    <x v="1"/>
    <x v="4"/>
    <n v="18.2"/>
    <n v="0.596926714626279"/>
    <n v="6273612"/>
    <n v="37.6386401230004"/>
    <n v="-120.999999537999"/>
    <n v="205763"/>
    <s v="Percent of WIC children aged 3-23 months old who have a high weight-for-length"/>
    <s v="3-23 months old"/>
    <n v="8"/>
    <n v="1340"/>
    <s v="Male"/>
  </r>
  <r>
    <x v="1"/>
    <x v="4"/>
    <n v="16.7"/>
    <n v="0.60367552217127862"/>
    <n v="6273612"/>
    <n v="37.6386401230004"/>
    <n v="-120.999999537999"/>
    <n v="226780"/>
    <s v="Percent of WIC children aged 2 to 4 years who have obesity"/>
    <s v="aged 2 to 4 year"/>
    <n v="8"/>
    <n v="1340"/>
    <s v="24 - 35"/>
  </r>
  <r>
    <x v="1"/>
    <x v="4"/>
    <n v="18.399999999999999"/>
    <n v="1.7107720400942867"/>
    <n v="6273612"/>
    <n v="37.6386401230004"/>
    <n v="-120.999999537999"/>
    <n v="583300"/>
    <s v="Percent of WIC children aged 2 to 4 years who have obesity"/>
    <s v="aged 2 to 4 year"/>
    <n v="8"/>
    <n v="1340"/>
    <s v="Total"/>
  </r>
  <r>
    <x v="1"/>
    <x v="4"/>
    <n v="17.3"/>
    <n v="0.78960329392381934"/>
    <n v="6273612"/>
    <n v="37.6386401230004"/>
    <n v="-120.999999537999"/>
    <n v="286339"/>
    <s v="Percent of WIC children aged 2 to 4 years who have an overweight classification"/>
    <s v="aged 2 to 4 year"/>
    <n v="8"/>
    <n v="1340"/>
    <s v="Female"/>
  </r>
  <r>
    <x v="1"/>
    <x v="4"/>
    <n v="12.2"/>
    <n v="8.354619316591462E-2"/>
    <n v="6273612"/>
    <n v="37.6386401230004"/>
    <n v="-120.999999537999"/>
    <n v="42962"/>
    <s v="Percent of WIC children aged 2 to 4 years who have obesity"/>
    <s v="aged 2 to 4 year"/>
    <n v="8"/>
    <n v="1340"/>
    <s v="Non-Hispanic White"/>
  </r>
  <r>
    <x v="1"/>
    <x v="4"/>
    <n v="19.8"/>
    <n v="1.4725906224356877"/>
    <n v="6273612"/>
    <n v="37.6386401230004"/>
    <n v="-120.999999537999"/>
    <n v="466589"/>
    <s v="Percent of WIC children aged 2 to 4 years who have obesity"/>
    <s v="aged 2 to 4 year"/>
    <n v="8"/>
    <n v="1340"/>
    <s v="Hispanic"/>
  </r>
  <r>
    <x v="1"/>
    <x v="4"/>
    <n v="14.5"/>
    <n v="0.23352129522833098"/>
    <n v="6273612"/>
    <n v="37.6386401230004"/>
    <n v="-120.999999537999"/>
    <n v="101036"/>
    <s v="Percent of WIC children aged 3-23 months old who have a high weight-for-length"/>
    <s v="3-23 months old"/>
    <n v="8"/>
    <n v="1340"/>
    <d v="2023-06-11T00:00:00"/>
  </r>
  <r>
    <x v="1"/>
    <x v="4"/>
    <n v="15.5"/>
    <n v="0.10614475361243252"/>
    <n v="6273612"/>
    <n v="37.6386401230004"/>
    <n v="-120.999999537999"/>
    <n v="42962"/>
    <s v="Percent of WIC children aged 2 to 4 years who have an overweight classification"/>
    <s v="aged 2 to 4 year"/>
    <n v="8"/>
    <n v="1340"/>
    <s v="Non-Hispanic White"/>
  </r>
  <r>
    <x v="1"/>
    <x v="4"/>
    <n v="11.7"/>
    <n v="4.5922635955172229E-2"/>
    <n v="6273612"/>
    <n v="37.6386401230004"/>
    <n v="-120.999999537999"/>
    <n v="24624"/>
    <s v="Percent of WIC children aged 3-23 months old who have a high weight-for-length"/>
    <s v="3-23 months old"/>
    <n v="8"/>
    <n v="1340"/>
    <s v="Asian/Pacific Islander"/>
  </r>
  <r>
    <x v="1"/>
    <x v="4"/>
    <n v="14.2"/>
    <n v="7.0218974332489803E-2"/>
    <n v="6273612"/>
    <n v="37.6386401230004"/>
    <n v="-120.999999537999"/>
    <n v="31023"/>
    <s v="Percent of WIC children aged 2 to 4 years who have an overweight classification"/>
    <s v="aged 2 to 4 year"/>
    <n v="8"/>
    <n v="1340"/>
    <s v="Asian/Pacific Islander"/>
  </r>
  <r>
    <x v="1"/>
    <x v="4"/>
    <n v="16.8"/>
    <n v="8.6334953452652154E-3"/>
    <n v="6273612"/>
    <n v="37.6386401230004"/>
    <n v="-120.999999537999"/>
    <n v="3224"/>
    <s v="Percent of WIC children aged 3-23 months old who have a high weight-for-length"/>
    <s v="3-23 months old"/>
    <n v="8"/>
    <n v="1340"/>
    <s v="American Indian/Alaska Native"/>
  </r>
  <r>
    <x v="1"/>
    <x v="4"/>
    <n v="17.100000000000001"/>
    <n v="0.61813481611550092"/>
    <n v="6273612"/>
    <n v="37.6386401230004"/>
    <n v="-120.999999537999"/>
    <n v="226780"/>
    <s v="Percent of WIC children aged 2 to 4 years who have an overweight classification"/>
    <s v="aged 2 to 4 year"/>
    <n v="8"/>
    <n v="1340"/>
    <s v="24 - 35"/>
  </r>
  <r>
    <x v="1"/>
    <x v="4"/>
    <n v="13.2"/>
    <n v="7.7675253107779049E-2"/>
    <n v="6273612"/>
    <n v="37.6386401230004"/>
    <n v="-120.999999537999"/>
    <n v="36917"/>
    <s v="Percent of WIC children aged 2 to 4 years who have obesity"/>
    <s v="aged 2 to 4 year"/>
    <n v="8"/>
    <n v="1340"/>
    <s v="Non-Hispanic Black"/>
  </r>
  <r>
    <x v="1"/>
    <x v="4"/>
    <n v="19.5"/>
    <n v="0.92303118203675971"/>
    <n v="6273612"/>
    <n v="37.6386401230004"/>
    <n v="-120.999999537999"/>
    <n v="296961"/>
    <s v="Percent of WIC children aged 2 to 4 years who have obesity"/>
    <s v="aged 2 to 4 year"/>
    <n v="8"/>
    <n v="1340"/>
    <s v="Male"/>
  </r>
  <r>
    <x v="1"/>
    <x v="4"/>
    <n v="21.2"/>
    <n v="0.39776281988749063"/>
    <n v="6273612"/>
    <n v="37.6386401230004"/>
    <n v="-120.999999537999"/>
    <n v="117708"/>
    <s v="Percent of WIC children aged 3-23 months old who have a high weight-for-length"/>
    <s v="3-23 months old"/>
    <n v="8"/>
    <n v="1340"/>
    <s v="18 - 23"/>
  </r>
  <r>
    <x v="2"/>
    <x v="4"/>
    <n v="17.600000000000001"/>
    <n v="1.634437573719665"/>
    <n v="6676475"/>
    <n v="37.6386401230004"/>
    <n v="-120.999999537999"/>
    <n v="620016"/>
    <s v="Percent of WIC children aged 2 to 4 years who have obesity"/>
    <s v="aged 2 to 4 year"/>
    <n v="8"/>
    <n v="1340"/>
    <s v="Total"/>
  </r>
  <r>
    <x v="2"/>
    <x v="4"/>
    <n v="18.2"/>
    <n v="0.63555079589154451"/>
    <n v="6676475"/>
    <n v="37.6386401230004"/>
    <n v="-120.999999537999"/>
    <n v="233145"/>
    <s v="Percent of WIC children aged 2 to 4 years who have obesity"/>
    <s v="aged 2 to 4 year"/>
    <n v="8"/>
    <n v="1340"/>
    <s v="36 - 47"/>
  </r>
  <r>
    <x v="2"/>
    <x v="4"/>
    <n v="12.4"/>
    <n v="8.5070280350035013E-2"/>
    <n v="6676475"/>
    <n v="37.6386401230004"/>
    <n v="-120.999999537999"/>
    <n v="45804"/>
    <s v="Percent of WIC children aged 2 to 4 years who have obesity"/>
    <s v="aged 2 to 4 year"/>
    <n v="8"/>
    <n v="1340"/>
    <s v="Non-Hispanic Black"/>
  </r>
  <r>
    <x v="2"/>
    <x v="4"/>
    <n v="14.5"/>
    <n v="9.7492314432391352E-3"/>
    <n v="6676475"/>
    <n v="37.6386401230004"/>
    <n v="-120.999999537999"/>
    <n v="4489"/>
    <s v="Percent of WIC children aged 3-23 months old who have a high weight-for-length"/>
    <s v="3-23 months old"/>
    <n v="8"/>
    <n v="1340"/>
    <s v="American Indian/Alaska Native"/>
  </r>
  <r>
    <x v="2"/>
    <x v="4"/>
    <n v="17.100000000000001"/>
    <n v="0.59713838515084683"/>
    <n v="6676475"/>
    <n v="37.6386401230004"/>
    <n v="-120.999999537999"/>
    <n v="233145"/>
    <s v="Percent of WIC children aged 2 to 4 years who have an overweight classification"/>
    <s v="aged 2 to 4 year"/>
    <n v="8"/>
    <n v="1340"/>
    <s v="36 - 47"/>
  </r>
  <r>
    <x v="2"/>
    <x v="4"/>
    <n v="19.600000000000001"/>
    <n v="0.35463025024432804"/>
    <n v="6676475"/>
    <n v="37.6386401230004"/>
    <n v="-120.999999537999"/>
    <n v="120800"/>
    <s v="Percent of WIC children aged 3-23 months old who have a high weight-for-length"/>
    <s v="3-23 months old"/>
    <n v="8"/>
    <n v="1340"/>
    <s v="18 - 23"/>
  </r>
  <r>
    <x v="2"/>
    <x v="4"/>
    <n v="16.899999999999999"/>
    <n v="0.79977938957309047"/>
    <n v="6676475"/>
    <n v="37.6386401230004"/>
    <n v="-120.999999537999"/>
    <n v="315959"/>
    <s v="Percent of WIC children aged 2 to 4 years who have an overweight classification"/>
    <s v="aged 2 to 4 year"/>
    <n v="8"/>
    <n v="1340"/>
    <s v="Male"/>
  </r>
  <r>
    <x v="2"/>
    <x v="4"/>
    <n v="17.3"/>
    <n v="0.38627612624925578"/>
    <n v="6676475"/>
    <n v="37.6386401230004"/>
    <n v="-120.999999537999"/>
    <n v="149073"/>
    <s v="Percent of WIC children aged 2 to 4 years who have an overweight classification"/>
    <s v="aged 2 to 4 year"/>
    <n v="8"/>
    <n v="1340"/>
    <s v="48 - 59"/>
  </r>
  <r>
    <x v="2"/>
    <x v="4"/>
    <n v="12.8"/>
    <n v="0.20370605746295764"/>
    <n v="6676475"/>
    <n v="37.6386401230004"/>
    <n v="-120.999999537999"/>
    <n v="106253"/>
    <s v="Percent of WIC children aged 3-23 months old who have a high weight-for-length"/>
    <s v="3-23 months old"/>
    <n v="8"/>
    <n v="1340"/>
    <d v="2023-06-11T00:00:00"/>
  </r>
  <r>
    <x v="2"/>
    <x v="4"/>
    <n v="15.9"/>
    <n v="0.56631503899887292"/>
    <n v="6676475"/>
    <n v="37.6386401230004"/>
    <n v="-120.999999537999"/>
    <n v="237798"/>
    <s v="Percent of WIC children aged 2 to 4 years who have obesity"/>
    <s v="aged 2 to 4 year"/>
    <n v="8"/>
    <n v="1340"/>
    <s v="24 - 35"/>
  </r>
  <r>
    <x v="2"/>
    <x v="4"/>
    <n v="19.100000000000001"/>
    <n v="1.3907020546021667"/>
    <n v="6676475"/>
    <n v="37.6386401230004"/>
    <n v="-120.999999537999"/>
    <n v="486125"/>
    <s v="Percent of WIC children aged 2 to 4 years who have obesity"/>
    <s v="aged 2 to 4 year"/>
    <n v="8"/>
    <n v="1340"/>
    <s v="Hispanic"/>
  </r>
  <r>
    <x v="2"/>
    <x v="4"/>
    <n v="17"/>
    <n v="0.77420629898262183"/>
    <n v="6676475"/>
    <n v="37.6386401230004"/>
    <n v="-120.999999537999"/>
    <n v="304057"/>
    <s v="Percent of WIC children aged 2 to 4 years who have an overweight classification"/>
    <s v="aged 2 to 4 year"/>
    <n v="8"/>
    <n v="1340"/>
    <s v="Female"/>
  </r>
  <r>
    <x v="2"/>
    <x v="4"/>
    <n v="14.9"/>
    <n v="0.10638146626775358"/>
    <n v="6676475"/>
    <n v="37.6386401230004"/>
    <n v="-120.999999537999"/>
    <n v="47668"/>
    <s v="Percent of WIC children aged 2 to 4 years who have an overweight classification"/>
    <s v="aged 2 to 4 year"/>
    <n v="8"/>
    <n v="1340"/>
    <s v="Non-Hispanic White"/>
  </r>
  <r>
    <x v="2"/>
    <x v="4"/>
    <n v="16.899999999999999"/>
    <n v="1.5694315338558145"/>
    <n v="6676475"/>
    <n v="37.6386401230004"/>
    <n v="-120.999999537999"/>
    <n v="620016"/>
    <s v="Percent of WIC children aged 2 to 4 years who have an overweight classification"/>
    <s v="aged 2 to 4 year"/>
    <n v="8"/>
    <n v="1340"/>
    <s v="Total"/>
  </r>
  <r>
    <x v="2"/>
    <x v="4"/>
    <n v="16.5"/>
    <n v="0.54126578770983191"/>
    <n v="6676475"/>
    <n v="37.6386401230004"/>
    <n v="-120.999999537999"/>
    <n v="219015"/>
    <s v="Percent of WIC children aged 3-23 months old who have a high weight-for-length"/>
    <s v="3-23 months old"/>
    <n v="8"/>
    <n v="1340"/>
    <s v="Male"/>
  </r>
  <r>
    <x v="2"/>
    <x v="4"/>
    <n v="13.4"/>
    <n v="6.9140766647070501E-2"/>
    <n v="6676475"/>
    <n v="37.6386401230004"/>
    <n v="-120.999999537999"/>
    <n v="34449"/>
    <s v="Percent of WIC children aged 2 to 4 years who have an overweight classification"/>
    <s v="aged 2 to 4 year"/>
    <n v="8"/>
    <n v="1340"/>
    <s v="Asian/Pacific Islander"/>
  </r>
  <r>
    <x v="2"/>
    <x v="4"/>
    <n v="10.3"/>
    <n v="7.4091163375883243E-2"/>
    <n v="6676475"/>
    <n v="37.6386401230004"/>
    <n v="-120.999999537999"/>
    <n v="48026"/>
    <s v="Percent of WIC children aged 3-23 months old who have a high weight-for-length"/>
    <s v="3-23 months old"/>
    <n v="8"/>
    <n v="1340"/>
    <d v="2023-03-05T00:00:00"/>
  </r>
  <r>
    <x v="2"/>
    <x v="4"/>
    <n v="10"/>
    <n v="4.0636713235652044E-2"/>
    <n v="6676475"/>
    <n v="37.6386401230004"/>
    <n v="-120.999999537999"/>
    <n v="27131"/>
    <s v="Percent of WIC children aged 3-23 months old who have a high weight-for-length"/>
    <s v="3-23 months old"/>
    <n v="8"/>
    <n v="1340"/>
    <s v="Asian/Pacific Islander"/>
  </r>
  <r>
    <x v="2"/>
    <x v="4"/>
    <n v="16.600000000000001"/>
    <n v="0.80503774821294172"/>
    <n v="6676475"/>
    <n v="37.6386401230004"/>
    <n v="-120.999999537999"/>
    <n v="323784"/>
    <s v="Percent of WIC children aged 3-23 months old who have a high weight-for-length"/>
    <s v="3-23 months old"/>
    <n v="8"/>
    <n v="1340"/>
    <s v="Hispanic"/>
  </r>
  <r>
    <x v="2"/>
    <x v="4"/>
    <n v="14.8"/>
    <n v="1.1985905736185637E-2"/>
    <n v="6676475"/>
    <n v="37.6386401230004"/>
    <n v="-120.999999537999"/>
    <n v="5407"/>
    <s v="Percent of WIC children aged 2 to 4 years who have obesity"/>
    <s v="aged 2 to 4 year"/>
    <n v="8"/>
    <n v="1340"/>
    <s v="American Indian/Alaska Native"/>
  </r>
  <r>
    <x v="2"/>
    <x v="4"/>
    <n v="14.5"/>
    <n v="9.9477343957702233E-2"/>
    <n v="6676475"/>
    <n v="37.6386401230004"/>
    <n v="-120.999999537999"/>
    <n v="45804"/>
    <s v="Percent of WIC children aged 2 to 4 years who have an overweight classification"/>
    <s v="aged 2 to 4 year"/>
    <n v="8"/>
    <n v="1340"/>
    <s v="Non-Hispanic Black"/>
  </r>
  <r>
    <x v="2"/>
    <x v="4"/>
    <n v="19.3"/>
    <n v="0.43093232581564372"/>
    <n v="6676475"/>
    <n v="37.6386401230004"/>
    <n v="-120.999999537999"/>
    <n v="149073"/>
    <s v="Percent of WIC children aged 2 to 4 years who have obesity"/>
    <s v="aged 2 to 4 year"/>
    <n v="8"/>
    <n v="1340"/>
    <s v="48 - 59"/>
  </r>
  <r>
    <x v="2"/>
    <x v="4"/>
    <n v="12.3"/>
    <n v="7.1948775364245363E-2"/>
    <n v="6676475"/>
    <n v="37.6386401230004"/>
    <n v="-120.999999537999"/>
    <n v="39054"/>
    <s v="Percent of WIC children aged 3-23 months old who have a high weight-for-length"/>
    <s v="3-23 months old"/>
    <n v="8"/>
    <n v="1340"/>
    <s v="Non-Hispanic White"/>
  </r>
  <r>
    <x v="2"/>
    <x v="4"/>
    <n v="14.7"/>
    <n v="0.46347502237333316"/>
    <n v="6676475"/>
    <n v="37.6386401230004"/>
    <n v="-120.999999537999"/>
    <n v="210502"/>
    <s v="Percent of WIC children aged 3-23 months old who have a high weight-for-length"/>
    <s v="3-23 months old"/>
    <n v="8"/>
    <n v="1340"/>
    <s v="Female"/>
  </r>
  <r>
    <x v="2"/>
    <x v="4"/>
    <n v="16.8"/>
    <n v="0.76509798958282638"/>
    <n v="6676475"/>
    <n v="37.6386401230004"/>
    <n v="-120.999999537999"/>
    <n v="304057"/>
    <s v="Percent of WIC children aged 2 to 4 years who have obesity"/>
    <s v="aged 2 to 4 year"/>
    <n v="8"/>
    <n v="1340"/>
    <s v="Female"/>
  </r>
  <r>
    <x v="2"/>
    <x v="4"/>
    <n v="17.399999999999999"/>
    <n v="1.4091537824975003E-2"/>
    <n v="6676475"/>
    <n v="37.6386401230004"/>
    <n v="-120.999999537999"/>
    <n v="5407"/>
    <s v="Percent of WIC children aged 2 to 4 years who have an overweight classification"/>
    <s v="aged 2 to 4 year"/>
    <n v="8"/>
    <n v="1340"/>
    <s v="American Indian/Alaska Native"/>
  </r>
  <r>
    <x v="2"/>
    <x v="4"/>
    <n v="12.6"/>
    <n v="6.5012959683066293E-2"/>
    <n v="6676475"/>
    <n v="37.6386401230004"/>
    <n v="-120.999999537999"/>
    <n v="34449"/>
    <s v="Percent of WIC children aged 2 to 4 years who have obesity"/>
    <s v="aged 2 to 4 year"/>
    <n v="8"/>
    <n v="1340"/>
    <s v="Asian/Pacific Islander"/>
  </r>
  <r>
    <x v="2"/>
    <x v="4"/>
    <n v="15.6"/>
    <n v="1.0035932434405881"/>
    <n v="6676475"/>
    <n v="37.6386401230004"/>
    <n v="-120.999999537999"/>
    <n v="429517"/>
    <s v="Percent of WIC children aged 3-23 months old who have a high weight-for-length"/>
    <s v="3-23 months old"/>
    <n v="8"/>
    <n v="1340"/>
    <s v="Total"/>
  </r>
  <r>
    <x v="2"/>
    <x v="4"/>
    <n v="17.600000000000001"/>
    <n v="1.2814846157590647"/>
    <n v="6676475"/>
    <n v="37.6386401230004"/>
    <n v="-120.999999537999"/>
    <n v="486125"/>
    <s v="Percent of WIC children aged 2 to 4 years who have an overweight classification"/>
    <s v="aged 2 to 4 year"/>
    <n v="8"/>
    <n v="1340"/>
    <s v="Hispanic"/>
  </r>
  <r>
    <x v="2"/>
    <x v="4"/>
    <n v="16.100000000000001"/>
    <n v="0.37241984729966043"/>
    <n v="6676475"/>
    <n v="37.6386401230004"/>
    <n v="-120.999999537999"/>
    <n v="154438"/>
    <s v="Percent of WIC children aged 3-23 months old who have a high weight-for-length"/>
    <s v="3-23 months old"/>
    <n v="8"/>
    <n v="1340"/>
    <d v="2023-12-17T00:00:00"/>
  </r>
  <r>
    <x v="2"/>
    <x v="4"/>
    <n v="14.5"/>
    <n v="7.4849078293560592E-2"/>
    <n v="6676475"/>
    <n v="37.6386401230004"/>
    <n v="-120.999999537999"/>
    <n v="34464"/>
    <s v="Percent of WIC children aged 3-23 months old who have a high weight-for-length"/>
    <s v="3-23 months old"/>
    <n v="8"/>
    <n v="1340"/>
    <s v="Non-Hispanic Black"/>
  </r>
  <r>
    <x v="2"/>
    <x v="4"/>
    <n v="11.1"/>
    <n v="7.9250622521615077E-2"/>
    <n v="6676475"/>
    <n v="37.6386401230004"/>
    <n v="-120.999999537999"/>
    <n v="47668"/>
    <s v="Percent of WIC children aged 2 to 4 years who have obesity"/>
    <s v="aged 2 to 4 year"/>
    <n v="8"/>
    <n v="1340"/>
    <s v="Non-Hispanic White"/>
  </r>
  <r>
    <x v="2"/>
    <x v="4"/>
    <n v="16.5"/>
    <n v="0.58768541782901906"/>
    <n v="6676475"/>
    <n v="37.6386401230004"/>
    <n v="-120.999999537999"/>
    <n v="237798"/>
    <s v="Percent of WIC children aged 2 to 4 years who have an overweight classification"/>
    <s v="aged 2 to 4 year"/>
    <n v="8"/>
    <n v="1340"/>
    <s v="24 - 35"/>
  </r>
  <r>
    <x v="2"/>
    <x v="4"/>
    <n v="18.399999999999999"/>
    <n v="0.87076572592573165"/>
    <n v="6676475"/>
    <n v="37.6386401230004"/>
    <n v="-120.999999537999"/>
    <n v="315959"/>
    <s v="Percent of WIC children aged 2 to 4 years who have obesity"/>
    <s v="aged 2 to 4 year"/>
    <n v="8"/>
    <n v="1340"/>
    <s v="Male"/>
  </r>
  <r>
    <x v="3"/>
    <x v="4"/>
    <n v="14.1"/>
    <n v="0.46916625016993235"/>
    <n v="6024457"/>
    <n v="37.6386401230004"/>
    <n v="-120.999999537999"/>
    <n v="200459"/>
    <s v="Percent of WIC children aged 2 to 4 years who have obesity"/>
    <s v="aged 2 to 4 year"/>
    <n v="8"/>
    <n v="1340"/>
    <s v="24 - 35"/>
  </r>
  <r>
    <x v="3"/>
    <x v="4"/>
    <n v="19.2"/>
    <n v="0.43288508823284821"/>
    <n v="6024457"/>
    <n v="37.6386401230004"/>
    <n v="-120.999999537999"/>
    <n v="135828"/>
    <s v="Percent of WIC children aged 2 to 4 years who have obesity"/>
    <s v="aged 2 to 4 year"/>
    <n v="8"/>
    <n v="1340"/>
    <s v="48 - 59"/>
  </r>
  <r>
    <x v="3"/>
    <x v="4"/>
    <n v="16.2"/>
    <n v="1.4830319147435194"/>
    <n v="6024457"/>
    <n v="37.6386401230004"/>
    <n v="-120.999999537999"/>
    <n v="551510"/>
    <s v="Percent of WIC children aged 2 to 4 years who have an overweight classification"/>
    <s v="aged 2 to 4 year"/>
    <n v="8"/>
    <n v="1340"/>
    <s v="Total"/>
  </r>
  <r>
    <x v="3"/>
    <x v="4"/>
    <n v="12.4"/>
    <n v="6.569402022456132E-2"/>
    <n v="6024457"/>
    <n v="37.6386401230004"/>
    <n v="-120.999999537999"/>
    <n v="31917"/>
    <s v="Percent of WIC children aged 3-23 months old who have a high weight-for-length"/>
    <s v="3-23 months old"/>
    <n v="8"/>
    <n v="1340"/>
    <s v="Non-Hispanic Black"/>
  </r>
  <r>
    <x v="3"/>
    <x v="4"/>
    <n v="16.2"/>
    <n v="0.57874304688372746"/>
    <n v="6024457"/>
    <n v="37.6386401230004"/>
    <n v="-120.999999537999"/>
    <n v="215223"/>
    <s v="Percent of WIC children aged 2 to 4 years who have an overweight classification"/>
    <s v="aged 2 to 4 year"/>
    <n v="8"/>
    <n v="1340"/>
    <s v="36 - 47"/>
  </r>
  <r>
    <x v="3"/>
    <x v="4"/>
    <n v="13.4"/>
    <n v="0.36660143810471219"/>
    <n v="6024457"/>
    <n v="37.6386401230004"/>
    <n v="-120.999999537999"/>
    <n v="164819"/>
    <s v="Percent of WIC children aged 3-23 months old who have a high weight-for-length"/>
    <s v="3-23 months old"/>
    <n v="8"/>
    <n v="1340"/>
    <d v="2023-12-17T00:00:00"/>
  </r>
  <r>
    <x v="3"/>
    <x v="4"/>
    <n v="10.7"/>
    <n v="7.6508787430966799E-2"/>
    <n v="6024457"/>
    <n v="37.6386401230004"/>
    <n v="-120.999999537999"/>
    <n v="43077"/>
    <s v="Percent of WIC children aged 2 to 4 years who have obesity"/>
    <s v="aged 2 to 4 year"/>
    <n v="8"/>
    <n v="1340"/>
    <s v="Non-Hispanic White"/>
  </r>
  <r>
    <x v="3"/>
    <x v="4"/>
    <n v="17.3"/>
    <n v="0.61804041426472134"/>
    <n v="6024457"/>
    <n v="37.6386401230004"/>
    <n v="-120.999999537999"/>
    <n v="215223"/>
    <s v="Percent of WIC children aged 2 to 4 years who have obesity"/>
    <s v="aged 2 to 4 year"/>
    <n v="8"/>
    <n v="1340"/>
    <s v="36 - 47"/>
  </r>
  <r>
    <x v="3"/>
    <x v="4"/>
    <n v="16.2"/>
    <n v="0.75600718869767014"/>
    <n v="6024457"/>
    <n v="37.6386401230004"/>
    <n v="-120.999999537999"/>
    <n v="281144"/>
    <s v="Percent of WIC children aged 2 to 4 years who have an overweight classification"/>
    <s v="aged 2 to 4 year"/>
    <n v="8"/>
    <n v="1340"/>
    <s v="Male"/>
  </r>
  <r>
    <x v="3"/>
    <x v="4"/>
    <n v="16.600000000000001"/>
    <n v="1.5196499867124955"/>
    <n v="6024457"/>
    <n v="37.6386401230004"/>
    <n v="-120.999999537999"/>
    <n v="551510"/>
    <s v="Percent of WIC children aged 2 to 4 years who have obesity"/>
    <s v="aged 2 to 4 year"/>
    <n v="8"/>
    <n v="1340"/>
    <s v="Total"/>
  </r>
  <r>
    <x v="3"/>
    <x v="4"/>
    <n v="15.6"/>
    <n v="0.51907755337949968"/>
    <n v="6024457"/>
    <n v="37.6386401230004"/>
    <n v="-120.999999537999"/>
    <n v="200459"/>
    <s v="Percent of WIC children aged 2 to 4 years who have an overweight classification"/>
    <s v="aged 2 to 4 year"/>
    <n v="8"/>
    <n v="1340"/>
    <s v="24 - 35"/>
  </r>
  <r>
    <x v="3"/>
    <x v="4"/>
    <n v="18"/>
    <n v="0.20720240844942539"/>
    <n v="6024457"/>
    <n v="37.6386401230004"/>
    <n v="-120.999999537999"/>
    <n v="69349"/>
    <s v="Percent of WIC children aged 3-23 months old who have a high weight-for-length"/>
    <s v="3-23 months old"/>
    <n v="8"/>
    <n v="1340"/>
    <s v="18 - 23"/>
  </r>
  <r>
    <x v="3"/>
    <x v="4"/>
    <n v="11.6"/>
    <n v="7.869456118617826E-3"/>
    <n v="6024457"/>
    <n v="37.6386401230004"/>
    <n v="-120.999999537999"/>
    <n v="4087"/>
    <s v="Percent of WIC children aged 3-23 months old who have a high weight-for-length"/>
    <s v="3-23 months old"/>
    <n v="8"/>
    <n v="1340"/>
    <s v="American Indian/Alaska Native"/>
  </r>
  <r>
    <x v="3"/>
    <x v="4"/>
    <n v="14.5"/>
    <n v="1.1882647680944523E-2"/>
    <n v="6024457"/>
    <n v="37.6386401230004"/>
    <n v="-120.999999537999"/>
    <n v="4937"/>
    <s v="Percent of WIC children aged 2 to 4 years who have obesity"/>
    <s v="aged 2 to 4 year"/>
    <n v="8"/>
    <n v="1340"/>
    <s v="American Indian/Alaska Native"/>
  </r>
  <r>
    <x v="3"/>
    <x v="4"/>
    <n v="18.100000000000001"/>
    <n v="1.2866669643421806"/>
    <n v="6024457"/>
    <n v="37.6386401230004"/>
    <n v="-120.999999537999"/>
    <n v="428258"/>
    <s v="Percent of WIC children aged 2 to 4 years who have obesity"/>
    <s v="aged 2 to 4 year"/>
    <n v="8"/>
    <n v="1340"/>
    <s v="Hispanic"/>
  </r>
  <r>
    <x v="3"/>
    <x v="4"/>
    <n v="14.3"/>
    <n v="0.10225006170680612"/>
    <n v="6024457"/>
    <n v="37.6386401230004"/>
    <n v="-120.999999537999"/>
    <n v="43077"/>
    <s v="Percent of WIC children aged 2 to 4 years who have an overweight classification"/>
    <s v="aged 2 to 4 year"/>
    <n v="8"/>
    <n v="1340"/>
    <s v="Non-Hispanic White"/>
  </r>
  <r>
    <x v="3"/>
    <x v="4"/>
    <n v="15.9"/>
    <n v="1.3029937801863305E-2"/>
    <n v="6024457"/>
    <n v="37.6386401230004"/>
    <n v="-120.999999537999"/>
    <n v="4937"/>
    <s v="Percent of WIC children aged 2 to 4 years who have an overweight classification"/>
    <s v="aged 2 to 4 year"/>
    <n v="8"/>
    <n v="1340"/>
    <s v="American Indian/Alaska Native"/>
  </r>
  <r>
    <x v="3"/>
    <x v="4"/>
    <n v="10.7"/>
    <n v="6.4806106176872033E-2"/>
    <n v="6024457"/>
    <n v="37.6386401230004"/>
    <n v="-120.999999537999"/>
    <n v="36488"/>
    <s v="Percent of WIC children aged 3-23 months old who have a high weight-for-length"/>
    <s v="3-23 months old"/>
    <n v="8"/>
    <n v="1340"/>
    <s v="Non-Hispanic White"/>
  </r>
  <r>
    <x v="3"/>
    <x v="4"/>
    <n v="12.5"/>
    <n v="0.40975269638408907"/>
    <n v="6024457"/>
    <n v="37.6386401230004"/>
    <n v="-120.999999537999"/>
    <n v="197483"/>
    <s v="Percent of WIC children aged 3-23 months old who have a high weight-for-length"/>
    <s v="3-23 months old"/>
    <n v="8"/>
    <n v="1340"/>
    <s v="Female"/>
  </r>
  <r>
    <x v="3"/>
    <x v="4"/>
    <n v="17.2"/>
    <n v="0.80267429911110655"/>
    <n v="6024457"/>
    <n v="37.6386401230004"/>
    <n v="-120.999999537999"/>
    <n v="281144"/>
    <s v="Percent of WIC children aged 2 to 4 years who have obesity"/>
    <s v="aged 2 to 4 year"/>
    <n v="8"/>
    <n v="1340"/>
    <s v="Male"/>
  </r>
  <r>
    <x v="3"/>
    <x v="4"/>
    <n v="16.2"/>
    <n v="0.72702472604584945"/>
    <n v="6024457"/>
    <n v="37.6386401230004"/>
    <n v="-120.999999537999"/>
    <n v="270366"/>
    <s v="Percent of WIC children aged 2 to 4 years who have an overweight classification"/>
    <s v="aged 2 to 4 year"/>
    <n v="8"/>
    <n v="1340"/>
    <s v="Female"/>
  </r>
  <r>
    <x v="3"/>
    <x v="4"/>
    <n v="9.5"/>
    <n v="7.2536080845128442E-2"/>
    <n v="6024457"/>
    <n v="37.6386401230004"/>
    <n v="-120.999999537999"/>
    <n v="45999"/>
    <s v="Percent of WIC children aged 3-23 months old who have a high weight-for-length"/>
    <s v="3-23 months old"/>
    <n v="8"/>
    <n v="1340"/>
    <d v="2023-03-05T00:00:00"/>
  </r>
  <r>
    <x v="3"/>
    <x v="4"/>
    <n v="11.6"/>
    <n v="6.2060298546408411E-2"/>
    <n v="6024457"/>
    <n v="37.6386401230004"/>
    <n v="-120.999999537999"/>
    <n v="32231"/>
    <s v="Percent of WIC children aged 2 to 4 years who have obesity"/>
    <s v="aged 2 to 4 year"/>
    <n v="8"/>
    <n v="1340"/>
    <s v="Asian/Pacific Islander"/>
  </r>
  <r>
    <x v="3"/>
    <x v="4"/>
    <n v="12.8"/>
    <n v="6.8480329430519626E-2"/>
    <n v="6024457"/>
    <n v="37.6386401230004"/>
    <n v="-120.999999537999"/>
    <n v="32231"/>
    <s v="Percent of WIC children aged 2 to 4 years who have an overweight classification"/>
    <s v="aged 2 to 4 year"/>
    <n v="8"/>
    <n v="1340"/>
    <s v="Asian/Pacific Islander"/>
  </r>
  <r>
    <x v="3"/>
    <x v="4"/>
    <n v="16.8"/>
    <n v="1.1942544199419134"/>
    <n v="6024457"/>
    <n v="37.6386401230004"/>
    <n v="-120.999999537999"/>
    <n v="428258"/>
    <s v="Percent of WIC children aged 2 to 4 years who have an overweight classification"/>
    <s v="aged 2 to 4 year"/>
    <n v="8"/>
    <n v="1340"/>
    <s v="Hispanic"/>
  </r>
  <r>
    <x v="3"/>
    <x v="4"/>
    <n v="8.1999999999999993"/>
    <n v="3.9330880774815058E-2"/>
    <n v="6024457"/>
    <n v="37.6386401230004"/>
    <n v="-120.999999537999"/>
    <n v="28896"/>
    <s v="Percent of WIC children aged 3-23 months old who have a high weight-for-length"/>
    <s v="3-23 months old"/>
    <n v="8"/>
    <n v="1340"/>
    <s v="Asian/Pacific Islander"/>
  </r>
  <r>
    <x v="3"/>
    <x v="4"/>
    <n v="15.9"/>
    <n v="0.71356130519314853"/>
    <n v="6024457"/>
    <n v="37.6386401230004"/>
    <n v="-120.999999537999"/>
    <n v="270366"/>
    <s v="Percent of WIC children aged 2 to 4 years who have obesity"/>
    <s v="aged 2 to 4 year"/>
    <n v="8"/>
    <n v="1340"/>
    <s v="Female"/>
  </r>
  <r>
    <x v="3"/>
    <x v="4"/>
    <n v="14"/>
    <n v="0.47827613343410036"/>
    <n v="6024457"/>
    <n v="37.6386401230004"/>
    <n v="-120.999999537999"/>
    <n v="205811"/>
    <s v="Percent of WIC children aged 3-23 months old who have a high weight-for-length"/>
    <s v="3-23 months old"/>
    <n v="8"/>
    <n v="1340"/>
    <s v="Male"/>
  </r>
  <r>
    <x v="3"/>
    <x v="4"/>
    <n v="16.899999999999999"/>
    <n v="0.38102906203828824"/>
    <n v="6024457"/>
    <n v="37.6386401230004"/>
    <n v="-120.999999537999"/>
    <n v="135828"/>
    <s v="Percent of WIC children aged 2 to 4 years who have an overweight classification"/>
    <s v="aged 2 to 4 year"/>
    <n v="8"/>
    <n v="1340"/>
    <s v="48 - 59"/>
  </r>
  <r>
    <x v="3"/>
    <x v="4"/>
    <n v="13.8"/>
    <n v="9.7912093986229798E-2"/>
    <n v="6024457"/>
    <n v="37.6386401230004"/>
    <n v="-120.999999537999"/>
    <n v="42744"/>
    <s v="Percent of WIC children aged 2 to 4 years who have an overweight classification"/>
    <s v="aged 2 to 4 year"/>
    <n v="8"/>
    <n v="1340"/>
    <s v="Non-Hispanic Black"/>
  </r>
  <r>
    <x v="3"/>
    <x v="4"/>
    <n v="14.2"/>
    <n v="0.71096674770854862"/>
    <n v="6024457"/>
    <n v="37.6386401230004"/>
    <n v="-120.999999537999"/>
    <n v="301633"/>
    <s v="Percent of WIC children aged 3-23 months old who have a high weight-for-length"/>
    <s v="3-23 months old"/>
    <n v="8"/>
    <n v="1340"/>
    <s v="Hispanic"/>
  </r>
  <r>
    <x v="3"/>
    <x v="4"/>
    <n v="11.4"/>
    <n v="8.0883903727755058E-2"/>
    <n v="6024457"/>
    <n v="37.6386401230004"/>
    <n v="-120.999999537999"/>
    <n v="42744"/>
    <s v="Percent of WIC children aged 2 to 4 years who have obesity"/>
    <s v="aged 2 to 4 year"/>
    <n v="8"/>
    <n v="1340"/>
    <s v="Non-Hispanic Black"/>
  </r>
  <r>
    <x v="3"/>
    <x v="4"/>
    <n v="11.9"/>
    <n v="0.24321051673204738"/>
    <n v="6024457"/>
    <n v="37.6386401230004"/>
    <n v="-120.999999537999"/>
    <n v="123127"/>
    <s v="Percent of WIC children aged 3-23 months old who have a high weight-for-length"/>
    <s v="3-23 months old"/>
    <n v="8"/>
    <n v="1340"/>
    <d v="2023-06-11T00:00:00"/>
  </r>
  <r>
    <x v="3"/>
    <x v="4"/>
    <n v="13.3"/>
    <n v="0.89033919571506626"/>
    <n v="6024457"/>
    <n v="37.6386401230004"/>
    <n v="-120.999999537999"/>
    <n v="403294"/>
    <s v="Percent of WIC children aged 3-23 months old who have a high weight-for-length"/>
    <s v="3-23 months old"/>
    <n v="8"/>
    <n v="1340"/>
    <s v="Total"/>
  </r>
  <r>
    <x v="4"/>
    <x v="4"/>
    <n v="10.7"/>
    <n v="7.5248479181910313E-2"/>
    <n v="5450356"/>
    <n v="37.6386401230004"/>
    <n v="-120.999999537999"/>
    <n v="38330"/>
    <s v="Percent of WIC children aged 2 to 4 years who have obesity"/>
    <s v="aged 2 to 4 year"/>
    <n v="8"/>
    <n v="1340"/>
    <s v="Non-Hispanic White"/>
  </r>
  <r>
    <x v="4"/>
    <x v="4"/>
    <n v="16.100000000000001"/>
    <n v="1.1265985010887363"/>
    <n v="5450356"/>
    <n v="37.6386401230004"/>
    <n v="-120.999999537999"/>
    <n v="381389"/>
    <s v="Percent of WIC children aged 2 to 4 years who have an overweight classification"/>
    <s v="aged 2 to 4 year"/>
    <n v="8"/>
    <n v="1340"/>
    <s v="Hispanic"/>
  </r>
  <r>
    <x v="4"/>
    <x v="4"/>
    <n v="13.2"/>
    <n v="0.35443196737974547"/>
    <n v="5450356"/>
    <n v="37.6386401230004"/>
    <n v="-120.999999537999"/>
    <n v="146347"/>
    <s v="Percent of WIC children aged 3-23 months old who have a high weight-for-length"/>
    <s v="3-23 months old"/>
    <n v="8"/>
    <n v="1340"/>
    <d v="2023-12-17T00:00:00"/>
  </r>
  <r>
    <x v="4"/>
    <x v="4"/>
    <n v="12.4"/>
    <n v="6.5217464694049335E-2"/>
    <n v="5450356"/>
    <n v="37.6386401230004"/>
    <n v="-120.999999537999"/>
    <n v="28666"/>
    <s v="Percent of WIC children aged 3-23 months old who have a high weight-for-length"/>
    <s v="3-23 months old"/>
    <n v="8"/>
    <n v="1340"/>
    <s v="Non-Hispanic Black"/>
  </r>
  <r>
    <x v="4"/>
    <x v="4"/>
    <n v="15.2"/>
    <n v="0.70261524201354919"/>
    <n v="5450356"/>
    <n v="37.6386401230004"/>
    <n v="-120.999999537999"/>
    <n v="251941"/>
    <s v="Percent of WIC children aged 2 to 4 years who have an overweight classification"/>
    <s v="aged 2 to 4 year"/>
    <n v="8"/>
    <n v="1340"/>
    <s v="Male"/>
  </r>
  <r>
    <x v="4"/>
    <x v="4"/>
    <n v="15.5"/>
    <n v="1.4079763780567729"/>
    <n v="5450356"/>
    <n v="37.6386401230004"/>
    <n v="-120.999999537999"/>
    <n v="495095"/>
    <s v="Percent of WIC children aged 2 to 4 years who have obesity"/>
    <s v="aged 2 to 4 year"/>
    <n v="8"/>
    <n v="1340"/>
    <s v="Total"/>
  </r>
  <r>
    <x v="4"/>
    <x v="4"/>
    <n v="10.199999999999999"/>
    <n v="6.1297060228726344E-2"/>
    <n v="5450356"/>
    <n v="37.6386401230004"/>
    <n v="-120.999999537999"/>
    <n v="32754"/>
    <s v="Percent of WIC children aged 2 to 4 years who have obesity"/>
    <s v="aged 2 to 4 year"/>
    <n v="8"/>
    <n v="1340"/>
    <s v="Asian/Pacific Islander"/>
  </r>
  <r>
    <x v="4"/>
    <x v="4"/>
    <n v="13.4"/>
    <n v="8.7622900228902477E-3"/>
    <n v="5450356"/>
    <n v="37.6386401230004"/>
    <n v="-120.999999537999"/>
    <n v="3564"/>
    <s v="Percent of WIC children aged 3-23 months old who have a high weight-for-length"/>
    <s v="3-23 months old"/>
    <n v="8"/>
    <n v="1340"/>
    <s v="American Indian/Alaska Native"/>
  </r>
  <r>
    <x v="4"/>
    <x v="4"/>
    <n v="16.100000000000001"/>
    <n v="0.3381369950880273"/>
    <n v="5450356"/>
    <n v="37.6386401230004"/>
    <n v="-120.999999537999"/>
    <n v="114470"/>
    <s v="Percent of WIC children aged 2 to 4 years who have an overweight classification"/>
    <s v="aged 2 to 4 year"/>
    <n v="8"/>
    <n v="1340"/>
    <s v="48 - 59"/>
  </r>
  <r>
    <x v="4"/>
    <x v="4"/>
    <n v="15.4"/>
    <n v="1.2429389933428202E-2"/>
    <n v="5450356"/>
    <n v="37.6386401230004"/>
    <n v="-120.999999537999"/>
    <n v="4399"/>
    <s v="Percent of WIC children aged 2 to 4 years who have an overweight classification"/>
    <s v="aged 2 to 4 year"/>
    <n v="8"/>
    <n v="1340"/>
    <s v="American Indian/Alaska Native"/>
  </r>
  <r>
    <x v="4"/>
    <x v="4"/>
    <n v="10.5"/>
    <n v="7.3635832228206743E-2"/>
    <n v="5450356"/>
    <n v="37.6386401230004"/>
    <n v="-120.999999537999"/>
    <n v="38223"/>
    <s v="Percent of WIC children aged 2 to 4 years who have obesity"/>
    <s v="aged 2 to 4 year"/>
    <n v="8"/>
    <n v="1340"/>
    <s v="Non-Hispanic Black"/>
  </r>
  <r>
    <x v="4"/>
    <x v="4"/>
    <n v="12"/>
    <n v="0.25257359335793844"/>
    <n v="5450356"/>
    <n v="37.6386401230004"/>
    <n v="-120.999999537999"/>
    <n v="114718"/>
    <s v="Percent of WIC children aged 3-23 months old who have a high weight-for-length"/>
    <s v="3-23 months old"/>
    <n v="8"/>
    <n v="1340"/>
    <d v="2023-06-11T00:00:00"/>
  </r>
  <r>
    <x v="4"/>
    <x v="4"/>
    <n v="12.4"/>
    <n v="0.41475404542382188"/>
    <n v="5450356"/>
    <n v="37.6386401230004"/>
    <n v="-120.999999537999"/>
    <n v="182303"/>
    <s v="Percent of WIC children aged 3-23 months old who have a high weight-for-length"/>
    <s v="3-23 months old"/>
    <n v="8"/>
    <n v="1340"/>
    <s v="Female"/>
  </r>
  <r>
    <x v="4"/>
    <x v="4"/>
    <n v="13.9"/>
    <n v="0.49703408364517848"/>
    <n v="5450356"/>
    <n v="37.6386401230004"/>
    <n v="-120.999999537999"/>
    <n v="194893"/>
    <s v="Percent of WIC children aged 2 to 4 years who have obesity"/>
    <s v="aged 2 to 4 year"/>
    <n v="8"/>
    <n v="1340"/>
    <s v="24 - 35"/>
  </r>
  <r>
    <x v="4"/>
    <x v="4"/>
    <n v="11"/>
    <n v="6.5333713981251873E-2"/>
    <n v="5450356"/>
    <n v="37.6386401230004"/>
    <n v="-120.999999537999"/>
    <n v="32372"/>
    <s v="Percent of WIC children aged 3-23 months old who have a high weight-for-length"/>
    <s v="3-23 months old"/>
    <n v="8"/>
    <n v="1340"/>
    <s v="Non-Hispanic White"/>
  </r>
  <r>
    <x v="4"/>
    <x v="4"/>
    <n v="17.3"/>
    <n v="0.36333975248589268"/>
    <n v="5450356"/>
    <n v="37.6386401230004"/>
    <n v="-120.999999537999"/>
    <n v="114470"/>
    <s v="Percent of WIC children aged 2 to 4 years who have obesity"/>
    <s v="aged 2 to 4 year"/>
    <n v="8"/>
    <n v="1340"/>
    <s v="48 - 59"/>
  </r>
  <r>
    <x v="4"/>
    <x v="4"/>
    <n v="15.3"/>
    <n v="0.52137871361063393"/>
    <n v="5450356"/>
    <n v="37.6386401230004"/>
    <n v="-120.999999537999"/>
    <n v="185732"/>
    <s v="Percent of WIC children aged 2 to 4 years who have an overweight classification"/>
    <s v="aged 2 to 4 year"/>
    <n v="8"/>
    <n v="1340"/>
    <s v="36 - 47"/>
  </r>
  <r>
    <x v="4"/>
    <x v="4"/>
    <n v="8.5"/>
    <n v="4.2645379494477054E-2"/>
    <n v="5450356"/>
    <n v="37.6386401230004"/>
    <n v="-120.999999537999"/>
    <n v="27345"/>
    <s v="Percent of WIC children aged 3-23 months old who have a high weight-for-length"/>
    <s v="3-23 months old"/>
    <n v="8"/>
    <n v="1340"/>
    <s v="Asian/Pacific Islander"/>
  </r>
  <r>
    <x v="4"/>
    <x v="4"/>
    <n v="16.899999999999999"/>
    <n v="1.1825785508322757"/>
    <n v="5450356"/>
    <n v="37.6386401230004"/>
    <n v="-120.999999537999"/>
    <n v="381389"/>
    <s v="Percent of WIC children aged 2 to 4 years who have obesity"/>
    <s v="aged 2 to 4 year"/>
    <n v="8"/>
    <n v="1340"/>
    <s v="Hispanic"/>
  </r>
  <r>
    <x v="4"/>
    <x v="4"/>
    <n v="11.8"/>
    <n v="7.0912285362644212E-2"/>
    <n v="5450356"/>
    <n v="37.6386401230004"/>
    <n v="-120.999999537999"/>
    <n v="32754"/>
    <s v="Percent of WIC children aged 2 to 4 years who have an overweight classification"/>
    <s v="aged 2 to 4 year"/>
    <n v="8"/>
    <n v="1340"/>
    <s v="Asian/Pacific Islander"/>
  </r>
  <r>
    <x v="4"/>
    <x v="4"/>
    <n v="9.6999999999999993"/>
    <n v="7.6662368476481155E-2"/>
    <n v="5450356"/>
    <n v="37.6386401230004"/>
    <n v="-120.999999537999"/>
    <n v="43076"/>
    <s v="Percent of WIC children aged 3-23 months old who have a high weight-for-length"/>
    <s v="3-23 months old"/>
    <n v="8"/>
    <n v="1340"/>
    <d v="2023-03-05T00:00:00"/>
  </r>
  <r>
    <x v="4"/>
    <x v="4"/>
    <n v="13.2"/>
    <n v="0.90189829801943211"/>
    <n v="5450356"/>
    <n v="37.6386401230004"/>
    <n v="-120.999999537999"/>
    <n v="372399"/>
    <s v="Percent of WIC children aged 3-23 months old who have a high weight-for-length"/>
    <s v="3-23 months old"/>
    <n v="8"/>
    <n v="1340"/>
    <s v="Total"/>
  </r>
  <r>
    <x v="4"/>
    <x v="4"/>
    <n v="16"/>
    <n v="0.54523264168432306"/>
    <n v="5450356"/>
    <n v="37.6386401230004"/>
    <n v="-120.999999537999"/>
    <n v="185732"/>
    <s v="Percent of WIC children aged 2 to 4 years who have obesity"/>
    <s v="aged 2 to 4 year"/>
    <n v="8"/>
    <n v="1340"/>
    <s v="36 - 47"/>
  </r>
  <r>
    <x v="4"/>
    <x v="4"/>
    <n v="12.9"/>
    <n v="9.0466879594654007E-2"/>
    <n v="5450356"/>
    <n v="37.6386401230004"/>
    <n v="-120.999999537999"/>
    <n v="38223"/>
    <s v="Percent of WIC children aged 2 to 4 years who have an overweight classification"/>
    <s v="aged 2 to 4 year"/>
    <n v="8"/>
    <n v="1340"/>
    <s v="Non-Hispanic Black"/>
  </r>
  <r>
    <x v="4"/>
    <x v="4"/>
    <n v="15"/>
    <n v="0.53636771616386159"/>
    <n v="5450356"/>
    <n v="37.6386401230004"/>
    <n v="-120.999999537999"/>
    <n v="194893"/>
    <s v="Percent of WIC children aged 2 to 4 years who have an overweight classification"/>
    <s v="aged 2 to 4 year"/>
    <n v="8"/>
    <n v="1340"/>
    <s v="24 - 35"/>
  </r>
  <r>
    <x v="4"/>
    <x v="4"/>
    <n v="15.4"/>
    <n v="1.3988926594886648"/>
    <n v="5450356"/>
    <n v="37.6386401230004"/>
    <n v="-120.999999537999"/>
    <n v="495095"/>
    <s v="Percent of WIC children aged 2 to 4 years who have an overweight classification"/>
    <s v="aged 2 to 4 year"/>
    <n v="8"/>
    <n v="1340"/>
    <s v="Total"/>
  </r>
  <r>
    <x v="4"/>
    <x v="4"/>
    <n v="13.8"/>
    <n v="9.7049440440220791E-2"/>
    <n v="5450356"/>
    <n v="37.6386401230004"/>
    <n v="-120.999999537999"/>
    <n v="38330"/>
    <s v="Percent of WIC children aged 2 to 4 years who have an overweight classification"/>
    <s v="aged 2 to 4 year"/>
    <n v="8"/>
    <n v="1340"/>
    <s v="Non-Hispanic White"/>
  </r>
  <r>
    <x v="4"/>
    <x v="4"/>
    <n v="14.9"/>
    <n v="0.66472623072694703"/>
    <n v="5450356"/>
    <n v="37.6386401230004"/>
    <n v="-120.999999537999"/>
    <n v="243154"/>
    <s v="Percent of WIC children aged 2 to 4 years who have obesity"/>
    <s v="aged 2 to 4 year"/>
    <n v="8"/>
    <n v="1340"/>
    <s v="Female"/>
  </r>
  <r>
    <x v="4"/>
    <x v="4"/>
    <n v="14"/>
    <n v="0.48828810448345028"/>
    <n v="5450356"/>
    <n v="37.6386401230004"/>
    <n v="-120.999999537999"/>
    <n v="190096"/>
    <s v="Percent of WIC children aged 3-23 months old who have a high weight-for-length"/>
    <s v="3-23 months old"/>
    <n v="8"/>
    <n v="1340"/>
    <s v="Male"/>
  </r>
  <r>
    <x v="4"/>
    <x v="4"/>
    <n v="14"/>
    <n v="0.72038009994209551"/>
    <n v="5450356"/>
    <n v="37.6386401230004"/>
    <n v="-120.999999537999"/>
    <n v="280452"/>
    <s v="Percent of WIC children aged 3-23 months old who have a high weight-for-length"/>
    <s v="3-23 months old"/>
    <n v="8"/>
    <n v="1340"/>
    <s v="Hispanic"/>
  </r>
  <r>
    <x v="4"/>
    <x v="4"/>
    <n v="14.5"/>
    <n v="1.170299701524084E-2"/>
    <n v="5450356"/>
    <n v="37.6386401230004"/>
    <n v="-120.999999537999"/>
    <n v="4399"/>
    <s v="Percent of WIC children aged 2 to 4 years who have obesity"/>
    <s v="aged 2 to 4 year"/>
    <n v="8"/>
    <n v="1340"/>
    <s v="American Indian/Alaska Native"/>
  </r>
  <r>
    <x v="4"/>
    <x v="4"/>
    <n v="16"/>
    <n v="0.73959499159320974"/>
    <n v="5450356"/>
    <n v="37.6386401230004"/>
    <n v="-120.999999537999"/>
    <n v="251941"/>
    <s v="Percent of WIC children aged 2 to 4 years who have obesity"/>
    <s v="aged 2 to 4 year"/>
    <n v="8"/>
    <n v="1340"/>
    <s v="Male"/>
  </r>
  <r>
    <x v="4"/>
    <x v="4"/>
    <n v="17.600000000000001"/>
    <n v="0.22041510682971904"/>
    <n v="5450356"/>
    <n v="37.6386401230004"/>
    <n v="-120.999999537999"/>
    <n v="68258"/>
    <s v="Percent of WIC children aged 3-23 months old who have a high weight-for-length"/>
    <s v="3-23 months old"/>
    <n v="8"/>
    <n v="1340"/>
    <s v="18 - 23"/>
  </r>
  <r>
    <x v="4"/>
    <x v="4"/>
    <n v="15.6"/>
    <n v="0.69595497982150156"/>
    <n v="5450356"/>
    <n v="37.6386401230004"/>
    <n v="-120.999999537999"/>
    <n v="243154"/>
    <s v="Percent of WIC children aged 2 to 4 years who have an overweight classification"/>
    <s v="aged 2 to 4 year"/>
    <n v="8"/>
    <n v="1340"/>
    <s v="Female"/>
  </r>
  <r>
    <x v="5"/>
    <x v="4"/>
    <n v="10.4"/>
    <n v="7.2710911174596382E-2"/>
    <n v="4676151"/>
    <n v="37.6386401230004"/>
    <n v="-120.999999537999"/>
    <n v="32693"/>
    <s v="Percent of WIC children aged 2 to 4 years who have obesity"/>
    <s v="aged 2 to 4 year"/>
    <n v="8"/>
    <n v="1340"/>
    <s v="Non-Hispanic White"/>
  </r>
  <r>
    <x v="5"/>
    <x v="4"/>
    <n v="15.9"/>
    <n v="1.1154666305686023"/>
    <n v="4676151"/>
    <n v="37.6386401230004"/>
    <n v="-120.999999537999"/>
    <n v="328056"/>
    <s v="Percent of WIC children aged 2 to 4 years who have an overweight classification"/>
    <s v="aged 2 to 4 year"/>
    <n v="8"/>
    <n v="1340"/>
    <s v="Hispanic"/>
  </r>
  <r>
    <x v="5"/>
    <x v="4"/>
    <n v="15.2"/>
    <n v="0.67882581208348491"/>
    <n v="4676151"/>
    <n v="37.6386401230004"/>
    <n v="-120.999999537999"/>
    <n v="208835"/>
    <s v="Percent of WIC children aged 2 to 4 years who have obesity"/>
    <s v="aged 2 to 4 year"/>
    <n v="8"/>
    <n v="1340"/>
    <s v="Female"/>
  </r>
  <r>
    <x v="5"/>
    <x v="4"/>
    <n v="12"/>
    <n v="0.24435481232321199"/>
    <n v="4676151"/>
    <n v="37.6386401230004"/>
    <n v="-120.999999537999"/>
    <n v="95220"/>
    <s v="Percent of WIC children aged 3-23 months old who have a high weight-for-length"/>
    <s v="3-23 months old"/>
    <n v="8"/>
    <n v="1340"/>
    <d v="2023-06-11T00:00:00"/>
  </r>
  <r>
    <x v="5"/>
    <x v="4"/>
    <n v="17.7"/>
    <n v="0.36432963777260396"/>
    <n v="4676151"/>
    <n v="37.6386401230004"/>
    <n v="-120.999999537999"/>
    <n v="96252"/>
    <s v="Percent of WIC children aged 2 to 4 years who have obesity"/>
    <s v="aged 2 to 4 year"/>
    <n v="8"/>
    <n v="1340"/>
    <s v="48 - 59"/>
  </r>
  <r>
    <x v="5"/>
    <x v="4"/>
    <n v="15.1"/>
    <n v="0.70039327215908986"/>
    <n v="4676151"/>
    <n v="37.6386401230004"/>
    <n v="-120.999999537999"/>
    <n v="216897"/>
    <s v="Percent of WIC children aged 2 to 4 years who have an overweight classification"/>
    <s v="aged 2 to 4 year"/>
    <n v="8"/>
    <n v="1340"/>
    <s v="Male"/>
  </r>
  <r>
    <x v="5"/>
    <x v="4"/>
    <n v="10.9"/>
    <n v="7.3922270688008149E-2"/>
    <n v="4676151"/>
    <n v="37.6386401230004"/>
    <n v="-120.999999537999"/>
    <n v="31713"/>
    <s v="Percent of WIC children aged 2 to 4 years who have obesity"/>
    <s v="aged 2 to 4 year"/>
    <n v="8"/>
    <n v="1340"/>
    <s v="Non-Hispanic Black"/>
  </r>
  <r>
    <x v="5"/>
    <x v="4"/>
    <n v="17.3"/>
    <n v="1.2136838181658376"/>
    <n v="4676151"/>
    <n v="37.6386401230004"/>
    <n v="-120.999999537999"/>
    <n v="328056"/>
    <s v="Percent of WIC children aged 2 to 4 years who have obesity"/>
    <s v="aged 2 to 4 year"/>
    <n v="8"/>
    <n v="1340"/>
    <s v="Hispanic"/>
  </r>
  <r>
    <x v="5"/>
    <x v="4"/>
    <n v="15.8"/>
    <n v="1.4384834022682331"/>
    <n v="4676151"/>
    <n v="37.6386401230004"/>
    <n v="-120.999999537999"/>
    <n v="425732"/>
    <s v="Percent of WIC children aged 2 to 4 years who have obesity"/>
    <s v="aged 2 to 4 year"/>
    <n v="8"/>
    <n v="1340"/>
    <s v="Total"/>
  </r>
  <r>
    <x v="5"/>
    <x v="4"/>
    <n v="11.3"/>
    <n v="6.3803307463766681E-2"/>
    <n v="4676151"/>
    <n v="37.6386401230004"/>
    <n v="-120.999999537999"/>
    <n v="26403"/>
    <s v="Percent of WIC children aged 3-23 months old who have a high weight-for-length"/>
    <s v="3-23 months old"/>
    <n v="8"/>
    <n v="1340"/>
    <s v="Non-Hispanic White"/>
  </r>
  <r>
    <x v="5"/>
    <x v="4"/>
    <n v="15.9"/>
    <n v="0.32727916613471209"/>
    <n v="4676151"/>
    <n v="37.6386401230004"/>
    <n v="-120.999999537999"/>
    <n v="96252"/>
    <s v="Percent of WIC children aged 2 to 4 years who have an overweight classification"/>
    <s v="aged 2 to 4 year"/>
    <n v="8"/>
    <n v="1340"/>
    <s v="48 - 59"/>
  </r>
  <r>
    <x v="5"/>
    <x v="4"/>
    <n v="13.1"/>
    <n v="0.36319949890412007"/>
    <n v="4676151"/>
    <n v="37.6386401230004"/>
    <n v="-120.999999537999"/>
    <n v="129647"/>
    <s v="Percent of WIC children aged 3-23 months old who have a high weight-for-length"/>
    <s v="3-23 months old"/>
    <n v="8"/>
    <n v="1340"/>
    <d v="2023-12-17T00:00:00"/>
  </r>
  <r>
    <x v="5"/>
    <x v="4"/>
    <n v="8.1999999999999993"/>
    <n v="4.165626815729432E-2"/>
    <n v="4676151"/>
    <n v="37.6386401230004"/>
    <n v="-120.999999537999"/>
    <n v="23755"/>
    <s v="Percent of WIC children aged 3-23 months old who have a high weight-for-length"/>
    <s v="3-23 months old"/>
    <n v="8"/>
    <n v="1340"/>
    <s v="Asian/Pacific Islander"/>
  </r>
  <r>
    <x v="5"/>
    <x v="4"/>
    <n v="15.5"/>
    <n v="0.69222368995355366"/>
    <n v="4676151"/>
    <n v="37.6386401230004"/>
    <n v="-120.999999537999"/>
    <n v="208835"/>
    <s v="Percent of WIC children aged 2 to 4 years who have an overweight classification"/>
    <s v="aged 2 to 4 year"/>
    <n v="8"/>
    <n v="1340"/>
    <s v="Female"/>
  </r>
  <r>
    <x v="5"/>
    <x v="4"/>
    <n v="17.600000000000001"/>
    <n v="0.2137864239200146"/>
    <n v="4676151"/>
    <n v="37.6386401230004"/>
    <n v="-120.999999537999"/>
    <n v="56801"/>
    <s v="Percent of WIC children aged 3-23 months old who have a high weight-for-length"/>
    <s v="3-23 months old"/>
    <n v="8"/>
    <n v="1340"/>
    <s v="18 - 23"/>
  </r>
  <r>
    <x v="5"/>
    <x v="4"/>
    <n v="15.4"/>
    <n v="1.2340020670846599E-2"/>
    <n v="4676151"/>
    <n v="37.6386401230004"/>
    <n v="-120.999999537999"/>
    <n v="3747"/>
    <s v="Percent of WIC children aged 2 to 4 years who have obesity"/>
    <s v="aged 2 to 4 year"/>
    <n v="8"/>
    <n v="1340"/>
    <s v="American Indian/Alaska Native"/>
  </r>
  <r>
    <x v="5"/>
    <x v="4"/>
    <n v="11.9"/>
    <n v="7.4904467370707231E-2"/>
    <n v="4676151"/>
    <n v="37.6386401230004"/>
    <n v="-120.999999537999"/>
    <n v="29434"/>
    <s v="Percent of WIC children aged 2 to 4 years who have an overweight classification"/>
    <s v="aged 2 to 4 year"/>
    <n v="8"/>
    <n v="1340"/>
    <s v="Asian/Pacific Islander"/>
  </r>
  <r>
    <x v="5"/>
    <x v="4"/>
    <n v="12.1"/>
    <n v="6.3510010690416119E-2"/>
    <n v="4676151"/>
    <n v="37.6386401230004"/>
    <n v="-120.999999537999"/>
    <n v="24544"/>
    <s v="Percent of WIC children aged 3-23 months old who have a high weight-for-length"/>
    <s v="3-23 months old"/>
    <n v="8"/>
    <n v="1340"/>
    <s v="Non-Hispanic Black"/>
  </r>
  <r>
    <x v="5"/>
    <x v="4"/>
    <n v="16.3"/>
    <n v="0.75605366464855395"/>
    <n v="4676151"/>
    <n v="37.6386401230004"/>
    <n v="-120.999999537999"/>
    <n v="216897"/>
    <s v="Percent of WIC children aged 2 to 4 years who have obesity"/>
    <s v="aged 2 to 4 year"/>
    <n v="8"/>
    <n v="1340"/>
    <s v="Male"/>
  </r>
  <r>
    <x v="5"/>
    <x v="4"/>
    <n v="15.2"/>
    <n v="0.52037515469453399"/>
    <n v="4676151"/>
    <n v="37.6386401230004"/>
    <n v="-120.999999537999"/>
    <n v="160089"/>
    <s v="Percent of WIC children aged 2 to 4 years who have an overweight classification"/>
    <s v="aged 2 to 4 year"/>
    <n v="8"/>
    <n v="1340"/>
    <s v="36 - 47"/>
  </r>
  <r>
    <x v="5"/>
    <x v="4"/>
    <n v="12.7"/>
    <n v="0.42237271636437745"/>
    <n v="4676151"/>
    <n v="37.6386401230004"/>
    <n v="-120.999999537999"/>
    <n v="155518"/>
    <s v="Percent of WIC children aged 3-23 months old who have a high weight-for-length"/>
    <s v="3-23 months old"/>
    <n v="8"/>
    <n v="1340"/>
    <s v="Female"/>
  </r>
  <r>
    <x v="5"/>
    <x v="4"/>
    <n v="13.1"/>
    <n v="8.8842362019532731E-2"/>
    <n v="4676151"/>
    <n v="37.6386401230004"/>
    <n v="-120.999999537999"/>
    <n v="31713"/>
    <s v="Percent of WIC children aged 2 to 4 years who have an overweight classification"/>
    <s v="aged 2 to 4 year"/>
    <n v="8"/>
    <n v="1340"/>
    <s v="Non-Hispanic Black"/>
  </r>
  <r>
    <x v="5"/>
    <x v="4"/>
    <n v="10.1"/>
    <n v="6.3574379869255723E-2"/>
    <n v="4676151"/>
    <n v="37.6386401230004"/>
    <n v="-120.999999537999"/>
    <n v="29434"/>
    <s v="Percent of WIC children aged 2 to 4 years who have obesity"/>
    <s v="aged 2 to 4 year"/>
    <n v="8"/>
    <n v="1340"/>
    <s v="Asian/Pacific Islander"/>
  </r>
  <r>
    <x v="5"/>
    <x v="4"/>
    <n v="15.3"/>
    <n v="1.392961775614175"/>
    <n v="4676151"/>
    <n v="37.6386401230004"/>
    <n v="-120.999999537999"/>
    <n v="425732"/>
    <s v="Percent of WIC children aged 2 to 4 years who have an overweight classification"/>
    <s v="aged 2 to 4 year"/>
    <n v="8"/>
    <n v="1340"/>
    <s v="Total"/>
  </r>
  <r>
    <x v="5"/>
    <x v="4"/>
    <n v="14.5"/>
    <n v="9.0544552560428444E-3"/>
    <n v="4676151"/>
    <n v="37.6386401230004"/>
    <n v="-120.999999537999"/>
    <n v="2920"/>
    <s v="Percent of WIC children aged 3-23 months old who have a high weight-for-length"/>
    <s v="3-23 months old"/>
    <n v="8"/>
    <n v="1340"/>
    <s v="American Indian/Alaska Native"/>
  </r>
  <r>
    <x v="5"/>
    <x v="4"/>
    <n v="15.3"/>
    <n v="1.2259890666490454E-2"/>
    <n v="4676151"/>
    <n v="37.6386401230004"/>
    <n v="-120.999999537999"/>
    <n v="3747"/>
    <s v="Percent of WIC children aged 2 to 4 years who have an overweight classification"/>
    <s v="aged 2 to 4 year"/>
    <n v="8"/>
    <n v="1340"/>
    <s v="American Indian/Alaska Native"/>
  </r>
  <r>
    <x v="5"/>
    <x v="4"/>
    <n v="13.2"/>
    <n v="0.89663101127401568"/>
    <n v="4676151"/>
    <n v="37.6386401230004"/>
    <n v="-120.999999537999"/>
    <n v="317635"/>
    <s v="Percent of WIC children aged 3-23 months old who have a high weight-for-length"/>
    <s v="3-23 months old"/>
    <n v="8"/>
    <n v="1340"/>
    <s v="Total"/>
  </r>
  <r>
    <x v="5"/>
    <x v="4"/>
    <n v="14"/>
    <n v="0.71837799934176638"/>
    <n v="4676151"/>
    <n v="37.6386401230004"/>
    <n v="-120.999999537999"/>
    <n v="239946"/>
    <s v="Percent of WIC children aged 3-23 months old who have a high weight-for-length"/>
    <s v="3-23 months old"/>
    <n v="8"/>
    <n v="1340"/>
    <s v="Hispanic"/>
  </r>
  <r>
    <x v="5"/>
    <x v="4"/>
    <n v="13.8"/>
    <n v="9.6481785981675963E-2"/>
    <n v="4676151"/>
    <n v="37.6386401230004"/>
    <n v="-120.999999537999"/>
    <n v="32693"/>
    <s v="Percent of WIC children aged 2 to 4 years who have an overweight classification"/>
    <s v="aged 2 to 4 year"/>
    <n v="8"/>
    <n v="1340"/>
    <s v="Non-Hispanic White"/>
  </r>
  <r>
    <x v="5"/>
    <x v="4"/>
    <n v="15"/>
    <n v="0.54336675612057872"/>
    <n v="4676151"/>
    <n v="37.6386401230004"/>
    <n v="-120.999999537999"/>
    <n v="169391"/>
    <s v="Percent of WIC children aged 2 to 4 years who have an overweight classification"/>
    <s v="aged 2 to 4 year"/>
    <n v="8"/>
    <n v="1340"/>
    <s v="24 - 35"/>
  </r>
  <r>
    <x v="5"/>
    <x v="4"/>
    <n v="13.8"/>
    <n v="0.47843078634543668"/>
    <n v="4676151"/>
    <n v="37.6386401230004"/>
    <n v="-120.999999537999"/>
    <n v="162117"/>
    <s v="Percent of WIC children aged 3-23 months old who have a high weight-for-length"/>
    <s v="3-23 months old"/>
    <n v="8"/>
    <n v="1340"/>
    <s v="Male"/>
  </r>
  <r>
    <x v="5"/>
    <x v="4"/>
    <n v="9.6999999999999993"/>
    <n v="7.4608347762935803E-2"/>
    <n v="4676151"/>
    <n v="37.6386401230004"/>
    <n v="-120.999999537999"/>
    <n v="35967"/>
    <s v="Percent of WIC children aged 3-23 months old who have a high weight-for-length"/>
    <s v="3-23 months old"/>
    <n v="8"/>
    <n v="1340"/>
    <d v="2023-03-05T00:00:00"/>
  </r>
  <r>
    <x v="5"/>
    <x v="4"/>
    <n v="14"/>
    <n v="0.50714230571254015"/>
    <n v="4676151"/>
    <n v="37.6386401230004"/>
    <n v="-120.999999537999"/>
    <n v="169391"/>
    <s v="Percent of WIC children aged 2 to 4 years who have obesity"/>
    <s v="aged 2 to 4 year"/>
    <n v="8"/>
    <n v="1340"/>
    <s v="24 - 35"/>
  </r>
  <r>
    <x v="5"/>
    <x v="4"/>
    <n v="16.5"/>
    <n v="0.56488092450393501"/>
    <n v="4676151"/>
    <n v="37.6386401230004"/>
    <n v="-120.999999537999"/>
    <n v="160089"/>
    <s v="Percent of WIC children aged 2 to 4 years who have obesity"/>
    <s v="aged 2 to 4 year"/>
    <n v="8"/>
    <n v="1340"/>
    <s v="36 - 47"/>
  </r>
  <r>
    <x v="6"/>
    <x v="4"/>
    <n v="12.5"/>
    <n v="6.4408418102645512E-2"/>
    <n v="2142383"/>
    <n v="37.6386401230004"/>
    <n v="-120.999999537999"/>
    <n v="11039"/>
    <s v="Percent of WIC children aged 3-23 months old who have a high weight-for-length"/>
    <s v="3-23 months old"/>
    <n v="8"/>
    <n v="1340"/>
    <s v="Non-Hispanic White"/>
  </r>
  <r>
    <x v="6"/>
    <x v="4"/>
    <n v="18.399999999999999"/>
    <n v="0.24608821111818005"/>
    <n v="2142383"/>
    <n v="37.6386401230004"/>
    <n v="-120.999999537999"/>
    <n v="28653"/>
    <s v="Percent of WIC children aged 3-23 months old who have a high weight-for-length"/>
    <s v="3-23 months old"/>
    <n v="8"/>
    <n v="1340"/>
    <s v="18 - 23"/>
  </r>
  <r>
    <x v="6"/>
    <x v="4"/>
    <n v="14.6"/>
    <n v="1.0188187639651734E-2"/>
    <n v="2142383"/>
    <n v="37.6386401230004"/>
    <n v="-120.999999537999"/>
    <n v="1495"/>
    <s v="Percent of WIC children aged 2 to 4 years who have an overweight classification"/>
    <s v="aged 2 to 4 year"/>
    <n v="8"/>
    <n v="1340"/>
    <s v="American Indian/Alaska Native"/>
  </r>
  <r>
    <x v="6"/>
    <x v="4"/>
    <n v="16.399999999999999"/>
    <n v="1.1444265567827974E-2"/>
    <n v="2142383"/>
    <n v="37.6386401230004"/>
    <n v="-120.999999537999"/>
    <n v="1495"/>
    <s v="Percent of WIC children aged 2 to 4 years who have obesity"/>
    <s v="aged 2 to 4 year"/>
    <n v="8"/>
    <n v="1340"/>
    <s v="American Indian/Alaska Native"/>
  </r>
  <r>
    <x v="6"/>
    <x v="4"/>
    <n v="15.3"/>
    <n v="0.57951780797364427"/>
    <n v="2142383"/>
    <n v="37.6386401230004"/>
    <n v="-120.999999537999"/>
    <n v="81147"/>
    <s v="Percent of WIC children aged 2 to 4 years who have an overweight classification"/>
    <s v="aged 2 to 4 year"/>
    <n v="8"/>
    <n v="1340"/>
    <s v="24 - 35"/>
  </r>
  <r>
    <x v="6"/>
    <x v="4"/>
    <n v="8.9"/>
    <n v="1.3123283745250033E-2"/>
    <n v="2142383"/>
    <n v="37.6386401230004"/>
    <n v="-120.999999537999"/>
    <n v="3159"/>
    <s v="Percent of WIC children aged 3-23 months old who have a high weight-for-length"/>
    <s v="3-23 months old"/>
    <n v="8"/>
    <n v="1340"/>
    <d v="2023-03-05T00:00:00"/>
  </r>
  <r>
    <x v="6"/>
    <x v="4"/>
    <n v="14.2"/>
    <n v="0.10207988020816072"/>
    <n v="2142383"/>
    <n v="37.6386401230004"/>
    <n v="-120.999999537999"/>
    <n v="15401"/>
    <s v="Percent of WIC children aged 2 to 4 years who have an overweight classification"/>
    <s v="aged 2 to 4 year"/>
    <n v="8"/>
    <n v="1340"/>
    <s v="Non-Hispanic White"/>
  </r>
  <r>
    <x v="6"/>
    <x v="4"/>
    <n v="19.100000000000001"/>
    <n v="0.38580095155721456"/>
    <n v="2142383"/>
    <n v="37.6386401230004"/>
    <n v="-120.999999537999"/>
    <n v="43274"/>
    <s v="Percent of WIC children aged 2 to 4 years who have obesity"/>
    <s v="aged 2 to 4 year"/>
    <n v="8"/>
    <n v="1340"/>
    <s v="48 - 59"/>
  </r>
  <r>
    <x v="6"/>
    <x v="4"/>
    <n v="11.3"/>
    <n v="7.3679496149848089E-2"/>
    <n v="2142383"/>
    <n v="37.6386401230004"/>
    <n v="-120.999999537999"/>
    <n v="13969"/>
    <s v="Percent of WIC children aged 2 to 4 years who have an overweight classification"/>
    <s v="aged 2 to 4 year"/>
    <n v="8"/>
    <n v="1340"/>
    <s v="Asian/Pacific Islander"/>
  </r>
  <r>
    <x v="6"/>
    <x v="4"/>
    <n v="10.7"/>
    <n v="6.9767310513572961E-2"/>
    <n v="2142383"/>
    <n v="37.6386401230004"/>
    <n v="-120.999999537999"/>
    <n v="13969"/>
    <s v="Percent of WIC children aged 2 to 4 years who have obesity"/>
    <s v="aged 2 to 4 year"/>
    <n v="8"/>
    <n v="1340"/>
    <s v="Asian/Pacific Islander"/>
  </r>
  <r>
    <x v="6"/>
    <x v="4"/>
    <n v="17"/>
    <n v="1.6070618558866459"/>
    <n v="2142383"/>
    <n v="37.6386401230004"/>
    <n v="-120.999999537999"/>
    <n v="202526"/>
    <s v="Percent of WIC children aged 2 to 4 years who have obesity"/>
    <s v="aged 2 to 4 year"/>
    <n v="8"/>
    <n v="1340"/>
    <s v="Total"/>
  </r>
  <r>
    <x v="6"/>
    <x v="4"/>
    <n v="13.2"/>
    <n v="6.259945117189597E-2"/>
    <n v="2142383"/>
    <n v="37.6386401230004"/>
    <n v="-120.999999537999"/>
    <n v="10160"/>
    <s v="Percent of WIC children aged 3-23 months old who have a high weight-for-length"/>
    <s v="3-23 months old"/>
    <n v="8"/>
    <n v="1340"/>
    <s v="Non-Hispanic Black"/>
  </r>
  <r>
    <x v="6"/>
    <x v="4"/>
    <n v="15.7"/>
    <n v="0.72413013919546587"/>
    <n v="2142383"/>
    <n v="37.6386401230004"/>
    <n v="-120.999999537999"/>
    <n v="98813"/>
    <s v="Percent of WIC children aged 3-23 months old who have a high weight-for-length"/>
    <s v="3-23 months old"/>
    <n v="8"/>
    <n v="1340"/>
    <s v="Hispanic"/>
  </r>
  <r>
    <x v="6"/>
    <x v="4"/>
    <n v="14.8"/>
    <n v="0.90369555770373466"/>
    <n v="2142383"/>
    <n v="37.6386401230004"/>
    <n v="-120.999999537999"/>
    <n v="130815"/>
    <s v="Percent of WIC children aged 3-23 months old who have a high weight-for-length"/>
    <s v="3-23 months old"/>
    <n v="8"/>
    <n v="1340"/>
    <s v="Total"/>
  </r>
  <r>
    <x v="6"/>
    <x v="4"/>
    <n v="11.4"/>
    <n v="8.1951453124861434E-2"/>
    <n v="2142383"/>
    <n v="37.6386401230004"/>
    <n v="-120.999999537999"/>
    <n v="15401"/>
    <s v="Percent of WIC children aged 2 to 4 years who have obesity"/>
    <s v="aged 2 to 4 year"/>
    <n v="8"/>
    <n v="1340"/>
    <s v="Non-Hispanic White"/>
  </r>
  <r>
    <x v="6"/>
    <x v="4"/>
    <n v="16.399999999999999"/>
    <n v="0.76147616929372564"/>
    <n v="2142383"/>
    <n v="37.6386401230004"/>
    <n v="-120.999999537999"/>
    <n v="99474"/>
    <s v="Percent of WIC children aged 2 to 4 years who have obesity"/>
    <s v="aged 2 to 4 year"/>
    <n v="8"/>
    <n v="1340"/>
    <s v="Female"/>
  </r>
  <r>
    <x v="6"/>
    <x v="4"/>
    <n v="14.2"/>
    <n v="0.42714341926723653"/>
    <n v="2142383"/>
    <n v="37.6386401230004"/>
    <n v="-120.999999537999"/>
    <n v="64444"/>
    <s v="Percent of WIC children aged 3-23 months old who have a high weight-for-length"/>
    <s v="3-23 months old"/>
    <n v="8"/>
    <n v="1340"/>
    <s v="Female"/>
  </r>
  <r>
    <x v="6"/>
    <x v="4"/>
    <n v="16.2"/>
    <n v="0.32722384372915581"/>
    <n v="2142383"/>
    <n v="37.6386401230004"/>
    <n v="-120.999999537999"/>
    <n v="43274"/>
    <s v="Percent of WIC children aged 2 to 4 years who have an overweight classification"/>
    <s v="aged 2 to 4 year"/>
    <n v="8"/>
    <n v="1340"/>
    <s v="48 - 59"/>
  </r>
  <r>
    <x v="6"/>
    <x v="4"/>
    <n v="18.7"/>
    <n v="9.3308712774513251E-3"/>
    <n v="2142383"/>
    <n v="37.6386401230004"/>
    <n v="-120.999999537999"/>
    <n v="1069"/>
    <s v="Percent of WIC children aged 3-23 months old who have a high weight-for-length"/>
    <s v="3-23 months old"/>
    <n v="8"/>
    <n v="1340"/>
    <s v="American Indian/Alaska Native"/>
  </r>
  <r>
    <x v="6"/>
    <x v="4"/>
    <n v="13.6"/>
    <n v="9.1520143690460576E-2"/>
    <n v="2142383"/>
    <n v="37.6386401230004"/>
    <n v="-120.999999537999"/>
    <n v="14417"/>
    <s v="Percent of WIC children aged 2 to 4 years who have an overweight classification"/>
    <s v="aged 2 to 4 year"/>
    <n v="8"/>
    <n v="1340"/>
    <s v="Non-Hispanic Black"/>
  </r>
  <r>
    <x v="6"/>
    <x v="4"/>
    <n v="17.7"/>
    <n v="0.64529008118529696"/>
    <n v="2142383"/>
    <n v="37.6386401230004"/>
    <n v="-120.999999537999"/>
    <n v="78105"/>
    <s v="Percent of WIC children aged 2 to 4 years who have obesity"/>
    <s v="aged 2 to 4 year"/>
    <n v="8"/>
    <n v="1340"/>
    <s v="36 - 47"/>
  </r>
  <r>
    <x v="6"/>
    <x v="4"/>
    <n v="15.3"/>
    <n v="0.57951780797364427"/>
    <n v="2142383"/>
    <n v="37.6386401230004"/>
    <n v="-120.999999537999"/>
    <n v="81147"/>
    <s v="Percent of WIC children aged 2 to 4 years who have obesity"/>
    <s v="aged 2 to 4 year"/>
    <n v="8"/>
    <n v="1340"/>
    <s v="24 - 35"/>
  </r>
  <r>
    <x v="6"/>
    <x v="4"/>
    <n v="15.4"/>
    <n v="0.47709181784956284"/>
    <n v="2142383"/>
    <n v="37.6386401230004"/>
    <n v="-120.999999537999"/>
    <n v="66371"/>
    <s v="Percent of WIC children aged 3-23 months old who have a high weight-for-length"/>
    <s v="3-23 months old"/>
    <n v="8"/>
    <n v="1340"/>
    <s v="Male"/>
  </r>
  <r>
    <x v="6"/>
    <x v="4"/>
    <n v="11.7"/>
    <n v="7.8734241263116816E-2"/>
    <n v="2142383"/>
    <n v="37.6386401230004"/>
    <n v="-120.999999537999"/>
    <n v="14417"/>
    <s v="Percent of WIC children aged 2 to 4 years who have obesity"/>
    <s v="aged 2 to 4 year"/>
    <n v="8"/>
    <n v="1340"/>
    <s v="Non-Hispanic Black"/>
  </r>
  <r>
    <x v="6"/>
    <x v="4"/>
    <n v="15.9"/>
    <n v="0.7382604324250146"/>
    <n v="2142383"/>
    <n v="37.6386401230004"/>
    <n v="-120.999999537999"/>
    <n v="99474"/>
    <s v="Percent of WIC children aged 2 to 4 years who have an overweight classification"/>
    <s v="aged 2 to 4 year"/>
    <n v="8"/>
    <n v="1340"/>
    <s v="Female"/>
  </r>
  <r>
    <x v="6"/>
    <x v="4"/>
    <n v="14"/>
    <n v="0.41338360134485758"/>
    <n v="2142383"/>
    <n v="37.6386401230004"/>
    <n v="-120.999999537999"/>
    <n v="63259"/>
    <s v="Percent of WIC children aged 3-23 months old who have a high weight-for-length"/>
    <s v="3-23 months old"/>
    <n v="8"/>
    <n v="1340"/>
    <d v="2023-12-17T00:00:00"/>
  </r>
  <r>
    <x v="6"/>
    <x v="4"/>
    <n v="17.600000000000001"/>
    <n v="0.84658774831577743"/>
    <n v="2142383"/>
    <n v="37.6386401230004"/>
    <n v="-120.999999537999"/>
    <n v="103052"/>
    <s v="Percent of WIC children aged 2 to 4 years who have obesity"/>
    <s v="aged 2 to 4 year"/>
    <n v="8"/>
    <n v="1340"/>
    <s v="Male"/>
  </r>
  <r>
    <x v="6"/>
    <x v="4"/>
    <n v="15.6"/>
    <n v="0.56873024104466852"/>
    <n v="2142383"/>
    <n v="37.6386401230004"/>
    <n v="-120.999999537999"/>
    <n v="78105"/>
    <s v="Percent of WIC children aged 2 to 4 years who have an overweight classification"/>
    <s v="aged 2 to 4 year"/>
    <n v="8"/>
    <n v="1340"/>
    <s v="36 - 47"/>
  </r>
  <r>
    <x v="6"/>
    <x v="4"/>
    <n v="9.1"/>
    <n v="3.9897768046143006E-2"/>
    <n v="2142383"/>
    <n v="37.6386401230004"/>
    <n v="-120.999999537999"/>
    <n v="9393"/>
    <s v="Percent of WIC children aged 3-23 months old who have a high weight-for-length"/>
    <s v="3-23 months old"/>
    <n v="8"/>
    <n v="1340"/>
    <s v="Asian/Pacific Islander"/>
  </r>
  <r>
    <x v="6"/>
    <x v="4"/>
    <n v="16.399999999999999"/>
    <n v="1.2008594168269631"/>
    <n v="2142383"/>
    <n v="37.6386401230004"/>
    <n v="-120.999999537999"/>
    <n v="156872"/>
    <s v="Percent of WIC children aged 2 to 4 years who have an overweight classification"/>
    <s v="aged 2 to 4 year"/>
    <n v="8"/>
    <n v="1340"/>
    <s v="Hispanic"/>
  </r>
  <r>
    <x v="6"/>
    <x v="4"/>
    <n v="15.6"/>
    <n v="1.4747155854018632"/>
    <n v="2142383"/>
    <n v="37.6386401230004"/>
    <n v="-120.999999537999"/>
    <n v="202526"/>
    <s v="Percent of WIC children aged 2 to 4 years who have an overweight classification"/>
    <s v="aged 2 to 4 year"/>
    <n v="8"/>
    <n v="1340"/>
    <s v="Total"/>
  </r>
  <r>
    <x v="6"/>
    <x v="4"/>
    <n v="15.4"/>
    <n v="0.74076427977630521"/>
    <n v="2142383"/>
    <n v="37.6386401230004"/>
    <n v="-120.999999537999"/>
    <n v="103052"/>
    <s v="Percent of WIC children aged 2 to 4 years who have an overweight classification"/>
    <s v="aged 2 to 4 year"/>
    <n v="8"/>
    <n v="1340"/>
    <s v="Male"/>
  </r>
  <r>
    <x v="6"/>
    <x v="4"/>
    <n v="13.8"/>
    <n v="0.23024230494734138"/>
    <n v="2142383"/>
    <n v="37.6386401230004"/>
    <n v="-120.999999537999"/>
    <n v="35744"/>
    <s v="Percent of WIC children aged 3-23 months old who have a high weight-for-length"/>
    <s v="3-23 months old"/>
    <n v="8"/>
    <n v="1340"/>
    <d v="2023-06-11T00:00:00"/>
  </r>
  <r>
    <x v="6"/>
    <x v="4"/>
    <n v="18.7"/>
    <n v="1.3692726277234275"/>
    <n v="2142383"/>
    <n v="37.6386401230004"/>
    <n v="-120.999999537999"/>
    <n v="156872"/>
    <s v="Percent of WIC children aged 2 to 4 years who have obesity"/>
    <s v="aged 2 to 4 year"/>
    <n v="8"/>
    <n v="1340"/>
    <s v="Hispanic"/>
  </r>
  <r>
    <x v="0"/>
    <x v="5"/>
    <n v="11.3"/>
    <n v="0.64122771404377732"/>
    <n v="344836"/>
    <n v="38.8438407570004"/>
    <n v="-106.133610920999"/>
    <n v="19568"/>
    <s v="Percent of WIC children aged 2 to 4 years who have obesity"/>
    <s v="aged 2 to 4 year"/>
    <n v="9"/>
    <n v="1398"/>
    <s v="Hispanic"/>
  </r>
  <r>
    <x v="0"/>
    <x v="5"/>
    <n v="7.3"/>
    <n v="0.24736541428389147"/>
    <n v="344836"/>
    <n v="38.8438407570004"/>
    <n v="-106.133610920999"/>
    <n v="11685"/>
    <s v="Percent of WIC children aged 3-23 months old who have a high weight-for-length"/>
    <s v="3-23 months old"/>
    <n v="9"/>
    <n v="1398"/>
    <s v="Male"/>
  </r>
  <r>
    <x v="0"/>
    <x v="5"/>
    <n v="17.899999999999999"/>
    <n v="3.1871962324119291E-2"/>
    <n v="344836"/>
    <n v="38.8438407570004"/>
    <n v="-106.133610920999"/>
    <n v="614"/>
    <s v="Percent of WIC children aged 2 to 4 years who have an overweight classification"/>
    <s v="aged 2 to 4 year"/>
    <n v="9"/>
    <n v="1398"/>
    <s v="American Indian/Alaska Native"/>
  </r>
  <r>
    <x v="0"/>
    <x v="5"/>
    <n v="3.9"/>
    <n v="4.6030576853924761E-3"/>
    <n v="344836"/>
    <n v="38.8438407570004"/>
    <n v="-106.133610920999"/>
    <n v="407"/>
    <s v="Percent of WIC children aged 3-23 months old who have a high weight-for-length"/>
    <s v="3-23 months old"/>
    <n v="9"/>
    <n v="1398"/>
    <s v="Asian/Pacific Islander"/>
  </r>
  <r>
    <x v="0"/>
    <x v="5"/>
    <n v="8.5"/>
    <n v="0.31748425338421743"/>
    <n v="344836"/>
    <n v="38.8438407570004"/>
    <n v="-106.133610920999"/>
    <n v="12880"/>
    <s v="Percent of WIC children aged 2 to 4 years who have obesity"/>
    <s v="aged 2 to 4 year"/>
    <n v="9"/>
    <n v="1398"/>
    <s v="24 - 35"/>
  </r>
  <r>
    <x v="0"/>
    <x v="5"/>
    <n v="14.5"/>
    <n v="0.65436613346634342"/>
    <n v="344836"/>
    <n v="38.8438407570004"/>
    <n v="-106.133610920999"/>
    <n v="15562"/>
    <s v="Percent of WIC children aged 2 to 4 years who have an overweight classification"/>
    <s v="aged 2 to 4 year"/>
    <n v="9"/>
    <n v="1398"/>
    <s v="Female"/>
  </r>
  <r>
    <x v="0"/>
    <x v="5"/>
    <n v="15.1"/>
    <n v="0.34067788745954602"/>
    <n v="344836"/>
    <n v="38.8438407570004"/>
    <n v="-106.133610920999"/>
    <n v="7780"/>
    <s v="Percent of WIC children aged 2 to 4 years who have an overweight classification"/>
    <s v="aged 2 to 4 year"/>
    <n v="9"/>
    <n v="1398"/>
    <s v="48 - 59"/>
  </r>
  <r>
    <x v="0"/>
    <x v="5"/>
    <n v="12"/>
    <n v="1.7399575450359011E-2"/>
    <n v="344836"/>
    <n v="38.8438407570004"/>
    <n v="-106.133610920999"/>
    <n v="500"/>
    <s v="Percent of WIC children aged 2 to 4 years who have an overweight classification"/>
    <s v="aged 2 to 4 year"/>
    <n v="9"/>
    <n v="1398"/>
    <s v="Asian/Pacific Islander"/>
  </r>
  <r>
    <x v="0"/>
    <x v="5"/>
    <n v="6.4"/>
    <n v="3.7026296558363973E-2"/>
    <n v="344836"/>
    <n v="38.8438407570004"/>
    <n v="-106.133610920999"/>
    <n v="1995"/>
    <s v="Percent of WIC children aged 3-23 months old who have a high weight-for-length"/>
    <s v="3-23 months old"/>
    <n v="9"/>
    <n v="1398"/>
    <s v="Non-Hispanic Black"/>
  </r>
  <r>
    <x v="0"/>
    <x v="5"/>
    <n v="10.1"/>
    <n v="0.32370518159356915"/>
    <n v="344836"/>
    <n v="38.8438407570004"/>
    <n v="-106.133610920999"/>
    <n v="11052"/>
    <s v="Percent of WIC children aged 2 to 4 years who have obesity"/>
    <s v="aged 2 to 4 year"/>
    <n v="9"/>
    <n v="1398"/>
    <s v="36 - 47"/>
  </r>
  <r>
    <x v="0"/>
    <x v="5"/>
    <n v="6.6"/>
    <n v="4.8824948671252422E-2"/>
    <n v="344836"/>
    <n v="38.8438407570004"/>
    <n v="-106.133610920999"/>
    <n v="2551"/>
    <s v="Percent of WIC children aged 2 to 4 years who have obesity"/>
    <s v="aged 2 to 4 year"/>
    <n v="9"/>
    <n v="1398"/>
    <s v="Non-Hispanic Black"/>
  </r>
  <r>
    <x v="0"/>
    <x v="5"/>
    <n v="9.6"/>
    <n v="0.88284053869085588"/>
    <n v="344836"/>
    <n v="38.8438407570004"/>
    <n v="-106.133610920999"/>
    <n v="31712"/>
    <s v="Percent of WIC children aged 2 to 4 years who have obesity"/>
    <s v="aged 2 to 4 year"/>
    <n v="9"/>
    <n v="1398"/>
    <s v="Total"/>
  </r>
  <r>
    <x v="0"/>
    <x v="5"/>
    <n v="7.9"/>
    <n v="0.18382535466134628"/>
    <n v="344836"/>
    <n v="38.8438407570004"/>
    <n v="-106.133610920999"/>
    <n v="8024"/>
    <s v="Percent of WIC children aged 3-23 months old who have a high weight-for-length"/>
    <s v="3-23 months old"/>
    <n v="9"/>
    <n v="1398"/>
    <s v="18 - 23"/>
  </r>
  <r>
    <x v="0"/>
    <x v="5"/>
    <n v="15"/>
    <n v="0.70250785880824507"/>
    <n v="344836"/>
    <n v="38.8438407570004"/>
    <n v="-106.133610920999"/>
    <n v="16150"/>
    <s v="Percent of WIC children aged 2 to 4 years who have an overweight classification"/>
    <s v="aged 2 to 4 year"/>
    <n v="9"/>
    <n v="1398"/>
    <s v="Male"/>
  </r>
  <r>
    <x v="0"/>
    <x v="5"/>
    <n v="13"/>
    <n v="0.3196505005277871"/>
    <n v="344836"/>
    <n v="38.8438407570004"/>
    <n v="-106.133610920999"/>
    <n v="8479"/>
    <s v="Percent of WIC children aged 2 to 4 years who have an overweight classification"/>
    <s v="aged 2 to 4 year"/>
    <n v="9"/>
    <n v="1398"/>
    <s v="Non-Hispanic White"/>
  </r>
  <r>
    <x v="0"/>
    <x v="5"/>
    <n v="6.1"/>
    <n v="8.3866243663654597E-2"/>
    <n v="344836"/>
    <n v="38.8438407570004"/>
    <n v="-106.133610920999"/>
    <n v="4741"/>
    <s v="Percent of WIC children aged 3-23 months old who have a high weight-for-length"/>
    <s v="3-23 months old"/>
    <n v="9"/>
    <n v="1398"/>
    <d v="2023-06-11T00:00:00"/>
  </r>
  <r>
    <x v="0"/>
    <x v="5"/>
    <n v="12.3"/>
    <n v="9.099194979642497E-2"/>
    <n v="344836"/>
    <n v="38.8438407570004"/>
    <n v="-106.133610920999"/>
    <n v="2551"/>
    <s v="Percent of WIC children aged 2 to 4 years who have an overweight classification"/>
    <s v="aged 2 to 4 year"/>
    <n v="9"/>
    <n v="1398"/>
    <s v="Non-Hispanic Black"/>
  </r>
  <r>
    <x v="0"/>
    <x v="5"/>
    <n v="10.5"/>
    <n v="0.23689521975663796"/>
    <n v="344836"/>
    <n v="38.8438407570004"/>
    <n v="-106.133610920999"/>
    <n v="7780"/>
    <s v="Percent of WIC children aged 2 to 4 years who have obesity"/>
    <s v="aged 2 to 4 year"/>
    <n v="9"/>
    <n v="1398"/>
    <s v="48 - 59"/>
  </r>
  <r>
    <x v="0"/>
    <x v="5"/>
    <n v="7.8"/>
    <n v="0.30285179041631388"/>
    <n v="344836"/>
    <n v="38.8438407570004"/>
    <n v="-106.133610920999"/>
    <n v="13389"/>
    <s v="Percent of WIC children aged 3-23 months old who have a high weight-for-length"/>
    <s v="3-23 months old"/>
    <n v="9"/>
    <n v="1398"/>
    <s v="Hispanic"/>
  </r>
  <r>
    <x v="0"/>
    <x v="5"/>
    <n v="14.1"/>
    <n v="0.52665034973146652"/>
    <n v="344836"/>
    <n v="38.8438407570004"/>
    <n v="-106.133610920999"/>
    <n v="12880"/>
    <s v="Percent of WIC children aged 2 to 4 years who have an overweight classification"/>
    <s v="aged 2 to 4 year"/>
    <n v="9"/>
    <n v="1398"/>
    <s v="24 - 35"/>
  </r>
  <r>
    <x v="0"/>
    <x v="5"/>
    <n v="10.6"/>
    <n v="0.49643888689115984"/>
    <n v="344836"/>
    <n v="38.8438407570004"/>
    <n v="-106.133610920999"/>
    <n v="16150"/>
    <s v="Percent of WIC children aged 2 to 4 years who have obesity"/>
    <s v="aged 2 to 4 year"/>
    <n v="9"/>
    <n v="1398"/>
    <s v="Male"/>
  </r>
  <r>
    <x v="0"/>
    <x v="5"/>
    <n v="6.5"/>
    <n v="0.15982525026389355"/>
    <n v="344836"/>
    <n v="38.8438407570004"/>
    <n v="-106.133610920999"/>
    <n v="8479"/>
    <s v="Percent of WIC children aged 2 to 4 years who have obesity"/>
    <s v="aged 2 to 4 year"/>
    <n v="9"/>
    <n v="1398"/>
    <s v="Non-Hispanic White"/>
  </r>
  <r>
    <x v="0"/>
    <x v="5"/>
    <n v="4.8"/>
    <n v="1.7441334431439873E-2"/>
    <n v="344836"/>
    <n v="38.8438407570004"/>
    <n v="-106.133610920999"/>
    <n v="1253"/>
    <s v="Percent of WIC children aged 3-23 months old who have a high weight-for-length"/>
    <s v="3-23 months old"/>
    <n v="9"/>
    <n v="1398"/>
    <d v="2023-03-05T00:00:00"/>
  </r>
  <r>
    <x v="0"/>
    <x v="5"/>
    <n v="7.8"/>
    <n v="1.1309724042733357E-2"/>
    <n v="344836"/>
    <n v="38.8438407570004"/>
    <n v="-106.133610920999"/>
    <n v="500"/>
    <s v="Percent of WIC children aged 2 to 4 years who have obesity"/>
    <s v="aged 2 to 4 year"/>
    <n v="9"/>
    <n v="1398"/>
    <s v="Asian/Pacific Islander"/>
  </r>
  <r>
    <x v="0"/>
    <x v="5"/>
    <n v="10.6"/>
    <n v="1.33715737336009E-2"/>
    <n v="344836"/>
    <n v="38.8438407570004"/>
    <n v="-106.133610920999"/>
    <n v="435"/>
    <s v="Percent of WIC children aged 3-23 months old who have a high weight-for-length"/>
    <s v="3-23 months old"/>
    <n v="9"/>
    <n v="1398"/>
    <s v="American Indian/Alaska Native"/>
  </r>
  <r>
    <x v="0"/>
    <x v="5"/>
    <n v="5.4"/>
    <n v="0.10271143384101428"/>
    <n v="344836"/>
    <n v="38.8438407570004"/>
    <n v="-106.133610920999"/>
    <n v="6559"/>
    <s v="Percent of WIC children aged 3-23 months old who have a high weight-for-length"/>
    <s v="3-23 months old"/>
    <n v="9"/>
    <n v="1398"/>
    <s v="Non-Hispanic White"/>
  </r>
  <r>
    <x v="0"/>
    <x v="5"/>
    <n v="14.7"/>
    <n v="1.3518495748703732"/>
    <n v="344836"/>
    <n v="38.8438407570004"/>
    <n v="-106.133610920999"/>
    <n v="31712"/>
    <s v="Percent of WIC children aged 2 to 4 years who have an overweight classification"/>
    <s v="aged 2 to 4 year"/>
    <n v="9"/>
    <n v="1398"/>
    <s v="Total"/>
  </r>
  <r>
    <x v="0"/>
    <x v="5"/>
    <n v="11.1"/>
    <n v="1.9764177754062799E-2"/>
    <n v="344836"/>
    <n v="38.8438407570004"/>
    <n v="-106.133610920999"/>
    <n v="614"/>
    <s v="Percent of WIC children aged 2 to 4 years who have obesity"/>
    <s v="aged 2 to 4 year"/>
    <n v="9"/>
    <n v="1398"/>
    <s v="American Indian/Alaska Native"/>
  </r>
  <r>
    <x v="0"/>
    <x v="5"/>
    <n v="6.9"/>
    <n v="0.17542338966929208"/>
    <n v="344836"/>
    <n v="38.8438407570004"/>
    <n v="-106.133610920999"/>
    <n v="8767"/>
    <s v="Percent of WIC children aged 3-23 months old who have a high weight-for-length"/>
    <s v="3-23 months old"/>
    <n v="9"/>
    <n v="1398"/>
    <d v="2023-12-17T00:00:00"/>
  </r>
  <r>
    <x v="0"/>
    <x v="5"/>
    <n v="15.8"/>
    <n v="0.89658388335324624"/>
    <n v="344836"/>
    <n v="38.8438407570004"/>
    <n v="-106.133610920999"/>
    <n v="19568"/>
    <s v="Percent of WIC children aged 2 to 4 years who have an overweight classification"/>
    <s v="aged 2 to 4 year"/>
    <n v="9"/>
    <n v="1398"/>
    <s v="Hispanic"/>
  </r>
  <r>
    <x v="0"/>
    <x v="5"/>
    <n v="8.5"/>
    <n v="0.38359394030785648"/>
    <n v="344836"/>
    <n v="38.8438407570004"/>
    <n v="-106.133610920999"/>
    <n v="15562"/>
    <s v="Percent of WIC children aged 2 to 4 years who have obesity"/>
    <s v="aged 2 to 4 year"/>
    <n v="9"/>
    <n v="1398"/>
    <s v="Female"/>
  </r>
  <r>
    <x v="0"/>
    <x v="5"/>
    <n v="15.3"/>
    <n v="0.49036527508728789"/>
    <n v="344836"/>
    <n v="38.8438407570004"/>
    <n v="-106.133610920999"/>
    <n v="11052"/>
    <s v="Percent of WIC children aged 2 to 4 years who have an overweight classification"/>
    <s v="aged 2 to 4 year"/>
    <n v="9"/>
    <n v="1398"/>
    <s v="36 - 47"/>
  </r>
  <r>
    <x v="0"/>
    <x v="5"/>
    <n v="7"/>
    <n v="0.46252421440916841"/>
    <n v="344836"/>
    <n v="38.8438407570004"/>
    <n v="-106.133610920999"/>
    <n v="22785"/>
    <s v="Percent of WIC children aged 3-23 months old who have a high weight-for-length"/>
    <s v="3-23 months old"/>
    <n v="9"/>
    <n v="1398"/>
    <s v="Total"/>
  </r>
  <r>
    <x v="0"/>
    <x v="5"/>
    <n v="6.6"/>
    <n v="0.21244881624888351"/>
    <n v="344836"/>
    <n v="38.8438407570004"/>
    <n v="-106.133610920999"/>
    <n v="11100"/>
    <s v="Percent of WIC children aged 3-23 months old who have a high weight-for-length"/>
    <s v="3-23 months old"/>
    <n v="9"/>
    <n v="1398"/>
    <s v="Female"/>
  </r>
  <r>
    <x v="1"/>
    <x v="5"/>
    <n v="5.9"/>
    <n v="0.10817424347568068"/>
    <n v="417898"/>
    <n v="38.8438407570004"/>
    <n v="-106.133610920999"/>
    <n v="7662"/>
    <s v="Percent of WIC children aged 3-23 months old who have a high weight-for-length"/>
    <s v="3-23 months old"/>
    <n v="9"/>
    <n v="1398"/>
    <s v="Non-Hispanic White"/>
  </r>
  <r>
    <x v="1"/>
    <x v="5"/>
    <n v="14.9"/>
    <n v="0.34010954826297324"/>
    <n v="417898"/>
    <n v="38.8438407570004"/>
    <n v="-106.133610920999"/>
    <n v="9539"/>
    <s v="Percent of WIC children aged 2 to 4 years who have an overweight classification"/>
    <s v="aged 2 to 4 year"/>
    <n v="9"/>
    <n v="1398"/>
    <s v="48 - 59"/>
  </r>
  <r>
    <x v="1"/>
    <x v="5"/>
    <n v="11.1"/>
    <n v="1.8911791872657922E-2"/>
    <n v="417898"/>
    <n v="38.8438407570004"/>
    <n v="-106.133610920999"/>
    <n v="712"/>
    <s v="Percent of WIC children aged 2 to 4 years who have an overweight classification"/>
    <s v="aged 2 to 4 year"/>
    <n v="9"/>
    <n v="1398"/>
    <s v="Asian/Pacific Islander"/>
  </r>
  <r>
    <x v="1"/>
    <x v="5"/>
    <n v="7.9"/>
    <n v="6.3763645674303301E-2"/>
    <n v="417898"/>
    <n v="38.8438407570004"/>
    <n v="-106.133610920999"/>
    <n v="3373"/>
    <s v="Percent of WIC children aged 2 to 4 years who have obesity"/>
    <s v="aged 2 to 4 year"/>
    <n v="9"/>
    <n v="1398"/>
    <s v="Non-Hispanic Black"/>
  </r>
  <r>
    <x v="1"/>
    <x v="5"/>
    <n v="10"/>
    <n v="0.48179220766789982"/>
    <n v="417898"/>
    <n v="38.8438407570004"/>
    <n v="-106.133610920999"/>
    <n v="20134"/>
    <s v="Percent of WIC children aged 2 to 4 years who have obesity"/>
    <s v="aged 2 to 4 year"/>
    <n v="9"/>
    <n v="1398"/>
    <s v="Male"/>
  </r>
  <r>
    <x v="1"/>
    <x v="5"/>
    <n v="6.8"/>
    <n v="5.4999066757917001E-3"/>
    <n v="417898"/>
    <n v="38.8438407570004"/>
    <n v="-106.133610920999"/>
    <n v="338"/>
    <s v="Percent of WIC children aged 3-23 months old who have a high weight-for-length"/>
    <s v="3-23 months old"/>
    <n v="9"/>
    <n v="1398"/>
    <s v="American Indian/Alaska Native"/>
  </r>
  <r>
    <x v="1"/>
    <x v="5"/>
    <n v="14.9"/>
    <n v="0.71787038942517067"/>
    <n v="417898"/>
    <n v="38.8438407570004"/>
    <n v="-106.133610920999"/>
    <n v="20134"/>
    <s v="Percent of WIC children aged 2 to 4 years who have an overweight classification"/>
    <s v="aged 2 to 4 year"/>
    <n v="9"/>
    <n v="1398"/>
    <s v="Male"/>
  </r>
  <r>
    <x v="1"/>
    <x v="5"/>
    <n v="6.5"/>
    <n v="8.6449324954893297E-2"/>
    <n v="417898"/>
    <n v="38.8438407570004"/>
    <n v="-106.133610920999"/>
    <n v="5558"/>
    <s v="Percent of WIC children aged 3-23 months old who have a high weight-for-length"/>
    <s v="3-23 months old"/>
    <n v="9"/>
    <n v="1398"/>
    <d v="2023-06-11T00:00:00"/>
  </r>
  <r>
    <x v="1"/>
    <x v="5"/>
    <n v="8.9"/>
    <n v="0.34207342461557605"/>
    <n v="417898"/>
    <n v="38.8438407570004"/>
    <n v="-106.133610920999"/>
    <n v="16062"/>
    <s v="Percent of WIC children aged 2 to 4 years who have obesity"/>
    <s v="aged 2 to 4 year"/>
    <n v="9"/>
    <n v="1398"/>
    <s v="24 - 35"/>
  </r>
  <r>
    <x v="1"/>
    <x v="5"/>
    <n v="11.2"/>
    <n v="0.64351396752317547"/>
    <n v="417898"/>
    <n v="38.8438407570004"/>
    <n v="-106.133610920999"/>
    <n v="24011"/>
    <s v="Percent of WIC children aged 2 to 4 years who have obesity"/>
    <s v="aged 2 to 4 year"/>
    <n v="9"/>
    <n v="1398"/>
    <s v="Hispanic"/>
  </r>
  <r>
    <x v="1"/>
    <x v="5"/>
    <n v="12.5"/>
    <n v="2.0848388841296202E-2"/>
    <n v="417898"/>
    <n v="38.8438407570004"/>
    <n v="-106.133610920999"/>
    <n v="697"/>
    <s v="Percent of WIC children aged 2 to 4 years who have an overweight classification"/>
    <s v="aged 2 to 4 year"/>
    <n v="9"/>
    <n v="1398"/>
    <s v="American Indian/Alaska Native"/>
  </r>
  <r>
    <x v="1"/>
    <x v="5"/>
    <n v="13"/>
    <n v="0.33662041933677594"/>
    <n v="417898"/>
    <n v="38.8438407570004"/>
    <n v="-106.133610920999"/>
    <n v="10821"/>
    <s v="Percent of WIC children aged 2 to 4 years who have an overweight classification"/>
    <s v="aged 2 to 4 year"/>
    <n v="9"/>
    <n v="1398"/>
    <s v="Non-Hispanic White"/>
  </r>
  <r>
    <x v="1"/>
    <x v="5"/>
    <n v="7.9"/>
    <n v="0.23288003292669504"/>
    <n v="417898"/>
    <n v="38.8438407570004"/>
    <n v="-106.133610920999"/>
    <n v="12319"/>
    <s v="Percent of WIC children aged 3-23 months old who have a high weight-for-length"/>
    <s v="3-23 months old"/>
    <n v="9"/>
    <n v="1398"/>
    <s v="Female"/>
  </r>
  <r>
    <x v="1"/>
    <x v="5"/>
    <n v="3.8"/>
    <n v="4.4920052261556648E-3"/>
    <n v="417898"/>
    <n v="38.8438407570004"/>
    <n v="-106.133610920999"/>
    <n v="494"/>
    <s v="Percent of WIC children aged 3-23 months old who have a high weight-for-length"/>
    <s v="3-23 months old"/>
    <n v="9"/>
    <n v="1398"/>
    <s v="Asian/Pacific Islander"/>
  </r>
  <r>
    <x v="1"/>
    <x v="5"/>
    <n v="14.2"/>
    <n v="0.66195626684023368"/>
    <n v="417898"/>
    <n v="38.8438407570004"/>
    <n v="-106.133610920999"/>
    <n v="19481"/>
    <s v="Percent of WIC children aged 2 to 4 years who have an overweight classification"/>
    <s v="aged 2 to 4 year"/>
    <n v="9"/>
    <n v="1398"/>
    <s v="Female"/>
  </r>
  <r>
    <x v="1"/>
    <x v="5"/>
    <n v="9.6"/>
    <n v="0.91004024905598979"/>
    <n v="417898"/>
    <n v="38.8438407570004"/>
    <n v="-106.133610920999"/>
    <n v="39615"/>
    <s v="Percent of WIC children aged 2 to 4 years who have obesity"/>
    <s v="aged 2 to 4 year"/>
    <n v="9"/>
    <n v="1398"/>
    <s v="Total"/>
  </r>
  <r>
    <x v="1"/>
    <x v="5"/>
    <n v="14.5"/>
    <n v="1.3745399595116512"/>
    <n v="417898"/>
    <n v="38.8438407570004"/>
    <n v="-106.133610920999"/>
    <n v="39615"/>
    <s v="Percent of WIC children aged 2 to 4 years who have an overweight classification"/>
    <s v="aged 2 to 4 year"/>
    <n v="9"/>
    <n v="1398"/>
    <s v="Total"/>
  </r>
  <r>
    <x v="1"/>
    <x v="5"/>
    <n v="9.6"/>
    <n v="0.32193118895041367"/>
    <n v="417898"/>
    <n v="38.8438407570004"/>
    <n v="-106.133610920999"/>
    <n v="14014"/>
    <s v="Percent of WIC children aged 2 to 4 years who have obesity"/>
    <s v="aged 2 to 4 year"/>
    <n v="9"/>
    <n v="1398"/>
    <s v="36 - 47"/>
  </r>
  <r>
    <x v="1"/>
    <x v="5"/>
    <n v="10.5"/>
    <n v="0.23967451387659189"/>
    <n v="417898"/>
    <n v="38.8438407570004"/>
    <n v="-106.133610920999"/>
    <n v="9539"/>
    <s v="Percent of WIC children aged 2 to 4 years who have obesity"/>
    <s v="aged 2 to 4 year"/>
    <n v="9"/>
    <n v="1398"/>
    <s v="48 - 59"/>
  </r>
  <r>
    <x v="1"/>
    <x v="5"/>
    <n v="4.0999999999999996"/>
    <n v="1.2126404050749225E-2"/>
    <n v="417898"/>
    <n v="38.8438407570004"/>
    <n v="-106.133610920999"/>
    <n v="1236"/>
    <s v="Percent of WIC children aged 3-23 months old who have a high weight-for-length"/>
    <s v="3-23 months old"/>
    <n v="9"/>
    <n v="1398"/>
    <d v="2023-03-05T00:00:00"/>
  </r>
  <r>
    <x v="1"/>
    <x v="5"/>
    <n v="10"/>
    <n v="0.21651216325514838"/>
    <n v="417898"/>
    <n v="38.8438407570004"/>
    <n v="-106.133610920999"/>
    <n v="9048"/>
    <s v="Percent of WIC children aged 3-23 months old who have a high weight-for-length"/>
    <s v="3-23 months old"/>
    <n v="9"/>
    <n v="1398"/>
    <s v="18 - 23"/>
  </r>
  <r>
    <x v="1"/>
    <x v="5"/>
    <n v="10.6"/>
    <n v="1.7679433737419179E-2"/>
    <n v="417898"/>
    <n v="38.8438407570004"/>
    <n v="-106.133610920999"/>
    <n v="697"/>
    <s v="Percent of WIC children aged 2 to 4 years who have obesity"/>
    <s v="aged 2 to 4 year"/>
    <n v="9"/>
    <n v="1398"/>
    <s v="American Indian/Alaska Native"/>
  </r>
  <r>
    <x v="1"/>
    <x v="5"/>
    <n v="8.3000000000000007"/>
    <n v="0.2567272396613528"/>
    <n v="417898"/>
    <n v="38.8438407570004"/>
    <n v="-106.133610920999"/>
    <n v="12926"/>
    <s v="Percent of WIC children aged 3-23 months old who have a high weight-for-length"/>
    <s v="3-23 months old"/>
    <n v="9"/>
    <n v="1398"/>
    <s v="Male"/>
  </r>
  <r>
    <x v="1"/>
    <x v="5"/>
    <n v="12.1"/>
    <n v="9.7663305399882258E-2"/>
    <n v="417898"/>
    <n v="38.8438407570004"/>
    <n v="-106.133610920999"/>
    <n v="3373"/>
    <s v="Percent of WIC children aged 2 to 4 years who have an overweight classification"/>
    <s v="aged 2 to 4 year"/>
    <n v="9"/>
    <n v="1398"/>
    <s v="Non-Hispanic Black"/>
  </r>
  <r>
    <x v="1"/>
    <x v="5"/>
    <n v="15.8"/>
    <n v="0.90781434704162256"/>
    <n v="417898"/>
    <n v="38.8438407570004"/>
    <n v="-106.133610920999"/>
    <n v="24011"/>
    <s v="Percent of WIC children aged 2 to 4 years who have an overweight classification"/>
    <s v="aged 2 to 4 year"/>
    <n v="9"/>
    <n v="1398"/>
    <s v="Hispanic"/>
  </r>
  <r>
    <x v="1"/>
    <x v="5"/>
    <n v="7.8"/>
    <n v="0.17550550612828966"/>
    <n v="417898"/>
    <n v="38.8438407570004"/>
    <n v="-106.133610920999"/>
    <n v="9403"/>
    <s v="Percent of WIC children aged 3-23 months old who have a high weight-for-length"/>
    <s v="3-23 months old"/>
    <n v="9"/>
    <n v="1398"/>
    <d v="2023-12-17T00:00:00"/>
  </r>
  <r>
    <x v="1"/>
    <x v="5"/>
    <n v="8.1"/>
    <n v="0.48931677107810995"/>
    <n v="417898"/>
    <n v="38.8438407570004"/>
    <n v="-106.133610920999"/>
    <n v="25245"/>
    <s v="Percent of WIC children aged 3-23 months old who have a high weight-for-length"/>
    <s v="3-23 months old"/>
    <n v="9"/>
    <n v="1398"/>
    <s v="Total"/>
  </r>
  <r>
    <x v="1"/>
    <x v="5"/>
    <n v="14.5"/>
    <n v="0.55731063560964633"/>
    <n v="417898"/>
    <n v="38.8438407570004"/>
    <n v="-106.133610920999"/>
    <n v="16062"/>
    <s v="Percent of WIC children aged 2 to 4 years who have an overweight classification"/>
    <s v="aged 2 to 4 year"/>
    <n v="9"/>
    <n v="1398"/>
    <s v="24 - 35"/>
  </r>
  <r>
    <x v="1"/>
    <x v="5"/>
    <n v="14.4"/>
    <n v="0.48289678342562059"/>
    <n v="417898"/>
    <n v="38.8438407570004"/>
    <n v="-106.133610920999"/>
    <n v="14014"/>
    <s v="Percent of WIC children aged 2 to 4 years who have an overweight classification"/>
    <s v="aged 2 to 4 year"/>
    <n v="9"/>
    <n v="1398"/>
    <s v="36 - 47"/>
  </r>
  <r>
    <x v="1"/>
    <x v="5"/>
    <n v="8.5"/>
    <n v="4.4503682716835205E-2"/>
    <n v="417898"/>
    <n v="38.8438407570004"/>
    <n v="-106.133610920999"/>
    <n v="2188"/>
    <s v="Percent of WIC children aged 3-23 months old who have a high weight-for-length"/>
    <s v="3-23 months old"/>
    <n v="9"/>
    <n v="1398"/>
    <s v="Non-Hispanic Black"/>
  </r>
  <r>
    <x v="1"/>
    <x v="5"/>
    <n v="6.9"/>
    <n v="1.1755978731652222E-2"/>
    <n v="417898"/>
    <n v="38.8438407570004"/>
    <n v="-106.133610920999"/>
    <n v="712"/>
    <s v="Percent of WIC children aged 2 to 4 years who have obesity"/>
    <s v="aged 2 to 4 year"/>
    <n v="9"/>
    <n v="1398"/>
    <s v="Asian/Pacific Islander"/>
  </r>
  <r>
    <x v="1"/>
    <x v="5"/>
    <n v="9.4"/>
    <n v="0.32757323557423107"/>
    <n v="417898"/>
    <n v="38.8438407570004"/>
    <n v="-106.133610920999"/>
    <n v="14563"/>
    <s v="Percent of WIC children aged 3-23 months old who have a high weight-for-length"/>
    <s v="3-23 months old"/>
    <n v="9"/>
    <n v="1398"/>
    <s v="Hispanic"/>
  </r>
  <r>
    <x v="1"/>
    <x v="5"/>
    <n v="6.5"/>
    <n v="0.16831020966838797"/>
    <n v="417898"/>
    <n v="38.8438407570004"/>
    <n v="-106.133610920999"/>
    <n v="10821"/>
    <s v="Percent of WIC children aged 2 to 4 years who have obesity"/>
    <s v="aged 2 to 4 year"/>
    <n v="9"/>
    <n v="1398"/>
    <s v="Non-Hispanic White"/>
  </r>
  <r>
    <x v="1"/>
    <x v="5"/>
    <n v="9.1"/>
    <n v="0.4242114104398681"/>
    <n v="417898"/>
    <n v="38.8438407570004"/>
    <n v="-106.133610920999"/>
    <n v="19481"/>
    <s v="Percent of WIC children aged 2 to 4 years who have obesity"/>
    <s v="aged 2 to 4 year"/>
    <n v="9"/>
    <n v="1398"/>
    <s v="Female"/>
  </r>
  <r>
    <x v="2"/>
    <x v="5"/>
    <n v="14.2"/>
    <n v="1.7614448809840633E-2"/>
    <n v="443386"/>
    <n v="38.8438407570004"/>
    <n v="-106.133610920999"/>
    <n v="550"/>
    <s v="Percent of WIC children aged 2 to 4 years who have an overweight classification"/>
    <s v="aged 2 to 4 year"/>
    <n v="9"/>
    <n v="1398"/>
    <s v="American Indian/Alaska Native"/>
  </r>
  <r>
    <x v="2"/>
    <x v="5"/>
    <n v="6.1"/>
    <n v="0.49536205473334749"/>
    <n v="443386"/>
    <n v="38.8438407570004"/>
    <n v="-106.133610920999"/>
    <n v="36006"/>
    <s v="Percent of WIC children aged 3-23 months old who have a high weight-for-length"/>
    <s v="3-23 months old"/>
    <n v="9"/>
    <n v="1398"/>
    <s v="Total"/>
  </r>
  <r>
    <x v="2"/>
    <x v="5"/>
    <n v="9.5"/>
    <n v="0.41037267753154139"/>
    <n v="443386"/>
    <n v="38.8438407570004"/>
    <n v="-106.133610920999"/>
    <n v="19153"/>
    <s v="Percent of WIC children aged 2 to 4 years who have obesity"/>
    <s v="aged 2 to 4 year"/>
    <n v="9"/>
    <n v="1398"/>
    <s v="Male"/>
  </r>
  <r>
    <x v="2"/>
    <x v="5"/>
    <n v="10.199999999999999"/>
    <n v="0.23439576351080096"/>
    <n v="443386"/>
    <n v="38.8438407570004"/>
    <n v="-106.133610920999"/>
    <n v="10189"/>
    <s v="Percent of WIC children aged 2 to 4 years who have obesity"/>
    <s v="aged 2 to 4 year"/>
    <n v="9"/>
    <n v="1398"/>
    <s v="48 - 59"/>
  </r>
  <r>
    <x v="2"/>
    <x v="5"/>
    <n v="13.9"/>
    <n v="0.44030596365243835"/>
    <n v="443386"/>
    <n v="38.8438407570004"/>
    <n v="-106.133610920999"/>
    <n v="14045"/>
    <s v="Percent of WIC children aged 2 to 4 years who have an overweight classification"/>
    <s v="aged 2 to 4 year"/>
    <n v="9"/>
    <n v="1398"/>
    <s v="24 - 35"/>
  </r>
  <r>
    <x v="2"/>
    <x v="5"/>
    <n v="15.2"/>
    <n v="0.34929564758472298"/>
    <n v="443386"/>
    <n v="38.8438407570004"/>
    <n v="-106.133610920999"/>
    <n v="10189"/>
    <s v="Percent of WIC children aged 2 to 4 years who have an overweight classification"/>
    <s v="aged 2 to 4 year"/>
    <n v="9"/>
    <n v="1398"/>
    <s v="48 - 59"/>
  </r>
  <r>
    <x v="2"/>
    <x v="5"/>
    <n v="9.6999999999999993"/>
    <n v="1.7414171850261399E-2"/>
    <n v="443386"/>
    <n v="38.8438407570004"/>
    <n v="-106.133610920999"/>
    <n v="796"/>
    <s v="Percent of WIC children aged 2 to 4 years who have an overweight classification"/>
    <s v="aged 2 to 4 year"/>
    <n v="9"/>
    <n v="1398"/>
    <s v="Asian/Pacific Islander"/>
  </r>
  <r>
    <x v="2"/>
    <x v="5"/>
    <n v="5.8"/>
    <n v="0.22975736716991516"/>
    <n v="443386"/>
    <n v="38.8438407570004"/>
    <n v="-106.133610920999"/>
    <n v="17564"/>
    <s v="Percent of WIC children aged 3-23 months old who have a high weight-for-length"/>
    <s v="3-23 months old"/>
    <n v="9"/>
    <n v="1398"/>
    <s v="Female"/>
  </r>
  <r>
    <x v="2"/>
    <x v="5"/>
    <n v="10.4"/>
    <n v="1.2900723071995959E-2"/>
    <n v="443386"/>
    <n v="38.8438407570004"/>
    <n v="-106.133610920999"/>
    <n v="550"/>
    <s v="Percent of WIC children aged 2 to 4 years who have obesity"/>
    <s v="aged 2 to 4 year"/>
    <n v="9"/>
    <n v="1398"/>
    <s v="American Indian/Alaska Native"/>
  </r>
  <r>
    <x v="2"/>
    <x v="5"/>
    <n v="8.6999999999999993"/>
    <n v="0.14943908919090815"/>
    <n v="443386"/>
    <n v="38.8438407570004"/>
    <n v="-106.133610920999"/>
    <n v="7616"/>
    <s v="Percent of WIC children aged 3-23 months old who have a high weight-for-length"/>
    <s v="3-23 months old"/>
    <n v="9"/>
    <n v="1398"/>
    <s v="18 - 23"/>
  </r>
  <r>
    <x v="2"/>
    <x v="5"/>
    <n v="14.4"/>
    <n v="0.59329613474489495"/>
    <n v="443386"/>
    <n v="38.8438407570004"/>
    <n v="-106.133610920999"/>
    <n v="18268"/>
    <s v="Percent of WIC children aged 2 to 4 years who have an overweight classification"/>
    <s v="aged 2 to 4 year"/>
    <n v="9"/>
    <n v="1398"/>
    <s v="Female"/>
  </r>
  <r>
    <x v="2"/>
    <x v="5"/>
    <n v="8.9"/>
    <n v="0.75114437532984801"/>
    <n v="443386"/>
    <n v="38.8438407570004"/>
    <n v="-106.133610920999"/>
    <n v="37421"/>
    <s v="Percent of WIC children aged 2 to 4 years who have obesity"/>
    <s v="aged 2 to 4 year"/>
    <n v="9"/>
    <n v="1398"/>
    <s v="Total"/>
  </r>
  <r>
    <x v="2"/>
    <x v="5"/>
    <n v="13.4"/>
    <n v="0.31838849219416038"/>
    <n v="443386"/>
    <n v="38.8438407570004"/>
    <n v="-106.133610920999"/>
    <n v="10535"/>
    <s v="Percent of WIC children aged 2 to 4 years who have an overweight classification"/>
    <s v="aged 2 to 4 year"/>
    <n v="9"/>
    <n v="1398"/>
    <s v="Non-Hispanic White"/>
  </r>
  <r>
    <x v="2"/>
    <x v="5"/>
    <n v="9"/>
    <n v="0.2676742161457511"/>
    <n v="443386"/>
    <n v="38.8438407570004"/>
    <n v="-106.133610920999"/>
    <n v="13187"/>
    <s v="Percent of WIC children aged 2 to 4 years who have obesity"/>
    <s v="aged 2 to 4 year"/>
    <n v="9"/>
    <n v="1398"/>
    <s v="36 - 47"/>
  </r>
  <r>
    <x v="2"/>
    <x v="5"/>
    <n v="6.8"/>
    <n v="0.30754331440325133"/>
    <n v="443386"/>
    <n v="38.8438407570004"/>
    <n v="-106.133610920999"/>
    <n v="20053"/>
    <s v="Percent of WIC children aged 3-23 months old who have a high weight-for-length"/>
    <s v="3-23 months old"/>
    <n v="9"/>
    <n v="1398"/>
    <s v="Hispanic"/>
  </r>
  <r>
    <x v="2"/>
    <x v="5"/>
    <n v="10.7"/>
    <n v="0.54266688618946013"/>
    <n v="443386"/>
    <n v="38.8438407570004"/>
    <n v="-106.133610920999"/>
    <n v="22487"/>
    <s v="Percent of WIC children aged 2 to 4 years who have obesity"/>
    <s v="aged 2 to 4 year"/>
    <n v="9"/>
    <n v="1398"/>
    <s v="Hispanic"/>
  </r>
  <r>
    <x v="2"/>
    <x v="5"/>
    <n v="5.7"/>
    <n v="1.0233070056339173E-2"/>
    <n v="443386"/>
    <n v="38.8438407570004"/>
    <n v="-106.133610920999"/>
    <n v="796"/>
    <s v="Percent of WIC children aged 2 to 4 years who have obesity"/>
    <s v="aged 2 to 4 year"/>
    <n v="9"/>
    <n v="1398"/>
    <s v="Asian/Pacific Islander"/>
  </r>
  <r>
    <x v="2"/>
    <x v="5"/>
    <n v="7.9"/>
    <n v="0.25024583545714124"/>
    <n v="443386"/>
    <n v="38.8438407570004"/>
    <n v="-106.133610920999"/>
    <n v="14045"/>
    <s v="Percent of WIC children aged 2 to 4 years who have obesity"/>
    <s v="aged 2 to 4 year"/>
    <n v="9"/>
    <n v="1398"/>
    <s v="24 - 35"/>
  </r>
  <r>
    <x v="2"/>
    <x v="5"/>
    <n v="6.5"/>
    <n v="6.0545438962890125E-3"/>
    <n v="443386"/>
    <n v="38.8438407570004"/>
    <n v="-106.133610920999"/>
    <n v="413"/>
    <s v="Percent of WIC children aged 3-23 months old who have a high weight-for-length"/>
    <s v="3-23 months old"/>
    <n v="9"/>
    <n v="1398"/>
    <s v="American Indian/Alaska Native"/>
  </r>
  <r>
    <x v="2"/>
    <x v="5"/>
    <n v="6.4"/>
    <n v="0.26619875232867074"/>
    <n v="443386"/>
    <n v="38.8438407570004"/>
    <n v="-106.133610920999"/>
    <n v="18442"/>
    <s v="Percent of WIC children aged 3-23 months old who have a high weight-for-length"/>
    <s v="3-23 months old"/>
    <n v="9"/>
    <n v="1398"/>
    <s v="Male"/>
  </r>
  <r>
    <x v="2"/>
    <x v="5"/>
    <n v="12.3"/>
    <n v="8.4637990374075864E-2"/>
    <n v="443386"/>
    <n v="38.8438407570004"/>
    <n v="-106.133610920999"/>
    <n v="3051"/>
    <s v="Percent of WIC children aged 2 to 4 years who have an overweight classification"/>
    <s v="aged 2 to 4 year"/>
    <n v="9"/>
    <n v="1398"/>
    <s v="Non-Hispanic Black"/>
  </r>
  <r>
    <x v="2"/>
    <x v="5"/>
    <n v="14.6"/>
    <n v="0.63067800968005305"/>
    <n v="443386"/>
    <n v="38.8438407570004"/>
    <n v="-106.133610920999"/>
    <n v="19153"/>
    <s v="Percent of WIC children aged 2 to 4 years who have an overweight classification"/>
    <s v="aged 2 to 4 year"/>
    <n v="9"/>
    <n v="1398"/>
    <s v="Male"/>
  </r>
  <r>
    <x v="2"/>
    <x v="5"/>
    <n v="7"/>
    <n v="4.8167962001506588E-2"/>
    <n v="443386"/>
    <n v="38.8438407570004"/>
    <n v="-106.133610920999"/>
    <n v="3051"/>
    <s v="Percent of WIC children aged 2 to 4 years who have obesity"/>
    <s v="aged 2 to 4 year"/>
    <n v="9"/>
    <n v="1398"/>
    <s v="Non-Hispanic Black"/>
  </r>
  <r>
    <x v="2"/>
    <x v="5"/>
    <n v="8.3000000000000007"/>
    <n v="0.34196929988768254"/>
    <n v="443386"/>
    <n v="38.8438407570004"/>
    <n v="-106.133610920999"/>
    <n v="18268"/>
    <s v="Percent of WIC children aged 2 to 4 years who have obesity"/>
    <s v="aged 2 to 4 year"/>
    <n v="9"/>
    <n v="1398"/>
    <s v="Female"/>
  </r>
  <r>
    <x v="2"/>
    <x v="5"/>
    <n v="6.5"/>
    <n v="4.4331575647404295E-2"/>
    <n v="443386"/>
    <n v="38.8438407570004"/>
    <n v="-106.133610920999"/>
    <n v="3024"/>
    <s v="Percent of WIC children aged 3-23 months old who have a high weight-for-length"/>
    <s v="3-23 months old"/>
    <n v="9"/>
    <n v="1398"/>
    <s v="Non-Hispanic Black"/>
  </r>
  <r>
    <x v="2"/>
    <x v="5"/>
    <n v="14.5"/>
    <n v="1.2237745440767187"/>
    <n v="443386"/>
    <n v="38.8438407570004"/>
    <n v="-106.133610920999"/>
    <n v="37421"/>
    <s v="Percent of WIC children aged 2 to 4 years who have an overweight classification"/>
    <s v="aged 2 to 4 year"/>
    <n v="9"/>
    <n v="1398"/>
    <s v="Total"/>
  </r>
  <r>
    <x v="2"/>
    <x v="5"/>
    <n v="4.0999999999999996"/>
    <n v="5.4058089339762638E-2"/>
    <n v="443386"/>
    <n v="38.8438407570004"/>
    <n v="-106.133610920999"/>
    <n v="5846"/>
    <s v="Percent of WIC children aged 3-23 months old who have a high weight-for-length"/>
    <s v="3-23 months old"/>
    <n v="9"/>
    <n v="1398"/>
    <d v="2023-03-05T00:00:00"/>
  </r>
  <r>
    <x v="2"/>
    <x v="5"/>
    <n v="4"/>
    <n v="8.0742287758296376E-3"/>
    <n v="443386"/>
    <n v="38.8438407570004"/>
    <n v="-106.133610920999"/>
    <n v="895"/>
    <s v="Percent of WIC children aged 3-23 months old who have a high weight-for-length"/>
    <s v="3-23 months old"/>
    <n v="9"/>
    <n v="1398"/>
    <s v="Asian/Pacific Islander"/>
  </r>
  <r>
    <x v="2"/>
    <x v="5"/>
    <n v="15.5"/>
    <n v="0.78610623700342364"/>
    <n v="443386"/>
    <n v="38.8438407570004"/>
    <n v="-106.133610920999"/>
    <n v="22487"/>
    <s v="Percent of WIC children aged 2 to 4 years who have an overweight classification"/>
    <s v="aged 2 to 4 year"/>
    <n v="9"/>
    <n v="1398"/>
    <s v="Hispanic"/>
  </r>
  <r>
    <x v="2"/>
    <x v="5"/>
    <n v="5.9"/>
    <n v="0.14018597790638407"/>
    <n v="443386"/>
    <n v="38.8438407570004"/>
    <n v="-106.133610920999"/>
    <n v="10535"/>
    <s v="Percent of WIC children aged 2 to 4 years who have obesity"/>
    <s v="aged 2 to 4 year"/>
    <n v="9"/>
    <n v="1398"/>
    <s v="Non-Hispanic White"/>
  </r>
  <r>
    <x v="2"/>
    <x v="5"/>
    <n v="14.6"/>
    <n v="0.43422706174755177"/>
    <n v="443386"/>
    <n v="38.8438407570004"/>
    <n v="-106.133610920999"/>
    <n v="13187"/>
    <s v="Percent of WIC children aged 2 to 4 years who have an overweight classification"/>
    <s v="aged 2 to 4 year"/>
    <n v="9"/>
    <n v="1398"/>
    <s v="36 - 47"/>
  </r>
  <r>
    <x v="2"/>
    <x v="5"/>
    <n v="4.8"/>
    <n v="0.12578475639736031"/>
    <n v="443386"/>
    <n v="38.8438407570004"/>
    <n v="-106.133610920999"/>
    <n v="11619"/>
    <s v="Percent of WIC children aged 3-23 months old who have a high weight-for-length"/>
    <s v="3-23 months old"/>
    <n v="9"/>
    <n v="1398"/>
    <s v="Non-Hispanic White"/>
  </r>
  <r>
    <x v="2"/>
    <x v="5"/>
    <n v="4.7"/>
    <n v="0.13429449734542814"/>
    <n v="443386"/>
    <n v="38.8438407570004"/>
    <n v="-106.133610920999"/>
    <n v="12669"/>
    <s v="Percent of WIC children aged 3-23 months old who have a high weight-for-length"/>
    <s v="3-23 months old"/>
    <n v="9"/>
    <n v="1398"/>
    <d v="2023-06-11T00:00:00"/>
  </r>
  <r>
    <x v="2"/>
    <x v="5"/>
    <n v="7"/>
    <n v="0.15590253187967143"/>
    <n v="443386"/>
    <n v="38.8438407570004"/>
    <n v="-106.133610920999"/>
    <n v="9875"/>
    <s v="Percent of WIC children aged 3-23 months old who have a high weight-for-length"/>
    <s v="3-23 months old"/>
    <n v="9"/>
    <n v="1398"/>
    <d v="2023-12-17T00:00:00"/>
  </r>
  <r>
    <x v="3"/>
    <x v="5"/>
    <n v="10.5"/>
    <n v="0.23689038892789996"/>
    <n v="397323"/>
    <n v="38.8438407570004"/>
    <n v="-106.133610920999"/>
    <n v="8964"/>
    <s v="Percent of WIC children aged 2 to 4 years who have obesity"/>
    <s v="aged 2 to 4 year"/>
    <n v="9"/>
    <n v="1398"/>
    <s v="48 - 59"/>
  </r>
  <r>
    <x v="3"/>
    <x v="5"/>
    <n v="6.1"/>
    <n v="0.51004900295225797"/>
    <n v="397323"/>
    <n v="38.8438407570004"/>
    <n v="-106.133610920999"/>
    <n v="33222"/>
    <s v="Percent of WIC children aged 3-23 months old who have a high weight-for-length"/>
    <s v="3-23 months old"/>
    <n v="9"/>
    <n v="1398"/>
    <s v="Total"/>
  </r>
  <r>
    <x v="3"/>
    <x v="5"/>
    <n v="14.4"/>
    <n v="0.5873105760300813"/>
    <n v="397323"/>
    <n v="38.8438407570004"/>
    <n v="-106.133610920999"/>
    <n v="16205"/>
    <s v="Percent of WIC children aged 2 to 4 years who have an overweight classification"/>
    <s v="aged 2 to 4 year"/>
    <n v="9"/>
    <n v="1398"/>
    <s v="Female"/>
  </r>
  <r>
    <x v="3"/>
    <x v="5"/>
    <n v="7"/>
    <n v="5.0369598538217021E-2"/>
    <n v="397323"/>
    <n v="38.8438407570004"/>
    <n v="-106.133610920999"/>
    <n v="2859"/>
    <s v="Percent of WIC children aged 2 to 4 years who have obesity"/>
    <s v="aged 2 to 4 year"/>
    <n v="9"/>
    <n v="1398"/>
    <s v="Non-Hispanic Black"/>
  </r>
  <r>
    <x v="3"/>
    <x v="5"/>
    <n v="13.2"/>
    <n v="9.4982671529209237E-2"/>
    <n v="397323"/>
    <n v="38.8438407570004"/>
    <n v="-106.133610920999"/>
    <n v="2859"/>
    <s v="Percent of WIC children aged 2 to 4 years who have an overweight classification"/>
    <s v="aged 2 to 4 year"/>
    <n v="9"/>
    <n v="1398"/>
    <s v="Non-Hispanic Black"/>
  </r>
  <r>
    <x v="3"/>
    <x v="5"/>
    <n v="4.0999999999999996"/>
    <n v="6.0686393689768768E-2"/>
    <n v="397323"/>
    <n v="38.8438407570004"/>
    <n v="-106.133610920999"/>
    <n v="5881"/>
    <s v="Percent of WIC children aged 3-23 months old who have a high weight-for-length"/>
    <s v="3-23 months old"/>
    <n v="9"/>
    <n v="1398"/>
    <d v="2023-03-05T00:00:00"/>
  </r>
  <r>
    <x v="3"/>
    <x v="5"/>
    <n v="7.9"/>
    <n v="1.0080715186384882E-2"/>
    <n v="397323"/>
    <n v="38.8438407570004"/>
    <n v="-106.133610920999"/>
    <n v="507"/>
    <s v="Percent of WIC children aged 3-23 months old who have a high weight-for-length"/>
    <s v="3-23 months old"/>
    <n v="9"/>
    <n v="1398"/>
    <s v="American Indian/Alaska Native"/>
  </r>
  <r>
    <x v="3"/>
    <x v="5"/>
    <n v="18.2"/>
    <n v="2.0383919380453686E-2"/>
    <n v="397323"/>
    <n v="38.8438407570004"/>
    <n v="-106.133610920999"/>
    <n v="445"/>
    <s v="Percent of WIC children aged 2 to 4 years who have an overweight classification"/>
    <s v="aged 2 to 4 year"/>
    <n v="9"/>
    <n v="1398"/>
    <s v="American Indian/Alaska Native"/>
  </r>
  <r>
    <x v="3"/>
    <x v="5"/>
    <n v="4.5999999999999996"/>
    <n v="1.1438552512691184E-2"/>
    <n v="397323"/>
    <n v="38.8438407570004"/>
    <n v="-106.133610920999"/>
    <n v="988"/>
    <s v="Percent of WIC children aged 3-23 months old who have a high weight-for-length"/>
    <s v="3-23 months old"/>
    <n v="9"/>
    <n v="1398"/>
    <s v="Asian/Pacific Islander"/>
  </r>
  <r>
    <x v="3"/>
    <x v="5"/>
    <n v="7.9"/>
    <n v="0.32220510768316962"/>
    <n v="397323"/>
    <n v="38.8438407570004"/>
    <n v="-106.133610920999"/>
    <n v="16205"/>
    <s v="Percent of WIC children aged 2 to 4 years who have obesity"/>
    <s v="aged 2 to 4 year"/>
    <n v="9"/>
    <n v="1398"/>
    <s v="Female"/>
  </r>
  <r>
    <x v="3"/>
    <x v="5"/>
    <n v="6.7"/>
    <n v="0.15574532559152127"/>
    <n v="397323"/>
    <n v="38.8438407570004"/>
    <n v="-106.133610920999"/>
    <n v="9236"/>
    <s v="Percent of WIC children aged 3-23 months old who have a high weight-for-length"/>
    <s v="3-23 months old"/>
    <n v="9"/>
    <n v="1398"/>
    <d v="2023-12-17T00:00:00"/>
  </r>
  <r>
    <x v="3"/>
    <x v="5"/>
    <n v="15.4"/>
    <n v="0.34743923709425328"/>
    <n v="397323"/>
    <n v="38.8438407570004"/>
    <n v="-106.133610920999"/>
    <n v="8964"/>
    <s v="Percent of WIC children aged 2 to 4 years who have an overweight classification"/>
    <s v="aged 2 to 4 year"/>
    <n v="9"/>
    <n v="1398"/>
    <s v="48 - 59"/>
  </r>
  <r>
    <x v="3"/>
    <x v="5"/>
    <n v="9.9"/>
    <n v="0.47446485604910865"/>
    <n v="397323"/>
    <n v="38.8438407570004"/>
    <n v="-106.133610920999"/>
    <n v="19042"/>
    <s v="Percent of WIC children aged 2 to 4 years who have obesity"/>
    <s v="aged 2 to 4 year"/>
    <n v="9"/>
    <n v="1398"/>
    <s v="Hispanic"/>
  </r>
  <r>
    <x v="3"/>
    <x v="5"/>
    <n v="10.8"/>
    <n v="2.4110358574761594E-2"/>
    <n v="397323"/>
    <n v="38.8438407570004"/>
    <n v="-106.133610920999"/>
    <n v="887"/>
    <s v="Percent of WIC children aged 2 to 4 years who have an overweight classification"/>
    <s v="aged 2 to 4 year"/>
    <n v="9"/>
    <n v="1398"/>
    <s v="Asian/Pacific Islander"/>
  </r>
  <r>
    <x v="3"/>
    <x v="5"/>
    <n v="6.1"/>
    <n v="0.15073328249308496"/>
    <n v="397323"/>
    <n v="38.8438407570004"/>
    <n v="-106.133610920999"/>
    <n v="9818"/>
    <s v="Percent of WIC children aged 2 to 4 years who have obesity"/>
    <s v="aged 2 to 4 year"/>
    <n v="9"/>
    <n v="1398"/>
    <s v="Non-Hispanic White"/>
  </r>
  <r>
    <x v="3"/>
    <x v="5"/>
    <n v="7"/>
    <n v="5.1955210244561727E-2"/>
    <n v="397323"/>
    <n v="38.8438407570004"/>
    <n v="-106.133610920999"/>
    <n v="2949"/>
    <s v="Percent of WIC children aged 3-23 months old who have a high weight-for-length"/>
    <s v="3-23 months old"/>
    <n v="9"/>
    <n v="1398"/>
    <s v="Non-Hispanic Black"/>
  </r>
  <r>
    <x v="3"/>
    <x v="5"/>
    <n v="9"/>
    <n v="0.38172469250458696"/>
    <n v="397323"/>
    <n v="38.8438407570004"/>
    <n v="-106.133610920999"/>
    <n v="16852"/>
    <s v="Percent of WIC children aged 2 to 4 years who have obesity"/>
    <s v="aged 2 to 4 year"/>
    <n v="9"/>
    <n v="1398"/>
    <s v="Male"/>
  </r>
  <r>
    <x v="3"/>
    <x v="5"/>
    <n v="14.6"/>
    <n v="1.214709946315718"/>
    <n v="397323"/>
    <n v="38.8438407570004"/>
    <n v="-106.133610920999"/>
    <n v="33057"/>
    <s v="Percent of WIC children aged 2 to 4 years who have an overweight classification"/>
    <s v="aged 2 to 4 year"/>
    <n v="9"/>
    <n v="1398"/>
    <s v="Total"/>
  </r>
  <r>
    <x v="3"/>
    <x v="5"/>
    <n v="4.8"/>
    <n v="0.12922886417348101"/>
    <n v="397323"/>
    <n v="38.8438407570004"/>
    <n v="-106.133610920999"/>
    <n v="10697"/>
    <s v="Percent of WIC children aged 3-23 months old who have a high weight-for-length"/>
    <s v="3-23 months old"/>
    <n v="9"/>
    <n v="1398"/>
    <s v="Non-Hispanic White"/>
  </r>
  <r>
    <x v="3"/>
    <x v="5"/>
    <n v="13.7"/>
    <n v="0.43238876178826791"/>
    <n v="397323"/>
    <n v="38.8438407570004"/>
    <n v="-106.133610920999"/>
    <n v="12540"/>
    <s v="Percent of WIC children aged 2 to 4 years who have an overweight classification"/>
    <s v="aged 2 to 4 year"/>
    <n v="9"/>
    <n v="1398"/>
    <s v="24 - 35"/>
  </r>
  <r>
    <x v="3"/>
    <x v="5"/>
    <n v="8.5"/>
    <n v="0.1512069525298057"/>
    <n v="397323"/>
    <n v="38.8438407570004"/>
    <n v="-106.133610920999"/>
    <n v="7068"/>
    <s v="Percent of WIC children aged 3-23 months old who have a high weight-for-length"/>
    <s v="3-23 months old"/>
    <n v="9"/>
    <n v="1398"/>
    <s v="18 - 23"/>
  </r>
  <r>
    <x v="3"/>
    <x v="5"/>
    <n v="9.4"/>
    <n v="1.0527958361333222E-2"/>
    <n v="397323"/>
    <n v="38.8438407570004"/>
    <n v="-106.133610920999"/>
    <n v="445"/>
    <s v="Percent of WIC children aged 2 to 4 years who have obesity"/>
    <s v="aged 2 to 4 year"/>
    <n v="9"/>
    <n v="1398"/>
    <s v="American Indian/Alaska Native"/>
  </r>
  <r>
    <x v="3"/>
    <x v="5"/>
    <n v="6.9"/>
    <n v="0.21777244206854374"/>
    <n v="397323"/>
    <n v="38.8438407570004"/>
    <n v="-106.133610920999"/>
    <n v="12540"/>
    <s v="Percent of WIC children aged 2 to 4 years who have obesity"/>
    <s v="aged 2 to 4 year"/>
    <n v="9"/>
    <n v="1398"/>
    <s v="24 - 35"/>
  </r>
  <r>
    <x v="3"/>
    <x v="5"/>
    <n v="8.5"/>
    <n v="0.70719414682764403"/>
    <n v="397323"/>
    <n v="38.8438407570004"/>
    <n v="-106.133610920999"/>
    <n v="33057"/>
    <s v="Percent of WIC children aged 2 to 4 years who have obesity"/>
    <s v="aged 2 to 4 year"/>
    <n v="9"/>
    <n v="1398"/>
    <s v="Total"/>
  </r>
  <r>
    <x v="3"/>
    <x v="5"/>
    <n v="15.5"/>
    <n v="0.74284901704658424"/>
    <n v="397323"/>
    <n v="38.8438407570004"/>
    <n v="-106.133610920999"/>
    <n v="19042"/>
    <s v="Percent of WIC children aged 2 to 4 years who have an overweight classification"/>
    <s v="aged 2 to 4 year"/>
    <n v="9"/>
    <n v="1398"/>
    <s v="Hispanic"/>
  </r>
  <r>
    <x v="3"/>
    <x v="5"/>
    <n v="6.7"/>
    <n v="0.3047455093211317"/>
    <n v="397323"/>
    <n v="38.8438407570004"/>
    <n v="-106.133610920999"/>
    <n v="18072"/>
    <s v="Percent of WIC children aged 3-23 months old who have a high weight-for-length"/>
    <s v="3-23 months old"/>
    <n v="9"/>
    <n v="1398"/>
    <s v="Hispanic"/>
  </r>
  <r>
    <x v="3"/>
    <x v="5"/>
    <n v="5.7"/>
    <n v="0.2338256280154937"/>
    <n v="397323"/>
    <n v="38.8438407570004"/>
    <n v="-106.133610920999"/>
    <n v="16299"/>
    <s v="Percent of WIC children aged 3-23 months old who have a high weight-for-length"/>
    <s v="3-23 months old"/>
    <n v="9"/>
    <n v="1398"/>
    <s v="Female"/>
  </r>
  <r>
    <x v="3"/>
    <x v="5"/>
    <n v="14.9"/>
    <n v="0.631966435368705"/>
    <n v="397323"/>
    <n v="38.8438407570004"/>
    <n v="-106.133610920999"/>
    <n v="16852"/>
    <s v="Percent of WIC children aged 2 to 4 years who have an overweight classification"/>
    <s v="aged 2 to 4 year"/>
    <n v="9"/>
    <n v="1398"/>
    <s v="Male"/>
  </r>
  <r>
    <x v="3"/>
    <x v="5"/>
    <n v="8.5"/>
    <n v="0.24715533709349824"/>
    <n v="397323"/>
    <n v="38.8438407570004"/>
    <n v="-106.133610920999"/>
    <n v="11553"/>
    <s v="Percent of WIC children aged 2 to 4 years who have obesity"/>
    <s v="aged 2 to 4 year"/>
    <n v="9"/>
    <n v="1398"/>
    <s v="36 - 47"/>
  </r>
  <r>
    <x v="3"/>
    <x v="5"/>
    <n v="7.6"/>
    <n v="1.6966548626684085E-2"/>
    <n v="397323"/>
    <n v="38.8438407570004"/>
    <n v="-106.133610920999"/>
    <n v="887"/>
    <s v="Percent of WIC children aged 2 to 4 years who have obesity"/>
    <s v="aged 2 to 4 year"/>
    <n v="9"/>
    <n v="1398"/>
    <s v="Asian/Pacific Islander"/>
  </r>
  <r>
    <x v="3"/>
    <x v="5"/>
    <n v="15.1"/>
    <n v="0.43906418707197925"/>
    <n v="397323"/>
    <n v="38.8438407570004"/>
    <n v="-106.133610920999"/>
    <n v="11553"/>
    <s v="Percent of WIC children aged 2 to 4 years who have an overweight classification"/>
    <s v="aged 2 to 4 year"/>
    <n v="9"/>
    <n v="1398"/>
    <s v="36 - 47"/>
  </r>
  <r>
    <x v="3"/>
    <x v="5"/>
    <n v="6.4"/>
    <n v="0.2725923241292349"/>
    <n v="397323"/>
    <n v="38.8438407570004"/>
    <n v="-106.133610920999"/>
    <n v="16923"/>
    <s v="Percent of WIC children aged 3-23 months old who have a high weight-for-length"/>
    <s v="3-23 months old"/>
    <n v="9"/>
    <n v="1398"/>
    <s v="Male"/>
  </r>
  <r>
    <x v="3"/>
    <x v="5"/>
    <n v="13.5"/>
    <n v="0.33359005141912246"/>
    <n v="397323"/>
    <n v="38.8438407570004"/>
    <n v="-106.133610920999"/>
    <n v="9818"/>
    <s v="Percent of WIC children aged 2 to 4 years who have an overweight classification"/>
    <s v="aged 2 to 4 year"/>
    <n v="9"/>
    <n v="1398"/>
    <s v="Non-Hispanic White"/>
  </r>
  <r>
    <x v="3"/>
    <x v="5"/>
    <n v="5"/>
    <n v="0.13889203494386179"/>
    <n v="397323"/>
    <n v="38.8438407570004"/>
    <n v="-106.133610920999"/>
    <n v="11037"/>
    <s v="Percent of WIC children aged 3-23 months old who have a high weight-for-length"/>
    <s v="3-23 months old"/>
    <n v="9"/>
    <n v="1398"/>
    <d v="2023-06-11T00:00:00"/>
  </r>
  <r>
    <x v="4"/>
    <x v="5"/>
    <n v="5.5"/>
    <n v="0.2328721023056334"/>
    <n v="383322"/>
    <n v="38.8438407570004"/>
    <n v="-106.133610920999"/>
    <n v="16230"/>
    <s v="Percent of WIC children aged 3-23 months old who have a high weight-for-length"/>
    <s v="3-23 months old"/>
    <n v="9"/>
    <n v="1398"/>
    <s v="Female"/>
  </r>
  <r>
    <x v="4"/>
    <x v="5"/>
    <n v="14.5"/>
    <n v="0.45941140868512637"/>
    <n v="383322"/>
    <n v="38.8438407570004"/>
    <n v="-106.133610920999"/>
    <n v="12145"/>
    <s v="Percent of WIC children aged 2 to 4 years who have an overweight classification"/>
    <s v="aged 2 to 4 year"/>
    <n v="9"/>
    <n v="1398"/>
    <s v="24 - 35"/>
  </r>
  <r>
    <x v="4"/>
    <x v="5"/>
    <n v="9.4"/>
    <n v="0.21096675901722312"/>
    <n v="383322"/>
    <n v="38.8438407570004"/>
    <n v="-106.133610920999"/>
    <n v="8603"/>
    <s v="Percent of WIC children aged 2 to 4 years who have obesity"/>
    <s v="aged 2 to 4 year"/>
    <n v="9"/>
    <n v="1398"/>
    <s v="48 - 59"/>
  </r>
  <r>
    <x v="4"/>
    <x v="5"/>
    <n v="14.3"/>
    <n v="0.57226561480948135"/>
    <n v="383322"/>
    <n v="38.8438407570004"/>
    <n v="-106.133610920999"/>
    <n v="15340"/>
    <s v="Percent of WIC children aged 2 to 4 years who have an overweight classification"/>
    <s v="aged 2 to 4 year"/>
    <n v="9"/>
    <n v="1398"/>
    <s v="Female"/>
  </r>
  <r>
    <x v="4"/>
    <x v="5"/>
    <n v="12.7"/>
    <n v="9.1840280495249421E-2"/>
    <n v="383322"/>
    <n v="38.8438407570004"/>
    <n v="-106.133610920999"/>
    <n v="2772"/>
    <s v="Percent of WIC children aged 2 to 4 years who have an overweight classification"/>
    <s v="aged 2 to 4 year"/>
    <n v="9"/>
    <n v="1398"/>
    <s v="Non-Hispanic Black"/>
  </r>
  <r>
    <x v="4"/>
    <x v="5"/>
    <n v="8.6"/>
    <n v="0.35822676496522504"/>
    <n v="383322"/>
    <n v="38.8438407570004"/>
    <n v="-106.133610920999"/>
    <n v="15967"/>
    <s v="Percent of WIC children aged 2 to 4 years who have obesity"/>
    <s v="aged 2 to 4 year"/>
    <n v="9"/>
    <n v="1398"/>
    <s v="Male"/>
  </r>
  <r>
    <x v="4"/>
    <x v="5"/>
    <n v="6.8"/>
    <n v="5.5436421598551611E-2"/>
    <n v="383322"/>
    <n v="38.8438407570004"/>
    <n v="-106.133610920999"/>
    <n v="3125"/>
    <s v="Percent of WIC children aged 3-23 months old who have a high weight-for-length"/>
    <s v="3-23 months old"/>
    <n v="9"/>
    <n v="1398"/>
    <s v="Non-Hispanic Black"/>
  </r>
  <r>
    <x v="4"/>
    <x v="5"/>
    <n v="6.6"/>
    <n v="0.16616995632914364"/>
    <n v="383322"/>
    <n v="38.8438407570004"/>
    <n v="-106.133610920999"/>
    <n v="9651"/>
    <s v="Percent of WIC children aged 3-23 months old who have a high weight-for-length"/>
    <s v="3-23 months old"/>
    <n v="9"/>
    <n v="1398"/>
    <d v="2023-12-17T00:00:00"/>
  </r>
  <r>
    <x v="4"/>
    <x v="5"/>
    <n v="6.1"/>
    <n v="0.52861510688142077"/>
    <n v="383322"/>
    <n v="38.8438407570004"/>
    <n v="-106.133610920999"/>
    <n v="33218"/>
    <s v="Percent of WIC children aged 3-23 months old who have a high weight-for-length"/>
    <s v="3-23 months old"/>
    <n v="9"/>
    <n v="1398"/>
    <s v="Total"/>
  </r>
  <r>
    <x v="4"/>
    <x v="5"/>
    <n v="14.3"/>
    <n v="1.1679217472516579"/>
    <n v="383322"/>
    <n v="38.8438407570004"/>
    <n v="-106.133610920999"/>
    <n v="31307"/>
    <s v="Percent of WIC children aged 2 to 4 years who have an overweight classification"/>
    <s v="aged 2 to 4 year"/>
    <n v="9"/>
    <n v="1398"/>
    <s v="Total"/>
  </r>
  <r>
    <x v="4"/>
    <x v="5"/>
    <n v="5.7"/>
    <n v="1.6624665424890824E-2"/>
    <n v="383322"/>
    <n v="38.8438407570004"/>
    <n v="-106.133610920999"/>
    <n v="1118"/>
    <s v="Percent of WIC children aged 2 to 4 years who have obesity"/>
    <s v="aged 2 to 4 year"/>
    <n v="9"/>
    <n v="1398"/>
    <s v="Asian/Pacific Islander"/>
  </r>
  <r>
    <x v="4"/>
    <x v="5"/>
    <n v="6.6"/>
    <n v="0.29249769123608871"/>
    <n v="383322"/>
    <n v="38.8438407570004"/>
    <n v="-106.133610920999"/>
    <n v="16988"/>
    <s v="Percent of WIC children aged 3-23 months old who have a high weight-for-length"/>
    <s v="3-23 months old"/>
    <n v="9"/>
    <n v="1398"/>
    <s v="Male"/>
  </r>
  <r>
    <x v="4"/>
    <x v="5"/>
    <n v="14.2"/>
    <n v="0.39115365149926168"/>
    <n v="383322"/>
    <n v="38.8438407570004"/>
    <n v="-106.133610920999"/>
    <n v="10559"/>
    <s v="Percent of WIC children aged 2 to 4 years who have an overweight classification"/>
    <s v="aged 2 to 4 year"/>
    <n v="9"/>
    <n v="1398"/>
    <s v="36 - 47"/>
  </r>
  <r>
    <x v="4"/>
    <x v="5"/>
    <n v="15.4"/>
    <n v="0.70434986773522001"/>
    <n v="383322"/>
    <n v="38.8438407570004"/>
    <n v="-106.133610920999"/>
    <n v="17532"/>
    <s v="Percent of WIC children aged 2 to 4 years who have an overweight classification"/>
    <s v="aged 2 to 4 year"/>
    <n v="9"/>
    <n v="1398"/>
    <s v="Hispanic"/>
  </r>
  <r>
    <x v="4"/>
    <x v="5"/>
    <n v="7.5"/>
    <n v="0.30013930846651121"/>
    <n v="383322"/>
    <n v="38.8438407570004"/>
    <n v="-106.133610920999"/>
    <n v="15340"/>
    <s v="Percent of WIC children aged 2 to 4 years who have obesity"/>
    <s v="aged 2 to 4 year"/>
    <n v="9"/>
    <n v="1398"/>
    <s v="Female"/>
  </r>
  <r>
    <x v="4"/>
    <x v="5"/>
    <n v="7"/>
    <n v="9.7150698368473499E-3"/>
    <n v="383322"/>
    <n v="38.8438407570004"/>
    <n v="-106.133610920999"/>
    <n v="532"/>
    <s v="Percent of WIC children aged 3-23 months old who have a high weight-for-length"/>
    <s v="3-23 months old"/>
    <n v="9"/>
    <n v="1398"/>
    <s v="American Indian/Alaska Native"/>
  </r>
  <r>
    <x v="4"/>
    <x v="5"/>
    <n v="10.1"/>
    <n v="1.2752724863169867E-2"/>
    <n v="383322"/>
    <n v="38.8438407570004"/>
    <n v="-106.133610920999"/>
    <n v="484"/>
    <s v="Percent of WIC children aged 2 to 4 years who have obesity"/>
    <s v="aged 2 to 4 year"/>
    <n v="9"/>
    <n v="1398"/>
    <s v="American Indian/Alaska Native"/>
  </r>
  <r>
    <x v="4"/>
    <x v="5"/>
    <n v="8.4"/>
    <n v="0.23138666708407032"/>
    <n v="383322"/>
    <n v="38.8438407570004"/>
    <n v="-106.133610920999"/>
    <n v="10559"/>
    <s v="Percent of WIC children aged 2 to 4 years who have obesity"/>
    <s v="aged 2 to 4 year"/>
    <n v="9"/>
    <n v="1398"/>
    <s v="36 - 47"/>
  </r>
  <r>
    <x v="4"/>
    <x v="5"/>
    <n v="6.6"/>
    <n v="0.31052483290810334"/>
    <n v="383322"/>
    <n v="38.8438407570004"/>
    <n v="-106.133610920999"/>
    <n v="18035"/>
    <s v="Percent of WIC children aged 3-23 months old who have a high weight-for-length"/>
    <s v="3-23 months old"/>
    <n v="9"/>
    <n v="1398"/>
    <s v="Hispanic"/>
  </r>
  <r>
    <x v="4"/>
    <x v="5"/>
    <n v="6"/>
    <n v="0.14713478485450873"/>
    <n v="383322"/>
    <n v="38.8438407570004"/>
    <n v="-106.133610920999"/>
    <n v="9400"/>
    <s v="Percent of WIC children aged 2 to 4 years who have obesity"/>
    <s v="aged 2 to 4 year"/>
    <n v="9"/>
    <n v="1398"/>
    <s v="Non-Hispanic White"/>
  </r>
  <r>
    <x v="4"/>
    <x v="5"/>
    <n v="4.8"/>
    <n v="0.13680404464131984"/>
    <n v="383322"/>
    <n v="38.8438407570004"/>
    <n v="-106.133610920999"/>
    <n v="10925"/>
    <s v="Percent of WIC children aged 3-23 months old who have a high weight-for-length"/>
    <s v="3-23 months old"/>
    <n v="9"/>
    <n v="1398"/>
    <d v="2023-06-11T00:00:00"/>
  </r>
  <r>
    <x v="4"/>
    <x v="5"/>
    <n v="8.1"/>
    <n v="0.66155008061107889"/>
    <n v="383322"/>
    <n v="38.8438407570004"/>
    <n v="-106.133610920999"/>
    <n v="31307"/>
    <s v="Percent of WIC children aged 2 to 4 years who have obesity"/>
    <s v="aged 2 to 4 year"/>
    <n v="9"/>
    <n v="1398"/>
    <s v="Total"/>
  </r>
  <r>
    <x v="4"/>
    <x v="5"/>
    <n v="5"/>
    <n v="1.3943890515023922E-2"/>
    <n v="383322"/>
    <n v="38.8438407570004"/>
    <n v="-106.133610920999"/>
    <n v="1069"/>
    <s v="Percent of WIC children aged 3-23 months old who have a high weight-for-length"/>
    <s v="3-23 months old"/>
    <n v="9"/>
    <n v="1398"/>
    <s v="Asian/Pacific Islander"/>
  </r>
  <r>
    <x v="4"/>
    <x v="5"/>
    <n v="11.2"/>
    <n v="1.4141635491831931E-2"/>
    <n v="383322"/>
    <n v="38.8438407570004"/>
    <n v="-106.133610920999"/>
    <n v="484"/>
    <s v="Percent of WIC children aged 2 to 4 years who have an overweight classification"/>
    <s v="aged 2 to 4 year"/>
    <n v="9"/>
    <n v="1398"/>
    <s v="American Indian/Alaska Native"/>
  </r>
  <r>
    <x v="4"/>
    <x v="5"/>
    <n v="8.6"/>
    <n v="0.15514110851973015"/>
    <n v="383322"/>
    <n v="38.8438407570004"/>
    <n v="-106.133610920999"/>
    <n v="6915"/>
    <s v="Percent of WIC children aged 3-23 months old who have a high weight-for-length"/>
    <s v="3-23 months old"/>
    <n v="9"/>
    <n v="1398"/>
    <s v="18 - 23"/>
  </r>
  <r>
    <x v="4"/>
    <x v="5"/>
    <n v="14.3"/>
    <n v="0.32093879297300965"/>
    <n v="383322"/>
    <n v="38.8438407570004"/>
    <n v="-106.133610920999"/>
    <n v="8603"/>
    <s v="Percent of WIC children aged 2 to 4 years who have an overweight classification"/>
    <s v="aged 2 to 4 year"/>
    <n v="9"/>
    <n v="1398"/>
    <s v="48 - 59"/>
  </r>
  <r>
    <x v="4"/>
    <x v="5"/>
    <n v="9.6"/>
    <n v="0.43907524222455269"/>
    <n v="383322"/>
    <n v="38.8438407570004"/>
    <n v="-106.133610920999"/>
    <n v="17532"/>
    <s v="Percent of WIC children aged 2 to 4 years who have obesity"/>
    <s v="aged 2 to 4 year"/>
    <n v="9"/>
    <n v="1398"/>
    <s v="Hispanic"/>
  </r>
  <r>
    <x v="4"/>
    <x v="5"/>
    <n v="6.8"/>
    <n v="0.21544810890061097"/>
    <n v="383322"/>
    <n v="38.8438407570004"/>
    <n v="-106.133610920999"/>
    <n v="12145"/>
    <s v="Percent of WIC children aged 2 to 4 years who have obesity"/>
    <s v="aged 2 to 4 year"/>
    <n v="9"/>
    <n v="1398"/>
    <s v="24 - 35"/>
  </r>
  <r>
    <x v="4"/>
    <x v="5"/>
    <n v="4.4000000000000004"/>
    <n v="6.5737943556592113E-2"/>
    <n v="383322"/>
    <n v="38.8438407570004"/>
    <n v="-106.133610920999"/>
    <n v="5727"/>
    <s v="Percent of WIC children aged 3-23 months old who have a high weight-for-length"/>
    <s v="3-23 months old"/>
    <n v="9"/>
    <n v="1398"/>
    <d v="2023-03-05T00:00:00"/>
  </r>
  <r>
    <x v="4"/>
    <x v="5"/>
    <n v="6"/>
    <n v="4.3389108895393429E-2"/>
    <n v="383322"/>
    <n v="38.8438407570004"/>
    <n v="-106.133610920999"/>
    <n v="2772"/>
    <s v="Percent of WIC children aged 2 to 4 years who have obesity"/>
    <s v="aged 2 to 4 year"/>
    <n v="9"/>
    <n v="1398"/>
    <s v="Non-Hispanic Black"/>
  </r>
  <r>
    <x v="4"/>
    <x v="5"/>
    <n v="14.4"/>
    <n v="0.59982155994177211"/>
    <n v="383322"/>
    <n v="38.8438407570004"/>
    <n v="-106.133610920999"/>
    <n v="15967"/>
    <s v="Percent of WIC children aged 2 to 4 years who have an overweight classification"/>
    <s v="aged 2 to 4 year"/>
    <n v="9"/>
    <n v="1398"/>
    <s v="Male"/>
  </r>
  <r>
    <x v="4"/>
    <x v="5"/>
    <n v="10.1"/>
    <n v="2.9457740489718824E-2"/>
    <n v="383322"/>
    <n v="38.8438407570004"/>
    <n v="-106.133610920999"/>
    <n v="1118"/>
    <s v="Percent of WIC children aged 2 to 4 years who have an overweight classification"/>
    <s v="aged 2 to 4 year"/>
    <n v="9"/>
    <n v="1398"/>
    <s v="Asian/Pacific Islander"/>
  </r>
  <r>
    <x v="4"/>
    <x v="5"/>
    <n v="5"/>
    <n v="0.13634750940462587"/>
    <n v="383322"/>
    <n v="38.8438407570004"/>
    <n v="-106.133610920999"/>
    <n v="10453"/>
    <s v="Percent of WIC children aged 3-23 months old who have a high weight-for-length"/>
    <s v="3-23 months old"/>
    <n v="9"/>
    <n v="1398"/>
    <s v="Non-Hispanic White"/>
  </r>
  <r>
    <x v="4"/>
    <x v="5"/>
    <n v="13.5"/>
    <n v="0.33105326592264467"/>
    <n v="383322"/>
    <n v="38.8438407570004"/>
    <n v="-106.133610920999"/>
    <n v="9400"/>
    <s v="Percent of WIC children aged 2 to 4 years who have an overweight classification"/>
    <s v="aged 2 to 4 year"/>
    <n v="9"/>
    <n v="1398"/>
    <s v="Non-Hispanic White"/>
  </r>
  <r>
    <x v="5"/>
    <x v="5"/>
    <n v="6.3"/>
    <n v="0.543019541701526"/>
    <n v="374123"/>
    <n v="38.8438407570004"/>
    <n v="-106.133610920999"/>
    <n v="32247"/>
    <s v="Percent of WIC children aged 3-23 months old who have a high weight-for-length"/>
    <s v="3-23 months old"/>
    <n v="9"/>
    <n v="1398"/>
    <s v="Total"/>
  </r>
  <r>
    <x v="5"/>
    <x v="5"/>
    <n v="6.1"/>
    <n v="0.15807501810901761"/>
    <n v="374123"/>
    <n v="38.8438407570004"/>
    <n v="-106.133610920999"/>
    <n v="9695"/>
    <s v="Percent of WIC children aged 2 to 4 years who have obesity"/>
    <s v="aged 2 to 4 year"/>
    <n v="9"/>
    <n v="1398"/>
    <s v="Non-Hispanic White"/>
  </r>
  <r>
    <x v="5"/>
    <x v="5"/>
    <n v="7.2"/>
    <n v="5.9274623586360639E-2"/>
    <n v="374123"/>
    <n v="38.8438407570004"/>
    <n v="-106.133610920999"/>
    <n v="3080"/>
    <s v="Percent of WIC children aged 3-23 months old who have a high weight-for-length"/>
    <s v="3-23 months old"/>
    <n v="9"/>
    <n v="1398"/>
    <s v="Non-Hispanic Black"/>
  </r>
  <r>
    <x v="5"/>
    <x v="5"/>
    <n v="8.6999999999999993"/>
    <n v="0.15910649706112695"/>
    <n v="374123"/>
    <n v="38.8438407570004"/>
    <n v="-106.133610920999"/>
    <n v="6842"/>
    <s v="Percent of WIC children aged 3-23 months old who have a high weight-for-length"/>
    <s v="3-23 months old"/>
    <n v="9"/>
    <n v="1398"/>
    <s v="18 - 23"/>
  </r>
  <r>
    <x v="5"/>
    <x v="5"/>
    <n v="10.4"/>
    <n v="2.9077068236916737E-2"/>
    <n v="374123"/>
    <n v="38.8438407570004"/>
    <n v="-106.133610920999"/>
    <n v="1046"/>
    <s v="Percent of WIC children aged 2 to 4 years who have an overweight classification"/>
    <s v="aged 2 to 4 year"/>
    <n v="9"/>
    <n v="1398"/>
    <s v="Asian/Pacific Islander"/>
  </r>
  <r>
    <x v="5"/>
    <x v="5"/>
    <n v="6.8"/>
    <n v="0.18001352496371514"/>
    <n v="374123"/>
    <n v="38.8438407570004"/>
    <n v="-106.133610920999"/>
    <n v="9904"/>
    <s v="Percent of WIC children aged 3-23 months old who have a high weight-for-length"/>
    <s v="3-23 months old"/>
    <n v="9"/>
    <n v="1398"/>
    <d v="2023-12-17T00:00:00"/>
  </r>
  <r>
    <x v="5"/>
    <x v="5"/>
    <n v="8.6"/>
    <n v="0.70437048778075662"/>
    <n v="374123"/>
    <n v="38.8438407570004"/>
    <n v="-106.133610920999"/>
    <n v="30642"/>
    <s v="Percent of WIC children aged 2 to 4 years who have obesity"/>
    <s v="aged 2 to 4 year"/>
    <n v="9"/>
    <n v="1398"/>
    <s v="Total"/>
  </r>
  <r>
    <x v="5"/>
    <x v="5"/>
    <n v="12"/>
    <n v="9.2889236962175548E-2"/>
    <n v="374123"/>
    <n v="38.8438407570004"/>
    <n v="-106.133610920999"/>
    <n v="2896"/>
    <s v="Percent of WIC children aged 2 to 4 years who have an overweight classification"/>
    <s v="aged 2 to 4 year"/>
    <n v="9"/>
    <n v="1398"/>
    <s v="Non-Hispanic Black"/>
  </r>
  <r>
    <x v="5"/>
    <x v="5"/>
    <n v="9.1999999999999993"/>
    <n v="0.38575655599896286"/>
    <n v="374123"/>
    <n v="38.8438407570004"/>
    <n v="-106.133610920999"/>
    <n v="15687"/>
    <s v="Percent of WIC children aged 2 to 4 years who have obesity"/>
    <s v="aged 2 to 4 year"/>
    <n v="9"/>
    <n v="1398"/>
    <s v="Male"/>
  </r>
  <r>
    <x v="5"/>
    <x v="5"/>
    <n v="13.8"/>
    <n v="0.44960668015599148"/>
    <n v="374123"/>
    <n v="38.8438407570004"/>
    <n v="-106.133610920999"/>
    <n v="12189"/>
    <s v="Percent of WIC children aged 2 to 4 years who have an overweight classification"/>
    <s v="aged 2 to 4 year"/>
    <n v="9"/>
    <n v="1398"/>
    <s v="24 - 35"/>
  </r>
  <r>
    <x v="5"/>
    <x v="5"/>
    <n v="4.8"/>
    <n v="1.4113005615800152E-2"/>
    <n v="374123"/>
    <n v="38.8438407570004"/>
    <n v="-106.133610920999"/>
    <n v="1100"/>
    <s v="Percent of WIC children aged 3-23 months old who have a high weight-for-length"/>
    <s v="3-23 months old"/>
    <n v="9"/>
    <n v="1398"/>
    <s v="Asian/Pacific Islander"/>
  </r>
  <r>
    <x v="5"/>
    <x v="5"/>
    <n v="5.6"/>
    <n v="0.23676919088107387"/>
    <n v="374123"/>
    <n v="38.8438407570004"/>
    <n v="-106.133610920999"/>
    <n v="15818"/>
    <s v="Percent of WIC children aged 3-23 months old who have a high weight-for-length"/>
    <s v="3-23 months old"/>
    <n v="9"/>
    <n v="1398"/>
    <s v="Female"/>
  </r>
  <r>
    <x v="5"/>
    <x v="5"/>
    <n v="6.6"/>
    <n v="5.1089080329196547E-2"/>
    <n v="374123"/>
    <n v="38.8438407570004"/>
    <n v="-106.133610920999"/>
    <n v="2896"/>
    <s v="Percent of WIC children aged 2 to 4 years who have obesity"/>
    <s v="aged 2 to 4 year"/>
    <n v="9"/>
    <n v="1398"/>
    <s v="Non-Hispanic Black"/>
  </r>
  <r>
    <x v="5"/>
    <x v="5"/>
    <n v="5.3"/>
    <n v="0.14564541607973847"/>
    <n v="374123"/>
    <n v="38.8438407570004"/>
    <n v="-106.133610920999"/>
    <n v="10281"/>
    <s v="Percent of WIC children aged 3-23 months old who have a high weight-for-length"/>
    <s v="3-23 months old"/>
    <n v="9"/>
    <n v="1398"/>
    <s v="Non-Hispanic White"/>
  </r>
  <r>
    <x v="5"/>
    <x v="5"/>
    <n v="7.8"/>
    <n v="0.25412551487077778"/>
    <n v="374123"/>
    <n v="38.8438407570004"/>
    <n v="-106.133610920999"/>
    <n v="12189"/>
    <s v="Percent of WIC children aged 2 to 4 years who have obesity"/>
    <s v="aged 2 to 4 year"/>
    <n v="9"/>
    <n v="1398"/>
    <s v="24 - 35"/>
  </r>
  <r>
    <x v="5"/>
    <x v="5"/>
    <n v="12.9"/>
    <n v="0.33428979239447987"/>
    <n v="374123"/>
    <n v="38.8438407570004"/>
    <n v="-106.133610920999"/>
    <n v="9695"/>
    <s v="Percent of WIC children aged 2 to 4 years who have an overweight classification"/>
    <s v="aged 2 to 4 year"/>
    <n v="9"/>
    <n v="1398"/>
    <s v="Non-Hispanic White"/>
  </r>
  <r>
    <x v="5"/>
    <x v="5"/>
    <n v="6.9"/>
    <n v="0.30300222119463383"/>
    <n v="374123"/>
    <n v="38.8438407570004"/>
    <n v="-106.133610920999"/>
    <n v="16429"/>
    <s v="Percent of WIC children aged 3-23 months old who have a high weight-for-length"/>
    <s v="3-23 months old"/>
    <n v="9"/>
    <n v="1398"/>
    <s v="Male"/>
  </r>
  <r>
    <x v="5"/>
    <x v="5"/>
    <n v="7"/>
    <n v="1.9571103621001652E-2"/>
    <n v="374123"/>
    <n v="38.8438407570004"/>
    <n v="-106.133610920999"/>
    <n v="1046"/>
    <s v="Percent of WIC children aged 2 to 4 years who have obesity"/>
    <s v="aged 2 to 4 year"/>
    <n v="9"/>
    <n v="1398"/>
    <s v="Asian/Pacific Islander"/>
  </r>
  <r>
    <x v="5"/>
    <x v="5"/>
    <n v="14.8"/>
    <n v="0.42047454981383131"/>
    <n v="374123"/>
    <n v="38.8438407570004"/>
    <n v="-106.133610920999"/>
    <n v="10629"/>
    <s v="Percent of WIC children aged 2 to 4 years who have an overweight classification"/>
    <s v="aged 2 to 4 year"/>
    <n v="9"/>
    <n v="1398"/>
    <s v="36 - 47"/>
  </r>
  <r>
    <x v="5"/>
    <x v="5"/>
    <n v="13.8"/>
    <n v="0.55163408825439764"/>
    <n v="374123"/>
    <n v="38.8438407570004"/>
    <n v="-106.133610920999"/>
    <n v="14955"/>
    <s v="Percent of WIC children aged 2 to 4 years who have an overweight classification"/>
    <s v="aged 2 to 4 year"/>
    <n v="9"/>
    <n v="1398"/>
    <s v="Female"/>
  </r>
  <r>
    <x v="5"/>
    <x v="5"/>
    <n v="6.6"/>
    <n v="1.0955220609264866E-2"/>
    <n v="374123"/>
    <n v="38.8438407570004"/>
    <n v="-106.133610920999"/>
    <n v="621"/>
    <s v="Percent of WIC children aged 3-23 months old who have a high weight-for-length"/>
    <s v="3-23 months old"/>
    <n v="9"/>
    <n v="1398"/>
    <s v="American Indian/Alaska Native"/>
  </r>
  <r>
    <x v="5"/>
    <x v="5"/>
    <n v="8"/>
    <n v="0.31978787724892616"/>
    <n v="374123"/>
    <n v="38.8438407570004"/>
    <n v="-106.133610920999"/>
    <n v="14955"/>
    <s v="Percent of WIC children aged 2 to 4 years who have obesity"/>
    <s v="aged 2 to 4 year"/>
    <n v="9"/>
    <n v="1398"/>
    <s v="Female"/>
  </r>
  <r>
    <x v="5"/>
    <x v="5"/>
    <n v="9.8000000000000007"/>
    <n v="1.4485610347399119E-2"/>
    <n v="374123"/>
    <n v="38.8438407570004"/>
    <n v="-106.133610920999"/>
    <n v="553"/>
    <s v="Percent of WIC children aged 2 to 4 years who have obesity"/>
    <s v="aged 2 to 4 year"/>
    <n v="9"/>
    <n v="1398"/>
    <s v="American Indian/Alaska Native"/>
  </r>
  <r>
    <x v="5"/>
    <x v="5"/>
    <n v="14.5"/>
    <n v="0.30323717066312417"/>
    <n v="374123"/>
    <n v="38.8438407570004"/>
    <n v="-106.133610920999"/>
    <n v="7824"/>
    <s v="Percent of WIC children aged 2 to 4 years who have an overweight classification"/>
    <s v="aged 2 to 4 year"/>
    <n v="9"/>
    <n v="1398"/>
    <s v="48 - 59"/>
  </r>
  <r>
    <x v="5"/>
    <x v="5"/>
    <n v="14.1"/>
    <n v="2.0841541418196691E-2"/>
    <n v="374123"/>
    <n v="38.8438407570004"/>
    <n v="-106.133610920999"/>
    <n v="553"/>
    <s v="Percent of WIC children aged 2 to 4 years who have an overweight classification"/>
    <s v="aged 2 to 4 year"/>
    <n v="9"/>
    <n v="1398"/>
    <s v="American Indian/Alaska Native"/>
  </r>
  <r>
    <x v="5"/>
    <x v="5"/>
    <n v="14.3"/>
    <n v="1.1712206947982349"/>
    <n v="374123"/>
    <n v="38.8438407570004"/>
    <n v="-106.133610920999"/>
    <n v="30642"/>
    <s v="Percent of WIC children aged 2 to 4 years who have an overweight classification"/>
    <s v="aged 2 to 4 year"/>
    <n v="9"/>
    <n v="1398"/>
    <s v="Total"/>
  </r>
  <r>
    <x v="5"/>
    <x v="5"/>
    <n v="8.6999999999999993"/>
    <n v="0.24717085022840082"/>
    <n v="374123"/>
    <n v="38.8438407570004"/>
    <n v="-106.133610920999"/>
    <n v="10629"/>
    <s v="Percent of WIC children aged 2 to 4 years who have obesity"/>
    <s v="aged 2 to 4 year"/>
    <n v="9"/>
    <n v="1398"/>
    <s v="36 - 47"/>
  </r>
  <r>
    <x v="5"/>
    <x v="5"/>
    <n v="14.8"/>
    <n v="0.62056489443311424"/>
    <n v="374123"/>
    <n v="38.8438407570004"/>
    <n v="-106.133610920999"/>
    <n v="15687"/>
    <s v="Percent of WIC children aged 2 to 4 years who have an overweight classification"/>
    <s v="aged 2 to 4 year"/>
    <n v="9"/>
    <n v="1398"/>
    <s v="Male"/>
  </r>
  <r>
    <x v="5"/>
    <x v="5"/>
    <n v="4.3"/>
    <n v="6.2685801193725049E-2"/>
    <n v="374123"/>
    <n v="38.8438407570004"/>
    <n v="-106.133610920999"/>
    <n v="5454"/>
    <s v="Percent of WIC children aged 3-23 months old who have a high weight-for-length"/>
    <s v="3-23 months old"/>
    <n v="9"/>
    <n v="1398"/>
    <d v="2023-03-05T00:00:00"/>
  </r>
  <r>
    <x v="5"/>
    <x v="5"/>
    <n v="9.6999999999999993"/>
    <n v="0.20285521071946924"/>
    <n v="374123"/>
    <n v="38.8438407570004"/>
    <n v="-106.133610920999"/>
    <n v="7824"/>
    <s v="Percent of WIC children aged 2 to 4 years who have obesity"/>
    <s v="aged 2 to 4 year"/>
    <n v="9"/>
    <n v="1398"/>
    <s v="48 - 59"/>
  </r>
  <r>
    <x v="5"/>
    <x v="5"/>
    <n v="15.8"/>
    <n v="0.69480251147349936"/>
    <n v="374123"/>
    <n v="38.8438407570004"/>
    <n v="-106.133610920999"/>
    <n v="16452"/>
    <s v="Percent of WIC children aged 2 to 4 years who have an overweight classification"/>
    <s v="aged 2 to 4 year"/>
    <n v="9"/>
    <n v="1398"/>
    <s v="Hispanic"/>
  </r>
  <r>
    <x v="5"/>
    <x v="5"/>
    <n v="10.4"/>
    <n v="0.45733836198255656"/>
    <n v="374123"/>
    <n v="38.8438407570004"/>
    <n v="-106.133610920999"/>
    <n v="16452"/>
    <s v="Percent of WIC children aged 2 to 4 years who have obesity"/>
    <s v="aged 2 to 4 year"/>
    <n v="9"/>
    <n v="1398"/>
    <s v="Hispanic"/>
  </r>
  <r>
    <x v="5"/>
    <x v="5"/>
    <n v="6.8"/>
    <n v="0.31197012747144653"/>
    <n v="374123"/>
    <n v="38.8438407570004"/>
    <n v="-106.133610920999"/>
    <n v="17164"/>
    <s v="Percent of WIC children aged 3-23 months old who have a high weight-for-length"/>
    <s v="3-23 months old"/>
    <n v="9"/>
    <n v="1398"/>
    <s v="Hispanic"/>
  </r>
  <r>
    <x v="5"/>
    <x v="5"/>
    <n v="5.2"/>
    <n v="0.13964498306706619"/>
    <n v="374123"/>
    <n v="38.8438407570004"/>
    <n v="-106.133610920999"/>
    <n v="10047"/>
    <s v="Percent of WIC children aged 3-23 months old who have a high weight-for-length"/>
    <s v="3-23 months old"/>
    <n v="9"/>
    <n v="1398"/>
    <d v="2023-06-11T00:00:00"/>
  </r>
  <r>
    <x v="6"/>
    <x v="5"/>
    <n v="17.3"/>
    <n v="2.7820079126125184E-2"/>
    <n v="258069"/>
    <n v="38.8438407570004"/>
    <n v="-106.133610920999"/>
    <n v="415"/>
    <s v="Percent of WIC children aged 2 to 4 years who have an overweight classification"/>
    <s v="aged 2 to 4 year"/>
    <n v="9"/>
    <n v="1398"/>
    <s v="American Indian/Alaska Native"/>
  </r>
  <r>
    <x v="6"/>
    <x v="5"/>
    <n v="14.7"/>
    <n v="1.2361786963951502"/>
    <n v="258069"/>
    <n v="38.8438407570004"/>
    <n v="-106.133610920999"/>
    <n v="21702"/>
    <s v="Percent of WIC children aged 2 to 4 years who have an overweight classification"/>
    <s v="aged 2 to 4 year"/>
    <n v="9"/>
    <n v="1398"/>
    <s v="Total"/>
  </r>
  <r>
    <x v="6"/>
    <x v="5"/>
    <n v="5.0999999999999996"/>
    <n v="0.13529172430629016"/>
    <n v="258069"/>
    <n v="38.8438407570004"/>
    <n v="-106.133610920999"/>
    <n v="6846"/>
    <s v="Percent of WIC children aged 3-23 months old who have a high weight-for-length"/>
    <s v="3-23 months old"/>
    <n v="9"/>
    <n v="1398"/>
    <s v="Non-Hispanic White"/>
  </r>
  <r>
    <x v="6"/>
    <x v="5"/>
    <n v="10.8"/>
    <n v="0.48323355381700245"/>
    <n v="258069"/>
    <n v="38.8438407570004"/>
    <n v="-106.133610920999"/>
    <n v="11547"/>
    <s v="Percent of WIC children aged 2 to 4 years who have obesity"/>
    <s v="aged 2 to 4 year"/>
    <n v="9"/>
    <n v="1398"/>
    <s v="Hispanic"/>
  </r>
  <r>
    <x v="6"/>
    <x v="5"/>
    <n v="15.3"/>
    <n v="0.30639247643072204"/>
    <n v="258069"/>
    <n v="38.8438407570004"/>
    <n v="-106.133610920999"/>
    <n v="5168"/>
    <s v="Percent of WIC children aged 2 to 4 years who have an overweight classification"/>
    <s v="aged 2 to 4 year"/>
    <n v="9"/>
    <n v="1398"/>
    <s v="48 - 59"/>
  </r>
  <r>
    <x v="6"/>
    <x v="5"/>
    <n v="8.1999999999999993"/>
    <n v="0.15076975537550033"/>
    <n v="258069"/>
    <n v="38.8438407570004"/>
    <n v="-106.133610920999"/>
    <n v="4745"/>
    <s v="Percent of WIC children aged 3-23 months old who have a high weight-for-length"/>
    <s v="3-23 months old"/>
    <n v="9"/>
    <n v="1398"/>
    <s v="18 - 23"/>
  </r>
  <r>
    <x v="6"/>
    <x v="5"/>
    <n v="13.5"/>
    <n v="3.8396707857200979E-2"/>
    <n v="258069"/>
    <n v="38.8438407570004"/>
    <n v="-106.133610920999"/>
    <n v="734"/>
    <s v="Percent of WIC children aged 2 to 4 years who have an overweight classification"/>
    <s v="aged 2 to 4 year"/>
    <n v="9"/>
    <n v="1398"/>
    <s v="Asian/Pacific Islander"/>
  </r>
  <r>
    <x v="6"/>
    <x v="5"/>
    <n v="13"/>
    <n v="0.34183881055066667"/>
    <n v="258069"/>
    <n v="38.8438407570004"/>
    <n v="-106.133610920999"/>
    <n v="6786"/>
    <s v="Percent of WIC children aged 2 to 4 years who have an overweight classification"/>
    <s v="aged 2 to 4 year"/>
    <n v="9"/>
    <n v="1398"/>
    <s v="Non-Hispanic White"/>
  </r>
  <r>
    <x v="6"/>
    <x v="5"/>
    <n v="4"/>
    <n v="5.122660993765233E-2"/>
    <n v="258069"/>
    <n v="38.8438407570004"/>
    <n v="-106.133610920999"/>
    <n v="3305"/>
    <s v="Percent of WIC children aged 3-23 months old who have a high weight-for-length"/>
    <s v="3-23 months old"/>
    <n v="9"/>
    <n v="1398"/>
    <d v="2023-03-05T00:00:00"/>
  </r>
  <r>
    <x v="6"/>
    <x v="5"/>
    <n v="14.5"/>
    <n v="0.59759986670231613"/>
    <n v="258069"/>
    <n v="38.8438407570004"/>
    <n v="-106.133610920999"/>
    <n v="10636"/>
    <s v="Percent of WIC children aged 2 to 4 years who have an overweight classification"/>
    <s v="aged 2 to 4 year"/>
    <n v="9"/>
    <n v="1398"/>
    <s v="Female"/>
  </r>
  <r>
    <x v="6"/>
    <x v="5"/>
    <n v="6.2"/>
    <n v="5.0211377577314593E-2"/>
    <n v="258069"/>
    <n v="38.8438407570004"/>
    <n v="-106.133610920999"/>
    <n v="2090"/>
    <s v="Percent of WIC children aged 3-23 months old who have a high weight-for-length"/>
    <s v="3-23 months old"/>
    <n v="9"/>
    <n v="1398"/>
    <s v="Non-Hispanic Black"/>
  </r>
  <r>
    <x v="6"/>
    <x v="5"/>
    <n v="10.199999999999999"/>
    <n v="0.20426165095381466"/>
    <n v="258069"/>
    <n v="38.8438407570004"/>
    <n v="-106.133610920999"/>
    <n v="5168"/>
    <s v="Percent of WIC children aged 2 to 4 years who have obesity"/>
    <s v="aged 2 to 4 year"/>
    <n v="9"/>
    <n v="1398"/>
    <s v="48 - 59"/>
  </r>
  <r>
    <x v="6"/>
    <x v="5"/>
    <n v="14.9"/>
    <n v="0.63891207390271598"/>
    <n v="258069"/>
    <n v="38.8438407570004"/>
    <n v="-106.133610920999"/>
    <n v="11066"/>
    <s v="Percent of WIC children aged 2 to 4 years who have an overweight classification"/>
    <s v="aged 2 to 4 year"/>
    <n v="9"/>
    <n v="1398"/>
    <s v="Male"/>
  </r>
  <r>
    <x v="6"/>
    <x v="5"/>
    <n v="4.5"/>
    <n v="1.2485033072550365E-2"/>
    <n v="258069"/>
    <n v="38.8438407570004"/>
    <n v="-106.133610920999"/>
    <n v="716"/>
    <s v="Percent of WIC children aged 3-23 months old who have a high weight-for-length"/>
    <s v="3-23 months old"/>
    <n v="9"/>
    <n v="1398"/>
    <s v="Asian/Pacific Islander"/>
  </r>
  <r>
    <x v="6"/>
    <x v="5"/>
    <n v="9"/>
    <n v="0.26884670378852171"/>
    <n v="258069"/>
    <n v="38.8438407570004"/>
    <n v="-106.133610920999"/>
    <n v="7709"/>
    <s v="Percent of WIC children aged 2 to 4 years who have obesity"/>
    <s v="aged 2 to 4 year"/>
    <n v="9"/>
    <n v="1398"/>
    <s v="36 - 47"/>
  </r>
  <r>
    <x v="6"/>
    <x v="5"/>
    <n v="5.4"/>
    <n v="0.13130209362612327"/>
    <n v="258069"/>
    <n v="38.8438407570004"/>
    <n v="-106.133610920999"/>
    <n v="6275"/>
    <s v="Percent of WIC children aged 3-23 months old who have a high weight-for-length"/>
    <s v="3-23 months old"/>
    <n v="9"/>
    <n v="1398"/>
    <d v="2023-06-11T00:00:00"/>
  </r>
  <r>
    <x v="6"/>
    <x v="5"/>
    <n v="6"/>
    <n v="1.7065203492089325E-2"/>
    <n v="258069"/>
    <n v="38.8438407570004"/>
    <n v="-106.133610920999"/>
    <n v="734"/>
    <s v="Percent of WIC children aged 2 to 4 years who have obesity"/>
    <s v="aged 2 to 4 year"/>
    <n v="9"/>
    <n v="1398"/>
    <s v="Asian/Pacific Islander"/>
  </r>
  <r>
    <x v="6"/>
    <x v="5"/>
    <n v="13.7"/>
    <n v="0.11774602916274328"/>
    <n v="258069"/>
    <n v="38.8438407570004"/>
    <n v="-106.133610920999"/>
    <n v="2218"/>
    <s v="Percent of WIC children aged 2 to 4 years who have an overweight classification"/>
    <s v="aged 2 to 4 year"/>
    <n v="9"/>
    <n v="1398"/>
    <s v="Non-Hispanic Black"/>
  </r>
  <r>
    <x v="6"/>
    <x v="5"/>
    <n v="8.6"/>
    <n v="0.72320658428559803"/>
    <n v="258069"/>
    <n v="38.8438407570004"/>
    <n v="-106.133610920999"/>
    <n v="21702"/>
    <s v="Percent of WIC children aged 2 to 4 years who have obesity"/>
    <s v="aged 2 to 4 year"/>
    <n v="9"/>
    <n v="1398"/>
    <s v="Total"/>
  </r>
  <r>
    <x v="6"/>
    <x v="5"/>
    <n v="5.6"/>
    <n v="0.14725364146797948"/>
    <n v="258069"/>
    <n v="38.8438407570004"/>
    <n v="-106.133610920999"/>
    <n v="6786"/>
    <s v="Percent of WIC children aged 2 to 4 years who have obesity"/>
    <s v="aged 2 to 4 year"/>
    <n v="9"/>
    <n v="1398"/>
    <s v="Non-Hispanic White"/>
  </r>
  <r>
    <x v="6"/>
    <x v="5"/>
    <n v="7.3"/>
    <n v="1.1625960498936331E-2"/>
    <n v="258069"/>
    <n v="38.8438407570004"/>
    <n v="-106.133610920999"/>
    <n v="411"/>
    <s v="Percent of WIC children aged 3-23 months old who have a high weight-for-length"/>
    <s v="3-23 months old"/>
    <n v="9"/>
    <n v="1398"/>
    <s v="American Indian/Alaska Native"/>
  </r>
  <r>
    <x v="6"/>
    <x v="5"/>
    <n v="8.9"/>
    <n v="0.38163204414323304"/>
    <n v="258069"/>
    <n v="38.8438407570004"/>
    <n v="-106.133610920999"/>
    <n v="11066"/>
    <s v="Percent of WIC children aged 2 to 4 years who have obesity"/>
    <s v="aged 2 to 4 year"/>
    <n v="9"/>
    <n v="1398"/>
    <s v="Male"/>
  </r>
  <r>
    <x v="6"/>
    <x v="5"/>
    <n v="6.9"/>
    <n v="5.9302744614812317E-2"/>
    <n v="258069"/>
    <n v="38.8438407570004"/>
    <n v="-106.133610920999"/>
    <n v="2218"/>
    <s v="Percent of WIC children aged 2 to 4 years who have obesity"/>
    <s v="aged 2 to 4 year"/>
    <n v="9"/>
    <n v="1398"/>
    <s v="Non-Hispanic Black"/>
  </r>
  <r>
    <x v="6"/>
    <x v="5"/>
    <n v="6.4"/>
    <n v="0.26783534636085699"/>
    <n v="258069"/>
    <n v="38.8438407570004"/>
    <n v="-106.133610920999"/>
    <n v="10800"/>
    <s v="Percent of WIC children aged 3-23 months old who have a high weight-for-length"/>
    <s v="3-23 months old"/>
    <n v="9"/>
    <n v="1398"/>
    <s v="Male"/>
  </r>
  <r>
    <x v="6"/>
    <x v="5"/>
    <n v="14.2"/>
    <n v="0.4855871879226098"/>
    <n v="258069"/>
    <n v="38.8438407570004"/>
    <n v="-106.133610920999"/>
    <n v="8825"/>
    <s v="Percent of WIC children aged 2 to 4 years who have an overweight classification"/>
    <s v="aged 2 to 4 year"/>
    <n v="9"/>
    <n v="1398"/>
    <s v="24 - 35"/>
  </r>
  <r>
    <x v="6"/>
    <x v="5"/>
    <n v="6.8"/>
    <n v="0.17891339137982479"/>
    <n v="258069"/>
    <n v="38.8438407570004"/>
    <n v="-106.133610920999"/>
    <n v="6790"/>
    <s v="Percent of WIC children aged 3-23 months old who have a high weight-for-length"/>
    <s v="3-23 months old"/>
    <n v="9"/>
    <n v="1398"/>
    <d v="2023-12-17T00:00:00"/>
  </r>
  <r>
    <x v="6"/>
    <x v="5"/>
    <n v="7.3"/>
    <n v="0.24963285012922898"/>
    <n v="258069"/>
    <n v="38.8438407570004"/>
    <n v="-106.133610920999"/>
    <n v="8825"/>
    <s v="Percent of WIC children aged 2 to 4 years who have obesity"/>
    <s v="aged 2 to 4 year"/>
    <n v="9"/>
    <n v="1398"/>
    <s v="24 - 35"/>
  </r>
  <r>
    <x v="6"/>
    <x v="5"/>
    <n v="6.1"/>
    <n v="0.24381657618698876"/>
    <n v="258069"/>
    <n v="38.8438407570004"/>
    <n v="-106.133610920999"/>
    <n v="10315"/>
    <s v="Percent of WIC children aged 3-23 months old who have a high weight-for-length"/>
    <s v="3-23 months old"/>
    <n v="9"/>
    <n v="1398"/>
    <s v="Female"/>
  </r>
  <r>
    <x v="6"/>
    <x v="5"/>
    <n v="8.4"/>
    <n v="1.3508015298234193E-2"/>
    <n v="258069"/>
    <n v="38.8438407570004"/>
    <n v="-106.133610920999"/>
    <n v="415"/>
    <s v="Percent of WIC children aged 2 to 4 years who have obesity"/>
    <s v="aged 2 to 4 year"/>
    <n v="9"/>
    <n v="1398"/>
    <s v="American Indian/Alaska Native"/>
  </r>
  <r>
    <x v="6"/>
    <x v="5"/>
    <n v="15.9"/>
    <n v="0.71142717645280917"/>
    <n v="258069"/>
    <n v="38.8438407570004"/>
    <n v="-106.133610920999"/>
    <n v="11547"/>
    <s v="Percent of WIC children aged 2 to 4 years who have an overweight classification"/>
    <s v="aged 2 to 4 year"/>
    <n v="9"/>
    <n v="1398"/>
    <s v="Hispanic"/>
  </r>
  <r>
    <x v="6"/>
    <x v="5"/>
    <n v="6.3"/>
    <n v="0.51546098136544882"/>
    <n v="258069"/>
    <n v="38.8438407570004"/>
    <n v="-106.133610920999"/>
    <n v="21115"/>
    <s v="Percent of WIC children aged 3-23 months old who have a high weight-for-length"/>
    <s v="3-23 months old"/>
    <n v="9"/>
    <n v="1398"/>
    <s v="Total"/>
  </r>
  <r>
    <x v="6"/>
    <x v="5"/>
    <n v="7"/>
    <n v="0.29969891773130442"/>
    <n v="258069"/>
    <n v="38.8438407570004"/>
    <n v="-106.133610920999"/>
    <n v="11049"/>
    <s v="Percent of WIC children aged 3-23 months old who have a high weight-for-length"/>
    <s v="3-23 months old"/>
    <n v="9"/>
    <n v="1398"/>
    <s v="Hispanic"/>
  </r>
  <r>
    <x v="6"/>
    <x v="5"/>
    <n v="14.9"/>
    <n v="0.4450906540498859"/>
    <n v="258069"/>
    <n v="38.8438407570004"/>
    <n v="-106.133610920999"/>
    <n v="7709"/>
    <s v="Percent of WIC children aged 2 to 4 years who have an overweight classification"/>
    <s v="aged 2 to 4 year"/>
    <n v="9"/>
    <n v="1398"/>
    <s v="36 - 47"/>
  </r>
  <r>
    <x v="6"/>
    <x v="5"/>
    <n v="8.1999999999999993"/>
    <n v="0.33795302806613736"/>
    <n v="258069"/>
    <n v="38.8438407570004"/>
    <n v="-106.133610920999"/>
    <n v="10636"/>
    <s v="Percent of WIC children aged 2 to 4 years who have obesity"/>
    <s v="aged 2 to 4 year"/>
    <n v="9"/>
    <n v="1398"/>
    <s v="Female"/>
  </r>
  <r>
    <x v="0"/>
    <x v="6"/>
    <n v="13.9"/>
    <n v="0.3196883984048966"/>
    <n v="194094"/>
    <n v="41.562661020000398"/>
    <n v="-72.649840951999593"/>
    <n v="4464"/>
    <s v="Percent of WIC children aged 2 to 4 years who have obesity"/>
    <s v="aged 2 to 4 year"/>
    <n v="24"/>
    <n v="1043"/>
    <s v="Non-Hispanic Black"/>
  </r>
  <r>
    <x v="0"/>
    <x v="6"/>
    <n v="15.2"/>
    <n v="0.33134048450750664"/>
    <n v="194094"/>
    <n v="41.562661020000398"/>
    <n v="-72.649840951999593"/>
    <n v="4231"/>
    <s v="Percent of WIC children aged 3-23 months old who have a high weight-for-length"/>
    <s v="3-23 months old"/>
    <n v="24"/>
    <n v="1043"/>
    <s v="18 - 23"/>
  </r>
  <r>
    <x v="0"/>
    <x v="6"/>
    <n v="13.9"/>
    <n v="0.54140777149216357"/>
    <n v="194094"/>
    <n v="41.562661020000398"/>
    <n v="-72.649840951999593"/>
    <n v="7560"/>
    <s v="Percent of WIC children aged 2 to 4 years who have obesity"/>
    <s v="aged 2 to 4 year"/>
    <n v="24"/>
    <n v="1043"/>
    <s v="24 - 35"/>
  </r>
  <r>
    <x v="0"/>
    <x v="6"/>
    <n v="6.7"/>
    <n v="1.1805619957340257E-2"/>
    <n v="194094"/>
    <n v="41.562661020000398"/>
    <n v="-72.649840951999593"/>
    <n v="342"/>
    <s v="Percent of WIC children aged 3-23 months old who have a high weight-for-length"/>
    <s v="3-23 months old"/>
    <n v="24"/>
    <n v="1043"/>
    <d v="2023-03-05T00:00:00"/>
  </r>
  <r>
    <x v="0"/>
    <x v="6"/>
    <n v="16.100000000000001"/>
    <n v="0.74720908425814303"/>
    <n v="194094"/>
    <n v="41.562661020000398"/>
    <n v="-72.649840951999593"/>
    <n v="9008"/>
    <s v="Percent of WIC children aged 2 to 4 years who have an overweight classification"/>
    <s v="aged 2 to 4 year"/>
    <n v="24"/>
    <n v="1043"/>
    <s v="Female"/>
  </r>
  <r>
    <x v="0"/>
    <x v="6"/>
    <n v="12.2"/>
    <n v="7.3164549135985649E-2"/>
    <n v="194094"/>
    <n v="41.562661020000398"/>
    <n v="-72.649840951999593"/>
    <n v="1164"/>
    <s v="Percent of WIC children aged 3-23 months old who have a high weight-for-length"/>
    <s v="3-23 months old"/>
    <n v="24"/>
    <n v="1043"/>
    <d v="2023-06-11T00:00:00"/>
  </r>
  <r>
    <x v="0"/>
    <x v="6"/>
    <n v="15.3"/>
    <n v="0.71008068255587498"/>
    <n v="194094"/>
    <n v="41.562661020000398"/>
    <n v="-72.649840951999593"/>
    <n v="9008"/>
    <s v="Percent of WIC children aged 2 to 4 years who have obesity"/>
    <s v="aged 2 to 4 year"/>
    <n v="24"/>
    <n v="1043"/>
    <s v="Female"/>
  </r>
  <r>
    <x v="0"/>
    <x v="6"/>
    <n v="11.4"/>
    <n v="0.16580728925159974"/>
    <n v="194094"/>
    <n v="41.562661020000398"/>
    <n v="-72.649840951999593"/>
    <n v="2823"/>
    <s v="Percent of WIC children aged 3-23 months old who have a high weight-for-length"/>
    <s v="3-23 months old"/>
    <n v="24"/>
    <n v="1043"/>
    <s v="Non-Hispanic Black"/>
  </r>
  <r>
    <x v="0"/>
    <x v="6"/>
    <n v="14.6"/>
    <n v="0.33578781415190578"/>
    <n v="194094"/>
    <n v="41.562661020000398"/>
    <n v="-72.649840951999593"/>
    <n v="4464"/>
    <s v="Percent of WIC children aged 2 to 4 years who have an overweight classification"/>
    <s v="aged 2 to 4 year"/>
    <n v="24"/>
    <n v="1043"/>
    <s v="Non-Hispanic Black"/>
  </r>
  <r>
    <x v="0"/>
    <x v="6"/>
    <n v="13.2"/>
    <n v="0.4215153482333302"/>
    <n v="194094"/>
    <n v="41.562661020000398"/>
    <n v="-72.649840951999593"/>
    <n v="6198"/>
    <s v="Percent of WIC children aged 3-23 months old who have a high weight-for-length"/>
    <s v="3-23 months old"/>
    <n v="24"/>
    <n v="1043"/>
    <s v="Male"/>
  </r>
  <r>
    <x v="0"/>
    <x v="6"/>
    <n v="15.4"/>
    <n v="0.44836728595422837"/>
    <n v="194094"/>
    <n v="41.562661020000398"/>
    <n v="-72.649840951999593"/>
    <n v="5651"/>
    <s v="Percent of WIC children aged 3-23 months old who have a high weight-for-length"/>
    <s v="3-23 months old"/>
    <n v="24"/>
    <n v="1043"/>
    <s v="Hispanic"/>
  </r>
  <r>
    <x v="0"/>
    <x v="6"/>
    <n v="14.8"/>
    <n v="0.33573629272414396"/>
    <n v="194094"/>
    <n v="41.562661020000398"/>
    <n v="-72.649840951999593"/>
    <n v="4403"/>
    <s v="Percent of WIC children aged 2 to 4 years who have obesity"/>
    <s v="aged 2 to 4 year"/>
    <n v="24"/>
    <n v="1043"/>
    <s v="Non-Hispanic White"/>
  </r>
  <r>
    <x v="0"/>
    <x v="6"/>
    <n v="15.5"/>
    <n v="0.744038970807959"/>
    <n v="194094"/>
    <n v="41.562661020000398"/>
    <n v="-72.649840951999593"/>
    <n v="9317"/>
    <s v="Percent of WIC children aged 2 to 4 years who have an overweight classification"/>
    <s v="aged 2 to 4 year"/>
    <n v="24"/>
    <n v="1043"/>
    <s v="Male"/>
  </r>
  <r>
    <x v="0"/>
    <x v="6"/>
    <n v="18.7"/>
    <n v="8.7674013622265502E-3"/>
    <n v="194094"/>
    <n v="41.562661020000398"/>
    <n v="-72.649840951999593"/>
    <n v="91"/>
    <s v="Percent of WIC children aged 2 to 4 years who have obesity"/>
    <s v="aged 2 to 4 year"/>
    <n v="24"/>
    <n v="1043"/>
    <s v="American Indian/Alaska Native"/>
  </r>
  <r>
    <x v="0"/>
    <x v="6"/>
    <n v="16.3"/>
    <n v="0.75581934526569605"/>
    <n v="194094"/>
    <n v="41.562661020000398"/>
    <n v="-72.649840951999593"/>
    <n v="9000"/>
    <s v="Percent of WIC children aged 2 to 4 years who have an overweight classification"/>
    <s v="aged 2 to 4 year"/>
    <n v="24"/>
    <n v="1043"/>
    <s v="Hispanic"/>
  </r>
  <r>
    <x v="0"/>
    <x v="6"/>
    <n v="10.5"/>
    <n v="0.16451049491483508"/>
    <n v="194094"/>
    <n v="41.562661020000398"/>
    <n v="-72.649840951999593"/>
    <n v="3041"/>
    <s v="Percent of WIC children aged 3-23 months old who have a high weight-for-length"/>
    <s v="3-23 months old"/>
    <n v="24"/>
    <n v="1043"/>
    <s v="Non-Hispanic White"/>
  </r>
  <r>
    <x v="0"/>
    <x v="6"/>
    <n v="15.8"/>
    <n v="1.491725658701454"/>
    <n v="194094"/>
    <n v="41.562661020000398"/>
    <n v="-72.649840951999593"/>
    <n v="18325"/>
    <s v="Percent of WIC children aged 2 to 4 years who have an overweight classification"/>
    <s v="aged 2 to 4 year"/>
    <n v="24"/>
    <n v="1043"/>
    <s v="Total"/>
  </r>
  <r>
    <x v="0"/>
    <x v="6"/>
    <n v="11.8"/>
    <n v="0.3732222531350789"/>
    <n v="194094"/>
    <n v="41.562661020000398"/>
    <n v="-72.649840951999593"/>
    <n v="6139"/>
    <s v="Percent of WIC children aged 3-23 months old who have a high weight-for-length"/>
    <s v="3-23 months old"/>
    <n v="24"/>
    <n v="1043"/>
    <d v="2023-12-17T00:00:00"/>
  </r>
  <r>
    <x v="0"/>
    <x v="6"/>
    <n v="18.3"/>
    <n v="0.87844601069584838"/>
    <n v="194094"/>
    <n v="41.562661020000398"/>
    <n v="-72.649840951999593"/>
    <n v="9317"/>
    <s v="Percent of WIC children aged 2 to 4 years who have obesity"/>
    <s v="aged 2 to 4 year"/>
    <n v="24"/>
    <n v="1043"/>
    <s v="Male"/>
  </r>
  <r>
    <x v="0"/>
    <x v="6"/>
    <n v="16.100000000000001"/>
    <n v="0.3652266427607242"/>
    <n v="194094"/>
    <n v="41.562661020000398"/>
    <n v="-72.649840951999593"/>
    <n v="4403"/>
    <s v="Percent of WIC children aged 2 to 4 years who have an overweight classification"/>
    <s v="aged 2 to 4 year"/>
    <n v="24"/>
    <n v="1043"/>
    <s v="Non-Hispanic White"/>
  </r>
  <r>
    <x v="0"/>
    <x v="6"/>
    <n v="16.600000000000001"/>
    <n v="0.38469401424052263"/>
    <n v="194094"/>
    <n v="41.562661020000398"/>
    <n v="-72.649840951999593"/>
    <n v="4498"/>
    <s v="Percent of WIC children aged 2 to 4 years who have an overweight classification"/>
    <s v="aged 2 to 4 year"/>
    <n v="24"/>
    <n v="1043"/>
    <s v="48 - 59"/>
  </r>
  <r>
    <x v="0"/>
    <x v="6"/>
    <n v="19.100000000000001"/>
    <n v="0.44262985975867364"/>
    <n v="194094"/>
    <n v="41.562661020000398"/>
    <n v="-72.649840951999593"/>
    <n v="4498"/>
    <s v="Percent of WIC children aged 2 to 4 years who have obesity"/>
    <s v="aged 2 to 4 year"/>
    <n v="24"/>
    <n v="1043"/>
    <s v="48 - 59"/>
  </r>
  <r>
    <x v="0"/>
    <x v="6"/>
    <n v="15.5"/>
    <n v="2.9307964182303418E-2"/>
    <n v="194094"/>
    <n v="41.562661020000398"/>
    <n v="-72.649840951999593"/>
    <n v="367"/>
    <s v="Percent of WIC children aged 2 to 4 years who have obesity"/>
    <s v="aged 2 to 4 year"/>
    <n v="24"/>
    <n v="1043"/>
    <s v="Asian/Pacific Islander"/>
  </r>
  <r>
    <x v="0"/>
    <x v="6"/>
    <n v="16.8"/>
    <n v="1.5861386750749638"/>
    <n v="194094"/>
    <n v="41.562661020000398"/>
    <n v="-72.649840951999593"/>
    <n v="18325"/>
    <s v="Percent of WIC children aged 2 to 4 years who have obesity"/>
    <s v="aged 2 to 4 year"/>
    <n v="24"/>
    <n v="1043"/>
    <s v="Total"/>
  </r>
  <r>
    <x v="0"/>
    <x v="6"/>
    <n v="6.3"/>
    <n v="8.2444588704442181E-3"/>
    <n v="194094"/>
    <n v="41.562661020000398"/>
    <n v="-72.649840951999593"/>
    <n v="254"/>
    <s v="Percent of WIC children aged 3-23 months old who have a high weight-for-length"/>
    <s v="3-23 months old"/>
    <n v="24"/>
    <n v="1043"/>
    <s v="Asian/Pacific Islander"/>
  </r>
  <r>
    <x v="0"/>
    <x v="6"/>
    <n v="7.2"/>
    <n v="3.598256514884541E-3"/>
    <n v="194094"/>
    <n v="41.562661020000398"/>
    <n v="-72.649840951999593"/>
    <n v="97"/>
    <s v="Percent of WIC children aged 3-23 months old who have a high weight-for-length"/>
    <s v="3-23 months old"/>
    <n v="24"/>
    <n v="1043"/>
    <s v="American Indian/Alaska Native"/>
  </r>
  <r>
    <x v="0"/>
    <x v="6"/>
    <n v="19.2"/>
    <n v="0.89029027172400999"/>
    <n v="194094"/>
    <n v="41.562661020000398"/>
    <n v="-72.649840951999593"/>
    <n v="9000"/>
    <s v="Percent of WIC children aged 2 to 4 years who have obesity"/>
    <s v="aged 2 to 4 year"/>
    <n v="24"/>
    <n v="1043"/>
    <s v="Hispanic"/>
  </r>
  <r>
    <x v="0"/>
    <x v="6"/>
    <n v="10.9"/>
    <n v="2.0610116747555307E-2"/>
    <n v="194094"/>
    <n v="41.562661020000398"/>
    <n v="-72.649840951999593"/>
    <n v="367"/>
    <s v="Percent of WIC children aged 2 to 4 years who have an overweight classification"/>
    <s v="aged 2 to 4 year"/>
    <n v="24"/>
    <n v="1043"/>
    <s v="Asian/Pacific Islander"/>
  </r>
  <r>
    <x v="0"/>
    <x v="6"/>
    <n v="20.9"/>
    <n v="9.7988603460179083E-3"/>
    <n v="194094"/>
    <n v="41.562661020000398"/>
    <n v="-72.649840951999593"/>
    <n v="91"/>
    <s v="Percent of WIC children aged 2 to 4 years who have an overweight classification"/>
    <s v="aged 2 to 4 year"/>
    <n v="24"/>
    <n v="1043"/>
    <s v="American Indian/Alaska Native"/>
  </r>
  <r>
    <x v="0"/>
    <x v="6"/>
    <n v="18.7"/>
    <n v="0.60379455315465702"/>
    <n v="194094"/>
    <n v="41.562661020000398"/>
    <n v="-72.649840951999593"/>
    <n v="6267"/>
    <s v="Percent of WIC children aged 2 to 4 years who have obesity"/>
    <s v="aged 2 to 4 year"/>
    <n v="24"/>
    <n v="1043"/>
    <s v="36 - 47"/>
  </r>
  <r>
    <x v="0"/>
    <x v="6"/>
    <n v="16.600000000000001"/>
    <n v="0.53598874772017691"/>
    <n v="194094"/>
    <n v="41.562661020000398"/>
    <n v="-72.649840951999593"/>
    <n v="6267"/>
    <s v="Percent of WIC children aged 2 to 4 years who have an overweight classification"/>
    <s v="aged 2 to 4 year"/>
    <n v="24"/>
    <n v="1043"/>
    <s v="36 - 47"/>
  </r>
  <r>
    <x v="0"/>
    <x v="6"/>
    <n v="12.9"/>
    <n v="0.78931033416798047"/>
    <n v="194094"/>
    <n v="41.562661020000398"/>
    <n v="-72.649840951999593"/>
    <n v="11876"/>
    <s v="Percent of WIC children aged 3-23 months old who have a high weight-for-length"/>
    <s v="3-23 months old"/>
    <n v="24"/>
    <n v="1043"/>
    <s v="Total"/>
  </r>
  <r>
    <x v="0"/>
    <x v="6"/>
    <n v="14.6"/>
    <n v="0.56867291106371143"/>
    <n v="194094"/>
    <n v="41.562661020000398"/>
    <n v="-72.649840951999593"/>
    <n v="7560"/>
    <s v="Percent of WIC children aged 2 to 4 years who have an overweight classification"/>
    <s v="aged 2 to 4 year"/>
    <n v="24"/>
    <n v="1043"/>
    <s v="24 - 35"/>
  </r>
  <r>
    <x v="0"/>
    <x v="6"/>
    <n v="12.6"/>
    <n v="0.36859872020773438"/>
    <n v="194094"/>
    <n v="41.562661020000398"/>
    <n v="-72.649840951999593"/>
    <n v="5678"/>
    <s v="Percent of WIC children aged 3-23 months old who have a high weight-for-length"/>
    <s v="3-23 months old"/>
    <n v="24"/>
    <n v="1043"/>
    <s v="Female"/>
  </r>
  <r>
    <x v="1"/>
    <x v="6"/>
    <n v="14.2"/>
    <n v="0.30945486815415818"/>
    <n v="236640"/>
    <n v="41.562661020000398"/>
    <n v="-72.649840951999593"/>
    <n v="5157"/>
    <s v="Percent of WIC children aged 2 to 4 years who have obesity"/>
    <s v="aged 2 to 4 year"/>
    <n v="24"/>
    <n v="1043"/>
    <s v="Non-Hispanic Black"/>
  </r>
  <r>
    <x v="1"/>
    <x v="6"/>
    <n v="6.4"/>
    <n v="2.1095334685598379E-3"/>
    <n v="236640"/>
    <n v="41.562661020000398"/>
    <n v="-72.649840951999593"/>
    <n v="78"/>
    <s v="Percent of WIC children aged 3-23 months old who have a high weight-for-length"/>
    <s v="3-23 months old"/>
    <n v="24"/>
    <n v="1043"/>
    <s v="American Indian/Alaska Native"/>
  </r>
  <r>
    <x v="1"/>
    <x v="6"/>
    <n v="12.2"/>
    <n v="0.15358265720081135"/>
    <n v="236640"/>
    <n v="41.562661020000398"/>
    <n v="-72.649840951999593"/>
    <n v="2979"/>
    <s v="Percent of WIC children aged 3-23 months old who have a high weight-for-length"/>
    <s v="3-23 months old"/>
    <n v="24"/>
    <n v="1043"/>
    <s v="Non-Hispanic Black"/>
  </r>
  <r>
    <x v="1"/>
    <x v="6"/>
    <n v="15.7"/>
    <n v="0.53653608857336033"/>
    <n v="236640"/>
    <n v="41.562661020000398"/>
    <n v="-72.649840951999593"/>
    <n v="8087"/>
    <s v="Percent of WIC children aged 2 to 4 years who have an overweight classification"/>
    <s v="aged 2 to 4 year"/>
    <n v="24"/>
    <n v="1043"/>
    <s v="36 - 47"/>
  </r>
  <r>
    <x v="1"/>
    <x v="6"/>
    <n v="12.3"/>
    <n v="0.6842342799188641"/>
    <n v="236640"/>
    <n v="41.562661020000398"/>
    <n v="-72.649840951999593"/>
    <n v="13164"/>
    <s v="Percent of WIC children aged 3-23 months old who have a high weight-for-length"/>
    <s v="3-23 months old"/>
    <n v="24"/>
    <n v="1043"/>
    <s v="Total"/>
  </r>
  <r>
    <x v="1"/>
    <x v="6"/>
    <n v="16.3"/>
    <n v="0.81107378296146049"/>
    <n v="236640"/>
    <n v="41.562661020000398"/>
    <n v="-72.649840951999593"/>
    <n v="11775"/>
    <s v="Percent of WIC children aged 2 to 4 years who have an overweight classification"/>
    <s v="aged 2 to 4 year"/>
    <n v="24"/>
    <n v="1043"/>
    <s v="Hispanic"/>
  </r>
  <r>
    <x v="1"/>
    <x v="6"/>
    <n v="18.100000000000001"/>
    <n v="0.90033426301555119"/>
    <n v="236640"/>
    <n v="41.562661020000398"/>
    <n v="-72.649840951999593"/>
    <n v="11771"/>
    <s v="Percent of WIC children aged 2 to 4 years who have obesity"/>
    <s v="aged 2 to 4 year"/>
    <n v="24"/>
    <n v="1043"/>
    <s v="Male"/>
  </r>
  <r>
    <x v="1"/>
    <x v="6"/>
    <n v="8.6999999999999993"/>
    <n v="0.12404411764705882"/>
    <n v="236640"/>
    <n v="41.562661020000398"/>
    <n v="-72.649840951999593"/>
    <n v="3374"/>
    <s v="Percent of WIC children aged 3-23 months old who have a high weight-for-length"/>
    <s v="3-23 months old"/>
    <n v="24"/>
    <n v="1043"/>
    <s v="Non-Hispanic White"/>
  </r>
  <r>
    <x v="1"/>
    <x v="6"/>
    <n v="16"/>
    <n v="0.75909398242055448"/>
    <n v="236640"/>
    <n v="41.562661020000398"/>
    <n v="-72.649840951999593"/>
    <n v="11227"/>
    <s v="Percent of WIC children aged 2 to 4 years who have obesity"/>
    <s v="aged 2 to 4 year"/>
    <n v="24"/>
    <n v="1043"/>
    <s v="Female"/>
  </r>
  <r>
    <x v="1"/>
    <x v="6"/>
    <n v="9.5"/>
    <n v="2.1558062880324542E-2"/>
    <n v="236640"/>
    <n v="41.562661020000398"/>
    <n v="-72.649840951999593"/>
    <n v="537"/>
    <s v="Percent of WIC children aged 2 to 4 years who have an overweight classification"/>
    <s v="aged 2 to 4 year"/>
    <n v="24"/>
    <n v="1043"/>
    <s v="Asian/Pacific Islander"/>
  </r>
  <r>
    <x v="1"/>
    <x v="6"/>
    <n v="14.6"/>
    <n v="0.33143678160919543"/>
    <n v="236640"/>
    <n v="41.562661020000398"/>
    <n v="-72.649840951999593"/>
    <n v="5372"/>
    <s v="Percent of WIC children aged 2 to 4 years who have obesity"/>
    <s v="aged 2 to 4 year"/>
    <n v="24"/>
    <n v="1043"/>
    <s v="Non-Hispanic White"/>
  </r>
  <r>
    <x v="1"/>
    <x v="6"/>
    <n v="11.4"/>
    <n v="0.31192951318458417"/>
    <n v="236640"/>
    <n v="41.562661020000398"/>
    <n v="-72.649840951999593"/>
    <n v="6475"/>
    <s v="Percent of WIC children aged 3-23 months old who have a high weight-for-length"/>
    <s v="3-23 months old"/>
    <n v="24"/>
    <n v="1043"/>
    <d v="2023-12-17T00:00:00"/>
  </r>
  <r>
    <x v="1"/>
    <x v="6"/>
    <n v="14.9"/>
    <n v="1.4480654158215012"/>
    <n v="236640"/>
    <n v="41.562661020000398"/>
    <n v="-72.649840951999593"/>
    <n v="22998"/>
    <s v="Percent of WIC children aged 2 to 4 years who have an overweight classification"/>
    <s v="aged 2 to 4 year"/>
    <n v="24"/>
    <n v="1043"/>
    <s v="Total"/>
  </r>
  <r>
    <x v="1"/>
    <x v="6"/>
    <n v="13.4"/>
    <n v="3.0408215010141987E-2"/>
    <n v="236640"/>
    <n v="41.562661020000398"/>
    <n v="-72.649840951999593"/>
    <n v="537"/>
    <s v="Percent of WIC children aged 2 to 4 years who have obesity"/>
    <s v="aged 2 to 4 year"/>
    <n v="24"/>
    <n v="1043"/>
    <s v="Asian/Pacific Islander"/>
  </r>
  <r>
    <x v="1"/>
    <x v="6"/>
    <n v="13.1"/>
    <n v="0.28548301217038535"/>
    <n v="236640"/>
    <n v="41.562661020000398"/>
    <n v="-72.649840951999593"/>
    <n v="5157"/>
    <s v="Percent of WIC children aged 2 to 4 years who have an overweight classification"/>
    <s v="aged 2 to 4 year"/>
    <n v="24"/>
    <n v="1043"/>
    <s v="Non-Hispanic Black"/>
  </r>
  <r>
    <x v="1"/>
    <x v="6"/>
    <n v="6.6"/>
    <n v="9.6779918864097359E-3"/>
    <n v="236640"/>
    <n v="41.562661020000398"/>
    <n v="-72.649840951999593"/>
    <n v="347"/>
    <s v="Percent of WIC children aged 3-23 months old who have a high weight-for-length"/>
    <s v="3-23 months old"/>
    <n v="24"/>
    <n v="1043"/>
    <d v="2023-03-05T00:00:00"/>
  </r>
  <r>
    <x v="1"/>
    <x v="6"/>
    <n v="14.1"/>
    <n v="0.56420258620689656"/>
    <n v="236640"/>
    <n v="41.562661020000398"/>
    <n v="-72.649840951999593"/>
    <n v="9469"/>
    <s v="Percent of WIC children aged 2 to 4 years who have obesity"/>
    <s v="aged 2 to 4 year"/>
    <n v="24"/>
    <n v="1043"/>
    <s v="24 - 35"/>
  </r>
  <r>
    <x v="1"/>
    <x v="6"/>
    <n v="13.8"/>
    <n v="0.55219827586206893"/>
    <n v="236640"/>
    <n v="41.562661020000398"/>
    <n v="-72.649840951999593"/>
    <n v="9469"/>
    <s v="Percent of WIC children aged 2 to 4 years who have an overweight classification"/>
    <s v="aged 2 to 4 year"/>
    <n v="24"/>
    <n v="1043"/>
    <s v="24 - 35"/>
  </r>
  <r>
    <x v="1"/>
    <x v="6"/>
    <n v="11.3"/>
    <n v="6.2125169033130499E-2"/>
    <n v="236640"/>
    <n v="41.562661020000398"/>
    <n v="-72.649840951999593"/>
    <n v="1301"/>
    <s v="Percent of WIC children aged 3-23 months old who have a high weight-for-length"/>
    <s v="3-23 months old"/>
    <n v="24"/>
    <n v="1043"/>
    <d v="2023-06-11T00:00:00"/>
  </r>
  <r>
    <x v="1"/>
    <x v="6"/>
    <n v="15.1"/>
    <n v="0.75110758958755919"/>
    <n v="236640"/>
    <n v="41.562661020000398"/>
    <n v="-72.649840951999593"/>
    <n v="11771"/>
    <s v="Percent of WIC children aged 2 to 4 years who have an overweight classification"/>
    <s v="aged 2 to 4 year"/>
    <n v="24"/>
    <n v="1043"/>
    <s v="Male"/>
  </r>
  <r>
    <x v="1"/>
    <x v="6"/>
    <n v="11.4"/>
    <n v="0.30976166328600407"/>
    <n v="236640"/>
    <n v="41.562661020000398"/>
    <n v="-72.649840951999593"/>
    <n v="6430"/>
    <s v="Percent of WIC children aged 3-23 months old who have a high weight-for-length"/>
    <s v="3-23 months old"/>
    <n v="24"/>
    <n v="1043"/>
    <s v="Female"/>
  </r>
  <r>
    <x v="1"/>
    <x v="6"/>
    <n v="14.3"/>
    <n v="0.32462643678160924"/>
    <n v="236640"/>
    <n v="41.562661020000398"/>
    <n v="-72.649840951999593"/>
    <n v="5372"/>
    <s v="Percent of WIC children aged 2 to 4 years who have an overweight classification"/>
    <s v="aged 2 to 4 year"/>
    <n v="24"/>
    <n v="1043"/>
    <s v="Non-Hispanic White"/>
  </r>
  <r>
    <x v="1"/>
    <x v="6"/>
    <n v="16.600000000000001"/>
    <n v="1.1013353617308994E-2"/>
    <n v="236640"/>
    <n v="41.562661020000398"/>
    <n v="-72.649840951999593"/>
    <n v="157"/>
    <s v="Percent of WIC children aged 2 to 4 years who have obesity"/>
    <s v="aged 2 to 4 year"/>
    <n v="24"/>
    <n v="1043"/>
    <s v="American Indian/Alaska Native"/>
  </r>
  <r>
    <x v="1"/>
    <x v="6"/>
    <n v="13"/>
    <n v="0.36993745774171738"/>
    <n v="236640"/>
    <n v="41.562661020000398"/>
    <n v="-72.649840951999593"/>
    <n v="6734"/>
    <s v="Percent of WIC children aged 3-23 months old who have a high weight-for-length"/>
    <s v="3-23 months old"/>
    <n v="24"/>
    <n v="1043"/>
    <s v="Male"/>
  </r>
  <r>
    <x v="1"/>
    <x v="6"/>
    <n v="18.899999999999999"/>
    <n v="0.64589376267748466"/>
    <n v="236640"/>
    <n v="41.562661020000398"/>
    <n v="-72.649840951999593"/>
    <n v="8087"/>
    <s v="Percent of WIC children aged 2 to 4 years who have obesity"/>
    <s v="aged 2 to 4 year"/>
    <n v="24"/>
    <n v="1043"/>
    <s v="36 - 47"/>
  </r>
  <r>
    <x v="1"/>
    <x v="6"/>
    <n v="14.8"/>
    <n v="0.70216193373901292"/>
    <n v="236640"/>
    <n v="41.562661020000398"/>
    <n v="-72.649840951999593"/>
    <n v="11227"/>
    <s v="Percent of WIC children aged 2 to 4 years who have an overweight classification"/>
    <s v="aged 2 to 4 year"/>
    <n v="24"/>
    <n v="1043"/>
    <s v="Female"/>
  </r>
  <r>
    <x v="1"/>
    <x v="6"/>
    <n v="14.4"/>
    <n v="0.38799188640973631"/>
    <n v="236640"/>
    <n v="41.562661020000398"/>
    <n v="-72.649840951999593"/>
    <n v="6376"/>
    <s v="Percent of WIC children aged 3-23 months old who have a high weight-for-length"/>
    <s v="3-23 months old"/>
    <n v="24"/>
    <n v="1043"/>
    <s v="Hispanic"/>
  </r>
  <r>
    <x v="1"/>
    <x v="6"/>
    <n v="14"/>
    <n v="0.29823360378634212"/>
    <n v="236640"/>
    <n v="41.562661020000398"/>
    <n v="-72.649840951999593"/>
    <n v="5041"/>
    <s v="Percent of WIC children aged 3-23 months old who have a high weight-for-length"/>
    <s v="3-23 months old"/>
    <n v="24"/>
    <n v="1043"/>
    <s v="18 - 23"/>
  </r>
  <r>
    <x v="1"/>
    <x v="6"/>
    <n v="10.4"/>
    <n v="1.5689655172413792E-2"/>
    <n v="236640"/>
    <n v="41.562661020000398"/>
    <n v="-72.649840951999593"/>
    <n v="357"/>
    <s v="Percent of WIC children aged 3-23 months old who have a high weight-for-length"/>
    <s v="3-23 months old"/>
    <n v="24"/>
    <n v="1043"/>
    <s v="Asian/Pacific Islander"/>
  </r>
  <r>
    <x v="1"/>
    <x v="6"/>
    <n v="19.600000000000001"/>
    <n v="0.97527890466531453"/>
    <n v="236640"/>
    <n v="41.562661020000398"/>
    <n v="-72.649840951999593"/>
    <n v="11775"/>
    <s v="Percent of WIC children aged 2 to 4 years who have obesity"/>
    <s v="aged 2 to 4 year"/>
    <n v="24"/>
    <n v="1043"/>
    <s v="Hispanic"/>
  </r>
  <r>
    <x v="1"/>
    <x v="6"/>
    <n v="15.8"/>
    <n v="0.36335192697768764"/>
    <n v="236640"/>
    <n v="41.562661020000398"/>
    <n v="-72.649840951999593"/>
    <n v="5442"/>
    <s v="Percent of WIC children aged 2 to 4 years who have an overweight classification"/>
    <s v="aged 2 to 4 year"/>
    <n v="24"/>
    <n v="1043"/>
    <s v="48 - 59"/>
  </r>
  <r>
    <x v="1"/>
    <x v="6"/>
    <n v="19.399999999999999"/>
    <n v="0.44614097363083161"/>
    <n v="236640"/>
    <n v="41.562661020000398"/>
    <n v="-72.649840951999593"/>
    <n v="5442"/>
    <s v="Percent of WIC children aged 2 to 4 years who have obesity"/>
    <s v="aged 2 to 4 year"/>
    <n v="24"/>
    <n v="1043"/>
    <s v="48 - 59"/>
  </r>
  <r>
    <x v="1"/>
    <x v="6"/>
    <n v="8.3000000000000007"/>
    <n v="5.5066768086544969E-3"/>
    <n v="236640"/>
    <n v="41.562661020000398"/>
    <n v="-72.649840951999593"/>
    <n v="157"/>
    <s v="Percent of WIC children aged 2 to 4 years who have an overweight classification"/>
    <s v="aged 2 to 4 year"/>
    <n v="24"/>
    <n v="1043"/>
    <s v="American Indian/Alaska Native"/>
  </r>
  <r>
    <x v="1"/>
    <x v="6"/>
    <n v="17.100000000000001"/>
    <n v="1.6618737322515216"/>
    <n v="236640"/>
    <n v="41.562661020000398"/>
    <n v="-72.649840951999593"/>
    <n v="22998"/>
    <s v="Percent of WIC children aged 2 to 4 years who have obesity"/>
    <s v="aged 2 to 4 year"/>
    <n v="24"/>
    <n v="1043"/>
    <s v="Total"/>
  </r>
  <r>
    <x v="2"/>
    <x v="6"/>
    <n v="14.4"/>
    <n v="0.5578540479315367"/>
    <n v="222484"/>
    <n v="41.562661020000398"/>
    <n v="-72.649840951999593"/>
    <n v="8619"/>
    <s v="Percent of WIC children aged 2 to 4 years who have an overweight classification"/>
    <s v="aged 2 to 4 year"/>
    <n v="24"/>
    <n v="1043"/>
    <s v="24 - 35"/>
  </r>
  <r>
    <x v="2"/>
    <x v="6"/>
    <n v="16"/>
    <n v="0.77294547023606197"/>
    <n v="222484"/>
    <n v="41.562661020000398"/>
    <n v="-72.649840951999593"/>
    <n v="10748"/>
    <s v="Percent of WIC children aged 2 to 4 years who have an overweight classification"/>
    <s v="aged 2 to 4 year"/>
    <n v="24"/>
    <n v="1043"/>
    <s v="Female"/>
  </r>
  <r>
    <x v="2"/>
    <x v="6"/>
    <n v="14.4"/>
    <n v="0.31792308660398055"/>
    <n v="222484"/>
    <n v="41.562661020000398"/>
    <n v="-72.649840951999593"/>
    <n v="4912"/>
    <s v="Percent of WIC children aged 2 to 4 years who have obesity"/>
    <s v="aged 2 to 4 year"/>
    <n v="24"/>
    <n v="1043"/>
    <s v="Non-Hispanic Black"/>
  </r>
  <r>
    <x v="2"/>
    <x v="6"/>
    <n v="16.600000000000001"/>
    <n v="1.6310206576652704"/>
    <n v="222484"/>
    <n v="41.562661020000398"/>
    <n v="-72.649840951999593"/>
    <n v="21860"/>
    <s v="Percent of WIC children aged 2 to 4 years who have obesity"/>
    <s v="aged 2 to 4 year"/>
    <n v="24"/>
    <n v="1043"/>
    <s v="Total"/>
  </r>
  <r>
    <x v="2"/>
    <x v="6"/>
    <n v="10.9"/>
    <n v="0.58305720860825949"/>
    <n v="222484"/>
    <n v="41.562661020000398"/>
    <n v="-72.649840951999593"/>
    <n v="11901"/>
    <s v="Percent of WIC children aged 3-23 months old who have a high weight-for-length"/>
    <s v="3-23 months old"/>
    <n v="24"/>
    <n v="1043"/>
    <s v="Total"/>
  </r>
  <r>
    <x v="2"/>
    <x v="6"/>
    <n v="9.4"/>
    <n v="0.25650114165513027"/>
    <n v="222484"/>
    <n v="41.562661020000398"/>
    <n v="-72.649840951999593"/>
    <n v="6071"/>
    <s v="Percent of WIC children aged 3-23 months old who have a high weight-for-length"/>
    <s v="3-23 months old"/>
    <n v="24"/>
    <n v="1043"/>
    <d v="2023-12-17T00:00:00"/>
  </r>
  <r>
    <x v="2"/>
    <x v="6"/>
    <n v="11.7"/>
    <n v="0.32036640837093905"/>
    <n v="222484"/>
    <n v="41.562661020000398"/>
    <n v="-72.649840951999593"/>
    <n v="6092"/>
    <s v="Percent of WIC children aged 3-23 months old who have a high weight-for-length"/>
    <s v="3-23 months old"/>
    <n v="24"/>
    <n v="1043"/>
    <s v="Male"/>
  </r>
  <r>
    <x v="2"/>
    <x v="6"/>
    <n v="16.899999999999999"/>
    <n v="0.8667095161899282"/>
    <n v="222484"/>
    <n v="41.562661020000398"/>
    <n v="-72.649840951999593"/>
    <n v="11410"/>
    <s v="Percent of WIC children aged 2 to 4 years who have an overweight classification"/>
    <s v="aged 2 to 4 year"/>
    <n v="24"/>
    <n v="1043"/>
    <s v="Hispanic"/>
  </r>
  <r>
    <x v="2"/>
    <x v="6"/>
    <n v="19"/>
    <n v="0.97440714837920928"/>
    <n v="222484"/>
    <n v="41.562661020000398"/>
    <n v="-72.649840951999593"/>
    <n v="11410"/>
    <s v="Percent of WIC children aged 2 to 4 years who have obesity"/>
    <s v="aged 2 to 4 year"/>
    <n v="24"/>
    <n v="1043"/>
    <s v="Hispanic"/>
  </r>
  <r>
    <x v="2"/>
    <x v="6"/>
    <n v="9.3000000000000007"/>
    <n v="0.12711610722568814"/>
    <n v="222484"/>
    <n v="41.562661020000398"/>
    <n v="-72.649840951999593"/>
    <n v="3041"/>
    <s v="Percent of WIC children aged 3-23 months old who have a high weight-for-length"/>
    <s v="3-23 months old"/>
    <n v="24"/>
    <n v="1043"/>
    <s v="Non-Hispanic White"/>
  </r>
  <r>
    <x v="2"/>
    <x v="6"/>
    <n v="16.100000000000001"/>
    <n v="0.55402455906941628"/>
    <n v="222484"/>
    <n v="41.562661020000398"/>
    <n v="-72.649840951999593"/>
    <n v="7656"/>
    <s v="Percent of WIC children aged 2 to 4 years who have an overweight classification"/>
    <s v="aged 2 to 4 year"/>
    <n v="24"/>
    <n v="1043"/>
    <s v="36 - 47"/>
  </r>
  <r>
    <x v="2"/>
    <x v="6"/>
    <n v="6.5"/>
    <n v="9.0568310530195432E-3"/>
    <n v="222484"/>
    <n v="41.562661020000398"/>
    <n v="-72.649840951999593"/>
    <n v="310"/>
    <s v="Percent of WIC children aged 3-23 months old who have a high weight-for-length"/>
    <s v="3-23 months old"/>
    <n v="24"/>
    <n v="1043"/>
    <s v="Asian/Pacific Islander"/>
  </r>
  <r>
    <x v="2"/>
    <x v="6"/>
    <n v="10.1"/>
    <n v="0.26370840150302943"/>
    <n v="222484"/>
    <n v="41.562661020000398"/>
    <n v="-72.649840951999593"/>
    <n v="5809"/>
    <s v="Percent of WIC children aged 3-23 months old who have a high weight-for-length"/>
    <s v="3-23 months old"/>
    <n v="24"/>
    <n v="1043"/>
    <s v="Female"/>
  </r>
  <r>
    <x v="2"/>
    <x v="6"/>
    <n v="10.6"/>
    <n v="8.0994588374894375E-3"/>
    <n v="222484"/>
    <n v="41.562661020000398"/>
    <n v="-72.649840951999593"/>
    <n v="170"/>
    <s v="Percent of WIC children aged 2 to 4 years who have obesity"/>
    <s v="aged 2 to 4 year"/>
    <n v="24"/>
    <n v="1043"/>
    <s v="American Indian/Alaska Native"/>
  </r>
  <r>
    <x v="2"/>
    <x v="6"/>
    <n v="13.9"/>
    <n v="0.3068840905413423"/>
    <n v="222484"/>
    <n v="41.562661020000398"/>
    <n v="-72.649840951999593"/>
    <n v="4912"/>
    <s v="Percent of WIC children aged 2 to 4 years who have an overweight classification"/>
    <s v="aged 2 to 4 year"/>
    <n v="24"/>
    <n v="1043"/>
    <s v="Non-Hispanic Black"/>
  </r>
  <r>
    <x v="2"/>
    <x v="6"/>
    <n v="17.8"/>
    <n v="0.61252404667301918"/>
    <n v="222484"/>
    <n v="41.562661020000398"/>
    <n v="-72.649840951999593"/>
    <n v="7656"/>
    <s v="Percent of WIC children aged 2 to 4 years who have obesity"/>
    <s v="aged 2 to 4 year"/>
    <n v="24"/>
    <n v="1043"/>
    <s v="36 - 47"/>
  </r>
  <r>
    <x v="2"/>
    <x v="6"/>
    <n v="6.9"/>
    <n v="3.1323600798259651E-3"/>
    <n v="222484"/>
    <n v="41.562661020000398"/>
    <n v="-72.649840951999593"/>
    <n v="101"/>
    <s v="Percent of WIC children aged 3-23 months old who have a high weight-for-length"/>
    <s v="3-23 months old"/>
    <n v="24"/>
    <n v="1043"/>
    <s v="American Indian/Alaska Native"/>
  </r>
  <r>
    <x v="2"/>
    <x v="6"/>
    <n v="13.1"/>
    <n v="0.27226407292209781"/>
    <n v="222484"/>
    <n v="41.562661020000398"/>
    <n v="-72.649840951999593"/>
    <n v="4624"/>
    <s v="Percent of WIC children aged 3-23 months old who have a high weight-for-length"/>
    <s v="3-23 months old"/>
    <n v="24"/>
    <n v="1043"/>
    <s v="18 - 23"/>
  </r>
  <r>
    <x v="2"/>
    <x v="6"/>
    <n v="16"/>
    <n v="0.77294547023606197"/>
    <n v="222484"/>
    <n v="41.562661020000398"/>
    <n v="-72.649840951999593"/>
    <n v="10748"/>
    <s v="Percent of WIC children aged 2 to 4 years who have obesity"/>
    <s v="aged 2 to 4 year"/>
    <n v="24"/>
    <n v="1043"/>
    <s v="Female"/>
  </r>
  <r>
    <x v="2"/>
    <x v="6"/>
    <n v="10.3"/>
    <n v="0.12606254831808131"/>
    <n v="222484"/>
    <n v="41.562661020000398"/>
    <n v="-72.649840951999593"/>
    <n v="2723"/>
    <s v="Percent of WIC children aged 3-23 months old who have a high weight-for-length"/>
    <s v="3-23 months old"/>
    <n v="24"/>
    <n v="1043"/>
    <s v="Non-Hispanic Black"/>
  </r>
  <r>
    <x v="2"/>
    <x v="6"/>
    <n v="16.600000000000001"/>
    <n v="0.41670861724888081"/>
    <n v="222484"/>
    <n v="41.562661020000398"/>
    <n v="-72.649840951999593"/>
    <n v="5585"/>
    <s v="Percent of WIC children aged 2 to 4 years who have an overweight classification"/>
    <s v="aged 2 to 4 year"/>
    <n v="24"/>
    <n v="1043"/>
    <s v="48 - 59"/>
  </r>
  <r>
    <x v="2"/>
    <x v="6"/>
    <n v="15.6"/>
    <n v="1.5327664011794107"/>
    <n v="222484"/>
    <n v="41.562661020000398"/>
    <n v="-72.649840951999593"/>
    <n v="21860"/>
    <s v="Percent of WIC children aged 2 to 4 years who have an overweight classification"/>
    <s v="aged 2 to 4 year"/>
    <n v="24"/>
    <n v="1043"/>
    <s v="Total"/>
  </r>
  <r>
    <x v="2"/>
    <x v="6"/>
    <n v="11.4"/>
    <n v="3.105122166088348E-2"/>
    <n v="222484"/>
    <n v="41.562661020000398"/>
    <n v="-72.649840951999593"/>
    <n v="606"/>
    <s v="Percent of WIC children aged 2 to 4 years who have an overweight classification"/>
    <s v="aged 2 to 4 year"/>
    <n v="24"/>
    <n v="1043"/>
    <s v="Asian/Pacific Islander"/>
  </r>
  <r>
    <x v="2"/>
    <x v="6"/>
    <n v="20"/>
    <n v="0.50205857499865159"/>
    <n v="222484"/>
    <n v="41.562661020000398"/>
    <n v="-72.649840951999593"/>
    <n v="5585"/>
    <s v="Percent of WIC children aged 2 to 4 years who have obesity"/>
    <s v="aged 2 to 4 year"/>
    <n v="24"/>
    <n v="1043"/>
    <s v="48 - 59"/>
  </r>
  <r>
    <x v="2"/>
    <x v="6"/>
    <n v="13.2"/>
    <n v="3.5954046133654556E-2"/>
    <n v="222484"/>
    <n v="41.562661020000398"/>
    <n v="-72.649840951999593"/>
    <n v="606"/>
    <s v="Percent of WIC children aged 2 to 4 years who have obesity"/>
    <s v="aged 2 to 4 year"/>
    <n v="24"/>
    <n v="1043"/>
    <s v="Asian/Pacific Islander"/>
  </r>
  <r>
    <x v="2"/>
    <x v="6"/>
    <n v="10.1"/>
    <n v="1.1712302907175348E-2"/>
    <n v="222484"/>
    <n v="41.562661020000398"/>
    <n v="-72.649840951999593"/>
    <n v="258"/>
    <s v="Percent of WIC children aged 3-23 months old who have a high weight-for-length"/>
    <s v="3-23 months old"/>
    <n v="24"/>
    <n v="1043"/>
    <d v="2023-03-05T00:00:00"/>
  </r>
  <r>
    <x v="2"/>
    <x v="6"/>
    <n v="13.4"/>
    <n v="0.51911418349184668"/>
    <n v="222484"/>
    <n v="41.562661020000398"/>
    <n v="-72.649840951999593"/>
    <n v="8619"/>
    <s v="Percent of WIC children aged 2 to 4 years who have obesity"/>
    <s v="aged 2 to 4 year"/>
    <n v="24"/>
    <n v="1043"/>
    <s v="24 - 35"/>
  </r>
  <r>
    <x v="2"/>
    <x v="6"/>
    <n v="15.1"/>
    <n v="0.75417198540119745"/>
    <n v="222484"/>
    <n v="41.562661020000398"/>
    <n v="-72.649840951999593"/>
    <n v="11112"/>
    <s v="Percent of WIC children aged 2 to 4 years who have an overweight classification"/>
    <s v="aged 2 to 4 year"/>
    <n v="24"/>
    <n v="1043"/>
    <s v="Male"/>
  </r>
  <r>
    <x v="2"/>
    <x v="6"/>
    <n v="17.2"/>
    <n v="0.85905683105301955"/>
    <n v="222484"/>
    <n v="41.562661020000398"/>
    <n v="-72.649840951999593"/>
    <n v="11112"/>
    <s v="Percent of WIC children aged 2 to 4 years who have obesity"/>
    <s v="aged 2 to 4 year"/>
    <n v="24"/>
    <n v="1043"/>
    <s v="Male"/>
  </r>
  <r>
    <x v="2"/>
    <x v="6"/>
    <n v="14.6"/>
    <n v="0.31249528055950088"/>
    <n v="222484"/>
    <n v="41.562661020000398"/>
    <n v="-72.649840951999593"/>
    <n v="4762"/>
    <s v="Percent of WIC children aged 2 to 4 years who have an overweight classification"/>
    <s v="aged 2 to 4 year"/>
    <n v="24"/>
    <n v="1043"/>
    <s v="Non-Hispanic White"/>
  </r>
  <r>
    <x v="2"/>
    <x v="6"/>
    <n v="9.8000000000000007"/>
    <n v="4.1757609535966633E-2"/>
    <n v="222484"/>
    <n v="41.562661020000398"/>
    <n v="-72.649840951999593"/>
    <n v="948"/>
    <s v="Percent of WIC children aged 3-23 months old who have a high weight-for-length"/>
    <s v="3-23 months old"/>
    <n v="24"/>
    <n v="1043"/>
    <d v="2023-06-11T00:00:00"/>
  </r>
  <r>
    <x v="2"/>
    <x v="6"/>
    <n v="12.4"/>
    <n v="9.4748386400819833E-3"/>
    <n v="222484"/>
    <n v="41.562661020000398"/>
    <n v="-72.649840951999593"/>
    <n v="170"/>
    <s v="Percent of WIC children aged 2 to 4 years who have an overweight classification"/>
    <s v="aged 2 to 4 year"/>
    <n v="24"/>
    <n v="1043"/>
    <s v="American Indian/Alaska Native"/>
  </r>
  <r>
    <x v="2"/>
    <x v="6"/>
    <n v="12.4"/>
    <n v="0.31913485913593787"/>
    <n v="222484"/>
    <n v="41.562661020000398"/>
    <n v="-72.649840951999593"/>
    <n v="5726"/>
    <s v="Percent of WIC children aged 3-23 months old who have a high weight-for-length"/>
    <s v="3-23 months old"/>
    <n v="24"/>
    <n v="1043"/>
    <s v="Hispanic"/>
  </r>
  <r>
    <x v="2"/>
    <x v="6"/>
    <n v="13.8"/>
    <n v="0.29537225148774743"/>
    <n v="222484"/>
    <n v="41.562661020000398"/>
    <n v="-72.649840951999593"/>
    <n v="4762"/>
    <s v="Percent of WIC children aged 2 to 4 years who have obesity"/>
    <s v="aged 2 to 4 year"/>
    <n v="24"/>
    <n v="1043"/>
    <s v="Non-Hispanic White"/>
  </r>
  <r>
    <x v="3"/>
    <x v="6"/>
    <n v="13.6"/>
    <n v="0.28807517570768454"/>
    <n v="206024"/>
    <n v="41.562661020000398"/>
    <n v="-72.649840951999593"/>
    <n v="4364"/>
    <s v="Percent of WIC children aged 2 to 4 years who have an overweight classification"/>
    <s v="aged 2 to 4 year"/>
    <n v="24"/>
    <n v="1043"/>
    <s v="Non-Hispanic Black"/>
  </r>
  <r>
    <x v="3"/>
    <x v="6"/>
    <n v="19.100000000000001"/>
    <n v="0.41607191395177262"/>
    <n v="206024"/>
    <n v="41.562661020000398"/>
    <n v="-72.649840951999593"/>
    <n v="4488"/>
    <s v="Percent of WIC children aged 2 to 4 years who have obesity"/>
    <s v="aged 2 to 4 year"/>
    <n v="24"/>
    <n v="1043"/>
    <s v="48 - 59"/>
  </r>
  <r>
    <x v="3"/>
    <x v="6"/>
    <n v="9.5"/>
    <n v="0.54540247738127601"/>
    <n v="206024"/>
    <n v="41.562661020000398"/>
    <n v="-72.649840951999593"/>
    <n v="11828"/>
    <s v="Percent of WIC children aged 3-23 months old who have a high weight-for-length"/>
    <s v="3-23 months old"/>
    <n v="24"/>
    <n v="1043"/>
    <s v="Total"/>
  </r>
  <r>
    <x v="3"/>
    <x v="6"/>
    <n v="9.9"/>
    <n v="0.1285408496097542"/>
    <n v="206024"/>
    <n v="41.562661020000398"/>
    <n v="-72.649840951999593"/>
    <n v="2675"/>
    <s v="Percent of WIC children aged 3-23 months old who have a high weight-for-length"/>
    <s v="3-23 months old"/>
    <n v="24"/>
    <n v="1043"/>
    <s v="Non-Hispanic Black"/>
  </r>
  <r>
    <x v="3"/>
    <x v="6"/>
    <n v="16.5"/>
    <n v="0.35943385236671455"/>
    <n v="206024"/>
    <n v="41.562661020000398"/>
    <n v="-72.649840951999593"/>
    <n v="4488"/>
    <s v="Percent of WIC children aged 2 to 4 years who have an overweight classification"/>
    <s v="aged 2 to 4 year"/>
    <n v="24"/>
    <n v="1043"/>
    <s v="48 - 59"/>
  </r>
  <r>
    <x v="3"/>
    <x v="6"/>
    <n v="15.5"/>
    <n v="0.31387605327534657"/>
    <n v="206024"/>
    <n v="41.562661020000398"/>
    <n v="-72.649840951999593"/>
    <n v="4172"/>
    <s v="Percent of WIC children aged 2 to 4 years who have an overweight classification"/>
    <s v="aged 2 to 4 year"/>
    <n v="24"/>
    <n v="1043"/>
    <s v="Non-Hispanic White"/>
  </r>
  <r>
    <x v="3"/>
    <x v="6"/>
    <n v="9"/>
    <n v="2.511843280394517E-2"/>
    <n v="206024"/>
    <n v="41.562661020000398"/>
    <n v="-72.649840951999593"/>
    <n v="575"/>
    <s v="Percent of WIC children aged 2 to 4 years who have obesity"/>
    <s v="aged 2 to 4 year"/>
    <n v="24"/>
    <n v="1043"/>
    <s v="Asian/Pacific Islander"/>
  </r>
  <r>
    <x v="3"/>
    <x v="6"/>
    <n v="7.7"/>
    <n v="1.0128431639032346E-2"/>
    <n v="206024"/>
    <n v="41.562661020000398"/>
    <n v="-72.649840951999593"/>
    <n v="271"/>
    <s v="Percent of WIC children aged 3-23 months old who have a high weight-for-length"/>
    <s v="3-23 months old"/>
    <n v="24"/>
    <n v="1043"/>
    <d v="2023-03-05T00:00:00"/>
  </r>
  <r>
    <x v="3"/>
    <x v="6"/>
    <n v="8.6"/>
    <n v="5.2470585951151325E-2"/>
    <n v="206024"/>
    <n v="41.562661020000398"/>
    <n v="-72.649840951999593"/>
    <n v="1257"/>
    <s v="Percent of WIC children aged 3-23 months old who have a high weight-for-length"/>
    <s v="3-23 months old"/>
    <n v="24"/>
    <n v="1043"/>
    <d v="2023-06-11T00:00:00"/>
  </r>
  <r>
    <x v="3"/>
    <x v="6"/>
    <n v="16.5"/>
    <n v="0.56069438512018011"/>
    <n v="206024"/>
    <n v="41.562661020000398"/>
    <n v="-72.649840951999593"/>
    <n v="7001"/>
    <s v="Percent of WIC children aged 2 to 4 years who have obesity"/>
    <s v="aged 2 to 4 year"/>
    <n v="24"/>
    <n v="1043"/>
    <s v="36 - 47"/>
  </r>
  <r>
    <x v="3"/>
    <x v="6"/>
    <n v="10.4"/>
    <n v="0.29994952044422013"/>
    <n v="206024"/>
    <n v="41.562661020000398"/>
    <n v="-72.649840951999593"/>
    <n v="5942"/>
    <s v="Percent of WIC children aged 3-23 months old who have a high weight-for-length"/>
    <s v="3-23 months old"/>
    <n v="24"/>
    <n v="1043"/>
    <s v="Male"/>
  </r>
  <r>
    <x v="3"/>
    <x v="6"/>
    <n v="15.3"/>
    <n v="1.4733074787403408"/>
    <n v="206024"/>
    <n v="41.562661020000398"/>
    <n v="-72.649840951999593"/>
    <n v="19839"/>
    <s v="Percent of WIC children aged 2 to 4 years who have obesity"/>
    <s v="aged 2 to 4 year"/>
    <n v="24"/>
    <n v="1043"/>
    <s v="Total"/>
  </r>
  <r>
    <x v="3"/>
    <x v="6"/>
    <n v="15.4"/>
    <n v="1.4829369393857026"/>
    <n v="206024"/>
    <n v="41.562661020000398"/>
    <n v="-72.649840951999593"/>
    <n v="19839"/>
    <s v="Percent of WIC children aged 2 to 4 years who have an overweight classification"/>
    <s v="aged 2 to 4 year"/>
    <n v="24"/>
    <n v="1043"/>
    <s v="Total"/>
  </r>
  <r>
    <x v="3"/>
    <x v="6"/>
    <n v="13.9"/>
    <n v="0.56335669630722629"/>
    <n v="206024"/>
    <n v="41.562661020000398"/>
    <n v="-72.649840951999593"/>
    <n v="8350"/>
    <s v="Percent of WIC children aged 2 to 4 years who have an overweight classification"/>
    <s v="aged 2 to 4 year"/>
    <n v="24"/>
    <n v="1043"/>
    <s v="24 - 35"/>
  </r>
  <r>
    <x v="3"/>
    <x v="6"/>
    <n v="16.399999999999999"/>
    <n v="0.84187473304081073"/>
    <n v="206024"/>
    <n v="41.562661020000398"/>
    <n v="-72.649840951999593"/>
    <n v="10576"/>
    <s v="Percent of WIC children aged 2 to 4 years who have an overweight classification"/>
    <s v="aged 2 to 4 year"/>
    <n v="24"/>
    <n v="1043"/>
    <s v="Hispanic"/>
  </r>
  <r>
    <x v="3"/>
    <x v="6"/>
    <n v="7.7"/>
    <n v="0.10666621364501223"/>
    <n v="206024"/>
    <n v="41.562661020000398"/>
    <n v="-72.649840951999593"/>
    <n v="2854"/>
    <s v="Percent of WIC children aged 3-23 months old who have a high weight-for-length"/>
    <s v="3-23 months old"/>
    <n v="24"/>
    <n v="1043"/>
    <s v="Non-Hispanic White"/>
  </r>
  <r>
    <x v="3"/>
    <x v="6"/>
    <n v="12.4"/>
    <n v="0.26265677785112418"/>
    <n v="206024"/>
    <n v="41.562661020000398"/>
    <n v="-72.649840951999593"/>
    <n v="4364"/>
    <s v="Percent of WIC children aged 2 to 4 years who have obesity"/>
    <s v="aged 2 to 4 year"/>
    <n v="24"/>
    <n v="1043"/>
    <s v="Non-Hispanic Black"/>
  </r>
  <r>
    <x v="3"/>
    <x v="6"/>
    <n v="9.1999999999999993"/>
    <n v="0.41180833300974645"/>
    <n v="206024"/>
    <n v="41.562661020000398"/>
    <n v="-72.649840951999593"/>
    <n v="9222"/>
    <s v="Percent of WIC children aged 3-23 months old who have a high weight-for-length"/>
    <s v="3-23 months old"/>
    <n v="24"/>
    <n v="1043"/>
    <d v="2023-12-17T00:00:00"/>
  </r>
  <r>
    <x v="3"/>
    <x v="6"/>
    <n v="15.7"/>
    <n v="0.76905797382829189"/>
    <n v="206024"/>
    <n v="41.562661020000398"/>
    <n v="-72.649840951999593"/>
    <n v="10092"/>
    <s v="Percent of WIC children aged 2 to 4 years who have an overweight classification"/>
    <s v="aged 2 to 4 year"/>
    <n v="24"/>
    <n v="1043"/>
    <s v="Male"/>
  </r>
  <r>
    <x v="3"/>
    <x v="6"/>
    <n v="12.3"/>
    <n v="0.49850988234380461"/>
    <n v="206024"/>
    <n v="41.562661020000398"/>
    <n v="-72.649840951999593"/>
    <n v="8350"/>
    <s v="Percent of WIC children aged 2 to 4 years who have obesity"/>
    <s v="aged 2 to 4 year"/>
    <n v="24"/>
    <n v="1043"/>
    <s v="24 - 35"/>
  </r>
  <r>
    <x v="3"/>
    <x v="6"/>
    <n v="5.8"/>
    <n v="1.4639071176173648E-3"/>
    <n v="206024"/>
    <n v="41.562661020000398"/>
    <n v="-72.649840951999593"/>
    <n v="52"/>
    <s v="Percent of WIC children aged 3-23 months old who have a high weight-for-length"/>
    <s v="3-23 months old"/>
    <n v="24"/>
    <n v="1043"/>
    <s v="American Indian/Alaska Native"/>
  </r>
  <r>
    <x v="3"/>
    <x v="6"/>
    <n v="15.9"/>
    <n v="0.77885489069234659"/>
    <n v="206024"/>
    <n v="41.562661020000398"/>
    <n v="-72.649840951999593"/>
    <n v="10092"/>
    <s v="Percent of WIC children aged 2 to 4 years who have obesity"/>
    <s v="aged 2 to 4 year"/>
    <n v="24"/>
    <n v="1043"/>
    <s v="Male"/>
  </r>
  <r>
    <x v="3"/>
    <x v="6"/>
    <n v="14"/>
    <n v="7.3253601522152767E-2"/>
    <n v="206024"/>
    <n v="41.562661020000398"/>
    <n v="-72.649840951999593"/>
    <n v="1078"/>
    <s v="Percent of WIC children aged 3-23 months old who have a high weight-for-length"/>
    <s v="3-23 months old"/>
    <n v="24"/>
    <n v="1043"/>
    <s v="18 - 23"/>
  </r>
  <r>
    <x v="3"/>
    <x v="6"/>
    <n v="15.1"/>
    <n v="1.1140449656350717E-2"/>
    <n v="206024"/>
    <n v="41.562661020000398"/>
    <n v="-72.649840951999593"/>
    <n v="152"/>
    <s v="Percent of WIC children aged 2 to 4 years who have obesity"/>
    <s v="aged 2 to 4 year"/>
    <n v="24"/>
    <n v="1043"/>
    <s v="American Indian/Alaska Native"/>
  </r>
  <r>
    <x v="3"/>
    <x v="6"/>
    <n v="15.1"/>
    <n v="0.7143813342134897"/>
    <n v="206024"/>
    <n v="41.562661020000398"/>
    <n v="-72.649840951999593"/>
    <n v="9747"/>
    <s v="Percent of WIC children aged 2 to 4 years who have an overweight classification"/>
    <s v="aged 2 to 4 year"/>
    <n v="24"/>
    <n v="1043"/>
    <s v="Female"/>
  </r>
  <r>
    <x v="3"/>
    <x v="6"/>
    <n v="10.8"/>
    <n v="3.0142119364734207E-2"/>
    <n v="206024"/>
    <n v="41.562661020000398"/>
    <n v="-72.649840951999593"/>
    <n v="575"/>
    <s v="Percent of WIC children aged 2 to 4 years who have an overweight classification"/>
    <s v="aged 2 to 4 year"/>
    <n v="24"/>
    <n v="1043"/>
    <s v="Asian/Pacific Islander"/>
  </r>
  <r>
    <x v="3"/>
    <x v="6"/>
    <n v="10.6"/>
    <n v="0.30005824564128447"/>
    <n v="206024"/>
    <n v="41.562661020000398"/>
    <n v="-72.649840951999593"/>
    <n v="5832"/>
    <s v="Percent of WIC children aged 3-23 months old who have a high weight-for-length"/>
    <s v="3-23 months old"/>
    <n v="24"/>
    <n v="1043"/>
    <s v="Hispanic"/>
  </r>
  <r>
    <x v="3"/>
    <x v="6"/>
    <n v="12.1"/>
    <n v="0.24502582223430278"/>
    <n v="206024"/>
    <n v="41.562661020000398"/>
    <n v="-72.649840951999593"/>
    <n v="4172"/>
    <s v="Percent of WIC children aged 2 to 4 years who have obesity"/>
    <s v="aged 2 to 4 year"/>
    <n v="24"/>
    <n v="1043"/>
    <s v="Non-Hispanic White"/>
  </r>
  <r>
    <x v="3"/>
    <x v="6"/>
    <n v="5.5"/>
    <n v="1.1078806352657943E-2"/>
    <n v="206024"/>
    <n v="41.562661020000398"/>
    <n v="-72.649840951999593"/>
    <n v="415"/>
    <s v="Percent of WIC children aged 3-23 months old who have a high weight-for-length"/>
    <s v="3-23 months old"/>
    <n v="24"/>
    <n v="1043"/>
    <s v="Asian/Pacific Islander"/>
  </r>
  <r>
    <x v="3"/>
    <x v="6"/>
    <n v="14.7"/>
    <n v="0.69545732536015226"/>
    <n v="206024"/>
    <n v="41.562661020000398"/>
    <n v="-72.649840951999593"/>
    <n v="9747"/>
    <s v="Percent of WIC children aged 2 to 4 years who have obesity"/>
    <s v="aged 2 to 4 year"/>
    <n v="24"/>
    <n v="1043"/>
    <s v="Female"/>
  </r>
  <r>
    <x v="3"/>
    <x v="6"/>
    <n v="8.6"/>
    <n v="0.24569758863045082"/>
    <n v="206024"/>
    <n v="41.562661020000398"/>
    <n v="-72.649840951999593"/>
    <n v="5886"/>
    <s v="Percent of WIC children aged 3-23 months old who have a high weight-for-length"/>
    <s v="3-23 months old"/>
    <n v="24"/>
    <n v="1043"/>
    <s v="Female"/>
  </r>
  <r>
    <x v="3"/>
    <x v="6"/>
    <n v="13.2"/>
    <n v="9.7386712227701625E-3"/>
    <n v="206024"/>
    <n v="41.562661020000398"/>
    <n v="-72.649840951999593"/>
    <n v="152"/>
    <s v="Percent of WIC children aged 2 to 4 years who have an overweight classification"/>
    <s v="aged 2 to 4 year"/>
    <n v="24"/>
    <n v="1043"/>
    <s v="American Indian/Alaska Native"/>
  </r>
  <r>
    <x v="3"/>
    <x v="6"/>
    <n v="18.2"/>
    <n v="0.9342756183745583"/>
    <n v="206024"/>
    <n v="41.562661020000398"/>
    <n v="-72.649840951999593"/>
    <n v="10576"/>
    <s v="Percent of WIC children aged 2 to 4 years who have obesity"/>
    <s v="aged 2 to 4 year"/>
    <n v="24"/>
    <n v="1043"/>
    <s v="Hispanic"/>
  </r>
  <r>
    <x v="3"/>
    <x v="6"/>
    <n v="16.5"/>
    <n v="0.56069438512018011"/>
    <n v="206024"/>
    <n v="41.562661020000398"/>
    <n v="-72.649840951999593"/>
    <n v="7001"/>
    <s v="Percent of WIC children aged 2 to 4 years who have an overweight classification"/>
    <s v="aged 2 to 4 year"/>
    <n v="24"/>
    <n v="1043"/>
    <s v="36 - 47"/>
  </r>
  <r>
    <x v="4"/>
    <x v="6"/>
    <m/>
    <n v="0"/>
    <n v="195873"/>
    <n v="41.562661020000398"/>
    <n v="-72.649840951999593"/>
    <m/>
    <s v="Percent of WIC children aged 2 to 4 years who have obesity"/>
    <s v="aged 2 to 4 year"/>
    <n v="24"/>
    <n v="1043"/>
    <s v="American Indian/Alaska Native"/>
  </r>
  <r>
    <x v="4"/>
    <x v="6"/>
    <n v="10.4"/>
    <n v="0.3129987287681304"/>
    <n v="195873"/>
    <n v="41.562661020000398"/>
    <n v="-72.649840951999593"/>
    <n v="5895"/>
    <s v="Percent of WIC children aged 3-23 months old who have a high weight-for-length"/>
    <s v="3-23 months old"/>
    <n v="24"/>
    <n v="1043"/>
    <s v="Hispanic"/>
  </r>
  <r>
    <x v="4"/>
    <x v="6"/>
    <n v="9.3000000000000007"/>
    <n v="0.43662373068263621"/>
    <n v="195873"/>
    <n v="41.562661020000398"/>
    <n v="-72.649840951999593"/>
    <n v="9196"/>
    <s v="Percent of WIC children aged 3-23 months old who have a high weight-for-length"/>
    <s v="3-23 months old"/>
    <n v="24"/>
    <n v="1043"/>
    <d v="2023-12-17T00:00:00"/>
  </r>
  <r>
    <x v="4"/>
    <x v="6"/>
    <n v="14.7"/>
    <n v="0.3090502519489669"/>
    <n v="195873"/>
    <n v="41.562661020000398"/>
    <n v="-72.649840951999593"/>
    <n v="4118"/>
    <s v="Percent of WIC children aged 2 to 4 years who have an overweight classification"/>
    <s v="aged 2 to 4 year"/>
    <n v="24"/>
    <n v="1043"/>
    <s v="Non-Hispanic Black"/>
  </r>
  <r>
    <x v="4"/>
    <x v="6"/>
    <n v="15.4"/>
    <n v="0.54414544117872299"/>
    <n v="195873"/>
    <n v="41.562661020000398"/>
    <n v="-72.649840951999593"/>
    <n v="6921"/>
    <s v="Percent of WIC children aged 2 to 4 years who have an overweight classification"/>
    <s v="aged 2 to 4 year"/>
    <n v="24"/>
    <n v="1043"/>
    <s v="36 - 47"/>
  </r>
  <r>
    <x v="4"/>
    <x v="6"/>
    <n v="13.7"/>
    <n v="7.3300556993562152E-2"/>
    <n v="195873"/>
    <n v="41.562661020000398"/>
    <n v="-72.649840951999593"/>
    <n v="1048"/>
    <s v="Percent of WIC children aged 3-23 months old who have a high weight-for-length"/>
    <s v="3-23 months old"/>
    <n v="24"/>
    <n v="1043"/>
    <s v="18 - 23"/>
  </r>
  <r>
    <x v="4"/>
    <x v="6"/>
    <n v="9.6"/>
    <n v="0.28892190347827418"/>
    <n v="195873"/>
    <n v="41.562661020000398"/>
    <n v="-72.649840951999593"/>
    <n v="5895"/>
    <s v="Percent of WIC children aged 3-23 months old who have a high weight-for-length"/>
    <s v="3-23 months old"/>
    <n v="24"/>
    <n v="1043"/>
    <s v="Male"/>
  </r>
  <r>
    <x v="4"/>
    <x v="6"/>
    <n v="14.7"/>
    <n v="0.7069580799803955"/>
    <n v="195873"/>
    <n v="41.562661020000398"/>
    <n v="-72.649840951999593"/>
    <n v="9420"/>
    <s v="Percent of WIC children aged 2 to 4 years who have an overweight classification"/>
    <s v="aged 2 to 4 year"/>
    <n v="24"/>
    <n v="1043"/>
    <s v="Male"/>
  </r>
  <r>
    <x v="4"/>
    <x v="6"/>
    <n v="16.2"/>
    <n v="0.8361642492839747"/>
    <n v="195873"/>
    <n v="41.562661020000398"/>
    <n v="-72.649840951999593"/>
    <n v="10110"/>
    <s v="Percent of WIC children aged 2 to 4 years who have obesity"/>
    <s v="aged 2 to 4 year"/>
    <n v="24"/>
    <n v="1043"/>
    <s v="Hispanic"/>
  </r>
  <r>
    <x v="4"/>
    <x v="6"/>
    <n v="17.8"/>
    <n v="0.3694077284771255"/>
    <n v="195873"/>
    <n v="41.562661020000398"/>
    <n v="-72.649840951999593"/>
    <n v="4065"/>
    <s v="Percent of WIC children aged 2 to 4 years who have obesity"/>
    <s v="aged 2 to 4 year"/>
    <n v="24"/>
    <n v="1043"/>
    <s v="48 - 59"/>
  </r>
  <r>
    <x v="4"/>
    <x v="6"/>
    <n v="14.8"/>
    <n v="1.4165831942125766"/>
    <n v="195873"/>
    <n v="41.562661020000398"/>
    <n v="-72.649840951999593"/>
    <n v="18748"/>
    <s v="Percent of WIC children aged 2 to 4 years who have an overweight classification"/>
    <s v="aged 2 to 4 year"/>
    <n v="24"/>
    <n v="1043"/>
    <s v="Total"/>
  </r>
  <r>
    <x v="4"/>
    <x v="6"/>
    <n v="13.9"/>
    <n v="0.26632920310609426"/>
    <n v="195873"/>
    <n v="41.562661020000398"/>
    <n v="-72.649840951999593"/>
    <n v="3753"/>
    <s v="Percent of WIC children aged 2 to 4 years who have an overweight classification"/>
    <s v="aged 2 to 4 year"/>
    <n v="24"/>
    <n v="1043"/>
    <s v="Non-Hispanic White"/>
  </r>
  <r>
    <x v="4"/>
    <x v="6"/>
    <n v="9.4"/>
    <n v="0.55270404803112227"/>
    <n v="195873"/>
    <n v="41.562661020000398"/>
    <n v="-72.649840951999593"/>
    <n v="11517"/>
    <s v="Percent of WIC children aged 3-23 months old who have a high weight-for-length"/>
    <s v="3-23 months old"/>
    <n v="24"/>
    <n v="1043"/>
    <s v="Total"/>
  </r>
  <r>
    <x v="4"/>
    <x v="6"/>
    <n v="16.3"/>
    <n v="0.33827786371781715"/>
    <n v="195873"/>
    <n v="41.562661020000398"/>
    <n v="-72.649840951999593"/>
    <n v="4065"/>
    <s v="Percent of WIC children aged 2 to 4 years who have an overweight classification"/>
    <s v="aged 2 to 4 year"/>
    <n v="24"/>
    <n v="1043"/>
    <s v="48 - 59"/>
  </r>
  <r>
    <x v="4"/>
    <x v="6"/>
    <n v="9"/>
    <n v="0.11730560107824968"/>
    <n v="195873"/>
    <n v="41.562661020000398"/>
    <n v="-72.649840951999593"/>
    <n v="2553"/>
    <s v="Percent of WIC children aged 3-23 months old who have a high weight-for-length"/>
    <s v="3-23 months old"/>
    <n v="24"/>
    <n v="1043"/>
    <s v="Non-Hispanic Black"/>
  </r>
  <r>
    <x v="4"/>
    <x v="6"/>
    <n v="9.3000000000000007"/>
    <n v="0.26693112373834066"/>
    <n v="195873"/>
    <n v="41.562661020000398"/>
    <n v="-72.649840951999593"/>
    <n v="5622"/>
    <s v="Percent of WIC children aged 3-23 months old who have a high weight-for-length"/>
    <s v="3-23 months old"/>
    <n v="24"/>
    <n v="1043"/>
    <s v="Female"/>
  </r>
  <r>
    <x v="4"/>
    <x v="6"/>
    <m/>
    <n v="0"/>
    <n v="195873"/>
    <n v="41.562661020000398"/>
    <n v="-72.649840951999593"/>
    <m/>
    <s v="Percent of WIC children aged 2 to 4 years who have an overweight classification"/>
    <s v="aged 2 to 4 year"/>
    <n v="24"/>
    <n v="1043"/>
    <s v="American Indian/Alaska Native"/>
  </r>
  <r>
    <x v="4"/>
    <x v="6"/>
    <n v="12.4"/>
    <n v="0.26069545062361837"/>
    <n v="195873"/>
    <n v="41.562661020000398"/>
    <n v="-72.649840951999593"/>
    <n v="4118"/>
    <s v="Percent of WIC children aged 2 to 4 years who have obesity"/>
    <s v="aged 2 to 4 year"/>
    <n v="24"/>
    <n v="1043"/>
    <s v="Non-Hispanic Black"/>
  </r>
  <r>
    <x v="4"/>
    <x v="6"/>
    <n v="16.100000000000001"/>
    <n v="0.56887932486866488"/>
    <n v="195873"/>
    <n v="41.562661020000398"/>
    <n v="-72.649840951999593"/>
    <n v="6921"/>
    <s v="Percent of WIC children aged 2 to 4 years who have obesity"/>
    <s v="aged 2 to 4 year"/>
    <n v="24"/>
    <n v="1043"/>
    <s v="36 - 47"/>
  </r>
  <r>
    <x v="4"/>
    <x v="6"/>
    <n v="14.9"/>
    <n v="0.70957814502254013"/>
    <n v="195873"/>
    <n v="41.562661020000398"/>
    <n v="-72.649840951999593"/>
    <n v="9328"/>
    <s v="Percent of WIC children aged 2 to 4 years who have an overweight classification"/>
    <s v="aged 2 to 4 year"/>
    <n v="24"/>
    <n v="1043"/>
    <s v="Female"/>
  </r>
  <r>
    <x v="4"/>
    <x v="6"/>
    <n v="14.6"/>
    <n v="0.70214884134107303"/>
    <n v="195873"/>
    <n v="41.562661020000398"/>
    <n v="-72.649840951999593"/>
    <n v="9420"/>
    <s v="Percent of WIC children aged 2 to 4 years who have obesity"/>
    <s v="aged 2 to 4 year"/>
    <n v="24"/>
    <n v="1043"/>
    <s v="Male"/>
  </r>
  <r>
    <x v="4"/>
    <x v="6"/>
    <n v="14.4"/>
    <n v="1.3782971619365609"/>
    <n v="195873"/>
    <n v="41.562661020000398"/>
    <n v="-72.649840951999593"/>
    <n v="18748"/>
    <s v="Percent of WIC children aged 2 to 4 years who have obesity"/>
    <s v="aged 2 to 4 year"/>
    <n v="24"/>
    <n v="1043"/>
    <s v="Total"/>
  </r>
  <r>
    <x v="4"/>
    <x v="6"/>
    <n v="10.199999999999999"/>
    <n v="3.6348041843439365E-2"/>
    <n v="195873"/>
    <n v="41.562661020000398"/>
    <n v="-72.649840951999593"/>
    <n v="698"/>
    <s v="Percent of WIC children aged 2 to 4 years who have an overweight classification"/>
    <s v="aged 2 to 4 year"/>
    <n v="24"/>
    <n v="1043"/>
    <s v="Asian/Pacific Islander"/>
  </r>
  <r>
    <x v="4"/>
    <x v="6"/>
    <n v="5.6"/>
    <n v="1.1836240829517085E-2"/>
    <n v="195873"/>
    <n v="41.562661020000398"/>
    <n v="-72.649840951999593"/>
    <n v="414"/>
    <s v="Percent of WIC children aged 3-23 months old who have a high weight-for-length"/>
    <s v="3-23 months old"/>
    <n v="24"/>
    <n v="1043"/>
    <s v="Asian/Pacific Islander"/>
  </r>
  <r>
    <x v="4"/>
    <x v="6"/>
    <n v="8.4"/>
    <n v="0.11210120843607849"/>
    <n v="195873"/>
    <n v="41.562661020000398"/>
    <n v="-72.649840951999593"/>
    <n v="2614"/>
    <s v="Percent of WIC children aged 3-23 months old who have a high weight-for-length"/>
    <s v="3-23 months old"/>
    <n v="24"/>
    <n v="1043"/>
    <s v="Non-Hispanic White"/>
  </r>
  <r>
    <x v="4"/>
    <x v="6"/>
    <n v="8.9"/>
    <n v="3.1715448275157883E-2"/>
    <n v="195873"/>
    <n v="41.562661020000398"/>
    <n v="-72.649840951999593"/>
    <n v="698"/>
    <s v="Percent of WIC children aged 2 to 4 years who have obesity"/>
    <s v="aged 2 to 4 year"/>
    <n v="24"/>
    <n v="1043"/>
    <s v="Asian/Pacific Islander"/>
  </r>
  <r>
    <x v="4"/>
    <x v="6"/>
    <n v="11.1"/>
    <n v="0.43986766935718552"/>
    <n v="195873"/>
    <n v="41.562661020000398"/>
    <n v="-72.649840951999593"/>
    <n v="7762"/>
    <s v="Percent of WIC children aged 2 to 4 years who have obesity"/>
    <s v="aged 2 to 4 year"/>
    <n v="24"/>
    <n v="1043"/>
    <s v="24 - 35"/>
  </r>
  <r>
    <x v="4"/>
    <x v="6"/>
    <n v="13.5"/>
    <n v="0.53497419246144184"/>
    <n v="195873"/>
    <n v="41.562661020000398"/>
    <n v="-72.649840951999593"/>
    <n v="7762"/>
    <s v="Percent of WIC children aged 2 to 4 years who have an overweight classification"/>
    <s v="aged 2 to 4 year"/>
    <n v="24"/>
    <n v="1043"/>
    <s v="24 - 35"/>
  </r>
  <r>
    <x v="4"/>
    <x v="6"/>
    <n v="6.4"/>
    <n v="9.6388986741408975E-3"/>
    <n v="195873"/>
    <n v="41.562661020000398"/>
    <n v="-72.649840951999593"/>
    <n v="295"/>
    <s v="Percent of WIC children aged 3-23 months old who have a high weight-for-length"/>
    <s v="3-23 months old"/>
    <n v="24"/>
    <n v="1043"/>
    <d v="2023-03-05T00:00:00"/>
  </r>
  <r>
    <x v="4"/>
    <x v="6"/>
    <n v="14.2"/>
    <n v="0.67624225901476975"/>
    <n v="195873"/>
    <n v="41.562661020000398"/>
    <n v="-72.649840951999593"/>
    <n v="9328"/>
    <s v="Percent of WIC children aged 2 to 4 years who have obesity"/>
    <s v="aged 2 to 4 year"/>
    <n v="24"/>
    <n v="1043"/>
    <s v="Female"/>
  </r>
  <r>
    <x v="4"/>
    <x v="6"/>
    <m/>
    <n v="0"/>
    <n v="195873"/>
    <n v="41.562661020000398"/>
    <n v="-72.649840951999593"/>
    <m/>
    <s v="Percent of WIC children aged 3-23 months old who have a high weight-for-length"/>
    <s v="3-23 months old"/>
    <n v="24"/>
    <n v="1043"/>
    <s v="American Indian/Alaska Native"/>
  </r>
  <r>
    <x v="4"/>
    <x v="6"/>
    <n v="7.5"/>
    <n v="3.7447733990902267E-2"/>
    <n v="195873"/>
    <n v="41.562661020000398"/>
    <n v="-72.649840951999593"/>
    <n v="978"/>
    <s v="Percent of WIC children aged 3-23 months old who have a high weight-for-length"/>
    <s v="3-23 months old"/>
    <n v="24"/>
    <n v="1043"/>
    <d v="2023-06-11T00:00:00"/>
  </r>
  <r>
    <x v="4"/>
    <x v="6"/>
    <n v="12.7"/>
    <n v="0.2433367539170789"/>
    <n v="195873"/>
    <n v="41.562661020000398"/>
    <n v="-72.649840951999593"/>
    <n v="3753"/>
    <s v="Percent of WIC children aged 2 to 4 years who have obesity"/>
    <s v="aged 2 to 4 year"/>
    <n v="24"/>
    <n v="1043"/>
    <s v="Non-Hispanic White"/>
  </r>
  <r>
    <x v="4"/>
    <x v="6"/>
    <n v="15.5"/>
    <n v="0.80003369530256851"/>
    <n v="195873"/>
    <n v="41.562661020000398"/>
    <n v="-72.649840951999593"/>
    <n v="10110"/>
    <s v="Percent of WIC children aged 2 to 4 years who have an overweight classification"/>
    <s v="aged 2 to 4 year"/>
    <n v="24"/>
    <n v="1043"/>
    <s v="Hispanic"/>
  </r>
  <r>
    <x v="5"/>
    <x v="6"/>
    <n v="8.1999999999999993"/>
    <n v="0.12221844097556163"/>
    <n v="202755"/>
    <n v="41.562661020000398"/>
    <n v="-72.649840951999593"/>
    <n v="3022"/>
    <s v="Percent of WIC children aged 3-23 months old who have a high weight-for-length"/>
    <s v="3-23 months old"/>
    <n v="24"/>
    <n v="1043"/>
    <s v="Non-Hispanic White"/>
  </r>
  <r>
    <x v="5"/>
    <x v="6"/>
    <m/>
    <n v="0"/>
    <n v="202755"/>
    <n v="41.562661020000398"/>
    <n v="-72.649840951999593"/>
    <m/>
    <s v="Percent of WIC children aged 2 to 4 years who have an overweight classification"/>
    <s v="aged 2 to 4 year"/>
    <n v="24"/>
    <n v="1043"/>
    <s v="American Indian/Alaska Native"/>
  </r>
  <r>
    <x v="5"/>
    <x v="6"/>
    <n v="13"/>
    <n v="0.2170353382160736"/>
    <n v="202755"/>
    <n v="41.562661020000398"/>
    <n v="-72.649840951999593"/>
    <n v="3385"/>
    <s v="Percent of WIC children aged 2 to 4 years who have obesity"/>
    <s v="aged 2 to 4 year"/>
    <n v="24"/>
    <n v="1043"/>
    <s v="Non-Hispanic White"/>
  </r>
  <r>
    <x v="5"/>
    <x v="6"/>
    <n v="12.2"/>
    <n v="0.45525486424502476"/>
    <n v="202755"/>
    <n v="41.562661020000398"/>
    <n v="-72.649840951999593"/>
    <n v="7566"/>
    <s v="Percent of WIC children aged 2 to 4 years who have obesity"/>
    <s v="aged 2 to 4 year"/>
    <n v="24"/>
    <n v="1043"/>
    <s v="24 - 35"/>
  </r>
  <r>
    <x v="5"/>
    <x v="6"/>
    <n v="15.3"/>
    <n v="0.66480727972183185"/>
    <n v="202755"/>
    <n v="41.562661020000398"/>
    <n v="-72.649840951999593"/>
    <n v="8810"/>
    <s v="Percent of WIC children aged 2 to 4 years who have an overweight classification"/>
    <s v="aged 2 to 4 year"/>
    <n v="24"/>
    <n v="1043"/>
    <s v="Female"/>
  </r>
  <r>
    <x v="5"/>
    <x v="6"/>
    <n v="15"/>
    <n v="0.48820004438854775"/>
    <n v="202755"/>
    <n v="41.562661020000398"/>
    <n v="-72.649840951999593"/>
    <n v="6599"/>
    <s v="Percent of WIC children aged 2 to 4 years who have an overweight classification"/>
    <s v="aged 2 to 4 year"/>
    <n v="24"/>
    <n v="1043"/>
    <s v="36 - 47"/>
  </r>
  <r>
    <x v="5"/>
    <x v="6"/>
    <n v="11.5"/>
    <n v="0.2257971443367611"/>
    <n v="202755"/>
    <n v="41.562661020000398"/>
    <n v="-72.649840951999593"/>
    <n v="3981"/>
    <s v="Percent of WIC children aged 3-23 months old who have a high weight-for-length"/>
    <s v="3-23 months old"/>
    <n v="24"/>
    <n v="1043"/>
    <s v="18 - 23"/>
  </r>
  <r>
    <x v="5"/>
    <x v="6"/>
    <m/>
    <n v="0"/>
    <n v="202755"/>
    <n v="41.562661020000398"/>
    <n v="-72.649840951999593"/>
    <m/>
    <s v="Percent of WIC children aged 3-23 months old who have a high weight-for-length"/>
    <s v="3-23 months old"/>
    <n v="24"/>
    <n v="1043"/>
    <s v="American Indian/Alaska Native"/>
  </r>
  <r>
    <x v="5"/>
    <x v="6"/>
    <n v="10.1"/>
    <n v="3.4421345959409141E-2"/>
    <n v="202755"/>
    <n v="41.562661020000398"/>
    <n v="-72.649840951999593"/>
    <n v="691"/>
    <s v="Percent of WIC children aged 2 to 4 years who have obesity"/>
    <s v="aged 2 to 4 year"/>
    <n v="24"/>
    <n v="1043"/>
    <s v="Asian/Pacific Islander"/>
  </r>
  <r>
    <x v="5"/>
    <x v="6"/>
    <n v="8.6"/>
    <n v="0.62974624546866909"/>
    <n v="202755"/>
    <n v="41.562661020000398"/>
    <n v="-72.649840951999593"/>
    <n v="14847"/>
    <s v="Percent of WIC children aged 3-23 months old who have a high weight-for-length"/>
    <s v="3-23 months old"/>
    <n v="24"/>
    <n v="1043"/>
    <s v="Total"/>
  </r>
  <r>
    <x v="5"/>
    <x v="6"/>
    <n v="14.6"/>
    <n v="0.65721782446795396"/>
    <n v="202755"/>
    <n v="41.562661020000398"/>
    <n v="-72.649840951999593"/>
    <n v="9127"/>
    <s v="Percent of WIC children aged 2 to 4 years who have an overweight classification"/>
    <s v="aged 2 to 4 year"/>
    <n v="24"/>
    <n v="1043"/>
    <s v="Male"/>
  </r>
  <r>
    <x v="5"/>
    <x v="6"/>
    <n v="15.6"/>
    <n v="0.50772804616408962"/>
    <n v="202755"/>
    <n v="41.562661020000398"/>
    <n v="-72.649840951999593"/>
    <n v="6599"/>
    <s v="Percent of WIC children aged 2 to 4 years who have obesity"/>
    <s v="aged 2 to 4 year"/>
    <n v="24"/>
    <n v="1043"/>
    <s v="36 - 47"/>
  </r>
  <r>
    <x v="5"/>
    <x v="6"/>
    <n v="16.600000000000001"/>
    <n v="0.30882197726319943"/>
    <n v="202755"/>
    <n v="41.562661020000398"/>
    <n v="-72.649840951999593"/>
    <n v="3772"/>
    <s v="Percent of WIC children aged 2 to 4 years who have an overweight classification"/>
    <s v="aged 2 to 4 year"/>
    <n v="24"/>
    <n v="1043"/>
    <s v="48 - 59"/>
  </r>
  <r>
    <x v="5"/>
    <x v="6"/>
    <n v="9.3000000000000007"/>
    <n v="0.28796034623067251"/>
    <n v="202755"/>
    <n v="41.562661020000398"/>
    <n v="-72.649840951999593"/>
    <n v="6278"/>
    <s v="Percent of WIC children aged 3-23 months old who have a high weight-for-length"/>
    <s v="3-23 months old"/>
    <n v="24"/>
    <n v="1043"/>
    <d v="2023-12-17T00:00:00"/>
  </r>
  <r>
    <x v="5"/>
    <x v="6"/>
    <n v="9.6999999999999993"/>
    <n v="3.3058124337254323E-2"/>
    <n v="202755"/>
    <n v="41.562661020000398"/>
    <n v="-72.649840951999593"/>
    <n v="691"/>
    <s v="Percent of WIC children aged 2 to 4 years who have an overweight classification"/>
    <s v="aged 2 to 4 year"/>
    <n v="24"/>
    <n v="1043"/>
    <s v="Asian/Pacific Islander"/>
  </r>
  <r>
    <x v="5"/>
    <x v="6"/>
    <n v="17.2"/>
    <n v="0.31998421740524274"/>
    <n v="202755"/>
    <n v="41.562661020000398"/>
    <n v="-72.649840951999593"/>
    <n v="3772"/>
    <s v="Percent of WIC children aged 2 to 4 years who have obesity"/>
    <s v="aged 2 to 4 year"/>
    <n v="24"/>
    <n v="1043"/>
    <s v="48 - 59"/>
  </r>
  <r>
    <x v="5"/>
    <x v="6"/>
    <n v="15"/>
    <n v="1.3269956351261374"/>
    <n v="202755"/>
    <n v="41.562661020000398"/>
    <n v="-72.649840951999593"/>
    <n v="17937"/>
    <s v="Percent of WIC children aged 2 to 4 years who have an overweight classification"/>
    <s v="aged 2 to 4 year"/>
    <n v="24"/>
    <n v="1043"/>
    <s v="Total"/>
  </r>
  <r>
    <x v="5"/>
    <x v="6"/>
    <n v="14.3"/>
    <n v="0.23873887203768099"/>
    <n v="202755"/>
    <n v="41.562661020000398"/>
    <n v="-72.649840951999593"/>
    <n v="3385"/>
    <s v="Percent of WIC children aged 2 to 4 years who have an overweight classification"/>
    <s v="aged 2 to 4 year"/>
    <n v="24"/>
    <n v="1043"/>
    <s v="Non-Hispanic White"/>
  </r>
  <r>
    <x v="5"/>
    <x v="6"/>
    <m/>
    <n v="0"/>
    <n v="202755"/>
    <n v="41.562661020000398"/>
    <n v="-72.649840951999593"/>
    <m/>
    <s v="Percent of WIC children aged 2 to 4 years who have obesity"/>
    <s v="aged 2 to 4 year"/>
    <n v="24"/>
    <n v="1043"/>
    <s v="American Indian/Alaska Native"/>
  </r>
  <r>
    <x v="5"/>
    <x v="6"/>
    <n v="4.5"/>
    <n v="1.194051934600873E-2"/>
    <n v="202755"/>
    <n v="41.562661020000398"/>
    <n v="-72.649840951999593"/>
    <n v="538"/>
    <s v="Percent of WIC children aged 3-23 months old who have a high weight-for-length"/>
    <s v="3-23 months old"/>
    <n v="24"/>
    <n v="1043"/>
    <s v="Asian/Pacific Islander"/>
  </r>
  <r>
    <x v="5"/>
    <x v="6"/>
    <n v="4.9000000000000004"/>
    <n v="9.2608320386673576E-2"/>
    <n v="202755"/>
    <n v="41.562661020000398"/>
    <n v="-72.649840951999593"/>
    <n v="3832"/>
    <s v="Percent of WIC children aged 3-23 months old who have a high weight-for-length"/>
    <s v="3-23 months old"/>
    <n v="24"/>
    <n v="1043"/>
    <d v="2023-06-11T00:00:00"/>
  </r>
  <r>
    <x v="5"/>
    <x v="6"/>
    <n v="9"/>
    <n v="0.33482281571354594"/>
    <n v="202755"/>
    <n v="41.562661020000398"/>
    <n v="-72.649840951999593"/>
    <n v="7543"/>
    <s v="Percent of WIC children aged 3-23 months old who have a high weight-for-length"/>
    <s v="3-23 months old"/>
    <n v="24"/>
    <n v="1043"/>
    <s v="Male"/>
  </r>
  <r>
    <x v="5"/>
    <x v="6"/>
    <n v="12.8"/>
    <n v="0.24519839214815914"/>
    <n v="202755"/>
    <n v="41.562661020000398"/>
    <n v="-72.649840951999593"/>
    <n v="3884"/>
    <s v="Percent of WIC children aged 2 to 4 years who have an overweight classification"/>
    <s v="aged 2 to 4 year"/>
    <n v="24"/>
    <n v="1043"/>
    <s v="Non-Hispanic Black"/>
  </r>
  <r>
    <x v="5"/>
    <x v="6"/>
    <n v="16.3"/>
    <n v="0.79886118714704946"/>
    <n v="202755"/>
    <n v="41.562661020000398"/>
    <n v="-72.649840951999593"/>
    <n v="9937"/>
    <s v="Percent of WIC children aged 2 to 4 years who have obesity"/>
    <s v="aged 2 to 4 year"/>
    <n v="24"/>
    <n v="1043"/>
    <s v="Hispanic"/>
  </r>
  <r>
    <x v="5"/>
    <x v="6"/>
    <n v="8.5"/>
    <n v="0.1468545781854948"/>
    <n v="202755"/>
    <n v="41.562661020000398"/>
    <n v="-72.649840951999593"/>
    <n v="3503"/>
    <s v="Percent of WIC children aged 3-23 months old who have a high weight-for-length"/>
    <s v="3-23 months old"/>
    <n v="24"/>
    <n v="1043"/>
    <s v="Non-Hispanic Black"/>
  </r>
  <r>
    <x v="5"/>
    <x v="6"/>
    <n v="8.1"/>
    <n v="0.29179255752015976"/>
    <n v="202755"/>
    <n v="41.562661020000398"/>
    <n v="-72.649840951999593"/>
    <n v="7304"/>
    <s v="Percent of WIC children aged 3-23 months old who have a high weight-for-length"/>
    <s v="3-23 months old"/>
    <n v="24"/>
    <n v="1043"/>
    <s v="Female"/>
  </r>
  <r>
    <x v="5"/>
    <x v="6"/>
    <n v="5.4"/>
    <n v="2.0134645261522529E-2"/>
    <n v="202755"/>
    <n v="41.562661020000398"/>
    <n v="-72.649840951999593"/>
    <n v="756"/>
    <s v="Percent of WIC children aged 3-23 months old who have a high weight-for-length"/>
    <s v="3-23 months old"/>
    <n v="24"/>
    <n v="1043"/>
    <d v="2023-03-05T00:00:00"/>
  </r>
  <r>
    <x v="5"/>
    <x v="6"/>
    <n v="15.2"/>
    <n v="0.68422677615841776"/>
    <n v="202755"/>
    <n v="41.562661020000398"/>
    <n v="-72.649840951999593"/>
    <n v="9127"/>
    <s v="Percent of WIC children aged 2 to 4 years who have obesity"/>
    <s v="aged 2 to 4 year"/>
    <n v="24"/>
    <n v="1043"/>
    <s v="Male"/>
  </r>
  <r>
    <x v="5"/>
    <x v="6"/>
    <n v="13.7"/>
    <n v="0.59528494981628077"/>
    <n v="202755"/>
    <n v="41.562661020000398"/>
    <n v="-72.649840951999593"/>
    <n v="8810"/>
    <s v="Percent of WIC children aged 2 to 4 years who have obesity"/>
    <s v="aged 2 to 4 year"/>
    <n v="24"/>
    <n v="1043"/>
    <s v="Female"/>
  </r>
  <r>
    <x v="5"/>
    <x v="6"/>
    <n v="9"/>
    <n v="0.3433454168824443"/>
    <n v="202755"/>
    <n v="41.562661020000398"/>
    <n v="-72.649840951999593"/>
    <n v="7735"/>
    <s v="Percent of WIC children aged 3-23 months old who have a high weight-for-length"/>
    <s v="3-23 months old"/>
    <n v="24"/>
    <n v="1043"/>
    <s v="Hispanic"/>
  </r>
  <r>
    <x v="5"/>
    <x v="6"/>
    <n v="14.5"/>
    <n v="1.2827624472885994"/>
    <n v="202755"/>
    <n v="41.562661020000398"/>
    <n v="-72.649840951999593"/>
    <n v="17937"/>
    <s v="Percent of WIC children aged 2 to 4 years who have obesity"/>
    <s v="aged 2 to 4 year"/>
    <n v="24"/>
    <n v="1043"/>
    <s v="Total"/>
  </r>
  <r>
    <x v="5"/>
    <x v="6"/>
    <n v="14"/>
    <n v="0.5224236147074055"/>
    <n v="202755"/>
    <n v="41.562661020000398"/>
    <n v="-72.649840951999593"/>
    <n v="7566"/>
    <s v="Percent of WIC children aged 2 to 4 years who have an overweight classification"/>
    <s v="aged 2 to 4 year"/>
    <n v="24"/>
    <n v="1043"/>
    <s v="24 - 35"/>
  </r>
  <r>
    <x v="5"/>
    <x v="6"/>
    <n v="12.1"/>
    <n v="0.23178910507755668"/>
    <n v="202755"/>
    <n v="41.562661020000398"/>
    <n v="-72.649840951999593"/>
    <n v="3884"/>
    <s v="Percent of WIC children aged 2 to 4 years who have obesity"/>
    <s v="aged 2 to 4 year"/>
    <n v="24"/>
    <n v="1043"/>
    <s v="Non-Hispanic Black"/>
  </r>
  <r>
    <x v="5"/>
    <x v="6"/>
    <n v="16.399999999999999"/>
    <n v="0.80376217602525202"/>
    <n v="202755"/>
    <n v="41.562661020000398"/>
    <n v="-72.649840951999593"/>
    <n v="9937"/>
    <s v="Percent of WIC children aged 2 to 4 years who have an overweight classification"/>
    <s v="aged 2 to 4 year"/>
    <n v="24"/>
    <n v="1043"/>
    <s v="Hispanic"/>
  </r>
  <r>
    <x v="6"/>
    <x v="6"/>
    <n v="6.9"/>
    <n v="9.4179288481859816E-2"/>
    <n v="147628"/>
    <n v="41.562661020000398"/>
    <n v="-72.649840951999593"/>
    <n v="2015"/>
    <s v="Percent of WIC children aged 3-23 months old who have a high weight-for-length"/>
    <s v="3-23 months old"/>
    <n v="24"/>
    <n v="1043"/>
    <s v="Non-Hispanic White"/>
  </r>
  <r>
    <x v="6"/>
    <x v="6"/>
    <n v="9.1999999999999993"/>
    <n v="0.33072587855962282"/>
    <n v="147628"/>
    <n v="41.562661020000398"/>
    <n v="-72.649840951999593"/>
    <n v="5307"/>
    <s v="Percent of WIC children aged 3-23 months old who have a high weight-for-length"/>
    <s v="3-23 months old"/>
    <n v="24"/>
    <n v="1043"/>
    <s v="Male"/>
  </r>
  <r>
    <x v="6"/>
    <x v="6"/>
    <m/>
    <n v="0"/>
    <n v="147628"/>
    <n v="41.562661020000398"/>
    <n v="-72.649840951999593"/>
    <m/>
    <s v="Percent of WIC children aged 2 to 4 years who have an overweight classification"/>
    <s v="aged 2 to 4 year"/>
    <n v="24"/>
    <n v="1043"/>
    <s v="American Indian/Alaska Native"/>
  </r>
  <r>
    <x v="6"/>
    <x v="6"/>
    <n v="11.8"/>
    <n v="0.23579537757065058"/>
    <n v="147628"/>
    <n v="41.562661020000398"/>
    <n v="-72.649840951999593"/>
    <n v="2950"/>
    <s v="Percent of WIC children aged 2 to 4 years who have obesity"/>
    <s v="aged 2 to 4 year"/>
    <n v="24"/>
    <n v="1043"/>
    <s v="Non-Hispanic Black"/>
  </r>
  <r>
    <x v="6"/>
    <x v="6"/>
    <n v="11.2"/>
    <n v="0.19581109274663344"/>
    <n v="147628"/>
    <n v="41.562661020000398"/>
    <n v="-72.649840951999593"/>
    <n v="2581"/>
    <s v="Percent of WIC children aged 3-23 months old who have a high weight-for-length"/>
    <s v="3-23 months old"/>
    <n v="24"/>
    <n v="1043"/>
    <s v="18 - 23"/>
  </r>
  <r>
    <x v="6"/>
    <x v="6"/>
    <n v="11.6"/>
    <n v="0.43908201696155197"/>
    <n v="147628"/>
    <n v="41.562661020000398"/>
    <n v="-72.649840951999593"/>
    <n v="5588"/>
    <s v="Percent of WIC children aged 2 to 4 years who have obesity"/>
    <s v="aged 2 to 4 year"/>
    <n v="24"/>
    <n v="1043"/>
    <s v="24 - 35"/>
  </r>
  <r>
    <x v="6"/>
    <x v="6"/>
    <n v="14.7"/>
    <n v="0.66764773620180451"/>
    <n v="147628"/>
    <n v="41.562661020000398"/>
    <n v="-72.649840951999593"/>
    <n v="6705"/>
    <s v="Percent of WIC children aged 2 to 4 years who have obesity"/>
    <s v="aged 2 to 4 year"/>
    <n v="24"/>
    <n v="1043"/>
    <s v="Male"/>
  </r>
  <r>
    <x v="6"/>
    <x v="6"/>
    <n v="6.1"/>
    <n v="1.4957867071287288E-2"/>
    <n v="147628"/>
    <n v="41.562661020000398"/>
    <n v="-72.649840951999593"/>
    <n v="362"/>
    <s v="Percent of WIC children aged 3-23 months old who have a high weight-for-length"/>
    <s v="3-23 months old"/>
    <n v="24"/>
    <n v="1043"/>
    <s v="Asian/Pacific Islander"/>
  </r>
  <r>
    <x v="6"/>
    <x v="6"/>
    <n v="14.7"/>
    <n v="1.3214546021080011"/>
    <n v="147628"/>
    <n v="41.562661020000398"/>
    <n v="-72.649840951999593"/>
    <n v="13271"/>
    <s v="Percent of WIC children aged 2 to 4 years who have an overweight classification"/>
    <s v="aged 2 to 4 year"/>
    <n v="24"/>
    <n v="1043"/>
    <s v="Total"/>
  </r>
  <r>
    <x v="6"/>
    <x v="6"/>
    <n v="14"/>
    <n v="0.6226732056249491"/>
    <n v="147628"/>
    <n v="41.562661020000398"/>
    <n v="-72.649840951999593"/>
    <n v="6566"/>
    <s v="Percent of WIC children aged 2 to 4 years who have obesity"/>
    <s v="aged 2 to 4 year"/>
    <n v="24"/>
    <n v="1043"/>
    <s v="Female"/>
  </r>
  <r>
    <x v="6"/>
    <x v="6"/>
    <n v="9.5"/>
    <n v="3.1918064323841006E-2"/>
    <n v="147628"/>
    <n v="41.562661020000398"/>
    <n v="-72.649840951999593"/>
    <n v="496"/>
    <s v="Percent of WIC children aged 2 to 4 years who have obesity"/>
    <s v="aged 2 to 4 year"/>
    <n v="24"/>
    <n v="1043"/>
    <s v="Asian/Pacific Islander"/>
  </r>
  <r>
    <x v="6"/>
    <x v="6"/>
    <n v="8.4"/>
    <n v="0.2897336548622213"/>
    <n v="147628"/>
    <n v="41.562661020000398"/>
    <n v="-72.649840951999593"/>
    <n v="5092"/>
    <s v="Percent of WIC children aged 3-23 months old who have a high weight-for-length"/>
    <s v="3-23 months old"/>
    <n v="24"/>
    <n v="1043"/>
    <s v="Female"/>
  </r>
  <r>
    <x v="6"/>
    <x v="6"/>
    <n v="11.9"/>
    <n v="0.19305619530170429"/>
    <n v="147628"/>
    <n v="41.562661020000398"/>
    <n v="-72.649840951999593"/>
    <n v="2395"/>
    <s v="Percent of WIC children aged 2 to 4 years who have obesity"/>
    <s v="aged 2 to 4 year"/>
    <n v="24"/>
    <n v="1043"/>
    <s v="Non-Hispanic White"/>
  </r>
  <r>
    <x v="6"/>
    <x v="6"/>
    <n v="6"/>
    <n v="9.5550979488985832E-2"/>
    <n v="147628"/>
    <n v="41.562661020000398"/>
    <n v="-72.649840951999593"/>
    <n v="2351"/>
    <s v="Percent of WIC children aged 3-23 months old who have a high weight-for-length"/>
    <s v="3-23 months old"/>
    <n v="24"/>
    <n v="1043"/>
    <d v="2023-06-11T00:00:00"/>
  </r>
  <r>
    <x v="6"/>
    <x v="6"/>
    <n v="15.3"/>
    <n v="0.76547673883003231"/>
    <n v="147628"/>
    <n v="41.562661020000398"/>
    <n v="-72.649840951999593"/>
    <n v="7386"/>
    <s v="Percent of WIC children aged 2 to 4 years who have an overweight classification"/>
    <s v="aged 2 to 4 year"/>
    <n v="24"/>
    <n v="1043"/>
    <s v="Hispanic"/>
  </r>
  <r>
    <x v="6"/>
    <x v="6"/>
    <m/>
    <n v="0"/>
    <n v="147628"/>
    <n v="41.562661020000398"/>
    <n v="-72.649840951999593"/>
    <m/>
    <s v="Percent of WIC children aged 3-23 months old who have a high weight-for-length"/>
    <s v="3-23 months old"/>
    <n v="24"/>
    <n v="1043"/>
    <s v="American Indian/Alaska Native"/>
  </r>
  <r>
    <x v="6"/>
    <x v="6"/>
    <n v="13.7"/>
    <n v="0.51857100279079849"/>
    <n v="147628"/>
    <n v="41.562661020000398"/>
    <n v="-72.649840951999593"/>
    <n v="5588"/>
    <s v="Percent of WIC children aged 2 to 4 years who have an overweight classification"/>
    <s v="aged 2 to 4 year"/>
    <n v="24"/>
    <n v="1043"/>
    <s v="24 - 35"/>
  </r>
  <r>
    <x v="6"/>
    <x v="6"/>
    <n v="6.2"/>
    <n v="1.7050965941420328E-2"/>
    <n v="147628"/>
    <n v="41.562661020000398"/>
    <n v="-72.649840951999593"/>
    <n v="406"/>
    <s v="Percent of WIC children aged 3-23 months old who have a high weight-for-length"/>
    <s v="3-23 months old"/>
    <n v="24"/>
    <n v="1043"/>
    <d v="2023-03-05T00:00:00"/>
  </r>
  <r>
    <x v="6"/>
    <x v="6"/>
    <n v="15.4"/>
    <n v="0.49602378952502235"/>
    <n v="147628"/>
    <n v="41.562661020000398"/>
    <n v="-72.649840951999593"/>
    <n v="4755"/>
    <s v="Percent of WIC children aged 2 to 4 years who have an overweight classification"/>
    <s v="aged 2 to 4 year"/>
    <n v="24"/>
    <n v="1043"/>
    <s v="36 - 47"/>
  </r>
  <r>
    <x v="6"/>
    <x v="6"/>
    <n v="8.8000000000000007"/>
    <n v="0.6198769881052375"/>
    <n v="147628"/>
    <n v="41.562661020000398"/>
    <n v="-72.649840951999593"/>
    <n v="10399"/>
    <s v="Percent of WIC children aged 3-23 months old who have a high weight-for-length"/>
    <s v="3-23 months old"/>
    <n v="24"/>
    <n v="1043"/>
    <s v="Total"/>
  </r>
  <r>
    <x v="6"/>
    <x v="6"/>
    <n v="9.1"/>
    <n v="0.31196724198661496"/>
    <n v="147628"/>
    <n v="41.562661020000398"/>
    <n v="-72.649840951999593"/>
    <n v="5061"/>
    <s v="Percent of WIC children aged 3-23 months old who have a high weight-for-length"/>
    <s v="3-23 months old"/>
    <n v="24"/>
    <n v="1043"/>
    <d v="2023-12-17T00:00:00"/>
  </r>
  <r>
    <x v="6"/>
    <x v="6"/>
    <n v="13.7"/>
    <n v="0.62222952285474298"/>
    <n v="147628"/>
    <n v="41.562661020000398"/>
    <n v="-72.649840951999593"/>
    <n v="6705"/>
    <s v="Percent of WIC children aged 2 to 4 years who have an overweight classification"/>
    <s v="aged 2 to 4 year"/>
    <n v="24"/>
    <n v="1043"/>
    <s v="Male"/>
  </r>
  <r>
    <x v="6"/>
    <x v="6"/>
    <n v="13.4"/>
    <n v="0.26776763215650151"/>
    <n v="147628"/>
    <n v="41.562661020000398"/>
    <n v="-72.649840951999593"/>
    <n v="2950"/>
    <s v="Percent of WIC children aged 2 to 4 years who have an overweight classification"/>
    <s v="aged 2 to 4 year"/>
    <n v="24"/>
    <n v="1043"/>
    <s v="Non-Hispanic Black"/>
  </r>
  <r>
    <x v="6"/>
    <x v="6"/>
    <n v="17.399999999999999"/>
    <n v="0.34510526458395424"/>
    <n v="147628"/>
    <n v="41.562661020000398"/>
    <n v="-72.649840951999593"/>
    <n v="2928"/>
    <s v="Percent of WIC children aged 2 to 4 years who have obesity"/>
    <s v="aged 2 to 4 year"/>
    <n v="24"/>
    <n v="1043"/>
    <s v="48 - 59"/>
  </r>
  <r>
    <x v="6"/>
    <x v="6"/>
    <n v="9.6999999999999993"/>
    <n v="0.35875308207115181"/>
    <n v="147628"/>
    <n v="41.562661020000398"/>
    <n v="-72.649840951999593"/>
    <n v="5460"/>
    <s v="Percent of WIC children aged 3-23 months old who have a high weight-for-length"/>
    <s v="3-23 months old"/>
    <n v="24"/>
    <n v="1043"/>
    <s v="Hispanic"/>
  </r>
  <r>
    <x v="6"/>
    <x v="6"/>
    <n v="15.7"/>
    <n v="0.69828352345083577"/>
    <n v="147628"/>
    <n v="41.562661020000398"/>
    <n v="-72.649840951999593"/>
    <n v="6566"/>
    <s v="Percent of WIC children aged 2 to 4 years who have an overweight classification"/>
    <s v="aged 2 to 4 year"/>
    <n v="24"/>
    <n v="1043"/>
    <s v="Female"/>
  </r>
  <r>
    <x v="6"/>
    <x v="6"/>
    <n v="15.5"/>
    <n v="0.30742135638225809"/>
    <n v="147628"/>
    <n v="41.562661020000398"/>
    <n v="-72.649840951999593"/>
    <n v="2928"/>
    <s v="Percent of WIC children aged 2 to 4 years who have an overweight classification"/>
    <s v="aged 2 to 4 year"/>
    <n v="24"/>
    <n v="1043"/>
    <s v="48 - 59"/>
  </r>
  <r>
    <x v="6"/>
    <x v="6"/>
    <m/>
    <n v="0"/>
    <n v="147628"/>
    <n v="41.562661020000398"/>
    <n v="-72.649840951999593"/>
    <m/>
    <s v="Percent of WIC children aged 2 to 4 years who have obesity"/>
    <s v="aged 2 to 4 year"/>
    <n v="24"/>
    <n v="1043"/>
    <s v="American Indian/Alaska Native"/>
  </r>
  <r>
    <x v="6"/>
    <x v="6"/>
    <n v="14.4"/>
    <n v="1.2944861408404909"/>
    <n v="147628"/>
    <n v="41.562661020000398"/>
    <n v="-72.649840951999593"/>
    <n v="13271"/>
    <s v="Percent of WIC children aged 2 to 4 years who have obesity"/>
    <s v="aged 2 to 4 year"/>
    <n v="24"/>
    <n v="1043"/>
    <s v="Total"/>
  </r>
  <r>
    <x v="6"/>
    <x v="6"/>
    <n v="16.5"/>
    <n v="0.82551413011081909"/>
    <n v="147628"/>
    <n v="41.562661020000398"/>
    <n v="-72.649840951999593"/>
    <n v="7386"/>
    <s v="Percent of WIC children aged 2 to 4 years who have obesity"/>
    <s v="aged 2 to 4 year"/>
    <n v="24"/>
    <n v="1043"/>
    <s v="Hispanic"/>
  </r>
  <r>
    <x v="6"/>
    <x v="6"/>
    <n v="11.9"/>
    <n v="3.9981575310916631E-2"/>
    <n v="147628"/>
    <n v="41.562661020000398"/>
    <n v="-72.649840951999593"/>
    <n v="496"/>
    <s v="Percent of WIC children aged 2 to 4 years who have an overweight classification"/>
    <s v="aged 2 to 4 year"/>
    <n v="24"/>
    <n v="1043"/>
    <s v="Asian/Pacific Islander"/>
  </r>
  <r>
    <x v="6"/>
    <x v="6"/>
    <n v="8.6999999999999993"/>
    <n v="0.1481548215785623"/>
    <n v="147628"/>
    <n v="41.562661020000398"/>
    <n v="-72.649840951999593"/>
    <n v="2514"/>
    <s v="Percent of WIC children aged 3-23 months old who have a high weight-for-length"/>
    <s v="3-23 months old"/>
    <n v="24"/>
    <n v="1043"/>
    <s v="Non-Hispanic Black"/>
  </r>
  <r>
    <x v="6"/>
    <x v="6"/>
    <n v="15"/>
    <n v="0.24334814533828272"/>
    <n v="147628"/>
    <n v="41.562661020000398"/>
    <n v="-72.649840951999593"/>
    <n v="2395"/>
    <s v="Percent of WIC children aged 2 to 4 years who have an overweight classification"/>
    <s v="aged 2 to 4 year"/>
    <n v="24"/>
    <n v="1043"/>
    <s v="Non-Hispanic White"/>
  </r>
  <r>
    <x v="6"/>
    <x v="6"/>
    <n v="15.8"/>
    <n v="0.50890752431788011"/>
    <n v="147628"/>
    <n v="41.562661020000398"/>
    <n v="-72.649840951999593"/>
    <n v="4755"/>
    <s v="Percent of WIC children aged 2 to 4 years who have obesity"/>
    <s v="aged 2 to 4 year"/>
    <n v="24"/>
    <n v="1043"/>
    <s v="36 - 47"/>
  </r>
  <r>
    <x v="0"/>
    <x v="7"/>
    <n v="16.600000000000001"/>
    <n v="0.32822758002769409"/>
    <n v="49108"/>
    <n v="38.8903713850004"/>
    <n v="-77.031961126999605"/>
    <n v="971"/>
    <s v="Percent of WIC children aged 2 to 4 years who have an overweight classification"/>
    <s v="aged 2 to 4 year"/>
    <n v="44"/>
    <n v="1049"/>
    <s v="48 - 59"/>
  </r>
  <r>
    <x v="0"/>
    <x v="7"/>
    <n v="13"/>
    <n v="0.88973283375417456"/>
    <n v="49108"/>
    <n v="38.8903713850004"/>
    <n v="-77.031961126999605"/>
    <n v="3361"/>
    <s v="Percent of WIC children aged 3-23 months old who have a high weight-for-length"/>
    <s v="3-23 months old"/>
    <n v="44"/>
    <n v="1049"/>
    <s v="Total"/>
  </r>
  <r>
    <x v="0"/>
    <x v="7"/>
    <n v="12.5"/>
    <n v="0.42864706361488963"/>
    <n v="49108"/>
    <n v="38.8903713850004"/>
    <n v="-77.031961126999605"/>
    <n v="1684"/>
    <s v="Percent of WIC children aged 3-23 months old who have a high weight-for-length"/>
    <s v="3-23 months old"/>
    <n v="44"/>
    <n v="1049"/>
    <s v="Female"/>
  </r>
  <r>
    <x v="0"/>
    <x v="7"/>
    <n v="1.5"/>
    <n v="2.077054655046021E-3"/>
    <n v="49108"/>
    <n v="38.8903713850004"/>
    <n v="-77.031961126999605"/>
    <n v="68"/>
    <s v="Percent of WIC children aged 3-23 months old who have a high weight-for-length"/>
    <s v="3-23 months old"/>
    <n v="44"/>
    <n v="1049"/>
    <s v="Asian/Pacific Islander"/>
  </r>
  <r>
    <x v="0"/>
    <x v="7"/>
    <n v="21.5"/>
    <n v="4.6845727783660508E-2"/>
    <n v="49108"/>
    <n v="38.8903713850004"/>
    <n v="-77.031961126999605"/>
    <n v="107"/>
    <s v="Percent of WIC children aged 2 to 4 years who have an overweight classification"/>
    <s v="aged 2 to 4 year"/>
    <n v="44"/>
    <n v="1049"/>
    <s v="Asian/Pacific Islander"/>
  </r>
  <r>
    <x v="0"/>
    <x v="7"/>
    <n v="15.8"/>
    <n v="0.31240938339985341"/>
    <n v="49108"/>
    <n v="38.8903713850004"/>
    <n v="-77.031961126999605"/>
    <n v="971"/>
    <s v="Percent of WIC children aged 2 to 4 years who have obesity"/>
    <s v="aged 2 to 4 year"/>
    <n v="44"/>
    <n v="1049"/>
    <s v="48 - 59"/>
  </r>
  <r>
    <x v="0"/>
    <x v="7"/>
    <n v="16.2"/>
    <n v="0.75576688115989243"/>
    <n v="49108"/>
    <n v="38.8903713850004"/>
    <n v="-77.031961126999605"/>
    <n v="2291"/>
    <s v="Percent of WIC children aged 2 to 4 years who have an overweight classification"/>
    <s v="aged 2 to 4 year"/>
    <n v="44"/>
    <n v="1049"/>
    <s v="Female"/>
  </r>
  <r>
    <x v="0"/>
    <x v="7"/>
    <n v="14.5"/>
    <n v="1.3174839130080638"/>
    <n v="49108"/>
    <n v="38.8903713850004"/>
    <n v="-77.031961126999605"/>
    <n v="4462"/>
    <s v="Percent of WIC children aged 2 to 4 years who have obesity"/>
    <s v="aged 2 to 4 year"/>
    <n v="44"/>
    <n v="1049"/>
    <s v="Total"/>
  </r>
  <r>
    <x v="0"/>
    <x v="7"/>
    <m/>
    <n v="0"/>
    <n v="49108"/>
    <n v="38.8903713850004"/>
    <n v="-77.031961126999605"/>
    <m/>
    <s v="Percent of WIC children aged 3-23 months old who have a high weight-for-length"/>
    <s v="3-23 months old"/>
    <n v="44"/>
    <n v="1049"/>
    <s v="American Indian/Alaska Native"/>
  </r>
  <r>
    <x v="0"/>
    <x v="7"/>
    <n v="7.8"/>
    <n v="8.1005131546794812E-3"/>
    <n v="49108"/>
    <n v="38.8903713850004"/>
    <n v="-77.031961126999605"/>
    <n v="51"/>
    <s v="Percent of WIC children aged 2 to 4 years who have an overweight classification"/>
    <s v="aged 2 to 4 year"/>
    <n v="44"/>
    <n v="1049"/>
    <s v="Non-Hispanic White"/>
  </r>
  <r>
    <x v="0"/>
    <x v="7"/>
    <n v="15.4"/>
    <n v="0.4760364909994298"/>
    <n v="49108"/>
    <n v="38.8903713850004"/>
    <n v="-77.031961126999605"/>
    <n v="1518"/>
    <s v="Percent of WIC children aged 2 to 4 years who have obesity"/>
    <s v="aged 2 to 4 year"/>
    <n v="44"/>
    <n v="1049"/>
    <s v="36 - 47"/>
  </r>
  <r>
    <x v="0"/>
    <x v="7"/>
    <n v="13.7"/>
    <n v="0.34816323205994948"/>
    <n v="49108"/>
    <n v="38.8903713850004"/>
    <n v="-77.031961126999605"/>
    <n v="1248"/>
    <s v="Percent of WIC children aged 3-23 months old who have a high weight-for-length"/>
    <s v="3-23 months old"/>
    <n v="44"/>
    <n v="1049"/>
    <s v="18 - 23"/>
  </r>
  <r>
    <x v="0"/>
    <x v="7"/>
    <m/>
    <n v="0"/>
    <n v="49108"/>
    <n v="38.8903713850004"/>
    <n v="-77.031961126999605"/>
    <m/>
    <s v="Percent of WIC children aged 2 to 4 years who have obesity"/>
    <s v="aged 2 to 4 year"/>
    <n v="44"/>
    <n v="1049"/>
    <s v="American Indian/Alaska Native"/>
  </r>
  <r>
    <x v="0"/>
    <x v="7"/>
    <n v="10.5"/>
    <n v="0.49433900790095303"/>
    <n v="49108"/>
    <n v="38.8903713850004"/>
    <n v="-77.031961126999605"/>
    <n v="2312"/>
    <s v="Percent of WIC children aged 3-23 months old who have a high weight-for-length"/>
    <s v="3-23 months old"/>
    <n v="44"/>
    <n v="1049"/>
    <s v="Non-Hispanic Black"/>
  </r>
  <r>
    <x v="0"/>
    <x v="7"/>
    <n v="12.8"/>
    <n v="7.3242648855583611E-2"/>
    <n v="49108"/>
    <n v="38.8903713850004"/>
    <n v="-77.031961126999605"/>
    <n v="281"/>
    <s v="Percent of WIC children aged 3-23 months old who have a high weight-for-length"/>
    <s v="3-23 months old"/>
    <n v="44"/>
    <n v="1049"/>
    <d v="2023-06-11T00:00:00"/>
  </r>
  <r>
    <x v="0"/>
    <x v="7"/>
    <n v="19.899999999999999"/>
    <n v="0.36511159077950639"/>
    <n v="49108"/>
    <n v="38.8903713850004"/>
    <n v="-77.031961126999605"/>
    <n v="901"/>
    <s v="Percent of WIC children aged 3-23 months old who have a high weight-for-length"/>
    <s v="3-23 months old"/>
    <n v="44"/>
    <n v="1049"/>
    <s v="Hispanic"/>
  </r>
  <r>
    <x v="0"/>
    <x v="7"/>
    <n v="13.9"/>
    <n v="0.61450069235155169"/>
    <n v="49108"/>
    <n v="38.8903713850004"/>
    <n v="-77.031961126999605"/>
    <n v="2171"/>
    <s v="Percent of WIC children aged 2 to 4 years who have an overweight classification"/>
    <s v="aged 2 to 4 year"/>
    <n v="44"/>
    <n v="1049"/>
    <s v="Male"/>
  </r>
  <r>
    <x v="0"/>
    <x v="7"/>
    <n v="24.8"/>
    <n v="0.63479677445630045"/>
    <n v="49108"/>
    <n v="38.8903713850004"/>
    <n v="-77.031961126999605"/>
    <n v="1257"/>
    <s v="Percent of WIC children aged 2 to 4 years who have obesity"/>
    <s v="aged 2 to 4 year"/>
    <n v="44"/>
    <n v="1049"/>
    <s v="Hispanic"/>
  </r>
  <r>
    <x v="0"/>
    <x v="7"/>
    <n v="15"/>
    <n v="1.3629143927669625"/>
    <n v="49108"/>
    <n v="38.8903713850004"/>
    <n v="-77.031961126999605"/>
    <n v="4462"/>
    <s v="Percent of WIC children aged 2 to 4 years who have an overweight classification"/>
    <s v="aged 2 to 4 year"/>
    <n v="44"/>
    <n v="1049"/>
    <s v="Total"/>
  </r>
  <r>
    <x v="0"/>
    <x v="7"/>
    <n v="13.1"/>
    <n v="0.80961350492791395"/>
    <n v="49108"/>
    <n v="38.8903713850004"/>
    <n v="-77.031961126999605"/>
    <n v="3035"/>
    <s v="Percent of WIC children aged 2 to 4 years who have an overweight classification"/>
    <s v="aged 2 to 4 year"/>
    <n v="44"/>
    <n v="1049"/>
    <s v="Non-Hispanic Black"/>
  </r>
  <r>
    <x v="0"/>
    <x v="7"/>
    <n v="11.2"/>
    <n v="2.4403355868697567E-2"/>
    <n v="49108"/>
    <n v="38.8903713850004"/>
    <n v="-77.031961126999605"/>
    <n v="107"/>
    <s v="Percent of WIC children aged 2 to 4 years who have obesity"/>
    <s v="aged 2 to 4 year"/>
    <n v="44"/>
    <n v="1049"/>
    <s v="Asian/Pacific Islander"/>
  </r>
  <r>
    <x v="0"/>
    <x v="7"/>
    <n v="13.3"/>
    <n v="0.53435081860389344"/>
    <n v="49108"/>
    <n v="38.8903713850004"/>
    <n v="-77.031961126999605"/>
    <n v="1973"/>
    <s v="Percent of WIC children aged 2 to 4 years who have obesity"/>
    <s v="aged 2 to 4 year"/>
    <n v="44"/>
    <n v="1049"/>
    <s v="24 - 35"/>
  </r>
  <r>
    <x v="0"/>
    <x v="7"/>
    <n v="13.1"/>
    <n v="0.61114482365398703"/>
    <n v="49108"/>
    <n v="38.8903713850004"/>
    <n v="-77.031961126999605"/>
    <n v="2291"/>
    <s v="Percent of WIC children aged 2 to 4 years who have obesity"/>
    <s v="aged 2 to 4 year"/>
    <n v="44"/>
    <n v="1049"/>
    <s v="Female"/>
  </r>
  <r>
    <x v="0"/>
    <x v="7"/>
    <n v="19.399999999999999"/>
    <n v="0.49657489614726724"/>
    <n v="49108"/>
    <n v="38.8903713850004"/>
    <n v="-77.031961126999605"/>
    <n v="1257"/>
    <s v="Percent of WIC children aged 2 to 4 years who have an overweight classification"/>
    <s v="aged 2 to 4 year"/>
    <n v="44"/>
    <n v="1049"/>
    <s v="Hispanic"/>
  </r>
  <r>
    <x v="0"/>
    <x v="7"/>
    <n v="8.4"/>
    <n v="2.6512991773234504E-2"/>
    <n v="49108"/>
    <n v="38.8903713850004"/>
    <n v="-77.031961126999605"/>
    <n v="155"/>
    <s v="Percent of WIC children aged 3-23 months old who have a high weight-for-length"/>
    <s v="3-23 months old"/>
    <n v="44"/>
    <n v="1049"/>
    <d v="2023-03-05T00:00:00"/>
  </r>
  <r>
    <x v="0"/>
    <x v="7"/>
    <n v="10.4"/>
    <n v="0.64274659933208445"/>
    <n v="49108"/>
    <n v="38.8903713850004"/>
    <n v="-77.031961126999605"/>
    <n v="3035"/>
    <s v="Percent of WIC children aged 2 to 4 years who have obesity"/>
    <s v="aged 2 to 4 year"/>
    <n v="44"/>
    <n v="1049"/>
    <s v="Non-Hispanic Black"/>
  </r>
  <r>
    <x v="0"/>
    <x v="7"/>
    <n v="12.9"/>
    <n v="0.44052496538242242"/>
    <n v="49108"/>
    <n v="38.8903713850004"/>
    <n v="-77.031961126999605"/>
    <n v="1677"/>
    <s v="Percent of WIC children aged 3-23 months old who have a high weight-for-length"/>
    <s v="3-23 months old"/>
    <n v="44"/>
    <n v="1049"/>
    <d v="2023-12-17T00:00:00"/>
  </r>
  <r>
    <x v="0"/>
    <x v="7"/>
    <n v="15.3"/>
    <n v="0.472945344953979"/>
    <n v="49108"/>
    <n v="38.8903713850004"/>
    <n v="-77.031961126999605"/>
    <n v="1518"/>
    <s v="Percent of WIC children aged 2 to 4 years who have an overweight classification"/>
    <s v="aged 2 to 4 year"/>
    <n v="44"/>
    <n v="1049"/>
    <s v="36 - 47"/>
  </r>
  <r>
    <x v="0"/>
    <x v="7"/>
    <m/>
    <n v="0"/>
    <n v="49108"/>
    <n v="38.8903713850004"/>
    <n v="-77.031961126999605"/>
    <m/>
    <s v="Percent of WIC children aged 2 to 4 years who have an overweight classification"/>
    <s v="aged 2 to 4 year"/>
    <n v="44"/>
    <n v="1049"/>
    <s v="American Indian/Alaska Native"/>
  </r>
  <r>
    <x v="0"/>
    <x v="7"/>
    <n v="13.5"/>
    <n v="0.46101449865602345"/>
    <n v="49108"/>
    <n v="38.8903713850004"/>
    <n v="-77.031961126999605"/>
    <n v="1677"/>
    <s v="Percent of WIC children aged 3-23 months old who have a high weight-for-length"/>
    <s v="3-23 months old"/>
    <n v="44"/>
    <n v="1049"/>
    <s v="Male"/>
  </r>
  <r>
    <x v="0"/>
    <x v="7"/>
    <n v="11.8"/>
    <n v="1.2254622464771525E-2"/>
    <n v="49108"/>
    <n v="38.8903713850004"/>
    <n v="-77.031961126999605"/>
    <n v="51"/>
    <s v="Percent of WIC children aged 2 to 4 years who have obesity"/>
    <s v="aged 2 to 4 year"/>
    <n v="44"/>
    <n v="1049"/>
    <s v="Non-Hispanic White"/>
  </r>
  <r>
    <x v="0"/>
    <x v="7"/>
    <n v="16.7"/>
    <n v="2.4484808992424858E-2"/>
    <n v="49108"/>
    <n v="38.8903713850004"/>
    <n v="-77.031961126999605"/>
    <n v="72"/>
    <s v="Percent of WIC children aged 3-23 months old who have a high weight-for-length"/>
    <s v="3-23 months old"/>
    <n v="44"/>
    <n v="1049"/>
    <s v="Non-Hispanic White"/>
  </r>
  <r>
    <x v="0"/>
    <x v="7"/>
    <n v="14.1"/>
    <n v="0.56649222122668397"/>
    <n v="49108"/>
    <n v="38.8903713850004"/>
    <n v="-77.031961126999605"/>
    <n v="1973"/>
    <s v="Percent of WIC children aged 2 to 4 years who have an overweight classification"/>
    <s v="aged 2 to 4 year"/>
    <n v="44"/>
    <n v="1049"/>
    <s v="24 - 35"/>
  </r>
  <r>
    <x v="0"/>
    <x v="7"/>
    <n v="16.100000000000001"/>
    <n v="0.71175979473812823"/>
    <n v="49108"/>
    <n v="38.8903713850004"/>
    <n v="-77.031961126999605"/>
    <n v="2171"/>
    <s v="Percent of WIC children aged 2 to 4 years who have obesity"/>
    <s v="aged 2 to 4 year"/>
    <n v="44"/>
    <n v="1049"/>
    <s v="Male"/>
  </r>
  <r>
    <x v="1"/>
    <x v="7"/>
    <n v="13.5"/>
    <n v="0.42453134810296889"/>
    <n v="55745"/>
    <n v="38.8903713850004"/>
    <n v="-77.031961126999605"/>
    <n v="1753"/>
    <s v="Percent of WIC children aged 3-23 months old who have a high weight-for-length"/>
    <s v="3-23 months old"/>
    <n v="44"/>
    <n v="1049"/>
    <d v="2023-12-17T00:00:00"/>
  </r>
  <r>
    <x v="1"/>
    <x v="7"/>
    <n v="13.9"/>
    <n v="0.63858462642389446"/>
    <n v="55745"/>
    <n v="38.8903713850004"/>
    <n v="-77.031961126999605"/>
    <n v="2561"/>
    <s v="Percent of WIC children aged 2 to 4 years who have obesity"/>
    <s v="aged 2 to 4 year"/>
    <n v="44"/>
    <n v="1049"/>
    <s v="Female"/>
  </r>
  <r>
    <x v="1"/>
    <x v="7"/>
    <n v="16.399999999999999"/>
    <n v="1.9711184859628663E-2"/>
    <n v="55745"/>
    <n v="38.8903713850004"/>
    <n v="-77.031961126999605"/>
    <n v="67"/>
    <s v="Percent of WIC children aged 3-23 months old who have a high weight-for-length"/>
    <s v="3-23 months old"/>
    <n v="44"/>
    <n v="1049"/>
    <s v="Non-Hispanic White"/>
  </r>
  <r>
    <x v="1"/>
    <x v="7"/>
    <n v="16.3"/>
    <n v="0.74884384249708491"/>
    <n v="55745"/>
    <n v="38.8903713850004"/>
    <n v="-77.031961126999605"/>
    <n v="2561"/>
    <s v="Percent of WIC children aged 2 to 4 years who have an overweight classification"/>
    <s v="aged 2 to 4 year"/>
    <n v="44"/>
    <n v="1049"/>
    <s v="Female"/>
  </r>
  <r>
    <x v="1"/>
    <x v="7"/>
    <n v="17.2"/>
    <n v="2.8694950219750649E-2"/>
    <n v="55745"/>
    <n v="38.8903713850004"/>
    <n v="-77.031961126999605"/>
    <n v="93"/>
    <s v="Percent of WIC children aged 2 to 4 years who have an overweight classification"/>
    <s v="aged 2 to 4 year"/>
    <n v="44"/>
    <n v="1049"/>
    <s v="Non-Hispanic White"/>
  </r>
  <r>
    <x v="1"/>
    <x v="7"/>
    <n v="9.9"/>
    <n v="0.58126648129877123"/>
    <n v="55745"/>
    <n v="38.8903713850004"/>
    <n v="-77.031961126999605"/>
    <n v="3273"/>
    <s v="Percent of WIC children aged 2 to 4 years who have obesity"/>
    <s v="aged 2 to 4 year"/>
    <n v="44"/>
    <n v="1049"/>
    <s v="Non-Hispanic Black"/>
  </r>
  <r>
    <x v="1"/>
    <x v="7"/>
    <n v="12.8"/>
    <n v="0.82179926450802765"/>
    <n v="55745"/>
    <n v="38.8903713850004"/>
    <n v="-77.031961126999605"/>
    <n v="3579"/>
    <s v="Percent of WIC children aged 3-23 months old who have a high weight-for-length"/>
    <s v="3-23 months old"/>
    <n v="44"/>
    <n v="1049"/>
    <s v="Total"/>
  </r>
  <r>
    <x v="1"/>
    <x v="7"/>
    <n v="12.1"/>
    <n v="2.1488922773342901E-2"/>
    <n v="55745"/>
    <n v="38.8903713850004"/>
    <n v="-77.031961126999605"/>
    <n v="99"/>
    <s v="Percent of WIC children aged 2 to 4 years who have an overweight classification"/>
    <s v="aged 2 to 4 year"/>
    <n v="44"/>
    <n v="1049"/>
    <s v="Asian/Pacific Islander"/>
  </r>
  <r>
    <x v="1"/>
    <x v="7"/>
    <n v="12.7"/>
    <n v="0.51852542828953263"/>
    <n v="55745"/>
    <n v="38.8903713850004"/>
    <n v="-77.031961126999605"/>
    <n v="2276"/>
    <s v="Percent of WIC children aged 2 to 4 years who have obesity"/>
    <s v="aged 2 to 4 year"/>
    <n v="44"/>
    <n v="1049"/>
    <s v="24 - 35"/>
  </r>
  <r>
    <x v="1"/>
    <x v="7"/>
    <n v="14.7"/>
    <n v="0.30114629114718805"/>
    <n v="55745"/>
    <n v="38.8903713850004"/>
    <n v="-77.031961126999605"/>
    <n v="1142"/>
    <s v="Percent of WIC children aged 2 to 4 years who have an overweight classification"/>
    <s v="aged 2 to 4 year"/>
    <n v="44"/>
    <n v="1049"/>
    <s v="48 - 59"/>
  </r>
  <r>
    <x v="1"/>
    <x v="7"/>
    <n v="15.1"/>
    <n v="1.4036810476275898"/>
    <n v="55745"/>
    <n v="38.8903713850004"/>
    <n v="-77.031961126999605"/>
    <n v="5182"/>
    <s v="Percent of WIC children aged 2 to 4 years who have an overweight classification"/>
    <s v="aged 2 to 4 year"/>
    <n v="44"/>
    <n v="1049"/>
    <s v="Total"/>
  </r>
  <r>
    <x v="1"/>
    <x v="7"/>
    <n v="8.1999999999999993"/>
    <n v="8.9730020629652883E-3"/>
    <n v="55745"/>
    <n v="38.8903713850004"/>
    <n v="-77.031961126999605"/>
    <n v="61"/>
    <s v="Percent of WIC children aged 3-23 months old who have a high weight-for-length"/>
    <s v="3-23 months old"/>
    <n v="44"/>
    <n v="1049"/>
    <s v="Asian/Pacific Islander"/>
  </r>
  <r>
    <x v="1"/>
    <x v="7"/>
    <n v="11.6"/>
    <n v="0.37185756570095968"/>
    <n v="55745"/>
    <n v="38.8903713850004"/>
    <n v="-77.031961126999605"/>
    <n v="1787"/>
    <s v="Percent of WIC children aged 3-23 months old who have a high weight-for-length"/>
    <s v="3-23 months old"/>
    <n v="44"/>
    <n v="1049"/>
    <s v="Female"/>
  </r>
  <r>
    <x v="1"/>
    <x v="7"/>
    <n v="11.1"/>
    <n v="1.9712978742488115E-2"/>
    <n v="55745"/>
    <n v="38.8903713850004"/>
    <n v="-77.031961126999605"/>
    <n v="99"/>
    <s v="Percent of WIC children aged 2 to 4 years who have obesity"/>
    <s v="aged 2 to 4 year"/>
    <n v="44"/>
    <n v="1049"/>
    <s v="Asian/Pacific Islander"/>
  </r>
  <r>
    <x v="1"/>
    <x v="7"/>
    <m/>
    <n v="0"/>
    <n v="55745"/>
    <n v="38.8903713850004"/>
    <n v="-77.031961126999605"/>
    <m/>
    <s v="Percent of WIC children aged 2 to 4 years who have an overweight classification"/>
    <s v="aged 2 to 4 year"/>
    <n v="44"/>
    <n v="1049"/>
    <s v="American Indian/Alaska Native"/>
  </r>
  <r>
    <x v="1"/>
    <x v="7"/>
    <m/>
    <n v="0"/>
    <n v="55745"/>
    <n v="38.8903713850004"/>
    <n v="-77.031961126999605"/>
    <m/>
    <s v="Percent of WIC children aged 3-23 months old who have a high weight-for-length"/>
    <s v="3-23 months old"/>
    <n v="44"/>
    <n v="1049"/>
    <s v="American Indian/Alaska Native"/>
  </r>
  <r>
    <x v="1"/>
    <x v="7"/>
    <n v="15.1"/>
    <n v="0.47782581397434742"/>
    <n v="55745"/>
    <n v="38.8903713850004"/>
    <n v="-77.031961126999605"/>
    <n v="1764"/>
    <s v="Percent of WIC children aged 2 to 4 years who have an overweight classification"/>
    <s v="aged 2 to 4 year"/>
    <n v="44"/>
    <n v="1049"/>
    <s v="36 - 47"/>
  </r>
  <r>
    <x v="1"/>
    <x v="7"/>
    <n v="15.4"/>
    <n v="0.48731904206655302"/>
    <n v="55745"/>
    <n v="38.8903713850004"/>
    <n v="-77.031961126999605"/>
    <n v="1764"/>
    <s v="Percent of WIC children aged 2 to 4 years who have obesity"/>
    <s v="aged 2 to 4 year"/>
    <n v="44"/>
    <n v="1049"/>
    <s v="36 - 47"/>
  </r>
  <r>
    <x v="1"/>
    <x v="7"/>
    <n v="14"/>
    <n v="0.65824737644631814"/>
    <n v="55745"/>
    <n v="38.8903713850004"/>
    <n v="-77.031961126999605"/>
    <n v="2621"/>
    <s v="Percent of WIC children aged 2 to 4 years who have an overweight classification"/>
    <s v="aged 2 to 4 year"/>
    <n v="44"/>
    <n v="1049"/>
    <s v="Male"/>
  </r>
  <r>
    <x v="1"/>
    <x v="7"/>
    <m/>
    <n v="0"/>
    <n v="55745"/>
    <n v="38.8903713850004"/>
    <n v="-77.031961126999605"/>
    <m/>
    <s v="Percent of WIC children aged 2 to 4 years who have obesity"/>
    <s v="aged 2 to 4 year"/>
    <n v="44"/>
    <n v="1049"/>
    <s v="American Indian/Alaska Native"/>
  </r>
  <r>
    <x v="1"/>
    <x v="7"/>
    <n v="14.1"/>
    <n v="0.45326396986276796"/>
    <n v="55745"/>
    <n v="38.8903713850004"/>
    <n v="-77.031961126999605"/>
    <n v="1792"/>
    <s v="Percent of WIC children aged 3-23 months old who have a high weight-for-length"/>
    <s v="3-23 months old"/>
    <n v="44"/>
    <n v="1049"/>
    <s v="Male"/>
  </r>
  <r>
    <x v="1"/>
    <x v="7"/>
    <n v="18.899999999999999"/>
    <n v="0.35192752713247821"/>
    <n v="55745"/>
    <n v="38.8903713850004"/>
    <n v="-77.031961126999605"/>
    <n v="1038"/>
    <s v="Percent of WIC children aged 3-23 months old who have a high weight-for-length"/>
    <s v="3-23 months old"/>
    <n v="44"/>
    <n v="1049"/>
    <s v="Hispanic"/>
  </r>
  <r>
    <x v="1"/>
    <x v="7"/>
    <n v="21.3"/>
    <n v="0.65223966275002243"/>
    <n v="55745"/>
    <n v="38.8903713850004"/>
    <n v="-77.031961126999605"/>
    <n v="1707"/>
    <s v="Percent of WIC children aged 2 to 4 years who have an overweight classification"/>
    <s v="aged 2 to 4 year"/>
    <n v="44"/>
    <n v="1049"/>
    <s v="Hispanic"/>
  </r>
  <r>
    <x v="1"/>
    <x v="7"/>
    <n v="6.2"/>
    <n v="1.6127006906449009E-2"/>
    <n v="55745"/>
    <n v="38.8903713850004"/>
    <n v="-77.031961126999605"/>
    <n v="145"/>
    <s v="Percent of WIC children aged 3-23 months old who have a high weight-for-length"/>
    <s v="3-23 months old"/>
    <n v="44"/>
    <n v="1049"/>
    <d v="2023-03-05T00:00:00"/>
  </r>
  <r>
    <x v="1"/>
    <x v="7"/>
    <n v="16.399999999999999"/>
    <n v="0.33597273298053637"/>
    <n v="55745"/>
    <n v="38.8903713850004"/>
    <n v="-77.031961126999605"/>
    <n v="1142"/>
    <s v="Percent of WIC children aged 2 to 4 years who have obesity"/>
    <s v="aged 2 to 4 year"/>
    <n v="44"/>
    <n v="1049"/>
    <s v="48 - 59"/>
  </r>
  <r>
    <x v="1"/>
    <x v="7"/>
    <n v="13.4"/>
    <n v="0.35239752444165401"/>
    <n v="55745"/>
    <n v="38.8903713850004"/>
    <n v="-77.031961126999605"/>
    <n v="1466"/>
    <s v="Percent of WIC children aged 3-23 months old who have a high weight-for-length"/>
    <s v="3-23 months old"/>
    <n v="44"/>
    <n v="1049"/>
    <s v="18 - 23"/>
  </r>
  <r>
    <x v="1"/>
    <x v="7"/>
    <n v="14.4"/>
    <n v="1.3386097407839268"/>
    <n v="55745"/>
    <n v="38.8903713850004"/>
    <n v="-77.031961126999605"/>
    <n v="5182"/>
    <s v="Percent of WIC children aged 2 to 4 years who have obesity"/>
    <s v="aged 2 to 4 year"/>
    <n v="44"/>
    <n v="1049"/>
    <s v="Total"/>
  </r>
  <r>
    <x v="1"/>
    <x v="7"/>
    <n v="10.199999999999999"/>
    <n v="0.4402403803031662"/>
    <n v="55745"/>
    <n v="38.8903713850004"/>
    <n v="-77.031961126999605"/>
    <n v="2406"/>
    <s v="Percent of WIC children aged 3-23 months old who have a high weight-for-length"/>
    <s v="3-23 months old"/>
    <n v="44"/>
    <n v="1049"/>
    <s v="Non-Hispanic Black"/>
  </r>
  <r>
    <x v="1"/>
    <x v="7"/>
    <n v="7.9"/>
    <n v="3.0469100367745989E-2"/>
    <n v="55745"/>
    <n v="38.8903713850004"/>
    <n v="-77.031961126999605"/>
    <n v="215"/>
    <s v="Percent of WIC children aged 3-23 months old who have a high weight-for-length"/>
    <s v="3-23 months old"/>
    <n v="44"/>
    <n v="1049"/>
    <d v="2023-06-11T00:00:00"/>
  </r>
  <r>
    <x v="1"/>
    <x v="7"/>
    <n v="15.4"/>
    <n v="0.62876311776840976"/>
    <n v="55745"/>
    <n v="38.8903713850004"/>
    <n v="-77.031961126999605"/>
    <n v="2276"/>
    <s v="Percent of WIC children aged 2 to 4 years who have an overweight classification"/>
    <s v="aged 2 to 4 year"/>
    <n v="44"/>
    <n v="1049"/>
    <s v="24 - 35"/>
  </r>
  <r>
    <x v="1"/>
    <x v="7"/>
    <n v="23.1"/>
    <n v="0.70735850748946094"/>
    <n v="55745"/>
    <n v="38.8903713850004"/>
    <n v="-77.031961126999605"/>
    <n v="1707"/>
    <s v="Percent of WIC children aged 2 to 4 years who have obesity"/>
    <s v="aged 2 to 4 year"/>
    <n v="44"/>
    <n v="1049"/>
    <s v="Hispanic"/>
  </r>
  <r>
    <x v="1"/>
    <x v="7"/>
    <n v="19.399999999999999"/>
    <n v="3.236523455018387E-2"/>
    <n v="55745"/>
    <n v="38.8903713850004"/>
    <n v="-77.031961126999605"/>
    <n v="93"/>
    <s v="Percent of WIC children aged 2 to 4 years who have obesity"/>
    <s v="aged 2 to 4 year"/>
    <n v="44"/>
    <n v="1049"/>
    <s v="Non-Hispanic White"/>
  </r>
  <r>
    <x v="1"/>
    <x v="7"/>
    <n v="14.9"/>
    <n v="0.7005632792178671"/>
    <n v="55745"/>
    <n v="38.8903713850004"/>
    <n v="-77.031961126999605"/>
    <n v="2621"/>
    <s v="Percent of WIC children aged 2 to 4 years who have obesity"/>
    <s v="aged 2 to 4 year"/>
    <n v="44"/>
    <n v="1049"/>
    <s v="Male"/>
  </r>
  <r>
    <x v="1"/>
    <x v="7"/>
    <n v="12"/>
    <n v="0.70456543187729848"/>
    <n v="55745"/>
    <n v="38.8903713850004"/>
    <n v="-77.031961126999605"/>
    <n v="3273"/>
    <s v="Percent of WIC children aged 2 to 4 years who have an overweight classification"/>
    <s v="aged 2 to 4 year"/>
    <n v="44"/>
    <n v="1049"/>
    <s v="Non-Hispanic Black"/>
  </r>
  <r>
    <x v="2"/>
    <x v="7"/>
    <n v="6.6"/>
    <n v="1.5696972876554218E-2"/>
    <n v="57183"/>
    <n v="38.8903713850004"/>
    <n v="-77.031961126999605"/>
    <n v="136"/>
    <s v="Percent of WIC children aged 3-23 months old who have a high weight-for-length"/>
    <s v="3-23 months old"/>
    <n v="44"/>
    <n v="1049"/>
    <d v="2023-03-05T00:00:00"/>
  </r>
  <r>
    <x v="2"/>
    <x v="7"/>
    <n v="13.1"/>
    <n v="0.49368693492821292"/>
    <n v="57183"/>
    <n v="38.8903713850004"/>
    <n v="-77.031961126999605"/>
    <n v="2155"/>
    <s v="Percent of WIC children aged 2 to 4 years who have obesity"/>
    <s v="aged 2 to 4 year"/>
    <n v="44"/>
    <n v="1049"/>
    <s v="24 - 35"/>
  </r>
  <r>
    <x v="2"/>
    <x v="7"/>
    <n v="22.7"/>
    <n v="0.71891471241452876"/>
    <n v="57183"/>
    <n v="38.8903713850004"/>
    <n v="-77.031961126999605"/>
    <n v="1811"/>
    <s v="Percent of WIC children aged 2 to 4 years who have obesity"/>
    <s v="aged 2 to 4 year"/>
    <n v="44"/>
    <n v="1049"/>
    <s v="Hispanic"/>
  </r>
  <r>
    <x v="2"/>
    <x v="7"/>
    <n v="13.5"/>
    <n v="0.50876134515502858"/>
    <n v="57183"/>
    <n v="38.8903713850004"/>
    <n v="-77.031961126999605"/>
    <n v="2155"/>
    <s v="Percent of WIC children aged 2 to 4 years who have an overweight classification"/>
    <s v="aged 2 to 4 year"/>
    <n v="44"/>
    <n v="1049"/>
    <s v="24 - 35"/>
  </r>
  <r>
    <x v="2"/>
    <x v="7"/>
    <n v="12.4"/>
    <n v="1.9299442141895318E-2"/>
    <n v="57183"/>
    <n v="38.8903713850004"/>
    <n v="-77.031961126999605"/>
    <n v="89"/>
    <s v="Percent of WIC children aged 3-23 months old who have a high weight-for-length"/>
    <s v="3-23 months old"/>
    <n v="44"/>
    <n v="1049"/>
    <s v="Non-Hispanic White"/>
  </r>
  <r>
    <x v="2"/>
    <x v="7"/>
    <n v="14.4"/>
    <n v="1.372939509994229"/>
    <n v="57183"/>
    <n v="38.8903713850004"/>
    <n v="-77.031961126999605"/>
    <n v="5452"/>
    <s v="Percent of WIC children aged 2 to 4 years who have obesity"/>
    <s v="aged 2 to 4 year"/>
    <n v="44"/>
    <n v="1049"/>
    <s v="Total"/>
  </r>
  <r>
    <x v="2"/>
    <x v="7"/>
    <n v="19.5"/>
    <n v="0.61756990714023408"/>
    <n v="57183"/>
    <n v="38.8903713850004"/>
    <n v="-77.031961126999605"/>
    <n v="1811"/>
    <s v="Percent of WIC children aged 2 to 4 years who have an overweight classification"/>
    <s v="aged 2 to 4 year"/>
    <n v="44"/>
    <n v="1049"/>
    <s v="Hispanic"/>
  </r>
  <r>
    <x v="2"/>
    <x v="7"/>
    <n v="12.4"/>
    <n v="4.705594319990207E-2"/>
    <n v="57183"/>
    <n v="38.8903713850004"/>
    <n v="-77.031961126999605"/>
    <n v="217"/>
    <s v="Percent of WIC children aged 3-23 months old who have a high weight-for-length"/>
    <s v="3-23 months old"/>
    <n v="44"/>
    <n v="1049"/>
    <d v="2023-06-11T00:00:00"/>
  </r>
  <r>
    <x v="2"/>
    <x v="7"/>
    <n v="10.199999999999999"/>
    <n v="0.60968469650070822"/>
    <n v="57183"/>
    <n v="38.8903713850004"/>
    <n v="-77.031961126999605"/>
    <n v="3418"/>
    <s v="Percent of WIC children aged 2 to 4 years who have obesity"/>
    <s v="aged 2 to 4 year"/>
    <n v="44"/>
    <n v="1049"/>
    <s v="Non-Hispanic Black"/>
  </r>
  <r>
    <x v="2"/>
    <x v="7"/>
    <m/>
    <n v="0"/>
    <n v="57183"/>
    <n v="38.8903713850004"/>
    <n v="-77.031961126999605"/>
    <m/>
    <s v="Percent of WIC children aged 2 to 4 years who have obesity"/>
    <s v="aged 2 to 4 year"/>
    <n v="44"/>
    <n v="1049"/>
    <s v="American Indian/Alaska Native"/>
  </r>
  <r>
    <x v="2"/>
    <x v="7"/>
    <n v="15.5"/>
    <n v="0.5310057184827659"/>
    <n v="57183"/>
    <n v="38.8903713850004"/>
    <n v="-77.031961126999605"/>
    <n v="1959"/>
    <s v="Percent of WIC children aged 2 to 4 years who have an overweight classification"/>
    <s v="aged 2 to 4 year"/>
    <n v="44"/>
    <n v="1049"/>
    <s v="36 - 47"/>
  </r>
  <r>
    <x v="2"/>
    <x v="7"/>
    <n v="14.4"/>
    <n v="0.49332144168721476"/>
    <n v="57183"/>
    <n v="38.8903713850004"/>
    <n v="-77.031961126999605"/>
    <n v="1959"/>
    <s v="Percent of WIC children aged 2 to 4 years who have obesity"/>
    <s v="aged 2 to 4 year"/>
    <n v="44"/>
    <n v="1049"/>
    <s v="36 - 47"/>
  </r>
  <r>
    <x v="2"/>
    <x v="7"/>
    <n v="10.8"/>
    <n v="0.64403756361156295"/>
    <n v="57183"/>
    <n v="38.8903713850004"/>
    <n v="-77.031961126999605"/>
    <n v="3410"/>
    <s v="Percent of WIC children aged 3-23 months old who have a high weight-for-length"/>
    <s v="3-23 months old"/>
    <n v="44"/>
    <n v="1049"/>
    <s v="Total"/>
  </r>
  <r>
    <x v="2"/>
    <x v="7"/>
    <n v="9.8000000000000007"/>
    <n v="0.30745501285347049"/>
    <n v="57183"/>
    <n v="38.8903713850004"/>
    <n v="-77.031961126999605"/>
    <n v="1794"/>
    <s v="Percent of WIC children aged 3-23 months old who have a high weight-for-length"/>
    <s v="3-23 months old"/>
    <n v="44"/>
    <n v="1049"/>
    <d v="2023-12-17T00:00:00"/>
  </r>
  <r>
    <x v="2"/>
    <x v="7"/>
    <n v="16.399999999999999"/>
    <n v="0.38373642516132417"/>
    <n v="57183"/>
    <n v="38.8903713850004"/>
    <n v="-77.031961126999605"/>
    <n v="1338"/>
    <s v="Percent of WIC children aged 2 to 4 years who have obesity"/>
    <s v="aged 2 to 4 year"/>
    <n v="44"/>
    <n v="1049"/>
    <s v="48 - 59"/>
  </r>
  <r>
    <x v="2"/>
    <x v="7"/>
    <n v="14.9"/>
    <n v="1.4206110207579177"/>
    <n v="57183"/>
    <n v="38.8903713850004"/>
    <n v="-77.031961126999605"/>
    <n v="5452"/>
    <s v="Percent of WIC children aged 2 to 4 years who have an overweight classification"/>
    <s v="aged 2 to 4 year"/>
    <n v="44"/>
    <n v="1049"/>
    <s v="Total"/>
  </r>
  <r>
    <x v="2"/>
    <x v="7"/>
    <n v="9.4"/>
    <n v="0.39863246069636082"/>
    <n v="57183"/>
    <n v="38.8903713850004"/>
    <n v="-77.031961126999605"/>
    <n v="2425"/>
    <s v="Percent of WIC children aged 3-23 months old who have a high weight-for-length"/>
    <s v="3-23 months old"/>
    <n v="44"/>
    <n v="1049"/>
    <s v="Non-Hispanic Black"/>
  </r>
  <r>
    <x v="2"/>
    <x v="7"/>
    <n v="16.2"/>
    <n v="0.37905671265935681"/>
    <n v="57183"/>
    <n v="38.8903713850004"/>
    <n v="-77.031961126999605"/>
    <n v="1338"/>
    <s v="Percent of WIC children aged 2 to 4 years who have an overweight classification"/>
    <s v="aged 2 to 4 year"/>
    <n v="44"/>
    <n v="1049"/>
    <s v="48 - 59"/>
  </r>
  <r>
    <x v="2"/>
    <x v="7"/>
    <n v="6.8"/>
    <n v="1.046464858436948E-2"/>
    <n v="57183"/>
    <n v="38.8903713850004"/>
    <n v="-77.031961126999605"/>
    <n v="88"/>
    <s v="Percent of WIC children aged 2 to 4 years who have obesity"/>
    <s v="aged 2 to 4 year"/>
    <n v="44"/>
    <n v="1049"/>
    <s v="Asian/Pacific Islander"/>
  </r>
  <r>
    <x v="2"/>
    <x v="7"/>
    <n v="11"/>
    <n v="0.323172970987881"/>
    <n v="57183"/>
    <n v="38.8903713850004"/>
    <n v="-77.031961126999605"/>
    <n v="1680"/>
    <s v="Percent of WIC children aged 3-23 months old who have a high weight-for-length"/>
    <s v="3-23 months old"/>
    <n v="44"/>
    <n v="1049"/>
    <s v="Male"/>
  </r>
  <r>
    <x v="2"/>
    <x v="7"/>
    <n v="15.1"/>
    <n v="0.71086161971215223"/>
    <n v="57183"/>
    <n v="38.8903713850004"/>
    <n v="-77.031961126999605"/>
    <n v="2692"/>
    <s v="Percent of WIC children aged 2 to 4 years who have an overweight classification"/>
    <s v="aged 2 to 4 year"/>
    <n v="44"/>
    <n v="1049"/>
    <s v="Male"/>
  </r>
  <r>
    <x v="2"/>
    <x v="7"/>
    <n v="10.6"/>
    <n v="0.3206897154748789"/>
    <n v="57183"/>
    <n v="38.8903713850004"/>
    <n v="-77.031961126999605"/>
    <n v="1730"/>
    <s v="Percent of WIC children aged 3-23 months old who have a high weight-for-length"/>
    <s v="3-23 months old"/>
    <n v="44"/>
    <n v="1049"/>
    <s v="Female"/>
  </r>
  <r>
    <x v="2"/>
    <x v="7"/>
    <n v="13.6"/>
    <n v="2.092929716873896E-2"/>
    <n v="57183"/>
    <n v="38.8903713850004"/>
    <n v="-77.031961126999605"/>
    <n v="88"/>
    <s v="Percent of WIC children aged 2 to 4 years who have an overweight classification"/>
    <s v="aged 2 to 4 year"/>
    <n v="44"/>
    <n v="1049"/>
    <s v="Asian/Pacific Islander"/>
  </r>
  <r>
    <x v="2"/>
    <x v="7"/>
    <n v="14.9"/>
    <n v="0.71916478673731699"/>
    <n v="57183"/>
    <n v="38.8903713850004"/>
    <n v="-77.031961126999605"/>
    <n v="2760"/>
    <s v="Percent of WIC children aged 2 to 4 years who have obesity"/>
    <s v="aged 2 to 4 year"/>
    <n v="44"/>
    <n v="1049"/>
    <s v="Female"/>
  </r>
  <r>
    <x v="2"/>
    <x v="7"/>
    <n v="14.4"/>
    <n v="3.1477886784533865E-2"/>
    <n v="57183"/>
    <n v="38.8903713850004"/>
    <n v="-77.031961126999605"/>
    <n v="125"/>
    <s v="Percent of WIC children aged 2 to 4 years who have obesity"/>
    <s v="aged 2 to 4 year"/>
    <n v="44"/>
    <n v="1049"/>
    <s v="Non-Hispanic White"/>
  </r>
  <r>
    <x v="2"/>
    <x v="7"/>
    <m/>
    <n v="0"/>
    <n v="57183"/>
    <n v="38.8903713850004"/>
    <n v="-77.031961126999605"/>
    <m/>
    <s v="Percent of WIC children aged 3-23 months old who have a high weight-for-length"/>
    <s v="3-23 months old"/>
    <n v="44"/>
    <n v="1049"/>
    <s v="American Indian/Alaska Native"/>
  </r>
  <r>
    <x v="2"/>
    <x v="7"/>
    <n v="16.8"/>
    <n v="3.6724201248622843E-2"/>
    <n v="57183"/>
    <n v="38.8903713850004"/>
    <n v="-77.031961126999605"/>
    <n v="125"/>
    <s v="Percent of WIC children aged 2 to 4 years who have an overweight classification"/>
    <s v="aged 2 to 4 year"/>
    <n v="44"/>
    <n v="1049"/>
    <s v="Non-Hispanic White"/>
  </r>
  <r>
    <x v="2"/>
    <x v="7"/>
    <n v="12.4"/>
    <n v="0.74118531731458659"/>
    <n v="57183"/>
    <n v="38.8903713850004"/>
    <n v="-77.031961126999605"/>
    <n v="3418"/>
    <s v="Percent of WIC children aged 2 to 4 years who have an overweight classification"/>
    <s v="aged 2 to 4 year"/>
    <n v="44"/>
    <n v="1049"/>
    <s v="Non-Hispanic Black"/>
  </r>
  <r>
    <x v="2"/>
    <x v="7"/>
    <m/>
    <n v="0"/>
    <n v="57183"/>
    <n v="38.8903713850004"/>
    <n v="-77.031961126999605"/>
    <m/>
    <s v="Percent of WIC children aged 2 to 4 years who have an overweight classification"/>
    <s v="aged 2 to 4 year"/>
    <n v="44"/>
    <n v="1049"/>
    <s v="American Indian/Alaska Native"/>
  </r>
  <r>
    <x v="2"/>
    <x v="7"/>
    <m/>
    <n v="0"/>
    <n v="57183"/>
    <n v="38.8903713850004"/>
    <n v="-77.031961126999605"/>
    <m/>
    <s v="Percent of WIC children aged 3-23 months old who have a high weight-for-length"/>
    <s v="3-23 months old"/>
    <n v="44"/>
    <n v="1049"/>
    <s v="Asian/Pacific Islander"/>
  </r>
  <r>
    <x v="2"/>
    <x v="7"/>
    <n v="14.6"/>
    <n v="0.70468495881643145"/>
    <n v="57183"/>
    <n v="38.8903713850004"/>
    <n v="-77.031961126999605"/>
    <n v="2760"/>
    <s v="Percent of WIC children aged 2 to 4 years who have an overweight classification"/>
    <s v="aged 2 to 4 year"/>
    <n v="44"/>
    <n v="1049"/>
    <s v="Female"/>
  </r>
  <r>
    <x v="2"/>
    <x v="7"/>
    <n v="12.4"/>
    <n v="0.27387860028330102"/>
    <n v="57183"/>
    <n v="38.8903713850004"/>
    <n v="-77.031961126999605"/>
    <n v="1263"/>
    <s v="Percent of WIC children aged 3-23 months old who have a high weight-for-length"/>
    <s v="3-23 months old"/>
    <n v="44"/>
    <n v="1049"/>
    <s v="18 - 23"/>
  </r>
  <r>
    <x v="2"/>
    <x v="7"/>
    <n v="13.8"/>
    <n v="0.64966161271706635"/>
    <n v="57183"/>
    <n v="38.8903713850004"/>
    <n v="-77.031961126999605"/>
    <n v="2692"/>
    <s v="Percent of WIC children aged 2 to 4 years who have obesity"/>
    <s v="aged 2 to 4 year"/>
    <n v="44"/>
    <n v="1049"/>
    <s v="Male"/>
  </r>
  <r>
    <x v="2"/>
    <x v="7"/>
    <n v="14.9"/>
    <n v="0.21965794029694141"/>
    <n v="57183"/>
    <n v="38.8903713850004"/>
    <n v="-77.031961126999605"/>
    <n v="843"/>
    <s v="Percent of WIC children aged 3-23 months old who have a high weight-for-length"/>
    <s v="3-23 months old"/>
    <n v="44"/>
    <n v="1049"/>
    <s v="Hispanic"/>
  </r>
  <r>
    <x v="3"/>
    <x v="7"/>
    <n v="6.5"/>
    <n v="2.4676994672708348E-2"/>
    <n v="48993"/>
    <n v="38.8903713850004"/>
    <n v="-77.031961126999605"/>
    <n v="186"/>
    <s v="Percent of WIC children aged 3-23 months old who have a high weight-for-length"/>
    <s v="3-23 months old"/>
    <n v="44"/>
    <n v="1049"/>
    <d v="2023-06-11T00:00:00"/>
  </r>
  <r>
    <x v="3"/>
    <x v="7"/>
    <n v="15"/>
    <n v="3.8883105749800986E-2"/>
    <n v="48993"/>
    <n v="38.8903713850004"/>
    <n v="-77.031961126999605"/>
    <n v="127"/>
    <s v="Percent of WIC children aged 2 to 4 years who have an overweight classification"/>
    <s v="aged 2 to 4 year"/>
    <n v="44"/>
    <n v="1049"/>
    <s v="Non-Hispanic White"/>
  </r>
  <r>
    <x v="3"/>
    <x v="7"/>
    <n v="8.1"/>
    <n v="2.0500887881942317E-2"/>
    <n v="48993"/>
    <n v="38.8903713850004"/>
    <n v="-77.031961126999605"/>
    <n v="124"/>
    <s v="Percent of WIC children aged 3-23 months old who have a high weight-for-length"/>
    <s v="3-23 months old"/>
    <n v="44"/>
    <n v="1049"/>
    <d v="2023-03-05T00:00:00"/>
  </r>
  <r>
    <x v="3"/>
    <x v="7"/>
    <n v="10.9"/>
    <n v="0.67723144122629764"/>
    <n v="48993"/>
    <n v="38.8903713850004"/>
    <n v="-77.031961126999605"/>
    <n v="3044"/>
    <s v="Percent of WIC children aged 3-23 months old who have a high weight-for-length"/>
    <s v="3-23 months old"/>
    <n v="44"/>
    <n v="1049"/>
    <s v="Total"/>
  </r>
  <r>
    <x v="3"/>
    <x v="7"/>
    <n v="14.6"/>
    <n v="0.67229196007592917"/>
    <n v="48993"/>
    <n v="38.8903713850004"/>
    <n v="-77.031961126999605"/>
    <n v="2256"/>
    <s v="Percent of WIC children aged 2 to 4 years who have an overweight classification"/>
    <s v="aged 2 to 4 year"/>
    <n v="44"/>
    <n v="1049"/>
    <s v="Male"/>
  </r>
  <r>
    <x v="3"/>
    <x v="7"/>
    <n v="13.5"/>
    <n v="0.62163982609760571"/>
    <n v="48993"/>
    <n v="38.8903713850004"/>
    <n v="-77.031961126999605"/>
    <n v="2256"/>
    <s v="Percent of WIC children aged 2 to 4 years who have obesity"/>
    <s v="aged 2 to 4 year"/>
    <n v="44"/>
    <n v="1049"/>
    <s v="Male"/>
  </r>
  <r>
    <x v="3"/>
    <x v="7"/>
    <n v="13.8"/>
    <n v="0.45687343089829163"/>
    <n v="48993"/>
    <n v="38.8903713850004"/>
    <n v="-77.031961126999605"/>
    <n v="1622"/>
    <s v="Percent of WIC children aged 2 to 4 years who have an overweight classification"/>
    <s v="aged 2 to 4 year"/>
    <n v="44"/>
    <n v="1049"/>
    <s v="36 - 47"/>
  </r>
  <r>
    <x v="3"/>
    <x v="7"/>
    <n v="11.1"/>
    <n v="1.4273467638234033E-2"/>
    <n v="48993"/>
    <n v="38.8903713850004"/>
    <n v="-77.031961126999605"/>
    <n v="63"/>
    <s v="Percent of WIC children aged 3-23 months old who have a high weight-for-length"/>
    <s v="3-23 months old"/>
    <n v="44"/>
    <n v="1049"/>
    <s v="Non-Hispanic White"/>
  </r>
  <r>
    <x v="3"/>
    <x v="7"/>
    <n v="11.6"/>
    <n v="0.44323066560529051"/>
    <n v="48993"/>
    <n v="38.8903713850004"/>
    <n v="-77.031961126999605"/>
    <n v="1872"/>
    <s v="Percent of WIC children aged 2 to 4 years who have obesity"/>
    <s v="aged 2 to 4 year"/>
    <n v="44"/>
    <n v="1049"/>
    <s v="24 - 35"/>
  </r>
  <r>
    <x v="3"/>
    <x v="7"/>
    <n v="10.3"/>
    <n v="0.32355030310452515"/>
    <n v="48993"/>
    <n v="38.8903713850004"/>
    <n v="-77.031961126999605"/>
    <n v="1539"/>
    <s v="Percent of WIC children aged 3-23 months old who have a high weight-for-length"/>
    <s v="3-23 months old"/>
    <n v="44"/>
    <n v="1049"/>
    <d v="2023-12-17T00:00:00"/>
  </r>
  <r>
    <x v="3"/>
    <x v="7"/>
    <n v="18.600000000000001"/>
    <n v="0.54289388279958362"/>
    <n v="48993"/>
    <n v="38.8903713850004"/>
    <n v="-77.031961126999605"/>
    <n v="1430"/>
    <s v="Percent of WIC children aged 2 to 4 years who have an overweight classification"/>
    <s v="aged 2 to 4 year"/>
    <n v="44"/>
    <n v="1049"/>
    <s v="Hispanic"/>
  </r>
  <r>
    <x v="3"/>
    <x v="7"/>
    <n v="9.6"/>
    <n v="1.4304084256934664E-2"/>
    <n v="48993"/>
    <n v="38.8903713850004"/>
    <n v="-77.031961126999605"/>
    <n v="73"/>
    <s v="Percent of WIC children aged 2 to 4 years who have obesity"/>
    <s v="aged 2 to 4 year"/>
    <n v="44"/>
    <n v="1049"/>
    <s v="Asian/Pacific Islander"/>
  </r>
  <r>
    <x v="3"/>
    <x v="7"/>
    <n v="14.5"/>
    <n v="1.3637866634008939"/>
    <n v="48993"/>
    <n v="38.8903713850004"/>
    <n v="-77.031961126999605"/>
    <n v="4608"/>
    <s v="Percent of WIC children aged 2 to 4 years who have an overweight classification"/>
    <s v="aged 2 to 4 year"/>
    <n v="44"/>
    <n v="1049"/>
    <s v="Total"/>
  </r>
  <r>
    <x v="3"/>
    <x v="7"/>
    <n v="12.6"/>
    <n v="0.60488641234462059"/>
    <n v="48993"/>
    <n v="38.8903713850004"/>
    <n v="-77.031961126999605"/>
    <n v="2352"/>
    <s v="Percent of WIC children aged 2 to 4 years who have obesity"/>
    <s v="aged 2 to 4 year"/>
    <n v="44"/>
    <n v="1049"/>
    <s v="Female"/>
  </r>
  <r>
    <x v="3"/>
    <x v="7"/>
    <n v="9.1999999999999993"/>
    <n v="0.40241667176943641"/>
    <n v="48993"/>
    <n v="38.8903713850004"/>
    <n v="-77.031961126999605"/>
    <n v="2143"/>
    <s v="Percent of WIC children aged 3-23 months old who have a high weight-for-length"/>
    <s v="3-23 months old"/>
    <n v="44"/>
    <n v="1049"/>
    <s v="Non-Hispanic Black"/>
  </r>
  <r>
    <x v="3"/>
    <x v="7"/>
    <n v="13.6"/>
    <n v="0.5196497458820647"/>
    <n v="48993"/>
    <n v="38.8903713850004"/>
    <n v="-77.031961126999605"/>
    <n v="1872"/>
    <s v="Percent of WIC children aged 2 to 4 years who have an overweight classification"/>
    <s v="aged 2 to 4 year"/>
    <n v="44"/>
    <n v="1049"/>
    <s v="24 - 35"/>
  </r>
  <r>
    <x v="3"/>
    <x v="7"/>
    <n v="8.6999999999999993"/>
    <n v="2.2552201334884572E-2"/>
    <n v="48993"/>
    <n v="38.8903713850004"/>
    <n v="-77.031961126999605"/>
    <n v="127"/>
    <s v="Percent of WIC children aged 2 to 4 years who have obesity"/>
    <s v="aged 2 to 4 year"/>
    <n v="44"/>
    <n v="1049"/>
    <s v="Non-Hispanic White"/>
  </r>
  <r>
    <x v="3"/>
    <x v="7"/>
    <m/>
    <n v="0"/>
    <n v="48993"/>
    <n v="38.8903713850004"/>
    <n v="-77.031961126999605"/>
    <m/>
    <s v="Percent of WIC children aged 2 to 4 years who have an overweight classification"/>
    <s v="aged 2 to 4 year"/>
    <n v="44"/>
    <n v="1049"/>
    <s v="American Indian/Alaska Native"/>
  </r>
  <r>
    <x v="3"/>
    <x v="7"/>
    <m/>
    <n v="0"/>
    <n v="48993"/>
    <n v="38.8903713850004"/>
    <n v="-77.031961126999605"/>
    <m/>
    <s v="Percent of WIC children aged 3-23 months old who have a high weight-for-length"/>
    <s v="3-23 months old"/>
    <n v="44"/>
    <n v="1049"/>
    <s v="Asian/Pacific Islander"/>
  </r>
  <r>
    <x v="3"/>
    <x v="7"/>
    <n v="9.9"/>
    <n v="0.60055109913661131"/>
    <n v="48993"/>
    <n v="38.8903713850004"/>
    <n v="-77.031961126999605"/>
    <n v="2972"/>
    <s v="Percent of WIC children aged 2 to 4 years who have obesity"/>
    <s v="aged 2 to 4 year"/>
    <n v="44"/>
    <n v="1049"/>
    <s v="Non-Hispanic Black"/>
  </r>
  <r>
    <x v="3"/>
    <x v="7"/>
    <n v="12.7"/>
    <n v="0.30976874247341452"/>
    <n v="48993"/>
    <n v="38.8903713850004"/>
    <n v="-77.031961126999605"/>
    <n v="1195"/>
    <s v="Percent of WIC children aged 3-23 months old who have a high weight-for-length"/>
    <s v="3-23 months old"/>
    <n v="44"/>
    <n v="1049"/>
    <s v="18 - 23"/>
  </r>
  <r>
    <x v="3"/>
    <x v="7"/>
    <n v="14.5"/>
    <n v="0.32970016124752516"/>
    <n v="48993"/>
    <n v="38.8903713850004"/>
    <n v="-77.031961126999605"/>
    <n v="1114"/>
    <s v="Percent of WIC children aged 2 to 4 years who have obesity"/>
    <s v="aged 2 to 4 year"/>
    <n v="44"/>
    <n v="1049"/>
    <s v="48 - 59"/>
  </r>
  <r>
    <x v="3"/>
    <x v="7"/>
    <m/>
    <n v="0"/>
    <n v="48993"/>
    <n v="38.8903713850004"/>
    <n v="-77.031961126999605"/>
    <m/>
    <s v="Percent of WIC children aged 2 to 4 years who have obesity"/>
    <s v="aged 2 to 4 year"/>
    <n v="44"/>
    <n v="1049"/>
    <s v="American Indian/Alaska Native"/>
  </r>
  <r>
    <x v="3"/>
    <x v="7"/>
    <n v="14.3"/>
    <n v="0.68649807115302186"/>
    <n v="48993"/>
    <n v="38.8903713850004"/>
    <n v="-77.031961126999605"/>
    <n v="2352"/>
    <s v="Percent of WIC children aged 2 to 4 years who have an overweight classification"/>
    <s v="aged 2 to 4 year"/>
    <n v="44"/>
    <n v="1049"/>
    <s v="Female"/>
  </r>
  <r>
    <x v="3"/>
    <x v="7"/>
    <n v="12.6"/>
    <n v="0.76433776253750529"/>
    <n v="48993"/>
    <n v="38.8903713850004"/>
    <n v="-77.031961126999605"/>
    <n v="2972"/>
    <s v="Percent of WIC children aged 2 to 4 years who have an overweight classification"/>
    <s v="aged 2 to 4 year"/>
    <n v="44"/>
    <n v="1049"/>
    <s v="Non-Hispanic Black"/>
  </r>
  <r>
    <x v="3"/>
    <x v="7"/>
    <n v="15.4"/>
    <n v="0.25240748678382624"/>
    <n v="48993"/>
    <n v="38.8903713850004"/>
    <n v="-77.031961126999605"/>
    <n v="803"/>
    <s v="Percent of WIC children aged 3-23 months old who have a high weight-for-length"/>
    <s v="3-23 months old"/>
    <n v="44"/>
    <n v="1049"/>
    <s v="Hispanic"/>
  </r>
  <r>
    <x v="3"/>
    <x v="7"/>
    <n v="20"/>
    <n v="0.58375686322535869"/>
    <n v="48993"/>
    <n v="38.8903713850004"/>
    <n v="-77.031961126999605"/>
    <n v="1430"/>
    <s v="Percent of WIC children aged 2 to 4 years who have obesity"/>
    <s v="aged 2 to 4 year"/>
    <n v="44"/>
    <n v="1049"/>
    <s v="Hispanic"/>
  </r>
  <r>
    <x v="3"/>
    <x v="7"/>
    <n v="11"/>
    <n v="1.6390096544404303E-2"/>
    <n v="48993"/>
    <n v="38.8903713850004"/>
    <n v="-77.031961126999605"/>
    <n v="73"/>
    <s v="Percent of WIC children aged 2 to 4 years who have an overweight classification"/>
    <s v="aged 2 to 4 year"/>
    <n v="44"/>
    <n v="1049"/>
    <s v="Asian/Pacific Islander"/>
  </r>
  <r>
    <x v="3"/>
    <x v="7"/>
    <n v="10.8"/>
    <n v="0.34035882677117141"/>
    <n v="48993"/>
    <n v="38.8903713850004"/>
    <n v="-77.031961126999605"/>
    <n v="1544"/>
    <s v="Percent of WIC children aged 3-23 months old who have a high weight-for-length"/>
    <s v="3-23 months old"/>
    <n v="44"/>
    <n v="1049"/>
    <s v="Male"/>
  </r>
  <r>
    <x v="3"/>
    <x v="7"/>
    <m/>
    <n v="0"/>
    <n v="48993"/>
    <n v="38.8903713850004"/>
    <n v="-77.031961126999605"/>
    <m/>
    <s v="Percent of WIC children aged 3-23 months old who have a high weight-for-length"/>
    <s v="3-23 months old"/>
    <n v="44"/>
    <n v="1049"/>
    <s v="American Indian/Alaska Native"/>
  </r>
  <r>
    <x v="3"/>
    <x v="7"/>
    <n v="11.1"/>
    <n v="0.33984446757700076"/>
    <n v="48993"/>
    <n v="38.8903713850004"/>
    <n v="-77.031961126999605"/>
    <n v="1500"/>
    <s v="Percent of WIC children aged 3-23 months old who have a high weight-for-length"/>
    <s v="3-23 months old"/>
    <n v="44"/>
    <n v="1049"/>
    <s v="Female"/>
  </r>
  <r>
    <x v="3"/>
    <x v="7"/>
    <n v="13"/>
    <n v="1.2227052844283877"/>
    <n v="48993"/>
    <n v="38.8903713850004"/>
    <n v="-77.031961126999605"/>
    <n v="4608"/>
    <s v="Percent of WIC children aged 2 to 4 years who have obesity"/>
    <s v="aged 2 to 4 year"/>
    <n v="44"/>
    <n v="1049"/>
    <s v="Total"/>
  </r>
  <r>
    <x v="3"/>
    <x v="7"/>
    <n v="17"/>
    <n v="0.38654501663502949"/>
    <n v="48993"/>
    <n v="38.8903713850004"/>
    <n v="-77.031961126999605"/>
    <n v="1114"/>
    <s v="Percent of WIC children aged 2 to 4 years who have an overweight classification"/>
    <s v="aged 2 to 4 year"/>
    <n v="44"/>
    <n v="1049"/>
    <s v="48 - 59"/>
  </r>
  <r>
    <x v="3"/>
    <x v="7"/>
    <n v="13.6"/>
    <n v="0.45025207682730189"/>
    <n v="48993"/>
    <n v="38.8903713850004"/>
    <n v="-77.031961126999605"/>
    <n v="1622"/>
    <s v="Percent of WIC children aged 2 to 4 years who have obesity"/>
    <s v="aged 2 to 4 year"/>
    <n v="44"/>
    <n v="1049"/>
    <s v="36 - 47"/>
  </r>
  <r>
    <x v="4"/>
    <x v="7"/>
    <n v="11.8"/>
    <n v="0.55420909221282089"/>
    <n v="55784"/>
    <n v="38.8903713850004"/>
    <n v="-77.031961126999605"/>
    <n v="2620"/>
    <s v="Percent of WIC children aged 2 to 4 years who have an overweight classification"/>
    <s v="aged 2 to 4 year"/>
    <n v="44"/>
    <n v="1049"/>
    <s v="Male"/>
  </r>
  <r>
    <x v="4"/>
    <x v="7"/>
    <m/>
    <n v="0"/>
    <n v="55784"/>
    <n v="38.8903713850004"/>
    <n v="-77.031961126999605"/>
    <m/>
    <s v="Percent of WIC children aged 3-23 months old who have a high weight-for-length"/>
    <s v="3-23 months old"/>
    <n v="44"/>
    <n v="1049"/>
    <s v="Asian/Pacific Islander"/>
  </r>
  <r>
    <x v="4"/>
    <x v="7"/>
    <n v="12.7"/>
    <n v="0.59693460490463213"/>
    <n v="55784"/>
    <n v="38.8903713850004"/>
    <n v="-77.031961126999605"/>
    <n v="2622"/>
    <s v="Percent of WIC children aged 2 to 4 years who have an overweight classification"/>
    <s v="aged 2 to 4 year"/>
    <n v="44"/>
    <n v="1049"/>
    <s v="24 - 35"/>
  </r>
  <r>
    <x v="4"/>
    <x v="7"/>
    <n v="11"/>
    <n v="0.69272551269181126"/>
    <n v="55784"/>
    <n v="38.8903713850004"/>
    <n v="-77.031961126999605"/>
    <n v="3513"/>
    <s v="Percent of WIC children aged 2 to 4 years who have an overweight classification"/>
    <s v="aged 2 to 4 year"/>
    <n v="44"/>
    <n v="1049"/>
    <s v="Non-Hispanic Black"/>
  </r>
  <r>
    <x v="4"/>
    <x v="7"/>
    <n v="8.9"/>
    <n v="0.56047791481428366"/>
    <n v="55784"/>
    <n v="38.8903713850004"/>
    <n v="-77.031961126999605"/>
    <n v="3513"/>
    <s v="Percent of WIC children aged 2 to 4 years who have obesity"/>
    <s v="aged 2 to 4 year"/>
    <n v="44"/>
    <n v="1049"/>
    <s v="Non-Hispanic Black"/>
  </r>
  <r>
    <x v="4"/>
    <x v="7"/>
    <n v="10.9"/>
    <n v="7.6790836082030689E-2"/>
    <n v="55784"/>
    <n v="38.8903713850004"/>
    <n v="-77.031961126999605"/>
    <n v="393"/>
    <s v="Percent of WIC children aged 3-23 months old who have a high weight-for-length"/>
    <s v="3-23 months old"/>
    <n v="44"/>
    <n v="1049"/>
    <s v="18 - 23"/>
  </r>
  <r>
    <x v="4"/>
    <x v="7"/>
    <n v="12.1"/>
    <n v="0.17070665423777426"/>
    <n v="55784"/>
    <n v="38.8903713850004"/>
    <n v="-77.031961126999605"/>
    <n v="787"/>
    <s v="Percent of WIC children aged 2 to 4 years who have obesity"/>
    <s v="aged 2 to 4 year"/>
    <n v="44"/>
    <n v="1049"/>
    <s v="48 - 59"/>
  </r>
  <r>
    <x v="4"/>
    <x v="7"/>
    <n v="8.1"/>
    <n v="9.002581385343468E-3"/>
    <n v="55784"/>
    <n v="38.8903713850004"/>
    <n v="-77.031961126999605"/>
    <n v="62"/>
    <s v="Percent of WIC children aged 3-23 months old who have a high weight-for-length"/>
    <s v="3-23 months old"/>
    <n v="44"/>
    <n v="1049"/>
    <s v="Non-Hispanic White"/>
  </r>
  <r>
    <x v="4"/>
    <x v="7"/>
    <n v="16.5"/>
    <n v="0.44574609206941057"/>
    <n v="55784"/>
    <n v="38.8903713850004"/>
    <n v="-77.031961126999605"/>
    <n v="1507"/>
    <s v="Percent of WIC children aged 2 to 4 years who have an overweight classification"/>
    <s v="aged 2 to 4 year"/>
    <n v="44"/>
    <n v="1049"/>
    <s v="Hispanic"/>
  </r>
  <r>
    <x v="4"/>
    <x v="7"/>
    <n v="10.199999999999999"/>
    <n v="0.51490032984368272"/>
    <n v="55784"/>
    <n v="38.8903713850004"/>
    <n v="-77.031961126999605"/>
    <n v="2816"/>
    <s v="Percent of WIC children aged 3-23 months old who have a high weight-for-length"/>
    <s v="3-23 months old"/>
    <n v="44"/>
    <n v="1049"/>
    <d v="2023-12-17T00:00:00"/>
  </r>
  <r>
    <x v="4"/>
    <x v="7"/>
    <n v="13.6"/>
    <n v="0.62436540943639751"/>
    <n v="55784"/>
    <n v="38.8903713850004"/>
    <n v="-77.031961126999605"/>
    <n v="2561"/>
    <s v="Percent of WIC children aged 2 to 4 years who have an overweight classification"/>
    <s v="aged 2 to 4 year"/>
    <n v="44"/>
    <n v="1049"/>
    <s v="Female"/>
  </r>
  <r>
    <x v="4"/>
    <x v="7"/>
    <n v="11.4"/>
    <n v="1.0587874659400547"/>
    <n v="55784"/>
    <n v="38.8903713850004"/>
    <n v="-77.031961126999605"/>
    <n v="5181"/>
    <s v="Percent of WIC children aged 2 to 4 years who have obesity"/>
    <s v="aged 2 to 4 year"/>
    <n v="44"/>
    <n v="1049"/>
    <s v="Total"/>
  </r>
  <r>
    <x v="4"/>
    <x v="7"/>
    <n v="17.5"/>
    <n v="0.47276100674028393"/>
    <n v="55784"/>
    <n v="38.8903713850004"/>
    <n v="-77.031961126999605"/>
    <n v="1507"/>
    <s v="Percent of WIC children aged 2 to 4 years who have obesity"/>
    <s v="aged 2 to 4 year"/>
    <n v="44"/>
    <n v="1049"/>
    <s v="Hispanic"/>
  </r>
  <r>
    <x v="4"/>
    <x v="7"/>
    <n v="9.8000000000000007"/>
    <n v="0.30884124480137676"/>
    <n v="55784"/>
    <n v="38.8903713850004"/>
    <n v="-77.031961126999605"/>
    <n v="1758"/>
    <s v="Percent of WIC children aged 3-23 months old who have a high weight-for-length"/>
    <s v="3-23 months old"/>
    <n v="44"/>
    <n v="1049"/>
    <s v="Male"/>
  </r>
  <r>
    <x v="4"/>
    <x v="7"/>
    <n v="9.5"/>
    <n v="0.45487057220708443"/>
    <n v="55784"/>
    <n v="38.8903713850004"/>
    <n v="-77.031961126999605"/>
    <n v="2671"/>
    <s v="Percent of WIC children aged 3-23 months old who have a high weight-for-length"/>
    <s v="3-23 months old"/>
    <n v="44"/>
    <n v="1049"/>
    <s v="Non-Hispanic Black"/>
  </r>
  <r>
    <x v="4"/>
    <x v="7"/>
    <m/>
    <n v="0"/>
    <n v="55784"/>
    <n v="38.8903713850004"/>
    <n v="-77.031961126999605"/>
    <m/>
    <s v="Percent of WIC children aged 2 to 4 years who have an overweight classification"/>
    <s v="aged 2 to 4 year"/>
    <n v="44"/>
    <n v="1049"/>
    <s v="American Indian/Alaska Native"/>
  </r>
  <r>
    <x v="4"/>
    <x v="7"/>
    <n v="12.7"/>
    <n v="1.179526387494622"/>
    <n v="55784"/>
    <n v="38.8903713850004"/>
    <n v="-77.031961126999605"/>
    <n v="5181"/>
    <s v="Percent of WIC children aged 2 to 4 years who have an overweight classification"/>
    <s v="aged 2 to 4 year"/>
    <n v="44"/>
    <n v="1049"/>
    <s v="Total"/>
  </r>
  <r>
    <x v="4"/>
    <x v="7"/>
    <n v="10.7"/>
    <n v="0.50254553276925273"/>
    <n v="55784"/>
    <n v="38.8903713850004"/>
    <n v="-77.031961126999605"/>
    <n v="2620"/>
    <s v="Percent of WIC children aged 2 to 4 years who have obesity"/>
    <s v="aged 2 to 4 year"/>
    <n v="44"/>
    <n v="1049"/>
    <s v="Male"/>
  </r>
  <r>
    <x v="4"/>
    <x v="7"/>
    <n v="10.4"/>
    <n v="0.34322386347339739"/>
    <n v="55784"/>
    <n v="38.8903713850004"/>
    <n v="-77.031961126999605"/>
    <n v="1841"/>
    <s v="Percent of WIC children aged 3-23 months old who have a high weight-for-length"/>
    <s v="3-23 months old"/>
    <n v="44"/>
    <n v="1049"/>
    <s v="Female"/>
  </r>
  <r>
    <x v="4"/>
    <x v="7"/>
    <n v="10.5"/>
    <n v="0.14813387351211818"/>
    <n v="55784"/>
    <n v="38.8903713850004"/>
    <n v="-77.031961126999605"/>
    <n v="787"/>
    <s v="Percent of WIC children aged 2 to 4 years who have an overweight classification"/>
    <s v="aged 2 to 4 year"/>
    <n v="44"/>
    <n v="1049"/>
    <s v="48 - 59"/>
  </r>
  <r>
    <x v="4"/>
    <x v="7"/>
    <n v="10.8"/>
    <n v="1.2584253549404848E-2"/>
    <n v="55784"/>
    <n v="38.8903713850004"/>
    <n v="-77.031961126999605"/>
    <n v="65"/>
    <s v="Percent of WIC children aged 2 to 4 years who have obesity"/>
    <s v="aged 2 to 4 year"/>
    <n v="44"/>
    <n v="1049"/>
    <s v="Asian/Pacific Islander"/>
  </r>
  <r>
    <x v="4"/>
    <x v="7"/>
    <n v="8.9"/>
    <n v="3.222787896170945E-2"/>
    <n v="55784"/>
    <n v="38.8903713850004"/>
    <n v="-77.031961126999605"/>
    <n v="202"/>
    <s v="Percent of WIC children aged 3-23 months old who have a high weight-for-length"/>
    <s v="3-23 months old"/>
    <n v="44"/>
    <n v="1049"/>
    <d v="2023-06-11T00:00:00"/>
  </r>
  <r>
    <x v="4"/>
    <x v="7"/>
    <n v="12.1"/>
    <n v="0.55550157751326545"/>
    <n v="55784"/>
    <n v="38.8903713850004"/>
    <n v="-77.031961126999605"/>
    <n v="2561"/>
    <s v="Percent of WIC children aged 2 to 4 years who have obesity"/>
    <s v="aged 2 to 4 year"/>
    <n v="44"/>
    <n v="1049"/>
    <s v="Female"/>
  </r>
  <r>
    <x v="4"/>
    <x v="7"/>
    <n v="10.3"/>
    <n v="0.4841280653950954"/>
    <n v="55784"/>
    <n v="38.8903713850004"/>
    <n v="-77.031961126999605"/>
    <n v="2622"/>
    <s v="Percent of WIC children aged 2 to 4 years who have obesity"/>
    <s v="aged 2 to 4 year"/>
    <n v="44"/>
    <n v="1049"/>
    <s v="24 - 35"/>
  </r>
  <r>
    <x v="4"/>
    <x v="7"/>
    <n v="16.899999999999999"/>
    <n v="1.9692026387494621E-2"/>
    <n v="55784"/>
    <n v="38.8903713850004"/>
    <n v="-77.031961126999605"/>
    <n v="65"/>
    <s v="Percent of WIC children aged 2 to 4 years who have an overweight classification"/>
    <s v="aged 2 to 4 year"/>
    <n v="44"/>
    <n v="1049"/>
    <s v="Asian/Pacific Islander"/>
  </r>
  <r>
    <x v="4"/>
    <x v="7"/>
    <n v="12.7"/>
    <n v="0.18622902624408433"/>
    <n v="55784"/>
    <n v="38.8903713850004"/>
    <n v="-77.031961126999605"/>
    <n v="818"/>
    <s v="Percent of WIC children aged 3-23 months old who have a high weight-for-length"/>
    <s v="3-23 months old"/>
    <n v="44"/>
    <n v="1049"/>
    <s v="Hispanic"/>
  </r>
  <r>
    <x v="4"/>
    <x v="7"/>
    <m/>
    <n v="0"/>
    <n v="55784"/>
    <n v="38.8903713850004"/>
    <n v="-77.031961126999605"/>
    <m/>
    <s v="Percent of WIC children aged 3-23 months old who have a high weight-for-length"/>
    <s v="3-23 months old"/>
    <n v="44"/>
    <n v="1049"/>
    <s v="American Indian/Alaska Native"/>
  </r>
  <r>
    <x v="4"/>
    <x v="7"/>
    <n v="15.6"/>
    <n v="2.5168507098809693E-2"/>
    <n v="55784"/>
    <n v="38.8903713850004"/>
    <n v="-77.031961126999605"/>
    <n v="90"/>
    <s v="Percent of WIC children aged 2 to 4 years who have an overweight classification"/>
    <s v="aged 2 to 4 year"/>
    <n v="44"/>
    <n v="1049"/>
    <s v="Non-Hispanic White"/>
  </r>
  <r>
    <x v="4"/>
    <x v="7"/>
    <m/>
    <n v="0"/>
    <n v="55784"/>
    <n v="38.8903713850004"/>
    <n v="-77.031961126999605"/>
    <m/>
    <s v="Percent of WIC children aged 2 to 4 years who have obesity"/>
    <s v="aged 2 to 4 year"/>
    <n v="44"/>
    <n v="1049"/>
    <s v="American Indian/Alaska Native"/>
  </r>
  <r>
    <x v="4"/>
    <x v="7"/>
    <n v="7.4"/>
    <n v="2.493905062383479E-2"/>
    <n v="55784"/>
    <n v="38.8903713850004"/>
    <n v="-77.031961126999605"/>
    <n v="188"/>
    <s v="Percent of WIC children aged 3-23 months old who have a high weight-for-length"/>
    <s v="3-23 months old"/>
    <n v="44"/>
    <n v="1049"/>
    <d v="2023-03-05T00:00:00"/>
  </r>
  <r>
    <x v="4"/>
    <x v="7"/>
    <n v="10.1"/>
    <n v="0.65161874372579953"/>
    <n v="55784"/>
    <n v="38.8903713850004"/>
    <n v="-77.031961126999605"/>
    <n v="3599"/>
    <s v="Percent of WIC children aged 3-23 months old who have a high weight-for-length"/>
    <s v="3-23 months old"/>
    <n v="44"/>
    <n v="1049"/>
    <s v="Total"/>
  </r>
  <r>
    <x v="4"/>
    <x v="7"/>
    <n v="12.6"/>
    <n v="0.40024379750466088"/>
    <n v="55784"/>
    <n v="38.8903713850004"/>
    <n v="-77.031961126999605"/>
    <n v="1772"/>
    <s v="Percent of WIC children aged 2 to 4 years who have obesity"/>
    <s v="aged 2 to 4 year"/>
    <n v="44"/>
    <n v="1049"/>
    <s v="36 - 47"/>
  </r>
  <r>
    <x v="4"/>
    <x v="7"/>
    <n v="5.6"/>
    <n v="9.0348487021368121E-3"/>
    <n v="55784"/>
    <n v="38.8903713850004"/>
    <n v="-77.031961126999605"/>
    <n v="90"/>
    <s v="Percent of WIC children aged 2 to 4 years who have obesity"/>
    <s v="aged 2 to 4 year"/>
    <n v="44"/>
    <n v="1049"/>
    <s v="Non-Hispanic White"/>
  </r>
  <r>
    <x v="4"/>
    <x v="7"/>
    <n v="13.7"/>
    <n v="0.43518571633443281"/>
    <n v="55784"/>
    <n v="38.8903713850004"/>
    <n v="-77.031961126999605"/>
    <n v="1772"/>
    <s v="Percent of WIC children aged 2 to 4 years who have an overweight classification"/>
    <s v="aged 2 to 4 year"/>
    <n v="44"/>
    <n v="1049"/>
    <s v="36 - 47"/>
  </r>
  <r>
    <x v="5"/>
    <x v="7"/>
    <n v="19.600000000000001"/>
    <n v="0.52787469756780847"/>
    <n v="47118"/>
    <n v="38.8903713850004"/>
    <n v="-77.031961126999605"/>
    <n v="1269"/>
    <s v="Percent of WIC children aged 2 to 4 years who have obesity"/>
    <s v="aged 2 to 4 year"/>
    <n v="44"/>
    <n v="1049"/>
    <s v="Hispanic"/>
  </r>
  <r>
    <x v="5"/>
    <x v="7"/>
    <n v="16.8"/>
    <n v="0.2841716541449128"/>
    <n v="47118"/>
    <n v="38.8903713850004"/>
    <n v="-77.031961126999605"/>
    <n v="797"/>
    <s v="Percent of WIC children aged 2 to 4 years who have obesity"/>
    <s v="aged 2 to 4 year"/>
    <n v="44"/>
    <n v="1049"/>
    <s v="48 - 59"/>
  </r>
  <r>
    <x v="5"/>
    <x v="7"/>
    <n v="13.8"/>
    <n v="0.60860817521966126"/>
    <n v="47118"/>
    <n v="38.8903713850004"/>
    <n v="-77.031961126999605"/>
    <n v="2078"/>
    <s v="Percent of WIC children aged 2 to 4 years who have an overweight classification"/>
    <s v="aged 2 to 4 year"/>
    <n v="44"/>
    <n v="1049"/>
    <s v="Female"/>
  </r>
  <r>
    <x v="5"/>
    <x v="7"/>
    <n v="12.3"/>
    <n v="0.54245511269578506"/>
    <n v="47118"/>
    <n v="38.8903713850004"/>
    <n v="-77.031961126999605"/>
    <n v="2078"/>
    <s v="Percent of WIC children aged 2 to 4 years who have obesity"/>
    <s v="aged 2 to 4 year"/>
    <n v="44"/>
    <n v="1049"/>
    <s v="Female"/>
  </r>
  <r>
    <x v="5"/>
    <x v="7"/>
    <n v="10.9"/>
    <n v="0.5910586187868756"/>
    <n v="47118"/>
    <n v="38.8903713850004"/>
    <n v="-77.031961126999605"/>
    <n v="2555"/>
    <s v="Percent of WIC children aged 3-23 months old who have a high weight-for-length"/>
    <s v="3-23 months old"/>
    <n v="44"/>
    <n v="1049"/>
    <d v="2023-12-17T00:00:00"/>
  </r>
  <r>
    <x v="5"/>
    <x v="7"/>
    <m/>
    <n v="0"/>
    <n v="47118"/>
    <n v="38.8903713850004"/>
    <n v="-77.031961126999605"/>
    <m/>
    <s v="Percent of WIC children aged 3-23 months old who have a high weight-for-length"/>
    <s v="3-23 months old"/>
    <n v="44"/>
    <n v="1049"/>
    <s v="American Indian/Alaska Native"/>
  </r>
  <r>
    <x v="5"/>
    <x v="7"/>
    <m/>
    <n v="0"/>
    <n v="47118"/>
    <n v="38.8903713850004"/>
    <n v="-77.031961126999605"/>
    <m/>
    <s v="Percent of WIC children aged 2 to 4 years who have obesity"/>
    <s v="aged 2 to 4 year"/>
    <n v="44"/>
    <n v="1049"/>
    <s v="American Indian/Alaska Native"/>
  </r>
  <r>
    <x v="5"/>
    <x v="7"/>
    <n v="12.1"/>
    <n v="0.7154505709070843"/>
    <n v="47118"/>
    <n v="38.8903713850004"/>
    <n v="-77.031961126999605"/>
    <n v="2786"/>
    <s v="Percent of WIC children aged 2 to 4 years who have an overweight classification"/>
    <s v="aged 2 to 4 year"/>
    <n v="44"/>
    <n v="1049"/>
    <s v="Non-Hispanic Black"/>
  </r>
  <r>
    <x v="5"/>
    <x v="7"/>
    <n v="12.8"/>
    <n v="0.50175304554522693"/>
    <n v="47118"/>
    <n v="38.8903713850004"/>
    <n v="-77.031961126999605"/>
    <n v="1847"/>
    <s v="Percent of WIC children aged 2 to 4 years who have an overweight classification"/>
    <s v="aged 2 to 4 year"/>
    <n v="44"/>
    <n v="1049"/>
    <s v="24 - 35"/>
  </r>
  <r>
    <x v="5"/>
    <x v="7"/>
    <n v="11"/>
    <n v="0.41438516066046949"/>
    <n v="47118"/>
    <n v="38.8903713850004"/>
    <n v="-77.031961126999605"/>
    <n v="1775"/>
    <s v="Percent of WIC children aged 3-23 months old who have a high weight-for-length"/>
    <s v="3-23 months old"/>
    <n v="44"/>
    <n v="1049"/>
    <s v="Male"/>
  </r>
  <r>
    <x v="5"/>
    <x v="7"/>
    <n v="11.6"/>
    <n v="9.3306167494375827E-2"/>
    <n v="47118"/>
    <n v="38.8903713850004"/>
    <n v="-77.031961126999605"/>
    <n v="379"/>
    <s v="Percent of WIC children aged 3-23 months old who have a high weight-for-length"/>
    <s v="3-23 months old"/>
    <n v="44"/>
    <n v="1049"/>
    <s v="18 - 23"/>
  </r>
  <r>
    <x v="5"/>
    <x v="7"/>
    <n v="16"/>
    <n v="2.5467974022666498E-2"/>
    <n v="47118"/>
    <n v="38.8903713850004"/>
    <n v="-77.031961126999605"/>
    <n v="75"/>
    <s v="Percent of WIC children aged 2 to 4 years who have an overweight classification"/>
    <s v="aged 2 to 4 year"/>
    <n v="44"/>
    <n v="1049"/>
    <s v="Non-Hispanic White"/>
  </r>
  <r>
    <x v="5"/>
    <x v="7"/>
    <n v="13"/>
    <n v="0.22430918120463519"/>
    <n v="47118"/>
    <n v="38.8903713850004"/>
    <n v="-77.031961126999605"/>
    <n v="813"/>
    <s v="Percent of WIC children aged 3-23 months old who have a high weight-for-length"/>
    <s v="3-23 months old"/>
    <n v="44"/>
    <n v="1049"/>
    <s v="Hispanic"/>
  </r>
  <r>
    <x v="5"/>
    <x v="7"/>
    <m/>
    <n v="0"/>
    <n v="47118"/>
    <n v="38.8903713850004"/>
    <n v="-77.031961126999605"/>
    <m/>
    <s v="Percent of WIC children aged 2 to 4 years who have an overweight classification"/>
    <s v="aged 2 to 4 year"/>
    <n v="44"/>
    <n v="1049"/>
    <s v="Asian/Pacific Islander"/>
  </r>
  <r>
    <x v="5"/>
    <x v="7"/>
    <n v="12.9"/>
    <n v="0.4188845027378072"/>
    <n v="47118"/>
    <n v="38.8903713850004"/>
    <n v="-77.031961126999605"/>
    <n v="1530"/>
    <s v="Percent of WIC children aged 2 to 4 years who have obesity"/>
    <s v="aged 2 to 4 year"/>
    <n v="44"/>
    <n v="1049"/>
    <s v="36 - 47"/>
  </r>
  <r>
    <x v="5"/>
    <x v="7"/>
    <n v="12.9"/>
    <n v="0.57384439067872151"/>
    <n v="47118"/>
    <n v="38.8903713850004"/>
    <n v="-77.031961126999605"/>
    <n v="2096"/>
    <s v="Percent of WIC children aged 2 to 4 years who have an overweight classification"/>
    <s v="aged 2 to 4 year"/>
    <n v="44"/>
    <n v="1049"/>
    <s v="Male"/>
  </r>
  <r>
    <x v="5"/>
    <x v="7"/>
    <n v="11"/>
    <n v="0.43119402351542935"/>
    <n v="47118"/>
    <n v="38.8903713850004"/>
    <n v="-77.031961126999605"/>
    <n v="1847"/>
    <s v="Percent of WIC children aged 2 to 4 years who have obesity"/>
    <s v="aged 2 to 4 year"/>
    <n v="44"/>
    <n v="1049"/>
    <s v="24 - 35"/>
  </r>
  <r>
    <x v="5"/>
    <x v="7"/>
    <n v="10"/>
    <n v="0.35846173436903095"/>
    <n v="47118"/>
    <n v="38.8903713850004"/>
    <n v="-77.031961126999605"/>
    <n v="1689"/>
    <s v="Percent of WIC children aged 3-23 months old who have a high weight-for-length"/>
    <s v="3-23 months old"/>
    <n v="44"/>
    <n v="1049"/>
    <s v="Female"/>
  </r>
  <r>
    <x v="5"/>
    <x v="7"/>
    <n v="13.3"/>
    <n v="0.59163801519589121"/>
    <n v="47118"/>
    <n v="38.8903713850004"/>
    <n v="-77.031961126999605"/>
    <n v="2096"/>
    <s v="Percent of WIC children aged 2 to 4 years who have obesity"/>
    <s v="aged 2 to 4 year"/>
    <n v="44"/>
    <n v="1049"/>
    <s v="Male"/>
  </r>
  <r>
    <x v="5"/>
    <x v="7"/>
    <n v="9.6"/>
    <n v="0.51913918247803381"/>
    <n v="47118"/>
    <n v="38.8903713850004"/>
    <n v="-77.031961126999605"/>
    <n v="2548"/>
    <s v="Percent of WIC children aged 3-23 months old who have a high weight-for-length"/>
    <s v="3-23 months old"/>
    <n v="44"/>
    <n v="1049"/>
    <s v="Non-Hispanic Black"/>
  </r>
  <r>
    <x v="5"/>
    <x v="7"/>
    <m/>
    <n v="0"/>
    <n v="47118"/>
    <n v="38.8903713850004"/>
    <n v="-77.031961126999605"/>
    <m/>
    <s v="Percent of WIC children aged 2 to 4 years who have an overweight classification"/>
    <s v="aged 2 to 4 year"/>
    <n v="44"/>
    <n v="1049"/>
    <s v="American Indian/Alaska Native"/>
  </r>
  <r>
    <x v="5"/>
    <x v="7"/>
    <n v="12.8"/>
    <n v="1.1339021180865063"/>
    <n v="47118"/>
    <n v="38.8903713850004"/>
    <n v="-77.031961126999605"/>
    <n v="4174"/>
    <s v="Percent of WIC children aged 2 to 4 years who have obesity"/>
    <s v="aged 2 to 4 year"/>
    <n v="44"/>
    <n v="1049"/>
    <s v="Total"/>
  </r>
  <r>
    <x v="5"/>
    <x v="7"/>
    <n v="14.8"/>
    <n v="0.25034169531813744"/>
    <n v="47118"/>
    <n v="38.8903713850004"/>
    <n v="-77.031961126999605"/>
    <n v="797"/>
    <s v="Percent of WIC children aged 2 to 4 years who have an overweight classification"/>
    <s v="aged 2 to 4 year"/>
    <n v="44"/>
    <n v="1049"/>
    <s v="48 - 59"/>
  </r>
  <r>
    <x v="5"/>
    <x v="7"/>
    <n v="5.8"/>
    <n v="2.3511184685258285E-2"/>
    <n v="47118"/>
    <n v="38.8903713850004"/>
    <n v="-77.031961126999605"/>
    <n v="191"/>
    <s v="Percent of WIC children aged 3-23 months old who have a high weight-for-length"/>
    <s v="3-23 months old"/>
    <n v="44"/>
    <n v="1049"/>
    <d v="2023-03-05T00:00:00"/>
  </r>
  <r>
    <x v="5"/>
    <x v="7"/>
    <n v="13.3"/>
    <n v="1.1781951695742605"/>
    <n v="47118"/>
    <n v="38.8903713850004"/>
    <n v="-77.031961126999605"/>
    <n v="4174"/>
    <s v="Percent of WIC children aged 2 to 4 years who have an overweight classification"/>
    <s v="aged 2 to 4 year"/>
    <n v="44"/>
    <n v="1049"/>
    <s v="Total"/>
  </r>
  <r>
    <x v="5"/>
    <x v="7"/>
    <n v="16.399999999999999"/>
    <n v="2.1231801010229635E-2"/>
    <n v="47118"/>
    <n v="38.8903713850004"/>
    <n v="-77.031961126999605"/>
    <n v="61"/>
    <s v="Percent of WIC children aged 3-23 months old who have a high weight-for-length"/>
    <s v="3-23 months old"/>
    <n v="44"/>
    <n v="1049"/>
    <s v="Non-Hispanic White"/>
  </r>
  <r>
    <x v="5"/>
    <x v="7"/>
    <n v="10.5"/>
    <n v="0.7719342926270214"/>
    <n v="47118"/>
    <n v="38.8903713850004"/>
    <n v="-77.031961126999605"/>
    <n v="3464"/>
    <s v="Percent of WIC children aged 3-23 months old who have a high weight-for-length"/>
    <s v="3-23 months old"/>
    <n v="44"/>
    <n v="1049"/>
    <s v="Total"/>
  </r>
  <r>
    <x v="5"/>
    <x v="7"/>
    <n v="9.6999999999999993"/>
    <n v="0.57354301965278653"/>
    <n v="47118"/>
    <n v="38.8903713850004"/>
    <n v="-77.031961126999605"/>
    <n v="2786"/>
    <s v="Percent of WIC children aged 2 to 4 years who have obesity"/>
    <s v="aged 2 to 4 year"/>
    <n v="44"/>
    <n v="1049"/>
    <s v="Non-Hispanic Black"/>
  </r>
  <r>
    <x v="5"/>
    <x v="7"/>
    <n v="13.3"/>
    <n v="0.4318731694893671"/>
    <n v="47118"/>
    <n v="38.8903713850004"/>
    <n v="-77.031961126999605"/>
    <n v="1530"/>
    <s v="Percent of WIC children aged 2 to 4 years who have an overweight classification"/>
    <s v="aged 2 to 4 year"/>
    <n v="44"/>
    <n v="1049"/>
    <s v="36 - 47"/>
  </r>
  <r>
    <x v="5"/>
    <x v="7"/>
    <m/>
    <n v="0"/>
    <n v="47118"/>
    <n v="38.8903713850004"/>
    <n v="-77.031961126999605"/>
    <m/>
    <s v="Percent of WIC children aged 3-23 months old who have a high weight-for-length"/>
    <s v="3-23 months old"/>
    <n v="44"/>
    <n v="1049"/>
    <s v="Asian/Pacific Islander"/>
  </r>
  <r>
    <x v="5"/>
    <x v="7"/>
    <n v="9.1"/>
    <n v="6.5471794218769891E-2"/>
    <n v="47118"/>
    <n v="38.8903713850004"/>
    <n v="-77.031961126999605"/>
    <n v="339"/>
    <s v="Percent of WIC children aged 3-23 months old who have a high weight-for-length"/>
    <s v="3-23 months old"/>
    <n v="44"/>
    <n v="1049"/>
    <d v="2023-06-11T00:00:00"/>
  </r>
  <r>
    <x v="5"/>
    <x v="7"/>
    <m/>
    <n v="0"/>
    <n v="47118"/>
    <n v="38.8903713850004"/>
    <n v="-77.031961126999605"/>
    <m/>
    <s v="Percent of WIC children aged 2 to 4 years who have obesity"/>
    <s v="aged 2 to 4 year"/>
    <n v="44"/>
    <n v="1049"/>
    <s v="Asian/Pacific Islander"/>
  </r>
  <r>
    <x v="5"/>
    <x v="7"/>
    <n v="17.3"/>
    <n v="2.7537246912008151E-2"/>
    <n v="47118"/>
    <n v="38.8903713850004"/>
    <n v="-77.031961126999605"/>
    <n v="75"/>
    <s v="Percent of WIC children aged 2 to 4 years who have obesity"/>
    <s v="aged 2 to 4 year"/>
    <n v="44"/>
    <n v="1049"/>
    <s v="Non-Hispanic White"/>
  </r>
  <r>
    <x v="5"/>
    <x v="7"/>
    <n v="16.100000000000001"/>
    <n v="0.43361135871641415"/>
    <n v="47118"/>
    <n v="38.8903713850004"/>
    <n v="-77.031961126999605"/>
    <n v="1269"/>
    <s v="Percent of WIC children aged 2 to 4 years who have an overweight classification"/>
    <s v="aged 2 to 4 year"/>
    <n v="44"/>
    <n v="1049"/>
    <s v="Hispanic"/>
  </r>
  <r>
    <x v="6"/>
    <x v="7"/>
    <n v="12.9"/>
    <n v="0.82122198505869803"/>
    <n v="37480"/>
    <n v="38.8903713850004"/>
    <n v="-77.031961126999605"/>
    <n v="2386"/>
    <s v="Percent of WIC children aged 2 to 4 years who have an overweight classification"/>
    <s v="aged 2 to 4 year"/>
    <n v="44"/>
    <n v="1049"/>
    <s v="Non-Hispanic Black"/>
  </r>
  <r>
    <x v="6"/>
    <x v="7"/>
    <m/>
    <n v="0"/>
    <n v="37480"/>
    <n v="38.8903713850004"/>
    <n v="-77.031961126999605"/>
    <m/>
    <s v="Percent of WIC children aged 2 to 4 years who have obesity"/>
    <s v="aged 2 to 4 year"/>
    <n v="44"/>
    <n v="1049"/>
    <s v="Asian/Pacific Islander"/>
  </r>
  <r>
    <x v="6"/>
    <x v="7"/>
    <n v="11.4"/>
    <n v="0.17915154749199572"/>
    <n v="37480"/>
    <n v="38.8903713850004"/>
    <n v="-77.031961126999605"/>
    <n v="589"/>
    <s v="Percent of WIC children aged 3-23 months old who have a high weight-for-length"/>
    <s v="3-23 months old"/>
    <n v="44"/>
    <n v="1049"/>
    <s v="Hispanic"/>
  </r>
  <r>
    <x v="6"/>
    <x v="7"/>
    <n v="10.199999999999999"/>
    <n v="0.67192636072572043"/>
    <n v="37480"/>
    <n v="38.8903713850004"/>
    <n v="-77.031961126999605"/>
    <n v="2469"/>
    <s v="Percent of WIC children aged 3-23 months old who have a high weight-for-length"/>
    <s v="3-23 months old"/>
    <n v="44"/>
    <n v="1049"/>
    <s v="Total"/>
  </r>
  <r>
    <x v="6"/>
    <x v="7"/>
    <n v="14.6"/>
    <n v="0.24541088580576309"/>
    <n v="37480"/>
    <n v="38.8903713850004"/>
    <n v="-77.031961126999605"/>
    <n v="630"/>
    <s v="Percent of WIC children aged 2 to 4 years who have obesity"/>
    <s v="aged 2 to 4 year"/>
    <n v="44"/>
    <n v="1049"/>
    <s v="48 - 59"/>
  </r>
  <r>
    <x v="6"/>
    <x v="7"/>
    <m/>
    <n v="0"/>
    <n v="37480"/>
    <n v="38.8903713850004"/>
    <n v="-77.031961126999605"/>
    <m/>
    <s v="Percent of WIC children aged 3-23 months old who have a high weight-for-length"/>
    <s v="3-23 months old"/>
    <n v="44"/>
    <n v="1049"/>
    <s v="American Indian/Alaska Native"/>
  </r>
  <r>
    <x v="6"/>
    <x v="7"/>
    <n v="11.9"/>
    <n v="3.7465314834578441E-2"/>
    <n v="37480"/>
    <n v="38.8903713850004"/>
    <n v="-77.031961126999605"/>
    <n v="118"/>
    <s v="Percent of WIC children aged 3-23 months old who have a high weight-for-length"/>
    <s v="3-23 months old"/>
    <n v="44"/>
    <n v="1049"/>
    <d v="2023-06-11T00:00:00"/>
  </r>
  <r>
    <x v="6"/>
    <x v="7"/>
    <n v="12.8"/>
    <n v="1.1884738527214516"/>
    <n v="37480"/>
    <n v="38.8903713850004"/>
    <n v="-77.031961126999605"/>
    <n v="3480"/>
    <s v="Percent of WIC children aged 2 to 4 years who have obesity"/>
    <s v="aged 2 to 4 year"/>
    <n v="44"/>
    <n v="1049"/>
    <s v="Total"/>
  </r>
  <r>
    <x v="6"/>
    <x v="7"/>
    <n v="15.6"/>
    <n v="0.4212166488794023"/>
    <n v="37480"/>
    <n v="38.8903713850004"/>
    <n v="-77.031961126999605"/>
    <n v="1012"/>
    <s v="Percent of WIC children aged 2 to 4 years who have an overweight classification"/>
    <s v="aged 2 to 4 year"/>
    <n v="44"/>
    <n v="1049"/>
    <s v="Hispanic"/>
  </r>
  <r>
    <x v="6"/>
    <x v="7"/>
    <n v="13.7"/>
    <n v="0.6382123799359658"/>
    <n v="37480"/>
    <n v="38.8903713850004"/>
    <n v="-77.031961126999605"/>
    <n v="1746"/>
    <s v="Percent of WIC children aged 2 to 4 years who have an overweight classification"/>
    <s v="aged 2 to 4 year"/>
    <n v="44"/>
    <n v="1049"/>
    <s v="Male"/>
  </r>
  <r>
    <x v="6"/>
    <x v="7"/>
    <n v="12"/>
    <n v="0.5551760939167556"/>
    <n v="37480"/>
    <n v="38.8903713850004"/>
    <n v="-77.031961126999605"/>
    <n v="1734"/>
    <s v="Percent of WIC children aged 2 to 4 years who have obesity"/>
    <s v="aged 2 to 4 year"/>
    <n v="44"/>
    <n v="1049"/>
    <s v="Female"/>
  </r>
  <r>
    <x v="6"/>
    <x v="7"/>
    <n v="9.6999999999999993"/>
    <n v="0.31030683030949835"/>
    <n v="37480"/>
    <n v="38.8903713850004"/>
    <n v="-77.031961126999605"/>
    <n v="1199"/>
    <s v="Percent of WIC children aged 3-23 months old who have a high weight-for-length"/>
    <s v="3-23 months old"/>
    <n v="44"/>
    <n v="1049"/>
    <s v="Female"/>
  </r>
  <r>
    <x v="6"/>
    <x v="7"/>
    <n v="14.1"/>
    <n v="0.23700640341515475"/>
    <n v="37480"/>
    <n v="38.8903713850004"/>
    <n v="-77.031961126999605"/>
    <n v="630"/>
    <s v="Percent of WIC children aged 2 to 4 years who have an overweight classification"/>
    <s v="aged 2 to 4 year"/>
    <n v="44"/>
    <n v="1049"/>
    <s v="48 - 59"/>
  </r>
  <r>
    <x v="6"/>
    <x v="7"/>
    <n v="4.4000000000000004"/>
    <n v="1.0683030949839916E-2"/>
    <n v="37480"/>
    <n v="38.8903713850004"/>
    <n v="-77.031961126999605"/>
    <n v="91"/>
    <s v="Percent of WIC children aged 3-23 months old who have a high weight-for-length"/>
    <s v="3-23 months old"/>
    <n v="44"/>
    <n v="1049"/>
    <d v="2023-03-05T00:00:00"/>
  </r>
  <r>
    <x v="6"/>
    <x v="7"/>
    <m/>
    <n v="0"/>
    <n v="37480"/>
    <n v="38.8903713850004"/>
    <n v="-77.031961126999605"/>
    <m/>
    <s v="Percent of WIC children aged 2 to 4 years who have obesity"/>
    <s v="aged 2 to 4 year"/>
    <n v="44"/>
    <n v="1049"/>
    <s v="Non-Hispanic White"/>
  </r>
  <r>
    <x v="6"/>
    <x v="7"/>
    <n v="13.7"/>
    <n v="0.63382604055496261"/>
    <n v="37480"/>
    <n v="38.8903713850004"/>
    <n v="-77.031961126999605"/>
    <n v="1734"/>
    <s v="Percent of WIC children aged 2 to 4 years who have an overweight classification"/>
    <s v="aged 2 to 4 year"/>
    <n v="44"/>
    <n v="1049"/>
    <s v="Female"/>
  </r>
  <r>
    <x v="6"/>
    <x v="7"/>
    <n v="10.7"/>
    <n v="0.36256670224119525"/>
    <n v="37480"/>
    <n v="38.8903713850004"/>
    <n v="-77.031961126999605"/>
    <n v="1270"/>
    <s v="Percent of WIC children aged 3-23 months old who have a high weight-for-length"/>
    <s v="3-23 months old"/>
    <n v="44"/>
    <n v="1049"/>
    <s v="Male"/>
  </r>
  <r>
    <x v="6"/>
    <x v="7"/>
    <n v="14.1"/>
    <n v="0.47514140875133409"/>
    <n v="37480"/>
    <n v="38.8903713850004"/>
    <n v="-77.031961126999605"/>
    <n v="1263"/>
    <s v="Percent of WIC children aged 2 to 4 years who have an overweight classification"/>
    <s v="aged 2 to 4 year"/>
    <n v="44"/>
    <n v="1049"/>
    <s v="36 - 47"/>
  </r>
  <r>
    <x v="6"/>
    <x v="7"/>
    <m/>
    <n v="0"/>
    <n v="37480"/>
    <n v="38.8903713850004"/>
    <n v="-77.031961126999605"/>
    <m/>
    <s v="Percent of WIC children aged 2 to 4 years who have an overweight classification"/>
    <s v="aged 2 to 4 year"/>
    <n v="44"/>
    <n v="1049"/>
    <s v="American Indian/Alaska Native"/>
  </r>
  <r>
    <x v="6"/>
    <x v="7"/>
    <n v="10.1"/>
    <n v="0.64297225186766283"/>
    <n v="37480"/>
    <n v="38.8903713850004"/>
    <n v="-77.031961126999605"/>
    <n v="2386"/>
    <s v="Percent of WIC children aged 2 to 4 years who have obesity"/>
    <s v="aged 2 to 4 year"/>
    <n v="44"/>
    <n v="1049"/>
    <s v="Non-Hispanic Black"/>
  </r>
  <r>
    <x v="6"/>
    <x v="7"/>
    <n v="11"/>
    <n v="0.46576840981856993"/>
    <n v="37480"/>
    <n v="38.8903713850004"/>
    <n v="-77.031961126999605"/>
    <n v="1587"/>
    <s v="Percent of WIC children aged 2 to 4 years who have obesity"/>
    <s v="aged 2 to 4 year"/>
    <n v="44"/>
    <n v="1049"/>
    <s v="24 - 35"/>
  </r>
  <r>
    <x v="6"/>
    <x v="7"/>
    <m/>
    <n v="0"/>
    <n v="37480"/>
    <n v="38.8903713850004"/>
    <n v="-77.031961126999605"/>
    <m/>
    <s v="Percent of WIC children aged 2 to 4 years who have an overweight classification"/>
    <s v="aged 2 to 4 year"/>
    <n v="44"/>
    <n v="1049"/>
    <s v="Asian/Pacific Islander"/>
  </r>
  <r>
    <x v="6"/>
    <x v="7"/>
    <m/>
    <n v="0"/>
    <n v="37480"/>
    <n v="38.8903713850004"/>
    <n v="-77.031961126999605"/>
    <m/>
    <s v="Percent of WIC children aged 2 to 4 years who have obesity"/>
    <s v="aged 2 to 4 year"/>
    <n v="44"/>
    <n v="1049"/>
    <s v="American Indian/Alaska Native"/>
  </r>
  <r>
    <x v="6"/>
    <x v="7"/>
    <n v="13"/>
    <n v="9.3303094983991461E-2"/>
    <n v="37480"/>
    <n v="38.8903713850004"/>
    <n v="-77.031961126999605"/>
    <n v="269"/>
    <s v="Percent of WIC children aged 3-23 months old who have a high weight-for-length"/>
    <s v="3-23 months old"/>
    <n v="44"/>
    <n v="1049"/>
    <s v="18 - 23"/>
  </r>
  <r>
    <x v="6"/>
    <x v="7"/>
    <n v="13.2"/>
    <n v="0.55892209178228391"/>
    <n v="37480"/>
    <n v="38.8903713850004"/>
    <n v="-77.031961126999605"/>
    <n v="1587"/>
    <s v="Percent of WIC children aged 2 to 4 years who have an overweight classification"/>
    <s v="aged 2 to 4 year"/>
    <n v="44"/>
    <n v="1049"/>
    <s v="24 - 35"/>
  </r>
  <r>
    <x v="6"/>
    <x v="7"/>
    <n v="14.2"/>
    <n v="0.4785112059765208"/>
    <n v="37480"/>
    <n v="38.8903713850004"/>
    <n v="-77.031961126999605"/>
    <n v="1263"/>
    <s v="Percent of WIC children aged 2 to 4 years who have obesity"/>
    <s v="aged 2 to 4 year"/>
    <n v="44"/>
    <n v="1049"/>
    <s v="36 - 47"/>
  </r>
  <r>
    <x v="6"/>
    <x v="7"/>
    <n v="13.7"/>
    <n v="1.2720384204909285"/>
    <n v="37480"/>
    <n v="38.8903713850004"/>
    <n v="-77.031961126999605"/>
    <n v="3480"/>
    <s v="Percent of WIC children aged 2 to 4 years who have an overweight classification"/>
    <s v="aged 2 to 4 year"/>
    <n v="44"/>
    <n v="1049"/>
    <s v="Total"/>
  </r>
  <r>
    <x v="6"/>
    <x v="7"/>
    <n v="9.9"/>
    <n v="0.4775667022411953"/>
    <n v="37480"/>
    <n v="38.8903713850004"/>
    <n v="-77.031961126999605"/>
    <n v="1808"/>
    <s v="Percent of WIC children aged 3-23 months old who have a high weight-for-length"/>
    <s v="3-23 months old"/>
    <n v="44"/>
    <n v="1049"/>
    <s v="Non-Hispanic Black"/>
  </r>
  <r>
    <x v="6"/>
    <x v="7"/>
    <n v="13.6"/>
    <n v="0.6335538954108858"/>
    <n v="37480"/>
    <n v="38.8903713850004"/>
    <n v="-77.031961126999605"/>
    <n v="1746"/>
    <s v="Percent of WIC children aged 2 to 4 years who have obesity"/>
    <s v="aged 2 to 4 year"/>
    <n v="44"/>
    <n v="1049"/>
    <s v="Male"/>
  </r>
  <r>
    <x v="6"/>
    <x v="7"/>
    <n v="18.7"/>
    <n v="0.5049199573105656"/>
    <n v="37480"/>
    <n v="38.8903713850004"/>
    <n v="-77.031961126999605"/>
    <n v="1012"/>
    <s v="Percent of WIC children aged 2 to 4 years who have obesity"/>
    <s v="aged 2 to 4 year"/>
    <n v="44"/>
    <n v="1049"/>
    <s v="Hispanic"/>
  </r>
  <r>
    <x v="6"/>
    <x v="7"/>
    <m/>
    <n v="0"/>
    <n v="37480"/>
    <n v="38.8903713850004"/>
    <n v="-77.031961126999605"/>
    <m/>
    <s v="Percent of WIC children aged 3-23 months old who have a high weight-for-length"/>
    <s v="3-23 months old"/>
    <n v="44"/>
    <n v="1049"/>
    <s v="Asian/Pacific Islander"/>
  </r>
  <r>
    <x v="6"/>
    <x v="7"/>
    <n v="10"/>
    <n v="0.53121664887940234"/>
    <n v="37480"/>
    <n v="38.8903713850004"/>
    <n v="-77.031961126999605"/>
    <n v="1991"/>
    <s v="Percent of WIC children aged 3-23 months old who have a high weight-for-length"/>
    <s v="3-23 months old"/>
    <n v="44"/>
    <n v="1049"/>
    <d v="2023-12-17T00:00:00"/>
  </r>
  <r>
    <x v="6"/>
    <x v="7"/>
    <m/>
    <n v="0"/>
    <n v="37480"/>
    <n v="38.8903713850004"/>
    <n v="-77.031961126999605"/>
    <m/>
    <s v="Percent of WIC children aged 3-23 months old who have a high weight-for-length"/>
    <s v="3-23 months old"/>
    <n v="44"/>
    <n v="1049"/>
    <s v="Non-Hispanic White"/>
  </r>
  <r>
    <x v="6"/>
    <x v="7"/>
    <m/>
    <n v="0"/>
    <n v="37480"/>
    <n v="38.8903713850004"/>
    <n v="-77.031961126999605"/>
    <m/>
    <s v="Percent of WIC children aged 2 to 4 years who have an overweight classification"/>
    <s v="aged 2 to 4 year"/>
    <n v="44"/>
    <n v="1049"/>
    <s v="Non-Hispanic White"/>
  </r>
  <r>
    <x v="0"/>
    <x v="8"/>
    <n v="14.3"/>
    <n v="0.48688291139240514"/>
    <n v="69520"/>
    <n v="39.008830667000403"/>
    <n v="-75.577741167999605"/>
    <n v="2367"/>
    <s v="Percent of WIC children aged 3-23 months old who have a high weight-for-length"/>
    <s v="3-23 months old"/>
    <n v="43"/>
    <n v="1046"/>
    <s v="Female"/>
  </r>
  <r>
    <x v="0"/>
    <x v="8"/>
    <n v="13"/>
    <n v="0.19784234752589183"/>
    <n v="69520"/>
    <n v="39.008830667000403"/>
    <n v="-75.577741167999605"/>
    <n v="1058"/>
    <s v="Percent of WIC children aged 3-23 months old who have a high weight-for-length"/>
    <s v="3-23 months old"/>
    <n v="43"/>
    <n v="1046"/>
    <d v="2023-06-11T00:00:00"/>
  </r>
  <r>
    <x v="0"/>
    <x v="8"/>
    <n v="12.8"/>
    <n v="0.33252013808975839"/>
    <n v="69520"/>
    <n v="39.008830667000403"/>
    <n v="-75.577741167999605"/>
    <n v="1806"/>
    <s v="Percent of WIC children aged 3-23 months old who have a high weight-for-length"/>
    <s v="3-23 months old"/>
    <n v="43"/>
    <n v="1046"/>
    <s v="Non-Hispanic Black"/>
  </r>
  <r>
    <x v="0"/>
    <x v="8"/>
    <n v="18.399999999999999"/>
    <n v="0.38192174913693899"/>
    <n v="69520"/>
    <n v="39.008830667000403"/>
    <n v="-75.577741167999605"/>
    <n v="1443"/>
    <s v="Percent of WIC children aged 3-23 months old who have a high weight-for-length"/>
    <s v="3-23 months old"/>
    <n v="43"/>
    <n v="1046"/>
    <s v="Hispanic"/>
  </r>
  <r>
    <x v="0"/>
    <x v="8"/>
    <n v="17.8"/>
    <n v="0.38739067894131185"/>
    <n v="69520"/>
    <n v="39.008830667000403"/>
    <n v="-75.577741167999605"/>
    <n v="1513"/>
    <s v="Percent of WIC children aged 2 to 4 years who have an overweight classification"/>
    <s v="aged 2 to 4 year"/>
    <n v="43"/>
    <n v="1046"/>
    <s v="48 - 59"/>
  </r>
  <r>
    <x v="0"/>
    <x v="8"/>
    <n v="16"/>
    <n v="0.60460299194476408"/>
    <n v="69520"/>
    <n v="39.008830667000403"/>
    <n v="-75.577741167999605"/>
    <n v="2627"/>
    <s v="Percent of WIC children aged 2 to 4 years who have obesity"/>
    <s v="aged 2 to 4 year"/>
    <n v="43"/>
    <n v="1046"/>
    <s v="24 - 35"/>
  </r>
  <r>
    <x v="0"/>
    <x v="8"/>
    <n v="7.3"/>
    <n v="5.7753164556962021E-3"/>
    <n v="69520"/>
    <n v="39.008830667000403"/>
    <n v="-75.577741167999605"/>
    <n v="55"/>
    <s v="Percent of WIC children aged 3-23 months old who have a high weight-for-length"/>
    <s v="3-23 months old"/>
    <n v="43"/>
    <n v="1046"/>
    <s v="Asian/Pacific Islander"/>
  </r>
  <r>
    <x v="0"/>
    <x v="8"/>
    <n v="25"/>
    <n v="0.79329689298043726"/>
    <n v="69520"/>
    <n v="39.008830667000403"/>
    <n v="-75.577741167999605"/>
    <n v="2206"/>
    <s v="Percent of WIC children aged 2 to 4 years who have obesity"/>
    <s v="aged 2 to 4 year"/>
    <n v="43"/>
    <n v="1046"/>
    <s v="Hispanic"/>
  </r>
  <r>
    <x v="0"/>
    <x v="8"/>
    <n v="16.100000000000001"/>
    <n v="0.36174050632911392"/>
    <n v="69520"/>
    <n v="39.008830667000403"/>
    <n v="-75.577741167999605"/>
    <n v="1562"/>
    <s v="Percent of WIC children aged 3-23 months old who have a high weight-for-length"/>
    <s v="3-23 months old"/>
    <n v="43"/>
    <n v="1046"/>
    <s v="18 - 23"/>
  </r>
  <r>
    <x v="0"/>
    <x v="8"/>
    <n v="11.4"/>
    <n v="1.4430379746835444E-2"/>
    <n v="69520"/>
    <n v="39.008830667000403"/>
    <n v="-75.577741167999605"/>
    <n v="88"/>
    <s v="Percent of WIC children aged 2 to 4 years who have an overweight classification"/>
    <s v="aged 2 to 4 year"/>
    <n v="43"/>
    <n v="1046"/>
    <s v="Asian/Pacific Islander"/>
  </r>
  <r>
    <x v="0"/>
    <x v="8"/>
    <m/>
    <n v="0"/>
    <n v="69520"/>
    <n v="39.008830667000403"/>
    <n v="-75.577741167999605"/>
    <m/>
    <s v="Percent of WIC children aged 2 to 4 years who have obesity"/>
    <s v="aged 2 to 4 year"/>
    <n v="43"/>
    <n v="1046"/>
    <s v="American Indian/Alaska Native"/>
  </r>
  <r>
    <x v="0"/>
    <x v="8"/>
    <n v="14.2"/>
    <n v="0.96573072497123125"/>
    <n v="69520"/>
    <n v="39.008830667000403"/>
    <n v="-75.577741167999605"/>
    <n v="4728"/>
    <s v="Percent of WIC children aged 3-23 months old who have a high weight-for-length"/>
    <s v="3-23 months old"/>
    <n v="43"/>
    <n v="1046"/>
    <s v="Total"/>
  </r>
  <r>
    <x v="0"/>
    <x v="8"/>
    <n v="15.8"/>
    <n v="0.38431818181818184"/>
    <n v="69520"/>
    <n v="39.008830667000403"/>
    <n v="-75.577741167999605"/>
    <n v="1691"/>
    <s v="Percent of WIC children aged 2 to 4 years who have an overweight classification"/>
    <s v="aged 2 to 4 year"/>
    <n v="43"/>
    <n v="1046"/>
    <s v="Non-Hispanic White"/>
  </r>
  <r>
    <x v="0"/>
    <x v="8"/>
    <n v="18.8"/>
    <n v="0.40915420023014959"/>
    <n v="69520"/>
    <n v="39.008830667000403"/>
    <n v="-75.577741167999605"/>
    <n v="1513"/>
    <s v="Percent of WIC children aged 2 to 4 years who have obesity"/>
    <s v="aged 2 to 4 year"/>
    <n v="43"/>
    <n v="1046"/>
    <s v="48 - 59"/>
  </r>
  <r>
    <x v="0"/>
    <x v="8"/>
    <n v="16.5"/>
    <n v="0.74833860759493676"/>
    <n v="69520"/>
    <n v="39.008830667000403"/>
    <n v="-75.577741167999605"/>
    <n v="3153"/>
    <s v="Percent of WIC children aged 2 to 4 years who have an overweight classification"/>
    <s v="aged 2 to 4 year"/>
    <n v="43"/>
    <n v="1046"/>
    <s v="Female"/>
  </r>
  <r>
    <x v="0"/>
    <x v="8"/>
    <n v="15.3"/>
    <n v="0.6939139815880323"/>
    <n v="69520"/>
    <n v="39.008830667000403"/>
    <n v="-75.577741167999605"/>
    <n v="3153"/>
    <s v="Percent of WIC children aged 2 to 4 years who have obesity"/>
    <s v="aged 2 to 4 year"/>
    <n v="43"/>
    <n v="1046"/>
    <s v="Female"/>
  </r>
  <r>
    <x v="0"/>
    <x v="8"/>
    <n v="12"/>
    <n v="0.24476409666283083"/>
    <n v="69520"/>
    <n v="39.008830667000403"/>
    <n v="-75.577741167999605"/>
    <n v="1418"/>
    <s v="Percent of WIC children aged 3-23 months old who have a high weight-for-length"/>
    <s v="3-23 months old"/>
    <n v="43"/>
    <n v="1046"/>
    <s v="Non-Hispanic White"/>
  </r>
  <r>
    <x v="0"/>
    <x v="8"/>
    <n v="15.3"/>
    <n v="0.51454833141542011"/>
    <n v="69520"/>
    <n v="39.008830667000403"/>
    <n v="-75.577741167999605"/>
    <n v="2338"/>
    <s v="Percent of WIC children aged 2 to 4 years who have an overweight classification"/>
    <s v="aged 2 to 4 year"/>
    <n v="43"/>
    <n v="1046"/>
    <s v="Non-Hispanic Black"/>
  </r>
  <r>
    <x v="0"/>
    <x v="8"/>
    <m/>
    <n v="0"/>
    <n v="69520"/>
    <n v="39.008830667000403"/>
    <n v="-75.577741167999605"/>
    <m/>
    <s v="Percent of WIC children aged 2 to 4 years who have an overweight classification"/>
    <s v="aged 2 to 4 year"/>
    <n v="43"/>
    <n v="1046"/>
    <s v="American Indian/Alaska Native"/>
  </r>
  <r>
    <x v="0"/>
    <x v="8"/>
    <n v="16.8"/>
    <n v="1.5292059838895282"/>
    <n v="69520"/>
    <n v="39.008830667000403"/>
    <n v="-75.577741167999605"/>
    <n v="6328"/>
    <s v="Percent of WIC children aged 2 to 4 years who have an overweight classification"/>
    <s v="aged 2 to 4 year"/>
    <n v="43"/>
    <n v="1046"/>
    <s v="Total"/>
  </r>
  <r>
    <x v="0"/>
    <x v="8"/>
    <n v="11.4"/>
    <n v="1.4430379746835444E-2"/>
    <n v="69520"/>
    <n v="39.008830667000403"/>
    <n v="-75.577741167999605"/>
    <n v="88"/>
    <s v="Percent of WIC children aged 2 to 4 years who have obesity"/>
    <s v="aged 2 to 4 year"/>
    <n v="43"/>
    <n v="1046"/>
    <s v="Asian/Pacific Islander"/>
  </r>
  <r>
    <x v="0"/>
    <x v="8"/>
    <n v="8.4"/>
    <n v="2.5857307249712313E-2"/>
    <n v="69520"/>
    <n v="39.008830667000403"/>
    <n v="-75.577741167999605"/>
    <n v="214"/>
    <s v="Percent of WIC children aged 3-23 months old who have a high weight-for-length"/>
    <s v="3-23 months old"/>
    <n v="43"/>
    <n v="1046"/>
    <d v="2023-03-05T00:00:00"/>
  </r>
  <r>
    <x v="0"/>
    <x v="8"/>
    <n v="19.3"/>
    <n v="0.88143699654775598"/>
    <n v="69520"/>
    <n v="39.008830667000403"/>
    <n v="-75.577741167999605"/>
    <n v="3175"/>
    <s v="Percent of WIC children aged 2 to 4 years who have obesity"/>
    <s v="aged 2 to 4 year"/>
    <n v="43"/>
    <n v="1046"/>
    <s v="Male"/>
  </r>
  <r>
    <x v="0"/>
    <x v="8"/>
    <n v="14.2"/>
    <n v="0.34539988492520135"/>
    <n v="69520"/>
    <n v="39.008830667000403"/>
    <n v="-75.577741167999605"/>
    <n v="1691"/>
    <s v="Percent of WIC children aged 2 to 4 years who have obesity"/>
    <s v="aged 2 to 4 year"/>
    <n v="43"/>
    <n v="1046"/>
    <s v="Non-Hispanic White"/>
  </r>
  <r>
    <x v="0"/>
    <x v="8"/>
    <n v="19.3"/>
    <n v="0.61242520138089762"/>
    <n v="69520"/>
    <n v="39.008830667000403"/>
    <n v="-75.577741167999605"/>
    <n v="2206"/>
    <s v="Percent of WIC children aged 2 to 4 years who have an overweight classification"/>
    <s v="aged 2 to 4 year"/>
    <n v="43"/>
    <n v="1046"/>
    <s v="Hispanic"/>
  </r>
  <r>
    <x v="0"/>
    <x v="8"/>
    <n v="17"/>
    <n v="0.77639528193325658"/>
    <n v="69520"/>
    <n v="39.008830667000403"/>
    <n v="-75.577741167999605"/>
    <n v="3175"/>
    <s v="Percent of WIC children aged 2 to 4 years who have an overweight classification"/>
    <s v="aged 2 to 4 year"/>
    <n v="43"/>
    <n v="1046"/>
    <s v="Male"/>
  </r>
  <r>
    <x v="0"/>
    <x v="8"/>
    <n v="16"/>
    <n v="0.60460299194476408"/>
    <n v="69520"/>
    <n v="39.008830667000403"/>
    <n v="-75.577741167999605"/>
    <n v="2627"/>
    <s v="Percent of WIC children aged 2 to 4 years who have an overweight classification"/>
    <s v="aged 2 to 4 year"/>
    <n v="43"/>
    <n v="1046"/>
    <s v="24 - 35"/>
  </r>
  <r>
    <x v="0"/>
    <x v="8"/>
    <n v="14.1"/>
    <n v="0.47885644418872264"/>
    <n v="69520"/>
    <n v="39.008830667000403"/>
    <n v="-75.577741167999605"/>
    <n v="2361"/>
    <s v="Percent of WIC children aged 3-23 months old who have a high weight-for-length"/>
    <s v="3-23 months old"/>
    <n v="43"/>
    <n v="1046"/>
    <s v="Male"/>
  </r>
  <r>
    <x v="0"/>
    <x v="8"/>
    <m/>
    <n v="0"/>
    <n v="69520"/>
    <n v="39.008830667000403"/>
    <n v="-75.577741167999605"/>
    <m/>
    <s v="Percent of WIC children aged 3-23 months old who have a high weight-for-length"/>
    <s v="3-23 months old"/>
    <n v="43"/>
    <n v="1046"/>
    <s v="American Indian/Alaska Native"/>
  </r>
  <r>
    <x v="0"/>
    <x v="8"/>
    <n v="17.3"/>
    <n v="1.5747180667433831"/>
    <n v="69520"/>
    <n v="39.008830667000403"/>
    <n v="-75.577741167999605"/>
    <n v="6328"/>
    <s v="Percent of WIC children aged 2 to 4 years who have obesity"/>
    <s v="aged 2 to 4 year"/>
    <n v="43"/>
    <n v="1046"/>
    <s v="Total"/>
  </r>
  <r>
    <x v="0"/>
    <x v="8"/>
    <n v="17.899999999999999"/>
    <n v="0.56336593785960876"/>
    <n v="69520"/>
    <n v="39.008830667000403"/>
    <n v="-75.577741167999605"/>
    <n v="2188"/>
    <s v="Percent of WIC children aged 2 to 4 years who have obesity"/>
    <s v="aged 2 to 4 year"/>
    <n v="43"/>
    <n v="1046"/>
    <s v="36 - 47"/>
  </r>
  <r>
    <x v="0"/>
    <x v="8"/>
    <n v="13.9"/>
    <n v="0.37869102416570771"/>
    <n v="69520"/>
    <n v="39.008830667000403"/>
    <n v="-75.577741167999605"/>
    <n v="1894"/>
    <s v="Percent of WIC children aged 3-23 months old who have a high weight-for-length"/>
    <s v="3-23 months old"/>
    <n v="43"/>
    <n v="1046"/>
    <d v="2023-12-17T00:00:00"/>
  </r>
  <r>
    <x v="0"/>
    <x v="8"/>
    <n v="12.7"/>
    <n v="0.42710874568469503"/>
    <n v="69520"/>
    <n v="39.008830667000403"/>
    <n v="-75.577741167999605"/>
    <n v="2338"/>
    <s v="Percent of WIC children aged 2 to 4 years who have obesity"/>
    <s v="aged 2 to 4 year"/>
    <n v="43"/>
    <n v="1046"/>
    <s v="Non-Hispanic Black"/>
  </r>
  <r>
    <x v="0"/>
    <x v="8"/>
    <n v="16.899999999999999"/>
    <n v="0.53189298043728417"/>
    <n v="69520"/>
    <n v="39.008830667000403"/>
    <n v="-75.577741167999605"/>
    <n v="2188"/>
    <s v="Percent of WIC children aged 2 to 4 years who have an overweight classification"/>
    <s v="aged 2 to 4 year"/>
    <n v="43"/>
    <n v="1046"/>
    <s v="36 - 47"/>
  </r>
  <r>
    <x v="1"/>
    <x v="8"/>
    <n v="19.3"/>
    <n v="0.90490825240349426"/>
    <n v="81964"/>
    <n v="39.008830667000403"/>
    <n v="-75.577741167999605"/>
    <n v="3843"/>
    <s v="Percent of WIC children aged 2 to 4 years who have obesity"/>
    <s v="aged 2 to 4 year"/>
    <n v="43"/>
    <n v="1046"/>
    <s v="Male"/>
  </r>
  <r>
    <x v="1"/>
    <x v="8"/>
    <n v="15.8"/>
    <n v="0.60085647357376415"/>
    <n v="81964"/>
    <n v="39.008830667000403"/>
    <n v="-75.577741167999605"/>
    <n v="3117"/>
    <s v="Percent of WIC children aged 2 to 4 years who have obesity"/>
    <s v="aged 2 to 4 year"/>
    <n v="43"/>
    <n v="1046"/>
    <s v="24 - 35"/>
  </r>
  <r>
    <x v="1"/>
    <x v="8"/>
    <n v="17.2"/>
    <n v="1.6053389292860278"/>
    <n v="81964"/>
    <n v="39.008830667000403"/>
    <n v="-75.577741167999605"/>
    <n v="7650"/>
    <s v="Percent of WIC children aged 2 to 4 years who have an overweight classification"/>
    <s v="aged 2 to 4 year"/>
    <n v="43"/>
    <n v="1046"/>
    <s v="Total"/>
  </r>
  <r>
    <x v="1"/>
    <x v="8"/>
    <m/>
    <n v="0"/>
    <n v="81964"/>
    <n v="39.008830667000403"/>
    <n v="-75.577741167999605"/>
    <m/>
    <s v="Percent of WIC children aged 2 to 4 years who have an overweight classification"/>
    <s v="aged 2 to 4 year"/>
    <n v="43"/>
    <n v="1046"/>
    <s v="American Indian/Alaska Native"/>
  </r>
  <r>
    <x v="1"/>
    <x v="8"/>
    <n v="18.399999999999999"/>
    <n v="0.60791567029427551"/>
    <n v="81964"/>
    <n v="39.008830667000403"/>
    <n v="-75.577741167999605"/>
    <n v="2708"/>
    <s v="Percent of WIC children aged 2 to 4 years who have an overweight classification"/>
    <s v="aged 2 to 4 year"/>
    <n v="43"/>
    <n v="1046"/>
    <s v="36 - 47"/>
  </r>
  <r>
    <x v="1"/>
    <x v="8"/>
    <n v="7.5"/>
    <n v="1.7111170757893708E-2"/>
    <n v="81964"/>
    <n v="39.008830667000403"/>
    <n v="-75.577741167999605"/>
    <n v="187"/>
    <s v="Percent of WIC children aged 3-23 months old who have a high weight-for-length"/>
    <s v="3-23 months old"/>
    <n v="43"/>
    <n v="1046"/>
    <d v="2023-03-05T00:00:00"/>
  </r>
  <r>
    <x v="1"/>
    <x v="8"/>
    <n v="13"/>
    <n v="0.40872822214630811"/>
    <n v="81964"/>
    <n v="39.008830667000403"/>
    <n v="-75.577741167999605"/>
    <n v="2577"/>
    <s v="Percent of WIC children aged 2 to 4 years who have obesity"/>
    <s v="aged 2 to 4 year"/>
    <n v="43"/>
    <n v="1046"/>
    <s v="Non-Hispanic Black"/>
  </r>
  <r>
    <x v="1"/>
    <x v="8"/>
    <n v="12.4"/>
    <n v="0.18229954614220878"/>
    <n v="81964"/>
    <n v="39.008830667000403"/>
    <n v="-75.577741167999605"/>
    <n v="1205"/>
    <s v="Percent of WIC children aged 3-23 months old who have a high weight-for-length"/>
    <s v="3-23 months old"/>
    <n v="43"/>
    <n v="1046"/>
    <d v="2023-06-11T00:00:00"/>
  </r>
  <r>
    <x v="1"/>
    <x v="8"/>
    <n v="17.399999999999999"/>
    <n v="0.80818164072031617"/>
    <n v="81964"/>
    <n v="39.008830667000403"/>
    <n v="-75.577741167999605"/>
    <n v="3807"/>
    <s v="Percent of WIC children aged 2 to 4 years who have obesity"/>
    <s v="aged 2 to 4 year"/>
    <n v="43"/>
    <n v="1046"/>
    <s v="Female"/>
  </r>
  <r>
    <x v="1"/>
    <x v="8"/>
    <n v="16"/>
    <n v="0.51320091747596508"/>
    <n v="81964"/>
    <n v="39.008830667000403"/>
    <n v="-75.577741167999605"/>
    <n v="2629"/>
    <s v="Percent of WIC children aged 3-23 months old who have a high weight-for-length"/>
    <s v="3-23 months old"/>
    <n v="43"/>
    <n v="1046"/>
    <s v="Male"/>
  </r>
  <r>
    <x v="1"/>
    <x v="8"/>
    <n v="17.2"/>
    <n v="0.33596700990678835"/>
    <n v="81964"/>
    <n v="39.008830667000403"/>
    <n v="-75.577741167999605"/>
    <n v="1601"/>
    <s v="Percent of WIC children aged 3-23 months old who have a high weight-for-length"/>
    <s v="3-23 months old"/>
    <n v="43"/>
    <n v="1046"/>
    <s v="Hispanic"/>
  </r>
  <r>
    <x v="1"/>
    <x v="8"/>
    <n v="16"/>
    <n v="1.8349519301156605E-2"/>
    <n v="81964"/>
    <n v="39.008830667000403"/>
    <n v="-75.577741167999605"/>
    <n v="94"/>
    <s v="Percent of WIC children aged 2 to 4 years who have an overweight classification"/>
    <s v="aged 2 to 4 year"/>
    <n v="43"/>
    <n v="1046"/>
    <s v="Asian/Pacific Islander"/>
  </r>
  <r>
    <x v="1"/>
    <x v="8"/>
    <n v="11.9"/>
    <n v="0.37341759796984042"/>
    <n v="81964"/>
    <n v="39.008830667000403"/>
    <n v="-75.577741167999605"/>
    <n v="2572"/>
    <s v="Percent of WIC children aged 3-23 months old who have a high weight-for-length"/>
    <s v="3-23 months old"/>
    <n v="43"/>
    <n v="1046"/>
    <s v="Female"/>
  </r>
  <r>
    <x v="1"/>
    <x v="8"/>
    <n v="15.1"/>
    <n v="0.38006075838172859"/>
    <n v="81964"/>
    <n v="39.008830667000403"/>
    <n v="-75.577741167999605"/>
    <n v="2063"/>
    <s v="Percent of WIC children aged 2 to 4 years who have an overweight classification"/>
    <s v="aged 2 to 4 year"/>
    <n v="43"/>
    <n v="1046"/>
    <s v="Non-Hispanic White"/>
  </r>
  <r>
    <x v="1"/>
    <x v="8"/>
    <n v="15.5"/>
    <n v="0.39012859304084724"/>
    <n v="81964"/>
    <n v="39.008830667000403"/>
    <n v="-75.577741167999605"/>
    <n v="2063"/>
    <s v="Percent of WIC children aged 2 to 4 years who have obesity"/>
    <s v="aged 2 to 4 year"/>
    <n v="43"/>
    <n v="1046"/>
    <s v="Non-Hispanic White"/>
  </r>
  <r>
    <x v="1"/>
    <x v="8"/>
    <n v="15.6"/>
    <n v="0.59325069542726072"/>
    <n v="81964"/>
    <n v="39.008830667000403"/>
    <n v="-75.577741167999605"/>
    <n v="3117"/>
    <s v="Percent of WIC children aged 2 to 4 years who have an overweight classification"/>
    <s v="aged 2 to 4 year"/>
    <n v="43"/>
    <n v="1046"/>
    <s v="24 - 35"/>
  </r>
  <r>
    <x v="1"/>
    <x v="8"/>
    <n v="21.3"/>
    <n v="0.47426309111317166"/>
    <n v="81964"/>
    <n v="39.008830667000403"/>
    <n v="-75.577741167999605"/>
    <n v="1825"/>
    <s v="Percent of WIC children aged 2 to 4 years who have obesity"/>
    <s v="aged 2 to 4 year"/>
    <n v="43"/>
    <n v="1046"/>
    <s v="48 - 59"/>
  </r>
  <r>
    <x v="1"/>
    <x v="8"/>
    <n v="14"/>
    <n v="0.8883656239324581"/>
    <n v="81964"/>
    <n v="39.008830667000403"/>
    <n v="-75.577741167999605"/>
    <n v="5201"/>
    <s v="Percent of WIC children aged 3-23 months old who have a high weight-for-length"/>
    <s v="3-23 months old"/>
    <n v="43"/>
    <n v="1046"/>
    <s v="Total"/>
  </r>
  <r>
    <x v="1"/>
    <x v="8"/>
    <n v="9.6"/>
    <n v="1.1009711580693962E-2"/>
    <n v="81964"/>
    <n v="39.008830667000403"/>
    <n v="-75.577741167999605"/>
    <n v="94"/>
    <s v="Percent of WIC children aged 2 to 4 years who have obesity"/>
    <s v="aged 2 to 4 year"/>
    <n v="43"/>
    <n v="1046"/>
    <s v="Asian/Pacific Islander"/>
  </r>
  <r>
    <x v="1"/>
    <x v="8"/>
    <m/>
    <n v="0"/>
    <n v="81964"/>
    <n v="39.008830667000403"/>
    <n v="-75.577741167999605"/>
    <m/>
    <s v="Percent of WIC children aged 2 to 4 years who have obesity"/>
    <s v="aged 2 to 4 year"/>
    <n v="43"/>
    <n v="1046"/>
    <s v="American Indian/Alaska Native"/>
  </r>
  <r>
    <x v="1"/>
    <x v="8"/>
    <n v="14.2"/>
    <n v="0.35030501195646868"/>
    <n v="81964"/>
    <n v="39.008830667000403"/>
    <n v="-75.577741167999605"/>
    <n v="2022"/>
    <s v="Percent of WIC children aged 3-23 months old who have a high weight-for-length"/>
    <s v="3-23 months old"/>
    <n v="43"/>
    <n v="1046"/>
    <d v="2023-12-17T00:00:00"/>
  </r>
  <r>
    <x v="1"/>
    <x v="8"/>
    <n v="12.4"/>
    <n v="0.28335854765506807"/>
    <n v="81964"/>
    <n v="39.008830667000403"/>
    <n v="-75.577741167999605"/>
    <n v="1873"/>
    <s v="Percent of WIC children aged 3-23 months old who have a high weight-for-length"/>
    <s v="3-23 months old"/>
    <n v="43"/>
    <n v="1046"/>
    <s v="Non-Hispanic Black"/>
  </r>
  <r>
    <x v="1"/>
    <x v="8"/>
    <m/>
    <n v="0"/>
    <n v="81964"/>
    <n v="39.008830667000403"/>
    <n v="-75.577741167999605"/>
    <m/>
    <s v="Percent of WIC children aged 3-23 months old who have a high weight-for-length"/>
    <s v="3-23 months old"/>
    <n v="43"/>
    <n v="1046"/>
    <s v="American Indian/Alaska Native"/>
  </r>
  <r>
    <x v="1"/>
    <x v="8"/>
    <n v="16.5"/>
    <n v="0.5187704358010834"/>
    <n v="81964"/>
    <n v="39.008830667000403"/>
    <n v="-75.577741167999605"/>
    <n v="2577"/>
    <s v="Percent of WIC children aged 2 to 4 years who have an overweight classification"/>
    <s v="aged 2 to 4 year"/>
    <n v="43"/>
    <n v="1046"/>
    <s v="Non-Hispanic Black"/>
  </r>
  <r>
    <x v="1"/>
    <x v="8"/>
    <n v="17.7"/>
    <n v="0.82211580693963204"/>
    <n v="81964"/>
    <n v="39.008830667000403"/>
    <n v="-75.577741167999605"/>
    <n v="3807"/>
    <s v="Percent of WIC children aged 2 to 4 years who have an overweight classification"/>
    <s v="aged 2 to 4 year"/>
    <n v="43"/>
    <n v="1046"/>
    <s v="Female"/>
  </r>
  <r>
    <x v="1"/>
    <x v="8"/>
    <n v="18.399999999999999"/>
    <n v="1.717339319701332"/>
    <n v="81964"/>
    <n v="39.008830667000403"/>
    <n v="-75.577741167999605"/>
    <n v="7650"/>
    <s v="Percent of WIC children aged 2 to 4 years who have obesity"/>
    <s v="aged 2 to 4 year"/>
    <n v="43"/>
    <n v="1046"/>
    <s v="Total"/>
  </r>
  <r>
    <x v="1"/>
    <x v="8"/>
    <n v="19.3"/>
    <n v="0.6376506759064956"/>
    <n v="81964"/>
    <n v="39.008830667000403"/>
    <n v="-75.577741167999605"/>
    <n v="2708"/>
    <s v="Percent of WIC children aged 2 to 4 years who have obesity"/>
    <s v="aged 2 to 4 year"/>
    <n v="43"/>
    <n v="1046"/>
    <s v="36 - 47"/>
  </r>
  <r>
    <x v="1"/>
    <x v="8"/>
    <n v="16.8"/>
    <n v="0.78769215753257527"/>
    <n v="81964"/>
    <n v="39.008830667000403"/>
    <n v="-75.577741167999605"/>
    <n v="3843"/>
    <s v="Percent of WIC children aged 2 to 4 years who have an overweight classification"/>
    <s v="aged 2 to 4 year"/>
    <n v="43"/>
    <n v="1046"/>
    <s v="Male"/>
  </r>
  <r>
    <x v="1"/>
    <x v="8"/>
    <n v="25.5"/>
    <n v="0.9025364794299936"/>
    <n v="81964"/>
    <n v="39.008830667000403"/>
    <n v="-75.577741167999605"/>
    <n v="2901"/>
    <s v="Percent of WIC children aged 2 to 4 years who have obesity"/>
    <s v="aged 2 to 4 year"/>
    <n v="43"/>
    <n v="1046"/>
    <s v="Hispanic"/>
  </r>
  <r>
    <x v="1"/>
    <x v="8"/>
    <n v="18.2"/>
    <n v="0.4052388853643063"/>
    <n v="81964"/>
    <n v="39.008830667000403"/>
    <n v="-75.577741167999605"/>
    <n v="1825"/>
    <s v="Percent of WIC children aged 2 to 4 years who have an overweight classification"/>
    <s v="aged 2 to 4 year"/>
    <n v="43"/>
    <n v="1046"/>
    <s v="48 - 59"/>
  </r>
  <r>
    <x v="1"/>
    <x v="8"/>
    <n v="12.8"/>
    <n v="0.25876726367673614"/>
    <n v="81964"/>
    <n v="39.008830667000403"/>
    <n v="-75.577741167999605"/>
    <n v="1657"/>
    <s v="Percent of WIC children aged 3-23 months old who have a high weight-for-length"/>
    <s v="3-23 months old"/>
    <n v="43"/>
    <n v="1046"/>
    <s v="Non-Hispanic White"/>
  </r>
  <r>
    <x v="1"/>
    <x v="8"/>
    <n v="19.5"/>
    <n v="0.69017495485823044"/>
    <n v="81964"/>
    <n v="39.008830667000403"/>
    <n v="-75.577741167999605"/>
    <n v="2901"/>
    <s v="Percent of WIC children aged 2 to 4 years who have an overweight classification"/>
    <s v="aged 2 to 4 year"/>
    <n v="43"/>
    <n v="1046"/>
    <s v="Hispanic"/>
  </r>
  <r>
    <x v="1"/>
    <x v="8"/>
    <n v="15.4"/>
    <n v="0.33575472158508612"/>
    <n v="81964"/>
    <n v="39.008830667000403"/>
    <n v="-75.577741167999605"/>
    <n v="1787"/>
    <s v="Percent of WIC children aged 3-23 months old who have a high weight-for-length"/>
    <s v="3-23 months old"/>
    <n v="43"/>
    <n v="1046"/>
    <s v="18 - 23"/>
  </r>
  <r>
    <x v="1"/>
    <x v="8"/>
    <n v="8.3000000000000007"/>
    <n v="6.0758381728563769E-3"/>
    <n v="81964"/>
    <n v="39.008830667000403"/>
    <n v="-75.577741167999605"/>
    <n v="60"/>
    <s v="Percent of WIC children aged 3-23 months old who have a high weight-for-length"/>
    <s v="3-23 months old"/>
    <n v="43"/>
    <n v="1046"/>
    <s v="Asian/Pacific Islander"/>
  </r>
  <r>
    <x v="2"/>
    <x v="8"/>
    <n v="14.7"/>
    <n v="0.88493700454760071"/>
    <n v="80482"/>
    <n v="39.008830667000403"/>
    <n v="-75.577741167999605"/>
    <n v="4845"/>
    <s v="Percent of WIC children aged 3-23 months old who have a high weight-for-length"/>
    <s v="3-23 months old"/>
    <n v="43"/>
    <n v="1046"/>
    <s v="Total"/>
  </r>
  <r>
    <x v="2"/>
    <x v="8"/>
    <n v="12.1"/>
    <n v="0.40292239258467732"/>
    <n v="80482"/>
    <n v="39.008830667000403"/>
    <n v="-75.577741167999605"/>
    <n v="2680"/>
    <s v="Percent of WIC children aged 2 to 4 years who have obesity"/>
    <s v="aged 2 to 4 year"/>
    <n v="43"/>
    <n v="1046"/>
    <s v="Non-Hispanic Black"/>
  </r>
  <r>
    <x v="2"/>
    <x v="8"/>
    <n v="17.100000000000001"/>
    <n v="0.60065231977336553"/>
    <n v="80482"/>
    <n v="39.008830667000403"/>
    <n v="-75.577741167999605"/>
    <n v="2827"/>
    <s v="Percent of WIC children aged 2 to 4 years who have an overweight classification"/>
    <s v="aged 2 to 4 year"/>
    <n v="43"/>
    <n v="1046"/>
    <s v="36 - 47"/>
  </r>
  <r>
    <x v="2"/>
    <x v="8"/>
    <n v="16.899999999999999"/>
    <n v="1.6047041574513554"/>
    <n v="80482"/>
    <n v="39.008830667000403"/>
    <n v="-75.577741167999605"/>
    <n v="7642"/>
    <s v="Percent of WIC children aged 2 to 4 years who have obesity"/>
    <s v="aged 2 to 4 year"/>
    <n v="43"/>
    <n v="1046"/>
    <s v="Total"/>
  </r>
  <r>
    <x v="2"/>
    <x v="8"/>
    <n v="20.3"/>
    <n v="0.69287666807484904"/>
    <n v="80482"/>
    <n v="39.008830667000403"/>
    <n v="-75.577741167999605"/>
    <n v="2747"/>
    <s v="Percent of WIC children aged 2 to 4 years who have an overweight classification"/>
    <s v="aged 2 to 4 year"/>
    <n v="43"/>
    <n v="1046"/>
    <s v="Hispanic"/>
  </r>
  <r>
    <x v="2"/>
    <x v="8"/>
    <n v="14.5"/>
    <n v="0.17313809298973684"/>
    <n v="80482"/>
    <n v="39.008830667000403"/>
    <n v="-75.577741167999605"/>
    <n v="961"/>
    <s v="Percent of WIC children aged 3-23 months old who have a high weight-for-length"/>
    <s v="3-23 months old"/>
    <n v="43"/>
    <n v="1046"/>
    <d v="2023-06-11T00:00:00"/>
  </r>
  <r>
    <x v="2"/>
    <x v="8"/>
    <n v="17.399999999999999"/>
    <n v="0.61119007976938933"/>
    <n v="80482"/>
    <n v="39.008830667000403"/>
    <n v="-75.577741167999605"/>
    <n v="2827"/>
    <s v="Percent of WIC children aged 2 to 4 years who have obesity"/>
    <s v="aged 2 to 4 year"/>
    <n v="43"/>
    <n v="1046"/>
    <s v="36 - 47"/>
  </r>
  <r>
    <x v="2"/>
    <x v="8"/>
    <n v="9.5"/>
    <n v="7.4364454163663917E-3"/>
    <n v="80482"/>
    <n v="39.008830667000403"/>
    <n v="-75.577741167999605"/>
    <n v="63"/>
    <s v="Percent of WIC children aged 3-23 months old who have a high weight-for-length"/>
    <s v="3-23 months old"/>
    <n v="43"/>
    <n v="1046"/>
    <s v="Asian/Pacific Islander"/>
  </r>
  <r>
    <x v="2"/>
    <x v="8"/>
    <n v="12.9"/>
    <n v="0.24331154792375934"/>
    <n v="80482"/>
    <n v="39.008830667000403"/>
    <n v="-75.577741167999605"/>
    <n v="1518"/>
    <s v="Percent of WIC children aged 3-23 months old who have a high weight-for-length"/>
    <s v="3-23 months old"/>
    <n v="43"/>
    <n v="1046"/>
    <s v="Non-Hispanic White"/>
  </r>
  <r>
    <x v="2"/>
    <x v="8"/>
    <n v="23.3"/>
    <n v="0.79527223478541786"/>
    <n v="80482"/>
    <n v="39.008830667000403"/>
    <n v="-75.577741167999605"/>
    <n v="2747"/>
    <s v="Percent of WIC children aged 2 to 4 years who have obesity"/>
    <s v="aged 2 to 4 year"/>
    <n v="43"/>
    <n v="1046"/>
    <s v="Hispanic"/>
  </r>
  <r>
    <x v="2"/>
    <x v="8"/>
    <n v="16.5"/>
    <n v="0.6052036480206755"/>
    <n v="80482"/>
    <n v="39.008830667000403"/>
    <n v="-75.577741167999605"/>
    <n v="2952"/>
    <s v="Percent of WIC children aged 2 to 4 years who have an overweight classification"/>
    <s v="aged 2 to 4 year"/>
    <n v="43"/>
    <n v="1046"/>
    <s v="24 - 35"/>
  </r>
  <r>
    <x v="2"/>
    <x v="8"/>
    <m/>
    <n v="0"/>
    <n v="80482"/>
    <n v="39.008830667000403"/>
    <n v="-75.577741167999605"/>
    <m/>
    <s v="Percent of WIC children aged 3-23 months old who have a high weight-for-length"/>
    <s v="3-23 months old"/>
    <n v="43"/>
    <n v="1046"/>
    <s v="American Indian/Alaska Native"/>
  </r>
  <r>
    <x v="2"/>
    <x v="8"/>
    <m/>
    <n v="0"/>
    <n v="80482"/>
    <n v="39.008830667000403"/>
    <n v="-75.577741167999605"/>
    <m/>
    <s v="Percent of WIC children aged 2 to 4 years who have obesity"/>
    <s v="aged 2 to 4 year"/>
    <n v="43"/>
    <n v="1046"/>
    <s v="American Indian/Alaska Native"/>
  </r>
  <r>
    <x v="2"/>
    <x v="8"/>
    <n v="14.3"/>
    <n v="0.52450982828458548"/>
    <n v="80482"/>
    <n v="39.008830667000403"/>
    <n v="-75.577741167999605"/>
    <n v="2952"/>
    <s v="Percent of WIC children aged 2 to 4 years who have obesity"/>
    <s v="aged 2 to 4 year"/>
    <n v="43"/>
    <n v="1046"/>
    <s v="24 - 35"/>
  </r>
  <r>
    <x v="2"/>
    <x v="8"/>
    <n v="14.2"/>
    <n v="0.3429934643771278"/>
    <n v="80482"/>
    <n v="39.008830667000403"/>
    <n v="-75.577741167999605"/>
    <n v="1944"/>
    <s v="Percent of WIC children aged 3-23 months old who have a high weight-for-length"/>
    <s v="3-23 months old"/>
    <n v="43"/>
    <n v="1046"/>
    <d v="2023-12-17T00:00:00"/>
  </r>
  <r>
    <x v="2"/>
    <x v="8"/>
    <n v="14.9"/>
    <n v="0.49616063219104894"/>
    <n v="80482"/>
    <n v="39.008830667000403"/>
    <n v="-75.577741167999605"/>
    <n v="2680"/>
    <s v="Percent of WIC children aged 2 to 4 years who have an overweight classification"/>
    <s v="aged 2 to 4 year"/>
    <n v="43"/>
    <n v="1046"/>
    <s v="Non-Hispanic Black"/>
  </r>
  <r>
    <x v="2"/>
    <x v="8"/>
    <n v="15.7"/>
    <n v="0.40829129494793864"/>
    <n v="80482"/>
    <n v="39.008830667000403"/>
    <n v="-75.577741167999605"/>
    <n v="2093"/>
    <s v="Percent of WIC children aged 2 to 4 years who have an overweight classification"/>
    <s v="aged 2 to 4 year"/>
    <n v="43"/>
    <n v="1046"/>
    <s v="Non-Hispanic White"/>
  </r>
  <r>
    <x v="2"/>
    <x v="8"/>
    <n v="15.7"/>
    <n v="0.73640689843691753"/>
    <n v="80482"/>
    <n v="39.008830667000403"/>
    <n v="-75.577741167999605"/>
    <n v="3775"/>
    <s v="Percent of WIC children aged 2 to 4 years who have obesity"/>
    <s v="aged 2 to 4 year"/>
    <n v="43"/>
    <n v="1046"/>
    <s v="Female"/>
  </r>
  <r>
    <x v="2"/>
    <x v="8"/>
    <n v="14.6"/>
    <n v="0.32943515320195821"/>
    <n v="80482"/>
    <n v="39.008830667000403"/>
    <n v="-75.577741167999605"/>
    <n v="1816"/>
    <s v="Percent of WIC children aged 3-23 months old who have a high weight-for-length"/>
    <s v="3-23 months old"/>
    <n v="43"/>
    <n v="1046"/>
    <s v="Non-Hispanic Black"/>
  </r>
  <r>
    <x v="2"/>
    <x v="8"/>
    <n v="17"/>
    <n v="2.3657463780721154E-2"/>
    <n v="80482"/>
    <n v="39.008830667000403"/>
    <n v="-75.577741167999605"/>
    <n v="112"/>
    <s v="Percent of WIC children aged 2 to 4 years who have an overweight classification"/>
    <s v="aged 2 to 4 year"/>
    <n v="43"/>
    <n v="1046"/>
    <s v="Asian/Pacific Islander"/>
  </r>
  <r>
    <x v="2"/>
    <x v="8"/>
    <n v="17.100000000000001"/>
    <n v="1.6236947391963421"/>
    <n v="80482"/>
    <n v="39.008830667000403"/>
    <n v="-75.577741167999605"/>
    <n v="7642"/>
    <s v="Percent of WIC children aged 2 to 4 years who have an overweight classification"/>
    <s v="aged 2 to 4 year"/>
    <n v="43"/>
    <n v="1046"/>
    <s v="Total"/>
  </r>
  <r>
    <x v="2"/>
    <x v="8"/>
    <n v="17.100000000000001"/>
    <n v="0.52650033547874064"/>
    <n v="80482"/>
    <n v="39.008830667000403"/>
    <n v="-75.577741167999605"/>
    <n v="2478"/>
    <s v="Percent of WIC children aged 3-23 months old who have a high weight-for-length"/>
    <s v="3-23 months old"/>
    <n v="43"/>
    <n v="1046"/>
    <s v="Male"/>
  </r>
  <r>
    <x v="2"/>
    <x v="8"/>
    <n v="11.6"/>
    <n v="1.6142739991550907E-2"/>
    <n v="80482"/>
    <n v="39.008830667000403"/>
    <n v="-75.577741167999605"/>
    <n v="112"/>
    <s v="Percent of WIC children aged 2 to 4 years who have obesity"/>
    <s v="aged 2 to 4 year"/>
    <n v="43"/>
    <n v="1046"/>
    <s v="Asian/Pacific Islander"/>
  </r>
  <r>
    <x v="2"/>
    <x v="8"/>
    <n v="12.1"/>
    <n v="0.35586466539101907"/>
    <n v="80482"/>
    <n v="39.008830667000403"/>
    <n v="-75.577741167999605"/>
    <n v="2367"/>
    <s v="Percent of WIC children aged 3-23 months old who have a high weight-for-length"/>
    <s v="3-23 months old"/>
    <n v="43"/>
    <n v="1046"/>
    <s v="Female"/>
  </r>
  <r>
    <x v="2"/>
    <x v="8"/>
    <n v="15"/>
    <n v="0.3900872244725529"/>
    <n v="80482"/>
    <n v="39.008830667000403"/>
    <n v="-75.577741167999605"/>
    <n v="2093"/>
    <s v="Percent of WIC children aged 2 to 4 years who have obesity"/>
    <s v="aged 2 to 4 year"/>
    <n v="43"/>
    <n v="1046"/>
    <s v="Non-Hispanic White"/>
  </r>
  <r>
    <x v="2"/>
    <x v="8"/>
    <n v="16.399999999999999"/>
    <n v="0.78798737605924296"/>
    <n v="80482"/>
    <n v="39.008830667000403"/>
    <n v="-75.577741167999605"/>
    <n v="3867"/>
    <s v="Percent of WIC children aged 2 to 4 years who have an overweight classification"/>
    <s v="aged 2 to 4 year"/>
    <n v="43"/>
    <n v="1046"/>
    <s v="Male"/>
  </r>
  <r>
    <x v="2"/>
    <x v="8"/>
    <n v="18.100000000000001"/>
    <n v="0.86966899430928657"/>
    <n v="80482"/>
    <n v="39.008830667000403"/>
    <n v="-75.577741167999605"/>
    <n v="3867"/>
    <s v="Percent of WIC children aged 2 to 4 years who have obesity"/>
    <s v="aged 2 to 4 year"/>
    <n v="43"/>
    <n v="1046"/>
    <s v="Male"/>
  </r>
  <r>
    <x v="2"/>
    <x v="8"/>
    <n v="15.5"/>
    <n v="0.33934295867398923"/>
    <n v="80482"/>
    <n v="39.008830667000403"/>
    <n v="-75.577741167999605"/>
    <n v="1762"/>
    <s v="Percent of WIC children aged 3-23 months old who have a high weight-for-length"/>
    <s v="3-23 months old"/>
    <n v="43"/>
    <n v="1046"/>
    <s v="18 - 23"/>
  </r>
  <r>
    <x v="2"/>
    <x v="8"/>
    <n v="17.899999999999999"/>
    <n v="0.41434979250018639"/>
    <n v="80482"/>
    <n v="39.008830667000403"/>
    <n v="-75.577741167999605"/>
    <n v="1863"/>
    <s v="Percent of WIC children aged 2 to 4 years who have an overweight classification"/>
    <s v="aged 2 to 4 year"/>
    <n v="43"/>
    <n v="1046"/>
    <s v="48 - 59"/>
  </r>
  <r>
    <x v="2"/>
    <x v="8"/>
    <n v="16.899999999999999"/>
    <n v="0.3011182624686265"/>
    <n v="80482"/>
    <n v="39.008830667000403"/>
    <n v="-75.577741167999605"/>
    <n v="1434"/>
    <s v="Percent of WIC children aged 3-23 months old who have a high weight-for-length"/>
    <s v="3-23 months old"/>
    <n v="43"/>
    <n v="1046"/>
    <s v="Hispanic"/>
  </r>
  <r>
    <x v="2"/>
    <x v="8"/>
    <m/>
    <n v="0"/>
    <n v="80482"/>
    <n v="39.008830667000403"/>
    <n v="-75.577741167999605"/>
    <m/>
    <s v="Percent of WIC children aged 2 to 4 years who have an overweight classification"/>
    <s v="aged 2 to 4 year"/>
    <n v="43"/>
    <n v="1046"/>
    <s v="American Indian/Alaska Native"/>
  </r>
  <r>
    <x v="2"/>
    <x v="8"/>
    <n v="11.8"/>
    <n v="2.6097760990035038E-2"/>
    <n v="80482"/>
    <n v="39.008830667000403"/>
    <n v="-75.577741167999605"/>
    <n v="178"/>
    <s v="Percent of WIC children aged 3-23 months old who have a high weight-for-length"/>
    <s v="3-23 months old"/>
    <n v="43"/>
    <n v="1046"/>
    <d v="2023-03-05T00:00:00"/>
  </r>
  <r>
    <x v="2"/>
    <x v="8"/>
    <n v="17.8"/>
    <n v="0.83490718421510413"/>
    <n v="80482"/>
    <n v="39.008830667000403"/>
    <n v="-75.577741167999605"/>
    <n v="3775"/>
    <s v="Percent of WIC children aged 2 to 4 years who have an overweight classification"/>
    <s v="aged 2 to 4 year"/>
    <n v="43"/>
    <n v="1046"/>
    <s v="Female"/>
  </r>
  <r>
    <x v="2"/>
    <x v="8"/>
    <n v="20.3"/>
    <n v="0.46990507194155218"/>
    <n v="80482"/>
    <n v="39.008830667000403"/>
    <n v="-75.577741167999605"/>
    <n v="1863"/>
    <s v="Percent of WIC children aged 2 to 4 years who have obesity"/>
    <s v="aged 2 to 4 year"/>
    <n v="43"/>
    <n v="1046"/>
    <s v="48 - 59"/>
  </r>
  <r>
    <x v="3"/>
    <x v="8"/>
    <n v="16.600000000000001"/>
    <n v="0.74417961165048541"/>
    <n v="82400"/>
    <n v="39.008830667000403"/>
    <n v="-75.577741167999605"/>
    <n v="3694"/>
    <s v="Percent of WIC children aged 2 to 4 years who have an overweight classification"/>
    <s v="aged 2 to 4 year"/>
    <n v="43"/>
    <n v="1046"/>
    <s v="Male"/>
  </r>
  <r>
    <x v="3"/>
    <x v="8"/>
    <n v="15"/>
    <n v="0.57160194174757284"/>
    <n v="82400"/>
    <n v="39.008830667000403"/>
    <n v="-75.577741167999605"/>
    <n v="3140"/>
    <s v="Percent of WIC children aged 3-23 months old who have a high weight-for-length"/>
    <s v="3-23 months old"/>
    <n v="43"/>
    <n v="1046"/>
    <s v="Male"/>
  </r>
  <r>
    <x v="3"/>
    <x v="8"/>
    <n v="18.899999999999999"/>
    <n v="0.55323786407766984"/>
    <n v="82400"/>
    <n v="39.008830667000403"/>
    <n v="-75.577741167999605"/>
    <n v="2412"/>
    <s v="Percent of WIC children aged 2 to 4 years who have an overweight classification"/>
    <s v="aged 2 to 4 year"/>
    <n v="43"/>
    <n v="1046"/>
    <s v="Hispanic"/>
  </r>
  <r>
    <x v="3"/>
    <x v="8"/>
    <n v="18.5"/>
    <n v="0.64907160194174762"/>
    <n v="82400"/>
    <n v="39.008830667000403"/>
    <n v="-75.577741167999605"/>
    <n v="2891"/>
    <s v="Percent of WIC children aged 2 to 4 years who have obesity"/>
    <s v="aged 2 to 4 year"/>
    <n v="43"/>
    <n v="1046"/>
    <s v="36 - 47"/>
  </r>
  <r>
    <x v="3"/>
    <x v="8"/>
    <n v="17.8"/>
    <n v="0.79797572815533979"/>
    <n v="82400"/>
    <n v="39.008830667000403"/>
    <n v="-75.577741167999605"/>
    <n v="3694"/>
    <s v="Percent of WIC children aged 2 to 4 years who have obesity"/>
    <s v="aged 2 to 4 year"/>
    <n v="43"/>
    <n v="1046"/>
    <s v="Male"/>
  </r>
  <r>
    <x v="3"/>
    <x v="8"/>
    <n v="13.3"/>
    <n v="0.40319660194174761"/>
    <n v="82400"/>
    <n v="39.008830667000403"/>
    <n v="-75.577741167999605"/>
    <n v="2498"/>
    <s v="Percent of WIC children aged 3-23 months old who have a high weight-for-length"/>
    <s v="3-23 months old"/>
    <n v="43"/>
    <n v="1046"/>
    <s v="Non-Hispanic Black"/>
  </r>
  <r>
    <x v="3"/>
    <x v="8"/>
    <n v="12.9"/>
    <n v="0.43741019417475735"/>
    <n v="82400"/>
    <n v="39.008830667000403"/>
    <n v="-75.577741167999605"/>
    <n v="2794"/>
    <s v="Percent of WIC children aged 2 to 4 years who have obesity"/>
    <s v="aged 2 to 4 year"/>
    <n v="43"/>
    <n v="1046"/>
    <s v="Non-Hispanic Black"/>
  </r>
  <r>
    <x v="3"/>
    <x v="8"/>
    <n v="11.9"/>
    <n v="0.12419902912621358"/>
    <n v="82400"/>
    <n v="39.008830667000403"/>
    <n v="-75.577741167999605"/>
    <n v="860"/>
    <s v="Percent of WIC children aged 3-23 months old who have a high weight-for-length"/>
    <s v="3-23 months old"/>
    <n v="43"/>
    <n v="1046"/>
    <d v="2023-06-11T00:00:00"/>
  </r>
  <r>
    <x v="3"/>
    <x v="8"/>
    <n v="13.4"/>
    <n v="0.99735679611650485"/>
    <n v="82400"/>
    <n v="39.008830667000403"/>
    <n v="-75.577741167999605"/>
    <n v="6133"/>
    <s v="Percent of WIC children aged 3-23 months old who have a high weight-for-length"/>
    <s v="3-23 months old"/>
    <n v="43"/>
    <n v="1046"/>
    <s v="Total"/>
  </r>
  <r>
    <x v="3"/>
    <x v="8"/>
    <n v="15.6"/>
    <n v="0.35705825242718447"/>
    <n v="82400"/>
    <n v="39.008830667000403"/>
    <n v="-75.577741167999605"/>
    <n v="1886"/>
    <s v="Percent of WIC children aged 2 to 4 years who have an overweight classification"/>
    <s v="aged 2 to 4 year"/>
    <n v="43"/>
    <n v="1046"/>
    <s v="Non-Hispanic White"/>
  </r>
  <r>
    <x v="3"/>
    <x v="8"/>
    <n v="10"/>
    <n v="1.6990291262135922E-2"/>
    <n v="82400"/>
    <n v="39.008830667000403"/>
    <n v="-75.577741167999605"/>
    <n v="140"/>
    <s v="Percent of WIC children aged 2 to 4 years who have obesity"/>
    <s v="aged 2 to 4 year"/>
    <n v="43"/>
    <n v="1046"/>
    <s v="Asian/Pacific Islander"/>
  </r>
  <r>
    <x v="3"/>
    <x v="8"/>
    <n v="16.2"/>
    <n v="1.4255606796116504"/>
    <n v="82400"/>
    <n v="39.008830667000403"/>
    <n v="-75.577741167999605"/>
    <n v="7251"/>
    <s v="Percent of WIC children aged 2 to 4 years who have an overweight classification"/>
    <s v="aged 2 to 4 year"/>
    <n v="43"/>
    <n v="1046"/>
    <s v="Total"/>
  </r>
  <r>
    <x v="3"/>
    <x v="8"/>
    <n v="21.6"/>
    <n v="0.31115533980582527"/>
    <n v="82400"/>
    <n v="39.008830667000403"/>
    <n v="-75.577741167999605"/>
    <n v="1187"/>
    <s v="Percent of WIC children aged 2 to 4 years who have obesity"/>
    <s v="aged 2 to 4 year"/>
    <n v="43"/>
    <n v="1046"/>
    <s v="48 - 59"/>
  </r>
  <r>
    <x v="3"/>
    <x v="8"/>
    <n v="16.3"/>
    <n v="0.23480703883495146"/>
    <n v="82400"/>
    <n v="39.008830667000403"/>
    <n v="-75.577741167999605"/>
    <n v="1187"/>
    <s v="Percent of WIC children aged 2 to 4 years who have an overweight classification"/>
    <s v="aged 2 to 4 year"/>
    <n v="43"/>
    <n v="1046"/>
    <s v="48 - 59"/>
  </r>
  <r>
    <x v="3"/>
    <x v="8"/>
    <n v="7.1"/>
    <n v="2.1713592233009709E-2"/>
    <n v="82400"/>
    <n v="39.008830667000403"/>
    <n v="-75.577741167999605"/>
    <n v="252"/>
    <s v="Percent of WIC children aged 3-23 months old who have a high weight-for-length"/>
    <s v="3-23 months old"/>
    <n v="43"/>
    <n v="1046"/>
    <d v="2023-03-05T00:00:00"/>
  </r>
  <r>
    <x v="3"/>
    <x v="8"/>
    <n v="12.7"/>
    <n v="0.54452791262135913"/>
    <n v="82400"/>
    <n v="39.008830667000403"/>
    <n v="-75.577741167999605"/>
    <n v="3533"/>
    <s v="Percent of WIC children aged 3-23 months old who have a high weight-for-length"/>
    <s v="3-23 months old"/>
    <n v="43"/>
    <n v="1046"/>
    <d v="2023-12-17T00:00:00"/>
  </r>
  <r>
    <x v="3"/>
    <x v="8"/>
    <n v="14.6"/>
    <n v="0.49505339805825244"/>
    <n v="82400"/>
    <n v="39.008830667000403"/>
    <n v="-75.577741167999605"/>
    <n v="2794"/>
    <s v="Percent of WIC children aged 2 to 4 years who have an overweight classification"/>
    <s v="aged 2 to 4 year"/>
    <n v="43"/>
    <n v="1046"/>
    <s v="Non-Hispanic Black"/>
  </r>
  <r>
    <x v="3"/>
    <x v="8"/>
    <m/>
    <n v="0"/>
    <n v="82400"/>
    <n v="39.008830667000403"/>
    <n v="-75.577741167999605"/>
    <m/>
    <s v="Percent of WIC children aged 2 to 4 years who have an overweight classification"/>
    <s v="aged 2 to 4 year"/>
    <n v="43"/>
    <n v="1046"/>
    <s v="American Indian/Alaska Native"/>
  </r>
  <r>
    <x v="3"/>
    <x v="8"/>
    <m/>
    <n v="0"/>
    <n v="82400"/>
    <n v="39.008830667000403"/>
    <n v="-75.577741167999605"/>
    <m/>
    <s v="Percent of WIC children aged 2 to 4 years who have obesity"/>
    <s v="aged 2 to 4 year"/>
    <n v="43"/>
    <n v="1046"/>
    <s v="American Indian/Alaska Native"/>
  </r>
  <r>
    <x v="3"/>
    <x v="8"/>
    <n v="16.5"/>
    <n v="0.71226334951456305"/>
    <n v="82400"/>
    <n v="39.008830667000403"/>
    <n v="-75.577741167999605"/>
    <n v="3557"/>
    <s v="Percent of WIC children aged 2 to 4 years who have obesity"/>
    <s v="aged 2 to 4 year"/>
    <n v="43"/>
    <n v="1046"/>
    <s v="Female"/>
  </r>
  <r>
    <x v="3"/>
    <x v="8"/>
    <n v="15.9"/>
    <n v="0.55785072815533987"/>
    <n v="82400"/>
    <n v="39.008830667000403"/>
    <n v="-75.577741167999605"/>
    <n v="2891"/>
    <s v="Percent of WIC children aged 2 to 4 years who have an overweight classification"/>
    <s v="aged 2 to 4 year"/>
    <n v="43"/>
    <n v="1046"/>
    <s v="36 - 47"/>
  </r>
  <r>
    <x v="3"/>
    <x v="8"/>
    <m/>
    <n v="0"/>
    <n v="82400"/>
    <n v="39.008830667000403"/>
    <n v="-75.577741167999605"/>
    <m/>
    <s v="Percent of WIC children aged 3-23 months old who have a high weight-for-length"/>
    <s v="3-23 months old"/>
    <n v="43"/>
    <n v="1046"/>
    <s v="American Indian/Alaska Native"/>
  </r>
  <r>
    <x v="3"/>
    <x v="8"/>
    <n v="16.8"/>
    <n v="0.30337864077669902"/>
    <n v="82400"/>
    <n v="39.008830667000403"/>
    <n v="-75.577741167999605"/>
    <n v="1488"/>
    <s v="Percent of WIC children aged 3-23 months old who have a high weight-for-length"/>
    <s v="3-23 months old"/>
    <n v="43"/>
    <n v="1046"/>
    <s v="18 - 23"/>
  </r>
  <r>
    <x v="3"/>
    <x v="8"/>
    <n v="16.3"/>
    <n v="0.62766868932038844"/>
    <n v="82400"/>
    <n v="39.008830667000403"/>
    <n v="-75.577741167999605"/>
    <n v="3173"/>
    <s v="Percent of WIC children aged 2 to 4 years who have an overweight classification"/>
    <s v="aged 2 to 4 year"/>
    <n v="43"/>
    <n v="1046"/>
    <s v="24 - 35"/>
  </r>
  <r>
    <x v="3"/>
    <x v="8"/>
    <n v="24.2"/>
    <n v="0.70837864077669899"/>
    <n v="82400"/>
    <n v="39.008830667000403"/>
    <n v="-75.577741167999605"/>
    <n v="2412"/>
    <s v="Percent of WIC children aged 2 to 4 years who have obesity"/>
    <s v="aged 2 to 4 year"/>
    <n v="43"/>
    <n v="1046"/>
    <s v="Hispanic"/>
  </r>
  <r>
    <x v="3"/>
    <x v="8"/>
    <n v="7.9"/>
    <n v="1.3422330097087379E-2"/>
    <n v="82400"/>
    <n v="39.008830667000403"/>
    <n v="-75.577741167999605"/>
    <n v="140"/>
    <s v="Percent of WIC children aged 2 to 4 years who have an overweight classification"/>
    <s v="aged 2 to 4 year"/>
    <n v="43"/>
    <n v="1046"/>
    <s v="Asian/Pacific Islander"/>
  </r>
  <r>
    <x v="3"/>
    <x v="8"/>
    <n v="17.2"/>
    <n v="1.5135582524271844"/>
    <n v="82400"/>
    <n v="39.008830667000403"/>
    <n v="-75.577741167999605"/>
    <n v="7251"/>
    <s v="Percent of WIC children aged 2 to 4 years who have obesity"/>
    <s v="aged 2 to 4 year"/>
    <n v="43"/>
    <n v="1046"/>
    <s v="Total"/>
  </r>
  <r>
    <x v="3"/>
    <x v="8"/>
    <n v="14.3"/>
    <n v="0.55065412621359233"/>
    <n v="82400"/>
    <n v="39.008830667000403"/>
    <n v="-75.577741167999605"/>
    <n v="3173"/>
    <s v="Percent of WIC children aged 2 to 4 years who have obesity"/>
    <s v="aged 2 to 4 year"/>
    <n v="43"/>
    <n v="1046"/>
    <s v="24 - 35"/>
  </r>
  <r>
    <x v="3"/>
    <x v="8"/>
    <n v="10.199999999999999"/>
    <n v="1.5844660194174756E-2"/>
    <n v="82400"/>
    <n v="39.008830667000403"/>
    <n v="-75.577741167999605"/>
    <n v="128"/>
    <s v="Percent of WIC children aged 3-23 months old who have a high weight-for-length"/>
    <s v="3-23 months old"/>
    <n v="43"/>
    <n v="1046"/>
    <s v="Asian/Pacific Islander"/>
  </r>
  <r>
    <x v="3"/>
    <x v="8"/>
    <n v="15.2"/>
    <n v="0.34790291262135919"/>
    <n v="82400"/>
    <n v="39.008830667000403"/>
    <n v="-75.577741167999605"/>
    <n v="1886"/>
    <s v="Percent of WIC children aged 2 to 4 years who have obesity"/>
    <s v="aged 2 to 4 year"/>
    <n v="43"/>
    <n v="1046"/>
    <s v="Non-Hispanic White"/>
  </r>
  <r>
    <x v="3"/>
    <x v="8"/>
    <n v="11.3"/>
    <n v="0.25342718446601942"/>
    <n v="82400"/>
    <n v="39.008830667000403"/>
    <n v="-75.577741167999605"/>
    <n v="1848"/>
    <s v="Percent of WIC children aged 3-23 months old who have a high weight-for-length"/>
    <s v="3-23 months old"/>
    <n v="43"/>
    <n v="1046"/>
    <s v="Non-Hispanic White"/>
  </r>
  <r>
    <x v="3"/>
    <x v="8"/>
    <n v="11.7"/>
    <n v="0.42497694174757278"/>
    <n v="82400"/>
    <n v="39.008830667000403"/>
    <n v="-75.577741167999605"/>
    <n v="2993"/>
    <s v="Percent of WIC children aged 3-23 months old who have a high weight-for-length"/>
    <s v="3-23 months old"/>
    <n v="43"/>
    <n v="1046"/>
    <s v="Female"/>
  </r>
  <r>
    <x v="3"/>
    <x v="8"/>
    <n v="15.7"/>
    <n v="0.67772936893203883"/>
    <n v="82400"/>
    <n v="39.008830667000403"/>
    <n v="-75.577741167999605"/>
    <n v="3557"/>
    <s v="Percent of WIC children aged 2 to 4 years who have an overweight classification"/>
    <s v="aged 2 to 4 year"/>
    <n v="43"/>
    <n v="1046"/>
    <s v="Female"/>
  </r>
  <r>
    <x v="3"/>
    <x v="8"/>
    <n v="16.399999999999999"/>
    <n v="0.30988834951456307"/>
    <n v="82400"/>
    <n v="39.008830667000403"/>
    <n v="-75.577741167999605"/>
    <n v="1557"/>
    <s v="Percent of WIC children aged 3-23 months old who have a high weight-for-length"/>
    <s v="3-23 months old"/>
    <n v="43"/>
    <n v="1046"/>
    <s v="Hispanic"/>
  </r>
  <r>
    <x v="4"/>
    <x v="8"/>
    <n v="19.600000000000001"/>
    <n v="0.61895285729488148"/>
    <n v="75176"/>
    <n v="39.008830667000403"/>
    <n v="-75.577741167999605"/>
    <n v="2374"/>
    <s v="Percent of WIC children aged 2 to 4 years who have an overweight classification"/>
    <s v="aged 2 to 4 year"/>
    <n v="43"/>
    <n v="1046"/>
    <s v="Hispanic"/>
  </r>
  <r>
    <x v="4"/>
    <x v="8"/>
    <n v="21.2"/>
    <n v="0.66947962115568804"/>
    <n v="75176"/>
    <n v="39.008830667000403"/>
    <n v="-75.577741167999605"/>
    <n v="2374"/>
    <s v="Percent of WIC children aged 2 to 4 years who have obesity"/>
    <s v="aged 2 to 4 year"/>
    <n v="43"/>
    <n v="1046"/>
    <s v="Hispanic"/>
  </r>
  <r>
    <x v="4"/>
    <x v="8"/>
    <n v="4.8"/>
    <n v="7.9812706182824308E-3"/>
    <n v="75176"/>
    <n v="39.008830667000403"/>
    <n v="-75.577741167999605"/>
    <n v="125"/>
    <s v="Percent of WIC children aged 3-23 months old who have a high weight-for-length"/>
    <s v="3-23 months old"/>
    <n v="43"/>
    <n v="1046"/>
    <s v="Asian/Pacific Islander"/>
  </r>
  <r>
    <x v="4"/>
    <x v="8"/>
    <n v="15.8"/>
    <n v="0.73665797594977123"/>
    <n v="75176"/>
    <n v="39.008830667000403"/>
    <n v="-75.577741167999605"/>
    <n v="3505"/>
    <s v="Percent of WIC children aged 2 to 4 years who have obesity"/>
    <s v="aged 2 to 4 year"/>
    <n v="43"/>
    <n v="1046"/>
    <s v="Male"/>
  </r>
  <r>
    <x v="4"/>
    <x v="8"/>
    <n v="18"/>
    <n v="0.67737043737362979"/>
    <n v="75176"/>
    <n v="39.008830667000403"/>
    <n v="-75.577741167999605"/>
    <n v="2829"/>
    <s v="Percent of WIC children aged 2 to 4 years who have obesity"/>
    <s v="aged 2 to 4 year"/>
    <n v="43"/>
    <n v="1046"/>
    <s v="36 - 47"/>
  </r>
  <r>
    <x v="4"/>
    <x v="8"/>
    <n v="17.100000000000001"/>
    <n v="0.61279397680110681"/>
    <n v="75176"/>
    <n v="39.008830667000403"/>
    <n v="-75.577741167999605"/>
    <n v="2694"/>
    <s v="Percent of WIC children aged 2 to 4 years who have an overweight classification"/>
    <s v="aged 2 to 4 year"/>
    <n v="43"/>
    <n v="1046"/>
    <s v="Non-Hispanic Black"/>
  </r>
  <r>
    <x v="4"/>
    <x v="8"/>
    <n v="16.3"/>
    <n v="0.14245370863041396"/>
    <n v="75176"/>
    <n v="39.008830667000403"/>
    <n v="-75.577741167999605"/>
    <n v="657"/>
    <s v="Percent of WIC children aged 3-23 months old who have a high weight-for-length"/>
    <s v="3-23 months old"/>
    <n v="43"/>
    <n v="1046"/>
    <s v="18 - 23"/>
  </r>
  <r>
    <x v="4"/>
    <x v="8"/>
    <n v="11.3"/>
    <n v="0.39141747366180696"/>
    <n v="75176"/>
    <n v="39.008830667000403"/>
    <n v="-75.577741167999605"/>
    <n v="2604"/>
    <s v="Percent of WIC children aged 3-23 months old who have a high weight-for-length"/>
    <s v="3-23 months old"/>
    <n v="43"/>
    <n v="1046"/>
    <s v="Female"/>
  </r>
  <r>
    <x v="4"/>
    <x v="8"/>
    <m/>
    <n v="0"/>
    <n v="75176"/>
    <n v="39.008830667000403"/>
    <n v="-75.577741167999605"/>
    <m/>
    <s v="Percent of WIC children aged 3-23 months old who have a high weight-for-length"/>
    <s v="3-23 months old"/>
    <n v="43"/>
    <n v="1046"/>
    <s v="American Indian/Alaska Native"/>
  </r>
  <r>
    <x v="4"/>
    <x v="8"/>
    <n v="11.7"/>
    <n v="0.3282337448121741"/>
    <n v="75176"/>
    <n v="39.008830667000403"/>
    <n v="-75.577741167999605"/>
    <n v="2109"/>
    <s v="Percent of WIC children aged 3-23 months old who have a high weight-for-length"/>
    <s v="3-23 months old"/>
    <n v="43"/>
    <n v="1046"/>
    <s v="Non-Hispanic Black"/>
  </r>
  <r>
    <x v="4"/>
    <x v="8"/>
    <n v="10.6"/>
    <n v="0.11999308289879748"/>
    <n v="75176"/>
    <n v="39.008830667000403"/>
    <n v="-75.577741167999605"/>
    <n v="851"/>
    <s v="Percent of WIC children aged 3-23 months old who have a high weight-for-length"/>
    <s v="3-23 months old"/>
    <n v="43"/>
    <n v="1046"/>
    <d v="2023-06-11T00:00:00"/>
  </r>
  <r>
    <x v="4"/>
    <x v="8"/>
    <n v="16.5"/>
    <n v="0.74646828775141005"/>
    <n v="75176"/>
    <n v="39.008830667000403"/>
    <n v="-75.577741167999605"/>
    <n v="3401"/>
    <s v="Percent of WIC children aged 2 to 4 years who have obesity"/>
    <s v="aged 2 to 4 year"/>
    <n v="43"/>
    <n v="1046"/>
    <s v="Female"/>
  </r>
  <r>
    <x v="4"/>
    <x v="8"/>
    <n v="18.399999999999999"/>
    <n v="1.6903054166223261"/>
    <n v="75176"/>
    <n v="39.008830667000403"/>
    <n v="-75.577741167999605"/>
    <n v="6906"/>
    <s v="Percent of WIC children aged 2 to 4 years who have an overweight classification"/>
    <s v="aged 2 to 4 year"/>
    <n v="43"/>
    <n v="1046"/>
    <s v="Total"/>
  </r>
  <r>
    <x v="4"/>
    <x v="8"/>
    <n v="11.6"/>
    <n v="0.21201447270405446"/>
    <n v="75176"/>
    <n v="39.008830667000403"/>
    <n v="-75.577741167999605"/>
    <n v="1374"/>
    <s v="Percent of WIC children aged 3-23 months old who have a high weight-for-length"/>
    <s v="3-23 months old"/>
    <n v="43"/>
    <n v="1046"/>
    <s v="Non-Hispanic White"/>
  </r>
  <r>
    <x v="4"/>
    <x v="8"/>
    <m/>
    <n v="0"/>
    <n v="75176"/>
    <n v="39.008830667000403"/>
    <n v="-75.577741167999605"/>
    <m/>
    <s v="Percent of WIC children aged 2 to 4 years who have obesity"/>
    <s v="aged 2 to 4 year"/>
    <n v="43"/>
    <n v="1046"/>
    <s v="American Indian/Alaska Native"/>
  </r>
  <r>
    <x v="4"/>
    <x v="8"/>
    <m/>
    <n v="0"/>
    <n v="75176"/>
    <n v="39.008830667000403"/>
    <n v="-75.577741167999605"/>
    <m/>
    <s v="Percent of WIC children aged 2 to 4 years who have an overweight classification"/>
    <s v="aged 2 to 4 year"/>
    <n v="43"/>
    <n v="1046"/>
    <s v="American Indian/Alaska Native"/>
  </r>
  <r>
    <x v="4"/>
    <x v="8"/>
    <n v="18.399999999999999"/>
    <n v="0.69242311375971044"/>
    <n v="75176"/>
    <n v="39.008830667000403"/>
    <n v="-75.577741167999605"/>
    <n v="2829"/>
    <s v="Percent of WIC children aged 2 to 4 years who have an overweight classification"/>
    <s v="aged 2 to 4 year"/>
    <n v="43"/>
    <n v="1046"/>
    <s v="36 - 47"/>
  </r>
  <r>
    <x v="4"/>
    <x v="8"/>
    <n v="19.3"/>
    <n v="0.28112030435245289"/>
    <n v="75176"/>
    <n v="39.008830667000403"/>
    <n v="-75.577741167999605"/>
    <n v="1095"/>
    <s v="Percent of WIC children aged 2 to 4 years who have an overweight classification"/>
    <s v="aged 2 to 4 year"/>
    <n v="43"/>
    <n v="1046"/>
    <s v="48 - 59"/>
  </r>
  <r>
    <x v="4"/>
    <x v="8"/>
    <n v="19.5"/>
    <n v="0.42540172395445358"/>
    <n v="75176"/>
    <n v="39.008830667000403"/>
    <n v="-75.577741167999605"/>
    <n v="1640"/>
    <s v="Percent of WIC children aged 2 to 4 years who have an overweight classification"/>
    <s v="aged 2 to 4 year"/>
    <n v="43"/>
    <n v="1046"/>
    <s v="Non-Hispanic White"/>
  </r>
  <r>
    <x v="4"/>
    <x v="8"/>
    <n v="15.6"/>
    <n v="0.34032137916356286"/>
    <n v="75176"/>
    <n v="39.008830667000403"/>
    <n v="-75.577741167999605"/>
    <n v="1640"/>
    <s v="Percent of WIC children aged 2 to 4 years who have obesity"/>
    <s v="aged 2 to 4 year"/>
    <n v="43"/>
    <n v="1046"/>
    <s v="Non-Hispanic White"/>
  </r>
  <r>
    <x v="4"/>
    <x v="8"/>
    <n v="18.899999999999999"/>
    <n v="0.27529397680110673"/>
    <n v="75176"/>
    <n v="39.008830667000403"/>
    <n v="-75.577741167999605"/>
    <n v="1095"/>
    <s v="Percent of WIC children aged 2 to 4 years who have obesity"/>
    <s v="aged 2 to 4 year"/>
    <n v="43"/>
    <n v="1046"/>
    <s v="48 - 59"/>
  </r>
  <r>
    <x v="4"/>
    <x v="8"/>
    <n v="5.6"/>
    <n v="1.8771948494200275E-2"/>
    <n v="75176"/>
    <n v="39.008830667000403"/>
    <n v="-75.577741167999605"/>
    <n v="252"/>
    <s v="Percent of WIC children aged 3-23 months old who have a high weight-for-length"/>
    <s v="3-23 months old"/>
    <n v="43"/>
    <n v="1046"/>
    <d v="2023-03-05T00:00:00"/>
  </r>
  <r>
    <x v="4"/>
    <x v="8"/>
    <n v="12.2"/>
    <n v="0.52580610833244656"/>
    <n v="75176"/>
    <n v="39.008830667000403"/>
    <n v="-75.577741167999605"/>
    <n v="3240"/>
    <s v="Percent of WIC children aged 3-23 months old who have a high weight-for-length"/>
    <s v="3-23 months old"/>
    <n v="43"/>
    <n v="1046"/>
    <d v="2023-12-17T00:00:00"/>
  </r>
  <r>
    <x v="4"/>
    <x v="8"/>
    <n v="10.1"/>
    <n v="2.2705384697243799E-2"/>
    <n v="75176"/>
    <n v="39.008830667000403"/>
    <n v="-75.577741167999605"/>
    <n v="169"/>
    <s v="Percent of WIC children aged 2 to 4 years who have an overweight classification"/>
    <s v="aged 2 to 4 year"/>
    <n v="43"/>
    <n v="1046"/>
    <s v="Asian/Pacific Islander"/>
  </r>
  <r>
    <x v="4"/>
    <x v="8"/>
    <n v="18.2"/>
    <n v="0.72193785250611897"/>
    <n v="75176"/>
    <n v="39.008830667000403"/>
    <n v="-75.577741167999605"/>
    <n v="2982"/>
    <s v="Percent of WIC children aged 2 to 4 years who have an overweight classification"/>
    <s v="aged 2 to 4 year"/>
    <n v="43"/>
    <n v="1046"/>
    <s v="24 - 35"/>
  </r>
  <r>
    <x v="4"/>
    <x v="8"/>
    <n v="11.8"/>
    <n v="2.6527083111631374E-2"/>
    <n v="75176"/>
    <n v="39.008830667000403"/>
    <n v="-75.577741167999605"/>
    <n v="169"/>
    <s v="Percent of WIC children aged 2 to 4 years who have obesity"/>
    <s v="aged 2 to 4 year"/>
    <n v="43"/>
    <n v="1046"/>
    <s v="Asian/Pacific Islander"/>
  </r>
  <r>
    <x v="4"/>
    <x v="8"/>
    <n v="16.2"/>
    <n v="1.4882036820261784"/>
    <n v="75176"/>
    <n v="39.008830667000403"/>
    <n v="-75.577741167999605"/>
    <n v="6906"/>
    <s v="Percent of WIC children aged 2 to 4 years who have obesity"/>
    <s v="aged 2 to 4 year"/>
    <n v="43"/>
    <n v="1046"/>
    <s v="Total"/>
  </r>
  <r>
    <x v="4"/>
    <x v="8"/>
    <n v="18.3"/>
    <n v="0.85321778227093759"/>
    <n v="75176"/>
    <n v="39.008830667000403"/>
    <n v="-75.577741167999605"/>
    <n v="3505"/>
    <s v="Percent of WIC children aged 2 to 4 years who have an overweight classification"/>
    <s v="aged 2 to 4 year"/>
    <n v="43"/>
    <n v="1046"/>
    <s v="Male"/>
  </r>
  <r>
    <x v="4"/>
    <x v="8"/>
    <n v="12.1"/>
    <n v="0.80477812067681165"/>
    <n v="75176"/>
    <n v="39.008830667000403"/>
    <n v="-75.577741167999605"/>
    <n v="5000"/>
    <s v="Percent of WIC children aged 3-23 months old who have a high weight-for-length"/>
    <s v="3-23 months old"/>
    <n v="43"/>
    <n v="1046"/>
    <s v="Total"/>
  </r>
  <r>
    <x v="4"/>
    <x v="8"/>
    <n v="18.5"/>
    <n v="0.8369492923273385"/>
    <n v="75176"/>
    <n v="39.008830667000403"/>
    <n v="-75.577741167999605"/>
    <n v="3401"/>
    <s v="Percent of WIC children aged 2 to 4 years who have an overweight classification"/>
    <s v="aged 2 to 4 year"/>
    <n v="43"/>
    <n v="1046"/>
    <s v="Female"/>
  </r>
  <r>
    <x v="4"/>
    <x v="8"/>
    <n v="12.4"/>
    <n v="0.44436522294349268"/>
    <n v="75176"/>
    <n v="39.008830667000403"/>
    <n v="-75.577741167999605"/>
    <n v="2694"/>
    <s v="Percent of WIC children aged 2 to 4 years who have obesity"/>
    <s v="aged 2 to 4 year"/>
    <n v="43"/>
    <n v="1046"/>
    <s v="Non-Hispanic Black"/>
  </r>
  <r>
    <x v="4"/>
    <x v="8"/>
    <n v="13"/>
    <n v="0.41433436203043522"/>
    <n v="75176"/>
    <n v="39.008830667000403"/>
    <n v="-75.577741167999605"/>
    <n v="2396"/>
    <s v="Percent of WIC children aged 3-23 months old who have a high weight-for-length"/>
    <s v="3-23 months old"/>
    <n v="43"/>
    <n v="1046"/>
    <s v="Male"/>
  </r>
  <r>
    <x v="4"/>
    <x v="8"/>
    <n v="14"/>
    <n v="0.2566244546131744"/>
    <n v="75176"/>
    <n v="39.008830667000403"/>
    <n v="-75.577741167999605"/>
    <n v="1378"/>
    <s v="Percent of WIC children aged 3-23 months old who have a high weight-for-length"/>
    <s v="3-23 months old"/>
    <n v="43"/>
    <n v="1046"/>
    <s v="Hispanic"/>
  </r>
  <r>
    <x v="4"/>
    <x v="8"/>
    <n v="13.4"/>
    <n v="0.53153666063637339"/>
    <n v="75176"/>
    <n v="39.008830667000403"/>
    <n v="-75.577741167999605"/>
    <n v="2982"/>
    <s v="Percent of WIC children aged 2 to 4 years who have obesity"/>
    <s v="aged 2 to 4 year"/>
    <n v="43"/>
    <n v="1046"/>
    <s v="24 - 35"/>
  </r>
  <r>
    <x v="5"/>
    <x v="8"/>
    <n v="10.7"/>
    <n v="0.37071510516252387"/>
    <n v="65375"/>
    <n v="39.008830667000403"/>
    <n v="-75.577741167999605"/>
    <n v="2265"/>
    <s v="Percent of WIC children aged 3-23 months old who have a high weight-for-length"/>
    <s v="3-23 months old"/>
    <n v="43"/>
    <n v="1046"/>
    <s v="Female"/>
  </r>
  <r>
    <x v="5"/>
    <x v="8"/>
    <n v="18"/>
    <n v="1.6162141491395792"/>
    <n v="65375"/>
    <n v="39.008830667000403"/>
    <n v="-75.577741167999605"/>
    <n v="5870"/>
    <s v="Percent of WIC children aged 2 to 4 years who have an overweight classification"/>
    <s v="aged 2 to 4 year"/>
    <n v="43"/>
    <n v="1046"/>
    <s v="Total"/>
  </r>
  <r>
    <x v="5"/>
    <x v="8"/>
    <n v="17.399999999999999"/>
    <n v="0.58128642447418732"/>
    <n v="65375"/>
    <n v="39.008830667000403"/>
    <n v="-75.577741167999605"/>
    <n v="2184"/>
    <s v="Percent of WIC children aged 2 to 4 years who have obesity"/>
    <s v="aged 2 to 4 year"/>
    <n v="43"/>
    <n v="1046"/>
    <s v="36 - 47"/>
  </r>
  <r>
    <x v="5"/>
    <x v="8"/>
    <n v="16.7"/>
    <n v="0.73722676864244741"/>
    <n v="65375"/>
    <n v="39.008830667000403"/>
    <n v="-75.577741167999605"/>
    <n v="2886"/>
    <s v="Percent of WIC children aged 2 to 4 years who have obesity"/>
    <s v="aged 2 to 4 year"/>
    <n v="43"/>
    <n v="1046"/>
    <s v="Male"/>
  </r>
  <r>
    <x v="5"/>
    <x v="8"/>
    <n v="7"/>
    <n v="1.0707456978967494E-2"/>
    <n v="65375"/>
    <n v="39.008830667000403"/>
    <n v="-75.577741167999605"/>
    <n v="100"/>
    <s v="Percent of WIC children aged 3-23 months old who have a high weight-for-length"/>
    <s v="3-23 months old"/>
    <n v="43"/>
    <n v="1046"/>
    <s v="Asian/Pacific Islander"/>
  </r>
  <r>
    <x v="5"/>
    <x v="8"/>
    <n v="14.9"/>
    <n v="0.30654684512428299"/>
    <n v="65375"/>
    <n v="39.008830667000403"/>
    <n v="-75.577741167999605"/>
    <n v="1345"/>
    <s v="Percent of WIC children aged 2 to 4 years who have obesity"/>
    <s v="aged 2 to 4 year"/>
    <n v="43"/>
    <n v="1046"/>
    <s v="Non-Hispanic White"/>
  </r>
  <r>
    <x v="5"/>
    <x v="8"/>
    <m/>
    <n v="0"/>
    <n v="65375"/>
    <n v="39.008830667000403"/>
    <n v="-75.577741167999605"/>
    <m/>
    <s v="Percent of WIC children aged 3-23 months old who have a high weight-for-length"/>
    <s v="3-23 months old"/>
    <n v="43"/>
    <n v="1046"/>
    <s v="American Indian/Alaska Native"/>
  </r>
  <r>
    <x v="5"/>
    <x v="8"/>
    <m/>
    <n v="0"/>
    <n v="65375"/>
    <n v="39.008830667000403"/>
    <n v="-75.577741167999605"/>
    <m/>
    <s v="Percent of WIC children aged 2 to 4 years who have obesity"/>
    <s v="aged 2 to 4 year"/>
    <n v="43"/>
    <n v="1046"/>
    <s v="American Indian/Alaska Native"/>
  </r>
  <r>
    <x v="5"/>
    <x v="8"/>
    <n v="15.9"/>
    <n v="0.72574531548757171"/>
    <n v="65375"/>
    <n v="39.008830667000403"/>
    <n v="-75.577741167999605"/>
    <n v="2984"/>
    <s v="Percent of WIC children aged 2 to 4 years who have obesity"/>
    <s v="aged 2 to 4 year"/>
    <n v="43"/>
    <n v="1046"/>
    <s v="Female"/>
  </r>
  <r>
    <x v="5"/>
    <x v="8"/>
    <n v="11.4"/>
    <n v="0.47553040152963677"/>
    <n v="65375"/>
    <n v="39.008830667000403"/>
    <n v="-75.577741167999605"/>
    <n v="2727"/>
    <s v="Percent of WIC children aged 3-23 months old who have a high weight-for-length"/>
    <s v="3-23 months old"/>
    <n v="43"/>
    <n v="1046"/>
    <d v="2023-12-17T00:00:00"/>
  </r>
  <r>
    <x v="5"/>
    <x v="8"/>
    <n v="13.5"/>
    <n v="0.50943785850860424"/>
    <n v="65375"/>
    <n v="39.008830667000403"/>
    <n v="-75.577741167999605"/>
    <n v="2467"/>
    <s v="Percent of WIC children aged 2 to 4 years who have obesity"/>
    <s v="aged 2 to 4 year"/>
    <n v="43"/>
    <n v="1046"/>
    <s v="Non-Hispanic Black"/>
  </r>
  <r>
    <x v="5"/>
    <x v="8"/>
    <n v="14"/>
    <n v="0.53687189292543014"/>
    <n v="65375"/>
    <n v="39.008830667000403"/>
    <n v="-75.577741167999605"/>
    <n v="2507"/>
    <s v="Percent of WIC children aged 2 to 4 years who have obesity"/>
    <s v="aged 2 to 4 year"/>
    <n v="43"/>
    <n v="1046"/>
    <s v="24 - 35"/>
  </r>
  <r>
    <x v="5"/>
    <x v="8"/>
    <n v="17.8"/>
    <n v="0.18841453154875717"/>
    <n v="65375"/>
    <n v="39.008830667000403"/>
    <n v="-75.577741167999605"/>
    <n v="692"/>
    <s v="Percent of WIC children aged 3-23 months old who have a high weight-for-length"/>
    <s v="3-23 months old"/>
    <n v="43"/>
    <n v="1046"/>
    <s v="18 - 23"/>
  </r>
  <r>
    <x v="5"/>
    <x v="8"/>
    <n v="16.3"/>
    <n v="1.4635717017208412"/>
    <n v="65375"/>
    <n v="39.008830667000403"/>
    <n v="-75.577741167999605"/>
    <n v="5870"/>
    <s v="Percent of WIC children aged 2 to 4 years who have obesity"/>
    <s v="aged 2 to 4 year"/>
    <n v="43"/>
    <n v="1046"/>
    <s v="Total"/>
  </r>
  <r>
    <x v="5"/>
    <x v="8"/>
    <n v="19.100000000000001"/>
    <n v="0.39295602294455073"/>
    <n v="65375"/>
    <n v="39.008830667000403"/>
    <n v="-75.577741167999605"/>
    <n v="1345"/>
    <s v="Percent of WIC children aged 2 to 4 years who have an overweight classification"/>
    <s v="aged 2 to 4 year"/>
    <n v="43"/>
    <n v="1046"/>
    <s v="Non-Hispanic White"/>
  </r>
  <r>
    <x v="5"/>
    <x v="8"/>
    <n v="9.6999999999999993"/>
    <n v="0.14659426386233268"/>
    <n v="65375"/>
    <n v="39.008830667000403"/>
    <n v="-75.577741167999605"/>
    <n v="988"/>
    <s v="Percent of WIC children aged 3-23 months old who have a high weight-for-length"/>
    <s v="3-23 months old"/>
    <n v="43"/>
    <n v="1046"/>
    <d v="2023-06-11T00:00:00"/>
  </r>
  <r>
    <x v="5"/>
    <x v="8"/>
    <n v="12.4"/>
    <n v="0.22400611854684513"/>
    <n v="65375"/>
    <n v="39.008830667000403"/>
    <n v="-75.577741167999605"/>
    <n v="1181"/>
    <s v="Percent of WIC children aged 3-23 months old who have a high weight-for-length"/>
    <s v="3-23 months old"/>
    <n v="43"/>
    <n v="1046"/>
    <s v="Non-Hispanic White"/>
  </r>
  <r>
    <x v="5"/>
    <x v="8"/>
    <n v="18"/>
    <n v="0.69026386233269599"/>
    <n v="65375"/>
    <n v="39.008830667000403"/>
    <n v="-75.577741167999605"/>
    <n v="2507"/>
    <s v="Percent of WIC children aged 2 to 4 years who have an overweight classification"/>
    <s v="aged 2 to 4 year"/>
    <n v="43"/>
    <n v="1046"/>
    <s v="24 - 35"/>
  </r>
  <r>
    <x v="5"/>
    <x v="8"/>
    <n v="15.6"/>
    <n v="3.3645889101338429E-2"/>
    <n v="65375"/>
    <n v="39.008830667000403"/>
    <n v="-75.577741167999605"/>
    <n v="141"/>
    <s v="Percent of WIC children aged 2 to 4 years who have an overweight classification"/>
    <s v="aged 2 to 4 year"/>
    <n v="43"/>
    <n v="1046"/>
    <s v="Asian/Pacific Islander"/>
  </r>
  <r>
    <x v="5"/>
    <x v="8"/>
    <n v="21.1"/>
    <n v="0.61387686424474186"/>
    <n v="65375"/>
    <n v="39.008830667000403"/>
    <n v="-75.577741167999605"/>
    <n v="1902"/>
    <s v="Percent of WIC children aged 2 to 4 years who have obesity"/>
    <s v="aged 2 to 4 year"/>
    <n v="43"/>
    <n v="1046"/>
    <s v="Hispanic"/>
  </r>
  <r>
    <x v="5"/>
    <x v="8"/>
    <n v="11.8"/>
    <n v="0.83353575525812618"/>
    <n v="65375"/>
    <n v="39.008830667000403"/>
    <n v="-75.577741167999605"/>
    <n v="4618"/>
    <s v="Percent of WIC children aged 3-23 months old who have a high weight-for-length"/>
    <s v="3-23 months old"/>
    <n v="43"/>
    <n v="1046"/>
    <s v="Total"/>
  </r>
  <r>
    <x v="5"/>
    <x v="8"/>
    <n v="11.1"/>
    <n v="0.3405980879541109"/>
    <n v="65375"/>
    <n v="39.008830667000403"/>
    <n v="-75.577741167999605"/>
    <n v="2006"/>
    <s v="Percent of WIC children aged 3-23 months old who have a high weight-for-length"/>
    <s v="3-23 months old"/>
    <n v="43"/>
    <n v="1046"/>
    <s v="Non-Hispanic Black"/>
  </r>
  <r>
    <x v="5"/>
    <x v="8"/>
    <n v="14.9"/>
    <n v="3.2136137667304013E-2"/>
    <n v="65375"/>
    <n v="39.008830667000403"/>
    <n v="-75.577741167999605"/>
    <n v="141"/>
    <s v="Percent of WIC children aged 2 to 4 years who have obesity"/>
    <s v="aged 2 to 4 year"/>
    <n v="43"/>
    <n v="1046"/>
    <s v="Asian/Pacific Islander"/>
  </r>
  <r>
    <x v="5"/>
    <x v="8"/>
    <n v="18.600000000000001"/>
    <n v="0.84898508604206513"/>
    <n v="65375"/>
    <n v="39.008830667000403"/>
    <n v="-75.577741167999605"/>
    <n v="2984"/>
    <s v="Percent of WIC children aged 2 to 4 years who have an overweight classification"/>
    <s v="aged 2 to 4 year"/>
    <n v="43"/>
    <n v="1046"/>
    <s v="Female"/>
  </r>
  <r>
    <x v="5"/>
    <x v="8"/>
    <n v="19.3"/>
    <n v="0.34806424474187386"/>
    <n v="65375"/>
    <n v="39.008830667000403"/>
    <n v="-75.577741167999605"/>
    <n v="1179"/>
    <s v="Percent of WIC children aged 2 to 4 years who have obesity"/>
    <s v="aged 2 to 4 year"/>
    <n v="43"/>
    <n v="1046"/>
    <s v="48 - 59"/>
  </r>
  <r>
    <x v="5"/>
    <x v="8"/>
    <n v="16.399999999999999"/>
    <n v="0.61887265774378575"/>
    <n v="65375"/>
    <n v="39.008830667000403"/>
    <n v="-75.577741167999605"/>
    <n v="2467"/>
    <s v="Percent of WIC children aged 2 to 4 years who have an overweight classification"/>
    <s v="aged 2 to 4 year"/>
    <n v="43"/>
    <n v="1046"/>
    <s v="Non-Hispanic Black"/>
  </r>
  <r>
    <x v="5"/>
    <x v="8"/>
    <m/>
    <n v="0"/>
    <n v="65375"/>
    <n v="39.008830667000403"/>
    <n v="-75.577741167999605"/>
    <m/>
    <s v="Percent of WIC children aged 2 to 4 years who have an overweight classification"/>
    <s v="aged 2 to 4 year"/>
    <n v="43"/>
    <n v="1046"/>
    <s v="American Indian/Alaska Native"/>
  </r>
  <r>
    <x v="5"/>
    <x v="8"/>
    <n v="17.600000000000001"/>
    <n v="0.58796787762906322"/>
    <n v="65375"/>
    <n v="39.008830667000403"/>
    <n v="-75.577741167999605"/>
    <n v="2184"/>
    <s v="Percent of WIC children aged 2 to 4 years who have an overweight classification"/>
    <s v="aged 2 to 4 year"/>
    <n v="43"/>
    <n v="1046"/>
    <s v="36 - 47"/>
  </r>
  <r>
    <x v="5"/>
    <x v="8"/>
    <n v="17.5"/>
    <n v="0.77254302103250483"/>
    <n v="65375"/>
    <n v="39.008830667000403"/>
    <n v="-75.577741167999605"/>
    <n v="2886"/>
    <s v="Percent of WIC children aged 2 to 4 years who have an overweight classification"/>
    <s v="aged 2 to 4 year"/>
    <n v="43"/>
    <n v="1046"/>
    <s v="Male"/>
  </r>
  <r>
    <x v="5"/>
    <x v="8"/>
    <n v="18.8"/>
    <n v="0.33904703632887195"/>
    <n v="65375"/>
    <n v="39.008830667000403"/>
    <n v="-75.577741167999605"/>
    <n v="1179"/>
    <s v="Percent of WIC children aged 2 to 4 years who have an overweight classification"/>
    <s v="aged 2 to 4 year"/>
    <n v="43"/>
    <n v="1046"/>
    <s v="48 - 59"/>
  </r>
  <r>
    <x v="5"/>
    <x v="8"/>
    <n v="6.6"/>
    <n v="2.1301720841300189E-2"/>
    <n v="65375"/>
    <n v="39.008830667000403"/>
    <n v="-75.577741167999605"/>
    <n v="211"/>
    <s v="Percent of WIC children aged 3-23 months old who have a high weight-for-length"/>
    <s v="3-23 months old"/>
    <n v="43"/>
    <n v="1046"/>
    <d v="2023-03-05T00:00:00"/>
  </r>
  <r>
    <x v="5"/>
    <x v="8"/>
    <n v="12.7"/>
    <n v="0.25332007648183558"/>
    <n v="65375"/>
    <n v="39.008830667000403"/>
    <n v="-75.577741167999605"/>
    <n v="1304"/>
    <s v="Percent of WIC children aged 3-23 months old who have a high weight-for-length"/>
    <s v="3-23 months old"/>
    <n v="43"/>
    <n v="1046"/>
    <s v="Hispanic"/>
  </r>
  <r>
    <x v="5"/>
    <x v="8"/>
    <n v="12.8"/>
    <n v="0.460702103250478"/>
    <n v="65375"/>
    <n v="39.008830667000403"/>
    <n v="-75.577741167999605"/>
    <n v="2353"/>
    <s v="Percent of WIC children aged 3-23 months old who have a high weight-for-length"/>
    <s v="3-23 months old"/>
    <n v="43"/>
    <n v="1046"/>
    <s v="Male"/>
  </r>
  <r>
    <x v="5"/>
    <x v="8"/>
    <n v="19.5"/>
    <n v="0.56732695984703629"/>
    <n v="65375"/>
    <n v="39.008830667000403"/>
    <n v="-75.577741167999605"/>
    <n v="1902"/>
    <s v="Percent of WIC children aged 2 to 4 years who have an overweight classification"/>
    <s v="aged 2 to 4 year"/>
    <n v="43"/>
    <n v="1046"/>
    <s v="Hispanic"/>
  </r>
  <r>
    <x v="6"/>
    <x v="8"/>
    <n v="18.8"/>
    <n v="0.83051779383046098"/>
    <n v="52743"/>
    <n v="39.008830667000403"/>
    <n v="-75.577741167999605"/>
    <n v="2330"/>
    <s v="Percent of WIC children aged 2 to 4 years who have an overweight classification"/>
    <s v="aged 2 to 4 year"/>
    <n v="43"/>
    <n v="1046"/>
    <s v="Female"/>
  </r>
  <r>
    <x v="6"/>
    <x v="8"/>
    <n v="16.2"/>
    <n v="0.59372049371480573"/>
    <n v="52743"/>
    <n v="39.008830667000403"/>
    <n v="-75.577741167999605"/>
    <n v="1933"/>
    <s v="Percent of WIC children aged 2 to 4 years who have obesity"/>
    <s v="aged 2 to 4 year"/>
    <n v="43"/>
    <n v="1046"/>
    <s v="24 - 35"/>
  </r>
  <r>
    <x v="6"/>
    <x v="8"/>
    <n v="18.600000000000001"/>
    <n v="0.32655707866446737"/>
    <n v="52743"/>
    <n v="39.008830667000403"/>
    <n v="-75.577741167999605"/>
    <n v="926"/>
    <s v="Percent of WIC children aged 2 to 4 years who have an overweight classification"/>
    <s v="aged 2 to 4 year"/>
    <n v="43"/>
    <n v="1046"/>
    <s v="48 - 59"/>
  </r>
  <r>
    <x v="6"/>
    <x v="8"/>
    <n v="12.8"/>
    <n v="0.27059515006730755"/>
    <n v="52743"/>
    <n v="39.008830667000403"/>
    <n v="-75.577741167999605"/>
    <n v="1115"/>
    <s v="Percent of WIC children aged 3-23 months old who have a high weight-for-length"/>
    <s v="3-23 months old"/>
    <n v="43"/>
    <n v="1046"/>
    <s v="Non-Hispanic White"/>
  </r>
  <r>
    <x v="6"/>
    <x v="8"/>
    <n v="18.3"/>
    <n v="0.60753654513395139"/>
    <n v="52743"/>
    <n v="39.008830667000403"/>
    <n v="-75.577741167999605"/>
    <n v="1751"/>
    <s v="Percent of WIC children aged 2 to 4 years who have an overweight classification"/>
    <s v="aged 2 to 4 year"/>
    <n v="43"/>
    <n v="1046"/>
    <s v="36 - 47"/>
  </r>
  <r>
    <x v="6"/>
    <x v="8"/>
    <n v="10.5"/>
    <n v="0.21619930606905183"/>
    <n v="52743"/>
    <n v="39.008830667000403"/>
    <n v="-75.577741167999605"/>
    <n v="1086"/>
    <s v="Percent of WIC children aged 3-23 months old who have a high weight-for-length"/>
    <s v="3-23 months old"/>
    <n v="43"/>
    <n v="1046"/>
    <d v="2023-06-11T00:00:00"/>
  </r>
  <r>
    <x v="6"/>
    <x v="8"/>
    <m/>
    <n v="0"/>
    <n v="52743"/>
    <n v="39.008830667000403"/>
    <n v="-75.577741167999605"/>
    <m/>
    <s v="Percent of WIC children aged 2 to 4 years who have obesity"/>
    <s v="aged 2 to 4 year"/>
    <n v="43"/>
    <n v="1046"/>
    <s v="American Indian/Alaska Native"/>
  </r>
  <r>
    <x v="6"/>
    <x v="8"/>
    <m/>
    <n v="0"/>
    <n v="52743"/>
    <n v="39.008830667000403"/>
    <n v="-75.577741167999605"/>
    <m/>
    <s v="Percent of WIC children aged 3-23 months old who have a high weight-for-length"/>
    <s v="3-23 months old"/>
    <n v="43"/>
    <n v="1046"/>
    <s v="American Indian/Alaska Native"/>
  </r>
  <r>
    <x v="6"/>
    <x v="8"/>
    <n v="14.8"/>
    <n v="3.423392677701307E-2"/>
    <n v="52743"/>
    <n v="39.008830667000403"/>
    <n v="-75.577741167999605"/>
    <n v="122"/>
    <s v="Percent of WIC children aged 2 to 4 years who have obesity"/>
    <s v="aged 2 to 4 year"/>
    <n v="43"/>
    <n v="1046"/>
    <s v="Asian/Pacific Islander"/>
  </r>
  <r>
    <x v="6"/>
    <x v="8"/>
    <n v="20.3"/>
    <n v="0.6739339817606127"/>
    <n v="52743"/>
    <n v="39.008830667000403"/>
    <n v="-75.577741167999605"/>
    <n v="1751"/>
    <s v="Percent of WIC children aged 2 to 4 years who have obesity"/>
    <s v="aged 2 to 4 year"/>
    <n v="43"/>
    <n v="1046"/>
    <s v="36 - 47"/>
  </r>
  <r>
    <x v="6"/>
    <x v="8"/>
    <n v="10.9"/>
    <n v="0.3515329048404528"/>
    <n v="52743"/>
    <n v="39.008830667000403"/>
    <n v="-75.577741167999605"/>
    <n v="1701"/>
    <s v="Percent of WIC children aged 3-23 months old who have a high weight-for-length"/>
    <s v="3-23 months old"/>
    <n v="43"/>
    <n v="1046"/>
    <s v="Non-Hispanic Black"/>
  </r>
  <r>
    <x v="6"/>
    <x v="8"/>
    <n v="20.399999999999999"/>
    <n v="0.57514362095443938"/>
    <n v="52743"/>
    <n v="39.008830667000403"/>
    <n v="-75.577741167999605"/>
    <n v="1487"/>
    <s v="Percent of WIC children aged 2 to 4 years who have an overweight classification"/>
    <s v="aged 2 to 4 year"/>
    <n v="43"/>
    <n v="1046"/>
    <s v="Hispanic"/>
  </r>
  <r>
    <x v="6"/>
    <x v="8"/>
    <n v="12.7"/>
    <n v="0.95738202225887792"/>
    <n v="52743"/>
    <n v="39.008830667000403"/>
    <n v="-75.577741167999605"/>
    <n v="3976"/>
    <s v="Percent of WIC children aged 3-23 months old who have a high weight-for-length"/>
    <s v="3-23 months old"/>
    <n v="43"/>
    <n v="1046"/>
    <s v="Total"/>
  </r>
  <r>
    <x v="6"/>
    <x v="8"/>
    <n v="20.100000000000001"/>
    <n v="0.35289232694385986"/>
    <n v="52743"/>
    <n v="39.008830667000403"/>
    <n v="-75.577741167999605"/>
    <n v="926"/>
    <s v="Percent of WIC children aged 2 to 4 years who have obesity"/>
    <s v="aged 2 to 4 year"/>
    <n v="43"/>
    <n v="1046"/>
    <s v="48 - 59"/>
  </r>
  <r>
    <x v="6"/>
    <x v="8"/>
    <n v="16.5"/>
    <n v="0.61159774756839769"/>
    <n v="52743"/>
    <n v="39.008830667000403"/>
    <n v="-75.577741167999605"/>
    <n v="1955"/>
    <s v="Percent of WIC children aged 2 to 4 years who have an overweight classification"/>
    <s v="aged 2 to 4 year"/>
    <n v="43"/>
    <n v="1046"/>
    <s v="Non-Hispanic Black"/>
  </r>
  <r>
    <x v="6"/>
    <x v="8"/>
    <n v="19.399999999999999"/>
    <n v="0.37959160457311864"/>
    <n v="52743"/>
    <n v="39.008830667000403"/>
    <n v="-75.577741167999605"/>
    <n v="1032"/>
    <s v="Percent of WIC children aged 2 to 4 years who have obesity"/>
    <s v="aged 2 to 4 year"/>
    <n v="43"/>
    <n v="1046"/>
    <s v="Non-Hispanic White"/>
  </r>
  <r>
    <x v="6"/>
    <x v="8"/>
    <n v="18.899999999999999"/>
    <n v="0.81701837210625095"/>
    <n v="52743"/>
    <n v="39.008830667000403"/>
    <n v="-75.577741167999605"/>
    <n v="2280"/>
    <s v="Percent of WIC children aged 2 to 4 years who have obesity"/>
    <s v="aged 2 to 4 year"/>
    <n v="43"/>
    <n v="1046"/>
    <s v="Male"/>
  </r>
  <r>
    <x v="6"/>
    <x v="8"/>
    <n v="18.5"/>
    <n v="1.61699182829949"/>
    <n v="52743"/>
    <n v="39.008830667000403"/>
    <n v="-75.577741167999605"/>
    <n v="4610"/>
    <s v="Percent of WIC children aged 2 to 4 years who have obesity"/>
    <s v="aged 2 to 4 year"/>
    <n v="43"/>
    <n v="1046"/>
    <s v="Total"/>
  </r>
  <r>
    <x v="6"/>
    <x v="8"/>
    <n v="12.7"/>
    <n v="0.47676468915306297"/>
    <n v="52743"/>
    <n v="39.008830667000403"/>
    <n v="-75.577741167999605"/>
    <n v="1980"/>
    <s v="Percent of WIC children aged 3-23 months old who have a high weight-for-length"/>
    <s v="3-23 months old"/>
    <n v="43"/>
    <n v="1046"/>
    <s v="Male"/>
  </r>
  <r>
    <x v="6"/>
    <x v="8"/>
    <n v="15.6"/>
    <n v="0.31411182526591203"/>
    <n v="52743"/>
    <n v="39.008830667000403"/>
    <n v="-75.577741167999605"/>
    <n v="1062"/>
    <s v="Percent of WIC children aged 3-23 months old who have a high weight-for-length"/>
    <s v="3-23 months old"/>
    <n v="43"/>
    <n v="1046"/>
    <s v="Hispanic"/>
  </r>
  <r>
    <x v="6"/>
    <x v="8"/>
    <m/>
    <n v="0"/>
    <n v="52743"/>
    <n v="39.008830667000403"/>
    <n v="-75.577741167999605"/>
    <m/>
    <s v="Percent of WIC children aged 2 to 4 years who have an overweight classification"/>
    <s v="aged 2 to 4 year"/>
    <n v="43"/>
    <n v="1046"/>
    <s v="American Indian/Alaska Native"/>
  </r>
  <r>
    <x v="6"/>
    <x v="8"/>
    <n v="18.5"/>
    <n v="1.61699182829949"/>
    <n v="52743"/>
    <n v="39.008830667000403"/>
    <n v="-75.577741167999605"/>
    <n v="4610"/>
    <s v="Percent of WIC children aged 2 to 4 years who have an overweight classification"/>
    <s v="aged 2 to 4 year"/>
    <n v="43"/>
    <n v="1046"/>
    <s v="Total"/>
  </r>
  <r>
    <x v="6"/>
    <x v="8"/>
    <n v="20.9"/>
    <n v="0.26192859715981265"/>
    <n v="52743"/>
    <n v="39.008830667000403"/>
    <n v="-75.577741167999605"/>
    <n v="661"/>
    <s v="Percent of WIC children aged 3-23 months old who have a high weight-for-length"/>
    <s v="3-23 months old"/>
    <n v="43"/>
    <n v="1046"/>
    <s v="18 - 23"/>
  </r>
  <r>
    <x v="6"/>
    <x v="8"/>
    <n v="18.2"/>
    <n v="0.80401190679331858"/>
    <n v="52743"/>
    <n v="39.008830667000403"/>
    <n v="-75.577741167999605"/>
    <n v="2330"/>
    <s v="Percent of WIC children aged 2 to 4 years who have obesity"/>
    <s v="aged 2 to 4 year"/>
    <n v="43"/>
    <n v="1046"/>
    <s v="Female"/>
  </r>
  <r>
    <x v="6"/>
    <x v="8"/>
    <n v="4.7"/>
    <n v="7.5744648578958346E-3"/>
    <n v="52743"/>
    <n v="39.008830667000403"/>
    <n v="-75.577741167999605"/>
    <n v="85"/>
    <s v="Percent of WIC children aged 3-23 months old who have a high weight-for-length"/>
    <s v="3-23 months old"/>
    <n v="43"/>
    <n v="1046"/>
    <s v="Asian/Pacific Islander"/>
  </r>
  <r>
    <x v="6"/>
    <x v="8"/>
    <n v="14.5"/>
    <n v="0.53746468725707675"/>
    <n v="52743"/>
    <n v="39.008830667000403"/>
    <n v="-75.577741167999605"/>
    <n v="1955"/>
    <s v="Percent of WIC children aged 2 to 4 years who have obesity"/>
    <s v="aged 2 to 4 year"/>
    <n v="43"/>
    <n v="1046"/>
    <s v="Non-Hispanic Black"/>
  </r>
  <r>
    <x v="6"/>
    <x v="8"/>
    <n v="19.8"/>
    <n v="0.38741823559524485"/>
    <n v="52743"/>
    <n v="39.008830667000403"/>
    <n v="-75.577741167999605"/>
    <n v="1032"/>
    <s v="Percent of WIC children aged 2 to 4 years who have an overweight classification"/>
    <s v="aged 2 to 4 year"/>
    <n v="43"/>
    <n v="1046"/>
    <s v="Non-Hispanic White"/>
  </r>
  <r>
    <x v="6"/>
    <x v="8"/>
    <n v="12.6"/>
    <n v="0.47683294465616294"/>
    <n v="52743"/>
    <n v="39.008830667000403"/>
    <n v="-75.577741167999605"/>
    <n v="1996"/>
    <s v="Percent of WIC children aged 3-23 months old who have a high weight-for-length"/>
    <s v="3-23 months old"/>
    <n v="43"/>
    <n v="1046"/>
    <s v="Female"/>
  </r>
  <r>
    <x v="6"/>
    <x v="8"/>
    <n v="17.2"/>
    <n v="3.9785374362474639E-2"/>
    <n v="52743"/>
    <n v="39.008830667000403"/>
    <n v="-75.577741167999605"/>
    <n v="122"/>
    <s v="Percent of WIC children aged 2 to 4 years who have an overweight classification"/>
    <s v="aged 2 to 4 year"/>
    <n v="43"/>
    <n v="1046"/>
    <s v="Asian/Pacific Islander"/>
  </r>
  <r>
    <x v="6"/>
    <x v="8"/>
    <n v="11.7"/>
    <n v="0.45563961094363231"/>
    <n v="52743"/>
    <n v="39.008830667000403"/>
    <n v="-75.577741167999605"/>
    <n v="2054"/>
    <s v="Percent of WIC children aged 3-23 months old who have a high weight-for-length"/>
    <s v="3-23 months old"/>
    <n v="43"/>
    <n v="1046"/>
    <d v="2023-12-17T00:00:00"/>
  </r>
  <r>
    <x v="6"/>
    <x v="8"/>
    <n v="18.600000000000001"/>
    <n v="0.68167908537625854"/>
    <n v="52743"/>
    <n v="39.008830667000403"/>
    <n v="-75.577741167999605"/>
    <n v="1933"/>
    <s v="Percent of WIC children aged 2 to 4 years who have an overweight classification"/>
    <s v="aged 2 to 4 year"/>
    <n v="43"/>
    <n v="1046"/>
    <s v="24 - 35"/>
  </r>
  <r>
    <x v="6"/>
    <x v="8"/>
    <n v="23.7"/>
    <n v="0.66818155963824588"/>
    <n v="52743"/>
    <n v="39.008830667000403"/>
    <n v="-75.577741167999605"/>
    <n v="1487"/>
    <s v="Percent of WIC children aged 2 to 4 years who have obesity"/>
    <s v="aged 2 to 4 year"/>
    <n v="43"/>
    <n v="1046"/>
    <s v="Hispanic"/>
  </r>
  <r>
    <x v="6"/>
    <x v="8"/>
    <n v="6.3"/>
    <n v="2.090324782435584E-2"/>
    <n v="52743"/>
    <n v="39.008830667000403"/>
    <n v="-75.577741167999605"/>
    <n v="175"/>
    <s v="Percent of WIC children aged 3-23 months old who have a high weight-for-length"/>
    <s v="3-23 months old"/>
    <n v="43"/>
    <n v="1046"/>
    <d v="2023-03-05T00:00:00"/>
  </r>
  <r>
    <x v="6"/>
    <x v="8"/>
    <n v="18.2"/>
    <n v="0.7867584323986121"/>
    <n v="52743"/>
    <n v="39.008830667000403"/>
    <n v="-75.577741167999605"/>
    <n v="2280"/>
    <s v="Percent of WIC children aged 2 to 4 years who have an overweight classification"/>
    <s v="aged 2 to 4 year"/>
    <n v="43"/>
    <n v="1046"/>
    <s v="Male"/>
  </r>
  <r>
    <x v="0"/>
    <x v="9"/>
    <n v="16.5"/>
    <n v="0.35302280759308691"/>
    <n v="1609464"/>
    <n v="28.932040377000401"/>
    <n v="-81.928960538999604"/>
    <n v="34435"/>
    <s v="Percent of WIC children aged 2 to 4 years who have an overweight classification"/>
    <s v="aged 2 to 4 year"/>
    <n v="30"/>
    <n v="1112"/>
    <s v="48 - 59"/>
  </r>
  <r>
    <x v="0"/>
    <x v="9"/>
    <n v="13.6"/>
    <n v="9.0178593618745112E-2"/>
    <n v="1609464"/>
    <n v="28.932040377000401"/>
    <n v="-81.928960538999604"/>
    <n v="10672"/>
    <s v="Percent of WIC children aged 3-23 months old who have a high weight-for-length"/>
    <s v="3-23 months old"/>
    <n v="30"/>
    <n v="1112"/>
    <d v="2023-06-11T00:00:00"/>
  </r>
  <r>
    <x v="0"/>
    <x v="9"/>
    <n v="13.2"/>
    <n v="3.2887967671224707E-3"/>
    <n v="1609464"/>
    <n v="28.932040377000401"/>
    <n v="-81.928960538999604"/>
    <n v="401"/>
    <s v="Percent of WIC children aged 2 to 4 years who have an overweight classification"/>
    <s v="aged 2 to 4 year"/>
    <n v="30"/>
    <n v="1112"/>
    <s v="American Indian/Alaska Native"/>
  </r>
  <r>
    <x v="0"/>
    <x v="9"/>
    <n v="15.2"/>
    <n v="0.36087939835870819"/>
    <n v="1609464"/>
    <n v="28.932040377000401"/>
    <n v="-81.928960538999604"/>
    <n v="38212"/>
    <s v="Percent of WIC children aged 3-23 months old who have a high weight-for-length"/>
    <s v="3-23 months old"/>
    <n v="30"/>
    <n v="1112"/>
    <s v="18 - 23"/>
  </r>
  <r>
    <x v="0"/>
    <x v="9"/>
    <n v="15.9"/>
    <n v="0.75181662963570484"/>
    <n v="1609464"/>
    <n v="28.932040377000401"/>
    <n v="-81.928960538999604"/>
    <n v="76102"/>
    <s v="Percent of WIC children aged 2 to 4 years who have obesity"/>
    <s v="aged 2 to 4 year"/>
    <n v="30"/>
    <n v="1112"/>
    <s v="Male"/>
  </r>
  <r>
    <x v="0"/>
    <x v="9"/>
    <n v="13.2"/>
    <n v="0.24852149535497531"/>
    <n v="1609464"/>
    <n v="28.932040377000401"/>
    <n v="-81.928960538999604"/>
    <n v="30302"/>
    <s v="Percent of WIC children aged 3-23 months old who have a high weight-for-length"/>
    <s v="3-23 months old"/>
    <n v="30"/>
    <n v="1112"/>
    <s v="Non-Hispanic Black"/>
  </r>
  <r>
    <x v="0"/>
    <x v="9"/>
    <n v="16"/>
    <n v="0.42963868716541659"/>
    <n v="1609464"/>
    <n v="28.932040377000401"/>
    <n v="-81.928960538999604"/>
    <n v="43218"/>
    <s v="Percent of WIC children aged 3-23 months old who have a high weight-for-length"/>
    <s v="3-23 months old"/>
    <n v="30"/>
    <n v="1112"/>
    <s v="Hispanic"/>
  </r>
  <r>
    <x v="0"/>
    <x v="9"/>
    <n v="13.5"/>
    <n v="0.42382308644368555"/>
    <n v="1609464"/>
    <n v="28.932040377000401"/>
    <n v="-81.928960538999604"/>
    <n v="50528"/>
    <s v="Percent of WIC children aged 3-23 months old who have a high weight-for-length"/>
    <s v="3-23 months old"/>
    <n v="30"/>
    <n v="1112"/>
    <s v="Female"/>
  </r>
  <r>
    <x v="0"/>
    <x v="9"/>
    <n v="15.7"/>
    <n v="0.74235981668431228"/>
    <n v="1609464"/>
    <n v="28.932040377000401"/>
    <n v="-81.928960538999604"/>
    <n v="76102"/>
    <s v="Percent of WIC children aged 2 to 4 years who have an overweight classification"/>
    <s v="aged 2 to 4 year"/>
    <n v="30"/>
    <n v="1112"/>
    <s v="Male"/>
  </r>
  <r>
    <x v="0"/>
    <x v="9"/>
    <n v="18.899999999999999"/>
    <n v="0.74867751002818317"/>
    <n v="1609464"/>
    <n v="28.932040377000401"/>
    <n v="-81.928960538999604"/>
    <n v="63755"/>
    <s v="Percent of WIC children aged 2 to 4 years who have obesity"/>
    <s v="aged 2 to 4 year"/>
    <n v="30"/>
    <n v="1112"/>
    <s v="Hispanic"/>
  </r>
  <r>
    <x v="0"/>
    <x v="9"/>
    <n v="15"/>
    <n v="0.36431383367381936"/>
    <n v="1609464"/>
    <n v="28.932040377000401"/>
    <n v="-81.928960538999604"/>
    <n v="39090"/>
    <s v="Percent of WIC children aged 2 to 4 years who have an overweight classification"/>
    <s v="aged 2 to 4 year"/>
    <n v="30"/>
    <n v="1112"/>
    <s v="Non-Hispanic White"/>
  </r>
  <r>
    <x v="0"/>
    <x v="9"/>
    <n v="9.5"/>
    <n v="2.3669370672472329E-3"/>
    <n v="1609464"/>
    <n v="28.932040377000401"/>
    <n v="-81.928960538999604"/>
    <n v="401"/>
    <s v="Percent of WIC children aged 2 to 4 years who have obesity"/>
    <s v="aged 2 to 4 year"/>
    <n v="30"/>
    <n v="1112"/>
    <s v="American Indian/Alaska Native"/>
  </r>
  <r>
    <x v="0"/>
    <x v="9"/>
    <n v="8.1"/>
    <n v="5.3548262030092006E-3"/>
    <n v="1609464"/>
    <n v="28.932040377000401"/>
    <n v="-81.928960538999604"/>
    <n v="1064"/>
    <s v="Percent of WIC children aged 3-23 months old who have a high weight-for-length"/>
    <s v="3-23 months old"/>
    <n v="30"/>
    <n v="1112"/>
    <s v="Asian/Pacific Islander"/>
  </r>
  <r>
    <x v="0"/>
    <x v="9"/>
    <n v="16"/>
    <n v="0.51972582176426441"/>
    <n v="1609464"/>
    <n v="28.932040377000401"/>
    <n v="-81.928960538999604"/>
    <n v="52280"/>
    <s v="Percent of WIC children aged 2 to 4 years who have obesity"/>
    <s v="aged 2 to 4 year"/>
    <n v="30"/>
    <n v="1112"/>
    <s v="36 - 47"/>
  </r>
  <r>
    <x v="0"/>
    <x v="9"/>
    <n v="11.5"/>
    <n v="3.1389021438193089E-2"/>
    <n v="1609464"/>
    <n v="28.932040377000401"/>
    <n v="-81.928960538999604"/>
    <n v="4393"/>
    <s v="Percent of WIC children aged 3-23 months old who have a high weight-for-length"/>
    <s v="3-23 months old"/>
    <n v="30"/>
    <n v="1112"/>
    <d v="2023-03-05T00:00:00"/>
  </r>
  <r>
    <x v="0"/>
    <x v="9"/>
    <n v="15"/>
    <n v="1.3986706133221991"/>
    <n v="1609464"/>
    <n v="28.932040377000401"/>
    <n v="-81.928960538999604"/>
    <n v="150074"/>
    <s v="Percent of WIC children aged 2 to 4 years who have obesity"/>
    <s v="aged 2 to 4 year"/>
    <n v="30"/>
    <n v="1112"/>
    <s v="Total"/>
  </r>
  <r>
    <x v="0"/>
    <x v="9"/>
    <n v="14.1"/>
    <n v="0.3974720776606373"/>
    <n v="1609464"/>
    <n v="28.932040377000401"/>
    <n v="-81.928960538999604"/>
    <n v="45370"/>
    <s v="Percent of WIC children aged 2 to 4 years who have an overweight classification"/>
    <s v="aged 2 to 4 year"/>
    <n v="30"/>
    <n v="1112"/>
    <s v="Non-Hispanic Black"/>
  </r>
  <r>
    <x v="0"/>
    <x v="9"/>
    <n v="9.5"/>
    <n v="1.7943862055939119E-3"/>
    <n v="1609464"/>
    <n v="28.932040377000401"/>
    <n v="-81.928960538999604"/>
    <n v="304"/>
    <s v="Percent of WIC children aged 3-23 months old who have a high weight-for-length"/>
    <s v="3-23 months old"/>
    <n v="30"/>
    <n v="1112"/>
    <s v="American Indian/Alaska Native"/>
  </r>
  <r>
    <x v="0"/>
    <x v="9"/>
    <n v="17.3"/>
    <n v="0.37013906493093357"/>
    <n v="1609464"/>
    <n v="28.932040377000401"/>
    <n v="-81.928960538999604"/>
    <n v="34435"/>
    <s v="Percent of WIC children aged 2 to 4 years who have obesity"/>
    <s v="aged 2 to 4 year"/>
    <n v="30"/>
    <n v="1112"/>
    <s v="48 - 59"/>
  </r>
  <r>
    <x v="0"/>
    <x v="9"/>
    <n v="15.6"/>
    <n v="0.71698602764647112"/>
    <n v="1609464"/>
    <n v="28.932040377000401"/>
    <n v="-81.928960538999604"/>
    <n v="73972"/>
    <s v="Percent of WIC children aged 2 to 4 years who have an overweight classification"/>
    <s v="aged 2 to 4 year"/>
    <n v="30"/>
    <n v="1112"/>
    <s v="Female"/>
  </r>
  <r>
    <x v="0"/>
    <x v="9"/>
    <n v="15.7"/>
    <n v="1.4639419086105683"/>
    <n v="1609464"/>
    <n v="28.932040377000401"/>
    <n v="-81.928960538999604"/>
    <n v="150074"/>
    <s v="Percent of WIC children aged 2 to 4 years who have an overweight classification"/>
    <s v="aged 2 to 4 year"/>
    <n v="30"/>
    <n v="1112"/>
    <s v="Total"/>
  </r>
  <r>
    <x v="0"/>
    <x v="9"/>
    <n v="8"/>
    <n v="7.2371920092651962E-3"/>
    <n v="1609464"/>
    <n v="28.932040377000401"/>
    <n v="-81.928960538999604"/>
    <n v="1456"/>
    <s v="Percent of WIC children aged 2 to 4 years who have obesity"/>
    <s v="aged 2 to 4 year"/>
    <n v="30"/>
    <n v="1112"/>
    <s v="Asian/Pacific Islander"/>
  </r>
  <r>
    <x v="0"/>
    <x v="9"/>
    <n v="17.3"/>
    <n v="0.6852974033591307"/>
    <n v="1609464"/>
    <n v="28.932040377000401"/>
    <n v="-81.928960538999604"/>
    <n v="63755"/>
    <s v="Percent of WIC children aged 2 to 4 years who have an overweight classification"/>
    <s v="aged 2 to 4 year"/>
    <n v="30"/>
    <n v="1112"/>
    <s v="Hispanic"/>
  </r>
  <r>
    <x v="0"/>
    <x v="9"/>
    <n v="13.1"/>
    <n v="0.22245673093651053"/>
    <n v="1609464"/>
    <n v="28.932040377000401"/>
    <n v="-81.928960538999604"/>
    <n v="27331"/>
    <s v="Percent of WIC children aged 3-23 months old who have a high weight-for-length"/>
    <s v="3-23 months old"/>
    <n v="30"/>
    <n v="1112"/>
    <s v="Non-Hispanic White"/>
  </r>
  <r>
    <x v="0"/>
    <x v="9"/>
    <n v="12"/>
    <n v="0.29145106693905548"/>
    <n v="1609464"/>
    <n v="28.932040377000401"/>
    <n v="-81.928960538999604"/>
    <n v="39090"/>
    <s v="Percent of WIC children aged 2 to 4 years who have obesity"/>
    <s v="aged 2 to 4 year"/>
    <n v="30"/>
    <n v="1112"/>
    <s v="Non-Hispanic White"/>
  </r>
  <r>
    <x v="0"/>
    <x v="9"/>
    <n v="14"/>
    <n v="0.42572434052578995"/>
    <n v="1609464"/>
    <n v="28.932040377000401"/>
    <n v="-81.928960538999604"/>
    <n v="48942"/>
    <s v="Percent of WIC children aged 3-23 months old who have a high weight-for-length"/>
    <s v="3-23 months old"/>
    <n v="30"/>
    <n v="1112"/>
    <d v="2023-12-17T00:00:00"/>
  </r>
  <r>
    <x v="0"/>
    <x v="9"/>
    <n v="13"/>
    <n v="0.51176478628910005"/>
    <n v="1609464"/>
    <n v="28.932040377000401"/>
    <n v="-81.928960538999604"/>
    <n v="63359"/>
    <s v="Percent of WIC children aged 2 to 4 years who have obesity"/>
    <s v="aged 2 to 4 year"/>
    <n v="30"/>
    <n v="1112"/>
    <s v="24 - 35"/>
  </r>
  <r>
    <x v="0"/>
    <x v="9"/>
    <n v="14.9"/>
    <n v="0.58656117813135311"/>
    <n v="1609464"/>
    <n v="28.932040377000401"/>
    <n v="-81.928960538999604"/>
    <n v="63359"/>
    <s v="Percent of WIC children aged 2 to 4 years who have an overweight classification"/>
    <s v="aged 2 to 4 year"/>
    <n v="30"/>
    <n v="1112"/>
    <s v="24 - 35"/>
  </r>
  <r>
    <x v="0"/>
    <x v="9"/>
    <n v="12.2"/>
    <n v="1.1036717814129423E-2"/>
    <n v="1609464"/>
    <n v="28.932040377000401"/>
    <n v="-81.928960538999604"/>
    <n v="1456"/>
    <s v="Percent of WIC children aged 2 to 4 years who have an overweight classification"/>
    <s v="aged 2 to 4 year"/>
    <n v="30"/>
    <n v="1112"/>
    <s v="Asian/Pacific Islander"/>
  </r>
  <r>
    <x v="0"/>
    <x v="9"/>
    <n v="15.1"/>
    <n v="0.48496524308713956"/>
    <n v="1609464"/>
    <n v="28.932040377000401"/>
    <n v="-81.928960538999604"/>
    <n v="51691"/>
    <s v="Percent of WIC children aged 3-23 months old who have a high weight-for-length"/>
    <s v="3-23 months old"/>
    <n v="30"/>
    <n v="1112"/>
    <s v="Male"/>
  </r>
  <r>
    <x v="0"/>
    <x v="9"/>
    <n v="14.1"/>
    <n v="0.64804506344969504"/>
    <n v="1609464"/>
    <n v="28.932040377000401"/>
    <n v="-81.928960538999604"/>
    <n v="73972"/>
    <s v="Percent of WIC children aged 2 to 4 years who have obesity"/>
    <s v="aged 2 to 4 year"/>
    <n v="30"/>
    <n v="1112"/>
    <s v="Female"/>
  </r>
  <r>
    <x v="0"/>
    <x v="9"/>
    <n v="12.5"/>
    <n v="0.35236886317432387"/>
    <n v="1609464"/>
    <n v="28.932040377000401"/>
    <n v="-81.928960538999604"/>
    <n v="45370"/>
    <s v="Percent of WIC children aged 2 to 4 years who have obesity"/>
    <s v="aged 2 to 4 year"/>
    <n v="30"/>
    <n v="1112"/>
    <s v="Non-Hispanic Black"/>
  </r>
  <r>
    <x v="0"/>
    <x v="9"/>
    <n v="16.100000000000001"/>
    <n v="0.52297410815029111"/>
    <n v="1609464"/>
    <n v="28.932040377000401"/>
    <n v="-81.928960538999604"/>
    <n v="52280"/>
    <s v="Percent of WIC children aged 2 to 4 years who have an overweight classification"/>
    <s v="aged 2 to 4 year"/>
    <n v="30"/>
    <n v="1112"/>
    <s v="36 - 47"/>
  </r>
  <r>
    <x v="0"/>
    <x v="9"/>
    <n v="14.3"/>
    <n v="0.90821024887788726"/>
    <n v="1609464"/>
    <n v="28.932040377000401"/>
    <n v="-81.928960538999604"/>
    <n v="102219"/>
    <s v="Percent of WIC children aged 3-23 months old who have a high weight-for-length"/>
    <s v="3-23 months old"/>
    <n v="30"/>
    <n v="1112"/>
    <s v="Total"/>
  </r>
  <r>
    <x v="1"/>
    <x v="9"/>
    <n v="12.5"/>
    <n v="0.5047345897530322"/>
    <n v="2020344"/>
    <n v="28.932040377000401"/>
    <n v="-81.928960538999604"/>
    <n v="81579"/>
    <s v="Percent of WIC children aged 2 to 4 years who have obesity"/>
    <s v="aged 2 to 4 year"/>
    <n v="30"/>
    <n v="1112"/>
    <s v="24 - 35"/>
  </r>
  <r>
    <x v="1"/>
    <x v="9"/>
    <n v="10.6"/>
    <n v="1.8609801103178468E-2"/>
    <n v="2020344"/>
    <n v="28.932040377000401"/>
    <n v="-81.928960538999604"/>
    <n v="3547"/>
    <s v="Percent of WIC children aged 3-23 months old who have a high weight-for-length"/>
    <s v="3-23 months old"/>
    <n v="30"/>
    <n v="1112"/>
    <d v="2023-03-05T00:00:00"/>
  </r>
  <r>
    <x v="1"/>
    <x v="9"/>
    <n v="15.1"/>
    <n v="0.71510990207608205"/>
    <n v="2020344"/>
    <n v="28.932040377000401"/>
    <n v="-81.928960538999604"/>
    <n v="95680"/>
    <s v="Percent of WIC children aged 2 to 4 years who have an overweight classification"/>
    <s v="aged 2 to 4 year"/>
    <n v="30"/>
    <n v="1112"/>
    <s v="Female"/>
  </r>
  <r>
    <x v="1"/>
    <x v="9"/>
    <n v="9.6"/>
    <n v="9.9119753863698441E-3"/>
    <n v="2020344"/>
    <n v="28.932040377000401"/>
    <n v="-81.928960538999604"/>
    <n v="2086"/>
    <s v="Percent of WIC children aged 2 to 4 years who have obesity"/>
    <s v="aged 2 to 4 year"/>
    <n v="30"/>
    <n v="1112"/>
    <s v="Asian/Pacific Islander"/>
  </r>
  <r>
    <x v="1"/>
    <x v="9"/>
    <n v="11.7"/>
    <n v="3.1619367790831658E-3"/>
    <n v="2020344"/>
    <n v="28.932040377000401"/>
    <n v="-81.928960538999604"/>
    <n v="546"/>
    <s v="Percent of WIC children aged 2 to 4 years who have an overweight classification"/>
    <s v="aged 2 to 4 year"/>
    <n v="30"/>
    <n v="1112"/>
    <s v="American Indian/Alaska Native"/>
  </r>
  <r>
    <x v="1"/>
    <x v="9"/>
    <n v="11.9"/>
    <n v="0.3467670357127301"/>
    <n v="2020344"/>
    <n v="28.932040377000401"/>
    <n v="-81.928960538999604"/>
    <n v="58873"/>
    <s v="Percent of WIC children aged 2 to 4 years who have obesity"/>
    <s v="aged 2 to 4 year"/>
    <n v="30"/>
    <n v="1112"/>
    <s v="Non-Hispanic Black"/>
  </r>
  <r>
    <x v="1"/>
    <x v="9"/>
    <n v="11.4"/>
    <n v="1.7322792554139296E-3"/>
    <n v="2020344"/>
    <n v="28.932040377000401"/>
    <n v="-81.928960538999604"/>
    <n v="307"/>
    <s v="Percent of WIC children aged 3-23 months old who have a high weight-for-length"/>
    <s v="3-23 months old"/>
    <n v="30"/>
    <n v="1112"/>
    <s v="American Indian/Alaska Native"/>
  </r>
  <r>
    <x v="1"/>
    <x v="9"/>
    <n v="16.100000000000001"/>
    <n v="0.36092922789386367"/>
    <n v="2020344"/>
    <n v="28.932040377000401"/>
    <n v="-81.928960538999604"/>
    <n v="45292"/>
    <s v="Percent of WIC children aged 2 to 4 years who have an overweight classification"/>
    <s v="aged 2 to 4 year"/>
    <n v="30"/>
    <n v="1112"/>
    <s v="48 - 59"/>
  </r>
  <r>
    <x v="1"/>
    <x v="9"/>
    <n v="10"/>
    <n v="1.0324974360801922E-2"/>
    <n v="2020344"/>
    <n v="28.932040377000401"/>
    <n v="-81.928960538999604"/>
    <n v="2086"/>
    <s v="Percent of WIC children aged 2 to 4 years who have an overweight classification"/>
    <s v="aged 2 to 4 year"/>
    <n v="30"/>
    <n v="1112"/>
    <s v="Asian/Pacific Islander"/>
  </r>
  <r>
    <x v="1"/>
    <x v="9"/>
    <n v="13.6"/>
    <n v="8.0704276103475442E-2"/>
    <n v="2020344"/>
    <n v="28.932040377000401"/>
    <n v="-81.928960538999604"/>
    <n v="11989"/>
    <s v="Percent of WIC children aged 3-23 months old who have a high weight-for-length"/>
    <s v="3-23 months old"/>
    <n v="30"/>
    <n v="1112"/>
    <d v="2023-06-11T00:00:00"/>
  </r>
  <r>
    <x v="1"/>
    <x v="9"/>
    <n v="15.3"/>
    <n v="0.75183666741901378"/>
    <n v="2020344"/>
    <n v="28.932040377000401"/>
    <n v="-81.928960538999604"/>
    <n v="99279"/>
    <s v="Percent of WIC children aged 2 to 4 years who have an overweight classification"/>
    <s v="aged 2 to 4 year"/>
    <n v="30"/>
    <n v="1112"/>
    <s v="Male"/>
  </r>
  <r>
    <x v="1"/>
    <x v="9"/>
    <n v="15.1"/>
    <n v="0.43896148378691946"/>
    <n v="2020344"/>
    <n v="28.932040377000401"/>
    <n v="-81.928960538999604"/>
    <n v="58732"/>
    <s v="Percent of WIC children aged 3-23 months old who have a high weight-for-length"/>
    <s v="3-23 months old"/>
    <n v="30"/>
    <n v="1112"/>
    <s v="Male"/>
  </r>
  <r>
    <x v="1"/>
    <x v="9"/>
    <n v="13.2"/>
    <n v="0.22909207540894025"/>
    <n v="2020344"/>
    <n v="28.932040377000401"/>
    <n v="-81.928960538999604"/>
    <n v="35064"/>
    <s v="Percent of WIC children aged 3-23 months old who have a high weight-for-length"/>
    <s v="3-23 months old"/>
    <n v="30"/>
    <n v="1112"/>
    <s v="Non-Hispanic Black"/>
  </r>
  <r>
    <x v="1"/>
    <x v="9"/>
    <n v="13.3"/>
    <n v="0.37152029555362853"/>
    <n v="2020344"/>
    <n v="28.932040377000401"/>
    <n v="-81.928960538999604"/>
    <n v="56436"/>
    <s v="Percent of WIC children aged 3-23 months old who have a high weight-for-length"/>
    <s v="3-23 months old"/>
    <n v="30"/>
    <n v="1112"/>
    <s v="Female"/>
  </r>
  <r>
    <x v="1"/>
    <x v="9"/>
    <n v="16.2"/>
    <n v="0.37413222698708731"/>
    <n v="2020344"/>
    <n v="28.932040377000401"/>
    <n v="-81.928960538999604"/>
    <n v="46659"/>
    <s v="Percent of WIC children aged 3-23 months old who have a high weight-for-length"/>
    <s v="3-23 months old"/>
    <n v="30"/>
    <n v="1112"/>
    <s v="Hispanic"/>
  </r>
  <r>
    <x v="1"/>
    <x v="9"/>
    <n v="14.7"/>
    <n v="0.35639975172544869"/>
    <n v="2020344"/>
    <n v="28.932040377000401"/>
    <n v="-81.928960538999604"/>
    <n v="48983"/>
    <s v="Percent of WIC children aged 2 to 4 years who have an overweight classification"/>
    <s v="aged 2 to 4 year"/>
    <n v="30"/>
    <n v="1112"/>
    <s v="Non-Hispanic White"/>
  </r>
  <r>
    <x v="1"/>
    <x v="9"/>
    <n v="11.1"/>
    <n v="0.26911817987431841"/>
    <n v="2020344"/>
    <n v="28.932040377000401"/>
    <n v="-81.928960538999604"/>
    <n v="48983"/>
    <s v="Percent of WIC children aged 2 to 4 years who have obesity"/>
    <s v="aged 2 to 4 year"/>
    <n v="30"/>
    <n v="1112"/>
    <s v="Non-Hispanic White"/>
  </r>
  <r>
    <x v="1"/>
    <x v="9"/>
    <n v="14.9"/>
    <n v="0.33989078097591302"/>
    <n v="2020344"/>
    <n v="28.932040377000401"/>
    <n v="-81.928960538999604"/>
    <n v="46087"/>
    <s v="Percent of WIC children aged 3-23 months old who have a high weight-for-length"/>
    <s v="3-23 months old"/>
    <n v="30"/>
    <n v="1112"/>
    <s v="18 - 23"/>
  </r>
  <r>
    <x v="1"/>
    <x v="9"/>
    <n v="13.9"/>
    <n v="0.36839048201692387"/>
    <n v="2020344"/>
    <n v="28.932040377000401"/>
    <n v="-81.928960538999604"/>
    <n v="53545"/>
    <s v="Percent of WIC children aged 3-23 months old who have a high weight-for-length"/>
    <s v="3-23 months old"/>
    <n v="30"/>
    <n v="1112"/>
    <d v="2023-12-17T00:00:00"/>
  </r>
  <r>
    <x v="1"/>
    <x v="9"/>
    <n v="15.4"/>
    <n v="0.51899834879604656"/>
    <n v="2020344"/>
    <n v="28.932040377000401"/>
    <n v="-81.928960538999604"/>
    <n v="68088"/>
    <s v="Percent of WIC children aged 2 to 4 years who have an overweight classification"/>
    <s v="aged 2 to 4 year"/>
    <n v="30"/>
    <n v="1112"/>
    <s v="36 - 47"/>
  </r>
  <r>
    <x v="1"/>
    <x v="9"/>
    <n v="17.100000000000001"/>
    <n v="0.38334719235932102"/>
    <n v="2020344"/>
    <n v="28.932040377000401"/>
    <n v="-81.928960538999604"/>
    <n v="45292"/>
    <s v="Percent of WIC children aged 2 to 4 years who have obesity"/>
    <s v="aged 2 to 4 year"/>
    <n v="30"/>
    <n v="1112"/>
    <s v="48 - 59"/>
  </r>
  <r>
    <x v="1"/>
    <x v="9"/>
    <n v="15.2"/>
    <n v="1.4667684315146332"/>
    <n v="2020344"/>
    <n v="28.932040377000401"/>
    <n v="-81.928960538999604"/>
    <n v="194959"/>
    <s v="Percent of WIC children aged 2 to 4 years who have an overweight classification"/>
    <s v="aged 2 to 4 year"/>
    <n v="30"/>
    <n v="1112"/>
    <s v="Total"/>
  </r>
  <r>
    <x v="1"/>
    <x v="9"/>
    <n v="14.6"/>
    <n v="1.4088696776390555"/>
    <n v="2020344"/>
    <n v="28.932040377000401"/>
    <n v="-81.928960538999604"/>
    <n v="194959"/>
    <s v="Percent of WIC children aged 2 to 4 years who have obesity"/>
    <s v="aged 2 to 4 year"/>
    <n v="30"/>
    <n v="1112"/>
    <s v="Total"/>
  </r>
  <r>
    <x v="1"/>
    <x v="9"/>
    <n v="13.4"/>
    <n v="0.39047716626475493"/>
    <n v="2020344"/>
    <n v="28.932040377000401"/>
    <n v="-81.928960538999604"/>
    <n v="58873"/>
    <s v="Percent of WIC children aged 2 to 4 years who have an overweight classification"/>
    <s v="aged 2 to 4 year"/>
    <n v="30"/>
    <n v="1112"/>
    <s v="Non-Hispanic Black"/>
  </r>
  <r>
    <x v="1"/>
    <x v="9"/>
    <n v="10.4"/>
    <n v="2.8106104702961478E-3"/>
    <n v="2020344"/>
    <n v="28.932040377000401"/>
    <n v="-81.928960538999604"/>
    <n v="546"/>
    <s v="Percent of WIC children aged 2 to 4 years who have obesity"/>
    <s v="aged 2 to 4 year"/>
    <n v="30"/>
    <n v="1112"/>
    <s v="American Indian/Alaska Native"/>
  </r>
  <r>
    <x v="1"/>
    <x v="9"/>
    <n v="14.2"/>
    <n v="0.80945898322265908"/>
    <n v="2020344"/>
    <n v="28.932040377000401"/>
    <n v="-81.928960538999604"/>
    <n v="115168"/>
    <s v="Percent of WIC children aged 3-23 months old who have a high weight-for-length"/>
    <s v="3-23 months old"/>
    <n v="30"/>
    <n v="1112"/>
    <s v="Total"/>
  </r>
  <r>
    <x v="1"/>
    <x v="9"/>
    <n v="8.6"/>
    <n v="5.767829636933116E-3"/>
    <n v="2020344"/>
    <n v="28.932040377000401"/>
    <n v="-81.928960538999604"/>
    <n v="1355"/>
    <s v="Percent of WIC children aged 3-23 months old who have a high weight-for-length"/>
    <s v="3-23 months old"/>
    <n v="30"/>
    <n v="1112"/>
    <s v="Asian/Pacific Islander"/>
  </r>
  <r>
    <x v="1"/>
    <x v="9"/>
    <n v="13.9"/>
    <n v="0.65827997608328093"/>
    <n v="2020344"/>
    <n v="28.932040377000401"/>
    <n v="-81.928960538999604"/>
    <n v="95680"/>
    <s v="Percent of WIC children aged 2 to 4 years who have obesity"/>
    <s v="aged 2 to 4 year"/>
    <n v="30"/>
    <n v="1112"/>
    <s v="Female"/>
  </r>
  <r>
    <x v="1"/>
    <x v="9"/>
    <n v="15.4"/>
    <n v="0.51899834879604656"/>
    <n v="2020344"/>
    <n v="28.932040377000401"/>
    <n v="-81.928960538999604"/>
    <n v="68088"/>
    <s v="Percent of WIC children aged 2 to 4 years who have obesity"/>
    <s v="aged 2 to 4 year"/>
    <n v="30"/>
    <n v="1112"/>
    <s v="36 - 47"/>
  </r>
  <r>
    <x v="1"/>
    <x v="9"/>
    <n v="18.5"/>
    <n v="0.77348882170561051"/>
    <n v="2020344"/>
    <n v="28.932040377000401"/>
    <n v="-81.928960538999604"/>
    <n v="84471"/>
    <s v="Percent of WIC children aged 2 to 4 years who have obesity"/>
    <s v="aged 2 to 4 year"/>
    <n v="30"/>
    <n v="1112"/>
    <s v="Hispanic"/>
  </r>
  <r>
    <x v="1"/>
    <x v="9"/>
    <n v="14.5"/>
    <n v="0.58549212411351736"/>
    <n v="2020344"/>
    <n v="28.932040377000401"/>
    <n v="-81.928960538999604"/>
    <n v="81579"/>
    <s v="Percent of WIC children aged 2 to 4 years who have an overweight classification"/>
    <s v="aged 2 to 4 year"/>
    <n v="30"/>
    <n v="1112"/>
    <s v="24 - 35"/>
  </r>
  <r>
    <x v="1"/>
    <x v="9"/>
    <n v="12.6"/>
    <n v="0.1982166403345173"/>
    <n v="2020344"/>
    <n v="28.932040377000401"/>
    <n v="-81.928960538999604"/>
    <n v="31783"/>
    <s v="Percent of WIC children aged 3-23 months old who have a high weight-for-length"/>
    <s v="3-23 months old"/>
    <n v="30"/>
    <n v="1112"/>
    <s v="Non-Hispanic White"/>
  </r>
  <r>
    <x v="1"/>
    <x v="9"/>
    <n v="15.2"/>
    <n v="0.74692270227248425"/>
    <n v="2020344"/>
    <n v="28.932040377000401"/>
    <n v="-81.928960538999604"/>
    <n v="99279"/>
    <s v="Percent of WIC children aged 2 to 4 years who have obesity"/>
    <s v="aged 2 to 4 year"/>
    <n v="30"/>
    <n v="1112"/>
    <s v="Male"/>
  </r>
  <r>
    <x v="1"/>
    <x v="9"/>
    <n v="16.899999999999999"/>
    <n v="0.70659249117971978"/>
    <n v="2020344"/>
    <n v="28.932040377000401"/>
    <n v="-81.928960538999604"/>
    <n v="84471"/>
    <s v="Percent of WIC children aged 2 to 4 years who have an overweight classification"/>
    <s v="aged 2 to 4 year"/>
    <n v="30"/>
    <n v="1112"/>
    <s v="Hispanic"/>
  </r>
  <r>
    <x v="2"/>
    <x v="9"/>
    <n v="6.3"/>
    <n v="4.8432992600025079E-3"/>
    <n v="1785952"/>
    <n v="28.932040377000401"/>
    <n v="-81.928960538999604"/>
    <n v="1373"/>
    <s v="Percent of WIC children aged 3-23 months old who have a high weight-for-length"/>
    <s v="3-23 months old"/>
    <n v="30"/>
    <n v="1112"/>
    <s v="Asian/Pacific Islander"/>
  </r>
  <r>
    <x v="2"/>
    <x v="9"/>
    <n v="11.2"/>
    <n v="0.3318198921359588"/>
    <n v="1785952"/>
    <n v="28.932040377000401"/>
    <n v="-81.928960538999604"/>
    <n v="52912"/>
    <s v="Percent of WIC children aged 2 to 4 years who have obesity"/>
    <s v="aged 2 to 4 year"/>
    <n v="30"/>
    <n v="1112"/>
    <s v="Non-Hispanic Black"/>
  </r>
  <r>
    <x v="2"/>
    <x v="9"/>
    <n v="15"/>
    <n v="0.51629607066707284"/>
    <n v="1785952"/>
    <n v="28.932040377000401"/>
    <n v="-81.928960538999604"/>
    <n v="61472"/>
    <s v="Percent of WIC children aged 2 to 4 years who have an overweight classification"/>
    <s v="aged 2 to 4 year"/>
    <n v="30"/>
    <n v="1112"/>
    <s v="36 - 47"/>
  </r>
  <r>
    <x v="2"/>
    <x v="9"/>
    <n v="11.9"/>
    <n v="0.21373267590618336"/>
    <n v="1785952"/>
    <n v="28.932040377000401"/>
    <n v="-81.928960538999604"/>
    <n v="32077"/>
    <s v="Percent of WIC children aged 3-23 months old who have a high weight-for-length"/>
    <s v="3-23 months old"/>
    <n v="30"/>
    <n v="1112"/>
    <s v="Non-Hispanic Black"/>
  </r>
  <r>
    <x v="2"/>
    <x v="9"/>
    <n v="13.9"/>
    <n v="0.32630076284245041"/>
    <n v="1785952"/>
    <n v="28.932040377000401"/>
    <n v="-81.928960538999604"/>
    <n v="41925"/>
    <s v="Percent of WIC children aged 3-23 months old who have a high weight-for-length"/>
    <s v="3-23 months old"/>
    <n v="30"/>
    <n v="1112"/>
    <s v="Hispanic"/>
  </r>
  <r>
    <x v="2"/>
    <x v="9"/>
    <n v="11.2"/>
    <n v="0.42581211589113255"/>
    <n v="1785952"/>
    <n v="28.932040377000401"/>
    <n v="-81.928960538999604"/>
    <n v="67900"/>
    <s v="Percent of WIC children aged 2 to 4 years who have obesity"/>
    <s v="aged 2 to 4 year"/>
    <n v="30"/>
    <n v="1112"/>
    <s v="24 - 35"/>
  </r>
  <r>
    <x v="2"/>
    <x v="9"/>
    <n v="16"/>
    <n v="0.666795076239451"/>
    <n v="1785952"/>
    <n v="28.932040377000401"/>
    <n v="-81.928960538999604"/>
    <n v="74429"/>
    <s v="Percent of WIC children aged 2 to 4 years who have an overweight classification"/>
    <s v="aged 2 to 4 year"/>
    <n v="30"/>
    <n v="1112"/>
    <s v="Hispanic"/>
  </r>
  <r>
    <x v="2"/>
    <x v="9"/>
    <n v="8.8000000000000007"/>
    <n v="1.6373564351113583E-2"/>
    <n v="1785952"/>
    <n v="28.932040377000401"/>
    <n v="-81.928960538999604"/>
    <n v="3323"/>
    <s v="Percent of WIC children aged 3-23 months old who have a high weight-for-length"/>
    <s v="3-23 months old"/>
    <n v="30"/>
    <n v="1112"/>
    <d v="2023-03-05T00:00:00"/>
  </r>
  <r>
    <x v="2"/>
    <x v="9"/>
    <n v="14.6"/>
    <n v="0.50252817544928419"/>
    <n v="1785952"/>
    <n v="28.932040377000401"/>
    <n v="-81.928960538999604"/>
    <n v="61472"/>
    <s v="Percent of WIC children aged 2 to 4 years who have obesity"/>
    <s v="aged 2 to 4 year"/>
    <n v="30"/>
    <n v="1112"/>
    <s v="36 - 47"/>
  </r>
  <r>
    <x v="2"/>
    <x v="9"/>
    <n v="9"/>
    <n v="1.0239916862267296E-2"/>
    <n v="1785952"/>
    <n v="28.932040377000401"/>
    <n v="-81.928960538999604"/>
    <n v="2032"/>
    <s v="Percent of WIC children aged 2 to 4 years who have obesity"/>
    <s v="aged 2 to 4 year"/>
    <n v="30"/>
    <n v="1112"/>
    <s v="Asian/Pacific Islander"/>
  </r>
  <r>
    <x v="2"/>
    <x v="9"/>
    <n v="13"/>
    <n v="0.38514808908638082"/>
    <n v="1785952"/>
    <n v="28.932040377000401"/>
    <n v="-81.928960538999604"/>
    <n v="52912"/>
    <s v="Percent of WIC children aged 2 to 4 years who have an overweight classification"/>
    <s v="aged 2 to 4 year"/>
    <n v="30"/>
    <n v="1112"/>
    <s v="Non-Hispanic Black"/>
  </r>
  <r>
    <x v="2"/>
    <x v="9"/>
    <n v="13.7"/>
    <n v="1.3184571589829961"/>
    <n v="1785952"/>
    <n v="28.932040377000401"/>
    <n v="-81.928960538999604"/>
    <n v="171876"/>
    <s v="Percent of WIC children aged 2 to 4 years who have obesity"/>
    <s v="aged 2 to 4 year"/>
    <n v="30"/>
    <n v="1112"/>
    <s v="Total"/>
  </r>
  <r>
    <x v="2"/>
    <x v="9"/>
    <n v="14.6"/>
    <n v="1.4050711329307841"/>
    <n v="1785952"/>
    <n v="28.932040377000401"/>
    <n v="-81.928960538999604"/>
    <n v="171876"/>
    <s v="Percent of WIC children aged 2 to 4 years who have an overweight classification"/>
    <s v="aged 2 to 4 year"/>
    <n v="30"/>
    <n v="1112"/>
    <s v="Total"/>
  </r>
  <r>
    <x v="2"/>
    <x v="9"/>
    <n v="12"/>
    <n v="7.6604522405977316E-2"/>
    <n v="1785952"/>
    <n v="28.932040377000401"/>
    <n v="-81.928960538999604"/>
    <n v="11401"/>
    <s v="Percent of WIC children aged 3-23 months old who have a high weight-for-length"/>
    <s v="3-23 months old"/>
    <n v="30"/>
    <n v="1112"/>
    <d v="2023-06-11T00:00:00"/>
  </r>
  <r>
    <x v="2"/>
    <x v="9"/>
    <n v="16.399999999999999"/>
    <n v="0.39030477862786905"/>
    <n v="1785952"/>
    <n v="28.932040377000401"/>
    <n v="-81.928960538999604"/>
    <n v="42504"/>
    <s v="Percent of WIC children aged 2 to 4 years who have obesity"/>
    <s v="aged 2 to 4 year"/>
    <n v="30"/>
    <n v="1112"/>
    <s v="48 - 59"/>
  </r>
  <r>
    <x v="2"/>
    <x v="9"/>
    <n v="11.9"/>
    <n v="1.3539445628997868E-2"/>
    <n v="1785952"/>
    <n v="28.932040377000401"/>
    <n v="-81.928960538999604"/>
    <n v="2032"/>
    <s v="Percent of WIC children aged 2 to 4 years who have an overweight classification"/>
    <s v="aged 2 to 4 year"/>
    <n v="30"/>
    <n v="1112"/>
    <s v="Asian/Pacific Islander"/>
  </r>
  <r>
    <x v="2"/>
    <x v="9"/>
    <n v="8.6"/>
    <n v="1.4494230528032108E-3"/>
    <n v="1785952"/>
    <n v="28.932040377000401"/>
    <n v="-81.928960538999604"/>
    <n v="301"/>
    <s v="Percent of WIC children aged 3-23 months old who have a high weight-for-length"/>
    <s v="3-23 months old"/>
    <n v="30"/>
    <n v="1112"/>
    <s v="American Indian/Alaska Native"/>
  </r>
  <r>
    <x v="2"/>
    <x v="9"/>
    <n v="8.9"/>
    <n v="2.2474848148214509E-3"/>
    <n v="1785952"/>
    <n v="28.932040377000401"/>
    <n v="-81.928960538999604"/>
    <n v="451"/>
    <s v="Percent of WIC children aged 2 to 4 years who have obesity"/>
    <s v="aged 2 to 4 year"/>
    <n v="30"/>
    <n v="1112"/>
    <s v="American Indian/Alaska Native"/>
  </r>
  <r>
    <x v="2"/>
    <x v="9"/>
    <n v="12.5"/>
    <n v="0.71905627922810911"/>
    <n v="1785952"/>
    <n v="28.932040377000401"/>
    <n v="-81.928960538999604"/>
    <n v="102736"/>
    <s v="Percent of WIC children aged 3-23 months old who have a high weight-for-length"/>
    <s v="3-23 months old"/>
    <n v="30"/>
    <n v="1112"/>
    <s v="Total"/>
  </r>
  <r>
    <x v="2"/>
    <x v="9"/>
    <n v="14.3"/>
    <n v="0.33670759348515528"/>
    <n v="1785952"/>
    <n v="28.932040377000401"/>
    <n v="-81.928960538999604"/>
    <n v="42052"/>
    <s v="Percent of WIC children aged 2 to 4 years who have an overweight classification"/>
    <s v="aged 2 to 4 year"/>
    <n v="30"/>
    <n v="1112"/>
    <s v="Non-Hispanic White"/>
  </r>
  <r>
    <x v="2"/>
    <x v="9"/>
    <n v="13.2"/>
    <n v="0.38503498414291087"/>
    <n v="1785952"/>
    <n v="28.932040377000401"/>
    <n v="-81.928960538999604"/>
    <n v="52095"/>
    <s v="Percent of WIC children aged 3-23 months old who have a high weight-for-length"/>
    <s v="3-23 months old"/>
    <n v="30"/>
    <n v="1112"/>
    <s v="Male"/>
  </r>
  <r>
    <x v="2"/>
    <x v="9"/>
    <n v="14.5"/>
    <n v="0.71146089032627979"/>
    <n v="1785952"/>
    <n v="28.932040377000401"/>
    <n v="-81.928960538999604"/>
    <n v="87630"/>
    <s v="Percent of WIC children aged 2 to 4 years who have an overweight classification"/>
    <s v="aged 2 to 4 year"/>
    <n v="30"/>
    <n v="1112"/>
    <s v="Male"/>
  </r>
  <r>
    <x v="2"/>
    <x v="9"/>
    <n v="12.3"/>
    <n v="0.34735692784576522"/>
    <n v="1785952"/>
    <n v="28.932040377000401"/>
    <n v="-81.928960538999604"/>
    <n v="50436"/>
    <s v="Percent of WIC children aged 3-23 months old who have a high weight-for-length"/>
    <s v="3-23 months old"/>
    <n v="30"/>
    <n v="1112"/>
    <d v="2023-12-17T00:00:00"/>
  </r>
  <r>
    <x v="2"/>
    <x v="9"/>
    <n v="14.2"/>
    <n v="0.69674100983677045"/>
    <n v="1785952"/>
    <n v="28.932040377000401"/>
    <n v="-81.928960538999604"/>
    <n v="87630"/>
    <s v="Percent of WIC children aged 2 to 4 years who have obesity"/>
    <s v="aged 2 to 4 year"/>
    <n v="30"/>
    <n v="1112"/>
    <s v="Male"/>
  </r>
  <r>
    <x v="2"/>
    <x v="9"/>
    <n v="17.2"/>
    <n v="0.71680470695740983"/>
    <n v="1785952"/>
    <n v="28.932040377000401"/>
    <n v="-81.928960538999604"/>
    <n v="74429"/>
    <s v="Percent of WIC children aged 2 to 4 years who have obesity"/>
    <s v="aged 2 to 4 year"/>
    <n v="30"/>
    <n v="1112"/>
    <s v="Hispanic"/>
  </r>
  <r>
    <x v="2"/>
    <x v="9"/>
    <n v="13.3"/>
    <n v="0.27982879719051801"/>
    <n v="1785952"/>
    <n v="28.932040377000401"/>
    <n v="-81.928960538999604"/>
    <n v="37576"/>
    <s v="Percent of WIC children aged 3-23 months old who have a high weight-for-length"/>
    <s v="3-23 months old"/>
    <n v="30"/>
    <n v="1112"/>
    <s v="18 - 23"/>
  </r>
  <r>
    <x v="2"/>
    <x v="9"/>
    <n v="15.6"/>
    <n v="0.37126552113382666"/>
    <n v="1785952"/>
    <n v="28.932040377000401"/>
    <n v="-81.928960538999604"/>
    <n v="42504"/>
    <s v="Percent of WIC children aged 2 to 4 years who have an overweight classification"/>
    <s v="aged 2 to 4 year"/>
    <n v="30"/>
    <n v="1112"/>
    <s v="48 - 59"/>
  </r>
  <r>
    <x v="2"/>
    <x v="9"/>
    <n v="11.1"/>
    <n v="0.26136043969826733"/>
    <n v="1785952"/>
    <n v="28.932040377000401"/>
    <n v="-81.928960538999604"/>
    <n v="42052"/>
    <s v="Percent of WIC children aged 2 to 4 years who have obesity"/>
    <s v="aged 2 to 4 year"/>
    <n v="30"/>
    <n v="1112"/>
    <s v="Non-Hispanic White"/>
  </r>
  <r>
    <x v="2"/>
    <x v="9"/>
    <n v="11.8"/>
    <n v="0.33459118722115716"/>
    <n v="1785952"/>
    <n v="28.932040377000401"/>
    <n v="-81.928960538999604"/>
    <n v="50641"/>
    <s v="Percent of WIC children aged 3-23 months old who have a high weight-for-length"/>
    <s v="3-23 months old"/>
    <n v="30"/>
    <n v="1112"/>
    <s v="Female"/>
  </r>
  <r>
    <x v="2"/>
    <x v="9"/>
    <n v="13.7"/>
    <n v="0.52085946318826037"/>
    <n v="1785952"/>
    <n v="28.932040377000401"/>
    <n v="-81.928960538999604"/>
    <n v="67900"/>
    <s v="Percent of WIC children aged 2 to 4 years who have an overweight classification"/>
    <s v="aged 2 to 4 year"/>
    <n v="30"/>
    <n v="1112"/>
    <s v="24 - 35"/>
  </r>
  <r>
    <x v="2"/>
    <x v="9"/>
    <n v="11.5"/>
    <n v="0.17424320474458441"/>
    <n v="1785952"/>
    <n v="28.932040377000401"/>
    <n v="-81.928960538999604"/>
    <n v="27060"/>
    <s v="Percent of WIC children aged 3-23 months old who have a high weight-for-length"/>
    <s v="3-23 months old"/>
    <n v="30"/>
    <n v="1112"/>
    <s v="Non-Hispanic White"/>
  </r>
  <r>
    <x v="2"/>
    <x v="9"/>
    <n v="14.7"/>
    <n v="0.69342076382791917"/>
    <n v="1785952"/>
    <n v="28.932040377000401"/>
    <n v="-81.928960538999604"/>
    <n v="84246"/>
    <s v="Percent of WIC children aged 2 to 4 years who have an overweight classification"/>
    <s v="aged 2 to 4 year"/>
    <n v="30"/>
    <n v="1112"/>
    <s v="Female"/>
  </r>
  <r>
    <x v="2"/>
    <x v="9"/>
    <n v="12"/>
    <n v="3.0303166042536418E-3"/>
    <n v="1785952"/>
    <n v="28.932040377000401"/>
    <n v="-81.928960538999604"/>
    <n v="451"/>
    <s v="Percent of WIC children aged 2 to 4 years who have an overweight classification"/>
    <s v="aged 2 to 4 year"/>
    <n v="30"/>
    <n v="1112"/>
    <s v="American Indian/Alaska Native"/>
  </r>
  <r>
    <x v="2"/>
    <x v="9"/>
    <n v="13.3"/>
    <n v="0.62738069108240313"/>
    <n v="1785952"/>
    <n v="28.932040377000401"/>
    <n v="-81.928960538999604"/>
    <n v="84246"/>
    <s v="Percent of WIC children aged 2 to 4 years who have obesity"/>
    <s v="aged 2 to 4 year"/>
    <n v="30"/>
    <n v="1112"/>
    <s v="Female"/>
  </r>
  <r>
    <x v="3"/>
    <x v="9"/>
    <n v="14.2"/>
    <n v="0.67651385524994412"/>
    <n v="1946735"/>
    <n v="28.932040377000401"/>
    <n v="-81.928960538999604"/>
    <n v="92746"/>
    <s v="Percent of WIC children aged 2 to 4 years who have an overweight classification"/>
    <s v="aged 2 to 4 year"/>
    <n v="30"/>
    <n v="1112"/>
    <s v="Male"/>
  </r>
  <r>
    <x v="3"/>
    <x v="9"/>
    <n v="11.5"/>
    <n v="0.49915139965121086"/>
    <n v="1946735"/>
    <n v="28.932040377000401"/>
    <n v="-81.928960538999604"/>
    <n v="84497"/>
    <s v="Percent of WIC children aged 3-23 months old who have a high weight-for-length"/>
    <s v="3-23 months old"/>
    <n v="30"/>
    <n v="1112"/>
    <d v="2023-12-17T00:00:00"/>
  </r>
  <r>
    <x v="3"/>
    <x v="9"/>
    <n v="12.2"/>
    <n v="0.36626289659352712"/>
    <n v="1946735"/>
    <n v="28.932040377000401"/>
    <n v="-81.928960538999604"/>
    <n v="58444"/>
    <s v="Percent of WIC children aged 2 to 4 years who have an overweight classification"/>
    <s v="aged 2 to 4 year"/>
    <n v="30"/>
    <n v="1112"/>
    <s v="Non-Hispanic Black"/>
  </r>
  <r>
    <x v="3"/>
    <x v="9"/>
    <n v="11"/>
    <n v="0.21993388930696781"/>
    <n v="1946735"/>
    <n v="28.932040377000401"/>
    <n v="-81.928960538999604"/>
    <n v="38923"/>
    <s v="Percent of WIC children aged 3-23 months old who have a high weight-for-length"/>
    <s v="3-23 months old"/>
    <n v="30"/>
    <n v="1112"/>
    <s v="Non-Hispanic Black"/>
  </r>
  <r>
    <x v="3"/>
    <x v="9"/>
    <n v="13.2"/>
    <n v="0.54500299218948645"/>
    <n v="1946735"/>
    <n v="28.932040377000401"/>
    <n v="-81.928960538999604"/>
    <n v="80377"/>
    <s v="Percent of WIC children aged 2 to 4 years who have an overweight classification"/>
    <s v="aged 2 to 4 year"/>
    <n v="30"/>
    <n v="1112"/>
    <s v="24 - 35"/>
  </r>
  <r>
    <x v="3"/>
    <x v="9"/>
    <n v="10.1"/>
    <n v="0.41700986523589495"/>
    <n v="1946735"/>
    <n v="28.932040377000401"/>
    <n v="-81.928960538999604"/>
    <n v="80377"/>
    <s v="Percent of WIC children aged 2 to 4 years who have obesity"/>
    <s v="aged 2 to 4 year"/>
    <n v="30"/>
    <n v="1112"/>
    <s v="24 - 35"/>
  </r>
  <r>
    <x v="3"/>
    <x v="9"/>
    <n v="11.7"/>
    <n v="0.73085972153374745"/>
    <n v="1946735"/>
    <n v="28.932040377000401"/>
    <n v="-81.928960538999604"/>
    <n v="121606"/>
    <s v="Percent of WIC children aged 3-23 months old who have a high weight-for-length"/>
    <s v="3-23 months old"/>
    <n v="30"/>
    <n v="1112"/>
    <s v="Total"/>
  </r>
  <r>
    <x v="3"/>
    <x v="9"/>
    <n v="10.6"/>
    <n v="0.23174525551757169"/>
    <n v="1946735"/>
    <n v="28.932040377000401"/>
    <n v="-81.928960538999604"/>
    <n v="42561"/>
    <s v="Percent of WIC children aged 2 to 4 years who have obesity"/>
    <s v="aged 2 to 4 year"/>
    <n v="30"/>
    <n v="1112"/>
    <s v="Non-Hispanic White"/>
  </r>
  <r>
    <x v="3"/>
    <x v="9"/>
    <n v="14"/>
    <n v="1.3129357616727495"/>
    <n v="1946735"/>
    <n v="28.932040377000401"/>
    <n v="-81.928960538999604"/>
    <n v="182567"/>
    <s v="Percent of WIC children aged 2 to 4 years who have an overweight classification"/>
    <s v="aged 2 to 4 year"/>
    <n v="30"/>
    <n v="1112"/>
    <s v="Total"/>
  </r>
  <r>
    <x v="3"/>
    <x v="9"/>
    <n v="10.6"/>
    <n v="0.31822841835175308"/>
    <n v="1946735"/>
    <n v="28.932040377000401"/>
    <n v="-81.928960538999604"/>
    <n v="58444"/>
    <s v="Percent of WIC children aged 2 to 4 years who have obesity"/>
    <s v="aged 2 to 4 year"/>
    <n v="30"/>
    <n v="1112"/>
    <s v="Non-Hispanic Black"/>
  </r>
  <r>
    <x v="3"/>
    <x v="9"/>
    <n v="12.3"/>
    <n v="0.39089249435593443"/>
    <n v="1946735"/>
    <n v="28.932040377000401"/>
    <n v="-81.928960538999604"/>
    <n v="61867"/>
    <s v="Percent of WIC children aged 3-23 months old who have a high weight-for-length"/>
    <s v="3-23 months old"/>
    <n v="30"/>
    <n v="1112"/>
    <s v="Male"/>
  </r>
  <r>
    <x v="3"/>
    <x v="9"/>
    <n v="13.1"/>
    <n v="0.62410785237846955"/>
    <n v="1946735"/>
    <n v="28.932040377000401"/>
    <n v="-81.928960538999604"/>
    <n v="92746"/>
    <s v="Percent of WIC children aged 2 to 4 years who have obesity"/>
    <s v="aged 2 to 4 year"/>
    <n v="30"/>
    <n v="1112"/>
    <s v="Male"/>
  </r>
  <r>
    <x v="3"/>
    <x v="9"/>
    <n v="12.4"/>
    <n v="0.57212738251482609"/>
    <n v="1946735"/>
    <n v="28.932040377000401"/>
    <n v="-81.928960538999604"/>
    <n v="89821"/>
    <s v="Percent of WIC children aged 2 to 4 years who have obesity"/>
    <s v="aged 2 to 4 year"/>
    <n v="30"/>
    <n v="1112"/>
    <s v="Female"/>
  </r>
  <r>
    <x v="3"/>
    <x v="9"/>
    <n v="11.1"/>
    <n v="0.18229399481696276"/>
    <n v="1946735"/>
    <n v="28.932040377000401"/>
    <n v="-81.928960538999604"/>
    <n v="31971"/>
    <s v="Percent of WIC children aged 3-23 months old who have a high weight-for-length"/>
    <s v="3-23 months old"/>
    <n v="30"/>
    <n v="1112"/>
    <s v="Non-Hispanic White"/>
  </r>
  <r>
    <x v="3"/>
    <x v="9"/>
    <n v="14.3"/>
    <n v="0.48327651169779146"/>
    <n v="1946735"/>
    <n v="28.932040377000401"/>
    <n v="-81.928960538999604"/>
    <n v="65791"/>
    <s v="Percent of WIC children aged 2 to 4 years who have an overweight classification"/>
    <s v="aged 2 to 4 year"/>
    <n v="30"/>
    <n v="1112"/>
    <s v="36 - 47"/>
  </r>
  <r>
    <x v="3"/>
    <x v="9"/>
    <n v="15.5"/>
    <n v="0.62420077719874567"/>
    <n v="1946735"/>
    <n v="28.932040377000401"/>
    <n v="-81.928960538999604"/>
    <n v="78397"/>
    <s v="Percent of WIC children aged 2 to 4 years who have an overweight classification"/>
    <s v="aged 2 to 4 year"/>
    <n v="30"/>
    <n v="1112"/>
    <s v="Hispanic"/>
  </r>
  <r>
    <x v="3"/>
    <x v="9"/>
    <n v="10.8"/>
    <n v="2.8127094853690922E-3"/>
    <n v="1946735"/>
    <n v="28.932040377000401"/>
    <n v="-81.928960538999604"/>
    <n v="507"/>
    <s v="Percent of WIC children aged 2 to 4 years who have obesity"/>
    <s v="aged 2 to 4 year"/>
    <n v="30"/>
    <n v="1112"/>
    <s v="American Indian/Alaska Native"/>
  </r>
  <r>
    <x v="3"/>
    <x v="9"/>
    <n v="11"/>
    <n v="0.33755441803840791"/>
    <n v="1946735"/>
    <n v="28.932040377000401"/>
    <n v="-81.928960538999604"/>
    <n v="59739"/>
    <s v="Percent of WIC children aged 3-23 months old who have a high weight-for-length"/>
    <s v="3-23 months old"/>
    <n v="30"/>
    <n v="1112"/>
    <s v="Female"/>
  </r>
  <r>
    <x v="3"/>
    <x v="9"/>
    <n v="7.9"/>
    <n v="2.0574449013347988E-3"/>
    <n v="1946735"/>
    <n v="28.932040377000401"/>
    <n v="-81.928960538999604"/>
    <n v="507"/>
    <s v="Percent of WIC children aged 2 to 4 years who have an overweight classification"/>
    <s v="aged 2 to 4 year"/>
    <n v="30"/>
    <n v="1112"/>
    <s v="American Indian/Alaska Native"/>
  </r>
  <r>
    <x v="3"/>
    <x v="9"/>
    <n v="16.3"/>
    <n v="0.30476859973237241"/>
    <n v="1946735"/>
    <n v="28.932040377000401"/>
    <n v="-81.928960538999604"/>
    <n v="36399"/>
    <s v="Percent of WIC children aged 2 to 4 years who have obesity"/>
    <s v="aged 2 to 4 year"/>
    <n v="30"/>
    <n v="1112"/>
    <s v="48 - 59"/>
  </r>
  <r>
    <x v="3"/>
    <x v="9"/>
    <n v="12.7"/>
    <n v="1.1910202980888513"/>
    <n v="1946735"/>
    <n v="28.932040377000401"/>
    <n v="-81.928960538999604"/>
    <n v="182567"/>
    <s v="Percent of WIC children aged 2 to 4 years who have obesity"/>
    <s v="aged 2 to 4 year"/>
    <n v="30"/>
    <n v="1112"/>
    <s v="Total"/>
  </r>
  <r>
    <x v="3"/>
    <x v="9"/>
    <n v="9.6"/>
    <n v="1.8048681510323696E-3"/>
    <n v="1946735"/>
    <n v="28.932040377000401"/>
    <n v="-81.928960538999604"/>
    <n v="366"/>
    <s v="Percent of WIC children aged 3-23 months old who have a high weight-for-length"/>
    <s v="3-23 months old"/>
    <n v="30"/>
    <n v="1112"/>
    <s v="American Indian/Alaska Native"/>
  </r>
  <r>
    <x v="3"/>
    <x v="9"/>
    <n v="10.7"/>
    <n v="1.4340061693039884E-2"/>
    <n v="1946735"/>
    <n v="28.932040377000401"/>
    <n v="-81.928960538999604"/>
    <n v="2609"/>
    <s v="Percent of WIC children aged 2 to 4 years who have an overweight classification"/>
    <s v="aged 2 to 4 year"/>
    <n v="30"/>
    <n v="1112"/>
    <s v="Asian/Pacific Islander"/>
  </r>
  <r>
    <x v="3"/>
    <x v="9"/>
    <n v="15.4"/>
    <n v="0.28794088563671993"/>
    <n v="1946735"/>
    <n v="28.932040377000401"/>
    <n v="-81.928960538999604"/>
    <n v="36399"/>
    <s v="Percent of WIC children aged 2 to 4 years who have an overweight classification"/>
    <s v="aged 2 to 4 year"/>
    <n v="30"/>
    <n v="1112"/>
    <s v="48 - 59"/>
  </r>
  <r>
    <x v="3"/>
    <x v="9"/>
    <n v="12.8"/>
    <n v="0.31692695718729058"/>
    <n v="1946735"/>
    <n v="28.932040377000401"/>
    <n v="-81.928960538999604"/>
    <n v="48201"/>
    <s v="Percent of WIC children aged 3-23 months old who have a high weight-for-length"/>
    <s v="3-23 months old"/>
    <n v="30"/>
    <n v="1112"/>
    <s v="Hispanic"/>
  </r>
  <r>
    <x v="3"/>
    <x v="9"/>
    <n v="11.5"/>
    <n v="0.10268115588408283"/>
    <n v="1946735"/>
    <n v="28.932040377000401"/>
    <n v="-81.928960538999604"/>
    <n v="17382"/>
    <s v="Percent of WIC children aged 3-23 months old who have a high weight-for-length"/>
    <s v="3-23 months old"/>
    <n v="30"/>
    <n v="1112"/>
    <d v="2023-06-11T00:00:00"/>
  </r>
  <r>
    <x v="3"/>
    <x v="9"/>
    <n v="15.6"/>
    <n v="0.62822787898712462"/>
    <n v="1946735"/>
    <n v="28.932040377000401"/>
    <n v="-81.928960538999604"/>
    <n v="78397"/>
    <s v="Percent of WIC children aged 2 to 4 years who have obesity"/>
    <s v="aged 2 to 4 year"/>
    <n v="30"/>
    <n v="1112"/>
    <s v="Hispanic"/>
  </r>
  <r>
    <x v="3"/>
    <x v="9"/>
    <n v="14.1"/>
    <n v="0.30826491535827932"/>
    <n v="1946735"/>
    <n v="28.932040377000401"/>
    <n v="-81.928960538999604"/>
    <n v="42561"/>
    <s v="Percent of WIC children aged 2 to 4 years who have an overweight classification"/>
    <s v="aged 2 to 4 year"/>
    <n v="30"/>
    <n v="1112"/>
    <s v="Non-Hispanic White"/>
  </r>
  <r>
    <x v="3"/>
    <x v="9"/>
    <n v="13.5"/>
    <n v="0.10805630966721204"/>
    <n v="1946735"/>
    <n v="28.932040377000401"/>
    <n v="-81.928960538999604"/>
    <n v="15582"/>
    <s v="Percent of WIC children aged 3-23 months old who have a high weight-for-length"/>
    <s v="3-23 months old"/>
    <n v="30"/>
    <n v="1112"/>
    <s v="18 - 23"/>
  </r>
  <r>
    <x v="3"/>
    <x v="9"/>
    <n v="6.3"/>
    <n v="6.530626921486489E-3"/>
    <n v="1946735"/>
    <n v="28.932040377000401"/>
    <n v="-81.928960538999604"/>
    <n v="2018"/>
    <s v="Percent of WIC children aged 3-23 months old who have a high weight-for-length"/>
    <s v="3-23 months old"/>
    <n v="30"/>
    <n v="1112"/>
    <s v="Asian/Pacific Islander"/>
  </r>
  <r>
    <x v="3"/>
    <x v="9"/>
    <n v="8.1999999999999993"/>
    <n v="1.0989579989058602E-2"/>
    <n v="1946735"/>
    <n v="28.932040377000401"/>
    <n v="-81.928960538999604"/>
    <n v="2609"/>
    <s v="Percent of WIC children aged 2 to 4 years who have obesity"/>
    <s v="aged 2 to 4 year"/>
    <n v="30"/>
    <n v="1112"/>
    <s v="Asian/Pacific Islander"/>
  </r>
  <r>
    <x v="3"/>
    <x v="9"/>
    <n v="8.8000000000000007"/>
    <n v="1.8737013512368145E-2"/>
    <n v="1946735"/>
    <n v="28.932040377000401"/>
    <n v="-81.928960538999604"/>
    <n v="4145"/>
    <s v="Percent of WIC children aged 3-23 months old who have a high weight-for-length"/>
    <s v="3-23 months old"/>
    <n v="30"/>
    <n v="1112"/>
    <d v="2023-03-05T00:00:00"/>
  </r>
  <r>
    <x v="3"/>
    <x v="9"/>
    <n v="14"/>
    <n v="0.47313784362021538"/>
    <n v="1946735"/>
    <n v="28.932040377000401"/>
    <n v="-81.928960538999604"/>
    <n v="65791"/>
    <s v="Percent of WIC children aged 2 to 4 years who have obesity"/>
    <s v="aged 2 to 4 year"/>
    <n v="30"/>
    <n v="1112"/>
    <s v="36 - 47"/>
  </r>
  <r>
    <x v="3"/>
    <x v="9"/>
    <n v="13.9"/>
    <n v="0.64133634007710338"/>
    <n v="1946735"/>
    <n v="28.932040377000401"/>
    <n v="-81.928960538999604"/>
    <n v="89821"/>
    <s v="Percent of WIC children aged 2 to 4 years who have an overweight classification"/>
    <s v="aged 2 to 4 year"/>
    <n v="30"/>
    <n v="1112"/>
    <s v="Female"/>
  </r>
  <r>
    <x v="4"/>
    <x v="9"/>
    <n v="14.5"/>
    <n v="0.43140447068373988"/>
    <n v="2259207"/>
    <n v="28.932040377000401"/>
    <n v="-81.928960538999604"/>
    <n v="67216"/>
    <s v="Percent of WIC children aged 2 to 4 years who have an overweight classification"/>
    <s v="aged 2 to 4 year"/>
    <n v="30"/>
    <n v="1112"/>
    <s v="36 - 47"/>
  </r>
  <r>
    <x v="4"/>
    <x v="9"/>
    <n v="7.7"/>
    <n v="1.2354998900056525E-2"/>
    <n v="2259207"/>
    <n v="28.932040377000401"/>
    <n v="-81.928960538999604"/>
    <n v="3625"/>
    <s v="Percent of WIC children aged 3-23 months old who have a high weight-for-length"/>
    <s v="3-23 months old"/>
    <n v="30"/>
    <n v="1112"/>
    <s v="Asian/Pacific Islander"/>
  </r>
  <r>
    <x v="4"/>
    <x v="9"/>
    <n v="10.8"/>
    <n v="0.29436027774347373"/>
    <n v="2259207"/>
    <n v="28.932040377000401"/>
    <n v="-81.928960538999604"/>
    <n v="61576"/>
    <s v="Percent of WIC children aged 2 to 4 years who have obesity"/>
    <s v="aged 2 to 4 year"/>
    <n v="30"/>
    <n v="1112"/>
    <s v="Non-Hispanic Black"/>
  </r>
  <r>
    <x v="4"/>
    <x v="9"/>
    <n v="14.6"/>
    <n v="0.61380298485264961"/>
    <n v="2259207"/>
    <n v="28.932040377000401"/>
    <n v="-81.928960538999604"/>
    <n v="94980"/>
    <s v="Percent of WIC children aged 2 to 4 years who have an overweight classification"/>
    <s v="aged 2 to 4 year"/>
    <n v="30"/>
    <n v="1112"/>
    <s v="Female"/>
  </r>
  <r>
    <x v="4"/>
    <x v="9"/>
    <n v="12.4"/>
    <n v="0.52131212412142847"/>
    <n v="2259207"/>
    <n v="28.932040377000401"/>
    <n v="-81.928960538999604"/>
    <n v="94980"/>
    <s v="Percent of WIC children aged 2 to 4 years who have obesity"/>
    <s v="aged 2 to 4 year"/>
    <n v="30"/>
    <n v="1112"/>
    <s v="Female"/>
  </r>
  <r>
    <x v="4"/>
    <x v="9"/>
    <n v="14.5"/>
    <n v="1.243516198382884"/>
    <n v="2259207"/>
    <n v="28.932040377000401"/>
    <n v="-81.928960538999604"/>
    <n v="193749"/>
    <s v="Percent of WIC children aged 2 to 4 years who have an overweight classification"/>
    <s v="aged 2 to 4 year"/>
    <n v="30"/>
    <n v="1112"/>
    <s v="Total"/>
  </r>
  <r>
    <x v="4"/>
    <x v="9"/>
    <n v="12.7"/>
    <n v="1.0891486703077673"/>
    <n v="2259207"/>
    <n v="28.932040377000401"/>
    <n v="-81.928960538999604"/>
    <n v="193749"/>
    <s v="Percent of WIC children aged 2 to 4 years who have obesity"/>
    <s v="aged 2 to 4 year"/>
    <n v="30"/>
    <n v="1112"/>
    <s v="Total"/>
  </r>
  <r>
    <x v="4"/>
    <x v="9"/>
    <n v="13"/>
    <n v="0.35432255654307016"/>
    <n v="2259207"/>
    <n v="28.932040377000401"/>
    <n v="-81.928960538999604"/>
    <n v="61576"/>
    <s v="Percent of WIC children aged 2 to 4 years who have an overweight classification"/>
    <s v="aged 2 to 4 year"/>
    <n v="30"/>
    <n v="1112"/>
    <s v="Non-Hispanic Black"/>
  </r>
  <r>
    <x v="4"/>
    <x v="9"/>
    <n v="10.9"/>
    <n v="1.869571933868831E-2"/>
    <n v="2259207"/>
    <n v="28.932040377000401"/>
    <n v="-81.928960538999604"/>
    <n v="3875"/>
    <s v="Percent of WIC children aged 2 to 4 years who have an overweight classification"/>
    <s v="aged 2 to 4 year"/>
    <n v="30"/>
    <n v="1112"/>
    <s v="Asian/Pacific Islander"/>
  </r>
  <r>
    <x v="4"/>
    <x v="9"/>
    <n v="8.6999999999999993"/>
    <n v="1.4922271398769567E-2"/>
    <n v="2259207"/>
    <n v="28.932040377000401"/>
    <n v="-81.928960538999604"/>
    <n v="3875"/>
    <s v="Percent of WIC children aged 2 to 4 years who have obesity"/>
    <s v="aged 2 to 4 year"/>
    <n v="30"/>
    <n v="1112"/>
    <s v="Asian/Pacific Islander"/>
  </r>
  <r>
    <x v="4"/>
    <x v="9"/>
    <n v="11.9"/>
    <n v="0.9348255383415508"/>
    <n v="2259207"/>
    <n v="28.932040377000401"/>
    <n v="-81.928960538999604"/>
    <n v="177476"/>
    <s v="Percent of WIC children aged 3-23 months old who have a high weight-for-length"/>
    <s v="3-23 months old"/>
    <n v="30"/>
    <n v="1112"/>
    <s v="Total"/>
  </r>
  <r>
    <x v="4"/>
    <x v="9"/>
    <n v="13.7"/>
    <n v="0.23725692245110783"/>
    <n v="2259207"/>
    <n v="28.932040377000401"/>
    <n v="-81.928960538999604"/>
    <n v="39125"/>
    <s v="Percent of WIC children aged 3-23 months old who have a high weight-for-length"/>
    <s v="3-23 months old"/>
    <n v="30"/>
    <n v="1112"/>
    <s v="18 - 23"/>
  </r>
  <r>
    <x v="4"/>
    <x v="9"/>
    <n v="14"/>
    <n v="0.49423094032552128"/>
    <n v="2259207"/>
    <n v="28.932040377000401"/>
    <n v="-81.928960538999604"/>
    <n v="79755"/>
    <s v="Percent of WIC children aged 2 to 4 years who have an overweight classification"/>
    <s v="aged 2 to 4 year"/>
    <n v="30"/>
    <n v="1112"/>
    <s v="24 - 35"/>
  </r>
  <r>
    <x v="4"/>
    <x v="9"/>
    <n v="11"/>
    <n v="0.21031007782819369"/>
    <n v="2259207"/>
    <n v="28.932040377000401"/>
    <n v="-81.928960538999604"/>
    <n v="43194"/>
    <s v="Percent of WIC children aged 3-23 months old who have a high weight-for-length"/>
    <s v="3-23 months old"/>
    <n v="30"/>
    <n v="1112"/>
    <s v="Non-Hispanic White"/>
  </r>
  <r>
    <x v="4"/>
    <x v="9"/>
    <n v="11"/>
    <n v="0.42666254132534115"/>
    <n v="2259207"/>
    <n v="28.932040377000401"/>
    <n v="-81.928960538999604"/>
    <n v="87629"/>
    <s v="Percent of WIC children aged 3-23 months old who have a high weight-for-length"/>
    <s v="3-23 months old"/>
    <n v="30"/>
    <n v="1112"/>
    <s v="Female"/>
  </r>
  <r>
    <x v="4"/>
    <x v="9"/>
    <n v="12.5"/>
    <n v="0.38084712910326501"/>
    <n v="2259207"/>
    <n v="28.932040377000401"/>
    <n v="-81.928960538999604"/>
    <n v="68833"/>
    <s v="Percent of WIC children aged 3-23 months old who have a high weight-for-length"/>
    <s v="3-23 months old"/>
    <n v="30"/>
    <n v="1112"/>
    <d v="2023-12-17T00:00:00"/>
  </r>
  <r>
    <x v="4"/>
    <x v="9"/>
    <n v="13"/>
    <n v="0.56833968733276774"/>
    <n v="2259207"/>
    <n v="28.932040377000401"/>
    <n v="-81.928960538999604"/>
    <n v="98769"/>
    <s v="Percent of WIC children aged 2 to 4 years who have obesity"/>
    <s v="aged 2 to 4 year"/>
    <n v="30"/>
    <n v="1112"/>
    <s v="Male"/>
  </r>
  <r>
    <x v="4"/>
    <x v="9"/>
    <n v="10.8"/>
    <n v="0.38126386825111641"/>
    <n v="2259207"/>
    <n v="28.932040377000401"/>
    <n v="-81.928960538999604"/>
    <n v="79755"/>
    <s v="Percent of WIC children aged 2 to 4 years who have obesity"/>
    <s v="aged 2 to 4 year"/>
    <n v="30"/>
    <n v="1112"/>
    <s v="24 - 35"/>
  </r>
  <r>
    <x v="4"/>
    <x v="9"/>
    <n v="9.4"/>
    <n v="2.0346077185490309E-3"/>
    <n v="2259207"/>
    <n v="28.932040377000401"/>
    <n v="-81.928960538999604"/>
    <n v="489"/>
    <s v="Percent of WIC children aged 3-23 months old who have a high weight-for-length"/>
    <s v="3-23 months old"/>
    <n v="30"/>
    <n v="1112"/>
    <s v="American Indian/Alaska Native"/>
  </r>
  <r>
    <x v="4"/>
    <x v="9"/>
    <n v="14.4"/>
    <n v="0.27104448596343761"/>
    <n v="2259207"/>
    <n v="28.932040377000401"/>
    <n v="-81.928960538999604"/>
    <n v="42524"/>
    <s v="Percent of WIC children aged 2 to 4 years who have an overweight classification"/>
    <s v="aged 2 to 4 year"/>
    <n v="30"/>
    <n v="1112"/>
    <s v="Non-Hispanic White"/>
  </r>
  <r>
    <x v="4"/>
    <x v="9"/>
    <n v="10.7"/>
    <n v="0.20140111109783213"/>
    <n v="2259207"/>
    <n v="28.932040377000401"/>
    <n v="-81.928960538999604"/>
    <n v="42524"/>
    <s v="Percent of WIC children aged 2 to 4 years who have obesity"/>
    <s v="aged 2 to 4 year"/>
    <n v="30"/>
    <n v="1112"/>
    <s v="Non-Hispanic White"/>
  </r>
  <r>
    <x v="4"/>
    <x v="9"/>
    <n v="15.1"/>
    <n v="0.31265297956318305"/>
    <n v="2259207"/>
    <n v="28.932040377000401"/>
    <n v="-81.928960538999604"/>
    <n v="46778"/>
    <s v="Percent of WIC children aged 2 to 4 years who have obesity"/>
    <s v="aged 2 to 4 year"/>
    <n v="30"/>
    <n v="1112"/>
    <s v="48 - 59"/>
  </r>
  <r>
    <x v="4"/>
    <x v="9"/>
    <n v="14.3"/>
    <n v="0.62517365606604447"/>
    <n v="2259207"/>
    <n v="28.932040377000401"/>
    <n v="-81.928960538999604"/>
    <n v="98769"/>
    <s v="Percent of WIC children aged 2 to 4 years who have an overweight classification"/>
    <s v="aged 2 to 4 year"/>
    <n v="30"/>
    <n v="1112"/>
    <s v="Male"/>
  </r>
  <r>
    <x v="4"/>
    <x v="9"/>
    <n v="11.4"/>
    <n v="0.28698220216208609"/>
    <n v="2259207"/>
    <n v="28.932040377000401"/>
    <n v="-81.928960538999604"/>
    <n v="56873"/>
    <s v="Percent of WIC children aged 3-23 months old who have a high weight-for-length"/>
    <s v="3-23 months old"/>
    <n v="30"/>
    <n v="1112"/>
    <s v="Non-Hispanic Black"/>
  </r>
  <r>
    <x v="4"/>
    <x v="9"/>
    <n v="12.7"/>
    <n v="2.917528141511601E-3"/>
    <n v="2259207"/>
    <n v="28.932040377000401"/>
    <n v="-81.928960538999604"/>
    <n v="519"/>
    <s v="Percent of WIC children aged 2 to 4 years who have obesity"/>
    <s v="aged 2 to 4 year"/>
    <n v="30"/>
    <n v="1112"/>
    <s v="American Indian/Alaska Native"/>
  </r>
  <r>
    <x v="4"/>
    <x v="9"/>
    <n v="13.3"/>
    <n v="0.39570203173060281"/>
    <n v="2259207"/>
    <n v="28.932040377000401"/>
    <n v="-81.928960538999604"/>
    <n v="67216"/>
    <s v="Percent of WIC children aged 2 to 4 years who have obesity"/>
    <s v="aged 2 to 4 year"/>
    <n v="30"/>
    <n v="1112"/>
    <s v="36 - 47"/>
  </r>
  <r>
    <x v="4"/>
    <x v="9"/>
    <n v="10.199999999999999"/>
    <n v="2.3432115782219157E-3"/>
    <n v="2259207"/>
    <n v="28.932040377000401"/>
    <n v="-81.928960538999604"/>
    <n v="519"/>
    <s v="Percent of WIC children aged 2 to 4 years who have an overweight classification"/>
    <s v="aged 2 to 4 year"/>
    <n v="30"/>
    <n v="1112"/>
    <s v="American Indian/Alaska Native"/>
  </r>
  <r>
    <x v="4"/>
    <x v="9"/>
    <n v="10.5"/>
    <n v="0.22812517843650451"/>
    <n v="2259207"/>
    <n v="28.932040377000401"/>
    <n v="-81.928960538999604"/>
    <n v="49084"/>
    <s v="Percent of WIC children aged 3-23 months old who have a high weight-for-length"/>
    <s v="3-23 months old"/>
    <n v="30"/>
    <n v="1112"/>
    <d v="2023-06-11T00:00:00"/>
  </r>
  <r>
    <x v="4"/>
    <x v="9"/>
    <n v="13.2"/>
    <n v="0.42610066275467456"/>
    <n v="2259207"/>
    <n v="28.932040377000401"/>
    <n v="-81.928960538999604"/>
    <n v="72928"/>
    <s v="Percent of WIC children aged 3-23 months old who have a high weight-for-length"/>
    <s v="3-23 months old"/>
    <n v="30"/>
    <n v="1112"/>
    <s v="Hispanic"/>
  </r>
  <r>
    <x v="4"/>
    <x v="9"/>
    <n v="15.2"/>
    <n v="0.31472352909671403"/>
    <n v="2259207"/>
    <n v="28.932040377000401"/>
    <n v="-81.928960538999604"/>
    <n v="46778"/>
    <s v="Percent of WIC children aged 2 to 4 years who have an overweight classification"/>
    <s v="aged 2 to 4 year"/>
    <n v="30"/>
    <n v="1112"/>
    <s v="48 - 59"/>
  </r>
  <r>
    <x v="4"/>
    <x v="9"/>
    <n v="15.3"/>
    <n v="0.57628105791102813"/>
    <n v="2259207"/>
    <n v="28.932040377000401"/>
    <n v="-81.928960538999604"/>
    <n v="85094"/>
    <s v="Percent of WIC children aged 2 to 4 years who have obesity"/>
    <s v="aged 2 to 4 year"/>
    <n v="30"/>
    <n v="1112"/>
    <s v="Hispanic"/>
  </r>
  <r>
    <x v="4"/>
    <x v="9"/>
    <n v="12.8"/>
    <n v="0.50904658138895642"/>
    <n v="2259207"/>
    <n v="28.932040377000401"/>
    <n v="-81.928960538999604"/>
    <n v="89847"/>
    <s v="Percent of WIC children aged 3-23 months old who have a high weight-for-length"/>
    <s v="3-23 months old"/>
    <n v="30"/>
    <n v="1112"/>
    <s v="Male"/>
  </r>
  <r>
    <x v="4"/>
    <x v="9"/>
    <n v="10.199999999999999"/>
    <n v="9.2256619247373065E-2"/>
    <n v="2259207"/>
    <n v="28.932040377000401"/>
    <n v="-81.928960538999604"/>
    <n v="20434"/>
    <s v="Percent of WIC children aged 3-23 months old who have a high weight-for-length"/>
    <s v="3-23 months old"/>
    <n v="30"/>
    <n v="1112"/>
    <d v="2023-03-05T00:00:00"/>
  </r>
  <r>
    <x v="4"/>
    <x v="9"/>
    <n v="15.7"/>
    <n v="0.59134722935968231"/>
    <n v="2259207"/>
    <n v="28.932040377000401"/>
    <n v="-81.928960538999604"/>
    <n v="85094"/>
    <s v="Percent of WIC children aged 2 to 4 years who have an overweight classification"/>
    <s v="aged 2 to 4 year"/>
    <n v="30"/>
    <n v="1112"/>
    <s v="Hispanic"/>
  </r>
  <r>
    <x v="5"/>
    <x v="9"/>
    <n v="13"/>
    <n v="0.54377569563909145"/>
    <n v="2103713"/>
    <n v="28.932040377000401"/>
    <n v="-81.928960538999604"/>
    <n v="87996"/>
    <s v="Percent of WIC children aged 2 to 4 years who have obesity"/>
    <s v="aged 2 to 4 year"/>
    <n v="30"/>
    <n v="1112"/>
    <s v="Female"/>
  </r>
  <r>
    <x v="5"/>
    <x v="9"/>
    <n v="15.9"/>
    <n v="0.61622417126290518"/>
    <n v="2103713"/>
    <n v="28.932040377000401"/>
    <n v="-81.928960538999604"/>
    <n v="81532"/>
    <s v="Percent of WIC children aged 2 to 4 years who have obesity"/>
    <s v="aged 2 to 4 year"/>
    <n v="30"/>
    <n v="1112"/>
    <s v="Hispanic"/>
  </r>
  <r>
    <x v="5"/>
    <x v="9"/>
    <n v="14.6"/>
    <n v="0.43398590967494138"/>
    <n v="2103713"/>
    <n v="28.932040377000401"/>
    <n v="-81.928960538999604"/>
    <n v="62533"/>
    <s v="Percent of WIC children aged 2 to 4 years who have an overweight classification"/>
    <s v="aged 2 to 4 year"/>
    <n v="30"/>
    <n v="1112"/>
    <s v="36 - 47"/>
  </r>
  <r>
    <x v="5"/>
    <x v="9"/>
    <n v="13.4"/>
    <n v="2.9873846860289403E-3"/>
    <n v="2103713"/>
    <n v="28.932040377000401"/>
    <n v="-81.928960538999604"/>
    <n v="469"/>
    <s v="Percent of WIC children aged 2 to 4 years who have an overweight classification"/>
    <s v="aged 2 to 4 year"/>
    <n v="30"/>
    <n v="1112"/>
    <s v="American Indian/Alaska Native"/>
  </r>
  <r>
    <x v="5"/>
    <x v="9"/>
    <n v="15.8"/>
    <n v="0.33078628120851089"/>
    <n v="2103713"/>
    <n v="28.932040377000401"/>
    <n v="-81.928960538999604"/>
    <n v="44043"/>
    <s v="Percent of WIC children aged 2 to 4 years who have obesity"/>
    <s v="aged 2 to 4 year"/>
    <n v="30"/>
    <n v="1112"/>
    <s v="48 - 59"/>
  </r>
  <r>
    <x v="5"/>
    <x v="9"/>
    <n v="13.4"/>
    <n v="0.22760813856262713"/>
    <n v="2103713"/>
    <n v="28.932040377000401"/>
    <n v="-81.928960538999604"/>
    <n v="35733"/>
    <s v="Percent of WIC children aged 3-23 months old who have a high weight-for-length"/>
    <s v="3-23 months old"/>
    <n v="30"/>
    <n v="1112"/>
    <s v="18 - 23"/>
  </r>
  <r>
    <x v="5"/>
    <x v="9"/>
    <n v="9.9"/>
    <n v="1.737442322217907E-2"/>
    <n v="2103713"/>
    <n v="28.932040377000401"/>
    <n v="-81.928960538999604"/>
    <n v="3692"/>
    <s v="Percent of WIC children aged 2 to 4 years who have an overweight classification"/>
    <s v="aged 2 to 4 year"/>
    <n v="30"/>
    <n v="1112"/>
    <s v="Asian/Pacific Islander"/>
  </r>
  <r>
    <x v="5"/>
    <x v="9"/>
    <n v="10.5"/>
    <n v="0.26861007181112634"/>
    <n v="2103713"/>
    <n v="28.932040377000401"/>
    <n v="-81.928960538999604"/>
    <n v="53817"/>
    <s v="Percent of WIC children aged 3-23 months old who have a high weight-for-length"/>
    <s v="3-23 months old"/>
    <n v="30"/>
    <n v="1112"/>
    <s v="Non-Hispanic Black"/>
  </r>
  <r>
    <x v="5"/>
    <x v="9"/>
    <n v="14.5"/>
    <n v="0.2613733432269516"/>
    <n v="2103713"/>
    <n v="28.932040377000401"/>
    <n v="-81.928960538999604"/>
    <n v="37921"/>
    <s v="Percent of WIC children aged 2 to 4 years who have an overweight classification"/>
    <s v="aged 2 to 4 year"/>
    <n v="30"/>
    <n v="1112"/>
    <s v="Non-Hispanic White"/>
  </r>
  <r>
    <x v="5"/>
    <x v="9"/>
    <n v="11.3"/>
    <n v="0.8953517423717019"/>
    <n v="2103713"/>
    <n v="28.932040377000401"/>
    <n v="-81.928960538999604"/>
    <n v="166687"/>
    <s v="Percent of WIC children aged 3-23 months old who have a high weight-for-length"/>
    <s v="3-23 months old"/>
    <n v="30"/>
    <n v="1112"/>
    <s v="Total"/>
  </r>
  <r>
    <x v="5"/>
    <x v="9"/>
    <n v="11.3"/>
    <n v="0.30059737236020317"/>
    <n v="2103713"/>
    <n v="28.932040377000401"/>
    <n v="-81.928960538999604"/>
    <n v="55962"/>
    <s v="Percent of WIC children aged 2 to 4 years who have obesity"/>
    <s v="aged 2 to 4 year"/>
    <n v="30"/>
    <n v="1112"/>
    <s v="Non-Hispanic Black"/>
  </r>
  <r>
    <x v="5"/>
    <x v="9"/>
    <n v="14"/>
    <n v="0.48641330827921869"/>
    <n v="2103713"/>
    <n v="28.932040377000401"/>
    <n v="-81.928960538999604"/>
    <n v="73091"/>
    <s v="Percent of WIC children aged 2 to 4 years who have an overweight classification"/>
    <s v="aged 2 to 4 year"/>
    <n v="30"/>
    <n v="1112"/>
    <s v="24 - 35"/>
  </r>
  <r>
    <x v="5"/>
    <x v="9"/>
    <n v="14.7"/>
    <n v="0.61488482506881881"/>
    <n v="2103713"/>
    <n v="28.932040377000401"/>
    <n v="-81.928960538999604"/>
    <n v="87996"/>
    <s v="Percent of WIC children aged 2 to 4 years who have an overweight classification"/>
    <s v="aged 2 to 4 year"/>
    <n v="30"/>
    <n v="1112"/>
    <s v="Female"/>
  </r>
  <r>
    <x v="5"/>
    <x v="9"/>
    <n v="10.4"/>
    <n v="0.40366304719322454"/>
    <n v="2103713"/>
    <n v="28.932040377000401"/>
    <n v="-81.928960538999604"/>
    <n v="81653"/>
    <s v="Percent of WIC children aged 3-23 months old who have a high weight-for-length"/>
    <s v="3-23 months old"/>
    <n v="30"/>
    <n v="1112"/>
    <s v="Female"/>
  </r>
  <r>
    <x v="5"/>
    <x v="9"/>
    <n v="14.5"/>
    <n v="1.2383683040414735"/>
    <n v="2103713"/>
    <n v="28.932040377000401"/>
    <n v="-81.928960538999604"/>
    <n v="179667"/>
    <s v="Percent of WIC children aged 2 to 4 years who have an overweight classification"/>
    <s v="aged 2 to 4 year"/>
    <n v="30"/>
    <n v="1112"/>
    <s v="Total"/>
  </r>
  <r>
    <x v="5"/>
    <x v="9"/>
    <n v="13.3"/>
    <n v="1.1358826512932136"/>
    <n v="2103713"/>
    <n v="28.932040377000401"/>
    <n v="-81.928960538999604"/>
    <n v="179667"/>
    <s v="Percent of WIC children aged 2 to 4 years who have obesity"/>
    <s v="aged 2 to 4 year"/>
    <n v="30"/>
    <n v="1112"/>
    <s v="Total"/>
  </r>
  <r>
    <x v="5"/>
    <x v="9"/>
    <n v="12.4"/>
    <n v="0.42393862660923809"/>
    <n v="2103713"/>
    <n v="28.932040377000401"/>
    <n v="-81.928960538999604"/>
    <n v="71923"/>
    <s v="Percent of WIC children aged 3-23 months old who have a high weight-for-length"/>
    <s v="3-23 months old"/>
    <n v="30"/>
    <n v="1112"/>
    <s v="Hispanic"/>
  </r>
  <r>
    <x v="5"/>
    <x v="9"/>
    <n v="10.5"/>
    <n v="0.18559185592331273"/>
    <n v="2103713"/>
    <n v="28.932040377000401"/>
    <n v="-81.928960538999604"/>
    <n v="37184"/>
    <s v="Percent of WIC children aged 3-23 months old who have a high weight-for-length"/>
    <s v="3-23 months old"/>
    <n v="30"/>
    <n v="1112"/>
    <s v="Non-Hispanic White"/>
  </r>
  <r>
    <x v="5"/>
    <x v="9"/>
    <n v="9.8000000000000007"/>
    <n v="1.7198923997712619E-2"/>
    <n v="2103713"/>
    <n v="28.932040377000401"/>
    <n v="-81.928960538999604"/>
    <n v="3692"/>
    <s v="Percent of WIC children aged 2 to 4 years who have obesity"/>
    <s v="aged 2 to 4 year"/>
    <n v="30"/>
    <n v="1112"/>
    <s v="Asian/Pacific Islander"/>
  </r>
  <r>
    <x v="5"/>
    <x v="9"/>
    <n v="8.9"/>
    <n v="8.4734989991505499E-2"/>
    <n v="2103713"/>
    <n v="28.932040377000401"/>
    <n v="-81.928960538999604"/>
    <n v="20029"/>
    <s v="Percent of WIC children aged 3-23 months old who have a high weight-for-length"/>
    <s v="3-23 months old"/>
    <n v="30"/>
    <n v="1112"/>
    <d v="2023-03-05T00:00:00"/>
  </r>
  <r>
    <x v="5"/>
    <x v="9"/>
    <n v="10.8"/>
    <n v="2.2383281369654511E-3"/>
    <n v="2103713"/>
    <n v="28.932040377000401"/>
    <n v="-81.928960538999604"/>
    <n v="436"/>
    <s v="Percent of WIC children aged 3-23 months old who have a high weight-for-length"/>
    <s v="3-23 months old"/>
    <n v="30"/>
    <n v="1112"/>
    <s v="American Indian/Alaska Native"/>
  </r>
  <r>
    <x v="5"/>
    <x v="9"/>
    <n v="12.9"/>
    <n v="0.34315983216341772"/>
    <n v="2103713"/>
    <n v="28.932040377000401"/>
    <n v="-81.928960538999604"/>
    <n v="55962"/>
    <s v="Percent of WIC children aged 2 to 4 years who have an overweight classification"/>
    <s v="aged 2 to 4 year"/>
    <n v="30"/>
    <n v="1112"/>
    <s v="Non-Hispanic Black"/>
  </r>
  <r>
    <x v="5"/>
    <x v="9"/>
    <n v="11.1"/>
    <n v="0.20008580067718365"/>
    <n v="2103713"/>
    <n v="28.932040377000401"/>
    <n v="-81.928960538999604"/>
    <n v="37921"/>
    <s v="Percent of WIC children aged 2 to 4 years who have obesity"/>
    <s v="aged 2 to 4 year"/>
    <n v="30"/>
    <n v="1112"/>
    <s v="Non-Hispanic White"/>
  </r>
  <r>
    <x v="5"/>
    <x v="9"/>
    <n v="9.8000000000000007"/>
    <n v="0.21988256002601117"/>
    <n v="2103713"/>
    <n v="28.932040377000401"/>
    <n v="-81.928960538999604"/>
    <n v="47201"/>
    <s v="Percent of WIC children aged 3-23 months old who have a high weight-for-length"/>
    <s v="3-23 months old"/>
    <n v="30"/>
    <n v="1112"/>
    <d v="2023-06-11T00:00:00"/>
  </r>
  <r>
    <x v="5"/>
    <x v="9"/>
    <n v="14.1"/>
    <n v="0.41912337852169002"/>
    <n v="2103713"/>
    <n v="28.932040377000401"/>
    <n v="-81.928960538999604"/>
    <n v="62533"/>
    <s v="Percent of WIC children aged 2 to 4 years who have obesity"/>
    <s v="aged 2 to 4 year"/>
    <n v="30"/>
    <n v="1112"/>
    <s v="36 - 47"/>
  </r>
  <r>
    <x v="5"/>
    <x v="9"/>
    <n v="12.1"/>
    <n v="0.48909304643741802"/>
    <n v="2103713"/>
    <n v="28.932040377000401"/>
    <n v="-81.928960538999604"/>
    <n v="85034"/>
    <s v="Percent of WIC children aged 3-23 months old who have a high weight-for-length"/>
    <s v="3-23 months old"/>
    <n v="30"/>
    <n v="1112"/>
    <s v="Male"/>
  </r>
  <r>
    <x v="5"/>
    <x v="9"/>
    <n v="12.2"/>
    <n v="2.7198576992203782E-3"/>
    <n v="2103713"/>
    <n v="28.932040377000401"/>
    <n v="-81.928960538999604"/>
    <n v="469"/>
    <s v="Percent of WIC children aged 2 to 4 years who have obesity"/>
    <s v="aged 2 to 4 year"/>
    <n v="30"/>
    <n v="1112"/>
    <s v="American Indian/Alaska Native"/>
  </r>
  <r>
    <x v="5"/>
    <x v="9"/>
    <n v="13.7"/>
    <n v="0.59698861013836013"/>
    <n v="2103713"/>
    <n v="28.932040377000401"/>
    <n v="-81.928960538999604"/>
    <n v="91671"/>
    <s v="Percent of WIC children aged 2 to 4 years who have obesity"/>
    <s v="aged 2 to 4 year"/>
    <n v="30"/>
    <n v="1112"/>
    <s v="Male"/>
  </r>
  <r>
    <x v="5"/>
    <x v="9"/>
    <n v="14.3"/>
    <n v="0.62313409671376285"/>
    <n v="2103713"/>
    <n v="28.932040377000401"/>
    <n v="-81.928960538999604"/>
    <n v="91671"/>
    <s v="Percent of WIC children aged 2 to 4 years who have an overweight classification"/>
    <s v="aged 2 to 4 year"/>
    <n v="30"/>
    <n v="1112"/>
    <s v="Male"/>
  </r>
  <r>
    <x v="5"/>
    <x v="9"/>
    <n v="15.3"/>
    <n v="0.32031836091710231"/>
    <n v="2103713"/>
    <n v="28.932040377000401"/>
    <n v="-81.928960538999604"/>
    <n v="44043"/>
    <s v="Percent of WIC children aged 2 to 4 years who have an overweight classification"/>
    <s v="aged 2 to 4 year"/>
    <n v="30"/>
    <n v="1112"/>
    <s v="48 - 59"/>
  </r>
  <r>
    <x v="5"/>
    <x v="9"/>
    <n v="7.6"/>
    <n v="1.1336527368514622E-2"/>
    <n v="2103713"/>
    <n v="28.932040377000401"/>
    <n v="-81.928960538999604"/>
    <n v="3138"/>
    <s v="Percent of WIC children aged 3-23 months old who have a high weight-for-length"/>
    <s v="3-23 months old"/>
    <n v="30"/>
    <n v="1112"/>
    <s v="Asian/Pacific Islander"/>
  </r>
  <r>
    <x v="5"/>
    <x v="9"/>
    <n v="15.9"/>
    <n v="0.61622417126290518"/>
    <n v="2103713"/>
    <n v="28.932040377000401"/>
    <n v="-81.928960538999604"/>
    <n v="81532"/>
    <s v="Percent of WIC children aged 2 to 4 years who have an overweight classification"/>
    <s v="aged 2 to 4 year"/>
    <n v="30"/>
    <n v="1112"/>
    <s v="Hispanic"/>
  </r>
  <r>
    <x v="5"/>
    <x v="9"/>
    <n v="11.9"/>
    <n v="0.36046532963384265"/>
    <n v="2103713"/>
    <n v="28.932040377000401"/>
    <n v="-81.928960538999604"/>
    <n v="63724"/>
    <s v="Percent of WIC children aged 3-23 months old who have a high weight-for-length"/>
    <s v="3-23 months old"/>
    <n v="30"/>
    <n v="1112"/>
    <d v="2023-12-17T00:00:00"/>
  </r>
  <r>
    <x v="5"/>
    <x v="9"/>
    <n v="11.2"/>
    <n v="0.38913064662337493"/>
    <n v="2103713"/>
    <n v="28.932040377000401"/>
    <n v="-81.928960538999604"/>
    <n v="73091"/>
    <s v="Percent of WIC children aged 2 to 4 years who have obesity"/>
    <s v="aged 2 to 4 year"/>
    <n v="30"/>
    <n v="1112"/>
    <s v="24 - 35"/>
  </r>
  <r>
    <x v="6"/>
    <x v="9"/>
    <n v="13.7"/>
    <n v="0.60346574257861252"/>
    <n v="1454984"/>
    <n v="28.932040377000401"/>
    <n v="-81.928960538999604"/>
    <n v="64090"/>
    <s v="Percent of WIC children aged 2 to 4 years who have obesity"/>
    <s v="aged 2 to 4 year"/>
    <n v="30"/>
    <n v="1112"/>
    <s v="Male"/>
  </r>
  <r>
    <x v="6"/>
    <x v="9"/>
    <n v="12.9"/>
    <n v="0.51082788539255408"/>
    <n v="1454984"/>
    <n v="28.932040377000401"/>
    <n v="-81.928960538999604"/>
    <n v="57616"/>
    <s v="Percent of WIC children aged 3-23 months old who have a high weight-for-length"/>
    <s v="3-23 months old"/>
    <n v="30"/>
    <n v="1112"/>
    <s v="Male"/>
  </r>
  <r>
    <x v="6"/>
    <x v="9"/>
    <n v="13.4"/>
    <n v="0.45338546678176533"/>
    <n v="1454984"/>
    <n v="28.932040377000401"/>
    <n v="-81.928960538999604"/>
    <n v="49229"/>
    <s v="Percent of WIC children aged 3-23 months old who have a high weight-for-length"/>
    <s v="3-23 months old"/>
    <n v="30"/>
    <n v="1112"/>
    <s v="Hispanic"/>
  </r>
  <r>
    <x v="6"/>
    <x v="9"/>
    <n v="8.9"/>
    <n v="7.5152304080319782E-2"/>
    <n v="1454984"/>
    <n v="28.932040377000401"/>
    <n v="-81.928960538999604"/>
    <n v="12286"/>
    <s v="Percent of WIC children aged 3-23 months old who have a high weight-for-length"/>
    <s v="3-23 months old"/>
    <n v="30"/>
    <n v="1112"/>
    <d v="2023-03-05T00:00:00"/>
  </r>
  <r>
    <x v="6"/>
    <x v="9"/>
    <n v="15.8"/>
    <n v="0.31266969258768479"/>
    <n v="1454984"/>
    <n v="28.932040377000401"/>
    <n v="-81.928960538999604"/>
    <n v="28793"/>
    <s v="Percent of WIC children aged 2 to 4 years who have obesity"/>
    <s v="aged 2 to 4 year"/>
    <n v="30"/>
    <n v="1112"/>
    <s v="48 - 59"/>
  </r>
  <r>
    <x v="6"/>
    <x v="9"/>
    <n v="13.9"/>
    <n v="2.885117637032435E-3"/>
    <n v="1454984"/>
    <n v="28.932040377000401"/>
    <n v="-81.928960538999604"/>
    <n v="302"/>
    <s v="Percent of WIC children aged 2 to 4 years who have an overweight classification"/>
    <s v="aged 2 to 4 year"/>
    <n v="30"/>
    <n v="1112"/>
    <s v="American Indian/Alaska Native"/>
  </r>
  <r>
    <x v="6"/>
    <x v="9"/>
    <n v="14.7"/>
    <n v="0.52917550983378514"/>
    <n v="1454984"/>
    <n v="28.932040377000401"/>
    <n v="-81.928960538999604"/>
    <n v="52377"/>
    <s v="Percent of WIC children aged 2 to 4 years who have an overweight classification"/>
    <s v="aged 2 to 4 year"/>
    <n v="30"/>
    <n v="1112"/>
    <s v="24 - 35"/>
  </r>
  <r>
    <x v="6"/>
    <x v="9"/>
    <n v="11.6"/>
    <n v="2.4077240711925353E-3"/>
    <n v="1454984"/>
    <n v="28.932040377000401"/>
    <n v="-81.928960538999604"/>
    <n v="302"/>
    <s v="Percent of WIC children aged 2 to 4 years who have obesity"/>
    <s v="aged 2 to 4 year"/>
    <n v="30"/>
    <n v="1112"/>
    <s v="American Indian/Alaska Native"/>
  </r>
  <r>
    <x v="6"/>
    <x v="9"/>
    <n v="10.3"/>
    <n v="0.20073540327591233"/>
    <n v="1454984"/>
    <n v="28.932040377000401"/>
    <n v="-81.928960538999604"/>
    <n v="28356"/>
    <s v="Percent of WIC children aged 3-23 months old who have a high weight-for-length"/>
    <s v="3-23 months old"/>
    <n v="30"/>
    <n v="1112"/>
    <d v="2023-06-11T00:00:00"/>
  </r>
  <r>
    <x v="6"/>
    <x v="9"/>
    <n v="15.1"/>
    <n v="1.3021324633123113"/>
    <n v="1454984"/>
    <n v="28.932040377000401"/>
    <n v="-81.928960538999604"/>
    <n v="125469"/>
    <s v="Percent of WIC children aged 2 to 4 years who have an overweight classification"/>
    <s v="aged 2 to 4 year"/>
    <n v="30"/>
    <n v="1112"/>
    <s v="Total"/>
  </r>
  <r>
    <x v="6"/>
    <x v="9"/>
    <n v="11.4"/>
    <n v="0.41038100762620072"/>
    <n v="1454984"/>
    <n v="28.932040377000401"/>
    <n v="-81.928960538999604"/>
    <n v="52377"/>
    <s v="Percent of WIC children aged 2 to 4 years who have obesity"/>
    <s v="aged 2 to 4 year"/>
    <n v="30"/>
    <n v="1112"/>
    <s v="24 - 35"/>
  </r>
  <r>
    <x v="6"/>
    <x v="9"/>
    <n v="10.9"/>
    <n v="0.28039902844292447"/>
    <n v="1454984"/>
    <n v="28.932040377000401"/>
    <n v="-81.928960538999604"/>
    <n v="37429"/>
    <s v="Percent of WIC children aged 3-23 months old who have a high weight-for-length"/>
    <s v="3-23 months old"/>
    <n v="30"/>
    <n v="1112"/>
    <s v="Non-Hispanic Black"/>
  </r>
  <r>
    <x v="6"/>
    <x v="9"/>
    <n v="16.600000000000001"/>
    <n v="0.6421703606362682"/>
    <n v="1454984"/>
    <n v="28.932040377000401"/>
    <n v="-81.928960538999604"/>
    <n v="56286"/>
    <s v="Percent of WIC children aged 2 to 4 years who have an overweight classification"/>
    <s v="aged 2 to 4 year"/>
    <n v="30"/>
    <n v="1112"/>
    <s v="Hispanic"/>
  </r>
  <r>
    <x v="6"/>
    <x v="9"/>
    <n v="15.2"/>
    <n v="0.64121722300726336"/>
    <n v="1454984"/>
    <n v="28.932040377000401"/>
    <n v="-81.928960538999604"/>
    <n v="61379"/>
    <s v="Percent of WIC children aged 2 to 4 years who have an overweight classification"/>
    <s v="aged 2 to 4 year"/>
    <n v="30"/>
    <n v="1112"/>
    <s v="Female"/>
  </r>
  <r>
    <x v="6"/>
    <x v="9"/>
    <n v="16.2"/>
    <n v="0.62669637604262307"/>
    <n v="1454984"/>
    <n v="28.932040377000401"/>
    <n v="-81.928960538999604"/>
    <n v="56286"/>
    <s v="Percent of WIC children aged 2 to 4 years who have obesity"/>
    <s v="aged 2 to 4 year"/>
    <n v="30"/>
    <n v="1112"/>
    <s v="Hispanic"/>
  </r>
  <r>
    <x v="6"/>
    <x v="9"/>
    <n v="15.6"/>
    <n v="0.30871184837771409"/>
    <n v="1454984"/>
    <n v="28.932040377000401"/>
    <n v="-81.928960538999604"/>
    <n v="28793"/>
    <s v="Percent of WIC children aged 2 to 4 years who have an overweight classification"/>
    <s v="aged 2 to 4 year"/>
    <n v="30"/>
    <n v="1112"/>
    <s v="48 - 59"/>
  </r>
  <r>
    <x v="6"/>
    <x v="9"/>
    <n v="7.5"/>
    <n v="9.6135077774051111E-3"/>
    <n v="1454984"/>
    <n v="28.932040377000401"/>
    <n v="-81.928960538999604"/>
    <n v="1865"/>
    <s v="Percent of WIC children aged 3-23 months old who have a high weight-for-length"/>
    <s v="3-23 months old"/>
    <n v="30"/>
    <n v="1112"/>
    <s v="Asian/Pacific Islander"/>
  </r>
  <r>
    <x v="6"/>
    <x v="9"/>
    <n v="13.9"/>
    <n v="0.22447552687864608"/>
    <n v="1454984"/>
    <n v="28.932040377000401"/>
    <n v="-81.928960538999604"/>
    <n v="23497"/>
    <s v="Percent of WIC children aged 3-23 months old who have a high weight-for-length"/>
    <s v="3-23 months old"/>
    <n v="30"/>
    <n v="1112"/>
    <s v="18 - 23"/>
  </r>
  <r>
    <x v="6"/>
    <x v="9"/>
    <n v="12.7"/>
    <n v="0.42509244087907488"/>
    <n v="1454984"/>
    <n v="28.932040377000401"/>
    <n v="-81.928960538999604"/>
    <n v="48701"/>
    <s v="Percent of WIC children aged 3-23 months old who have a high weight-for-length"/>
    <s v="3-23 months old"/>
    <n v="30"/>
    <n v="1112"/>
    <d v="2023-12-17T00:00:00"/>
  </r>
  <r>
    <x v="6"/>
    <x v="9"/>
    <n v="14.3"/>
    <n v="0.43538327569237878"/>
    <n v="1454984"/>
    <n v="28.932040377000401"/>
    <n v="-81.928960538999604"/>
    <n v="44299"/>
    <s v="Percent of WIC children aged 2 to 4 years who have obesity"/>
    <s v="aged 2 to 4 year"/>
    <n v="30"/>
    <n v="1112"/>
    <s v="36 - 47"/>
  </r>
  <r>
    <x v="6"/>
    <x v="9"/>
    <n v="11.2"/>
    <n v="0.31668252022015358"/>
    <n v="1454984"/>
    <n v="28.932040377000401"/>
    <n v="-81.928960538999604"/>
    <n v="41140"/>
    <s v="Percent of WIC children aged 2 to 4 years who have obesity"/>
    <s v="aged 2 to 4 year"/>
    <n v="30"/>
    <n v="1112"/>
    <s v="Non-Hispanic Black"/>
  </r>
  <r>
    <x v="6"/>
    <x v="9"/>
    <n v="10.9"/>
    <n v="0.17981826604278811"/>
    <n v="1454984"/>
    <n v="28.932040377000401"/>
    <n v="-81.928960538999604"/>
    <n v="24003"/>
    <s v="Percent of WIC children aged 3-23 months old who have a high weight-for-length"/>
    <s v="3-23 months old"/>
    <n v="30"/>
    <n v="1112"/>
    <s v="Non-Hispanic White"/>
  </r>
  <r>
    <x v="6"/>
    <x v="9"/>
    <n v="13.3"/>
    <n v="0.37606049276143244"/>
    <n v="1454984"/>
    <n v="28.932040377000401"/>
    <n v="-81.928960538999604"/>
    <n v="41140"/>
    <s v="Percent of WIC children aged 2 to 4 years who have an overweight classification"/>
    <s v="aged 2 to 4 year"/>
    <n v="30"/>
    <n v="1112"/>
    <s v="Non-Hispanic Black"/>
  </r>
  <r>
    <x v="6"/>
    <x v="9"/>
    <n v="14.9"/>
    <n v="0.65632405579717723"/>
    <n v="1454984"/>
    <n v="28.932040377000401"/>
    <n v="-81.928960538999604"/>
    <n v="64090"/>
    <s v="Percent of WIC children aged 2 to 4 years who have an overweight classification"/>
    <s v="aged 2 to 4 year"/>
    <n v="30"/>
    <n v="1112"/>
    <s v="Male"/>
  </r>
  <r>
    <x v="6"/>
    <x v="9"/>
    <n v="11.2"/>
    <n v="0.19545946897010549"/>
    <n v="1454984"/>
    <n v="28.932040377000401"/>
    <n v="-81.928960538999604"/>
    <n v="25392"/>
    <s v="Percent of WIC children aged 2 to 4 years who have obesity"/>
    <s v="aged 2 to 4 year"/>
    <n v="30"/>
    <n v="1112"/>
    <s v="Non-Hispanic White"/>
  </r>
  <r>
    <x v="6"/>
    <x v="9"/>
    <n v="13.1"/>
    <n v="0.55262800140757562"/>
    <n v="1454984"/>
    <n v="28.932040377000401"/>
    <n v="-81.928960538999604"/>
    <n v="61379"/>
    <s v="Percent of WIC children aged 2 to 4 years who have obesity"/>
    <s v="aged 2 to 4 year"/>
    <n v="30"/>
    <n v="1112"/>
    <s v="Female"/>
  </r>
  <r>
    <x v="6"/>
    <x v="9"/>
    <n v="13.6"/>
    <n v="2.4115729107674036E-3"/>
    <n v="1454984"/>
    <n v="28.932040377000401"/>
    <n v="-81.928960538999604"/>
    <n v="258"/>
    <s v="Percent of WIC children aged 3-23 months old who have a high weight-for-length"/>
    <s v="3-23 months old"/>
    <n v="30"/>
    <n v="1112"/>
    <s v="American Indian/Alaska Native"/>
  </r>
  <r>
    <x v="6"/>
    <x v="9"/>
    <n v="8.9"/>
    <n v="1.4148403006493542E-2"/>
    <n v="1454984"/>
    <n v="28.932040377000401"/>
    <n v="-81.928960538999604"/>
    <n v="2313"/>
    <s v="Percent of WIC children aged 2 to 4 years who have obesity"/>
    <s v="aged 2 to 4 year"/>
    <n v="30"/>
    <n v="1112"/>
    <s v="Asian/Pacific Islander"/>
  </r>
  <r>
    <x v="6"/>
    <x v="9"/>
    <n v="15.2"/>
    <n v="0.46278502031637458"/>
    <n v="1454984"/>
    <n v="28.932040377000401"/>
    <n v="-81.928960538999604"/>
    <n v="44299"/>
    <s v="Percent of WIC children aged 2 to 4 years who have an overweight classification"/>
    <s v="aged 2 to 4 year"/>
    <n v="30"/>
    <n v="1112"/>
    <s v="36 - 47"/>
  </r>
  <r>
    <x v="6"/>
    <x v="9"/>
    <n v="11.6"/>
    <n v="1.8440615154530909E-2"/>
    <n v="1454984"/>
    <n v="28.932040377000401"/>
    <n v="-81.928960538999604"/>
    <n v="2313"/>
    <s v="Percent of WIC children aged 2 to 4 years who have an overweight classification"/>
    <s v="aged 2 to 4 year"/>
    <n v="30"/>
    <n v="1112"/>
    <s v="Asian/Pacific Islander"/>
  </r>
  <r>
    <x v="6"/>
    <x v="9"/>
    <n v="13.4"/>
    <n v="1.1555347687672166"/>
    <n v="1454984"/>
    <n v="28.932040377000401"/>
    <n v="-81.928960538999604"/>
    <n v="125469"/>
    <s v="Percent of WIC children aged 2 to 4 years who have obesity"/>
    <s v="aged 2 to 4 year"/>
    <n v="30"/>
    <n v="1112"/>
    <s v="Total"/>
  </r>
  <r>
    <x v="6"/>
    <x v="9"/>
    <n v="11.9"/>
    <n v="0.92289399745976597"/>
    <n v="1454984"/>
    <n v="28.932040377000401"/>
    <n v="-81.928960538999604"/>
    <n v="112840"/>
    <s v="Percent of WIC children aged 3-23 months old who have a high weight-for-length"/>
    <s v="3-23 months old"/>
    <n v="30"/>
    <n v="1112"/>
    <s v="Total"/>
  </r>
  <r>
    <x v="6"/>
    <x v="9"/>
    <n v="11"/>
    <n v="0.41750562205495045"/>
    <n v="1454984"/>
    <n v="28.932040377000401"/>
    <n v="-81.928960538999604"/>
    <n v="55224"/>
    <s v="Percent of WIC children aged 3-23 months old who have a high weight-for-length"/>
    <s v="3-23 months old"/>
    <n v="30"/>
    <n v="1112"/>
    <s v="Female"/>
  </r>
  <r>
    <x v="6"/>
    <x v="9"/>
    <n v="14.9"/>
    <n v="0.26003090068344392"/>
    <n v="1454984"/>
    <n v="28.932040377000401"/>
    <n v="-81.928960538999604"/>
    <n v="25392"/>
    <s v="Percent of WIC children aged 2 to 4 years who have an overweight classification"/>
    <s v="aged 2 to 4 year"/>
    <n v="30"/>
    <n v="1112"/>
    <s v="Non-Hispanic White"/>
  </r>
  <r>
    <x v="0"/>
    <x v="10"/>
    <n v="16.8"/>
    <n v="0.73229655350744349"/>
    <n v="1082840"/>
    <n v="32.839681093000401"/>
    <n v="-83.627580345999604"/>
    <n v="47200"/>
    <s v="Percent of WIC children aged 2 to 4 years who have an overweight classification"/>
    <s v="aged 2 to 4 year"/>
    <n v="31"/>
    <n v="1149"/>
    <s v="Male"/>
  </r>
  <r>
    <x v="0"/>
    <x v="10"/>
    <n v="16.8"/>
    <n v="0.21055077389087953"/>
    <n v="1082840"/>
    <n v="32.839681093000401"/>
    <n v="-83.627580345999604"/>
    <n v="13571"/>
    <s v="Percent of WIC children aged 3-23 months old who have a high weight-for-length"/>
    <s v="3-23 months old"/>
    <n v="31"/>
    <n v="1149"/>
    <s v="Hispanic"/>
  </r>
  <r>
    <x v="0"/>
    <x v="10"/>
    <n v="12.4"/>
    <n v="0.44931735067045919"/>
    <n v="1082840"/>
    <n v="32.839681093000401"/>
    <n v="-83.627580345999604"/>
    <n v="39237"/>
    <s v="Percent of WIC children aged 2 to 4 years who have obesity"/>
    <s v="aged 2 to 4 year"/>
    <n v="31"/>
    <n v="1149"/>
    <s v="Non-Hispanic Black"/>
  </r>
  <r>
    <x v="0"/>
    <x v="10"/>
    <n v="14"/>
    <n v="0.30636474456059992"/>
    <n v="1082840"/>
    <n v="32.839681093000401"/>
    <n v="-83.627580345999604"/>
    <n v="23696"/>
    <s v="Percent of WIC children aged 3-23 months old who have a high weight-for-length"/>
    <s v="3-23 months old"/>
    <n v="31"/>
    <n v="1149"/>
    <s v="18 - 23"/>
  </r>
  <r>
    <x v="0"/>
    <x v="10"/>
    <n v="15.4"/>
    <n v="9.9837464445347406E-3"/>
    <n v="1082840"/>
    <n v="32.839681093000401"/>
    <n v="-83.627580345999604"/>
    <n v="702"/>
    <s v="Percent of WIC children aged 2 to 4 years who have an overweight classification"/>
    <s v="aged 2 to 4 year"/>
    <n v="31"/>
    <n v="1149"/>
    <s v="American Indian/Alaska Native"/>
  </r>
  <r>
    <x v="0"/>
    <x v="10"/>
    <n v="12.7"/>
    <n v="0.49500960437368402"/>
    <n v="1082840"/>
    <n v="32.839681093000401"/>
    <n v="-83.627580345999604"/>
    <n v="42206"/>
    <s v="Percent of WIC children aged 3-23 months old who have a high weight-for-length"/>
    <s v="3-23 months old"/>
    <n v="31"/>
    <n v="1149"/>
    <s v="Male"/>
  </r>
  <r>
    <x v="0"/>
    <x v="10"/>
    <n v="13.4"/>
    <n v="0.48620848878874073"/>
    <n v="1082840"/>
    <n v="32.839681093000401"/>
    <n v="-83.627580345999604"/>
    <n v="39290"/>
    <s v="Percent of WIC children aged 2 to 4 years who have obesity"/>
    <s v="aged 2 to 4 year"/>
    <n v="31"/>
    <n v="1149"/>
    <s v="24 - 35"/>
  </r>
  <r>
    <x v="0"/>
    <x v="10"/>
    <n v="10.4"/>
    <n v="0.29351926415721619"/>
    <n v="1082840"/>
    <n v="32.839681093000401"/>
    <n v="-83.627580345999604"/>
    <n v="30561"/>
    <s v="Percent of WIC children aged 3-23 months old who have a high weight-for-length"/>
    <s v="3-23 months old"/>
    <n v="31"/>
    <n v="1149"/>
    <s v="Non-Hispanic White"/>
  </r>
  <r>
    <x v="0"/>
    <x v="10"/>
    <n v="16.399999999999999"/>
    <n v="1.0632041668205828E-2"/>
    <n v="1082840"/>
    <n v="32.839681093000401"/>
    <n v="-83.627580345999604"/>
    <n v="702"/>
    <s v="Percent of WIC children aged 2 to 4 years who have obesity"/>
    <s v="aged 2 to 4 year"/>
    <n v="31"/>
    <n v="1149"/>
    <s v="American Indian/Alaska Native"/>
  </r>
  <r>
    <x v="0"/>
    <x v="10"/>
    <n v="10"/>
    <n v="2.2699567803184217E-2"/>
    <n v="1082840"/>
    <n v="32.839681093000401"/>
    <n v="-83.627580345999604"/>
    <n v="2458"/>
    <s v="Percent of WIC children aged 3-23 months old who have a high weight-for-length"/>
    <s v="3-23 months old"/>
    <n v="31"/>
    <n v="1149"/>
    <s v="Asian/Pacific Islander"/>
  </r>
  <r>
    <x v="0"/>
    <x v="10"/>
    <n v="19.5"/>
    <n v="0.44905249159617305"/>
    <n v="1082840"/>
    <n v="32.839681093000401"/>
    <n v="-83.627580345999604"/>
    <n v="24936"/>
    <s v="Percent of WIC children aged 2 to 4 years who have an overweight classification"/>
    <s v="aged 2 to 4 year"/>
    <n v="31"/>
    <n v="1149"/>
    <s v="Hispanic"/>
  </r>
  <r>
    <x v="0"/>
    <x v="10"/>
    <n v="16.3"/>
    <n v="0.70315614495216283"/>
    <n v="1082840"/>
    <n v="32.839681093000401"/>
    <n v="-83.627580345999604"/>
    <n v="46712"/>
    <s v="Percent of WIC children aged 2 to 4 years who have an overweight classification"/>
    <s v="aged 2 to 4 year"/>
    <n v="31"/>
    <n v="1149"/>
    <s v="Female"/>
  </r>
  <r>
    <x v="0"/>
    <x v="10"/>
    <n v="14.5"/>
    <n v="0.62550700011081972"/>
    <n v="1082840"/>
    <n v="32.839681093000401"/>
    <n v="-83.627580345999604"/>
    <n v="46712"/>
    <s v="Percent of WIC children aged 2 to 4 years who have obesity"/>
    <s v="aged 2 to 4 year"/>
    <n v="31"/>
    <n v="1149"/>
    <s v="Female"/>
  </r>
  <r>
    <x v="0"/>
    <x v="10"/>
    <n v="11.1"/>
    <n v="0.36345314173839166"/>
    <n v="1082840"/>
    <n v="32.839681093000401"/>
    <n v="-83.627580345999604"/>
    <n v="35456"/>
    <s v="Percent of WIC children aged 3-23 months old who have a high weight-for-length"/>
    <s v="3-23 months old"/>
    <n v="31"/>
    <n v="1149"/>
    <s v="Non-Hispanic Black"/>
  </r>
  <r>
    <x v="0"/>
    <x v="10"/>
    <n v="13.5"/>
    <n v="0.33139106423848402"/>
    <n v="1082840"/>
    <n v="32.839681093000401"/>
    <n v="-83.627580345999604"/>
    <n v="26581"/>
    <s v="Percent of WIC children aged 2 to 4 years who have obesity"/>
    <s v="aged 2 to 4 year"/>
    <n v="31"/>
    <n v="1149"/>
    <s v="Non-Hispanic White"/>
  </r>
  <r>
    <x v="0"/>
    <x v="10"/>
    <n v="10.8"/>
    <n v="0.40573307229138195"/>
    <n v="1082840"/>
    <n v="32.839681093000401"/>
    <n v="-83.627580345999604"/>
    <n v="40680"/>
    <s v="Percent of WIC children aged 3-23 months old who have a high weight-for-length"/>
    <s v="3-23 months old"/>
    <n v="31"/>
    <n v="1149"/>
    <s v="Female"/>
  </r>
  <r>
    <x v="0"/>
    <x v="10"/>
    <n v="16"/>
    <n v="0.58054744929998892"/>
    <n v="1082840"/>
    <n v="32.839681093000401"/>
    <n v="-83.627580345999604"/>
    <n v="39290"/>
    <s v="Percent of WIC children aged 2 to 4 years who have an overweight classification"/>
    <s v="aged 2 to 4 year"/>
    <n v="31"/>
    <n v="1149"/>
    <s v="24 - 35"/>
  </r>
  <r>
    <x v="0"/>
    <x v="10"/>
    <n v="10"/>
    <n v="0.2385855712755347"/>
    <n v="1082840"/>
    <n v="32.839681093000401"/>
    <n v="-83.627580345999604"/>
    <n v="25835"/>
    <s v="Percent of WIC children aged 3-23 months old who have a high weight-for-length"/>
    <s v="3-23 months old"/>
    <n v="31"/>
    <n v="1149"/>
    <d v="2023-06-11T00:00:00"/>
  </r>
  <r>
    <x v="0"/>
    <x v="10"/>
    <n v="13.3"/>
    <n v="3.0165860145543205E-2"/>
    <n v="1082840"/>
    <n v="32.839681093000401"/>
    <n v="-83.627580345999604"/>
    <n v="2456"/>
    <s v="Percent of WIC children aged 2 to 4 years who have obesity"/>
    <s v="aged 2 to 4 year"/>
    <n v="31"/>
    <n v="1149"/>
    <s v="Asian/Pacific Islander"/>
  </r>
  <r>
    <x v="0"/>
    <x v="10"/>
    <n v="15.3"/>
    <n v="0.55439963429500205"/>
    <n v="1082840"/>
    <n v="32.839681093000401"/>
    <n v="-83.627580345999604"/>
    <n v="39237"/>
    <s v="Percent of WIC children aged 2 to 4 years who have an overweight classification"/>
    <s v="aged 2 to 4 year"/>
    <n v="31"/>
    <n v="1149"/>
    <s v="Non-Hispanic Black"/>
  </r>
  <r>
    <x v="0"/>
    <x v="10"/>
    <n v="16.100000000000001"/>
    <n v="0.70178419711130002"/>
    <n v="1082840"/>
    <n v="32.839681093000401"/>
    <n v="-83.627580345999604"/>
    <n v="47200"/>
    <s v="Percent of WIC children aged 2 to 4 years who have obesity"/>
    <s v="aged 2 to 4 year"/>
    <n v="31"/>
    <n v="1149"/>
    <s v="Male"/>
  </r>
  <r>
    <x v="0"/>
    <x v="10"/>
    <n v="14.3"/>
    <n v="1.1093051605038604E-2"/>
    <n v="1082840"/>
    <n v="32.839681093000401"/>
    <n v="-83.627580345999604"/>
    <n v="840"/>
    <s v="Percent of WIC children aged 3-23 months old who have a high weight-for-length"/>
    <s v="3-23 months old"/>
    <n v="31"/>
    <n v="1149"/>
    <s v="American Indian/Alaska Native"/>
  </r>
  <r>
    <x v="0"/>
    <x v="10"/>
    <n v="13.2"/>
    <n v="0.24358390898008939"/>
    <n v="1082840"/>
    <n v="32.839681093000401"/>
    <n v="-83.627580345999604"/>
    <n v="19982"/>
    <s v="Percent of WIC children aged 3-23 months old who have a high weight-for-length"/>
    <s v="3-23 months old"/>
    <n v="31"/>
    <n v="1149"/>
    <d v="2023-12-17T00:00:00"/>
  </r>
  <r>
    <x v="0"/>
    <x v="10"/>
    <n v="15.3"/>
    <n v="1.3269306638099811"/>
    <n v="1082840"/>
    <n v="32.839681093000401"/>
    <n v="-83.627580345999604"/>
    <n v="93912"/>
    <s v="Percent of WIC children aged 2 to 4 years who have obesity"/>
    <s v="aged 2 to 4 year"/>
    <n v="31"/>
    <n v="1149"/>
    <s v="Total"/>
  </r>
  <r>
    <x v="0"/>
    <x v="10"/>
    <n v="9.1"/>
    <n v="0.11238437811680396"/>
    <n v="1082840"/>
    <n v="32.839681093000401"/>
    <n v="-83.627580345999604"/>
    <n v="13373"/>
    <s v="Percent of WIC children aged 3-23 months old who have a high weight-for-length"/>
    <s v="3-23 months old"/>
    <n v="31"/>
    <n v="1149"/>
    <d v="2023-03-05T00:00:00"/>
  </r>
  <r>
    <x v="0"/>
    <x v="10"/>
    <n v="17.2"/>
    <n v="0.35042037604816961"/>
    <n v="1082840"/>
    <n v="32.839681093000401"/>
    <n v="-83.627580345999604"/>
    <n v="22061"/>
    <s v="Percent of WIC children aged 2 to 4 years who have obesity"/>
    <s v="aged 2 to 4 year"/>
    <n v="31"/>
    <n v="1149"/>
    <s v="48 - 59"/>
  </r>
  <r>
    <x v="0"/>
    <x v="10"/>
    <n v="11.8"/>
    <n v="0.90323113294669577"/>
    <n v="1082840"/>
    <n v="32.839681093000401"/>
    <n v="-83.627580345999604"/>
    <n v="82886"/>
    <s v="Percent of WIC children aged 3-23 months old who have a high weight-for-length"/>
    <s v="3-23 months old"/>
    <n v="31"/>
    <n v="1149"/>
    <s v="Total"/>
  </r>
  <r>
    <x v="0"/>
    <x v="10"/>
    <n v="16.2"/>
    <n v="0.48713401795279082"/>
    <n v="1082840"/>
    <n v="32.839681093000401"/>
    <n v="-83.627580345999604"/>
    <n v="32561"/>
    <s v="Percent of WIC children aged 2 to 4 years who have obesity"/>
    <s v="aged 2 to 4 year"/>
    <n v="31"/>
    <n v="1149"/>
    <s v="36 - 47"/>
  </r>
  <r>
    <x v="0"/>
    <x v="10"/>
    <n v="16.5"/>
    <n v="0.49615501828524988"/>
    <n v="1082840"/>
    <n v="32.839681093000401"/>
    <n v="-83.627580345999604"/>
    <n v="32561"/>
    <s v="Percent of WIC children aged 2 to 4 years who have an overweight classification"/>
    <s v="aged 2 to 4 year"/>
    <n v="31"/>
    <n v="1149"/>
    <s v="36 - 47"/>
  </r>
  <r>
    <x v="0"/>
    <x v="10"/>
    <n v="15.9"/>
    <n v="0.3903050312142145"/>
    <n v="1082840"/>
    <n v="32.839681093000401"/>
    <n v="-83.627580345999604"/>
    <n v="26581"/>
    <s v="Percent of WIC children aged 2 to 4 years who have an overweight classification"/>
    <s v="aged 2 to 4 year"/>
    <n v="31"/>
    <n v="1149"/>
    <s v="Non-Hispanic White"/>
  </r>
  <r>
    <x v="0"/>
    <x v="10"/>
    <n v="22"/>
    <n v="0.50662332385209263"/>
    <n v="1082840"/>
    <n v="32.839681093000401"/>
    <n v="-83.627580345999604"/>
    <n v="24936"/>
    <s v="Percent of WIC children aged 2 to 4 years who have obesity"/>
    <s v="aged 2 to 4 year"/>
    <n v="31"/>
    <n v="1149"/>
    <s v="Hispanic"/>
  </r>
  <r>
    <x v="0"/>
    <x v="10"/>
    <n v="16.5"/>
    <n v="1.4310036570499798"/>
    <n v="1082840"/>
    <n v="32.839681093000401"/>
    <n v="-83.627580345999604"/>
    <n v="93912"/>
    <s v="Percent of WIC children aged 2 to 4 years who have an overweight classification"/>
    <s v="aged 2 to 4 year"/>
    <n v="31"/>
    <n v="1149"/>
    <s v="Total"/>
  </r>
  <r>
    <x v="0"/>
    <x v="10"/>
    <n v="17.5"/>
    <n v="0.35653235935133537"/>
    <n v="1082840"/>
    <n v="32.839681093000401"/>
    <n v="-83.627580345999604"/>
    <n v="22061"/>
    <s v="Percent of WIC children aged 2 to 4 years who have an overweight classification"/>
    <s v="aged 2 to 4 year"/>
    <n v="31"/>
    <n v="1149"/>
    <s v="48 - 59"/>
  </r>
  <r>
    <x v="0"/>
    <x v="10"/>
    <n v="13.8"/>
    <n v="3.1299915038232796E-2"/>
    <n v="1082840"/>
    <n v="32.839681093000401"/>
    <n v="-83.627580345999604"/>
    <n v="2456"/>
    <s v="Percent of WIC children aged 2 to 4 years who have an overweight classification"/>
    <s v="aged 2 to 4 year"/>
    <n v="31"/>
    <n v="1149"/>
    <s v="Asian/Pacific Islander"/>
  </r>
  <r>
    <x v="1"/>
    <x v="10"/>
    <n v="18.3"/>
    <n v="1.0271581586575809E-2"/>
    <n v="1266728"/>
    <n v="32.839681093000401"/>
    <n v="-83.627580345999604"/>
    <n v="711"/>
    <s v="Percent of WIC children aged 2 to 4 years who have an overweight classification"/>
    <s v="aged 2 to 4 year"/>
    <n v="31"/>
    <n v="1149"/>
    <s v="American Indian/Alaska Native"/>
  </r>
  <r>
    <x v="1"/>
    <x v="10"/>
    <n v="13"/>
    <n v="1.1566018908558112E-2"/>
    <n v="1266728"/>
    <n v="32.839681093000401"/>
    <n v="-83.627580345999604"/>
    <n v="1127"/>
    <s v="Percent of WIC children aged 3-23 months old who have a high weight-for-length"/>
    <s v="3-23 months old"/>
    <n v="31"/>
    <n v="1149"/>
    <s v="American Indian/Alaska Native"/>
  </r>
  <r>
    <x v="1"/>
    <x v="10"/>
    <n v="14.1"/>
    <n v="7.914169419164967E-3"/>
    <n v="1266728"/>
    <n v="32.839681093000401"/>
    <n v="-83.627580345999604"/>
    <n v="711"/>
    <s v="Percent of WIC children aged 2 to 4 years who have obesity"/>
    <s v="aged 2 to 4 year"/>
    <n v="31"/>
    <n v="1149"/>
    <s v="American Indian/Alaska Native"/>
  </r>
  <r>
    <x v="1"/>
    <x v="10"/>
    <n v="15.4"/>
    <n v="0.45718765196632583"/>
    <n v="1266728"/>
    <n v="32.839681093000401"/>
    <n v="-83.627580345999604"/>
    <n v="37606"/>
    <s v="Percent of WIC children aged 2 to 4 years who have obesity"/>
    <s v="aged 2 to 4 year"/>
    <n v="31"/>
    <n v="1149"/>
    <s v="36 - 47"/>
  </r>
  <r>
    <x v="1"/>
    <x v="10"/>
    <n v="14.4"/>
    <n v="1.1931603311839638"/>
    <n v="1266728"/>
    <n v="32.839681093000401"/>
    <n v="-83.627580345999604"/>
    <n v="104959"/>
    <s v="Percent of WIC children aged 2 to 4 years who have obesity"/>
    <s v="aged 2 to 4 year"/>
    <n v="31"/>
    <n v="1149"/>
    <s v="Total"/>
  </r>
  <r>
    <x v="1"/>
    <x v="10"/>
    <n v="17"/>
    <n v="0.31543314744759726"/>
    <n v="1266728"/>
    <n v="32.839681093000401"/>
    <n v="-83.627580345999604"/>
    <n v="23504"/>
    <s v="Percent of WIC children aged 2 to 4 years who have an overweight classification"/>
    <s v="aged 2 to 4 year"/>
    <n v="31"/>
    <n v="1149"/>
    <s v="48 - 59"/>
  </r>
  <r>
    <x v="1"/>
    <x v="10"/>
    <n v="10.6"/>
    <n v="0.44073502756708621"/>
    <n v="1266728"/>
    <n v="32.839681093000401"/>
    <n v="-83.627580345999604"/>
    <n v="52669"/>
    <s v="Percent of WIC children aged 3-23 months old who have a high weight-for-length"/>
    <s v="3-23 months old"/>
    <n v="31"/>
    <n v="1149"/>
    <s v="Female"/>
  </r>
  <r>
    <x v="1"/>
    <x v="10"/>
    <n v="20.9"/>
    <n v="0.47776736600122516"/>
    <n v="1266728"/>
    <n v="32.839681093000401"/>
    <n v="-83.627580345999604"/>
    <n v="28957"/>
    <s v="Percent of WIC children aged 2 to 4 years who have obesity"/>
    <s v="aged 2 to 4 year"/>
    <n v="31"/>
    <n v="1149"/>
    <s v="Hispanic"/>
  </r>
  <r>
    <x v="1"/>
    <x v="10"/>
    <n v="15.5"/>
    <n v="0.34578417781875825"/>
    <n v="1266728"/>
    <n v="32.839681093000401"/>
    <n v="-83.627580345999604"/>
    <n v="28259"/>
    <s v="Percent of WIC children aged 2 to 4 years who have an overweight classification"/>
    <s v="aged 2 to 4 year"/>
    <n v="31"/>
    <n v="1149"/>
    <s v="Non-Hispanic White"/>
  </r>
  <r>
    <x v="1"/>
    <x v="10"/>
    <n v="15.9"/>
    <n v="0.64985592802874814"/>
    <n v="1266728"/>
    <n v="32.839681093000401"/>
    <n v="-83.627580345999604"/>
    <n v="51773"/>
    <s v="Percent of WIC children aged 2 to 4 years who have an overweight classification"/>
    <s v="aged 2 to 4 year"/>
    <n v="31"/>
    <n v="1149"/>
    <s v="Female"/>
  </r>
  <r>
    <x v="1"/>
    <x v="10"/>
    <n v="16.600000000000001"/>
    <n v="0.30801119103706559"/>
    <n v="1266728"/>
    <n v="32.839681093000401"/>
    <n v="-83.627580345999604"/>
    <n v="23504"/>
    <s v="Percent of WIC children aged 2 to 4 years who have obesity"/>
    <s v="aged 2 to 4 year"/>
    <n v="31"/>
    <n v="1149"/>
    <s v="48 - 59"/>
  </r>
  <r>
    <x v="1"/>
    <x v="10"/>
    <n v="16"/>
    <n v="0.67179062908532849"/>
    <n v="1266728"/>
    <n v="32.839681093000401"/>
    <n v="-83.627580345999604"/>
    <n v="53186"/>
    <s v="Percent of WIC children aged 2 to 4 years who have an overweight classification"/>
    <s v="aged 2 to 4 year"/>
    <n v="31"/>
    <n v="1149"/>
    <s v="Male"/>
  </r>
  <r>
    <x v="1"/>
    <x v="10"/>
    <n v="15.3"/>
    <n v="0.64239978906284545"/>
    <n v="1266728"/>
    <n v="32.839681093000401"/>
    <n v="-83.627580345999604"/>
    <n v="53186"/>
    <s v="Percent of WIC children aged 2 to 4 years who have obesity"/>
    <s v="aged 2 to 4 year"/>
    <n v="31"/>
    <n v="1149"/>
    <s v="Male"/>
  </r>
  <r>
    <x v="1"/>
    <x v="10"/>
    <n v="11.5"/>
    <n v="0.96925780435894682"/>
    <n v="1266728"/>
    <n v="32.839681093000401"/>
    <n v="-83.627580345999604"/>
    <n v="106764"/>
    <s v="Percent of WIC children aged 3-23 months old who have a high weight-for-length"/>
    <s v="3-23 months old"/>
    <n v="31"/>
    <n v="1149"/>
    <s v="Total"/>
  </r>
  <r>
    <x v="1"/>
    <x v="10"/>
    <n v="13.3"/>
    <n v="0.25517964393303061"/>
    <n v="1266728"/>
    <n v="32.839681093000401"/>
    <n v="-83.627580345999604"/>
    <n v="24304"/>
    <s v="Percent of WIC children aged 3-23 months old who have a high weight-for-length"/>
    <s v="3-23 months old"/>
    <n v="31"/>
    <n v="1149"/>
    <s v="18 - 23"/>
  </r>
  <r>
    <x v="1"/>
    <x v="10"/>
    <n v="14.3"/>
    <n v="0.50012204672194827"/>
    <n v="1266728"/>
    <n v="32.839681093000401"/>
    <n v="-83.627580345999604"/>
    <n v="44302"/>
    <s v="Percent of WIC children aged 2 to 4 years who have an overweight classification"/>
    <s v="aged 2 to 4 year"/>
    <n v="31"/>
    <n v="1149"/>
    <s v="Non-Hispanic Black"/>
  </r>
  <r>
    <x v="1"/>
    <x v="10"/>
    <n v="13.5"/>
    <n v="0.55176446719422012"/>
    <n v="1266728"/>
    <n v="32.839681093000401"/>
    <n v="-83.627580345999604"/>
    <n v="51773"/>
    <s v="Percent of WIC children aged 2 to 4 years who have obesity"/>
    <s v="aged 2 to 4 year"/>
    <n v="31"/>
    <n v="1149"/>
    <s v="Female"/>
  </r>
  <r>
    <x v="1"/>
    <x v="10"/>
    <n v="10.7"/>
    <n v="0.39753925073101726"/>
    <n v="1266728"/>
    <n v="32.839681093000401"/>
    <n v="-83.627580345999604"/>
    <n v="47063"/>
    <s v="Percent of WIC children aged 3-23 months old who have a high weight-for-length"/>
    <s v="3-23 months old"/>
    <n v="31"/>
    <n v="1149"/>
    <s v="Non-Hispanic Black"/>
  </r>
  <r>
    <x v="1"/>
    <x v="10"/>
    <n v="11.4"/>
    <n v="0.39869869458952517"/>
    <n v="1266728"/>
    <n v="32.839681093000401"/>
    <n v="-83.627580345999604"/>
    <n v="44302"/>
    <s v="Percent of WIC children aged 2 to 4 years who have obesity"/>
    <s v="aged 2 to 4 year"/>
    <n v="31"/>
    <n v="1149"/>
    <s v="Non-Hispanic Black"/>
  </r>
  <r>
    <x v="1"/>
    <x v="10"/>
    <n v="15.9"/>
    <n v="1.3174478656822932"/>
    <n v="1266728"/>
    <n v="32.839681093000401"/>
    <n v="-83.627580345999604"/>
    <n v="104959"/>
    <s v="Percent of WIC children aged 2 to 4 years who have an overweight classification"/>
    <s v="aged 2 to 4 year"/>
    <n v="31"/>
    <n v="1149"/>
    <s v="Total"/>
  </r>
  <r>
    <x v="1"/>
    <x v="10"/>
    <n v="15.4"/>
    <n v="0.53308571374438718"/>
    <n v="1266728"/>
    <n v="32.839681093000401"/>
    <n v="-83.627580345999604"/>
    <n v="43849"/>
    <s v="Percent of WIC children aged 2 to 4 years who have an overweight classification"/>
    <s v="aged 2 to 4 year"/>
    <n v="31"/>
    <n v="1149"/>
    <s v="24 - 35"/>
  </r>
  <r>
    <x v="1"/>
    <x v="10"/>
    <n v="13"/>
    <n v="2.8017064436879898E-2"/>
    <n v="1266728"/>
    <n v="32.839681093000401"/>
    <n v="-83.627580345999604"/>
    <n v="2730"/>
    <s v="Percent of WIC children aged 2 to 4 years who have an overweight classification"/>
    <s v="aged 2 to 4 year"/>
    <n v="31"/>
    <n v="1149"/>
    <s v="Asian/Pacific Islander"/>
  </r>
  <r>
    <x v="1"/>
    <x v="10"/>
    <n v="10.5"/>
    <n v="0.32476585344288594"/>
    <n v="1266728"/>
    <n v="32.839681093000401"/>
    <n v="-83.627580345999604"/>
    <n v="39180"/>
    <s v="Percent of WIC children aged 3-23 months old who have a high weight-for-length"/>
    <s v="3-23 months old"/>
    <n v="31"/>
    <n v="1149"/>
    <d v="2023-06-11T00:00:00"/>
  </r>
  <r>
    <x v="1"/>
    <x v="10"/>
    <n v="19.100000000000001"/>
    <n v="0.436619937350402"/>
    <n v="1266728"/>
    <n v="32.839681093000401"/>
    <n v="-83.627580345999604"/>
    <n v="28957"/>
    <s v="Percent of WIC children aged 2 to 4 years who have an overweight classification"/>
    <s v="aged 2 to 4 year"/>
    <n v="31"/>
    <n v="1149"/>
    <s v="Hispanic"/>
  </r>
  <r>
    <x v="1"/>
    <x v="10"/>
    <n v="10.3"/>
    <n v="2.5718938872433549E-2"/>
    <n v="1266728"/>
    <n v="32.839681093000401"/>
    <n v="-83.627580345999604"/>
    <n v="3163"/>
    <s v="Percent of WIC children aged 3-23 months old who have a high weight-for-length"/>
    <s v="3-23 months old"/>
    <n v="31"/>
    <n v="1149"/>
    <s v="Asian/Pacific Islander"/>
  </r>
  <r>
    <x v="1"/>
    <x v="10"/>
    <n v="9.4"/>
    <n v="0.1175883062504342"/>
    <n v="1266728"/>
    <n v="32.839681093000401"/>
    <n v="-83.627580345999604"/>
    <n v="15846"/>
    <s v="Percent of WIC children aged 3-23 months old who have a high weight-for-length"/>
    <s v="3-23 months old"/>
    <n v="31"/>
    <n v="1149"/>
    <d v="2023-03-05T00:00:00"/>
  </r>
  <r>
    <x v="1"/>
    <x v="10"/>
    <n v="12.4"/>
    <n v="0.42923784743054549"/>
    <n v="1266728"/>
    <n v="32.839681093000401"/>
    <n v="-83.627580345999604"/>
    <n v="43849"/>
    <s v="Percent of WIC children aged 2 to 4 years who have obesity"/>
    <s v="aged 2 to 4 year"/>
    <n v="31"/>
    <n v="1149"/>
    <s v="24 - 35"/>
  </r>
  <r>
    <x v="1"/>
    <x v="10"/>
    <n v="12.6"/>
    <n v="0.27288289198628274"/>
    <n v="1266728"/>
    <n v="32.839681093000401"/>
    <n v="-83.627580345999604"/>
    <n v="27434"/>
    <s v="Percent of WIC children aged 3-23 months old who have a high weight-for-length"/>
    <s v="3-23 months old"/>
    <n v="31"/>
    <n v="1149"/>
    <d v="2023-12-17T00:00:00"/>
  </r>
  <r>
    <x v="1"/>
    <x v="10"/>
    <n v="16"/>
    <n v="0.2292773192034912"/>
    <n v="1266728"/>
    <n v="32.839681093000401"/>
    <n v="-83.627580345999604"/>
    <n v="18152"/>
    <s v="Percent of WIC children aged 3-23 months old who have a high weight-for-length"/>
    <s v="3-23 months old"/>
    <n v="31"/>
    <n v="1149"/>
    <s v="Hispanic"/>
  </r>
  <r>
    <x v="1"/>
    <x v="10"/>
    <n v="12.5"/>
    <n v="0.53380638937483027"/>
    <n v="1266728"/>
    <n v="32.839681093000401"/>
    <n v="-83.627580345999604"/>
    <n v="54095"/>
    <s v="Percent of WIC children aged 3-23 months old who have a high weight-for-length"/>
    <s v="3-23 months old"/>
    <n v="31"/>
    <n v="1149"/>
    <s v="Male"/>
  </r>
  <r>
    <x v="1"/>
    <x v="10"/>
    <n v="12.8"/>
    <n v="0.28555080490839391"/>
    <n v="1266728"/>
    <n v="32.839681093000401"/>
    <n v="-83.627580345999604"/>
    <n v="28259"/>
    <s v="Percent of WIC children aged 2 to 4 years who have obesity"/>
    <s v="aged 2 to 4 year"/>
    <n v="31"/>
    <n v="1149"/>
    <s v="Non-Hispanic White"/>
  </r>
  <r>
    <x v="1"/>
    <x v="10"/>
    <n v="16"/>
    <n v="0.47500015788709177"/>
    <n v="1266728"/>
    <n v="32.839681093000401"/>
    <n v="-83.627580345999604"/>
    <n v="37606"/>
    <s v="Percent of WIC children aged 2 to 4 years who have an overweight classification"/>
    <s v="aged 2 to 4 year"/>
    <n v="31"/>
    <n v="1149"/>
    <s v="36 - 47"/>
  </r>
  <r>
    <x v="1"/>
    <x v="10"/>
    <n v="10.5"/>
    <n v="0.3088425455188486"/>
    <n v="1266728"/>
    <n v="32.839681093000401"/>
    <n v="-83.627580345999604"/>
    <n v="37259"/>
    <s v="Percent of WIC children aged 3-23 months old who have a high weight-for-length"/>
    <s v="3-23 months old"/>
    <n v="31"/>
    <n v="1149"/>
    <s v="Non-Hispanic White"/>
  </r>
  <r>
    <x v="1"/>
    <x v="10"/>
    <n v="11.2"/>
    <n v="2.4137778591773452E-2"/>
    <n v="1266728"/>
    <n v="32.839681093000401"/>
    <n v="-83.627580345999604"/>
    <n v="2730"/>
    <s v="Percent of WIC children aged 2 to 4 years who have obesity"/>
    <s v="aged 2 to 4 year"/>
    <n v="31"/>
    <n v="1149"/>
    <s v="Asian/Pacific Islander"/>
  </r>
  <r>
    <x v="2"/>
    <x v="10"/>
    <n v="12.3"/>
    <n v="3.1035206006631618E-2"/>
    <n v="1272993"/>
    <n v="32.839681093000401"/>
    <n v="-83.627580345999604"/>
    <n v="3212"/>
    <s v="Percent of WIC children aged 2 to 4 years who have an overweight classification"/>
    <s v="aged 2 to 4 year"/>
    <n v="31"/>
    <n v="1149"/>
    <s v="Asian/Pacific Islander"/>
  </r>
  <r>
    <x v="2"/>
    <x v="10"/>
    <n v="16.2"/>
    <n v="0.35179517876374805"/>
    <n v="1272993"/>
    <n v="32.839681093000401"/>
    <n v="-83.627580345999604"/>
    <n v="27644"/>
    <s v="Percent of WIC children aged 2 to 4 years who have an overweight classification"/>
    <s v="aged 2 to 4 year"/>
    <n v="31"/>
    <n v="1149"/>
    <s v="48 - 59"/>
  </r>
  <r>
    <x v="2"/>
    <x v="10"/>
    <n v="11.3"/>
    <n v="0.37597339498331889"/>
    <n v="1272993"/>
    <n v="32.839681093000401"/>
    <n v="-83.627580345999604"/>
    <n v="42355"/>
    <s v="Percent of WIC children aged 2 to 4 years who have obesity"/>
    <s v="aged 2 to 4 year"/>
    <n v="31"/>
    <n v="1149"/>
    <s v="24 - 35"/>
  </r>
  <r>
    <x v="2"/>
    <x v="10"/>
    <n v="19.899999999999999"/>
    <n v="0.44671290415579662"/>
    <n v="1272993"/>
    <n v="32.839681093000401"/>
    <n v="-83.627580345999604"/>
    <n v="28576"/>
    <s v="Percent of WIC children aged 2 to 4 years who have obesity"/>
    <s v="aged 2 to 4 year"/>
    <n v="31"/>
    <n v="1149"/>
    <s v="Hispanic"/>
  </r>
  <r>
    <x v="2"/>
    <x v="10"/>
    <n v="12.2"/>
    <n v="0.22090459256256711"/>
    <n v="1272993"/>
    <n v="32.839681093000401"/>
    <n v="-83.627580345999604"/>
    <n v="23050"/>
    <s v="Percent of WIC children aged 3-23 months old who have a high weight-for-length"/>
    <s v="3-23 months old"/>
    <n v="31"/>
    <n v="1149"/>
    <s v="18 - 23"/>
  </r>
  <r>
    <x v="2"/>
    <x v="10"/>
    <n v="10.199999999999999"/>
    <n v="0.23990563970108239"/>
    <n v="1272993"/>
    <n v="32.839681093000401"/>
    <n v="-83.627580345999604"/>
    <n v="29941"/>
    <s v="Percent of WIC children aged 3-23 months old who have a high weight-for-length"/>
    <s v="3-23 months old"/>
    <n v="31"/>
    <n v="1149"/>
    <s v="Non-Hispanic White"/>
  </r>
  <r>
    <x v="2"/>
    <x v="10"/>
    <n v="9.8000000000000007"/>
    <n v="0.10043323097613263"/>
    <n v="1272993"/>
    <n v="32.839681093000401"/>
    <n v="-83.627580345999604"/>
    <n v="13046"/>
    <s v="Percent of WIC children aged 3-23 months old who have a high weight-for-length"/>
    <s v="3-23 months old"/>
    <n v="31"/>
    <n v="1149"/>
    <d v="2023-03-05T00:00:00"/>
  </r>
  <r>
    <x v="2"/>
    <x v="10"/>
    <n v="10.8"/>
    <n v="0.85562261536394946"/>
    <n v="1272993"/>
    <n v="32.839681093000401"/>
    <n v="-83.627580345999604"/>
    <n v="100852"/>
    <s v="Percent of WIC children aged 3-23 months old who have a high weight-for-length"/>
    <s v="3-23 months old"/>
    <n v="31"/>
    <n v="1149"/>
    <s v="Total"/>
  </r>
  <r>
    <x v="2"/>
    <x v="10"/>
    <n v="10.3"/>
    <n v="0.36874688234734992"/>
    <n v="1272993"/>
    <n v="32.839681093000401"/>
    <n v="-83.627580345999604"/>
    <n v="45574"/>
    <s v="Percent of WIC children aged 3-23 months old who have a high weight-for-length"/>
    <s v="3-23 months old"/>
    <n v="31"/>
    <n v="1149"/>
    <s v="Non-Hispanic Black"/>
  </r>
  <r>
    <x v="2"/>
    <x v="10"/>
    <n v="13"/>
    <n v="0.5471059149578984"/>
    <n v="1272993"/>
    <n v="32.839681093000401"/>
    <n v="-83.627580345999604"/>
    <n v="53574"/>
    <s v="Percent of WIC children aged 2 to 4 years who have obesity"/>
    <s v="aged 2 to 4 year"/>
    <n v="31"/>
    <n v="1149"/>
    <s v="Female"/>
  </r>
  <r>
    <x v="2"/>
    <x v="10"/>
    <n v="13.8"/>
    <n v="0.41953097935338218"/>
    <n v="1272993"/>
    <n v="32.839681093000401"/>
    <n v="-83.627580345999604"/>
    <n v="38700"/>
    <s v="Percent of WIC children aged 2 to 4 years who have obesity"/>
    <s v="aged 2 to 4 year"/>
    <n v="31"/>
    <n v="1149"/>
    <s v="36 - 47"/>
  </r>
  <r>
    <x v="2"/>
    <x v="10"/>
    <n v="10"/>
    <n v="0.30333238281750174"/>
    <n v="1272993"/>
    <n v="32.839681093000401"/>
    <n v="-83.627580345999604"/>
    <n v="38614"/>
    <s v="Percent of WIC children aged 3-23 months old who have a high weight-for-length"/>
    <s v="3-23 months old"/>
    <n v="31"/>
    <n v="1149"/>
    <d v="2023-06-11T00:00:00"/>
  </r>
  <r>
    <x v="2"/>
    <x v="10"/>
    <n v="11.5"/>
    <n v="0.23616233553523078"/>
    <n v="1272993"/>
    <n v="32.839681093000401"/>
    <n v="-83.627580345999604"/>
    <n v="26142"/>
    <s v="Percent of WIC children aged 3-23 months old who have a high weight-for-length"/>
    <s v="3-23 months old"/>
    <n v="31"/>
    <n v="1149"/>
    <d v="2023-12-17T00:00:00"/>
  </r>
  <r>
    <x v="2"/>
    <x v="10"/>
    <n v="15"/>
    <n v="0.32399235502473306"/>
    <n v="1272993"/>
    <n v="32.839681093000401"/>
    <n v="-83.627580345999604"/>
    <n v="27496"/>
    <s v="Percent of WIC children aged 2 to 4 years who have an overweight classification"/>
    <s v="aged 2 to 4 year"/>
    <n v="31"/>
    <n v="1149"/>
    <s v="Non-Hispanic White"/>
  </r>
  <r>
    <x v="2"/>
    <x v="10"/>
    <n v="13.2"/>
    <n v="0.22211999594656059"/>
    <n v="1272993"/>
    <n v="32.839681093000401"/>
    <n v="-83.627580345999604"/>
    <n v="21421"/>
    <s v="Percent of WIC children aged 3-23 months old who have a high weight-for-length"/>
    <s v="3-23 months old"/>
    <n v="31"/>
    <n v="1149"/>
    <s v="Hispanic"/>
  </r>
  <r>
    <x v="2"/>
    <x v="10"/>
    <n v="11.9"/>
    <n v="6.665158410140511E-3"/>
    <n v="1272993"/>
    <n v="32.839681093000401"/>
    <n v="-83.627580345999604"/>
    <n v="713"/>
    <s v="Percent of WIC children aged 2 to 4 years who have obesity"/>
    <s v="aged 2 to 4 year"/>
    <n v="31"/>
    <n v="1149"/>
    <s v="American Indian/Alaska Native"/>
  </r>
  <r>
    <x v="2"/>
    <x v="10"/>
    <n v="15"/>
    <n v="0.64955188284617438"/>
    <n v="1272993"/>
    <n v="32.839681093000401"/>
    <n v="-83.627580345999604"/>
    <n v="55125"/>
    <s v="Percent of WIC children aged 2 to 4 years who have an overweight classification"/>
    <s v="aged 2 to 4 year"/>
    <n v="31"/>
    <n v="1149"/>
    <s v="Male"/>
  </r>
  <r>
    <x v="2"/>
    <x v="10"/>
    <n v="14.9"/>
    <n v="0.62706754868251435"/>
    <n v="1272993"/>
    <n v="32.839681093000401"/>
    <n v="-83.627580345999604"/>
    <n v="53574"/>
    <s v="Percent of WIC children aged 2 to 4 years who have an overweight classification"/>
    <s v="aged 2 to 4 year"/>
    <n v="31"/>
    <n v="1149"/>
    <s v="Female"/>
  </r>
  <r>
    <x v="2"/>
    <x v="10"/>
    <n v="15.9"/>
    <n v="0.34528045323108608"/>
    <n v="1272993"/>
    <n v="32.839681093000401"/>
    <n v="-83.627580345999604"/>
    <n v="27644"/>
    <s v="Percent of WIC children aged 2 to 4 years who have obesity"/>
    <s v="aged 2 to 4 year"/>
    <n v="31"/>
    <n v="1149"/>
    <s v="48 - 59"/>
  </r>
  <r>
    <x v="2"/>
    <x v="10"/>
    <n v="15.1"/>
    <n v="8.4574699153883784E-3"/>
    <n v="1272993"/>
    <n v="32.839681093000401"/>
    <n v="-83.627580345999604"/>
    <n v="713"/>
    <s v="Percent of WIC children aged 2 to 4 years who have an overweight classification"/>
    <s v="aged 2 to 4 year"/>
    <n v="31"/>
    <n v="1149"/>
    <s v="American Indian/Alaska Native"/>
  </r>
  <r>
    <x v="2"/>
    <x v="10"/>
    <n v="13.7"/>
    <n v="0.5932573863328392"/>
    <n v="1272993"/>
    <n v="32.839681093000401"/>
    <n v="-83.627580345999604"/>
    <n v="55125"/>
    <s v="Percent of WIC children aged 2 to 4 years who have obesity"/>
    <s v="aged 2 to 4 year"/>
    <n v="31"/>
    <n v="1149"/>
    <s v="Male"/>
  </r>
  <r>
    <x v="2"/>
    <x v="10"/>
    <n v="15"/>
    <n v="1.2808279385668262"/>
    <n v="1272993"/>
    <n v="32.839681093000401"/>
    <n v="-83.627580345999604"/>
    <n v="108699"/>
    <s v="Percent of WIC children aged 2 to 4 years who have an overweight classification"/>
    <s v="aged 2 to 4 year"/>
    <n v="31"/>
    <n v="1149"/>
    <s v="Total"/>
  </r>
  <r>
    <x v="2"/>
    <x v="10"/>
    <n v="9.9"/>
    <n v="2.497955605411813E-2"/>
    <n v="1272993"/>
    <n v="32.839681093000401"/>
    <n v="-83.627580345999604"/>
    <n v="3212"/>
    <s v="Percent of WIC children aged 2 to 4 years who have obesity"/>
    <s v="aged 2 to 4 year"/>
    <n v="31"/>
    <n v="1149"/>
    <s v="Asian/Pacific Islander"/>
  </r>
  <r>
    <x v="2"/>
    <x v="10"/>
    <n v="14.1"/>
    <n v="0.46913494418272528"/>
    <n v="1272993"/>
    <n v="32.839681093000401"/>
    <n v="-83.627580345999604"/>
    <n v="42355"/>
    <s v="Percent of WIC children aged 2 to 4 years who have an overweight classification"/>
    <s v="aged 2 to 4 year"/>
    <n v="31"/>
    <n v="1149"/>
    <s v="24 - 35"/>
  </r>
  <r>
    <x v="2"/>
    <x v="10"/>
    <n v="12.1"/>
    <n v="0.26135383305328469"/>
    <n v="1272993"/>
    <n v="32.839681093000401"/>
    <n v="-83.627580345999604"/>
    <n v="27496"/>
    <s v="Percent of WIC children aged 2 to 4 years who have obesity"/>
    <s v="aged 2 to 4 year"/>
    <n v="31"/>
    <n v="1149"/>
    <s v="Non-Hispanic White"/>
  </r>
  <r>
    <x v="2"/>
    <x v="10"/>
    <n v="18.3"/>
    <n v="0.41079628874628538"/>
    <n v="1272993"/>
    <n v="32.839681093000401"/>
    <n v="-83.627580345999604"/>
    <n v="28576"/>
    <s v="Percent of WIC children aged 2 to 4 years who have an overweight classification"/>
    <s v="aged 2 to 4 year"/>
    <n v="31"/>
    <n v="1149"/>
    <s v="Hispanic"/>
  </r>
  <r>
    <x v="2"/>
    <x v="10"/>
    <n v="11.7"/>
    <n v="0.47110911057641319"/>
    <n v="1272993"/>
    <n v="32.839681093000401"/>
    <n v="-83.627580345999604"/>
    <n v="51258"/>
    <s v="Percent of WIC children aged 3-23 months old who have a high weight-for-length"/>
    <s v="3-23 months old"/>
    <n v="31"/>
    <n v="1149"/>
    <s v="Male"/>
  </r>
  <r>
    <x v="2"/>
    <x v="10"/>
    <n v="13.4"/>
    <n v="1.1442062917863649"/>
    <n v="1272993"/>
    <n v="32.839681093000401"/>
    <n v="-83.627580345999604"/>
    <n v="108699"/>
    <s v="Percent of WIC children aged 2 to 4 years who have obesity"/>
    <s v="aged 2 to 4 year"/>
    <n v="31"/>
    <n v="1149"/>
    <s v="Total"/>
  </r>
  <r>
    <x v="2"/>
    <x v="10"/>
    <n v="12.9"/>
    <n v="6.9820493906879296E-3"/>
    <n v="1272993"/>
    <n v="32.839681093000401"/>
    <n v="-83.627580345999604"/>
    <n v="689"/>
    <s v="Percent of WIC children aged 3-23 months old who have a high weight-for-length"/>
    <s v="3-23 months old"/>
    <n v="31"/>
    <n v="1149"/>
    <s v="American Indian/Alaska Native"/>
  </r>
  <r>
    <x v="2"/>
    <x v="10"/>
    <n v="15.1"/>
    <n v="0.45905201364029496"/>
    <n v="1272993"/>
    <n v="32.839681093000401"/>
    <n v="-83.627580345999604"/>
    <n v="38700"/>
    <s v="Percent of WIC children aged 2 to 4 years who have an overweight classification"/>
    <s v="aged 2 to 4 year"/>
    <n v="31"/>
    <n v="1149"/>
    <s v="36 - 47"/>
  </r>
  <r>
    <x v="2"/>
    <x v="10"/>
    <n v="10.5"/>
    <n v="0.40168288435207422"/>
    <n v="1272993"/>
    <n v="32.839681093000401"/>
    <n v="-83.627580345999604"/>
    <n v="48699"/>
    <s v="Percent of WIC children aged 2 to 4 years who have obesity"/>
    <s v="aged 2 to 4 year"/>
    <n v="31"/>
    <n v="1149"/>
    <s v="Non-Hispanic Black"/>
  </r>
  <r>
    <x v="2"/>
    <x v="10"/>
    <n v="10"/>
    <n v="0.38958580290700734"/>
    <n v="1272993"/>
    <n v="32.839681093000401"/>
    <n v="-83.627580345999604"/>
    <n v="49594"/>
    <s v="Percent of WIC children aged 3-23 months old who have a high weight-for-length"/>
    <s v="3-23 months old"/>
    <n v="31"/>
    <n v="1149"/>
    <s v="Female"/>
  </r>
  <r>
    <x v="2"/>
    <x v="10"/>
    <n v="13.2"/>
    <n v="0.5049727688997504"/>
    <n v="1272993"/>
    <n v="32.839681093000401"/>
    <n v="-83.627580345999604"/>
    <n v="48699"/>
    <s v="Percent of WIC children aged 2 to 4 years who have an overweight classification"/>
    <s v="aged 2 to 4 year"/>
    <n v="31"/>
    <n v="1149"/>
    <s v="Non-Hispanic Black"/>
  </r>
  <r>
    <x v="2"/>
    <x v="10"/>
    <n v="8.9"/>
    <n v="2.2554248138049463E-2"/>
    <n v="1272993"/>
    <n v="32.839681093000401"/>
    <n v="-83.627580345999604"/>
    <n v="3226"/>
    <s v="Percent of WIC children aged 3-23 months old who have a high weight-for-length"/>
    <s v="3-23 months old"/>
    <n v="31"/>
    <n v="1149"/>
    <s v="Asian/Pacific Islander"/>
  </r>
  <r>
    <x v="3"/>
    <x v="10"/>
    <n v="15.2"/>
    <n v="0.30355693599043881"/>
    <n v="1151328"/>
    <n v="32.839681093000401"/>
    <n v="-83.627580345999604"/>
    <n v="22993"/>
    <s v="Percent of WIC children aged 2 to 4 years who have obesity"/>
    <s v="aged 2 to 4 year"/>
    <n v="31"/>
    <n v="1149"/>
    <s v="48 - 59"/>
  </r>
  <r>
    <x v="3"/>
    <x v="10"/>
    <n v="15.2"/>
    <n v="0.62773562355818668"/>
    <n v="1151328"/>
    <n v="32.839681093000401"/>
    <n v="-83.627580345999604"/>
    <n v="47548"/>
    <s v="Percent of WIC children aged 2 to 4 years who have an overweight classification"/>
    <s v="aged 2 to 4 year"/>
    <n v="31"/>
    <n v="1149"/>
    <s v="Male"/>
  </r>
  <r>
    <x v="3"/>
    <x v="10"/>
    <n v="11.6"/>
    <n v="0.21776800355763085"/>
    <n v="1151328"/>
    <n v="32.839681093000401"/>
    <n v="-83.627580345999604"/>
    <n v="21614"/>
    <s v="Percent of WIC children aged 3-23 months old who have a high weight-for-length"/>
    <s v="3-23 months old"/>
    <n v="31"/>
    <n v="1149"/>
    <s v="18 - 23"/>
  </r>
  <r>
    <x v="3"/>
    <x v="10"/>
    <n v="15.5"/>
    <n v="0.33804875760860503"/>
    <n v="1151328"/>
    <n v="32.839681093000401"/>
    <n v="-83.627580345999604"/>
    <n v="25110"/>
    <s v="Percent of WIC children aged 2 to 4 years who have an overweight classification"/>
    <s v="aged 2 to 4 year"/>
    <n v="31"/>
    <n v="1149"/>
    <s v="Non-Hispanic White"/>
  </r>
  <r>
    <x v="3"/>
    <x v="10"/>
    <n v="8.6"/>
    <n v="1.5686233636287834E-3"/>
    <n v="1151328"/>
    <n v="32.839681093000401"/>
    <n v="-83.627580345999604"/>
    <n v="210"/>
    <s v="Percent of WIC children aged 2 to 4 years who have obesity"/>
    <s v="aged 2 to 4 year"/>
    <n v="31"/>
    <n v="1149"/>
    <s v="American Indian/Alaska Native"/>
  </r>
  <r>
    <x v="3"/>
    <x v="10"/>
    <n v="8"/>
    <n v="1.3966480446927375E-3"/>
    <n v="1151328"/>
    <n v="32.839681093000401"/>
    <n v="-83.627580345999604"/>
    <n v="201"/>
    <s v="Percent of WIC children aged 3-23 months old who have a high weight-for-length"/>
    <s v="3-23 months old"/>
    <n v="31"/>
    <n v="1149"/>
    <s v="American Indian/Alaska Native"/>
  </r>
  <r>
    <x v="3"/>
    <x v="10"/>
    <n v="15.1"/>
    <n v="0.60117863892826362"/>
    <n v="1151328"/>
    <n v="32.839681093000401"/>
    <n v="-83.627580345999604"/>
    <n v="45838"/>
    <s v="Percent of WIC children aged 2 to 4 years who have an overweight classification"/>
    <s v="aged 2 to 4 year"/>
    <n v="31"/>
    <n v="1149"/>
    <s v="Female"/>
  </r>
  <r>
    <x v="3"/>
    <x v="10"/>
    <n v="17.899999999999999"/>
    <n v="0.37790733830845769"/>
    <n v="1151328"/>
    <n v="32.839681093000401"/>
    <n v="-83.627580345999604"/>
    <n v="24307"/>
    <s v="Percent of WIC children aged 2 to 4 years who have an overweight classification"/>
    <s v="aged 2 to 4 year"/>
    <n v="31"/>
    <n v="1149"/>
    <s v="Hispanic"/>
  </r>
  <r>
    <x v="3"/>
    <x v="10"/>
    <n v="18.899999999999999"/>
    <n v="0.39901948011339944"/>
    <n v="1151328"/>
    <n v="32.839681093000401"/>
    <n v="-83.627580345999604"/>
    <n v="24307"/>
    <s v="Percent of WIC children aged 2 to 4 years who have obesity"/>
    <s v="aged 2 to 4 year"/>
    <n v="31"/>
    <n v="1149"/>
    <s v="Hispanic"/>
  </r>
  <r>
    <x v="3"/>
    <x v="10"/>
    <n v="15.2"/>
    <n v="1.2328955779760415"/>
    <n v="1151328"/>
    <n v="32.839681093000401"/>
    <n v="-83.627580345999604"/>
    <n v="93386"/>
    <s v="Percent of WIC children aged 2 to 4 years who have an overweight classification"/>
    <s v="aged 2 to 4 year"/>
    <n v="31"/>
    <n v="1149"/>
    <s v="Total"/>
  </r>
  <r>
    <x v="3"/>
    <x v="10"/>
    <n v="10.4"/>
    <n v="0.37484435365074076"/>
    <n v="1151328"/>
    <n v="32.839681093000401"/>
    <n v="-83.627580345999604"/>
    <n v="41497"/>
    <s v="Percent of WIC children aged 2 to 4 years who have obesity"/>
    <s v="aged 2 to 4 year"/>
    <n v="31"/>
    <n v="1149"/>
    <s v="Non-Hispanic Black"/>
  </r>
  <r>
    <x v="3"/>
    <x v="10"/>
    <n v="9"/>
    <n v="0.39045432752438924"/>
    <n v="1151328"/>
    <n v="32.839681093000401"/>
    <n v="-83.627580345999604"/>
    <n v="49949"/>
    <s v="Percent of WIC children aged 3-23 months old who have a high weight-for-length"/>
    <s v="3-23 months old"/>
    <n v="31"/>
    <n v="1149"/>
    <s v="Female"/>
  </r>
  <r>
    <x v="3"/>
    <x v="10"/>
    <n v="13.4"/>
    <n v="0.38947858472998137"/>
    <n v="1151328"/>
    <n v="32.839681093000401"/>
    <n v="-83.627580345999604"/>
    <n v="33464"/>
    <s v="Percent of WIC children aged 2 to 4 years who have obesity"/>
    <s v="aged 2 to 4 year"/>
    <n v="31"/>
    <n v="1149"/>
    <s v="36 - 47"/>
  </r>
  <r>
    <x v="3"/>
    <x v="10"/>
    <n v="15.8"/>
    <n v="0.31553944662164041"/>
    <n v="1151328"/>
    <n v="32.839681093000401"/>
    <n v="-83.627580345999604"/>
    <n v="22993"/>
    <s v="Percent of WIC children aged 2 to 4 years who have an overweight classification"/>
    <s v="aged 2 to 4 year"/>
    <n v="31"/>
    <n v="1149"/>
    <s v="48 - 59"/>
  </r>
  <r>
    <x v="3"/>
    <x v="10"/>
    <n v="6.6"/>
    <n v="1.4772679896606352E-2"/>
    <n v="1151328"/>
    <n v="32.839681093000401"/>
    <n v="-83.627580345999604"/>
    <n v="2577"/>
    <s v="Percent of WIC children aged 3-23 months old who have a high weight-for-length"/>
    <s v="3-23 months old"/>
    <n v="31"/>
    <n v="1149"/>
    <s v="Asian/Pacific Islander"/>
  </r>
  <r>
    <x v="3"/>
    <x v="10"/>
    <n v="13"/>
    <n v="1.0544501653742462"/>
    <n v="1151328"/>
    <n v="32.839681093000401"/>
    <n v="-83.627580345999604"/>
    <n v="93386"/>
    <s v="Percent of WIC children aged 2 to 4 years who have obesity"/>
    <s v="aged 2 to 4 year"/>
    <n v="31"/>
    <n v="1149"/>
    <s v="Total"/>
  </r>
  <r>
    <x v="3"/>
    <x v="10"/>
    <n v="12.1"/>
    <n v="0.21147422802190166"/>
    <n v="1151328"/>
    <n v="32.839681093000401"/>
    <n v="-83.627580345999604"/>
    <n v="20122"/>
    <s v="Percent of WIC children aged 3-23 months old who have a high weight-for-length"/>
    <s v="3-23 months old"/>
    <n v="31"/>
    <n v="1149"/>
    <s v="Hispanic"/>
  </r>
  <r>
    <x v="3"/>
    <x v="10"/>
    <n v="7.9"/>
    <n v="8.8371081047277589E-2"/>
    <n v="1151328"/>
    <n v="32.839681093000401"/>
    <n v="-83.627580345999604"/>
    <n v="12879"/>
    <s v="Percent of WIC children aged 3-23 months old who have a high weight-for-length"/>
    <s v="3-23 months old"/>
    <n v="31"/>
    <n v="1149"/>
    <d v="2023-03-05T00:00:00"/>
  </r>
  <r>
    <x v="3"/>
    <x v="10"/>
    <n v="12.1"/>
    <n v="0.26389612690736264"/>
    <n v="1151328"/>
    <n v="32.839681093000401"/>
    <n v="-83.627580345999604"/>
    <n v="25110"/>
    <s v="Percent of WIC children aged 2 to 4 years who have obesity"/>
    <s v="aged 2 to 4 year"/>
    <n v="31"/>
    <n v="1149"/>
    <s v="Non-Hispanic White"/>
  </r>
  <r>
    <x v="3"/>
    <x v="10"/>
    <n v="12.9"/>
    <n v="2.3529350454431753E-3"/>
    <n v="1151328"/>
    <n v="32.839681093000401"/>
    <n v="-83.627580345999604"/>
    <n v="210"/>
    <s v="Percent of WIC children aged 2 to 4 years who have an overweight classification"/>
    <s v="aged 2 to 4 year"/>
    <n v="31"/>
    <n v="1149"/>
    <s v="American Indian/Alaska Native"/>
  </r>
  <r>
    <x v="3"/>
    <x v="10"/>
    <n v="13.4"/>
    <n v="2.6326815642458104E-2"/>
    <n v="1151328"/>
    <n v="32.839681093000401"/>
    <n v="-83.627580345999604"/>
    <n v="2262"/>
    <s v="Percent of WIC children aged 2 to 4 years who have an overweight classification"/>
    <s v="aged 2 to 4 year"/>
    <n v="31"/>
    <n v="1149"/>
    <s v="Asian/Pacific Islander"/>
  </r>
  <r>
    <x v="3"/>
    <x v="10"/>
    <n v="9.6"/>
    <n v="0.25323938964395898"/>
    <n v="1151328"/>
    <n v="32.839681093000401"/>
    <n v="-83.627580345999604"/>
    <n v="30371"/>
    <s v="Percent of WIC children aged 3-23 months old who have a high weight-for-length"/>
    <s v="3-23 months old"/>
    <n v="31"/>
    <n v="1149"/>
    <s v="Non-Hispanic White"/>
  </r>
  <r>
    <x v="3"/>
    <x v="10"/>
    <n v="11.3"/>
    <n v="0.36244901539787094"/>
    <n v="1151328"/>
    <n v="32.839681093000401"/>
    <n v="-83.627580345999604"/>
    <n v="36929"/>
    <s v="Percent of WIC children aged 2 to 4 years who have obesity"/>
    <s v="aged 2 to 4 year"/>
    <n v="31"/>
    <n v="1149"/>
    <s v="24 - 35"/>
  </r>
  <r>
    <x v="3"/>
    <x v="10"/>
    <n v="9.8000000000000007"/>
    <n v="0.86021359682036747"/>
    <n v="1151328"/>
    <n v="32.839681093000401"/>
    <n v="-83.627580345999604"/>
    <n v="101060"/>
    <s v="Percent of WIC children aged 3-23 months old who have a high weight-for-length"/>
    <s v="3-23 months old"/>
    <n v="31"/>
    <n v="1149"/>
    <s v="Total"/>
  </r>
  <r>
    <x v="3"/>
    <x v="10"/>
    <n v="15.2"/>
    <n v="0.44179660357430722"/>
    <n v="1151328"/>
    <n v="32.839681093000401"/>
    <n v="-83.627580345999604"/>
    <n v="33464"/>
    <s v="Percent of WIC children aged 2 to 4 years who have an overweight classification"/>
    <s v="aged 2 to 4 year"/>
    <n v="31"/>
    <n v="1149"/>
    <s v="36 - 47"/>
  </r>
  <r>
    <x v="3"/>
    <x v="10"/>
    <n v="13.7"/>
    <n v="0.56578802912810255"/>
    <n v="1151328"/>
    <n v="32.839681093000401"/>
    <n v="-83.627580345999604"/>
    <n v="47548"/>
    <s v="Percent of WIC children aged 2 to 4 years who have obesity"/>
    <s v="aged 2 to 4 year"/>
    <n v="31"/>
    <n v="1149"/>
    <s v="Male"/>
  </r>
  <r>
    <x v="3"/>
    <x v="10"/>
    <n v="10.6"/>
    <n v="0.22786729759026098"/>
    <n v="1151328"/>
    <n v="32.839681093000401"/>
    <n v="-83.627580345999604"/>
    <n v="24750"/>
    <s v="Percent of WIC children aged 3-23 months old who have a high weight-for-length"/>
    <s v="3-23 months old"/>
    <n v="31"/>
    <n v="1149"/>
    <d v="2023-12-17T00:00:00"/>
  </r>
  <r>
    <x v="3"/>
    <x v="10"/>
    <n v="12.3"/>
    <n v="0.48970180521971152"/>
    <n v="1151328"/>
    <n v="32.839681093000401"/>
    <n v="-83.627580345999604"/>
    <n v="45838"/>
    <s v="Percent of WIC children aged 2 to 4 years who have obesity"/>
    <s v="aged 2 to 4 year"/>
    <n v="31"/>
    <n v="1149"/>
    <s v="Female"/>
  </r>
  <r>
    <x v="3"/>
    <x v="10"/>
    <n v="9.1"/>
    <n v="0.37772025000694848"/>
    <n v="1151328"/>
    <n v="32.839681093000401"/>
    <n v="-83.627580345999604"/>
    <n v="47789"/>
    <s v="Percent of WIC children aged 3-23 months old who have a high weight-for-length"/>
    <s v="3-23 months old"/>
    <n v="31"/>
    <n v="1149"/>
    <s v="Non-Hispanic Black"/>
  </r>
  <r>
    <x v="3"/>
    <x v="10"/>
    <n v="13.5"/>
    <n v="0.48657680521971153"/>
    <n v="1151328"/>
    <n v="32.839681093000401"/>
    <n v="-83.627580345999604"/>
    <n v="41497"/>
    <s v="Percent of WIC children aged 2 to 4 years who have an overweight classification"/>
    <s v="aged 2 to 4 year"/>
    <n v="31"/>
    <n v="1149"/>
    <s v="Non-Hispanic Black"/>
  </r>
  <r>
    <x v="3"/>
    <x v="10"/>
    <n v="10.6"/>
    <n v="0.47056668473276075"/>
    <n v="1151328"/>
    <n v="32.839681093000401"/>
    <n v="-83.627580345999604"/>
    <n v="51111"/>
    <s v="Percent of WIC children aged 3-23 months old who have a high weight-for-length"/>
    <s v="3-23 months old"/>
    <n v="31"/>
    <n v="1149"/>
    <s v="Male"/>
  </r>
  <r>
    <x v="3"/>
    <x v="10"/>
    <n v="9"/>
    <n v="0.32688599599766532"/>
    <n v="1151328"/>
    <n v="32.839681093000401"/>
    <n v="-83.627580345999604"/>
    <n v="41817"/>
    <s v="Percent of WIC children aged 3-23 months old who have a high weight-for-length"/>
    <s v="3-23 months old"/>
    <n v="31"/>
    <n v="1149"/>
    <d v="2023-06-11T00:00:00"/>
  </r>
  <r>
    <x v="3"/>
    <x v="10"/>
    <n v="14.8"/>
    <n v="0.47471198476889293"/>
    <n v="1151328"/>
    <n v="32.839681093000401"/>
    <n v="-83.627580345999604"/>
    <n v="36929"/>
    <s v="Percent of WIC children aged 2 to 4 years who have an overweight classification"/>
    <s v="aged 2 to 4 year"/>
    <n v="31"/>
    <n v="1149"/>
    <s v="24 - 35"/>
  </r>
  <r>
    <x v="3"/>
    <x v="10"/>
    <n v="9.6"/>
    <n v="1.8861002251313267E-2"/>
    <n v="1151328"/>
    <n v="32.839681093000401"/>
    <n v="-83.627580345999604"/>
    <n v="2262"/>
    <s v="Percent of WIC children aged 2 to 4 years who have obesity"/>
    <s v="aged 2 to 4 year"/>
    <n v="31"/>
    <n v="1149"/>
    <s v="Asian/Pacific Islander"/>
  </r>
  <r>
    <x v="4"/>
    <x v="10"/>
    <n v="11.9"/>
    <n v="0.24893047744307681"/>
    <n v="974734"/>
    <n v="32.839681093000401"/>
    <n v="-83.627580345999604"/>
    <n v="20390"/>
    <s v="Percent of WIC children aged 2 to 4 years who have obesity"/>
    <s v="aged 2 to 4 year"/>
    <n v="31"/>
    <n v="1149"/>
    <s v="Non-Hispanic White"/>
  </r>
  <r>
    <x v="4"/>
    <x v="10"/>
    <n v="15.4"/>
    <n v="0.30257013708355307"/>
    <n v="974734"/>
    <n v="32.839681093000401"/>
    <n v="-83.627580345999604"/>
    <n v="19151"/>
    <s v="Percent of WIC children aged 2 to 4 years who have an overweight classification"/>
    <s v="aged 2 to 4 year"/>
    <n v="31"/>
    <n v="1149"/>
    <s v="48 - 59"/>
  </r>
  <r>
    <x v="4"/>
    <x v="10"/>
    <n v="12.5"/>
    <n v="0.24711870110204426"/>
    <n v="974734"/>
    <n v="32.839681093000401"/>
    <n v="-83.627580345999604"/>
    <n v="19270"/>
    <s v="Percent of WIC children aged 3-23 months old who have a high weight-for-length"/>
    <s v="3-23 months old"/>
    <n v="31"/>
    <n v="1149"/>
    <s v="18 - 23"/>
  </r>
  <r>
    <x v="4"/>
    <x v="10"/>
    <n v="14.8"/>
    <n v="0.30959420724012915"/>
    <n v="974734"/>
    <n v="32.839681093000401"/>
    <n v="-83.627580345999604"/>
    <n v="20390"/>
    <s v="Percent of WIC children aged 2 to 4 years who have an overweight classification"/>
    <s v="aged 2 to 4 year"/>
    <n v="31"/>
    <n v="1149"/>
    <s v="Non-Hispanic White"/>
  </r>
  <r>
    <x v="4"/>
    <x v="10"/>
    <n v="14"/>
    <n v="2.5565949274366133E-3"/>
    <n v="974734"/>
    <n v="32.839681093000401"/>
    <n v="-83.627580345999604"/>
    <n v="178"/>
    <s v="Percent of WIC children aged 2 to 4 years who have obesity"/>
    <s v="aged 2 to 4 year"/>
    <n v="31"/>
    <n v="1149"/>
    <s v="American Indian/Alaska Native"/>
  </r>
  <r>
    <x v="4"/>
    <x v="10"/>
    <n v="10.3"/>
    <n v="2.5202260308966346E-2"/>
    <n v="974734"/>
    <n v="32.839681093000401"/>
    <n v="-83.627580345999604"/>
    <n v="2385"/>
    <s v="Percent of WIC children aged 2 to 4 years who have an overweight classification"/>
    <s v="aged 2 to 4 year"/>
    <n v="31"/>
    <n v="1149"/>
    <s v="Asian/Pacific Islander"/>
  </r>
  <r>
    <x v="4"/>
    <x v="10"/>
    <n v="12.8"/>
    <n v="0.35971906181583901"/>
    <n v="974734"/>
    <n v="32.839681093000401"/>
    <n v="-83.627580345999604"/>
    <n v="27393"/>
    <s v="Percent of WIC children aged 2 to 4 years who have obesity"/>
    <s v="aged 2 to 4 year"/>
    <n v="31"/>
    <n v="1149"/>
    <s v="36 - 47"/>
  </r>
  <r>
    <x v="4"/>
    <x v="10"/>
    <n v="10.8"/>
    <n v="0.49608241838286138"/>
    <n v="974734"/>
    <n v="32.839681093000401"/>
    <n v="-83.627580345999604"/>
    <n v="44773"/>
    <s v="Percent of WIC children aged 3-23 months old who have a high weight-for-length"/>
    <s v="3-23 months old"/>
    <n v="31"/>
    <n v="1149"/>
    <s v="Male"/>
  </r>
  <r>
    <x v="4"/>
    <x v="10"/>
    <n v="13"/>
    <n v="0.47118188141585293"/>
    <n v="974734"/>
    <n v="32.839681093000401"/>
    <n v="-83.627580345999604"/>
    <n v="35329"/>
    <s v="Percent of WIC children aged 2 to 4 years who have an overweight classification"/>
    <s v="aged 2 to 4 year"/>
    <n v="31"/>
    <n v="1149"/>
    <s v="Non-Hispanic Black"/>
  </r>
  <r>
    <x v="4"/>
    <x v="10"/>
    <n v="6.3"/>
    <n v="1.0276649834724139E-3"/>
    <n v="974734"/>
    <n v="32.839681093000401"/>
    <n v="-83.627580345999604"/>
    <n v="159"/>
    <s v="Percent of WIC children aged 3-23 months old who have a high weight-for-length"/>
    <s v="3-23 months old"/>
    <n v="31"/>
    <n v="1149"/>
    <s v="American Indian/Alaska Native"/>
  </r>
  <r>
    <x v="4"/>
    <x v="10"/>
    <n v="10.1"/>
    <n v="0.90809790158135439"/>
    <n v="974734"/>
    <n v="32.839681093000401"/>
    <n v="-83.627580345999604"/>
    <n v="87639"/>
    <s v="Percent of WIC children aged 3-23 months old who have a high weight-for-length"/>
    <s v="3-23 months old"/>
    <n v="31"/>
    <n v="1149"/>
    <s v="Total"/>
  </r>
  <r>
    <x v="4"/>
    <x v="10"/>
    <n v="11.1"/>
    <n v="0.35847410678195285"/>
    <n v="974734"/>
    <n v="32.839681093000401"/>
    <n v="-83.627580345999604"/>
    <n v="31479"/>
    <s v="Percent of WIC children aged 2 to 4 years who have obesity"/>
    <s v="aged 2 to 4 year"/>
    <n v="31"/>
    <n v="1149"/>
    <s v="24 - 35"/>
  </r>
  <r>
    <x v="4"/>
    <x v="10"/>
    <n v="8"/>
    <n v="1.9574571113760268E-2"/>
    <n v="974734"/>
    <n v="32.839681093000401"/>
    <n v="-83.627580345999604"/>
    <n v="2385"/>
    <s v="Percent of WIC children aged 2 to 4 years who have obesity"/>
    <s v="aged 2 to 4 year"/>
    <n v="31"/>
    <n v="1149"/>
    <s v="Asian/Pacific Islander"/>
  </r>
  <r>
    <x v="4"/>
    <x v="10"/>
    <n v="12.6"/>
    <n v="0.23741000108747617"/>
    <n v="974734"/>
    <n v="32.839681093000401"/>
    <n v="-83.627580345999604"/>
    <n v="18366"/>
    <s v="Percent of WIC children aged 3-23 months old who have a high weight-for-length"/>
    <s v="3-23 months old"/>
    <n v="31"/>
    <n v="1149"/>
    <s v="Hispanic"/>
  </r>
  <r>
    <x v="4"/>
    <x v="10"/>
    <n v="7.8"/>
    <n v="9.5129953402671899E-2"/>
    <n v="974734"/>
    <n v="32.839681093000401"/>
    <n v="-83.627580345999604"/>
    <n v="11888"/>
    <s v="Percent of WIC children aged 3-23 months old who have a high weight-for-length"/>
    <s v="3-23 months old"/>
    <n v="31"/>
    <n v="1149"/>
    <d v="2023-03-05T00:00:00"/>
  </r>
  <r>
    <x v="4"/>
    <x v="10"/>
    <n v="12.1"/>
    <n v="0.47816111882831619"/>
    <n v="974734"/>
    <n v="32.839681093000401"/>
    <n v="-83.627580345999604"/>
    <n v="38519"/>
    <s v="Percent of WIC children aged 2 to 4 years who have obesity"/>
    <s v="aged 2 to 4 year"/>
    <n v="31"/>
    <n v="1149"/>
    <s v="Female"/>
  </r>
  <r>
    <x v="4"/>
    <x v="10"/>
    <n v="14.3"/>
    <n v="0.56509950406982823"/>
    <n v="974734"/>
    <n v="32.839681093000401"/>
    <n v="-83.627580345999604"/>
    <n v="38519"/>
    <s v="Percent of WIC children aged 2 to 4 years who have an overweight classification"/>
    <s v="aged 2 to 4 year"/>
    <n v="31"/>
    <n v="1149"/>
    <s v="Female"/>
  </r>
  <r>
    <x v="4"/>
    <x v="10"/>
    <n v="9.6"/>
    <n v="0.41480362847710245"/>
    <n v="974734"/>
    <n v="32.839681093000401"/>
    <n v="-83.627580345999604"/>
    <n v="42117"/>
    <s v="Percent of WIC children aged 3-23 months old who have a high weight-for-length"/>
    <s v="3-23 months old"/>
    <n v="31"/>
    <n v="1149"/>
    <s v="Non-Hispanic Black"/>
  </r>
  <r>
    <x v="4"/>
    <x v="10"/>
    <n v="14.4"/>
    <n v="0.40468394454281886"/>
    <n v="974734"/>
    <n v="32.839681093000401"/>
    <n v="-83.627580345999604"/>
    <n v="27393"/>
    <s v="Percent of WIC children aged 2 to 4 years who have an overweight classification"/>
    <s v="aged 2 to 4 year"/>
    <n v="31"/>
    <n v="1149"/>
    <s v="36 - 47"/>
  </r>
  <r>
    <x v="4"/>
    <x v="10"/>
    <n v="9.1"/>
    <n v="0.329939347555333"/>
    <n v="974734"/>
    <n v="32.839681093000401"/>
    <n v="-83.627580345999604"/>
    <n v="35341"/>
    <s v="Percent of WIC children aged 3-23 months old who have a high weight-for-length"/>
    <s v="3-23 months old"/>
    <n v="31"/>
    <n v="1149"/>
    <d v="2023-06-11T00:00:00"/>
  </r>
  <r>
    <x v="4"/>
    <x v="10"/>
    <n v="18.3"/>
    <n v="0.37060572422835358"/>
    <n v="974734"/>
    <n v="32.839681093000401"/>
    <n v="-83.627580345999604"/>
    <n v="19740"/>
    <s v="Percent of WIC children aged 2 to 4 years who have obesity"/>
    <s v="aged 2 to 4 year"/>
    <n v="31"/>
    <n v="1149"/>
    <s v="Hispanic"/>
  </r>
  <r>
    <x v="4"/>
    <x v="10"/>
    <n v="14.5"/>
    <n v="0.28488746673451426"/>
    <n v="974734"/>
    <n v="32.839681093000401"/>
    <n v="-83.627580345999604"/>
    <n v="19151"/>
    <s v="Percent of WIC children aged 2 to 4 years who have obesity"/>
    <s v="aged 2 to 4 year"/>
    <n v="31"/>
    <n v="1149"/>
    <s v="48 - 59"/>
  </r>
  <r>
    <x v="4"/>
    <x v="10"/>
    <n v="15.7"/>
    <n v="2.8670385971967735E-3"/>
    <n v="974734"/>
    <n v="32.839681093000401"/>
    <n v="-83.627580345999604"/>
    <n v="178"/>
    <s v="Percent of WIC children aged 2 to 4 years who have an overweight classification"/>
    <s v="aged 2 to 4 year"/>
    <n v="31"/>
    <n v="1149"/>
    <s v="American Indian/Alaska Native"/>
  </r>
  <r>
    <x v="4"/>
    <x v="10"/>
    <n v="12.9"/>
    <n v="0.52281094124140537"/>
    <n v="974734"/>
    <n v="32.839681093000401"/>
    <n v="-83.627580345999604"/>
    <n v="39504"/>
    <s v="Percent of WIC children aged 2 to 4 years who have obesity"/>
    <s v="aged 2 to 4 year"/>
    <n v="31"/>
    <n v="1149"/>
    <s v="Male"/>
  </r>
  <r>
    <x v="4"/>
    <x v="10"/>
    <n v="9.4"/>
    <n v="0.41338498503181381"/>
    <n v="974734"/>
    <n v="32.839681093000401"/>
    <n v="-83.627580345999604"/>
    <n v="42866"/>
    <s v="Percent of WIC children aged 3-23 months old who have a high weight-for-length"/>
    <s v="3-23 months old"/>
    <n v="31"/>
    <n v="1149"/>
    <s v="Female"/>
  </r>
  <r>
    <x v="4"/>
    <x v="10"/>
    <n v="17.399999999999999"/>
    <n v="0.35237921320072962"/>
    <n v="974734"/>
    <n v="32.839681093000401"/>
    <n v="-83.627580345999604"/>
    <n v="19740"/>
    <s v="Percent of WIC children aged 2 to 4 years who have an overweight classification"/>
    <s v="aged 2 to 4 year"/>
    <n v="31"/>
    <n v="1149"/>
    <s v="Hispanic"/>
  </r>
  <r>
    <x v="4"/>
    <x v="10"/>
    <n v="9.5"/>
    <n v="0.23929964482617821"/>
    <n v="974734"/>
    <n v="32.839681093000401"/>
    <n v="-83.627580345999604"/>
    <n v="24553"/>
    <s v="Percent of WIC children aged 3-23 months old who have a high weight-for-length"/>
    <s v="3-23 months old"/>
    <n v="31"/>
    <n v="1149"/>
    <s v="Non-Hispanic White"/>
  </r>
  <r>
    <x v="4"/>
    <x v="10"/>
    <n v="14.5"/>
    <n v="1.1606587027845545"/>
    <n v="974734"/>
    <n v="32.839681093000401"/>
    <n v="-83.627580345999604"/>
    <n v="78023"/>
    <s v="Percent of WIC children aged 2 to 4 years who have an overweight classification"/>
    <s v="aged 2 to 4 year"/>
    <n v="31"/>
    <n v="1149"/>
    <s v="Total"/>
  </r>
  <r>
    <x v="4"/>
    <x v="10"/>
    <n v="14.7"/>
    <n v="0.59576130513555492"/>
    <n v="974734"/>
    <n v="32.839681093000401"/>
    <n v="-83.627580345999604"/>
    <n v="39504"/>
    <s v="Percent of WIC children aged 2 to 4 years who have an overweight classification"/>
    <s v="aged 2 to 4 year"/>
    <n v="31"/>
    <n v="1149"/>
    <s v="Male"/>
  </r>
  <r>
    <x v="4"/>
    <x v="10"/>
    <n v="14"/>
    <n v="0.4521295040493099"/>
    <n v="974734"/>
    <n v="32.839681093000401"/>
    <n v="-83.627580345999604"/>
    <n v="31479"/>
    <s v="Percent of WIC children aged 2 to 4 years who have an overweight classification"/>
    <s v="aged 2 to 4 year"/>
    <n v="31"/>
    <n v="1149"/>
    <s v="24 - 35"/>
  </r>
  <r>
    <x v="4"/>
    <x v="10"/>
    <n v="11.1"/>
    <n v="0.24073644707171393"/>
    <n v="974734"/>
    <n v="32.839681093000401"/>
    <n v="-83.627580345999604"/>
    <n v="21140"/>
    <s v="Percent of WIC children aged 3-23 months old who have a high weight-for-length"/>
    <s v="3-23 months old"/>
    <n v="31"/>
    <n v="1149"/>
    <d v="2023-12-17T00:00:00"/>
  </r>
  <r>
    <x v="4"/>
    <x v="10"/>
    <n v="7.4"/>
    <n v="1.852402809381842E-2"/>
    <n v="974734"/>
    <n v="32.839681093000401"/>
    <n v="-83.627580345999604"/>
    <n v="2440"/>
    <s v="Percent of WIC children aged 3-23 months old who have a high weight-for-length"/>
    <s v="3-23 months old"/>
    <n v="31"/>
    <n v="1149"/>
    <s v="Asian/Pacific Islander"/>
  </r>
  <r>
    <x v="4"/>
    <x v="10"/>
    <n v="12.5"/>
    <n v="1.0005678472280641"/>
    <n v="974734"/>
    <n v="32.839681093000401"/>
    <n v="-83.627580345999604"/>
    <n v="78023"/>
    <s v="Percent of WIC children aged 2 to 4 years who have obesity"/>
    <s v="aged 2 to 4 year"/>
    <n v="31"/>
    <n v="1149"/>
    <s v="Total"/>
  </r>
  <r>
    <x v="4"/>
    <x v="10"/>
    <n v="10"/>
    <n v="0.36244760108911761"/>
    <n v="974734"/>
    <n v="32.839681093000401"/>
    <n v="-83.627580345999604"/>
    <n v="35329"/>
    <s v="Percent of WIC children aged 2 to 4 years who have obesity"/>
    <s v="aged 2 to 4 year"/>
    <n v="31"/>
    <n v="1149"/>
    <s v="Non-Hispanic Black"/>
  </r>
  <r>
    <x v="5"/>
    <x v="10"/>
    <n v="17.3"/>
    <n v="0.33159336669428024"/>
    <n v="860687"/>
    <n v="32.839681093000401"/>
    <n v="-83.627580345999604"/>
    <n v="16497"/>
    <s v="Percent of WIC children aged 2 to 4 years who have an overweight classification"/>
    <s v="aged 2 to 4 year"/>
    <n v="31"/>
    <n v="1149"/>
    <s v="Hispanic"/>
  </r>
  <r>
    <x v="5"/>
    <x v="10"/>
    <n v="20.5"/>
    <n v="0.39292855590940723"/>
    <n v="860687"/>
    <n v="32.839681093000401"/>
    <n v="-83.627580345999604"/>
    <n v="16497"/>
    <s v="Percent of WIC children aged 2 to 4 years who have obesity"/>
    <s v="aged 2 to 4 year"/>
    <n v="31"/>
    <n v="1149"/>
    <s v="Hispanic"/>
  </r>
  <r>
    <x v="5"/>
    <x v="10"/>
    <n v="7.9"/>
    <n v="9.9442189785601501E-2"/>
    <n v="860687"/>
    <n v="32.839681093000401"/>
    <n v="-83.627580345999604"/>
    <n v="10834"/>
    <s v="Percent of WIC children aged 3-23 months old who have a high weight-for-length"/>
    <s v="3-23 months old"/>
    <n v="31"/>
    <n v="1149"/>
    <d v="2023-03-05T00:00:00"/>
  </r>
  <r>
    <x v="5"/>
    <x v="10"/>
    <n v="10.3"/>
    <n v="0.93461316367041691"/>
    <n v="860687"/>
    <n v="32.839681093000401"/>
    <n v="-83.627580345999604"/>
    <n v="78098"/>
    <s v="Percent of WIC children aged 3-23 months old who have a high weight-for-length"/>
    <s v="3-23 months old"/>
    <n v="31"/>
    <n v="1149"/>
    <s v="Total"/>
  </r>
  <r>
    <x v="5"/>
    <x v="10"/>
    <n v="14.2"/>
    <n v="0.39815705360950032"/>
    <n v="860687"/>
    <n v="32.839681093000401"/>
    <n v="-83.627580345999604"/>
    <n v="24133"/>
    <s v="Percent of WIC children aged 2 to 4 years who have an overweight classification"/>
    <s v="aged 2 to 4 year"/>
    <n v="31"/>
    <n v="1149"/>
    <s v="36 - 47"/>
  </r>
  <r>
    <x v="5"/>
    <x v="10"/>
    <n v="9.6999999999999993"/>
    <n v="0.23838445334947547"/>
    <n v="860687"/>
    <n v="32.839681093000401"/>
    <n v="-83.627580345999604"/>
    <n v="21152"/>
    <s v="Percent of WIC children aged 3-23 months old who have a high weight-for-length"/>
    <s v="3-23 months old"/>
    <n v="31"/>
    <n v="1149"/>
    <s v="Non-Hispanic White"/>
  </r>
  <r>
    <x v="5"/>
    <x v="10"/>
    <n v="11.1"/>
    <n v="0.5141259249878295"/>
    <n v="860687"/>
    <n v="32.839681093000401"/>
    <n v="-83.627580345999604"/>
    <n v="39865"/>
    <s v="Percent of WIC children aged 3-23 months old who have a high weight-for-length"/>
    <s v="3-23 months old"/>
    <n v="31"/>
    <n v="1149"/>
    <s v="Male"/>
  </r>
  <r>
    <x v="5"/>
    <x v="10"/>
    <n v="9.6999999999999993"/>
    <n v="0.43467520713104757"/>
    <n v="860687"/>
    <n v="32.839681093000401"/>
    <n v="-83.627580345999604"/>
    <n v="38569"/>
    <s v="Percent of WIC children aged 3-23 months old who have a high weight-for-length"/>
    <s v="3-23 months old"/>
    <n v="31"/>
    <n v="1149"/>
    <s v="Non-Hispanic Black"/>
  </r>
  <r>
    <x v="5"/>
    <x v="10"/>
    <n v="20.2"/>
    <n v="4.0602448973901086E-3"/>
    <n v="860687"/>
    <n v="32.839681093000401"/>
    <n v="-83.627580345999604"/>
    <n v="173"/>
    <s v="Percent of WIC children aged 2 to 4 years who have obesity"/>
    <s v="aged 2 to 4 year"/>
    <n v="31"/>
    <n v="1149"/>
    <s v="American Indian/Alaska Native"/>
  </r>
  <r>
    <x v="5"/>
    <x v="10"/>
    <n v="15.5"/>
    <n v="0.29905528955357757"/>
    <n v="860687"/>
    <n v="32.839681093000401"/>
    <n v="-83.627580345999604"/>
    <n v="16606"/>
    <s v="Percent of WIC children aged 2 to 4 years who have an overweight classification"/>
    <s v="aged 2 to 4 year"/>
    <n v="31"/>
    <n v="1149"/>
    <s v="48 - 59"/>
  </r>
  <r>
    <x v="5"/>
    <x v="10"/>
    <n v="12"/>
    <n v="0.38756946485772409"/>
    <n v="860687"/>
    <n v="32.839681093000401"/>
    <n v="-83.627580345999604"/>
    <n v="27798"/>
    <s v="Percent of WIC children aged 2 to 4 years who have obesity"/>
    <s v="aged 2 to 4 year"/>
    <n v="31"/>
    <n v="1149"/>
    <s v="24 - 35"/>
  </r>
  <r>
    <x v="5"/>
    <x v="10"/>
    <n v="13"/>
    <n v="0.24796586912547769"/>
    <n v="860687"/>
    <n v="32.839681093000401"/>
    <n v="-83.627580345999604"/>
    <n v="16417"/>
    <s v="Percent of WIC children aged 3-23 months old who have a high weight-for-length"/>
    <s v="3-23 months old"/>
    <n v="31"/>
    <n v="1149"/>
    <s v="18 - 23"/>
  </r>
  <r>
    <x v="5"/>
    <x v="10"/>
    <n v="12"/>
    <n v="2.9585668192966777E-2"/>
    <n v="860687"/>
    <n v="32.839681093000401"/>
    <n v="-83.627580345999604"/>
    <n v="2122"/>
    <s v="Percent of WIC children aged 2 to 4 years who have an overweight classification"/>
    <s v="aged 2 to 4 year"/>
    <n v="31"/>
    <n v="1149"/>
    <s v="Asian/Pacific Islander"/>
  </r>
  <r>
    <x v="5"/>
    <x v="10"/>
    <n v="12.5"/>
    <n v="0.25559523961672476"/>
    <n v="860687"/>
    <n v="32.839681093000401"/>
    <n v="-83.627580345999604"/>
    <n v="17599"/>
    <s v="Percent of WIC children aged 2 to 4 years who have obesity"/>
    <s v="aged 2 to 4 year"/>
    <n v="31"/>
    <n v="1149"/>
    <s v="Non-Hispanic White"/>
  </r>
  <r>
    <x v="5"/>
    <x v="10"/>
    <n v="12.8"/>
    <n v="0.23891612165630483"/>
    <n v="860687"/>
    <n v="32.839681093000401"/>
    <n v="-83.627580345999604"/>
    <n v="16065"/>
    <s v="Percent of WIC children aged 3-23 months old who have a high weight-for-length"/>
    <s v="3-23 months old"/>
    <n v="31"/>
    <n v="1149"/>
    <s v="Hispanic"/>
  </r>
  <r>
    <x v="5"/>
    <x v="10"/>
    <n v="10.3"/>
    <n v="2.5394365198963154E-2"/>
    <n v="860687"/>
    <n v="32.839681093000401"/>
    <n v="-83.627580345999604"/>
    <n v="2122"/>
    <s v="Percent of WIC children aged 2 to 4 years who have obesity"/>
    <s v="aged 2 to 4 year"/>
    <n v="31"/>
    <n v="1149"/>
    <s v="Asian/Pacific Islander"/>
  </r>
  <r>
    <x v="5"/>
    <x v="10"/>
    <n v="11"/>
    <n v="0.23418966476779596"/>
    <n v="860687"/>
    <n v="32.839681093000401"/>
    <n v="-83.627580345999604"/>
    <n v="18324"/>
    <s v="Percent of WIC children aged 3-23 months old who have a high weight-for-length"/>
    <s v="3-23 months old"/>
    <n v="31"/>
    <n v="1149"/>
    <d v="2023-12-17T00:00:00"/>
  </r>
  <r>
    <x v="5"/>
    <x v="10"/>
    <n v="14.6"/>
    <n v="0.29853523987233455"/>
    <n v="860687"/>
    <n v="32.839681093000401"/>
    <n v="-83.627580345999604"/>
    <n v="17599"/>
    <s v="Percent of WIC children aged 2 to 4 years who have an overweight classification"/>
    <s v="aged 2 to 4 year"/>
    <n v="31"/>
    <n v="1149"/>
    <s v="Non-Hispanic White"/>
  </r>
  <r>
    <x v="5"/>
    <x v="10"/>
    <n v="14.3"/>
    <n v="0.40096097652224333"/>
    <n v="860687"/>
    <n v="32.839681093000401"/>
    <n v="-83.627580345999604"/>
    <n v="24133"/>
    <s v="Percent of WIC children aged 2 to 4 years who have obesity"/>
    <s v="aged 2 to 4 year"/>
    <n v="31"/>
    <n v="1149"/>
    <s v="36 - 47"/>
  </r>
  <r>
    <x v="5"/>
    <x v="10"/>
    <n v="7.7"/>
    <n v="1.7355902900822251E-3"/>
    <n v="860687"/>
    <n v="32.839681093000401"/>
    <n v="-83.627580345999604"/>
    <n v="194"/>
    <s v="Percent of WIC children aged 3-23 months old who have a high weight-for-length"/>
    <s v="3-23 months old"/>
    <n v="31"/>
    <n v="1149"/>
    <s v="American Indian/Alaska Native"/>
  </r>
  <r>
    <x v="5"/>
    <x v="10"/>
    <n v="14.4"/>
    <n v="1.1466802682043531"/>
    <n v="860687"/>
    <n v="32.839681093000401"/>
    <n v="-83.627580345999604"/>
    <n v="68537"/>
    <s v="Percent of WIC children aged 2 to 4 years who have an overweight classification"/>
    <s v="aged 2 to 4 year"/>
    <n v="31"/>
    <n v="1149"/>
    <s v="Total"/>
  </r>
  <r>
    <x v="5"/>
    <x v="10"/>
    <n v="14.4"/>
    <n v="0.58430718716560137"/>
    <n v="860687"/>
    <n v="32.839681093000401"/>
    <n v="-83.627580345999604"/>
    <n v="34924"/>
    <s v="Percent of WIC children aged 2 to 4 years who have an overweight classification"/>
    <s v="aged 2 to 4 year"/>
    <n v="31"/>
    <n v="1149"/>
    <s v="Male"/>
  </r>
  <r>
    <x v="5"/>
    <x v="10"/>
    <n v="14.5"/>
    <n v="2.9145322283245828E-3"/>
    <n v="860687"/>
    <n v="32.839681093000401"/>
    <n v="-83.627580345999604"/>
    <n v="173"/>
    <s v="Percent of WIC children aged 2 to 4 years who have an overweight classification"/>
    <s v="aged 2 to 4 year"/>
    <n v="31"/>
    <n v="1149"/>
    <s v="American Indian/Alaska Native"/>
  </r>
  <r>
    <x v="5"/>
    <x v="10"/>
    <n v="13.6"/>
    <n v="1.0829758088596668"/>
    <n v="860687"/>
    <n v="32.839681093000401"/>
    <n v="-83.627580345999604"/>
    <n v="68537"/>
    <s v="Percent of WIC children aged 2 to 4 years who have obesity"/>
    <s v="aged 2 to 4 year"/>
    <n v="31"/>
    <n v="1149"/>
    <s v="Total"/>
  </r>
  <r>
    <x v="5"/>
    <x v="10"/>
    <n v="13.9"/>
    <n v="0.44893463012686374"/>
    <n v="860687"/>
    <n v="32.839681093000401"/>
    <n v="-83.627580345999604"/>
    <n v="27798"/>
    <s v="Percent of WIC children aged 2 to 4 years who have an overweight classification"/>
    <s v="aged 2 to 4 year"/>
    <n v="31"/>
    <n v="1149"/>
    <s v="24 - 35"/>
  </r>
  <r>
    <x v="5"/>
    <x v="10"/>
    <n v="13.4"/>
    <n v="0.52331939485550494"/>
    <n v="860687"/>
    <n v="32.839681093000401"/>
    <n v="-83.627580345999604"/>
    <n v="33613"/>
    <s v="Percent of WIC children aged 2 to 4 years who have obesity"/>
    <s v="aged 2 to 4 year"/>
    <n v="31"/>
    <n v="1149"/>
    <s v="Female"/>
  </r>
  <r>
    <x v="5"/>
    <x v="10"/>
    <n v="12.9"/>
    <n v="0.48180511614559068"/>
    <n v="860687"/>
    <n v="32.839681093000401"/>
    <n v="-83.627580345999604"/>
    <n v="32146"/>
    <s v="Percent of WIC children aged 2 to 4 years who have an overweight classification"/>
    <s v="aged 2 to 4 year"/>
    <n v="31"/>
    <n v="1149"/>
    <s v="Non-Hispanic Black"/>
  </r>
  <r>
    <x v="5"/>
    <x v="10"/>
    <n v="10.9"/>
    <n v="0.40710664852611927"/>
    <n v="860687"/>
    <n v="32.839681093000401"/>
    <n v="-83.627580345999604"/>
    <n v="32146"/>
    <s v="Percent of WIC children aged 2 to 4 years who have obesity"/>
    <s v="aged 2 to 4 year"/>
    <n v="31"/>
    <n v="1149"/>
    <s v="Non-Hispanic Black"/>
  </r>
  <r>
    <x v="5"/>
    <x v="10"/>
    <n v="13.8"/>
    <n v="0.55996105436703469"/>
    <n v="860687"/>
    <n v="32.839681093000401"/>
    <n v="-83.627580345999604"/>
    <n v="34924"/>
    <s v="Percent of WIC children aged 2 to 4 years who have obesity"/>
    <s v="aged 2 to 4 year"/>
    <n v="31"/>
    <n v="1149"/>
    <s v="Male"/>
  </r>
  <r>
    <x v="5"/>
    <x v="10"/>
    <n v="9.3000000000000007"/>
    <n v="0.35142148074735652"/>
    <n v="860687"/>
    <n v="32.839681093000401"/>
    <n v="-83.627580345999604"/>
    <n v="32523"/>
    <s v="Percent of WIC children aged 3-23 months old who have a high weight-for-length"/>
    <s v="3-23 months old"/>
    <n v="31"/>
    <n v="1149"/>
    <d v="2023-06-11T00:00:00"/>
  </r>
  <r>
    <x v="5"/>
    <x v="10"/>
    <n v="9.4"/>
    <n v="0.41756201731872333"/>
    <n v="860687"/>
    <n v="32.839681093000401"/>
    <n v="-83.627580345999604"/>
    <n v="38233"/>
    <s v="Percent of WIC children aged 3-23 months old who have a high weight-for-length"/>
    <s v="3-23 months old"/>
    <n v="31"/>
    <n v="1149"/>
    <s v="Female"/>
  </r>
  <r>
    <x v="5"/>
    <x v="10"/>
    <n v="7.9"/>
    <n v="1.9431337989303892E-2"/>
    <n v="860687"/>
    <n v="32.839681093000401"/>
    <n v="-83.627580345999604"/>
    <n v="2117"/>
    <s v="Percent of WIC children aged 3-23 months old who have a high weight-for-length"/>
    <s v="3-23 months old"/>
    <n v="31"/>
    <n v="1149"/>
    <s v="Asian/Pacific Islander"/>
  </r>
  <r>
    <x v="5"/>
    <x v="10"/>
    <n v="15.3"/>
    <n v="0.29519651162385402"/>
    <n v="860687"/>
    <n v="32.839681093000401"/>
    <n v="-83.627580345999604"/>
    <n v="16606"/>
    <s v="Percent of WIC children aged 2 to 4 years who have obesity"/>
    <s v="aged 2 to 4 year"/>
    <n v="31"/>
    <n v="1149"/>
    <s v="48 - 59"/>
  </r>
  <r>
    <x v="5"/>
    <x v="10"/>
    <n v="14.3"/>
    <n v="0.55846771242042692"/>
    <n v="860687"/>
    <n v="32.839681093000401"/>
    <n v="-83.627580345999604"/>
    <n v="33613"/>
    <s v="Percent of WIC children aged 2 to 4 years who have an overweight classification"/>
    <s v="aged 2 to 4 year"/>
    <n v="31"/>
    <n v="1149"/>
    <s v="Female"/>
  </r>
  <r>
    <x v="6"/>
    <x v="10"/>
    <n v="13.4"/>
    <n v="0.24533615854975535"/>
    <n v="537068"/>
    <n v="32.839681093000401"/>
    <n v="-83.627580345999604"/>
    <n v="9833"/>
    <s v="Percent of WIC children aged 3-23 months old who have a high weight-for-length"/>
    <s v="3-23 months old"/>
    <n v="31"/>
    <n v="1149"/>
    <s v="Hispanic"/>
  </r>
  <r>
    <x v="6"/>
    <x v="10"/>
    <n v="14.4"/>
    <n v="1.1438372794506471"/>
    <n v="537068"/>
    <n v="32.839681093000401"/>
    <n v="-83.627580345999604"/>
    <n v="42661"/>
    <s v="Percent of WIC children aged 2 to 4 years who have an overweight classification"/>
    <s v="aged 2 to 4 year"/>
    <n v="31"/>
    <n v="1149"/>
    <s v="Total"/>
  </r>
  <r>
    <x v="6"/>
    <x v="10"/>
    <n v="9.1999999999999993"/>
    <n v="0.3496242561463353"/>
    <n v="537068"/>
    <n v="32.839681093000401"/>
    <n v="-83.627580345999604"/>
    <n v="20410"/>
    <s v="Percent of WIC children aged 3-23 months old who have a high weight-for-length"/>
    <s v="3-23 months old"/>
    <n v="31"/>
    <n v="1149"/>
    <d v="2023-06-11T00:00:00"/>
  </r>
  <r>
    <x v="6"/>
    <x v="10"/>
    <n v="10.4"/>
    <n v="0.40123038423439866"/>
    <n v="537068"/>
    <n v="32.839681093000401"/>
    <n v="-83.627580345999604"/>
    <n v="20720"/>
    <s v="Percent of WIC children aged 2 to 4 years who have obesity"/>
    <s v="aged 2 to 4 year"/>
    <n v="31"/>
    <n v="1149"/>
    <s v="Non-Hispanic Black"/>
  </r>
  <r>
    <x v="6"/>
    <x v="10"/>
    <n v="17.5"/>
    <n v="0.30368593921067727"/>
    <n v="537068"/>
    <n v="32.839681093000401"/>
    <n v="-83.627580345999604"/>
    <n v="9320"/>
    <s v="Percent of WIC children aged 2 to 4 years who have an overweight classification"/>
    <s v="aged 2 to 4 year"/>
    <n v="31"/>
    <n v="1149"/>
    <s v="Hispanic"/>
  </r>
  <r>
    <x v="6"/>
    <x v="10"/>
    <n v="14.5"/>
    <n v="0.57968357824335093"/>
    <n v="537068"/>
    <n v="32.839681093000401"/>
    <n v="-83.627580345999604"/>
    <n v="21471"/>
    <s v="Percent of WIC children aged 2 to 4 years who have an overweight classification"/>
    <s v="aged 2 to 4 year"/>
    <n v="31"/>
    <n v="1149"/>
    <s v="Male"/>
  </r>
  <r>
    <x v="6"/>
    <x v="10"/>
    <n v="14"/>
    <n v="0.45891767895313068"/>
    <n v="537068"/>
    <n v="32.839681093000401"/>
    <n v="-83.627580345999604"/>
    <n v="17605"/>
    <s v="Percent of WIC children aged 2 to 4 years who have an overweight classification"/>
    <s v="aged 2 to 4 year"/>
    <n v="31"/>
    <n v="1149"/>
    <s v="24 - 35"/>
  </r>
  <r>
    <x v="6"/>
    <x v="10"/>
    <n v="14.5"/>
    <n v="0.26015700060327557"/>
    <n v="537068"/>
    <n v="32.839681093000401"/>
    <n v="-83.627580345999604"/>
    <n v="9636"/>
    <s v="Percent of WIC children aged 2 to 4 years who have obesity"/>
    <s v="aged 2 to 4 year"/>
    <n v="31"/>
    <n v="1149"/>
    <s v="48 - 59"/>
  </r>
  <r>
    <x v="6"/>
    <x v="10"/>
    <n v="9.6"/>
    <n v="5.7735705720690861E-3"/>
    <n v="537068"/>
    <n v="32.839681093000401"/>
    <n v="-83.627580345999604"/>
    <n v="323"/>
    <s v="Percent of WIC children aged 3-23 months old who have a high weight-for-length"/>
    <s v="3-23 months old"/>
    <n v="31"/>
    <n v="1149"/>
    <s v="American Indian/Alaska Native"/>
  </r>
  <r>
    <x v="6"/>
    <x v="10"/>
    <n v="11.5"/>
    <n v="0.26641505358725526"/>
    <n v="537068"/>
    <n v="32.839681093000401"/>
    <n v="-83.627580345999604"/>
    <n v="12442"/>
    <s v="Percent of WIC children aged 3-23 months old who have a high weight-for-length"/>
    <s v="3-23 months old"/>
    <n v="31"/>
    <n v="1149"/>
    <d v="2023-12-17T00:00:00"/>
  </r>
  <r>
    <x v="6"/>
    <x v="10"/>
    <n v="14.8"/>
    <n v="0.42492943165483699"/>
    <n v="537068"/>
    <n v="32.839681093000401"/>
    <n v="-83.627580345999604"/>
    <n v="15420"/>
    <s v="Percent of WIC children aged 2 to 4 years who have an overweight classification"/>
    <s v="aged 2 to 4 year"/>
    <n v="31"/>
    <n v="1149"/>
    <s v="36 - 47"/>
  </r>
  <r>
    <x v="6"/>
    <x v="10"/>
    <n v="12.6"/>
    <n v="0.4971325791147489"/>
    <n v="537068"/>
    <n v="32.839681093000401"/>
    <n v="-83.627580345999604"/>
    <n v="21190"/>
    <s v="Percent of WIC children aged 2 to 4 years who have obesity"/>
    <s v="aged 2 to 4 year"/>
    <n v="31"/>
    <n v="1149"/>
    <s v="Female"/>
  </r>
  <r>
    <x v="6"/>
    <x v="10"/>
    <n v="19.600000000000001"/>
    <n v="0.34012825191595858"/>
    <n v="537068"/>
    <n v="32.839681093000401"/>
    <n v="-83.627580345999604"/>
    <n v="9320"/>
    <s v="Percent of WIC children aged 2 to 4 years who have obesity"/>
    <s v="aged 2 to 4 year"/>
    <n v="31"/>
    <n v="1149"/>
    <s v="Hispanic"/>
  </r>
  <r>
    <x v="6"/>
    <x v="10"/>
    <n v="9.1999999999999993"/>
    <n v="0.41377628158817875"/>
    <n v="537068"/>
    <n v="32.839681093000401"/>
    <n v="-83.627580345999604"/>
    <n v="24155"/>
    <s v="Percent of WIC children aged 3-23 months old who have a high weight-for-length"/>
    <s v="3-23 months old"/>
    <n v="31"/>
    <n v="1149"/>
    <s v="Female"/>
  </r>
  <r>
    <x v="6"/>
    <x v="10"/>
    <n v="12.7"/>
    <n v="0.24176603335145641"/>
    <n v="537068"/>
    <n v="32.839681093000401"/>
    <n v="-83.627580345999604"/>
    <n v="10224"/>
    <s v="Percent of WIC children aged 3-23 months old who have a high weight-for-length"/>
    <s v="3-23 months old"/>
    <n v="31"/>
    <n v="1149"/>
    <s v="18 - 23"/>
  </r>
  <r>
    <x v="6"/>
    <x v="10"/>
    <n v="9.8000000000000007"/>
    <n v="0.23026171732443565"/>
    <n v="537068"/>
    <n v="32.839681093000401"/>
    <n v="-83.627580345999604"/>
    <n v="12619"/>
    <s v="Percent of WIC children aged 3-23 months old who have a high weight-for-length"/>
    <s v="3-23 months old"/>
    <n v="31"/>
    <n v="1149"/>
    <s v="Non-Hispanic White"/>
  </r>
  <r>
    <x v="6"/>
    <x v="10"/>
    <n v="13"/>
    <n v="0.50153798029299834"/>
    <n v="537068"/>
    <n v="32.839681093000401"/>
    <n v="-83.627580345999604"/>
    <n v="20720"/>
    <s v="Percent of WIC children aged 2 to 4 years who have an overweight classification"/>
    <s v="aged 2 to 4 year"/>
    <n v="31"/>
    <n v="1149"/>
    <s v="Non-Hispanic Black"/>
  </r>
  <r>
    <x v="6"/>
    <x v="10"/>
    <n v="6.8"/>
    <n v="1.7054823597756709E-2"/>
    <n v="537068"/>
    <n v="32.839681093000401"/>
    <n v="-83.627580345999604"/>
    <n v="1347"/>
    <s v="Percent of WIC children aged 3-23 months old who have a high weight-for-length"/>
    <s v="3-23 months old"/>
    <n v="31"/>
    <n v="1149"/>
    <s v="Asian/Pacific Islander"/>
  </r>
  <r>
    <x v="6"/>
    <x v="10"/>
    <n v="13.9"/>
    <n v="0.39908912837852933"/>
    <n v="537068"/>
    <n v="32.839681093000401"/>
    <n v="-83.627580345999604"/>
    <n v="15420"/>
    <s v="Percent of WIC children aged 2 to 4 years who have obesity"/>
    <s v="aged 2 to 4 year"/>
    <n v="31"/>
    <n v="1149"/>
    <s v="36 - 47"/>
  </r>
  <r>
    <x v="6"/>
    <x v="10"/>
    <n v="12.9"/>
    <n v="1.0246875628412047"/>
    <n v="537068"/>
    <n v="32.839681093000401"/>
    <n v="-83.627580345999604"/>
    <n v="42661"/>
    <s v="Percent of WIC children aged 2 to 4 years who have obesity"/>
    <s v="aged 2 to 4 year"/>
    <n v="31"/>
    <n v="1149"/>
    <s v="Total"/>
  </r>
  <r>
    <x v="6"/>
    <x v="10"/>
    <n v="12"/>
    <n v="4.4687078731184878E-3"/>
    <n v="537068"/>
    <n v="32.839681093000401"/>
    <n v="-83.627580345999604"/>
    <n v="200"/>
    <s v="Percent of WIC children aged 2 to 4 years who have an overweight classification"/>
    <s v="aged 2 to 4 year"/>
    <n v="31"/>
    <n v="1149"/>
    <s v="American Indian/Alaska Native"/>
  </r>
  <r>
    <x v="6"/>
    <x v="10"/>
    <n v="13.2"/>
    <n v="0.52771194709049873"/>
    <n v="537068"/>
    <n v="32.839681093000401"/>
    <n v="-83.627580345999604"/>
    <n v="21471"/>
    <s v="Percent of WIC children aged 2 to 4 years who have obesity"/>
    <s v="aged 2 to 4 year"/>
    <n v="31"/>
    <n v="1149"/>
    <s v="Male"/>
  </r>
  <r>
    <x v="6"/>
    <x v="10"/>
    <n v="10.3"/>
    <n v="0.93867722523032471"/>
    <n v="537068"/>
    <n v="32.839681093000401"/>
    <n v="-83.627580345999604"/>
    <n v="48945"/>
    <s v="Percent of WIC children aged 3-23 months old who have a high weight-for-length"/>
    <s v="3-23 months old"/>
    <n v="31"/>
    <n v="1149"/>
    <s v="Total"/>
  </r>
  <r>
    <x v="6"/>
    <x v="10"/>
    <n v="14.9"/>
    <n v="0.30856018232328125"/>
    <n v="537068"/>
    <n v="32.839681093000401"/>
    <n v="-83.627580345999604"/>
    <n v="11122"/>
    <s v="Percent of WIC children aged 2 to 4 years who have an overweight classification"/>
    <s v="aged 2 to 4 year"/>
    <n v="31"/>
    <n v="1149"/>
    <s v="Non-Hispanic White"/>
  </r>
  <r>
    <x v="6"/>
    <x v="10"/>
    <n v="12.4"/>
    <n v="0.25678833965158976"/>
    <n v="537068"/>
    <n v="32.839681093000401"/>
    <n v="-83.627580345999604"/>
    <n v="11122"/>
    <s v="Percent of WIC children aged 2 to 4 years who have obesity"/>
    <s v="aged 2 to 4 year"/>
    <n v="31"/>
    <n v="1149"/>
    <s v="Non-Hispanic White"/>
  </r>
  <r>
    <x v="6"/>
    <x v="10"/>
    <n v="14.6"/>
    <n v="0.26195118681433266"/>
    <n v="537068"/>
    <n v="32.839681093000401"/>
    <n v="-83.627580345999604"/>
    <n v="9636"/>
    <s v="Percent of WIC children aged 2 to 4 years who have an overweight classification"/>
    <s v="aged 2 to 4 year"/>
    <n v="31"/>
    <n v="1149"/>
    <s v="48 - 59"/>
  </r>
  <r>
    <x v="6"/>
    <x v="10"/>
    <n v="15.5"/>
    <n v="5.772081002778047E-3"/>
    <n v="537068"/>
    <n v="32.839681093000401"/>
    <n v="-83.627580345999604"/>
    <n v="200"/>
    <s v="Percent of WIC children aged 2 to 4 years who have obesity"/>
    <s v="aged 2 to 4 year"/>
    <n v="31"/>
    <n v="1149"/>
    <s v="American Indian/Alaska Native"/>
  </r>
  <r>
    <x v="6"/>
    <x v="10"/>
    <n v="11.3"/>
    <n v="0.5215857209887762"/>
    <n v="537068"/>
    <n v="32.839681093000401"/>
    <n v="-83.627580345999604"/>
    <n v="24790"/>
    <s v="Percent of WIC children aged 3-23 months old who have a high weight-for-length"/>
    <s v="3-23 months old"/>
    <n v="31"/>
    <n v="1149"/>
    <s v="Male"/>
  </r>
  <r>
    <x v="6"/>
    <x v="10"/>
    <n v="9.5"/>
    <n v="0.43908499482374669"/>
    <n v="537068"/>
    <n v="32.839681093000401"/>
    <n v="-83.627580345999604"/>
    <n v="24823"/>
    <s v="Percent of WIC children aged 3-23 months old who have a high weight-for-length"/>
    <s v="3-23 months old"/>
    <n v="31"/>
    <n v="1149"/>
    <s v="Non-Hispanic Black"/>
  </r>
  <r>
    <x v="6"/>
    <x v="10"/>
    <n v="7.2"/>
    <n v="7.8680539521997217E-2"/>
    <n v="537068"/>
    <n v="32.839681093000401"/>
    <n v="-83.627580345999604"/>
    <n v="5869"/>
    <s v="Percent of WIC children aged 3-23 months old who have a high weight-for-length"/>
    <s v="3-23 months old"/>
    <n v="31"/>
    <n v="1149"/>
    <d v="2023-03-05T00:00:00"/>
  </r>
  <r>
    <x v="6"/>
    <x v="10"/>
    <n v="11.2"/>
    <n v="0.36713414316250453"/>
    <n v="537068"/>
    <n v="32.839681093000401"/>
    <n v="-83.627580345999604"/>
    <n v="17605"/>
    <s v="Percent of WIC children aged 2 to 4 years who have obesity"/>
    <s v="aged 2 to 4 year"/>
    <n v="31"/>
    <n v="1149"/>
    <s v="24 - 35"/>
  </r>
  <r>
    <x v="6"/>
    <x v="10"/>
    <n v="14.4"/>
    <n v="0.56815151898828453"/>
    <n v="537068"/>
    <n v="32.839681093000401"/>
    <n v="-83.627580345999604"/>
    <n v="21190"/>
    <s v="Percent of WIC children aged 2 to 4 years who have an overweight classification"/>
    <s v="aged 2 to 4 year"/>
    <n v="31"/>
    <n v="1149"/>
    <s v="Female"/>
  </r>
  <r>
    <x v="6"/>
    <x v="10"/>
    <n v="11.6"/>
    <n v="2.8056782381374424E-2"/>
    <n v="537068"/>
    <n v="32.839681093000401"/>
    <n v="-83.627580345999604"/>
    <n v="1299"/>
    <s v="Percent of WIC children aged 2 to 4 years who have an overweight classification"/>
    <s v="aged 2 to 4 year"/>
    <n v="31"/>
    <n v="1149"/>
    <s v="Asian/Pacific Islander"/>
  </r>
  <r>
    <x v="6"/>
    <x v="10"/>
    <n v="10.5"/>
    <n v="2.5396225431416505E-2"/>
    <n v="537068"/>
    <n v="32.839681093000401"/>
    <n v="-83.627580345999604"/>
    <n v="1299"/>
    <s v="Percent of WIC children aged 2 to 4 years who have obesity"/>
    <s v="aged 2 to 4 year"/>
    <n v="31"/>
    <n v="1149"/>
    <s v="Asian/Pacific Islander"/>
  </r>
  <r>
    <x v="0"/>
    <x v="11"/>
    <n v="9.6"/>
    <n v="0.40801354401805873"/>
    <n v="28352"/>
    <n v="13.444304000000001"/>
    <n v="144.79373100000001"/>
    <n v="1205"/>
    <s v="Percent of WIC children aged 3-23 months old who have a high weight-for-length"/>
    <s v="3-23 months old"/>
    <m/>
    <m/>
    <s v="Male"/>
  </r>
  <r>
    <x v="0"/>
    <x v="11"/>
    <n v="5.5"/>
    <n v="1.0669441309255078E-2"/>
    <n v="28352"/>
    <n v="13.444304000000001"/>
    <n v="144.79373100000001"/>
    <n v="55"/>
    <s v="Percent of WIC children aged 2 to 4 years who have obesity"/>
    <s v="aged 2 to 4 year"/>
    <m/>
    <m/>
    <s v="Non-Hispanic White"/>
  </r>
  <r>
    <x v="0"/>
    <x v="11"/>
    <n v="9.1999999999999993"/>
    <n v="0.3666760722347629"/>
    <n v="28352"/>
    <n v="13.444304000000001"/>
    <n v="144.79373100000001"/>
    <n v="1130"/>
    <s v="Percent of WIC children aged 3-23 months old who have a high weight-for-length"/>
    <s v="3-23 months old"/>
    <m/>
    <m/>
    <s v="Female"/>
  </r>
  <r>
    <x v="0"/>
    <x v="11"/>
    <n v="9.4"/>
    <n v="0.77416055304740417"/>
    <n v="28352"/>
    <n v="13.444304000000001"/>
    <n v="144.79373100000001"/>
    <n v="2335"/>
    <s v="Percent of WIC children aged 3-23 months old who have a high weight-for-length"/>
    <s v="3-23 months old"/>
    <m/>
    <m/>
    <s v="Total"/>
  </r>
  <r>
    <x v="0"/>
    <x v="11"/>
    <m/>
    <n v="0"/>
    <n v="28352"/>
    <n v="13.444304000000001"/>
    <n v="144.79373100000001"/>
    <m/>
    <s v="Percent of WIC children aged 2 to 4 years who have an overweight classification"/>
    <s v="aged 2 to 4 year"/>
    <m/>
    <m/>
    <s v="Hispanic"/>
  </r>
  <r>
    <x v="0"/>
    <x v="11"/>
    <n v="14.1"/>
    <n v="0.5942966986455982"/>
    <n v="28352"/>
    <n v="13.444304000000001"/>
    <n v="144.79373100000001"/>
    <n v="1195"/>
    <s v="Percent of WIC children aged 2 to 4 years who have obesity"/>
    <s v="aged 2 to 4 year"/>
    <m/>
    <m/>
    <s v="Male"/>
  </r>
  <r>
    <x v="0"/>
    <x v="11"/>
    <m/>
    <n v="0"/>
    <n v="28352"/>
    <n v="13.444304000000001"/>
    <n v="144.79373100000001"/>
    <m/>
    <s v="Percent of WIC children aged 3-23 months old who have a high weight-for-length"/>
    <s v="3-23 months old"/>
    <m/>
    <m/>
    <s v="Non-Hispanic Black"/>
  </r>
  <r>
    <x v="0"/>
    <x v="11"/>
    <n v="16.600000000000001"/>
    <n v="0.69966845372460507"/>
    <n v="28352"/>
    <n v="13.444304000000001"/>
    <n v="144.79373100000001"/>
    <n v="1195"/>
    <s v="Percent of WIC children aged 2 to 4 years who have an overweight classification"/>
    <s v="aged 2 to 4 year"/>
    <m/>
    <m/>
    <s v="Male"/>
  </r>
  <r>
    <x v="0"/>
    <x v="11"/>
    <n v="9.5"/>
    <n v="0.75793594808126408"/>
    <n v="28352"/>
    <n v="13.444304000000001"/>
    <n v="144.79373100000001"/>
    <n v="2262"/>
    <s v="Percent of WIC children aged 3-23 months old who have a high weight-for-length"/>
    <s v="3-23 months old"/>
    <m/>
    <m/>
    <s v="Asian/Pacific Islander"/>
  </r>
  <r>
    <x v="0"/>
    <x v="11"/>
    <n v="10.199999999999999"/>
    <n v="0.25866958239277654"/>
    <n v="28352"/>
    <n v="13.444304000000001"/>
    <n v="144.79373100000001"/>
    <n v="719"/>
    <s v="Percent of WIC children aged 3-23 months old who have a high weight-for-length"/>
    <s v="3-23 months old"/>
    <m/>
    <m/>
    <d v="2023-12-17T00:00:00"/>
  </r>
  <r>
    <x v="0"/>
    <x v="11"/>
    <n v="13.5"/>
    <n v="0.56567437923250563"/>
    <n v="28352"/>
    <n v="13.444304000000001"/>
    <n v="144.79373100000001"/>
    <n v="1188"/>
    <s v="Percent of WIC children aged 2 to 4 years who have an overweight classification"/>
    <s v="aged 2 to 4 year"/>
    <m/>
    <m/>
    <s v="Female"/>
  </r>
  <r>
    <x v="0"/>
    <x v="11"/>
    <m/>
    <n v="0"/>
    <n v="28352"/>
    <n v="13.444304000000001"/>
    <n v="144.79373100000001"/>
    <m/>
    <s v="Percent of WIC children aged 3-23 months old who have a high weight-for-length"/>
    <s v="3-23 months old"/>
    <m/>
    <m/>
    <s v="Hispanic"/>
  </r>
  <r>
    <x v="0"/>
    <x v="11"/>
    <m/>
    <n v="0"/>
    <n v="28352"/>
    <n v="13.444304000000001"/>
    <n v="144.79373100000001"/>
    <m/>
    <s v="Percent of WIC children aged 3-23 months old who have a high weight-for-length"/>
    <s v="3-23 months old"/>
    <m/>
    <m/>
    <s v="American Indian/Alaska Native"/>
  </r>
  <r>
    <x v="0"/>
    <x v="11"/>
    <n v="14.9"/>
    <n v="0.30586202031602711"/>
    <n v="28352"/>
    <n v="13.444304000000001"/>
    <n v="144.79373100000001"/>
    <n v="582"/>
    <s v="Percent of WIC children aged 2 to 4 years who have obesity"/>
    <s v="aged 2 to 4 year"/>
    <m/>
    <m/>
    <s v="48 - 59"/>
  </r>
  <r>
    <x v="0"/>
    <x v="11"/>
    <n v="8.5"/>
    <n v="0.27911611173814899"/>
    <n v="28352"/>
    <n v="13.444304000000001"/>
    <n v="144.79373100000001"/>
    <n v="931"/>
    <s v="Percent of WIC children aged 3-23 months old who have a high weight-for-length"/>
    <s v="3-23 months old"/>
    <m/>
    <m/>
    <d v="2023-06-11T00:00:00"/>
  </r>
  <r>
    <x v="0"/>
    <x v="11"/>
    <m/>
    <n v="0"/>
    <n v="28352"/>
    <n v="13.444304000000001"/>
    <n v="144.79373100000001"/>
    <m/>
    <s v="Percent of WIC children aged 2 to 4 years who have an overweight classification"/>
    <s v="aged 2 to 4 year"/>
    <m/>
    <m/>
    <s v="Non-Hispanic Black"/>
  </r>
  <r>
    <x v="0"/>
    <x v="11"/>
    <m/>
    <n v="0"/>
    <n v="28352"/>
    <n v="13.444304000000001"/>
    <n v="144.79373100000001"/>
    <m/>
    <s v="Percent of WIC children aged 2 to 4 years who have obesity"/>
    <s v="aged 2 to 4 year"/>
    <m/>
    <m/>
    <s v="American Indian/Alaska Native"/>
  </r>
  <r>
    <x v="0"/>
    <x v="11"/>
    <n v="11.8"/>
    <n v="0.96266224604966144"/>
    <n v="28352"/>
    <n v="13.444304000000001"/>
    <n v="144.79373100000001"/>
    <n v="2313"/>
    <s v="Percent of WIC children aged 2 to 4 years who have obesity"/>
    <s v="aged 2 to 4 year"/>
    <m/>
    <m/>
    <s v="Asian/Pacific Islander"/>
  </r>
  <r>
    <x v="0"/>
    <x v="11"/>
    <n v="8.6999999999999993"/>
    <n v="2.8230812641083517E-2"/>
    <n v="28352"/>
    <n v="13.444304000000001"/>
    <n v="144.79373100000001"/>
    <n v="92"/>
    <s v="Percent of WIC children aged 3-23 months old who have a high weight-for-length"/>
    <s v="3-23 months old"/>
    <m/>
    <m/>
    <d v="2023-03-05T00:00:00"/>
  </r>
  <r>
    <x v="0"/>
    <x v="11"/>
    <m/>
    <n v="0"/>
    <n v="28352"/>
    <n v="13.444304000000001"/>
    <n v="144.79373100000001"/>
    <m/>
    <s v="Percent of WIC children aged 2 to 4 years who have obesity"/>
    <s v="aged 2 to 4 year"/>
    <m/>
    <m/>
    <s v="Hispanic"/>
  </r>
  <r>
    <x v="0"/>
    <x v="11"/>
    <n v="9.4"/>
    <n v="0.31231659142212187"/>
    <n v="28352"/>
    <n v="13.444304000000001"/>
    <n v="144.79373100000001"/>
    <n v="942"/>
    <s v="Percent of WIC children aged 2 to 4 years who have obesity"/>
    <s v="aged 2 to 4 year"/>
    <m/>
    <m/>
    <s v="24 - 35"/>
  </r>
  <r>
    <x v="0"/>
    <x v="11"/>
    <n v="14.6"/>
    <n v="0.4850874717832957"/>
    <n v="28352"/>
    <n v="13.444304000000001"/>
    <n v="144.79373100000001"/>
    <n v="942"/>
    <s v="Percent of WIC children aged 2 to 4 years who have an overweight classification"/>
    <s v="aged 2 to 4 year"/>
    <m/>
    <m/>
    <s v="24 - 35"/>
  </r>
  <r>
    <x v="0"/>
    <x v="11"/>
    <m/>
    <n v="0"/>
    <n v="28352"/>
    <n v="13.444304000000001"/>
    <n v="144.79373100000001"/>
    <m/>
    <s v="Percent of WIC children aged 2 to 4 years who have an overweight classification"/>
    <s v="aged 2 to 4 year"/>
    <m/>
    <m/>
    <s v="American Indian/Alaska Native"/>
  </r>
  <r>
    <x v="0"/>
    <x v="11"/>
    <n v="9.3000000000000007"/>
    <n v="0.3896867945823928"/>
    <n v="28352"/>
    <n v="13.444304000000001"/>
    <n v="144.79373100000001"/>
    <n v="1188"/>
    <s v="Percent of WIC children aged 2 to 4 years who have obesity"/>
    <s v="aged 2 to 4 year"/>
    <m/>
    <m/>
    <s v="Female"/>
  </r>
  <r>
    <x v="0"/>
    <x v="11"/>
    <n v="18.2"/>
    <n v="3.5306151241534987E-2"/>
    <n v="28352"/>
    <n v="13.444304000000001"/>
    <n v="144.79373100000001"/>
    <n v="55"/>
    <s v="Percent of WIC children aged 2 to 4 years who have an overweight classification"/>
    <s v="aged 2 to 4 year"/>
    <m/>
    <m/>
    <s v="Non-Hispanic White"/>
  </r>
  <r>
    <x v="0"/>
    <x v="11"/>
    <m/>
    <n v="0"/>
    <n v="28352"/>
    <n v="13.444304000000001"/>
    <n v="144.79373100000001"/>
    <m/>
    <s v="Percent of WIC children aged 2 to 4 years who have obesity"/>
    <s v="aged 2 to 4 year"/>
    <m/>
    <m/>
    <s v="Non-Hispanic Black"/>
  </r>
  <r>
    <x v="0"/>
    <x v="11"/>
    <n v="7.8"/>
    <n v="1.4030756207674943E-2"/>
    <n v="28352"/>
    <n v="13.444304000000001"/>
    <n v="144.79373100000001"/>
    <n v="51"/>
    <s v="Percent of WIC children aged 3-23 months old who have a high weight-for-length"/>
    <s v="3-23 months old"/>
    <m/>
    <m/>
    <s v="Non-Hispanic White"/>
  </r>
  <r>
    <x v="0"/>
    <x v="11"/>
    <n v="15"/>
    <n v="1.2607576185101579"/>
    <n v="28352"/>
    <n v="13.444304000000001"/>
    <n v="144.79373100000001"/>
    <n v="2383"/>
    <s v="Percent of WIC children aged 2 to 4 years who have an overweight classification"/>
    <s v="aged 2 to 4 year"/>
    <m/>
    <m/>
    <s v="Total"/>
  </r>
  <r>
    <x v="0"/>
    <x v="11"/>
    <n v="16.8"/>
    <n v="0.5090011286681716"/>
    <n v="28352"/>
    <n v="13.444304000000001"/>
    <n v="144.79373100000001"/>
    <n v="859"/>
    <s v="Percent of WIC children aged 2 to 4 years who have an overweight classification"/>
    <s v="aged 2 to 4 year"/>
    <m/>
    <m/>
    <s v="36 - 47"/>
  </r>
  <r>
    <x v="0"/>
    <x v="11"/>
    <n v="15"/>
    <n v="1.2237231941309255"/>
    <n v="28352"/>
    <n v="13.444304000000001"/>
    <n v="144.79373100000001"/>
    <n v="2313"/>
    <s v="Percent of WIC children aged 2 to 4 years who have an overweight classification"/>
    <s v="aged 2 to 4 year"/>
    <m/>
    <m/>
    <s v="Asian/Pacific Islander"/>
  </r>
  <r>
    <x v="0"/>
    <x v="11"/>
    <n v="12"/>
    <n v="0.36357223476297967"/>
    <n v="28352"/>
    <n v="13.444304000000001"/>
    <n v="144.79373100000001"/>
    <n v="859"/>
    <s v="Percent of WIC children aged 2 to 4 years who have obesity"/>
    <s v="aged 2 to 4 year"/>
    <m/>
    <m/>
    <s v="36 - 47"/>
  </r>
  <r>
    <x v="0"/>
    <x v="11"/>
    <n v="11.7"/>
    <n v="0.98339094243792313"/>
    <n v="28352"/>
    <n v="13.444304000000001"/>
    <n v="144.79373100000001"/>
    <n v="2383"/>
    <s v="Percent of WIC children aged 2 to 4 years who have obesity"/>
    <s v="aged 2 to 4 year"/>
    <m/>
    <m/>
    <s v="Total"/>
  </r>
  <r>
    <x v="0"/>
    <x v="11"/>
    <n v="13.1"/>
    <n v="0.26891224604966141"/>
    <n v="28352"/>
    <n v="13.444304000000001"/>
    <n v="144.79373100000001"/>
    <n v="582"/>
    <s v="Percent of WIC children aged 2 to 4 years who have an overweight classification"/>
    <s v="aged 2 to 4 year"/>
    <m/>
    <m/>
    <s v="48 - 59"/>
  </r>
  <r>
    <x v="0"/>
    <x v="11"/>
    <n v="10.1"/>
    <n v="0.21124788374717834"/>
    <n v="28352"/>
    <n v="13.444304000000001"/>
    <n v="144.79373100000001"/>
    <n v="593"/>
    <s v="Percent of WIC children aged 3-23 months old who have a high weight-for-length"/>
    <s v="3-23 months old"/>
    <m/>
    <m/>
    <s v="18 - 23"/>
  </r>
  <r>
    <x v="1"/>
    <x v="11"/>
    <n v="12.3"/>
    <n v="2.3543789386889689E-2"/>
    <n v="33958"/>
    <n v="13.444304000000001"/>
    <n v="144.79373100000001"/>
    <n v="65"/>
    <s v="Percent of WIC children aged 2 to 4 years who have an overweight classification"/>
    <s v="aged 2 to 4 year"/>
    <m/>
    <m/>
    <s v="Non-Hispanic White"/>
  </r>
  <r>
    <x v="1"/>
    <x v="11"/>
    <n v="9.6999999999999993"/>
    <n v="0.57729253784086221"/>
    <n v="33958"/>
    <n v="13.444304000000001"/>
    <n v="144.79373100000001"/>
    <n v="2021"/>
    <s v="Percent of WIC children aged 3-23 months old who have a high weight-for-length"/>
    <s v="3-23 months old"/>
    <m/>
    <m/>
    <s v="Total"/>
  </r>
  <r>
    <x v="1"/>
    <x v="11"/>
    <n v="11.4"/>
    <n v="1.0903822368808529"/>
    <n v="33958"/>
    <n v="13.444304000000001"/>
    <n v="144.79373100000001"/>
    <n v="3248"/>
    <s v="Percent of WIC children aged 2 to 4 years who have obesity"/>
    <s v="aged 2 to 4 year"/>
    <m/>
    <m/>
    <s v="Total"/>
  </r>
  <r>
    <x v="1"/>
    <x v="11"/>
    <n v="11.5"/>
    <n v="0.55132811119618352"/>
    <n v="33958"/>
    <n v="13.444304000000001"/>
    <n v="144.79373100000001"/>
    <n v="1628"/>
    <s v="Percent of WIC children aged 2 to 4 years who have obesity"/>
    <s v="aged 2 to 4 year"/>
    <m/>
    <m/>
    <s v="Male"/>
  </r>
  <r>
    <x v="1"/>
    <x v="11"/>
    <m/>
    <n v="0"/>
    <n v="33958"/>
    <n v="13.444304000000001"/>
    <n v="144.79373100000001"/>
    <m/>
    <s v="Percent of WIC children aged 3-23 months old who have a high weight-for-length"/>
    <s v="3-23 months old"/>
    <m/>
    <m/>
    <s v="Hispanic"/>
  </r>
  <r>
    <x v="1"/>
    <x v="11"/>
    <m/>
    <n v="0"/>
    <n v="33958"/>
    <n v="13.444304000000001"/>
    <n v="144.79373100000001"/>
    <m/>
    <s v="Percent of WIC children aged 2 to 4 years who have obesity"/>
    <s v="aged 2 to 4 year"/>
    <m/>
    <m/>
    <s v="Non-Hispanic Black"/>
  </r>
  <r>
    <x v="1"/>
    <x v="11"/>
    <m/>
    <n v="0"/>
    <n v="33958"/>
    <n v="13.444304000000001"/>
    <n v="144.79373100000001"/>
    <m/>
    <s v="Percent of WIC children aged 2 to 4 years who have an overweight classification"/>
    <s v="aged 2 to 4 year"/>
    <m/>
    <m/>
    <s v="American Indian/Alaska Native"/>
  </r>
  <r>
    <x v="1"/>
    <x v="11"/>
    <n v="10.5"/>
    <n v="0.2383974321220331"/>
    <n v="33958"/>
    <n v="13.444304000000001"/>
    <n v="144.79373100000001"/>
    <n v="771"/>
    <s v="Percent of WIC children aged 3-23 months old who have a high weight-for-length"/>
    <s v="3-23 months old"/>
    <m/>
    <m/>
    <s v="18 - 23"/>
  </r>
  <r>
    <x v="1"/>
    <x v="11"/>
    <m/>
    <n v="0"/>
    <n v="33958"/>
    <n v="13.444304000000001"/>
    <n v="144.79373100000001"/>
    <m/>
    <s v="Percent of WIC children aged 2 to 4 years who have obesity"/>
    <s v="aged 2 to 4 year"/>
    <m/>
    <m/>
    <s v="Hispanic"/>
  </r>
  <r>
    <x v="1"/>
    <x v="11"/>
    <m/>
    <n v="0"/>
    <n v="33958"/>
    <n v="13.444304000000001"/>
    <n v="144.79373100000001"/>
    <m/>
    <s v="Percent of WIC children aged 2 to 4 years who have an overweight classification"/>
    <s v="aged 2 to 4 year"/>
    <m/>
    <m/>
    <s v="Non-Hispanic Black"/>
  </r>
  <r>
    <x v="1"/>
    <x v="11"/>
    <n v="15.8"/>
    <n v="0.6383650391660286"/>
    <n v="33958"/>
    <n v="13.444304000000001"/>
    <n v="144.79373100000001"/>
    <n v="1372"/>
    <s v="Percent of WIC children aged 2 to 4 years who have an overweight classification"/>
    <s v="aged 2 to 4 year"/>
    <m/>
    <m/>
    <s v="24 - 35"/>
  </r>
  <r>
    <x v="1"/>
    <x v="11"/>
    <n v="4.5999999999999996"/>
    <n v="1.7745450262088461E-2"/>
    <n v="33958"/>
    <n v="13.444304000000001"/>
    <n v="144.79373100000001"/>
    <n v="131"/>
    <s v="Percent of WIC children aged 3-23 months old who have a high weight-for-length"/>
    <s v="3-23 months old"/>
    <m/>
    <m/>
    <d v="2023-03-05T00:00:00"/>
  </r>
  <r>
    <x v="1"/>
    <x v="11"/>
    <n v="15.3"/>
    <n v="0.72990164320631368"/>
    <n v="33958"/>
    <n v="13.444304000000001"/>
    <n v="144.79373100000001"/>
    <n v="1620"/>
    <s v="Percent of WIC children aged 2 to 4 years who have an overweight classification"/>
    <s v="aged 2 to 4 year"/>
    <m/>
    <m/>
    <s v="Female"/>
  </r>
  <r>
    <x v="1"/>
    <x v="11"/>
    <n v="12"/>
    <n v="0.39578302609105365"/>
    <n v="33958"/>
    <n v="13.444304000000001"/>
    <n v="144.79373100000001"/>
    <n v="1120"/>
    <s v="Percent of WIC children aged 2 to 4 years who have obesity"/>
    <s v="aged 2 to 4 year"/>
    <m/>
    <m/>
    <s v="36 - 47"/>
  </r>
  <r>
    <x v="1"/>
    <x v="11"/>
    <n v="8.9"/>
    <n v="0.23561752753401263"/>
    <n v="33958"/>
    <n v="13.444304000000001"/>
    <n v="144.79373100000001"/>
    <n v="899"/>
    <s v="Percent of WIC children aged 3-23 months old who have a high weight-for-length"/>
    <s v="3-23 months old"/>
    <m/>
    <m/>
    <d v="2023-12-17T00:00:00"/>
  </r>
  <r>
    <x v="1"/>
    <x v="11"/>
    <m/>
    <n v="0"/>
    <n v="33958"/>
    <n v="13.444304000000001"/>
    <n v="144.79373100000001"/>
    <m/>
    <s v="Percent of WIC children aged 2 to 4 years who have an overweight classification"/>
    <s v="aged 2 to 4 year"/>
    <m/>
    <m/>
    <s v="Hispanic"/>
  </r>
  <r>
    <x v="1"/>
    <x v="11"/>
    <n v="11.5"/>
    <n v="1.0654043229872197"/>
    <n v="33958"/>
    <n v="13.444304000000001"/>
    <n v="144.79373100000001"/>
    <n v="3146"/>
    <s v="Percent of WIC children aged 2 to 4 years who have obesity"/>
    <s v="aged 2 to 4 year"/>
    <m/>
    <m/>
    <s v="Asian/Pacific Islander"/>
  </r>
  <r>
    <x v="1"/>
    <x v="11"/>
    <n v="9.8000000000000007"/>
    <n v="0.55755933800577184"/>
    <n v="33958"/>
    <n v="13.444304000000001"/>
    <n v="144.79373100000001"/>
    <n v="1932"/>
    <s v="Percent of WIC children aged 3-23 months old who have a high weight-for-length"/>
    <s v="3-23 months old"/>
    <m/>
    <m/>
    <s v="Asian/Pacific Islander"/>
  </r>
  <r>
    <x v="1"/>
    <x v="11"/>
    <n v="10.8"/>
    <n v="0.33680428764944936"/>
    <n v="33958"/>
    <n v="13.444304000000001"/>
    <n v="144.79373100000001"/>
    <n v="1059"/>
    <s v="Percent of WIC children aged 3-23 months old who have a high weight-for-length"/>
    <s v="3-23 months old"/>
    <m/>
    <m/>
    <s v="Male"/>
  </r>
  <r>
    <x v="1"/>
    <x v="11"/>
    <n v="15.3"/>
    <n v="0.50462335826609339"/>
    <n v="33958"/>
    <n v="13.444304000000001"/>
    <n v="144.79373100000001"/>
    <n v="1120"/>
    <s v="Percent of WIC children aged 2 to 4 years who have an overweight classification"/>
    <s v="aged 2 to 4 year"/>
    <m/>
    <m/>
    <s v="36 - 47"/>
  </r>
  <r>
    <x v="1"/>
    <x v="11"/>
    <n v="7.5"/>
    <n v="1.1705636374344779E-2"/>
    <n v="33958"/>
    <n v="13.444304000000001"/>
    <n v="144.79373100000001"/>
    <n v="53"/>
    <s v="Percent of WIC children aged 3-23 months old who have a high weight-for-length"/>
    <s v="3-23 months old"/>
    <m/>
    <m/>
    <s v="Non-Hispanic White"/>
  </r>
  <r>
    <x v="1"/>
    <x v="11"/>
    <n v="13.2"/>
    <n v="8.5517403851816942E-2"/>
    <n v="33958"/>
    <n v="13.444304000000001"/>
    <n v="144.79373100000001"/>
    <n v="220"/>
    <s v="Percent of WIC children aged 3-23 months old who have a high weight-for-length"/>
    <s v="3-23 months old"/>
    <m/>
    <m/>
    <d v="2023-06-11T00:00:00"/>
  </r>
  <r>
    <x v="1"/>
    <x v="11"/>
    <n v="15.8"/>
    <n v="0.75747688320866957"/>
    <n v="33958"/>
    <n v="13.444304000000001"/>
    <n v="144.79373100000001"/>
    <n v="1628"/>
    <s v="Percent of WIC children aged 2 to 4 years who have an overweight classification"/>
    <s v="aged 2 to 4 year"/>
    <m/>
    <m/>
    <s v="Male"/>
  </r>
  <r>
    <x v="1"/>
    <x v="11"/>
    <n v="12.3"/>
    <n v="0.2738323811767478"/>
    <n v="33958"/>
    <n v="13.444304000000001"/>
    <n v="144.79373100000001"/>
    <n v="756"/>
    <s v="Percent of WIC children aged 2 to 4 years who have obesity"/>
    <s v="aged 2 to 4 year"/>
    <m/>
    <m/>
    <s v="48 - 59"/>
  </r>
  <r>
    <x v="1"/>
    <x v="11"/>
    <n v="10.4"/>
    <n v="0.42018964603333531"/>
    <n v="33958"/>
    <n v="13.444304000000001"/>
    <n v="144.79373100000001"/>
    <n v="1372"/>
    <s v="Percent of WIC children aged 2 to 4 years who have obesity"/>
    <s v="aged 2 to 4 year"/>
    <m/>
    <m/>
    <s v="24 - 35"/>
  </r>
  <r>
    <x v="1"/>
    <x v="11"/>
    <n v="8.5"/>
    <n v="0.24079745568054656"/>
    <n v="33958"/>
    <n v="13.444304000000001"/>
    <n v="144.79373100000001"/>
    <n v="962"/>
    <s v="Percent of WIC children aged 3-23 months old who have a high weight-for-length"/>
    <s v="3-23 months old"/>
    <m/>
    <m/>
    <s v="Female"/>
  </r>
  <r>
    <x v="1"/>
    <x v="11"/>
    <n v="15.5"/>
    <n v="0.34507332587313744"/>
    <n v="33958"/>
    <n v="13.444304000000001"/>
    <n v="144.79373100000001"/>
    <n v="756"/>
    <s v="Percent of WIC children aged 2 to 4 years who have an overweight classification"/>
    <s v="aged 2 to 4 year"/>
    <m/>
    <m/>
    <s v="48 - 59"/>
  </r>
  <r>
    <x v="1"/>
    <x v="11"/>
    <n v="15.6"/>
    <n v="1.4452441250957064"/>
    <n v="33958"/>
    <n v="13.444304000000001"/>
    <n v="144.79373100000001"/>
    <n v="3146"/>
    <s v="Percent of WIC children aged 2 to 4 years who have an overweight classification"/>
    <s v="aged 2 to 4 year"/>
    <m/>
    <m/>
    <s v="Asian/Pacific Islander"/>
  </r>
  <r>
    <x v="1"/>
    <x v="11"/>
    <m/>
    <n v="0"/>
    <n v="33958"/>
    <n v="13.444304000000001"/>
    <n v="144.79373100000001"/>
    <m/>
    <s v="Percent of WIC children aged 3-23 months old who have a high weight-for-length"/>
    <s v="3-23 months old"/>
    <m/>
    <m/>
    <s v="American Indian/Alaska Native"/>
  </r>
  <r>
    <x v="1"/>
    <x v="11"/>
    <m/>
    <n v="0"/>
    <n v="33958"/>
    <n v="13.444304000000001"/>
    <n v="144.79373100000001"/>
    <m/>
    <s v="Percent of WIC children aged 3-23 months old who have a high weight-for-length"/>
    <s v="3-23 months old"/>
    <m/>
    <m/>
    <s v="Non-Hispanic Black"/>
  </r>
  <r>
    <x v="1"/>
    <x v="11"/>
    <n v="15.5"/>
    <n v="1.4825372518994051"/>
    <n v="33958"/>
    <n v="13.444304000000001"/>
    <n v="144.79373100000001"/>
    <n v="3248"/>
    <s v="Percent of WIC children aged 2 to 4 years who have an overweight classification"/>
    <s v="aged 2 to 4 year"/>
    <m/>
    <m/>
    <s v="Total"/>
  </r>
  <r>
    <x v="1"/>
    <x v="11"/>
    <n v="11.3"/>
    <n v="0.53907768419812707"/>
    <n v="33958"/>
    <n v="13.444304000000001"/>
    <n v="144.79373100000001"/>
    <n v="1620"/>
    <s v="Percent of WIC children aged 2 to 4 years who have obesity"/>
    <s v="aged 2 to 4 year"/>
    <m/>
    <m/>
    <s v="Female"/>
  </r>
  <r>
    <x v="1"/>
    <x v="11"/>
    <m/>
    <n v="0"/>
    <n v="33958"/>
    <n v="13.444304000000001"/>
    <n v="144.79373100000001"/>
    <m/>
    <s v="Percent of WIC children aged 2 to 4 years who have obesity"/>
    <s v="aged 2 to 4 year"/>
    <m/>
    <m/>
    <s v="American Indian/Alaska Native"/>
  </r>
  <r>
    <x v="1"/>
    <x v="11"/>
    <n v="7.7"/>
    <n v="1.4738794982036634E-2"/>
    <n v="33958"/>
    <n v="13.444304000000001"/>
    <n v="144.79373100000001"/>
    <n v="65"/>
    <s v="Percent of WIC children aged 2 to 4 years who have obesity"/>
    <s v="aged 2 to 4 year"/>
    <m/>
    <m/>
    <s v="Non-Hispanic White"/>
  </r>
  <r>
    <x v="2"/>
    <x v="11"/>
    <n v="12"/>
    <n v="0.59572436837260057"/>
    <n v="29329"/>
    <n v="13.444304000000001"/>
    <n v="144.79373100000001"/>
    <n v="1456"/>
    <s v="Percent of WIC children aged 2 to 4 years who have obesity"/>
    <s v="aged 2 to 4 year"/>
    <m/>
    <m/>
    <s v="Male"/>
  </r>
  <r>
    <x v="2"/>
    <x v="11"/>
    <n v="13"/>
    <n v="1.2455249070885472"/>
    <n v="29329"/>
    <n v="13.444304000000001"/>
    <n v="144.79373100000001"/>
    <n v="2810"/>
    <s v="Percent of WIC children aged 2 to 4 years who have an overweight classification"/>
    <s v="aged 2 to 4 year"/>
    <m/>
    <m/>
    <s v="Asian/Pacific Islander"/>
  </r>
  <r>
    <x v="2"/>
    <x v="11"/>
    <n v="10.1"/>
    <n v="0.9676770431995636"/>
    <n v="29329"/>
    <n v="13.444304000000001"/>
    <n v="144.79373100000001"/>
    <n v="2810"/>
    <s v="Percent of WIC children aged 2 to 4 years who have obesity"/>
    <s v="aged 2 to 4 year"/>
    <m/>
    <m/>
    <s v="Asian/Pacific Islander"/>
  </r>
  <r>
    <x v="2"/>
    <x v="11"/>
    <n v="9.3000000000000007"/>
    <n v="0.49593235364315186"/>
    <n v="29329"/>
    <n v="13.444304000000001"/>
    <n v="144.79373100000001"/>
    <n v="1564"/>
    <s v="Percent of WIC children aged 3-23 months old who have a high weight-for-length"/>
    <s v="3-23 months old"/>
    <m/>
    <m/>
    <s v="Asian/Pacific Islander"/>
  </r>
  <r>
    <x v="2"/>
    <x v="11"/>
    <n v="12.9"/>
    <n v="1.2623342084626139"/>
    <n v="29329"/>
    <n v="13.444304000000001"/>
    <n v="144.79373100000001"/>
    <n v="2870"/>
    <s v="Percent of WIC children aged 2 to 4 years who have an overweight classification"/>
    <s v="aged 2 to 4 year"/>
    <m/>
    <m/>
    <s v="Total"/>
  </r>
  <r>
    <x v="2"/>
    <x v="11"/>
    <n v="12.1"/>
    <n v="0.29663132053598823"/>
    <n v="29329"/>
    <n v="13.444304000000001"/>
    <n v="144.79373100000001"/>
    <n v="719"/>
    <s v="Percent of WIC children aged 2 to 4 years who have obesity"/>
    <s v="aged 2 to 4 year"/>
    <m/>
    <m/>
    <s v="48 - 59"/>
  </r>
  <r>
    <x v="2"/>
    <x v="11"/>
    <n v="7.4"/>
    <n v="0.28107334037982884"/>
    <n v="29329"/>
    <n v="13.444304000000001"/>
    <n v="144.79373100000001"/>
    <n v="1114"/>
    <s v="Percent of WIC children aged 2 to 4 years who have obesity"/>
    <s v="aged 2 to 4 year"/>
    <m/>
    <m/>
    <s v="24 - 35"/>
  </r>
  <r>
    <x v="2"/>
    <x v="11"/>
    <n v="14.6"/>
    <n v="0.55455010399263527"/>
    <n v="29329"/>
    <n v="13.444304000000001"/>
    <n v="144.79373100000001"/>
    <n v="1114"/>
    <s v="Percent of WIC children aged 2 to 4 years who have an overweight classification"/>
    <s v="aged 2 to 4 year"/>
    <m/>
    <m/>
    <s v="24 - 35"/>
  </r>
  <r>
    <x v="2"/>
    <x v="11"/>
    <m/>
    <n v="0"/>
    <n v="29329"/>
    <n v="13.444304000000001"/>
    <n v="144.79373100000001"/>
    <m/>
    <s v="Percent of WIC children aged 2 to 4 years who have an overweight classification"/>
    <s v="aged 2 to 4 year"/>
    <m/>
    <m/>
    <s v="American Indian/Alaska Native"/>
  </r>
  <r>
    <x v="2"/>
    <x v="11"/>
    <n v="8.1"/>
    <n v="0.39051450782501956"/>
    <n v="29329"/>
    <n v="13.444304000000001"/>
    <n v="144.79373100000001"/>
    <n v="1414"/>
    <s v="Percent of WIC children aged 2 to 4 years who have obesity"/>
    <s v="aged 2 to 4 year"/>
    <m/>
    <m/>
    <s v="Female"/>
  </r>
  <r>
    <x v="2"/>
    <x v="11"/>
    <n v="9.4"/>
    <n v="0.22723584165842683"/>
    <n v="29329"/>
    <n v="13.444304000000001"/>
    <n v="144.79373100000001"/>
    <n v="709"/>
    <s v="Percent of WIC children aged 3-23 months old who have a high weight-for-length"/>
    <s v="3-23 months old"/>
    <m/>
    <m/>
    <s v="18 - 23"/>
  </r>
  <r>
    <x v="2"/>
    <x v="11"/>
    <m/>
    <n v="0"/>
    <n v="29329"/>
    <n v="13.444304000000001"/>
    <n v="144.79373100000001"/>
    <m/>
    <s v="Percent of WIC children aged 2 to 4 years who have obesity"/>
    <s v="aged 2 to 4 year"/>
    <m/>
    <m/>
    <s v="American Indian/Alaska Native"/>
  </r>
  <r>
    <x v="2"/>
    <x v="11"/>
    <n v="11.2"/>
    <n v="0.53997067748644678"/>
    <n v="29329"/>
    <n v="13.444304000000001"/>
    <n v="144.79373100000001"/>
    <n v="1414"/>
    <s v="Percent of WIC children aged 2 to 4 years who have an overweight classification"/>
    <s v="aged 2 to 4 year"/>
    <m/>
    <m/>
    <s v="Female"/>
  </r>
  <r>
    <x v="2"/>
    <x v="11"/>
    <n v="10.4"/>
    <n v="0.30743632582085989"/>
    <n v="29329"/>
    <n v="13.444304000000001"/>
    <n v="144.79373100000001"/>
    <n v="867"/>
    <s v="Percent of WIC children aged 3-23 months old who have a high weight-for-length"/>
    <s v="3-23 months old"/>
    <m/>
    <m/>
    <s v="Male"/>
  </r>
  <r>
    <x v="2"/>
    <x v="11"/>
    <m/>
    <n v="0"/>
    <n v="29329"/>
    <n v="13.444304000000001"/>
    <n v="144.79373100000001"/>
    <m/>
    <s v="Percent of WIC children aged 3-23 months old who have a high weight-for-length"/>
    <s v="3-23 months old"/>
    <m/>
    <m/>
    <s v="Non-Hispanic Black"/>
  </r>
  <r>
    <x v="2"/>
    <x v="11"/>
    <m/>
    <n v="0"/>
    <n v="29329"/>
    <n v="13.444304000000001"/>
    <n v="144.79373100000001"/>
    <m/>
    <s v="Percent of WIC children aged 2 to 4 years who have obesity"/>
    <s v="aged 2 to 4 year"/>
    <m/>
    <m/>
    <s v="Hispanic"/>
  </r>
  <r>
    <x v="2"/>
    <x v="11"/>
    <m/>
    <n v="0"/>
    <n v="29329"/>
    <n v="13.444304000000001"/>
    <n v="144.79373100000001"/>
    <m/>
    <s v="Percent of WIC children aged 2 to 4 years who have an overweight classification"/>
    <s v="aged 2 to 4 year"/>
    <m/>
    <m/>
    <s v="Non-Hispanic White"/>
  </r>
  <r>
    <x v="2"/>
    <x v="11"/>
    <n v="7.9"/>
    <n v="0.20417334378942345"/>
    <n v="29329"/>
    <n v="13.444304000000001"/>
    <n v="144.79373100000001"/>
    <n v="758"/>
    <s v="Percent of WIC children aged 3-23 months old who have a high weight-for-length"/>
    <s v="3-23 months old"/>
    <m/>
    <m/>
    <s v="Female"/>
  </r>
  <r>
    <x v="2"/>
    <x v="11"/>
    <n v="14.5"/>
    <n v="0.71983361178355898"/>
    <n v="29329"/>
    <n v="13.444304000000001"/>
    <n v="144.79373100000001"/>
    <n v="1456"/>
    <s v="Percent of WIC children aged 2 to 4 years who have an overweight classification"/>
    <s v="aged 2 to 4 year"/>
    <m/>
    <m/>
    <s v="Male"/>
  </r>
  <r>
    <x v="2"/>
    <x v="11"/>
    <m/>
    <n v="0"/>
    <n v="29329"/>
    <n v="13.444304000000001"/>
    <n v="144.79373100000001"/>
    <m/>
    <s v="Percent of WIC children aged 2 to 4 years who have obesity"/>
    <s v="aged 2 to 4 year"/>
    <m/>
    <m/>
    <s v="Non-Hispanic Black"/>
  </r>
  <r>
    <x v="2"/>
    <x v="11"/>
    <n v="10.6"/>
    <n v="0.259858842783593"/>
    <n v="29329"/>
    <n v="13.444304000000001"/>
    <n v="144.79373100000001"/>
    <n v="719"/>
    <s v="Percent of WIC children aged 2 to 4 years who have an overweight classification"/>
    <s v="aged 2 to 4 year"/>
    <m/>
    <m/>
    <s v="48 - 59"/>
  </r>
  <r>
    <x v="2"/>
    <x v="11"/>
    <n v="10.199999999999999"/>
    <n v="4.1037880595997132E-2"/>
    <n v="29329"/>
    <n v="13.444304000000001"/>
    <n v="144.79373100000001"/>
    <n v="118"/>
    <s v="Percent of WIC children aged 3-23 months old who have a high weight-for-length"/>
    <s v="3-23 months old"/>
    <m/>
    <m/>
    <d v="2023-06-11T00:00:00"/>
  </r>
  <r>
    <x v="2"/>
    <x v="11"/>
    <m/>
    <n v="0"/>
    <n v="29329"/>
    <n v="13.444304000000001"/>
    <n v="144.79373100000001"/>
    <m/>
    <s v="Percent of WIC children aged 3-23 months old who have a high weight-for-length"/>
    <s v="3-23 months old"/>
    <m/>
    <m/>
    <s v="American Indian/Alaska Native"/>
  </r>
  <r>
    <x v="2"/>
    <x v="11"/>
    <n v="8.6999999999999993"/>
    <n v="0.21150056258310884"/>
    <n v="29329"/>
    <n v="13.444304000000001"/>
    <n v="144.79373100000001"/>
    <n v="713"/>
    <s v="Percent of WIC children aged 3-23 months old who have a high weight-for-length"/>
    <s v="3-23 months old"/>
    <m/>
    <m/>
    <d v="2023-12-17T00:00:00"/>
  </r>
  <r>
    <x v="2"/>
    <x v="11"/>
    <n v="9.1999999999999993"/>
    <n v="0.50973439258072217"/>
    <n v="29329"/>
    <n v="13.444304000000001"/>
    <n v="144.79373100000001"/>
    <n v="1625"/>
    <s v="Percent of WIC children aged 3-23 months old who have a high weight-for-length"/>
    <s v="3-23 months old"/>
    <m/>
    <m/>
    <s v="Total"/>
  </r>
  <r>
    <x v="2"/>
    <x v="11"/>
    <n v="12.6"/>
    <n v="0.44550444952095197"/>
    <n v="29329"/>
    <n v="13.444304000000001"/>
    <n v="144.79373100000001"/>
    <n v="1037"/>
    <s v="Percent of WIC children aged 2 to 4 years who have an overweight classification"/>
    <s v="aged 2 to 4 year"/>
    <m/>
    <m/>
    <s v="36 - 47"/>
  </r>
  <r>
    <x v="2"/>
    <x v="11"/>
    <m/>
    <n v="0"/>
    <n v="29329"/>
    <n v="13.444304000000001"/>
    <n v="144.79373100000001"/>
    <m/>
    <s v="Percent of WIC children aged 2 to 4 years who have obesity"/>
    <s v="aged 2 to 4 year"/>
    <m/>
    <m/>
    <s v="Non-Hispanic White"/>
  </r>
  <r>
    <x v="2"/>
    <x v="11"/>
    <n v="11.5"/>
    <n v="0.40661120392785299"/>
    <n v="29329"/>
    <n v="13.444304000000001"/>
    <n v="144.79373100000001"/>
    <n v="1037"/>
    <s v="Percent of WIC children aged 2 to 4 years who have obesity"/>
    <s v="aged 2 to 4 year"/>
    <m/>
    <m/>
    <s v="36 - 47"/>
  </r>
  <r>
    <x v="2"/>
    <x v="11"/>
    <m/>
    <n v="0"/>
    <n v="29329"/>
    <n v="13.444304000000001"/>
    <n v="144.79373100000001"/>
    <m/>
    <s v="Percent of WIC children aged 2 to 4 years who have an overweight classification"/>
    <s v="aged 2 to 4 year"/>
    <m/>
    <m/>
    <s v="Non-Hispanic Black"/>
  </r>
  <r>
    <x v="2"/>
    <x v="11"/>
    <m/>
    <n v="0"/>
    <n v="29329"/>
    <n v="13.444304000000001"/>
    <n v="144.79373100000001"/>
    <m/>
    <s v="Percent of WIC children aged 2 to 4 years who have an overweight classification"/>
    <s v="aged 2 to 4 year"/>
    <m/>
    <m/>
    <s v="Hispanic"/>
  </r>
  <r>
    <x v="2"/>
    <x v="11"/>
    <n v="10.6"/>
    <n v="3.0720447338811414E-2"/>
    <n v="29329"/>
    <n v="13.444304000000001"/>
    <n v="144.79373100000001"/>
    <n v="85"/>
    <s v="Percent of WIC children aged 3-23 months old who have a high weight-for-length"/>
    <s v="3-23 months old"/>
    <m/>
    <m/>
    <d v="2023-03-05T00:00:00"/>
  </r>
  <r>
    <x v="2"/>
    <x v="11"/>
    <n v="10"/>
    <n v="0.97855364997101846"/>
    <n v="29329"/>
    <n v="13.444304000000001"/>
    <n v="144.79373100000001"/>
    <n v="2870"/>
    <s v="Percent of WIC children aged 2 to 4 years who have obesity"/>
    <s v="aged 2 to 4 year"/>
    <m/>
    <m/>
    <s v="Total"/>
  </r>
  <r>
    <x v="2"/>
    <x v="11"/>
    <n v="8"/>
    <n v="1.363837839680862E-2"/>
    <n v="29329"/>
    <n v="13.444304000000001"/>
    <n v="144.79373100000001"/>
    <n v="50"/>
    <s v="Percent of WIC children aged 3-23 months old who have a high weight-for-length"/>
    <s v="3-23 months old"/>
    <m/>
    <m/>
    <s v="Non-Hispanic White"/>
  </r>
  <r>
    <x v="2"/>
    <x v="11"/>
    <m/>
    <n v="0"/>
    <n v="29329"/>
    <n v="13.444304000000001"/>
    <n v="144.79373100000001"/>
    <m/>
    <s v="Percent of WIC children aged 3-23 months old who have a high weight-for-length"/>
    <s v="3-23 months old"/>
    <m/>
    <m/>
    <s v="Hispanic"/>
  </r>
  <r>
    <x v="3"/>
    <x v="11"/>
    <n v="13.6"/>
    <n v="0.64015019444816945"/>
    <n v="29828"/>
    <n v="13.444304000000001"/>
    <n v="144.79373100000001"/>
    <n v="1404"/>
    <s v="Percent of WIC children aged 2 to 4 years who have an overweight classification"/>
    <s v="aged 2 to 4 year"/>
    <m/>
    <m/>
    <s v="Male"/>
  </r>
  <r>
    <x v="3"/>
    <x v="11"/>
    <m/>
    <n v="0"/>
    <n v="29828"/>
    <n v="13.444304000000001"/>
    <n v="144.79373100000001"/>
    <m/>
    <s v="Percent of WIC children aged 2 to 4 years who have an overweight classification"/>
    <s v="aged 2 to 4 year"/>
    <m/>
    <m/>
    <s v="Non-Hispanic White"/>
  </r>
  <r>
    <x v="3"/>
    <x v="11"/>
    <n v="10.3"/>
    <n v="0.48481963256001076"/>
    <n v="29828"/>
    <n v="13.444304000000001"/>
    <n v="144.79373100000001"/>
    <n v="1404"/>
    <s v="Percent of WIC children aged 2 to 4 years who have obesity"/>
    <s v="aged 2 to 4 year"/>
    <m/>
    <m/>
    <s v="Male"/>
  </r>
  <r>
    <x v="3"/>
    <x v="11"/>
    <m/>
    <n v="0"/>
    <n v="29828"/>
    <n v="13.444304000000001"/>
    <n v="144.79373100000001"/>
    <m/>
    <s v="Percent of WIC children aged 2 to 4 years who have obesity"/>
    <s v="aged 2 to 4 year"/>
    <m/>
    <m/>
    <s v="Non-Hispanic White"/>
  </r>
  <r>
    <x v="3"/>
    <x v="11"/>
    <m/>
    <n v="0"/>
    <n v="29828"/>
    <n v="13.444304000000001"/>
    <n v="144.79373100000001"/>
    <m/>
    <s v="Percent of WIC children aged 3-23 months old who have a high weight-for-length"/>
    <s v="3-23 months old"/>
    <m/>
    <m/>
    <s v="Hispanic"/>
  </r>
  <r>
    <x v="3"/>
    <x v="11"/>
    <n v="8.8000000000000007"/>
    <n v="4.6908944615797241E-2"/>
    <n v="29828"/>
    <n v="13.444304000000001"/>
    <n v="144.79373100000001"/>
    <n v="159"/>
    <s v="Percent of WIC children aged 3-23 months old who have a high weight-for-length"/>
    <s v="3-23 months old"/>
    <m/>
    <m/>
    <d v="2023-03-05T00:00:00"/>
  </r>
  <r>
    <x v="3"/>
    <x v="11"/>
    <n v="11.3"/>
    <n v="0.5049919538688481"/>
    <n v="29828"/>
    <n v="13.444304000000001"/>
    <n v="144.79373100000001"/>
    <n v="1333"/>
    <s v="Percent of WIC children aged 2 to 4 years who have an overweight classification"/>
    <s v="aged 2 to 4 year"/>
    <m/>
    <m/>
    <s v="Female"/>
  </r>
  <r>
    <x v="3"/>
    <x v="11"/>
    <n v="8.6999999999999993"/>
    <n v="0.79830695990344636"/>
    <n v="29828"/>
    <n v="13.444304000000001"/>
    <n v="144.79373100000001"/>
    <n v="2737"/>
    <s v="Percent of WIC children aged 2 to 4 years who have obesity"/>
    <s v="aged 2 to 4 year"/>
    <m/>
    <m/>
    <s v="Total"/>
  </r>
  <r>
    <x v="3"/>
    <x v="11"/>
    <n v="6.9"/>
    <n v="0.25191430870323184"/>
    <n v="29828"/>
    <n v="13.444304000000001"/>
    <n v="144.79373100000001"/>
    <n v="1089"/>
    <s v="Percent of WIC children aged 2 to 4 years who have obesity"/>
    <s v="aged 2 to 4 year"/>
    <m/>
    <m/>
    <s v="24 - 35"/>
  </r>
  <r>
    <x v="3"/>
    <x v="11"/>
    <n v="12.5"/>
    <n v="1.1469927584819632"/>
    <n v="29828"/>
    <n v="13.444304000000001"/>
    <n v="144.79373100000001"/>
    <n v="2737"/>
    <s v="Percent of WIC children aged 2 to 4 years who have an overweight classification"/>
    <s v="aged 2 to 4 year"/>
    <m/>
    <m/>
    <s v="Total"/>
  </r>
  <r>
    <x v="3"/>
    <x v="11"/>
    <n v="12.5"/>
    <n v="1.1239439452863083"/>
    <n v="29828"/>
    <n v="13.444304000000001"/>
    <n v="144.79373100000001"/>
    <n v="2682"/>
    <s v="Percent of WIC children aged 2 to 4 years who have an overweight classification"/>
    <s v="aged 2 to 4 year"/>
    <m/>
    <m/>
    <s v="Asian/Pacific Islander"/>
  </r>
  <r>
    <x v="3"/>
    <x v="11"/>
    <m/>
    <n v="0"/>
    <n v="29828"/>
    <n v="13.444304000000001"/>
    <n v="144.79373100000001"/>
    <m/>
    <s v="Percent of WIC children aged 2 to 4 years who have obesity"/>
    <s v="aged 2 to 4 year"/>
    <m/>
    <m/>
    <s v="Non-Hispanic Black"/>
  </r>
  <r>
    <x v="3"/>
    <x v="11"/>
    <m/>
    <n v="0"/>
    <n v="29828"/>
    <n v="13.444304000000001"/>
    <n v="144.79373100000001"/>
    <m/>
    <s v="Percent of WIC children aged 3-23 months old who have a high weight-for-length"/>
    <s v="3-23 months old"/>
    <m/>
    <m/>
    <s v="Non-Hispanic Black"/>
  </r>
  <r>
    <x v="3"/>
    <x v="11"/>
    <n v="8"/>
    <n v="0.16145903178221804"/>
    <n v="29828"/>
    <n v="13.444304000000001"/>
    <n v="144.79373100000001"/>
    <n v="602"/>
    <s v="Percent of WIC children aged 3-23 months old who have a high weight-for-length"/>
    <s v="3-23 months old"/>
    <m/>
    <m/>
    <s v="18 - 23"/>
  </r>
  <r>
    <x v="3"/>
    <x v="11"/>
    <n v="13.9"/>
    <n v="0.35323186267936169"/>
    <n v="29828"/>
    <n v="13.444304000000001"/>
    <n v="144.79373100000001"/>
    <n v="758"/>
    <s v="Percent of WIC children aged 2 to 4 years who have an overweight classification"/>
    <s v="aged 2 to 4 year"/>
    <m/>
    <m/>
    <s v="48 - 59"/>
  </r>
  <r>
    <x v="3"/>
    <x v="11"/>
    <n v="9.6999999999999993"/>
    <n v="0.28942604264449512"/>
    <n v="29828"/>
    <n v="13.444304000000001"/>
    <n v="144.79373100000001"/>
    <n v="890"/>
    <s v="Percent of WIC children aged 2 to 4 years who have obesity"/>
    <s v="aged 2 to 4 year"/>
    <m/>
    <m/>
    <s v="36 - 47"/>
  </r>
  <r>
    <x v="3"/>
    <x v="11"/>
    <m/>
    <n v="0"/>
    <n v="29828"/>
    <n v="13.444304000000001"/>
    <n v="144.79373100000001"/>
    <m/>
    <s v="Percent of WIC children aged 2 to 4 years who have an overweight classification"/>
    <s v="aged 2 to 4 year"/>
    <m/>
    <m/>
    <s v="American Indian/Alaska Native"/>
  </r>
  <r>
    <x v="3"/>
    <x v="11"/>
    <n v="8.5"/>
    <n v="0.29608086361807701"/>
    <n v="29828"/>
    <n v="13.444304000000001"/>
    <n v="144.79373100000001"/>
    <n v="1039"/>
    <s v="Percent of WIC children aged 3-23 months old who have a high weight-for-length"/>
    <s v="3-23 months old"/>
    <m/>
    <m/>
    <s v="Male"/>
  </r>
  <r>
    <x v="3"/>
    <x v="11"/>
    <m/>
    <n v="0"/>
    <n v="29828"/>
    <n v="13.444304000000001"/>
    <n v="144.79373100000001"/>
    <m/>
    <s v="Percent of WIC children aged 3-23 months old who have a high weight-for-length"/>
    <s v="3-23 months old"/>
    <m/>
    <m/>
    <s v="Non-Hispanic White"/>
  </r>
  <r>
    <x v="3"/>
    <x v="11"/>
    <m/>
    <n v="0"/>
    <n v="29828"/>
    <n v="13.444304000000001"/>
    <n v="144.79373100000001"/>
    <m/>
    <s v="Percent of WIC children aged 2 to 4 years who have obesity"/>
    <s v="aged 2 to 4 year"/>
    <m/>
    <m/>
    <s v="American Indian/Alaska Native"/>
  </r>
  <r>
    <x v="3"/>
    <x v="11"/>
    <n v="7.1"/>
    <n v="0.20375486120423761"/>
    <n v="29828"/>
    <n v="13.444304000000001"/>
    <n v="144.79373100000001"/>
    <n v="856"/>
    <s v="Percent of WIC children aged 3-23 months old who have a high weight-for-length"/>
    <s v="3-23 months old"/>
    <m/>
    <m/>
    <d v="2023-12-17T00:00:00"/>
  </r>
  <r>
    <x v="3"/>
    <x v="11"/>
    <m/>
    <n v="0"/>
    <n v="29828"/>
    <n v="13.444304000000001"/>
    <n v="144.79373100000001"/>
    <m/>
    <s v="Percent of WIC children aged 2 to 4 years who have an overweight classification"/>
    <s v="aged 2 to 4 year"/>
    <m/>
    <m/>
    <s v="Hispanic"/>
  </r>
  <r>
    <x v="3"/>
    <x v="11"/>
    <n v="13.3"/>
    <n v="0.39684189352286448"/>
    <n v="29828"/>
    <n v="13.444304000000001"/>
    <n v="144.79373100000001"/>
    <n v="890"/>
    <s v="Percent of WIC children aged 2 to 4 years who have an overweight classification"/>
    <s v="aged 2 to 4 year"/>
    <m/>
    <m/>
    <s v="36 - 47"/>
  </r>
  <r>
    <x v="3"/>
    <x v="11"/>
    <n v="10.199999999999999"/>
    <n v="0.25920611505967545"/>
    <n v="29828"/>
    <n v="13.444304000000001"/>
    <n v="144.79373100000001"/>
    <n v="758"/>
    <s v="Percent of WIC children aged 2 to 4 years who have obesity"/>
    <s v="aged 2 to 4 year"/>
    <m/>
    <m/>
    <s v="48 - 59"/>
  </r>
  <r>
    <x v="3"/>
    <x v="11"/>
    <n v="8"/>
    <n v="0.54230923964060618"/>
    <n v="29828"/>
    <n v="13.444304000000001"/>
    <n v="144.79373100000001"/>
    <n v="2022"/>
    <s v="Percent of WIC children aged 3-23 months old who have a high weight-for-length"/>
    <s v="3-23 months old"/>
    <m/>
    <m/>
    <s v="Total"/>
  </r>
  <r>
    <x v="3"/>
    <x v="11"/>
    <n v="8.9"/>
    <n v="0.80024808904385147"/>
    <n v="29828"/>
    <n v="13.444304000000001"/>
    <n v="144.79373100000001"/>
    <n v="2682"/>
    <s v="Percent of WIC children aged 2 to 4 years who have obesity"/>
    <s v="aged 2 to 4 year"/>
    <m/>
    <m/>
    <s v="Asian/Pacific Islander"/>
  </r>
  <r>
    <x v="3"/>
    <x v="11"/>
    <n v="7.5"/>
    <n v="0.24716709132358861"/>
    <n v="29828"/>
    <n v="13.444304000000001"/>
    <n v="144.79373100000001"/>
    <n v="983"/>
    <s v="Percent of WIC children aged 3-23 months old who have a high weight-for-length"/>
    <s v="3-23 months old"/>
    <m/>
    <m/>
    <s v="Female"/>
  </r>
  <r>
    <x v="3"/>
    <x v="11"/>
    <n v="8"/>
    <n v="0.52997183854096819"/>
    <n v="29828"/>
    <n v="13.444304000000001"/>
    <n v="144.79373100000001"/>
    <n v="1976"/>
    <s v="Percent of WIC children aged 3-23 months old who have a high weight-for-length"/>
    <s v="3-23 months old"/>
    <m/>
    <m/>
    <s v="Asian/Pacific Islander"/>
  </r>
  <r>
    <x v="3"/>
    <x v="11"/>
    <n v="10.9"/>
    <n v="0.3979515891109025"/>
    <n v="29828"/>
    <n v="13.444304000000001"/>
    <n v="144.79373100000001"/>
    <n v="1089"/>
    <s v="Percent of WIC children aged 2 to 4 years who have an overweight classification"/>
    <s v="aged 2 to 4 year"/>
    <m/>
    <m/>
    <s v="24 - 35"/>
  </r>
  <r>
    <x v="3"/>
    <x v="11"/>
    <m/>
    <n v="0"/>
    <n v="29828"/>
    <n v="13.444304000000001"/>
    <n v="144.79373100000001"/>
    <m/>
    <s v="Percent of WIC children aged 3-23 months old who have a high weight-for-length"/>
    <s v="3-23 months old"/>
    <m/>
    <m/>
    <s v="American Indian/Alaska Native"/>
  </r>
  <r>
    <x v="3"/>
    <x v="11"/>
    <m/>
    <n v="0"/>
    <n v="29828"/>
    <n v="13.444304000000001"/>
    <n v="144.79373100000001"/>
    <m/>
    <s v="Percent of WIC children aged 2 to 4 years who have obesity"/>
    <s v="aged 2 to 4 year"/>
    <m/>
    <m/>
    <s v="Hispanic"/>
  </r>
  <r>
    <x v="3"/>
    <x v="11"/>
    <m/>
    <n v="0"/>
    <n v="29828"/>
    <n v="13.444304000000001"/>
    <n v="144.79373100000001"/>
    <m/>
    <s v="Percent of WIC children aged 2 to 4 years who have an overweight classification"/>
    <s v="aged 2 to 4 year"/>
    <m/>
    <m/>
    <s v="Non-Hispanic Black"/>
  </r>
  <r>
    <x v="3"/>
    <x v="11"/>
    <n v="7.1"/>
    <n v="0.31729582942201956"/>
    <n v="29828"/>
    <n v="13.444304000000001"/>
    <n v="144.79373100000001"/>
    <n v="1333"/>
    <s v="Percent of WIC children aged 2 to 4 years who have obesity"/>
    <s v="aged 2 to 4 year"/>
    <m/>
    <m/>
    <s v="Female"/>
  </r>
  <r>
    <x v="3"/>
    <x v="11"/>
    <n v="9.6"/>
    <n v="0.13034732466139198"/>
    <n v="29828"/>
    <n v="13.444304000000001"/>
    <n v="144.79373100000001"/>
    <n v="405"/>
    <s v="Percent of WIC children aged 3-23 months old who have a high weight-for-length"/>
    <s v="3-23 months old"/>
    <m/>
    <m/>
    <d v="2023-06-11T00:00:00"/>
  </r>
  <r>
    <x v="4"/>
    <x v="11"/>
    <n v="7.6"/>
    <n v="0.33102595797280593"/>
    <n v="30742"/>
    <n v="13.444304000000001"/>
    <n v="144.79373100000001"/>
    <n v="1339"/>
    <s v="Percent of WIC children aged 2 to 4 years who have obesity"/>
    <s v="aged 2 to 4 year"/>
    <m/>
    <m/>
    <s v="Female"/>
  </r>
  <r>
    <x v="4"/>
    <x v="11"/>
    <n v="10.6"/>
    <n v="0.78063886539587524"/>
    <n v="30742"/>
    <n v="13.444304000000001"/>
    <n v="144.79373100000001"/>
    <n v="2264"/>
    <s v="Percent of WIC children aged 3-23 months old who have a high weight-for-length"/>
    <s v="3-23 months old"/>
    <m/>
    <m/>
    <s v="Asian/Pacific Islander"/>
  </r>
  <r>
    <x v="4"/>
    <x v="11"/>
    <m/>
    <n v="0"/>
    <n v="30742"/>
    <n v="13.444304000000001"/>
    <n v="144.79373100000001"/>
    <m/>
    <s v="Percent of WIC children aged 2 to 4 years who have obesity"/>
    <s v="aged 2 to 4 year"/>
    <m/>
    <m/>
    <s v="Hispanic"/>
  </r>
  <r>
    <x v="4"/>
    <x v="11"/>
    <n v="14.4"/>
    <n v="0.62720707826426392"/>
    <n v="30742"/>
    <n v="13.444304000000001"/>
    <n v="144.79373100000001"/>
    <n v="1339"/>
    <s v="Percent of WIC children aged 2 to 4 years who have an overweight classification"/>
    <s v="aged 2 to 4 year"/>
    <m/>
    <m/>
    <s v="Female"/>
  </r>
  <r>
    <x v="4"/>
    <x v="11"/>
    <m/>
    <n v="0"/>
    <n v="30742"/>
    <n v="13.444304000000001"/>
    <n v="144.79373100000001"/>
    <m/>
    <s v="Percent of WIC children aged 2 to 4 years who have an overweight classification"/>
    <s v="aged 2 to 4 year"/>
    <m/>
    <m/>
    <s v="American Indian/Alaska Native"/>
  </r>
  <r>
    <x v="4"/>
    <x v="11"/>
    <n v="13.4"/>
    <n v="1.1537896037993625"/>
    <n v="30742"/>
    <n v="13.444304000000001"/>
    <n v="144.79373100000001"/>
    <n v="2647"/>
    <s v="Percent of WIC children aged 2 to 4 years who have an overweight classification"/>
    <s v="aged 2 to 4 year"/>
    <m/>
    <m/>
    <s v="Asian/Pacific Islander"/>
  </r>
  <r>
    <x v="4"/>
    <x v="11"/>
    <n v="12"/>
    <n v="0.10070912757790644"/>
    <n v="30742"/>
    <n v="13.444304000000001"/>
    <n v="144.79373100000001"/>
    <n v="258"/>
    <s v="Percent of WIC children aged 3-23 months old who have a high weight-for-length"/>
    <s v="3-23 months old"/>
    <m/>
    <m/>
    <d v="2023-03-05T00:00:00"/>
  </r>
  <r>
    <x v="4"/>
    <x v="11"/>
    <n v="8.3000000000000007"/>
    <n v="0.18251252358337131"/>
    <n v="30742"/>
    <n v="13.444304000000001"/>
    <n v="144.79373100000001"/>
    <n v="676"/>
    <s v="Percent of WIC children aged 2 to 4 years who have obesity"/>
    <s v="aged 2 to 4 year"/>
    <m/>
    <m/>
    <s v="48 - 59"/>
  </r>
  <r>
    <x v="4"/>
    <x v="11"/>
    <m/>
    <n v="0"/>
    <n v="30742"/>
    <n v="13.444304000000001"/>
    <n v="144.79373100000001"/>
    <m/>
    <s v="Percent of WIC children aged 2 to 4 years who have an overweight classification"/>
    <s v="aged 2 to 4 year"/>
    <m/>
    <m/>
    <s v="Non-Hispanic White"/>
  </r>
  <r>
    <x v="4"/>
    <x v="11"/>
    <n v="9"/>
    <n v="0.40137271485264459"/>
    <n v="30742"/>
    <n v="13.444304000000001"/>
    <n v="144.79373100000001"/>
    <n v="1371"/>
    <s v="Percent of WIC children aged 2 to 4 years who have obesity"/>
    <s v="aged 2 to 4 year"/>
    <m/>
    <m/>
    <s v="Male"/>
  </r>
  <r>
    <x v="4"/>
    <x v="11"/>
    <m/>
    <n v="0"/>
    <n v="30742"/>
    <n v="13.444304000000001"/>
    <n v="144.79373100000001"/>
    <m/>
    <s v="Percent of WIC children aged 3-23 months old who have a high weight-for-length"/>
    <s v="3-23 months old"/>
    <m/>
    <m/>
    <s v="Non-Hispanic White"/>
  </r>
  <r>
    <x v="4"/>
    <x v="11"/>
    <n v="12.2"/>
    <n v="0.54408301346691812"/>
    <n v="30742"/>
    <n v="13.444304000000001"/>
    <n v="144.79373100000001"/>
    <n v="1371"/>
    <s v="Percent of WIC children aged 2 to 4 years who have an overweight classification"/>
    <s v="aged 2 to 4 year"/>
    <m/>
    <m/>
    <s v="Male"/>
  </r>
  <r>
    <x v="4"/>
    <x v="11"/>
    <n v="9.6999999999999993"/>
    <n v="0.35213063561251701"/>
    <n v="30742"/>
    <n v="13.444304000000001"/>
    <n v="144.79373100000001"/>
    <n v="1116"/>
    <s v="Percent of WIC children aged 3-23 months old who have a high weight-for-length"/>
    <s v="3-23 months old"/>
    <m/>
    <m/>
    <s v="Female"/>
  </r>
  <r>
    <x v="4"/>
    <x v="11"/>
    <n v="13.4"/>
    <n v="0.46291067594821417"/>
    <n v="30742"/>
    <n v="13.444304000000001"/>
    <n v="144.79373100000001"/>
    <n v="1062"/>
    <s v="Percent of WIC children aged 2 to 4 years who have an overweight classification"/>
    <s v="aged 2 to 4 year"/>
    <m/>
    <m/>
    <s v="24 - 35"/>
  </r>
  <r>
    <x v="4"/>
    <x v="11"/>
    <m/>
    <n v="0"/>
    <n v="30742"/>
    <n v="13.444304000000001"/>
    <n v="144.79373100000001"/>
    <m/>
    <s v="Percent of WIC children aged 2 to 4 years who have obesity"/>
    <s v="aged 2 to 4 year"/>
    <m/>
    <m/>
    <s v="American Indian/Alaska Native"/>
  </r>
  <r>
    <x v="4"/>
    <x v="11"/>
    <n v="8.3000000000000007"/>
    <n v="0.73167002797475766"/>
    <n v="30742"/>
    <n v="13.444304000000001"/>
    <n v="144.79373100000001"/>
    <n v="2710"/>
    <s v="Percent of WIC children aged 2 to 4 years who have obesity"/>
    <s v="aged 2 to 4 year"/>
    <m/>
    <m/>
    <s v="Total"/>
  </r>
  <r>
    <x v="4"/>
    <x v="11"/>
    <n v="12.9"/>
    <n v="0.40787196669052111"/>
    <n v="30742"/>
    <n v="13.444304000000001"/>
    <n v="144.79373100000001"/>
    <n v="972"/>
    <s v="Percent of WIC children aged 2 to 4 years who have an overweight classification"/>
    <s v="aged 2 to 4 year"/>
    <m/>
    <m/>
    <s v="36 - 47"/>
  </r>
  <r>
    <x v="4"/>
    <x v="11"/>
    <n v="11.5"/>
    <n v="0.26447531064992519"/>
    <n v="30742"/>
    <n v="13.444304000000001"/>
    <n v="144.79373100000001"/>
    <n v="707"/>
    <s v="Percent of WIC children aged 3-23 months old who have a high weight-for-length"/>
    <s v="3-23 months old"/>
    <m/>
    <m/>
    <d v="2023-06-11T00:00:00"/>
  </r>
  <r>
    <x v="4"/>
    <x v="11"/>
    <m/>
    <n v="0"/>
    <n v="30742"/>
    <n v="13.444304000000001"/>
    <n v="144.79373100000001"/>
    <m/>
    <s v="Percent of WIC children aged 3-23 months old who have a high weight-for-length"/>
    <s v="3-23 months old"/>
    <m/>
    <m/>
    <s v="Non-Hispanic Black"/>
  </r>
  <r>
    <x v="4"/>
    <x v="11"/>
    <m/>
    <n v="0"/>
    <n v="30742"/>
    <n v="13.444304000000001"/>
    <n v="144.79373100000001"/>
    <m/>
    <s v="Percent of WIC children aged 2 to 4 years who have an overweight classification"/>
    <s v="aged 2 to 4 year"/>
    <m/>
    <m/>
    <s v="Non-Hispanic Black"/>
  </r>
  <r>
    <x v="4"/>
    <x v="11"/>
    <n v="8.6"/>
    <n v="0.27191464446034741"/>
    <n v="30742"/>
    <n v="13.444304000000001"/>
    <n v="144.79373100000001"/>
    <n v="972"/>
    <s v="Percent of WIC children aged 2 to 4 years who have obesity"/>
    <s v="aged 2 to 4 year"/>
    <m/>
    <m/>
    <s v="36 - 47"/>
  </r>
  <r>
    <x v="4"/>
    <x v="11"/>
    <m/>
    <n v="0"/>
    <n v="30742"/>
    <n v="13.444304000000001"/>
    <n v="144.79373100000001"/>
    <m/>
    <s v="Percent of WIC children aged 2 to 4 years who have obesity"/>
    <s v="aged 2 to 4 year"/>
    <m/>
    <m/>
    <s v="Non-Hispanic White"/>
  </r>
  <r>
    <x v="4"/>
    <x v="11"/>
    <n v="11.2"/>
    <n v="0.43427233101294649"/>
    <n v="30742"/>
    <n v="13.444304000000001"/>
    <n v="144.79373100000001"/>
    <n v="1192"/>
    <s v="Percent of WIC children aged 3-23 months old who have a high weight-for-length"/>
    <s v="3-23 months old"/>
    <m/>
    <m/>
    <s v="Male"/>
  </r>
  <r>
    <x v="4"/>
    <x v="11"/>
    <n v="13.3"/>
    <n v="1.1724351050679851"/>
    <n v="30742"/>
    <n v="13.444304000000001"/>
    <n v="144.79373100000001"/>
    <n v="2710"/>
    <s v="Percent of WIC children aged 2 to 4 years who have an overweight classification"/>
    <s v="aged 2 to 4 year"/>
    <m/>
    <m/>
    <s v="Total"/>
  </r>
  <r>
    <x v="4"/>
    <x v="11"/>
    <m/>
    <n v="0"/>
    <n v="30742"/>
    <n v="13.444304000000001"/>
    <n v="144.79373100000001"/>
    <m/>
    <s v="Percent of WIC children aged 3-23 months old who have a high weight-for-length"/>
    <s v="3-23 months old"/>
    <m/>
    <m/>
    <s v="Hispanic"/>
  </r>
  <r>
    <x v="4"/>
    <x v="11"/>
    <n v="10.4"/>
    <n v="0.28417149177021661"/>
    <n v="30742"/>
    <n v="13.444304000000001"/>
    <n v="144.79373100000001"/>
    <n v="840"/>
    <s v="Percent of WIC children aged 3-23 months old who have a high weight-for-length"/>
    <s v="3-23 months old"/>
    <m/>
    <m/>
    <d v="2023-12-17T00:00:00"/>
  </r>
  <r>
    <x v="4"/>
    <x v="11"/>
    <n v="8.1"/>
    <n v="0.27981913993884583"/>
    <n v="30742"/>
    <n v="13.444304000000001"/>
    <n v="144.79373100000001"/>
    <n v="1062"/>
    <s v="Percent of WIC children aged 2 to 4 years who have obesity"/>
    <s v="aged 2 to 4 year"/>
    <m/>
    <m/>
    <s v="24 - 35"/>
  </r>
  <r>
    <x v="4"/>
    <x v="11"/>
    <n v="8.5"/>
    <n v="0.73188146509661045"/>
    <n v="30742"/>
    <n v="13.444304000000001"/>
    <n v="144.79373100000001"/>
    <n v="2647"/>
    <s v="Percent of WIC children aged 2 to 4 years who have obesity"/>
    <s v="aged 2 to 4 year"/>
    <m/>
    <m/>
    <s v="Asian/Pacific Islander"/>
  </r>
  <r>
    <x v="4"/>
    <x v="11"/>
    <n v="10.5"/>
    <n v="0.78830264784334148"/>
    <n v="30742"/>
    <n v="13.444304000000001"/>
    <n v="144.79373100000001"/>
    <n v="2308"/>
    <s v="Percent of WIC children aged 3-23 months old who have a high weight-for-length"/>
    <s v="3-23 months old"/>
    <m/>
    <m/>
    <s v="Total"/>
  </r>
  <r>
    <x v="4"/>
    <x v="11"/>
    <m/>
    <n v="0"/>
    <n v="30742"/>
    <n v="13.444304000000001"/>
    <n v="144.79373100000001"/>
    <m/>
    <s v="Percent of WIC children aged 2 to 4 years who have an overweight classification"/>
    <s v="aged 2 to 4 year"/>
    <m/>
    <m/>
    <s v="Hispanic"/>
  </r>
  <r>
    <x v="4"/>
    <x v="11"/>
    <m/>
    <n v="0"/>
    <n v="30742"/>
    <n v="13.444304000000001"/>
    <n v="144.79373100000001"/>
    <m/>
    <s v="Percent of WIC children aged 3-23 months old who have a high weight-for-length"/>
    <s v="3-23 months old"/>
    <m/>
    <m/>
    <s v="American Indian/Alaska Native"/>
  </r>
  <r>
    <x v="4"/>
    <x v="11"/>
    <n v="13.8"/>
    <n v="0.30345455728319565"/>
    <n v="30742"/>
    <n v="13.444304000000001"/>
    <n v="144.79373100000001"/>
    <n v="676"/>
    <s v="Percent of WIC children aged 2 to 4 years who have an overweight classification"/>
    <s v="aged 2 to 4 year"/>
    <m/>
    <m/>
    <s v="48 - 59"/>
  </r>
  <r>
    <x v="4"/>
    <x v="11"/>
    <n v="8.5"/>
    <n v="0.13907683299720253"/>
    <n v="30742"/>
    <n v="13.444304000000001"/>
    <n v="144.79373100000001"/>
    <n v="503"/>
    <s v="Percent of WIC children aged 3-23 months old who have a high weight-for-length"/>
    <s v="3-23 months old"/>
    <m/>
    <m/>
    <s v="18 - 23"/>
  </r>
  <r>
    <x v="4"/>
    <x v="11"/>
    <m/>
    <n v="0"/>
    <n v="30742"/>
    <n v="13.444304000000001"/>
    <n v="144.79373100000001"/>
    <m/>
    <s v="Percent of WIC children aged 2 to 4 years who have obesity"/>
    <s v="aged 2 to 4 year"/>
    <m/>
    <m/>
    <s v="Non-Hispanic Black"/>
  </r>
  <r>
    <x v="5"/>
    <x v="11"/>
    <n v="14.2"/>
    <n v="1.2893667861409797"/>
    <n v="32643"/>
    <n v="13.444304000000001"/>
    <n v="144.79373100000001"/>
    <n v="2964"/>
    <s v="Percent of WIC children aged 2 to 4 years who have an overweight classification"/>
    <s v="aged 2 to 4 year"/>
    <m/>
    <m/>
    <s v="Asian/Pacific Islander"/>
  </r>
  <r>
    <x v="5"/>
    <x v="11"/>
    <n v="6.9"/>
    <n v="0.2635879055233894"/>
    <n v="32643"/>
    <n v="13.444304000000001"/>
    <n v="144.79373100000001"/>
    <n v="1247"/>
    <s v="Percent of WIC children aged 2 to 4 years who have obesity"/>
    <s v="aged 2 to 4 year"/>
    <m/>
    <m/>
    <s v="24 - 35"/>
  </r>
  <r>
    <x v="5"/>
    <x v="11"/>
    <m/>
    <n v="0"/>
    <n v="32643"/>
    <n v="13.444304000000001"/>
    <n v="144.79373100000001"/>
    <m/>
    <s v="Percent of WIC children aged 3-23 months old who have a high weight-for-length"/>
    <s v="3-23 months old"/>
    <m/>
    <m/>
    <s v="American Indian/Alaska Native"/>
  </r>
  <r>
    <x v="5"/>
    <x v="11"/>
    <m/>
    <n v="0"/>
    <n v="32643"/>
    <n v="13.444304000000001"/>
    <n v="144.79373100000001"/>
    <m/>
    <s v="Percent of WIC children aged 2 to 4 years who have obesity"/>
    <s v="aged 2 to 4 year"/>
    <m/>
    <m/>
    <s v="Hispanic"/>
  </r>
  <r>
    <x v="5"/>
    <x v="11"/>
    <n v="14.7"/>
    <n v="0.6862972153294733"/>
    <n v="32643"/>
    <n v="13.444304000000001"/>
    <n v="144.79373100000001"/>
    <n v="1524"/>
    <s v="Percent of WIC children aged 2 to 4 years who have an overweight classification"/>
    <s v="aged 2 to 4 year"/>
    <m/>
    <m/>
    <s v="Male"/>
  </r>
  <r>
    <x v="5"/>
    <x v="11"/>
    <n v="8.9"/>
    <n v="0.41224152191894131"/>
    <n v="32643"/>
    <n v="13.444304000000001"/>
    <n v="144.79373100000001"/>
    <n v="1512"/>
    <s v="Percent of WIC children aged 2 to 4 years who have obesity"/>
    <s v="aged 2 to 4 year"/>
    <m/>
    <m/>
    <s v="Female"/>
  </r>
  <r>
    <x v="5"/>
    <x v="11"/>
    <m/>
    <n v="0"/>
    <n v="32643"/>
    <n v="13.444304000000001"/>
    <n v="144.79373100000001"/>
    <m/>
    <s v="Percent of WIC children aged 2 to 4 years who have obesity"/>
    <s v="aged 2 to 4 year"/>
    <m/>
    <m/>
    <s v="Non-Hispanic Black"/>
  </r>
  <r>
    <x v="5"/>
    <x v="11"/>
    <n v="12.7"/>
    <n v="7.6644303526023957E-2"/>
    <n v="32643"/>
    <n v="13.444304000000001"/>
    <n v="144.79373100000001"/>
    <n v="197"/>
    <s v="Percent of WIC children aged 3-23 months old who have a high weight-for-length"/>
    <s v="3-23 months old"/>
    <m/>
    <m/>
    <d v="2023-03-05T00:00:00"/>
  </r>
  <r>
    <x v="5"/>
    <x v="11"/>
    <n v="9.6999999999999993"/>
    <n v="0.30785160677633788"/>
    <n v="32643"/>
    <n v="13.444304000000001"/>
    <n v="144.79373100000001"/>
    <n v="1036"/>
    <s v="Percent of WIC children aged 2 to 4 years who have obesity"/>
    <s v="aged 2 to 4 year"/>
    <m/>
    <m/>
    <s v="36 - 47"/>
  </r>
  <r>
    <x v="5"/>
    <x v="11"/>
    <m/>
    <n v="0"/>
    <n v="32643"/>
    <n v="13.444304000000001"/>
    <n v="144.79373100000001"/>
    <m/>
    <s v="Percent of WIC children aged 3-23 months old who have a high weight-for-length"/>
    <s v="3-23 months old"/>
    <m/>
    <m/>
    <s v="Hispanic"/>
  </r>
  <r>
    <x v="5"/>
    <x v="11"/>
    <m/>
    <n v="0"/>
    <n v="32643"/>
    <n v="13.444304000000001"/>
    <n v="144.79373100000001"/>
    <m/>
    <s v="Percent of WIC children aged 2 to 4 years who have obesity"/>
    <s v="aged 2 to 4 year"/>
    <m/>
    <m/>
    <s v="American Indian/Alaska Native"/>
  </r>
  <r>
    <x v="5"/>
    <x v="11"/>
    <m/>
    <n v="0"/>
    <n v="32643"/>
    <n v="13.444304000000001"/>
    <n v="144.79373100000001"/>
    <m/>
    <s v="Percent of WIC children aged 2 to 4 years who have an overweight classification"/>
    <s v="aged 2 to 4 year"/>
    <m/>
    <m/>
    <s v="Non-Hispanic White"/>
  </r>
  <r>
    <x v="5"/>
    <x v="11"/>
    <n v="13.4"/>
    <n v="0.62067824648469816"/>
    <n v="32643"/>
    <n v="13.444304000000001"/>
    <n v="144.79373100000001"/>
    <n v="1512"/>
    <s v="Percent of WIC children aged 2 to 4 years who have an overweight classification"/>
    <s v="aged 2 to 4 year"/>
    <m/>
    <m/>
    <s v="Female"/>
  </r>
  <r>
    <x v="5"/>
    <x v="11"/>
    <m/>
    <n v="0"/>
    <n v="32643"/>
    <n v="13.444304000000001"/>
    <n v="144.79373100000001"/>
    <m/>
    <s v="Percent of WIC children aged 2 to 4 years who have an overweight classification"/>
    <s v="aged 2 to 4 year"/>
    <m/>
    <m/>
    <s v="Non-Hispanic Black"/>
  </r>
  <r>
    <x v="5"/>
    <x v="11"/>
    <n v="8.9"/>
    <n v="0.28955059277639927"/>
    <n v="32643"/>
    <n v="13.444304000000001"/>
    <n v="144.79373100000001"/>
    <n v="1062"/>
    <s v="Percent of WIC children aged 3-23 months old who have a high weight-for-length"/>
    <s v="3-23 months old"/>
    <m/>
    <m/>
    <s v="Female"/>
  </r>
  <r>
    <x v="5"/>
    <x v="11"/>
    <n v="8.1"/>
    <n v="0.37816377171215876"/>
    <n v="32643"/>
    <n v="13.444304000000001"/>
    <n v="144.79373100000001"/>
    <n v="1524"/>
    <s v="Percent of WIC children aged 2 to 4 years who have obesity"/>
    <s v="aged 2 to 4 year"/>
    <m/>
    <m/>
    <s v="Male"/>
  </r>
  <r>
    <x v="5"/>
    <x v="11"/>
    <n v="13.9"/>
    <n v="0.53099592561958153"/>
    <n v="32643"/>
    <n v="13.444304000000001"/>
    <n v="144.79373100000001"/>
    <n v="1247"/>
    <s v="Percent of WIC children aged 2 to 4 years who have an overweight classification"/>
    <s v="aged 2 to 4 year"/>
    <m/>
    <m/>
    <s v="24 - 35"/>
  </r>
  <r>
    <x v="5"/>
    <x v="11"/>
    <n v="11.2"/>
    <n v="0.37021107128634007"/>
    <n v="32643"/>
    <n v="13.444304000000001"/>
    <n v="144.79373100000001"/>
    <n v="1079"/>
    <s v="Percent of WIC children aged 3-23 months old who have a high weight-for-length"/>
    <s v="3-23 months old"/>
    <m/>
    <m/>
    <s v="Male"/>
  </r>
  <r>
    <x v="5"/>
    <x v="11"/>
    <m/>
    <n v="0"/>
    <n v="32643"/>
    <n v="13.444304000000001"/>
    <n v="144.79373100000001"/>
    <m/>
    <s v="Percent of WIC children aged 3-23 months old who have a high weight-for-length"/>
    <s v="3-23 months old"/>
    <m/>
    <m/>
    <s v="Non-Hispanic Black"/>
  </r>
  <r>
    <x v="5"/>
    <x v="11"/>
    <n v="7.8"/>
    <n v="0.21146953405017921"/>
    <n v="32643"/>
    <n v="13.444304000000001"/>
    <n v="144.79373100000001"/>
    <n v="885"/>
    <s v="Percent of WIC children aged 3-23 months old who have a high weight-for-length"/>
    <s v="3-23 months old"/>
    <m/>
    <m/>
    <d v="2023-12-17T00:00:00"/>
  </r>
  <r>
    <x v="5"/>
    <x v="11"/>
    <n v="9.4"/>
    <n v="0.21683668780442975"/>
    <n v="32643"/>
    <n v="13.444304000000001"/>
    <n v="144.79373100000001"/>
    <n v="753"/>
    <s v="Percent of WIC children aged 2 to 4 years who have obesity"/>
    <s v="aged 2 to 4 year"/>
    <m/>
    <m/>
    <s v="48 - 59"/>
  </r>
  <r>
    <x v="5"/>
    <x v="11"/>
    <m/>
    <n v="0"/>
    <n v="32643"/>
    <n v="13.444304000000001"/>
    <n v="144.79373100000001"/>
    <m/>
    <s v="Percent of WIC children aged 2 to 4 years who have an overweight classification"/>
    <s v="aged 2 to 4 year"/>
    <m/>
    <m/>
    <s v="Hispanic"/>
  </r>
  <r>
    <x v="5"/>
    <x v="11"/>
    <n v="8.6"/>
    <n v="0.15280458291210977"/>
    <n v="32643"/>
    <n v="13.444304000000001"/>
    <n v="144.79373100000001"/>
    <n v="580"/>
    <s v="Percent of WIC children aged 3-23 months old who have a high weight-for-length"/>
    <s v="3-23 months old"/>
    <m/>
    <m/>
    <s v="18 - 23"/>
  </r>
  <r>
    <x v="5"/>
    <x v="11"/>
    <n v="10"/>
    <n v="0.65588334405538706"/>
    <n v="32643"/>
    <n v="13.444304000000001"/>
    <n v="144.79373100000001"/>
    <n v="2141"/>
    <s v="Percent of WIC children aged 3-23 months old who have a high weight-for-length"/>
    <s v="3-23 months old"/>
    <m/>
    <m/>
    <s v="Total"/>
  </r>
  <r>
    <x v="5"/>
    <x v="11"/>
    <n v="14.6"/>
    <n v="0.33678889807922063"/>
    <n v="32643"/>
    <n v="13.444304000000001"/>
    <n v="144.79373100000001"/>
    <n v="753"/>
    <s v="Percent of WIC children aged 2 to 4 years who have an overweight classification"/>
    <s v="aged 2 to 4 year"/>
    <m/>
    <m/>
    <s v="48 - 59"/>
  </r>
  <r>
    <x v="5"/>
    <x v="11"/>
    <n v="13.8"/>
    <n v="0.43797445087767667"/>
    <n v="32643"/>
    <n v="13.444304000000001"/>
    <n v="144.79373100000001"/>
    <n v="1036"/>
    <s v="Percent of WIC children aged 2 to 4 years who have an overweight classification"/>
    <s v="aged 2 to 4 year"/>
    <m/>
    <m/>
    <s v="36 - 47"/>
  </r>
  <r>
    <x v="5"/>
    <x v="11"/>
    <n v="8.5"/>
    <n v="0.79055233893943566"/>
    <n v="32643"/>
    <n v="13.444304000000001"/>
    <n v="144.79373100000001"/>
    <n v="3036"/>
    <s v="Percent of WIC children aged 2 to 4 years who have obesity"/>
    <s v="aged 2 to 4 year"/>
    <m/>
    <m/>
    <s v="Total"/>
  </r>
  <r>
    <x v="5"/>
    <x v="11"/>
    <m/>
    <n v="0"/>
    <n v="32643"/>
    <n v="13.444304000000001"/>
    <n v="144.79373100000001"/>
    <m/>
    <s v="Percent of WIC children aged 2 to 4 years who have an overweight classification"/>
    <s v="aged 2 to 4 year"/>
    <m/>
    <m/>
    <s v="American Indian/Alaska Native"/>
  </r>
  <r>
    <x v="5"/>
    <x v="11"/>
    <m/>
    <n v="0"/>
    <n v="32643"/>
    <n v="13.444304000000001"/>
    <n v="144.79373100000001"/>
    <m/>
    <s v="Percent of WIC children aged 3-23 months old who have a high weight-for-length"/>
    <s v="3-23 months old"/>
    <m/>
    <m/>
    <s v="Non-Hispanic White"/>
  </r>
  <r>
    <x v="5"/>
    <x v="11"/>
    <n v="14.8"/>
    <n v="0.21717366663603224"/>
    <n v="32643"/>
    <n v="13.444304000000001"/>
    <n v="144.79373100000001"/>
    <n v="479"/>
    <s v="Percent of WIC children aged 3-23 months old who have a high weight-for-length"/>
    <s v="3-23 months old"/>
    <m/>
    <m/>
    <d v="2023-06-11T00:00:00"/>
  </r>
  <r>
    <x v="5"/>
    <x v="11"/>
    <n v="8.6"/>
    <n v="0.78088410991636803"/>
    <n v="32643"/>
    <n v="13.444304000000001"/>
    <n v="144.79373100000001"/>
    <n v="2964"/>
    <s v="Percent of WIC children aged 2 to 4 years who have obesity"/>
    <s v="aged 2 to 4 year"/>
    <m/>
    <m/>
    <s v="Asian/Pacific Islander"/>
  </r>
  <r>
    <x v="5"/>
    <x v="11"/>
    <n v="10.1"/>
    <n v="0.6423306681371197"/>
    <n v="32643"/>
    <n v="13.444304000000001"/>
    <n v="144.79373100000001"/>
    <n v="2076"/>
    <s v="Percent of WIC children aged 3-23 months old who have a high weight-for-length"/>
    <s v="3-23 months old"/>
    <m/>
    <m/>
    <s v="Asian/Pacific Islander"/>
  </r>
  <r>
    <x v="5"/>
    <x v="11"/>
    <m/>
    <n v="0"/>
    <n v="32643"/>
    <n v="13.444304000000001"/>
    <n v="144.79373100000001"/>
    <m/>
    <s v="Percent of WIC children aged 2 to 4 years who have obesity"/>
    <s v="aged 2 to 4 year"/>
    <m/>
    <m/>
    <s v="Non-Hispanic White"/>
  </r>
  <r>
    <x v="5"/>
    <x v="11"/>
    <n v="14"/>
    <n v="1.3020862053120117"/>
    <n v="32643"/>
    <n v="13.444304000000001"/>
    <n v="144.79373100000001"/>
    <n v="3036"/>
    <s v="Percent of WIC children aged 2 to 4 years who have an overweight classification"/>
    <s v="aged 2 to 4 year"/>
    <m/>
    <m/>
    <s v="Total"/>
  </r>
  <r>
    <x v="6"/>
    <x v="11"/>
    <n v="8.6999999999999993"/>
    <n v="0.76914829051183475"/>
    <n v="24715"/>
    <n v="13.444304000000001"/>
    <n v="144.79373100000001"/>
    <n v="2185"/>
    <s v="Percent of WIC children aged 2 to 4 years who have obesity"/>
    <s v="aged 2 to 4 year"/>
    <m/>
    <m/>
    <s v="Asian/Pacific Islander"/>
  </r>
  <r>
    <x v="6"/>
    <x v="11"/>
    <m/>
    <n v="0"/>
    <n v="24715"/>
    <n v="13.444304000000001"/>
    <n v="144.79373100000001"/>
    <m/>
    <s v="Percent of WIC children aged 2 to 4 years who have an overweight classification"/>
    <s v="aged 2 to 4 year"/>
    <m/>
    <m/>
    <s v="Non-Hispanic White"/>
  </r>
  <r>
    <x v="6"/>
    <x v="11"/>
    <n v="10"/>
    <n v="0.43455391462674492"/>
    <n v="24715"/>
    <n v="13.444304000000001"/>
    <n v="144.79373100000001"/>
    <n v="1074"/>
    <s v="Percent of WIC children aged 2 to 4 years who have obesity"/>
    <s v="aged 2 to 4 year"/>
    <m/>
    <m/>
    <s v="Male"/>
  </r>
  <r>
    <x v="6"/>
    <x v="11"/>
    <m/>
    <n v="0"/>
    <n v="24715"/>
    <n v="13.444304000000001"/>
    <n v="144.79373100000001"/>
    <m/>
    <s v="Percent of WIC children aged 2 to 4 years who have obesity"/>
    <s v="aged 2 to 4 year"/>
    <m/>
    <m/>
    <s v="Non-Hispanic White"/>
  </r>
  <r>
    <x v="6"/>
    <x v="11"/>
    <n v="9.1999999999999993"/>
    <n v="0.32236293748735584"/>
    <n v="24715"/>
    <n v="13.444304000000001"/>
    <n v="144.79373100000001"/>
    <n v="866"/>
    <s v="Percent of WIC children aged 3-23 months old who have a high weight-for-length"/>
    <s v="3-23 months old"/>
    <m/>
    <m/>
    <s v="Female"/>
  </r>
  <r>
    <x v="6"/>
    <x v="11"/>
    <m/>
    <n v="0"/>
    <n v="24715"/>
    <n v="13.444304000000001"/>
    <n v="144.79373100000001"/>
    <m/>
    <s v="Percent of WIC children aged 3-23 months old who have a high weight-for-length"/>
    <s v="3-23 months old"/>
    <m/>
    <m/>
    <s v="Hispanic"/>
  </r>
  <r>
    <x v="6"/>
    <x v="11"/>
    <n v="8.6"/>
    <n v="0.30760267044305079"/>
    <n v="24715"/>
    <n v="13.444304000000001"/>
    <n v="144.79373100000001"/>
    <n v="884"/>
    <s v="Percent of WIC children aged 3-23 months old who have a high weight-for-length"/>
    <s v="3-23 months old"/>
    <m/>
    <m/>
    <s v="Male"/>
  </r>
  <r>
    <x v="6"/>
    <x v="11"/>
    <n v="14.4"/>
    <n v="0.48126239126036818"/>
    <n v="24715"/>
    <n v="13.444304000000001"/>
    <n v="144.79373100000001"/>
    <n v="826"/>
    <s v="Percent of WIC children aged 2 to 4 years who have an overweight classification"/>
    <s v="aged 2 to 4 year"/>
    <m/>
    <m/>
    <s v="36 - 47"/>
  </r>
  <r>
    <x v="6"/>
    <x v="11"/>
    <n v="7.9"/>
    <n v="0.28704025895205343"/>
    <n v="24715"/>
    <n v="13.444304000000001"/>
    <n v="144.79373100000001"/>
    <n v="898"/>
    <s v="Percent of WIC children aged 2 to 4 years who have obesity"/>
    <s v="aged 2 to 4 year"/>
    <m/>
    <m/>
    <s v="24 - 35"/>
  </r>
  <r>
    <x v="6"/>
    <x v="11"/>
    <m/>
    <n v="0"/>
    <n v="24715"/>
    <n v="13.444304000000001"/>
    <n v="144.79373100000001"/>
    <m/>
    <s v="Percent of WIC children aged 3-23 months old who have a high weight-for-length"/>
    <s v="3-23 months old"/>
    <m/>
    <m/>
    <s v="Non-Hispanic Black"/>
  </r>
  <r>
    <x v="6"/>
    <x v="11"/>
    <n v="11.2"/>
    <n v="0.10150920493627351"/>
    <n v="24715"/>
    <n v="13.444304000000001"/>
    <n v="144.79373100000001"/>
    <n v="224"/>
    <s v="Percent of WIC children aged 3-23 months old who have a high weight-for-length"/>
    <s v="3-23 months old"/>
    <m/>
    <m/>
    <d v="2023-03-05T00:00:00"/>
  </r>
  <r>
    <x v="6"/>
    <x v="11"/>
    <m/>
    <n v="0"/>
    <n v="24715"/>
    <n v="13.444304000000001"/>
    <n v="144.79373100000001"/>
    <m/>
    <s v="Percent of WIC children aged 2 to 4 years who have an overweight classification"/>
    <s v="aged 2 to 4 year"/>
    <m/>
    <m/>
    <s v="Non-Hispanic Black"/>
  </r>
  <r>
    <x v="6"/>
    <x v="11"/>
    <n v="8.9"/>
    <n v="0.63018409872547032"/>
    <n v="24715"/>
    <n v="13.444304000000001"/>
    <n v="144.79373100000001"/>
    <n v="1750"/>
    <s v="Percent of WIC children aged 3-23 months old who have a high weight-for-length"/>
    <s v="3-23 months old"/>
    <m/>
    <m/>
    <s v="Total"/>
  </r>
  <r>
    <x v="6"/>
    <x v="11"/>
    <m/>
    <n v="0"/>
    <n v="24715"/>
    <n v="13.444304000000001"/>
    <n v="144.79373100000001"/>
    <m/>
    <s v="Percent of WIC children aged 2 to 4 years who have an overweight classification"/>
    <s v="aged 2 to 4 year"/>
    <m/>
    <m/>
    <s v="Hispanic"/>
  </r>
  <r>
    <x v="6"/>
    <x v="11"/>
    <n v="14.9"/>
    <n v="0.30746510216467732"/>
    <n v="24715"/>
    <n v="13.444304000000001"/>
    <n v="144.79373100000001"/>
    <n v="510"/>
    <s v="Percent of WIC children aged 2 to 4 years who have an overweight classification"/>
    <s v="aged 2 to 4 year"/>
    <m/>
    <m/>
    <s v="48 - 59"/>
  </r>
  <r>
    <x v="6"/>
    <x v="11"/>
    <m/>
    <n v="0"/>
    <n v="24715"/>
    <n v="13.444304000000001"/>
    <n v="144.79373100000001"/>
    <m/>
    <s v="Percent of WIC children aged 3-23 months old who have a high weight-for-length"/>
    <s v="3-23 months old"/>
    <m/>
    <m/>
    <s v="American Indian/Alaska Native"/>
  </r>
  <r>
    <x v="6"/>
    <x v="11"/>
    <m/>
    <n v="0"/>
    <n v="24715"/>
    <n v="13.444304000000001"/>
    <n v="144.79373100000001"/>
    <m/>
    <s v="Percent of WIC children aged 2 to 4 years who have obesity"/>
    <s v="aged 2 to 4 year"/>
    <m/>
    <m/>
    <s v="Non-Hispanic Black"/>
  </r>
  <r>
    <x v="6"/>
    <x v="11"/>
    <n v="9.1"/>
    <n v="0.13696945174994943"/>
    <n v="24715"/>
    <n v="13.444304000000001"/>
    <n v="144.79373100000001"/>
    <n v="372"/>
    <s v="Percent of WIC children aged 3-23 months old who have a high weight-for-length"/>
    <s v="3-23 months old"/>
    <m/>
    <m/>
    <s v="18 - 23"/>
  </r>
  <r>
    <x v="6"/>
    <x v="11"/>
    <n v="15.8"/>
    <n v="0.74157394294962575"/>
    <n v="24715"/>
    <n v="13.444304000000001"/>
    <n v="144.79373100000001"/>
    <n v="1160"/>
    <s v="Percent of WIC children aged 2 to 4 years who have an overweight classification"/>
    <s v="aged 2 to 4 year"/>
    <m/>
    <m/>
    <s v="Female"/>
  </r>
  <r>
    <x v="6"/>
    <x v="11"/>
    <n v="8.6999999999999993"/>
    <n v="0.78639692494436564"/>
    <n v="24715"/>
    <n v="13.444304000000001"/>
    <n v="144.79373100000001"/>
    <n v="2234"/>
    <s v="Percent of WIC children aged 2 to 4 years who have obesity"/>
    <s v="aged 2 to 4 year"/>
    <m/>
    <m/>
    <s v="Total"/>
  </r>
  <r>
    <x v="6"/>
    <x v="11"/>
    <m/>
    <n v="0"/>
    <n v="24715"/>
    <n v="13.444304000000001"/>
    <n v="144.79373100000001"/>
    <m/>
    <s v="Percent of WIC children aged 2 to 4 years who have obesity"/>
    <s v="aged 2 to 4 year"/>
    <m/>
    <m/>
    <s v="Hispanic"/>
  </r>
  <r>
    <x v="6"/>
    <x v="11"/>
    <m/>
    <n v="0"/>
    <n v="24715"/>
    <n v="13.444304000000001"/>
    <n v="144.79373100000001"/>
    <m/>
    <s v="Percent of WIC children aged 2 to 4 years who have an overweight classification"/>
    <s v="aged 2 to 4 year"/>
    <m/>
    <m/>
    <s v="American Indian/Alaska Native"/>
  </r>
  <r>
    <x v="6"/>
    <x v="11"/>
    <n v="14.3"/>
    <n v="0.6214120979162453"/>
    <n v="24715"/>
    <n v="13.444304000000001"/>
    <n v="144.79373100000001"/>
    <n v="1074"/>
    <s v="Percent of WIC children aged 2 to 4 years who have an overweight classification"/>
    <s v="aged 2 to 4 year"/>
    <m/>
    <m/>
    <s v="Male"/>
  </r>
  <r>
    <x v="6"/>
    <x v="11"/>
    <n v="6.4"/>
    <n v="0.19421404005664578"/>
    <n v="24715"/>
    <n v="13.444304000000001"/>
    <n v="144.79373100000001"/>
    <n v="750"/>
    <s v="Percent of WIC children aged 3-23 months old who have a high weight-for-length"/>
    <s v="3-23 months old"/>
    <m/>
    <m/>
    <d v="2023-12-17T00:00:00"/>
  </r>
  <r>
    <x v="6"/>
    <x v="11"/>
    <n v="9.8000000000000007"/>
    <n v="0.2022253692089824"/>
    <n v="24715"/>
    <n v="13.444304000000001"/>
    <n v="144.79373100000001"/>
    <n v="510"/>
    <s v="Percent of WIC children aged 2 to 4 years who have obesity"/>
    <s v="aged 2 to 4 year"/>
    <m/>
    <m/>
    <s v="48 - 59"/>
  </r>
  <r>
    <x v="6"/>
    <x v="11"/>
    <n v="15.1"/>
    <n v="1.3648958122597612"/>
    <n v="24715"/>
    <n v="13.444304000000001"/>
    <n v="144.79373100000001"/>
    <n v="2234"/>
    <s v="Percent of WIC children aged 2 to 4 years who have an overweight classification"/>
    <s v="aged 2 to 4 year"/>
    <m/>
    <m/>
    <s v="Total"/>
  </r>
  <r>
    <x v="6"/>
    <x v="11"/>
    <n v="7.6"/>
    <n v="0.35670645357070602"/>
    <n v="24715"/>
    <n v="13.444304000000001"/>
    <n v="144.79373100000001"/>
    <n v="1160"/>
    <s v="Percent of WIC children aged 2 to 4 years who have obesity"/>
    <s v="aged 2 to 4 year"/>
    <m/>
    <m/>
    <s v="Female"/>
  </r>
  <r>
    <x v="6"/>
    <x v="11"/>
    <m/>
    <n v="0"/>
    <n v="24715"/>
    <n v="13.444304000000001"/>
    <n v="144.79373100000001"/>
    <m/>
    <s v="Percent of WIC children aged 2 to 4 years who have obesity"/>
    <s v="aged 2 to 4 year"/>
    <m/>
    <m/>
    <s v="American Indian/Alaska Native"/>
  </r>
  <r>
    <x v="6"/>
    <x v="11"/>
    <n v="15.3"/>
    <n v="1.35264009710702"/>
    <n v="24715"/>
    <n v="13.444304000000001"/>
    <n v="144.79373100000001"/>
    <n v="2185"/>
    <s v="Percent of WIC children aged 2 to 4 years who have an overweight classification"/>
    <s v="aged 2 to 4 year"/>
    <m/>
    <m/>
    <s v="Asian/Pacific Islander"/>
  </r>
  <r>
    <x v="6"/>
    <x v="11"/>
    <n v="12.1"/>
    <n v="0.19779081529435566"/>
    <n v="24715"/>
    <n v="13.444304000000001"/>
    <n v="144.79373100000001"/>
    <n v="404"/>
    <s v="Percent of WIC children aged 3-23 months old who have a high weight-for-length"/>
    <s v="3-23 months old"/>
    <m/>
    <m/>
    <d v="2023-06-11T00:00:00"/>
  </r>
  <r>
    <x v="6"/>
    <x v="11"/>
    <n v="9"/>
    <n v="0.61577989075460249"/>
    <n v="24715"/>
    <n v="13.444304000000001"/>
    <n v="144.79373100000001"/>
    <n v="1691"/>
    <s v="Percent of WIC children aged 3-23 months old who have a high weight-for-length"/>
    <s v="3-23 months old"/>
    <m/>
    <m/>
    <s v="Asian/Pacific Islander"/>
  </r>
  <r>
    <x v="6"/>
    <x v="11"/>
    <n v="9"/>
    <n v="0.30078899453773011"/>
    <n v="24715"/>
    <n v="13.444304000000001"/>
    <n v="144.79373100000001"/>
    <n v="826"/>
    <s v="Percent of WIC children aged 2 to 4 years who have obesity"/>
    <s v="aged 2 to 4 year"/>
    <m/>
    <m/>
    <s v="36 - 47"/>
  </r>
  <r>
    <x v="6"/>
    <x v="11"/>
    <n v="15.8"/>
    <n v="0.57408051790410686"/>
    <n v="24715"/>
    <n v="13.444304000000001"/>
    <n v="144.79373100000001"/>
    <n v="898"/>
    <s v="Percent of WIC children aged 2 to 4 years who have an overweight classification"/>
    <s v="aged 2 to 4 year"/>
    <m/>
    <m/>
    <s v="24 - 35"/>
  </r>
  <r>
    <x v="6"/>
    <x v="11"/>
    <m/>
    <n v="0"/>
    <n v="24715"/>
    <n v="13.444304000000001"/>
    <n v="144.79373100000001"/>
    <m/>
    <s v="Percent of WIC children aged 3-23 months old who have a high weight-for-length"/>
    <s v="3-23 months old"/>
    <m/>
    <m/>
    <s v="Non-Hispanic White"/>
  </r>
  <r>
    <x v="0"/>
    <x v="12"/>
    <n v="9.6"/>
    <n v="2.2933949385697781E-2"/>
    <n v="152368"/>
    <n v="21.3048504350004"/>
    <n v="-157.85774940299899"/>
    <n v="364"/>
    <s v="Percent of WIC children aged 3-23 months old who have a high weight-for-length"/>
    <s v="3-23 months old"/>
    <n v="4"/>
    <n v="1657"/>
    <s v="Non-Hispanic Black"/>
  </r>
  <r>
    <x v="0"/>
    <x v="12"/>
    <n v="12.7"/>
    <n v="0.54519781056389782"/>
    <n v="152368"/>
    <n v="21.3048504350004"/>
    <n v="-157.85774940299899"/>
    <n v="6541"/>
    <s v="Percent of WIC children aged 2 to 4 years who have an overweight classification"/>
    <s v="aged 2 to 4 year"/>
    <n v="4"/>
    <n v="1657"/>
    <s v="Male"/>
  </r>
  <r>
    <x v="0"/>
    <x v="12"/>
    <n v="10.6"/>
    <n v="7.8334033392838398E-2"/>
    <n v="152368"/>
    <n v="21.3048504350004"/>
    <n v="-157.85774940299899"/>
    <n v="1126"/>
    <s v="Percent of WIC children aged 2 to 4 years who have an overweight classification"/>
    <s v="aged 2 to 4 year"/>
    <n v="4"/>
    <n v="1657"/>
    <s v="Non-Hispanic White"/>
  </r>
  <r>
    <x v="0"/>
    <x v="12"/>
    <n v="10.7"/>
    <n v="0.70238764044943813"/>
    <n v="152368"/>
    <n v="21.3048504350004"/>
    <n v="-157.85774940299899"/>
    <n v="10002"/>
    <s v="Percent of WIC children aged 2 to 4 years who have obesity"/>
    <s v="aged 2 to 4 year"/>
    <n v="4"/>
    <n v="1657"/>
    <s v="Asian/Pacific Islander"/>
  </r>
  <r>
    <x v="0"/>
    <x v="12"/>
    <n v="13"/>
    <n v="8.7196786726871783E-2"/>
    <n v="152368"/>
    <n v="21.3048504350004"/>
    <n v="-157.85774940299899"/>
    <n v="1022"/>
    <s v="Percent of WIC children aged 3-23 months old who have a high weight-for-length"/>
    <s v="3-23 months old"/>
    <n v="4"/>
    <n v="1657"/>
    <d v="2023-03-05T00:00:00"/>
  </r>
  <r>
    <x v="0"/>
    <x v="12"/>
    <n v="10.9"/>
    <n v="8.1552556967342218E-2"/>
    <n v="152368"/>
    <n v="21.3048504350004"/>
    <n v="-157.85774940299899"/>
    <n v="1140"/>
    <s v="Percent of WIC children aged 3-23 months old who have a high weight-for-length"/>
    <s v="3-23 months old"/>
    <n v="4"/>
    <n v="1657"/>
    <s v="Hispanic"/>
  </r>
  <r>
    <x v="0"/>
    <x v="12"/>
    <n v="11.3"/>
    <n v="0.45580305575973956"/>
    <n v="152368"/>
    <n v="21.3048504350004"/>
    <n v="-157.85774940299899"/>
    <n v="6146"/>
    <s v="Percent of WIC children aged 3-23 months old who have a high weight-for-length"/>
    <s v="3-23 months old"/>
    <n v="4"/>
    <n v="1657"/>
    <s v="Female"/>
  </r>
  <r>
    <x v="0"/>
    <x v="12"/>
    <n v="12.4"/>
    <n v="0.2526094718051034"/>
    <n v="152368"/>
    <n v="21.3048504350004"/>
    <n v="-157.85774940299899"/>
    <n v="3104"/>
    <s v="Percent of WIC children aged 2 to 4 years who have an overweight classification"/>
    <s v="aged 2 to 4 year"/>
    <n v="4"/>
    <n v="1657"/>
    <s v="48 - 59"/>
  </r>
  <r>
    <x v="0"/>
    <x v="12"/>
    <m/>
    <n v="0"/>
    <n v="152368"/>
    <n v="21.3048504350004"/>
    <n v="-157.85774940299899"/>
    <m/>
    <s v="Percent of WIC children aged 3-23 months old who have a high weight-for-length"/>
    <s v="3-23 months old"/>
    <n v="4"/>
    <n v="1657"/>
    <s v="American Indian/Alaska Native"/>
  </r>
  <r>
    <x v="0"/>
    <x v="12"/>
    <n v="8.4"/>
    <n v="0.28887955476215477"/>
    <n v="152368"/>
    <n v="21.3048504350004"/>
    <n v="-157.85774940299899"/>
    <n v="5240"/>
    <s v="Percent of WIC children aged 2 to 4 years who have obesity"/>
    <s v="aged 2 to 4 year"/>
    <n v="4"/>
    <n v="1657"/>
    <s v="24 - 35"/>
  </r>
  <r>
    <x v="0"/>
    <x v="12"/>
    <n v="12.6"/>
    <n v="1.0582418880604851"/>
    <n v="152368"/>
    <n v="21.3048504350004"/>
    <n v="-157.85774940299899"/>
    <n v="12797"/>
    <s v="Percent of WIC children aged 2 to 4 years who have an overweight classification"/>
    <s v="aged 2 to 4 year"/>
    <n v="4"/>
    <n v="1657"/>
    <s v="Total"/>
  </r>
  <r>
    <x v="0"/>
    <x v="12"/>
    <n v="11.7"/>
    <n v="0.23834925968707338"/>
    <n v="152368"/>
    <n v="21.3048504350004"/>
    <n v="-157.85774940299899"/>
    <n v="3104"/>
    <s v="Percent of WIC children aged 2 to 4 years who have obesity"/>
    <s v="aged 2 to 4 year"/>
    <n v="4"/>
    <n v="1657"/>
    <s v="48 - 59"/>
  </r>
  <r>
    <x v="0"/>
    <x v="12"/>
    <n v="13.6"/>
    <n v="0.36702719731177152"/>
    <n v="152368"/>
    <n v="21.3048504350004"/>
    <n v="-157.85774940299899"/>
    <n v="4112"/>
    <s v="Percent of WIC children aged 3-23 months old who have a high weight-for-length"/>
    <s v="3-23 months old"/>
    <n v="4"/>
    <n v="1657"/>
    <d v="2023-06-11T00:00:00"/>
  </r>
  <r>
    <x v="0"/>
    <x v="12"/>
    <n v="12.5"/>
    <n v="0.51323112464559495"/>
    <n v="152368"/>
    <n v="21.3048504350004"/>
    <n v="-157.85774940299899"/>
    <n v="6256"/>
    <s v="Percent of WIC children aged 2 to 4 years who have an overweight classification"/>
    <s v="aged 2 to 4 year"/>
    <n v="4"/>
    <n v="1657"/>
    <s v="Female"/>
  </r>
  <r>
    <x v="0"/>
    <x v="12"/>
    <n v="10.3"/>
    <n v="2.4876614512233542E-2"/>
    <n v="152368"/>
    <n v="21.3048504350004"/>
    <n v="-157.85774940299899"/>
    <n v="368"/>
    <s v="Percent of WIC children aged 2 to 4 years who have an overweight classification"/>
    <s v="aged 2 to 4 year"/>
    <n v="4"/>
    <n v="1657"/>
    <s v="Non-Hispanic Black"/>
  </r>
  <r>
    <x v="0"/>
    <x v="12"/>
    <n v="9.6999999999999993"/>
    <n v="8.0404678147642544E-2"/>
    <n v="152368"/>
    <n v="21.3048504350004"/>
    <n v="-157.85774940299899"/>
    <n v="1263"/>
    <s v="Percent of WIC children aged 3-23 months old who have a high weight-for-length"/>
    <s v="3-23 months old"/>
    <n v="4"/>
    <n v="1657"/>
    <s v="Non-Hispanic White"/>
  </r>
  <r>
    <x v="0"/>
    <x v="12"/>
    <n v="13.4"/>
    <n v="0.85157119605166454"/>
    <n v="152368"/>
    <n v="21.3048504350004"/>
    <n v="-157.85774940299899"/>
    <n v="9683"/>
    <s v="Percent of WIC children aged 3-23 months old who have a high weight-for-length"/>
    <s v="3-23 months old"/>
    <n v="4"/>
    <n v="1657"/>
    <s v="Asian/Pacific Islander"/>
  </r>
  <r>
    <x v="0"/>
    <x v="12"/>
    <n v="6.5"/>
    <n v="1.569883440092408E-2"/>
    <n v="152368"/>
    <n v="21.3048504350004"/>
    <n v="-157.85774940299899"/>
    <n v="368"/>
    <s v="Percent of WIC children aged 2 to 4 years who have obesity"/>
    <s v="aged 2 to 4 year"/>
    <n v="4"/>
    <n v="1657"/>
    <s v="Non-Hispanic Black"/>
  </r>
  <r>
    <x v="0"/>
    <x v="12"/>
    <n v="13.1"/>
    <n v="0.8599325317651999"/>
    <n v="152368"/>
    <n v="21.3048504350004"/>
    <n v="-157.85774940299899"/>
    <n v="10002"/>
    <s v="Percent of WIC children aged 2 to 4 years who have an overweight classification"/>
    <s v="aged 2 to 4 year"/>
    <n v="4"/>
    <n v="1657"/>
    <s v="Asian/Pacific Islander"/>
  </r>
  <r>
    <x v="0"/>
    <x v="12"/>
    <n v="9.1999999999999993"/>
    <n v="0.37773810773915784"/>
    <n v="152368"/>
    <n v="21.3048504350004"/>
    <n v="-157.85774940299899"/>
    <n v="6256"/>
    <s v="Percent of WIC children aged 2 to 4 years who have obesity"/>
    <s v="aged 2 to 4 year"/>
    <n v="4"/>
    <n v="1657"/>
    <s v="Female"/>
  </r>
  <r>
    <x v="0"/>
    <x v="12"/>
    <n v="5.6"/>
    <n v="4.1384017641499529E-2"/>
    <n v="152368"/>
    <n v="21.3048504350004"/>
    <n v="-157.85774940299899"/>
    <n v="1126"/>
    <s v="Percent of WIC children aged 2 to 4 years who have obesity"/>
    <s v="aged 2 to 4 year"/>
    <n v="4"/>
    <n v="1657"/>
    <s v="Non-Hispanic White"/>
  </r>
  <r>
    <x v="0"/>
    <x v="12"/>
    <n v="11.8"/>
    <n v="0.40580699359445555"/>
    <n v="152368"/>
    <n v="21.3048504350004"/>
    <n v="-157.85774940299899"/>
    <n v="5240"/>
    <s v="Percent of WIC children aged 2 to 4 years who have an overweight classification"/>
    <s v="aged 2 to 4 year"/>
    <n v="4"/>
    <n v="1657"/>
    <s v="24 - 35"/>
  </r>
  <r>
    <x v="0"/>
    <x v="12"/>
    <n v="10.8"/>
    <n v="0.46363278378662187"/>
    <n v="152368"/>
    <n v="21.3048504350004"/>
    <n v="-157.85774940299899"/>
    <n v="6541"/>
    <s v="Percent of WIC children aged 2 to 4 years who have obesity"/>
    <s v="aged 2 to 4 year"/>
    <n v="4"/>
    <n v="1657"/>
    <s v="Male"/>
  </r>
  <r>
    <x v="0"/>
    <x v="12"/>
    <n v="11.1"/>
    <n v="8.9459729076971528E-2"/>
    <n v="152368"/>
    <n v="21.3048504350004"/>
    <n v="-157.85774940299899"/>
    <n v="1228"/>
    <s v="Percent of WIC children aged 2 to 4 years who have an overweight classification"/>
    <s v="aged 2 to 4 year"/>
    <n v="4"/>
    <n v="1657"/>
    <s v="Hispanic"/>
  </r>
  <r>
    <x v="0"/>
    <x v="12"/>
    <n v="11.5"/>
    <n v="4.6039850887325418E-3"/>
    <n v="152368"/>
    <n v="21.3048504350004"/>
    <n v="-157.85774940299899"/>
    <n v="61"/>
    <s v="Percent of WIC children aged 2 to 4 years who have an overweight classification"/>
    <s v="aged 2 to 4 year"/>
    <n v="4"/>
    <n v="1657"/>
    <s v="American Indian/Alaska Native"/>
  </r>
  <r>
    <x v="0"/>
    <x v="12"/>
    <n v="9.5"/>
    <n v="7.6564632993804463E-2"/>
    <n v="152368"/>
    <n v="21.3048504350004"/>
    <n v="-157.85774940299899"/>
    <n v="1228"/>
    <s v="Percent of WIC children aged 2 to 4 years who have obesity"/>
    <s v="aged 2 to 4 year"/>
    <n v="4"/>
    <n v="1657"/>
    <s v="Hispanic"/>
  </r>
  <r>
    <x v="0"/>
    <x v="12"/>
    <n v="12.3"/>
    <n v="0.33783668486821378"/>
    <n v="152368"/>
    <n v="21.3048504350004"/>
    <n v="-157.85774940299899"/>
    <n v="4185"/>
    <s v="Percent of WIC children aged 3-23 months old who have a high weight-for-length"/>
    <s v="3-23 months old"/>
    <n v="4"/>
    <n v="1657"/>
    <d v="2023-12-17T00:00:00"/>
  </r>
  <r>
    <x v="0"/>
    <x v="12"/>
    <n v="8.1999999999999993"/>
    <n v="3.2828415415310295E-3"/>
    <n v="152368"/>
    <n v="21.3048504350004"/>
    <n v="-157.85774940299899"/>
    <n v="61"/>
    <s v="Percent of WIC children aged 2 to 4 years who have obesity"/>
    <s v="aged 2 to 4 year"/>
    <n v="4"/>
    <n v="1657"/>
    <s v="American Indian/Alaska Native"/>
  </r>
  <r>
    <x v="0"/>
    <x v="12"/>
    <n v="13.7"/>
    <n v="0.40038656410794915"/>
    <n v="152368"/>
    <n v="21.3048504350004"/>
    <n v="-157.85774940299899"/>
    <n v="4453"/>
    <s v="Percent of WIC children aged 2 to 4 years who have an overweight classification"/>
    <s v="aged 2 to 4 year"/>
    <n v="4"/>
    <n v="1657"/>
    <s v="36 - 47"/>
  </r>
  <r>
    <x v="0"/>
    <x v="12"/>
    <n v="14"/>
    <n v="0.58584479680772861"/>
    <n v="152368"/>
    <n v="21.3048504350004"/>
    <n v="-157.85774940299899"/>
    <n v="6376"/>
    <s v="Percent of WIC children aged 3-23 months old who have a high weight-for-length"/>
    <s v="3-23 months old"/>
    <n v="4"/>
    <n v="1657"/>
    <s v="Male"/>
  </r>
  <r>
    <x v="0"/>
    <x v="12"/>
    <n v="10"/>
    <n v="0.8398745143337184"/>
    <n v="152368"/>
    <n v="21.3048504350004"/>
    <n v="-157.85774940299899"/>
    <n v="12797"/>
    <s v="Percent of WIC children aged 2 to 4 years who have obesity"/>
    <s v="aged 2 to 4 year"/>
    <n v="4"/>
    <n v="1657"/>
    <s v="Total"/>
  </r>
  <r>
    <x v="0"/>
    <x v="12"/>
    <n v="12.7"/>
    <n v="1.0437191536280583"/>
    <n v="152368"/>
    <n v="21.3048504350004"/>
    <n v="-157.85774940299899"/>
    <n v="12522"/>
    <s v="Percent of WIC children aged 3-23 months old who have a high weight-for-length"/>
    <s v="3-23 months old"/>
    <n v="4"/>
    <n v="1657"/>
    <s v="Total"/>
  </r>
  <r>
    <x v="0"/>
    <x v="12"/>
    <n v="10.7"/>
    <n v="0.31271067415730336"/>
    <n v="152368"/>
    <n v="21.3048504350004"/>
    <n v="-157.85774940299899"/>
    <n v="4453"/>
    <s v="Percent of WIC children aged 2 to 4 years who have obesity"/>
    <s v="aged 2 to 4 year"/>
    <n v="4"/>
    <n v="1657"/>
    <s v="36 - 47"/>
  </r>
  <r>
    <x v="0"/>
    <x v="12"/>
    <n v="11.9"/>
    <n v="0.25015554447128008"/>
    <n v="152368"/>
    <n v="21.3048504350004"/>
    <n v="-157.85774940299899"/>
    <n v="3203"/>
    <s v="Percent of WIC children aged 3-23 months old who have a high weight-for-length"/>
    <s v="3-23 months old"/>
    <n v="4"/>
    <n v="1657"/>
    <s v="18 - 23"/>
  </r>
  <r>
    <x v="1"/>
    <x v="12"/>
    <n v="7"/>
    <n v="2.351041764872254E-3"/>
    <n v="169712"/>
    <n v="21.3048504350004"/>
    <n v="-157.85774940299899"/>
    <n v="57"/>
    <s v="Percent of WIC children aged 2 to 4 years who have obesity"/>
    <s v="aged 2 to 4 year"/>
    <n v="4"/>
    <n v="1657"/>
    <s v="American Indian/Alaska Native"/>
  </r>
  <r>
    <x v="1"/>
    <x v="12"/>
    <n v="11.9"/>
    <n v="0.2449249316489111"/>
    <n v="169712"/>
    <n v="21.3048504350004"/>
    <n v="-157.85774940299899"/>
    <n v="3493"/>
    <s v="Percent of WIC children aged 2 to 4 years who have obesity"/>
    <s v="aged 2 to 4 year"/>
    <n v="4"/>
    <n v="1657"/>
    <s v="48 - 59"/>
  </r>
  <r>
    <x v="1"/>
    <x v="12"/>
    <n v="12.6"/>
    <n v="1.0769008673517488"/>
    <n v="169712"/>
    <n v="21.3048504350004"/>
    <n v="-157.85774940299899"/>
    <n v="14505"/>
    <s v="Percent of WIC children aged 2 to 4 years who have an overweight classification"/>
    <s v="aged 2 to 4 year"/>
    <n v="4"/>
    <n v="1657"/>
    <s v="Total"/>
  </r>
  <r>
    <x v="1"/>
    <x v="12"/>
    <n v="10.4"/>
    <n v="0.70386537192420107"/>
    <n v="169712"/>
    <n v="21.3048504350004"/>
    <n v="-157.85774940299899"/>
    <n v="11486"/>
    <s v="Percent of WIC children aged 2 to 4 years who have obesity"/>
    <s v="aged 2 to 4 year"/>
    <n v="4"/>
    <n v="1657"/>
    <s v="Asian/Pacific Islander"/>
  </r>
  <r>
    <x v="1"/>
    <x v="12"/>
    <n v="12.4"/>
    <n v="0.36671301970396908"/>
    <n v="169712"/>
    <n v="21.3048504350004"/>
    <n v="-157.85774940299899"/>
    <n v="5019"/>
    <s v="Percent of WIC children aged 2 to 4 years who have an overweight classification"/>
    <s v="aged 2 to 4 year"/>
    <n v="4"/>
    <n v="1657"/>
    <s v="36 - 47"/>
  </r>
  <r>
    <x v="1"/>
    <x v="12"/>
    <n v="9.5"/>
    <n v="0.28094949090223437"/>
    <n v="169712"/>
    <n v="21.3048504350004"/>
    <n v="-157.85774940299899"/>
    <n v="5019"/>
    <s v="Percent of WIC children aged 2 to 4 years who have obesity"/>
    <s v="aged 2 to 4 year"/>
    <n v="4"/>
    <n v="1657"/>
    <s v="36 - 47"/>
  </r>
  <r>
    <x v="1"/>
    <x v="12"/>
    <n v="11.8"/>
    <n v="8.8302536061091744E-2"/>
    <n v="169712"/>
    <n v="21.3048504350004"/>
    <n v="-157.85774940299899"/>
    <n v="1270"/>
    <s v="Percent of WIC children aged 2 to 4 years who have an overweight classification"/>
    <s v="aged 2 to 4 year"/>
    <n v="4"/>
    <n v="1657"/>
    <s v="Hispanic"/>
  </r>
  <r>
    <x v="1"/>
    <x v="12"/>
    <n v="9.6999999999999993"/>
    <n v="0.8290427312152352"/>
    <n v="169712"/>
    <n v="21.3048504350004"/>
    <n v="-157.85774940299899"/>
    <n v="14505"/>
    <s v="Percent of WIC children aged 2 to 4 years who have obesity"/>
    <s v="aged 2 to 4 year"/>
    <n v="4"/>
    <n v="1657"/>
    <s v="Total"/>
  </r>
  <r>
    <x v="1"/>
    <x v="12"/>
    <n v="11.6"/>
    <n v="8.9676628641463182E-2"/>
    <n v="169712"/>
    <n v="21.3048504350004"/>
    <n v="-157.85774940299899"/>
    <n v="1312"/>
    <s v="Percent of WIC children aged 2 to 4 years who have an overweight classification"/>
    <s v="aged 2 to 4 year"/>
    <n v="4"/>
    <n v="1657"/>
    <s v="Non-Hispanic White"/>
  </r>
  <r>
    <x v="1"/>
    <x v="12"/>
    <n v="12.5"/>
    <n v="0.50674083152635052"/>
    <n v="169712"/>
    <n v="21.3048504350004"/>
    <n v="-157.85774940299899"/>
    <n v="6880"/>
    <s v="Percent of WIC children aged 3-23 months old who have a high weight-for-length"/>
    <s v="3-23 months old"/>
    <n v="4"/>
    <n v="1657"/>
    <s v="Male"/>
  </r>
  <r>
    <x v="1"/>
    <x v="12"/>
    <n v="12.3"/>
    <n v="0.4343470114075611"/>
    <n v="169712"/>
    <n v="21.3048504350004"/>
    <n v="-157.85774940299899"/>
    <n v="5993"/>
    <s v="Percent of WIC children aged 2 to 4 years who have an overweight classification"/>
    <s v="aged 2 to 4 year"/>
    <n v="4"/>
    <n v="1657"/>
    <s v="24 - 35"/>
  </r>
  <r>
    <x v="1"/>
    <x v="12"/>
    <n v="10.4"/>
    <n v="0.45396436315640615"/>
    <n v="169712"/>
    <n v="21.3048504350004"/>
    <n v="-157.85774940299899"/>
    <n v="7408"/>
    <s v="Percent of WIC children aged 2 to 4 years who have obesity"/>
    <s v="aged 2 to 4 year"/>
    <n v="4"/>
    <n v="1657"/>
    <s v="Male"/>
  </r>
  <r>
    <x v="1"/>
    <x v="12"/>
    <n v="12.5"/>
    <n v="0.32356285943245028"/>
    <n v="169712"/>
    <n v="21.3048504350004"/>
    <n v="-157.85774940299899"/>
    <n v="4393"/>
    <s v="Percent of WIC children aged 3-23 months old who have a high weight-for-length"/>
    <s v="3-23 months old"/>
    <n v="4"/>
    <n v="1657"/>
    <d v="2023-06-11T00:00:00"/>
  </r>
  <r>
    <x v="1"/>
    <x v="12"/>
    <n v="10.7"/>
    <n v="0.22426169039313659"/>
    <n v="169712"/>
    <n v="21.3048504350004"/>
    <n v="-157.85774940299899"/>
    <n v="3557"/>
    <s v="Percent of WIC children aged 3-23 months old who have a high weight-for-length"/>
    <s v="3-23 months old"/>
    <n v="4"/>
    <n v="1657"/>
    <s v="18 - 23"/>
  </r>
  <r>
    <x v="1"/>
    <x v="12"/>
    <n v="11.2"/>
    <n v="0.88676345809371171"/>
    <n v="169712"/>
    <n v="21.3048504350004"/>
    <n v="-157.85774940299899"/>
    <n v="13437"/>
    <s v="Percent of WIC children aged 3-23 months old who have a high weight-for-length"/>
    <s v="3-23 months old"/>
    <n v="4"/>
    <n v="1657"/>
    <s v="Total"/>
  </r>
  <r>
    <x v="1"/>
    <x v="12"/>
    <n v="8.9"/>
    <n v="6.6601065334213255E-2"/>
    <n v="169712"/>
    <n v="21.3048504350004"/>
    <n v="-157.85774940299899"/>
    <n v="1270"/>
    <s v="Percent of WIC children aged 2 to 4 years who have obesity"/>
    <s v="aged 2 to 4 year"/>
    <n v="4"/>
    <n v="1657"/>
    <s v="Hispanic"/>
  </r>
  <r>
    <x v="1"/>
    <x v="12"/>
    <n v="9.4"/>
    <n v="7.7487743942679363E-2"/>
    <n v="169712"/>
    <n v="21.3048504350004"/>
    <n v="-157.85774940299899"/>
    <n v="1399"/>
    <s v="Percent of WIC children aged 3-23 months old who have a high weight-for-length"/>
    <s v="3-23 months old"/>
    <n v="4"/>
    <n v="1657"/>
    <s v="Non-Hispanic White"/>
  </r>
  <r>
    <x v="1"/>
    <x v="12"/>
    <n v="12.8"/>
    <n v="0.86629584236824742"/>
    <n v="169712"/>
    <n v="21.3048504350004"/>
    <n v="-157.85774940299899"/>
    <n v="11486"/>
    <s v="Percent of WIC children aged 2 to 4 years who have an overweight classification"/>
    <s v="aged 2 to 4 year"/>
    <n v="4"/>
    <n v="1657"/>
    <s v="Asian/Pacific Islander"/>
  </r>
  <r>
    <x v="1"/>
    <x v="12"/>
    <n v="10.5"/>
    <n v="3.526562647308381E-3"/>
    <n v="169712"/>
    <n v="21.3048504350004"/>
    <n v="-157.85774940299899"/>
    <n v="57"/>
    <s v="Percent of WIC children aged 2 to 4 years who have an overweight classification"/>
    <s v="aged 2 to 4 year"/>
    <n v="4"/>
    <n v="1657"/>
    <s v="American Indian/Alaska Native"/>
  </r>
  <r>
    <x v="1"/>
    <x v="12"/>
    <n v="12.6"/>
    <n v="0.52690558121994913"/>
    <n v="169712"/>
    <n v="21.3048504350004"/>
    <n v="-157.85774940299899"/>
    <n v="7097"/>
    <s v="Percent of WIC children aged 2 to 4 years who have an overweight classification"/>
    <s v="aged 2 to 4 year"/>
    <n v="4"/>
    <n v="1657"/>
    <s v="Female"/>
  </r>
  <r>
    <x v="1"/>
    <x v="12"/>
    <n v="10.6"/>
    <n v="2.2485151315169226E-2"/>
    <n v="169712"/>
    <n v="21.3048504350004"/>
    <n v="-157.85774940299899"/>
    <n v="360"/>
    <s v="Percent of WIC children aged 2 to 4 years who have an overweight classification"/>
    <s v="aged 2 to 4 year"/>
    <n v="4"/>
    <n v="1657"/>
    <s v="Non-Hispanic Black"/>
  </r>
  <r>
    <x v="1"/>
    <x v="12"/>
    <n v="8.6999999999999993"/>
    <n v="0.3072210568492505"/>
    <n v="169712"/>
    <n v="21.3048504350004"/>
    <n v="-157.85774940299899"/>
    <n v="5993"/>
    <s v="Percent of WIC children aged 2 to 4 years who have obesity"/>
    <s v="aged 2 to 4 year"/>
    <n v="4"/>
    <n v="1657"/>
    <s v="24 - 35"/>
  </r>
  <r>
    <x v="1"/>
    <x v="12"/>
    <n v="11.7"/>
    <n v="0.72042636937871207"/>
    <n v="169712"/>
    <n v="21.3048504350004"/>
    <n v="-157.85774940299899"/>
    <n v="10450"/>
    <s v="Percent of WIC children aged 3-23 months old who have a high weight-for-length"/>
    <s v="3-23 months old"/>
    <n v="4"/>
    <n v="1657"/>
    <s v="Asian/Pacific Islander"/>
  </r>
  <r>
    <x v="1"/>
    <x v="12"/>
    <n v="9.4"/>
    <n v="1.9939662487036863E-2"/>
    <n v="169712"/>
    <n v="21.3048504350004"/>
    <n v="-157.85774940299899"/>
    <n v="360"/>
    <s v="Percent of WIC children aged 2 to 4 years who have obesity"/>
    <s v="aged 2 to 4 year"/>
    <n v="4"/>
    <n v="1657"/>
    <s v="Non-Hispanic Black"/>
  </r>
  <r>
    <x v="1"/>
    <x v="12"/>
    <n v="10.4"/>
    <n v="0.27827378146507026"/>
    <n v="169712"/>
    <n v="21.3048504350004"/>
    <n v="-157.85774940299899"/>
    <n v="4541"/>
    <s v="Percent of WIC children aged 3-23 months old who have a high weight-for-length"/>
    <s v="3-23 months old"/>
    <n v="4"/>
    <n v="1657"/>
    <d v="2023-12-17T00:00:00"/>
  </r>
  <r>
    <x v="1"/>
    <x v="12"/>
    <n v="9.6"/>
    <n v="2.9414537569529557E-3"/>
    <n v="169712"/>
    <n v="21.3048504350004"/>
    <n v="-157.85774940299899"/>
    <n v="52"/>
    <s v="Percent of WIC children aged 3-23 months old who have a high weight-for-length"/>
    <s v="3-23 months old"/>
    <n v="4"/>
    <n v="1657"/>
    <s v="American Indian/Alaska Native"/>
  </r>
  <r>
    <x v="1"/>
    <x v="12"/>
    <n v="10.6"/>
    <n v="7.27019892523805E-2"/>
    <n v="169712"/>
    <n v="21.3048504350004"/>
    <n v="-157.85774940299899"/>
    <n v="1164"/>
    <s v="Percent of WIC children aged 3-23 months old who have a high weight-for-length"/>
    <s v="3-23 months old"/>
    <n v="4"/>
    <n v="1657"/>
    <s v="Hispanic"/>
  </r>
  <r>
    <x v="1"/>
    <x v="12"/>
    <n v="9"/>
    <n v="0.3763611294428208"/>
    <n v="169712"/>
    <n v="21.3048504350004"/>
    <n v="-157.85774940299899"/>
    <n v="7097"/>
    <s v="Percent of WIC children aged 2 to 4 years who have obesity"/>
    <s v="aged 2 to 4 year"/>
    <n v="4"/>
    <n v="1657"/>
    <s v="Female"/>
  </r>
  <r>
    <x v="1"/>
    <x v="12"/>
    <n v="12.6"/>
    <n v="0.54999528613179971"/>
    <n v="169712"/>
    <n v="21.3048504350004"/>
    <n v="-157.85774940299899"/>
    <n v="7408"/>
    <s v="Percent of WIC children aged 2 to 4 years who have an overweight classification"/>
    <s v="aged 2 to 4 year"/>
    <n v="4"/>
    <n v="1657"/>
    <s v="Male"/>
  </r>
  <r>
    <x v="1"/>
    <x v="12"/>
    <n v="10"/>
    <n v="0.38636042236259077"/>
    <n v="169712"/>
    <n v="21.3048504350004"/>
    <n v="-157.85774940299899"/>
    <n v="6557"/>
    <s v="Percent of WIC children aged 3-23 months old who have a high weight-for-length"/>
    <s v="3-23 months old"/>
    <n v="4"/>
    <n v="1657"/>
    <s v="Female"/>
  </r>
  <r>
    <x v="1"/>
    <x v="12"/>
    <n v="4.9000000000000004"/>
    <n v="3.7880644857169798E-2"/>
    <n v="169712"/>
    <n v="21.3048504350004"/>
    <n v="-157.85774940299899"/>
    <n v="1312"/>
    <s v="Percent of WIC children aged 2 to 4 years who have obesity"/>
    <s v="aged 2 to 4 year"/>
    <n v="4"/>
    <n v="1657"/>
    <s v="Non-Hispanic White"/>
  </r>
  <r>
    <x v="1"/>
    <x v="12"/>
    <n v="7.1"/>
    <n v="1.405675497313095E-2"/>
    <n v="169712"/>
    <n v="21.3048504350004"/>
    <n v="-157.85774940299899"/>
    <n v="336"/>
    <s v="Percent of WIC children aged 3-23 months old who have a high weight-for-length"/>
    <s v="3-23 months old"/>
    <n v="4"/>
    <n v="1657"/>
    <s v="Non-Hispanic Black"/>
  </r>
  <r>
    <x v="1"/>
    <x v="12"/>
    <n v="13.3"/>
    <n v="0.2737396294899595"/>
    <n v="169712"/>
    <n v="21.3048504350004"/>
    <n v="-157.85774940299899"/>
    <n v="3493"/>
    <s v="Percent of WIC children aged 2 to 4 years who have an overweight classification"/>
    <s v="aged 2 to 4 year"/>
    <n v="4"/>
    <n v="1657"/>
    <s v="48 - 59"/>
  </r>
  <r>
    <x v="1"/>
    <x v="12"/>
    <n v="11.4"/>
    <n v="6.3545300273404354E-2"/>
    <n v="169712"/>
    <n v="21.3048504350004"/>
    <n v="-157.85774940299899"/>
    <n v="946"/>
    <s v="Percent of WIC children aged 3-23 months old who have a high weight-for-length"/>
    <s v="3-23 months old"/>
    <n v="4"/>
    <n v="1657"/>
    <d v="2023-03-05T00:00:00"/>
  </r>
  <r>
    <x v="2"/>
    <x v="12"/>
    <n v="9.6999999999999993"/>
    <n v="4.1546204090373694E-3"/>
    <n v="168102"/>
    <n v="21.3048504350004"/>
    <n v="-157.85774940299899"/>
    <n v="72"/>
    <s v="Percent of WIC children aged 2 to 4 years who have obesity"/>
    <s v="aged 2 to 4 year"/>
    <n v="4"/>
    <n v="1657"/>
    <s v="American Indian/Alaska Native"/>
  </r>
  <r>
    <x v="2"/>
    <x v="12"/>
    <n v="8.1999999999999993"/>
    <n v="0.28297224304291441"/>
    <n v="168102"/>
    <n v="21.3048504350004"/>
    <n v="-157.85774940299899"/>
    <n v="5801"/>
    <s v="Percent of WIC children aged 2 to 4 years who have obesity"/>
    <s v="aged 2 to 4 year"/>
    <n v="4"/>
    <n v="1657"/>
    <s v="24 - 35"/>
  </r>
  <r>
    <x v="2"/>
    <x v="12"/>
    <n v="13.4"/>
    <n v="0.5992064341887664"/>
    <n v="168102"/>
    <n v="21.3048504350004"/>
    <n v="-157.85774940299899"/>
    <n v="7517"/>
    <s v="Percent of WIC children aged 2 to 4 years who have an overweight classification"/>
    <s v="aged 2 to 4 year"/>
    <n v="4"/>
    <n v="1657"/>
    <s v="Male"/>
  </r>
  <r>
    <x v="2"/>
    <x v="12"/>
    <n v="9.8000000000000007"/>
    <n v="7.7769449500898272E-2"/>
    <n v="168102"/>
    <n v="21.3048504350004"/>
    <n v="-157.85774940299899"/>
    <n v="1334"/>
    <s v="Percent of WIC children aged 2 to 4 years who have an overweight classification"/>
    <s v="aged 2 to 4 year"/>
    <n v="4"/>
    <n v="1657"/>
    <s v="Non-Hispanic White"/>
  </r>
  <r>
    <x v="2"/>
    <x v="12"/>
    <n v="11.3"/>
    <n v="0.86627821203792943"/>
    <n v="168102"/>
    <n v="21.3048504350004"/>
    <n v="-157.85774940299899"/>
    <n v="12887"/>
    <s v="Percent of WIC children aged 3-23 months old who have a high weight-for-length"/>
    <s v="3-23 months old"/>
    <n v="4"/>
    <n v="1657"/>
    <s v="Total"/>
  </r>
  <r>
    <x v="2"/>
    <x v="12"/>
    <n v="12.6"/>
    <n v="0.32177963379376806"/>
    <n v="168102"/>
    <n v="21.3048504350004"/>
    <n v="-157.85774940299899"/>
    <n v="4293"/>
    <s v="Percent of WIC children aged 3-23 months old who have a high weight-for-length"/>
    <s v="3-23 months old"/>
    <n v="4"/>
    <n v="1657"/>
    <d v="2023-06-11T00:00:00"/>
  </r>
  <r>
    <x v="2"/>
    <x v="12"/>
    <n v="10.9"/>
    <n v="0.2778461886235738"/>
    <n v="168102"/>
    <n v="21.3048504350004"/>
    <n v="-157.85774940299899"/>
    <n v="4285"/>
    <s v="Percent of WIC children aged 3-23 months old who have a high weight-for-length"/>
    <s v="3-23 months old"/>
    <n v="4"/>
    <n v="1657"/>
    <d v="2023-12-17T00:00:00"/>
  </r>
  <r>
    <x v="2"/>
    <x v="12"/>
    <n v="13.4"/>
    <n v="0.91909673888472476"/>
    <n v="168102"/>
    <n v="21.3048504350004"/>
    <n v="-157.85774940299899"/>
    <n v="11530"/>
    <s v="Percent of WIC children aged 2 to 4 years who have an overweight classification"/>
    <s v="aged 2 to 4 year"/>
    <n v="4"/>
    <n v="1657"/>
    <s v="Asian/Pacific Islander"/>
  </r>
  <r>
    <x v="2"/>
    <x v="12"/>
    <n v="3.9"/>
    <n v="1.1832101938109003E-3"/>
    <n v="168102"/>
    <n v="21.3048504350004"/>
    <n v="-157.85774940299899"/>
    <n v="51"/>
    <s v="Percent of WIC children aged 3-23 months old who have a high weight-for-length"/>
    <s v="3-23 months old"/>
    <n v="4"/>
    <n v="1657"/>
    <s v="American Indian/Alaska Native"/>
  </r>
  <r>
    <x v="2"/>
    <x v="12"/>
    <n v="10.199999999999999"/>
    <n v="5.9342542028054397E-2"/>
    <n v="168102"/>
    <n v="21.3048504350004"/>
    <n v="-157.85774940299899"/>
    <n v="978"/>
    <s v="Percent of WIC children aged 3-23 months old who have a high weight-for-length"/>
    <s v="3-23 months old"/>
    <n v="4"/>
    <n v="1657"/>
    <d v="2023-03-05T00:00:00"/>
  </r>
  <r>
    <x v="2"/>
    <x v="12"/>
    <n v="10.1"/>
    <n v="0.30672151431868744"/>
    <n v="168102"/>
    <n v="21.3048504350004"/>
    <n v="-157.85774940299899"/>
    <n v="5105"/>
    <s v="Percent of WIC children aged 2 to 4 years who have obesity"/>
    <s v="aged 2 to 4 year"/>
    <n v="4"/>
    <n v="1657"/>
    <s v="36 - 47"/>
  </r>
  <r>
    <x v="2"/>
    <x v="12"/>
    <n v="11.5"/>
    <n v="0.12047149944676447"/>
    <n v="168102"/>
    <n v="21.3048504350004"/>
    <n v="-157.85774940299899"/>
    <n v="1761"/>
    <s v="Percent of WIC children aged 3-23 months old who have a high weight-for-length"/>
    <s v="3-23 months old"/>
    <n v="4"/>
    <n v="1657"/>
    <s v="Non-Hispanic White"/>
  </r>
  <r>
    <x v="2"/>
    <x v="12"/>
    <n v="9.1"/>
    <n v="6.8154453843499774E-2"/>
    <n v="168102"/>
    <n v="21.3048504350004"/>
    <n v="-157.85774940299899"/>
    <n v="1259"/>
    <s v="Percent of WIC children aged 2 to 4 years who have obesity"/>
    <s v="aged 2 to 4 year"/>
    <n v="4"/>
    <n v="1657"/>
    <s v="Hispanic"/>
  </r>
  <r>
    <x v="2"/>
    <x v="12"/>
    <n v="12.2"/>
    <n v="0.51245196368871282"/>
    <n v="168102"/>
    <n v="21.3048504350004"/>
    <n v="-157.85774940299899"/>
    <n v="7061"/>
    <s v="Percent of WIC children aged 2 to 4 years who have an overweight classification"/>
    <s v="aged 2 to 4 year"/>
    <n v="4"/>
    <n v="1657"/>
    <s v="Female"/>
  </r>
  <r>
    <x v="2"/>
    <x v="12"/>
    <n v="14"/>
    <n v="0.30581432701574046"/>
    <n v="168102"/>
    <n v="21.3048504350004"/>
    <n v="-157.85774940299899"/>
    <n v="3672"/>
    <s v="Percent of WIC children aged 2 to 4 years who have an overweight classification"/>
    <s v="aged 2 to 4 year"/>
    <n v="4"/>
    <n v="1657"/>
    <s v="48 - 59"/>
  </r>
  <r>
    <x v="2"/>
    <x v="12"/>
    <n v="10.199999999999999"/>
    <n v="0.88455580540386192"/>
    <n v="168102"/>
    <n v="21.3048504350004"/>
    <n v="-157.85774940299899"/>
    <n v="14578"/>
    <s v="Percent of WIC children aged 2 to 4 years who have obesity"/>
    <s v="aged 2 to 4 year"/>
    <n v="4"/>
    <n v="1657"/>
    <s v="Total"/>
  </r>
  <r>
    <x v="2"/>
    <x v="12"/>
    <n v="18.100000000000001"/>
    <n v="7.7524360209872585E-3"/>
    <n v="168102"/>
    <n v="21.3048504350004"/>
    <n v="-157.85774940299899"/>
    <n v="72"/>
    <s v="Percent of WIC children aged 2 to 4 years who have an overweight classification"/>
    <s v="aged 2 to 4 year"/>
    <n v="4"/>
    <n v="1657"/>
    <s v="American Indian/Alaska Native"/>
  </r>
  <r>
    <x v="2"/>
    <x v="12"/>
    <n v="12.9"/>
    <n v="0.51699146946496777"/>
    <n v="168102"/>
    <n v="21.3048504350004"/>
    <n v="-157.85774940299899"/>
    <n v="6737"/>
    <s v="Percent of WIC children aged 3-23 months old who have a high weight-for-length"/>
    <s v="3-23 months old"/>
    <n v="4"/>
    <n v="1657"/>
    <s v="Male"/>
  </r>
  <r>
    <x v="2"/>
    <x v="12"/>
    <n v="10.4"/>
    <n v="0.20607964212204496"/>
    <n v="168102"/>
    <n v="21.3048504350004"/>
    <n v="-157.85774940299899"/>
    <n v="3331"/>
    <s v="Percent of WIC children aged 3-23 months old who have a high weight-for-length"/>
    <s v="3-23 months old"/>
    <n v="4"/>
    <n v="1657"/>
    <s v="18 - 23"/>
  </r>
  <r>
    <x v="2"/>
    <x v="12"/>
    <n v="9.4"/>
    <n v="0.34389834743191633"/>
    <n v="168102"/>
    <n v="21.3048504350004"/>
    <n v="-157.85774940299899"/>
    <n v="6150"/>
    <s v="Percent of WIC children aged 3-23 months old who have a high weight-for-length"/>
    <s v="3-23 months old"/>
    <n v="4"/>
    <n v="1657"/>
    <s v="Female"/>
  </r>
  <r>
    <x v="2"/>
    <x v="12"/>
    <n v="13.4"/>
    <n v="0.29270799871506586"/>
    <n v="168102"/>
    <n v="21.3048504350004"/>
    <n v="-157.85774940299899"/>
    <n v="3672"/>
    <s v="Percent of WIC children aged 2 to 4 years who have obesity"/>
    <s v="aged 2 to 4 year"/>
    <n v="4"/>
    <n v="1657"/>
    <s v="48 - 59"/>
  </r>
  <r>
    <x v="2"/>
    <x v="12"/>
    <n v="11.6"/>
    <n v="0.66790639016787423"/>
    <n v="168102"/>
    <n v="21.3048504350004"/>
    <n v="-157.85774940299899"/>
    <n v="9679"/>
    <s v="Percent of WIC children aged 3-23 months old who have a high weight-for-length"/>
    <s v="3-23 months old"/>
    <n v="4"/>
    <n v="1657"/>
    <s v="Asian/Pacific Islander"/>
  </r>
  <r>
    <x v="2"/>
    <x v="12"/>
    <n v="7.7"/>
    <n v="1.6581599267111637E-2"/>
    <n v="168102"/>
    <n v="21.3048504350004"/>
    <n v="-157.85774940299899"/>
    <n v="362"/>
    <s v="Percent of WIC children aged 2 to 4 years who have obesity"/>
    <s v="aged 2 to 4 year"/>
    <n v="4"/>
    <n v="1657"/>
    <s v="Non-Hispanic Black"/>
  </r>
  <r>
    <x v="2"/>
    <x v="12"/>
    <n v="11"/>
    <n v="0.49188587881167389"/>
    <n v="168102"/>
    <n v="21.3048504350004"/>
    <n v="-157.85774940299899"/>
    <n v="7517"/>
    <s v="Percent of WIC children aged 2 to 4 years who have obesity"/>
    <s v="aged 2 to 4 year"/>
    <n v="4"/>
    <n v="1657"/>
    <s v="Male"/>
  </r>
  <r>
    <x v="2"/>
    <x v="12"/>
    <n v="5.5"/>
    <n v="4.3646119617851073E-2"/>
    <n v="168102"/>
    <n v="21.3048504350004"/>
    <n v="-157.85774940299899"/>
    <n v="1334"/>
    <s v="Percent of WIC children aged 2 to 4 years who have obesity"/>
    <s v="aged 2 to 4 year"/>
    <n v="4"/>
    <n v="1657"/>
    <s v="Non-Hispanic White"/>
  </r>
  <r>
    <x v="2"/>
    <x v="12"/>
    <n v="10.4"/>
    <n v="2.2024723084793758E-2"/>
    <n v="168102"/>
    <n v="21.3048504350004"/>
    <n v="-157.85774940299899"/>
    <n v="356"/>
    <s v="Percent of WIC children aged 3-23 months old who have a high weight-for-length"/>
    <s v="3-23 months old"/>
    <n v="4"/>
    <n v="1657"/>
    <s v="Non-Hispanic Black"/>
  </r>
  <r>
    <x v="2"/>
    <x v="12"/>
    <n v="10.199999999999999"/>
    <n v="7.6392904308098655E-2"/>
    <n v="168102"/>
    <n v="21.3048504350004"/>
    <n v="-157.85774940299899"/>
    <n v="1259"/>
    <s v="Percent of WIC children aged 2 to 4 years who have an overweight classification"/>
    <s v="aged 2 to 4 year"/>
    <n v="4"/>
    <n v="1657"/>
    <s v="Hispanic"/>
  </r>
  <r>
    <x v="2"/>
    <x v="12"/>
    <n v="8.6"/>
    <n v="5.1773328098416435E-2"/>
    <n v="168102"/>
    <n v="21.3048504350004"/>
    <n v="-157.85774940299899"/>
    <n v="1012"/>
    <s v="Percent of WIC children aged 3-23 months old who have a high weight-for-length"/>
    <s v="3-23 months old"/>
    <n v="4"/>
    <n v="1657"/>
    <s v="Hispanic"/>
  </r>
  <r>
    <x v="2"/>
    <x v="12"/>
    <n v="12.9"/>
    <n v="0.39175322125852163"/>
    <n v="168102"/>
    <n v="21.3048504350004"/>
    <n v="-157.85774940299899"/>
    <n v="5105"/>
    <s v="Percent of WIC children aged 2 to 4 years who have an overweight classification"/>
    <s v="aged 2 to 4 year"/>
    <n v="4"/>
    <n v="1657"/>
    <s v="36 - 47"/>
  </r>
  <r>
    <x v="2"/>
    <x v="12"/>
    <n v="10.9"/>
    <n v="0.74762346670473878"/>
    <n v="168102"/>
    <n v="21.3048504350004"/>
    <n v="-157.85774940299899"/>
    <n v="11530"/>
    <s v="Percent of WIC children aged 2 to 4 years who have obesity"/>
    <s v="aged 2 to 4 year"/>
    <n v="4"/>
    <n v="1657"/>
    <s v="Asian/Pacific Islander"/>
  </r>
  <r>
    <x v="2"/>
    <x v="12"/>
    <n v="12.8"/>
    <n v="1.1100308146244542"/>
    <n v="168102"/>
    <n v="21.3048504350004"/>
    <n v="-157.85774940299899"/>
    <n v="14578"/>
    <s v="Percent of WIC children aged 2 to 4 years who have an overweight classification"/>
    <s v="aged 2 to 4 year"/>
    <n v="4"/>
    <n v="1657"/>
    <s v="Total"/>
  </r>
  <r>
    <x v="2"/>
    <x v="12"/>
    <n v="12.7"/>
    <n v="2.7348871518482826E-2"/>
    <n v="168102"/>
    <n v="21.3048504350004"/>
    <n v="-157.85774940299899"/>
    <n v="362"/>
    <s v="Percent of WIC children aged 2 to 4 years who have an overweight classification"/>
    <s v="aged 2 to 4 year"/>
    <n v="4"/>
    <n v="1657"/>
    <s v="Non-Hispanic Black"/>
  </r>
  <r>
    <x v="2"/>
    <x v="12"/>
    <n v="9.3000000000000007"/>
    <n v="0.39063961166434669"/>
    <n v="168102"/>
    <n v="21.3048504350004"/>
    <n v="-157.85774940299899"/>
    <n v="7061"/>
    <s v="Percent of WIC children aged 2 to 4 years who have obesity"/>
    <s v="aged 2 to 4 year"/>
    <n v="4"/>
    <n v="1657"/>
    <s v="Female"/>
  </r>
  <r>
    <x v="2"/>
    <x v="12"/>
    <n v="12.1"/>
    <n v="0.41755660253893473"/>
    <n v="168102"/>
    <n v="21.3048504350004"/>
    <n v="-157.85774940299899"/>
    <n v="5801"/>
    <s v="Percent of WIC children aged 2 to 4 years who have an overweight classification"/>
    <s v="aged 2 to 4 year"/>
    <n v="4"/>
    <n v="1657"/>
    <s v="24 - 35"/>
  </r>
  <r>
    <x v="3"/>
    <x v="12"/>
    <n v="9.6999999999999993"/>
    <n v="6.842931902621871E-2"/>
    <n v="151533"/>
    <n v="21.3048504350004"/>
    <n v="-157.85774940299899"/>
    <n v="1069"/>
    <s v="Percent of WIC children aged 2 to 4 years who have obesity"/>
    <s v="aged 2 to 4 year"/>
    <n v="4"/>
    <n v="1657"/>
    <s v="Hispanic"/>
  </r>
  <r>
    <x v="3"/>
    <x v="12"/>
    <n v="8.8000000000000007"/>
    <n v="7.8805276738400223E-2"/>
    <n v="151533"/>
    <n v="21.3048504350004"/>
    <n v="-157.85774940299899"/>
    <n v="1357"/>
    <s v="Percent of WIC children aged 3-23 months old who have a high weight-for-length"/>
    <s v="3-23 months old"/>
    <n v="4"/>
    <n v="1657"/>
    <s v="Non-Hispanic White"/>
  </r>
  <r>
    <x v="3"/>
    <x v="12"/>
    <n v="14.2"/>
    <n v="0.62353942705549281"/>
    <n v="151533"/>
    <n v="21.3048504350004"/>
    <n v="-157.85774940299899"/>
    <n v="6654"/>
    <s v="Percent of WIC children aged 2 to 4 years who have an overweight classification"/>
    <s v="aged 2 to 4 year"/>
    <n v="4"/>
    <n v="1657"/>
    <s v="Male"/>
  </r>
  <r>
    <x v="3"/>
    <x v="12"/>
    <n v="13.6"/>
    <n v="1.165575815168973"/>
    <n v="151533"/>
    <n v="21.3048504350004"/>
    <n v="-157.85774940299899"/>
    <n v="12987"/>
    <s v="Percent of WIC children aged 2 to 4 years who have an overweight classification"/>
    <s v="aged 2 to 4 year"/>
    <n v="4"/>
    <n v="1657"/>
    <s v="Total"/>
  </r>
  <r>
    <x v="3"/>
    <x v="12"/>
    <n v="8.6999999999999993"/>
    <n v="0.33202074795589082"/>
    <n v="151533"/>
    <n v="21.3048504350004"/>
    <n v="-157.85774940299899"/>
    <n v="5783"/>
    <s v="Percent of WIC children aged 3-23 months old who have a high weight-for-length"/>
    <s v="3-23 months old"/>
    <n v="4"/>
    <n v="1657"/>
    <s v="Female"/>
  </r>
  <r>
    <x v="3"/>
    <x v="12"/>
    <n v="10.9"/>
    <n v="0.73039271973761499"/>
    <n v="151533"/>
    <n v="21.3048504350004"/>
    <n v="-157.85774940299899"/>
    <n v="10154"/>
    <s v="Percent of WIC children aged 2 to 4 years who have obesity"/>
    <s v="aged 2 to 4 year"/>
    <n v="4"/>
    <n v="1657"/>
    <s v="Asian/Pacific Islander"/>
  </r>
  <r>
    <x v="3"/>
    <x v="12"/>
    <n v="13.9"/>
    <n v="0.93141823893145392"/>
    <n v="151533"/>
    <n v="21.3048504350004"/>
    <n v="-157.85774940299899"/>
    <n v="10154"/>
    <s v="Percent of WIC children aged 2 to 4 years who have an overweight classification"/>
    <s v="aged 2 to 4 year"/>
    <n v="4"/>
    <n v="1657"/>
    <s v="Asian/Pacific Islander"/>
  </r>
  <r>
    <x v="3"/>
    <x v="12"/>
    <n v="13.2"/>
    <n v="0.29791530557700302"/>
    <n v="151533"/>
    <n v="21.3048504350004"/>
    <n v="-157.85774940299899"/>
    <n v="3420"/>
    <s v="Percent of WIC children aged 2 to 4 years who have obesity"/>
    <s v="aged 2 to 4 year"/>
    <n v="4"/>
    <n v="1657"/>
    <s v="48 - 59"/>
  </r>
  <r>
    <x v="3"/>
    <x v="12"/>
    <n v="8.9"/>
    <n v="5.3564570093642974E-2"/>
    <n v="151533"/>
    <n v="21.3048504350004"/>
    <n v="-157.85774940299899"/>
    <n v="912"/>
    <s v="Percent of WIC children aged 3-23 months old who have a high weight-for-length"/>
    <s v="3-23 months old"/>
    <n v="4"/>
    <n v="1657"/>
    <s v="Hispanic"/>
  </r>
  <r>
    <x v="3"/>
    <x v="12"/>
    <m/>
    <n v="0"/>
    <n v="151533"/>
    <n v="21.3048504350004"/>
    <n v="-157.85774940299899"/>
    <m/>
    <s v="Percent of WIC children aged 3-23 months old who have a high weight-for-length"/>
    <s v="3-23 months old"/>
    <n v="4"/>
    <n v="1657"/>
    <s v="American Indian/Alaska Native"/>
  </r>
  <r>
    <x v="3"/>
    <x v="12"/>
    <n v="11"/>
    <n v="0.29406795879445402"/>
    <n v="151533"/>
    <n v="21.3048504350004"/>
    <n v="-157.85774940299899"/>
    <n v="4051"/>
    <s v="Percent of WIC children aged 3-23 months old who have a high weight-for-length"/>
    <s v="3-23 months old"/>
    <n v="4"/>
    <n v="1657"/>
    <d v="2023-06-11T00:00:00"/>
  </r>
  <r>
    <x v="3"/>
    <x v="12"/>
    <m/>
    <n v="0"/>
    <n v="151533"/>
    <n v="21.3048504350004"/>
    <n v="-157.85774940299899"/>
    <m/>
    <s v="Percent of WIC children aged 2 to 4 years who have an overweight classification"/>
    <s v="aged 2 to 4 year"/>
    <n v="4"/>
    <n v="1657"/>
    <s v="American Indian/Alaska Native"/>
  </r>
  <r>
    <x v="3"/>
    <x v="12"/>
    <n v="13.5"/>
    <n v="0.46549266496406722"/>
    <n v="151533"/>
    <n v="21.3048504350004"/>
    <n v="-157.85774940299899"/>
    <n v="5225"/>
    <s v="Percent of WIC children aged 2 to 4 years who have an overweight classification"/>
    <s v="aged 2 to 4 year"/>
    <n v="4"/>
    <n v="1657"/>
    <s v="24 - 35"/>
  </r>
  <r>
    <x v="3"/>
    <x v="12"/>
    <n v="10"/>
    <n v="0.28653824579464537"/>
    <n v="151533"/>
    <n v="21.3048504350004"/>
    <n v="-157.85774940299899"/>
    <n v="4342"/>
    <s v="Percent of WIC children aged 2 to 4 years who have obesity"/>
    <s v="aged 2 to 4 year"/>
    <n v="4"/>
    <n v="1657"/>
    <s v="36 - 47"/>
  </r>
  <r>
    <x v="3"/>
    <x v="12"/>
    <n v="9.1999999999999993"/>
    <n v="5.743435423307134E-2"/>
    <n v="151533"/>
    <n v="21.3048504350004"/>
    <n v="-157.85774940299899"/>
    <n v="946"/>
    <s v="Percent of WIC children aged 3-23 months old who have a high weight-for-length"/>
    <s v="3-23 months old"/>
    <n v="4"/>
    <n v="1657"/>
    <d v="2023-03-05T00:00:00"/>
  </r>
  <r>
    <x v="3"/>
    <x v="12"/>
    <n v="10.1"/>
    <n v="2.1795252519253232E-2"/>
    <n v="151533"/>
    <n v="21.3048504350004"/>
    <n v="-157.85774940299899"/>
    <n v="327"/>
    <s v="Percent of WIC children aged 3-23 months old who have a high weight-for-length"/>
    <s v="3-23 months old"/>
    <n v="4"/>
    <n v="1657"/>
    <s v="Non-Hispanic Black"/>
  </r>
  <r>
    <x v="3"/>
    <x v="12"/>
    <m/>
    <n v="0"/>
    <n v="151533"/>
    <n v="21.3048504350004"/>
    <n v="-157.85774940299899"/>
    <m/>
    <s v="Percent of WIC children aged 2 to 4 years who have obesity"/>
    <s v="aged 2 to 4 year"/>
    <n v="4"/>
    <n v="1657"/>
    <s v="American Indian/Alaska Native"/>
  </r>
  <r>
    <x v="3"/>
    <x v="12"/>
    <n v="11.1"/>
    <n v="0.48741462255746271"/>
    <n v="151533"/>
    <n v="21.3048504350004"/>
    <n v="-157.85774940299899"/>
    <n v="6654"/>
    <s v="Percent of WIC children aged 2 to 4 years who have obesity"/>
    <s v="aged 2 to 4 year"/>
    <n v="4"/>
    <n v="1657"/>
    <s v="Male"/>
  </r>
  <r>
    <x v="3"/>
    <x v="12"/>
    <n v="13.4"/>
    <n v="0.12327083869520171"/>
    <n v="151533"/>
    <n v="21.3048504350004"/>
    <n v="-157.85774940299899"/>
    <n v="1394"/>
    <s v="Percent of WIC children aged 2 to 4 years who have an overweight classification"/>
    <s v="aged 2 to 4 year"/>
    <n v="4"/>
    <n v="1657"/>
    <s v="Non-Hispanic White"/>
  </r>
  <r>
    <x v="3"/>
    <x v="12"/>
    <n v="13.6"/>
    <n v="0.38969201428071776"/>
    <n v="151533"/>
    <n v="21.3048504350004"/>
    <n v="-157.85774940299899"/>
    <n v="4342"/>
    <s v="Percent of WIC children aged 2 to 4 years who have an overweight classification"/>
    <s v="aged 2 to 4 year"/>
    <n v="4"/>
    <n v="1657"/>
    <s v="36 - 47"/>
  </r>
  <r>
    <x v="3"/>
    <x v="12"/>
    <n v="9.4"/>
    <n v="0.24341628556156086"/>
    <n v="151533"/>
    <n v="21.3048504350004"/>
    <n v="-157.85774940299899"/>
    <n v="3924"/>
    <s v="Percent of WIC children aged 3-23 months old who have a high weight-for-length"/>
    <s v="3-23 months old"/>
    <n v="4"/>
    <n v="1657"/>
    <d v="2023-12-17T00:00:00"/>
  </r>
  <r>
    <x v="3"/>
    <x v="12"/>
    <n v="9.1"/>
    <n v="1.8556354061491556E-2"/>
    <n v="151533"/>
    <n v="21.3048504350004"/>
    <n v="-157.85774940299899"/>
    <n v="309"/>
    <s v="Percent of WIC children aged 2 to 4 years who have an overweight classification"/>
    <s v="aged 2 to 4 year"/>
    <n v="4"/>
    <n v="1657"/>
    <s v="Non-Hispanic Black"/>
  </r>
  <r>
    <x v="3"/>
    <x v="12"/>
    <n v="10"/>
    <n v="0.78906904766618491"/>
    <n v="151533"/>
    <n v="21.3048504350004"/>
    <n v="-157.85774940299899"/>
    <n v="11957"/>
    <s v="Percent of WIC children aged 3-23 months old who have a high weight-for-length"/>
    <s v="3-23 months old"/>
    <n v="4"/>
    <n v="1657"/>
    <s v="Total"/>
  </r>
  <r>
    <x v="3"/>
    <x v="12"/>
    <n v="10.199999999999999"/>
    <n v="0.62546376036902851"/>
    <n v="151533"/>
    <n v="21.3048504350004"/>
    <n v="-157.85774940299899"/>
    <n v="9292"/>
    <s v="Percent of WIC children aged 3-23 months old who have a high weight-for-length"/>
    <s v="3-23 months old"/>
    <n v="4"/>
    <n v="1657"/>
    <s v="Asian/Pacific Islander"/>
  </r>
  <r>
    <x v="3"/>
    <x v="12"/>
    <n v="12.5"/>
    <n v="8.818211214718906E-2"/>
    <n v="151533"/>
    <n v="21.3048504350004"/>
    <n v="-157.85774940299899"/>
    <n v="1069"/>
    <s v="Percent of WIC children aged 2 to 4 years who have an overweight classification"/>
    <s v="aged 2 to 4 year"/>
    <n v="4"/>
    <n v="1657"/>
    <s v="Hispanic"/>
  </r>
  <r>
    <x v="3"/>
    <x v="12"/>
    <n v="8.8000000000000007"/>
    <n v="0.30343225568028087"/>
    <n v="151533"/>
    <n v="21.3048504350004"/>
    <n v="-157.85774940299899"/>
    <n v="5225"/>
    <s v="Percent of WIC children aged 2 to 4 years who have obesity"/>
    <s v="aged 2 to 4 year"/>
    <n v="4"/>
    <n v="1657"/>
    <s v="24 - 35"/>
  </r>
  <r>
    <x v="3"/>
    <x v="12"/>
    <n v="7.1"/>
    <n v="6.5315145875815828E-2"/>
    <n v="151533"/>
    <n v="21.3048504350004"/>
    <n v="-157.85774940299899"/>
    <n v="1394"/>
    <s v="Percent of WIC children aged 2 to 4 years who have obesity"/>
    <s v="aged 2 to 4 year"/>
    <n v="4"/>
    <n v="1657"/>
    <s v="Non-Hispanic White"/>
  </r>
  <r>
    <x v="3"/>
    <x v="12"/>
    <n v="10.3"/>
    <n v="0.88275227178238402"/>
    <n v="151533"/>
    <n v="21.3048504350004"/>
    <n v="-157.85774940299899"/>
    <n v="12987"/>
    <s v="Percent of WIC children aged 2 to 4 years who have obesity"/>
    <s v="aged 2 to 4 year"/>
    <n v="4"/>
    <n v="1657"/>
    <s v="Total"/>
  </r>
  <r>
    <x v="3"/>
    <x v="12"/>
    <n v="13"/>
    <n v="0.54330739838846986"/>
    <n v="151533"/>
    <n v="21.3048504350004"/>
    <n v="-157.85774940299899"/>
    <n v="6333"/>
    <s v="Percent of WIC children aged 2 to 4 years who have an overweight classification"/>
    <s v="aged 2 to 4 year"/>
    <n v="4"/>
    <n v="1657"/>
    <s v="Female"/>
  </r>
  <r>
    <x v="3"/>
    <x v="12"/>
    <n v="13.8"/>
    <n v="0.31145691037595774"/>
    <n v="151533"/>
    <n v="21.3048504350004"/>
    <n v="-157.85774940299899"/>
    <n v="3420"/>
    <s v="Percent of WIC children aged 2 to 4 years who have an overweight classification"/>
    <s v="aged 2 to 4 year"/>
    <n v="4"/>
    <n v="1657"/>
    <s v="48 - 59"/>
  </r>
  <r>
    <x v="3"/>
    <x v="12"/>
    <n v="8.6999999999999993"/>
    <n v="1.7740690146700717E-2"/>
    <n v="151533"/>
    <n v="21.3048504350004"/>
    <n v="-157.85774940299899"/>
    <n v="309"/>
    <s v="Percent of WIC children aged 2 to 4 years who have obesity"/>
    <s v="aged 2 to 4 year"/>
    <n v="4"/>
    <n v="1657"/>
    <s v="Non-Hispanic Black"/>
  </r>
  <r>
    <x v="3"/>
    <x v="12"/>
    <n v="9.4"/>
    <n v="0.18833125457821068"/>
    <n v="151533"/>
    <n v="21.3048504350004"/>
    <n v="-157.85774940299899"/>
    <n v="3036"/>
    <s v="Percent of WIC children aged 3-23 months old who have a high weight-for-length"/>
    <s v="3-23 months old"/>
    <n v="4"/>
    <n v="1657"/>
    <s v="18 - 23"/>
  </r>
  <r>
    <x v="3"/>
    <x v="12"/>
    <n v="11.1"/>
    <n v="0.45225396448298394"/>
    <n v="151533"/>
    <n v="21.3048504350004"/>
    <n v="-157.85774940299899"/>
    <n v="6174"/>
    <s v="Percent of WIC children aged 3-23 months old who have a high weight-for-length"/>
    <s v="3-23 months old"/>
    <n v="4"/>
    <n v="1657"/>
    <s v="Male"/>
  </r>
  <r>
    <x v="3"/>
    <x v="12"/>
    <n v="9.5"/>
    <n v="0.39703232959157414"/>
    <n v="151533"/>
    <n v="21.3048504350004"/>
    <n v="-157.85774940299899"/>
    <n v="6333"/>
    <s v="Percent of WIC children aged 2 to 4 years who have obesity"/>
    <s v="aged 2 to 4 year"/>
    <n v="4"/>
    <n v="1657"/>
    <s v="Female"/>
  </r>
  <r>
    <x v="4"/>
    <x v="12"/>
    <n v="7.8"/>
    <n v="0.26696471316093773"/>
    <n v="135773"/>
    <n v="21.3048504350004"/>
    <n v="-157.85774940299899"/>
    <n v="4647"/>
    <s v="Percent of WIC children aged 2 to 4 years who have obesity"/>
    <s v="aged 2 to 4 year"/>
    <n v="4"/>
    <n v="1657"/>
    <s v="24 - 35"/>
  </r>
  <r>
    <x v="4"/>
    <x v="12"/>
    <n v="9.6"/>
    <n v="0.24655270193632017"/>
    <n v="135773"/>
    <n v="21.3048504350004"/>
    <n v="-157.85774940299899"/>
    <n v="3487"/>
    <s v="Percent of WIC children aged 3-23 months old who have a high weight-for-length"/>
    <s v="3-23 months old"/>
    <n v="4"/>
    <n v="1657"/>
    <d v="2023-12-17T00:00:00"/>
  </r>
  <r>
    <x v="4"/>
    <x v="12"/>
    <n v="11.5"/>
    <n v="0.48067362435830391"/>
    <n v="135773"/>
    <n v="21.3048504350004"/>
    <n v="-157.85774940299899"/>
    <n v="5675"/>
    <s v="Percent of WIC children aged 3-23 months old who have a high weight-for-length"/>
    <s v="3-23 months old"/>
    <n v="4"/>
    <n v="1657"/>
    <s v="Male"/>
  </r>
  <r>
    <x v="4"/>
    <x v="12"/>
    <n v="10.199999999999999"/>
    <n v="0.29952494236703908"/>
    <n v="135773"/>
    <n v="21.3048504350004"/>
    <n v="-157.85774940299899"/>
    <n v="3987"/>
    <s v="Percent of WIC children aged 2 to 4 years who have obesity"/>
    <s v="aged 2 to 4 year"/>
    <n v="4"/>
    <n v="1657"/>
    <s v="36 - 47"/>
  </r>
  <r>
    <x v="4"/>
    <x v="12"/>
    <n v="11.6"/>
    <n v="0.39702444521370228"/>
    <n v="135773"/>
    <n v="21.3048504350004"/>
    <n v="-157.85774940299899"/>
    <n v="4647"/>
    <s v="Percent of WIC children aged 2 to 4 years who have an overweight classification"/>
    <s v="aged 2 to 4 year"/>
    <n v="4"/>
    <n v="1657"/>
    <s v="24 - 35"/>
  </r>
  <r>
    <x v="4"/>
    <x v="12"/>
    <n v="10.7"/>
    <n v="0.66774027236637623"/>
    <n v="135773"/>
    <n v="21.3048504350004"/>
    <n v="-157.85774940299899"/>
    <n v="8473"/>
    <s v="Percent of WIC children aged 3-23 months old who have a high weight-for-length"/>
    <s v="3-23 months old"/>
    <n v="4"/>
    <n v="1657"/>
    <s v="Asian/Pacific Islander"/>
  </r>
  <r>
    <x v="4"/>
    <x v="12"/>
    <m/>
    <n v="0"/>
    <n v="135773"/>
    <n v="21.3048504350004"/>
    <n v="-157.85774940299899"/>
    <m/>
    <s v="Percent of WIC children aged 2 to 4 years who have an overweight classification"/>
    <s v="aged 2 to 4 year"/>
    <n v="4"/>
    <n v="1657"/>
    <s v="American Indian/Alaska Native"/>
  </r>
  <r>
    <x v="4"/>
    <x v="12"/>
    <n v="8.6"/>
    <n v="0.3248760799275261"/>
    <n v="135773"/>
    <n v="21.3048504350004"/>
    <n v="-157.85774940299899"/>
    <n v="5129"/>
    <s v="Percent of WIC children aged 3-23 months old who have a high weight-for-length"/>
    <s v="3-23 months old"/>
    <n v="4"/>
    <n v="1657"/>
    <s v="Female"/>
  </r>
  <r>
    <x v="4"/>
    <x v="12"/>
    <n v="10.7"/>
    <n v="7.0296745302821609E-2"/>
    <n v="135773"/>
    <n v="21.3048504350004"/>
    <n v="-157.85774940299899"/>
    <n v="892"/>
    <s v="Percent of WIC children aged 2 to 4 years who have obesity"/>
    <s v="aged 2 to 4 year"/>
    <n v="4"/>
    <n v="1657"/>
    <s v="Hispanic"/>
  </r>
  <r>
    <x v="4"/>
    <x v="12"/>
    <n v="10.4"/>
    <n v="0.45553092293755015"/>
    <n v="135773"/>
    <n v="21.3048504350004"/>
    <n v="-157.85774940299899"/>
    <n v="5947"/>
    <s v="Percent of WIC children aged 2 to 4 years who have obesity"/>
    <s v="aged 2 to 4 year"/>
    <n v="4"/>
    <n v="1657"/>
    <s v="Male"/>
  </r>
  <r>
    <x v="4"/>
    <x v="12"/>
    <n v="7.1"/>
    <n v="5.8568345694652094E-2"/>
    <n v="135773"/>
    <n v="21.3048504350004"/>
    <n v="-157.85774940299899"/>
    <n v="1120"/>
    <s v="Percent of WIC children aged 3-23 months old who have a high weight-for-length"/>
    <s v="3-23 months old"/>
    <n v="4"/>
    <n v="1657"/>
    <s v="Non-Hispanic White"/>
  </r>
  <r>
    <x v="4"/>
    <x v="12"/>
    <n v="11.9"/>
    <n v="0.31368607897004558"/>
    <n v="135773"/>
    <n v="21.3048504350004"/>
    <n v="-157.85774940299899"/>
    <n v="3579"/>
    <s v="Percent of WIC children aged 3-23 months old who have a high weight-for-length"/>
    <s v="3-23 months old"/>
    <n v="4"/>
    <n v="1657"/>
    <d v="2023-06-11T00:00:00"/>
  </r>
  <r>
    <x v="4"/>
    <x v="12"/>
    <n v="12.5"/>
    <n v="0.3670648803517636"/>
    <n v="135773"/>
    <n v="21.3048504350004"/>
    <n v="-157.85774940299899"/>
    <n v="3987"/>
    <s v="Percent of WIC children aged 2 to 4 years who have an overweight classification"/>
    <s v="aged 2 to 4 year"/>
    <n v="4"/>
    <n v="1657"/>
    <s v="36 - 47"/>
  </r>
  <r>
    <x v="4"/>
    <x v="12"/>
    <n v="6.3"/>
    <n v="1.4105897343359874E-2"/>
    <n v="135773"/>
    <n v="21.3048504350004"/>
    <n v="-157.85774940299899"/>
    <n v="304"/>
    <s v="Percent of WIC children aged 2 to 4 years who have obesity"/>
    <s v="aged 2 to 4 year"/>
    <n v="4"/>
    <n v="1657"/>
    <s v="Non-Hispanic Black"/>
  </r>
  <r>
    <x v="4"/>
    <x v="12"/>
    <n v="12.5"/>
    <n v="1.0669463000743888"/>
    <n v="135773"/>
    <n v="21.3048504350004"/>
    <n v="-157.85774940299899"/>
    <n v="11589"/>
    <s v="Percent of WIC children aged 2 to 4 years who have an overweight classification"/>
    <s v="aged 2 to 4 year"/>
    <n v="4"/>
    <n v="1657"/>
    <s v="Total"/>
  </r>
  <r>
    <x v="4"/>
    <x v="12"/>
    <n v="11.8"/>
    <n v="7.752351351152291E-2"/>
    <n v="135773"/>
    <n v="21.3048504350004"/>
    <n v="-157.85774940299899"/>
    <n v="892"/>
    <s v="Percent of WIC children aged 2 to 4 years who have an overweight classification"/>
    <s v="aged 2 to 4 year"/>
    <n v="4"/>
    <n v="1657"/>
    <s v="Hispanic"/>
  </r>
  <r>
    <x v="4"/>
    <x v="12"/>
    <m/>
    <n v="0"/>
    <n v="135773"/>
    <n v="21.3048504350004"/>
    <n v="-157.85774940299899"/>
    <m/>
    <s v="Percent of WIC children aged 3-23 months old who have a high weight-for-length"/>
    <s v="3-23 months old"/>
    <n v="4"/>
    <n v="1657"/>
    <s v="American Indian/Alaska Native"/>
  </r>
  <r>
    <x v="4"/>
    <x v="12"/>
    <n v="8.6999999999999993"/>
    <n v="0.36152548739440088"/>
    <n v="135773"/>
    <n v="21.3048504350004"/>
    <n v="-157.85774940299899"/>
    <n v="5642"/>
    <s v="Percent of WIC children aged 2 to 4 years who have obesity"/>
    <s v="aged 2 to 4 year"/>
    <n v="4"/>
    <n v="1657"/>
    <s v="Female"/>
  </r>
  <r>
    <x v="4"/>
    <x v="12"/>
    <n v="10.199999999999999"/>
    <n v="8.3990189507486754E-2"/>
    <n v="135773"/>
    <n v="21.3048504350004"/>
    <n v="-157.85774940299899"/>
    <n v="1118"/>
    <s v="Percent of WIC children aged 2 to 4 years who have an overweight classification"/>
    <s v="aged 2 to 4 year"/>
    <n v="4"/>
    <n v="1657"/>
    <s v="Non-Hispanic White"/>
  </r>
  <r>
    <x v="4"/>
    <x v="12"/>
    <n v="8"/>
    <n v="1.9267453764739675E-2"/>
    <n v="135773"/>
    <n v="21.3048504350004"/>
    <n v="-157.85774940299899"/>
    <n v="327"/>
    <s v="Percent of WIC children aged 3-23 months old who have a high weight-for-length"/>
    <s v="3-23 months old"/>
    <n v="4"/>
    <n v="1657"/>
    <s v="Non-Hispanic Black"/>
  </r>
  <r>
    <x v="4"/>
    <x v="12"/>
    <n v="7.1"/>
    <n v="5.8463759363054507E-2"/>
    <n v="135773"/>
    <n v="21.3048504350004"/>
    <n v="-157.85774940299899"/>
    <n v="1118"/>
    <s v="Percent of WIC children aged 2 to 4 years who have obesity"/>
    <s v="aged 2 to 4 year"/>
    <n v="4"/>
    <n v="1657"/>
    <s v="Non-Hispanic White"/>
  </r>
  <r>
    <x v="4"/>
    <x v="12"/>
    <n v="13.8"/>
    <n v="0.30034690255058077"/>
    <n v="135773"/>
    <n v="21.3048504350004"/>
    <n v="-157.85774940299899"/>
    <n v="2955"/>
    <s v="Percent of WIC children aged 2 to 4 years who have an overweight classification"/>
    <s v="aged 2 to 4 year"/>
    <n v="4"/>
    <n v="1657"/>
    <s v="48 - 59"/>
  </r>
  <r>
    <x v="4"/>
    <x v="12"/>
    <n v="10"/>
    <n v="0.67922193661479091"/>
    <n v="135773"/>
    <n v="21.3048504350004"/>
    <n v="-157.85774940299899"/>
    <n v="9222"/>
    <s v="Percent of WIC children aged 2 to 4 years who have obesity"/>
    <s v="aged 2 to 4 year"/>
    <n v="4"/>
    <n v="1657"/>
    <s v="Asian/Pacific Islander"/>
  </r>
  <r>
    <x v="4"/>
    <x v="12"/>
    <n v="10.1"/>
    <n v="0.80369734777901347"/>
    <n v="135773"/>
    <n v="21.3048504350004"/>
    <n v="-157.85774940299899"/>
    <n v="10804"/>
    <s v="Percent of WIC children aged 3-23 months old who have a high weight-for-length"/>
    <s v="3-23 months old"/>
    <n v="4"/>
    <n v="1657"/>
    <s v="Total"/>
  </r>
  <r>
    <x v="4"/>
    <x v="12"/>
    <n v="9.6"/>
    <n v="0.81941475845713063"/>
    <n v="135773"/>
    <n v="21.3048504350004"/>
    <n v="-157.85774940299899"/>
    <n v="11589"/>
    <s v="Percent of WIC children aged 2 to 4 years who have obesity"/>
    <s v="aged 2 to 4 year"/>
    <n v="4"/>
    <n v="1657"/>
    <s v="Total"/>
  </r>
  <r>
    <x v="4"/>
    <x v="12"/>
    <n v="9.9"/>
    <n v="7.0072105646925384E-2"/>
    <n v="135773"/>
    <n v="21.3048504350004"/>
    <n v="-157.85774940299899"/>
    <n v="961"/>
    <s v="Percent of WIC children aged 3-23 months old who have a high weight-for-length"/>
    <s v="3-23 months old"/>
    <n v="4"/>
    <n v="1657"/>
    <d v="2023-03-05T00:00:00"/>
  </r>
  <r>
    <x v="4"/>
    <x v="12"/>
    <n v="10.9"/>
    <n v="2.4405441435336926E-2"/>
    <n v="135773"/>
    <n v="21.3048504350004"/>
    <n v="-157.85774940299899"/>
    <n v="304"/>
    <s v="Percent of WIC children aged 2 to 4 years who have an overweight classification"/>
    <s v="aged 2 to 4 year"/>
    <n v="4"/>
    <n v="1657"/>
    <s v="Non-Hispanic Black"/>
  </r>
  <r>
    <x v="4"/>
    <x v="12"/>
    <n v="12.6"/>
    <n v="0.52358863691602886"/>
    <n v="135773"/>
    <n v="21.3048504350004"/>
    <n v="-157.85774940299899"/>
    <n v="5642"/>
    <s v="Percent of WIC children aged 2 to 4 years who have an overweight classification"/>
    <s v="aged 2 to 4 year"/>
    <n v="4"/>
    <n v="1657"/>
    <s v="Female"/>
  </r>
  <r>
    <x v="4"/>
    <x v="12"/>
    <n v="8.1"/>
    <n v="4.9814764349318343E-2"/>
    <n v="135773"/>
    <n v="21.3048504350004"/>
    <n v="-157.85774940299899"/>
    <n v="835"/>
    <s v="Percent of WIC children aged 3-23 months old who have a high weight-for-length"/>
    <s v="3-23 months old"/>
    <n v="4"/>
    <n v="1657"/>
    <s v="Hispanic"/>
  </r>
  <r>
    <x v="4"/>
    <x v="12"/>
    <m/>
    <n v="0"/>
    <n v="135773"/>
    <n v="21.3048504350004"/>
    <n v="-157.85774940299899"/>
    <m/>
    <s v="Percent of WIC children aged 2 to 4 years who have obesity"/>
    <s v="aged 2 to 4 year"/>
    <n v="4"/>
    <n v="1657"/>
    <s v="American Indian/Alaska Native"/>
  </r>
  <r>
    <x v="4"/>
    <x v="12"/>
    <n v="12.3"/>
    <n v="0.53875291847421802"/>
    <n v="135773"/>
    <n v="21.3048504350004"/>
    <n v="-157.85774940299899"/>
    <n v="5947"/>
    <s v="Percent of WIC children aged 2 to 4 years who have an overweight classification"/>
    <s v="aged 2 to 4 year"/>
    <n v="4"/>
    <n v="1657"/>
    <s v="Male"/>
  </r>
  <r>
    <x v="4"/>
    <x v="12"/>
    <n v="8.5"/>
    <n v="0.17385268057713976"/>
    <n v="135773"/>
    <n v="21.3048504350004"/>
    <n v="-157.85774940299899"/>
    <n v="2777"/>
    <s v="Percent of WIC children aged 3-23 months old who have a high weight-for-length"/>
    <s v="3-23 months old"/>
    <n v="4"/>
    <n v="1657"/>
    <s v="18 - 23"/>
  </r>
  <r>
    <x v="4"/>
    <x v="12"/>
    <n v="11.7"/>
    <n v="0.25464193911897059"/>
    <n v="135773"/>
    <n v="21.3048504350004"/>
    <n v="-157.85774940299899"/>
    <n v="2955"/>
    <s v="Percent of WIC children aged 2 to 4 years who have obesity"/>
    <s v="aged 2 to 4 year"/>
    <n v="4"/>
    <n v="1657"/>
    <s v="48 - 59"/>
  </r>
  <r>
    <x v="4"/>
    <x v="12"/>
    <n v="12.9"/>
    <n v="0.87619629823308021"/>
    <n v="135773"/>
    <n v="21.3048504350004"/>
    <n v="-157.85774940299899"/>
    <n v="9222"/>
    <s v="Percent of WIC children aged 2 to 4 years who have an overweight classification"/>
    <s v="aged 2 to 4 year"/>
    <n v="4"/>
    <n v="1657"/>
    <s v="Asian/Pacific Islander"/>
  </r>
  <r>
    <x v="5"/>
    <x v="12"/>
    <n v="10.199999999999999"/>
    <n v="0.17224208061136445"/>
    <n v="129808"/>
    <n v="21.3048504350004"/>
    <n v="-157.85774940299899"/>
    <n v="2192"/>
    <s v="Percent of WIC children aged 3-23 months old who have a high weight-for-length"/>
    <s v="3-23 months old"/>
    <n v="4"/>
    <n v="1657"/>
    <s v="Hispanic"/>
  </r>
  <r>
    <x v="5"/>
    <x v="12"/>
    <n v="13.2"/>
    <n v="0.70785467767780108"/>
    <n v="129808"/>
    <n v="21.3048504350004"/>
    <n v="-157.85774940299899"/>
    <n v="6961"/>
    <s v="Percent of WIC children aged 2 to 4 years who have an overweight classification"/>
    <s v="aged 2 to 4 year"/>
    <n v="4"/>
    <n v="1657"/>
    <s v="Asian/Pacific Islander"/>
  </r>
  <r>
    <x v="5"/>
    <x v="12"/>
    <n v="12.5"/>
    <n v="0.43073231233822262"/>
    <n v="129808"/>
    <n v="21.3048504350004"/>
    <n v="-157.85774940299899"/>
    <n v="4473"/>
    <s v="Percent of WIC children aged 2 to 4 years who have an overweight classification"/>
    <s v="aged 2 to 4 year"/>
    <n v="4"/>
    <n v="1657"/>
    <s v="24 - 35"/>
  </r>
  <r>
    <x v="5"/>
    <x v="12"/>
    <n v="11.7"/>
    <n v="0.34340718599778136"/>
    <n v="129808"/>
    <n v="21.3048504350004"/>
    <n v="-157.85774940299899"/>
    <n v="3810"/>
    <s v="Percent of WIC children aged 2 to 4 years who have obesity"/>
    <s v="aged 2 to 4 year"/>
    <n v="4"/>
    <n v="1657"/>
    <s v="36 - 47"/>
  </r>
  <r>
    <x v="5"/>
    <x v="12"/>
    <n v="10.7"/>
    <n v="0.89609037963761851"/>
    <n v="129808"/>
    <n v="21.3048504350004"/>
    <n v="-157.85774940299899"/>
    <n v="10871"/>
    <s v="Percent of WIC children aged 2 to 4 years who have obesity"/>
    <s v="aged 2 to 4 year"/>
    <n v="4"/>
    <n v="1657"/>
    <s v="Total"/>
  </r>
  <r>
    <x v="5"/>
    <x v="12"/>
    <n v="11.1"/>
    <n v="0.19975348206582028"/>
    <n v="129808"/>
    <n v="21.3048504350004"/>
    <n v="-157.85774940299899"/>
    <n v="2336"/>
    <s v="Percent of WIC children aged 2 to 4 years who have obesity"/>
    <s v="aged 2 to 4 year"/>
    <n v="4"/>
    <n v="1657"/>
    <s v="Hispanic"/>
  </r>
  <r>
    <x v="5"/>
    <x v="12"/>
    <n v="12.7"/>
    <n v="0.54514667817083695"/>
    <n v="129808"/>
    <n v="21.3048504350004"/>
    <n v="-157.85774940299899"/>
    <n v="5572"/>
    <s v="Percent of WIC children aged 3-23 months old who have a high weight-for-length"/>
    <s v="3-23 months old"/>
    <n v="4"/>
    <n v="1657"/>
    <s v="Male"/>
  </r>
  <r>
    <x v="5"/>
    <x v="12"/>
    <n v="12.8"/>
    <n v="0.32707999506964136"/>
    <n v="129808"/>
    <n v="21.3048504350004"/>
    <n v="-157.85774940299899"/>
    <n v="3317"/>
    <s v="Percent of WIC children aged 3-23 months old who have a high weight-for-length"/>
    <s v="3-23 months old"/>
    <n v="4"/>
    <n v="1657"/>
    <d v="2023-06-11T00:00:00"/>
  </r>
  <r>
    <x v="5"/>
    <x v="12"/>
    <n v="12.7"/>
    <n v="1.0635839085418464"/>
    <n v="129808"/>
    <n v="21.3048504350004"/>
    <n v="-157.85774940299899"/>
    <n v="10871"/>
    <s v="Percent of WIC children aged 2 to 4 years who have an overweight classification"/>
    <s v="aged 2 to 4 year"/>
    <n v="4"/>
    <n v="1657"/>
    <s v="Total"/>
  </r>
  <r>
    <x v="5"/>
    <x v="12"/>
    <n v="7.3"/>
    <n v="2.5250369776901271E-2"/>
    <n v="129808"/>
    <n v="21.3048504350004"/>
    <n v="-157.85774940299899"/>
    <n v="449"/>
    <s v="Percent of WIC children aged 3-23 months old who have a high weight-for-length"/>
    <s v="3-23 months old"/>
    <n v="4"/>
    <n v="1657"/>
    <s v="Non-Hispanic Black"/>
  </r>
  <r>
    <x v="5"/>
    <x v="12"/>
    <n v="12.3"/>
    <n v="0.36101781092074453"/>
    <n v="129808"/>
    <n v="21.3048504350004"/>
    <n v="-157.85774940299899"/>
    <n v="3810"/>
    <s v="Percent of WIC children aged 2 to 4 years who have an overweight classification"/>
    <s v="aged 2 to 4 year"/>
    <n v="4"/>
    <n v="1657"/>
    <s v="36 - 47"/>
  </r>
  <r>
    <x v="5"/>
    <x v="12"/>
    <n v="10.1"/>
    <n v="7.4072476272648832E-2"/>
    <n v="129808"/>
    <n v="21.3048504350004"/>
    <n v="-157.85774940299899"/>
    <n v="952"/>
    <s v="Percent of WIC children aged 2 to 4 years who have an overweight classification"/>
    <s v="aged 2 to 4 year"/>
    <n v="4"/>
    <n v="1657"/>
    <s v="Non-Hispanic White"/>
  </r>
  <r>
    <x v="5"/>
    <x v="12"/>
    <n v="10.7"/>
    <n v="0.30012557007272272"/>
    <n v="129808"/>
    <n v="21.3048504350004"/>
    <n v="-157.85774940299899"/>
    <n v="3641"/>
    <s v="Percent of WIC children aged 3-23 months old who have a high weight-for-length"/>
    <s v="3-23 months old"/>
    <n v="4"/>
    <n v="1657"/>
    <d v="2023-12-17T00:00:00"/>
  </r>
  <r>
    <x v="5"/>
    <x v="12"/>
    <n v="7.3"/>
    <n v="2.4575526932084306E-2"/>
    <n v="129808"/>
    <n v="21.3048504350004"/>
    <n v="-157.85774940299899"/>
    <n v="437"/>
    <s v="Percent of WIC children aged 2 to 4 years who have obesity"/>
    <s v="aged 2 to 4 year"/>
    <n v="4"/>
    <n v="1657"/>
    <s v="Non-Hispanic Black"/>
  </r>
  <r>
    <x v="5"/>
    <x v="12"/>
    <n v="14.6"/>
    <n v="2.0807654381856281E-2"/>
    <n v="129808"/>
    <n v="21.3048504350004"/>
    <n v="-157.85774940299899"/>
    <n v="185"/>
    <s v="Percent of WIC children aged 2 to 4 years who have an overweight classification"/>
    <s v="aged 2 to 4 year"/>
    <n v="4"/>
    <n v="1657"/>
    <s v="American Indian/Alaska Native"/>
  </r>
  <r>
    <x v="5"/>
    <x v="12"/>
    <n v="11.1"/>
    <n v="0.91582182916307164"/>
    <n v="129808"/>
    <n v="21.3048504350004"/>
    <n v="-157.85774940299899"/>
    <n v="10710"/>
    <s v="Percent of WIC children aged 3-23 months old who have a high weight-for-length"/>
    <s v="3-23 months old"/>
    <n v="4"/>
    <n v="1657"/>
    <s v="Total"/>
  </r>
  <r>
    <x v="5"/>
    <x v="12"/>
    <n v="11.2"/>
    <n v="0.60060396893874024"/>
    <n v="129808"/>
    <n v="21.3048504350004"/>
    <n v="-157.85774940299899"/>
    <n v="6961"/>
    <s v="Percent of WIC children aged 2 to 4 years who have obesity"/>
    <s v="aged 2 to 4 year"/>
    <n v="4"/>
    <n v="1657"/>
    <s v="Asian/Pacific Islander"/>
  </r>
  <r>
    <x v="5"/>
    <x v="12"/>
    <n v="9.9"/>
    <n v="0.19951312707999508"/>
    <n v="129808"/>
    <n v="21.3048504350004"/>
    <n v="-157.85774940299899"/>
    <n v="2616"/>
    <s v="Percent of WIC children aged 3-23 months old who have a high weight-for-length"/>
    <s v="3-23 months old"/>
    <n v="4"/>
    <n v="1657"/>
    <s v="18 - 23"/>
  </r>
  <r>
    <x v="5"/>
    <x v="12"/>
    <n v="13.3"/>
    <n v="0.57510245901639345"/>
    <n v="129808"/>
    <n v="21.3048504350004"/>
    <n v="-157.85774940299899"/>
    <n v="5613"/>
    <s v="Percent of WIC children aged 2 to 4 years who have an overweight classification"/>
    <s v="aged 2 to 4 year"/>
    <n v="4"/>
    <n v="1657"/>
    <s v="Male"/>
  </r>
  <r>
    <x v="5"/>
    <x v="12"/>
    <n v="13.8"/>
    <n v="0.27513250338962164"/>
    <n v="129808"/>
    <n v="21.3048504350004"/>
    <n v="-157.85774940299899"/>
    <n v="2588"/>
    <s v="Percent of WIC children aged 2 to 4 years who have an overweight classification"/>
    <s v="aged 2 to 4 year"/>
    <n v="4"/>
    <n v="1657"/>
    <s v="48 - 59"/>
  </r>
  <r>
    <x v="5"/>
    <x v="12"/>
    <n v="8.9"/>
    <n v="6.959124245038828E-2"/>
    <n v="129808"/>
    <n v="21.3048504350004"/>
    <n v="-157.85774940299899"/>
    <n v="1015"/>
    <s v="Percent of WIC children aged 3-23 months old who have a high weight-for-length"/>
    <s v="3-23 months old"/>
    <n v="4"/>
    <n v="1657"/>
    <s v="Non-Hispanic White"/>
  </r>
  <r>
    <x v="5"/>
    <x v="12"/>
    <n v="7.8"/>
    <n v="5.7204486626402068E-2"/>
    <n v="129808"/>
    <n v="21.3048504350004"/>
    <n v="-157.85774940299899"/>
    <n v="952"/>
    <s v="Percent of WIC children aged 2 to 4 years who have obesity"/>
    <s v="aged 2 to 4 year"/>
    <n v="4"/>
    <n v="1657"/>
    <s v="Non-Hispanic White"/>
  </r>
  <r>
    <x v="5"/>
    <x v="12"/>
    <n v="12.3"/>
    <n v="0.22134845309996301"/>
    <n v="129808"/>
    <n v="21.3048504350004"/>
    <n v="-157.85774940299899"/>
    <n v="2336"/>
    <s v="Percent of WIC children aged 2 to 4 years who have an overweight classification"/>
    <s v="aged 2 to 4 year"/>
    <n v="4"/>
    <n v="1657"/>
    <s v="Hispanic"/>
  </r>
  <r>
    <x v="5"/>
    <x v="12"/>
    <n v="14"/>
    <n v="2.1570319240724761E-2"/>
    <n v="129808"/>
    <n v="21.3048504350004"/>
    <n v="-157.85774940299899"/>
    <n v="200"/>
    <s v="Percent of WIC children aged 3-23 months old who have a high weight-for-length"/>
    <s v="3-23 months old"/>
    <n v="4"/>
    <n v="1657"/>
    <s v="American Indian/Alaska Native"/>
  </r>
  <r>
    <x v="5"/>
    <x v="12"/>
    <n v="12.2"/>
    <n v="0.49417293233082704"/>
    <n v="129808"/>
    <n v="21.3048504350004"/>
    <n v="-157.85774940299899"/>
    <n v="5258"/>
    <s v="Percent of WIC children aged 2 to 4 years who have an overweight classification"/>
    <s v="aged 2 to 4 year"/>
    <n v="4"/>
    <n v="1657"/>
    <s v="Female"/>
  </r>
  <r>
    <x v="5"/>
    <x v="12"/>
    <n v="9.9"/>
    <n v="0.4010091827930482"/>
    <n v="129808"/>
    <n v="21.3048504350004"/>
    <n v="-157.85774940299899"/>
    <n v="5258"/>
    <s v="Percent of WIC children aged 2 to 4 years who have obesity"/>
    <s v="aged 2 to 4 year"/>
    <n v="4"/>
    <n v="1657"/>
    <s v="Female"/>
  </r>
  <r>
    <x v="5"/>
    <x v="12"/>
    <n v="7.6"/>
    <n v="1.0831381733021077E-2"/>
    <n v="129808"/>
    <n v="21.3048504350004"/>
    <n v="-157.85774940299899"/>
    <n v="185"/>
    <s v="Percent of WIC children aged 2 to 4 years who have obesity"/>
    <s v="aged 2 to 4 year"/>
    <n v="4"/>
    <n v="1657"/>
    <s v="American Indian/Alaska Native"/>
  </r>
  <r>
    <x v="5"/>
    <x v="12"/>
    <n v="9.1999999999999993"/>
    <n v="0.31701898188093186"/>
    <n v="129808"/>
    <n v="21.3048504350004"/>
    <n v="-157.85774940299899"/>
    <n v="4473"/>
    <s v="Percent of WIC children aged 2 to 4 years who have obesity"/>
    <s v="aged 2 to 4 year"/>
    <n v="4"/>
    <n v="1657"/>
    <s v="24 - 35"/>
  </r>
  <r>
    <x v="5"/>
    <x v="12"/>
    <n v="11.7"/>
    <n v="0.23326451374337481"/>
    <n v="129808"/>
    <n v="21.3048504350004"/>
    <n v="-157.85774940299899"/>
    <n v="2588"/>
    <s v="Percent of WIC children aged 2 to 4 years who have obesity"/>
    <s v="aged 2 to 4 year"/>
    <n v="4"/>
    <n v="1657"/>
    <s v="48 - 59"/>
  </r>
  <r>
    <x v="5"/>
    <x v="12"/>
    <n v="9.9"/>
    <n v="8.6638727967459639E-2"/>
    <n v="129808"/>
    <n v="21.3048504350004"/>
    <n v="-157.85774940299899"/>
    <n v="1136"/>
    <s v="Percent of WIC children aged 3-23 months old who have a high weight-for-length"/>
    <s v="3-23 months old"/>
    <n v="4"/>
    <n v="1657"/>
    <d v="2023-03-05T00:00:00"/>
  </r>
  <r>
    <x v="5"/>
    <x v="12"/>
    <n v="9.3000000000000007"/>
    <n v="0.36810828300258847"/>
    <n v="129808"/>
    <n v="21.3048504350004"/>
    <n v="-157.85774940299899"/>
    <n v="5138"/>
    <s v="Percent of WIC children aged 3-23 months old who have a high weight-for-length"/>
    <s v="3-23 months old"/>
    <n v="4"/>
    <n v="1657"/>
    <s v="Female"/>
  </r>
  <r>
    <x v="5"/>
    <x v="12"/>
    <n v="13"/>
    <n v="4.376463700234192E-2"/>
    <n v="129808"/>
    <n v="21.3048504350004"/>
    <n v="-157.85774940299899"/>
    <n v="437"/>
    <s v="Percent of WIC children aged 2 to 4 years who have an overweight classification"/>
    <s v="aged 2 to 4 year"/>
    <n v="4"/>
    <n v="1657"/>
    <s v="Non-Hispanic Black"/>
  </r>
  <r>
    <x v="5"/>
    <x v="12"/>
    <n v="11.8"/>
    <n v="0.62305250831998027"/>
    <n v="129808"/>
    <n v="21.3048504350004"/>
    <n v="-157.85774940299899"/>
    <n v="6854"/>
    <s v="Percent of WIC children aged 3-23 months old who have a high weight-for-length"/>
    <s v="3-23 months old"/>
    <n v="4"/>
    <n v="1657"/>
    <s v="Asian/Pacific Islander"/>
  </r>
  <r>
    <x v="5"/>
    <x v="12"/>
    <n v="11.3"/>
    <n v="0.48862088623197336"/>
    <n v="129808"/>
    <n v="21.3048504350004"/>
    <n v="-157.85774940299899"/>
    <n v="5613"/>
    <s v="Percent of WIC children aged 2 to 4 years who have obesity"/>
    <s v="aged 2 to 4 year"/>
    <n v="4"/>
    <n v="1657"/>
    <s v="Male"/>
  </r>
  <r>
    <x v="6"/>
    <x v="12"/>
    <n v="11.6"/>
    <n v="0.20321271974757202"/>
    <n v="97612"/>
    <n v="21.3048504350004"/>
    <n v="-157.85774940299899"/>
    <n v="1710"/>
    <s v="Percent of WIC children aged 2 to 4 years who have obesity"/>
    <s v="aged 2 to 4 year"/>
    <n v="4"/>
    <n v="1657"/>
    <s v="Hispanic"/>
  </r>
  <r>
    <x v="6"/>
    <x v="12"/>
    <n v="10.6"/>
    <n v="0.81672950047125348"/>
    <n v="97612"/>
    <n v="21.3048504350004"/>
    <n v="-157.85774940299899"/>
    <n v="7521"/>
    <s v="Percent of WIC children aged 3-23 months old who have a high weight-for-length"/>
    <s v="3-23 months old"/>
    <n v="4"/>
    <n v="1657"/>
    <s v="Total"/>
  </r>
  <r>
    <x v="6"/>
    <x v="12"/>
    <n v="9.4"/>
    <n v="0.16207228619432038"/>
    <n v="97612"/>
    <n v="21.3048504350004"/>
    <n v="-157.85774940299899"/>
    <n v="1683"/>
    <s v="Percent of WIC children aged 3-23 months old who have a high weight-for-length"/>
    <s v="3-23 months old"/>
    <n v="4"/>
    <n v="1657"/>
    <s v="18 - 23"/>
  </r>
  <r>
    <x v="6"/>
    <x v="12"/>
    <n v="13"/>
    <n v="4.8078105151006023E-2"/>
    <n v="97612"/>
    <n v="21.3048504350004"/>
    <n v="-157.85774940299899"/>
    <n v="361"/>
    <s v="Percent of WIC children aged 2 to 4 years who have an overweight classification"/>
    <s v="aged 2 to 4 year"/>
    <n v="4"/>
    <n v="1657"/>
    <s v="Non-Hispanic Black"/>
  </r>
  <r>
    <x v="6"/>
    <x v="12"/>
    <n v="10.5"/>
    <n v="8.0891693644224077E-2"/>
    <n v="97612"/>
    <n v="21.3048504350004"/>
    <n v="-157.85774940299899"/>
    <n v="752"/>
    <s v="Percent of WIC children aged 2 to 4 years who have an overweight classification"/>
    <s v="aged 2 to 4 year"/>
    <n v="4"/>
    <n v="1657"/>
    <s v="Non-Hispanic White"/>
  </r>
  <r>
    <x v="6"/>
    <x v="12"/>
    <n v="10.7"/>
    <n v="0.17407285989427529"/>
    <n v="97612"/>
    <n v="21.3048504350004"/>
    <n v="-157.85774940299899"/>
    <n v="1588"/>
    <s v="Percent of WIC children aged 3-23 months old who have a high weight-for-length"/>
    <s v="3-23 months old"/>
    <n v="4"/>
    <n v="1657"/>
    <s v="Hispanic"/>
  </r>
  <r>
    <x v="6"/>
    <x v="12"/>
    <n v="10.7"/>
    <n v="0.92528275212064082"/>
    <n v="97612"/>
    <n v="21.3048504350004"/>
    <n v="-157.85774940299899"/>
    <n v="8441"/>
    <s v="Percent of WIC children aged 2 to 4 years who have obesity"/>
    <s v="aged 2 to 4 year"/>
    <n v="4"/>
    <n v="1657"/>
    <s v="Total"/>
  </r>
  <r>
    <x v="6"/>
    <x v="12"/>
    <n v="12.2"/>
    <n v="8.8114166291029791E-2"/>
    <n v="97612"/>
    <n v="21.3048504350004"/>
    <n v="-157.85774940299899"/>
    <n v="705"/>
    <s v="Percent of WIC children aged 3-23 months old who have a high weight-for-length"/>
    <s v="3-23 months old"/>
    <n v="4"/>
    <n v="1657"/>
    <d v="2023-03-05T00:00:00"/>
  </r>
  <r>
    <x v="6"/>
    <x v="12"/>
    <n v="12.3"/>
    <n v="0.54776154571159286"/>
    <n v="97612"/>
    <n v="21.3048504350004"/>
    <n v="-157.85774940299899"/>
    <n v="4347"/>
    <s v="Percent of WIC children aged 2 to 4 years who have an overweight classification"/>
    <s v="aged 2 to 4 year"/>
    <n v="4"/>
    <n v="1657"/>
    <s v="Male"/>
  </r>
  <r>
    <x v="6"/>
    <x v="12"/>
    <n v="7.9"/>
    <n v="1.1249641437528175E-2"/>
    <n v="97612"/>
    <n v="21.3048504350004"/>
    <n v="-157.85774940299899"/>
    <n v="139"/>
    <s v="Percent of WIC children aged 2 to 4 years who have obesity"/>
    <s v="aged 2 to 4 year"/>
    <n v="4"/>
    <n v="1657"/>
    <s v="American Indian/Alaska Native"/>
  </r>
  <r>
    <x v="6"/>
    <x v="12"/>
    <n v="11.5"/>
    <n v="0.35850612629594719"/>
    <n v="97612"/>
    <n v="21.3048504350004"/>
    <n v="-157.85774940299899"/>
    <n v="3043"/>
    <s v="Percent of WIC children aged 2 to 4 years who have obesity"/>
    <s v="aged 2 to 4 year"/>
    <n v="4"/>
    <n v="1657"/>
    <s v="36 - 47"/>
  </r>
  <r>
    <x v="6"/>
    <x v="12"/>
    <n v="13.3"/>
    <n v="0.74653423759373849"/>
    <n v="97612"/>
    <n v="21.3048504350004"/>
    <n v="-157.85774940299899"/>
    <n v="5479"/>
    <s v="Percent of WIC children aged 2 to 4 years who have an overweight classification"/>
    <s v="aged 2 to 4 year"/>
    <n v="4"/>
    <n v="1657"/>
    <s v="Asian/Pacific Islander"/>
  </r>
  <r>
    <x v="6"/>
    <x v="12"/>
    <n v="11.6"/>
    <n v="0.47285579641847314"/>
    <n v="97612"/>
    <n v="21.3048504350004"/>
    <n v="-157.85774940299899"/>
    <n v="3979"/>
    <s v="Percent of WIC children aged 3-23 months old who have a high weight-for-length"/>
    <s v="3-23 months old"/>
    <n v="4"/>
    <n v="1657"/>
    <s v="Male"/>
  </r>
  <r>
    <x v="6"/>
    <x v="12"/>
    <n v="12.2"/>
    <n v="4.4994467893291805E-2"/>
    <n v="97612"/>
    <n v="21.3048504350004"/>
    <n v="-157.85774940299899"/>
    <n v="360"/>
    <s v="Percent of WIC children aged 3-23 months old who have a high weight-for-length"/>
    <s v="3-23 months old"/>
    <n v="4"/>
    <n v="1657"/>
    <s v="Non-Hispanic Black"/>
  </r>
  <r>
    <x v="6"/>
    <x v="12"/>
    <n v="9.4"/>
    <n v="0.34561939105847644"/>
    <n v="97612"/>
    <n v="21.3048504350004"/>
    <n v="-157.85774940299899"/>
    <n v="3589"/>
    <s v="Percent of WIC children aged 2 to 4 years who have obesity"/>
    <s v="aged 2 to 4 year"/>
    <n v="4"/>
    <n v="1657"/>
    <s v="24 - 35"/>
  </r>
  <r>
    <x v="6"/>
    <x v="12"/>
    <n v="12"/>
    <n v="0.22239068966930298"/>
    <n v="97612"/>
    <n v="21.3048504350004"/>
    <n v="-157.85774940299899"/>
    <n v="1809"/>
    <s v="Percent of WIC children aged 2 to 4 years who have obesity"/>
    <s v="aged 2 to 4 year"/>
    <n v="4"/>
    <n v="1657"/>
    <s v="48 - 59"/>
  </r>
  <r>
    <x v="6"/>
    <x v="12"/>
    <n v="12.5"/>
    <n v="1.0809377945334591"/>
    <n v="97612"/>
    <n v="21.3048504350004"/>
    <n v="-157.85774940299899"/>
    <n v="8441"/>
    <s v="Percent of WIC children aged 2 to 4 years who have an overweight classification"/>
    <s v="aged 2 to 4 year"/>
    <n v="4"/>
    <n v="1657"/>
    <s v="Total"/>
  </r>
  <r>
    <x v="6"/>
    <x v="12"/>
    <n v="11.9"/>
    <n v="0.52994816211121587"/>
    <n v="97612"/>
    <n v="21.3048504350004"/>
    <n v="-157.85774940299899"/>
    <n v="4347"/>
    <s v="Percent of WIC children aged 2 to 4 years who have obesity"/>
    <s v="aged 2 to 4 year"/>
    <n v="4"/>
    <n v="1657"/>
    <s v="Male"/>
  </r>
  <r>
    <x v="6"/>
    <x v="12"/>
    <n v="7.8"/>
    <n v="2.8846863090603612E-2"/>
    <n v="97612"/>
    <n v="21.3048504350004"/>
    <n v="-157.85774940299899"/>
    <n v="361"/>
    <s v="Percent of WIC children aged 2 to 4 years who have obesity"/>
    <s v="aged 2 to 4 year"/>
    <n v="4"/>
    <n v="1657"/>
    <s v="Non-Hispanic Black"/>
  </r>
  <r>
    <x v="6"/>
    <x v="12"/>
    <n v="12.9"/>
    <n v="1.8369667663811828E-2"/>
    <n v="97612"/>
    <n v="21.3048504350004"/>
    <n v="-157.85774940299899"/>
    <n v="139"/>
    <s v="Percent of WIC children aged 2 to 4 years who have an overweight classification"/>
    <s v="aged 2 to 4 year"/>
    <n v="4"/>
    <n v="1657"/>
    <s v="American Indian/Alaska Native"/>
  </r>
  <r>
    <x v="6"/>
    <x v="12"/>
    <n v="11"/>
    <n v="0.54655165348522727"/>
    <n v="97612"/>
    <n v="21.3048504350004"/>
    <n v="-157.85774940299899"/>
    <n v="4850"/>
    <s v="Percent of WIC children aged 3-23 months old who have a high weight-for-length"/>
    <s v="3-23 months old"/>
    <n v="4"/>
    <n v="1657"/>
    <s v="Asian/Pacific Islander"/>
  </r>
  <r>
    <x v="6"/>
    <x v="12"/>
    <n v="12"/>
    <n v="0.44121624390443803"/>
    <n v="97612"/>
    <n v="21.3048504350004"/>
    <n v="-157.85774940299899"/>
    <n v="3589"/>
    <s v="Percent of WIC children aged 2 to 4 years who have an overweight classification"/>
    <s v="aged 2 to 4 year"/>
    <n v="4"/>
    <n v="1657"/>
    <s v="24 - 35"/>
  </r>
  <r>
    <x v="6"/>
    <x v="12"/>
    <n v="7.1"/>
    <n v="4.4224070810965861E-2"/>
    <n v="97612"/>
    <n v="21.3048504350004"/>
    <n v="-157.85774940299899"/>
    <n v="608"/>
    <s v="Percent of WIC children aged 3-23 months old who have a high weight-for-length"/>
    <s v="3-23 months old"/>
    <n v="4"/>
    <n v="1657"/>
    <s v="Non-Hispanic White"/>
  </r>
  <r>
    <x v="6"/>
    <x v="12"/>
    <n v="10.4"/>
    <n v="0.29779125517354421"/>
    <n v="97612"/>
    <n v="21.3048504350004"/>
    <n v="-157.85774940299899"/>
    <n v="2795"/>
    <s v="Percent of WIC children aged 3-23 months old who have a high weight-for-length"/>
    <s v="3-23 months old"/>
    <n v="4"/>
    <n v="1657"/>
    <d v="2023-12-17T00:00:00"/>
  </r>
  <r>
    <x v="6"/>
    <x v="12"/>
    <n v="9.6"/>
    <n v="0.34835061262959471"/>
    <n v="97612"/>
    <n v="21.3048504350004"/>
    <n v="-157.85774940299899"/>
    <n v="3542"/>
    <s v="Percent of WIC children aged 3-23 months old who have a high weight-for-length"/>
    <s v="3-23 months old"/>
    <n v="4"/>
    <n v="1657"/>
    <s v="Female"/>
  </r>
  <r>
    <x v="6"/>
    <x v="12"/>
    <n v="12.4"/>
    <n v="0.3865631274843257"/>
    <n v="97612"/>
    <n v="21.3048504350004"/>
    <n v="-157.85774940299899"/>
    <n v="3043"/>
    <s v="Percent of WIC children aged 2 to 4 years who have an overweight classification"/>
    <s v="aged 2 to 4 year"/>
    <n v="4"/>
    <n v="1657"/>
    <s v="36 - 47"/>
  </r>
  <r>
    <x v="6"/>
    <x v="12"/>
    <n v="9.5"/>
    <n v="0.39844486333647505"/>
    <n v="97612"/>
    <n v="21.3048504350004"/>
    <n v="-157.85774940299899"/>
    <n v="4094"/>
    <s v="Percent of WIC children aged 2 to 4 years who have obesity"/>
    <s v="aged 2 to 4 year"/>
    <n v="4"/>
    <n v="1657"/>
    <s v="Female"/>
  </r>
  <r>
    <x v="6"/>
    <x v="12"/>
    <n v="4.8"/>
    <n v="3.6979059951645292E-2"/>
    <n v="97612"/>
    <n v="21.3048504350004"/>
    <n v="-157.85774940299899"/>
    <n v="752"/>
    <s v="Percent of WIC children aged 2 to 4 years who have obesity"/>
    <s v="aged 2 to 4 year"/>
    <n v="4"/>
    <n v="1657"/>
    <s v="Non-Hispanic White"/>
  </r>
  <r>
    <x v="6"/>
    <x v="12"/>
    <n v="10.8"/>
    <n v="0.18919804942015328"/>
    <n v="97612"/>
    <n v="21.3048504350004"/>
    <n v="-157.85774940299899"/>
    <n v="1710"/>
    <s v="Percent of WIC children aged 2 to 4 years who have an overweight classification"/>
    <s v="aged 2 to 4 year"/>
    <n v="4"/>
    <n v="1657"/>
    <s v="Hispanic"/>
  </r>
  <r>
    <x v="6"/>
    <x v="12"/>
    <n v="9.6"/>
    <n v="1.1310084825636191E-2"/>
    <n v="97612"/>
    <n v="21.3048504350004"/>
    <n v="-157.85774940299899"/>
    <n v="115"/>
    <s v="Percent of WIC children aged 3-23 months old who have a high weight-for-length"/>
    <s v="3-23 months old"/>
    <n v="4"/>
    <n v="1657"/>
    <s v="American Indian/Alaska Native"/>
  </r>
  <r>
    <x v="6"/>
    <x v="12"/>
    <n v="12.8"/>
    <n v="0.53685202639019802"/>
    <n v="97612"/>
    <n v="21.3048504350004"/>
    <n v="-157.85774940299899"/>
    <n v="4094"/>
    <s v="Percent of WIC children aged 2 to 4 years who have an overweight classification"/>
    <s v="aged 2 to 4 year"/>
    <n v="4"/>
    <n v="1657"/>
    <s v="Female"/>
  </r>
  <r>
    <x v="6"/>
    <x v="12"/>
    <n v="13.9"/>
    <n v="0.25760254886694262"/>
    <n v="97612"/>
    <n v="21.3048504350004"/>
    <n v="-157.85774940299899"/>
    <n v="1809"/>
    <s v="Percent of WIC children aged 2 to 4 years who have an overweight classification"/>
    <s v="aged 2 to 4 year"/>
    <n v="4"/>
    <n v="1657"/>
    <s v="48 - 59"/>
  </r>
  <r>
    <x v="6"/>
    <x v="12"/>
    <n v="11.5"/>
    <n v="0.64549952874646566"/>
    <n v="97612"/>
    <n v="21.3048504350004"/>
    <n v="-157.85774940299899"/>
    <n v="5479"/>
    <s v="Percent of WIC children aged 2 to 4 years who have obesity"/>
    <s v="aged 2 to 4 year"/>
    <n v="4"/>
    <n v="1657"/>
    <s v="Asian/Pacific Islander"/>
  </r>
  <r>
    <x v="6"/>
    <x v="12"/>
    <n v="11.3"/>
    <n v="0.27065729623406959"/>
    <n v="97612"/>
    <n v="21.3048504350004"/>
    <n v="-157.85774940299899"/>
    <n v="2338"/>
    <s v="Percent of WIC children aged 3-23 months old who have a high weight-for-length"/>
    <s v="3-23 months old"/>
    <n v="4"/>
    <n v="1657"/>
    <d v="2023-06-11T00:00:00"/>
  </r>
  <r>
    <x v="0"/>
    <x v="13"/>
    <n v="9.3000000000000007"/>
    <n v="1.2100687424181156E-2"/>
    <n v="306652"/>
    <n v="42.469400913000399"/>
    <n v="-93.816490555999593"/>
    <n v="399"/>
    <s v="Percent of WIC children aged 3-23 months old who have a high weight-for-length"/>
    <s v="3-23 months old"/>
    <n v="16"/>
    <n v="281"/>
    <s v="Asian/Pacific Islander"/>
  </r>
  <r>
    <x v="0"/>
    <x v="13"/>
    <n v="17.100000000000001"/>
    <n v="0.73697089860819442"/>
    <n v="306652"/>
    <n v="42.469400913000399"/>
    <n v="-93.816490555999593"/>
    <n v="13216"/>
    <s v="Percent of WIC children aged 2 to 4 years who have obesity"/>
    <s v="aged 2 to 4 year"/>
    <n v="16"/>
    <n v="281"/>
    <s v="Male"/>
  </r>
  <r>
    <x v="0"/>
    <x v="13"/>
    <n v="13.7"/>
    <n v="0.7076239515802929"/>
    <n v="306652"/>
    <n v="42.469400913000399"/>
    <n v="-93.816490555999593"/>
    <n v="15839"/>
    <s v="Percent of WIC children aged 2 to 4 years who have obesity"/>
    <s v="aged 2 to 4 year"/>
    <n v="16"/>
    <n v="281"/>
    <s v="Non-Hispanic White"/>
  </r>
  <r>
    <x v="0"/>
    <x v="13"/>
    <n v="16.7"/>
    <n v="0.58282156972724775"/>
    <n v="306652"/>
    <n v="42.469400913000399"/>
    <n v="-93.816490555999593"/>
    <n v="10702"/>
    <s v="Percent of WIC children aged 2 to 4 years who have an overweight classification"/>
    <s v="aged 2 to 4 year"/>
    <n v="16"/>
    <n v="281"/>
    <s v="24 - 35"/>
  </r>
  <r>
    <x v="0"/>
    <x v="13"/>
    <n v="16.899999999999999"/>
    <n v="0.3407533621173186"/>
    <n v="306652"/>
    <n v="42.469400913000399"/>
    <n v="-93.816490555999593"/>
    <n v="6183"/>
    <s v="Percent of WIC children aged 3-23 months old who have a high weight-for-length"/>
    <s v="3-23 months old"/>
    <n v="16"/>
    <n v="281"/>
    <s v="18 - 23"/>
  </r>
  <r>
    <x v="0"/>
    <x v="13"/>
    <n v="13.2"/>
    <n v="0.67228519624851613"/>
    <n v="306652"/>
    <n v="42.469400913000399"/>
    <n v="-93.816490555999593"/>
    <n v="15618"/>
    <s v="Percent of WIC children aged 3-23 months old who have a high weight-for-length"/>
    <s v="3-23 months old"/>
    <n v="16"/>
    <n v="281"/>
    <s v="Non-Hispanic White"/>
  </r>
  <r>
    <x v="0"/>
    <x v="13"/>
    <n v="16.100000000000001"/>
    <n v="0.1632303066668406"/>
    <n v="306652"/>
    <n v="42.469400913000399"/>
    <n v="-93.816490555999593"/>
    <n v="3109"/>
    <s v="Percent of WIC children aged 2 to 4 years who have an overweight classification"/>
    <s v="aged 2 to 4 year"/>
    <n v="16"/>
    <n v="281"/>
    <s v="Non-Hispanic Black"/>
  </r>
  <r>
    <x v="0"/>
    <x v="13"/>
    <n v="12.9"/>
    <n v="1.7626169077651542E-2"/>
    <n v="306652"/>
    <n v="42.469400913000399"/>
    <n v="-93.816490555999593"/>
    <n v="419"/>
    <s v="Percent of WIC children aged 2 to 4 years who have an overweight classification"/>
    <s v="aged 2 to 4 year"/>
    <n v="16"/>
    <n v="281"/>
    <s v="Asian/Pacific Islander"/>
  </r>
  <r>
    <x v="0"/>
    <x v="13"/>
    <n v="14.3"/>
    <n v="0.13383574866624057"/>
    <n v="306652"/>
    <n v="42.469400913000399"/>
    <n v="-93.816490555999593"/>
    <n v="2870"/>
    <s v="Percent of WIC children aged 3-23 months old who have a high weight-for-length"/>
    <s v="3-23 months old"/>
    <n v="16"/>
    <n v="281"/>
    <s v="Non-Hispanic Black"/>
  </r>
  <r>
    <x v="0"/>
    <x v="13"/>
    <n v="8.8000000000000007"/>
    <n v="7.9892516598619942E-2"/>
    <n v="306652"/>
    <n v="42.469400913000399"/>
    <n v="-93.816490555999593"/>
    <n v="2784"/>
    <s v="Percent of WIC children aged 3-23 months old who have a high weight-for-length"/>
    <s v="3-23 months old"/>
    <n v="16"/>
    <n v="281"/>
    <d v="2023-03-05T00:00:00"/>
  </r>
  <r>
    <x v="0"/>
    <x v="13"/>
    <n v="14.3"/>
    <n v="7.181430416237298E-3"/>
    <n v="306652"/>
    <n v="42.469400913000399"/>
    <n v="-93.816490555999593"/>
    <n v="154"/>
    <s v="Percent of WIC children aged 3-23 months old who have a high weight-for-length"/>
    <s v="3-23 months old"/>
    <n v="16"/>
    <n v="281"/>
    <s v="American Indian/Alaska Native"/>
  </r>
  <r>
    <x v="0"/>
    <x v="13"/>
    <n v="13.2"/>
    <n v="0.13382857441008048"/>
    <n v="306652"/>
    <n v="42.469400913000399"/>
    <n v="-93.816490555999593"/>
    <n v="3109"/>
    <s v="Percent of WIC children aged 2 to 4 years who have obesity"/>
    <s v="aged 2 to 4 year"/>
    <n v="16"/>
    <n v="281"/>
    <s v="Non-Hispanic Black"/>
  </r>
  <r>
    <x v="0"/>
    <x v="13"/>
    <n v="16.399999999999999"/>
    <n v="0.37869767684541428"/>
    <n v="306652"/>
    <n v="42.469400913000399"/>
    <n v="-93.816490555999593"/>
    <n v="7081"/>
    <s v="Percent of WIC children aged 3-23 months old who have a high weight-for-length"/>
    <s v="3-23 months old"/>
    <n v="16"/>
    <n v="281"/>
    <d v="2023-12-17T00:00:00"/>
  </r>
  <r>
    <x v="0"/>
    <x v="13"/>
    <n v="12.6"/>
    <n v="0.48682154363904362"/>
    <n v="306652"/>
    <n v="42.469400913000399"/>
    <n v="-93.816490555999593"/>
    <n v="11848"/>
    <s v="Percent of WIC children aged 3-23 months old who have a high weight-for-length"/>
    <s v="3-23 months old"/>
    <n v="16"/>
    <n v="281"/>
    <s v="Female"/>
  </r>
  <r>
    <x v="0"/>
    <x v="13"/>
    <n v="12.2"/>
    <n v="0.33371248190130831"/>
    <n v="306652"/>
    <n v="42.469400913000399"/>
    <n v="-93.816490555999593"/>
    <n v="8388"/>
    <s v="Percent of WIC children aged 3-23 months old who have a high weight-for-length"/>
    <s v="3-23 months old"/>
    <n v="16"/>
    <n v="281"/>
    <d v="2023-06-11T00:00:00"/>
  </r>
  <r>
    <x v="0"/>
    <x v="13"/>
    <n v="14.2"/>
    <n v="1.1315471609511758"/>
    <n v="306652"/>
    <n v="42.469400913000399"/>
    <n v="-93.816490555999593"/>
    <n v="24436"/>
    <s v="Percent of WIC children aged 3-23 months old who have a high weight-for-length"/>
    <s v="3-23 months old"/>
    <n v="16"/>
    <n v="281"/>
    <s v="Total"/>
  </r>
  <r>
    <x v="0"/>
    <x v="13"/>
    <n v="16.399999999999999"/>
    <n v="0.47148689719943121"/>
    <n v="306652"/>
    <n v="42.469400913000399"/>
    <n v="-93.816490555999593"/>
    <n v="8816"/>
    <s v="Percent of WIC children aged 2 to 4 years who have obesity"/>
    <s v="aged 2 to 4 year"/>
    <n v="16"/>
    <n v="281"/>
    <s v="36 - 47"/>
  </r>
  <r>
    <x v="0"/>
    <x v="13"/>
    <n v="17"/>
    <n v="0.87807351655948762"/>
    <n v="306652"/>
    <n v="42.469400913000399"/>
    <n v="-93.816490555999593"/>
    <n v="15839"/>
    <s v="Percent of WIC children aged 2 to 4 years who have an overweight classification"/>
    <s v="aged 2 to 4 year"/>
    <n v="16"/>
    <n v="281"/>
    <s v="Non-Hispanic White"/>
  </r>
  <r>
    <x v="0"/>
    <x v="13"/>
    <n v="15.7"/>
    <n v="1.3370384018366095"/>
    <n v="306652"/>
    <n v="42.469400913000399"/>
    <n v="-93.816490555999593"/>
    <n v="26115"/>
    <s v="Percent of WIC children aged 2 to 4 years who have obesity"/>
    <s v="aged 2 to 4 year"/>
    <n v="16"/>
    <n v="281"/>
    <s v="Total"/>
  </r>
  <r>
    <x v="0"/>
    <x v="13"/>
    <n v="17.399999999999999"/>
    <n v="0.30566831457156646"/>
    <n v="306652"/>
    <n v="42.469400913000399"/>
    <n v="-93.816490555999593"/>
    <n v="5387"/>
    <s v="Percent of WIC children aged 3-23 months old who have a high weight-for-length"/>
    <s v="3-23 months old"/>
    <n v="16"/>
    <n v="281"/>
    <s v="Hispanic"/>
  </r>
  <r>
    <x v="0"/>
    <x v="13"/>
    <n v="19.2"/>
    <n v="1.2084056193991886E-2"/>
    <n v="306652"/>
    <n v="42.469400913000399"/>
    <n v="-93.816490555999593"/>
    <n v="193"/>
    <s v="Percent of WIC children aged 2 to 4 years who have obesity"/>
    <s v="aged 2 to 4 year"/>
    <n v="16"/>
    <n v="281"/>
    <s v="American Indian/Alaska Native"/>
  </r>
  <r>
    <x v="0"/>
    <x v="13"/>
    <n v="21.7"/>
    <n v="0.46371815608572581"/>
    <n v="306652"/>
    <n v="42.469400913000399"/>
    <n v="-93.816490555999593"/>
    <n v="6553"/>
    <s v="Percent of WIC children aged 2 to 4 years who have obesity"/>
    <s v="aged 2 to 4 year"/>
    <n v="16"/>
    <n v="281"/>
    <s v="Hispanic"/>
  </r>
  <r>
    <x v="0"/>
    <x v="13"/>
    <n v="18.100000000000001"/>
    <n v="0.38938503580606032"/>
    <n v="306652"/>
    <n v="42.469400913000399"/>
    <n v="-93.816490555999593"/>
    <n v="6597"/>
    <s v="Percent of WIC children aged 2 to 4 years who have an overweight classification"/>
    <s v="aged 2 to 4 year"/>
    <n v="16"/>
    <n v="281"/>
    <s v="48 - 59"/>
  </r>
  <r>
    <x v="0"/>
    <x v="13"/>
    <n v="14.1"/>
    <n v="0.49208288222480201"/>
    <n v="306652"/>
    <n v="42.469400913000399"/>
    <n v="-93.816490555999593"/>
    <n v="10702"/>
    <s v="Percent of WIC children aged 2 to 4 years who have obesity"/>
    <s v="aged 2 to 4 year"/>
    <n v="16"/>
    <n v="281"/>
    <s v="24 - 35"/>
  </r>
  <r>
    <x v="0"/>
    <x v="13"/>
    <n v="15.7"/>
    <n v="0.64448169260268962"/>
    <n v="306652"/>
    <n v="42.469400913000399"/>
    <n v="-93.816490555999593"/>
    <n v="12588"/>
    <s v="Percent of WIC children aged 3-23 months old who have a high weight-for-length"/>
    <s v="3-23 months old"/>
    <n v="16"/>
    <n v="281"/>
    <s v="Male"/>
  </r>
  <r>
    <x v="0"/>
    <x v="13"/>
    <n v="17.399999999999999"/>
    <n v="0.73191304801533974"/>
    <n v="306652"/>
    <n v="42.469400913000399"/>
    <n v="-93.816490555999593"/>
    <n v="12899"/>
    <s v="Percent of WIC children aged 2 to 4 years who have an overweight classification"/>
    <s v="aged 2 to 4 year"/>
    <n v="16"/>
    <n v="281"/>
    <s v="Female"/>
  </r>
  <r>
    <x v="0"/>
    <x v="13"/>
    <n v="17.5"/>
    <n v="1.4903294287987685"/>
    <n v="306652"/>
    <n v="42.469400913000399"/>
    <n v="-93.816490555999593"/>
    <n v="26115"/>
    <s v="Percent of WIC children aged 2 to 4 years who have an overweight classification"/>
    <s v="aged 2 to 4 year"/>
    <n v="16"/>
    <n v="281"/>
    <s v="Total"/>
  </r>
  <r>
    <x v="0"/>
    <x v="13"/>
    <n v="17.399999999999999"/>
    <n v="0.37432594602350544"/>
    <n v="306652"/>
    <n v="42.469400913000399"/>
    <n v="-93.816490555999593"/>
    <n v="6597"/>
    <s v="Percent of WIC children aged 2 to 4 years who have obesity"/>
    <s v="aged 2 to 4 year"/>
    <n v="16"/>
    <n v="281"/>
    <s v="48 - 59"/>
  </r>
  <r>
    <x v="0"/>
    <x v="13"/>
    <n v="17.899999999999999"/>
    <n v="0.51461069877254995"/>
    <n v="306652"/>
    <n v="42.469400913000399"/>
    <n v="-93.816490555999593"/>
    <n v="8816"/>
    <s v="Percent of WIC children aged 2 to 4 years who have an overweight classification"/>
    <s v="aged 2 to 4 year"/>
    <n v="16"/>
    <n v="281"/>
    <s v="36 - 47"/>
  </r>
  <r>
    <x v="0"/>
    <x v="13"/>
    <n v="14.1"/>
    <n v="1.9265812712781917E-2"/>
    <n v="306652"/>
    <n v="42.469400913000399"/>
    <n v="-93.816490555999593"/>
    <n v="419"/>
    <s v="Percent of WIC children aged 2 to 4 years who have obesity"/>
    <s v="aged 2 to 4 year"/>
    <n v="16"/>
    <n v="281"/>
    <s v="Asian/Pacific Islander"/>
  </r>
  <r>
    <x v="0"/>
    <x v="13"/>
    <n v="17.600000000000001"/>
    <n v="1.1077051511159229E-2"/>
    <n v="306652"/>
    <n v="42.469400913000399"/>
    <n v="-93.816490555999593"/>
    <n v="193"/>
    <s v="Percent of WIC children aged 2 to 4 years who have an overweight classification"/>
    <s v="aged 2 to 4 year"/>
    <n v="16"/>
    <n v="281"/>
    <s v="American Indian/Alaska Native"/>
  </r>
  <r>
    <x v="0"/>
    <x v="13"/>
    <n v="19.600000000000001"/>
    <n v="0.41884220549678464"/>
    <n v="306652"/>
    <n v="42.469400913000399"/>
    <n v="-93.816490555999593"/>
    <n v="6553"/>
    <s v="Percent of WIC children aged 2 to 4 years who have an overweight classification"/>
    <s v="aged 2 to 4 year"/>
    <n v="16"/>
    <n v="281"/>
    <s v="Hispanic"/>
  </r>
  <r>
    <x v="0"/>
    <x v="13"/>
    <n v="14.2"/>
    <n v="0.59730834952976009"/>
    <n v="306652"/>
    <n v="42.469400913000399"/>
    <n v="-93.816490555999593"/>
    <n v="12899"/>
    <s v="Percent of WIC children aged 2 to 4 years who have obesity"/>
    <s v="aged 2 to 4 year"/>
    <n v="16"/>
    <n v="281"/>
    <s v="Female"/>
  </r>
  <r>
    <x v="0"/>
    <x v="13"/>
    <n v="17.5"/>
    <n v="0.75420998395575445"/>
    <n v="306652"/>
    <n v="42.469400913000399"/>
    <n v="-93.816490555999593"/>
    <n v="13216"/>
    <s v="Percent of WIC children aged 2 to 4 years who have an overweight classification"/>
    <s v="aged 2 to 4 year"/>
    <n v="16"/>
    <n v="281"/>
    <s v="Male"/>
  </r>
  <r>
    <x v="1"/>
    <x v="13"/>
    <n v="15.6"/>
    <n v="1.3657599259173514"/>
    <n v="336921"/>
    <n v="42.469400913000399"/>
    <n v="-93.816490555999593"/>
    <n v="29497"/>
    <s v="Percent of WIC children aged 2 to 4 years who have obesity"/>
    <s v="aged 2 to 4 year"/>
    <n v="16"/>
    <n v="281"/>
    <s v="Total"/>
  </r>
  <r>
    <x v="1"/>
    <x v="13"/>
    <n v="16.8"/>
    <n v="0.1820011219247242"/>
    <n v="336921"/>
    <n v="42.469400913000399"/>
    <n v="-93.816490555999593"/>
    <n v="3650"/>
    <s v="Percent of WIC children aged 2 to 4 years who have an overweight classification"/>
    <s v="aged 2 to 4 year"/>
    <n v="16"/>
    <n v="281"/>
    <s v="Non-Hispanic Black"/>
  </r>
  <r>
    <x v="1"/>
    <x v="13"/>
    <n v="12.3"/>
    <n v="1.9604298930609849E-2"/>
    <n v="336921"/>
    <n v="42.469400913000399"/>
    <n v="-93.816490555999593"/>
    <n v="537"/>
    <s v="Percent of WIC children aged 2 to 4 years who have obesity"/>
    <s v="aged 2 to 4 year"/>
    <n v="16"/>
    <n v="281"/>
    <s v="Asian/Pacific Islander"/>
  </r>
  <r>
    <x v="1"/>
    <x v="13"/>
    <n v="17.5"/>
    <n v="0.60942327726677759"/>
    <n v="336921"/>
    <n v="42.469400913000399"/>
    <n v="-93.816490555999593"/>
    <n v="11733"/>
    <s v="Percent of WIC children aged 2 to 4 years who have an overweight classification"/>
    <s v="aged 2 to 4 year"/>
    <n v="16"/>
    <n v="281"/>
    <s v="24 - 35"/>
  </r>
  <r>
    <x v="1"/>
    <x v="13"/>
    <n v="18.100000000000001"/>
    <n v="1.0099696961602275E-2"/>
    <n v="336921"/>
    <n v="42.469400913000399"/>
    <n v="-93.816490555999593"/>
    <n v="188"/>
    <s v="Percent of WIC children aged 2 to 4 years who have obesity"/>
    <s v="aged 2 to 4 year"/>
    <n v="16"/>
    <n v="281"/>
    <s v="American Indian/Alaska Native"/>
  </r>
  <r>
    <x v="1"/>
    <x v="13"/>
    <n v="13.4"/>
    <n v="1.0037243151955504"/>
    <n v="336921"/>
    <n v="42.469400913000399"/>
    <n v="-93.816490555999593"/>
    <n v="25237"/>
    <s v="Percent of WIC children aged 3-23 months old who have a high weight-for-length"/>
    <s v="3-23 months old"/>
    <n v="16"/>
    <n v="281"/>
    <s v="Total"/>
  </r>
  <r>
    <x v="1"/>
    <x v="13"/>
    <n v="17.7"/>
    <n v="0.93921304994345844"/>
    <n v="336921"/>
    <n v="42.469400913000399"/>
    <n v="-93.816490555999593"/>
    <n v="17878"/>
    <s v="Percent of WIC children aged 2 to 4 years who have an overweight classification"/>
    <s v="aged 2 to 4 year"/>
    <n v="16"/>
    <n v="281"/>
    <s v="Non-Hispanic White"/>
  </r>
  <r>
    <x v="1"/>
    <x v="13"/>
    <n v="17.7"/>
    <n v="0.38865075195669013"/>
    <n v="336921"/>
    <n v="42.469400913000399"/>
    <n v="-93.816490555999593"/>
    <n v="7398"/>
    <s v="Percent of WIC children aged 2 to 4 years who have obesity"/>
    <s v="aged 2 to 4 year"/>
    <n v="16"/>
    <n v="281"/>
    <s v="48 - 59"/>
  </r>
  <r>
    <x v="1"/>
    <x v="13"/>
    <n v="17.399999999999999"/>
    <n v="8.3147087893007555E-3"/>
    <n v="336921"/>
    <n v="42.469400913000399"/>
    <n v="-93.816490555999593"/>
    <n v="161"/>
    <s v="Percent of WIC children aged 3-23 months old who have a high weight-for-length"/>
    <s v="3-23 months old"/>
    <n v="16"/>
    <n v="281"/>
    <s v="American Indian/Alaska Native"/>
  </r>
  <r>
    <x v="1"/>
    <x v="13"/>
    <n v="17.899999999999999"/>
    <n v="0.55072672822412372"/>
    <n v="336921"/>
    <n v="42.469400913000399"/>
    <n v="-93.816490555999593"/>
    <n v="10366"/>
    <s v="Percent of WIC children aged 2 to 4 years who have an overweight classification"/>
    <s v="aged 2 to 4 year"/>
    <n v="16"/>
    <n v="281"/>
    <s v="36 - 47"/>
  </r>
  <r>
    <x v="1"/>
    <x v="13"/>
    <n v="16.3"/>
    <n v="0.73260764392839861"/>
    <n v="336921"/>
    <n v="42.469400913000399"/>
    <n v="-93.816490555999593"/>
    <n v="15143"/>
    <s v="Percent of WIC children aged 2 to 4 years who have obesity"/>
    <s v="aged 2 to 4 year"/>
    <n v="16"/>
    <n v="281"/>
    <s v="Male"/>
  </r>
  <r>
    <x v="1"/>
    <x v="13"/>
    <n v="16.8"/>
    <n v="0.3255576233004176"/>
    <n v="336921"/>
    <n v="42.469400913000399"/>
    <n v="-93.816490555999593"/>
    <n v="6529"/>
    <s v="Percent of WIC children aged 3-23 months old who have a high weight-for-length"/>
    <s v="3-23 months old"/>
    <n v="16"/>
    <n v="281"/>
    <s v="18 - 23"/>
  </r>
  <r>
    <x v="1"/>
    <x v="13"/>
    <n v="21.6"/>
    <n v="0.4644127258318716"/>
    <n v="336921"/>
    <n v="42.469400913000399"/>
    <n v="-93.816490555999593"/>
    <n v="7244"/>
    <s v="Percent of WIC children aged 2 to 4 years who have obesity"/>
    <s v="aged 2 to 4 year"/>
    <n v="16"/>
    <n v="281"/>
    <s v="Hispanic"/>
  </r>
  <r>
    <x v="1"/>
    <x v="13"/>
    <n v="14.5"/>
    <n v="2.3110758901938436E-2"/>
    <n v="336921"/>
    <n v="42.469400913000399"/>
    <n v="-93.816490555999593"/>
    <n v="537"/>
    <s v="Percent of WIC children aged 2 to 4 years who have an overweight classification"/>
    <s v="aged 2 to 4 year"/>
    <n v="16"/>
    <n v="281"/>
    <s v="Asian/Pacific Islander"/>
  </r>
  <r>
    <x v="1"/>
    <x v="13"/>
    <n v="16.5"/>
    <n v="0.50765312936860574"/>
    <n v="336921"/>
    <n v="42.469400913000399"/>
    <n v="-93.816490555999593"/>
    <n v="10366"/>
    <s v="Percent of WIC children aged 2 to 4 years who have obesity"/>
    <s v="aged 2 to 4 year"/>
    <n v="16"/>
    <n v="281"/>
    <s v="36 - 47"/>
  </r>
  <r>
    <x v="1"/>
    <x v="13"/>
    <n v="17.899999999999999"/>
    <n v="1.5671219662769609"/>
    <n v="336921"/>
    <n v="42.469400913000399"/>
    <n v="-93.816490555999593"/>
    <n v="29497"/>
    <s v="Percent of WIC children aged 2 to 4 years who have an overweight classification"/>
    <s v="aged 2 to 4 year"/>
    <n v="16"/>
    <n v="281"/>
    <s v="Total"/>
  </r>
  <r>
    <x v="1"/>
    <x v="13"/>
    <n v="16.7"/>
    <n v="0.2619094683917001"/>
    <n v="336921"/>
    <n v="42.469400913000399"/>
    <n v="-93.816490555999593"/>
    <n v="5284"/>
    <s v="Percent of WIC children aged 3-23 months old who have a high weight-for-length"/>
    <s v="3-23 months old"/>
    <n v="16"/>
    <n v="281"/>
    <s v="Hispanic"/>
  </r>
  <r>
    <x v="1"/>
    <x v="13"/>
    <n v="12.1"/>
    <n v="0.4429925709587707"/>
    <n v="336921"/>
    <n v="42.469400913000399"/>
    <n v="-93.816490555999593"/>
    <n v="12335"/>
    <s v="Percent of WIC children aged 3-23 months old who have a high weight-for-length"/>
    <s v="3-23 months old"/>
    <n v="16"/>
    <n v="281"/>
    <s v="Female"/>
  </r>
  <r>
    <x v="1"/>
    <x v="13"/>
    <n v="18.600000000000001"/>
    <n v="0.4084126545985558"/>
    <n v="336921"/>
    <n v="42.469400913000399"/>
    <n v="-93.816490555999593"/>
    <n v="7398"/>
    <s v="Percent of WIC children aged 2 to 4 years who have an overweight classification"/>
    <s v="aged 2 to 4 year"/>
    <n v="16"/>
    <n v="281"/>
    <s v="48 - 59"/>
  </r>
  <r>
    <x v="1"/>
    <x v="13"/>
    <n v="22.3"/>
    <n v="1.244327305213982E-2"/>
    <n v="336921"/>
    <n v="42.469400913000399"/>
    <n v="-93.816490555999593"/>
    <n v="188"/>
    <s v="Percent of WIC children aged 2 to 4 years who have an overweight classification"/>
    <s v="aged 2 to 4 year"/>
    <n v="16"/>
    <n v="281"/>
    <s v="American Indian/Alaska Native"/>
  </r>
  <r>
    <x v="1"/>
    <x v="13"/>
    <n v="11.1"/>
    <n v="0.27898171975032721"/>
    <n v="336921"/>
    <n v="42.469400913000399"/>
    <n v="-93.816490555999593"/>
    <n v="8468"/>
    <s v="Percent of WIC children aged 3-23 months old who have a high weight-for-length"/>
    <s v="3-23 months old"/>
    <n v="16"/>
    <n v="281"/>
    <d v="2023-06-11T00:00:00"/>
  </r>
  <r>
    <x v="1"/>
    <x v="13"/>
    <n v="13.4"/>
    <n v="0.46664410944998974"/>
    <n v="336921"/>
    <n v="42.469400913000399"/>
    <n v="-93.816490555999593"/>
    <n v="11733"/>
    <s v="Percent of WIC children aged 2 to 4 years who have obesity"/>
    <s v="aged 2 to 4 year"/>
    <n v="16"/>
    <n v="281"/>
    <s v="24 - 35"/>
  </r>
  <r>
    <x v="1"/>
    <x v="13"/>
    <n v="12.3"/>
    <n v="0.59115905509006561"/>
    <n v="336921"/>
    <n v="42.469400913000399"/>
    <n v="-93.816490555999593"/>
    <n v="16193"/>
    <s v="Percent of WIC children aged 3-23 months old who have a high weight-for-length"/>
    <s v="3-23 months old"/>
    <n v="16"/>
    <n v="281"/>
    <s v="Non-Hispanic White"/>
  </r>
  <r>
    <x v="1"/>
    <x v="13"/>
    <n v="18.8"/>
    <n v="0.84497077950023891"/>
    <n v="336921"/>
    <n v="42.469400913000399"/>
    <n v="-93.816490555999593"/>
    <n v="15143"/>
    <s v="Percent of WIC children aged 2 to 4 years who have an overweight classification"/>
    <s v="aged 2 to 4 year"/>
    <n v="16"/>
    <n v="281"/>
    <s v="Male"/>
  </r>
  <r>
    <x v="1"/>
    <x v="13"/>
    <n v="7.6"/>
    <n v="6.4400853612567935E-2"/>
    <n v="336921"/>
    <n v="42.469400913000399"/>
    <n v="-93.816490555999593"/>
    <n v="2855"/>
    <s v="Percent of WIC children aged 3-23 months old who have a high weight-for-length"/>
    <s v="3-23 months old"/>
    <n v="16"/>
    <n v="281"/>
    <d v="2023-03-05T00:00:00"/>
  </r>
  <r>
    <x v="1"/>
    <x v="13"/>
    <n v="13.3"/>
    <n v="0.14408422152374001"/>
    <n v="336921"/>
    <n v="42.469400913000399"/>
    <n v="-93.816490555999593"/>
    <n v="3650"/>
    <s v="Percent of WIC children aged 2 to 4 years who have obesity"/>
    <s v="aged 2 to 4 year"/>
    <n v="16"/>
    <n v="281"/>
    <s v="Non-Hispanic Black"/>
  </r>
  <r>
    <x v="1"/>
    <x v="13"/>
    <n v="14.1"/>
    <n v="0.12826894138388523"/>
    <n v="336921"/>
    <n v="42.469400913000399"/>
    <n v="-93.816490555999593"/>
    <n v="3065"/>
    <s v="Percent of WIC children aged 3-23 months old who have a high weight-for-length"/>
    <s v="3-23 months old"/>
    <n v="16"/>
    <n v="281"/>
    <s v="Non-Hispanic Black"/>
  </r>
  <r>
    <x v="1"/>
    <x v="13"/>
    <n v="8.5"/>
    <n v="1.3396315456739116E-2"/>
    <n v="336921"/>
    <n v="42.469400913000399"/>
    <n v="-93.816490555999593"/>
    <n v="531"/>
    <s v="Percent of WIC children aged 3-23 months old who have a high weight-for-length"/>
    <s v="3-23 months old"/>
    <n v="16"/>
    <n v="281"/>
    <s v="Asian/Pacific Islander"/>
  </r>
  <r>
    <x v="1"/>
    <x v="13"/>
    <n v="15.3"/>
    <n v="0.33536199880684198"/>
    <n v="336921"/>
    <n v="42.469400913000399"/>
    <n v="-93.816490555999593"/>
    <n v="7385"/>
    <s v="Percent of WIC children aged 3-23 months old who have a high weight-for-length"/>
    <s v="3-23 months old"/>
    <n v="16"/>
    <n v="281"/>
    <d v="2023-12-17T00:00:00"/>
  </r>
  <r>
    <x v="1"/>
    <x v="13"/>
    <n v="16.899999999999999"/>
    <n v="0.71999845661149042"/>
    <n v="336921"/>
    <n v="42.469400913000399"/>
    <n v="-93.816490555999593"/>
    <n v="14354"/>
    <s v="Percent of WIC children aged 2 to 4 years who have an overweight classification"/>
    <s v="aged 2 to 4 year"/>
    <n v="16"/>
    <n v="281"/>
    <s v="Female"/>
  </r>
  <r>
    <x v="1"/>
    <x v="13"/>
    <n v="19"/>
    <n v="0.40851119401877589"/>
    <n v="336921"/>
    <n v="42.469400913000399"/>
    <n v="-93.816490555999593"/>
    <n v="7244"/>
    <s v="Percent of WIC children aged 2 to 4 years who have an overweight classification"/>
    <s v="aged 2 to 4 year"/>
    <n v="16"/>
    <n v="281"/>
    <s v="Hispanic"/>
  </r>
  <r>
    <x v="1"/>
    <x v="13"/>
    <n v="14.8"/>
    <n v="0.63053119277219283"/>
    <n v="336921"/>
    <n v="42.469400913000399"/>
    <n v="-93.816490555999593"/>
    <n v="14354"/>
    <s v="Percent of WIC children aged 2 to 4 years who have obesity"/>
    <s v="aged 2 to 4 year"/>
    <n v="16"/>
    <n v="281"/>
    <s v="Female"/>
  </r>
  <r>
    <x v="1"/>
    <x v="13"/>
    <n v="14.7"/>
    <n v="0.56291949744895686"/>
    <n v="336921"/>
    <n v="42.469400913000399"/>
    <n v="-93.816490555999593"/>
    <n v="12902"/>
    <s v="Percent of WIC children aged 3-23 months old who have a high weight-for-length"/>
    <s v="3-23 months old"/>
    <n v="16"/>
    <n v="281"/>
    <s v="Male"/>
  </r>
  <r>
    <x v="1"/>
    <x v="13"/>
    <n v="13.7"/>
    <n v="0.72696151323307234"/>
    <n v="336921"/>
    <n v="42.469400913000399"/>
    <n v="-93.816490555999593"/>
    <n v="17878"/>
    <s v="Percent of WIC children aged 2 to 4 years who have obesity"/>
    <s v="aged 2 to 4 year"/>
    <n v="16"/>
    <n v="281"/>
    <s v="Non-Hispanic White"/>
  </r>
  <r>
    <x v="2"/>
    <x v="13"/>
    <n v="15.9"/>
    <n v="0.17753392015417066"/>
    <n v="307192"/>
    <n v="42.469400913000399"/>
    <n v="-93.816490555999593"/>
    <n v="3430"/>
    <s v="Percent of WIC children aged 2 to 4 years who have an overweight classification"/>
    <s v="aged 2 to 4 year"/>
    <n v="16"/>
    <n v="281"/>
    <s v="Non-Hispanic Black"/>
  </r>
  <r>
    <x v="2"/>
    <x v="13"/>
    <n v="15.5"/>
    <n v="0.2886142868303862"/>
    <n v="307192"/>
    <n v="42.469400913000399"/>
    <n v="-93.816490555999593"/>
    <n v="5720"/>
    <s v="Percent of WIC children aged 3-23 months old who have a high weight-for-length"/>
    <s v="3-23 months old"/>
    <n v="16"/>
    <n v="281"/>
    <s v="18 - 23"/>
  </r>
  <r>
    <x v="2"/>
    <x v="13"/>
    <n v="13.6"/>
    <n v="0.70844032396677004"/>
    <n v="307192"/>
    <n v="42.469400913000399"/>
    <n v="-93.816490555999593"/>
    <n v="16002"/>
    <s v="Percent of WIC children aged 2 to 4 years who have obesity"/>
    <s v="aged 2 to 4 year"/>
    <n v="16"/>
    <n v="281"/>
    <s v="Non-Hispanic White"/>
  </r>
  <r>
    <x v="2"/>
    <x v="13"/>
    <n v="16.7"/>
    <n v="0.55173409463788115"/>
    <n v="307192"/>
    <n v="42.469400913000399"/>
    <n v="-93.816490555999593"/>
    <n v="10149"/>
    <s v="Percent of WIC children aged 2 to 4 years who have an overweight classification"/>
    <s v="aged 2 to 4 year"/>
    <n v="16"/>
    <n v="281"/>
    <s v="24 - 35"/>
  </r>
  <r>
    <x v="2"/>
    <x v="13"/>
    <n v="13.5"/>
    <n v="0.15073634730071095"/>
    <n v="307192"/>
    <n v="42.469400913000399"/>
    <n v="-93.816490555999593"/>
    <n v="3430"/>
    <s v="Percent of WIC children aged 2 to 4 years who have obesity"/>
    <s v="aged 2 to 4 year"/>
    <n v="16"/>
    <n v="281"/>
    <s v="Non-Hispanic Black"/>
  </r>
  <r>
    <x v="2"/>
    <x v="13"/>
    <n v="14.3"/>
    <n v="0.60906924659496342"/>
    <n v="307192"/>
    <n v="42.469400913000399"/>
    <n v="-93.816490555999593"/>
    <n v="13084"/>
    <s v="Percent of WIC children aged 2 to 4 years who have obesity"/>
    <s v="aged 2 to 4 year"/>
    <n v="16"/>
    <n v="281"/>
    <s v="Female"/>
  </r>
  <r>
    <x v="2"/>
    <x v="13"/>
    <n v="14"/>
    <n v="0.54306101721398992"/>
    <n v="307192"/>
    <n v="42.469400913000399"/>
    <n v="-93.816490555999593"/>
    <n v="11916"/>
    <s v="Percent of WIC children aged 3-23 months old who have a high weight-for-length"/>
    <s v="3-23 months old"/>
    <n v="16"/>
    <n v="281"/>
    <s v="Male"/>
  </r>
  <r>
    <x v="2"/>
    <x v="13"/>
    <n v="17.100000000000001"/>
    <n v="1.4877721425037111"/>
    <n v="307192"/>
    <n v="42.469400913000399"/>
    <n v="-93.816490555999593"/>
    <n v="26727"/>
    <s v="Percent of WIC children aged 2 to 4 years who have an overweight classification"/>
    <s v="aged 2 to 4 year"/>
    <n v="16"/>
    <n v="281"/>
    <s v="Total"/>
  </r>
  <r>
    <x v="2"/>
    <x v="13"/>
    <n v="10.7"/>
    <n v="2.2536068647621029E-2"/>
    <n v="307192"/>
    <n v="42.469400913000399"/>
    <n v="-93.816490555999593"/>
    <n v="647"/>
    <s v="Percent of WIC children aged 2 to 4 years who have obesity"/>
    <s v="aged 2 to 4 year"/>
    <n v="16"/>
    <n v="281"/>
    <s v="Asian/Pacific Islander"/>
  </r>
  <r>
    <x v="2"/>
    <x v="13"/>
    <n v="15.1"/>
    <n v="1.3137637047839787"/>
    <n v="307192"/>
    <n v="42.469400913000399"/>
    <n v="-93.816490555999593"/>
    <n v="26727"/>
    <s v="Percent of WIC children aged 2 to 4 years who have obesity"/>
    <s v="aged 2 to 4 year"/>
    <n v="16"/>
    <n v="281"/>
    <s v="Total"/>
  </r>
  <r>
    <x v="2"/>
    <x v="13"/>
    <n v="12.8"/>
    <n v="0.42288601265657966"/>
    <n v="307192"/>
    <n v="42.469400913000399"/>
    <n v="-93.816490555999593"/>
    <n v="10149"/>
    <s v="Percent of WIC children aged 2 to 4 years who have obesity"/>
    <s v="aged 2 to 4 year"/>
    <n v="16"/>
    <n v="281"/>
    <s v="24 - 35"/>
  </r>
  <r>
    <x v="2"/>
    <x v="13"/>
    <n v="17.8"/>
    <n v="0.37316075939477594"/>
    <n v="307192"/>
    <n v="42.469400913000399"/>
    <n v="-93.816490555999593"/>
    <n v="6440"/>
    <s v="Percent of WIC children aged 2 to 4 years who have an overweight classification"/>
    <s v="aged 2 to 4 year"/>
    <n v="16"/>
    <n v="281"/>
    <s v="Hispanic"/>
  </r>
  <r>
    <x v="2"/>
    <x v="13"/>
    <n v="11.5"/>
    <n v="0.55749498684861587"/>
    <n v="307192"/>
    <n v="42.469400913000399"/>
    <n v="-93.816490555999593"/>
    <n v="14892"/>
    <s v="Percent of WIC children aged 3-23 months old who have a high weight-for-length"/>
    <s v="3-23 months old"/>
    <n v="16"/>
    <n v="281"/>
    <s v="Non-Hispanic White"/>
  </r>
  <r>
    <x v="2"/>
    <x v="13"/>
    <n v="17.3"/>
    <n v="0.53573953748795544"/>
    <n v="307192"/>
    <n v="42.469400913000399"/>
    <n v="-93.816490555999593"/>
    <n v="9513"/>
    <s v="Percent of WIC children aged 2 to 4 years who have an overweight classification"/>
    <s v="aged 2 to 4 year"/>
    <n v="16"/>
    <n v="281"/>
    <s v="36 - 47"/>
  </r>
  <r>
    <x v="2"/>
    <x v="13"/>
    <n v="10.3"/>
    <n v="0.27608205942863095"/>
    <n v="307192"/>
    <n v="42.469400913000399"/>
    <n v="-93.816490555999593"/>
    <n v="8234"/>
    <s v="Percent of WIC children aged 3-23 months old who have a high weight-for-length"/>
    <s v="3-23 months old"/>
    <n v="16"/>
    <n v="281"/>
    <d v="2023-06-11T00:00:00"/>
  </r>
  <r>
    <x v="2"/>
    <x v="13"/>
    <n v="7.7"/>
    <n v="6.8228990338290066E-2"/>
    <n v="307192"/>
    <n v="42.469400913000399"/>
    <n v="-93.816490555999593"/>
    <n v="2722"/>
    <s v="Percent of WIC children aged 3-23 months old who have a high weight-for-length"/>
    <s v="3-23 months old"/>
    <n v="16"/>
    <n v="281"/>
    <d v="2023-03-05T00:00:00"/>
  </r>
  <r>
    <x v="2"/>
    <x v="13"/>
    <n v="14.5"/>
    <n v="0.31483567280397923"/>
    <n v="307192"/>
    <n v="42.469400913000399"/>
    <n v="-93.816490555999593"/>
    <n v="6670"/>
    <s v="Percent of WIC children aged 3-23 months old who have a high weight-for-length"/>
    <s v="3-23 months old"/>
    <n v="16"/>
    <n v="281"/>
    <d v="2023-12-17T00:00:00"/>
  </r>
  <r>
    <x v="2"/>
    <x v="13"/>
    <n v="16.8"/>
    <n v="1.13752962316727E-2"/>
    <n v="307192"/>
    <n v="42.469400913000399"/>
    <n v="-93.816490555999593"/>
    <n v="208"/>
    <s v="Percent of WIC children aged 2 to 4 years who have an overweight classification"/>
    <s v="aged 2 to 4 year"/>
    <n v="16"/>
    <n v="281"/>
    <s v="American Indian/Alaska Native"/>
  </r>
  <r>
    <x v="2"/>
    <x v="13"/>
    <n v="16"/>
    <n v="0.49548165316805126"/>
    <n v="307192"/>
    <n v="42.469400913000399"/>
    <n v="-93.816490555999593"/>
    <n v="9513"/>
    <s v="Percent of WIC children aged 2 to 4 years who have obesity"/>
    <s v="aged 2 to 4 year"/>
    <n v="16"/>
    <n v="281"/>
    <s v="36 - 47"/>
  </r>
  <r>
    <x v="2"/>
    <x v="13"/>
    <n v="15.9"/>
    <n v="0.70615022526628302"/>
    <n v="307192"/>
    <n v="42.469400913000399"/>
    <n v="-93.816490555999593"/>
    <n v="13643"/>
    <s v="Percent of WIC children aged 2 to 4 years who have obesity"/>
    <s v="aged 2 to 4 year"/>
    <n v="16"/>
    <n v="281"/>
    <s v="Male"/>
  </r>
  <r>
    <x v="2"/>
    <x v="13"/>
    <n v="17.3"/>
    <n v="0.73684601161488572"/>
    <n v="307192"/>
    <n v="42.469400913000399"/>
    <n v="-93.816490555999593"/>
    <n v="13084"/>
    <s v="Percent of WIC children aged 2 to 4 years who have an overweight classification"/>
    <s v="aged 2 to 4 year"/>
    <n v="16"/>
    <n v="281"/>
    <s v="Female"/>
  </r>
  <r>
    <x v="2"/>
    <x v="13"/>
    <n v="16.399999999999999"/>
    <n v="9.4494648298132748E-3"/>
    <n v="307192"/>
    <n v="42.469400913000399"/>
    <n v="-93.816490555999593"/>
    <n v="177"/>
    <s v="Percent of WIC children aged 3-23 months old who have a high weight-for-length"/>
    <s v="3-23 months old"/>
    <n v="16"/>
    <n v="281"/>
    <s v="American Indian/Alaska Native"/>
  </r>
  <r>
    <x v="2"/>
    <x v="13"/>
    <n v="17.3"/>
    <n v="0.39787657230657053"/>
    <n v="307192"/>
    <n v="42.469400913000399"/>
    <n v="-93.816490555999593"/>
    <n v="7065"/>
    <s v="Percent of WIC children aged 2 to 4 years who have an overweight classification"/>
    <s v="aged 2 to 4 year"/>
    <n v="16"/>
    <n v="281"/>
    <s v="48 - 59"/>
  </r>
  <r>
    <x v="2"/>
    <x v="13"/>
    <n v="7.7"/>
    <n v="1.4939191124768873E-2"/>
    <n v="307192"/>
    <n v="42.469400913000399"/>
    <n v="-93.816490555999593"/>
    <n v="596"/>
    <s v="Percent of WIC children aged 3-23 months old who have a high weight-for-length"/>
    <s v="3-23 months old"/>
    <n v="16"/>
    <n v="281"/>
    <s v="Asian/Pacific Islander"/>
  </r>
  <r>
    <x v="2"/>
    <x v="13"/>
    <n v="22.6"/>
    <n v="1.5302481835464466E-2"/>
    <n v="307192"/>
    <n v="42.469400913000399"/>
    <n v="-93.816490555999593"/>
    <n v="208"/>
    <s v="Percent of WIC children aged 2 to 4 years who have obesity"/>
    <s v="aged 2 to 4 year"/>
    <n v="16"/>
    <n v="281"/>
    <s v="American Indian/Alaska Native"/>
  </r>
  <r>
    <x v="2"/>
    <x v="13"/>
    <n v="13.3"/>
    <n v="2.8012122711528947E-2"/>
    <n v="307192"/>
    <n v="42.469400913000399"/>
    <n v="-93.816490555999593"/>
    <n v="647"/>
    <s v="Percent of WIC children aged 2 to 4 years who have an overweight classification"/>
    <s v="aged 2 to 4 year"/>
    <n v="16"/>
    <n v="281"/>
    <s v="Asian/Pacific Islander"/>
  </r>
  <r>
    <x v="2"/>
    <x v="13"/>
    <n v="10.8"/>
    <n v="0.40184640225005863"/>
    <n v="307192"/>
    <n v="42.469400913000399"/>
    <n v="-93.816490555999593"/>
    <n v="11430"/>
    <s v="Percent of WIC children aged 3-23 months old who have a high weight-for-length"/>
    <s v="3-23 months old"/>
    <n v="16"/>
    <n v="281"/>
    <s v="Female"/>
  </r>
  <r>
    <x v="2"/>
    <x v="13"/>
    <n v="17.2"/>
    <n v="0.39557670772676373"/>
    <n v="307192"/>
    <n v="42.469400913000399"/>
    <n v="-93.816490555999593"/>
    <n v="7065"/>
    <s v="Percent of WIC children aged 2 to 4 years who have obesity"/>
    <s v="aged 2 to 4 year"/>
    <n v="16"/>
    <n v="281"/>
    <s v="48 - 59"/>
  </r>
  <r>
    <x v="2"/>
    <x v="13"/>
    <n v="20"/>
    <n v="0.41928175212896168"/>
    <n v="307192"/>
    <n v="42.469400913000399"/>
    <n v="-93.816490555999593"/>
    <n v="6440"/>
    <s v="Percent of WIC children aged 2 to 4 years who have obesity"/>
    <s v="aged 2 to 4 year"/>
    <n v="16"/>
    <n v="281"/>
    <s v="Hispanic"/>
  </r>
  <r>
    <x v="2"/>
    <x v="13"/>
    <n v="13.3"/>
    <n v="0.13200766947055911"/>
    <n v="307192"/>
    <n v="42.469400913000399"/>
    <n v="-93.816490555999593"/>
    <n v="3049"/>
    <s v="Percent of WIC children aged 3-23 months old who have a high weight-for-length"/>
    <s v="3-23 months old"/>
    <n v="16"/>
    <n v="281"/>
    <s v="Non-Hispanic Black"/>
  </r>
  <r>
    <x v="2"/>
    <x v="13"/>
    <n v="16.899999999999999"/>
    <n v="0.75056218911950823"/>
    <n v="307192"/>
    <n v="42.469400913000399"/>
    <n v="-93.816490555999593"/>
    <n v="13643"/>
    <s v="Percent of WIC children aged 2 to 4 years who have an overweight classification"/>
    <s v="aged 2 to 4 year"/>
    <n v="16"/>
    <n v="281"/>
    <s v="Male"/>
  </r>
  <r>
    <x v="2"/>
    <x v="13"/>
    <n v="12.5"/>
    <n v="0.94997591083101129"/>
    <n v="307192"/>
    <n v="42.469400913000399"/>
    <n v="-93.816490555999593"/>
    <n v="23346"/>
    <s v="Percent of WIC children aged 3-23 months old who have a high weight-for-length"/>
    <s v="3-23 months old"/>
    <n v="16"/>
    <n v="281"/>
    <s v="Total"/>
  </r>
  <r>
    <x v="2"/>
    <x v="13"/>
    <n v="17.2"/>
    <n v="0.89596864501679729"/>
    <n v="307192"/>
    <n v="42.469400913000399"/>
    <n v="-93.816490555999593"/>
    <n v="16002"/>
    <s v="Percent of WIC children aged 2 to 4 years who have an overweight classification"/>
    <s v="aged 2 to 4 year"/>
    <n v="16"/>
    <n v="281"/>
    <s v="Non-Hispanic White"/>
  </r>
  <r>
    <x v="2"/>
    <x v="13"/>
    <n v="15.5"/>
    <n v="0.23331336753561291"/>
    <n v="307192"/>
    <n v="42.469400913000399"/>
    <n v="-93.816490555999593"/>
    <n v="4624"/>
    <s v="Percent of WIC children aged 3-23 months old who have a high weight-for-length"/>
    <s v="3-23 months old"/>
    <n v="16"/>
    <n v="281"/>
    <s v="Hispanic"/>
  </r>
  <r>
    <x v="3"/>
    <x v="13"/>
    <n v="14.7"/>
    <n v="1.2414586372586025"/>
    <n v="294069"/>
    <n v="42.469400913000399"/>
    <n v="-93.816490555999593"/>
    <n v="24835"/>
    <s v="Percent of WIC children aged 2 to 4 years who have obesity"/>
    <s v="aged 2 to 4 year"/>
    <n v="16"/>
    <n v="281"/>
    <s v="Total"/>
  </r>
  <r>
    <x v="3"/>
    <x v="13"/>
    <n v="11.8"/>
    <n v="0.46843835970469516"/>
    <n v="294069"/>
    <n v="42.469400913000399"/>
    <n v="-93.816490555999593"/>
    <n v="11674"/>
    <s v="Percent of WIC children aged 3-23 months old who have a high weight-for-length"/>
    <s v="3-23 months old"/>
    <n v="16"/>
    <n v="281"/>
    <s v="Female"/>
  </r>
  <r>
    <x v="3"/>
    <x v="13"/>
    <n v="16.5"/>
    <n v="0.20446221805086559"/>
    <n v="294069"/>
    <n v="42.469400913000399"/>
    <n v="-93.816490555999593"/>
    <n v="3644"/>
    <s v="Percent of WIC children aged 2 to 4 years who have an overweight classification"/>
    <s v="aged 2 to 4 year"/>
    <n v="16"/>
    <n v="281"/>
    <s v="Non-Hispanic Black"/>
  </r>
  <r>
    <x v="3"/>
    <x v="13"/>
    <n v="20.2"/>
    <n v="0.39071646450322883"/>
    <n v="294069"/>
    <n v="42.469400913000399"/>
    <n v="-93.816490555999593"/>
    <n v="5688"/>
    <s v="Percent of WIC children aged 2 to 4 years who have obesity"/>
    <s v="aged 2 to 4 year"/>
    <n v="16"/>
    <n v="281"/>
    <s v="Hispanic"/>
  </r>
  <r>
    <x v="3"/>
    <x v="13"/>
    <n v="13.5"/>
    <n v="0.1609520214643502"/>
    <n v="294069"/>
    <n v="42.469400913000399"/>
    <n v="-93.816490555999593"/>
    <n v="3506"/>
    <s v="Percent of WIC children aged 3-23 months old who have a high weight-for-length"/>
    <s v="3-23 months old"/>
    <n v="16"/>
    <n v="281"/>
    <s v="Non-Hispanic Black"/>
  </r>
  <r>
    <x v="3"/>
    <x v="13"/>
    <n v="16.8"/>
    <n v="0.82249268028931988"/>
    <n v="294069"/>
    <n v="42.469400913000399"/>
    <n v="-93.816490555999593"/>
    <n v="14397"/>
    <s v="Percent of WIC children aged 2 to 4 years who have an overweight classification"/>
    <s v="aged 2 to 4 year"/>
    <n v="16"/>
    <n v="281"/>
    <s v="Non-Hispanic White"/>
  </r>
  <r>
    <x v="3"/>
    <x v="13"/>
    <n v="13"/>
    <n v="0.43177281522363797"/>
    <n v="294069"/>
    <n v="42.469400913000399"/>
    <n v="-93.816490555999593"/>
    <n v="9767"/>
    <s v="Percent of WIC children aged 2 to 4 years who have obesity"/>
    <s v="aged 2 to 4 year"/>
    <n v="16"/>
    <n v="281"/>
    <s v="24 - 35"/>
  </r>
  <r>
    <x v="3"/>
    <x v="13"/>
    <n v="12.8"/>
    <n v="0.64019804875726449"/>
    <n v="294069"/>
    <n v="42.469400913000399"/>
    <n v="-93.816490555999593"/>
    <n v="14708"/>
    <s v="Percent of WIC children aged 3-23 months old who have a high weight-for-length"/>
    <s v="3-23 months old"/>
    <n v="16"/>
    <n v="281"/>
    <s v="Non-Hispanic White"/>
  </r>
  <r>
    <x v="3"/>
    <x v="13"/>
    <n v="16.3"/>
    <n v="0.25414273520840347"/>
    <n v="294069"/>
    <n v="42.469400913000399"/>
    <n v="-93.816490555999593"/>
    <n v="4585"/>
    <s v="Percent of WIC children aged 3-23 months old who have a high weight-for-length"/>
    <s v="3-23 months old"/>
    <n v="16"/>
    <n v="281"/>
    <s v="Hispanic"/>
  </r>
  <r>
    <x v="3"/>
    <x v="13"/>
    <n v="8.1"/>
    <n v="7.2882894830805012E-2"/>
    <n v="294069"/>
    <n v="42.469400913000399"/>
    <n v="-93.816490555999593"/>
    <n v="2646"/>
    <s v="Percent of WIC children aged 3-23 months old who have a high weight-for-length"/>
    <s v="3-23 months old"/>
    <n v="16"/>
    <n v="281"/>
    <d v="2023-03-05T00:00:00"/>
  </r>
  <r>
    <x v="3"/>
    <x v="13"/>
    <n v="17.3"/>
    <n v="0.74260768731148141"/>
    <n v="294069"/>
    <n v="42.469400913000399"/>
    <n v="-93.816490555999593"/>
    <n v="12623"/>
    <s v="Percent of WIC children aged 2 to 4 years who have an overweight classification"/>
    <s v="aged 2 to 4 year"/>
    <n v="16"/>
    <n v="281"/>
    <s v="Male"/>
  </r>
  <r>
    <x v="3"/>
    <x v="13"/>
    <n v="8.5"/>
    <n v="2.543620714866239E-2"/>
    <n v="294069"/>
    <n v="42.469400913000399"/>
    <n v="-93.816490555999593"/>
    <n v="880"/>
    <s v="Percent of WIC children aged 2 to 4 years who have obesity"/>
    <s v="aged 2 to 4 year"/>
    <n v="16"/>
    <n v="281"/>
    <s v="Asian/Pacific Islander"/>
  </r>
  <r>
    <x v="3"/>
    <x v="13"/>
    <n v="17"/>
    <n v="0.70597036749878439"/>
    <n v="294069"/>
    <n v="42.469400913000399"/>
    <n v="-93.816490555999593"/>
    <n v="12212"/>
    <s v="Percent of WIC children aged 2 to 4 years who have an overweight classification"/>
    <s v="aged 2 to 4 year"/>
    <n v="16"/>
    <n v="281"/>
    <s v="Female"/>
  </r>
  <r>
    <x v="3"/>
    <x v="13"/>
    <n v="13.8"/>
    <n v="0.57308182773430727"/>
    <n v="294069"/>
    <n v="42.469400913000399"/>
    <n v="-93.816490555999593"/>
    <n v="12212"/>
    <s v="Percent of WIC children aged 2 to 4 years who have obesity"/>
    <s v="aged 2 to 4 year"/>
    <n v="16"/>
    <n v="281"/>
    <s v="Female"/>
  </r>
  <r>
    <x v="3"/>
    <x v="13"/>
    <n v="11.9"/>
    <n v="0.14746062998820006"/>
    <n v="294069"/>
    <n v="42.469400913000399"/>
    <n v="-93.816490555999593"/>
    <n v="3644"/>
    <s v="Percent of WIC children aged 2 to 4 years who have obesity"/>
    <s v="aged 2 to 4 year"/>
    <n v="16"/>
    <n v="281"/>
    <s v="Non-Hispanic Black"/>
  </r>
  <r>
    <x v="3"/>
    <x v="13"/>
    <n v="17.600000000000001"/>
    <n v="0.37759301388449651"/>
    <n v="294069"/>
    <n v="42.469400913000399"/>
    <n v="-93.816490555999593"/>
    <n v="6309"/>
    <s v="Percent of WIC children aged 2 to 4 years who have an overweight classification"/>
    <s v="aged 2 to 4 year"/>
    <n v="16"/>
    <n v="281"/>
    <s v="48 - 59"/>
  </r>
  <r>
    <x v="3"/>
    <x v="13"/>
    <n v="8.6"/>
    <n v="2.4594907997782831E-2"/>
    <n v="294069"/>
    <n v="42.469400913000399"/>
    <n v="-93.816490555999593"/>
    <n v="841"/>
    <s v="Percent of WIC children aged 3-23 months old who have a high weight-for-length"/>
    <s v="3-23 months old"/>
    <n v="16"/>
    <n v="281"/>
    <s v="Asian/Pacific Islander"/>
  </r>
  <r>
    <x v="3"/>
    <x v="13"/>
    <n v="16.399999999999999"/>
    <n v="0.29156150427280675"/>
    <n v="294069"/>
    <n v="42.469400913000399"/>
    <n v="-93.816490555999593"/>
    <n v="5228"/>
    <s v="Percent of WIC children aged 3-23 months old who have a high weight-for-length"/>
    <s v="3-23 months old"/>
    <n v="16"/>
    <n v="281"/>
    <s v="18 - 23"/>
  </r>
  <r>
    <x v="3"/>
    <x v="13"/>
    <n v="13.6"/>
    <n v="0.66582740785325889"/>
    <n v="294069"/>
    <n v="42.469400913000399"/>
    <n v="-93.816490555999593"/>
    <n v="14397"/>
    <s v="Percent of WIC children aged 2 to 4 years who have obesity"/>
    <s v="aged 2 to 4 year"/>
    <n v="16"/>
    <n v="281"/>
    <s v="Non-Hispanic White"/>
  </r>
  <r>
    <x v="3"/>
    <x v="13"/>
    <n v="18.399999999999999"/>
    <n v="1.2576640176285158E-2"/>
    <n v="294069"/>
    <n v="42.469400913000399"/>
    <n v="-93.816490555999593"/>
    <n v="201"/>
    <s v="Percent of WIC children aged 3-23 months old who have a high weight-for-length"/>
    <s v="3-23 months old"/>
    <n v="16"/>
    <n v="281"/>
    <s v="American Indian/Alaska Native"/>
  </r>
  <r>
    <x v="3"/>
    <x v="13"/>
    <n v="17.100000000000001"/>
    <n v="1.4441457617089868"/>
    <n v="294069"/>
    <n v="42.469400913000399"/>
    <n v="-93.816490555999593"/>
    <n v="24835"/>
    <s v="Percent of WIC children aged 2 to 4 years who have an overweight classification"/>
    <s v="aged 2 to 4 year"/>
    <n v="16"/>
    <n v="281"/>
    <s v="Total"/>
  </r>
  <r>
    <x v="3"/>
    <x v="13"/>
    <n v="15.2"/>
    <n v="0.41056214697911037"/>
    <n v="294069"/>
    <n v="42.469400913000399"/>
    <n v="-93.816490555999593"/>
    <n v="7943"/>
    <s v="Percent of WIC children aged 3-23 months old who have a high weight-for-length"/>
    <s v="3-23 months old"/>
    <n v="16"/>
    <n v="281"/>
    <d v="2023-12-17T00:00:00"/>
  </r>
  <r>
    <x v="3"/>
    <x v="13"/>
    <n v="16.8"/>
    <n v="0.3604296950715648"/>
    <n v="294069"/>
    <n v="42.469400913000399"/>
    <n v="-93.816490555999593"/>
    <n v="6309"/>
    <s v="Percent of WIC children aged 2 to 4 years who have obesity"/>
    <s v="aged 2 to 4 year"/>
    <n v="16"/>
    <n v="281"/>
    <s v="48 - 59"/>
  </r>
  <r>
    <x v="3"/>
    <x v="13"/>
    <n v="18.7"/>
    <n v="0.36170286565397913"/>
    <n v="294069"/>
    <n v="42.469400913000399"/>
    <n v="-93.816490555999593"/>
    <n v="5688"/>
    <s v="Percent of WIC children aged 2 to 4 years who have an overweight classification"/>
    <s v="aged 2 to 4 year"/>
    <n v="16"/>
    <n v="281"/>
    <s v="Hispanic"/>
  </r>
  <r>
    <x v="3"/>
    <x v="13"/>
    <n v="13.5"/>
    <n v="1.0948960958142475"/>
    <n v="294069"/>
    <n v="42.469400913000399"/>
    <n v="-93.816490555999593"/>
    <n v="23850"/>
    <s v="Percent of WIC children aged 3-23 months old who have a high weight-for-length"/>
    <s v="3-23 months old"/>
    <n v="16"/>
    <n v="281"/>
    <s v="Total"/>
  </r>
  <r>
    <x v="3"/>
    <x v="13"/>
    <n v="17.3"/>
    <n v="0.51528960890131237"/>
    <n v="294069"/>
    <n v="42.469400913000399"/>
    <n v="-93.816490555999593"/>
    <n v="8759"/>
    <s v="Percent of WIC children aged 2 to 4 years who have an overweight classification"/>
    <s v="aged 2 to 4 year"/>
    <n v="16"/>
    <n v="281"/>
    <s v="36 - 47"/>
  </r>
  <r>
    <x v="3"/>
    <x v="13"/>
    <n v="14.4"/>
    <n v="4.3091927404792757E-2"/>
    <n v="294069"/>
    <n v="42.469400913000399"/>
    <n v="-93.816490555999593"/>
    <n v="880"/>
    <s v="Percent of WIC children aged 2 to 4 years who have an overweight classification"/>
    <s v="aged 2 to 4 year"/>
    <n v="16"/>
    <n v="281"/>
    <s v="Asian/Pacific Islander"/>
  </r>
  <r>
    <x v="3"/>
    <x v="13"/>
    <n v="15.6"/>
    <n v="0.66963467757567108"/>
    <n v="294069"/>
    <n v="42.469400913000399"/>
    <n v="-93.816490555999593"/>
    <n v="12623"/>
    <s v="Percent of WIC children aged 2 to 4 years who have obesity"/>
    <s v="aged 2 to 4 year"/>
    <n v="16"/>
    <n v="281"/>
    <s v="Male"/>
  </r>
  <r>
    <x v="3"/>
    <x v="13"/>
    <n v="18.7"/>
    <n v="1.4307866521122592E-2"/>
    <n v="294069"/>
    <n v="42.469400913000399"/>
    <n v="-93.816490555999593"/>
    <n v="225"/>
    <s v="Percent of WIC children aged 2 to 4 years who have obesity"/>
    <s v="aged 2 to 4 year"/>
    <n v="16"/>
    <n v="281"/>
    <s v="American Indian/Alaska Native"/>
  </r>
  <r>
    <x v="3"/>
    <x v="13"/>
    <n v="18.2"/>
    <n v="1.3925303245156747E-2"/>
    <n v="294069"/>
    <n v="42.469400913000399"/>
    <n v="-93.816490555999593"/>
    <n v="225"/>
    <s v="Percent of WIC children aged 2 to 4 years who have an overweight classification"/>
    <s v="aged 2 to 4 year"/>
    <n v="16"/>
    <n v="281"/>
    <s v="American Indian/Alaska Native"/>
  </r>
  <r>
    <x v="3"/>
    <x v="13"/>
    <n v="11.6"/>
    <n v="0.31687393094817884"/>
    <n v="294069"/>
    <n v="42.469400913000399"/>
    <n v="-93.816490555999593"/>
    <n v="8033"/>
    <s v="Percent of WIC children aged 3-23 months old who have a high weight-for-length"/>
    <s v="3-23 months old"/>
    <n v="16"/>
    <n v="281"/>
    <d v="2023-06-11T00:00:00"/>
  </r>
  <r>
    <x v="3"/>
    <x v="13"/>
    <n v="16.7"/>
    <n v="0.55466200109498109"/>
    <n v="294069"/>
    <n v="42.469400913000399"/>
    <n v="-93.816490555999593"/>
    <n v="9767"/>
    <s v="Percent of WIC children aged 2 to 4 years who have an overweight classification"/>
    <s v="aged 2 to 4 year"/>
    <n v="16"/>
    <n v="281"/>
    <s v="24 - 35"/>
  </r>
  <r>
    <x v="3"/>
    <x v="13"/>
    <n v="15.1"/>
    <n v="0.44976145054391997"/>
    <n v="294069"/>
    <n v="42.469400913000399"/>
    <n v="-93.816490555999593"/>
    <n v="8759"/>
    <s v="Percent of WIC children aged 2 to 4 years who have obesity"/>
    <s v="aged 2 to 4 year"/>
    <n v="16"/>
    <n v="281"/>
    <s v="36 - 47"/>
  </r>
  <r>
    <x v="3"/>
    <x v="13"/>
    <n v="15"/>
    <n v="0.62107872642135009"/>
    <n v="294069"/>
    <n v="42.469400913000399"/>
    <n v="-93.816490555999593"/>
    <n v="12176"/>
    <s v="Percent of WIC children aged 3-23 months old who have a high weight-for-length"/>
    <s v="3-23 months old"/>
    <n v="16"/>
    <n v="281"/>
    <s v="Male"/>
  </r>
  <r>
    <x v="4"/>
    <x v="13"/>
    <n v="19.100000000000001"/>
    <n v="0.35435576637598304"/>
    <n v="289662"/>
    <n v="42.469400913000399"/>
    <n v="-93.816490555999593"/>
    <n v="5374"/>
    <s v="Percent of WIC children aged 2 to 4 years who have an overweight classification"/>
    <s v="aged 2 to 4 year"/>
    <n v="16"/>
    <n v="281"/>
    <s v="Hispanic"/>
  </r>
  <r>
    <x v="4"/>
    <x v="13"/>
    <n v="15.8"/>
    <n v="0.46326200882407775"/>
    <n v="289662"/>
    <n v="42.469400913000399"/>
    <n v="-93.816490555999593"/>
    <n v="8493"/>
    <s v="Percent of WIC children aged 2 to 4 years who have obesity"/>
    <s v="aged 2 to 4 year"/>
    <n v="16"/>
    <n v="281"/>
    <s v="36 - 47"/>
  </r>
  <r>
    <x v="4"/>
    <x v="13"/>
    <n v="12.4"/>
    <n v="0.49349655805732201"/>
    <n v="289662"/>
    <n v="42.469400913000399"/>
    <n v="-93.816490555999593"/>
    <n v="11528"/>
    <s v="Percent of WIC children aged 3-23 months old who have a high weight-for-length"/>
    <s v="3-23 months old"/>
    <n v="16"/>
    <n v="281"/>
    <s v="Female"/>
  </r>
  <r>
    <x v="4"/>
    <x v="13"/>
    <n v="16.3"/>
    <n v="0.30263341411714345"/>
    <n v="289662"/>
    <n v="42.469400913000399"/>
    <n v="-93.816490555999593"/>
    <n v="5378"/>
    <s v="Percent of WIC children aged 3-23 months old who have a high weight-for-length"/>
    <s v="3-23 months old"/>
    <n v="16"/>
    <n v="281"/>
    <s v="18 - 23"/>
  </r>
  <r>
    <x v="4"/>
    <x v="13"/>
    <n v="17.8"/>
    <n v="0.36827543826943132"/>
    <n v="289662"/>
    <n v="42.469400913000399"/>
    <n v="-93.816490555999593"/>
    <n v="5993"/>
    <s v="Percent of WIC children aged 2 to 4 years who have an overweight classification"/>
    <s v="aged 2 to 4 year"/>
    <n v="16"/>
    <n v="281"/>
    <s v="48 - 59"/>
  </r>
  <r>
    <x v="4"/>
    <x v="13"/>
    <n v="13.6"/>
    <n v="0.18273435935676755"/>
    <n v="289662"/>
    <n v="42.469400913000399"/>
    <n v="-93.816490555999593"/>
    <n v="3892"/>
    <s v="Percent of WIC children aged 3-23 months old who have a high weight-for-length"/>
    <s v="3-23 months old"/>
    <n v="16"/>
    <n v="281"/>
    <s v="Non-Hispanic Black"/>
  </r>
  <r>
    <x v="4"/>
    <x v="13"/>
    <n v="21.3"/>
    <n v="0.39517161381196014"/>
    <n v="289662"/>
    <n v="42.469400913000399"/>
    <n v="-93.816490555999593"/>
    <n v="5374"/>
    <s v="Percent of WIC children aged 2 to 4 years who have obesity"/>
    <s v="aged 2 to 4 year"/>
    <n v="16"/>
    <n v="281"/>
    <s v="Hispanic"/>
  </r>
  <r>
    <x v="4"/>
    <x v="13"/>
    <n v="17.399999999999999"/>
    <n v="0.74853242744992432"/>
    <n v="289662"/>
    <n v="42.469400913000399"/>
    <n v="-93.816490555999593"/>
    <n v="12461"/>
    <s v="Percent of WIC children aged 2 to 4 years who have an overweight classification"/>
    <s v="aged 2 to 4 year"/>
    <n v="16"/>
    <n v="281"/>
    <s v="Male"/>
  </r>
  <r>
    <x v="4"/>
    <x v="13"/>
    <n v="17"/>
    <n v="0.2423272641906774"/>
    <n v="289662"/>
    <n v="42.469400913000399"/>
    <n v="-93.816490555999593"/>
    <n v="4129"/>
    <s v="Percent of WIC children aged 2 to 4 years who have an overweight classification"/>
    <s v="aged 2 to 4 year"/>
    <n v="16"/>
    <n v="281"/>
    <s v="Non-Hispanic Black"/>
  </r>
  <r>
    <x v="4"/>
    <x v="13"/>
    <n v="12.3"/>
    <n v="4.6242517140667398E-2"/>
    <n v="289662"/>
    <n v="42.469400913000399"/>
    <n v="-93.816490555999593"/>
    <n v="1089"/>
    <s v="Percent of WIC children aged 2 to 4 years who have obesity"/>
    <s v="aged 2 to 4 year"/>
    <n v="16"/>
    <n v="281"/>
    <s v="Asian/Pacific Islander"/>
  </r>
  <r>
    <x v="4"/>
    <x v="13"/>
    <n v="15.7"/>
    <n v="0.67539994890596622"/>
    <n v="289662"/>
    <n v="42.469400913000399"/>
    <n v="-93.816490555999593"/>
    <n v="12461"/>
    <s v="Percent of WIC children aged 2 to 4 years who have obesity"/>
    <s v="aged 2 to 4 year"/>
    <n v="16"/>
    <n v="281"/>
    <s v="Male"/>
  </r>
  <r>
    <x v="4"/>
    <x v="13"/>
    <n v="17.3"/>
    <n v="1.4588972664691953"/>
    <n v="289662"/>
    <n v="42.469400913000399"/>
    <n v="-93.816490555999593"/>
    <n v="24427"/>
    <s v="Percent of WIC children aged 2 to 4 years who have an overweight classification"/>
    <s v="aged 2 to 4 year"/>
    <n v="16"/>
    <n v="281"/>
    <s v="Total"/>
  </r>
  <r>
    <x v="4"/>
    <x v="13"/>
    <n v="9.3000000000000007"/>
    <n v="2.7579385628767324E-2"/>
    <n v="289662"/>
    <n v="42.469400913000399"/>
    <n v="-93.816490555999593"/>
    <n v="859"/>
    <s v="Percent of WIC children aged 3-23 months old who have a high weight-for-length"/>
    <s v="3-23 months old"/>
    <n v="16"/>
    <n v="281"/>
    <s v="Asian/Pacific Islander"/>
  </r>
  <r>
    <x v="4"/>
    <x v="13"/>
    <n v="15.9"/>
    <n v="0.4308438801085403"/>
    <n v="289662"/>
    <n v="42.469400913000399"/>
    <n v="-93.816490555999593"/>
    <n v="7849"/>
    <s v="Percent of WIC children aged 3-23 months old who have a high weight-for-length"/>
    <s v="3-23 months old"/>
    <n v="16"/>
    <n v="281"/>
    <d v="2023-12-17T00:00:00"/>
  </r>
  <r>
    <x v="4"/>
    <x v="13"/>
    <n v="14.8"/>
    <n v="0.61139120768343802"/>
    <n v="289662"/>
    <n v="42.469400913000399"/>
    <n v="-93.816490555999593"/>
    <n v="11966"/>
    <s v="Percent of WIC children aged 2 to 4 years who have obesity"/>
    <s v="aged 2 to 4 year"/>
    <n v="16"/>
    <n v="281"/>
    <s v="Female"/>
  </r>
  <r>
    <x v="4"/>
    <x v="13"/>
    <n v="13.8"/>
    <n v="0.4736064792758457"/>
    <n v="289662"/>
    <n v="42.469400913000399"/>
    <n v="-93.816490555999593"/>
    <n v="9941"/>
    <s v="Percent of WIC children aged 2 to 4 years who have obesity"/>
    <s v="aged 2 to 4 year"/>
    <n v="16"/>
    <n v="281"/>
    <s v="24 - 35"/>
  </r>
  <r>
    <x v="4"/>
    <x v="13"/>
    <n v="13.3"/>
    <n v="0.63441562925064388"/>
    <n v="289662"/>
    <n v="42.469400913000399"/>
    <n v="-93.816490555999593"/>
    <n v="13817"/>
    <s v="Percent of WIC children aged 3-23 months old who have a high weight-for-length"/>
    <s v="3-23 months old"/>
    <n v="16"/>
    <n v="281"/>
    <s v="Non-Hispanic White"/>
  </r>
  <r>
    <x v="4"/>
    <x v="13"/>
    <n v="17.3"/>
    <n v="1.4154773494624769E-2"/>
    <n v="289662"/>
    <n v="42.469400913000399"/>
    <n v="-93.816490555999593"/>
    <n v="237"/>
    <s v="Percent of WIC children aged 2 to 4 years who have obesity"/>
    <s v="aged 2 to 4 year"/>
    <n v="16"/>
    <n v="281"/>
    <s v="American Indian/Alaska Native"/>
  </r>
  <r>
    <x v="4"/>
    <x v="13"/>
    <n v="17.100000000000001"/>
    <n v="0.58686020258093929"/>
    <n v="289662"/>
    <n v="42.469400913000399"/>
    <n v="-93.816490555999593"/>
    <n v="9941"/>
    <s v="Percent of WIC children aged 2 to 4 years who have an overweight classification"/>
    <s v="aged 2 to 4 year"/>
    <n v="16"/>
    <n v="281"/>
    <s v="24 - 35"/>
  </r>
  <r>
    <x v="4"/>
    <x v="13"/>
    <n v="14"/>
    <n v="1.1395281396938501"/>
    <n v="289662"/>
    <n v="42.469400913000399"/>
    <n v="-93.816490555999593"/>
    <n v="23577"/>
    <s v="Percent of WIC children aged 3-23 months old who have a high weight-for-length"/>
    <s v="3-23 months old"/>
    <n v="16"/>
    <n v="281"/>
    <s v="Total"/>
  </r>
  <r>
    <x v="4"/>
    <x v="13"/>
    <n v="17.2"/>
    <n v="0.71053572784831975"/>
    <n v="289662"/>
    <n v="42.469400913000399"/>
    <n v="-93.816490555999593"/>
    <n v="11966"/>
    <s v="Percent of WIC children aged 2 to 4 years who have an overweight classification"/>
    <s v="aged 2 to 4 year"/>
    <n v="16"/>
    <n v="281"/>
    <s v="Female"/>
  </r>
  <r>
    <x v="4"/>
    <x v="13"/>
    <n v="16.8"/>
    <n v="1.1367732046316052E-2"/>
    <n v="289662"/>
    <n v="42.469400913000399"/>
    <n v="-93.816490555999593"/>
    <n v="196"/>
    <s v="Percent of WIC children aged 3-23 months old who have a high weight-for-length"/>
    <s v="3-23 months old"/>
    <n v="16"/>
    <n v="281"/>
    <s v="American Indian/Alaska Native"/>
  </r>
  <r>
    <x v="4"/>
    <x v="13"/>
    <n v="13.9"/>
    <n v="0.65161498574200272"/>
    <n v="289662"/>
    <n v="42.469400913000399"/>
    <n v="-93.816490555999593"/>
    <n v="13579"/>
    <s v="Percent of WIC children aged 2 to 4 years who have obesity"/>
    <s v="aged 2 to 4 year"/>
    <n v="16"/>
    <n v="281"/>
    <s v="Non-Hispanic White"/>
  </r>
  <r>
    <x v="4"/>
    <x v="13"/>
    <n v="11.8"/>
    <n v="0.32166041800443279"/>
    <n v="289662"/>
    <n v="42.469400913000399"/>
    <n v="-93.816490555999593"/>
    <n v="7896"/>
    <s v="Percent of WIC children aged 3-23 months old who have a high weight-for-length"/>
    <s v="3-23 months old"/>
    <n v="16"/>
    <n v="281"/>
    <d v="2023-06-11T00:00:00"/>
  </r>
  <r>
    <x v="4"/>
    <x v="13"/>
    <n v="16.899999999999999"/>
    <n v="0.79225131359998879"/>
    <n v="289662"/>
    <n v="42.469400913000399"/>
    <n v="-93.816490555999593"/>
    <n v="13579"/>
    <s v="Percent of WIC children aged 2 to 4 years who have an overweight classification"/>
    <s v="aged 2 to 4 year"/>
    <n v="16"/>
    <n v="281"/>
    <s v="Non-Hispanic White"/>
  </r>
  <r>
    <x v="4"/>
    <x v="13"/>
    <n v="15.2"/>
    <n v="1.2818056907706223"/>
    <n v="289662"/>
    <n v="42.469400913000399"/>
    <n v="-93.816490555999593"/>
    <n v="24427"/>
    <s v="Percent of WIC children aged 2 to 4 years who have obesity"/>
    <s v="aged 2 to 4 year"/>
    <n v="16"/>
    <n v="281"/>
    <s v="Total"/>
  </r>
  <r>
    <x v="4"/>
    <x v="13"/>
    <n v="16.899999999999999"/>
    <n v="0.3496547700423252"/>
    <n v="289662"/>
    <n v="42.469400913000399"/>
    <n v="-93.816490555999593"/>
    <n v="5993"/>
    <s v="Percent of WIC children aged 2 to 4 years who have obesity"/>
    <s v="aged 2 to 4 year"/>
    <n v="16"/>
    <n v="281"/>
    <s v="48 - 59"/>
  </r>
  <r>
    <x v="4"/>
    <x v="13"/>
    <n v="9.6999999999999993"/>
    <n v="8.2177848664995751E-2"/>
    <n v="289662"/>
    <n v="42.469400913000399"/>
    <n v="-93.816490555999593"/>
    <n v="2454"/>
    <s v="Percent of WIC children aged 3-23 months old who have a high weight-for-length"/>
    <s v="3-23 months old"/>
    <n v="16"/>
    <n v="281"/>
    <d v="2023-03-05T00:00:00"/>
  </r>
  <r>
    <x v="4"/>
    <x v="13"/>
    <n v="17.2"/>
    <n v="0.50431054125152763"/>
    <n v="289662"/>
    <n v="42.469400913000399"/>
    <n v="-93.816490555999593"/>
    <n v="8493"/>
    <s v="Percent of WIC children aged 2 to 4 years who have an overweight classification"/>
    <s v="aged 2 to 4 year"/>
    <n v="16"/>
    <n v="281"/>
    <s v="36 - 47"/>
  </r>
  <r>
    <x v="4"/>
    <x v="13"/>
    <n v="21.9"/>
    <n v="1.7918470493195515E-2"/>
    <n v="289662"/>
    <n v="42.469400913000399"/>
    <n v="-93.816490555999593"/>
    <n v="237"/>
    <s v="Percent of WIC children aged 2 to 4 years who have an overweight classification"/>
    <s v="aged 2 to 4 year"/>
    <n v="16"/>
    <n v="281"/>
    <s v="American Indian/Alaska Native"/>
  </r>
  <r>
    <x v="4"/>
    <x v="13"/>
    <n v="16.8"/>
    <n v="0.27775545290718145"/>
    <n v="289662"/>
    <n v="42.469400913000399"/>
    <n v="-93.816490555999593"/>
    <n v="4789"/>
    <s v="Percent of WIC children aged 3-23 months old who have a high weight-for-length"/>
    <s v="3-23 months old"/>
    <n v="16"/>
    <n v="281"/>
    <s v="Hispanic"/>
  </r>
  <r>
    <x v="4"/>
    <x v="13"/>
    <n v="12.9"/>
    <n v="4.8498249684114585E-2"/>
    <n v="289662"/>
    <n v="42.469400913000399"/>
    <n v="-93.816490555999593"/>
    <n v="1089"/>
    <s v="Percent of WIC children aged 2 to 4 years who have an overweight classification"/>
    <s v="aged 2 to 4 year"/>
    <n v="16"/>
    <n v="281"/>
    <s v="Asian/Pacific Islander"/>
  </r>
  <r>
    <x v="4"/>
    <x v="13"/>
    <n v="15.4"/>
    <n v="0.64059006704365773"/>
    <n v="289662"/>
    <n v="42.469400913000399"/>
    <n v="-93.816490555999593"/>
    <n v="12049"/>
    <s v="Percent of WIC children aged 3-23 months old who have a high weight-for-length"/>
    <s v="3-23 months old"/>
    <n v="16"/>
    <n v="281"/>
    <s v="Male"/>
  </r>
  <r>
    <x v="4"/>
    <x v="13"/>
    <n v="12.5"/>
    <n v="0.17818181190490986"/>
    <n v="289662"/>
    <n v="42.469400913000399"/>
    <n v="-93.816490555999593"/>
    <n v="4129"/>
    <s v="Percent of WIC children aged 2 to 4 years who have obesity"/>
    <s v="aged 2 to 4 year"/>
    <n v="16"/>
    <n v="281"/>
    <s v="Non-Hispanic Black"/>
  </r>
  <r>
    <x v="5"/>
    <x v="13"/>
    <n v="17"/>
    <n v="0.3500968641788747"/>
    <n v="279257"/>
    <n v="42.469400913000399"/>
    <n v="-93.816490555999593"/>
    <n v="5751"/>
    <s v="Percent of WIC children aged 2 to 4 years who have obesity"/>
    <s v="aged 2 to 4 year"/>
    <n v="16"/>
    <n v="281"/>
    <s v="48 - 59"/>
  </r>
  <r>
    <x v="5"/>
    <x v="13"/>
    <n v="11.3"/>
    <n v="4.2649602337631647E-2"/>
    <n v="279257"/>
    <n v="42.469400913000399"/>
    <n v="-93.816490555999593"/>
    <n v="1054"/>
    <s v="Percent of WIC children aged 2 to 4 years who have obesity"/>
    <s v="aged 2 to 4 year"/>
    <n v="16"/>
    <n v="281"/>
    <s v="Asian/Pacific Islander"/>
  </r>
  <r>
    <x v="5"/>
    <x v="13"/>
    <n v="21.6"/>
    <n v="1.5392273067461158E-2"/>
    <n v="279257"/>
    <n v="42.469400913000399"/>
    <n v="-93.816490555999593"/>
    <n v="199"/>
    <s v="Percent of WIC children aged 2 to 4 years who have an overweight classification"/>
    <s v="aged 2 to 4 year"/>
    <n v="16"/>
    <n v="281"/>
    <s v="American Indian/Alaska Native"/>
  </r>
  <r>
    <x v="5"/>
    <x v="13"/>
    <n v="16.899999999999999"/>
    <n v="0.28570420795181495"/>
    <n v="279257"/>
    <n v="42.469400913000399"/>
    <n v="-93.816490555999593"/>
    <n v="4721"/>
    <s v="Percent of WIC children aged 3-23 months old who have a high weight-for-length"/>
    <s v="3-23 months old"/>
    <n v="16"/>
    <n v="281"/>
    <s v="Hispanic"/>
  </r>
  <r>
    <x v="5"/>
    <x v="13"/>
    <n v="15.4"/>
    <n v="0.42357899712451252"/>
    <n v="279257"/>
    <n v="42.469400913000399"/>
    <n v="-93.816490555999593"/>
    <n v="7681"/>
    <s v="Percent of WIC children aged 3-23 months old who have a high weight-for-length"/>
    <s v="3-23 months old"/>
    <n v="16"/>
    <n v="281"/>
    <d v="2023-12-17T00:00:00"/>
  </r>
  <r>
    <x v="5"/>
    <x v="13"/>
    <n v="17.7"/>
    <n v="0.75665999419889196"/>
    <n v="279257"/>
    <n v="42.469400913000399"/>
    <n v="-93.816490555999593"/>
    <n v="11938"/>
    <s v="Percent of WIC children aged 2 to 4 years who have an overweight classification"/>
    <s v="aged 2 to 4 year"/>
    <n v="16"/>
    <n v="281"/>
    <s v="Male"/>
  </r>
  <r>
    <x v="5"/>
    <x v="13"/>
    <n v="17.100000000000001"/>
    <n v="0.30849647457360069"/>
    <n v="279257"/>
    <n v="42.469400913000399"/>
    <n v="-93.816490555999593"/>
    <n v="5038"/>
    <s v="Percent of WIC children aged 3-23 months old who have a high weight-for-length"/>
    <s v="3-23 months old"/>
    <n v="16"/>
    <n v="281"/>
    <s v="18 - 23"/>
  </r>
  <r>
    <x v="5"/>
    <x v="13"/>
    <n v="18.5"/>
    <n v="1.0400813587483931E-2"/>
    <n v="279257"/>
    <n v="42.469400913000399"/>
    <n v="-93.816490555999593"/>
    <n v="157"/>
    <s v="Percent of WIC children aged 3-23 months old who have a high weight-for-length"/>
    <s v="3-23 months old"/>
    <n v="16"/>
    <n v="281"/>
    <s v="American Indian/Alaska Native"/>
  </r>
  <r>
    <x v="5"/>
    <x v="13"/>
    <n v="16.399999999999999"/>
    <n v="0.70108609631987728"/>
    <n v="279257"/>
    <n v="42.469400913000399"/>
    <n v="-93.816490555999593"/>
    <n v="11938"/>
    <s v="Percent of WIC children aged 2 to 4 years who have obesity"/>
    <s v="aged 2 to 4 year"/>
    <n v="16"/>
    <n v="281"/>
    <s v="Male"/>
  </r>
  <r>
    <x v="5"/>
    <x v="13"/>
    <n v="14.8"/>
    <n v="0.60380366472460856"/>
    <n v="279257"/>
    <n v="42.469400913000399"/>
    <n v="-93.816490555999593"/>
    <n v="11393"/>
    <s v="Percent of WIC children aged 2 to 4 years who have obesity"/>
    <s v="aged 2 to 4 year"/>
    <n v="16"/>
    <n v="281"/>
    <s v="Female"/>
  </r>
  <r>
    <x v="5"/>
    <x v="13"/>
    <n v="19"/>
    <n v="0.34427068972308661"/>
    <n v="279257"/>
    <n v="42.469400913000399"/>
    <n v="-93.816490555999593"/>
    <n v="5060"/>
    <s v="Percent of WIC children aged 2 to 4 years who have an overweight classification"/>
    <s v="aged 2 to 4 year"/>
    <n v="16"/>
    <n v="281"/>
    <s v="Hispanic"/>
  </r>
  <r>
    <x v="5"/>
    <x v="13"/>
    <n v="21.5"/>
    <n v="0.38956946468665066"/>
    <n v="279257"/>
    <n v="42.469400913000399"/>
    <n v="-93.816490555999593"/>
    <n v="5060"/>
    <s v="Percent of WIC children aged 2 to 4 years who have obesity"/>
    <s v="aged 2 to 4 year"/>
    <n v="16"/>
    <n v="281"/>
    <s v="Hispanic"/>
  </r>
  <r>
    <x v="5"/>
    <x v="13"/>
    <n v="15.6"/>
    <n v="1.3033284752038445"/>
    <n v="279257"/>
    <n v="42.469400913000399"/>
    <n v="-93.816490555999593"/>
    <n v="23331"/>
    <s v="Percent of WIC children aged 2 to 4 years who have obesity"/>
    <s v="aged 2 to 4 year"/>
    <n v="16"/>
    <n v="281"/>
    <s v="Total"/>
  </r>
  <r>
    <x v="5"/>
    <x v="13"/>
    <n v="15.3"/>
    <n v="0.64650125153532412"/>
    <n v="279257"/>
    <n v="42.469400913000399"/>
    <n v="-93.816490555999593"/>
    <n v="11800"/>
    <s v="Percent of WIC children aged 3-23 months old who have a high weight-for-length"/>
    <s v="3-23 months old"/>
    <n v="16"/>
    <n v="281"/>
    <s v="Male"/>
  </r>
  <r>
    <x v="5"/>
    <x v="13"/>
    <n v="16.399999999999999"/>
    <n v="0.54933484209885508"/>
    <n v="279257"/>
    <n v="42.469400913000399"/>
    <n v="-93.816490555999593"/>
    <n v="9354"/>
    <s v="Percent of WIC children aged 2 to 4 years who have an overweight classification"/>
    <s v="aged 2 to 4 year"/>
    <n v="16"/>
    <n v="281"/>
    <s v="24 - 35"/>
  </r>
  <r>
    <x v="5"/>
    <x v="13"/>
    <n v="9"/>
    <n v="3.1938322047433007E-2"/>
    <n v="279257"/>
    <n v="42.469400913000399"/>
    <n v="-93.816490555999593"/>
    <n v="991"/>
    <s v="Percent of WIC children aged 3-23 months old who have a high weight-for-length"/>
    <s v="3-23 months old"/>
    <n v="16"/>
    <n v="281"/>
    <s v="Asian/Pacific Islander"/>
  </r>
  <r>
    <x v="5"/>
    <x v="13"/>
    <n v="9.1"/>
    <n v="0.11587748919454122"/>
    <n v="279257"/>
    <n v="42.469400913000399"/>
    <n v="-93.816490555999593"/>
    <n v="3556"/>
    <s v="Percent of WIC children aged 3-23 months old who have a high weight-for-length"/>
    <s v="3-23 months old"/>
    <n v="16"/>
    <n v="281"/>
    <d v="2023-03-05T00:00:00"/>
  </r>
  <r>
    <x v="5"/>
    <x v="13"/>
    <n v="13.4"/>
    <n v="0.61909567172890922"/>
    <n v="279257"/>
    <n v="42.469400913000399"/>
    <n v="-93.816490555999593"/>
    <n v="12902"/>
    <s v="Percent of WIC children aged 3-23 months old who have a high weight-for-length"/>
    <s v="3-23 months old"/>
    <n v="16"/>
    <n v="281"/>
    <s v="Non-Hispanic White"/>
  </r>
  <r>
    <x v="5"/>
    <x v="13"/>
    <n v="12.7"/>
    <n v="0.1979649570109254"/>
    <n v="279257"/>
    <n v="42.469400913000399"/>
    <n v="-93.816490555999593"/>
    <n v="4353"/>
    <s v="Percent of WIC children aged 2 to 4 years who have obesity"/>
    <s v="aged 2 to 4 year"/>
    <n v="16"/>
    <n v="281"/>
    <s v="Non-Hispanic Black"/>
  </r>
  <r>
    <x v="5"/>
    <x v="13"/>
    <n v="15.5"/>
    <n v="0.24161077430467276"/>
    <n v="279257"/>
    <n v="42.469400913000399"/>
    <n v="-93.816490555999593"/>
    <n v="4353"/>
    <s v="Percent of WIC children aged 2 to 4 years who have an overweight classification"/>
    <s v="aged 2 to 4 year"/>
    <n v="16"/>
    <n v="281"/>
    <s v="Non-Hispanic Black"/>
  </r>
  <r>
    <x v="5"/>
    <x v="13"/>
    <n v="14"/>
    <n v="0.46894437740146172"/>
    <n v="279257"/>
    <n v="42.469400913000399"/>
    <n v="-93.816490555999593"/>
    <n v="9354"/>
    <s v="Percent of WIC children aged 2 to 4 years who have obesity"/>
    <s v="aged 2 to 4 year"/>
    <n v="16"/>
    <n v="281"/>
    <s v="24 - 35"/>
  </r>
  <r>
    <x v="5"/>
    <x v="13"/>
    <n v="14.1"/>
    <n v="1.1690715004458259"/>
    <n v="279257"/>
    <n v="42.469400913000399"/>
    <n v="-93.816490555999593"/>
    <n v="23154"/>
    <s v="Percent of WIC children aged 3-23 months old who have a high weight-for-length"/>
    <s v="3-23 months old"/>
    <n v="16"/>
    <n v="281"/>
    <s v="Total"/>
  </r>
  <r>
    <x v="5"/>
    <x v="13"/>
    <n v="17.100000000000001"/>
    <n v="0.77540509279982239"/>
    <n v="279257"/>
    <n v="42.469400913000399"/>
    <n v="-93.816490555999593"/>
    <n v="12663"/>
    <s v="Percent of WIC children aged 2 to 4 years who have an overweight classification"/>
    <s v="aged 2 to 4 year"/>
    <n v="16"/>
    <n v="281"/>
    <s v="Non-Hispanic White"/>
  </r>
  <r>
    <x v="5"/>
    <x v="13"/>
    <n v="17.100000000000001"/>
    <n v="0.50371020243001963"/>
    <n v="279257"/>
    <n v="42.469400913000399"/>
    <n v="-93.816490555999593"/>
    <n v="8226"/>
    <s v="Percent of WIC children aged 2 to 4 years who have an overweight classification"/>
    <s v="aged 2 to 4 year"/>
    <n v="16"/>
    <n v="281"/>
    <s v="36 - 47"/>
  </r>
  <r>
    <x v="5"/>
    <x v="13"/>
    <n v="22.6"/>
    <n v="1.6104878302065841E-2"/>
    <n v="279257"/>
    <n v="42.469400913000399"/>
    <n v="-93.816490555999593"/>
    <n v="199"/>
    <s v="Percent of WIC children aged 2 to 4 years who have obesity"/>
    <s v="aged 2 to 4 year"/>
    <n v="16"/>
    <n v="281"/>
    <s v="American Indian/Alaska Native"/>
  </r>
  <r>
    <x v="5"/>
    <x v="13"/>
    <n v="12.9"/>
    <n v="0.52448676308919739"/>
    <n v="279257"/>
    <n v="42.469400913000399"/>
    <n v="-93.816490555999593"/>
    <n v="11354"/>
    <s v="Percent of WIC children aged 3-23 months old who have a high weight-for-length"/>
    <s v="3-23 months old"/>
    <n v="16"/>
    <n v="281"/>
    <s v="Female"/>
  </r>
  <r>
    <x v="5"/>
    <x v="13"/>
    <n v="16.5"/>
    <n v="0.48603616023949264"/>
    <n v="279257"/>
    <n v="42.469400913000399"/>
    <n v="-93.816490555999593"/>
    <n v="8226"/>
    <s v="Percent of WIC children aged 2 to 4 years who have obesity"/>
    <s v="aged 2 to 4 year"/>
    <n v="16"/>
    <n v="281"/>
    <s v="36 - 47"/>
  </r>
  <r>
    <x v="5"/>
    <x v="13"/>
    <n v="14.5"/>
    <n v="0.65750724243259795"/>
    <n v="279257"/>
    <n v="42.469400913000399"/>
    <n v="-93.816490555999593"/>
    <n v="12663"/>
    <s v="Percent of WIC children aged 2 to 4 years who have obesity"/>
    <s v="aged 2 to 4 year"/>
    <n v="16"/>
    <n v="281"/>
    <s v="Non-Hispanic White"/>
  </r>
  <r>
    <x v="5"/>
    <x v="13"/>
    <n v="16.5"/>
    <n v="0.67315949107811091"/>
    <n v="279257"/>
    <n v="42.469400913000399"/>
    <n v="-93.816490555999593"/>
    <n v="11393"/>
    <s v="Percent of WIC children aged 2 to 4 years who have an overweight classification"/>
    <s v="aged 2 to 4 year"/>
    <n v="16"/>
    <n v="281"/>
    <s v="Female"/>
  </r>
  <r>
    <x v="5"/>
    <x v="13"/>
    <n v="13.4"/>
    <n v="5.0575634630465847E-2"/>
    <n v="279257"/>
    <n v="42.469400913000399"/>
    <n v="-93.816490555999593"/>
    <n v="1054"/>
    <s v="Percent of WIC children aged 2 to 4 years who have an overweight classification"/>
    <s v="aged 2 to 4 year"/>
    <n v="16"/>
    <n v="281"/>
    <s v="Asian/Pacific Islander"/>
  </r>
  <r>
    <x v="5"/>
    <x v="13"/>
    <n v="17.100000000000001"/>
    <n v="1.4286485208965221"/>
    <n v="279257"/>
    <n v="42.469400913000399"/>
    <n v="-93.816490555999593"/>
    <n v="23331"/>
    <s v="Percent of WIC children aged 2 to 4 years who have an overweight classification"/>
    <s v="aged 2 to 4 year"/>
    <n v="16"/>
    <n v="281"/>
    <s v="Total"/>
  </r>
  <r>
    <x v="5"/>
    <x v="13"/>
    <n v="18.100000000000001"/>
    <n v="0.37275019068456661"/>
    <n v="279257"/>
    <n v="42.469400913000399"/>
    <n v="-93.816490555999593"/>
    <n v="5751"/>
    <s v="Percent of WIC children aged 2 to 4 years who have an overweight classification"/>
    <s v="aged 2 to 4 year"/>
    <n v="16"/>
    <n v="281"/>
    <s v="48 - 59"/>
  </r>
  <r>
    <x v="5"/>
    <x v="13"/>
    <n v="14.3"/>
    <n v="0.22428802142829007"/>
    <n v="279257"/>
    <n v="42.469400913000399"/>
    <n v="-93.816490555999593"/>
    <n v="4380"/>
    <s v="Percent of WIC children aged 3-23 months old who have a high weight-for-length"/>
    <s v="3-23 months old"/>
    <n v="16"/>
    <n v="281"/>
    <s v="Non-Hispanic Black"/>
  </r>
  <r>
    <x v="5"/>
    <x v="13"/>
    <n v="13.1"/>
    <n v="0.32269522339636963"/>
    <n v="279257"/>
    <n v="42.469400913000399"/>
    <n v="-93.816490555999593"/>
    <n v="6879"/>
    <s v="Percent of WIC children aged 3-23 months old who have a high weight-for-length"/>
    <s v="3-23 months old"/>
    <n v="16"/>
    <n v="281"/>
    <d v="2023-06-11T00:00:00"/>
  </r>
  <r>
    <x v="6"/>
    <x v="13"/>
    <n v="14.6"/>
    <n v="6.1839829874742944E-2"/>
    <n v="171168"/>
    <n v="42.469400913000399"/>
    <n v="-93.816490555999593"/>
    <n v="725"/>
    <s v="Percent of WIC children aged 2 to 4 years who have an overweight classification"/>
    <s v="aged 2 to 4 year"/>
    <n v="16"/>
    <n v="281"/>
    <s v="Asian/Pacific Islander"/>
  </r>
  <r>
    <x v="6"/>
    <x v="13"/>
    <n v="12.5"/>
    <n v="0.49753750701065619"/>
    <n v="171168"/>
    <n v="42.469400913000399"/>
    <n v="-93.816490555999593"/>
    <n v="6813"/>
    <s v="Percent of WIC children aged 3-23 months old who have a high weight-for-length"/>
    <s v="3-23 months old"/>
    <n v="16"/>
    <n v="281"/>
    <s v="Female"/>
  </r>
  <r>
    <x v="6"/>
    <x v="13"/>
    <n v="16.8"/>
    <n v="0.73925967470555254"/>
    <n v="171168"/>
    <n v="42.469400913000399"/>
    <n v="-93.816490555999593"/>
    <n v="7532"/>
    <s v="Percent of WIC children aged 2 to 4 years who have an overweight classification"/>
    <s v="aged 2 to 4 year"/>
    <n v="16"/>
    <n v="281"/>
    <s v="Non-Hispanic White"/>
  </r>
  <r>
    <x v="6"/>
    <x v="13"/>
    <n v="20"/>
    <n v="1.518975509441017E-2"/>
    <n v="171168"/>
    <n v="42.469400913000399"/>
    <n v="-93.816490555999593"/>
    <n v="130"/>
    <s v="Percent of WIC children aged 2 to 4 years who have obesity"/>
    <s v="aged 2 to 4 year"/>
    <n v="16"/>
    <n v="281"/>
    <s v="American Indian/Alaska Native"/>
  </r>
  <r>
    <x v="6"/>
    <x v="13"/>
    <n v="10.5"/>
    <n v="3.5088334268087495E-2"/>
    <n v="171168"/>
    <n v="42.469400913000399"/>
    <n v="-93.816490555999593"/>
    <n v="572"/>
    <s v="Percent of WIC children aged 3-23 months old who have a high weight-for-length"/>
    <s v="3-23 months old"/>
    <n v="16"/>
    <n v="281"/>
    <s v="Asian/Pacific Islander"/>
  </r>
  <r>
    <x v="6"/>
    <x v="13"/>
    <n v="12.3"/>
    <n v="0.29871880257992151"/>
    <n v="171168"/>
    <n v="42.469400913000399"/>
    <n v="-93.816490555999593"/>
    <n v="4157"/>
    <s v="Percent of WIC children aged 3-23 months old who have a high weight-for-length"/>
    <s v="3-23 months old"/>
    <n v="16"/>
    <n v="281"/>
    <d v="2023-06-11T00:00:00"/>
  </r>
  <r>
    <x v="6"/>
    <x v="13"/>
    <n v="16"/>
    <n v="0.47934193307160217"/>
    <n v="171168"/>
    <n v="42.469400913000399"/>
    <n v="-93.816490555999593"/>
    <n v="5128"/>
    <s v="Percent of WIC children aged 2 to 4 years who have an overweight classification"/>
    <s v="aged 2 to 4 year"/>
    <n v="16"/>
    <n v="281"/>
    <s v="36 - 47"/>
  </r>
  <r>
    <x v="6"/>
    <x v="13"/>
    <n v="17.2"/>
    <n v="0.35351000186950832"/>
    <n v="171168"/>
    <n v="42.469400913000399"/>
    <n v="-93.816490555999593"/>
    <n v="3518"/>
    <s v="Percent of WIC children aged 2 to 4 years who have obesity"/>
    <s v="aged 2 to 4 year"/>
    <n v="16"/>
    <n v="281"/>
    <s v="48 - 59"/>
  </r>
  <r>
    <x v="6"/>
    <x v="13"/>
    <n v="15.3"/>
    <n v="0.67325434660684247"/>
    <n v="171168"/>
    <n v="42.469400913000399"/>
    <n v="-93.816490555999593"/>
    <n v="7532"/>
    <s v="Percent of WIC children aged 2 to 4 years who have obesity"/>
    <s v="aged 2 to 4 year"/>
    <n v="16"/>
    <n v="281"/>
    <s v="Non-Hispanic White"/>
  </r>
  <r>
    <x v="6"/>
    <x v="13"/>
    <n v="16.2"/>
    <n v="0.67055173864273698"/>
    <n v="171168"/>
    <n v="42.469400913000399"/>
    <n v="-93.816490555999593"/>
    <n v="7085"/>
    <s v="Percent of WIC children aged 3-23 months old who have a high weight-for-length"/>
    <s v="3-23 months old"/>
    <n v="16"/>
    <n v="281"/>
    <s v="Male"/>
  </r>
  <r>
    <x v="6"/>
    <x v="13"/>
    <n v="17.7"/>
    <n v="1.3442933258553001E-2"/>
    <n v="171168"/>
    <n v="42.469400913000399"/>
    <n v="-93.816490555999593"/>
    <n v="130"/>
    <s v="Percent of WIC children aged 2 to 4 years who have an overweight classification"/>
    <s v="aged 2 to 4 year"/>
    <n v="16"/>
    <n v="281"/>
    <s v="American Indian/Alaska Native"/>
  </r>
  <r>
    <x v="6"/>
    <x v="13"/>
    <n v="15.8"/>
    <n v="1.3335588427743503"/>
    <n v="171168"/>
    <n v="42.469400913000399"/>
    <n v="-93.816490555999593"/>
    <n v="14447"/>
    <s v="Percent of WIC children aged 2 to 4 years who have obesity"/>
    <s v="aged 2 to 4 year"/>
    <n v="16"/>
    <n v="281"/>
    <s v="Total"/>
  </r>
  <r>
    <x v="6"/>
    <x v="13"/>
    <n v="10"/>
    <n v="0.11526687231258179"/>
    <n v="171168"/>
    <n v="42.469400913000399"/>
    <n v="-93.816490555999593"/>
    <n v="1973"/>
    <s v="Percent of WIC children aged 3-23 months old who have a high weight-for-length"/>
    <s v="3-23 months old"/>
    <n v="16"/>
    <n v="281"/>
    <d v="2023-03-05T00:00:00"/>
  </r>
  <r>
    <x v="6"/>
    <x v="13"/>
    <n v="16.899999999999999"/>
    <n v="0.34734412974387735"/>
    <n v="171168"/>
    <n v="42.469400913000399"/>
    <n v="-93.816490555999593"/>
    <n v="3518"/>
    <s v="Percent of WIC children aged 2 to 4 years who have an overweight classification"/>
    <s v="aged 2 to 4 year"/>
    <n v="16"/>
    <n v="281"/>
    <s v="48 - 59"/>
  </r>
  <r>
    <x v="6"/>
    <x v="13"/>
    <n v="11.4"/>
    <n v="4.8285894559730792E-2"/>
    <n v="171168"/>
    <n v="42.469400913000399"/>
    <n v="-93.816490555999593"/>
    <n v="725"/>
    <s v="Percent of WIC children aged 2 to 4 years who have obesity"/>
    <s v="aged 2 to 4 year"/>
    <n v="16"/>
    <n v="281"/>
    <s v="Asian/Pacific Islander"/>
  </r>
  <r>
    <x v="6"/>
    <x v="13"/>
    <n v="16.8"/>
    <n v="0.50330902972518232"/>
    <n v="171168"/>
    <n v="42.469400913000399"/>
    <n v="-93.816490555999593"/>
    <n v="5128"/>
    <s v="Percent of WIC children aged 2 to 4 years who have obesity"/>
    <s v="aged 2 to 4 year"/>
    <n v="16"/>
    <n v="281"/>
    <s v="36 - 47"/>
  </r>
  <r>
    <x v="6"/>
    <x v="13"/>
    <n v="15.7"/>
    <n v="0.27746132454664424"/>
    <n v="171168"/>
    <n v="42.469400913000399"/>
    <n v="-93.816490555999593"/>
    <n v="3025"/>
    <s v="Percent of WIC children aged 3-23 months old who have a high weight-for-length"/>
    <s v="3-23 months old"/>
    <n v="16"/>
    <n v="281"/>
    <s v="Hispanic"/>
  </r>
  <r>
    <x v="6"/>
    <x v="13"/>
    <n v="14.1"/>
    <n v="0.47785859506449807"/>
    <n v="171168"/>
    <n v="42.469400913000399"/>
    <n v="-93.816490555999593"/>
    <n v="5801"/>
    <s v="Percent of WIC children aged 2 to 4 years who have obesity"/>
    <s v="aged 2 to 4 year"/>
    <n v="16"/>
    <n v="281"/>
    <s v="24 - 35"/>
  </r>
  <r>
    <x v="6"/>
    <x v="13"/>
    <n v="16.8"/>
    <n v="0.72061132922041504"/>
    <n v="171168"/>
    <n v="42.469400913000399"/>
    <n v="-93.816490555999593"/>
    <n v="7342"/>
    <s v="Percent of WIC children aged 2 to 4 years who have an overweight classification"/>
    <s v="aged 2 to 4 year"/>
    <n v="16"/>
    <n v="281"/>
    <s v="Male"/>
  </r>
  <r>
    <x v="6"/>
    <x v="13"/>
    <n v="18.3"/>
    <n v="0.34511357263039821"/>
    <n v="171168"/>
    <n v="42.469400913000399"/>
    <n v="-93.816490555999593"/>
    <n v="3228"/>
    <s v="Percent of WIC children aged 2 to 4 years who have an overweight classification"/>
    <s v="aged 2 to 4 year"/>
    <n v="16"/>
    <n v="281"/>
    <s v="Hispanic"/>
  </r>
  <r>
    <x v="6"/>
    <x v="13"/>
    <n v="14.6"/>
    <n v="0.60603033277248075"/>
    <n v="171168"/>
    <n v="42.469400913000399"/>
    <n v="-93.816490555999593"/>
    <n v="7105"/>
    <s v="Percent of WIC children aged 2 to 4 years who have obesity"/>
    <s v="aged 2 to 4 year"/>
    <n v="16"/>
    <n v="281"/>
    <s v="Female"/>
  </r>
  <r>
    <x v="6"/>
    <x v="13"/>
    <n v="19.8"/>
    <n v="0.37340157038698824"/>
    <n v="171168"/>
    <n v="42.469400913000399"/>
    <n v="-93.816490555999593"/>
    <n v="3228"/>
    <s v="Percent of WIC children aged 2 to 4 years who have obesity"/>
    <s v="aged 2 to 4 year"/>
    <n v="16"/>
    <n v="281"/>
    <s v="Hispanic"/>
  </r>
  <r>
    <x v="6"/>
    <x v="13"/>
    <n v="17"/>
    <n v="0.72919003552065809"/>
    <n v="171168"/>
    <n v="42.469400913000399"/>
    <n v="-93.816490555999593"/>
    <n v="7342"/>
    <s v="Percent of WIC children aged 2 to 4 years who have obesity"/>
    <s v="aged 2 to 4 year"/>
    <n v="16"/>
    <n v="281"/>
    <s v="Male"/>
  </r>
  <r>
    <x v="6"/>
    <x v="13"/>
    <n v="14.9"/>
    <n v="0.24582632267713592"/>
    <n v="171168"/>
    <n v="42.469400913000399"/>
    <n v="-93.816490555999593"/>
    <n v="2824"/>
    <s v="Percent of WIC children aged 3-23 months old who have a high weight-for-length"/>
    <s v="3-23 months old"/>
    <n v="16"/>
    <n v="281"/>
    <s v="Non-Hispanic Black"/>
  </r>
  <r>
    <x v="6"/>
    <x v="13"/>
    <n v="16.600000000000001"/>
    <n v="1.4010808094971023"/>
    <n v="171168"/>
    <n v="42.469400913000399"/>
    <n v="-93.816490555999593"/>
    <n v="14447"/>
    <s v="Percent of WIC children aged 2 to 4 years who have an overweight classification"/>
    <s v="aged 2 to 4 year"/>
    <n v="16"/>
    <n v="281"/>
    <s v="Total"/>
  </r>
  <r>
    <x v="6"/>
    <x v="13"/>
    <n v="18.3"/>
    <n v="1.1118900729108245E-2"/>
    <n v="171168"/>
    <n v="42.469400913000399"/>
    <n v="-93.816490555999593"/>
    <n v="104"/>
    <s v="Percent of WIC children aged 3-23 months old who have a high weight-for-length"/>
    <s v="3-23 months old"/>
    <n v="16"/>
    <n v="281"/>
    <s v="American Indian/Alaska Native"/>
  </r>
  <r>
    <x v="6"/>
    <x v="13"/>
    <n v="16.399999999999999"/>
    <n v="0.68074640119648522"/>
    <n v="171168"/>
    <n v="42.469400913000399"/>
    <n v="-93.816490555999593"/>
    <n v="7105"/>
    <s v="Percent of WIC children aged 2 to 4 years who have an overweight classification"/>
    <s v="aged 2 to 4 year"/>
    <n v="16"/>
    <n v="281"/>
    <s v="Female"/>
  </r>
  <r>
    <x v="6"/>
    <x v="13"/>
    <n v="14"/>
    <n v="0.60304496167507948"/>
    <n v="171168"/>
    <n v="42.469400913000399"/>
    <n v="-93.816490555999593"/>
    <n v="7373"/>
    <s v="Percent of WIC children aged 3-23 months old who have a high weight-for-length"/>
    <s v="3-23 months old"/>
    <n v="16"/>
    <n v="281"/>
    <s v="Non-Hispanic White"/>
  </r>
  <r>
    <x v="6"/>
    <x v="13"/>
    <n v="13.7"/>
    <n v="0.22666853617498595"/>
    <n v="171168"/>
    <n v="42.469400913000399"/>
    <n v="-93.816490555999593"/>
    <n v="2832"/>
    <s v="Percent of WIC children aged 2 to 4 years who have obesity"/>
    <s v="aged 2 to 4 year"/>
    <n v="16"/>
    <n v="281"/>
    <s v="Non-Hispanic Black"/>
  </r>
  <r>
    <x v="6"/>
    <x v="13"/>
    <n v="14.8"/>
    <n v="0.24486819966348849"/>
    <n v="171168"/>
    <n v="42.469400913000399"/>
    <n v="-93.816490555999593"/>
    <n v="2832"/>
    <s v="Percent of WIC children aged 2 to 4 years who have an overweight classification"/>
    <s v="aged 2 to 4 year"/>
    <n v="16"/>
    <n v="281"/>
    <s v="Non-Hispanic Black"/>
  </r>
  <r>
    <x v="6"/>
    <x v="13"/>
    <n v="17"/>
    <n v="0.57614156851748"/>
    <n v="171168"/>
    <n v="42.469400913000399"/>
    <n v="-93.816490555999593"/>
    <n v="5801"/>
    <s v="Percent of WIC children aged 2 to 4 years who have an overweight classification"/>
    <s v="aged 2 to 4 year"/>
    <n v="16"/>
    <n v="281"/>
    <s v="24 - 35"/>
  </r>
  <r>
    <x v="6"/>
    <x v="13"/>
    <n v="15.7"/>
    <n v="0.43210588427743502"/>
    <n v="171168"/>
    <n v="42.469400913000399"/>
    <n v="-93.816490555999593"/>
    <n v="4711"/>
    <s v="Percent of WIC children aged 3-23 months old who have a high weight-for-length"/>
    <s v="3-23 months old"/>
    <n v="16"/>
    <n v="281"/>
    <d v="2023-12-17T00:00:00"/>
  </r>
  <r>
    <x v="6"/>
    <x v="13"/>
    <n v="14.4"/>
    <n v="1.1692091979809311"/>
    <n v="171168"/>
    <n v="42.469400913000399"/>
    <n v="-93.816490555999593"/>
    <n v="13898"/>
    <s v="Percent of WIC children aged 3-23 months old who have a high weight-for-length"/>
    <s v="3-23 months old"/>
    <n v="16"/>
    <n v="281"/>
    <s v="Total"/>
  </r>
  <r>
    <x v="6"/>
    <x v="13"/>
    <n v="18.3"/>
    <n v="0.32683153393157599"/>
    <n v="171168"/>
    <n v="42.469400913000399"/>
    <n v="-93.816490555999593"/>
    <n v="3057"/>
    <s v="Percent of WIC children aged 3-23 months old who have a high weight-for-length"/>
    <s v="3-23 months old"/>
    <n v="16"/>
    <n v="281"/>
    <s v="18 - 23"/>
  </r>
  <r>
    <x v="0"/>
    <x v="14"/>
    <n v="13.7"/>
    <n v="1.9618839738575283E-2"/>
    <n v="158516"/>
    <n v="43.682630005000398"/>
    <n v="-114.36373004199901"/>
    <n v="227"/>
    <s v="Percent of WIC children aged 2 to 4 years who have an overweight classification"/>
    <s v="aged 2 to 4 year"/>
    <n v="5"/>
    <n v="1687"/>
    <s v="Non-Hispanic Black"/>
  </r>
  <r>
    <x v="0"/>
    <x v="14"/>
    <n v="16.5"/>
    <n v="0.76464836357213151"/>
    <n v="158516"/>
    <n v="43.682630005000398"/>
    <n v="-114.36373004199901"/>
    <n v="7346"/>
    <s v="Percent of WIC children aged 2 to 4 years who have an overweight classification"/>
    <s v="aged 2 to 4 year"/>
    <n v="5"/>
    <n v="1687"/>
    <s v="Male"/>
  </r>
  <r>
    <x v="0"/>
    <x v="14"/>
    <n v="8.8000000000000007"/>
    <n v="0.47171011128214191"/>
    <n v="158516"/>
    <n v="43.682630005000398"/>
    <n v="-114.36373004199901"/>
    <n v="8497"/>
    <s v="Percent of WIC children aged 2 to 4 years who have obesity"/>
    <s v="aged 2 to 4 year"/>
    <n v="5"/>
    <n v="1687"/>
    <s v="Non-Hispanic White"/>
  </r>
  <r>
    <x v="0"/>
    <x v="14"/>
    <n v="4.3"/>
    <n v="1.896149284614802E-2"/>
    <n v="158516"/>
    <n v="43.682630005000398"/>
    <n v="-114.36373004199901"/>
    <n v="699"/>
    <s v="Percent of WIC children aged 3-23 months old who have a high weight-for-length"/>
    <s v="3-23 months old"/>
    <n v="5"/>
    <n v="1687"/>
    <d v="2023-03-05T00:00:00"/>
  </r>
  <r>
    <x v="0"/>
    <x v="14"/>
    <n v="15.9"/>
    <n v="0.71778495546190924"/>
    <n v="158516"/>
    <n v="43.682630005000398"/>
    <n v="-114.36373004199901"/>
    <n v="7156"/>
    <s v="Percent of WIC children aged 2 to 4 years who have an overweight classification"/>
    <s v="aged 2 to 4 year"/>
    <n v="5"/>
    <n v="1687"/>
    <s v="Female"/>
  </r>
  <r>
    <x v="0"/>
    <x v="14"/>
    <n v="11.9"/>
    <n v="1.7041181962704082E-2"/>
    <n v="158516"/>
    <n v="43.682630005000398"/>
    <n v="-114.36373004199901"/>
    <n v="227"/>
    <s v="Percent of WIC children aged 2 to 4 years who have obesity"/>
    <s v="aged 2 to 4 year"/>
    <n v="5"/>
    <n v="1687"/>
    <s v="Non-Hispanic Black"/>
  </r>
  <r>
    <x v="0"/>
    <x v="14"/>
    <n v="14.8"/>
    <n v="0.79333064170178413"/>
    <n v="158516"/>
    <n v="43.682630005000398"/>
    <n v="-114.36373004199901"/>
    <n v="8497"/>
    <s v="Percent of WIC children aged 2 to 4 years who have an overweight classification"/>
    <s v="aged 2 to 4 year"/>
    <n v="5"/>
    <n v="1687"/>
    <s v="Non-Hispanic White"/>
  </r>
  <r>
    <x v="0"/>
    <x v="14"/>
    <n v="11.9"/>
    <n v="0.28962502207979002"/>
    <n v="158516"/>
    <n v="43.682630005000398"/>
    <n v="-114.36373004199901"/>
    <n v="3858"/>
    <s v="Percent of WIC children aged 3-23 months old who have a high weight-for-length"/>
    <s v="3-23 months old"/>
    <n v="5"/>
    <n v="1687"/>
    <d v="2023-12-17T00:00:00"/>
  </r>
  <r>
    <x v="0"/>
    <x v="14"/>
    <n v="13.6"/>
    <n v="1.6386989325998639E-2"/>
    <n v="158516"/>
    <n v="43.682630005000398"/>
    <n v="-114.36373004199901"/>
    <n v="191"/>
    <s v="Percent of WIC children aged 2 to 4 years who have an overweight classification"/>
    <s v="aged 2 to 4 year"/>
    <n v="5"/>
    <n v="1687"/>
    <s v="Asian/Pacific Islander"/>
  </r>
  <r>
    <x v="0"/>
    <x v="14"/>
    <n v="15.6"/>
    <n v="0.57315602210502414"/>
    <n v="158516"/>
    <n v="43.682630005000398"/>
    <n v="-114.36373004199901"/>
    <n v="5824"/>
    <s v="Percent of WIC children aged 2 to 4 years who have an overweight classification"/>
    <s v="aged 2 to 4 year"/>
    <n v="5"/>
    <n v="1687"/>
    <s v="24 - 35"/>
  </r>
  <r>
    <x v="0"/>
    <x v="14"/>
    <n v="12.8"/>
    <n v="0.27648439274268849"/>
    <n v="158516"/>
    <n v="43.682630005000398"/>
    <n v="-114.36373004199901"/>
    <n v="3424"/>
    <s v="Percent of WIC children aged 3-23 months old who have a high weight-for-length"/>
    <s v="3-23 months old"/>
    <n v="5"/>
    <n v="1687"/>
    <s v="Hispanic"/>
  </r>
  <r>
    <x v="0"/>
    <x v="14"/>
    <n v="13.5"/>
    <n v="0.6256213883771985"/>
    <n v="158516"/>
    <n v="43.682630005000398"/>
    <n v="-114.36373004199901"/>
    <n v="7346"/>
    <s v="Percent of WIC children aged 2 to 4 years who have obesity"/>
    <s v="aged 2 to 4 year"/>
    <n v="5"/>
    <n v="1687"/>
    <s v="Male"/>
  </r>
  <r>
    <x v="0"/>
    <x v="14"/>
    <n v="7.8"/>
    <n v="0.13482550657346892"/>
    <n v="158516"/>
    <n v="43.682630005000398"/>
    <n v="-114.36373004199901"/>
    <n v="2740"/>
    <s v="Percent of WIC children aged 3-23 months old who have a high weight-for-length"/>
    <s v="3-23 months old"/>
    <n v="5"/>
    <n v="1687"/>
    <d v="2023-06-11T00:00:00"/>
  </r>
  <r>
    <x v="0"/>
    <x v="14"/>
    <n v="9.1999999999999993"/>
    <n v="0.29721416134648865"/>
    <n v="158516"/>
    <n v="43.682630005000398"/>
    <n v="-114.36373004199901"/>
    <n v="5121"/>
    <s v="Percent of WIC children aged 3-23 months old who have a high weight-for-length"/>
    <s v="3-23 months old"/>
    <n v="5"/>
    <n v="1687"/>
    <s v="Female"/>
  </r>
  <r>
    <x v="0"/>
    <x v="14"/>
    <n v="5"/>
    <n v="3.785106866183855E-3"/>
    <n v="158516"/>
    <n v="43.682630005000398"/>
    <n v="-114.36373004199901"/>
    <n v="120"/>
    <s v="Percent of WIC children aged 3-23 months old who have a high weight-for-length"/>
    <s v="3-23 months old"/>
    <n v="5"/>
    <n v="1687"/>
    <s v="Asian/Pacific Islander"/>
  </r>
  <r>
    <x v="0"/>
    <x v="14"/>
    <n v="11.6"/>
    <n v="0.42619293951399229"/>
    <n v="158516"/>
    <n v="43.682630005000398"/>
    <n v="-114.36373004199901"/>
    <n v="5824"/>
    <s v="Percent of WIC children aged 2 to 4 years who have obesity"/>
    <s v="aged 2 to 4 year"/>
    <n v="5"/>
    <n v="1687"/>
    <s v="24 - 35"/>
  </r>
  <r>
    <x v="0"/>
    <x v="14"/>
    <n v="17.899999999999999"/>
    <n v="0.59272944056120513"/>
    <n v="158516"/>
    <n v="43.682630005000398"/>
    <n v="-114.36373004199901"/>
    <n v="5249"/>
    <s v="Percent of WIC children aged 2 to 4 years who have obesity"/>
    <s v="aged 2 to 4 year"/>
    <n v="5"/>
    <n v="1687"/>
    <s v="Hispanic"/>
  </r>
  <r>
    <x v="0"/>
    <x v="14"/>
    <n v="10.5"/>
    <n v="1.2651719700219537E-2"/>
    <n v="158516"/>
    <n v="43.682630005000398"/>
    <n v="-114.36373004199901"/>
    <n v="191"/>
    <s v="Percent of WIC children aged 2 to 4 years who have obesity"/>
    <s v="aged 2 to 4 year"/>
    <n v="5"/>
    <n v="1687"/>
    <s v="Asian/Pacific Islander"/>
  </r>
  <r>
    <x v="0"/>
    <x v="14"/>
    <n v="16.2"/>
    <n v="0.36494864871684873"/>
    <n v="158516"/>
    <n v="43.682630005000398"/>
    <n v="-114.36373004199901"/>
    <n v="3571"/>
    <s v="Percent of WIC children aged 2 to 4 years who have an overweight classification"/>
    <s v="aged 2 to 4 year"/>
    <n v="5"/>
    <n v="1687"/>
    <s v="48 - 59"/>
  </r>
  <r>
    <x v="0"/>
    <x v="14"/>
    <n v="20.9"/>
    <n v="3.0984253955436671E-2"/>
    <n v="158516"/>
    <n v="43.682630005000398"/>
    <n v="-114.36373004199901"/>
    <n v="235"/>
    <s v="Percent of WIC children aged 3-23 months old who have a high weight-for-length"/>
    <s v="3-23 months old"/>
    <n v="5"/>
    <n v="1687"/>
    <s v="American Indian/Alaska Native"/>
  </r>
  <r>
    <x v="0"/>
    <x v="14"/>
    <n v="10.199999999999999"/>
    <n v="0.68368492770445888"/>
    <n v="158516"/>
    <n v="43.682630005000398"/>
    <n v="-114.36373004199901"/>
    <n v="10625"/>
    <s v="Percent of WIC children aged 3-23 months old who have a high weight-for-length"/>
    <s v="3-23 months old"/>
    <n v="5"/>
    <n v="1687"/>
    <s v="Total"/>
  </r>
  <r>
    <x v="0"/>
    <x v="14"/>
    <n v="23.4"/>
    <n v="4.9895278710035573E-2"/>
    <n v="158516"/>
    <n v="43.682630005000398"/>
    <n v="-114.36373004199901"/>
    <n v="338"/>
    <s v="Percent of WIC children aged 2 to 4 years who have an overweight classification"/>
    <s v="aged 2 to 4 year"/>
    <n v="5"/>
    <n v="1687"/>
    <s v="American Indian/Alaska Native"/>
  </r>
  <r>
    <x v="0"/>
    <x v="14"/>
    <n v="12.1"/>
    <n v="1.1373615281738121E-2"/>
    <n v="158516"/>
    <n v="43.682630005000398"/>
    <n v="-114.36373004199901"/>
    <n v="149"/>
    <s v="Percent of WIC children aged 3-23 months old who have a high weight-for-length"/>
    <s v="3-23 months old"/>
    <n v="5"/>
    <n v="1687"/>
    <s v="Non-Hispanic Black"/>
  </r>
  <r>
    <x v="0"/>
    <x v="14"/>
    <n v="11.7"/>
    <n v="0.52818138232102751"/>
    <n v="158516"/>
    <n v="43.682630005000398"/>
    <n v="-114.36373004199901"/>
    <n v="7156"/>
    <s v="Percent of WIC children aged 2 to 4 years who have obesity"/>
    <s v="aged 2 to 4 year"/>
    <n v="5"/>
    <n v="1687"/>
    <s v="Female"/>
  </r>
  <r>
    <x v="0"/>
    <x v="14"/>
    <n v="17"/>
    <n v="0.54769865502536019"/>
    <n v="158516"/>
    <n v="43.682630005000398"/>
    <n v="-114.36373004199901"/>
    <n v="5107"/>
    <s v="Percent of WIC children aged 2 to 4 years who have an overweight classification"/>
    <s v="aged 2 to 4 year"/>
    <n v="5"/>
    <n v="1687"/>
    <s v="36 - 47"/>
  </r>
  <r>
    <x v="0"/>
    <x v="14"/>
    <n v="13.2"/>
    <n v="0.42527189684322081"/>
    <n v="158516"/>
    <n v="43.682630005000398"/>
    <n v="-114.36373004199901"/>
    <n v="5107"/>
    <s v="Percent of WIC children aged 2 to 4 years who have obesity"/>
    <s v="aged 2 to 4 year"/>
    <n v="5"/>
    <n v="1687"/>
    <s v="36 - 47"/>
  </r>
  <r>
    <x v="0"/>
    <x v="14"/>
    <n v="29"/>
    <n v="6.1836029170556917E-2"/>
    <n v="158516"/>
    <n v="43.682630005000398"/>
    <n v="-114.36373004199901"/>
    <n v="338"/>
    <s v="Percent of WIC children aged 2 to 4 years who have obesity"/>
    <s v="aged 2 to 4 year"/>
    <n v="5"/>
    <n v="1687"/>
    <s v="American Indian/Alaska Native"/>
  </r>
  <r>
    <x v="0"/>
    <x v="14"/>
    <n v="13.4"/>
    <n v="0.30187110449418353"/>
    <n v="158516"/>
    <n v="43.682630005000398"/>
    <n v="-114.36373004199901"/>
    <n v="3571"/>
    <s v="Percent of WIC children aged 2 to 4 years who have obesity"/>
    <s v="aged 2 to 4 year"/>
    <n v="5"/>
    <n v="1687"/>
    <s v="48 - 59"/>
  </r>
  <r>
    <x v="0"/>
    <x v="14"/>
    <n v="11.4"/>
    <n v="0.23933987736253756"/>
    <n v="158516"/>
    <n v="43.682630005000398"/>
    <n v="-114.36373004199901"/>
    <n v="3328"/>
    <s v="Percent of WIC children aged 3-23 months old who have a high weight-for-length"/>
    <s v="3-23 months old"/>
    <n v="5"/>
    <n v="1687"/>
    <s v="18 - 23"/>
  </r>
  <r>
    <x v="0"/>
    <x v="14"/>
    <n v="18.3"/>
    <n v="0.60597479118827124"/>
    <n v="158516"/>
    <n v="43.682630005000398"/>
    <n v="-114.36373004199901"/>
    <n v="5249"/>
    <s v="Percent of WIC children aged 2 to 4 years who have an overweight classification"/>
    <s v="aged 2 to 4 year"/>
    <n v="5"/>
    <n v="1687"/>
    <s v="Hispanic"/>
  </r>
  <r>
    <x v="0"/>
    <x v="14"/>
    <n v="12.6"/>
    <n v="1.1527240152413636"/>
    <n v="158516"/>
    <n v="43.682630005000398"/>
    <n v="-114.36373004199901"/>
    <n v="14502"/>
    <s v="Percent of WIC children aged 2 to 4 years who have obesity"/>
    <s v="aged 2 to 4 year"/>
    <n v="5"/>
    <n v="1687"/>
    <s v="Total"/>
  </r>
  <r>
    <x v="0"/>
    <x v="14"/>
    <n v="11.1"/>
    <n v="0.38541472154230483"/>
    <n v="158516"/>
    <n v="43.682630005000398"/>
    <n v="-114.36373004199901"/>
    <n v="5504"/>
    <s v="Percent of WIC children aged 3-23 months old who have a high weight-for-length"/>
    <s v="3-23 months old"/>
    <n v="5"/>
    <n v="1687"/>
    <s v="Male"/>
  </r>
  <r>
    <x v="0"/>
    <x v="14"/>
    <n v="8.5"/>
    <n v="0.35910885967347145"/>
    <n v="158516"/>
    <n v="43.682630005000398"/>
    <n v="-114.36373004199901"/>
    <n v="6697"/>
    <s v="Percent of WIC children aged 3-23 months old who have a high weight-for-length"/>
    <s v="3-23 months old"/>
    <n v="5"/>
    <n v="1687"/>
    <s v="Non-Hispanic White"/>
  </r>
  <r>
    <x v="0"/>
    <x v="14"/>
    <n v="16.2"/>
    <n v="1.4820737338817531"/>
    <n v="158516"/>
    <n v="43.682630005000398"/>
    <n v="-114.36373004199901"/>
    <n v="14502"/>
    <s v="Percent of WIC children aged 2 to 4 years who have an overweight classification"/>
    <s v="aged 2 to 4 year"/>
    <n v="5"/>
    <n v="1687"/>
    <s v="Total"/>
  </r>
  <r>
    <x v="1"/>
    <x v="14"/>
    <n v="10.5"/>
    <n v="1.2744789338967211E-2"/>
    <n v="196904"/>
    <n v="43.682630005000398"/>
    <n v="-114.36373004199901"/>
    <n v="239"/>
    <s v="Percent of WIC children aged 2 to 4 years who have obesity"/>
    <s v="aged 2 to 4 year"/>
    <n v="5"/>
    <n v="1687"/>
    <s v="Asian/Pacific Islander"/>
  </r>
  <r>
    <x v="1"/>
    <x v="14"/>
    <n v="13.3"/>
    <n v="0.65174755210661028"/>
    <n v="196904"/>
    <n v="43.682630005000398"/>
    <n v="-114.36373004199901"/>
    <n v="9649"/>
    <s v="Percent of WIC children aged 2 to 4 years who have obesity"/>
    <s v="aged 2 to 4 year"/>
    <n v="5"/>
    <n v="1687"/>
    <s v="Male"/>
  </r>
  <r>
    <x v="1"/>
    <x v="14"/>
    <n v="18.3"/>
    <n v="2.6952220371348475E-2"/>
    <n v="196904"/>
    <n v="43.682630005000398"/>
    <n v="-114.36373004199901"/>
    <n v="290"/>
    <s v="Percent of WIC children aged 2 to 4 years who have an overweight classification"/>
    <s v="aged 2 to 4 year"/>
    <n v="5"/>
    <n v="1687"/>
    <s v="Non-Hispanic Black"/>
  </r>
  <r>
    <x v="1"/>
    <x v="14"/>
    <n v="8.1999999999999993"/>
    <n v="0.45771645065615724"/>
    <n v="196904"/>
    <n v="43.682630005000398"/>
    <n v="-114.36373004199901"/>
    <n v="10991"/>
    <s v="Percent of WIC children aged 2 to 4 years who have obesity"/>
    <s v="aged 2 to 4 year"/>
    <n v="5"/>
    <n v="1687"/>
    <s v="Non-Hispanic White"/>
  </r>
  <r>
    <x v="1"/>
    <x v="14"/>
    <n v="14"/>
    <n v="0.33353309226831351"/>
    <n v="196904"/>
    <n v="43.682630005000398"/>
    <n v="-114.36373004199901"/>
    <n v="4691"/>
    <s v="Percent of WIC children aged 2 to 4 years who have obesity"/>
    <s v="aged 2 to 4 year"/>
    <n v="5"/>
    <n v="1687"/>
    <s v="48 - 59"/>
  </r>
  <r>
    <x v="1"/>
    <x v="14"/>
    <n v="11.4"/>
    <n v="0.34494576037053587"/>
    <n v="196904"/>
    <n v="43.682630005000398"/>
    <n v="-114.36373004199901"/>
    <n v="5958"/>
    <s v="Percent of WIC children aged 3-23 months old who have a high weight-for-length"/>
    <s v="3-23 months old"/>
    <n v="5"/>
    <n v="1687"/>
    <s v="Male"/>
  </r>
  <r>
    <x v="1"/>
    <x v="14"/>
    <n v="13.8"/>
    <n v="0.25195526754154307"/>
    <n v="196904"/>
    <n v="43.682630005000398"/>
    <n v="-114.36373004199901"/>
    <n v="3595"/>
    <s v="Percent of WIC children aged 3-23 months old who have a high weight-for-length"/>
    <s v="3-23 months old"/>
    <n v="5"/>
    <n v="1687"/>
    <s v="Hispanic"/>
  </r>
  <r>
    <x v="1"/>
    <x v="14"/>
    <n v="11.4"/>
    <n v="0.26035936293828466"/>
    <n v="196904"/>
    <n v="43.682630005000398"/>
    <n v="-114.36373004199901"/>
    <n v="4497"/>
    <s v="Percent of WIC children aged 3-23 months old who have a high weight-for-length"/>
    <s v="3-23 months old"/>
    <n v="5"/>
    <n v="1687"/>
    <s v="18 - 23"/>
  </r>
  <r>
    <x v="1"/>
    <x v="14"/>
    <n v="15.7"/>
    <n v="1.4913500995408928"/>
    <n v="196904"/>
    <n v="43.682630005000398"/>
    <n v="-114.36373004199901"/>
    <n v="18704"/>
    <s v="Percent of WIC children aged 2 to 4 years who have an overweight classification"/>
    <s v="aged 2 to 4 year"/>
    <n v="5"/>
    <n v="1687"/>
    <s v="Total"/>
  </r>
  <r>
    <x v="1"/>
    <x v="14"/>
    <n v="8.6999999999999993"/>
    <n v="8.1298500792264233E-3"/>
    <n v="196904"/>
    <n v="43.682630005000398"/>
    <n v="-114.36373004199901"/>
    <n v="184"/>
    <s v="Percent of WIC children aged 3-23 months old who have a high weight-for-length"/>
    <s v="3-23 months old"/>
    <n v="5"/>
    <n v="1687"/>
    <s v="Non-Hispanic Black"/>
  </r>
  <r>
    <x v="1"/>
    <x v="14"/>
    <n v="8.1999999999999993"/>
    <n v="7.8500182830211679E-2"/>
    <n v="196904"/>
    <n v="43.682630005000398"/>
    <n v="-114.36373004199901"/>
    <n v="1885"/>
    <s v="Percent of WIC children aged 3-23 months old who have a high weight-for-length"/>
    <s v="3-23 months old"/>
    <n v="5"/>
    <n v="1687"/>
    <d v="2023-06-11T00:00:00"/>
  </r>
  <r>
    <x v="1"/>
    <x v="14"/>
    <n v="10.199999999999999"/>
    <n v="0.61219477511883957"/>
    <n v="196904"/>
    <n v="43.682630005000398"/>
    <n v="-114.36373004199901"/>
    <n v="11818"/>
    <s v="Percent of WIC children aged 3-23 months old who have a high weight-for-length"/>
    <s v="3-23 months old"/>
    <n v="5"/>
    <n v="1687"/>
    <s v="Total"/>
  </r>
  <r>
    <x v="1"/>
    <x v="14"/>
    <n v="16.8"/>
    <n v="0.57523260065818882"/>
    <n v="196904"/>
    <n v="43.682630005000398"/>
    <n v="-114.36373004199901"/>
    <n v="6742"/>
    <s v="Percent of WIC children aged 2 to 4 years who have an overweight classification"/>
    <s v="aged 2 to 4 year"/>
    <n v="5"/>
    <n v="1687"/>
    <s v="Hispanic"/>
  </r>
  <r>
    <x v="1"/>
    <x v="14"/>
    <n v="15.3"/>
    <n v="0.70359921586153662"/>
    <n v="196904"/>
    <n v="43.682630005000398"/>
    <n v="-114.36373004199901"/>
    <n v="9055"/>
    <s v="Percent of WIC children aged 2 to 4 years who have an overweight classification"/>
    <s v="aged 2 to 4 year"/>
    <n v="5"/>
    <n v="1687"/>
    <s v="Female"/>
  </r>
  <r>
    <x v="1"/>
    <x v="14"/>
    <n v="8.1"/>
    <n v="8.1450859301994867E-3"/>
    <n v="196904"/>
    <n v="43.682630005000398"/>
    <n v="-114.36373004199901"/>
    <n v="198"/>
    <s v="Percent of WIC children aged 3-23 months old who have a high weight-for-length"/>
    <s v="3-23 months old"/>
    <n v="5"/>
    <n v="1687"/>
    <s v="Asian/Pacific Islander"/>
  </r>
  <r>
    <x v="1"/>
    <x v="14"/>
    <n v="25.3"/>
    <n v="3.1993763458335031E-2"/>
    <n v="196904"/>
    <n v="43.682630005000398"/>
    <n v="-114.36373004199901"/>
    <n v="249"/>
    <s v="Percent of WIC children aged 3-23 months old who have a high weight-for-length"/>
    <s v="3-23 months old"/>
    <n v="5"/>
    <n v="1687"/>
    <s v="American Indian/Alaska Native"/>
  </r>
  <r>
    <x v="1"/>
    <x v="14"/>
    <n v="11.9"/>
    <n v="1.1303863811806769"/>
    <n v="196904"/>
    <n v="43.682630005000398"/>
    <n v="-114.36373004199901"/>
    <n v="18704"/>
    <s v="Percent of WIC children aged 2 to 4 years who have obesity"/>
    <s v="aged 2 to 4 year"/>
    <n v="5"/>
    <n v="1687"/>
    <s v="Total"/>
  </r>
  <r>
    <x v="1"/>
    <x v="14"/>
    <n v="12.2"/>
    <n v="0.4031060821517084"/>
    <n v="196904"/>
    <n v="43.682630005000398"/>
    <n v="-114.36373004199901"/>
    <n v="6506"/>
    <s v="Percent of WIC children aged 2 to 4 years who have obesity"/>
    <s v="aged 2 to 4 year"/>
    <n v="5"/>
    <n v="1687"/>
    <s v="36 - 47"/>
  </r>
  <r>
    <x v="1"/>
    <x v="14"/>
    <n v="11"/>
    <n v="1.6200788201357008E-2"/>
    <n v="196904"/>
    <n v="43.682630005000398"/>
    <n v="-114.36373004199901"/>
    <n v="290"/>
    <s v="Percent of WIC children aged 2 to 4 years who have obesity"/>
    <s v="aged 2 to 4 year"/>
    <n v="5"/>
    <n v="1687"/>
    <s v="Non-Hispanic Black"/>
  </r>
  <r>
    <x v="1"/>
    <x v="14"/>
    <n v="16.2"/>
    <n v="0.53527201072603903"/>
    <n v="196904"/>
    <n v="43.682630005000398"/>
    <n v="-114.36373004199901"/>
    <n v="6506"/>
    <s v="Percent of WIC children aged 2 to 4 years who have an overweight classification"/>
    <s v="aged 2 to 4 year"/>
    <n v="5"/>
    <n v="1687"/>
    <s v="36 - 47"/>
  </r>
  <r>
    <x v="1"/>
    <x v="14"/>
    <n v="8.1"/>
    <n v="0.31231056758623493"/>
    <n v="196904"/>
    <n v="43.682630005000398"/>
    <n v="-114.36373004199901"/>
    <n v="7592"/>
    <s v="Percent of WIC children aged 3-23 months old who have a high weight-for-length"/>
    <s v="3-23 months old"/>
    <n v="5"/>
    <n v="1687"/>
    <s v="Non-Hispanic White"/>
  </r>
  <r>
    <x v="1"/>
    <x v="14"/>
    <n v="18.600000000000001"/>
    <n v="4.1752326006581887E-2"/>
    <n v="196904"/>
    <n v="43.682630005000398"/>
    <n v="-114.36373004199901"/>
    <n v="442"/>
    <s v="Percent of WIC children aged 2 to 4 years who have an overweight classification"/>
    <s v="aged 2 to 4 year"/>
    <n v="5"/>
    <n v="1687"/>
    <s v="American Indian/Alaska Native"/>
  </r>
  <r>
    <x v="1"/>
    <x v="14"/>
    <n v="10.6"/>
    <n v="0.258023199122415"/>
    <n v="196904"/>
    <n v="43.682630005000398"/>
    <n v="-114.36373004199901"/>
    <n v="4793"/>
    <s v="Percent of WIC children aged 3-23 months old who have a high weight-for-length"/>
    <s v="3-23 months old"/>
    <n v="5"/>
    <n v="1687"/>
    <d v="2023-12-17T00:00:00"/>
  </r>
  <r>
    <x v="1"/>
    <x v="14"/>
    <n v="11.7"/>
    <n v="1.4201336691992035E-2"/>
    <n v="196904"/>
    <n v="43.682630005000398"/>
    <n v="-114.36373004199901"/>
    <n v="239"/>
    <s v="Percent of WIC children aged 2 to 4 years who have an overweight classification"/>
    <s v="aged 2 to 4 year"/>
    <n v="5"/>
    <n v="1687"/>
    <s v="Asian/Pacific Islander"/>
  </r>
  <r>
    <x v="1"/>
    <x v="14"/>
    <n v="16.600000000000001"/>
    <n v="0.56838459350749615"/>
    <n v="196904"/>
    <n v="43.682630005000398"/>
    <n v="-114.36373004199901"/>
    <n v="6742"/>
    <s v="Percent of WIC children aged 2 to 4 years who have obesity"/>
    <s v="aged 2 to 4 year"/>
    <n v="5"/>
    <n v="1687"/>
    <s v="Hispanic"/>
  </r>
  <r>
    <x v="1"/>
    <x v="14"/>
    <n v="10.4"/>
    <n v="0.39650184861658472"/>
    <n v="196904"/>
    <n v="43.682630005000398"/>
    <n v="-114.36373004199901"/>
    <n v="7507"/>
    <s v="Percent of WIC children aged 2 to 4 years who have obesity"/>
    <s v="aged 2 to 4 year"/>
    <n v="5"/>
    <n v="1687"/>
    <s v="24 - 35"/>
  </r>
  <r>
    <x v="1"/>
    <x v="14"/>
    <n v="15"/>
    <n v="0.57187766627392023"/>
    <n v="196904"/>
    <n v="43.682630005000398"/>
    <n v="-114.36373004199901"/>
    <n v="7507"/>
    <s v="Percent of WIC children aged 2 to 4 years who have an overweight classification"/>
    <s v="aged 2 to 4 year"/>
    <n v="5"/>
    <n v="1687"/>
    <s v="24 - 35"/>
  </r>
  <r>
    <x v="1"/>
    <x v="14"/>
    <n v="16.2"/>
    <n v="0.38594543533904846"/>
    <n v="196904"/>
    <n v="43.682630005000398"/>
    <n v="-114.36373004199901"/>
    <n v="4691"/>
    <s v="Percent of WIC children aged 2 to 4 years who have an overweight classification"/>
    <s v="aged 2 to 4 year"/>
    <n v="5"/>
    <n v="1687"/>
    <s v="48 - 59"/>
  </r>
  <r>
    <x v="1"/>
    <x v="14"/>
    <n v="15"/>
    <n v="0.83728619022467798"/>
    <n v="196904"/>
    <n v="43.682630005000398"/>
    <n v="-114.36373004199901"/>
    <n v="10991"/>
    <s v="Percent of WIC children aged 2 to 4 years who have an overweight classification"/>
    <s v="aged 2 to 4 year"/>
    <n v="5"/>
    <n v="1687"/>
    <s v="Non-Hispanic White"/>
  </r>
  <r>
    <x v="1"/>
    <x v="14"/>
    <n v="8.9"/>
    <n v="0.26487019054970951"/>
    <n v="196904"/>
    <n v="43.682630005000398"/>
    <n v="-114.36373004199901"/>
    <n v="5860"/>
    <s v="Percent of WIC children aged 3-23 months old who have a high weight-for-length"/>
    <s v="3-23 months old"/>
    <n v="5"/>
    <n v="1687"/>
    <s v="Female"/>
  </r>
  <r>
    <x v="1"/>
    <x v="14"/>
    <n v="16.100000000000001"/>
    <n v="0.78895756307642306"/>
    <n v="196904"/>
    <n v="43.682630005000398"/>
    <n v="-114.36373004199901"/>
    <n v="9649"/>
    <s v="Percent of WIC children aged 2 to 4 years who have an overweight classification"/>
    <s v="aged 2 to 4 year"/>
    <n v="5"/>
    <n v="1687"/>
    <s v="Male"/>
  </r>
  <r>
    <x v="1"/>
    <x v="14"/>
    <n v="10.5"/>
    <n v="0.48286220696379961"/>
    <n v="196904"/>
    <n v="43.682630005000398"/>
    <n v="-114.36373004199901"/>
    <n v="9055"/>
    <s v="Percent of WIC children aged 2 to 4 years who have obesity"/>
    <s v="aged 2 to 4 year"/>
    <n v="5"/>
    <n v="1687"/>
    <s v="Female"/>
  </r>
  <r>
    <x v="1"/>
    <x v="14"/>
    <n v="33"/>
    <n v="7.4076707431032382E-2"/>
    <n v="196904"/>
    <n v="43.682630005000398"/>
    <n v="-114.36373004199901"/>
    <n v="442"/>
    <s v="Percent of WIC children aged 2 to 4 years who have obesity"/>
    <s v="aged 2 to 4 year"/>
    <n v="5"/>
    <n v="1687"/>
    <s v="American Indian/Alaska Native"/>
  </r>
  <r>
    <x v="1"/>
    <x v="14"/>
    <n v="5.3"/>
    <n v="1.7307418843700483E-2"/>
    <n v="196904"/>
    <n v="43.682630005000398"/>
    <n v="-114.36373004199901"/>
    <n v="643"/>
    <s v="Percent of WIC children aged 3-23 months old who have a high weight-for-length"/>
    <s v="3-23 months old"/>
    <n v="5"/>
    <n v="1687"/>
    <d v="2023-03-05T00:00:00"/>
  </r>
  <r>
    <x v="2"/>
    <x v="14"/>
    <n v="4.7"/>
    <n v="2.6971704111911826E-2"/>
    <n v="188720"/>
    <n v="43.682630005000398"/>
    <n v="-114.36373004199901"/>
    <n v="1083"/>
    <s v="Percent of WIC children aged 3-23 months old who have a high weight-for-length"/>
    <s v="3-23 months old"/>
    <n v="5"/>
    <n v="1687"/>
    <d v="2023-03-05T00:00:00"/>
  </r>
  <r>
    <x v="2"/>
    <x v="14"/>
    <n v="7.2"/>
    <n v="0.30609156422212802"/>
    <n v="188720"/>
    <n v="43.682630005000398"/>
    <n v="-114.36373004199901"/>
    <n v="8023"/>
    <s v="Percent of WIC children aged 3-23 months old who have a high weight-for-length"/>
    <s v="3-23 months old"/>
    <n v="5"/>
    <n v="1687"/>
    <s v="Non-Hispanic White"/>
  </r>
  <r>
    <x v="2"/>
    <x v="14"/>
    <n v="13.8"/>
    <n v="0.3444150063586266"/>
    <n v="188720"/>
    <n v="43.682630005000398"/>
    <n v="-114.36373004199901"/>
    <n v="4710"/>
    <s v="Percent of WIC children aged 2 to 4 years who have obesity"/>
    <s v="aged 2 to 4 year"/>
    <n v="5"/>
    <n v="1687"/>
    <s v="48 - 59"/>
  </r>
  <r>
    <x v="2"/>
    <x v="14"/>
    <n v="12.2"/>
    <n v="1.9070580754557014E-2"/>
    <n v="188720"/>
    <n v="43.682630005000398"/>
    <n v="-114.36373004199901"/>
    <n v="295"/>
    <s v="Percent of WIC children aged 2 to 4 years who have an overweight classification"/>
    <s v="aged 2 to 4 year"/>
    <n v="5"/>
    <n v="1687"/>
    <s v="Non-Hispanic Black"/>
  </r>
  <r>
    <x v="2"/>
    <x v="14"/>
    <n v="9.8000000000000007"/>
    <n v="0.23014836795252228"/>
    <n v="188720"/>
    <n v="43.682630005000398"/>
    <n v="-114.36373004199901"/>
    <n v="4432"/>
    <s v="Percent of WIC children aged 3-23 months old who have a high weight-for-length"/>
    <s v="3-23 months old"/>
    <n v="5"/>
    <n v="1687"/>
    <d v="2023-12-17T00:00:00"/>
  </r>
  <r>
    <x v="2"/>
    <x v="14"/>
    <n v="14.3"/>
    <n v="0.64240885968630779"/>
    <n v="188720"/>
    <n v="43.682630005000398"/>
    <n v="-114.36373004199901"/>
    <n v="8478"/>
    <s v="Percent of WIC children aged 2 to 4 years who have an overweight classification"/>
    <s v="aged 2 to 4 year"/>
    <n v="5"/>
    <n v="1687"/>
    <s v="Female"/>
  </r>
  <r>
    <x v="2"/>
    <x v="14"/>
    <n v="27.5"/>
    <n v="5.9890313692242472E-2"/>
    <n v="188720"/>
    <n v="43.682630005000398"/>
    <n v="-114.36373004199901"/>
    <n v="411"/>
    <s v="Percent of WIC children aged 2 to 4 years who have obesity"/>
    <s v="aged 2 to 4 year"/>
    <n v="5"/>
    <n v="1687"/>
    <s v="American Indian/Alaska Native"/>
  </r>
  <r>
    <x v="2"/>
    <x v="14"/>
    <n v="13.6"/>
    <n v="0.7295082662144976"/>
    <n v="188720"/>
    <n v="43.682630005000398"/>
    <n v="-114.36373004199901"/>
    <n v="10123"/>
    <s v="Percent of WIC children aged 2 to 4 years who have an overweight classification"/>
    <s v="aged 2 to 4 year"/>
    <n v="5"/>
    <n v="1687"/>
    <s v="Non-Hispanic White"/>
  </r>
  <r>
    <x v="2"/>
    <x v="14"/>
    <n v="9.3000000000000007"/>
    <n v="0.31390949554896147"/>
    <n v="188720"/>
    <n v="43.682630005000398"/>
    <n v="-114.36373004199901"/>
    <n v="6370"/>
    <s v="Percent of WIC children aged 3-23 months old who have a high weight-for-length"/>
    <s v="3-23 months old"/>
    <n v="5"/>
    <n v="1687"/>
    <s v="Male"/>
  </r>
  <r>
    <x v="2"/>
    <x v="14"/>
    <n v="12.1"/>
    <n v="0.39098028825773629"/>
    <n v="188720"/>
    <n v="43.682630005000398"/>
    <n v="-114.36373004199901"/>
    <n v="6098"/>
    <s v="Percent of WIC children aged 2 to 4 years who have obesity"/>
    <s v="aged 2 to 4 year"/>
    <n v="5"/>
    <n v="1687"/>
    <s v="36 - 47"/>
  </r>
  <r>
    <x v="2"/>
    <x v="14"/>
    <n v="10.5"/>
    <n v="0.20524851632047478"/>
    <n v="188720"/>
    <n v="43.682630005000398"/>
    <n v="-114.36373004199901"/>
    <n v="3689"/>
    <s v="Percent of WIC children aged 3-23 months old who have a high weight-for-length"/>
    <s v="3-23 months old"/>
    <n v="5"/>
    <n v="1687"/>
    <s v="18 - 23"/>
  </r>
  <r>
    <x v="2"/>
    <x v="14"/>
    <n v="16.899999999999999"/>
    <n v="0.55028878762187361"/>
    <n v="188720"/>
    <n v="43.682630005000398"/>
    <n v="-114.36373004199901"/>
    <n v="6145"/>
    <s v="Percent of WIC children aged 2 to 4 years who have an overweight classification"/>
    <s v="aged 2 to 4 year"/>
    <n v="5"/>
    <n v="1687"/>
    <s v="Hispanic"/>
  </r>
  <r>
    <x v="2"/>
    <x v="14"/>
    <n v="11.8"/>
    <n v="1.0803327681220858"/>
    <n v="188720"/>
    <n v="43.682630005000398"/>
    <n v="-114.36373004199901"/>
    <n v="17278"/>
    <s v="Percent of WIC children aged 2 to 4 years who have obesity"/>
    <s v="aged 2 to 4 year"/>
    <n v="5"/>
    <n v="1687"/>
    <s v="Total"/>
  </r>
  <r>
    <x v="2"/>
    <x v="14"/>
    <n v="15.6"/>
    <n v="0.72742687579482834"/>
    <n v="188720"/>
    <n v="43.682630005000398"/>
    <n v="-114.36373004199901"/>
    <n v="8800"/>
    <s v="Percent of WIC children aged 2 to 4 years who have an overweight classification"/>
    <s v="aged 2 to 4 year"/>
    <n v="5"/>
    <n v="1687"/>
    <s v="Male"/>
  </r>
  <r>
    <x v="2"/>
    <x v="14"/>
    <n v="10.7"/>
    <n v="0.21834304790165324"/>
    <n v="188720"/>
    <n v="43.682630005000398"/>
    <n v="-114.36373004199901"/>
    <n v="3851"/>
    <s v="Percent of WIC children aged 3-23 months old who have a high weight-for-length"/>
    <s v="3-23 months old"/>
    <n v="5"/>
    <n v="1687"/>
    <s v="Hispanic"/>
  </r>
  <r>
    <x v="2"/>
    <x v="14"/>
    <n v="15.5"/>
    <n v="0.38684294192454433"/>
    <n v="188720"/>
    <n v="43.682630005000398"/>
    <n v="-114.36373004199901"/>
    <n v="4710"/>
    <s v="Percent of WIC children aged 2 to 4 years who have an overweight classification"/>
    <s v="aged 2 to 4 year"/>
    <n v="5"/>
    <n v="1687"/>
    <s v="48 - 59"/>
  </r>
  <r>
    <x v="2"/>
    <x v="14"/>
    <n v="17"/>
    <n v="0.55354493429419249"/>
    <n v="188720"/>
    <n v="43.682630005000398"/>
    <n v="-114.36373004199901"/>
    <n v="6145"/>
    <s v="Percent of WIC children aged 2 to 4 years who have obesity"/>
    <s v="aged 2 to 4 year"/>
    <n v="5"/>
    <n v="1687"/>
    <s v="Hispanic"/>
  </r>
  <r>
    <x v="2"/>
    <x v="14"/>
    <n v="10.199999999999999"/>
    <n v="0.34969266638406099"/>
    <n v="188720"/>
    <n v="43.682630005000398"/>
    <n v="-114.36373004199901"/>
    <n v="6470"/>
    <s v="Percent of WIC children aged 2 to 4 years who have obesity"/>
    <s v="aged 2 to 4 year"/>
    <n v="5"/>
    <n v="1687"/>
    <s v="24 - 35"/>
  </r>
  <r>
    <x v="2"/>
    <x v="14"/>
    <n v="7.8"/>
    <n v="0.25848452734209409"/>
    <n v="188720"/>
    <n v="43.682630005000398"/>
    <n v="-114.36373004199901"/>
    <n v="6254"/>
    <s v="Percent of WIC children aged 3-23 months old who have a high weight-for-length"/>
    <s v="3-23 months old"/>
    <n v="5"/>
    <n v="1687"/>
    <s v="Female"/>
  </r>
  <r>
    <x v="2"/>
    <x v="14"/>
    <n v="14.9"/>
    <n v="1.364149003815176"/>
    <n v="188720"/>
    <n v="43.682630005000398"/>
    <n v="-114.36373004199901"/>
    <n v="17278"/>
    <s v="Percent of WIC children aged 2 to 4 years who have an overweight classification"/>
    <s v="aged 2 to 4 year"/>
    <n v="5"/>
    <n v="1687"/>
    <s v="Total"/>
  </r>
  <r>
    <x v="2"/>
    <x v="14"/>
    <n v="13.1"/>
    <n v="0.61085205595591352"/>
    <n v="188720"/>
    <n v="43.682630005000398"/>
    <n v="-114.36373004199901"/>
    <n v="8800"/>
    <s v="Percent of WIC children aged 2 to 4 years who have obesity"/>
    <s v="aged 2 to 4 year"/>
    <n v="5"/>
    <n v="1687"/>
    <s v="Male"/>
  </r>
  <r>
    <x v="2"/>
    <x v="14"/>
    <n v="11"/>
    <n v="1.2240356083086055E-2"/>
    <n v="188720"/>
    <n v="43.682630005000398"/>
    <n v="-114.36373004199901"/>
    <n v="210"/>
    <s v="Percent of WIC children aged 3-23 months old who have a high weight-for-length"/>
    <s v="3-23 months old"/>
    <n v="5"/>
    <n v="1687"/>
    <s v="Non-Hispanic Black"/>
  </r>
  <r>
    <x v="2"/>
    <x v="14"/>
    <n v="11.9"/>
    <n v="1.8601632047477744E-2"/>
    <n v="188720"/>
    <n v="43.682630005000398"/>
    <n v="-114.36373004199901"/>
    <n v="295"/>
    <s v="Percent of WIC children aged 2 to 4 years who have obesity"/>
    <s v="aged 2 to 4 year"/>
    <n v="5"/>
    <n v="1687"/>
    <s v="Non-Hispanic Black"/>
  </r>
  <r>
    <x v="2"/>
    <x v="14"/>
    <n v="6.1"/>
    <n v="0.11054472233997456"/>
    <n v="188720"/>
    <n v="43.682630005000398"/>
    <n v="-114.36373004199901"/>
    <n v="3420"/>
    <s v="Percent of WIC children aged 3-23 months old who have a high weight-for-length"/>
    <s v="3-23 months old"/>
    <n v="5"/>
    <n v="1687"/>
    <d v="2023-06-11T00:00:00"/>
  </r>
  <r>
    <x v="2"/>
    <x v="14"/>
    <n v="15.6"/>
    <n v="0.50407376006782534"/>
    <n v="188720"/>
    <n v="43.682630005000398"/>
    <n v="-114.36373004199901"/>
    <n v="6098"/>
    <s v="Percent of WIC children aged 2 to 4 years who have an overweight classification"/>
    <s v="aged 2 to 4 year"/>
    <n v="5"/>
    <n v="1687"/>
    <s v="36 - 47"/>
  </r>
  <r>
    <x v="2"/>
    <x v="14"/>
    <n v="24.6"/>
    <n v="5.3574607884696909E-2"/>
    <n v="188720"/>
    <n v="43.682630005000398"/>
    <n v="-114.36373004199901"/>
    <n v="411"/>
    <s v="Percent of WIC children aged 2 to 4 years who have an overweight classification"/>
    <s v="aged 2 to 4 year"/>
    <n v="5"/>
    <n v="1687"/>
    <s v="American Indian/Alaska Native"/>
  </r>
  <r>
    <x v="2"/>
    <x v="14"/>
    <n v="10.5"/>
    <n v="0.47169881305637984"/>
    <n v="188720"/>
    <n v="43.682630005000398"/>
    <n v="-114.36373004199901"/>
    <n v="8478"/>
    <s v="Percent of WIC children aged 2 to 4 years who have obesity"/>
    <s v="aged 2 to 4 year"/>
    <n v="5"/>
    <n v="1687"/>
    <s v="Female"/>
  </r>
  <r>
    <x v="2"/>
    <x v="14"/>
    <n v="6.9"/>
    <n v="8.9942772361169994E-3"/>
    <n v="188720"/>
    <n v="43.682630005000398"/>
    <n v="-114.36373004199901"/>
    <n v="246"/>
    <s v="Percent of WIC children aged 3-23 months old who have a high weight-for-length"/>
    <s v="3-23 months old"/>
    <n v="5"/>
    <n v="1687"/>
    <s v="Asian/Pacific Islander"/>
  </r>
  <r>
    <x v="2"/>
    <x v="14"/>
    <n v="8.1"/>
    <n v="0.43448654090716404"/>
    <n v="188720"/>
    <n v="43.682630005000398"/>
    <n v="-114.36373004199901"/>
    <n v="10123"/>
    <s v="Percent of WIC children aged 2 to 4 years who have obesity"/>
    <s v="aged 2 to 4 year"/>
    <n v="5"/>
    <n v="1687"/>
    <s v="Non-Hispanic White"/>
  </r>
  <r>
    <x v="2"/>
    <x v="14"/>
    <n v="8.6"/>
    <n v="0.57527766002543446"/>
    <n v="188720"/>
    <n v="43.682630005000398"/>
    <n v="-114.36373004199901"/>
    <n v="12624"/>
    <s v="Percent of WIC children aged 3-23 months old who have a high weight-for-length"/>
    <s v="3-23 months old"/>
    <n v="5"/>
    <n v="1687"/>
    <s v="Total"/>
  </r>
  <r>
    <x v="2"/>
    <x v="14"/>
    <n v="18"/>
    <n v="2.804154302670623E-2"/>
    <n v="188720"/>
    <n v="43.682630005000398"/>
    <n v="-114.36373004199901"/>
    <n v="294"/>
    <s v="Percent of WIC children aged 3-23 months old who have a high weight-for-length"/>
    <s v="3-23 months old"/>
    <n v="5"/>
    <n v="1687"/>
    <s v="American Indian/Alaska Native"/>
  </r>
  <r>
    <x v="2"/>
    <x v="14"/>
    <n v="10.199999999999999"/>
    <n v="1.6430690970750318E-2"/>
    <n v="188720"/>
    <n v="43.682630005000398"/>
    <n v="-114.36373004199901"/>
    <n v="304"/>
    <s v="Percent of WIC children aged 2 to 4 years who have obesity"/>
    <s v="aged 2 to 4 year"/>
    <n v="5"/>
    <n v="1687"/>
    <s v="Asian/Pacific Islander"/>
  </r>
  <r>
    <x v="2"/>
    <x v="14"/>
    <n v="13.9"/>
    <n v="0.476541966935142"/>
    <n v="188720"/>
    <n v="43.682630005000398"/>
    <n v="-114.36373004199901"/>
    <n v="6470"/>
    <s v="Percent of WIC children aged 2 to 4 years who have an overweight classification"/>
    <s v="aged 2 to 4 year"/>
    <n v="5"/>
    <n v="1687"/>
    <s v="24 - 35"/>
  </r>
  <r>
    <x v="2"/>
    <x v="14"/>
    <n v="9.5"/>
    <n v="1.530309453158118E-2"/>
    <n v="188720"/>
    <n v="43.682630005000398"/>
    <n v="-114.36373004199901"/>
    <n v="304"/>
    <s v="Percent of WIC children aged 2 to 4 years who have an overweight classification"/>
    <s v="aged 2 to 4 year"/>
    <n v="5"/>
    <n v="1687"/>
    <s v="Asian/Pacific Islander"/>
  </r>
  <r>
    <x v="3"/>
    <x v="14"/>
    <n v="14.4"/>
    <n v="0.46547128112824954"/>
    <n v="175564"/>
    <n v="43.682630005000398"/>
    <n v="-114.36373004199901"/>
    <n v="5675"/>
    <s v="Percent of WIC children aged 2 to 4 years who have an overweight classification"/>
    <s v="aged 2 to 4 year"/>
    <n v="5"/>
    <n v="1687"/>
    <s v="24 - 35"/>
  </r>
  <r>
    <x v="3"/>
    <x v="14"/>
    <n v="6.1"/>
    <n v="0.15763880977877012"/>
    <n v="175564"/>
    <n v="43.682630005000398"/>
    <n v="-114.36373004199901"/>
    <n v="4537"/>
    <s v="Percent of WIC children aged 3-23 months old who have a high weight-for-length"/>
    <s v="3-23 months old"/>
    <n v="5"/>
    <n v="1687"/>
    <d v="2023-06-11T00:00:00"/>
  </r>
  <r>
    <x v="3"/>
    <x v="14"/>
    <n v="16.2"/>
    <n v="0.49551160830238544"/>
    <n v="175564"/>
    <n v="43.682630005000398"/>
    <n v="-114.36373004199901"/>
    <n v="5370"/>
    <s v="Percent of WIC children aged 2 to 4 years who have obesity"/>
    <s v="aged 2 to 4 year"/>
    <n v="5"/>
    <n v="1687"/>
    <s v="Hispanic"/>
  </r>
  <r>
    <x v="3"/>
    <x v="14"/>
    <n v="11.8"/>
    <n v="2.1642250119614501E-2"/>
    <n v="175564"/>
    <n v="43.682630005000398"/>
    <n v="-114.36373004199901"/>
    <n v="322"/>
    <s v="Percent of WIC children aged 2 to 4 years who have an overweight classification"/>
    <s v="aged 2 to 4 year"/>
    <n v="5"/>
    <n v="1687"/>
    <s v="Asian/Pacific Islander"/>
  </r>
  <r>
    <x v="3"/>
    <x v="14"/>
    <n v="5.3"/>
    <n v="9.7206716638946478E-3"/>
    <n v="175564"/>
    <n v="43.682630005000398"/>
    <n v="-114.36373004199901"/>
    <n v="322"/>
    <s v="Percent of WIC children aged 2 to 4 years who have obesity"/>
    <s v="aged 2 to 4 year"/>
    <n v="5"/>
    <n v="1687"/>
    <s v="Asian/Pacific Islander"/>
  </r>
  <r>
    <x v="3"/>
    <x v="14"/>
    <n v="8.4"/>
    <n v="0.65630083616231116"/>
    <n v="175564"/>
    <n v="43.682630005000398"/>
    <n v="-114.36373004199901"/>
    <n v="13717"/>
    <s v="Percent of WIC children aged 3-23 months old who have a high weight-for-length"/>
    <s v="3-23 months old"/>
    <n v="5"/>
    <n v="1687"/>
    <s v="Total"/>
  </r>
  <r>
    <x v="3"/>
    <x v="14"/>
    <n v="19.8"/>
    <n v="4.2066710715180797E-2"/>
    <n v="175564"/>
    <n v="43.682630005000398"/>
    <n v="-114.36373004199901"/>
    <n v="373"/>
    <s v="Percent of WIC children aged 2 to 4 years who have an overweight classification"/>
    <s v="aged 2 to 4 year"/>
    <n v="5"/>
    <n v="1687"/>
    <s v="American Indian/Alaska Native"/>
  </r>
  <r>
    <x v="3"/>
    <x v="14"/>
    <n v="10.6"/>
    <n v="0.26227700439725687"/>
    <n v="175564"/>
    <n v="43.682630005000398"/>
    <n v="-114.36373004199901"/>
    <n v="4344"/>
    <s v="Percent of WIC children aged 3-23 months old who have a high weight-for-length"/>
    <s v="3-23 months old"/>
    <n v="5"/>
    <n v="1687"/>
    <s v="Hispanic"/>
  </r>
  <r>
    <x v="3"/>
    <x v="14"/>
    <n v="13.7"/>
    <n v="0.32797783144608228"/>
    <n v="175564"/>
    <n v="43.682630005000398"/>
    <n v="-114.36373004199901"/>
    <n v="4203"/>
    <s v="Percent of WIC children aged 2 to 4 years who have obesity"/>
    <s v="aged 2 to 4 year"/>
    <n v="5"/>
    <n v="1687"/>
    <s v="48 - 59"/>
  </r>
  <r>
    <x v="3"/>
    <x v="14"/>
    <n v="15.2"/>
    <n v="1.3062040053769564"/>
    <n v="175564"/>
    <n v="43.682630005000398"/>
    <n v="-114.36373004199901"/>
    <n v="15087"/>
    <s v="Percent of WIC children aged 2 to 4 years who have an overweight classification"/>
    <s v="aged 2 to 4 year"/>
    <n v="5"/>
    <n v="1687"/>
    <s v="Total"/>
  </r>
  <r>
    <x v="3"/>
    <x v="14"/>
    <n v="15.3"/>
    <n v="0.45395240482103394"/>
    <n v="175564"/>
    <n v="43.682630005000398"/>
    <n v="-114.36373004199901"/>
    <n v="5209"/>
    <s v="Percent of WIC children aged 2 to 4 years who have an overweight classification"/>
    <s v="aged 2 to 4 year"/>
    <n v="5"/>
    <n v="1687"/>
    <s v="36 - 47"/>
  </r>
  <r>
    <x v="3"/>
    <x v="14"/>
    <n v="9.6"/>
    <n v="0.23562005878198264"/>
    <n v="175564"/>
    <n v="43.682630005000398"/>
    <n v="-114.36373004199901"/>
    <n v="4309"/>
    <s v="Percent of WIC children aged 3-23 months old who have a high weight-for-length"/>
    <s v="3-23 months old"/>
    <n v="5"/>
    <n v="1687"/>
    <d v="2023-12-17T00:00:00"/>
  </r>
  <r>
    <x v="3"/>
    <x v="14"/>
    <n v="9.8000000000000007"/>
    <n v="0.31677906632339203"/>
    <n v="175564"/>
    <n v="43.682630005000398"/>
    <n v="-114.36373004199901"/>
    <n v="5675"/>
    <s v="Percent of WIC children aged 2 to 4 years who have obesity"/>
    <s v="aged 2 to 4 year"/>
    <n v="5"/>
    <n v="1687"/>
    <s v="24 - 35"/>
  </r>
  <r>
    <x v="3"/>
    <x v="14"/>
    <n v="23.9"/>
    <n v="5.0777494247112163E-2"/>
    <n v="175564"/>
    <n v="43.682630005000398"/>
    <n v="-114.36373004199901"/>
    <n v="373"/>
    <s v="Percent of WIC children aged 2 to 4 years who have obesity"/>
    <s v="aged 2 to 4 year"/>
    <n v="5"/>
    <n v="1687"/>
    <s v="American Indian/Alaska Native"/>
  </r>
  <r>
    <x v="3"/>
    <x v="14"/>
    <n v="7.7"/>
    <n v="0.29573887585154129"/>
    <n v="175564"/>
    <n v="43.682630005000398"/>
    <n v="-114.36373004199901"/>
    <n v="6743"/>
    <s v="Percent of WIC children aged 3-23 months old who have a high weight-for-length"/>
    <s v="3-23 months old"/>
    <n v="5"/>
    <n v="1687"/>
    <s v="Female"/>
  </r>
  <r>
    <x v="3"/>
    <x v="14"/>
    <n v="11.3"/>
    <n v="0.21137135175776356"/>
    <n v="175564"/>
    <n v="43.682630005000398"/>
    <n v="-114.36373004199901"/>
    <n v="3284"/>
    <s v="Percent of WIC children aged 3-23 months old who have a high weight-for-length"/>
    <s v="3-23 months old"/>
    <n v="5"/>
    <n v="1687"/>
    <s v="18 - 23"/>
  </r>
  <r>
    <x v="3"/>
    <x v="14"/>
    <n v="17.100000000000001"/>
    <n v="0.52304003098585139"/>
    <n v="175564"/>
    <n v="43.682630005000398"/>
    <n v="-114.36373004199901"/>
    <n v="5370"/>
    <s v="Percent of WIC children aged 2 to 4 years who have an overweight classification"/>
    <s v="aged 2 to 4 year"/>
    <n v="5"/>
    <n v="1687"/>
    <s v="Hispanic"/>
  </r>
  <r>
    <x v="3"/>
    <x v="14"/>
    <n v="15.4"/>
    <n v="0.67138821170627239"/>
    <n v="175564"/>
    <n v="43.682630005000398"/>
    <n v="-114.36373004199901"/>
    <n v="7654"/>
    <s v="Percent of WIC children aged 2 to 4 years who have an overweight classification"/>
    <s v="aged 2 to 4 year"/>
    <n v="5"/>
    <n v="1687"/>
    <s v="Male"/>
  </r>
  <r>
    <x v="3"/>
    <x v="14"/>
    <n v="11.6"/>
    <n v="0.99683989884030888"/>
    <n v="175564"/>
    <n v="43.682630005000398"/>
    <n v="-114.36373004199901"/>
    <n v="15087"/>
    <s v="Percent of WIC children aged 2 to 4 years who have obesity"/>
    <s v="aged 2 to 4 year"/>
    <n v="5"/>
    <n v="1687"/>
    <s v="Total"/>
  </r>
  <r>
    <x v="3"/>
    <x v="14"/>
    <n v="10.4"/>
    <n v="1.7593584106080973E-2"/>
    <n v="175564"/>
    <n v="43.682630005000398"/>
    <n v="-114.36373004199901"/>
    <n v="297"/>
    <s v="Percent of WIC children aged 3-23 months old who have a high weight-for-length"/>
    <s v="3-23 months old"/>
    <n v="5"/>
    <n v="1687"/>
    <s v="Non-Hispanic Black"/>
  </r>
  <r>
    <x v="3"/>
    <x v="14"/>
    <n v="16.3"/>
    <n v="0.3902217994577476"/>
    <n v="175564"/>
    <n v="43.682630005000398"/>
    <n v="-114.36373004199901"/>
    <n v="4203"/>
    <s v="Percent of WIC children aged 2 to 4 years who have an overweight classification"/>
    <s v="aged 2 to 4 year"/>
    <n v="5"/>
    <n v="1687"/>
    <s v="48 - 59"/>
  </r>
  <r>
    <x v="3"/>
    <x v="14"/>
    <n v="11.7"/>
    <n v="0.34714007427490828"/>
    <n v="175564"/>
    <n v="43.682630005000398"/>
    <n v="-114.36373004199901"/>
    <n v="5209"/>
    <s v="Percent of WIC children aged 2 to 4 years who have obesity"/>
    <s v="aged 2 to 4 year"/>
    <n v="5"/>
    <n v="1687"/>
    <s v="36 - 47"/>
  </r>
  <r>
    <x v="3"/>
    <x v="14"/>
    <n v="9.1999999999999993"/>
    <n v="0.36545533252830875"/>
    <n v="175564"/>
    <n v="43.682630005000398"/>
    <n v="-114.36373004199901"/>
    <n v="6974"/>
    <s v="Percent of WIC children aged 3-23 months old who have a high weight-for-length"/>
    <s v="3-23 months old"/>
    <n v="5"/>
    <n v="1687"/>
    <s v="Male"/>
  </r>
  <r>
    <x v="3"/>
    <x v="14"/>
    <n v="16.899999999999999"/>
    <n v="3.4076462144858856E-2"/>
    <n v="175564"/>
    <n v="43.682630005000398"/>
    <n v="-114.36373004199901"/>
    <n v="354"/>
    <s v="Percent of WIC children aged 2 to 4 years who have an overweight classification"/>
    <s v="aged 2 to 4 year"/>
    <n v="5"/>
    <n v="1687"/>
    <s v="Non-Hispanic Black"/>
  </r>
  <r>
    <x v="3"/>
    <x v="14"/>
    <n v="6.9"/>
    <n v="0.33100066072771184"/>
    <n v="175564"/>
    <n v="43.682630005000398"/>
    <n v="-114.36373004199901"/>
    <n v="8422"/>
    <s v="Percent of WIC children aged 3-23 months old who have a high weight-for-length"/>
    <s v="3-23 months old"/>
    <n v="5"/>
    <n v="1687"/>
    <s v="Non-Hispanic White"/>
  </r>
  <r>
    <x v="3"/>
    <x v="14"/>
    <n v="12.8"/>
    <n v="0.55803695518443419"/>
    <n v="175564"/>
    <n v="43.682630005000398"/>
    <n v="-114.36373004199901"/>
    <n v="7654"/>
    <s v="Percent of WIC children aged 2 to 4 years who have obesity"/>
    <s v="aged 2 to 4 year"/>
    <n v="5"/>
    <n v="1687"/>
    <s v="Male"/>
  </r>
  <r>
    <x v="3"/>
    <x v="14"/>
    <n v="10.3"/>
    <n v="0.43607972021598962"/>
    <n v="175564"/>
    <n v="43.682630005000398"/>
    <n v="-114.36373004199901"/>
    <n v="7433"/>
    <s v="Percent of WIC children aged 2 to 4 years who have obesity"/>
    <s v="aged 2 to 4 year"/>
    <n v="5"/>
    <n v="1687"/>
    <s v="Female"/>
  </r>
  <r>
    <x v="3"/>
    <x v="14"/>
    <n v="15"/>
    <n v="0.63506755371260626"/>
    <n v="175564"/>
    <n v="43.682630005000398"/>
    <n v="-114.36373004199901"/>
    <n v="7433"/>
    <s v="Percent of WIC children aged 2 to 4 years who have an overweight classification"/>
    <s v="aged 2 to 4 year"/>
    <n v="5"/>
    <n v="1687"/>
    <s v="Female"/>
  </r>
  <r>
    <x v="3"/>
    <x v="14"/>
    <n v="11"/>
    <n v="2.2179945774760203E-2"/>
    <n v="175564"/>
    <n v="43.682630005000398"/>
    <n v="-114.36373004199901"/>
    <n v="354"/>
    <s v="Percent of WIC children aged 2 to 4 years who have obesity"/>
    <s v="aged 2 to 4 year"/>
    <n v="5"/>
    <n v="1687"/>
    <s v="Non-Hispanic Black"/>
  </r>
  <r>
    <x v="3"/>
    <x v="14"/>
    <n v="14"/>
    <n v="0.69121232143264"/>
    <n v="175564"/>
    <n v="43.682630005000398"/>
    <n v="-114.36373004199901"/>
    <n v="8668"/>
    <s v="Percent of WIC children aged 2 to 4 years who have an overweight classification"/>
    <s v="aged 2 to 4 year"/>
    <n v="5"/>
    <n v="1687"/>
    <s v="Non-Hispanic White"/>
  </r>
  <r>
    <x v="3"/>
    <x v="14"/>
    <n v="5.8"/>
    <n v="5.2428743933836092E-2"/>
    <n v="175564"/>
    <n v="43.682630005000398"/>
    <n v="-114.36373004199901"/>
    <n v="1587"/>
    <s v="Percent of WIC children aged 3-23 months old who have a high weight-for-length"/>
    <s v="3-23 months old"/>
    <n v="5"/>
    <n v="1687"/>
    <d v="2023-03-05T00:00:00"/>
  </r>
  <r>
    <x v="3"/>
    <x v="14"/>
    <n v="19.899999999999999"/>
    <n v="4.2052470893805108E-2"/>
    <n v="175564"/>
    <n v="43.682630005000398"/>
    <n v="-114.36373004199901"/>
    <n v="371"/>
    <s v="Percent of WIC children aged 3-23 months old who have a high weight-for-length"/>
    <s v="3-23 months old"/>
    <n v="5"/>
    <n v="1687"/>
    <s v="American Indian/Alaska Native"/>
  </r>
  <r>
    <x v="3"/>
    <x v="14"/>
    <n v="8.4"/>
    <n v="0.41472739285958399"/>
    <n v="175564"/>
    <n v="43.682630005000398"/>
    <n v="-114.36373004199901"/>
    <n v="8668"/>
    <s v="Percent of WIC children aged 2 to 4 years who have obesity"/>
    <s v="aged 2 to 4 year"/>
    <n v="5"/>
    <n v="1687"/>
    <s v="Non-Hispanic White"/>
  </r>
  <r>
    <x v="3"/>
    <x v="14"/>
    <n v="4.2"/>
    <n v="6.7701806748536146E-3"/>
    <n v="175564"/>
    <n v="43.682630005000398"/>
    <n v="-114.36373004199901"/>
    <n v="283"/>
    <s v="Percent of WIC children aged 3-23 months old who have a high weight-for-length"/>
    <s v="3-23 months old"/>
    <n v="5"/>
    <n v="1687"/>
    <s v="Asian/Pacific Islander"/>
  </r>
  <r>
    <x v="4"/>
    <x v="14"/>
    <n v="8.1"/>
    <n v="1.9339887640449437E-2"/>
    <n v="170880"/>
    <n v="43.682630005000398"/>
    <n v="-114.36373004199901"/>
    <n v="408"/>
    <s v="Percent of WIC children aged 2 to 4 years who have obesity"/>
    <s v="aged 2 to 4 year"/>
    <n v="5"/>
    <n v="1687"/>
    <s v="Non-Hispanic Black"/>
  </r>
  <r>
    <x v="4"/>
    <x v="14"/>
    <n v="14.5"/>
    <n v="1.2321775514981272"/>
    <n v="170880"/>
    <n v="43.682630005000398"/>
    <n v="-114.36373004199901"/>
    <n v="14521"/>
    <s v="Percent of WIC children aged 2 to 4 years who have an overweight classification"/>
    <s v="aged 2 to 4 year"/>
    <n v="5"/>
    <n v="1687"/>
    <s v="Total"/>
  </r>
  <r>
    <x v="4"/>
    <x v="14"/>
    <n v="11"/>
    <n v="0.45974953183520595"/>
    <n v="170880"/>
    <n v="43.682630005000398"/>
    <n v="-114.36373004199901"/>
    <n v="7142"/>
    <s v="Percent of WIC children aged 2 to 4 years who have obesity"/>
    <s v="aged 2 to 4 year"/>
    <n v="5"/>
    <n v="1687"/>
    <s v="Female"/>
  </r>
  <r>
    <x v="4"/>
    <x v="14"/>
    <n v="13.8"/>
    <n v="3.0445926966292135E-2"/>
    <n v="170880"/>
    <n v="43.682630005000398"/>
    <n v="-114.36373004199901"/>
    <n v="377"/>
    <s v="Percent of WIC children aged 2 to 4 years who have an overweight classification"/>
    <s v="aged 2 to 4 year"/>
    <n v="5"/>
    <n v="1687"/>
    <s v="Asian/Pacific Islander"/>
  </r>
  <r>
    <x v="4"/>
    <x v="14"/>
    <n v="20.8"/>
    <n v="4.1507490636704128E-2"/>
    <n v="170880"/>
    <n v="43.682630005000398"/>
    <n v="-114.36373004199901"/>
    <n v="341"/>
    <s v="Percent of WIC children aged 3-23 months old who have a high weight-for-length"/>
    <s v="3-23 months old"/>
    <n v="5"/>
    <n v="1687"/>
    <s v="American Indian/Alaska Native"/>
  </r>
  <r>
    <x v="4"/>
    <x v="14"/>
    <n v="9.5"/>
    <n v="0.32139220505617977"/>
    <n v="170880"/>
    <n v="43.682630005000398"/>
    <n v="-114.36373004199901"/>
    <n v="5781"/>
    <s v="Percent of WIC children aged 2 to 4 years who have obesity"/>
    <s v="aged 2 to 4 year"/>
    <n v="5"/>
    <n v="1687"/>
    <s v="24 - 35"/>
  </r>
  <r>
    <x v="4"/>
    <x v="14"/>
    <n v="10.1"/>
    <n v="0.28938202247191008"/>
    <n v="170880"/>
    <n v="43.682630005000398"/>
    <n v="-114.36373004199901"/>
    <n v="4896"/>
    <s v="Percent of WIC children aged 3-23 months old who have a high weight-for-length"/>
    <s v="3-23 months old"/>
    <n v="5"/>
    <n v="1687"/>
    <d v="2023-12-17T00:00:00"/>
  </r>
  <r>
    <x v="4"/>
    <x v="14"/>
    <n v="19.100000000000001"/>
    <n v="4.43744147940075E-2"/>
    <n v="170880"/>
    <n v="43.682630005000398"/>
    <n v="-114.36373004199901"/>
    <n v="397"/>
    <s v="Percent of WIC children aged 2 to 4 years who have an overweight classification"/>
    <s v="aged 2 to 4 year"/>
    <n v="5"/>
    <n v="1687"/>
    <s v="American Indian/Alaska Native"/>
  </r>
  <r>
    <x v="4"/>
    <x v="14"/>
    <n v="15.6"/>
    <n v="0.46440308988764045"/>
    <n v="170880"/>
    <n v="43.682630005000398"/>
    <n v="-114.36373004199901"/>
    <n v="5087"/>
    <s v="Percent of WIC children aged 2 to 4 years who have obesity"/>
    <s v="aged 2 to 4 year"/>
    <n v="5"/>
    <n v="1687"/>
    <s v="Hispanic"/>
  </r>
  <r>
    <x v="4"/>
    <x v="14"/>
    <n v="8.3000000000000007"/>
    <n v="0.40081694756554315"/>
    <n v="170880"/>
    <n v="43.682630005000398"/>
    <n v="-114.36373004199901"/>
    <n v="8252"/>
    <s v="Percent of WIC children aged 2 to 4 years who have obesity"/>
    <s v="aged 2 to 4 year"/>
    <n v="5"/>
    <n v="1687"/>
    <s v="Non-Hispanic White"/>
  </r>
  <r>
    <x v="4"/>
    <x v="14"/>
    <n v="15"/>
    <n v="3.5814606741573031E-2"/>
    <n v="170880"/>
    <n v="43.682630005000398"/>
    <n v="-114.36373004199901"/>
    <n v="408"/>
    <s v="Percent of WIC children aged 2 to 4 years who have an overweight classification"/>
    <s v="aged 2 to 4 year"/>
    <n v="5"/>
    <n v="1687"/>
    <s v="Non-Hispanic Black"/>
  </r>
  <r>
    <x v="4"/>
    <x v="14"/>
    <n v="9.1999999999999993"/>
    <n v="0.73640917602996248"/>
    <n v="170880"/>
    <n v="43.682630005000398"/>
    <n v="-114.36373004199901"/>
    <n v="13678"/>
    <s v="Percent of WIC children aged 3-23 months old who have a high weight-for-length"/>
    <s v="3-23 months old"/>
    <n v="5"/>
    <n v="1687"/>
    <s v="Total"/>
  </r>
  <r>
    <x v="4"/>
    <x v="14"/>
    <n v="12.3"/>
    <n v="0.36443644662921348"/>
    <n v="170880"/>
    <n v="43.682630005000398"/>
    <n v="-114.36373004199901"/>
    <n v="5063"/>
    <s v="Percent of WIC children aged 2 to 4 years who have obesity"/>
    <s v="aged 2 to 4 year"/>
    <n v="5"/>
    <n v="1687"/>
    <s v="36 - 47"/>
  </r>
  <r>
    <x v="4"/>
    <x v="14"/>
    <n v="14.3"/>
    <n v="0.59767439138576783"/>
    <n v="170880"/>
    <n v="43.682630005000398"/>
    <n v="-114.36373004199901"/>
    <n v="7142"/>
    <s v="Percent of WIC children aged 2 to 4 years who have an overweight classification"/>
    <s v="aged 2 to 4 year"/>
    <n v="5"/>
    <n v="1687"/>
    <s v="Female"/>
  </r>
  <r>
    <x v="4"/>
    <x v="14"/>
    <n v="16"/>
    <n v="0.47631086142322099"/>
    <n v="170880"/>
    <n v="43.682630005000398"/>
    <n v="-114.36373004199901"/>
    <n v="5087"/>
    <s v="Percent of WIC children aged 2 to 4 years who have an overweight classification"/>
    <s v="aged 2 to 4 year"/>
    <n v="5"/>
    <n v="1687"/>
    <s v="Hispanic"/>
  </r>
  <r>
    <x v="4"/>
    <x v="14"/>
    <n v="7.3"/>
    <n v="0.1744686329588015"/>
    <n v="170880"/>
    <n v="43.682630005000398"/>
    <n v="-114.36373004199901"/>
    <n v="4084"/>
    <s v="Percent of WIC children aged 3-23 months old who have a high weight-for-length"/>
    <s v="3-23 months old"/>
    <n v="5"/>
    <n v="1687"/>
    <d v="2023-06-11T00:00:00"/>
  </r>
  <r>
    <x v="4"/>
    <x v="14"/>
    <n v="11.3"/>
    <n v="0.96024871254681654"/>
    <n v="170880"/>
    <n v="43.682630005000398"/>
    <n v="-114.36373004199901"/>
    <n v="14521"/>
    <s v="Percent of WIC children aged 2 to 4 years who have obesity"/>
    <s v="aged 2 to 4 year"/>
    <n v="5"/>
    <n v="1687"/>
    <s v="Total"/>
  </r>
  <r>
    <x v="4"/>
    <x v="14"/>
    <n v="14.7"/>
    <n v="0.63478054775280901"/>
    <n v="170880"/>
    <n v="43.682630005000398"/>
    <n v="-114.36373004199901"/>
    <n v="7379"/>
    <s v="Percent of WIC children aged 2 to 4 years who have an overweight classification"/>
    <s v="aged 2 to 4 year"/>
    <n v="5"/>
    <n v="1687"/>
    <s v="Male"/>
  </r>
  <r>
    <x v="4"/>
    <x v="14"/>
    <n v="11.6"/>
    <n v="0.29855337078651684"/>
    <n v="170880"/>
    <n v="43.682630005000398"/>
    <n v="-114.36373004199901"/>
    <n v="4398"/>
    <s v="Percent of WIC children aged 3-23 months old who have a high weight-for-length"/>
    <s v="3-23 months old"/>
    <n v="5"/>
    <n v="1687"/>
    <s v="Hispanic"/>
  </r>
  <r>
    <x v="4"/>
    <x v="14"/>
    <n v="15"/>
    <n v="0.32277036516853935"/>
    <n v="170880"/>
    <n v="43.682630005000398"/>
    <n v="-114.36373004199901"/>
    <n v="3677"/>
    <s v="Percent of WIC children aged 2 to 4 years who have an overweight classification"/>
    <s v="aged 2 to 4 year"/>
    <n v="5"/>
    <n v="1687"/>
    <s v="48 - 59"/>
  </r>
  <r>
    <x v="4"/>
    <x v="14"/>
    <n v="13.4"/>
    <n v="0.64710205992509373"/>
    <n v="170880"/>
    <n v="43.682630005000398"/>
    <n v="-114.36373004199901"/>
    <n v="8252"/>
    <s v="Percent of WIC children aged 2 to 4 years who have an overweight classification"/>
    <s v="aged 2 to 4 year"/>
    <n v="5"/>
    <n v="1687"/>
    <s v="Non-Hispanic White"/>
  </r>
  <r>
    <x v="4"/>
    <x v="14"/>
    <n v="7.8"/>
    <n v="0.30651334269662922"/>
    <n v="170880"/>
    <n v="43.682630005000398"/>
    <n v="-114.36373004199901"/>
    <n v="6715"/>
    <s v="Percent of WIC children aged 3-23 months old who have a high weight-for-length"/>
    <s v="3-23 months old"/>
    <n v="5"/>
    <n v="1687"/>
    <s v="Female"/>
  </r>
  <r>
    <x v="4"/>
    <x v="14"/>
    <n v="12.1"/>
    <n v="0.22496313202247192"/>
    <n v="170880"/>
    <n v="43.682630005000398"/>
    <n v="-114.36373004199901"/>
    <n v="3177"/>
    <s v="Percent of WIC children aged 3-23 months old who have a high weight-for-length"/>
    <s v="3-23 months old"/>
    <n v="5"/>
    <n v="1687"/>
    <s v="18 - 23"/>
  </r>
  <r>
    <x v="4"/>
    <x v="14"/>
    <n v="5.2"/>
    <n v="4.6285112359550566E-2"/>
    <n v="170880"/>
    <n v="43.682630005000398"/>
    <n v="-114.36373004199901"/>
    <n v="1521"/>
    <s v="Percent of WIC children aged 3-23 months old who have a high weight-for-length"/>
    <s v="3-23 months old"/>
    <n v="5"/>
    <n v="1687"/>
    <d v="2023-03-05T00:00:00"/>
  </r>
  <r>
    <x v="4"/>
    <x v="14"/>
    <n v="7"/>
    <n v="1.523876404494382E-2"/>
    <n v="170880"/>
    <n v="43.682630005000398"/>
    <n v="-114.36373004199901"/>
    <n v="372"/>
    <s v="Percent of WIC children aged 3-23 months old who have a high weight-for-length"/>
    <s v="3-23 months old"/>
    <n v="5"/>
    <n v="1687"/>
    <s v="Non-Hispanic Black"/>
  </r>
  <r>
    <x v="4"/>
    <x v="14"/>
    <n v="8"/>
    <n v="1.7649812734082396E-2"/>
    <n v="170880"/>
    <n v="43.682630005000398"/>
    <n v="-114.36373004199901"/>
    <n v="377"/>
    <s v="Percent of WIC children aged 2 to 4 years who have obesity"/>
    <s v="aged 2 to 4 year"/>
    <n v="5"/>
    <n v="1687"/>
    <s v="Asian/Pacific Islander"/>
  </r>
  <r>
    <x v="4"/>
    <x v="14"/>
    <n v="12.9"/>
    <n v="0.27758251404494383"/>
    <n v="170880"/>
    <n v="43.682630005000398"/>
    <n v="-114.36373004199901"/>
    <n v="3677"/>
    <s v="Percent of WIC children aged 2 to 4 years who have obesity"/>
    <s v="aged 2 to 4 year"/>
    <n v="5"/>
    <n v="1687"/>
    <s v="48 - 59"/>
  </r>
  <r>
    <x v="4"/>
    <x v="14"/>
    <n v="14.5"/>
    <n v="0.42962020131086143"/>
    <n v="170880"/>
    <n v="43.682630005000398"/>
    <n v="-114.36373004199901"/>
    <n v="5063"/>
    <s v="Percent of WIC children aged 2 to 4 years who have an overweight classification"/>
    <s v="aged 2 to 4 year"/>
    <n v="5"/>
    <n v="1687"/>
    <s v="36 - 47"/>
  </r>
  <r>
    <x v="4"/>
    <x v="14"/>
    <n v="11.7"/>
    <n v="0.50523349719101118"/>
    <n v="170880"/>
    <n v="43.682630005000398"/>
    <n v="-114.36373004199901"/>
    <n v="7379"/>
    <s v="Percent of WIC children aged 2 to 4 years who have obesity"/>
    <s v="aged 2 to 4 year"/>
    <n v="5"/>
    <n v="1687"/>
    <s v="Male"/>
  </r>
  <r>
    <x v="4"/>
    <x v="14"/>
    <n v="14.2"/>
    <n v="0.48039676966292133"/>
    <n v="170880"/>
    <n v="43.682630005000398"/>
    <n v="-114.36373004199901"/>
    <n v="5781"/>
    <s v="Percent of WIC children aged 2 to 4 years who have an overweight classification"/>
    <s v="aged 2 to 4 year"/>
    <n v="5"/>
    <n v="1687"/>
    <s v="24 - 35"/>
  </r>
  <r>
    <x v="4"/>
    <x v="14"/>
    <n v="7.6"/>
    <n v="0.36474485018726588"/>
    <n v="170880"/>
    <n v="43.682630005000398"/>
    <n v="-114.36373004199901"/>
    <n v="8201"/>
    <s v="Percent of WIC children aged 3-23 months old who have a high weight-for-length"/>
    <s v="3-23 months old"/>
    <n v="5"/>
    <n v="1687"/>
    <s v="Non-Hispanic White"/>
  </r>
  <r>
    <x v="4"/>
    <x v="14"/>
    <n v="7.1"/>
    <n v="1.5207162921348315E-2"/>
    <n v="170880"/>
    <n v="43.682630005000398"/>
    <n v="-114.36373004199901"/>
    <n v="366"/>
    <s v="Percent of WIC children aged 3-23 months old who have a high weight-for-length"/>
    <s v="3-23 months old"/>
    <n v="5"/>
    <n v="1687"/>
    <s v="Asian/Pacific Islander"/>
  </r>
  <r>
    <x v="4"/>
    <x v="14"/>
    <n v="26.7"/>
    <n v="6.2031250000000003E-2"/>
    <n v="170880"/>
    <n v="43.682630005000398"/>
    <n v="-114.36373004199901"/>
    <n v="397"/>
    <s v="Percent of WIC children aged 2 to 4 years who have obesity"/>
    <s v="aged 2 to 4 year"/>
    <n v="5"/>
    <n v="1687"/>
    <s v="American Indian/Alaska Native"/>
  </r>
  <r>
    <x v="4"/>
    <x v="14"/>
    <n v="10.5"/>
    <n v="0.42785287921348314"/>
    <n v="170880"/>
    <n v="43.682630005000398"/>
    <n v="-114.36373004199901"/>
    <n v="6963"/>
    <s v="Percent of WIC children aged 3-23 months old who have a high weight-for-length"/>
    <s v="3-23 months old"/>
    <n v="5"/>
    <n v="1687"/>
    <s v="Male"/>
  </r>
  <r>
    <x v="5"/>
    <x v="14"/>
    <n v="12.6"/>
    <n v="0.56338163361910276"/>
    <n v="152104"/>
    <n v="43.682630005000398"/>
    <n v="-114.36373004199901"/>
    <n v="6801"/>
    <s v="Percent of WIC children aged 2 to 4 years who have obesity"/>
    <s v="aged 2 to 4 year"/>
    <n v="5"/>
    <n v="1687"/>
    <s v="Male"/>
  </r>
  <r>
    <x v="5"/>
    <x v="14"/>
    <n v="16.7"/>
    <n v="0.49857137221900799"/>
    <n v="152104"/>
    <n v="43.682630005000398"/>
    <n v="-114.36373004199901"/>
    <n v="4541"/>
    <s v="Percent of WIC children aged 2 to 4 years who have obesity"/>
    <s v="aged 2 to 4 year"/>
    <n v="5"/>
    <n v="1687"/>
    <s v="Hispanic"/>
  </r>
  <r>
    <x v="5"/>
    <x v="14"/>
    <n v="11.6"/>
    <n v="0.19851417451217587"/>
    <n v="152104"/>
    <n v="43.682630005000398"/>
    <n v="-114.36373004199901"/>
    <n v="2603"/>
    <s v="Percent of WIC children aged 3-23 months old who have a high weight-for-length"/>
    <s v="3-23 months old"/>
    <n v="5"/>
    <n v="1687"/>
    <s v="18 - 23"/>
  </r>
  <r>
    <x v="5"/>
    <x v="14"/>
    <n v="10.5"/>
    <n v="0.36062167990322408"/>
    <n v="152104"/>
    <n v="43.682630005000398"/>
    <n v="-114.36373004199901"/>
    <n v="5224"/>
    <s v="Percent of WIC children aged 2 to 4 years who have obesity"/>
    <s v="aged 2 to 4 year"/>
    <n v="5"/>
    <n v="1687"/>
    <s v="24 - 35"/>
  </r>
  <r>
    <x v="5"/>
    <x v="14"/>
    <n v="12.7"/>
    <n v="3.4817624783043184E-2"/>
    <n v="152104"/>
    <n v="43.682630005000398"/>
    <n v="-114.36373004199901"/>
    <n v="417"/>
    <s v="Percent of WIC children aged 2 to 4 years who have an overweight classification"/>
    <s v="aged 2 to 4 year"/>
    <n v="5"/>
    <n v="1687"/>
    <s v="Asian/Pacific Islander"/>
  </r>
  <r>
    <x v="5"/>
    <x v="14"/>
    <n v="11.4"/>
    <n v="0.48147057276600219"/>
    <n v="152104"/>
    <n v="43.682630005000398"/>
    <n v="-114.36373004199901"/>
    <n v="6424"/>
    <s v="Percent of WIC children aged 2 to 4 years who have obesity"/>
    <s v="aged 2 to 4 year"/>
    <n v="5"/>
    <n v="1687"/>
    <s v="Female"/>
  </r>
  <r>
    <x v="5"/>
    <x v="14"/>
    <n v="10.199999999999999"/>
    <n v="0.26810340293483403"/>
    <n v="152104"/>
    <n v="43.682630005000398"/>
    <n v="-114.36373004199901"/>
    <n v="3998"/>
    <s v="Percent of WIC children aged 3-23 months old who have a high weight-for-length"/>
    <s v="3-23 months old"/>
    <n v="5"/>
    <n v="1687"/>
    <d v="2023-12-17T00:00:00"/>
  </r>
  <r>
    <x v="5"/>
    <x v="14"/>
    <n v="7.7"/>
    <n v="0.34550373428706677"/>
    <n v="152104"/>
    <n v="43.682630005000398"/>
    <n v="-114.36373004199901"/>
    <n v="6825"/>
    <s v="Percent of WIC children aged 3-23 months old who have a high weight-for-length"/>
    <s v="3-23 months old"/>
    <n v="5"/>
    <n v="1687"/>
    <s v="Non-Hispanic White"/>
  </r>
  <r>
    <x v="5"/>
    <x v="14"/>
    <n v="22.2"/>
    <n v="4.9332035975385255E-2"/>
    <n v="152104"/>
    <n v="43.682630005000398"/>
    <n v="-114.36373004199901"/>
    <n v="338"/>
    <s v="Percent of WIC children aged 2 to 4 years who have an overweight classification"/>
    <s v="aged 2 to 4 year"/>
    <n v="5"/>
    <n v="1687"/>
    <s v="American Indian/Alaska Native"/>
  </r>
  <r>
    <x v="5"/>
    <x v="14"/>
    <n v="8.1999999999999993"/>
    <n v="2.6362225845474149E-2"/>
    <n v="152104"/>
    <n v="43.682630005000398"/>
    <n v="-114.36373004199901"/>
    <n v="489"/>
    <s v="Percent of WIC children aged 2 to 4 years who have obesity"/>
    <s v="aged 2 to 4 year"/>
    <n v="5"/>
    <n v="1687"/>
    <s v="Non-Hispanic Black"/>
  </r>
  <r>
    <x v="5"/>
    <x v="14"/>
    <n v="13.7"/>
    <n v="0.47052542996896857"/>
    <n v="152104"/>
    <n v="43.682630005000398"/>
    <n v="-114.36373004199901"/>
    <n v="5224"/>
    <s v="Percent of WIC children aged 2 to 4 years who have an overweight classification"/>
    <s v="aged 2 to 4 year"/>
    <n v="5"/>
    <n v="1687"/>
    <s v="24 - 35"/>
  </r>
  <r>
    <x v="5"/>
    <x v="14"/>
    <n v="14.6"/>
    <n v="1.2694274969757535"/>
    <n v="152104"/>
    <n v="43.682630005000398"/>
    <n v="-114.36373004199901"/>
    <n v="13225"/>
    <s v="Percent of WIC children aged 2 to 4 years who have an overweight classification"/>
    <s v="aged 2 to 4 year"/>
    <n v="5"/>
    <n v="1687"/>
    <s v="Total"/>
  </r>
  <r>
    <x v="5"/>
    <x v="14"/>
    <n v="12"/>
    <n v="1.0433650660074685"/>
    <n v="152104"/>
    <n v="43.682630005000398"/>
    <n v="-114.36373004199901"/>
    <n v="13225"/>
    <s v="Percent of WIC children aged 2 to 4 years who have obesity"/>
    <s v="aged 2 to 4 year"/>
    <n v="5"/>
    <n v="1687"/>
    <s v="Total"/>
  </r>
  <r>
    <x v="5"/>
    <x v="14"/>
    <n v="14.4"/>
    <n v="0.60817335507284487"/>
    <n v="152104"/>
    <n v="43.682630005000398"/>
    <n v="-114.36373004199901"/>
    <n v="6424"/>
    <s v="Percent of WIC children aged 2 to 4 years who have an overweight classification"/>
    <s v="aged 2 to 4 year"/>
    <n v="5"/>
    <n v="1687"/>
    <s v="Female"/>
  </r>
  <r>
    <x v="5"/>
    <x v="14"/>
    <n v="28.1"/>
    <n v="6.2442802293167829E-2"/>
    <n v="152104"/>
    <n v="43.682630005000398"/>
    <n v="-114.36373004199901"/>
    <n v="338"/>
    <s v="Percent of WIC children aged 2 to 4 years who have obesity"/>
    <s v="aged 2 to 4 year"/>
    <n v="5"/>
    <n v="1687"/>
    <s v="American Indian/Alaska Native"/>
  </r>
  <r>
    <x v="5"/>
    <x v="14"/>
    <n v="15.2"/>
    <n v="0.45378951243885757"/>
    <n v="152104"/>
    <n v="43.682630005000398"/>
    <n v="-114.36373004199901"/>
    <n v="4541"/>
    <s v="Percent of WIC children aged 2 to 4 years who have an overweight classification"/>
    <s v="aged 2 to 4 year"/>
    <n v="5"/>
    <n v="1687"/>
    <s v="Hispanic"/>
  </r>
  <r>
    <x v="5"/>
    <x v="14"/>
    <n v="9.5"/>
    <n v="0.72300531215484143"/>
    <n v="152104"/>
    <n v="43.682630005000398"/>
    <n v="-114.36373004199901"/>
    <n v="11576"/>
    <s v="Percent of WIC children aged 3-23 months old who have a high weight-for-length"/>
    <s v="3-23 months old"/>
    <n v="5"/>
    <n v="1687"/>
    <s v="Total"/>
  </r>
  <r>
    <x v="5"/>
    <x v="14"/>
    <n v="11"/>
    <n v="2.7625834955030765E-2"/>
    <n v="152104"/>
    <n v="43.682630005000398"/>
    <n v="-114.36373004199901"/>
    <n v="382"/>
    <s v="Percent of WIC children aged 3-23 months old who have a high weight-for-length"/>
    <s v="3-23 months old"/>
    <n v="5"/>
    <n v="1687"/>
    <s v="Non-Hispanic Black"/>
  </r>
  <r>
    <x v="5"/>
    <x v="14"/>
    <n v="8.9"/>
    <n v="0.43533371903434492"/>
    <n v="152104"/>
    <n v="43.682630005000398"/>
    <n v="-114.36373004199901"/>
    <n v="7440"/>
    <s v="Percent of WIC children aged 2 to 4 years who have obesity"/>
    <s v="aged 2 to 4 year"/>
    <n v="5"/>
    <n v="1687"/>
    <s v="Non-Hispanic White"/>
  </r>
  <r>
    <x v="5"/>
    <x v="14"/>
    <n v="11.5"/>
    <n v="0.28495963288276444"/>
    <n v="152104"/>
    <n v="43.682630005000398"/>
    <n v="-114.36373004199901"/>
    <n v="3769"/>
    <s v="Percent of WIC children aged 3-23 months old who have a high weight-for-length"/>
    <s v="3-23 months old"/>
    <n v="5"/>
    <n v="1687"/>
    <s v="Hispanic"/>
  </r>
  <r>
    <x v="5"/>
    <x v="14"/>
    <n v="8.9"/>
    <n v="2.4399752800715303E-2"/>
    <n v="152104"/>
    <n v="43.682630005000398"/>
    <n v="-114.36373004199901"/>
    <n v="417"/>
    <s v="Percent of WIC children aged 2 to 4 years who have obesity"/>
    <s v="aged 2 to 4 year"/>
    <n v="5"/>
    <n v="1687"/>
    <s v="Asian/Pacific Islander"/>
  </r>
  <r>
    <x v="5"/>
    <x v="14"/>
    <n v="8.6"/>
    <n v="0.31900015778677743"/>
    <n v="152104"/>
    <n v="43.682630005000398"/>
    <n v="-114.36373004199901"/>
    <n v="5642"/>
    <s v="Percent of WIC children aged 3-23 months old who have a high weight-for-length"/>
    <s v="3-23 months old"/>
    <n v="5"/>
    <n v="1687"/>
    <s v="Female"/>
  </r>
  <r>
    <x v="5"/>
    <x v="14"/>
    <n v="13.6"/>
    <n v="0.28907063588071319"/>
    <n v="152104"/>
    <n v="43.682630005000398"/>
    <n v="-114.36373004199901"/>
    <n v="3233"/>
    <s v="Percent of WIC children aged 2 to 4 years who have obesity"/>
    <s v="aged 2 to 4 year"/>
    <n v="5"/>
    <n v="1687"/>
    <s v="48 - 59"/>
  </r>
  <r>
    <x v="5"/>
    <x v="14"/>
    <n v="15.4"/>
    <n v="0.32732998474727815"/>
    <n v="152104"/>
    <n v="43.682630005000398"/>
    <n v="-114.36373004199901"/>
    <n v="3233"/>
    <s v="Percent of WIC children aged 2 to 4 years who have an overweight classification"/>
    <s v="aged 2 to 4 year"/>
    <n v="5"/>
    <n v="1687"/>
    <s v="48 - 59"/>
  </r>
  <r>
    <x v="5"/>
    <x v="14"/>
    <n v="10.3"/>
    <n v="0.40183164150844164"/>
    <n v="152104"/>
    <n v="43.682630005000398"/>
    <n v="-114.36373004199901"/>
    <n v="5934"/>
    <s v="Percent of WIC children aged 3-23 months old who have a high weight-for-length"/>
    <s v="3-23 months old"/>
    <n v="5"/>
    <n v="1687"/>
    <s v="Male"/>
  </r>
  <r>
    <x v="5"/>
    <x v="14"/>
    <n v="14.3"/>
    <n v="4.5973149950034188E-2"/>
    <n v="152104"/>
    <n v="43.682630005000398"/>
    <n v="-114.36373004199901"/>
    <n v="489"/>
    <s v="Percent of WIC children aged 2 to 4 years who have an overweight classification"/>
    <s v="aged 2 to 4 year"/>
    <n v="5"/>
    <n v="1687"/>
    <s v="Non-Hispanic Black"/>
  </r>
  <r>
    <x v="5"/>
    <x v="14"/>
    <n v="23.7"/>
    <n v="4.923736390890443E-2"/>
    <n v="152104"/>
    <n v="43.682630005000398"/>
    <n v="-114.36373004199901"/>
    <n v="316"/>
    <s v="Percent of WIC children aged 3-23 months old who have a high weight-for-length"/>
    <s v="3-23 months old"/>
    <n v="5"/>
    <n v="1687"/>
    <s v="American Indian/Alaska Native"/>
  </r>
  <r>
    <x v="5"/>
    <x v="14"/>
    <n v="12.6"/>
    <n v="0.39497186135801815"/>
    <n v="152104"/>
    <n v="43.682630005000398"/>
    <n v="-114.36373004199901"/>
    <n v="4768"/>
    <s v="Percent of WIC children aged 2 to 4 years who have obesity"/>
    <s v="aged 2 to 4 year"/>
    <n v="5"/>
    <n v="1687"/>
    <s v="36 - 47"/>
  </r>
  <r>
    <x v="5"/>
    <x v="14"/>
    <n v="6.7"/>
    <n v="6.5412480934097725E-2"/>
    <n v="152104"/>
    <n v="43.682630005000398"/>
    <n v="-114.36373004199901"/>
    <n v="1485"/>
    <s v="Percent of WIC children aged 3-23 months old who have a high weight-for-length"/>
    <s v="3-23 months old"/>
    <n v="5"/>
    <n v="1687"/>
    <d v="2023-03-05T00:00:00"/>
  </r>
  <r>
    <x v="5"/>
    <x v="14"/>
    <n v="7"/>
    <n v="1.3070004733603324E-2"/>
    <n v="152104"/>
    <n v="43.682630005000398"/>
    <n v="-114.36373004199901"/>
    <n v="284"/>
    <s v="Percent of WIC children aged 3-23 months old who have a high weight-for-length"/>
    <s v="3-23 months old"/>
    <n v="5"/>
    <n v="1687"/>
    <s v="Asian/Pacific Islander"/>
  </r>
  <r>
    <x v="5"/>
    <x v="14"/>
    <n v="14.7"/>
    <n v="0.65727857255561983"/>
    <n v="152104"/>
    <n v="43.682630005000398"/>
    <n v="-114.36373004199901"/>
    <n v="6801"/>
    <s v="Percent of WIC children aged 2 to 4 years who have an overweight classification"/>
    <s v="aged 2 to 4 year"/>
    <n v="5"/>
    <n v="1687"/>
    <s v="Male"/>
  </r>
  <r>
    <x v="5"/>
    <x v="14"/>
    <n v="14.8"/>
    <n v="0.46393520223005308"/>
    <n v="152104"/>
    <n v="43.682630005000398"/>
    <n v="-114.36373004199901"/>
    <n v="4768"/>
    <s v="Percent of WIC children aged 2 to 4 years who have an overweight classification"/>
    <s v="aged 2 to 4 year"/>
    <n v="5"/>
    <n v="1687"/>
    <s v="36 - 47"/>
  </r>
  <r>
    <x v="5"/>
    <x v="14"/>
    <n v="8.3000000000000007"/>
    <n v="0.19044206595487301"/>
    <n v="152104"/>
    <n v="43.682630005000398"/>
    <n v="-114.36373004199901"/>
    <n v="3490"/>
    <s v="Percent of WIC children aged 3-23 months old who have a high weight-for-length"/>
    <s v="3-23 months old"/>
    <n v="5"/>
    <n v="1687"/>
    <d v="2023-06-11T00:00:00"/>
  </r>
  <r>
    <x v="5"/>
    <x v="14"/>
    <n v="13.9"/>
    <n v="0.67990322410981963"/>
    <n v="152104"/>
    <n v="43.682630005000398"/>
    <n v="-114.36373004199901"/>
    <n v="7440"/>
    <s v="Percent of WIC children aged 2 to 4 years who have an overweight classification"/>
    <s v="aged 2 to 4 year"/>
    <n v="5"/>
    <n v="1687"/>
    <s v="Non-Hispanic White"/>
  </r>
  <r>
    <x v="6"/>
    <x v="14"/>
    <n v="12.2"/>
    <n v="0.28213465801139959"/>
    <n v="101056"/>
    <n v="43.682630005000398"/>
    <n v="-114.36373004199901"/>
    <n v="2337"/>
    <s v="Percent of WIC children aged 3-23 months old who have a high weight-for-length"/>
    <s v="3-23 months old"/>
    <n v="5"/>
    <n v="1687"/>
    <s v="Hispanic"/>
  </r>
  <r>
    <x v="6"/>
    <x v="14"/>
    <n v="9"/>
    <n v="0.326759420519316"/>
    <n v="101056"/>
    <n v="43.682630005000398"/>
    <n v="-114.36373004199901"/>
    <n v="3669"/>
    <s v="Percent of WIC children aged 3-23 months old who have a high weight-for-length"/>
    <s v="3-23 months old"/>
    <n v="5"/>
    <n v="1687"/>
    <s v="Female"/>
  </r>
  <r>
    <x v="6"/>
    <x v="14"/>
    <n v="14.9"/>
    <n v="0.45648353388220392"/>
    <n v="101056"/>
    <n v="43.682630005000398"/>
    <n v="-114.36373004199901"/>
    <n v="3096"/>
    <s v="Percent of WIC children aged 2 to 4 years who have an overweight classification"/>
    <s v="aged 2 to 4 year"/>
    <n v="5"/>
    <n v="1687"/>
    <s v="36 - 47"/>
  </r>
  <r>
    <x v="6"/>
    <x v="14"/>
    <n v="13.7"/>
    <n v="0.30123297973400887"/>
    <n v="101056"/>
    <n v="43.682630005000398"/>
    <n v="-114.36373004199901"/>
    <n v="2222"/>
    <s v="Percent of WIC children aged 2 to 4 years who have obesity"/>
    <s v="aged 2 to 4 year"/>
    <n v="5"/>
    <n v="1687"/>
    <s v="48 - 59"/>
  </r>
  <r>
    <x v="6"/>
    <x v="14"/>
    <n v="12.8"/>
    <n v="0.63913869537682078"/>
    <n v="101056"/>
    <n v="43.682630005000398"/>
    <n v="-114.36373004199901"/>
    <n v="5046"/>
    <s v="Percent of WIC children aged 2 to 4 years who have an overweight classification"/>
    <s v="aged 2 to 4 year"/>
    <n v="5"/>
    <n v="1687"/>
    <s v="Non-Hispanic White"/>
  </r>
  <r>
    <x v="6"/>
    <x v="14"/>
    <n v="13.2"/>
    <n v="3.5528815706143128E-2"/>
    <n v="101056"/>
    <n v="43.682630005000398"/>
    <n v="-114.36373004199901"/>
    <n v="272"/>
    <s v="Percent of WIC children aged 3-23 months old who have a high weight-for-length"/>
    <s v="3-23 months old"/>
    <n v="5"/>
    <n v="1687"/>
    <s v="Non-Hispanic Black"/>
  </r>
  <r>
    <x v="6"/>
    <x v="14"/>
    <n v="10.4"/>
    <n v="0.15529607346421787"/>
    <n v="101056"/>
    <n v="43.682630005000398"/>
    <n v="-114.36373004199901"/>
    <n v="1509"/>
    <s v="Percent of WIC children aged 3-23 months old who have a high weight-for-length"/>
    <s v="3-23 months old"/>
    <n v="5"/>
    <n v="1687"/>
    <s v="18 - 23"/>
  </r>
  <r>
    <x v="6"/>
    <x v="14"/>
    <n v="9.8000000000000007"/>
    <n v="0.73178039898670055"/>
    <n v="101056"/>
    <n v="43.682630005000398"/>
    <n v="-114.36373004199901"/>
    <n v="7546"/>
    <s v="Percent of WIC children aged 3-23 months old who have a high weight-for-length"/>
    <s v="3-23 months old"/>
    <n v="5"/>
    <n v="1687"/>
    <s v="Total"/>
  </r>
  <r>
    <x v="6"/>
    <x v="14"/>
    <n v="14.3"/>
    <n v="0.50107168302723248"/>
    <n v="101056"/>
    <n v="43.682630005000398"/>
    <n v="-114.36373004199901"/>
    <n v="3541"/>
    <s v="Percent of WIC children aged 2 to 4 years who have an overweight classification"/>
    <s v="aged 2 to 4 year"/>
    <n v="5"/>
    <n v="1687"/>
    <s v="24 - 35"/>
  </r>
  <r>
    <x v="6"/>
    <x v="14"/>
    <n v="22.4"/>
    <n v="5.6301456618112727E-2"/>
    <n v="101056"/>
    <n v="43.682630005000398"/>
    <n v="-114.36373004199901"/>
    <n v="254"/>
    <s v="Percent of WIC children aged 2 to 4 years who have an overweight classification"/>
    <s v="aged 2 to 4 year"/>
    <n v="5"/>
    <n v="1687"/>
    <s v="American Indian/Alaska Native"/>
  </r>
  <r>
    <x v="6"/>
    <x v="14"/>
    <n v="15.8"/>
    <n v="2.8768207726409121E-2"/>
    <n v="101056"/>
    <n v="43.682630005000398"/>
    <n v="-114.36373004199901"/>
    <n v="184"/>
    <s v="Percent of WIC children aged 3-23 months old who have a high weight-for-length"/>
    <s v="3-23 months old"/>
    <n v="5"/>
    <n v="1687"/>
    <s v="American Indian/Alaska Native"/>
  </r>
  <r>
    <x v="6"/>
    <x v="14"/>
    <n v="7.2"/>
    <n v="7.0036415452818232E-2"/>
    <n v="101056"/>
    <n v="43.682630005000398"/>
    <n v="-114.36373004199901"/>
    <n v="983"/>
    <s v="Percent of WIC children aged 3-23 months old who have a high weight-for-length"/>
    <s v="3-23 months old"/>
    <n v="5"/>
    <n v="1687"/>
    <d v="2023-03-05T00:00:00"/>
  </r>
  <r>
    <x v="6"/>
    <x v="14"/>
    <n v="14.5"/>
    <n v="3.3718928119062699E-2"/>
    <n v="101056"/>
    <n v="43.682630005000398"/>
    <n v="-114.36373004199901"/>
    <n v="235"/>
    <s v="Percent of WIC children aged 2 to 4 years who have an overweight classification"/>
    <s v="aged 2 to 4 year"/>
    <n v="5"/>
    <n v="1687"/>
    <s v="Asian/Pacific Islander"/>
  </r>
  <r>
    <x v="6"/>
    <x v="14"/>
    <n v="15.7"/>
    <n v="0.45349410227992398"/>
    <n v="101056"/>
    <n v="43.682630005000398"/>
    <n v="-114.36373004199901"/>
    <n v="2919"/>
    <s v="Percent of WIC children aged 2 to 4 years who have obesity"/>
    <s v="aged 2 to 4 year"/>
    <n v="5"/>
    <n v="1687"/>
    <s v="Hispanic"/>
  </r>
  <r>
    <x v="6"/>
    <x v="14"/>
    <n v="10.9"/>
    <n v="4.3683700126662443E-2"/>
    <n v="101056"/>
    <n v="43.682630005000398"/>
    <n v="-114.36373004199901"/>
    <n v="405"/>
    <s v="Percent of WIC children aged 2 to 4 years who have obesity"/>
    <s v="aged 2 to 4 year"/>
    <n v="5"/>
    <n v="1687"/>
    <s v="Non-Hispanic Black"/>
  </r>
  <r>
    <x v="6"/>
    <x v="14"/>
    <n v="14.4"/>
    <n v="1.2623654211526283"/>
    <n v="101056"/>
    <n v="43.682630005000398"/>
    <n v="-114.36373004199901"/>
    <n v="8859"/>
    <s v="Percent of WIC children aged 2 to 4 years who have an overweight classification"/>
    <s v="aged 2 to 4 year"/>
    <n v="5"/>
    <n v="1687"/>
    <s v="Total"/>
  </r>
  <r>
    <x v="6"/>
    <x v="14"/>
    <n v="12.5"/>
    <n v="0.55872486542115263"/>
    <n v="101056"/>
    <n v="43.682630005000398"/>
    <n v="-114.36373004199901"/>
    <n v="4517"/>
    <s v="Percent of WIC children aged 2 to 4 years who have obesity"/>
    <s v="aged 2 to 4 year"/>
    <n v="5"/>
    <n v="1687"/>
    <s v="Male"/>
  </r>
  <r>
    <x v="6"/>
    <x v="14"/>
    <n v="8.1999999999999993"/>
    <n v="0.37017495250158328"/>
    <n v="101056"/>
    <n v="43.682630005000398"/>
    <n v="-114.36373004199901"/>
    <n v="4562"/>
    <s v="Percent of WIC children aged 3-23 months old who have a high weight-for-length"/>
    <s v="3-23 months old"/>
    <n v="5"/>
    <n v="1687"/>
    <s v="Non-Hispanic White"/>
  </r>
  <r>
    <x v="6"/>
    <x v="14"/>
    <n v="9.1"/>
    <n v="0.16983256808106395"/>
    <n v="101056"/>
    <n v="43.682630005000398"/>
    <n v="-114.36373004199901"/>
    <n v="1886"/>
    <s v="Percent of WIC children aged 3-23 months old who have a high weight-for-length"/>
    <s v="3-23 months old"/>
    <n v="5"/>
    <n v="1687"/>
    <d v="2023-06-11T00:00:00"/>
  </r>
  <r>
    <x v="6"/>
    <x v="14"/>
    <n v="16.2"/>
    <n v="0.46793658961367951"/>
    <n v="101056"/>
    <n v="43.682630005000398"/>
    <n v="-114.36373004199901"/>
    <n v="2919"/>
    <s v="Percent of WIC children aged 2 to 4 years who have an overweight classification"/>
    <s v="aged 2 to 4 year"/>
    <n v="5"/>
    <n v="1687"/>
    <s v="Hispanic"/>
  </r>
  <r>
    <x v="6"/>
    <x v="14"/>
    <n v="6.8"/>
    <n v="1.2852279924002534E-2"/>
    <n v="101056"/>
    <n v="43.682630005000398"/>
    <n v="-114.36373004199901"/>
    <n v="191"/>
    <s v="Percent of WIC children aged 3-23 months old who have a high weight-for-length"/>
    <s v="3-23 months old"/>
    <n v="5"/>
    <n v="1687"/>
    <s v="Asian/Pacific Islander"/>
  </r>
  <r>
    <x v="6"/>
    <x v="14"/>
    <n v="15"/>
    <n v="0.64449414186193799"/>
    <n v="101056"/>
    <n v="43.682630005000398"/>
    <n v="-114.36373004199901"/>
    <n v="4342"/>
    <s v="Percent of WIC children aged 2 to 4 years who have an overweight classification"/>
    <s v="aged 2 to 4 year"/>
    <n v="5"/>
    <n v="1687"/>
    <s v="Female"/>
  </r>
  <r>
    <x v="6"/>
    <x v="14"/>
    <n v="8.4"/>
    <n v="0.41943476884103864"/>
    <n v="101056"/>
    <n v="43.682630005000398"/>
    <n v="-114.36373004199901"/>
    <n v="5046"/>
    <s v="Percent of WIC children aged 2 to 4 years who have obesity"/>
    <s v="aged 2 to 4 year"/>
    <n v="5"/>
    <n v="1687"/>
    <s v="Non-Hispanic White"/>
  </r>
  <r>
    <x v="6"/>
    <x v="14"/>
    <n v="24.4"/>
    <n v="6.132837238758708E-2"/>
    <n v="101056"/>
    <n v="43.682630005000398"/>
    <n v="-114.36373004199901"/>
    <n v="254"/>
    <s v="Percent of WIC children aged 2 to 4 years who have obesity"/>
    <s v="aged 2 to 4 year"/>
    <n v="5"/>
    <n v="1687"/>
    <s v="American Indian/Alaska Native"/>
  </r>
  <r>
    <x v="6"/>
    <x v="14"/>
    <n v="13.8"/>
    <n v="0.61683225142495257"/>
    <n v="101056"/>
    <n v="43.682630005000398"/>
    <n v="-114.36373004199901"/>
    <n v="4517"/>
    <s v="Percent of WIC children aged 2 to 4 years who have an overweight classification"/>
    <s v="aged 2 to 4 year"/>
    <n v="5"/>
    <n v="1687"/>
    <s v="Male"/>
  </r>
  <r>
    <x v="6"/>
    <x v="14"/>
    <n v="10.5"/>
    <n v="0.45114589930335658"/>
    <n v="101056"/>
    <n v="43.682630005000398"/>
    <n v="-114.36373004199901"/>
    <n v="4342"/>
    <s v="Percent of WIC children aged 2 to 4 years who have obesity"/>
    <s v="aged 2 to 4 year"/>
    <n v="5"/>
    <n v="1687"/>
    <s v="Female"/>
  </r>
  <r>
    <x v="6"/>
    <x v="14"/>
    <n v="10.3"/>
    <n v="0.36091177169094368"/>
    <n v="101056"/>
    <n v="43.682630005000398"/>
    <n v="-114.36373004199901"/>
    <n v="3541"/>
    <s v="Percent of WIC children aged 2 to 4 years who have obesity"/>
    <s v="aged 2 to 4 year"/>
    <n v="5"/>
    <n v="1687"/>
    <s v="24 - 35"/>
  </r>
  <r>
    <x v="6"/>
    <x v="14"/>
    <n v="10.6"/>
    <n v="0.33229892336922101"/>
    <n v="101056"/>
    <n v="43.682630005000398"/>
    <n v="-114.36373004199901"/>
    <n v="3168"/>
    <s v="Percent of WIC children aged 3-23 months old who have a high weight-for-length"/>
    <s v="3-23 months old"/>
    <n v="5"/>
    <n v="1687"/>
    <d v="2023-12-17T00:00:00"/>
  </r>
  <r>
    <x v="6"/>
    <x v="14"/>
    <n v="13.9"/>
    <n v="0.30563054148195062"/>
    <n v="101056"/>
    <n v="43.682630005000398"/>
    <n v="-114.36373004199901"/>
    <n v="2222"/>
    <s v="Percent of WIC children aged 2 to 4 years who have an overweight classification"/>
    <s v="aged 2 to 4 year"/>
    <n v="5"/>
    <n v="1687"/>
    <s v="48 - 59"/>
  </r>
  <r>
    <x v="6"/>
    <x v="14"/>
    <n v="16"/>
    <n v="6.4122862571247621E-2"/>
    <n v="101056"/>
    <n v="43.682630005000398"/>
    <n v="-114.36373004199901"/>
    <n v="405"/>
    <s v="Percent of WIC children aged 2 to 4 years who have an overweight classification"/>
    <s v="aged 2 to 4 year"/>
    <n v="5"/>
    <n v="1687"/>
    <s v="Non-Hispanic Black"/>
  </r>
  <r>
    <x v="6"/>
    <x v="14"/>
    <n v="11.3"/>
    <n v="0.34619221025965802"/>
    <n v="101056"/>
    <n v="43.682630005000398"/>
    <n v="-114.36373004199901"/>
    <n v="3096"/>
    <s v="Percent of WIC children aged 2 to 4 years who have obesity"/>
    <s v="aged 2 to 4 year"/>
    <n v="5"/>
    <n v="1687"/>
    <s v="36 - 47"/>
  </r>
  <r>
    <x v="6"/>
    <x v="14"/>
    <n v="12.3"/>
    <n v="2.8602952818239394E-2"/>
    <n v="101056"/>
    <n v="43.682630005000398"/>
    <n v="-114.36373004199901"/>
    <n v="235"/>
    <s v="Percent of WIC children aged 2 to 4 years who have obesity"/>
    <s v="aged 2 to 4 year"/>
    <n v="5"/>
    <n v="1687"/>
    <s v="Asian/Pacific Islander"/>
  </r>
  <r>
    <x v="6"/>
    <x v="14"/>
    <n v="10.5"/>
    <n v="0.40283110354654844"/>
    <n v="101056"/>
    <n v="43.682630005000398"/>
    <n v="-114.36373004199901"/>
    <n v="3877"/>
    <s v="Percent of WIC children aged 3-23 months old who have a high weight-for-length"/>
    <s v="3-23 months old"/>
    <n v="5"/>
    <n v="1687"/>
    <s v="Male"/>
  </r>
  <r>
    <x v="6"/>
    <x v="14"/>
    <n v="11.5"/>
    <n v="1.0081390516149462"/>
    <n v="101056"/>
    <n v="43.682630005000398"/>
    <n v="-114.36373004199901"/>
    <n v="8859"/>
    <s v="Percent of WIC children aged 2 to 4 years who have obesity"/>
    <s v="aged 2 to 4 year"/>
    <n v="5"/>
    <n v="1687"/>
    <s v="Total"/>
  </r>
  <r>
    <x v="0"/>
    <x v="15"/>
    <n v="7.4"/>
    <n v="2.3942637749141855E-2"/>
    <n v="1111114"/>
    <n v="40.485010283000399"/>
    <n v="-88.997710177999593"/>
    <n v="3595"/>
    <s v="Percent of WIC children aged 3-23 months old who have a high weight-for-length"/>
    <s v="3-23 months old"/>
    <n v="34"/>
    <n v="1795"/>
    <d v="2023-03-05T00:00:00"/>
  </r>
  <r>
    <x v="0"/>
    <x v="15"/>
    <n v="7.1"/>
    <n v="1.101633135753847E-2"/>
    <n v="1111114"/>
    <n v="40.485010283000399"/>
    <n v="-88.997710177999593"/>
    <n v="1724"/>
    <s v="Percent of WIC children aged 3-23 months old who have a high weight-for-length"/>
    <s v="3-23 months old"/>
    <n v="34"/>
    <n v="1795"/>
    <s v="Asian/Pacific Islander"/>
  </r>
  <r>
    <x v="0"/>
    <x v="15"/>
    <n v="15"/>
    <n v="0.70101267736703887"/>
    <n v="1111114"/>
    <n v="40.485010283000399"/>
    <n v="-88.997710177999593"/>
    <n v="51927"/>
    <s v="Percent of WIC children aged 2 to 4 years who have an overweight classification"/>
    <s v="aged 2 to 4 year"/>
    <n v="34"/>
    <n v="1795"/>
    <s v="Male"/>
  </r>
  <r>
    <x v="0"/>
    <x v="15"/>
    <n v="14.6"/>
    <n v="0.38737933281373466"/>
    <n v="1111114"/>
    <n v="40.485010283000399"/>
    <n v="-88.997710177999593"/>
    <n v="29481"/>
    <s v="Percent of WIC children aged 2 to 4 years who have an overweight classification"/>
    <s v="aged 2 to 4 year"/>
    <n v="34"/>
    <n v="1795"/>
    <s v="Non-Hispanic White"/>
  </r>
  <r>
    <x v="0"/>
    <x v="15"/>
    <n v="12.4"/>
    <n v="0.3290071045815281"/>
    <n v="1111114"/>
    <n v="40.485010283000399"/>
    <n v="-88.997710177999593"/>
    <n v="29481"/>
    <s v="Percent of WIC children aged 2 to 4 years who have obesity"/>
    <s v="aged 2 to 4 year"/>
    <n v="34"/>
    <n v="1795"/>
    <s v="Non-Hispanic White"/>
  </r>
  <r>
    <x v="0"/>
    <x v="15"/>
    <n v="11.7"/>
    <n v="0.93818897070867613"/>
    <n v="1111114"/>
    <n v="40.485010283000399"/>
    <n v="-88.997710177999593"/>
    <n v="89097"/>
    <s v="Percent of WIC children aged 3-23 months old who have a high weight-for-length"/>
    <s v="3-23 months old"/>
    <n v="34"/>
    <n v="1795"/>
    <s v="Total"/>
  </r>
  <r>
    <x v="0"/>
    <x v="15"/>
    <n v="15.4"/>
    <n v="1.2612567207325261E-3"/>
    <n v="1111114"/>
    <n v="40.485010283000399"/>
    <n v="-88.997710177999593"/>
    <n v="91"/>
    <s v="Percent of WIC children aged 2 to 4 years who have an overweight classification"/>
    <s v="aged 2 to 4 year"/>
    <n v="34"/>
    <n v="1795"/>
    <s v="American Indian/Alaska Native"/>
  </r>
  <r>
    <x v="0"/>
    <x v="15"/>
    <n v="10.9"/>
    <n v="0.43315942378549815"/>
    <n v="1111114"/>
    <n v="40.485010283000399"/>
    <n v="-88.997710177999593"/>
    <n v="44155"/>
    <s v="Percent of WIC children aged 3-23 months old who have a high weight-for-length"/>
    <s v="3-23 months old"/>
    <n v="34"/>
    <n v="1795"/>
    <s v="Female"/>
  </r>
  <r>
    <x v="0"/>
    <x v="15"/>
    <n v="11.7"/>
    <n v="0.36446341239512775"/>
    <n v="1111114"/>
    <n v="40.485010283000399"/>
    <n v="-88.997710177999593"/>
    <n v="34612"/>
    <s v="Percent of WIC children aged 3-23 months old who have a high weight-for-length"/>
    <s v="3-23 months old"/>
    <n v="34"/>
    <n v="1795"/>
    <d v="2023-12-17T00:00:00"/>
  </r>
  <r>
    <x v="0"/>
    <x v="15"/>
    <n v="13.4"/>
    <n v="0.49215526039632296"/>
    <n v="1111114"/>
    <n v="40.485010283000399"/>
    <n v="-88.997710177999593"/>
    <n v="40809"/>
    <s v="Percent of WIC children aged 2 to 4 years who have obesity"/>
    <s v="aged 2 to 4 year"/>
    <n v="34"/>
    <n v="1795"/>
    <s v="24 - 35"/>
  </r>
  <r>
    <x v="0"/>
    <x v="15"/>
    <n v="16"/>
    <n v="0.72997730205901468"/>
    <n v="1111114"/>
    <n v="40.485010283000399"/>
    <n v="-88.997710177999593"/>
    <n v="50693"/>
    <s v="Percent of WIC children aged 2 to 4 years who have an overweight classification"/>
    <s v="aged 2 to 4 year"/>
    <n v="34"/>
    <n v="1795"/>
    <s v="Female"/>
  </r>
  <r>
    <x v="0"/>
    <x v="15"/>
    <n v="14.1"/>
    <n v="0.26022046342679511"/>
    <n v="1111114"/>
    <n v="40.485010283000399"/>
    <n v="-88.997710177999593"/>
    <n v="20506"/>
    <s v="Percent of WIC children aged 2 to 4 years who have an overweight classification"/>
    <s v="aged 2 to 4 year"/>
    <n v="34"/>
    <n v="1795"/>
    <s v="Non-Hispanic Black"/>
  </r>
  <r>
    <x v="0"/>
    <x v="15"/>
    <n v="12.6"/>
    <n v="0.23253743540266797"/>
    <n v="1111114"/>
    <n v="40.485010283000399"/>
    <n v="-88.997710177999593"/>
    <n v="20506"/>
    <s v="Percent of WIC children aged 2 to 4 years who have obesity"/>
    <s v="aged 2 to 4 year"/>
    <n v="34"/>
    <n v="1795"/>
    <s v="Non-Hispanic Black"/>
  </r>
  <r>
    <x v="0"/>
    <x v="15"/>
    <n v="8.1"/>
    <n v="4.5197882485505537E-4"/>
    <n v="1111114"/>
    <n v="40.485010283000399"/>
    <n v="-88.997710177999593"/>
    <n v="62"/>
    <s v="Percent of WIC children aged 3-23 months old who have a high weight-for-length"/>
    <s v="3-23 months old"/>
    <n v="34"/>
    <n v="1795"/>
    <s v="American Indian/Alaska Native"/>
  </r>
  <r>
    <x v="0"/>
    <x v="15"/>
    <n v="14.7"/>
    <n v="0.67066664626671968"/>
    <n v="1111114"/>
    <n v="40.485010283000399"/>
    <n v="-88.997710177999593"/>
    <n v="50693"/>
    <s v="Percent of WIC children aged 2 to 4 years who have obesity"/>
    <s v="aged 2 to 4 year"/>
    <n v="34"/>
    <n v="1795"/>
    <s v="Female"/>
  </r>
  <r>
    <x v="0"/>
    <x v="15"/>
    <n v="12.6"/>
    <n v="0.22723032920114405"/>
    <n v="1111114"/>
    <n v="40.485010283000399"/>
    <n v="-88.997710177999593"/>
    <n v="20038"/>
    <s v="Percent of WIC children aged 3-23 months old who have a high weight-for-length"/>
    <s v="3-23 months old"/>
    <n v="34"/>
    <n v="1795"/>
    <s v="Hispanic"/>
  </r>
  <r>
    <x v="0"/>
    <x v="15"/>
    <n v="15.9"/>
    <n v="0.37178714335342727"/>
    <n v="1111114"/>
    <n v="40.485010283000399"/>
    <n v="-88.997710177999593"/>
    <n v="25981"/>
    <s v="Percent of WIC children aged 2 to 4 years who have an overweight classification"/>
    <s v="aged 2 to 4 year"/>
    <n v="34"/>
    <n v="1795"/>
    <s v="Hispanic"/>
  </r>
  <r>
    <x v="0"/>
    <x v="15"/>
    <n v="9.1999999999999993"/>
    <n v="0.20963249495551309"/>
    <n v="1111114"/>
    <n v="40.485010283000399"/>
    <n v="-88.997710177999593"/>
    <n v="25318"/>
    <s v="Percent of WIC children aged 3-23 months old who have a high weight-for-length"/>
    <s v="3-23 months old"/>
    <n v="34"/>
    <n v="1795"/>
    <d v="2023-06-11T00:00:00"/>
  </r>
  <r>
    <x v="0"/>
    <x v="15"/>
    <n v="18.2"/>
    <n v="0.42556767352404884"/>
    <n v="1111114"/>
    <n v="40.485010283000399"/>
    <n v="-88.997710177999593"/>
    <n v="25981"/>
    <s v="Percent of WIC children aged 2 to 4 years who have obesity"/>
    <s v="aged 2 to 4 year"/>
    <n v="34"/>
    <n v="1795"/>
    <s v="Hispanic"/>
  </r>
  <r>
    <x v="0"/>
    <x v="15"/>
    <n v="16.8"/>
    <n v="0.78513419865108358"/>
    <n v="1111114"/>
    <n v="40.485010283000399"/>
    <n v="-88.997710177999593"/>
    <n v="51927"/>
    <s v="Percent of WIC children aged 2 to 4 years who have obesity"/>
    <s v="aged 2 to 4 year"/>
    <n v="34"/>
    <n v="1795"/>
    <s v="Male"/>
  </r>
  <r>
    <x v="0"/>
    <x v="15"/>
    <n v="9.9"/>
    <n v="0.2473944167745164"/>
    <n v="1111114"/>
    <n v="40.485010283000399"/>
    <n v="-88.997710177999593"/>
    <n v="27766"/>
    <s v="Percent of WIC children aged 3-23 months old who have a high weight-for-length"/>
    <s v="3-23 months old"/>
    <n v="34"/>
    <n v="1795"/>
    <s v="Non-Hispanic White"/>
  </r>
  <r>
    <x v="0"/>
    <x v="15"/>
    <n v="14.9"/>
    <n v="0.54724726715710537"/>
    <n v="1111114"/>
    <n v="40.485010283000399"/>
    <n v="-88.997710177999593"/>
    <n v="40809"/>
    <s v="Percent of WIC children aged 2 to 4 years who have an overweight classification"/>
    <s v="aged 2 to 4 year"/>
    <n v="34"/>
    <n v="1795"/>
    <s v="24 - 35"/>
  </r>
  <r>
    <x v="0"/>
    <x v="15"/>
    <n v="15.5"/>
    <n v="1.4315452779822773"/>
    <n v="1111114"/>
    <n v="40.485010283000399"/>
    <n v="-88.997710177999593"/>
    <n v="102620"/>
    <s v="Percent of WIC children aged 2 to 4 years who have an overweight classification"/>
    <s v="aged 2 to 4 year"/>
    <n v="34"/>
    <n v="1795"/>
    <s v="Total"/>
  </r>
  <r>
    <x v="0"/>
    <x v="15"/>
    <n v="12"/>
    <n v="0.23620618586391678"/>
    <n v="1111114"/>
    <n v="40.485010283000399"/>
    <n v="-88.997710177999593"/>
    <n v="21871"/>
    <s v="Percent of WIC children aged 3-23 months old who have a high weight-for-length"/>
    <s v="3-23 months old"/>
    <n v="34"/>
    <n v="1795"/>
    <s v="Non-Hispanic Black"/>
  </r>
  <r>
    <x v="0"/>
    <x v="15"/>
    <n v="12.6"/>
    <n v="0.50964095493351713"/>
    <n v="1111114"/>
    <n v="40.485010283000399"/>
    <n v="-88.997710177999593"/>
    <n v="44942"/>
    <s v="Percent of WIC children aged 3-23 months old who have a high weight-for-length"/>
    <s v="3-23 months old"/>
    <n v="34"/>
    <n v="1795"/>
    <s v="Male"/>
  </r>
  <r>
    <x v="0"/>
    <x v="15"/>
    <n v="9.1"/>
    <n v="1.8525731833097234E-2"/>
    <n v="1111114"/>
    <n v="40.485010283000399"/>
    <n v="-88.997710177999593"/>
    <n v="2262"/>
    <s v="Percent of WIC children aged 2 to 4 years who have obesity"/>
    <s v="aged 2 to 4 year"/>
    <n v="34"/>
    <n v="1795"/>
    <s v="Asian/Pacific Islander"/>
  </r>
  <r>
    <x v="0"/>
    <x v="15"/>
    <n v="18"/>
    <n v="0.46372379431813482"/>
    <n v="1111114"/>
    <n v="40.485010283000399"/>
    <n v="-88.997710177999593"/>
    <n v="28625"/>
    <s v="Percent of WIC children aged 2 to 4 years who have obesity"/>
    <s v="aged 2 to 4 year"/>
    <n v="34"/>
    <n v="1795"/>
    <s v="48 - 59"/>
  </r>
  <r>
    <x v="0"/>
    <x v="15"/>
    <n v="15.7"/>
    <n v="0.4689169608159019"/>
    <n v="1111114"/>
    <n v="40.485010283000399"/>
    <n v="-88.997710177999593"/>
    <n v="33186"/>
    <s v="Percent of WIC children aged 2 to 4 years who have an overweight classification"/>
    <s v="aged 2 to 4 year"/>
    <n v="34"/>
    <n v="1795"/>
    <s v="36 - 47"/>
  </r>
  <r>
    <x v="0"/>
    <x v="15"/>
    <n v="16.100000000000001"/>
    <n v="0.41477517158455396"/>
    <n v="1111114"/>
    <n v="40.485010283000399"/>
    <n v="-88.997710177999593"/>
    <n v="28625"/>
    <s v="Percent of WIC children aged 2 to 4 years who have an overweight classification"/>
    <s v="aged 2 to 4 year"/>
    <n v="34"/>
    <n v="1795"/>
    <s v="48 - 59"/>
  </r>
  <r>
    <x v="0"/>
    <x v="15"/>
    <n v="14.9"/>
    <n v="0.34291962840896612"/>
    <n v="1111114"/>
    <n v="40.485010283000399"/>
    <n v="-88.997710177999593"/>
    <n v="25572"/>
    <s v="Percent of WIC children aged 3-23 months old who have a high weight-for-length"/>
    <s v="3-23 months old"/>
    <n v="34"/>
    <n v="1795"/>
    <s v="18 - 23"/>
  </r>
  <r>
    <x v="0"/>
    <x v="15"/>
    <n v="15.8"/>
    <n v="1.4592526059432245"/>
    <n v="1111114"/>
    <n v="40.485010283000399"/>
    <n v="-88.997710177999593"/>
    <n v="102620"/>
    <s v="Percent of WIC children aged 2 to 4 years who have obesity"/>
    <s v="aged 2 to 4 year"/>
    <n v="34"/>
    <n v="1795"/>
    <s v="Total"/>
  </r>
  <r>
    <x v="0"/>
    <x v="15"/>
    <n v="10.9"/>
    <n v="2.2190162305578007E-2"/>
    <n v="1111114"/>
    <n v="40.485010283000399"/>
    <n v="-88.997710177999593"/>
    <n v="2262"/>
    <s v="Percent of WIC children aged 2 to 4 years who have an overweight classification"/>
    <s v="aged 2 to 4 year"/>
    <n v="34"/>
    <n v="1795"/>
    <s v="Asian/Pacific Islander"/>
  </r>
  <r>
    <x v="0"/>
    <x v="15"/>
    <n v="16.7"/>
    <n v="0.49878428316086376"/>
    <n v="1111114"/>
    <n v="40.485010283000399"/>
    <n v="-88.997710177999593"/>
    <n v="33186"/>
    <s v="Percent of WIC children aged 2 to 4 years who have obesity"/>
    <s v="aged 2 to 4 year"/>
    <n v="34"/>
    <n v="1795"/>
    <s v="36 - 47"/>
  </r>
  <r>
    <x v="0"/>
    <x v="15"/>
    <n v="17.600000000000001"/>
    <n v="1.441436252265744E-3"/>
    <n v="1111114"/>
    <n v="40.485010283000399"/>
    <n v="-88.997710177999593"/>
    <n v="91"/>
    <s v="Percent of WIC children aged 2 to 4 years who have obesity"/>
    <s v="aged 2 to 4 year"/>
    <n v="34"/>
    <n v="1795"/>
    <s v="American Indian/Alaska Native"/>
  </r>
  <r>
    <x v="1"/>
    <x v="15"/>
    <n v="14.9"/>
    <n v="0.26345113142365989"/>
    <n v="1209980"/>
    <n v="40.485010283000399"/>
    <n v="-88.997710177999593"/>
    <n v="21394"/>
    <s v="Percent of WIC children aged 2 to 4 years who have an overweight classification"/>
    <s v="aged 2 to 4 year"/>
    <n v="34"/>
    <n v="1795"/>
    <s v="Non-Hispanic Black"/>
  </r>
  <r>
    <x v="1"/>
    <x v="15"/>
    <n v="8.8000000000000007"/>
    <n v="1.8814856443908168E-2"/>
    <n v="1209980"/>
    <n v="40.485010283000399"/>
    <n v="-88.997710177999593"/>
    <n v="2587"/>
    <s v="Percent of WIC children aged 2 to 4 years who have obesity"/>
    <s v="aged 2 to 4 year"/>
    <n v="34"/>
    <n v="1795"/>
    <s v="Asian/Pacific Islander"/>
  </r>
  <r>
    <x v="1"/>
    <x v="15"/>
    <n v="15.8"/>
    <n v="1.4202214912643185"/>
    <n v="1209980"/>
    <n v="40.485010283000399"/>
    <n v="-88.997710177999593"/>
    <n v="108762"/>
    <s v="Percent of WIC children aged 2 to 4 years who have an overweight classification"/>
    <s v="aged 2 to 4 year"/>
    <n v="34"/>
    <n v="1795"/>
    <s v="Total"/>
  </r>
  <r>
    <x v="1"/>
    <x v="15"/>
    <n v="15.7"/>
    <n v="1.4112327476487214"/>
    <n v="1209980"/>
    <n v="40.485010283000399"/>
    <n v="-88.997710177999593"/>
    <n v="108762"/>
    <s v="Percent of WIC children aged 2 to 4 years who have obesity"/>
    <s v="aged 2 to 4 year"/>
    <n v="34"/>
    <n v="1795"/>
    <s v="Total"/>
  </r>
  <r>
    <x v="1"/>
    <x v="15"/>
    <n v="13"/>
    <n v="0.22985669184614621"/>
    <n v="1209980"/>
    <n v="40.485010283000399"/>
    <n v="-88.997710177999593"/>
    <n v="21394"/>
    <s v="Percent of WIC children aged 2 to 4 years who have obesity"/>
    <s v="aged 2 to 4 year"/>
    <n v="34"/>
    <n v="1795"/>
    <s v="Non-Hispanic Black"/>
  </r>
  <r>
    <x v="1"/>
    <x v="15"/>
    <n v="10.8"/>
    <n v="5.801748789236186E-4"/>
    <n v="1209980"/>
    <n v="40.485010283000399"/>
    <n v="-88.997710177999593"/>
    <n v="65"/>
    <s v="Percent of WIC children aged 3-23 months old who have a high weight-for-length"/>
    <s v="3-23 months old"/>
    <n v="34"/>
    <n v="1795"/>
    <s v="American Indian/Alaska Native"/>
  </r>
  <r>
    <x v="1"/>
    <x v="15"/>
    <n v="17"/>
    <n v="0.44935536124564046"/>
    <n v="1209980"/>
    <n v="40.485010283000399"/>
    <n v="-88.997710177999593"/>
    <n v="31983"/>
    <s v="Percent of WIC children aged 2 to 4 years who have an overweight classification"/>
    <s v="aged 2 to 4 year"/>
    <n v="34"/>
    <n v="1795"/>
    <s v="Hispanic"/>
  </r>
  <r>
    <x v="1"/>
    <x v="15"/>
    <n v="16.3"/>
    <n v="0.35143919734210483"/>
    <n v="1209980"/>
    <n v="40.485010283000399"/>
    <n v="-88.997710177999593"/>
    <n v="26088"/>
    <s v="Percent of WIC children aged 3-23 months old who have a high weight-for-length"/>
    <s v="3-23 months old"/>
    <n v="34"/>
    <n v="1795"/>
    <s v="18 - 23"/>
  </r>
  <r>
    <x v="1"/>
    <x v="15"/>
    <n v="16.3"/>
    <n v="0.51178804608340633"/>
    <n v="1209980"/>
    <n v="40.485010283000399"/>
    <n v="-88.997710177999593"/>
    <n v="37991"/>
    <s v="Percent of WIC children aged 2 to 4 years who have an overweight classification"/>
    <s v="aged 2 to 4 year"/>
    <n v="34"/>
    <n v="1795"/>
    <s v="36 - 47"/>
  </r>
  <r>
    <x v="1"/>
    <x v="15"/>
    <n v="13.5"/>
    <n v="0.49780120332567479"/>
    <n v="1209980"/>
    <n v="40.485010283000399"/>
    <n v="-88.997710177999593"/>
    <n v="44617"/>
    <s v="Percent of WIC children aged 2 to 4 years who have obesity"/>
    <s v="aged 2 to 4 year"/>
    <n v="34"/>
    <n v="1795"/>
    <s v="24 - 35"/>
  </r>
  <r>
    <x v="1"/>
    <x v="15"/>
    <n v="12.8"/>
    <n v="0.25107456321592098"/>
    <n v="1209980"/>
    <n v="40.485010283000399"/>
    <n v="-88.997710177999593"/>
    <n v="23734"/>
    <s v="Percent of WIC children aged 3-23 months old who have a high weight-for-length"/>
    <s v="3-23 months old"/>
    <n v="34"/>
    <n v="1795"/>
    <s v="Non-Hispanic Black"/>
  </r>
  <r>
    <x v="1"/>
    <x v="15"/>
    <n v="6.7"/>
    <n v="2.4120398684275773E-2"/>
    <n v="1209980"/>
    <n v="40.485010283000399"/>
    <n v="-88.997710177999593"/>
    <n v="4356"/>
    <s v="Percent of WIC children aged 3-23 months old who have a high weight-for-length"/>
    <s v="3-23 months old"/>
    <n v="34"/>
    <n v="1795"/>
    <d v="2023-03-05T00:00:00"/>
  </r>
  <r>
    <x v="1"/>
    <x v="15"/>
    <n v="12.5"/>
    <n v="1.0376721102828146"/>
    <n v="1209980"/>
    <n v="40.485010283000399"/>
    <n v="-88.997710177999593"/>
    <n v="100445"/>
    <s v="Percent of WIC children aged 3-23 months old who have a high weight-for-length"/>
    <s v="3-23 months old"/>
    <n v="34"/>
    <n v="1795"/>
    <s v="Total"/>
  </r>
  <r>
    <x v="1"/>
    <x v="15"/>
    <n v="12.3"/>
    <n v="0.30861311757219129"/>
    <n v="1209980"/>
    <n v="40.485010283000399"/>
    <n v="-88.997710177999593"/>
    <n v="30359"/>
    <s v="Percent of WIC children aged 2 to 4 years who have obesity"/>
    <s v="aged 2 to 4 year"/>
    <n v="34"/>
    <n v="1795"/>
    <s v="Non-Hispanic White"/>
  </r>
  <r>
    <x v="1"/>
    <x v="15"/>
    <n v="16.600000000000001"/>
    <n v="0.75122415246533003"/>
    <n v="1209980"/>
    <n v="40.485010283000399"/>
    <n v="-88.997710177999593"/>
    <n v="54757"/>
    <s v="Percent of WIC children aged 2 to 4 years who have obesity"/>
    <s v="aged 2 to 4 year"/>
    <n v="34"/>
    <n v="1795"/>
    <s v="Male"/>
  </r>
  <r>
    <x v="1"/>
    <x v="15"/>
    <n v="14.7"/>
    <n v="0.65610464635779109"/>
    <n v="1209980"/>
    <n v="40.485010283000399"/>
    <n v="-88.997710177999593"/>
    <n v="54005"/>
    <s v="Percent of WIC children aged 2 to 4 years who have obesity"/>
    <s v="aged 2 to 4 year"/>
    <n v="34"/>
    <n v="1795"/>
    <s v="Female"/>
  </r>
  <r>
    <x v="1"/>
    <x v="15"/>
    <n v="9.5"/>
    <n v="5.8100133886510529E-4"/>
    <n v="1209980"/>
    <n v="40.485010283000399"/>
    <n v="-88.997710177999593"/>
    <n v="74"/>
    <s v="Percent of WIC children aged 2 to 4 years who have an overweight classification"/>
    <s v="aged 2 to 4 year"/>
    <n v="34"/>
    <n v="1795"/>
    <s v="American Indian/Alaska Native"/>
  </r>
  <r>
    <x v="1"/>
    <x v="15"/>
    <n v="15"/>
    <n v="0.55311244813963867"/>
    <n v="1209980"/>
    <n v="40.485010283000399"/>
    <n v="-88.997710177999593"/>
    <n v="44617"/>
    <s v="Percent of WIC children aged 2 to 4 years who have an overweight classification"/>
    <s v="aged 2 to 4 year"/>
    <n v="34"/>
    <n v="1795"/>
    <s v="24 - 35"/>
  </r>
  <r>
    <x v="1"/>
    <x v="15"/>
    <n v="13.1"/>
    <n v="0.55158407576984747"/>
    <n v="1209980"/>
    <n v="40.485010283000399"/>
    <n v="-88.997710177999593"/>
    <n v="50947"/>
    <s v="Percent of WIC children aged 3-23 months old who have a high weight-for-length"/>
    <s v="3-23 months old"/>
    <n v="34"/>
    <n v="1795"/>
    <s v="Male"/>
  </r>
  <r>
    <x v="1"/>
    <x v="15"/>
    <n v="10.7"/>
    <n v="0.28290913899403292"/>
    <n v="1209980"/>
    <n v="40.485010283000399"/>
    <n v="-88.997710177999593"/>
    <n v="31992"/>
    <s v="Percent of WIC children aged 3-23 months old who have a high weight-for-length"/>
    <s v="3-23 months old"/>
    <n v="34"/>
    <n v="1795"/>
    <s v="Non-Hispanic White"/>
  </r>
  <r>
    <x v="1"/>
    <x v="15"/>
    <n v="13.7"/>
    <n v="0.33750111572092101"/>
    <n v="1209980"/>
    <n v="40.485010283000399"/>
    <n v="-88.997710177999593"/>
    <n v="29808"/>
    <s v="Percent of WIC children aged 3-23 months old who have a high weight-for-length"/>
    <s v="3-23 months old"/>
    <n v="34"/>
    <n v="1795"/>
    <d v="2023-12-17T00:00:00"/>
  </r>
  <r>
    <x v="1"/>
    <x v="15"/>
    <n v="11.6"/>
    <n v="2.4801401676060764E-2"/>
    <n v="1209980"/>
    <n v="40.485010283000399"/>
    <n v="-88.997710177999593"/>
    <n v="2587"/>
    <s v="Percent of WIC children aged 2 to 4 years who have an overweight classification"/>
    <s v="aged 2 to 4 year"/>
    <n v="34"/>
    <n v="1795"/>
    <s v="Asian/Pacific Islander"/>
  </r>
  <r>
    <x v="1"/>
    <x v="15"/>
    <n v="18.2"/>
    <n v="0.39339724623547495"/>
    <n v="1209980"/>
    <n v="40.485010283000399"/>
    <n v="-88.997710177999593"/>
    <n v="26154"/>
    <s v="Percent of WIC children aged 2 to 4 years who have obesity"/>
    <s v="aged 2 to 4 year"/>
    <n v="34"/>
    <n v="1795"/>
    <s v="48 - 59"/>
  </r>
  <r>
    <x v="1"/>
    <x v="15"/>
    <n v="13.8"/>
    <n v="0.28833352617398633"/>
    <n v="1209980"/>
    <n v="40.485010283000399"/>
    <n v="-88.997710177999593"/>
    <n v="25281"/>
    <s v="Percent of WIC children aged 3-23 months old who have a high weight-for-length"/>
    <s v="3-23 months old"/>
    <n v="34"/>
    <n v="1795"/>
    <s v="Hispanic"/>
  </r>
  <r>
    <x v="1"/>
    <x v="15"/>
    <n v="20.3"/>
    <n v="1.2415081241012251E-3"/>
    <n v="1209980"/>
    <n v="40.485010283000399"/>
    <n v="-88.997710177999593"/>
    <n v="74"/>
    <s v="Percent of WIC children aged 2 to 4 years who have obesity"/>
    <s v="aged 2 to 4 year"/>
    <n v="34"/>
    <n v="1795"/>
    <s v="American Indian/Alaska Native"/>
  </r>
  <r>
    <x v="1"/>
    <x v="15"/>
    <n v="16"/>
    <n v="0.71412750623977261"/>
    <n v="1209980"/>
    <n v="40.485010283000399"/>
    <n v="-88.997710177999593"/>
    <n v="54005"/>
    <s v="Percent of WIC children aged 2 to 4 years who have an overweight classification"/>
    <s v="aged 2 to 4 year"/>
    <n v="34"/>
    <n v="1795"/>
    <s v="Female"/>
  </r>
  <r>
    <x v="1"/>
    <x v="15"/>
    <n v="15.6"/>
    <n v="0.70596968544934624"/>
    <n v="1209980"/>
    <n v="40.485010283000399"/>
    <n v="-88.997710177999593"/>
    <n v="54757"/>
    <s v="Percent of WIC children aged 2 to 4 years who have an overweight classification"/>
    <s v="aged 2 to 4 year"/>
    <n v="34"/>
    <n v="1795"/>
    <s v="Male"/>
  </r>
  <r>
    <x v="1"/>
    <x v="15"/>
    <n v="14.9"/>
    <n v="0.37384841071753255"/>
    <n v="1209980"/>
    <n v="40.485010283000399"/>
    <n v="-88.997710177999593"/>
    <n v="30359"/>
    <s v="Percent of WIC children aged 2 to 4 years who have an overweight classification"/>
    <s v="aged 2 to 4 year"/>
    <n v="34"/>
    <n v="1795"/>
    <s v="Non-Hispanic White"/>
  </r>
  <r>
    <x v="1"/>
    <x v="15"/>
    <n v="9.6"/>
    <n v="0.31889188251045469"/>
    <n v="1209980"/>
    <n v="40.485010283000399"/>
    <n v="-88.997710177999593"/>
    <n v="40193"/>
    <s v="Percent of WIC children aged 3-23 months old who have a high weight-for-length"/>
    <s v="3-23 months old"/>
    <n v="34"/>
    <n v="1795"/>
    <d v="2023-06-11T00:00:00"/>
  </r>
  <r>
    <x v="1"/>
    <x v="15"/>
    <n v="11.8"/>
    <n v="0.48271574736772516"/>
    <n v="1209980"/>
    <n v="40.485010283000399"/>
    <n v="-88.997710177999593"/>
    <n v="49498"/>
    <s v="Percent of WIC children aged 3-23 months old who have a high weight-for-length"/>
    <s v="3-23 months old"/>
    <n v="34"/>
    <n v="1795"/>
    <s v="Female"/>
  </r>
  <r>
    <x v="1"/>
    <x v="15"/>
    <n v="16.5"/>
    <n v="0.51806765401081012"/>
    <n v="1209980"/>
    <n v="40.485010283000399"/>
    <n v="-88.997710177999593"/>
    <n v="37991"/>
    <s v="Percent of WIC children aged 2 to 4 years who have obesity"/>
    <s v="aged 2 to 4 year"/>
    <n v="34"/>
    <n v="1795"/>
    <s v="36 - 47"/>
  </r>
  <r>
    <x v="1"/>
    <x v="15"/>
    <n v="16.3"/>
    <n v="0.35232830294715617"/>
    <n v="1209980"/>
    <n v="40.485010283000399"/>
    <n v="-88.997710177999593"/>
    <n v="26154"/>
    <s v="Percent of WIC children aged 2 to 4 years who have an overweight classification"/>
    <s v="aged 2 to 4 year"/>
    <n v="34"/>
    <n v="1795"/>
    <s v="48 - 59"/>
  </r>
  <r>
    <x v="1"/>
    <x v="15"/>
    <n v="6.5"/>
    <n v="1.1855981090596539E-2"/>
    <n v="1209980"/>
    <n v="40.485010283000399"/>
    <n v="-88.997710177999593"/>
    <n v="2207"/>
    <s v="Percent of WIC children aged 3-23 months old who have a high weight-for-length"/>
    <s v="3-23 months old"/>
    <n v="34"/>
    <n v="1795"/>
    <s v="Asian/Pacific Islander"/>
  </r>
  <r>
    <x v="1"/>
    <x v="15"/>
    <n v="18.5"/>
    <n v="0.48900436370849104"/>
    <n v="1209980"/>
    <n v="40.485010283000399"/>
    <n v="-88.997710177999593"/>
    <n v="31983"/>
    <s v="Percent of WIC children aged 2 to 4 years who have obesity"/>
    <s v="aged 2 to 4 year"/>
    <n v="34"/>
    <n v="1795"/>
    <s v="Hispanic"/>
  </r>
  <r>
    <x v="2"/>
    <x v="15"/>
    <n v="15.7"/>
    <n v="0.72840630709769616"/>
    <n v="1153177"/>
    <n v="40.485010283000399"/>
    <n v="-88.997710177999593"/>
    <n v="53502"/>
    <s v="Percent of WIC children aged 2 to 4 years who have an overweight classification"/>
    <s v="aged 2 to 4 year"/>
    <n v="34"/>
    <n v="1795"/>
    <s v="Male"/>
  </r>
  <r>
    <x v="2"/>
    <x v="15"/>
    <n v="16"/>
    <n v="0.50974308367232435"/>
    <n v="1153177"/>
    <n v="40.485010283000399"/>
    <n v="-88.997710177999593"/>
    <n v="36739"/>
    <s v="Percent of WIC children aged 2 to 4 years who have an overweight classification"/>
    <s v="aged 2 to 4 year"/>
    <n v="34"/>
    <n v="1795"/>
    <s v="36 - 47"/>
  </r>
  <r>
    <x v="2"/>
    <x v="15"/>
    <n v="12.2"/>
    <n v="7.8288068527207879E-4"/>
    <n v="1153177"/>
    <n v="40.485010283000399"/>
    <n v="-88.997710177999593"/>
    <n v="74"/>
    <s v="Percent of WIC children aged 2 to 4 years who have obesity"/>
    <s v="aged 2 to 4 year"/>
    <n v="34"/>
    <n v="1795"/>
    <s v="American Indian/Alaska Native"/>
  </r>
  <r>
    <x v="2"/>
    <x v="15"/>
    <n v="13.8"/>
    <n v="0.49198483840728702"/>
    <n v="1153177"/>
    <n v="40.485010283000399"/>
    <n v="-88.997710177999593"/>
    <n v="41112"/>
    <s v="Percent of WIC children aged 2 to 4 years who have obesity"/>
    <s v="aged 2 to 4 year"/>
    <n v="34"/>
    <n v="1795"/>
    <s v="24 - 35"/>
  </r>
  <r>
    <x v="2"/>
    <x v="15"/>
    <n v="16.8"/>
    <n v="0.45151993145891745"/>
    <n v="1153177"/>
    <n v="40.485010283000399"/>
    <n v="-88.997710177999593"/>
    <n v="30993"/>
    <s v="Percent of WIC children aged 2 to 4 years who have an overweight classification"/>
    <s v="aged 2 to 4 year"/>
    <n v="34"/>
    <n v="1795"/>
    <s v="Hispanic"/>
  </r>
  <r>
    <x v="2"/>
    <x v="15"/>
    <n v="13.1"/>
    <n v="0.2446018260856746"/>
    <n v="1153177"/>
    <n v="40.485010283000399"/>
    <n v="-88.997710177999593"/>
    <n v="21532"/>
    <s v="Percent of WIC children aged 2 to 4 years who have obesity"/>
    <s v="aged 2 to 4 year"/>
    <n v="34"/>
    <n v="1795"/>
    <s v="Non-Hispanic Black"/>
  </r>
  <r>
    <x v="2"/>
    <x v="15"/>
    <n v="12.3"/>
    <n v="0.29100554381504318"/>
    <n v="1153177"/>
    <n v="40.485010283000399"/>
    <n v="-88.997710177999593"/>
    <n v="27283"/>
    <s v="Percent of WIC children aged 3-23 months old who have a high weight-for-length"/>
    <s v="3-23 months old"/>
    <n v="34"/>
    <n v="1795"/>
    <d v="2023-12-17T00:00:00"/>
  </r>
  <r>
    <x v="2"/>
    <x v="15"/>
    <n v="15.9"/>
    <n v="1.4557366301964054"/>
    <n v="1153177"/>
    <n v="40.485010283000399"/>
    <n v="-88.997710177999593"/>
    <n v="105580"/>
    <s v="Percent of WIC children aged 2 to 4 years who have obesity"/>
    <s v="aged 2 to 4 year"/>
    <n v="34"/>
    <n v="1795"/>
    <s v="Total"/>
  </r>
  <r>
    <x v="2"/>
    <x v="15"/>
    <n v="8.4"/>
    <n v="0.27041954530830914"/>
    <n v="1153177"/>
    <n v="40.485010283000399"/>
    <n v="-88.997710177999593"/>
    <n v="37124"/>
    <s v="Percent of WIC children aged 3-23 months old who have a high weight-for-length"/>
    <s v="3-23 months old"/>
    <n v="34"/>
    <n v="1795"/>
    <d v="2023-06-11T00:00:00"/>
  </r>
  <r>
    <x v="2"/>
    <x v="15"/>
    <n v="15.7"/>
    <n v="0.70901917051762209"/>
    <n v="1153177"/>
    <n v="40.485010283000399"/>
    <n v="-88.997710177999593"/>
    <n v="52078"/>
    <s v="Percent of WIC children aged 2 to 4 years who have an overweight classification"/>
    <s v="aged 2 to 4 year"/>
    <n v="34"/>
    <n v="1795"/>
    <s v="Female"/>
  </r>
  <r>
    <x v="2"/>
    <x v="15"/>
    <n v="17.899999999999999"/>
    <n v="0.43041883422926397"/>
    <n v="1153177"/>
    <n v="40.485010283000399"/>
    <n v="-88.997710177999593"/>
    <n v="27729"/>
    <s v="Percent of WIC children aged 2 to 4 years who have obesity"/>
    <s v="aged 2 to 4 year"/>
    <n v="34"/>
    <n v="1795"/>
    <s v="48 - 59"/>
  </r>
  <r>
    <x v="2"/>
    <x v="15"/>
    <n v="12.9"/>
    <n v="0.23864133606549559"/>
    <n v="1153177"/>
    <n v="40.485010283000399"/>
    <n v="-88.997710177999593"/>
    <n v="21333"/>
    <s v="Percent of WIC children aged 3-23 months old who have a high weight-for-length"/>
    <s v="3-23 months old"/>
    <n v="34"/>
    <n v="1795"/>
    <s v="Hispanic"/>
  </r>
  <r>
    <x v="2"/>
    <x v="15"/>
    <n v="15.1"/>
    <n v="0.53833123622826329"/>
    <n v="1153177"/>
    <n v="40.485010283000399"/>
    <n v="-88.997710177999593"/>
    <n v="41112"/>
    <s v="Percent of WIC children aged 2 to 4 years who have an overweight classification"/>
    <s v="aged 2 to 4 year"/>
    <n v="34"/>
    <n v="1795"/>
    <s v="24 - 35"/>
  </r>
  <r>
    <x v="2"/>
    <x v="15"/>
    <n v="15.4"/>
    <n v="0.31282708552112992"/>
    <n v="1153177"/>
    <n v="40.485010283000399"/>
    <n v="-88.997710177999593"/>
    <n v="23425"/>
    <s v="Percent of WIC children aged 3-23 months old who have a high weight-for-length"/>
    <s v="3-23 months old"/>
    <n v="34"/>
    <n v="1795"/>
    <s v="18 - 23"/>
  </r>
  <r>
    <x v="2"/>
    <x v="15"/>
    <n v="14.7"/>
    <n v="0.27447685827934476"/>
    <n v="1153177"/>
    <n v="40.485010283000399"/>
    <n v="-88.997710177999593"/>
    <n v="21532"/>
    <s v="Percent of WIC children aged 2 to 4 years who have an overweight classification"/>
    <s v="aged 2 to 4 year"/>
    <n v="34"/>
    <n v="1795"/>
    <s v="Non-Hispanic Black"/>
  </r>
  <r>
    <x v="2"/>
    <x v="15"/>
    <n v="6"/>
    <n v="1.9896338549936391E-2"/>
    <n v="1153177"/>
    <n v="40.485010283000399"/>
    <n v="-88.997710177999593"/>
    <n v="3824"/>
    <s v="Percent of WIC children aged 3-23 months old who have a high weight-for-length"/>
    <s v="3-23 months old"/>
    <n v="34"/>
    <n v="1795"/>
    <d v="2023-03-05T00:00:00"/>
  </r>
  <r>
    <x v="2"/>
    <x v="15"/>
    <n v="16.7"/>
    <n v="0.53204434358298847"/>
    <n v="1153177"/>
    <n v="40.485010283000399"/>
    <n v="-88.997710177999593"/>
    <n v="36739"/>
    <s v="Percent of WIC children aged 2 to 4 years who have obesity"/>
    <s v="aged 2 to 4 year"/>
    <n v="34"/>
    <n v="1795"/>
    <s v="36 - 47"/>
  </r>
  <r>
    <x v="2"/>
    <x v="15"/>
    <n v="6.1"/>
    <n v="1.1674443732401877E-2"/>
    <n v="1153177"/>
    <n v="40.485010283000399"/>
    <n v="-88.997710177999593"/>
    <n v="2207"/>
    <s v="Percent of WIC children aged 3-23 months old who have a high weight-for-length"/>
    <s v="3-23 months old"/>
    <n v="34"/>
    <n v="1795"/>
    <s v="Asian/Pacific Islander"/>
  </r>
  <r>
    <x v="2"/>
    <x v="15"/>
    <n v="16.8"/>
    <n v="0.7794411439007195"/>
    <n v="1153177"/>
    <n v="40.485010283000399"/>
    <n v="-88.997710177999593"/>
    <n v="53502"/>
    <s v="Percent of WIC children aged 2 to 4 years who have obesity"/>
    <s v="aged 2 to 4 year"/>
    <n v="34"/>
    <n v="1795"/>
    <s v="Male"/>
  </r>
  <r>
    <x v="2"/>
    <x v="15"/>
    <n v="14.7"/>
    <n v="0.37295046640715168"/>
    <n v="1153177"/>
    <n v="40.485010283000399"/>
    <n v="-88.997710177999593"/>
    <n v="29257"/>
    <s v="Percent of WIC children aged 2 to 4 years who have an overweight classification"/>
    <s v="aged 2 to 4 year"/>
    <n v="34"/>
    <n v="1795"/>
    <s v="Non-Hispanic White"/>
  </r>
  <r>
    <x v="2"/>
    <x v="15"/>
    <n v="12.1"/>
    <n v="0.49072501446005251"/>
    <n v="1153177"/>
    <n v="40.485010283000399"/>
    <n v="-88.997710177999593"/>
    <n v="46768"/>
    <s v="Percent of WIC children aged 3-23 months old who have a high weight-for-length"/>
    <s v="3-23 months old"/>
    <n v="34"/>
    <n v="1795"/>
    <s v="Male"/>
  </r>
  <r>
    <x v="2"/>
    <x v="15"/>
    <n v="13"/>
    <n v="0.32982014036006613"/>
    <n v="1153177"/>
    <n v="40.485010283000399"/>
    <n v="-88.997710177999593"/>
    <n v="29257"/>
    <s v="Percent of WIC children aged 2 to 4 years who have obesity"/>
    <s v="aged 2 to 4 year"/>
    <n v="34"/>
    <n v="1795"/>
    <s v="Non-Hispanic White"/>
  </r>
  <r>
    <x v="2"/>
    <x v="15"/>
    <n v="11.9"/>
    <n v="6.0883975313416768E-4"/>
    <n v="1153177"/>
    <n v="40.485010283000399"/>
    <n v="-88.997710177999593"/>
    <n v="59"/>
    <s v="Percent of WIC children aged 3-23 months old who have a high weight-for-length"/>
    <s v="3-23 months old"/>
    <n v="34"/>
    <n v="1795"/>
    <s v="American Indian/Alaska Native"/>
  </r>
  <r>
    <x v="2"/>
    <x v="15"/>
    <n v="10"/>
    <n v="0.26153834146882915"/>
    <n v="1153177"/>
    <n v="40.485010283000399"/>
    <n v="-88.997710177999593"/>
    <n v="30160"/>
    <s v="Percent of WIC children aged 3-23 months old who have a high weight-for-length"/>
    <s v="3-23 months old"/>
    <n v="34"/>
    <n v="1795"/>
    <s v="Non-Hispanic White"/>
  </r>
  <r>
    <x v="2"/>
    <x v="15"/>
    <n v="12.8"/>
    <n v="2.839321283723141E-2"/>
    <n v="1153177"/>
    <n v="40.485010283000399"/>
    <n v="-88.997710177999593"/>
    <n v="2558"/>
    <s v="Percent of WIC children aged 2 to 4 years who have an overweight classification"/>
    <s v="aged 2 to 4 year"/>
    <n v="34"/>
    <n v="1795"/>
    <s v="Asian/Pacific Islander"/>
  </r>
  <r>
    <x v="2"/>
    <x v="15"/>
    <n v="15"/>
    <n v="0.67740685081301477"/>
    <n v="1153177"/>
    <n v="40.485010283000399"/>
    <n v="-88.997710177999593"/>
    <n v="52078"/>
    <s v="Percent of WIC children aged 2 to 4 years who have obesity"/>
    <s v="aged 2 to 4 year"/>
    <n v="34"/>
    <n v="1795"/>
    <s v="Female"/>
  </r>
  <r>
    <x v="2"/>
    <x v="15"/>
    <n v="11.2"/>
    <n v="0.89019049113882776"/>
    <n v="1153177"/>
    <n v="40.485010283000399"/>
    <n v="-88.997710177999593"/>
    <n v="91656"/>
    <s v="Percent of WIC children aged 3-23 months old who have a high weight-for-length"/>
    <s v="3-23 months old"/>
    <n v="34"/>
    <n v="1795"/>
    <s v="Total"/>
  </r>
  <r>
    <x v="2"/>
    <x v="15"/>
    <n v="15.7"/>
    <n v="1.4374254776153184"/>
    <n v="1153177"/>
    <n v="40.485010283000399"/>
    <n v="-88.997710177999593"/>
    <n v="105580"/>
    <s v="Percent of WIC children aged 2 to 4 years who have an overweight classification"/>
    <s v="aged 2 to 4 year"/>
    <n v="34"/>
    <n v="1795"/>
    <s v="Total"/>
  </r>
  <r>
    <x v="2"/>
    <x v="15"/>
    <n v="8.9"/>
    <n v="1.9742155800887465E-2"/>
    <n v="1153177"/>
    <n v="40.485010283000399"/>
    <n v="-88.997710177999593"/>
    <n v="2558"/>
    <s v="Percent of WIC children aged 2 to 4 years who have obesity"/>
    <s v="aged 2 to 4 year"/>
    <n v="34"/>
    <n v="1795"/>
    <s v="Asian/Pacific Islander"/>
  </r>
  <r>
    <x v="2"/>
    <x v="15"/>
    <n v="10.8"/>
    <n v="0.20736938041601594"/>
    <n v="1153177"/>
    <n v="40.485010283000399"/>
    <n v="-88.997710177999593"/>
    <n v="22142"/>
    <s v="Percent of WIC children aged 3-23 months old who have a high weight-for-length"/>
    <s v="3-23 months old"/>
    <n v="34"/>
    <n v="1795"/>
    <s v="Non-Hispanic Black"/>
  </r>
  <r>
    <x v="2"/>
    <x v="15"/>
    <n v="17.600000000000001"/>
    <n v="1.1294016443269335E-3"/>
    <n v="1153177"/>
    <n v="40.485010283000399"/>
    <n v="-88.997710177999593"/>
    <n v="74"/>
    <s v="Percent of WIC children aged 2 to 4 years who have an overweight classification"/>
    <s v="aged 2 to 4 year"/>
    <n v="34"/>
    <n v="1795"/>
    <s v="American Indian/Alaska Native"/>
  </r>
  <r>
    <x v="2"/>
    <x v="15"/>
    <n v="10.3"/>
    <n v="0.40093272758648496"/>
    <n v="1153177"/>
    <n v="40.485010283000399"/>
    <n v="-88.997710177999593"/>
    <n v="44888"/>
    <s v="Percent of WIC children aged 3-23 months old who have a high weight-for-length"/>
    <s v="3-23 months old"/>
    <n v="34"/>
    <n v="1795"/>
    <s v="Female"/>
  </r>
  <r>
    <x v="2"/>
    <x v="15"/>
    <n v="18.5"/>
    <n v="0.49720944833273645"/>
    <n v="1153177"/>
    <n v="40.485010283000399"/>
    <n v="-88.997710177999593"/>
    <n v="30993"/>
    <s v="Percent of WIC children aged 2 to 4 years who have obesity"/>
    <s v="aged 2 to 4 year"/>
    <n v="34"/>
    <n v="1795"/>
    <s v="Hispanic"/>
  </r>
  <r>
    <x v="2"/>
    <x v="15"/>
    <n v="16.3"/>
    <n v="0.39194564234284934"/>
    <n v="1153177"/>
    <n v="40.485010283000399"/>
    <n v="-88.997710177999593"/>
    <n v="27729"/>
    <s v="Percent of WIC children aged 2 to 4 years who have an overweight classification"/>
    <s v="aged 2 to 4 year"/>
    <n v="34"/>
    <n v="1795"/>
    <s v="48 - 59"/>
  </r>
  <r>
    <x v="3"/>
    <x v="15"/>
    <n v="15.2"/>
    <n v="0.51568490053842375"/>
    <n v="1110278"/>
    <n v="40.485010283000399"/>
    <n v="-88.997710177999593"/>
    <n v="37668"/>
    <s v="Percent of WIC children aged 2 to 4 years who have an overweight classification"/>
    <s v="aged 2 to 4 year"/>
    <n v="34"/>
    <n v="1795"/>
    <s v="24 - 35"/>
  </r>
  <r>
    <x v="3"/>
    <x v="15"/>
    <n v="10.6"/>
    <n v="0.21834351396677226"/>
    <n v="1110278"/>
    <n v="40.485010283000399"/>
    <n v="-88.997710177999593"/>
    <n v="22870"/>
    <s v="Percent of WIC children aged 3-23 months old who have a high weight-for-length"/>
    <s v="3-23 months old"/>
    <n v="34"/>
    <n v="1795"/>
    <s v="Non-Hispanic Black"/>
  </r>
  <r>
    <x v="3"/>
    <x v="15"/>
    <n v="15.4"/>
    <n v="1.3323906264917436"/>
    <n v="1110278"/>
    <n v="40.485010283000399"/>
    <n v="-88.997710177999593"/>
    <n v="96060"/>
    <s v="Percent of WIC children aged 2 to 4 years who have an overweight classification"/>
    <s v="aged 2 to 4 year"/>
    <n v="34"/>
    <n v="1795"/>
    <s v="Total"/>
  </r>
  <r>
    <x v="3"/>
    <x v="15"/>
    <n v="18.2"/>
    <n v="0.67785401494040221"/>
    <n v="1110278"/>
    <n v="40.485010283000399"/>
    <n v="-88.997710177999593"/>
    <n v="41352"/>
    <s v="Percent of WIC children aged 2 to 4 years who have obesity"/>
    <s v="aged 2 to 4 year"/>
    <n v="34"/>
    <n v="1795"/>
    <s v="Hispanic"/>
  </r>
  <r>
    <x v="3"/>
    <x v="15"/>
    <n v="15.2"/>
    <n v="1.3150868521217207"/>
    <n v="1110278"/>
    <n v="40.485010283000399"/>
    <n v="-88.997710177999593"/>
    <n v="96060"/>
    <s v="Percent of WIC children aged 2 to 4 years who have obesity"/>
    <s v="aged 2 to 4 year"/>
    <n v="34"/>
    <n v="1795"/>
    <s v="Total"/>
  </r>
  <r>
    <x v="3"/>
    <x v="15"/>
    <n v="23.6"/>
    <n v="1.8917784554859235E-3"/>
    <n v="1110278"/>
    <n v="40.485010283000399"/>
    <n v="-88.997710177999593"/>
    <n v="89"/>
    <s v="Percent of WIC children aged 2 to 4 years who have an overweight classification"/>
    <s v="aged 2 to 4 year"/>
    <n v="34"/>
    <n v="1795"/>
    <s v="American Indian/Alaska Native"/>
  </r>
  <r>
    <x v="3"/>
    <x v="15"/>
    <n v="11.5"/>
    <n v="0.90343544589733382"/>
    <n v="1110278"/>
    <n v="40.485010283000399"/>
    <n v="-88.997710177999593"/>
    <n v="87223"/>
    <s v="Percent of WIC children aged 3-23 months old who have a high weight-for-length"/>
    <s v="3-23 months old"/>
    <n v="34"/>
    <n v="1795"/>
    <s v="Total"/>
  </r>
  <r>
    <x v="3"/>
    <x v="15"/>
    <n v="17.399999999999999"/>
    <n v="0.39472438434338064"/>
    <n v="1110278"/>
    <n v="40.485010283000399"/>
    <n v="-88.997710177999593"/>
    <n v="25187"/>
    <s v="Percent of WIC children aged 2 to 4 years who have obesity"/>
    <s v="aged 2 to 4 year"/>
    <n v="34"/>
    <n v="1795"/>
    <s v="48 - 59"/>
  </r>
  <r>
    <x v="3"/>
    <x v="15"/>
    <n v="12.3"/>
    <n v="0.30548430212973687"/>
    <n v="1110278"/>
    <n v="40.485010283000399"/>
    <n v="-88.997710177999593"/>
    <n v="27575"/>
    <s v="Percent of WIC children aged 3-23 months old who have a high weight-for-length"/>
    <s v="3-23 months old"/>
    <n v="34"/>
    <n v="1795"/>
    <d v="2023-12-17T00:00:00"/>
  </r>
  <r>
    <x v="3"/>
    <x v="15"/>
    <n v="15"/>
    <n v="0.37212301783877549"/>
    <n v="1110278"/>
    <n v="40.485010283000399"/>
    <n v="-88.997710177999593"/>
    <n v="27544"/>
    <s v="Percent of WIC children aged 2 to 4 years who have an overweight classification"/>
    <s v="aged 2 to 4 year"/>
    <n v="34"/>
    <n v="1795"/>
    <s v="Non-Hispanic White"/>
  </r>
  <r>
    <x v="3"/>
    <x v="15"/>
    <n v="15.6"/>
    <n v="0.46654801770367421"/>
    <n v="1110278"/>
    <n v="40.485010283000399"/>
    <n v="-88.997710177999593"/>
    <n v="33205"/>
    <s v="Percent of WIC children aged 2 to 4 years who have an overweight classification"/>
    <s v="aged 2 to 4 year"/>
    <n v="34"/>
    <n v="1795"/>
    <s v="36 - 47"/>
  </r>
  <r>
    <x v="3"/>
    <x v="15"/>
    <n v="8.3000000000000007"/>
    <n v="2.3159424936817628E-2"/>
    <n v="1110278"/>
    <n v="40.485010283000399"/>
    <n v="-88.997710177999593"/>
    <n v="3098"/>
    <s v="Percent of WIC children aged 2 to 4 years who have obesity"/>
    <s v="aged 2 to 4 year"/>
    <n v="34"/>
    <n v="1795"/>
    <s v="Asian/Pacific Islander"/>
  </r>
  <r>
    <x v="3"/>
    <x v="15"/>
    <n v="11"/>
    <n v="3.0693213771686011E-2"/>
    <n v="1110278"/>
    <n v="40.485010283000399"/>
    <n v="-88.997710177999593"/>
    <n v="3098"/>
    <s v="Percent of WIC children aged 2 to 4 years who have an overweight classification"/>
    <s v="aged 2 to 4 year"/>
    <n v="34"/>
    <n v="1795"/>
    <s v="Asian/Pacific Islander"/>
  </r>
  <r>
    <x v="3"/>
    <x v="15"/>
    <n v="6.4"/>
    <n v="2.3829707514694518E-2"/>
    <n v="1110278"/>
    <n v="40.485010283000399"/>
    <n v="-88.997710177999593"/>
    <n v="4134"/>
    <s v="Percent of WIC children aged 3-23 months old who have a high weight-for-length"/>
    <s v="3-23 months old"/>
    <n v="34"/>
    <n v="1795"/>
    <d v="2023-03-05T00:00:00"/>
  </r>
  <r>
    <x v="3"/>
    <x v="15"/>
    <n v="11.1"/>
    <n v="7.1981972082667582E-4"/>
    <n v="1110278"/>
    <n v="40.485010283000399"/>
    <n v="-88.997710177999593"/>
    <n v="72"/>
    <s v="Percent of WIC children aged 3-23 months old who have a high weight-for-length"/>
    <s v="3-23 months old"/>
    <n v="34"/>
    <n v="1795"/>
    <s v="American Indian/Alaska Native"/>
  </r>
  <r>
    <x v="3"/>
    <x v="15"/>
    <n v="12.2"/>
    <n v="0.48994359971106333"/>
    <n v="1110278"/>
    <n v="40.485010283000399"/>
    <n v="-88.997710177999593"/>
    <n v="44588"/>
    <s v="Percent of WIC children aged 3-23 months old who have a high weight-for-length"/>
    <s v="3-23 months old"/>
    <n v="34"/>
    <n v="1795"/>
    <s v="Male"/>
  </r>
  <r>
    <x v="3"/>
    <x v="15"/>
    <n v="15.6"/>
    <n v="0.46654801770367421"/>
    <n v="1110278"/>
    <n v="40.485010283000399"/>
    <n v="-88.997710177999593"/>
    <n v="33205"/>
    <s v="Percent of WIC children aged 2 to 4 years who have obesity"/>
    <s v="aged 2 to 4 year"/>
    <n v="34"/>
    <n v="1795"/>
    <s v="36 - 47"/>
  </r>
  <r>
    <x v="3"/>
    <x v="15"/>
    <n v="9.1"/>
    <n v="0.30007727794300165"/>
    <n v="1110278"/>
    <n v="40.485010283000399"/>
    <n v="-88.997710177999593"/>
    <n v="36612"/>
    <s v="Percent of WIC children aged 3-23 months old who have a high weight-for-length"/>
    <s v="3-23 months old"/>
    <n v="34"/>
    <n v="1795"/>
    <d v="2023-06-11T00:00:00"/>
  </r>
  <r>
    <x v="3"/>
    <x v="15"/>
    <n v="12.7"/>
    <n v="0.23967249643782906"/>
    <n v="1110278"/>
    <n v="40.485010283000399"/>
    <n v="-88.997710177999593"/>
    <n v="20953"/>
    <s v="Percent of WIC children aged 2 to 4 years who have obesity"/>
    <s v="aged 2 to 4 year"/>
    <n v="34"/>
    <n v="1795"/>
    <s v="Non-Hispanic Black"/>
  </r>
  <r>
    <x v="3"/>
    <x v="15"/>
    <n v="11.2"/>
    <n v="8.9779316531535334E-4"/>
    <n v="1110278"/>
    <n v="40.485010283000399"/>
    <n v="-88.997710177999593"/>
    <n v="89"/>
    <s v="Percent of WIC children aged 2 to 4 years who have obesity"/>
    <s v="aged 2 to 4 year"/>
    <n v="34"/>
    <n v="1795"/>
    <s v="American Indian/Alaska Native"/>
  </r>
  <r>
    <x v="3"/>
    <x v="15"/>
    <n v="13.3"/>
    <n v="0.37921862812736989"/>
    <n v="1110278"/>
    <n v="40.485010283000399"/>
    <n v="-88.997710177999593"/>
    <n v="31657"/>
    <s v="Percent of WIC children aged 3-23 months old who have a high weight-for-length"/>
    <s v="3-23 months old"/>
    <n v="34"/>
    <n v="1795"/>
    <s v="Hispanic"/>
  </r>
  <r>
    <x v="3"/>
    <x v="15"/>
    <n v="15.6"/>
    <n v="0.35389082734234129"/>
    <n v="1110278"/>
    <n v="40.485010283000399"/>
    <n v="-88.997710177999593"/>
    <n v="25187"/>
    <s v="Percent of WIC children aged 2 to 4 years who have an overweight classification"/>
    <s v="aged 2 to 4 year"/>
    <n v="34"/>
    <n v="1795"/>
    <s v="48 - 59"/>
  </r>
  <r>
    <x v="3"/>
    <x v="15"/>
    <n v="14.4"/>
    <n v="0.27175464163029439"/>
    <n v="1110278"/>
    <n v="40.485010283000399"/>
    <n v="-88.997710177999593"/>
    <n v="20953"/>
    <s v="Percent of WIC children aged 2 to 4 years who have an overweight classification"/>
    <s v="aged 2 to 4 year"/>
    <n v="34"/>
    <n v="1795"/>
    <s v="Non-Hispanic Black"/>
  </r>
  <r>
    <x v="3"/>
    <x v="15"/>
    <n v="13.4"/>
    <n v="0.45461695179045253"/>
    <n v="1110278"/>
    <n v="40.485010283000399"/>
    <n v="-88.997710177999593"/>
    <n v="37668"/>
    <s v="Percent of WIC children aged 2 to 4 years who have obesity"/>
    <s v="aged 2 to 4 year"/>
    <n v="34"/>
    <n v="1795"/>
    <s v="24 - 35"/>
  </r>
  <r>
    <x v="3"/>
    <x v="15"/>
    <n v="10.7"/>
    <n v="0.4108831301710022"/>
    <n v="1110278"/>
    <n v="40.485010283000399"/>
    <n v="-88.997710177999593"/>
    <n v="42635"/>
    <s v="Percent of WIC children aged 3-23 months old who have a high weight-for-length"/>
    <s v="3-23 months old"/>
    <n v="34"/>
    <n v="1795"/>
    <s v="Female"/>
  </r>
  <r>
    <x v="3"/>
    <x v="15"/>
    <n v="15.2"/>
    <n v="0.66865992120892248"/>
    <n v="1110278"/>
    <n v="40.485010283000399"/>
    <n v="-88.997710177999593"/>
    <n v="48842"/>
    <s v="Percent of WIC children aged 2 to 4 years who have an overweight classification"/>
    <s v="aged 2 to 4 year"/>
    <n v="34"/>
    <n v="1795"/>
    <s v="Male"/>
  </r>
  <r>
    <x v="3"/>
    <x v="15"/>
    <n v="10.6"/>
    <n v="0.27650480330151544"/>
    <n v="1110278"/>
    <n v="40.485010283000399"/>
    <n v="-88.997710177999593"/>
    <n v="28962"/>
    <s v="Percent of WIC children aged 3-23 months old who have a high weight-for-length"/>
    <s v="3-23 months old"/>
    <n v="34"/>
    <n v="1795"/>
    <s v="Non-Hispanic White"/>
  </r>
  <r>
    <x v="3"/>
    <x v="15"/>
    <n v="13"/>
    <n v="0.32250661546027209"/>
    <n v="1110278"/>
    <n v="40.485010283000399"/>
    <n v="-88.997710177999593"/>
    <n v="27544"/>
    <s v="Percent of WIC children aged 2 to 4 years who have obesity"/>
    <s v="aged 2 to 4 year"/>
    <n v="34"/>
    <n v="1795"/>
    <s v="Non-Hispanic White"/>
  </r>
  <r>
    <x v="3"/>
    <x v="15"/>
    <n v="15.9"/>
    <n v="0.69945347021196502"/>
    <n v="1110278"/>
    <n v="40.485010283000399"/>
    <n v="-88.997710177999593"/>
    <n v="48842"/>
    <s v="Percent of WIC children aged 2 to 4 years who have obesity"/>
    <s v="aged 2 to 4 year"/>
    <n v="34"/>
    <n v="1795"/>
    <s v="Male"/>
  </r>
  <r>
    <x v="3"/>
    <x v="15"/>
    <n v="15.7"/>
    <n v="0.66769097469282457"/>
    <n v="1110278"/>
    <n v="40.485010283000399"/>
    <n v="-88.997710177999593"/>
    <n v="47218"/>
    <s v="Percent of WIC children aged 2 to 4 years who have an overweight classification"/>
    <s v="aged 2 to 4 year"/>
    <n v="34"/>
    <n v="1795"/>
    <s v="Female"/>
  </r>
  <r>
    <x v="3"/>
    <x v="15"/>
    <n v="16"/>
    <n v="0.27239304030161815"/>
    <n v="1110278"/>
    <n v="40.485010283000399"/>
    <n v="-88.997710177999593"/>
    <n v="18902"/>
    <s v="Percent of WIC children aged 3-23 months old who have a high weight-for-length"/>
    <s v="3-23 months old"/>
    <n v="34"/>
    <n v="1795"/>
    <s v="18 - 23"/>
  </r>
  <r>
    <x v="3"/>
    <x v="15"/>
    <n v="16.5"/>
    <n v="0.61453798057783726"/>
    <n v="1110278"/>
    <n v="40.485010283000399"/>
    <n v="-88.997710177999593"/>
    <n v="41352"/>
    <s v="Percent of WIC children aged 2 to 4 years who have an overweight classification"/>
    <s v="aged 2 to 4 year"/>
    <n v="34"/>
    <n v="1795"/>
    <s v="Hispanic"/>
  </r>
  <r>
    <x v="3"/>
    <x v="15"/>
    <n v="14.5"/>
    <n v="0.61665726962076162"/>
    <n v="1110278"/>
    <n v="40.485010283000399"/>
    <n v="-88.997710177999593"/>
    <n v="47218"/>
    <s v="Percent of WIC children aged 2 to 4 years who have obesity"/>
    <s v="aged 2 to 4 year"/>
    <n v="34"/>
    <n v="1795"/>
    <s v="Female"/>
  </r>
  <r>
    <x v="3"/>
    <x v="15"/>
    <n v="6.1"/>
    <n v="1.437261658791762E-2"/>
    <n v="1110278"/>
    <n v="40.485010283000399"/>
    <n v="-88.997710177999593"/>
    <n v="2616"/>
    <s v="Percent of WIC children aged 3-23 months old who have a high weight-for-length"/>
    <s v="3-23 months old"/>
    <n v="34"/>
    <n v="1795"/>
    <s v="Asian/Pacific Islander"/>
  </r>
  <r>
    <x v="4"/>
    <x v="15"/>
    <n v="10.9"/>
    <n v="0.44664290194024103"/>
    <n v="958283"/>
    <n v="40.485010283000399"/>
    <n v="-88.997710177999593"/>
    <n v="39267"/>
    <s v="Percent of WIC children aged 3-23 months old who have a high weight-for-length"/>
    <s v="3-23 months old"/>
    <n v="34"/>
    <n v="1795"/>
    <s v="Female"/>
  </r>
  <r>
    <x v="4"/>
    <x v="15"/>
    <n v="11.9"/>
    <n v="0.99120823389332791"/>
    <n v="958283"/>
    <n v="40.485010283000399"/>
    <n v="-88.997710177999593"/>
    <n v="79820"/>
    <s v="Percent of WIC children aged 3-23 months old who have a high weight-for-length"/>
    <s v="3-23 months old"/>
    <n v="34"/>
    <n v="1795"/>
    <s v="Total"/>
  </r>
  <r>
    <x v="4"/>
    <x v="15"/>
    <n v="11.1"/>
    <n v="0.25348712228016151"/>
    <n v="958283"/>
    <n v="40.485010283000399"/>
    <n v="-88.997710177999593"/>
    <n v="21884"/>
    <s v="Percent of WIC children aged 3-23 months old who have a high weight-for-length"/>
    <s v="3-23 months old"/>
    <n v="34"/>
    <n v="1795"/>
    <s v="Non-Hispanic Black"/>
  </r>
  <r>
    <x v="4"/>
    <x v="15"/>
    <n v="11.8"/>
    <n v="0.2296626361941097"/>
    <n v="958283"/>
    <n v="40.485010283000399"/>
    <n v="-88.997710177999593"/>
    <n v="18651"/>
    <s v="Percent of WIC children aged 2 to 4 years who have obesity"/>
    <s v="aged 2 to 4 year"/>
    <n v="34"/>
    <n v="1795"/>
    <s v="Non-Hispanic Black"/>
  </r>
  <r>
    <x v="4"/>
    <x v="15"/>
    <n v="15.7"/>
    <n v="1.1468428428762691E-3"/>
    <n v="958283"/>
    <n v="40.485010283000399"/>
    <n v="-88.997710177999593"/>
    <n v="70"/>
    <s v="Percent of WIC children aged 2 to 4 years who have an overweight classification"/>
    <s v="aged 2 to 4 year"/>
    <n v="34"/>
    <n v="1795"/>
    <s v="American Indian/Alaska Native"/>
  </r>
  <r>
    <x v="4"/>
    <x v="15"/>
    <n v="14.8"/>
    <n v="1.2347554949842583"/>
    <n v="958283"/>
    <n v="40.485010283000399"/>
    <n v="-88.997710177999593"/>
    <n v="79949"/>
    <s v="Percent of WIC children aged 2 to 4 years who have obesity"/>
    <s v="aged 2 to 4 year"/>
    <n v="34"/>
    <n v="1795"/>
    <s v="Total"/>
  </r>
  <r>
    <x v="4"/>
    <x v="15"/>
    <n v="11.2"/>
    <n v="0.29526309033970133"/>
    <n v="958283"/>
    <n v="40.485010283000399"/>
    <n v="-88.997710177999593"/>
    <n v="25263"/>
    <s v="Percent of WIC children aged 3-23 months old who have a high weight-for-length"/>
    <s v="3-23 months old"/>
    <n v="34"/>
    <n v="1795"/>
    <s v="Non-Hispanic White"/>
  </r>
  <r>
    <x v="4"/>
    <x v="15"/>
    <n v="13"/>
    <n v="0.33109008507925114"/>
    <n v="958283"/>
    <n v="40.485010283000399"/>
    <n v="-88.997710177999593"/>
    <n v="24406"/>
    <s v="Percent of WIC children aged 3-23 months old who have a high weight-for-length"/>
    <s v="3-23 months old"/>
    <n v="34"/>
    <n v="1795"/>
    <d v="2023-12-17T00:00:00"/>
  </r>
  <r>
    <x v="4"/>
    <x v="15"/>
    <n v="15.4"/>
    <n v="0.44505391413601203"/>
    <n v="958283"/>
    <n v="40.485010283000399"/>
    <n v="-88.997710177999593"/>
    <n v="27694"/>
    <s v="Percent of WIC children aged 2 to 4 years who have obesity"/>
    <s v="aged 2 to 4 year"/>
    <n v="34"/>
    <n v="1795"/>
    <s v="36 - 47"/>
  </r>
  <r>
    <x v="4"/>
    <x v="15"/>
    <n v="15"/>
    <n v="0.49421204383256301"/>
    <n v="958283"/>
    <n v="40.485010283000399"/>
    <n v="-88.997710177999593"/>
    <n v="31573"/>
    <s v="Percent of WIC children aged 2 to 4 years who have an overweight classification"/>
    <s v="aged 2 to 4 year"/>
    <n v="34"/>
    <n v="1795"/>
    <s v="24 - 35"/>
  </r>
  <r>
    <x v="4"/>
    <x v="15"/>
    <n v="15.3"/>
    <n v="0.65168650596953093"/>
    <n v="958283"/>
    <n v="40.485010283000399"/>
    <n v="-88.997710177999593"/>
    <n v="40817"/>
    <s v="Percent of WIC children aged 2 to 4 years who have obesity"/>
    <s v="aged 2 to 4 year"/>
    <n v="34"/>
    <n v="1795"/>
    <s v="Male"/>
  </r>
  <r>
    <x v="4"/>
    <x v="15"/>
    <n v="16.5"/>
    <n v="0.28990444367686791"/>
    <n v="958283"/>
    <n v="40.485010283000399"/>
    <n v="-88.997710177999593"/>
    <n v="16837"/>
    <s v="Percent of WIC children aged 3-23 months old who have a high weight-for-length"/>
    <s v="3-23 months old"/>
    <n v="34"/>
    <n v="1795"/>
    <s v="18 - 23"/>
  </r>
  <r>
    <x v="4"/>
    <x v="15"/>
    <n v="15.5"/>
    <n v="0.35634619418272051"/>
    <n v="958283"/>
    <n v="40.485010283000399"/>
    <n v="-88.997710177999593"/>
    <n v="22031"/>
    <s v="Percent of WIC children aged 2 to 4 years who have an overweight classification"/>
    <s v="aged 2 to 4 year"/>
    <n v="34"/>
    <n v="1795"/>
    <s v="Non-Hispanic White"/>
  </r>
  <r>
    <x v="4"/>
    <x v="15"/>
    <n v="13.3"/>
    <n v="0.41646684747616308"/>
    <n v="958283"/>
    <n v="40.485010283000399"/>
    <n v="-88.997710177999593"/>
    <n v="30007"/>
    <s v="Percent of WIC children aged 3-23 months old who have a high weight-for-length"/>
    <s v="3-23 months old"/>
    <n v="34"/>
    <n v="1795"/>
    <s v="Hispanic"/>
  </r>
  <r>
    <x v="4"/>
    <x v="15"/>
    <n v="7.6"/>
    <n v="2.5275623171860506E-2"/>
    <n v="958283"/>
    <n v="40.485010283000399"/>
    <n v="-88.997710177999593"/>
    <n v="3187"/>
    <s v="Percent of WIC children aged 2 to 4 years who have obesity"/>
    <s v="aged 2 to 4 year"/>
    <n v="34"/>
    <n v="1795"/>
    <s v="Asian/Pacific Islander"/>
  </r>
  <r>
    <x v="4"/>
    <x v="15"/>
    <n v="16.5"/>
    <n v="0.35610879040951371"/>
    <n v="958283"/>
    <n v="40.485010283000399"/>
    <n v="-88.997710177999593"/>
    <n v="20682"/>
    <s v="Percent of WIC children aged 2 to 4 years who have obesity"/>
    <s v="aged 2 to 4 year"/>
    <n v="34"/>
    <n v="1795"/>
    <s v="48 - 59"/>
  </r>
  <r>
    <x v="4"/>
    <x v="15"/>
    <n v="10.4"/>
    <n v="3.4587694866756481E-2"/>
    <n v="958283"/>
    <n v="40.485010283000399"/>
    <n v="-88.997710177999593"/>
    <n v="3187"/>
    <s v="Percent of WIC children aged 2 to 4 years who have an overweight classification"/>
    <s v="aged 2 to 4 year"/>
    <n v="34"/>
    <n v="1795"/>
    <s v="Asian/Pacific Islander"/>
  </r>
  <r>
    <x v="4"/>
    <x v="15"/>
    <n v="13.3"/>
    <n v="0.30576802468581826"/>
    <n v="958283"/>
    <n v="40.485010283000399"/>
    <n v="-88.997710177999593"/>
    <n v="22031"/>
    <s v="Percent of WIC children aged 2 to 4 years who have obesity"/>
    <s v="aged 2 to 4 year"/>
    <n v="34"/>
    <n v="1795"/>
    <s v="Non-Hispanic White"/>
  </r>
  <r>
    <x v="4"/>
    <x v="15"/>
    <n v="12.9"/>
    <n v="8.3461774861914482E-4"/>
    <n v="958283"/>
    <n v="40.485010283000399"/>
    <n v="-88.997710177999593"/>
    <n v="62"/>
    <s v="Percent of WIC children aged 3-23 months old who have a high weight-for-length"/>
    <s v="3-23 months old"/>
    <n v="34"/>
    <n v="1795"/>
    <s v="American Indian/Alaska Native"/>
  </r>
  <r>
    <x v="4"/>
    <x v="15"/>
    <n v="13.5"/>
    <n v="0.26274962615427805"/>
    <n v="958283"/>
    <n v="40.485010283000399"/>
    <n v="-88.997710177999593"/>
    <n v="18651"/>
    <s v="Percent of WIC children aged 2 to 4 years who have an overweight classification"/>
    <s v="aged 2 to 4 year"/>
    <n v="34"/>
    <n v="1795"/>
    <s v="Non-Hispanic Black"/>
  </r>
  <r>
    <x v="4"/>
    <x v="15"/>
    <n v="15.2"/>
    <n v="0.64742711704162548"/>
    <n v="958283"/>
    <n v="40.485010283000399"/>
    <n v="-88.997710177999593"/>
    <n v="40817"/>
    <s v="Percent of WIC children aged 2 to 4 years who have an overweight classification"/>
    <s v="aged 2 to 4 year"/>
    <n v="34"/>
    <n v="1795"/>
    <s v="Male"/>
  </r>
  <r>
    <x v="4"/>
    <x v="15"/>
    <n v="18.600000000000001"/>
    <n v="1.3586800558916311E-3"/>
    <n v="958283"/>
    <n v="40.485010283000399"/>
    <n v="-88.997710177999593"/>
    <n v="70"/>
    <s v="Percent of WIC children aged 2 to 4 years who have obesity"/>
    <s v="aged 2 to 4 year"/>
    <n v="34"/>
    <n v="1795"/>
    <s v="American Indian/Alaska Native"/>
  </r>
  <r>
    <x v="4"/>
    <x v="15"/>
    <n v="16"/>
    <n v="0.34531761494255875"/>
    <n v="958283"/>
    <n v="40.485010283000399"/>
    <n v="-88.997710177999593"/>
    <n v="20682"/>
    <s v="Percent of WIC children aged 2 to 4 years who have an overweight classification"/>
    <s v="aged 2 to 4 year"/>
    <n v="34"/>
    <n v="1795"/>
    <s v="48 - 59"/>
  </r>
  <r>
    <x v="4"/>
    <x v="15"/>
    <n v="6.9"/>
    <n v="4.0552529889395929E-2"/>
    <n v="958283"/>
    <n v="40.485010283000399"/>
    <n v="-88.997710177999593"/>
    <n v="5632"/>
    <s v="Percent of WIC children aged 3-23 months old who have a high weight-for-length"/>
    <s v="3-23 months old"/>
    <n v="34"/>
    <n v="1795"/>
    <d v="2023-03-05T00:00:00"/>
  </r>
  <r>
    <x v="4"/>
    <x v="15"/>
    <n v="14.2"/>
    <n v="0.57986461201962258"/>
    <n v="958283"/>
    <n v="40.485010283000399"/>
    <n v="-88.997710177999593"/>
    <n v="39132"/>
    <s v="Percent of WIC children aged 2 to 4 years who have obesity"/>
    <s v="aged 2 to 4 year"/>
    <n v="34"/>
    <n v="1795"/>
    <s v="Female"/>
  </r>
  <r>
    <x v="4"/>
    <x v="15"/>
    <n v="6.8"/>
    <n v="1.8470952735256705E-2"/>
    <n v="958283"/>
    <n v="40.485010283000399"/>
    <n v="-88.997710177999593"/>
    <n v="2603"/>
    <s v="Percent of WIC children aged 3-23 months old who have a high weight-for-length"/>
    <s v="3-23 months old"/>
    <n v="34"/>
    <n v="1795"/>
    <s v="Asian/Pacific Islander"/>
  </r>
  <r>
    <x v="4"/>
    <x v="15"/>
    <n v="12.8"/>
    <n v="0.5416754758249912"/>
    <n v="958283"/>
    <n v="40.485010283000399"/>
    <n v="-88.997710177999593"/>
    <n v="40553"/>
    <s v="Percent of WIC children aged 3-23 months old who have a high weight-for-length"/>
    <s v="3-23 months old"/>
    <n v="34"/>
    <n v="1795"/>
    <s v="Male"/>
  </r>
  <r>
    <x v="4"/>
    <x v="15"/>
    <n v="17.899999999999999"/>
    <n v="0.66714780498036585"/>
    <n v="958283"/>
    <n v="40.485010283000399"/>
    <n v="-88.997710177999593"/>
    <n v="35716"/>
    <s v="Percent of WIC children aged 2 to 4 years who have obesity"/>
    <s v="aged 2 to 4 year"/>
    <n v="34"/>
    <n v="1795"/>
    <s v="Hispanic"/>
  </r>
  <r>
    <x v="4"/>
    <x v="15"/>
    <n v="15.4"/>
    <n v="0.62886725528888654"/>
    <n v="958283"/>
    <n v="40.485010283000399"/>
    <n v="-88.997710177999593"/>
    <n v="39132"/>
    <s v="Percent of WIC children aged 2 to 4 years who have an overweight classification"/>
    <s v="aged 2 to 4 year"/>
    <n v="34"/>
    <n v="1795"/>
    <s v="Female"/>
  </r>
  <r>
    <x v="4"/>
    <x v="15"/>
    <n v="15.2"/>
    <n v="0.43927399317320664"/>
    <n v="958283"/>
    <n v="40.485010283000399"/>
    <n v="-88.997710177999593"/>
    <n v="27694"/>
    <s v="Percent of WIC children aged 2 to 4 years who have an overweight classification"/>
    <s v="aged 2 to 4 year"/>
    <n v="34"/>
    <n v="1795"/>
    <s v="36 - 47"/>
  </r>
  <r>
    <x v="4"/>
    <x v="15"/>
    <n v="16.600000000000001"/>
    <n v="0.61869572975832821"/>
    <n v="958283"/>
    <n v="40.485010283000399"/>
    <n v="-88.997710177999593"/>
    <n v="35716"/>
    <s v="Percent of WIC children aged 2 to 4 years who have an overweight classification"/>
    <s v="aged 2 to 4 year"/>
    <n v="34"/>
    <n v="1795"/>
    <s v="Hispanic"/>
  </r>
  <r>
    <x v="4"/>
    <x v="15"/>
    <n v="13.1"/>
    <n v="0.43161185161377169"/>
    <n v="958283"/>
    <n v="40.485010283000399"/>
    <n v="-88.997710177999593"/>
    <n v="31573"/>
    <s v="Percent of WIC children aged 2 to 4 years who have obesity"/>
    <s v="aged 2 to 4 year"/>
    <n v="34"/>
    <n v="1795"/>
    <s v="24 - 35"/>
  </r>
  <r>
    <x v="4"/>
    <x v="15"/>
    <n v="9.4"/>
    <n v="0.32316445141988326"/>
    <n v="958283"/>
    <n v="40.485010283000399"/>
    <n v="-88.997710177999593"/>
    <n v="32945"/>
    <s v="Percent of WIC children aged 3-23 months old who have a high weight-for-length"/>
    <s v="3-23 months old"/>
    <n v="34"/>
    <n v="1795"/>
    <d v="2023-06-11T00:00:00"/>
  </r>
  <r>
    <x v="4"/>
    <x v="15"/>
    <n v="15.3"/>
    <n v="1.2764702076526455"/>
    <n v="958283"/>
    <n v="40.485010283000399"/>
    <n v="-88.997710177999593"/>
    <n v="79949"/>
    <s v="Percent of WIC children aged 2 to 4 years who have an overweight classification"/>
    <s v="aged 2 to 4 year"/>
    <n v="34"/>
    <n v="1795"/>
    <s v="Total"/>
  </r>
  <r>
    <x v="5"/>
    <x v="15"/>
    <n v="14.7"/>
    <n v="0.61607321297715001"/>
    <n v="840616"/>
    <n v="40.485010283000399"/>
    <n v="-88.997710177999593"/>
    <n v="35230"/>
    <s v="Percent of WIC children aged 2 to 4 years who have an overweight classification"/>
    <s v="aged 2 to 4 year"/>
    <n v="34"/>
    <n v="1795"/>
    <s v="Male"/>
  </r>
  <r>
    <x v="5"/>
    <x v="15"/>
    <n v="11"/>
    <n v="0.2696950807503069"/>
    <n v="840616"/>
    <n v="40.485010283000399"/>
    <n v="-88.997710177999593"/>
    <n v="20610"/>
    <s v="Percent of WIC children aged 3-23 months old who have a high weight-for-length"/>
    <s v="3-23 months old"/>
    <n v="34"/>
    <n v="1795"/>
    <s v="Non-Hispanic Black"/>
  </r>
  <r>
    <x v="5"/>
    <x v="15"/>
    <n v="8.3000000000000007"/>
    <n v="3.0016083443569954E-2"/>
    <n v="840616"/>
    <n v="40.485010283000399"/>
    <n v="-88.997710177999593"/>
    <n v="3040"/>
    <s v="Percent of WIC children aged 2 to 4 years who have obesity"/>
    <s v="aged 2 to 4 year"/>
    <n v="34"/>
    <n v="1795"/>
    <s v="Asian/Pacific Islander"/>
  </r>
  <r>
    <x v="5"/>
    <x v="15"/>
    <n v="9.6999999999999993"/>
    <n v="3.5079037277425125E-2"/>
    <n v="840616"/>
    <n v="40.485010283000399"/>
    <n v="-88.997710177999593"/>
    <n v="3040"/>
    <s v="Percent of WIC children aged 2 to 4 years who have an overweight classification"/>
    <s v="aged 2 to 4 year"/>
    <n v="34"/>
    <n v="1795"/>
    <s v="Asian/Pacific Islander"/>
  </r>
  <r>
    <x v="5"/>
    <x v="15"/>
    <n v="11.7"/>
    <n v="0.98831523549397104"/>
    <n v="840616"/>
    <n v="40.485010283000399"/>
    <n v="-88.997710177999593"/>
    <n v="71008"/>
    <s v="Percent of WIC children aged 3-23 months old who have a high weight-for-length"/>
    <s v="3-23 months old"/>
    <n v="34"/>
    <n v="1795"/>
    <s v="Total"/>
  </r>
  <r>
    <x v="5"/>
    <x v="15"/>
    <n v="14.9"/>
    <n v="0.42767113640473176"/>
    <n v="840616"/>
    <n v="40.485010283000399"/>
    <n v="-88.997710177999593"/>
    <n v="24128"/>
    <s v="Percent of WIC children aged 2 to 4 years who have an overweight classification"/>
    <s v="aged 2 to 4 year"/>
    <n v="34"/>
    <n v="1795"/>
    <s v="36 - 47"/>
  </r>
  <r>
    <x v="5"/>
    <x v="15"/>
    <n v="11"/>
    <n v="0.28607830448147548"/>
    <n v="840616"/>
    <n v="40.485010283000399"/>
    <n v="-88.997710177999593"/>
    <n v="21862"/>
    <s v="Percent of WIC children aged 3-23 months old who have a high weight-for-length"/>
    <s v="3-23 months old"/>
    <n v="34"/>
    <n v="1795"/>
    <s v="Non-Hispanic White"/>
  </r>
  <r>
    <x v="5"/>
    <x v="15"/>
    <n v="17.100000000000001"/>
    <n v="0.27175178678492917"/>
    <n v="840616"/>
    <n v="40.485010283000399"/>
    <n v="-88.997710177999593"/>
    <n v="13359"/>
    <s v="Percent of WIC children aged 3-23 months old who have a high weight-for-length"/>
    <s v="3-23 months old"/>
    <n v="34"/>
    <n v="1795"/>
    <s v="18 - 23"/>
  </r>
  <r>
    <x v="5"/>
    <x v="15"/>
    <n v="15.6"/>
    <n v="0.44776306898750434"/>
    <n v="840616"/>
    <n v="40.485010283000399"/>
    <n v="-88.997710177999593"/>
    <n v="24128"/>
    <s v="Percent of WIC children aged 2 to 4 years who have obesity"/>
    <s v="aged 2 to 4 year"/>
    <n v="34"/>
    <n v="1795"/>
    <s v="36 - 47"/>
  </r>
  <r>
    <x v="5"/>
    <x v="15"/>
    <n v="7.9"/>
    <n v="2.3278524320260379E-2"/>
    <n v="840616"/>
    <n v="40.485010283000399"/>
    <n v="-88.997710177999593"/>
    <n v="2477"/>
    <s v="Percent of WIC children aged 3-23 months old who have a high weight-for-length"/>
    <s v="3-23 months old"/>
    <n v="34"/>
    <n v="1795"/>
    <s v="Asian/Pacific Islander"/>
  </r>
  <r>
    <x v="5"/>
    <x v="15"/>
    <n v="13.5"/>
    <n v="0.34298597695023653"/>
    <n v="840616"/>
    <n v="40.485010283000399"/>
    <n v="-88.997710177999593"/>
    <n v="21357"/>
    <s v="Percent of WIC children aged 3-23 months old who have a high weight-for-length"/>
    <s v="3-23 months old"/>
    <n v="34"/>
    <n v="1795"/>
    <d v="2023-12-17T00:00:00"/>
  </r>
  <r>
    <x v="5"/>
    <x v="15"/>
    <n v="13.7"/>
    <n v="0.30258072651484147"/>
    <n v="840616"/>
    <n v="40.485010283000399"/>
    <n v="-88.997710177999593"/>
    <n v="18566"/>
    <s v="Percent of WIC children aged 2 to 4 years who have obesity"/>
    <s v="aged 2 to 4 year"/>
    <n v="34"/>
    <n v="1795"/>
    <s v="Non-Hispanic White"/>
  </r>
  <r>
    <x v="5"/>
    <x v="15"/>
    <n v="14.9"/>
    <n v="0.32908414781541157"/>
    <n v="840616"/>
    <n v="40.485010283000399"/>
    <n v="-88.997710177999593"/>
    <n v="18566"/>
    <s v="Percent of WIC children aged 2 to 4 years who have an overweight classification"/>
    <s v="aged 2 to 4 year"/>
    <n v="34"/>
    <n v="1795"/>
    <s v="Non-Hispanic White"/>
  </r>
  <r>
    <x v="5"/>
    <x v="15"/>
    <n v="14.6"/>
    <n v="0.47229388924312649"/>
    <n v="840616"/>
    <n v="40.485010283000399"/>
    <n v="-88.997710177999593"/>
    <n v="27193"/>
    <s v="Percent of WIC children aged 2 to 4 years who have an overweight classification"/>
    <s v="aged 2 to 4 year"/>
    <n v="34"/>
    <n v="1795"/>
    <s v="24 - 35"/>
  </r>
  <r>
    <x v="5"/>
    <x v="15"/>
    <n v="14"/>
    <n v="0.45288455132902539"/>
    <n v="840616"/>
    <n v="40.485010283000399"/>
    <n v="-88.997710177999593"/>
    <n v="27193"/>
    <s v="Percent of WIC children aged 2 to 4 years who have obesity"/>
    <s v="aged 2 to 4 year"/>
    <n v="34"/>
    <n v="1795"/>
    <s v="24 - 35"/>
  </r>
  <r>
    <x v="5"/>
    <x v="15"/>
    <n v="15.8"/>
    <n v="0.66217392959448784"/>
    <n v="840616"/>
    <n v="40.485010283000399"/>
    <n v="-88.997710177999593"/>
    <n v="35230"/>
    <s v="Percent of WIC children aged 2 to 4 years who have obesity"/>
    <s v="aged 2 to 4 year"/>
    <n v="34"/>
    <n v="1795"/>
    <s v="Male"/>
  </r>
  <r>
    <x v="5"/>
    <x v="15"/>
    <n v="14.9"/>
    <n v="1.2331881620145229"/>
    <n v="840616"/>
    <n v="40.485010283000399"/>
    <n v="-88.997710177999593"/>
    <n v="69573"/>
    <s v="Percent of WIC children aged 2 to 4 years who have an overweight classification"/>
    <s v="aged 2 to 4 year"/>
    <n v="34"/>
    <n v="1795"/>
    <s v="Total"/>
  </r>
  <r>
    <x v="5"/>
    <x v="15"/>
    <n v="15.2"/>
    <n v="1.258017453867164"/>
    <n v="840616"/>
    <n v="40.485010283000399"/>
    <n v="-88.997710177999593"/>
    <n v="69573"/>
    <s v="Percent of WIC children aged 2 to 4 years who have obesity"/>
    <s v="aged 2 to 4 year"/>
    <n v="34"/>
    <n v="1795"/>
    <s v="Total"/>
  </r>
  <r>
    <x v="5"/>
    <x v="15"/>
    <n v="18.899999999999999"/>
    <n v="0.68556725068283253"/>
    <n v="840616"/>
    <n v="40.485010283000399"/>
    <n v="-88.997710177999593"/>
    <n v="30492"/>
    <s v="Percent of WIC children aged 2 to 4 years who have obesity"/>
    <s v="aged 2 to 4 year"/>
    <n v="34"/>
    <n v="1795"/>
    <s v="Hispanic"/>
  </r>
  <r>
    <x v="5"/>
    <x v="15"/>
    <n v="9"/>
    <n v="0.31996178992548319"/>
    <n v="840616"/>
    <n v="40.485010283000399"/>
    <n v="-88.997710177999593"/>
    <n v="29885"/>
    <s v="Percent of WIC children aged 3-23 months old who have a high weight-for-length"/>
    <s v="3-23 months old"/>
    <n v="34"/>
    <n v="1795"/>
    <d v="2023-06-11T00:00:00"/>
  </r>
  <r>
    <x v="5"/>
    <x v="15"/>
    <n v="12.3"/>
    <n v="1.0681452649009774E-3"/>
    <n v="840616"/>
    <n v="40.485010283000399"/>
    <n v="-88.997710177999593"/>
    <n v="73"/>
    <s v="Percent of WIC children aged 3-23 months old who have a high weight-for-length"/>
    <s v="3-23 months old"/>
    <n v="34"/>
    <n v="1795"/>
    <s v="American Indian/Alaska Native"/>
  </r>
  <r>
    <x v="5"/>
    <x v="15"/>
    <n v="13.2"/>
    <n v="0.27333812347135911"/>
    <n v="840616"/>
    <n v="40.485010283000399"/>
    <n v="-88.997710177999593"/>
    <n v="17407"/>
    <s v="Percent of WIC children aged 2 to 4 years who have an overweight classification"/>
    <s v="aged 2 to 4 year"/>
    <n v="34"/>
    <n v="1795"/>
    <s v="Non-Hispanic Black"/>
  </r>
  <r>
    <x v="5"/>
    <x v="15"/>
    <n v="14.7"/>
    <n v="0.60056208780227827"/>
    <n v="840616"/>
    <n v="40.485010283000399"/>
    <n v="-88.997710177999593"/>
    <n v="34343"/>
    <s v="Percent of WIC children aged 2 to 4 years who have obesity"/>
    <s v="aged 2 to 4 year"/>
    <n v="34"/>
    <n v="1795"/>
    <s v="Female"/>
  </r>
  <r>
    <x v="5"/>
    <x v="15"/>
    <n v="16.3"/>
    <n v="0.59125641196455936"/>
    <n v="840616"/>
    <n v="40.485010283000399"/>
    <n v="-88.997710177999593"/>
    <n v="30492"/>
    <s v="Percent of WIC children aged 2 to 4 years who have an overweight classification"/>
    <s v="aged 2 to 4 year"/>
    <n v="34"/>
    <n v="1795"/>
    <s v="Hispanic"/>
  </r>
  <r>
    <x v="5"/>
    <x v="15"/>
    <n v="11.6"/>
    <n v="0.24020622971725497"/>
    <n v="840616"/>
    <n v="40.485010283000399"/>
    <n v="-88.997710177999593"/>
    <n v="17407"/>
    <s v="Percent of WIC children aged 2 to 4 years who have obesity"/>
    <s v="aged 2 to 4 year"/>
    <n v="34"/>
    <n v="1795"/>
    <s v="Non-Hispanic Black"/>
  </r>
  <r>
    <x v="5"/>
    <x v="15"/>
    <n v="13.2"/>
    <n v="0.40805219029854295"/>
    <n v="840616"/>
    <n v="40.485010283000399"/>
    <n v="-88.997710177999593"/>
    <n v="25986"/>
    <s v="Percent of WIC children aged 3-23 months old who have a high weight-for-length"/>
    <s v="3-23 months old"/>
    <n v="34"/>
    <n v="1795"/>
    <s v="Hispanic"/>
  </r>
  <r>
    <x v="5"/>
    <x v="15"/>
    <n v="7.2"/>
    <n v="5.487689979729151E-2"/>
    <n v="840616"/>
    <n v="40.485010283000399"/>
    <n v="-88.997710177999593"/>
    <n v="6407"/>
    <s v="Percent of WIC children aged 3-23 months old who have a high weight-for-length"/>
    <s v="3-23 months old"/>
    <n v="34"/>
    <n v="1795"/>
    <d v="2023-03-05T00:00:00"/>
  </r>
  <r>
    <x v="5"/>
    <x v="15"/>
    <n v="16.600000000000001"/>
    <n v="0.36042997040265712"/>
    <n v="840616"/>
    <n v="40.485010283000399"/>
    <n v="-88.997710177999593"/>
    <n v="18252"/>
    <s v="Percent of WIC children aged 2 to 4 years who have obesity"/>
    <s v="aged 2 to 4 year"/>
    <n v="34"/>
    <n v="1795"/>
    <s v="48 - 59"/>
  </r>
  <r>
    <x v="5"/>
    <x v="15"/>
    <n v="11.8"/>
    <n v="9.5453810063096591E-4"/>
    <n v="840616"/>
    <n v="40.485010283000399"/>
    <n v="-88.997710177999593"/>
    <n v="68"/>
    <s v="Percent of WIC children aged 2 to 4 years who have obesity"/>
    <s v="aged 2 to 4 year"/>
    <n v="34"/>
    <n v="1795"/>
    <s v="American Indian/Alaska Native"/>
  </r>
  <r>
    <x v="5"/>
    <x v="15"/>
    <n v="15.1"/>
    <n v="0.61690391332070771"/>
    <n v="840616"/>
    <n v="40.485010283000399"/>
    <n v="-88.997710177999593"/>
    <n v="34343"/>
    <s v="Percent of WIC children aged 2 to 4 years who have an overweight classification"/>
    <s v="aged 2 to 4 year"/>
    <n v="34"/>
    <n v="1795"/>
    <s v="Female"/>
  </r>
  <r>
    <x v="5"/>
    <x v="15"/>
    <n v="12.9"/>
    <n v="0.55378710374296947"/>
    <n v="840616"/>
    <n v="40.485010283000399"/>
    <n v="-88.997710177999593"/>
    <n v="36087"/>
    <s v="Percent of WIC children aged 3-23 months old who have a high weight-for-length"/>
    <s v="3-23 months old"/>
    <n v="34"/>
    <n v="1795"/>
    <s v="Male"/>
  </r>
  <r>
    <x v="5"/>
    <x v="15"/>
    <n v="19.100000000000001"/>
    <n v="1.5450574340721568E-3"/>
    <n v="840616"/>
    <n v="40.485010283000399"/>
    <n v="-88.997710177999593"/>
    <n v="68"/>
    <s v="Percent of WIC children aged 2 to 4 years who have an overweight classification"/>
    <s v="aged 2 to 4 year"/>
    <n v="34"/>
    <n v="1795"/>
    <s v="American Indian/Alaska Native"/>
  </r>
  <r>
    <x v="5"/>
    <x v="15"/>
    <n v="15.2"/>
    <n v="0.33003226205544506"/>
    <n v="840616"/>
    <n v="40.485010283000399"/>
    <n v="-88.997710177999593"/>
    <n v="18252"/>
    <s v="Percent of WIC children aged 2 to 4 years who have an overweight classification"/>
    <s v="aged 2 to 4 year"/>
    <n v="34"/>
    <n v="1795"/>
    <s v="48 - 59"/>
  </r>
  <r>
    <x v="5"/>
    <x v="15"/>
    <n v="10.4"/>
    <n v="0.43203840992795761"/>
    <n v="840616"/>
    <n v="40.485010283000399"/>
    <n v="-88.997710177999593"/>
    <n v="34921"/>
    <s v="Percent of WIC children aged 3-23 months old who have a high weight-for-length"/>
    <s v="3-23 months old"/>
    <n v="34"/>
    <n v="1795"/>
    <s v="Female"/>
  </r>
  <r>
    <x v="6"/>
    <x v="15"/>
    <n v="7.1"/>
    <n v="5.6278004420536633E-2"/>
    <n v="498582"/>
    <n v="40.485010283000399"/>
    <n v="-88.997710177999593"/>
    <n v="3952"/>
    <s v="Percent of WIC children aged 3-23 months old who have a high weight-for-length"/>
    <s v="3-23 months old"/>
    <n v="34"/>
    <n v="1795"/>
    <d v="2023-03-05T00:00:00"/>
  </r>
  <r>
    <x v="6"/>
    <x v="15"/>
    <n v="14.4"/>
    <n v="0.5900285208852305"/>
    <n v="498582"/>
    <n v="40.485010283000399"/>
    <n v="-88.997710177999593"/>
    <n v="20429"/>
    <s v="Percent of WIC children aged 2 to 4 years who have obesity"/>
    <s v="aged 2 to 4 year"/>
    <n v="34"/>
    <n v="1795"/>
    <s v="Female"/>
  </r>
  <r>
    <x v="6"/>
    <x v="15"/>
    <n v="6.1"/>
    <n v="1.7153046038565368E-2"/>
    <n v="498582"/>
    <n v="40.485010283000399"/>
    <n v="-88.997710177999593"/>
    <n v="1402"/>
    <s v="Percent of WIC children aged 3-23 months old who have a high weight-for-length"/>
    <s v="3-23 months old"/>
    <n v="34"/>
    <n v="1795"/>
    <s v="Asian/Pacific Islander"/>
  </r>
  <r>
    <x v="6"/>
    <x v="15"/>
    <n v="16.399999999999999"/>
    <n v="0.25936355504209935"/>
    <n v="498582"/>
    <n v="40.485010283000399"/>
    <n v="-88.997710177999593"/>
    <n v="7885"/>
    <s v="Percent of WIC children aged 3-23 months old who have a high weight-for-length"/>
    <s v="3-23 months old"/>
    <n v="34"/>
    <n v="1795"/>
    <s v="18 - 23"/>
  </r>
  <r>
    <x v="6"/>
    <x v="15"/>
    <n v="14.8"/>
    <n v="1.2319827029455537"/>
    <n v="498582"/>
    <n v="40.485010283000399"/>
    <n v="-88.997710177999593"/>
    <n v="41503"/>
    <s v="Percent of WIC children aged 2 to 4 years who have an overweight classification"/>
    <s v="aged 2 to 4 year"/>
    <n v="34"/>
    <n v="1795"/>
    <s v="Total"/>
  </r>
  <r>
    <x v="6"/>
    <x v="15"/>
    <m/>
    <n v="0"/>
    <n v="498582"/>
    <n v="40.485010283000399"/>
    <n v="-88.997710177999593"/>
    <m/>
    <s v="Percent of WIC children aged 2 to 4 years who have an overweight classification"/>
    <s v="aged 2 to 4 year"/>
    <n v="34"/>
    <n v="1795"/>
    <s v="American Indian/Alaska Native"/>
  </r>
  <r>
    <x v="6"/>
    <x v="15"/>
    <n v="16"/>
    <n v="0.54169625056660686"/>
    <n v="498582"/>
    <n v="40.485010283000399"/>
    <n v="-88.997710177999593"/>
    <n v="16880"/>
    <s v="Percent of WIC children aged 2 to 4 years who have an overweight classification"/>
    <s v="aged 2 to 4 year"/>
    <n v="34"/>
    <n v="1795"/>
    <s v="Hispanic"/>
  </r>
  <r>
    <x v="6"/>
    <x v="15"/>
    <n v="13"/>
    <n v="0.28788243458448159"/>
    <n v="498582"/>
    <n v="40.485010283000399"/>
    <n v="-88.997710177999593"/>
    <n v="11041"/>
    <s v="Percent of WIC children aged 2 to 4 years who have obesity"/>
    <s v="aged 2 to 4 year"/>
    <n v="34"/>
    <n v="1795"/>
    <s v="Non-Hispanic White"/>
  </r>
  <r>
    <x v="6"/>
    <x v="15"/>
    <n v="15.1"/>
    <n v="0.32151501658704085"/>
    <n v="498582"/>
    <n v="40.485010283000399"/>
    <n v="-88.997710177999593"/>
    <n v="10616"/>
    <s v="Percent of WIC children aged 2 to 4 years who have an overweight classification"/>
    <s v="aged 2 to 4 year"/>
    <n v="34"/>
    <n v="1795"/>
    <s v="48 - 59"/>
  </r>
  <r>
    <x v="6"/>
    <x v="15"/>
    <n v="11.2"/>
    <n v="0.27890938702159318"/>
    <n v="498582"/>
    <n v="40.485010283000399"/>
    <n v="-88.997710177999593"/>
    <n v="12416"/>
    <s v="Percent of WIC children aged 3-23 months old who have a high weight-for-length"/>
    <s v="3-23 months old"/>
    <n v="34"/>
    <n v="1795"/>
    <s v="Non-Hispanic White"/>
  </r>
  <r>
    <x v="6"/>
    <x v="15"/>
    <n v="13.8"/>
    <n v="0.45445322935846066"/>
    <n v="498582"/>
    <n v="40.485010283000399"/>
    <n v="-88.997710177999593"/>
    <n v="16419"/>
    <s v="Percent of WIC children aged 2 to 4 years who have obesity"/>
    <s v="aged 2 to 4 year"/>
    <n v="34"/>
    <n v="1795"/>
    <s v="24 - 35"/>
  </r>
  <r>
    <x v="6"/>
    <x v="15"/>
    <n v="9.3000000000000007"/>
    <n v="0.31959878214616655"/>
    <n v="498582"/>
    <n v="40.485010283000399"/>
    <n v="-88.997710177999593"/>
    <n v="17134"/>
    <s v="Percent of WIC children aged 3-23 months old who have a high weight-for-length"/>
    <s v="3-23 months old"/>
    <n v="34"/>
    <n v="1795"/>
    <d v="2023-06-11T00:00:00"/>
  </r>
  <r>
    <x v="6"/>
    <x v="15"/>
    <n v="12.6"/>
    <n v="0.53896891584533735"/>
    <n v="498582"/>
    <n v="40.485010283000399"/>
    <n v="-88.997710177999593"/>
    <n v="21327"/>
    <s v="Percent of WIC children aged 3-23 months old who have a high weight-for-length"/>
    <s v="3-23 months old"/>
    <n v="34"/>
    <n v="1795"/>
    <s v="Male"/>
  </r>
  <r>
    <x v="6"/>
    <x v="15"/>
    <n v="12"/>
    <n v="0.27984163086513353"/>
    <n v="498582"/>
    <n v="40.485010283000399"/>
    <n v="-88.997710177999593"/>
    <n v="11627"/>
    <s v="Percent of WIC children aged 2 to 4 years who have obesity"/>
    <s v="aged 2 to 4 year"/>
    <n v="34"/>
    <n v="1795"/>
    <s v="Non-Hispanic Black"/>
  </r>
  <r>
    <x v="6"/>
    <x v="15"/>
    <n v="11.6"/>
    <n v="0.96926082369600186"/>
    <n v="498582"/>
    <n v="40.485010283000399"/>
    <n v="-88.997710177999593"/>
    <n v="41660"/>
    <s v="Percent of WIC children aged 3-23 months old who have a high weight-for-length"/>
    <s v="3-23 months old"/>
    <n v="34"/>
    <n v="1795"/>
    <s v="Total"/>
  </r>
  <r>
    <x v="6"/>
    <x v="15"/>
    <n v="14.6"/>
    <n v="0.42366711995218437"/>
    <n v="498582"/>
    <n v="40.485010283000399"/>
    <n v="-88.997710177999593"/>
    <n v="14468"/>
    <s v="Percent of WIC children aged 2 to 4 years who have an overweight classification"/>
    <s v="aged 2 to 4 year"/>
    <n v="34"/>
    <n v="1795"/>
    <s v="36 - 47"/>
  </r>
  <r>
    <x v="6"/>
    <x v="15"/>
    <n v="10.5"/>
    <n v="4.0392553281105213E-2"/>
    <n v="498582"/>
    <n v="40.485010283000399"/>
    <n v="-88.997710177999593"/>
    <n v="1918"/>
    <s v="Percent of WIC children aged 2 to 4 years who have an overweight classification"/>
    <s v="aged 2 to 4 year"/>
    <n v="34"/>
    <n v="1795"/>
    <s v="Asian/Pacific Islander"/>
  </r>
  <r>
    <x v="6"/>
    <x v="15"/>
    <n v="14.7"/>
    <n v="0.48409148344705588"/>
    <n v="498582"/>
    <n v="40.485010283000399"/>
    <n v="-88.997710177999593"/>
    <n v="16419"/>
    <s v="Percent of WIC children aged 2 to 4 years who have an overweight classification"/>
    <s v="aged 2 to 4 year"/>
    <n v="34"/>
    <n v="1795"/>
    <s v="24 - 35"/>
  </r>
  <r>
    <x v="6"/>
    <x v="15"/>
    <n v="10.5"/>
    <n v="0.42820739617555387"/>
    <n v="498582"/>
    <n v="40.485010283000399"/>
    <n v="-88.997710177999593"/>
    <n v="20333"/>
    <s v="Percent of WIC children aged 3-23 months old who have a high weight-for-length"/>
    <s v="3-23 months old"/>
    <n v="34"/>
    <n v="1795"/>
    <s v="Female"/>
  </r>
  <r>
    <x v="6"/>
    <x v="15"/>
    <n v="13.2"/>
    <n v="0.39408161546144865"/>
    <n v="498582"/>
    <n v="40.485010283000399"/>
    <n v="-88.997710177999593"/>
    <n v="14885"/>
    <s v="Percent of WIC children aged 3-23 months old who have a high weight-for-length"/>
    <s v="3-23 months old"/>
    <n v="34"/>
    <n v="1795"/>
    <s v="Hispanic"/>
  </r>
  <r>
    <x v="6"/>
    <x v="15"/>
    <n v="13.1"/>
    <n v="0.3333973147847295"/>
    <n v="498582"/>
    <n v="40.485010283000399"/>
    <n v="-88.997710177999593"/>
    <n v="12689"/>
    <s v="Percent of WIC children aged 3-23 months old who have a high weight-for-length"/>
    <s v="3-23 months old"/>
    <n v="34"/>
    <n v="1795"/>
    <d v="2023-12-17T00:00:00"/>
  </r>
  <r>
    <x v="6"/>
    <x v="15"/>
    <n v="19.399999999999999"/>
    <n v="0.65680670381201078"/>
    <n v="498582"/>
    <n v="40.485010283000399"/>
    <n v="-88.997710177999593"/>
    <n v="16880"/>
    <s v="Percent of WIC children aged 2 to 4 years who have obesity"/>
    <s v="aged 2 to 4 year"/>
    <n v="34"/>
    <n v="1795"/>
    <s v="Hispanic"/>
  </r>
  <r>
    <x v="6"/>
    <x v="15"/>
    <n v="15.5"/>
    <n v="0.44978358625060672"/>
    <n v="498582"/>
    <n v="40.485010283000399"/>
    <n v="-88.997710177999593"/>
    <n v="14468"/>
    <s v="Percent of WIC children aged 2 to 4 years who have obesity"/>
    <s v="aged 2 to 4 year"/>
    <n v="34"/>
    <n v="1795"/>
    <s v="36 - 47"/>
  </r>
  <r>
    <x v="6"/>
    <x v="15"/>
    <n v="15.1"/>
    <n v="1.256955325302558"/>
    <n v="498582"/>
    <n v="40.485010283000399"/>
    <n v="-88.997710177999593"/>
    <n v="41503"/>
    <s v="Percent of WIC children aged 2 to 4 years who have obesity"/>
    <s v="aged 2 to 4 year"/>
    <n v="34"/>
    <n v="1795"/>
    <s v="Total"/>
  </r>
  <r>
    <x v="6"/>
    <x v="15"/>
    <n v="14.9"/>
    <n v="0.32995755963913664"/>
    <n v="498582"/>
    <n v="40.485010283000399"/>
    <n v="-88.997710177999593"/>
    <n v="11041"/>
    <s v="Percent of WIC children aged 2 to 4 years who have an overweight classification"/>
    <s v="aged 2 to 4 year"/>
    <n v="34"/>
    <n v="1795"/>
    <s v="Non-Hispanic White"/>
  </r>
  <r>
    <x v="6"/>
    <x v="15"/>
    <n v="10.7"/>
    <n v="0.27678075020758869"/>
    <n v="498582"/>
    <n v="40.485010283000399"/>
    <n v="-88.997710177999593"/>
    <n v="12897"/>
    <s v="Percent of WIC children aged 3-23 months old who have a high weight-for-length"/>
    <s v="3-23 months old"/>
    <n v="34"/>
    <n v="1795"/>
    <s v="Non-Hispanic Black"/>
  </r>
  <r>
    <x v="6"/>
    <x v="15"/>
    <m/>
    <n v="0"/>
    <n v="498582"/>
    <n v="40.485010283000399"/>
    <n v="-88.997710177999593"/>
    <m/>
    <s v="Percent of WIC children aged 2 to 4 years who have obesity"/>
    <s v="aged 2 to 4 year"/>
    <n v="34"/>
    <n v="1795"/>
    <s v="American Indian/Alaska Native"/>
  </r>
  <r>
    <x v="6"/>
    <x v="15"/>
    <n v="11.5"/>
    <n v="1.1994015026615481E-3"/>
    <n v="498582"/>
    <n v="40.485010283000399"/>
    <n v="-88.997710177999593"/>
    <n v="52"/>
    <s v="Percent of WIC children aged 3-23 months old who have a high weight-for-length"/>
    <s v="3-23 months old"/>
    <n v="34"/>
    <n v="1795"/>
    <s v="American Indian/Alaska Native"/>
  </r>
  <r>
    <x v="6"/>
    <x v="15"/>
    <n v="14.7"/>
    <n v="0.62133771375621261"/>
    <n v="498582"/>
    <n v="40.485010283000399"/>
    <n v="-88.997710177999593"/>
    <n v="21074"/>
    <s v="Percent of WIC children aged 2 to 4 years who have an overweight classification"/>
    <s v="aged 2 to 4 year"/>
    <n v="34"/>
    <n v="1795"/>
    <s v="Male"/>
  </r>
  <r>
    <x v="6"/>
    <x v="15"/>
    <n v="16.7"/>
    <n v="0.3555828329141445"/>
    <n v="498582"/>
    <n v="40.485010283000399"/>
    <n v="-88.997710177999593"/>
    <n v="10616"/>
    <s v="Percent of WIC children aged 2 to 4 years who have obesity"/>
    <s v="aged 2 to 4 year"/>
    <n v="34"/>
    <n v="1795"/>
    <s v="48 - 59"/>
  </r>
  <r>
    <x v="6"/>
    <x v="15"/>
    <n v="13.5"/>
    <n v="0.31482183472327524"/>
    <n v="498582"/>
    <n v="40.485010283000399"/>
    <n v="-88.997710177999593"/>
    <n v="11627"/>
    <s v="Percent of WIC children aged 2 to 4 years who have an overweight classification"/>
    <s v="aged 2 to 4 year"/>
    <n v="34"/>
    <n v="1795"/>
    <s v="Non-Hispanic Black"/>
  </r>
  <r>
    <x v="6"/>
    <x v="15"/>
    <n v="8.6999999999999993"/>
    <n v="3.3468115575772887E-2"/>
    <n v="498582"/>
    <n v="40.485010283000399"/>
    <n v="-88.997710177999593"/>
    <n v="1918"/>
    <s v="Percent of WIC children aged 2 to 4 years who have obesity"/>
    <s v="aged 2 to 4 year"/>
    <n v="34"/>
    <n v="1795"/>
    <s v="Asian/Pacific Islander"/>
  </r>
  <r>
    <x v="6"/>
    <x v="15"/>
    <n v="14.8"/>
    <n v="0.60641820202093144"/>
    <n v="498582"/>
    <n v="40.485010283000399"/>
    <n v="-88.997710177999593"/>
    <n v="20429"/>
    <s v="Percent of WIC children aged 2 to 4 years who have an overweight classification"/>
    <s v="aged 2 to 4 year"/>
    <n v="34"/>
    <n v="1795"/>
    <s v="Female"/>
  </r>
  <r>
    <x v="6"/>
    <x v="15"/>
    <n v="15.8"/>
    <n v="0.66783237260871842"/>
    <n v="498582"/>
    <n v="40.485010283000399"/>
    <n v="-88.997710177999593"/>
    <n v="21074"/>
    <s v="Percent of WIC children aged 2 to 4 years who have obesity"/>
    <s v="aged 2 to 4 year"/>
    <n v="34"/>
    <n v="1795"/>
    <s v="Male"/>
  </r>
  <r>
    <x v="0"/>
    <x v="16"/>
    <n v="15"/>
    <n v="0.27038902071170173"/>
    <n v="565574"/>
    <n v="39.766910452000403"/>
    <n v="-86.149960193999604"/>
    <n v="10195"/>
    <s v="Percent of WIC children aged 2 to 4 years who have an overweight classification"/>
    <s v="aged 2 to 4 year"/>
    <n v="35"/>
    <n v="1904"/>
    <s v="Non-Hispanic Black"/>
  </r>
  <r>
    <x v="0"/>
    <x v="16"/>
    <n v="13.9"/>
    <n v="0.68131809453758485"/>
    <n v="565574"/>
    <n v="39.766910452000403"/>
    <n v="-86.149960193999604"/>
    <n v="27722"/>
    <s v="Percent of WIC children aged 2 to 4 years who have obesity"/>
    <s v="aged 2 to 4 year"/>
    <n v="35"/>
    <n v="1904"/>
    <s v="Non-Hispanic White"/>
  </r>
  <r>
    <x v="0"/>
    <x v="16"/>
    <n v="13.3"/>
    <n v="0.40649640895797901"/>
    <n v="565574"/>
    <n v="39.766910452000403"/>
    <n v="-86.149960193999604"/>
    <n v="17286"/>
    <s v="Percent of WIC children aged 3-23 months old who have a high weight-for-length"/>
    <s v="3-23 months old"/>
    <n v="35"/>
    <n v="1904"/>
    <d v="2023-12-17T00:00:00"/>
  </r>
  <r>
    <x v="0"/>
    <x v="16"/>
    <n v="16.8"/>
    <n v="0.72442934081128207"/>
    <n v="565574"/>
    <n v="39.766910452000403"/>
    <n v="-86.149960193999604"/>
    <n v="24388"/>
    <s v="Percent of WIC children aged 2 to 4 years who have an overweight classification"/>
    <s v="aged 2 to 4 year"/>
    <n v="35"/>
    <n v="1904"/>
    <s v="Female"/>
  </r>
  <r>
    <x v="0"/>
    <x v="16"/>
    <n v="13.4"/>
    <n v="0.50595854830667608"/>
    <n v="565574"/>
    <n v="39.766910452000403"/>
    <n v="-86.149960193999604"/>
    <n v="21355"/>
    <s v="Percent of WIC children aged 3-23 months old who have a high weight-for-length"/>
    <s v="3-23 months old"/>
    <n v="35"/>
    <n v="1904"/>
    <s v="Male"/>
  </r>
  <r>
    <x v="0"/>
    <x v="16"/>
    <n v="9.4"/>
    <n v="1.0470778359684144E-2"/>
    <n v="565574"/>
    <n v="39.766910452000403"/>
    <n v="-86.149960193999604"/>
    <n v="630"/>
    <s v="Percent of WIC children aged 2 to 4 years who have obesity"/>
    <s v="aged 2 to 4 year"/>
    <n v="35"/>
    <n v="1904"/>
    <s v="Asian/Pacific Islander"/>
  </r>
  <r>
    <x v="0"/>
    <x v="16"/>
    <n v="11.2"/>
    <n v="0.41805882165728975"/>
    <n v="565574"/>
    <n v="39.766910452000403"/>
    <n v="-86.149960193999604"/>
    <n v="21111"/>
    <s v="Percent of WIC children aged 3-23 months old who have a high weight-for-length"/>
    <s v="3-23 months old"/>
    <n v="35"/>
    <n v="1904"/>
    <s v="Female"/>
  </r>
  <r>
    <x v="0"/>
    <x v="16"/>
    <n v="17.5"/>
    <n v="0.36638441653965703"/>
    <n v="565574"/>
    <n v="39.766910452000403"/>
    <n v="-86.149960193999604"/>
    <n v="11841"/>
    <s v="Percent of WIC children aged 2 to 4 years who have an overweight classification"/>
    <s v="aged 2 to 4 year"/>
    <n v="35"/>
    <n v="1904"/>
    <s v="48 - 59"/>
  </r>
  <r>
    <x v="0"/>
    <x v="16"/>
    <n v="12.3"/>
    <n v="0.22171899698359543"/>
    <n v="565574"/>
    <n v="39.766910452000403"/>
    <n v="-86.149960193999604"/>
    <n v="10195"/>
    <s v="Percent of WIC children aged 2 to 4 years who have obesity"/>
    <s v="aged 2 to 4 year"/>
    <n v="35"/>
    <n v="1904"/>
    <s v="Non-Hispanic Black"/>
  </r>
  <r>
    <x v="0"/>
    <x v="16"/>
    <n v="14.4"/>
    <n v="0.62093943498109894"/>
    <n v="565574"/>
    <n v="39.766910452000403"/>
    <n v="-86.149960193999604"/>
    <n v="24388"/>
    <s v="Percent of WIC children aged 2 to 4 years who have obesity"/>
    <s v="aged 2 to 4 year"/>
    <n v="35"/>
    <n v="1904"/>
    <s v="Female"/>
  </r>
  <r>
    <x v="0"/>
    <x v="16"/>
    <n v="17.3"/>
    <n v="0.76749337840848419"/>
    <n v="565574"/>
    <n v="39.766910452000403"/>
    <n v="-86.149960193999604"/>
    <n v="25091"/>
    <s v="Percent of WIC children aged 2 to 4 years who have an overweight classification"/>
    <s v="aged 2 to 4 year"/>
    <n v="35"/>
    <n v="1904"/>
    <s v="Male"/>
  </r>
  <r>
    <x v="0"/>
    <x v="16"/>
    <n v="6.9"/>
    <n v="3.0914787454868864E-2"/>
    <n v="565574"/>
    <n v="39.766910452000403"/>
    <n v="-86.149960193999604"/>
    <n v="2534"/>
    <s v="Percent of WIC children aged 3-23 months old who have a high weight-for-length"/>
    <s v="3-23 months old"/>
    <n v="35"/>
    <n v="1904"/>
    <d v="2023-03-05T00:00:00"/>
  </r>
  <r>
    <x v="0"/>
    <x v="16"/>
    <n v="15.6"/>
    <n v="0.21701987715135421"/>
    <n v="565574"/>
    <n v="39.766910452000403"/>
    <n v="-86.149960193999604"/>
    <n v="7868"/>
    <s v="Percent of WIC children aged 3-23 months old who have a high weight-for-length"/>
    <s v="3-23 months old"/>
    <n v="35"/>
    <n v="1904"/>
    <s v="Hispanic"/>
  </r>
  <r>
    <x v="0"/>
    <x v="16"/>
    <n v="18"/>
    <n v="3.8827810330743636E-3"/>
    <n v="565574"/>
    <n v="39.766910452000403"/>
    <n v="-86.149960193999604"/>
    <n v="122"/>
    <s v="Percent of WIC children aged 2 to 4 years who have obesity"/>
    <s v="aged 2 to 4 year"/>
    <n v="35"/>
    <n v="1904"/>
    <s v="American Indian/Alaska Native"/>
  </r>
  <r>
    <x v="0"/>
    <x v="16"/>
    <n v="16.600000000000001"/>
    <n v="0.60348000438492577"/>
    <n v="565574"/>
    <n v="39.766910452000403"/>
    <n v="-86.149960193999604"/>
    <n v="20561"/>
    <s v="Percent of WIC children aged 2 to 4 years who have an overweight classification"/>
    <s v="aged 2 to 4 year"/>
    <n v="35"/>
    <n v="1904"/>
    <s v="24 - 35"/>
  </r>
  <r>
    <x v="0"/>
    <x v="16"/>
    <n v="10.3"/>
    <n v="1.948639788957767E-3"/>
    <n v="565574"/>
    <n v="39.766910452000403"/>
    <n v="-86.149960193999604"/>
    <n v="107"/>
    <s v="Percent of WIC children aged 3-23 months old who have a high weight-for-length"/>
    <s v="3-23 months old"/>
    <n v="35"/>
    <n v="1904"/>
    <s v="American Indian/Alaska Native"/>
  </r>
  <r>
    <x v="0"/>
    <x v="16"/>
    <n v="13"/>
    <n v="1.4480863688924879E-2"/>
    <n v="565574"/>
    <n v="39.766910452000403"/>
    <n v="-86.149960193999604"/>
    <n v="630"/>
    <s v="Percent of WIC children aged 2 to 4 years who have an overweight classification"/>
    <s v="aged 2 to 4 year"/>
    <n v="35"/>
    <n v="1904"/>
    <s v="Asian/Pacific Islander"/>
  </r>
  <r>
    <x v="0"/>
    <x v="16"/>
    <n v="12.9"/>
    <n v="0.46896940099792422"/>
    <n v="565574"/>
    <n v="39.766910452000403"/>
    <n v="-86.149960193999604"/>
    <n v="20561"/>
    <s v="Percent of WIC children aged 2 to 4 years who have obesity"/>
    <s v="aged 2 to 4 year"/>
    <n v="35"/>
    <n v="1904"/>
    <s v="24 - 35"/>
  </r>
  <r>
    <x v="0"/>
    <x v="16"/>
    <n v="21.6"/>
    <n v="0.41227496313479761"/>
    <n v="565574"/>
    <n v="39.766910452000403"/>
    <n v="-86.149960193999604"/>
    <n v="10795"/>
    <s v="Percent of WIC children aged 2 to 4 years who have obesity"/>
    <s v="aged 2 to 4 year"/>
    <n v="35"/>
    <n v="1904"/>
    <s v="Hispanic"/>
  </r>
  <r>
    <x v="0"/>
    <x v="16"/>
    <n v="14.5"/>
    <n v="0.32793144663651441"/>
    <n v="565574"/>
    <n v="39.766910452000403"/>
    <n v="-86.149960193999604"/>
    <n v="12791"/>
    <s v="Percent of WIC children aged 3-23 months old who have a high weight-for-length"/>
    <s v="3-23 months old"/>
    <n v="35"/>
    <n v="1904"/>
    <s v="18 - 23"/>
  </r>
  <r>
    <x v="0"/>
    <x v="16"/>
    <n v="12.3"/>
    <n v="0.92354280783770126"/>
    <n v="565574"/>
    <n v="39.766910452000403"/>
    <n v="-86.149960193999604"/>
    <n v="42466"/>
    <s v="Percent of WIC children aged 3-23 months old who have a high weight-for-length"/>
    <s v="3-23 months old"/>
    <n v="35"/>
    <n v="1904"/>
    <s v="Total"/>
  </r>
  <r>
    <x v="0"/>
    <x v="16"/>
    <n v="17.3"/>
    <n v="0.52235799382574166"/>
    <n v="565574"/>
    <n v="39.766910452000403"/>
    <n v="-86.149960193999604"/>
    <n v="17077"/>
    <s v="Percent of WIC children aged 2 to 4 years who have an overweight classification"/>
    <s v="aged 2 to 4 year"/>
    <n v="35"/>
    <n v="1904"/>
    <s v="36 - 47"/>
  </r>
  <r>
    <x v="0"/>
    <x v="16"/>
    <n v="18.899999999999999"/>
    <n v="4.0769200847280817E-3"/>
    <n v="565574"/>
    <n v="39.766910452000403"/>
    <n v="-86.149960193999604"/>
    <n v="122"/>
    <s v="Percent of WIC children aged 2 to 4 years who have an overweight classification"/>
    <s v="aged 2 to 4 year"/>
    <n v="35"/>
    <n v="1904"/>
    <s v="American Indian/Alaska Native"/>
  </r>
  <r>
    <x v="0"/>
    <x v="16"/>
    <n v="11.4"/>
    <n v="0.50516254283259132"/>
    <n v="565574"/>
    <n v="39.766910452000403"/>
    <n v="-86.149960193999604"/>
    <n v="25062"/>
    <s v="Percent of WIC children aged 3-23 months old who have a high weight-for-length"/>
    <s v="3-23 months old"/>
    <n v="35"/>
    <n v="1904"/>
    <s v="Non-Hispanic White"/>
  </r>
  <r>
    <x v="0"/>
    <x v="16"/>
    <n v="16.399999999999999"/>
    <n v="0.49518330050532727"/>
    <n v="565574"/>
    <n v="39.766910452000403"/>
    <n v="-86.149960193999604"/>
    <n v="17077"/>
    <s v="Percent of WIC children aged 2 to 4 years who have obesity"/>
    <s v="aged 2 to 4 year"/>
    <n v="35"/>
    <n v="1904"/>
    <s v="36 - 47"/>
  </r>
  <r>
    <x v="0"/>
    <x v="16"/>
    <n v="17"/>
    <n v="1.487237744309321"/>
    <n v="565574"/>
    <n v="39.766910452000403"/>
    <n v="-86.149960193999604"/>
    <n v="49479"/>
    <s v="Percent of WIC children aged 2 to 4 years who have an overweight classification"/>
    <s v="aged 2 to 4 year"/>
    <n v="35"/>
    <n v="1904"/>
    <s v="Total"/>
  </r>
  <r>
    <x v="0"/>
    <x v="16"/>
    <n v="9.1999999999999993"/>
    <n v="0.16030793494750467"/>
    <n v="565574"/>
    <n v="39.766910452000403"/>
    <n v="-86.149960193999604"/>
    <n v="9855"/>
    <s v="Percent of WIC children aged 3-23 months old who have a high weight-for-length"/>
    <s v="3-23 months old"/>
    <n v="35"/>
    <n v="1904"/>
    <d v="2023-06-11T00:00:00"/>
  </r>
  <r>
    <x v="0"/>
    <x v="16"/>
    <n v="12.3"/>
    <n v="0.18944523616715056"/>
    <n v="565574"/>
    <n v="39.766910452000403"/>
    <n v="-86.149960193999604"/>
    <n v="8711"/>
    <s v="Percent of WIC children aged 3-23 months old who have a high weight-for-length"/>
    <s v="3-23 months old"/>
    <n v="35"/>
    <n v="1904"/>
    <s v="Non-Hispanic Black"/>
  </r>
  <r>
    <x v="0"/>
    <x v="16"/>
    <n v="19.3"/>
    <n v="0.36837531428248121"/>
    <n v="565574"/>
    <n v="39.766910452000403"/>
    <n v="-86.149960193999604"/>
    <n v="10795"/>
    <s v="Percent of WIC children aged 2 to 4 years who have an overweight classification"/>
    <s v="aged 2 to 4 year"/>
    <n v="35"/>
    <n v="1904"/>
    <s v="Hispanic"/>
  </r>
  <r>
    <x v="0"/>
    <x v="16"/>
    <n v="15.2"/>
    <n v="1.3297655125589223"/>
    <n v="565574"/>
    <n v="39.766910452000403"/>
    <n v="-86.149960193999604"/>
    <n v="49479"/>
    <s v="Percent of WIC children aged 2 to 4 years who have obesity"/>
    <s v="aged 2 to 4 year"/>
    <n v="35"/>
    <n v="1904"/>
    <s v="Total"/>
  </r>
  <r>
    <x v="0"/>
    <x v="16"/>
    <n v="17.399999999999999"/>
    <n v="0.36429079130228753"/>
    <n v="565574"/>
    <n v="39.766910452000403"/>
    <n v="-86.149960193999604"/>
    <n v="11841"/>
    <s v="Percent of WIC children aged 2 to 4 years who have obesity"/>
    <s v="aged 2 to 4 year"/>
    <n v="35"/>
    <n v="1904"/>
    <s v="48 - 59"/>
  </r>
  <r>
    <x v="0"/>
    <x v="16"/>
    <n v="17"/>
    <n v="0.83326673432654252"/>
    <n v="565574"/>
    <n v="39.766910452000403"/>
    <n v="-86.149960193999604"/>
    <n v="27722"/>
    <s v="Percent of WIC children aged 2 to 4 years who have an overweight classification"/>
    <s v="aged 2 to 4 year"/>
    <n v="35"/>
    <n v="1904"/>
    <s v="Non-Hispanic White"/>
  </r>
  <r>
    <x v="0"/>
    <x v="16"/>
    <n v="8.3000000000000007"/>
    <n v="9.1867730836283149E-3"/>
    <n v="565574"/>
    <n v="39.766910452000403"/>
    <n v="-86.149960193999604"/>
    <n v="626"/>
    <s v="Percent of WIC children aged 3-23 months old who have a high weight-for-length"/>
    <s v="3-23 months old"/>
    <n v="35"/>
    <n v="1904"/>
    <s v="Asian/Pacific Islander"/>
  </r>
  <r>
    <x v="0"/>
    <x v="16"/>
    <n v="16"/>
    <n v="0.70982046558010092"/>
    <n v="565574"/>
    <n v="39.766910452000403"/>
    <n v="-86.149960193999604"/>
    <n v="25091"/>
    <s v="Percent of WIC children aged 2 to 4 years who have obesity"/>
    <s v="aged 2 to 4 year"/>
    <n v="35"/>
    <n v="1904"/>
    <s v="Male"/>
  </r>
  <r>
    <x v="1"/>
    <x v="16"/>
    <n v="10.6"/>
    <n v="1.9027785422897441E-2"/>
    <n v="654012"/>
    <n v="39.766910452000403"/>
    <n v="-86.149960193999604"/>
    <n v="1174"/>
    <s v="Percent of WIC children aged 2 to 4 years who have obesity"/>
    <s v="aged 2 to 4 year"/>
    <n v="35"/>
    <n v="1904"/>
    <s v="Asian/Pacific Islander"/>
  </r>
  <r>
    <x v="1"/>
    <x v="16"/>
    <n v="10.1"/>
    <n v="2.6438658617884685E-2"/>
    <n v="654012"/>
    <n v="39.766910452000403"/>
    <n v="-86.149960193999604"/>
    <n v="1712"/>
    <s v="Percent of WIC children aged 3-23 months old who have a high weight-for-length"/>
    <s v="3-23 months old"/>
    <n v="35"/>
    <n v="1904"/>
    <d v="2023-06-11T00:00:00"/>
  </r>
  <r>
    <x v="1"/>
    <x v="16"/>
    <n v="14.5"/>
    <n v="0.28724549396647159"/>
    <n v="654012"/>
    <n v="39.766910452000403"/>
    <n v="-86.149960193999604"/>
    <n v="12956"/>
    <s v="Percent of WIC children aged 2 to 4 years who have an overweight classification"/>
    <s v="aged 2 to 4 year"/>
    <n v="35"/>
    <n v="1904"/>
    <s v="Non-Hispanic Black"/>
  </r>
  <r>
    <x v="1"/>
    <x v="16"/>
    <n v="13"/>
    <n v="0.42815728151777027"/>
    <n v="654012"/>
    <n v="39.766910452000403"/>
    <n v="-86.149960193999604"/>
    <n v="21540"/>
    <s v="Percent of WIC children aged 3-23 months old who have a high weight-for-length"/>
    <s v="3-23 months old"/>
    <n v="35"/>
    <n v="1904"/>
    <s v="Non-Hispanic White"/>
  </r>
  <r>
    <x v="1"/>
    <x v="16"/>
    <n v="13.1"/>
    <n v="0.52503195660018465"/>
    <n v="654012"/>
    <n v="39.766910452000403"/>
    <n v="-86.149960193999604"/>
    <n v="26212"/>
    <s v="Percent of WIC children aged 2 to 4 years who have obesity"/>
    <s v="aged 2 to 4 year"/>
    <n v="35"/>
    <n v="1904"/>
    <s v="24 - 35"/>
  </r>
  <r>
    <x v="1"/>
    <x v="16"/>
    <n v="16.5"/>
    <n v="0.17460918148290858"/>
    <n v="654012"/>
    <n v="39.766910452000403"/>
    <n v="-86.149960193999604"/>
    <n v="6921"/>
    <s v="Percent of WIC children aged 3-23 months old who have a high weight-for-length"/>
    <s v="3-23 months old"/>
    <n v="35"/>
    <n v="1904"/>
    <s v="Hispanic"/>
  </r>
  <r>
    <x v="1"/>
    <x v="16"/>
    <n v="16.7"/>
    <n v="1.6149676152731143"/>
    <n v="654012"/>
    <n v="39.766910452000403"/>
    <n v="-86.149960193999604"/>
    <n v="63246"/>
    <s v="Percent of WIC children aged 2 to 4 years who have an overweight classification"/>
    <s v="aged 2 to 4 year"/>
    <n v="35"/>
    <n v="1904"/>
    <s v="Total"/>
  </r>
  <r>
    <x v="1"/>
    <x v="16"/>
    <n v="14.4"/>
    <n v="0.77060604392579957"/>
    <n v="654012"/>
    <n v="39.766910452000403"/>
    <n v="-86.149960193999604"/>
    <n v="34999"/>
    <s v="Percent of WIC children aged 2 to 4 years who have obesity"/>
    <s v="aged 2 to 4 year"/>
    <n v="35"/>
    <n v="1904"/>
    <s v="Non-Hispanic White"/>
  </r>
  <r>
    <x v="1"/>
    <x v="16"/>
    <n v="5.7"/>
    <n v="1.1155758609933763E-2"/>
    <n v="654012"/>
    <n v="39.766910452000403"/>
    <n v="-86.149960193999604"/>
    <n v="1280"/>
    <s v="Percent of WIC children aged 3-23 months old who have a high weight-for-length"/>
    <s v="3-23 months old"/>
    <n v="35"/>
    <n v="1904"/>
    <d v="2023-03-05T00:00:00"/>
  </r>
  <r>
    <x v="1"/>
    <x v="16"/>
    <n v="15.9"/>
    <n v="0.63725252747656014"/>
    <n v="654012"/>
    <n v="39.766910452000403"/>
    <n v="-86.149960193999604"/>
    <n v="26212"/>
    <s v="Percent of WIC children aged 2 to 4 years who have an overweight classification"/>
    <s v="aged 2 to 4 year"/>
    <n v="35"/>
    <n v="1904"/>
    <s v="24 - 35"/>
  </r>
  <r>
    <x v="1"/>
    <x v="16"/>
    <n v="9.1999999999999993"/>
    <n v="1.1211415081068848E-2"/>
    <n v="654012"/>
    <n v="39.766910452000403"/>
    <n v="-86.149960193999604"/>
    <n v="797"/>
    <s v="Percent of WIC children aged 3-23 months old who have a high weight-for-length"/>
    <s v="3-23 months old"/>
    <n v="35"/>
    <n v="1904"/>
    <s v="Asian/Pacific Islander"/>
  </r>
  <r>
    <x v="1"/>
    <x v="16"/>
    <n v="19.3"/>
    <n v="0.41269961407435946"/>
    <n v="654012"/>
    <n v="39.766910452000403"/>
    <n v="-86.149960193999604"/>
    <n v="13985"/>
    <s v="Percent of WIC children aged 2 to 4 years who have an overweight classification"/>
    <s v="aged 2 to 4 year"/>
    <n v="35"/>
    <n v="1904"/>
    <s v="Hispanic"/>
  </r>
  <r>
    <x v="1"/>
    <x v="16"/>
    <n v="13.5"/>
    <n v="2.4233500302746739E-2"/>
    <n v="654012"/>
    <n v="39.766910452000403"/>
    <n v="-86.149960193999604"/>
    <n v="1174"/>
    <s v="Percent of WIC children aged 2 to 4 years who have an overweight classification"/>
    <s v="aged 2 to 4 year"/>
    <n v="35"/>
    <n v="1904"/>
    <s v="Asian/Pacific Islander"/>
  </r>
  <r>
    <x v="1"/>
    <x v="16"/>
    <n v="12.9"/>
    <n v="0.15177932514999726"/>
    <n v="654012"/>
    <n v="39.766910452000403"/>
    <n v="-86.149960193999604"/>
    <n v="7695"/>
    <s v="Percent of WIC children aged 3-23 months old who have a high weight-for-length"/>
    <s v="3-23 months old"/>
    <n v="35"/>
    <n v="1904"/>
    <s v="Non-Hispanic Black"/>
  </r>
  <r>
    <x v="1"/>
    <x v="16"/>
    <n v="14.4"/>
    <n v="0.68735619529916892"/>
    <n v="654012"/>
    <n v="39.766910452000403"/>
    <n v="-86.149960193999604"/>
    <n v="31218"/>
    <s v="Percent of WIC children aged 2 to 4 years who have obesity"/>
    <s v="aged 2 to 4 year"/>
    <n v="35"/>
    <n v="1904"/>
    <s v="Female"/>
  </r>
  <r>
    <x v="1"/>
    <x v="16"/>
    <n v="22"/>
    <n v="4.4402854993486358E-3"/>
    <n v="654012"/>
    <n v="39.766910452000403"/>
    <n v="-86.149960193999604"/>
    <n v="132"/>
    <s v="Percent of WIC children aged 2 to 4 years who have an overweight classification"/>
    <s v="aged 2 to 4 year"/>
    <n v="35"/>
    <n v="1904"/>
    <s v="American Indian/Alaska Native"/>
  </r>
  <r>
    <x v="1"/>
    <x v="16"/>
    <n v="12.3"/>
    <n v="0.34288912130052662"/>
    <n v="654012"/>
    <n v="39.766910452000403"/>
    <n v="-86.149960193999604"/>
    <n v="18232"/>
    <s v="Percent of WIC children aged 3-23 months old who have a high weight-for-length"/>
    <s v="3-23 months old"/>
    <n v="35"/>
    <n v="1904"/>
    <s v="Female"/>
  </r>
  <r>
    <x v="1"/>
    <x v="16"/>
    <n v="17"/>
    <n v="0.57289468694764012"/>
    <n v="654012"/>
    <n v="39.766910452000403"/>
    <n v="-86.149960193999604"/>
    <n v="22040"/>
    <s v="Percent of WIC children aged 2 to 4 years who have an overweight classification"/>
    <s v="aged 2 to 4 year"/>
    <n v="35"/>
    <n v="1904"/>
    <s v="36 - 47"/>
  </r>
  <r>
    <x v="1"/>
    <x v="16"/>
    <n v="11.2"/>
    <n v="0.22187238154651595"/>
    <n v="654012"/>
    <n v="39.766910452000403"/>
    <n v="-86.149960193999604"/>
    <n v="12956"/>
    <s v="Percent of WIC children aged 2 to 4 years who have obesity"/>
    <s v="aged 2 to 4 year"/>
    <n v="35"/>
    <n v="1904"/>
    <s v="Non-Hispanic Black"/>
  </r>
  <r>
    <x v="1"/>
    <x v="16"/>
    <n v="15.5"/>
    <n v="1.3745925151220466E-3"/>
    <n v="654012"/>
    <n v="39.766910452000403"/>
    <n v="-86.149960193999604"/>
    <n v="58"/>
    <s v="Percent of WIC children aged 3-23 months old who have a high weight-for-length"/>
    <s v="3-23 months old"/>
    <n v="35"/>
    <n v="1904"/>
    <s v="American Indian/Alaska Native"/>
  </r>
  <r>
    <x v="1"/>
    <x v="16"/>
    <n v="14.8"/>
    <n v="0.42496039828015392"/>
    <n v="654012"/>
    <n v="39.766910452000403"/>
    <n v="-86.149960193999604"/>
    <n v="18779"/>
    <s v="Percent of WIC children aged 3-23 months old who have a high weight-for-length"/>
    <s v="3-23 months old"/>
    <n v="35"/>
    <n v="1904"/>
    <s v="Male"/>
  </r>
  <r>
    <x v="1"/>
    <x v="16"/>
    <n v="17.7"/>
    <n v="0.4057934716794187"/>
    <n v="654012"/>
    <n v="39.766910452000403"/>
    <n v="-86.149960193999604"/>
    <n v="14994"/>
    <s v="Percent of WIC children aged 2 to 4 years who have obesity"/>
    <s v="aged 2 to 4 year"/>
    <n v="35"/>
    <n v="1904"/>
    <s v="48 - 59"/>
  </r>
  <r>
    <x v="1"/>
    <x v="16"/>
    <n v="15.9"/>
    <n v="0.77864809820003311"/>
    <n v="654012"/>
    <n v="39.766910452000403"/>
    <n v="-86.149960193999604"/>
    <n v="32028"/>
    <s v="Percent of WIC children aged 2 to 4 years who have obesity"/>
    <s v="aged 2 to 4 year"/>
    <n v="35"/>
    <n v="1904"/>
    <s v="Male"/>
  </r>
  <r>
    <x v="1"/>
    <x v="16"/>
    <n v="21.1"/>
    <n v="0.4511897335217091"/>
    <n v="654012"/>
    <n v="39.766910452000403"/>
    <n v="-86.149960193999604"/>
    <n v="13985"/>
    <s v="Percent of WIC children aged 2 to 4 years who have obesity"/>
    <s v="aged 2 to 4 year"/>
    <n v="35"/>
    <n v="1904"/>
    <s v="Hispanic"/>
  </r>
  <r>
    <x v="1"/>
    <x v="16"/>
    <n v="17.7"/>
    <n v="0.4057934716794187"/>
    <n v="654012"/>
    <n v="39.766910452000403"/>
    <n v="-86.149960193999604"/>
    <n v="14994"/>
    <s v="Percent of WIC children aged 2 to 4 years who have an overweight classification"/>
    <s v="aged 2 to 4 year"/>
    <n v="35"/>
    <n v="1904"/>
    <s v="48 - 59"/>
  </r>
  <r>
    <x v="1"/>
    <x v="16"/>
    <n v="15"/>
    <n v="0.35109447533072785"/>
    <n v="654012"/>
    <n v="39.766910452000403"/>
    <n v="-86.149960193999604"/>
    <n v="15308"/>
    <s v="Percent of WIC children aged 3-23 months old who have a high weight-for-length"/>
    <s v="3-23 months old"/>
    <n v="35"/>
    <n v="1904"/>
    <s v="18 - 23"/>
  </r>
  <r>
    <x v="1"/>
    <x v="16"/>
    <n v="16.5"/>
    <n v="0.88298609199831202"/>
    <n v="654012"/>
    <n v="39.766910452000403"/>
    <n v="-86.149960193999604"/>
    <n v="34999"/>
    <s v="Percent of WIC children aged 2 to 4 years who have an overweight classification"/>
    <s v="aged 2 to 4 year"/>
    <n v="35"/>
    <n v="1904"/>
    <s v="Non-Hispanic White"/>
  </r>
  <r>
    <x v="1"/>
    <x v="16"/>
    <n v="15.1"/>
    <n v="1.4602401790792829"/>
    <n v="654012"/>
    <n v="39.766910452000403"/>
    <n v="-86.149960193999604"/>
    <n v="63246"/>
    <s v="Percent of WIC children aged 2 to 4 years who have obesity"/>
    <s v="aged 2 to 4 year"/>
    <n v="35"/>
    <n v="1904"/>
    <s v="Total"/>
  </r>
  <r>
    <x v="1"/>
    <x v="16"/>
    <n v="13.3"/>
    <n v="0.38050723839929546"/>
    <n v="654012"/>
    <n v="39.766910452000403"/>
    <n v="-86.149960193999604"/>
    <n v="18711"/>
    <s v="Percent of WIC children aged 3-23 months old who have a high weight-for-length"/>
    <s v="3-23 months old"/>
    <n v="35"/>
    <n v="1904"/>
    <d v="2023-12-17T00:00:00"/>
  </r>
  <r>
    <x v="1"/>
    <x v="16"/>
    <n v="15.7"/>
    <n v="0.52908509323987929"/>
    <n v="654012"/>
    <n v="39.766910452000403"/>
    <n v="-86.149960193999604"/>
    <n v="22040"/>
    <s v="Percent of WIC children aged 2 to 4 years who have obesity"/>
    <s v="aged 2 to 4 year"/>
    <n v="35"/>
    <n v="1904"/>
    <s v="36 - 47"/>
  </r>
  <r>
    <x v="1"/>
    <x v="16"/>
    <n v="17"/>
    <n v="0.83251683455349446"/>
    <n v="654012"/>
    <n v="39.766910452000403"/>
    <n v="-86.149960193999604"/>
    <n v="32028"/>
    <s v="Percent of WIC children aged 2 to 4 years who have an overweight classification"/>
    <s v="aged 2 to 4 year"/>
    <n v="35"/>
    <n v="1904"/>
    <s v="Male"/>
  </r>
  <r>
    <x v="1"/>
    <x v="16"/>
    <n v="7.6"/>
    <n v="1.5339168088658922E-3"/>
    <n v="654012"/>
    <n v="39.766910452000403"/>
    <n v="-86.149960193999604"/>
    <n v="132"/>
    <s v="Percent of WIC children aged 2 to 4 years who have obesity"/>
    <s v="aged 2 to 4 year"/>
    <n v="35"/>
    <n v="1904"/>
    <s v="American Indian/Alaska Native"/>
  </r>
  <r>
    <x v="1"/>
    <x v="16"/>
    <n v="13.6"/>
    <n v="0.76963358470486776"/>
    <n v="654012"/>
    <n v="39.766910452000403"/>
    <n v="-86.149960193999604"/>
    <n v="37011"/>
    <s v="Percent of WIC children aged 3-23 months old who have a high weight-for-length"/>
    <s v="3-23 months old"/>
    <n v="35"/>
    <n v="1904"/>
    <s v="Total"/>
  </r>
  <r>
    <x v="1"/>
    <x v="16"/>
    <n v="16.399999999999999"/>
    <n v="0.78282233353516451"/>
    <n v="654012"/>
    <n v="39.766910452000403"/>
    <n v="-86.149960193999604"/>
    <n v="31218"/>
    <s v="Percent of WIC children aged 2 to 4 years who have an overweight classification"/>
    <s v="aged 2 to 4 year"/>
    <n v="35"/>
    <n v="1904"/>
    <s v="Female"/>
  </r>
  <r>
    <x v="2"/>
    <x v="16"/>
    <n v="12.5"/>
    <n v="0.38692318106215917"/>
    <n v="620472"/>
    <n v="39.766910452000403"/>
    <n v="-86.149960193999604"/>
    <n v="19206"/>
    <s v="Percent of WIC children aged 3-23 months old who have a high weight-for-length"/>
    <s v="3-23 months old"/>
    <n v="35"/>
    <n v="1904"/>
    <s v="Non-Hispanic White"/>
  </r>
  <r>
    <x v="2"/>
    <x v="16"/>
    <n v="16.100000000000001"/>
    <n v="1.5828013189958612"/>
    <n v="620472"/>
    <n v="39.766910452000403"/>
    <n v="-86.149960193999604"/>
    <n v="60999"/>
    <s v="Percent of WIC children aged 2 to 4 years who have an overweight classification"/>
    <s v="aged 2 to 4 year"/>
    <n v="35"/>
    <n v="1904"/>
    <s v="Total"/>
  </r>
  <r>
    <x v="2"/>
    <x v="16"/>
    <n v="16.899999999999999"/>
    <n v="0.42435758583787825"/>
    <n v="620472"/>
    <n v="39.766910452000403"/>
    <n v="-86.149960193999604"/>
    <n v="15580"/>
    <s v="Percent of WIC children aged 2 to 4 years who have obesity"/>
    <s v="aged 2 to 4 year"/>
    <n v="35"/>
    <n v="1904"/>
    <s v="48 - 59"/>
  </r>
  <r>
    <x v="2"/>
    <x v="16"/>
    <n v="15.8"/>
    <n v="0.54259724854626801"/>
    <n v="620472"/>
    <n v="39.766910452000403"/>
    <n v="-86.149960193999604"/>
    <n v="21308"/>
    <s v="Percent of WIC children aged 2 to 4 years who have an overweight classification"/>
    <s v="aged 2 to 4 year"/>
    <n v="35"/>
    <n v="1904"/>
    <s v="36 - 47"/>
  </r>
  <r>
    <x v="2"/>
    <x v="16"/>
    <n v="12.9"/>
    <n v="0.68858546396936526"/>
    <n v="620472"/>
    <n v="39.766910452000403"/>
    <n v="-86.149960193999604"/>
    <n v="33120"/>
    <s v="Percent of WIC children aged 3-23 months old who have a high weight-for-length"/>
    <s v="3-23 months old"/>
    <n v="35"/>
    <n v="1904"/>
    <s v="Total"/>
  </r>
  <r>
    <x v="2"/>
    <x v="16"/>
    <n v="14.8"/>
    <n v="3.387098853775835E-3"/>
    <n v="620472"/>
    <n v="39.766910452000403"/>
    <n v="-86.149960193999604"/>
    <n v="142"/>
    <s v="Percent of WIC children aged 2 to 4 years who have obesity"/>
    <s v="aged 2 to 4 year"/>
    <n v="35"/>
    <n v="1904"/>
    <s v="American Indian/Alaska Native"/>
  </r>
  <r>
    <x v="2"/>
    <x v="16"/>
    <n v="12.4"/>
    <n v="0.34056073440864376"/>
    <n v="620472"/>
    <n v="39.766910452000403"/>
    <n v="-86.149960193999604"/>
    <n v="17041"/>
    <s v="Percent of WIC children aged 3-23 months old who have a high weight-for-length"/>
    <s v="3-23 months old"/>
    <n v="35"/>
    <n v="1904"/>
    <d v="2023-12-17T00:00:00"/>
  </r>
  <r>
    <x v="2"/>
    <x v="16"/>
    <n v="14.2"/>
    <n v="0.28984869583156048"/>
    <n v="620472"/>
    <n v="39.766910452000403"/>
    <n v="-86.149960193999604"/>
    <n v="12665"/>
    <s v="Percent of WIC children aged 2 to 4 years who have an overweight classification"/>
    <s v="aged 2 to 4 year"/>
    <n v="35"/>
    <n v="1904"/>
    <s v="Non-Hispanic Black"/>
  </r>
  <r>
    <x v="2"/>
    <x v="16"/>
    <n v="14.7"/>
    <n v="1.4451664216918731"/>
    <n v="620472"/>
    <n v="39.766910452000403"/>
    <n v="-86.149960193999604"/>
    <n v="60999"/>
    <s v="Percent of WIC children aged 2 to 4 years who have obesity"/>
    <s v="aged 2 to 4 year"/>
    <n v="35"/>
    <n v="1904"/>
    <s v="Total"/>
  </r>
  <r>
    <x v="2"/>
    <x v="16"/>
    <n v="11.8"/>
    <n v="0.31179650330715974"/>
    <n v="620472"/>
    <n v="39.766910452000403"/>
    <n v="-86.149960193999604"/>
    <n v="16395"/>
    <s v="Percent of WIC children aged 3-23 months old who have a high weight-for-length"/>
    <s v="3-23 months old"/>
    <n v="35"/>
    <n v="1904"/>
    <s v="Female"/>
  </r>
  <r>
    <x v="2"/>
    <x v="16"/>
    <n v="19.7"/>
    <n v="0.41649679598757078"/>
    <n v="620472"/>
    <n v="39.766910452000403"/>
    <n v="-86.149960193999604"/>
    <n v="13118"/>
    <s v="Percent of WIC children aged 2 to 4 years who have obesity"/>
    <s v="aged 2 to 4 year"/>
    <n v="35"/>
    <n v="1904"/>
    <s v="Hispanic"/>
  </r>
  <r>
    <x v="2"/>
    <x v="16"/>
    <n v="15.5"/>
    <n v="0.60231646230611535"/>
    <n v="620472"/>
    <n v="39.766910452000403"/>
    <n v="-86.149960193999604"/>
    <n v="24111"/>
    <s v="Percent of WIC children aged 2 to 4 years who have an overweight classification"/>
    <s v="aged 2 to 4 year"/>
    <n v="35"/>
    <n v="1904"/>
    <s v="24 - 35"/>
  </r>
  <r>
    <x v="2"/>
    <x v="16"/>
    <n v="18.2"/>
    <n v="0.38478384197836485"/>
    <n v="620472"/>
    <n v="39.766910452000403"/>
    <n v="-86.149960193999604"/>
    <n v="13118"/>
    <s v="Percent of WIC children aged 2 to 4 years who have an overweight classification"/>
    <s v="aged 2 to 4 year"/>
    <n v="35"/>
    <n v="1904"/>
    <s v="Hispanic"/>
  </r>
  <r>
    <x v="2"/>
    <x v="16"/>
    <n v="15.9"/>
    <n v="0.76861582795033456"/>
    <n v="620472"/>
    <n v="39.766910452000403"/>
    <n v="-86.149960193999604"/>
    <n v="29994"/>
    <s v="Percent of WIC children aged 2 to 4 years who have an overweight classification"/>
    <s v="aged 2 to 4 year"/>
    <n v="35"/>
    <n v="1904"/>
    <s v="Female"/>
  </r>
  <r>
    <x v="2"/>
    <x v="16"/>
    <n v="14.7"/>
    <n v="0.31962393145863149"/>
    <n v="620472"/>
    <n v="39.766910452000403"/>
    <n v="-86.149960193999604"/>
    <n v="13491"/>
    <s v="Percent of WIC children aged 3-23 months old who have a high weight-for-length"/>
    <s v="3-23 months old"/>
    <n v="35"/>
    <n v="1904"/>
    <s v="18 - 23"/>
  </r>
  <r>
    <x v="2"/>
    <x v="16"/>
    <n v="15.3"/>
    <n v="0.76454134916644112"/>
    <n v="620472"/>
    <n v="39.766910452000403"/>
    <n v="-86.149960193999604"/>
    <n v="31005"/>
    <s v="Percent of WIC children aged 2 to 4 years who have obesity"/>
    <s v="aged 2 to 4 year"/>
    <n v="35"/>
    <n v="1904"/>
    <s v="Male"/>
  </r>
  <r>
    <x v="2"/>
    <x v="16"/>
    <n v="12.9"/>
    <n v="0.14892323908250493"/>
    <n v="620472"/>
    <n v="39.766910452000403"/>
    <n v="-86.149960193999604"/>
    <n v="7163"/>
    <s v="Percent of WIC children aged 3-23 months old who have a high weight-for-length"/>
    <s v="3-23 months old"/>
    <n v="35"/>
    <n v="1904"/>
    <s v="Non-Hispanic Black"/>
  </r>
  <r>
    <x v="2"/>
    <x v="16"/>
    <n v="8.6999999999999993"/>
    <n v="2.117259118864348E-2"/>
    <n v="620472"/>
    <n v="39.766910452000403"/>
    <n v="-86.149960193999604"/>
    <n v="1510"/>
    <s v="Percent of WIC children aged 3-23 months old who have a high weight-for-length"/>
    <s v="3-23 months old"/>
    <n v="35"/>
    <n v="1904"/>
    <d v="2023-06-11T00:00:00"/>
  </r>
  <r>
    <x v="2"/>
    <x v="16"/>
    <n v="15.6"/>
    <n v="0.53572892894441648"/>
    <n v="620472"/>
    <n v="39.766910452000403"/>
    <n v="-86.149960193999604"/>
    <n v="21308"/>
    <s v="Percent of WIC children aged 2 to 4 years who have obesity"/>
    <s v="aged 2 to 4 year"/>
    <n v="35"/>
    <n v="1904"/>
    <s v="36 - 47"/>
  </r>
  <r>
    <x v="2"/>
    <x v="16"/>
    <n v="19"/>
    <n v="4.3483025825500586E-3"/>
    <n v="620472"/>
    <n v="39.766910452000403"/>
    <n v="-86.149960193999604"/>
    <n v="142"/>
    <s v="Percent of WIC children aged 2 to 4 years who have an overweight classification"/>
    <s v="aged 2 to 4 year"/>
    <n v="35"/>
    <n v="1904"/>
    <s v="American Indian/Alaska Native"/>
  </r>
  <r>
    <x v="2"/>
    <x v="16"/>
    <n v="11.7"/>
    <n v="0.2388189958612153"/>
    <n v="620472"/>
    <n v="39.766910452000403"/>
    <n v="-86.149960193999604"/>
    <n v="12665"/>
    <s v="Percent of WIC children aged 2 to 4 years who have obesity"/>
    <s v="aged 2 to 4 year"/>
    <n v="35"/>
    <n v="1904"/>
    <s v="Non-Hispanic Black"/>
  </r>
  <r>
    <x v="2"/>
    <x v="16"/>
    <n v="14.1"/>
    <n v="0.68160271535218353"/>
    <n v="620472"/>
    <n v="39.766910452000403"/>
    <n v="-86.149960193999604"/>
    <n v="29994"/>
    <s v="Percent of WIC children aged 2 to 4 years who have obesity"/>
    <s v="aged 2 to 4 year"/>
    <n v="35"/>
    <n v="1904"/>
    <s v="Female"/>
  </r>
  <r>
    <x v="2"/>
    <x v="16"/>
    <n v="16"/>
    <n v="0.86179553630139638"/>
    <n v="620472"/>
    <n v="39.766910452000403"/>
    <n v="-86.149960193999604"/>
    <n v="33420"/>
    <s v="Percent of WIC children aged 2 to 4 years who have an overweight classification"/>
    <s v="aged 2 to 4 year"/>
    <n v="35"/>
    <n v="1904"/>
    <s v="Non-Hispanic White"/>
  </r>
  <r>
    <x v="2"/>
    <x v="16"/>
    <n v="6.7"/>
    <n v="8.8005582846607099E-3"/>
    <n v="620472"/>
    <n v="39.766910452000403"/>
    <n v="-86.149960193999604"/>
    <n v="815"/>
    <s v="Percent of WIC children aged 3-23 months old who have a high weight-for-length"/>
    <s v="3-23 months old"/>
    <n v="35"/>
    <n v="1904"/>
    <s v="Asian/Pacific Islander"/>
  </r>
  <r>
    <x v="2"/>
    <x v="16"/>
    <n v="16.2"/>
    <n v="0.80951436970564339"/>
    <n v="620472"/>
    <n v="39.766910452000403"/>
    <n v="-86.149960193999604"/>
    <n v="31005"/>
    <s v="Percent of WIC children aged 2 to 4 years who have an overweight classification"/>
    <s v="aged 2 to 4 year"/>
    <n v="35"/>
    <n v="1904"/>
    <s v="Male"/>
  </r>
  <r>
    <x v="2"/>
    <x v="16"/>
    <n v="14"/>
    <n v="0.37737399914903491"/>
    <n v="620472"/>
    <n v="39.766910452000403"/>
    <n v="-86.149960193999604"/>
    <n v="16725"/>
    <s v="Percent of WIC children aged 3-23 months old who have a high weight-for-length"/>
    <s v="3-23 months old"/>
    <n v="35"/>
    <n v="1904"/>
    <s v="Male"/>
  </r>
  <r>
    <x v="2"/>
    <x v="16"/>
    <n v="14.2"/>
    <n v="0.7648435384674892"/>
    <n v="620472"/>
    <n v="39.766910452000403"/>
    <n v="-86.149960193999604"/>
    <n v="33420"/>
    <s v="Percent of WIC children aged 2 to 4 years who have obesity"/>
    <s v="aged 2 to 4 year"/>
    <n v="35"/>
    <n v="1904"/>
    <s v="Non-Hispanic White"/>
  </r>
  <r>
    <x v="2"/>
    <x v="16"/>
    <n v="15"/>
    <n v="0.14147294317874134"/>
    <n v="620472"/>
    <n v="39.766910452000403"/>
    <n v="-86.149960193999604"/>
    <n v="5852"/>
    <s v="Percent of WIC children aged 3-23 months old who have a high weight-for-length"/>
    <s v="3-23 months old"/>
    <n v="35"/>
    <n v="1904"/>
    <s v="Hispanic"/>
  </r>
  <r>
    <x v="2"/>
    <x v="16"/>
    <n v="8.9"/>
    <n v="2.3724841733390064E-2"/>
    <n v="620472"/>
    <n v="39.766910452000403"/>
    <n v="-86.149960193999604"/>
    <n v="1654"/>
    <s v="Percent of WIC children aged 2 to 4 years who have obesity"/>
    <s v="aged 2 to 4 year"/>
    <n v="35"/>
    <n v="1904"/>
    <s v="Asian/Pacific Islander"/>
  </r>
  <r>
    <x v="2"/>
    <x v="16"/>
    <n v="19"/>
    <n v="2.5722353305225698E-3"/>
    <n v="620472"/>
    <n v="39.766910452000403"/>
    <n v="-86.149960193999604"/>
    <n v="84"/>
    <s v="Percent of WIC children aged 3-23 months old who have a high weight-for-length"/>
    <s v="3-23 months old"/>
    <n v="35"/>
    <n v="1904"/>
    <s v="American Indian/Alaska Native"/>
  </r>
  <r>
    <x v="2"/>
    <x v="16"/>
    <n v="13"/>
    <n v="3.4654263206075377E-2"/>
    <n v="620472"/>
    <n v="39.766910452000403"/>
    <n v="-86.149960193999604"/>
    <n v="1654"/>
    <s v="Percent of WIC children aged 2 to 4 years who have an overweight classification"/>
    <s v="aged 2 to 4 year"/>
    <n v="35"/>
    <n v="1904"/>
    <s v="Asian/Pacific Islander"/>
  </r>
  <r>
    <x v="2"/>
    <x v="16"/>
    <n v="12.6"/>
    <n v="0.48962499516497121"/>
    <n v="620472"/>
    <n v="39.766910452000403"/>
    <n v="-86.149960193999604"/>
    <n v="24111"/>
    <s v="Percent of WIC children aged 2 to 4 years who have obesity"/>
    <s v="aged 2 to 4 year"/>
    <n v="35"/>
    <n v="1904"/>
    <s v="24 - 35"/>
  </r>
  <r>
    <x v="2"/>
    <x v="16"/>
    <n v="4.4000000000000004"/>
    <n v="7.6445028945705852E-3"/>
    <n v="620472"/>
    <n v="39.766910452000403"/>
    <n v="-86.149960193999604"/>
    <n v="1078"/>
    <s v="Percent of WIC children aged 3-23 months old who have a high weight-for-length"/>
    <s v="3-23 months old"/>
    <n v="35"/>
    <n v="1904"/>
    <d v="2023-03-05T00:00:00"/>
  </r>
  <r>
    <x v="2"/>
    <x v="16"/>
    <n v="17.2"/>
    <n v="0.43189056073440862"/>
    <n v="620472"/>
    <n v="39.766910452000403"/>
    <n v="-86.149960193999604"/>
    <n v="15580"/>
    <s v="Percent of WIC children aged 2 to 4 years who have an overweight classification"/>
    <s v="aged 2 to 4 year"/>
    <n v="35"/>
    <n v="1904"/>
    <s v="48 - 59"/>
  </r>
  <r>
    <x v="3"/>
    <x v="16"/>
    <n v="10"/>
    <n v="0.12068549360366884"/>
    <n v="563448"/>
    <n v="39.766910452000403"/>
    <n v="-86.149960193999604"/>
    <n v="6800"/>
    <s v="Percent of WIC children aged 3-23 months old who have a high weight-for-length"/>
    <s v="3-23 months old"/>
    <n v="35"/>
    <n v="1904"/>
    <s v="Non-Hispanic Black"/>
  </r>
  <r>
    <x v="3"/>
    <x v="16"/>
    <n v="12"/>
    <n v="4.1146654172168506E-2"/>
    <n v="563448"/>
    <n v="39.766910452000403"/>
    <n v="-86.149960193999604"/>
    <n v="1932"/>
    <s v="Percent of WIC children aged 2 to 4 years who have an overweight classification"/>
    <s v="aged 2 to 4 year"/>
    <n v="35"/>
    <n v="1904"/>
    <s v="Asian/Pacific Islander"/>
  </r>
  <r>
    <x v="3"/>
    <x v="16"/>
    <n v="15.6"/>
    <n v="0.5947650892362738"/>
    <n v="563448"/>
    <n v="39.766910452000403"/>
    <n v="-86.149960193999604"/>
    <n v="21482"/>
    <s v="Percent of WIC children aged 2 to 4 years who have an overweight classification"/>
    <s v="aged 2 to 4 year"/>
    <n v="35"/>
    <n v="1904"/>
    <s v="24 - 35"/>
  </r>
  <r>
    <x v="3"/>
    <x v="16"/>
    <n v="14.3"/>
    <n v="1.3886873322826596"/>
    <n v="563448"/>
    <n v="39.766910452000403"/>
    <n v="-86.149960193999604"/>
    <n v="54717"/>
    <s v="Percent of WIC children aged 2 to 4 years who have obesity"/>
    <s v="aged 2 to 4 year"/>
    <n v="35"/>
    <n v="1904"/>
    <s v="Total"/>
  </r>
  <r>
    <x v="3"/>
    <x v="16"/>
    <n v="12.4"/>
    <n v="0.35097329301018021"/>
    <n v="563448"/>
    <n v="39.766910452000403"/>
    <n v="-86.149960193999604"/>
    <n v="15948"/>
    <s v="Percent of WIC children aged 3-23 months old who have a high weight-for-length"/>
    <s v="3-23 months old"/>
    <n v="35"/>
    <n v="1904"/>
    <s v="Male"/>
  </r>
  <r>
    <x v="3"/>
    <x v="16"/>
    <n v="16.100000000000001"/>
    <n v="0.78864420496656318"/>
    <n v="563448"/>
    <n v="39.766910452000403"/>
    <n v="-86.149960193999604"/>
    <n v="27600"/>
    <s v="Percent of WIC children aged 2 to 4 years who have an overweight classification"/>
    <s v="aged 2 to 4 year"/>
    <n v="35"/>
    <n v="1904"/>
    <s v="Male"/>
  </r>
  <r>
    <x v="3"/>
    <x v="16"/>
    <n v="15"/>
    <n v="0.50549473953230828"/>
    <n v="563448"/>
    <n v="39.766910452000403"/>
    <n v="-86.149960193999604"/>
    <n v="18988"/>
    <s v="Percent of WIC children aged 2 to 4 years who have obesity"/>
    <s v="aged 2 to 4 year"/>
    <n v="35"/>
    <n v="1904"/>
    <s v="36 - 47"/>
  </r>
  <r>
    <x v="3"/>
    <x v="16"/>
    <n v="11.2"/>
    <n v="0.31921455041104058"/>
    <n v="563448"/>
    <n v="39.766910452000403"/>
    <n v="-86.149960193999604"/>
    <n v="16059"/>
    <s v="Percent of WIC children aged 3-23 months old who have a high weight-for-length"/>
    <s v="3-23 months old"/>
    <n v="35"/>
    <n v="1904"/>
    <d v="2023-12-17T00:00:00"/>
  </r>
  <r>
    <x v="3"/>
    <x v="16"/>
    <n v="11.6"/>
    <n v="0.24000937087362098"/>
    <n v="563448"/>
    <n v="39.766910452000403"/>
    <n v="-86.149960193999604"/>
    <n v="11658"/>
    <s v="Percent of WIC children aged 2 to 4 years who have obesity"/>
    <s v="aged 2 to 4 year"/>
    <n v="35"/>
    <n v="1904"/>
    <s v="Non-Hispanic Black"/>
  </r>
  <r>
    <x v="3"/>
    <x v="16"/>
    <n v="18"/>
    <n v="0.36278059377262856"/>
    <n v="563448"/>
    <n v="39.766910452000403"/>
    <n v="-86.149960193999604"/>
    <n v="11356"/>
    <s v="Percent of WIC children aged 2 to 4 years who have an overweight classification"/>
    <s v="aged 2 to 4 year"/>
    <n v="35"/>
    <n v="1904"/>
    <s v="Hispanic"/>
  </r>
  <r>
    <x v="3"/>
    <x v="16"/>
    <n v="16.100000000000001"/>
    <n v="0.40709470971589218"/>
    <n v="563448"/>
    <n v="39.766910452000403"/>
    <n v="-86.149960193999604"/>
    <n v="14247"/>
    <s v="Percent of WIC children aged 2 to 4 years who have an overweight classification"/>
    <s v="aged 2 to 4 year"/>
    <n v="35"/>
    <n v="1904"/>
    <s v="48 - 59"/>
  </r>
  <r>
    <x v="3"/>
    <x v="16"/>
    <n v="11.5"/>
    <n v="0.36891159432636195"/>
    <n v="563448"/>
    <n v="39.766910452000403"/>
    <n v="-86.149960193999604"/>
    <n v="18075"/>
    <s v="Percent of WIC children aged 3-23 months old who have a high weight-for-length"/>
    <s v="3-23 months old"/>
    <n v="35"/>
    <n v="1904"/>
    <s v="Non-Hispanic White"/>
  </r>
  <r>
    <x v="3"/>
    <x v="16"/>
    <n v="9.6"/>
    <n v="3.2917323337734804E-2"/>
    <n v="563448"/>
    <n v="39.766910452000403"/>
    <n v="-86.149960193999604"/>
    <n v="1932"/>
    <s v="Percent of WIC children aged 2 to 4 years who have obesity"/>
    <s v="aged 2 to 4 year"/>
    <n v="35"/>
    <n v="1904"/>
    <s v="Asian/Pacific Islander"/>
  </r>
  <r>
    <x v="3"/>
    <x v="16"/>
    <n v="11.5"/>
    <n v="0.64144694807684111"/>
    <n v="563448"/>
    <n v="39.766910452000403"/>
    <n v="-86.149960193999604"/>
    <n v="31428"/>
    <s v="Percent of WIC children aged 3-23 months old who have a high weight-for-length"/>
    <s v="3-23 months old"/>
    <n v="35"/>
    <n v="1904"/>
    <s v="Total"/>
  </r>
  <r>
    <x v="3"/>
    <x v="16"/>
    <n v="8.1999999999999993"/>
    <n v="2.2266473569876901E-2"/>
    <n v="563448"/>
    <n v="39.766910452000403"/>
    <n v="-86.149960193999604"/>
    <n v="1530"/>
    <s v="Percent of WIC children aged 3-23 months old who have a high weight-for-length"/>
    <s v="3-23 months old"/>
    <n v="35"/>
    <n v="1904"/>
    <d v="2023-06-11T00:00:00"/>
  </r>
  <r>
    <x v="3"/>
    <x v="16"/>
    <n v="17.7"/>
    <n v="4.9633684031179445E-3"/>
    <n v="563448"/>
    <n v="39.766910452000403"/>
    <n v="-86.149960193999604"/>
    <n v="158"/>
    <s v="Percent of WIC children aged 2 to 4 years who have an overweight classification"/>
    <s v="aged 2 to 4 year"/>
    <n v="35"/>
    <n v="1904"/>
    <s v="American Indian/Alaska Native"/>
  </r>
  <r>
    <x v="3"/>
    <x v="16"/>
    <n v="16.7"/>
    <n v="0.42226594113387567"/>
    <n v="563448"/>
    <n v="39.766910452000403"/>
    <n v="-86.149960193999604"/>
    <n v="14247"/>
    <s v="Percent of WIC children aged 2 to 4 years who have obesity"/>
    <s v="aged 2 to 4 year"/>
    <n v="35"/>
    <n v="1904"/>
    <s v="48 - 59"/>
  </r>
  <r>
    <x v="3"/>
    <x v="16"/>
    <n v="11.4"/>
    <n v="3.1967457511607104E-3"/>
    <n v="563448"/>
    <n v="39.766910452000403"/>
    <n v="-86.149960193999604"/>
    <n v="158"/>
    <s v="Percent of WIC children aged 2 to 4 years who have obesity"/>
    <s v="aged 2 to 4 year"/>
    <n v="35"/>
    <n v="1904"/>
    <s v="American Indian/Alaska Native"/>
  </r>
  <r>
    <x v="3"/>
    <x v="16"/>
    <n v="14.5"/>
    <n v="0.14066426715508795"/>
    <n v="563448"/>
    <n v="39.766910452000403"/>
    <n v="-86.149960193999604"/>
    <n v="5466"/>
    <s v="Percent of WIC children aged 3-23 months old who have a high weight-for-length"/>
    <s v="3-23 months old"/>
    <n v="35"/>
    <n v="1904"/>
    <s v="Hispanic"/>
  </r>
  <r>
    <x v="3"/>
    <x v="16"/>
    <n v="4"/>
    <n v="8.256307591827463E-3"/>
    <n v="563448"/>
    <n v="39.766910452000403"/>
    <n v="-86.149960193999604"/>
    <n v="1163"/>
    <s v="Percent of WIC children aged 3-23 months old who have a high weight-for-length"/>
    <s v="3-23 months old"/>
    <n v="35"/>
    <n v="1904"/>
    <d v="2023-03-05T00:00:00"/>
  </r>
  <r>
    <x v="3"/>
    <x v="16"/>
    <n v="16.399999999999999"/>
    <n v="0.55267424855532366"/>
    <n v="563448"/>
    <n v="39.766910452000403"/>
    <n v="-86.149960193999604"/>
    <n v="18988"/>
    <s v="Percent of WIC children aged 2 to 4 years who have an overweight classification"/>
    <s v="aged 2 to 4 year"/>
    <n v="35"/>
    <n v="1904"/>
    <s v="36 - 47"/>
  </r>
  <r>
    <x v="3"/>
    <x v="16"/>
    <n v="16.3"/>
    <n v="0.85667515014695228"/>
    <n v="563448"/>
    <n v="39.766910452000403"/>
    <n v="-86.149960193999604"/>
    <n v="29613"/>
    <s v="Percent of WIC children aged 2 to 4 years who have an overweight classification"/>
    <s v="aged 2 to 4 year"/>
    <n v="35"/>
    <n v="1904"/>
    <s v="Non-Hispanic White"/>
  </r>
  <r>
    <x v="3"/>
    <x v="16"/>
    <n v="10.7"/>
    <n v="0.29396856497848955"/>
    <n v="563448"/>
    <n v="39.766910452000403"/>
    <n v="-86.149960193999604"/>
    <n v="15480"/>
    <s v="Percent of WIC children aged 3-23 months old who have a high weight-for-length"/>
    <s v="3-23 months old"/>
    <n v="35"/>
    <n v="1904"/>
    <s v="Female"/>
  </r>
  <r>
    <x v="3"/>
    <x v="16"/>
    <n v="13.4"/>
    <n v="0.64490032798057673"/>
    <n v="563448"/>
    <n v="39.766910452000403"/>
    <n v="-86.149960193999604"/>
    <n v="27117"/>
    <s v="Percent of WIC children aged 2 to 4 years who have obesity"/>
    <s v="aged 2 to 4 year"/>
    <n v="35"/>
    <n v="1904"/>
    <s v="Female"/>
  </r>
  <r>
    <x v="3"/>
    <x v="16"/>
    <n v="7.1"/>
    <n v="1.2600985361559541E-2"/>
    <n v="563448"/>
    <n v="39.766910452000403"/>
    <n v="-86.149960193999604"/>
    <n v="1000"/>
    <s v="Percent of WIC children aged 3-23 months old who have a high weight-for-length"/>
    <s v="3-23 months old"/>
    <n v="35"/>
    <n v="1904"/>
    <s v="Asian/Pacific Islander"/>
  </r>
  <r>
    <x v="3"/>
    <x v="16"/>
    <n v="15.2"/>
    <n v="0.7445585040678111"/>
    <n v="563448"/>
    <n v="39.766910452000403"/>
    <n v="-86.149960193999604"/>
    <n v="27600"/>
    <s v="Percent of WIC children aged 2 to 4 years who have obesity"/>
    <s v="aged 2 to 4 year"/>
    <n v="35"/>
    <n v="1904"/>
    <s v="Male"/>
  </r>
  <r>
    <x v="3"/>
    <x v="16"/>
    <n v="12.1"/>
    <n v="0.46132420383069955"/>
    <n v="563448"/>
    <n v="39.766910452000403"/>
    <n v="-86.149960193999604"/>
    <n v="21482"/>
    <s v="Percent of WIC children aged 2 to 4 years who have obesity"/>
    <s v="aged 2 to 4 year"/>
    <n v="35"/>
    <n v="1904"/>
    <s v="24 - 35"/>
  </r>
  <r>
    <x v="3"/>
    <x v="16"/>
    <n v="19.5"/>
    <n v="0.39301230992034758"/>
    <n v="563448"/>
    <n v="39.766910452000403"/>
    <n v="-86.149960193999604"/>
    <n v="11356"/>
    <s v="Percent of WIC children aged 2 to 4 years who have obesity"/>
    <s v="aged 2 to 4 year"/>
    <n v="35"/>
    <n v="1904"/>
    <s v="Hispanic"/>
  </r>
  <r>
    <x v="3"/>
    <x v="16"/>
    <n v="15.9"/>
    <n v="0.76521755335008734"/>
    <n v="563448"/>
    <n v="39.766910452000403"/>
    <n v="-86.149960193999604"/>
    <n v="27117"/>
    <s v="Percent of WIC children aged 2 to 4 years who have an overweight classification"/>
    <s v="aged 2 to 4 year"/>
    <n v="35"/>
    <n v="1904"/>
    <s v="Female"/>
  </r>
  <r>
    <x v="3"/>
    <x v="16"/>
    <n v="13.9"/>
    <n v="0.28759743578821828"/>
    <n v="563448"/>
    <n v="39.766910452000403"/>
    <n v="-86.149960193999604"/>
    <n v="11658"/>
    <s v="Percent of WIC children aged 2 to 4 years who have an overweight classification"/>
    <s v="aged 2 to 4 year"/>
    <n v="35"/>
    <n v="1904"/>
    <s v="Non-Hispanic Black"/>
  </r>
  <r>
    <x v="3"/>
    <x v="16"/>
    <n v="16"/>
    <n v="1.5537760361204582"/>
    <n v="563448"/>
    <n v="39.766910452000403"/>
    <n v="-86.149960193999604"/>
    <n v="54717"/>
    <s v="Percent of WIC children aged 2 to 4 years who have an overweight classification"/>
    <s v="aged 2 to 4 year"/>
    <n v="35"/>
    <n v="1904"/>
    <s v="Total"/>
  </r>
  <r>
    <x v="3"/>
    <x v="16"/>
    <n v="13.1"/>
    <n v="0.29471326546549104"/>
    <n v="563448"/>
    <n v="39.766910452000403"/>
    <n v="-86.149960193999604"/>
    <n v="12676"/>
    <s v="Percent of WIC children aged 3-23 months old who have a high weight-for-length"/>
    <s v="3-23 months old"/>
    <n v="35"/>
    <n v="1904"/>
    <s v="18 - 23"/>
  </r>
  <r>
    <x v="3"/>
    <x v="16"/>
    <n v="9.1999999999999993"/>
    <n v="1.4205392511820077E-3"/>
    <n v="563448"/>
    <n v="39.766910452000403"/>
    <n v="-86.149960193999604"/>
    <n v="87"/>
    <s v="Percent of WIC children aged 3-23 months old who have a high weight-for-length"/>
    <s v="3-23 months old"/>
    <n v="35"/>
    <n v="1904"/>
    <s v="American Indian/Alaska Native"/>
  </r>
  <r>
    <x v="3"/>
    <x v="16"/>
    <n v="13.7"/>
    <n v="0.72002758018486168"/>
    <n v="563448"/>
    <n v="39.766910452000403"/>
    <n v="-86.149960193999604"/>
    <n v="29613"/>
    <s v="Percent of WIC children aged 2 to 4 years who have obesity"/>
    <s v="aged 2 to 4 year"/>
    <n v="35"/>
    <n v="1904"/>
    <s v="Non-Hispanic White"/>
  </r>
  <r>
    <x v="4"/>
    <x v="16"/>
    <n v="12.8"/>
    <n v="7.3725896892332263E-2"/>
    <n v="590121"/>
    <n v="39.766910452000403"/>
    <n v="-86.149960193999604"/>
    <n v="3399"/>
    <s v="Percent of WIC children aged 3-23 months old who have a high weight-for-length"/>
    <s v="3-23 months old"/>
    <n v="35"/>
    <n v="1904"/>
    <s v="18 - 23"/>
  </r>
  <r>
    <x v="4"/>
    <x v="16"/>
    <n v="10.7"/>
    <n v="0.1471945584041239"/>
    <n v="590121"/>
    <n v="39.766910452000403"/>
    <n v="-86.149960193999604"/>
    <n v="8118"/>
    <s v="Percent of WIC children aged 3-23 months old who have a high weight-for-length"/>
    <s v="3-23 months old"/>
    <n v="35"/>
    <n v="1904"/>
    <s v="Non-Hispanic Black"/>
  </r>
  <r>
    <x v="4"/>
    <x v="16"/>
    <n v="14.7"/>
    <n v="0.68657343155047856"/>
    <n v="590121"/>
    <n v="39.766910452000403"/>
    <n v="-86.149960193999604"/>
    <n v="27562"/>
    <s v="Percent of WIC children aged 2 to 4 years who have an overweight classification"/>
    <s v="aged 2 to 4 year"/>
    <n v="35"/>
    <n v="1904"/>
    <s v="Female"/>
  </r>
  <r>
    <x v="4"/>
    <x v="16"/>
    <n v="15.1"/>
    <n v="0.49144260244932814"/>
    <n v="590121"/>
    <n v="39.766910452000403"/>
    <n v="-86.149960193999604"/>
    <n v="19206"/>
    <s v="Percent of WIC children aged 2 to 4 years who have an overweight classification"/>
    <s v="aged 2 to 4 year"/>
    <n v="35"/>
    <n v="1904"/>
    <s v="36 - 47"/>
  </r>
  <r>
    <x v="4"/>
    <x v="16"/>
    <n v="14.3"/>
    <n v="3.7317770423353856E-3"/>
    <n v="590121"/>
    <n v="39.766910452000403"/>
    <n v="-86.149960193999604"/>
    <n v="154"/>
    <s v="Percent of WIC children aged 2 to 4 years who have obesity"/>
    <s v="aged 2 to 4 year"/>
    <n v="35"/>
    <n v="1904"/>
    <s v="American Indian/Alaska Native"/>
  </r>
  <r>
    <x v="4"/>
    <x v="16"/>
    <n v="12.4"/>
    <n v="0.57915037763441735"/>
    <n v="590121"/>
    <n v="39.766910452000403"/>
    <n v="-86.149960193999604"/>
    <n v="27562"/>
    <s v="Percent of WIC children aged 2 to 4 years who have obesity"/>
    <s v="aged 2 to 4 year"/>
    <n v="35"/>
    <n v="1904"/>
    <s v="Female"/>
  </r>
  <r>
    <x v="4"/>
    <x v="16"/>
    <n v="12.3"/>
    <n v="3.2098501832674995E-3"/>
    <n v="590121"/>
    <n v="39.766910452000403"/>
    <n v="-86.149960193999604"/>
    <n v="154"/>
    <s v="Percent of WIC children aged 2 to 4 years who have an overweight classification"/>
    <s v="aged 2 to 4 year"/>
    <n v="35"/>
    <n v="1904"/>
    <s v="American Indian/Alaska Native"/>
  </r>
  <r>
    <x v="4"/>
    <x v="16"/>
    <n v="16.2"/>
    <n v="0.23762448718144244"/>
    <n v="590121"/>
    <n v="39.766910452000403"/>
    <n v="-86.149960193999604"/>
    <n v="8656"/>
    <s v="Percent of WIC children aged 2 to 4 years who have an overweight classification"/>
    <s v="aged 2 to 4 year"/>
    <n v="35"/>
    <n v="1904"/>
    <s v="48 - 59"/>
  </r>
  <r>
    <x v="4"/>
    <x v="16"/>
    <n v="15.9"/>
    <n v="0.23322403371511943"/>
    <n v="590121"/>
    <n v="39.766910452000403"/>
    <n v="-86.149960193999604"/>
    <n v="8656"/>
    <s v="Percent of WIC children aged 2 to 4 years who have obesity"/>
    <s v="aged 2 to 4 year"/>
    <n v="35"/>
    <n v="1904"/>
    <s v="48 - 59"/>
  </r>
  <r>
    <x v="4"/>
    <x v="16"/>
    <n v="14.8"/>
    <n v="0.70456126794335405"/>
    <n v="590121"/>
    <n v="39.766910452000403"/>
    <n v="-86.149960193999604"/>
    <n v="28093"/>
    <s v="Percent of WIC children aged 2 to 4 years who have an overweight classification"/>
    <s v="aged 2 to 4 year"/>
    <n v="35"/>
    <n v="1904"/>
    <s v="24 - 35"/>
  </r>
  <r>
    <x v="4"/>
    <x v="16"/>
    <n v="11.8"/>
    <n v="0.36262563101465634"/>
    <n v="590121"/>
    <n v="39.766910452000403"/>
    <n v="-86.149960193999604"/>
    <n v="18135"/>
    <s v="Percent of WIC children aged 3-23 months old who have a high weight-for-length"/>
    <s v="3-23 months old"/>
    <n v="35"/>
    <n v="1904"/>
    <s v="Male"/>
  </r>
  <r>
    <x v="4"/>
    <x v="16"/>
    <n v="13.3"/>
    <n v="0.13673653369393735"/>
    <n v="590121"/>
    <n v="39.766910452000403"/>
    <n v="-86.149960193999604"/>
    <n v="6067"/>
    <s v="Percent of WIC children aged 3-23 months old who have a high weight-for-length"/>
    <s v="3-23 months old"/>
    <n v="35"/>
    <n v="1904"/>
    <s v="Hispanic"/>
  </r>
  <r>
    <x v="4"/>
    <x v="16"/>
    <n v="12.7"/>
    <n v="0.64631897526100579"/>
    <n v="590121"/>
    <n v="39.766910452000403"/>
    <n v="-86.149960193999604"/>
    <n v="30032"/>
    <s v="Percent of WIC children aged 2 to 4 years who have obesity"/>
    <s v="aged 2 to 4 year"/>
    <n v="35"/>
    <n v="1904"/>
    <s v="Non-Hispanic White"/>
  </r>
  <r>
    <x v="4"/>
    <x v="16"/>
    <n v="8.4"/>
    <n v="3.4048610369737733E-2"/>
    <n v="590121"/>
    <n v="39.766910452000403"/>
    <n v="-86.149960193999604"/>
    <n v="2392"/>
    <s v="Percent of WIC children aged 2 to 4 years who have obesity"/>
    <s v="aged 2 to 4 year"/>
    <n v="35"/>
    <n v="1904"/>
    <s v="Asian/Pacific Islander"/>
  </r>
  <r>
    <x v="4"/>
    <x v="16"/>
    <n v="16.7"/>
    <n v="0.31355603342365379"/>
    <n v="590121"/>
    <n v="39.766910452000403"/>
    <n v="-86.149960193999604"/>
    <n v="11080"/>
    <s v="Percent of WIC children aged 2 to 4 years who have an overweight classification"/>
    <s v="aged 2 to 4 year"/>
    <n v="35"/>
    <n v="1904"/>
    <s v="Hispanic"/>
  </r>
  <r>
    <x v="4"/>
    <x v="16"/>
    <n v="9.4"/>
    <n v="2.2300511251082403E-2"/>
    <n v="590121"/>
    <n v="39.766910452000403"/>
    <n v="-86.149960193999604"/>
    <n v="1400"/>
    <s v="Percent of WIC children aged 3-23 months old who have a high weight-for-length"/>
    <s v="3-23 months old"/>
    <n v="35"/>
    <n v="1904"/>
    <d v="2023-06-11T00:00:00"/>
  </r>
  <r>
    <x v="4"/>
    <x v="16"/>
    <n v="13"/>
    <n v="1.2326539811326831"/>
    <n v="590121"/>
    <n v="39.766910452000403"/>
    <n v="-86.149960193999604"/>
    <n v="55955"/>
    <s v="Percent of WIC children aged 2 to 4 years who have obesity"/>
    <s v="aged 2 to 4 year"/>
    <n v="35"/>
    <n v="1904"/>
    <s v="Total"/>
  </r>
  <r>
    <x v="4"/>
    <x v="16"/>
    <n v="13.9"/>
    <n v="2.5438850676386708E-3"/>
    <n v="590121"/>
    <n v="39.766910452000403"/>
    <n v="-86.149960193999604"/>
    <n v="108"/>
    <s v="Percent of WIC children aged 3-23 months old who have a high weight-for-length"/>
    <s v="3-23 months old"/>
    <n v="35"/>
    <n v="1904"/>
    <s v="American Indian/Alaska Native"/>
  </r>
  <r>
    <x v="4"/>
    <x v="16"/>
    <n v="10"/>
    <n v="0.20829626466436546"/>
    <n v="590121"/>
    <n v="39.766910452000403"/>
    <n v="-86.149960193999604"/>
    <n v="12292"/>
    <s v="Percent of WIC children aged 2 to 4 years who have obesity"/>
    <s v="aged 2 to 4 year"/>
    <n v="35"/>
    <n v="1904"/>
    <s v="Non-Hispanic Black"/>
  </r>
  <r>
    <x v="4"/>
    <x v="16"/>
    <n v="14.4"/>
    <n v="0.46866049505101492"/>
    <n v="590121"/>
    <n v="39.766910452000403"/>
    <n v="-86.149960193999604"/>
    <n v="19206"/>
    <s v="Percent of WIC children aged 2 to 4 years who have obesity"/>
    <s v="aged 2 to 4 year"/>
    <n v="35"/>
    <n v="1904"/>
    <s v="36 - 47"/>
  </r>
  <r>
    <x v="4"/>
    <x v="16"/>
    <n v="4.5999999999999996"/>
    <n v="9.0266233535156327E-3"/>
    <n v="590121"/>
    <n v="39.766910452000403"/>
    <n v="-86.149960193999604"/>
    <n v="1158"/>
    <s v="Percent of WIC children aged 3-23 months old who have a high weight-for-length"/>
    <s v="3-23 months old"/>
    <n v="35"/>
    <n v="1904"/>
    <d v="2023-03-05T00:00:00"/>
  </r>
  <r>
    <x v="4"/>
    <x v="16"/>
    <n v="15.1"/>
    <n v="1.4317750088541163"/>
    <n v="590121"/>
    <n v="39.766910452000403"/>
    <n v="-86.149960193999604"/>
    <n v="55955"/>
    <s v="Percent of WIC children aged 2 to 4 years who have an overweight classification"/>
    <s v="aged 2 to 4 year"/>
    <n v="35"/>
    <n v="1904"/>
    <s v="Total"/>
  </r>
  <r>
    <x v="4"/>
    <x v="16"/>
    <n v="7.4"/>
    <n v="1.5699831051597894E-2"/>
    <n v="590121"/>
    <n v="39.766910452000403"/>
    <n v="-86.149960193999604"/>
    <n v="1252"/>
    <s v="Percent of WIC children aged 3-23 months old who have a high weight-for-length"/>
    <s v="3-23 months old"/>
    <n v="35"/>
    <n v="1904"/>
    <s v="Asian/Pacific Islander"/>
  </r>
  <r>
    <x v="4"/>
    <x v="16"/>
    <n v="10.8"/>
    <n v="0.32010858789976976"/>
    <n v="590121"/>
    <n v="39.766910452000403"/>
    <n v="-86.149960193999604"/>
    <n v="17491"/>
    <s v="Percent of WIC children aged 3-23 months old who have a high weight-for-length"/>
    <s v="3-23 months old"/>
    <n v="35"/>
    <n v="1904"/>
    <s v="Female"/>
  </r>
  <r>
    <x v="4"/>
    <x v="16"/>
    <n v="11.5"/>
    <n v="0.57817549282265834"/>
    <n v="590121"/>
    <n v="39.766910452000403"/>
    <n v="-86.149960193999604"/>
    <n v="29669"/>
    <s v="Percent of WIC children aged 3-23 months old who have a high weight-for-length"/>
    <s v="3-23 months old"/>
    <n v="35"/>
    <n v="1904"/>
    <d v="2023-12-17T00:00:00"/>
  </r>
  <r>
    <x v="4"/>
    <x v="16"/>
    <n v="15.5"/>
    <n v="0.78881449736579445"/>
    <n v="590121"/>
    <n v="39.766910452000403"/>
    <n v="-86.149960193999604"/>
    <n v="30032"/>
    <s v="Percent of WIC children aged 2 to 4 years who have an overweight classification"/>
    <s v="aged 2 to 4 year"/>
    <n v="35"/>
    <n v="1904"/>
    <s v="Non-Hispanic White"/>
  </r>
  <r>
    <x v="4"/>
    <x v="16"/>
    <n v="11.2"/>
    <n v="0.38087375300997589"/>
    <n v="590121"/>
    <n v="39.766910452000403"/>
    <n v="-86.149960193999604"/>
    <n v="20068"/>
    <s v="Percent of WIC children aged 3-23 months old who have a high weight-for-length"/>
    <s v="3-23 months old"/>
    <n v="35"/>
    <n v="1904"/>
    <s v="Non-Hispanic White"/>
  </r>
  <r>
    <x v="4"/>
    <x v="16"/>
    <n v="17.899999999999999"/>
    <n v="0.33608700588523366"/>
    <n v="590121"/>
    <n v="39.766910452000403"/>
    <n v="-86.149960193999604"/>
    <n v="11080"/>
    <s v="Percent of WIC children aged 2 to 4 years who have obesity"/>
    <s v="aged 2 to 4 year"/>
    <n v="35"/>
    <n v="1904"/>
    <s v="Hispanic"/>
  </r>
  <r>
    <x v="4"/>
    <x v="16"/>
    <n v="13.6"/>
    <n v="0.28328291994353699"/>
    <n v="590121"/>
    <n v="39.766910452000403"/>
    <n v="-86.149960193999604"/>
    <n v="12292"/>
    <s v="Percent of WIC children aged 2 to 4 years who have an overweight classification"/>
    <s v="aged 2 to 4 year"/>
    <n v="35"/>
    <n v="1904"/>
    <s v="Non-Hispanic Black"/>
  </r>
  <r>
    <x v="4"/>
    <x v="16"/>
    <n v="11.3"/>
    <n v="0.68218856810721873"/>
    <n v="590121"/>
    <n v="39.766910452000403"/>
    <n v="-86.149960193999604"/>
    <n v="35626"/>
    <s v="Percent of WIC children aged 3-23 months old who have a high weight-for-length"/>
    <s v="3-23 months old"/>
    <n v="35"/>
    <n v="1904"/>
    <s v="Total"/>
  </r>
  <r>
    <x v="4"/>
    <x v="16"/>
    <n v="11.1"/>
    <n v="0.52842095095751551"/>
    <n v="590121"/>
    <n v="39.766910452000403"/>
    <n v="-86.149960193999604"/>
    <n v="28093"/>
    <s v="Percent of WIC children aged 2 to 4 years who have obesity"/>
    <s v="aged 2 to 4 year"/>
    <n v="35"/>
    <n v="1904"/>
    <s v="24 - 35"/>
  </r>
  <r>
    <x v="4"/>
    <x v="16"/>
    <n v="10.5"/>
    <n v="4.2560762962172163E-2"/>
    <n v="590121"/>
    <n v="39.766910452000403"/>
    <n v="-86.149960193999604"/>
    <n v="2392"/>
    <s v="Percent of WIC children aged 2 to 4 years who have an overweight classification"/>
    <s v="aged 2 to 4 year"/>
    <n v="35"/>
    <n v="1904"/>
    <s v="Asian/Pacific Islander"/>
  </r>
  <r>
    <x v="4"/>
    <x v="16"/>
    <n v="15.5"/>
    <n v="0.74576485161517725"/>
    <n v="590121"/>
    <n v="39.766910452000403"/>
    <n v="-86.149960193999604"/>
    <n v="28393"/>
    <s v="Percent of WIC children aged 2 to 4 years who have an overweight classification"/>
    <s v="aged 2 to 4 year"/>
    <n v="35"/>
    <n v="1904"/>
    <s v="Male"/>
  </r>
  <r>
    <x v="4"/>
    <x v="16"/>
    <n v="13.5"/>
    <n v="0.64953712882612213"/>
    <n v="590121"/>
    <n v="39.766910452000403"/>
    <n v="-86.149960193999604"/>
    <n v="28393"/>
    <s v="Percent of WIC children aged 2 to 4 years who have obesity"/>
    <s v="aged 2 to 4 year"/>
    <n v="35"/>
    <n v="1904"/>
    <s v="Male"/>
  </r>
  <r>
    <x v="5"/>
    <x v="16"/>
    <n v="13.1"/>
    <n v="0.55301404423378175"/>
    <n v="621109"/>
    <n v="39.766910452000403"/>
    <n v="-86.149960193999604"/>
    <n v="26220"/>
    <s v="Percent of WIC children aged 2 to 4 years who have obesity"/>
    <s v="aged 2 to 4 year"/>
    <n v="35"/>
    <n v="1904"/>
    <s v="Female"/>
  </r>
  <r>
    <x v="5"/>
    <x v="16"/>
    <n v="11.9"/>
    <n v="4.7170142438766792E-2"/>
    <n v="621109"/>
    <n v="39.766910452000403"/>
    <n v="-86.149960193999604"/>
    <n v="2462"/>
    <s v="Percent of WIC children aged 2 to 4 years who have obesity"/>
    <s v="aged 2 to 4 year"/>
    <n v="35"/>
    <n v="1904"/>
    <s v="Asian/Pacific Islander"/>
  </r>
  <r>
    <x v="5"/>
    <x v="16"/>
    <n v="13"/>
    <n v="0.59442062504326931"/>
    <n v="621109"/>
    <n v="39.766910452000403"/>
    <n v="-86.149960193999604"/>
    <n v="28400"/>
    <s v="Percent of WIC children aged 2 to 4 years who have obesity"/>
    <s v="aged 2 to 4 year"/>
    <n v="35"/>
    <n v="1904"/>
    <s v="Non-Hispanic White"/>
  </r>
  <r>
    <x v="5"/>
    <x v="16"/>
    <n v="13.7"/>
    <n v="0.42058897874608159"/>
    <n v="621109"/>
    <n v="39.766910452000403"/>
    <n v="-86.149960193999604"/>
    <n v="19068"/>
    <s v="Percent of WIC children aged 2 to 4 years who have obesity"/>
    <s v="aged 2 to 4 year"/>
    <n v="35"/>
    <n v="1904"/>
    <s v="36 - 47"/>
  </r>
  <r>
    <x v="5"/>
    <x v="16"/>
    <n v="11.9"/>
    <n v="0.46953642597354084"/>
    <n v="621109"/>
    <n v="39.766910452000403"/>
    <n v="-86.149960193999604"/>
    <n v="24507"/>
    <s v="Percent of WIC children aged 3-23 months old who have a high weight-for-length"/>
    <s v="3-23 months old"/>
    <n v="35"/>
    <n v="1904"/>
    <s v="Male"/>
  </r>
  <r>
    <x v="5"/>
    <x v="16"/>
    <n v="12.8"/>
    <n v="5.0737632203043274E-2"/>
    <n v="621109"/>
    <n v="39.766910452000403"/>
    <n v="-86.149960193999604"/>
    <n v="2462"/>
    <s v="Percent of WIC children aged 2 to 4 years who have an overweight classification"/>
    <s v="aged 2 to 4 year"/>
    <n v="35"/>
    <n v="1904"/>
    <s v="Asian/Pacific Islander"/>
  </r>
  <r>
    <x v="5"/>
    <x v="16"/>
    <n v="10.4"/>
    <n v="0.44770756823681518"/>
    <n v="621109"/>
    <n v="39.766910452000403"/>
    <n v="-86.149960193999604"/>
    <n v="26738"/>
    <s v="Percent of WIC children aged 3-23 months old who have a high weight-for-length"/>
    <s v="3-23 months old"/>
    <n v="35"/>
    <n v="1904"/>
    <s v="Non-Hispanic White"/>
  </r>
  <r>
    <x v="5"/>
    <x v="16"/>
    <n v="9.6999999999999993"/>
    <n v="0.37471973518335749"/>
    <n v="621109"/>
    <n v="39.766910452000403"/>
    <n v="-86.149960193999604"/>
    <n v="23994"/>
    <s v="Percent of WIC children aged 3-23 months old who have a high weight-for-length"/>
    <s v="3-23 months old"/>
    <n v="35"/>
    <n v="1904"/>
    <s v="Female"/>
  </r>
  <r>
    <x v="5"/>
    <x v="16"/>
    <n v="16.899999999999999"/>
    <n v="0.77274681255625011"/>
    <n v="621109"/>
    <n v="39.766910452000403"/>
    <n v="-86.149960193999604"/>
    <n v="28400"/>
    <s v="Percent of WIC children aged 2 to 4 years who have an overweight classification"/>
    <s v="aged 2 to 4 year"/>
    <n v="35"/>
    <n v="1904"/>
    <s v="Non-Hispanic White"/>
  </r>
  <r>
    <x v="5"/>
    <x v="16"/>
    <n v="10"/>
    <n v="2.4150350421584619E-3"/>
    <n v="621109"/>
    <n v="39.766910452000403"/>
    <n v="-86.149960193999604"/>
    <n v="150"/>
    <s v="Percent of WIC children aged 3-23 months old who have a high weight-for-length"/>
    <s v="3-23 months old"/>
    <n v="35"/>
    <n v="1904"/>
    <s v="American Indian/Alaska Native"/>
  </r>
  <r>
    <x v="5"/>
    <x v="16"/>
    <n v="12.2"/>
    <n v="0.36709466454358253"/>
    <n v="621109"/>
    <n v="39.766910452000403"/>
    <n v="-86.149960193999604"/>
    <n v="18689"/>
    <s v="Percent of WIC children aged 3-23 months old who have a high weight-for-length"/>
    <s v="3-23 months old"/>
    <n v="35"/>
    <n v="1904"/>
    <d v="2023-12-17T00:00:00"/>
  </r>
  <r>
    <x v="5"/>
    <x v="16"/>
    <n v="16.600000000000001"/>
    <n v="0.35150545234411357"/>
    <n v="621109"/>
    <n v="39.766910452000403"/>
    <n v="-86.149960193999604"/>
    <n v="13152"/>
    <s v="Percent of WIC children aged 2 to 4 years who have an overweight classification"/>
    <s v="aged 2 to 4 year"/>
    <n v="35"/>
    <n v="1904"/>
    <s v="48 - 59"/>
  </r>
  <r>
    <x v="5"/>
    <x v="16"/>
    <n v="14"/>
    <n v="0.23904016847284454"/>
    <n v="621109"/>
    <n v="39.766910452000403"/>
    <n v="-86.149960193999604"/>
    <n v="10605"/>
    <s v="Percent of WIC children aged 3-23 months old who have a high weight-for-length"/>
    <s v="3-23 months old"/>
    <n v="35"/>
    <n v="1904"/>
    <s v="18 - 23"/>
  </r>
  <r>
    <x v="5"/>
    <x v="16"/>
    <n v="17.8"/>
    <n v="4.6713217808790402E-3"/>
    <n v="621109"/>
    <n v="39.766910452000403"/>
    <n v="-86.149960193999604"/>
    <n v="163"/>
    <s v="Percent of WIC children aged 2 to 4 years who have obesity"/>
    <s v="aged 2 to 4 year"/>
    <n v="35"/>
    <n v="1904"/>
    <s v="American Indian/Alaska Native"/>
  </r>
  <r>
    <x v="5"/>
    <x v="16"/>
    <n v="16.3"/>
    <n v="0.34515294416921993"/>
    <n v="621109"/>
    <n v="39.766910452000403"/>
    <n v="-86.149960193999604"/>
    <n v="13152"/>
    <s v="Percent of WIC children aged 2 to 4 years who have obesity"/>
    <s v="aged 2 to 4 year"/>
    <n v="35"/>
    <n v="1904"/>
    <s v="48 - 59"/>
  </r>
  <r>
    <x v="5"/>
    <x v="16"/>
    <n v="11.7"/>
    <n v="3.0704755526002677E-3"/>
    <n v="621109"/>
    <n v="39.766910452000403"/>
    <n v="-86.149960193999604"/>
    <n v="163"/>
    <s v="Percent of WIC children aged 2 to 4 years who have an overweight classification"/>
    <s v="aged 2 to 4 year"/>
    <n v="35"/>
    <n v="1904"/>
    <s v="American Indian/Alaska Native"/>
  </r>
  <r>
    <x v="5"/>
    <x v="16"/>
    <n v="8.1999999999999993"/>
    <n v="2.2866195788500888E-2"/>
    <n v="621109"/>
    <n v="39.766910452000403"/>
    <n v="-86.149960193999604"/>
    <n v="1732"/>
    <s v="Percent of WIC children aged 3-23 months old who have a high weight-for-length"/>
    <s v="3-23 months old"/>
    <n v="35"/>
    <n v="1904"/>
    <s v="Asian/Pacific Islander"/>
  </r>
  <r>
    <x v="5"/>
    <x v="16"/>
    <n v="16.399999999999999"/>
    <n v="0.50347877747706116"/>
    <n v="621109"/>
    <n v="39.766910452000403"/>
    <n v="-86.149960193999604"/>
    <n v="19068"/>
    <s v="Percent of WIC children aged 2 to 4 years who have an overweight classification"/>
    <s v="aged 2 to 4 year"/>
    <n v="35"/>
    <n v="1904"/>
    <s v="36 - 47"/>
  </r>
  <r>
    <x v="5"/>
    <x v="16"/>
    <n v="16.399999999999999"/>
    <n v="0.69232292560565045"/>
    <n v="621109"/>
    <n v="39.766910452000403"/>
    <n v="-86.149960193999604"/>
    <n v="26220"/>
    <s v="Percent of WIC children aged 2 to 4 years who have an overweight classification"/>
    <s v="aged 2 to 4 year"/>
    <n v="35"/>
    <n v="1904"/>
    <s v="Female"/>
  </r>
  <r>
    <x v="5"/>
    <x v="16"/>
    <n v="16.3"/>
    <n v="0.71337382005412908"/>
    <n v="621109"/>
    <n v="39.766910452000403"/>
    <n v="-86.149960193999604"/>
    <n v="27183"/>
    <s v="Percent of WIC children aged 2 to 4 years who have an overweight classification"/>
    <s v="aged 2 to 4 year"/>
    <n v="35"/>
    <n v="1904"/>
    <s v="Male"/>
  </r>
  <r>
    <x v="5"/>
    <x v="16"/>
    <n v="14.5"/>
    <n v="0.29060277664628914"/>
    <n v="621109"/>
    <n v="39.766910452000403"/>
    <n v="-86.149960193999604"/>
    <n v="12448"/>
    <s v="Percent of WIC children aged 2 to 4 years who have an overweight classification"/>
    <s v="aged 2 to 4 year"/>
    <n v="35"/>
    <n v="1904"/>
    <s v="Non-Hispanic Black"/>
  </r>
  <r>
    <x v="5"/>
    <x v="16"/>
    <n v="18.7"/>
    <n v="0.2983345918349275"/>
    <n v="621109"/>
    <n v="39.766910452000403"/>
    <n v="-86.149960193999604"/>
    <n v="9909"/>
    <s v="Percent of WIC children aged 2 to 4 years who have obesity"/>
    <s v="aged 2 to 4 year"/>
    <n v="35"/>
    <n v="1904"/>
    <s v="Hispanic"/>
  </r>
  <r>
    <x v="5"/>
    <x v="16"/>
    <n v="12.6"/>
    <n v="0.16876168273201644"/>
    <n v="621109"/>
    <n v="39.766910452000403"/>
    <n v="-86.149960193999604"/>
    <n v="8319"/>
    <s v="Percent of WIC children aged 3-23 months old who have a high weight-for-length"/>
    <s v="3-23 months old"/>
    <n v="35"/>
    <n v="1904"/>
    <s v="Hispanic"/>
  </r>
  <r>
    <x v="5"/>
    <x v="16"/>
    <n v="8.1999999999999993"/>
    <n v="0.21099742557264506"/>
    <n v="621109"/>
    <n v="39.766910452000403"/>
    <n v="-86.149960193999604"/>
    <n v="15982"/>
    <s v="Percent of WIC children aged 3-23 months old who have a high weight-for-length"/>
    <s v="3-23 months old"/>
    <n v="35"/>
    <n v="1904"/>
    <d v="2023-06-11T00:00:00"/>
  </r>
  <r>
    <x v="5"/>
    <x v="16"/>
    <n v="16.3"/>
    <n v="1.4014752644060866"/>
    <n v="621109"/>
    <n v="39.766910452000403"/>
    <n v="-86.149960193999604"/>
    <n v="53403"/>
    <s v="Percent of WIC children aged 2 to 4 years who have an overweight classification"/>
    <s v="aged 2 to 4 year"/>
    <n v="35"/>
    <n v="1904"/>
    <s v="Total"/>
  </r>
  <r>
    <x v="5"/>
    <x v="16"/>
    <n v="17.899999999999999"/>
    <n v="0.28557161464412845"/>
    <n v="621109"/>
    <n v="39.766910452000403"/>
    <n v="-86.149960193999604"/>
    <n v="9909"/>
    <s v="Percent of WIC children aged 2 to 4 years who have an overweight classification"/>
    <s v="aged 2 to 4 year"/>
    <n v="35"/>
    <n v="1904"/>
    <s v="Hispanic"/>
  </r>
  <r>
    <x v="5"/>
    <x v="16"/>
    <n v="16.100000000000001"/>
    <n v="0.54909251033232498"/>
    <n v="621109"/>
    <n v="39.766910452000403"/>
    <n v="-86.149960193999604"/>
    <n v="21183"/>
    <s v="Percent of WIC children aged 2 to 4 years who have an overweight classification"/>
    <s v="aged 2 to 4 year"/>
    <n v="35"/>
    <n v="1904"/>
    <s v="24 - 35"/>
  </r>
  <r>
    <x v="5"/>
    <x v="16"/>
    <n v="13.5"/>
    <n v="1.160731047207495"/>
    <n v="621109"/>
    <n v="39.766910452000403"/>
    <n v="-86.149960193999604"/>
    <n v="53403"/>
    <s v="Percent of WIC children aged 2 to 4 years who have obesity"/>
    <s v="aged 2 to 4 year"/>
    <n v="35"/>
    <n v="1904"/>
    <s v="Total"/>
  </r>
  <r>
    <x v="5"/>
    <x v="16"/>
    <n v="13.9"/>
    <n v="0.60833718397253944"/>
    <n v="621109"/>
    <n v="39.766910452000403"/>
    <n v="-86.149960193999604"/>
    <n v="27183"/>
    <s v="Percent of WIC children aged 2 to 4 years who have obesity"/>
    <s v="aged 2 to 4 year"/>
    <n v="35"/>
    <n v="1904"/>
    <s v="Male"/>
  </r>
  <r>
    <x v="5"/>
    <x v="16"/>
    <n v="10.8"/>
    <n v="0.21644896467447744"/>
    <n v="621109"/>
    <n v="39.766910452000403"/>
    <n v="-86.149960193999604"/>
    <n v="12448"/>
    <s v="Percent of WIC children aged 2 to 4 years who have obesity"/>
    <s v="aged 2 to 4 year"/>
    <n v="35"/>
    <n v="1904"/>
    <s v="Non-Hispanic Black"/>
  </r>
  <r>
    <x v="5"/>
    <x v="16"/>
    <n v="10.8"/>
    <n v="0.84334762497403848"/>
    <n v="621109"/>
    <n v="39.766910452000403"/>
    <n v="-86.149960193999604"/>
    <n v="48501"/>
    <s v="Percent of WIC children aged 3-23 months old who have a high weight-for-length"/>
    <s v="3-23 months old"/>
    <n v="35"/>
    <n v="1904"/>
    <s v="Total"/>
  </r>
  <r>
    <x v="5"/>
    <x v="16"/>
    <n v="11.6"/>
    <n v="0.39561944843819685"/>
    <n v="621109"/>
    <n v="39.766910452000403"/>
    <n v="-86.149960193999604"/>
    <n v="21183"/>
    <s v="Percent of WIC children aged 2 to 4 years who have obesity"/>
    <s v="aged 2 to 4 year"/>
    <n v="35"/>
    <n v="1904"/>
    <s v="24 - 35"/>
  </r>
  <r>
    <x v="5"/>
    <x v="16"/>
    <n v="4.8"/>
    <n v="2.4923161635075325E-2"/>
    <n v="621109"/>
    <n v="39.766910452000403"/>
    <n v="-86.149960193999604"/>
    <n v="3225"/>
    <s v="Percent of WIC children aged 3-23 months old who have a high weight-for-length"/>
    <s v="3-23 months old"/>
    <n v="35"/>
    <n v="1904"/>
    <d v="2023-03-05T00:00:00"/>
  </r>
  <r>
    <x v="5"/>
    <x v="16"/>
    <n v="10.8"/>
    <n v="0.19970407770616752"/>
    <n v="621109"/>
    <n v="39.766910452000403"/>
    <n v="-86.149960193999604"/>
    <n v="11485"/>
    <s v="Percent of WIC children aged 3-23 months old who have a high weight-for-length"/>
    <s v="3-23 months old"/>
    <n v="35"/>
    <n v="1904"/>
    <s v="Non-Hispanic Black"/>
  </r>
  <r>
    <x v="6"/>
    <x v="16"/>
    <n v="8.1999999999999993"/>
    <n v="0.18433557777997819"/>
    <n v="403960"/>
    <n v="39.766910452000403"/>
    <n v="-86.149960193999604"/>
    <n v="9081"/>
    <s v="Percent of WIC children aged 3-23 months old who have a high weight-for-length"/>
    <s v="3-23 months old"/>
    <n v="35"/>
    <n v="1904"/>
    <d v="2023-06-11T00:00:00"/>
  </r>
  <r>
    <x v="6"/>
    <x v="16"/>
    <n v="10.8"/>
    <n v="0.22610060402020002"/>
    <n v="403960"/>
    <n v="39.766910452000403"/>
    <n v="-86.149960193999604"/>
    <n v="8457"/>
    <s v="Percent of WIC children aged 2 to 4 years who have obesity"/>
    <s v="aged 2 to 4 year"/>
    <n v="35"/>
    <n v="1904"/>
    <s v="Non-Hispanic Black"/>
  </r>
  <r>
    <x v="6"/>
    <x v="16"/>
    <n v="7.3"/>
    <n v="2.052876522427963E-2"/>
    <n v="403960"/>
    <n v="39.766910452000403"/>
    <n v="-86.149960193999604"/>
    <n v="1136"/>
    <s v="Percent of WIC children aged 3-23 months old who have a high weight-for-length"/>
    <s v="3-23 months old"/>
    <n v="35"/>
    <n v="1904"/>
    <s v="Asian/Pacific Islander"/>
  </r>
  <r>
    <x v="6"/>
    <x v="16"/>
    <n v="12.8"/>
    <n v="0.39487474007327461"/>
    <n v="403960"/>
    <n v="39.766910452000403"/>
    <n v="-86.149960193999604"/>
    <n v="12462"/>
    <s v="Percent of WIC children aged 2 to 4 years who have obesity"/>
    <s v="aged 2 to 4 year"/>
    <n v="35"/>
    <n v="1904"/>
    <s v="36 - 47"/>
  </r>
  <r>
    <x v="6"/>
    <x v="16"/>
    <n v="10.5"/>
    <n v="0.41793618180017822"/>
    <n v="403960"/>
    <n v="39.766910452000403"/>
    <n v="-86.149960193999604"/>
    <n v="16079"/>
    <s v="Percent of WIC children aged 3-23 months old who have a high weight-for-length"/>
    <s v="3-23 months old"/>
    <n v="35"/>
    <n v="1904"/>
    <s v="Non-Hispanic White"/>
  </r>
  <r>
    <x v="6"/>
    <x v="16"/>
    <n v="16.3"/>
    <n v="0.72207272997326466"/>
    <n v="403960"/>
    <n v="39.766910452000403"/>
    <n v="-86.149960193999604"/>
    <n v="17895"/>
    <s v="Percent of WIC children aged 2 to 4 years who have an overweight classification"/>
    <s v="aged 2 to 4 year"/>
    <n v="35"/>
    <n v="1904"/>
    <s v="Male"/>
  </r>
  <r>
    <x v="6"/>
    <x v="16"/>
    <n v="13.2"/>
    <n v="0.58474601445687691"/>
    <n v="403960"/>
    <n v="39.766910452000403"/>
    <n v="-86.149960193999604"/>
    <n v="17895"/>
    <s v="Percent of WIC children aged 2 to 4 years who have obesity"/>
    <s v="aged 2 to 4 year"/>
    <n v="35"/>
    <n v="1904"/>
    <s v="Male"/>
  </r>
  <r>
    <x v="6"/>
    <x v="16"/>
    <n v="15.7"/>
    <n v="0.66968685018318641"/>
    <n v="403960"/>
    <n v="39.766910452000403"/>
    <n v="-86.149960193999604"/>
    <n v="17231"/>
    <s v="Percent of WIC children aged 2 to 4 years who have an overweight classification"/>
    <s v="aged 2 to 4 year"/>
    <n v="35"/>
    <n v="1904"/>
    <s v="Female"/>
  </r>
  <r>
    <x v="6"/>
    <x v="16"/>
    <n v="13.4"/>
    <n v="5.7950787206654121E-2"/>
    <n v="403960"/>
    <n v="39.766910452000403"/>
    <n v="-86.149960193999604"/>
    <n v="1747"/>
    <s v="Percent of WIC children aged 2 to 4 years who have an overweight classification"/>
    <s v="aged 2 to 4 year"/>
    <n v="35"/>
    <n v="1904"/>
    <s v="Asian/Pacific Islander"/>
  </r>
  <r>
    <x v="6"/>
    <x v="16"/>
    <n v="10"/>
    <n v="2.227943360728785E-3"/>
    <n v="403960"/>
    <n v="39.766910452000403"/>
    <n v="-86.149960193999604"/>
    <n v="90"/>
    <s v="Percent of WIC children aged 3-23 months old who have a high weight-for-length"/>
    <s v="3-23 months old"/>
    <n v="35"/>
    <n v="1904"/>
    <s v="American Indian/Alaska Native"/>
  </r>
  <r>
    <x v="6"/>
    <x v="16"/>
    <n v="12.3"/>
    <n v="0.52465912466580855"/>
    <n v="403960"/>
    <n v="39.766910452000403"/>
    <n v="-86.149960193999604"/>
    <n v="17231"/>
    <s v="Percent of WIC children aged 2 to 4 years who have obesity"/>
    <s v="aged 2 to 4 year"/>
    <n v="35"/>
    <n v="1904"/>
    <s v="Female"/>
  </r>
  <r>
    <x v="6"/>
    <x v="16"/>
    <n v="10.5"/>
    <n v="4.5409198930587182E-2"/>
    <n v="403960"/>
    <n v="39.766910452000403"/>
    <n v="-86.149960193999604"/>
    <n v="1747"/>
    <s v="Percent of WIC children aged 2 to 4 years who have obesity"/>
    <s v="aged 2 to 4 year"/>
    <n v="35"/>
    <n v="1904"/>
    <s v="Asian/Pacific Islander"/>
  </r>
  <r>
    <x v="6"/>
    <x v="16"/>
    <n v="9.6"/>
    <n v="0.35770670363402318"/>
    <n v="403960"/>
    <n v="39.766910452000403"/>
    <n v="-86.149960193999604"/>
    <n v="15052"/>
    <s v="Percent of WIC children aged 3-23 months old who have a high weight-for-length"/>
    <s v="3-23 months old"/>
    <n v="35"/>
    <n v="1904"/>
    <s v="Female"/>
  </r>
  <r>
    <x v="6"/>
    <x v="16"/>
    <n v="14.4"/>
    <n v="4.705416377859194E-3"/>
    <n v="403960"/>
    <n v="39.766910452000403"/>
    <n v="-86.149960193999604"/>
    <n v="132"/>
    <s v="Percent of WIC children aged 2 to 4 years who have an overweight classification"/>
    <s v="aged 2 to 4 year"/>
    <n v="35"/>
    <n v="1904"/>
    <s v="American Indian/Alaska Native"/>
  </r>
  <r>
    <x v="6"/>
    <x v="16"/>
    <n v="11.4"/>
    <n v="3.7251212991385287E-3"/>
    <n v="403960"/>
    <n v="39.766910452000403"/>
    <n v="-86.149960193999604"/>
    <n v="132"/>
    <s v="Percent of WIC children aged 2 to 4 years who have obesity"/>
    <s v="aged 2 to 4 year"/>
    <n v="35"/>
    <n v="1904"/>
    <s v="American Indian/Alaska Native"/>
  </r>
  <r>
    <x v="6"/>
    <x v="16"/>
    <n v="16.2"/>
    <n v="0.49976334290523811"/>
    <n v="403960"/>
    <n v="39.766910452000403"/>
    <n v="-86.149960193999604"/>
    <n v="12462"/>
    <s v="Percent of WIC children aged 2 to 4 years who have an overweight classification"/>
    <s v="aged 2 to 4 year"/>
    <n v="35"/>
    <n v="1904"/>
    <s v="36 - 47"/>
  </r>
  <r>
    <x v="6"/>
    <x v="16"/>
    <n v="12.8"/>
    <n v="1.1130131696207546"/>
    <n v="403960"/>
    <n v="39.766910452000403"/>
    <n v="-86.149960193999604"/>
    <n v="35126"/>
    <s v="Percent of WIC children aged 2 to 4 years who have obesity"/>
    <s v="aged 2 to 4 year"/>
    <n v="35"/>
    <n v="1904"/>
    <s v="Total"/>
  </r>
  <r>
    <x v="6"/>
    <x v="16"/>
    <n v="16.7"/>
    <n v="0.75479898999900974"/>
    <n v="403960"/>
    <n v="39.766910452000403"/>
    <n v="-86.149960193999604"/>
    <n v="18258"/>
    <s v="Percent of WIC children aged 2 to 4 years who have an overweight classification"/>
    <s v="aged 2 to 4 year"/>
    <n v="35"/>
    <n v="1904"/>
    <s v="Non-Hispanic White"/>
  </r>
  <r>
    <x v="6"/>
    <x v="16"/>
    <n v="12.4"/>
    <n v="0.17073175561936826"/>
    <n v="403960"/>
    <n v="39.766910452000403"/>
    <n v="-86.149960193999604"/>
    <n v="5562"/>
    <s v="Percent of WIC children aged 3-23 months old who have a high weight-for-length"/>
    <s v="3-23 months old"/>
    <n v="35"/>
    <n v="1904"/>
    <s v="Hispanic"/>
  </r>
  <r>
    <x v="6"/>
    <x v="16"/>
    <n v="13.4"/>
    <n v="0.22606446182790374"/>
    <n v="403960"/>
    <n v="39.766910452000403"/>
    <n v="-86.149960193999604"/>
    <n v="6815"/>
    <s v="Percent of WIC children aged 3-23 months old who have a high weight-for-length"/>
    <s v="3-23 months old"/>
    <n v="35"/>
    <n v="1904"/>
    <s v="18 - 23"/>
  </r>
  <r>
    <x v="6"/>
    <x v="16"/>
    <n v="10.7"/>
    <n v="0.81481681354589564"/>
    <n v="403960"/>
    <n v="39.766910452000403"/>
    <n v="-86.149960193999604"/>
    <n v="30762"/>
    <s v="Percent of WIC children aged 3-23 months old who have a high weight-for-length"/>
    <s v="3-23 months old"/>
    <n v="35"/>
    <n v="1904"/>
    <s v="Total"/>
  </r>
  <r>
    <x v="6"/>
    <x v="16"/>
    <n v="16"/>
    <n v="0.32015050995148037"/>
    <n v="403960"/>
    <n v="39.766910452000403"/>
    <n v="-86.149960193999604"/>
    <n v="8083"/>
    <s v="Percent of WIC children aged 2 to 4 years who have an overweight classification"/>
    <s v="aged 2 to 4 year"/>
    <n v="35"/>
    <n v="1904"/>
    <s v="48 - 59"/>
  </r>
  <r>
    <x v="6"/>
    <x v="16"/>
    <n v="12.4"/>
    <n v="0.56044954946034264"/>
    <n v="403960"/>
    <n v="39.766910452000403"/>
    <n v="-86.149960193999604"/>
    <n v="18258"/>
    <s v="Percent of WIC children aged 2 to 4 years who have obesity"/>
    <s v="aged 2 to 4 year"/>
    <n v="35"/>
    <n v="1904"/>
    <s v="Non-Hispanic White"/>
  </r>
  <r>
    <x v="6"/>
    <x v="16"/>
    <n v="11.7"/>
    <n v="0.45501287256163975"/>
    <n v="403960"/>
    <n v="39.766910452000403"/>
    <n v="-86.149960193999604"/>
    <n v="15710"/>
    <s v="Percent of WIC children aged 3-23 months old who have a high weight-for-length"/>
    <s v="3-23 months old"/>
    <n v="35"/>
    <n v="1904"/>
    <s v="Male"/>
  </r>
  <r>
    <x v="6"/>
    <x v="16"/>
    <n v="11.7"/>
    <n v="0.37605901574413303"/>
    <n v="403960"/>
    <n v="39.766910452000403"/>
    <n v="-86.149960193999604"/>
    <n v="12984"/>
    <s v="Percent of WIC children aged 3-23 months old who have a high weight-for-length"/>
    <s v="3-23 months old"/>
    <n v="35"/>
    <n v="1904"/>
    <d v="2023-12-17T00:00:00"/>
  </r>
  <r>
    <x v="6"/>
    <x v="16"/>
    <n v="17.5"/>
    <n v="0.28215046044162789"/>
    <n v="403960"/>
    <n v="39.766910452000403"/>
    <n v="-86.149960193999604"/>
    <n v="6513"/>
    <s v="Percent of WIC children aged 2 to 4 years who have an overweight classification"/>
    <s v="aged 2 to 4 year"/>
    <n v="35"/>
    <n v="1904"/>
    <s v="Hispanic"/>
  </r>
  <r>
    <x v="6"/>
    <x v="16"/>
    <n v="17.100000000000001"/>
    <n v="0.27570130706010498"/>
    <n v="403960"/>
    <n v="39.766910452000403"/>
    <n v="-86.149960193999604"/>
    <n v="6513"/>
    <s v="Percent of WIC children aged 2 to 4 years who have obesity"/>
    <s v="aged 2 to 4 year"/>
    <n v="35"/>
    <n v="1904"/>
    <s v="Hispanic"/>
  </r>
  <r>
    <x v="6"/>
    <x v="16"/>
    <n v="15.8"/>
    <n v="0.57030349539558367"/>
    <n v="403960"/>
    <n v="39.766910452000403"/>
    <n v="-86.149960193999604"/>
    <n v="14581"/>
    <s v="Percent of WIC children aged 2 to 4 years who have an overweight classification"/>
    <s v="aged 2 to 4 year"/>
    <n v="35"/>
    <n v="1904"/>
    <s v="24 - 35"/>
  </r>
  <r>
    <x v="6"/>
    <x v="16"/>
    <n v="10.5"/>
    <n v="0.20370457471036738"/>
    <n v="403960"/>
    <n v="39.766910452000403"/>
    <n v="-86.149960193999604"/>
    <n v="7837"/>
    <s v="Percent of WIC children aged 3-23 months old who have a high weight-for-length"/>
    <s v="3-23 months old"/>
    <n v="35"/>
    <n v="1904"/>
    <s v="Non-Hispanic Black"/>
  </r>
  <r>
    <x v="6"/>
    <x v="16"/>
    <n v="11.4"/>
    <n v="0.41148480047529457"/>
    <n v="403960"/>
    <n v="39.766910452000403"/>
    <n v="-86.149960193999604"/>
    <n v="14581"/>
    <s v="Percent of WIC children aged 2 to 4 years who have obesity"/>
    <s v="aged 2 to 4 year"/>
    <n v="35"/>
    <n v="1904"/>
    <s v="24 - 35"/>
  </r>
  <r>
    <x v="6"/>
    <x v="16"/>
    <n v="6.8"/>
    <n v="3.1680364392514107E-2"/>
    <n v="403960"/>
    <n v="39.766910452000403"/>
    <n v="-86.149960193999604"/>
    <n v="1882"/>
    <s v="Percent of WIC children aged 3-23 months old who have a high weight-for-length"/>
    <s v="3-23 months old"/>
    <n v="35"/>
    <n v="1904"/>
    <d v="2023-03-05T00:00:00"/>
  </r>
  <r>
    <x v="6"/>
    <x v="16"/>
    <n v="14"/>
    <n v="0.29309337558174076"/>
    <n v="403960"/>
    <n v="39.766910452000403"/>
    <n v="-86.149960193999604"/>
    <n v="8457"/>
    <s v="Percent of WIC children aged 2 to 4 years who have an overweight classification"/>
    <s v="aged 2 to 4 year"/>
    <n v="35"/>
    <n v="1904"/>
    <s v="Non-Hispanic Black"/>
  </r>
  <r>
    <x v="6"/>
    <x v="16"/>
    <n v="16"/>
    <n v="1.3912664620259432"/>
    <n v="403960"/>
    <n v="39.766910452000403"/>
    <n v="-86.149960193999604"/>
    <n v="35126"/>
    <s v="Percent of WIC children aged 2 to 4 years who have an overweight classification"/>
    <s v="aged 2 to 4 year"/>
    <n v="35"/>
    <n v="1904"/>
    <s v="Total"/>
  </r>
  <r>
    <x v="6"/>
    <x v="16"/>
    <n v="15.2"/>
    <n v="0.30414298445390631"/>
    <n v="403960"/>
    <n v="39.766910452000403"/>
    <n v="-86.149960193999604"/>
    <n v="8083"/>
    <s v="Percent of WIC children aged 2 to 4 years who have obesity"/>
    <s v="aged 2 to 4 year"/>
    <n v="35"/>
    <n v="1904"/>
    <s v="48 - 59"/>
  </r>
  <r>
    <x v="0"/>
    <x v="17"/>
    <n v="12.4"/>
    <n v="0.96891172787979962"/>
    <n v="306688"/>
    <n v="38.347740300000403"/>
    <n v="-98.200781226999595"/>
    <n v="23964"/>
    <s v="Percent of WIC children aged 3-23 months old who have a high weight-for-length"/>
    <s v="3-23 months old"/>
    <n v="17"/>
    <n v="1287"/>
    <s v="Total"/>
  </r>
  <r>
    <x v="0"/>
    <x v="17"/>
    <n v="17.7"/>
    <n v="0.52496087228714516"/>
    <n v="306688"/>
    <n v="38.347740300000403"/>
    <n v="-98.200781226999595"/>
    <n v="9096"/>
    <s v="Percent of WIC children aged 2 to 4 years who have an overweight classification"/>
    <s v="aged 2 to 4 year"/>
    <n v="17"/>
    <n v="1287"/>
    <s v="36 - 47"/>
  </r>
  <r>
    <x v="0"/>
    <x v="17"/>
    <n v="11.8"/>
    <n v="0.12254473601836394"/>
    <n v="306688"/>
    <n v="38.347740300000403"/>
    <n v="-98.200781226999595"/>
    <n v="3185"/>
    <s v="Percent of WIC children aged 2 to 4 years who have obesity"/>
    <s v="aged 2 to 4 year"/>
    <n v="17"/>
    <n v="1287"/>
    <s v="Non-Hispanic Black"/>
  </r>
  <r>
    <x v="0"/>
    <x v="17"/>
    <n v="22.5"/>
    <n v="2.3109805404841404E-2"/>
    <n v="306688"/>
    <n v="38.347740300000403"/>
    <n v="-98.200781226999595"/>
    <n v="315"/>
    <s v="Percent of WIC children aged 2 to 4 years who have an overweight classification"/>
    <s v="aged 2 to 4 year"/>
    <n v="17"/>
    <n v="1287"/>
    <s v="American Indian/Alaska Native"/>
  </r>
  <r>
    <x v="0"/>
    <x v="17"/>
    <n v="12.6"/>
    <n v="0.53360027128547582"/>
    <n v="306688"/>
    <n v="38.347740300000403"/>
    <n v="-98.200781226999595"/>
    <n v="12988"/>
    <s v="Percent of WIC children aged 2 to 4 years who have obesity"/>
    <s v="aged 2 to 4 year"/>
    <n v="17"/>
    <n v="1287"/>
    <s v="Female"/>
  </r>
  <r>
    <x v="0"/>
    <x v="17"/>
    <n v="18.8"/>
    <n v="0.40329324916527542"/>
    <n v="306688"/>
    <n v="38.347740300000403"/>
    <n v="-98.200781226999595"/>
    <n v="6579"/>
    <s v="Percent of WIC children aged 2 to 4 years who have an overweight classification"/>
    <s v="aged 2 to 4 year"/>
    <n v="17"/>
    <n v="1287"/>
    <s v="48 - 59"/>
  </r>
  <r>
    <x v="0"/>
    <x v="17"/>
    <n v="11.8"/>
    <n v="0.41088076481636066"/>
    <n v="306688"/>
    <n v="38.347740300000403"/>
    <n v="-98.200781226999595"/>
    <n v="10679"/>
    <s v="Percent of WIC children aged 2 to 4 years who have obesity"/>
    <s v="aged 2 to 4 year"/>
    <n v="17"/>
    <n v="1287"/>
    <s v="24 - 35"/>
  </r>
  <r>
    <x v="0"/>
    <x v="17"/>
    <n v="17.5"/>
    <n v="1.5037921275041737"/>
    <n v="306688"/>
    <n v="38.347740300000403"/>
    <n v="-98.200781226999595"/>
    <n v="26354"/>
    <s v="Percent of WIC children aged 2 to 4 years who have an overweight classification"/>
    <s v="aged 2 to 4 year"/>
    <n v="17"/>
    <n v="1287"/>
    <s v="Total"/>
  </r>
  <r>
    <x v="0"/>
    <x v="17"/>
    <n v="11.2"/>
    <n v="0.30215984974958265"/>
    <n v="306688"/>
    <n v="38.347740300000403"/>
    <n v="-98.200781226999595"/>
    <n v="8274"/>
    <s v="Percent of WIC children aged 3-23 months old who have a high weight-for-length"/>
    <s v="3-23 months old"/>
    <n v="17"/>
    <n v="1287"/>
    <d v="2023-06-11T00:00:00"/>
  </r>
  <r>
    <x v="0"/>
    <x v="17"/>
    <n v="16.7"/>
    <n v="0.50564808535058425"/>
    <n v="306688"/>
    <n v="38.347740300000403"/>
    <n v="-98.200781226999595"/>
    <n v="9286"/>
    <s v="Percent of WIC children aged 2 to 4 years who have obesity"/>
    <s v="aged 2 to 4 year"/>
    <n v="17"/>
    <n v="1287"/>
    <s v="Hispanic"/>
  </r>
  <r>
    <x v="0"/>
    <x v="17"/>
    <n v="12.9"/>
    <n v="0.14734420648998331"/>
    <n v="306688"/>
    <n v="38.347740300000403"/>
    <n v="-98.200781226999595"/>
    <n v="3503"/>
    <s v="Percent of WIC children aged 3-23 months old who have a high weight-for-length"/>
    <s v="3-23 months old"/>
    <n v="17"/>
    <n v="1287"/>
    <s v="Non-Hispanic Black"/>
  </r>
  <r>
    <x v="0"/>
    <x v="17"/>
    <n v="18.399999999999999"/>
    <n v="0.55712124373956584"/>
    <n v="306688"/>
    <n v="38.347740300000403"/>
    <n v="-98.200781226999595"/>
    <n v="9286"/>
    <s v="Percent of WIC children aged 2 to 4 years who have an overweight classification"/>
    <s v="aged 2 to 4 year"/>
    <n v="17"/>
    <n v="1287"/>
    <s v="Hispanic"/>
  </r>
  <r>
    <x v="0"/>
    <x v="17"/>
    <n v="13.5"/>
    <n v="1.1600682126460768"/>
    <n v="306688"/>
    <n v="38.347740300000403"/>
    <n v="-98.200781226999595"/>
    <n v="26354"/>
    <s v="Percent of WIC children aged 2 to 4 years who have obesity"/>
    <s v="aged 2 to 4 year"/>
    <n v="17"/>
    <n v="1287"/>
    <s v="Total"/>
  </r>
  <r>
    <x v="0"/>
    <x v="17"/>
    <n v="13.3"/>
    <n v="0.53301824655676122"/>
    <n v="306688"/>
    <n v="38.347740300000403"/>
    <n v="-98.200781226999595"/>
    <n v="12291"/>
    <s v="Percent of WIC children aged 3-23 months old who have a high weight-for-length"/>
    <s v="3-23 months old"/>
    <n v="17"/>
    <n v="1287"/>
    <s v="Male"/>
  </r>
  <r>
    <x v="0"/>
    <x v="17"/>
    <n v="14"/>
    <n v="0.41522328881469117"/>
    <n v="306688"/>
    <n v="38.347740300000403"/>
    <n v="-98.200781226999595"/>
    <n v="9096"/>
    <s v="Percent of WIC children aged 2 to 4 years who have obesity"/>
    <s v="aged 2 to 4 year"/>
    <n v="17"/>
    <n v="1287"/>
    <s v="36 - 47"/>
  </r>
  <r>
    <x v="0"/>
    <x v="17"/>
    <n v="8.1999999999999993"/>
    <n v="6.1148137520868104E-2"/>
    <n v="306688"/>
    <n v="38.347740300000403"/>
    <n v="-98.200781226999595"/>
    <n v="2287"/>
    <s v="Percent of WIC children aged 3-23 months old who have a high weight-for-length"/>
    <s v="3-23 months old"/>
    <n v="17"/>
    <n v="1287"/>
    <d v="2023-03-05T00:00:00"/>
  </r>
  <r>
    <x v="0"/>
    <x v="17"/>
    <n v="14.1"/>
    <n v="0.28495343802170287"/>
    <n v="306688"/>
    <n v="38.347740300000403"/>
    <n v="-98.200781226999595"/>
    <n v="6198"/>
    <s v="Percent of WIC children aged 3-23 months old who have a high weight-for-length"/>
    <s v="3-23 months old"/>
    <n v="17"/>
    <n v="1287"/>
    <s v="18 - 23"/>
  </r>
  <r>
    <x v="0"/>
    <x v="17"/>
    <n v="13.2"/>
    <n v="0.32951794657762939"/>
    <n v="306688"/>
    <n v="38.347740300000403"/>
    <n v="-98.200781226999595"/>
    <n v="7656"/>
    <s v="Percent of WIC children aged 3-23 months old who have a high weight-for-length"/>
    <s v="3-23 months old"/>
    <n v="17"/>
    <n v="1287"/>
    <s v="Hispanic"/>
  </r>
  <r>
    <x v="0"/>
    <x v="17"/>
    <n v="11.4"/>
    <n v="0.43390090254590985"/>
    <n v="306688"/>
    <n v="38.347740300000403"/>
    <n v="-98.200781226999595"/>
    <n v="11673"/>
    <s v="Percent of WIC children aged 3-23 months old who have a high weight-for-length"/>
    <s v="3-23 months old"/>
    <n v="17"/>
    <n v="1287"/>
    <s v="Female"/>
  </r>
  <r>
    <x v="0"/>
    <x v="17"/>
    <n v="11.7"/>
    <n v="0.45817573560100167"/>
    <n v="306688"/>
    <n v="38.347740300000403"/>
    <n v="-98.200781226999595"/>
    <n v="12010"/>
    <s v="Percent of WIC children aged 3-23 months old who have a high weight-for-length"/>
    <s v="3-23 months old"/>
    <n v="17"/>
    <n v="1287"/>
    <s v="Non-Hispanic White"/>
  </r>
  <r>
    <x v="0"/>
    <x v="17"/>
    <n v="16.600000000000001"/>
    <n v="0.17239344219532554"/>
    <n v="306688"/>
    <n v="38.347740300000403"/>
    <n v="-98.200781226999595"/>
    <n v="3185"/>
    <s v="Percent of WIC children aged 2 to 4 years who have an overweight classification"/>
    <s v="aged 2 to 4 year"/>
    <n v="17"/>
    <n v="1287"/>
    <s v="Non-Hispanic Black"/>
  </r>
  <r>
    <x v="0"/>
    <x v="17"/>
    <n v="17.899999999999999"/>
    <n v="0.78011333994156928"/>
    <n v="306688"/>
    <n v="38.347740300000403"/>
    <n v="-98.200781226999595"/>
    <n v="13366"/>
    <s v="Percent of WIC children aged 2 to 4 years who have an overweight classification"/>
    <s v="aged 2 to 4 year"/>
    <n v="17"/>
    <n v="1287"/>
    <s v="Male"/>
  </r>
  <r>
    <x v="0"/>
    <x v="17"/>
    <n v="10.7"/>
    <n v="1.3711328777128547E-2"/>
    <n v="306688"/>
    <n v="38.347740300000403"/>
    <n v="-98.200781226999595"/>
    <n v="393"/>
    <s v="Percent of WIC children aged 2 to 4 years who have obesity"/>
    <s v="aged 2 to 4 year"/>
    <n v="17"/>
    <n v="1287"/>
    <s v="Asian/Pacific Islander"/>
  </r>
  <r>
    <x v="0"/>
    <x v="17"/>
    <n v="17.2"/>
    <n v="2.1255477879799665E-2"/>
    <n v="306688"/>
    <n v="38.347740300000403"/>
    <n v="-98.200781226999595"/>
    <n v="379"/>
    <s v="Percent of WIC children aged 3-23 months old who have a high weight-for-length"/>
    <s v="3-23 months old"/>
    <n v="17"/>
    <n v="1287"/>
    <s v="American Indian/Alaska Native"/>
  </r>
  <r>
    <x v="0"/>
    <x v="17"/>
    <n v="14.4"/>
    <n v="0.62757721202003347"/>
    <n v="306688"/>
    <n v="38.347740300000403"/>
    <n v="-98.200781226999595"/>
    <n v="13366"/>
    <s v="Percent of WIC children aged 2 to 4 years who have obesity"/>
    <s v="aged 2 to 4 year"/>
    <n v="17"/>
    <n v="1287"/>
    <s v="Male"/>
  </r>
  <r>
    <x v="0"/>
    <x v="17"/>
    <n v="11.7"/>
    <n v="0.50261992643989983"/>
    <n v="306688"/>
    <n v="38.347740300000403"/>
    <n v="-98.200781226999595"/>
    <n v="13175"/>
    <s v="Percent of WIC children aged 2 to 4 years who have obesity"/>
    <s v="aged 2 to 4 year"/>
    <n v="17"/>
    <n v="1287"/>
    <s v="Non-Hispanic White"/>
  </r>
  <r>
    <x v="0"/>
    <x v="17"/>
    <n v="16.600000000000001"/>
    <n v="0.57801870304674463"/>
    <n v="306688"/>
    <n v="38.347740300000403"/>
    <n v="-98.200781226999595"/>
    <n v="10679"/>
    <s v="Percent of WIC children aged 2 to 4 years who have an overweight classification"/>
    <s v="aged 2 to 4 year"/>
    <n v="17"/>
    <n v="1287"/>
    <s v="24 - 35"/>
  </r>
  <r>
    <x v="0"/>
    <x v="17"/>
    <n v="13.2"/>
    <n v="1.6914910267111852E-2"/>
    <n v="306688"/>
    <n v="38.347740300000403"/>
    <n v="-98.200781226999595"/>
    <n v="393"/>
    <s v="Percent of WIC children aged 2 to 4 years who have an overweight classification"/>
    <s v="aged 2 to 4 year"/>
    <n v="17"/>
    <n v="1287"/>
    <s v="Asian/Pacific Islander"/>
  </r>
  <r>
    <x v="0"/>
    <x v="17"/>
    <n v="13.7"/>
    <n v="0.32185315369365608"/>
    <n v="306688"/>
    <n v="38.347740300000403"/>
    <n v="-98.200781226999595"/>
    <n v="7205"/>
    <s v="Percent of WIC children aged 3-23 months old who have a high weight-for-length"/>
    <s v="3-23 months old"/>
    <n v="17"/>
    <n v="1287"/>
    <d v="2023-12-17T00:00:00"/>
  </r>
  <r>
    <x v="0"/>
    <x v="17"/>
    <n v="17.100000000000001"/>
    <n v="1.7563452107679466E-2"/>
    <n v="306688"/>
    <n v="38.347740300000403"/>
    <n v="-98.200781226999595"/>
    <n v="315"/>
    <s v="Percent of WIC children aged 2 to 4 years who have obesity"/>
    <s v="aged 2 to 4 year"/>
    <n v="17"/>
    <n v="1287"/>
    <s v="American Indian/Alaska Native"/>
  </r>
  <r>
    <x v="0"/>
    <x v="17"/>
    <n v="17.100000000000001"/>
    <n v="0.73459835402754603"/>
    <n v="306688"/>
    <n v="38.347740300000403"/>
    <n v="-98.200781226999595"/>
    <n v="13175"/>
    <s v="Percent of WIC children aged 2 to 4 years who have an overweight classification"/>
    <s v="aged 2 to 4 year"/>
    <n v="17"/>
    <n v="1287"/>
    <s v="Non-Hispanic White"/>
  </r>
  <r>
    <x v="0"/>
    <x v="17"/>
    <n v="17.100000000000001"/>
    <n v="0.72417179674457433"/>
    <n v="306688"/>
    <n v="38.347740300000403"/>
    <n v="-98.200781226999595"/>
    <n v="12988"/>
    <s v="Percent of WIC children aged 2 to 4 years who have an overweight classification"/>
    <s v="aged 2 to 4 year"/>
    <n v="17"/>
    <n v="1287"/>
    <s v="Female"/>
  </r>
  <r>
    <x v="0"/>
    <x v="17"/>
    <n v="15.6"/>
    <n v="0.33464758973288811"/>
    <n v="306688"/>
    <n v="38.347740300000403"/>
    <n v="-98.200781226999595"/>
    <n v="6579"/>
    <s v="Percent of WIC children aged 2 to 4 years who have obesity"/>
    <s v="aged 2 to 4 year"/>
    <n v="17"/>
    <n v="1287"/>
    <s v="48 - 59"/>
  </r>
  <r>
    <x v="0"/>
    <x v="17"/>
    <n v="9.1"/>
    <n v="1.2343489148580968E-2"/>
    <n v="306688"/>
    <n v="38.347740300000403"/>
    <n v="-98.200781226999595"/>
    <n v="416"/>
    <s v="Percent of WIC children aged 3-23 months old who have a high weight-for-length"/>
    <s v="3-23 months old"/>
    <n v="17"/>
    <n v="1287"/>
    <s v="Asian/Pacific Islander"/>
  </r>
  <r>
    <x v="1"/>
    <x v="17"/>
    <n v="11.8"/>
    <n v="0.48568295126135574"/>
    <n v="347404"/>
    <n v="38.347740300000403"/>
    <n v="-98.200781226999595"/>
    <n v="14299"/>
    <s v="Percent of WIC children aged 2 to 4 years who have obesity"/>
    <s v="aged 2 to 4 year"/>
    <n v="17"/>
    <n v="1287"/>
    <s v="Non-Hispanic White"/>
  </r>
  <r>
    <x v="1"/>
    <x v="17"/>
    <n v="16.7"/>
    <n v="0.58982913265247383"/>
    <n v="347404"/>
    <n v="38.347740300000403"/>
    <n v="-98.200781226999595"/>
    <n v="12270"/>
    <s v="Percent of WIC children aged 2 to 4 years who have an overweight classification"/>
    <s v="aged 2 to 4 year"/>
    <n v="17"/>
    <n v="1287"/>
    <s v="24 - 35"/>
  </r>
  <r>
    <x v="1"/>
    <x v="17"/>
    <n v="10.7"/>
    <n v="0.27498128979516639"/>
    <n v="347404"/>
    <n v="38.347740300000403"/>
    <n v="-98.200781226999595"/>
    <n v="8928"/>
    <s v="Percent of WIC children aged 3-23 months old who have a high weight-for-length"/>
    <s v="3-23 months old"/>
    <n v="17"/>
    <n v="1287"/>
    <d v="2023-06-11T00:00:00"/>
  </r>
  <r>
    <x v="1"/>
    <x v="17"/>
    <n v="11.6"/>
    <n v="0.43150568214528329"/>
    <n v="347404"/>
    <n v="38.347740300000403"/>
    <n v="-98.200781226999595"/>
    <n v="12923"/>
    <s v="Percent of WIC children aged 3-23 months old who have a high weight-for-length"/>
    <s v="3-23 months old"/>
    <n v="17"/>
    <n v="1287"/>
    <s v="Female"/>
  </r>
  <r>
    <x v="1"/>
    <x v="17"/>
    <n v="18.100000000000001"/>
    <n v="0.58029786646095038"/>
    <n v="347404"/>
    <n v="38.347740300000403"/>
    <n v="-98.200781226999595"/>
    <n v="11138"/>
    <s v="Percent of WIC children aged 2 to 4 years who have an overweight classification"/>
    <s v="aged 2 to 4 year"/>
    <n v="17"/>
    <n v="1287"/>
    <s v="Hispanic"/>
  </r>
  <r>
    <x v="1"/>
    <x v="17"/>
    <n v="14.6"/>
    <n v="0.6527898354653372"/>
    <n v="347404"/>
    <n v="38.347740300000403"/>
    <n v="-98.200781226999595"/>
    <n v="15533"/>
    <s v="Percent of WIC children aged 2 to 4 years who have obesity"/>
    <s v="aged 2 to 4 year"/>
    <n v="17"/>
    <n v="1287"/>
    <s v="Male"/>
  </r>
  <r>
    <x v="1"/>
    <x v="17"/>
    <n v="15"/>
    <n v="0.29598104800175012"/>
    <n v="347404"/>
    <n v="38.347740300000403"/>
    <n v="-98.200781226999595"/>
    <n v="6855"/>
    <s v="Percent of WIC children aged 3-23 months old who have a high weight-for-length"/>
    <s v="3-23 months old"/>
    <n v="17"/>
    <n v="1287"/>
    <s v="18 - 23"/>
  </r>
  <r>
    <x v="1"/>
    <x v="17"/>
    <n v="16.5"/>
    <n v="0.35991813565762054"/>
    <n v="347404"/>
    <n v="38.347740300000403"/>
    <n v="-98.200781226999595"/>
    <n v="7578"/>
    <s v="Percent of WIC children aged 2 to 4 years who have obesity"/>
    <s v="aged 2 to 4 year"/>
    <n v="17"/>
    <n v="1287"/>
    <s v="48 - 59"/>
  </r>
  <r>
    <x v="1"/>
    <x v="17"/>
    <n v="15.6"/>
    <n v="0.1796179664022291"/>
    <n v="347404"/>
    <n v="38.347740300000403"/>
    <n v="-98.200781226999595"/>
    <n v="4000"/>
    <s v="Percent of WIC children aged 2 to 4 years who have an overweight classification"/>
    <s v="aged 2 to 4 year"/>
    <n v="17"/>
    <n v="1287"/>
    <s v="Non-Hispanic Black"/>
  </r>
  <r>
    <x v="1"/>
    <x v="17"/>
    <n v="12.8"/>
    <n v="0.14737884422747002"/>
    <n v="347404"/>
    <n v="38.347740300000403"/>
    <n v="-98.200781226999595"/>
    <n v="4000"/>
    <s v="Percent of WIC children aged 2 to 4 years who have obesity"/>
    <s v="aged 2 to 4 year"/>
    <n v="17"/>
    <n v="1287"/>
    <s v="Non-Hispanic Black"/>
  </r>
  <r>
    <x v="1"/>
    <x v="17"/>
    <n v="16.7"/>
    <n v="0.51060839829132654"/>
    <n v="347404"/>
    <n v="38.347740300000403"/>
    <n v="-98.200781226999595"/>
    <n v="10622"/>
    <s v="Percent of WIC children aged 2 to 4 years who have an overweight classification"/>
    <s v="aged 2 to 4 year"/>
    <n v="17"/>
    <n v="1287"/>
    <s v="36 - 47"/>
  </r>
  <r>
    <x v="1"/>
    <x v="17"/>
    <n v="12.6"/>
    <n v="0.93976638150395508"/>
    <n v="347404"/>
    <n v="38.347740300000403"/>
    <n v="-98.200781226999595"/>
    <n v="25911"/>
    <s v="Percent of WIC children aged 3-23 months old who have a high weight-for-length"/>
    <s v="3-23 months old"/>
    <n v="17"/>
    <n v="1287"/>
    <s v="Total"/>
  </r>
  <r>
    <x v="1"/>
    <x v="17"/>
    <n v="11.3"/>
    <n v="0.3935763549066793"/>
    <n v="347404"/>
    <n v="38.347740300000403"/>
    <n v="-98.200781226999595"/>
    <n v="12100"/>
    <s v="Percent of WIC children aged 3-23 months old who have a high weight-for-length"/>
    <s v="3-23 months old"/>
    <n v="17"/>
    <n v="1287"/>
    <s v="Non-Hispanic White"/>
  </r>
  <r>
    <x v="1"/>
    <x v="17"/>
    <n v="19.100000000000001"/>
    <n v="2.5015543862477119E-2"/>
    <n v="347404"/>
    <n v="38.347740300000403"/>
    <n v="-98.200781226999595"/>
    <n v="455"/>
    <s v="Percent of WIC children aged 2 to 4 years who have an overweight classification"/>
    <s v="aged 2 to 4 year"/>
    <n v="17"/>
    <n v="1287"/>
    <s v="American Indian/Alaska Native"/>
  </r>
  <r>
    <x v="1"/>
    <x v="17"/>
    <n v="13.7"/>
    <n v="1.2015952608490403"/>
    <n v="347404"/>
    <n v="38.347740300000403"/>
    <n v="-98.200781226999595"/>
    <n v="30470"/>
    <s v="Percent of WIC children aged 2 to 4 years who have obesity"/>
    <s v="aged 2 to 4 year"/>
    <n v="17"/>
    <n v="1287"/>
    <s v="Total"/>
  </r>
  <r>
    <x v="1"/>
    <x v="17"/>
    <n v="12.4"/>
    <n v="0.13620568559947496"/>
    <n v="347404"/>
    <n v="38.347740300000403"/>
    <n v="-98.200781226999595"/>
    <n v="3816"/>
    <s v="Percent of WIC children aged 3-23 months old who have a high weight-for-length"/>
    <s v="3-23 months old"/>
    <n v="17"/>
    <n v="1287"/>
    <s v="Non-Hispanic Black"/>
  </r>
  <r>
    <x v="1"/>
    <x v="17"/>
    <n v="16.3"/>
    <n v="2.1348343715098275E-2"/>
    <n v="347404"/>
    <n v="38.347740300000403"/>
    <n v="-98.200781226999595"/>
    <n v="455"/>
    <s v="Percent of WIC children aged 2 to 4 years who have obesity"/>
    <s v="aged 2 to 4 year"/>
    <n v="17"/>
    <n v="1287"/>
    <s v="American Indian/Alaska Native"/>
  </r>
  <r>
    <x v="1"/>
    <x v="17"/>
    <n v="14.1"/>
    <n v="0.320716514490334"/>
    <n v="347404"/>
    <n v="38.347740300000403"/>
    <n v="-98.200781226999595"/>
    <n v="7902"/>
    <s v="Percent of WIC children aged 3-23 months old who have a high weight-for-length"/>
    <s v="3-23 months old"/>
    <n v="17"/>
    <n v="1287"/>
    <d v="2023-12-17T00:00:00"/>
  </r>
  <r>
    <x v="1"/>
    <x v="17"/>
    <n v="7.7"/>
    <n v="4.9337946598196909E-2"/>
    <n v="347404"/>
    <n v="38.347740300000403"/>
    <n v="-98.200781226999595"/>
    <n v="2226"/>
    <s v="Percent of WIC children aged 3-23 months old who have a high weight-for-length"/>
    <s v="3-23 months old"/>
    <n v="17"/>
    <n v="1287"/>
    <d v="2023-03-05T00:00:00"/>
  </r>
  <r>
    <x v="1"/>
    <x v="17"/>
    <n v="14.4"/>
    <n v="0.44028508595180255"/>
    <n v="347404"/>
    <n v="38.347740300000403"/>
    <n v="-98.200781226999595"/>
    <n v="10622"/>
    <s v="Percent of WIC children aged 2 to 4 years who have obesity"/>
    <s v="aged 2 to 4 year"/>
    <n v="17"/>
    <n v="1287"/>
    <s v="36 - 47"/>
  </r>
  <r>
    <x v="1"/>
    <x v="17"/>
    <n v="17"/>
    <n v="0.76009775362402276"/>
    <n v="347404"/>
    <n v="38.347740300000403"/>
    <n v="-98.200781226999595"/>
    <n v="15533"/>
    <s v="Percent of WIC children aged 2 to 4 years who have an overweight classification"/>
    <s v="aged 2 to 4 year"/>
    <n v="17"/>
    <n v="1287"/>
    <s v="Male"/>
  </r>
  <r>
    <x v="1"/>
    <x v="17"/>
    <n v="14.7"/>
    <n v="0.38162859379857456"/>
    <n v="347404"/>
    <n v="38.347740300000403"/>
    <n v="-98.200781226999595"/>
    <n v="9019"/>
    <s v="Percent of WIC children aged 3-23 months old who have a high weight-for-length"/>
    <s v="3-23 months old"/>
    <n v="17"/>
    <n v="1287"/>
    <s v="Hispanic"/>
  </r>
  <r>
    <x v="1"/>
    <x v="17"/>
    <n v="17.2"/>
    <n v="1.5085721523068243"/>
    <n v="347404"/>
    <n v="38.347740300000403"/>
    <n v="-98.200781226999595"/>
    <n v="30470"/>
    <s v="Percent of WIC children aged 2 to 4 years who have an overweight classification"/>
    <s v="aged 2 to 4 year"/>
    <n v="17"/>
    <n v="1287"/>
    <s v="Total"/>
  </r>
  <r>
    <x v="1"/>
    <x v="17"/>
    <n v="18.399999999999999"/>
    <n v="0.40136325430910408"/>
    <n v="347404"/>
    <n v="38.347740300000403"/>
    <n v="-98.200781226999595"/>
    <n v="7578"/>
    <s v="Percent of WIC children aged 2 to 4 years who have an overweight classification"/>
    <s v="aged 2 to 4 year"/>
    <n v="17"/>
    <n v="1287"/>
    <s v="48 - 59"/>
  </r>
  <r>
    <x v="1"/>
    <x v="17"/>
    <n v="7.6"/>
    <n v="1.3235311049959125E-2"/>
    <n v="347404"/>
    <n v="38.347740300000403"/>
    <n v="-98.200781226999595"/>
    <n v="605"/>
    <s v="Percent of WIC children aged 3-23 months old who have a high weight-for-length"/>
    <s v="3-23 months old"/>
    <n v="17"/>
    <n v="1287"/>
    <s v="Asian/Pacific Islander"/>
  </r>
  <r>
    <x v="1"/>
    <x v="17"/>
    <n v="10.7"/>
    <n v="1.7802328125179907E-2"/>
    <n v="347404"/>
    <n v="38.347740300000403"/>
    <n v="-98.200781226999595"/>
    <n v="578"/>
    <s v="Percent of WIC children aged 2 to 4 years who have obesity"/>
    <s v="aged 2 to 4 year"/>
    <n v="17"/>
    <n v="1287"/>
    <s v="Asian/Pacific Islander"/>
  </r>
  <r>
    <x v="1"/>
    <x v="17"/>
    <n v="15.4"/>
    <n v="1.6445982199398971E-2"/>
    <n v="347404"/>
    <n v="38.347740300000403"/>
    <n v="-98.200781226999595"/>
    <n v="371"/>
    <s v="Percent of WIC children aged 3-23 months old who have a high weight-for-length"/>
    <s v="3-23 months old"/>
    <n v="17"/>
    <n v="1287"/>
    <s v="American Indian/Alaska Native"/>
  </r>
  <r>
    <x v="1"/>
    <x v="17"/>
    <n v="16.600000000000001"/>
    <n v="0.53220688305258435"/>
    <n v="347404"/>
    <n v="38.347740300000403"/>
    <n v="-98.200781226999595"/>
    <n v="11138"/>
    <s v="Percent of WIC children aged 2 to 4 years who have obesity"/>
    <s v="aged 2 to 4 year"/>
    <n v="17"/>
    <n v="1287"/>
    <s v="Hispanic"/>
  </r>
  <r>
    <x v="1"/>
    <x v="17"/>
    <n v="11.4"/>
    <n v="0.40263785103222766"/>
    <n v="347404"/>
    <n v="38.347740300000403"/>
    <n v="-98.200781226999595"/>
    <n v="12270"/>
    <s v="Percent of WIC children aged 2 to 4 years who have obesity"/>
    <s v="aged 2 to 4 year"/>
    <n v="17"/>
    <n v="1287"/>
    <s v="24 - 35"/>
  </r>
  <r>
    <x v="1"/>
    <x v="17"/>
    <n v="13.7"/>
    <n v="0.51218638818205886"/>
    <n v="347404"/>
    <n v="38.347740300000403"/>
    <n v="-98.200781226999595"/>
    <n v="12988"/>
    <s v="Percent of WIC children aged 3-23 months old who have a high weight-for-length"/>
    <s v="3-23 months old"/>
    <n v="17"/>
    <n v="1287"/>
    <s v="Male"/>
  </r>
  <r>
    <x v="1"/>
    <x v="17"/>
    <n v="17.3"/>
    <n v="0.74383167724033128"/>
    <n v="347404"/>
    <n v="38.347740300000403"/>
    <n v="-98.200781226999595"/>
    <n v="14937"/>
    <s v="Percent of WIC children aged 2 to 4 years who have an overweight classification"/>
    <s v="aged 2 to 4 year"/>
    <n v="17"/>
    <n v="1287"/>
    <s v="Female"/>
  </r>
  <r>
    <x v="1"/>
    <x v="17"/>
    <n v="12.8"/>
    <n v="0.55034944905643002"/>
    <n v="347404"/>
    <n v="38.347740300000403"/>
    <n v="-98.200781226999595"/>
    <n v="14937"/>
    <s v="Percent of WIC children aged 2 to 4 years who have obesity"/>
    <s v="aged 2 to 4 year"/>
    <n v="17"/>
    <n v="1287"/>
    <s v="Female"/>
  </r>
  <r>
    <x v="1"/>
    <x v="17"/>
    <n v="14.4"/>
    <n v="2.3958273364728101E-2"/>
    <n v="347404"/>
    <n v="38.347740300000403"/>
    <n v="-98.200781226999595"/>
    <n v="578"/>
    <s v="Percent of WIC children aged 2 to 4 years who have an overweight classification"/>
    <s v="aged 2 to 4 year"/>
    <n v="17"/>
    <n v="1287"/>
    <s v="Asian/Pacific Islander"/>
  </r>
  <r>
    <x v="1"/>
    <x v="17"/>
    <n v="16.899999999999999"/>
    <n v="0.69559676917939917"/>
    <n v="347404"/>
    <n v="38.347740300000403"/>
    <n v="-98.200781226999595"/>
    <n v="14299"/>
    <s v="Percent of WIC children aged 2 to 4 years who have an overweight classification"/>
    <s v="aged 2 to 4 year"/>
    <n v="17"/>
    <n v="1287"/>
    <s v="Non-Hispanic White"/>
  </r>
  <r>
    <x v="2"/>
    <x v="17"/>
    <n v="16.600000000000001"/>
    <n v="0.19991507330824854"/>
    <n v="339116"/>
    <n v="38.347740300000403"/>
    <n v="-98.200781226999595"/>
    <n v="4084"/>
    <s v="Percent of WIC children aged 2 to 4 years who have an overweight classification"/>
    <s v="aged 2 to 4 year"/>
    <n v="17"/>
    <n v="1287"/>
    <s v="Non-Hispanic Black"/>
  </r>
  <r>
    <x v="2"/>
    <x v="17"/>
    <n v="14"/>
    <n v="0.6253258472027271"/>
    <n v="339116"/>
    <n v="38.347740300000403"/>
    <n v="-98.200781226999595"/>
    <n v="15147"/>
    <s v="Percent of WIC children aged 2 to 4 years who have obesity"/>
    <s v="aged 2 to 4 year"/>
    <n v="17"/>
    <n v="1287"/>
    <s v="Male"/>
  </r>
  <r>
    <x v="2"/>
    <x v="17"/>
    <n v="16.2"/>
    <n v="0.7073968789440781"/>
    <n v="339116"/>
    <n v="38.347740300000403"/>
    <n v="-98.200781226999595"/>
    <n v="14808"/>
    <s v="Percent of WIC children aged 2 to 4 years who have an overweight classification"/>
    <s v="aged 2 to 4 year"/>
    <n v="17"/>
    <n v="1287"/>
    <s v="Female"/>
  </r>
  <r>
    <x v="2"/>
    <x v="17"/>
    <n v="11.6"/>
    <n v="0.13073756472711404"/>
    <n v="339116"/>
    <n v="38.347740300000403"/>
    <n v="-98.200781226999595"/>
    <n v="3822"/>
    <s v="Percent of WIC children aged 3-23 months old who have a high weight-for-length"/>
    <s v="3-23 months old"/>
    <n v="17"/>
    <n v="1287"/>
    <s v="Non-Hispanic Black"/>
  </r>
  <r>
    <x v="2"/>
    <x v="17"/>
    <n v="15.8"/>
    <n v="0.60988570282735111"/>
    <n v="339116"/>
    <n v="38.347740300000403"/>
    <n v="-98.200781226999595"/>
    <n v="13090"/>
    <s v="Percent of WIC children aged 2 to 4 years who have an overweight classification"/>
    <s v="aged 2 to 4 year"/>
    <n v="17"/>
    <n v="1287"/>
    <s v="Non-Hispanic White"/>
  </r>
  <r>
    <x v="2"/>
    <x v="17"/>
    <n v="11.2"/>
    <n v="0.13488245909954116"/>
    <n v="339116"/>
    <n v="38.347740300000403"/>
    <n v="-98.200781226999595"/>
    <n v="4084"/>
    <s v="Percent of WIC children aged 2 to 4 years who have obesity"/>
    <s v="aged 2 to 4 year"/>
    <n v="17"/>
    <n v="1287"/>
    <s v="Non-Hispanic Black"/>
  </r>
  <r>
    <x v="2"/>
    <x v="17"/>
    <n v="7.9"/>
    <n v="1.572470776961276E-2"/>
    <n v="339116"/>
    <n v="38.347740300000403"/>
    <n v="-98.200781226999595"/>
    <n v="675"/>
    <s v="Percent of WIC children aged 3-23 months old who have a high weight-for-length"/>
    <s v="3-23 months old"/>
    <n v="17"/>
    <n v="1287"/>
    <s v="Asian/Pacific Islander"/>
  </r>
  <r>
    <x v="2"/>
    <x v="17"/>
    <n v="13.2"/>
    <n v="0.2506752851531629"/>
    <n v="339116"/>
    <n v="38.347740300000403"/>
    <n v="-98.200781226999595"/>
    <n v="6440"/>
    <s v="Percent of WIC children aged 3-23 months old who have a high weight-for-length"/>
    <s v="3-23 months old"/>
    <n v="17"/>
    <n v="1287"/>
    <s v="18 - 23"/>
  </r>
  <r>
    <x v="2"/>
    <x v="17"/>
    <n v="12.9"/>
    <n v="2.586725486264287E-2"/>
    <n v="339116"/>
    <n v="38.347740300000403"/>
    <n v="-98.200781226999595"/>
    <n v="680"/>
    <s v="Percent of WIC children aged 2 to 4 years who have an overweight classification"/>
    <s v="aged 2 to 4 year"/>
    <n v="17"/>
    <n v="1287"/>
    <s v="Asian/Pacific Islander"/>
  </r>
  <r>
    <x v="2"/>
    <x v="17"/>
    <n v="11"/>
    <n v="0.42460397032283936"/>
    <n v="339116"/>
    <n v="38.347740300000403"/>
    <n v="-98.200781226999595"/>
    <n v="13090"/>
    <s v="Percent of WIC children aged 2 to 4 years who have obesity"/>
    <s v="aged 2 to 4 year"/>
    <n v="17"/>
    <n v="1287"/>
    <s v="Non-Hispanic White"/>
  </r>
  <r>
    <x v="2"/>
    <x v="17"/>
    <n v="17.600000000000001"/>
    <n v="0.60286627584661301"/>
    <n v="339116"/>
    <n v="38.347740300000403"/>
    <n v="-98.200781226999595"/>
    <n v="11616"/>
    <s v="Percent of WIC children aged 2 to 4 years who have an overweight classification"/>
    <s v="aged 2 to 4 year"/>
    <n v="17"/>
    <n v="1287"/>
    <s v="Hispanic"/>
  </r>
  <r>
    <x v="2"/>
    <x v="17"/>
    <n v="12.1"/>
    <n v="0.52836433550761386"/>
    <n v="339116"/>
    <n v="38.347740300000403"/>
    <n v="-98.200781226999595"/>
    <n v="14808"/>
    <s v="Percent of WIC children aged 2 to 4 years who have obesity"/>
    <s v="aged 2 to 4 year"/>
    <n v="17"/>
    <n v="1287"/>
    <s v="Female"/>
  </r>
  <r>
    <x v="2"/>
    <x v="17"/>
    <n v="12.4"/>
    <n v="0.46336003019615707"/>
    <n v="339116"/>
    <n v="38.347740300000403"/>
    <n v="-98.200781226999595"/>
    <n v="12672"/>
    <s v="Percent of WIC children aged 3-23 months old who have a high weight-for-length"/>
    <s v="3-23 months old"/>
    <n v="17"/>
    <n v="1287"/>
    <s v="Male"/>
  </r>
  <r>
    <x v="2"/>
    <x v="17"/>
    <n v="17"/>
    <n v="0.75932424303188284"/>
    <n v="339116"/>
    <n v="38.347740300000403"/>
    <n v="-98.200781226999595"/>
    <n v="15147"/>
    <s v="Percent of WIC children aged 2 to 4 years who have an overweight classification"/>
    <s v="aged 2 to 4 year"/>
    <n v="17"/>
    <n v="1287"/>
    <s v="Male"/>
  </r>
  <r>
    <x v="2"/>
    <x v="17"/>
    <n v="6.9"/>
    <n v="1.3835973531181069E-2"/>
    <n v="339116"/>
    <n v="38.347740300000403"/>
    <n v="-98.200781226999595"/>
    <n v="680"/>
    <s v="Percent of WIC children aged 2 to 4 years who have obesity"/>
    <s v="aged 2 to 4 year"/>
    <n v="17"/>
    <n v="1287"/>
    <s v="Asian/Pacific Islander"/>
  </r>
  <r>
    <x v="2"/>
    <x v="17"/>
    <n v="12.8"/>
    <n v="0.28327769848665357"/>
    <n v="339116"/>
    <n v="38.347740300000403"/>
    <n v="-98.200781226999595"/>
    <n v="7505"/>
    <s v="Percent of WIC children aged 3-23 months old who have a high weight-for-length"/>
    <s v="3-23 months old"/>
    <n v="17"/>
    <n v="1287"/>
    <d v="2023-12-17T00:00:00"/>
  </r>
  <r>
    <x v="2"/>
    <x v="17"/>
    <n v="17.3"/>
    <n v="0.39659054718739312"/>
    <n v="339116"/>
    <n v="38.347740300000403"/>
    <n v="-98.200781226999595"/>
    <n v="7774"/>
    <s v="Percent of WIC children aged 2 to 4 years who have an overweight classification"/>
    <s v="aged 2 to 4 year"/>
    <n v="17"/>
    <n v="1287"/>
    <s v="48 - 59"/>
  </r>
  <r>
    <x v="2"/>
    <x v="17"/>
    <n v="20.399999999999999"/>
    <n v="2.9175857228794864E-2"/>
    <n v="339116"/>
    <n v="38.347740300000403"/>
    <n v="-98.200781226999595"/>
    <n v="485"/>
    <s v="Percent of WIC children aged 2 to 4 years who have an overweight classification"/>
    <s v="aged 2 to 4 year"/>
    <n v="17"/>
    <n v="1287"/>
    <s v="American Indian/Alaska Native"/>
  </r>
  <r>
    <x v="2"/>
    <x v="17"/>
    <n v="15.6"/>
    <n v="0.35761922174123306"/>
    <n v="339116"/>
    <n v="38.347740300000403"/>
    <n v="-98.200781226999595"/>
    <n v="7774"/>
    <s v="Percent of WIC children aged 2 to 4 years who have obesity"/>
    <s v="aged 2 to 4 year"/>
    <n v="17"/>
    <n v="1287"/>
    <s v="48 - 59"/>
  </r>
  <r>
    <x v="2"/>
    <x v="17"/>
    <n v="17.100000000000001"/>
    <n v="0.5339526887554702"/>
    <n v="339116"/>
    <n v="38.347740300000403"/>
    <n v="-98.200781226999595"/>
    <n v="10589"/>
    <s v="Percent of WIC children aged 2 to 4 years who have an overweight classification"/>
    <s v="aged 2 to 4 year"/>
    <n v="17"/>
    <n v="1287"/>
    <s v="36 - 47"/>
  </r>
  <r>
    <x v="2"/>
    <x v="17"/>
    <n v="10.4"/>
    <n v="0.35918328831432311"/>
    <n v="339116"/>
    <n v="38.347740300000403"/>
    <n v="-98.200781226999595"/>
    <n v="11712"/>
    <s v="Percent of WIC children aged 3-23 months old who have a high weight-for-length"/>
    <s v="3-23 months old"/>
    <n v="17"/>
    <n v="1287"/>
    <s v="Non-Hispanic White"/>
  </r>
  <r>
    <x v="2"/>
    <x v="17"/>
    <n v="16.600000000000001"/>
    <n v="1.4663212588022978"/>
    <n v="339116"/>
    <n v="38.347740300000403"/>
    <n v="-98.200781226999595"/>
    <n v="29955"/>
    <s v="Percent of WIC children aged 2 to 4 years who have an overweight classification"/>
    <s v="aged 2 to 4 year"/>
    <n v="17"/>
    <n v="1287"/>
    <s v="Total"/>
  </r>
  <r>
    <x v="2"/>
    <x v="17"/>
    <n v="13.5"/>
    <n v="0.32874591585180291"/>
    <n v="339116"/>
    <n v="38.347740300000403"/>
    <n v="-98.200781226999595"/>
    <n v="8258"/>
    <s v="Percent of WIC children aged 3-23 months old who have a high weight-for-length"/>
    <s v="3-23 months old"/>
    <n v="17"/>
    <n v="1287"/>
    <s v="Hispanic"/>
  </r>
  <r>
    <x v="2"/>
    <x v="17"/>
    <n v="13"/>
    <n v="1.8592458037957515E-2"/>
    <n v="339116"/>
    <n v="38.347740300000403"/>
    <n v="-98.200781226999595"/>
    <n v="485"/>
    <s v="Percent of WIC children aged 2 to 4 years who have obesity"/>
    <s v="aged 2 to 4 year"/>
    <n v="17"/>
    <n v="1287"/>
    <s v="American Indian/Alaska Native"/>
  </r>
  <r>
    <x v="2"/>
    <x v="17"/>
    <n v="13.1"/>
    <n v="1.1571571379704879"/>
    <n v="339116"/>
    <n v="38.347740300000403"/>
    <n v="-98.200781226999595"/>
    <n v="29955"/>
    <s v="Percent of WIC children aged 2 to 4 years who have obesity"/>
    <s v="aged 2 to 4 year"/>
    <n v="17"/>
    <n v="1287"/>
    <s v="Total"/>
  </r>
  <r>
    <x v="2"/>
    <x v="17"/>
    <n v="11.5"/>
    <n v="0.84335006310525007"/>
    <n v="339116"/>
    <n v="38.347740300000403"/>
    <n v="-98.200781226999595"/>
    <n v="24869"/>
    <s v="Percent of WIC children aged 3-23 months old who have a high weight-for-length"/>
    <s v="3-23 months old"/>
    <n v="17"/>
    <n v="1287"/>
    <s v="Total"/>
  </r>
  <r>
    <x v="2"/>
    <x v="17"/>
    <n v="10.199999999999999"/>
    <n v="0.2613795869260076"/>
    <n v="339116"/>
    <n v="38.347740300000403"/>
    <n v="-98.200781226999595"/>
    <n v="8690"/>
    <s v="Percent of WIC children aged 3-23 months old who have a high weight-for-length"/>
    <s v="3-23 months old"/>
    <n v="17"/>
    <n v="1287"/>
    <d v="2023-06-11T00:00:00"/>
  </r>
  <r>
    <x v="2"/>
    <x v="17"/>
    <n v="13.7"/>
    <n v="0.42778665707309593"/>
    <n v="339116"/>
    <n v="38.347740300000403"/>
    <n v="-98.200781226999595"/>
    <n v="10589"/>
    <s v="Percent of WIC children aged 2 to 4 years who have obesity"/>
    <s v="aged 2 to 4 year"/>
    <n v="17"/>
    <n v="1287"/>
    <s v="36 - 47"/>
  </r>
  <r>
    <x v="2"/>
    <x v="17"/>
    <n v="15.8"/>
    <n v="0.54009129619363294"/>
    <n v="339116"/>
    <n v="38.347740300000403"/>
    <n v="-98.200781226999595"/>
    <n v="11592"/>
    <s v="Percent of WIC children aged 2 to 4 years who have an overweight classification"/>
    <s v="aged 2 to 4 year"/>
    <n v="17"/>
    <n v="1287"/>
    <s v="24 - 35"/>
  </r>
  <r>
    <x v="2"/>
    <x v="17"/>
    <n v="7.5"/>
    <n v="4.9407872232510412E-2"/>
    <n v="339116"/>
    <n v="38.347740300000403"/>
    <n v="-98.200781226999595"/>
    <n v="2234"/>
    <s v="Percent of WIC children aged 3-23 months old who have a high weight-for-length"/>
    <s v="3-23 months old"/>
    <n v="17"/>
    <n v="1287"/>
    <d v="2023-03-05T00:00:00"/>
  </r>
  <r>
    <x v="2"/>
    <x v="17"/>
    <n v="16.5"/>
    <n v="0.56518713360619965"/>
    <n v="339116"/>
    <n v="38.347740300000403"/>
    <n v="-98.200781226999595"/>
    <n v="11616"/>
    <s v="Percent of WIC children aged 2 to 4 years who have obesity"/>
    <s v="aged 2 to 4 year"/>
    <n v="17"/>
    <n v="1287"/>
    <s v="Hispanic"/>
  </r>
  <r>
    <x v="2"/>
    <x v="17"/>
    <n v="10.8"/>
    <n v="0.36917632904374909"/>
    <n v="339116"/>
    <n v="38.347740300000403"/>
    <n v="-98.200781226999595"/>
    <n v="11592"/>
    <s v="Percent of WIC children aged 2 to 4 years who have obesity"/>
    <s v="aged 2 to 4 year"/>
    <n v="17"/>
    <n v="1287"/>
    <s v="24 - 35"/>
  </r>
  <r>
    <x v="2"/>
    <x v="17"/>
    <n v="11.7"/>
    <n v="1.3869590346666036E-2"/>
    <n v="339116"/>
    <n v="38.347740300000403"/>
    <n v="-98.200781226999595"/>
    <n v="402"/>
    <s v="Percent of WIC children aged 3-23 months old who have a high weight-for-length"/>
    <s v="3-23 months old"/>
    <n v="17"/>
    <n v="1287"/>
    <s v="American Indian/Alaska Native"/>
  </r>
  <r>
    <x v="2"/>
    <x v="17"/>
    <n v="10.7"/>
    <n v="0.38484736786232437"/>
    <n v="339116"/>
    <n v="38.347740300000403"/>
    <n v="-98.200781226999595"/>
    <n v="12197"/>
    <s v="Percent of WIC children aged 3-23 months old who have a high weight-for-length"/>
    <s v="3-23 months old"/>
    <n v="17"/>
    <n v="1287"/>
    <s v="Female"/>
  </r>
  <r>
    <x v="3"/>
    <x v="17"/>
    <n v="12.8"/>
    <n v="1.1161225103139258"/>
    <n v="292808"/>
    <n v="38.347740300000403"/>
    <n v="-98.200781226999595"/>
    <n v="25532"/>
    <s v="Percent of WIC children aged 2 to 4 years who have obesity"/>
    <s v="aged 2 to 4 year"/>
    <n v="17"/>
    <n v="1287"/>
    <s v="Total"/>
  </r>
  <r>
    <x v="3"/>
    <x v="17"/>
    <n v="8.9"/>
    <n v="6.3617455807218393E-2"/>
    <n v="292808"/>
    <n v="38.347740300000403"/>
    <n v="-98.200781226999595"/>
    <n v="2093"/>
    <s v="Percent of WIC children aged 3-23 months old who have a high weight-for-length"/>
    <s v="3-23 months old"/>
    <n v="17"/>
    <n v="1287"/>
    <d v="2023-03-05T00:00:00"/>
  </r>
  <r>
    <x v="3"/>
    <x v="17"/>
    <n v="16.5"/>
    <n v="0.70556986147919454"/>
    <n v="292808"/>
    <n v="38.347740300000403"/>
    <n v="-98.200781226999595"/>
    <n v="12521"/>
    <s v="Percent of WIC children aged 2 to 4 years who have an overweight classification"/>
    <s v="aged 2 to 4 year"/>
    <n v="17"/>
    <n v="1287"/>
    <s v="Female"/>
  </r>
  <r>
    <x v="3"/>
    <x v="17"/>
    <n v="16.100000000000001"/>
    <n v="2.0124450151635203E-2"/>
    <n v="292808"/>
    <n v="38.347740300000403"/>
    <n v="-98.200781226999595"/>
    <n v="366"/>
    <s v="Percent of WIC children aged 2 to 4 years who have an overweight classification"/>
    <s v="aged 2 to 4 year"/>
    <n v="17"/>
    <n v="1287"/>
    <s v="American Indian/Alaska Native"/>
  </r>
  <r>
    <x v="3"/>
    <x v="17"/>
    <n v="12.9"/>
    <n v="1.3613357558536652E-2"/>
    <n v="292808"/>
    <n v="38.347740300000403"/>
    <n v="-98.200781226999595"/>
    <n v="309"/>
    <s v="Percent of WIC children aged 3-23 months old who have a high weight-for-length"/>
    <s v="3-23 months old"/>
    <n v="17"/>
    <n v="1287"/>
    <s v="American Indian/Alaska Native"/>
  </r>
  <r>
    <x v="3"/>
    <x v="17"/>
    <n v="17.2"/>
    <n v="0.76428649490451084"/>
    <n v="292808"/>
    <n v="38.347740300000403"/>
    <n v="-98.200781226999595"/>
    <n v="13011"/>
    <s v="Percent of WIC children aged 2 to 4 years who have an overweight classification"/>
    <s v="aged 2 to 4 year"/>
    <n v="17"/>
    <n v="1287"/>
    <s v="Male"/>
  </r>
  <r>
    <x v="3"/>
    <x v="17"/>
    <n v="12.6"/>
    <n v="0.38022731619354666"/>
    <n v="292808"/>
    <n v="38.347740300000403"/>
    <n v="-98.200781226999595"/>
    <n v="8836"/>
    <s v="Percent of WIC children aged 2 to 4 years who have obesity"/>
    <s v="aged 2 to 4 year"/>
    <n v="17"/>
    <n v="1287"/>
    <s v="36 - 47"/>
  </r>
  <r>
    <x v="3"/>
    <x v="17"/>
    <n v="11.9"/>
    <n v="0.46302252670692057"/>
    <n v="292808"/>
    <n v="38.347740300000403"/>
    <n v="-98.200781226999595"/>
    <n v="11393"/>
    <s v="Percent of WIC children aged 3-23 months old who have a high weight-for-length"/>
    <s v="3-23 months old"/>
    <n v="17"/>
    <n v="1287"/>
    <s v="Male"/>
  </r>
  <r>
    <x v="3"/>
    <x v="17"/>
    <n v="9.4"/>
    <n v="0.34494617633397995"/>
    <n v="292808"/>
    <n v="38.347740300000403"/>
    <n v="-98.200781226999595"/>
    <n v="10745"/>
    <s v="Percent of WIC children aged 3-23 months old who have a high weight-for-length"/>
    <s v="3-23 months old"/>
    <n v="17"/>
    <n v="1287"/>
    <s v="Female"/>
  </r>
  <r>
    <x v="3"/>
    <x v="17"/>
    <n v="15.7"/>
    <n v="0.52932433540067214"/>
    <n v="292808"/>
    <n v="38.347740300000403"/>
    <n v="-98.200781226999595"/>
    <n v="9872"/>
    <s v="Percent of WIC children aged 2 to 4 years who have obesity"/>
    <s v="aged 2 to 4 year"/>
    <n v="17"/>
    <n v="1287"/>
    <s v="Hispanic"/>
  </r>
  <r>
    <x v="3"/>
    <x v="17"/>
    <n v="8.6"/>
    <n v="2.1587524931012812E-2"/>
    <n v="292808"/>
    <n v="38.347740300000403"/>
    <n v="-98.200781226999595"/>
    <n v="735"/>
    <s v="Percent of WIC children aged 2 to 4 years who have obesity"/>
    <s v="aged 2 to 4 year"/>
    <n v="17"/>
    <n v="1287"/>
    <s v="Asian/Pacific Islander"/>
  </r>
  <r>
    <x v="3"/>
    <x v="17"/>
    <n v="15.1"/>
    <n v="0.3545412010600803"/>
    <n v="292808"/>
    <n v="38.347740300000403"/>
    <n v="-98.200781226999595"/>
    <n v="6875"/>
    <s v="Percent of WIC children aged 2 to 4 years who have obesity"/>
    <s v="aged 2 to 4 year"/>
    <n v="17"/>
    <n v="1287"/>
    <s v="48 - 59"/>
  </r>
  <r>
    <x v="3"/>
    <x v="17"/>
    <n v="10.199999999999999"/>
    <n v="0.1211216906641895"/>
    <n v="292808"/>
    <n v="38.347740300000403"/>
    <n v="-98.200781226999595"/>
    <n v="3477"/>
    <s v="Percent of WIC children aged 3-23 months old who have a high weight-for-length"/>
    <s v="3-23 months old"/>
    <n v="17"/>
    <n v="1287"/>
    <s v="Non-Hispanic Black"/>
  </r>
  <r>
    <x v="3"/>
    <x v="17"/>
    <n v="15.5"/>
    <n v="0.18675719242643643"/>
    <n v="292808"/>
    <n v="38.347740300000403"/>
    <n v="-98.200781226999595"/>
    <n v="3528"/>
    <s v="Percent of WIC children aged 2 to 4 years who have an overweight classification"/>
    <s v="aged 2 to 4 year"/>
    <n v="17"/>
    <n v="1287"/>
    <s v="Non-Hispanic Black"/>
  </r>
  <r>
    <x v="3"/>
    <x v="17"/>
    <n v="12.2"/>
    <n v="0.23199366137537222"/>
    <n v="292808"/>
    <n v="38.347740300000403"/>
    <n v="-98.200781226999595"/>
    <n v="5568"/>
    <s v="Percent of WIC children aged 3-23 months old who have a high weight-for-length"/>
    <s v="3-23 months old"/>
    <n v="17"/>
    <n v="1287"/>
    <s v="18 - 23"/>
  </r>
  <r>
    <x v="3"/>
    <x v="17"/>
    <n v="10.7"/>
    <n v="0.80898267806890511"/>
    <n v="292808"/>
    <n v="38.347740300000403"/>
    <n v="-98.200781226999595"/>
    <n v="22138"/>
    <s v="Percent of WIC children aged 3-23 months old who have a high weight-for-length"/>
    <s v="3-23 months old"/>
    <n v="17"/>
    <n v="1287"/>
    <s v="Total"/>
  </r>
  <r>
    <x v="3"/>
    <x v="17"/>
    <n v="10.199999999999999"/>
    <n v="0.35371574547143519"/>
    <n v="292808"/>
    <n v="38.347740300000403"/>
    <n v="-98.200781226999595"/>
    <n v="10154"/>
    <s v="Percent of WIC children aged 3-23 months old who have a high weight-for-length"/>
    <s v="3-23 months old"/>
    <n v="17"/>
    <n v="1287"/>
    <s v="Non-Hispanic White"/>
  </r>
  <r>
    <x v="3"/>
    <x v="17"/>
    <n v="17.100000000000001"/>
    <n v="0.51602278626267051"/>
    <n v="292808"/>
    <n v="38.347740300000403"/>
    <n v="-98.200781226999595"/>
    <n v="8836"/>
    <s v="Percent of WIC children aged 2 to 4 years who have an overweight classification"/>
    <s v="aged 2 to 4 year"/>
    <n v="17"/>
    <n v="1287"/>
    <s v="36 - 47"/>
  </r>
  <r>
    <x v="3"/>
    <x v="17"/>
    <n v="12.8"/>
    <n v="1.599956285347395E-2"/>
    <n v="292808"/>
    <n v="38.347740300000403"/>
    <n v="-98.200781226999595"/>
    <n v="366"/>
    <s v="Percent of WIC children aged 2 to 4 years who have obesity"/>
    <s v="aged 2 to 4 year"/>
    <n v="17"/>
    <n v="1287"/>
    <s v="American Indian/Alaska Native"/>
  </r>
  <r>
    <x v="3"/>
    <x v="17"/>
    <n v="11.1"/>
    <n v="0.13374224747957705"/>
    <n v="292808"/>
    <n v="38.347740300000403"/>
    <n v="-98.200781226999595"/>
    <n v="3528"/>
    <s v="Percent of WIC children aged 2 to 4 years who have obesity"/>
    <s v="aged 2 to 4 year"/>
    <n v="17"/>
    <n v="1287"/>
    <s v="Non-Hispanic Black"/>
  </r>
  <r>
    <x v="3"/>
    <x v="17"/>
    <n v="6.8"/>
    <n v="1.5977705527171388E-2"/>
    <n v="292808"/>
    <n v="38.347740300000403"/>
    <n v="-98.200781226999595"/>
    <n v="688"/>
    <s v="Percent of WIC children aged 3-23 months old who have a high weight-for-length"/>
    <s v="3-23 months old"/>
    <n v="17"/>
    <n v="1287"/>
    <s v="Asian/Pacific Islander"/>
  </r>
  <r>
    <x v="3"/>
    <x v="17"/>
    <n v="13.9"/>
    <n v="3.4891464714078849E-2"/>
    <n v="292808"/>
    <n v="38.347740300000403"/>
    <n v="-98.200781226999595"/>
    <n v="735"/>
    <s v="Percent of WIC children aged 2 to 4 years who have an overweight classification"/>
    <s v="aged 2 to 4 year"/>
    <n v="17"/>
    <n v="1287"/>
    <s v="Asian/Pacific Islander"/>
  </r>
  <r>
    <x v="3"/>
    <x v="17"/>
    <n v="11.8"/>
    <n v="0.2632762766044644"/>
    <n v="292808"/>
    <n v="38.347740300000403"/>
    <n v="-98.200781226999595"/>
    <n v="6533"/>
    <s v="Percent of WIC children aged 3-23 months old who have a high weight-for-length"/>
    <s v="3-23 months old"/>
    <n v="17"/>
    <n v="1287"/>
    <d v="2023-12-17T00:00:00"/>
  </r>
  <r>
    <x v="3"/>
    <x v="17"/>
    <n v="11.8"/>
    <n v="0.50458935548209072"/>
    <n v="292808"/>
    <n v="38.347740300000403"/>
    <n v="-98.200781226999595"/>
    <n v="12521"/>
    <s v="Percent of WIC children aged 2 to 4 years who have obesity"/>
    <s v="aged 2 to 4 year"/>
    <n v="17"/>
    <n v="1287"/>
    <s v="Female"/>
  </r>
  <r>
    <x v="3"/>
    <x v="17"/>
    <n v="17.600000000000001"/>
    <n v="0.59338269446190006"/>
    <n v="292808"/>
    <n v="38.347740300000403"/>
    <n v="-98.200781226999595"/>
    <n v="9872"/>
    <s v="Percent of WIC children aged 2 to 4 years who have an overweight classification"/>
    <s v="aged 2 to 4 year"/>
    <n v="17"/>
    <n v="1287"/>
    <s v="Hispanic"/>
  </r>
  <r>
    <x v="3"/>
    <x v="17"/>
    <n v="16.3"/>
    <n v="0.54671422911942302"/>
    <n v="292808"/>
    <n v="38.347740300000403"/>
    <n v="-98.200781226999595"/>
    <n v="9821"/>
    <s v="Percent of WIC children aged 2 to 4 years who have an overweight classification"/>
    <s v="aged 2 to 4 year"/>
    <n v="17"/>
    <n v="1287"/>
    <s v="24 - 35"/>
  </r>
  <r>
    <x v="3"/>
    <x v="17"/>
    <n v="11.7"/>
    <n v="0.30008401409797547"/>
    <n v="292808"/>
    <n v="38.347740300000403"/>
    <n v="-98.200781226999595"/>
    <n v="7510"/>
    <s v="Percent of WIC children aged 3-23 months old who have a high weight-for-length"/>
    <s v="3-23 months old"/>
    <n v="17"/>
    <n v="1287"/>
    <s v="Hispanic"/>
  </r>
  <r>
    <x v="3"/>
    <x v="17"/>
    <n v="13.8"/>
    <n v="0.61320660637687507"/>
    <n v="292808"/>
    <n v="38.347740300000403"/>
    <n v="-98.200781226999595"/>
    <n v="13011"/>
    <s v="Percent of WIC children aged 2 to 4 years who have obesity"/>
    <s v="aged 2 to 4 year"/>
    <n v="17"/>
    <n v="1287"/>
    <s v="Male"/>
  </r>
  <r>
    <x v="3"/>
    <x v="17"/>
    <n v="16.8"/>
    <n v="0.63290893691429206"/>
    <n v="292808"/>
    <n v="38.347740300000403"/>
    <n v="-98.200781226999595"/>
    <n v="11031"/>
    <s v="Percent of WIC children aged 2 to 4 years who have an overweight classification"/>
    <s v="aged 2 to 4 year"/>
    <n v="17"/>
    <n v="1287"/>
    <s v="Non-Hispanic White"/>
  </r>
  <r>
    <x v="3"/>
    <x v="17"/>
    <n v="17.3"/>
    <n v="0.40619621048605226"/>
    <n v="292808"/>
    <n v="38.347740300000403"/>
    <n v="-98.200781226999595"/>
    <n v="6875"/>
    <s v="Percent of WIC children aged 2 to 4 years who have an overweight classification"/>
    <s v="aged 2 to 4 year"/>
    <n v="17"/>
    <n v="1287"/>
    <s v="48 - 59"/>
  </r>
  <r>
    <x v="3"/>
    <x v="17"/>
    <n v="11.1"/>
    <n v="0.41817197617551433"/>
    <n v="292808"/>
    <n v="38.347740300000403"/>
    <n v="-98.200781226999595"/>
    <n v="11031"/>
    <s v="Percent of WIC children aged 2 to 4 years who have obesity"/>
    <s v="aged 2 to 4 year"/>
    <n v="17"/>
    <n v="1287"/>
    <s v="Non-Hispanic White"/>
  </r>
  <r>
    <x v="3"/>
    <x v="17"/>
    <n v="16.899999999999999"/>
    <n v="1.4736305018988551"/>
    <n v="292808"/>
    <n v="38.347740300000403"/>
    <n v="-98.200781226999595"/>
    <n v="25532"/>
    <s v="Percent of WIC children aged 2 to 4 years who have an overweight classification"/>
    <s v="aged 2 to 4 year"/>
    <n v="17"/>
    <n v="1287"/>
    <s v="Total"/>
  </r>
  <r>
    <x v="3"/>
    <x v="17"/>
    <n v="9.1999999999999993"/>
    <n v="0.24959973771208435"/>
    <n v="292808"/>
    <n v="38.347740300000403"/>
    <n v="-98.200781226999595"/>
    <n v="7944"/>
    <s v="Percent of WIC children aged 3-23 months old who have a high weight-for-length"/>
    <s v="3-23 months old"/>
    <n v="17"/>
    <n v="1287"/>
    <d v="2023-06-11T00:00:00"/>
  </r>
  <r>
    <x v="3"/>
    <x v="17"/>
    <n v="11.5"/>
    <n v="0.38571862790634137"/>
    <n v="292808"/>
    <n v="38.347740300000403"/>
    <n v="-98.200781226999595"/>
    <n v="9821"/>
    <s v="Percent of WIC children aged 2 to 4 years who have obesity"/>
    <s v="aged 2 to 4 year"/>
    <n v="17"/>
    <n v="1287"/>
    <s v="24 - 35"/>
  </r>
  <r>
    <x v="4"/>
    <x v="17"/>
    <n v="14.9"/>
    <n v="0.18409338815237455"/>
    <n v="286032"/>
    <n v="38.347740300000403"/>
    <n v="-98.200781226999595"/>
    <n v="3534"/>
    <s v="Percent of WIC children aged 2 to 4 years who have an overweight classification"/>
    <s v="aged 2 to 4 year"/>
    <n v="17"/>
    <n v="1287"/>
    <s v="Non-Hispanic Black"/>
  </r>
  <r>
    <x v="4"/>
    <x v="17"/>
    <n v="12.5"/>
    <n v="1.0622063265648598"/>
    <n v="286032"/>
    <n v="38.347740300000403"/>
    <n v="-98.200781226999595"/>
    <n v="24306"/>
    <s v="Percent of WIC children aged 2 to 4 years who have obesity"/>
    <s v="aged 2 to 4 year"/>
    <n v="17"/>
    <n v="1287"/>
    <s v="Total"/>
  </r>
  <r>
    <x v="4"/>
    <x v="17"/>
    <n v="11.7"/>
    <n v="0.14455655311293841"/>
    <n v="286032"/>
    <n v="38.347740300000403"/>
    <n v="-98.200781226999595"/>
    <n v="3534"/>
    <s v="Percent of WIC children aged 2 to 4 years who have obesity"/>
    <s v="aged 2 to 4 year"/>
    <n v="17"/>
    <n v="1287"/>
    <s v="Non-Hispanic Black"/>
  </r>
  <r>
    <x v="4"/>
    <x v="17"/>
    <n v="13.2"/>
    <n v="0.57044386642054035"/>
    <n v="286032"/>
    <n v="38.347740300000403"/>
    <n v="-98.200781226999595"/>
    <n v="12361"/>
    <s v="Percent of WIC children aged 2 to 4 years who have obesity"/>
    <s v="aged 2 to 4 year"/>
    <n v="17"/>
    <n v="1287"/>
    <s v="Male"/>
  </r>
  <r>
    <x v="4"/>
    <x v="17"/>
    <n v="9.5"/>
    <n v="0.34412058790624822"/>
    <n v="286032"/>
    <n v="38.347740300000403"/>
    <n v="-98.200781226999595"/>
    <n v="10361"/>
    <s v="Percent of WIC children aged 3-23 months old who have a high weight-for-length"/>
    <s v="3-23 months old"/>
    <n v="17"/>
    <n v="1287"/>
    <s v="Non-Hispanic White"/>
  </r>
  <r>
    <x v="4"/>
    <x v="17"/>
    <n v="8.5"/>
    <n v="2.4575921575208368E-2"/>
    <n v="286032"/>
    <n v="38.347740300000403"/>
    <n v="-98.200781226999595"/>
    <n v="827"/>
    <s v="Percent of WIC children aged 2 to 4 years who have obesity"/>
    <s v="aged 2 to 4 year"/>
    <n v="17"/>
    <n v="1287"/>
    <s v="Asian/Pacific Islander"/>
  </r>
  <r>
    <x v="4"/>
    <x v="17"/>
    <n v="16.2"/>
    <n v="0.67652919953012247"/>
    <n v="286032"/>
    <n v="38.347740300000403"/>
    <n v="-98.200781226999595"/>
    <n v="11945"/>
    <s v="Percent of WIC children aged 2 to 4 years who have an overweight classification"/>
    <s v="aged 2 to 4 year"/>
    <n v="17"/>
    <n v="1287"/>
    <s v="Female"/>
  </r>
  <r>
    <x v="4"/>
    <x v="17"/>
    <n v="10.7"/>
    <n v="0.26814342451194267"/>
    <n v="286032"/>
    <n v="38.347740300000403"/>
    <n v="-98.200781226999595"/>
    <n v="7168"/>
    <s v="Percent of WIC children aged 3-23 months old who have a high weight-for-length"/>
    <s v="3-23 months old"/>
    <n v="17"/>
    <n v="1287"/>
    <d v="2023-12-17T00:00:00"/>
  </r>
  <r>
    <x v="4"/>
    <x v="17"/>
    <n v="11.2"/>
    <n v="0.46059741567377072"/>
    <n v="286032"/>
    <n v="38.347740300000403"/>
    <n v="-98.200781226999595"/>
    <n v="11763"/>
    <s v="Percent of WIC children aged 3-23 months old who have a high weight-for-length"/>
    <s v="3-23 months old"/>
    <n v="17"/>
    <n v="1287"/>
    <s v="Male"/>
  </r>
  <r>
    <x v="4"/>
    <x v="17"/>
    <n v="10.1"/>
    <n v="0.80847457627118646"/>
    <n v="286032"/>
    <n v="38.347740300000403"/>
    <n v="-98.200781226999595"/>
    <n v="22896"/>
    <s v="Percent of WIC children aged 3-23 months old who have a high weight-for-length"/>
    <s v="3-23 months old"/>
    <n v="17"/>
    <n v="1287"/>
    <s v="Total"/>
  </r>
  <r>
    <x v="4"/>
    <x v="17"/>
    <n v="17.5"/>
    <n v="0.56391417743469263"/>
    <n v="286032"/>
    <n v="38.347740300000403"/>
    <n v="-98.200781226999595"/>
    <n v="9217"/>
    <s v="Percent of WIC children aged 2 to 4 years who have an overweight classification"/>
    <s v="aged 2 to 4 year"/>
    <n v="17"/>
    <n v="1287"/>
    <s v="Hispanic"/>
  </r>
  <r>
    <x v="4"/>
    <x v="17"/>
    <n v="16.600000000000001"/>
    <n v="1.410610001678134"/>
    <n v="286032"/>
    <n v="38.347740300000403"/>
    <n v="-98.200781226999595"/>
    <n v="24306"/>
    <s v="Percent of WIC children aged 2 to 4 years who have an overweight classification"/>
    <s v="aged 2 to 4 year"/>
    <n v="17"/>
    <n v="1287"/>
    <s v="Total"/>
  </r>
  <r>
    <x v="4"/>
    <x v="17"/>
    <n v="12.7"/>
    <n v="0.37509649270011747"/>
    <n v="286032"/>
    <n v="38.347740300000403"/>
    <n v="-98.200781226999595"/>
    <n v="8448"/>
    <s v="Percent of WIC children aged 2 to 4 years who have obesity"/>
    <s v="aged 2 to 4 year"/>
    <n v="17"/>
    <n v="1287"/>
    <s v="36 - 47"/>
  </r>
  <r>
    <x v="4"/>
    <x v="17"/>
    <n v="11.6"/>
    <n v="0.31024500755160261"/>
    <n v="286032"/>
    <n v="38.347740300000403"/>
    <n v="-98.200781226999595"/>
    <n v="7650"/>
    <s v="Percent of WIC children aged 3-23 months old who have a high weight-for-length"/>
    <s v="3-23 months old"/>
    <n v="17"/>
    <n v="1287"/>
    <s v="Hispanic"/>
  </r>
  <r>
    <x v="4"/>
    <x v="17"/>
    <n v="12.4"/>
    <n v="0.22629635844940427"/>
    <n v="286032"/>
    <n v="38.347740300000403"/>
    <n v="-98.200781226999595"/>
    <n v="5220"/>
    <s v="Percent of WIC children aged 3-23 months old who have a high weight-for-length"/>
    <s v="3-23 months old"/>
    <n v="17"/>
    <n v="1287"/>
    <s v="18 - 23"/>
  </r>
  <r>
    <x v="4"/>
    <x v="17"/>
    <n v="11"/>
    <n v="0.39845541757565583"/>
    <n v="286032"/>
    <n v="38.347740300000403"/>
    <n v="-98.200781226999595"/>
    <n v="10361"/>
    <s v="Percent of WIC children aged 2 to 4 years who have obesity"/>
    <s v="aged 2 to 4 year"/>
    <n v="17"/>
    <n v="1287"/>
    <s v="Non-Hispanic White"/>
  </r>
  <r>
    <x v="4"/>
    <x v="17"/>
    <n v="16.600000000000001"/>
    <n v="0.5727519997762488"/>
    <n v="286032"/>
    <n v="38.347740300000403"/>
    <n v="-98.200781226999595"/>
    <n v="9869"/>
    <s v="Percent of WIC children aged 2 to 4 years who have an overweight classification"/>
    <s v="aged 2 to 4 year"/>
    <n v="17"/>
    <n v="1287"/>
    <s v="24 - 35"/>
  </r>
  <r>
    <x v="4"/>
    <x v="17"/>
    <n v="17"/>
    <n v="0.73466255523857471"/>
    <n v="286032"/>
    <n v="38.347740300000403"/>
    <n v="-98.200781226999595"/>
    <n v="12361"/>
    <s v="Percent of WIC children aged 2 to 4 years who have an overweight classification"/>
    <s v="aged 2 to 4 year"/>
    <n v="17"/>
    <n v="1287"/>
    <s v="Male"/>
  </r>
  <r>
    <x v="4"/>
    <x v="17"/>
    <n v="20.399999999999999"/>
    <n v="2.6174693740560497E-2"/>
    <n v="286032"/>
    <n v="38.347740300000403"/>
    <n v="-98.200781226999595"/>
    <n v="367"/>
    <s v="Percent of WIC children aged 2 to 4 years who have an overweight classification"/>
    <s v="aged 2 to 4 year"/>
    <n v="17"/>
    <n v="1287"/>
    <s v="American Indian/Alaska Native"/>
  </r>
  <r>
    <x v="4"/>
    <x v="17"/>
    <n v="10.6"/>
    <n v="0.3657332046763998"/>
    <n v="286032"/>
    <n v="38.347740300000403"/>
    <n v="-98.200781226999595"/>
    <n v="9869"/>
    <s v="Percent of WIC children aged 2 to 4 years who have obesity"/>
    <s v="aged 2 to 4 year"/>
    <n v="17"/>
    <n v="1287"/>
    <s v="24 - 35"/>
  </r>
  <r>
    <x v="4"/>
    <x v="17"/>
    <n v="10.3"/>
    <n v="1.433196285730268E-2"/>
    <n v="286032"/>
    <n v="38.347740300000403"/>
    <n v="-98.200781226999595"/>
    <n v="398"/>
    <s v="Percent of WIC children aged 3-23 months old who have a high weight-for-length"/>
    <s v="3-23 months old"/>
    <n v="17"/>
    <n v="1287"/>
    <s v="American Indian/Alaska Native"/>
  </r>
  <r>
    <x v="4"/>
    <x v="17"/>
    <n v="13.1"/>
    <n v="1.6808259215752085E-2"/>
    <n v="286032"/>
    <n v="38.347740300000403"/>
    <n v="-98.200781226999595"/>
    <n v="367"/>
    <s v="Percent of WIC children aged 2 to 4 years who have obesity"/>
    <s v="aged 2 to 4 year"/>
    <n v="17"/>
    <n v="1287"/>
    <s v="American Indian/Alaska Native"/>
  </r>
  <r>
    <x v="4"/>
    <x v="17"/>
    <n v="9"/>
    <n v="0.2676728477932539"/>
    <n v="286032"/>
    <n v="38.347740300000403"/>
    <n v="-98.200781226999595"/>
    <n v="8507"/>
    <s v="Percent of WIC children aged 3-23 months old who have a high weight-for-length"/>
    <s v="3-23 months old"/>
    <n v="17"/>
    <n v="1287"/>
    <d v="2023-06-11T00:00:00"/>
  </r>
  <r>
    <x v="4"/>
    <x v="17"/>
    <n v="4.5"/>
    <n v="1.1846576606813222E-2"/>
    <n v="286032"/>
    <n v="38.347740300000403"/>
    <n v="-98.200781226999595"/>
    <n v="753"/>
    <s v="Percent of WIC children aged 3-23 months old who have a high weight-for-length"/>
    <s v="3-23 months old"/>
    <n v="17"/>
    <n v="1287"/>
    <s v="Asian/Pacific Islander"/>
  </r>
  <r>
    <x v="4"/>
    <x v="17"/>
    <n v="16.2"/>
    <n v="0.47846954186944118"/>
    <n v="286032"/>
    <n v="38.347740300000403"/>
    <n v="-98.200781226999595"/>
    <n v="8448"/>
    <s v="Percent of WIC children aged 2 to 4 years who have an overweight classification"/>
    <s v="aged 2 to 4 year"/>
    <n v="17"/>
    <n v="1287"/>
    <s v="36 - 47"/>
  </r>
  <r>
    <x v="4"/>
    <x v="17"/>
    <n v="16.7"/>
    <n v="0.6049277703194047"/>
    <n v="286032"/>
    <n v="38.347740300000403"/>
    <n v="-98.200781226999595"/>
    <n v="10361"/>
    <s v="Percent of WIC children aged 2 to 4 years who have an overweight classification"/>
    <s v="aged 2 to 4 year"/>
    <n v="17"/>
    <n v="1287"/>
    <s v="Non-Hispanic White"/>
  </r>
  <r>
    <x v="4"/>
    <x v="17"/>
    <n v="14.8"/>
    <n v="0.47691027577334005"/>
    <n v="286032"/>
    <n v="38.347740300000403"/>
    <n v="-98.200781226999595"/>
    <n v="9217"/>
    <s v="Percent of WIC children aged 2 to 4 years who have obesity"/>
    <s v="aged 2 to 4 year"/>
    <n v="17"/>
    <n v="1287"/>
    <s v="Hispanic"/>
  </r>
  <r>
    <x v="4"/>
    <x v="17"/>
    <n v="6.7"/>
    <n v="4.687132908206075E-2"/>
    <n v="286032"/>
    <n v="38.347740300000403"/>
    <n v="-98.200781226999595"/>
    <n v="2001"/>
    <s v="Percent of WIC children aged 3-23 months old who have a high weight-for-length"/>
    <s v="3-23 months old"/>
    <n v="17"/>
    <n v="1287"/>
    <d v="2023-03-05T00:00:00"/>
  </r>
  <r>
    <x v="4"/>
    <x v="17"/>
    <n v="15.3"/>
    <n v="0.32035471555630141"/>
    <n v="286032"/>
    <n v="38.347740300000403"/>
    <n v="-98.200781226999595"/>
    <n v="5989"/>
    <s v="Percent of WIC children aged 2 to 4 years who have obesity"/>
    <s v="aged 2 to 4 year"/>
    <n v="17"/>
    <n v="1287"/>
    <s v="48 - 59"/>
  </r>
  <r>
    <x v="4"/>
    <x v="17"/>
    <n v="8.9"/>
    <n v="0.34640774458801815"/>
    <n v="286032"/>
    <n v="38.347740300000403"/>
    <n v="-98.200781226999595"/>
    <n v="11133"/>
    <s v="Percent of WIC children aged 3-23 months old who have a high weight-for-length"/>
    <s v="3-23 months old"/>
    <n v="17"/>
    <n v="1287"/>
    <s v="Female"/>
  </r>
  <r>
    <x v="4"/>
    <x v="17"/>
    <n v="17.2"/>
    <n v="0.36013732729205122"/>
    <n v="286032"/>
    <n v="38.347740300000403"/>
    <n v="-98.200781226999595"/>
    <n v="5989"/>
    <s v="Percent of WIC children aged 2 to 4 years who have an overweight classification"/>
    <s v="aged 2 to 4 year"/>
    <n v="17"/>
    <n v="1287"/>
    <s v="48 - 59"/>
  </r>
  <r>
    <x v="4"/>
    <x v="17"/>
    <n v="9.8000000000000007"/>
    <n v="0.12793393746154277"/>
    <n v="286032"/>
    <n v="38.347740300000403"/>
    <n v="-98.200781226999595"/>
    <n v="3734"/>
    <s v="Percent of WIC children aged 3-23 months old who have a high weight-for-length"/>
    <s v="3-23 months old"/>
    <n v="17"/>
    <n v="1287"/>
    <s v="Non-Hispanic Black"/>
  </r>
  <r>
    <x v="4"/>
    <x v="17"/>
    <n v="11.7"/>
    <n v="0.48860442188286624"/>
    <n v="286032"/>
    <n v="38.347740300000403"/>
    <n v="-98.200781226999595"/>
    <n v="11945"/>
    <s v="Percent of WIC children aged 2 to 4 years who have obesity"/>
    <s v="aged 2 to 4 year"/>
    <n v="17"/>
    <n v="1287"/>
    <s v="Female"/>
  </r>
  <r>
    <x v="4"/>
    <x v="17"/>
    <n v="12.2"/>
    <n v="3.5273675672652008E-2"/>
    <n v="286032"/>
    <n v="38.347740300000403"/>
    <n v="-98.200781226999595"/>
    <n v="827"/>
    <s v="Percent of WIC children aged 2 to 4 years who have an overweight classification"/>
    <s v="aged 2 to 4 year"/>
    <n v="17"/>
    <n v="1287"/>
    <s v="Asian/Pacific Islander"/>
  </r>
  <r>
    <x v="5"/>
    <x v="17"/>
    <n v="11.5"/>
    <n v="0.47912045074588477"/>
    <n v="248832"/>
    <n v="38.347740300000403"/>
    <n v="-98.200781226999595"/>
    <n v="10367"/>
    <s v="Percent of WIC children aged 3-23 months old who have a high weight-for-length"/>
    <s v="3-23 months old"/>
    <n v="17"/>
    <n v="1287"/>
    <s v="Male"/>
  </r>
  <r>
    <x v="5"/>
    <x v="17"/>
    <n v="16.3"/>
    <n v="0.56531716177983549"/>
    <n v="248832"/>
    <n v="38.347740300000403"/>
    <n v="-98.200781226999595"/>
    <n v="8630"/>
    <s v="Percent of WIC children aged 2 to 4 years who have an overweight classification"/>
    <s v="aged 2 to 4 year"/>
    <n v="17"/>
    <n v="1287"/>
    <s v="24 - 35"/>
  </r>
  <r>
    <x v="5"/>
    <x v="17"/>
    <n v="9.9"/>
    <n v="3.206741898148148E-2"/>
    <n v="248832"/>
    <n v="38.347740300000403"/>
    <n v="-98.200781226999595"/>
    <n v="806"/>
    <s v="Percent of WIC children aged 2 to 4 years who have obesity"/>
    <s v="aged 2 to 4 year"/>
    <n v="17"/>
    <n v="1287"/>
    <s v="Asian/Pacific Islander"/>
  </r>
  <r>
    <x v="5"/>
    <x v="17"/>
    <n v="14.1"/>
    <n v="0.60512273341049383"/>
    <n v="248832"/>
    <n v="38.347740300000403"/>
    <n v="-98.200781226999595"/>
    <n v="10679"/>
    <s v="Percent of WIC children aged 2 to 4 years who have obesity"/>
    <s v="aged 2 to 4 year"/>
    <n v="17"/>
    <n v="1287"/>
    <s v="Male"/>
  </r>
  <r>
    <x v="5"/>
    <x v="17"/>
    <n v="12.2"/>
    <n v="0.423120820473251"/>
    <n v="248832"/>
    <n v="38.347740300000403"/>
    <n v="-98.200781226999595"/>
    <n v="8630"/>
    <s v="Percent of WIC children aged 2 to 4 years who have obesity"/>
    <s v="aged 2 to 4 year"/>
    <n v="17"/>
    <n v="1287"/>
    <s v="24 - 35"/>
  </r>
  <r>
    <x v="5"/>
    <x v="17"/>
    <n v="16.399999999999999"/>
    <n v="0.4968798225308641"/>
    <n v="248832"/>
    <n v="38.347740300000403"/>
    <n v="-98.200781226999595"/>
    <n v="7539"/>
    <s v="Percent of WIC children aged 2 to 4 years who have an overweight classification"/>
    <s v="aged 2 to 4 year"/>
    <n v="17"/>
    <n v="1287"/>
    <s v="Hispanic"/>
  </r>
  <r>
    <x v="5"/>
    <x v="17"/>
    <n v="10.1"/>
    <n v="0.39538363233024687"/>
    <n v="248832"/>
    <n v="38.347740300000403"/>
    <n v="-98.200781226999595"/>
    <n v="9741"/>
    <s v="Percent of WIC children aged 3-23 months old who have a high weight-for-length"/>
    <s v="3-23 months old"/>
    <n v="17"/>
    <n v="1287"/>
    <s v="Female"/>
  </r>
  <r>
    <x v="5"/>
    <x v="17"/>
    <n v="12.5"/>
    <n v="0.46130521797839508"/>
    <n v="248832"/>
    <n v="38.347740300000403"/>
    <n v="-98.200781226999595"/>
    <n v="9183"/>
    <s v="Percent of WIC children aged 2 to 4 years who have obesity"/>
    <s v="aged 2 to 4 year"/>
    <n v="17"/>
    <n v="1287"/>
    <s v="Non-Hispanic White"/>
  </r>
  <r>
    <x v="5"/>
    <x v="17"/>
    <n v="13.1"/>
    <n v="0.23258985982510286"/>
    <n v="248832"/>
    <n v="38.347740300000403"/>
    <n v="-98.200781226999595"/>
    <n v="4418"/>
    <s v="Percent of WIC children aged 3-23 months old who have a high weight-for-length"/>
    <s v="3-23 months old"/>
    <n v="17"/>
    <n v="1287"/>
    <s v="18 - 23"/>
  </r>
  <r>
    <x v="5"/>
    <x v="17"/>
    <n v="16.600000000000001"/>
    <n v="0.61261332947530878"/>
    <n v="248832"/>
    <n v="38.347740300000403"/>
    <n v="-98.200781226999595"/>
    <n v="9183"/>
    <s v="Percent of WIC children aged 2 to 4 years who have an overweight classification"/>
    <s v="aged 2 to 4 year"/>
    <n v="17"/>
    <n v="1287"/>
    <s v="Non-Hispanic White"/>
  </r>
  <r>
    <x v="5"/>
    <x v="17"/>
    <n v="16.5"/>
    <n v="0.48638237847222227"/>
    <n v="248832"/>
    <n v="38.347740300000403"/>
    <n v="-98.200781226999595"/>
    <n v="7335"/>
    <s v="Percent of WIC children aged 2 to 4 years who have an overweight classification"/>
    <s v="aged 2 to 4 year"/>
    <n v="17"/>
    <n v="1287"/>
    <s v="36 - 47"/>
  </r>
  <r>
    <x v="5"/>
    <x v="17"/>
    <n v="7.4"/>
    <n v="1.9776395318930041E-2"/>
    <n v="248832"/>
    <n v="38.347740300000403"/>
    <n v="-98.200781226999595"/>
    <n v="665"/>
    <s v="Percent of WIC children aged 3-23 months old who have a high weight-for-length"/>
    <s v="3-23 months old"/>
    <n v="17"/>
    <n v="1287"/>
    <s v="Asian/Pacific Islander"/>
  </r>
  <r>
    <x v="5"/>
    <x v="17"/>
    <n v="16.3"/>
    <n v="1.37890223122428"/>
    <n v="248832"/>
    <n v="38.347740300000403"/>
    <n v="-98.200781226999595"/>
    <n v="21050"/>
    <s v="Percent of WIC children aged 2 to 4 years who have an overweight classification"/>
    <s v="aged 2 to 4 year"/>
    <n v="17"/>
    <n v="1287"/>
    <s v="Total"/>
  </r>
  <r>
    <x v="5"/>
    <x v="17"/>
    <n v="15.8"/>
    <n v="0.32288049768518523"/>
    <n v="248832"/>
    <n v="38.347740300000403"/>
    <n v="-98.200781226999595"/>
    <n v="5085"/>
    <s v="Percent of WIC children aged 2 to 4 years who have obesity"/>
    <s v="aged 2 to 4 year"/>
    <n v="17"/>
    <n v="1287"/>
    <s v="48 - 59"/>
  </r>
  <r>
    <x v="5"/>
    <x v="17"/>
    <n v="13.7"/>
    <n v="1.1589546360596708"/>
    <n v="248832"/>
    <n v="38.347740300000403"/>
    <n v="-98.200781226999595"/>
    <n v="21050"/>
    <s v="Percent of WIC children aged 2 to 4 years who have obesity"/>
    <s v="aged 2 to 4 year"/>
    <n v="17"/>
    <n v="1287"/>
    <s v="Total"/>
  </r>
  <r>
    <x v="5"/>
    <x v="17"/>
    <n v="14"/>
    <n v="0.41268807870370372"/>
    <n v="248832"/>
    <n v="38.347740300000403"/>
    <n v="-98.200781226999595"/>
    <n v="7335"/>
    <s v="Percent of WIC children aged 2 to 4 years who have obesity"/>
    <s v="aged 2 to 4 year"/>
    <n v="17"/>
    <n v="1287"/>
    <s v="36 - 47"/>
  </r>
  <r>
    <x v="5"/>
    <x v="17"/>
    <n v="18.600000000000001"/>
    <n v="2.6162229938271608E-2"/>
    <n v="248832"/>
    <n v="38.347740300000403"/>
    <n v="-98.200781226999595"/>
    <n v="350"/>
    <s v="Percent of WIC children aged 2 to 4 years who have an overweight classification"/>
    <s v="aged 2 to 4 year"/>
    <n v="17"/>
    <n v="1287"/>
    <s v="American Indian/Alaska Native"/>
  </r>
  <r>
    <x v="5"/>
    <x v="17"/>
    <n v="10.8"/>
    <n v="0.87274305555555565"/>
    <n v="248832"/>
    <n v="38.347740300000403"/>
    <n v="-98.200781226999595"/>
    <n v="20108"/>
    <s v="Percent of WIC children aged 3-23 months old who have a high weight-for-length"/>
    <s v="3-23 months old"/>
    <n v="17"/>
    <n v="1287"/>
    <s v="Total"/>
  </r>
  <r>
    <x v="5"/>
    <x v="17"/>
    <n v="11.1"/>
    <n v="0.14149787808641975"/>
    <n v="248832"/>
    <n v="38.347740300000403"/>
    <n v="-98.200781226999595"/>
    <n v="3172"/>
    <s v="Percent of WIC children aged 2 to 4 years who have obesity"/>
    <s v="aged 2 to 4 year"/>
    <n v="17"/>
    <n v="1287"/>
    <s v="Non-Hispanic Black"/>
  </r>
  <r>
    <x v="5"/>
    <x v="17"/>
    <n v="15.8"/>
    <n v="0.20141139403292183"/>
    <n v="248832"/>
    <n v="38.347740300000403"/>
    <n v="-98.200781226999595"/>
    <n v="3172"/>
    <s v="Percent of WIC children aged 2 to 4 years who have an overweight classification"/>
    <s v="aged 2 to 4 year"/>
    <n v="17"/>
    <n v="1287"/>
    <s v="Non-Hispanic Black"/>
  </r>
  <r>
    <x v="5"/>
    <x v="17"/>
    <n v="16.3"/>
    <n v="1.8472704475308643E-2"/>
    <n v="248832"/>
    <n v="38.347740300000403"/>
    <n v="-98.200781226999595"/>
    <n v="282"/>
    <s v="Percent of WIC children aged 3-23 months old who have a high weight-for-length"/>
    <s v="3-23 months old"/>
    <n v="17"/>
    <n v="1287"/>
    <s v="American Indian/Alaska Native"/>
  </r>
  <r>
    <x v="5"/>
    <x v="17"/>
    <n v="17.2"/>
    <n v="0.73816390174897117"/>
    <n v="248832"/>
    <n v="38.347740300000403"/>
    <n v="-98.200781226999595"/>
    <n v="10679"/>
    <s v="Percent of WIC children aged 2 to 4 years who have an overweight classification"/>
    <s v="aged 2 to 4 year"/>
    <n v="17"/>
    <n v="1287"/>
    <s v="Male"/>
  </r>
  <r>
    <x v="5"/>
    <x v="17"/>
    <n v="7.3"/>
    <n v="5.4214891975308641E-2"/>
    <n v="248832"/>
    <n v="38.347740300000403"/>
    <n v="-98.200781226999595"/>
    <n v="1848"/>
    <s v="Percent of WIC children aged 3-23 months old who have a high weight-for-length"/>
    <s v="3-23 months old"/>
    <n v="17"/>
    <n v="1287"/>
    <d v="2023-03-05T00:00:00"/>
  </r>
  <r>
    <x v="5"/>
    <x v="17"/>
    <n v="15.4"/>
    <n v="0.64185233410493825"/>
    <n v="248832"/>
    <n v="38.347740300000403"/>
    <n v="-98.200781226999595"/>
    <n v="10371"/>
    <s v="Percent of WIC children aged 2 to 4 years who have an overweight classification"/>
    <s v="aged 2 to 4 year"/>
    <n v="17"/>
    <n v="1287"/>
    <s v="Female"/>
  </r>
  <r>
    <x v="5"/>
    <x v="17"/>
    <n v="15.9"/>
    <n v="0.3249240451388889"/>
    <n v="248832"/>
    <n v="38.347740300000403"/>
    <n v="-98.200781226999595"/>
    <n v="5085"/>
    <s v="Percent of WIC children aged 2 to 4 years who have an overweight classification"/>
    <s v="aged 2 to 4 year"/>
    <n v="17"/>
    <n v="1287"/>
    <s v="48 - 59"/>
  </r>
  <r>
    <x v="5"/>
    <x v="17"/>
    <n v="12.4"/>
    <n v="4.016525205761317E-2"/>
    <n v="248832"/>
    <n v="38.347740300000403"/>
    <n v="-98.200781226999595"/>
    <n v="806"/>
    <s v="Percent of WIC children aged 2 to 4 years who have an overweight classification"/>
    <s v="aged 2 to 4 year"/>
    <n v="17"/>
    <n v="1287"/>
    <s v="Asian/Pacific Islander"/>
  </r>
  <r>
    <x v="5"/>
    <x v="17"/>
    <n v="10.5"/>
    <n v="0.38070264274691357"/>
    <n v="248832"/>
    <n v="38.347740300000403"/>
    <n v="-98.200781226999595"/>
    <n v="9022"/>
    <s v="Percent of WIC children aged 3-23 months old who have a high weight-for-length"/>
    <s v="3-23 months old"/>
    <n v="17"/>
    <n v="1287"/>
    <s v="Non-Hispanic White"/>
  </r>
  <r>
    <x v="5"/>
    <x v="17"/>
    <n v="12.2"/>
    <n v="0.33428015689300411"/>
    <n v="248832"/>
    <n v="38.347740300000403"/>
    <n v="-98.200781226999595"/>
    <n v="6818"/>
    <s v="Percent of WIC children aged 3-23 months old who have a high weight-for-length"/>
    <s v="3-23 months old"/>
    <n v="17"/>
    <n v="1287"/>
    <s v="Hispanic"/>
  </r>
  <r>
    <x v="5"/>
    <x v="17"/>
    <n v="8.9"/>
    <n v="0.27111464763374488"/>
    <n v="248832"/>
    <n v="38.347740300000403"/>
    <n v="-98.200781226999595"/>
    <n v="7580"/>
    <s v="Percent of WIC children aged 3-23 months old who have a high weight-for-length"/>
    <s v="3-23 months old"/>
    <n v="17"/>
    <n v="1287"/>
    <d v="2023-06-11T00:00:00"/>
  </r>
  <r>
    <x v="5"/>
    <x v="17"/>
    <n v="18.600000000000001"/>
    <n v="2.6162229938271608E-2"/>
    <n v="248832"/>
    <n v="38.347740300000403"/>
    <n v="-98.200781226999595"/>
    <n v="350"/>
    <s v="Percent of WIC children aged 2 to 4 years who have obesity"/>
    <s v="aged 2 to 4 year"/>
    <n v="17"/>
    <n v="1287"/>
    <s v="American Indian/Alaska Native"/>
  </r>
  <r>
    <x v="5"/>
    <x v="17"/>
    <n v="9.1"/>
    <n v="0.12145182291666666"/>
    <n v="248832"/>
    <n v="38.347740300000403"/>
    <n v="-98.200781226999595"/>
    <n v="3321"/>
    <s v="Percent of WIC children aged 3-23 months old who have a high weight-for-length"/>
    <s v="3-23 months old"/>
    <n v="17"/>
    <n v="1287"/>
    <s v="Non-Hispanic Black"/>
  </r>
  <r>
    <x v="5"/>
    <x v="17"/>
    <n v="13.3"/>
    <n v="0.55432701581790123"/>
    <n v="248832"/>
    <n v="38.347740300000403"/>
    <n v="-98.200781226999595"/>
    <n v="10371"/>
    <s v="Percent of WIC children aged 2 to 4 years who have obesity"/>
    <s v="aged 2 to 4 year"/>
    <n v="17"/>
    <n v="1287"/>
    <s v="Female"/>
  </r>
  <r>
    <x v="5"/>
    <x v="17"/>
    <n v="16.399999999999999"/>
    <n v="0.4968798225308641"/>
    <n v="248832"/>
    <n v="38.347740300000403"/>
    <n v="-98.200781226999595"/>
    <n v="7539"/>
    <s v="Percent of WIC children aged 2 to 4 years who have obesity"/>
    <s v="aged 2 to 4 year"/>
    <n v="17"/>
    <n v="1287"/>
    <s v="Hispanic"/>
  </r>
  <r>
    <x v="5"/>
    <x v="17"/>
    <n v="12.5"/>
    <n v="0.31456966949588477"/>
    <n v="248832"/>
    <n v="38.347740300000403"/>
    <n v="-98.200781226999595"/>
    <n v="6262"/>
    <s v="Percent of WIC children aged 3-23 months old who have a high weight-for-length"/>
    <s v="3-23 months old"/>
    <n v="17"/>
    <n v="1287"/>
    <d v="2023-12-17T00:00:00"/>
  </r>
  <r>
    <x v="6"/>
    <x v="17"/>
    <n v="14.3"/>
    <n v="0.26784719823864622"/>
    <n v="185312"/>
    <n v="38.347740300000403"/>
    <n v="-98.200781226999595"/>
    <n v="3471"/>
    <s v="Percent of WIC children aged 2 to 4 years who have obesity"/>
    <s v="aged 2 to 4 year"/>
    <n v="17"/>
    <n v="1287"/>
    <s v="48 - 59"/>
  </r>
  <r>
    <x v="6"/>
    <x v="17"/>
    <n v="16.600000000000001"/>
    <n v="0.71725630288378528"/>
    <n v="185312"/>
    <n v="38.347740300000403"/>
    <n v="-98.200781226999595"/>
    <n v="8007"/>
    <s v="Percent of WIC children aged 2 to 4 years who have an overweight classification"/>
    <s v="aged 2 to 4 year"/>
    <n v="17"/>
    <n v="1287"/>
    <s v="Male"/>
  </r>
  <r>
    <x v="6"/>
    <x v="17"/>
    <n v="15.1"/>
    <n v="0.43765163615955793"/>
    <n v="185312"/>
    <n v="38.347740300000403"/>
    <n v="-98.200781226999595"/>
    <n v="5371"/>
    <s v="Percent of WIC children aged 2 to 4 years who have obesity"/>
    <s v="aged 2 to 4 year"/>
    <n v="17"/>
    <n v="1287"/>
    <s v="Hispanic"/>
  </r>
  <r>
    <x v="6"/>
    <x v="17"/>
    <n v="11.9"/>
    <n v="0.48470255568986365"/>
    <n v="185312"/>
    <n v="38.347740300000403"/>
    <n v="-98.200781226999595"/>
    <n v="7548"/>
    <s v="Percent of WIC children aged 2 to 4 years who have obesity"/>
    <s v="aged 2 to 4 year"/>
    <n v="17"/>
    <n v="1287"/>
    <s v="Female"/>
  </r>
  <r>
    <x v="6"/>
    <x v="17"/>
    <n v="9.9"/>
    <n v="0.81299753928509766"/>
    <n v="185312"/>
    <n v="38.347740300000403"/>
    <n v="-98.200781226999595"/>
    <n v="15218"/>
    <s v="Percent of WIC children aged 3-23 months old who have a high weight-for-length"/>
    <s v="3-23 months old"/>
    <n v="17"/>
    <n v="1287"/>
    <s v="Total"/>
  </r>
  <r>
    <x v="6"/>
    <x v="17"/>
    <n v="4.9000000000000004"/>
    <n v="1.2480573303401831E-2"/>
    <n v="185312"/>
    <n v="38.347740300000403"/>
    <n v="-98.200781226999595"/>
    <n v="472"/>
    <s v="Percent of WIC children aged 3-23 months old who have a high weight-for-length"/>
    <s v="3-23 months old"/>
    <n v="17"/>
    <n v="1287"/>
    <s v="Asian/Pacific Islander"/>
  </r>
  <r>
    <x v="6"/>
    <x v="17"/>
    <n v="8.1"/>
    <n v="6.2461686237264717E-2"/>
    <n v="185312"/>
    <n v="38.347740300000403"/>
    <n v="-98.200781226999595"/>
    <n v="1429"/>
    <s v="Percent of WIC children aged 3-23 months old who have a high weight-for-length"/>
    <s v="3-23 months old"/>
    <n v="17"/>
    <n v="1287"/>
    <d v="2023-03-05T00:00:00"/>
  </r>
  <r>
    <x v="6"/>
    <x v="17"/>
    <n v="15.8"/>
    <n v="0.64355465377309629"/>
    <n v="185312"/>
    <n v="38.347740300000403"/>
    <n v="-98.200781226999595"/>
    <n v="7548"/>
    <s v="Percent of WIC children aged 2 to 4 years who have an overweight classification"/>
    <s v="aged 2 to 4 year"/>
    <n v="17"/>
    <n v="1287"/>
    <s v="Female"/>
  </r>
  <r>
    <x v="6"/>
    <x v="17"/>
    <n v="16.8"/>
    <n v="0.48692367466758762"/>
    <n v="185312"/>
    <n v="38.347740300000403"/>
    <n v="-98.200781226999595"/>
    <n v="5371"/>
    <s v="Percent of WIC children aged 2 to 4 years who have an overweight classification"/>
    <s v="aged 2 to 4 year"/>
    <n v="17"/>
    <n v="1287"/>
    <s v="Hispanic"/>
  </r>
  <r>
    <x v="6"/>
    <x v="17"/>
    <n v="9.5"/>
    <n v="0.34532032464168538"/>
    <n v="185312"/>
    <n v="38.347740300000403"/>
    <n v="-98.200781226999595"/>
    <n v="6736"/>
    <s v="Percent of WIC children aged 3-23 months old who have a high weight-for-length"/>
    <s v="3-23 months old"/>
    <n v="17"/>
    <n v="1287"/>
    <s v="Non-Hispanic White"/>
  </r>
  <r>
    <x v="6"/>
    <x v="17"/>
    <n v="12.4"/>
    <n v="0.53578181661198421"/>
    <n v="185312"/>
    <n v="38.347740300000403"/>
    <n v="-98.200781226999595"/>
    <n v="8007"/>
    <s v="Percent of WIC children aged 2 to 4 years who have obesity"/>
    <s v="aged 2 to 4 year"/>
    <n v="17"/>
    <n v="1287"/>
    <s v="Male"/>
  </r>
  <r>
    <x v="6"/>
    <x v="17"/>
    <n v="15.6"/>
    <n v="1.8941029183215333E-2"/>
    <n v="185312"/>
    <n v="38.347740300000403"/>
    <n v="-98.200781226999595"/>
    <n v="225"/>
    <s v="Percent of WIC children aged 2 to 4 years who have obesity"/>
    <s v="aged 2 to 4 year"/>
    <n v="17"/>
    <n v="1287"/>
    <s v="American Indian/Alaska Native"/>
  </r>
  <r>
    <x v="6"/>
    <x v="17"/>
    <n v="8.3000000000000007"/>
    <n v="0.25301491538594373"/>
    <n v="185312"/>
    <n v="38.347740300000403"/>
    <n v="-98.200781226999595"/>
    <n v="5649"/>
    <s v="Percent of WIC children aged 3-23 months old who have a high weight-for-length"/>
    <s v="3-23 months old"/>
    <n v="17"/>
    <n v="1287"/>
    <d v="2023-06-11T00:00:00"/>
  </r>
  <r>
    <x v="6"/>
    <x v="17"/>
    <n v="23.1"/>
    <n v="2.8047293213607324E-2"/>
    <n v="185312"/>
    <n v="38.347740300000403"/>
    <n v="-98.200781226999595"/>
    <n v="225"/>
    <s v="Percent of WIC children aged 2 to 4 years who have an overweight classification"/>
    <s v="aged 2 to 4 year"/>
    <n v="17"/>
    <n v="1287"/>
    <s v="American Indian/Alaska Native"/>
  </r>
  <r>
    <x v="6"/>
    <x v="17"/>
    <n v="16.2"/>
    <n v="1.3598201951303746"/>
    <n v="185312"/>
    <n v="38.347740300000403"/>
    <n v="-98.200781226999595"/>
    <n v="15555"/>
    <s v="Percent of WIC children aged 2 to 4 years who have an overweight classification"/>
    <s v="aged 2 to 4 year"/>
    <n v="17"/>
    <n v="1287"/>
    <s v="Total"/>
  </r>
  <r>
    <x v="6"/>
    <x v="17"/>
    <n v="9.5"/>
    <n v="2.7529247970989466E-2"/>
    <n v="185312"/>
    <n v="38.347740300000403"/>
    <n v="-98.200781226999595"/>
    <n v="537"/>
    <s v="Percent of WIC children aged 2 to 4 years who have obesity"/>
    <s v="aged 2 to 4 year"/>
    <n v="17"/>
    <n v="1287"/>
    <s v="Asian/Pacific Islander"/>
  </r>
  <r>
    <x v="6"/>
    <x v="17"/>
    <n v="10.6"/>
    <n v="0.15083858573648765"/>
    <n v="185312"/>
    <n v="38.347740300000403"/>
    <n v="-98.200781226999595"/>
    <n v="2637"/>
    <s v="Percent of WIC children aged 3-23 months old who have a high weight-for-length"/>
    <s v="3-23 months old"/>
    <n v="17"/>
    <n v="1287"/>
    <s v="Non-Hispanic Black"/>
  </r>
  <r>
    <x v="6"/>
    <x v="17"/>
    <n v="14.9"/>
    <n v="4.3177452080815061E-2"/>
    <n v="185312"/>
    <n v="38.347740300000403"/>
    <n v="-98.200781226999595"/>
    <n v="537"/>
    <s v="Percent of WIC children aged 2 to 4 years who have an overweight classification"/>
    <s v="aged 2 to 4 year"/>
    <n v="17"/>
    <n v="1287"/>
    <s v="Asian/Pacific Islander"/>
  </r>
  <r>
    <x v="6"/>
    <x v="17"/>
    <n v="12.2"/>
    <n v="1.0240621222586772"/>
    <n v="185312"/>
    <n v="38.347740300000403"/>
    <n v="-98.200781226999595"/>
    <n v="15555"/>
    <s v="Percent of WIC children aged 2 to 4 years who have obesity"/>
    <s v="aged 2 to 4 year"/>
    <n v="17"/>
    <n v="1287"/>
    <s v="Total"/>
  </r>
  <r>
    <x v="6"/>
    <x v="17"/>
    <n v="16.100000000000001"/>
    <n v="0.56029237178380253"/>
    <n v="185312"/>
    <n v="38.347740300000403"/>
    <n v="-98.200781226999595"/>
    <n v="6449"/>
    <s v="Percent of WIC children aged 2 to 4 years who have an overweight classification"/>
    <s v="aged 2 to 4 year"/>
    <n v="17"/>
    <n v="1287"/>
    <s v="24 - 35"/>
  </r>
  <r>
    <x v="6"/>
    <x v="17"/>
    <n v="10.9"/>
    <n v="0.27415871611120701"/>
    <n v="185312"/>
    <n v="38.347740300000403"/>
    <n v="-98.200781226999595"/>
    <n v="4661"/>
    <s v="Percent of WIC children aged 3-23 months old who have a high weight-for-length"/>
    <s v="3-23 months old"/>
    <n v="17"/>
    <n v="1287"/>
    <d v="2023-12-17T00:00:00"/>
  </r>
  <r>
    <x v="6"/>
    <x v="17"/>
    <n v="9.3000000000000007"/>
    <n v="0.37558927646347778"/>
    <n v="185312"/>
    <n v="38.347740300000403"/>
    <n v="-98.200781226999595"/>
    <n v="7484"/>
    <s v="Percent of WIC children aged 3-23 months old who have a high weight-for-length"/>
    <s v="3-23 months old"/>
    <n v="17"/>
    <n v="1287"/>
    <s v="Female"/>
  </r>
  <r>
    <x v="6"/>
    <x v="17"/>
    <n v="11"/>
    <n v="0.40969823864617511"/>
    <n v="185312"/>
    <n v="38.347740300000403"/>
    <n v="-98.200781226999595"/>
    <n v="6902"/>
    <s v="Percent of WIC children aged 2 to 4 years who have obesity"/>
    <s v="aged 2 to 4 year"/>
    <n v="17"/>
    <n v="1287"/>
    <s v="Non-Hispanic White"/>
  </r>
  <r>
    <x v="6"/>
    <x v="17"/>
    <n v="16"/>
    <n v="0.59592471075807285"/>
    <n v="185312"/>
    <n v="38.347740300000403"/>
    <n v="-98.200781226999595"/>
    <n v="6902"/>
    <s v="Percent of WIC children aged 2 to 4 years who have an overweight classification"/>
    <s v="aged 2 to 4 year"/>
    <n v="17"/>
    <n v="1287"/>
    <s v="Non-Hispanic White"/>
  </r>
  <r>
    <x v="6"/>
    <x v="17"/>
    <n v="12.6"/>
    <n v="0.38314302365739944"/>
    <n v="185312"/>
    <n v="38.347740300000403"/>
    <n v="-98.200781226999595"/>
    <n v="5635"/>
    <s v="Percent of WIC children aged 2 to 4 years who have obesity"/>
    <s v="aged 2 to 4 year"/>
    <n v="17"/>
    <n v="1287"/>
    <s v="36 - 47"/>
  </r>
  <r>
    <x v="6"/>
    <x v="17"/>
    <n v="11.7"/>
    <n v="0.21965280176135379"/>
    <n v="185312"/>
    <n v="38.347740300000403"/>
    <n v="-98.200781226999595"/>
    <n v="3479"/>
    <s v="Percent of WIC children aged 3-23 months old who have a high weight-for-length"/>
    <s v="3-23 months old"/>
    <n v="17"/>
    <n v="1287"/>
    <s v="18 - 23"/>
  </r>
  <r>
    <x v="6"/>
    <x v="17"/>
    <n v="12.3"/>
    <n v="1.3474032982213779E-2"/>
    <n v="185312"/>
    <n v="38.347740300000403"/>
    <n v="-98.200781226999595"/>
    <n v="203"/>
    <s v="Percent of WIC children aged 3-23 months old who have a high weight-for-length"/>
    <s v="3-23 months old"/>
    <n v="17"/>
    <n v="1287"/>
    <s v="American Indian/Alaska Native"/>
  </r>
  <r>
    <x v="6"/>
    <x v="17"/>
    <n v="10.4"/>
    <n v="0.43404420652737008"/>
    <n v="185312"/>
    <n v="38.347740300000403"/>
    <n v="-98.200781226999595"/>
    <n v="7734"/>
    <s v="Percent of WIC children aged 3-23 months old who have a high weight-for-length"/>
    <s v="3-23 months old"/>
    <n v="17"/>
    <n v="1287"/>
    <s v="Male"/>
  </r>
  <r>
    <x v="6"/>
    <x v="17"/>
    <n v="15.8"/>
    <n v="0.4804491883957866"/>
    <n v="185312"/>
    <n v="38.347740300000403"/>
    <n v="-98.200781226999595"/>
    <n v="5635"/>
    <s v="Percent of WIC children aged 2 to 4 years who have an overweight classification"/>
    <s v="aged 2 to 4 year"/>
    <n v="17"/>
    <n v="1287"/>
    <s v="36 - 47"/>
  </r>
  <r>
    <x v="6"/>
    <x v="17"/>
    <n v="15.2"/>
    <n v="0.20670005180452425"/>
    <n v="185312"/>
    <n v="38.347740300000403"/>
    <n v="-98.200781226999595"/>
    <n v="2520"/>
    <s v="Percent of WIC children aged 2 to 4 years who have an overweight classification"/>
    <s v="aged 2 to 4 year"/>
    <n v="17"/>
    <n v="1287"/>
    <s v="Non-Hispanic Black"/>
  </r>
  <r>
    <x v="6"/>
    <x v="17"/>
    <n v="10.7"/>
    <n v="0.37236822224140909"/>
    <n v="185312"/>
    <n v="38.347740300000403"/>
    <n v="-98.200781226999595"/>
    <n v="6449"/>
    <s v="Percent of WIC children aged 2 to 4 years who have obesity"/>
    <s v="aged 2 to 4 year"/>
    <n v="17"/>
    <n v="1287"/>
    <s v="24 - 35"/>
  </r>
  <r>
    <x v="6"/>
    <x v="17"/>
    <n v="9.5"/>
    <n v="0.12918753237782765"/>
    <n v="185312"/>
    <n v="38.347740300000403"/>
    <n v="-98.200781226999595"/>
    <n v="2520"/>
    <s v="Percent of WIC children aged 2 to 4 years who have obesity"/>
    <s v="aged 2 to 4 year"/>
    <n v="17"/>
    <n v="1287"/>
    <s v="Non-Hispanic Black"/>
  </r>
  <r>
    <x v="6"/>
    <x v="17"/>
    <n v="10.4"/>
    <n v="0.2901485063028838"/>
    <n v="185312"/>
    <n v="38.347740300000403"/>
    <n v="-98.200781226999595"/>
    <n v="5170"/>
    <s v="Percent of WIC children aged 3-23 months old who have a high weight-for-length"/>
    <s v="3-23 months old"/>
    <n v="17"/>
    <n v="1287"/>
    <s v="Hispanic"/>
  </r>
  <r>
    <x v="6"/>
    <x v="17"/>
    <n v="17.100000000000001"/>
    <n v="0.32029280348817135"/>
    <n v="185312"/>
    <n v="38.347740300000403"/>
    <n v="-98.200781226999595"/>
    <n v="3471"/>
    <s v="Percent of WIC children aged 2 to 4 years who have an overweight classification"/>
    <s v="aged 2 to 4 year"/>
    <n v="17"/>
    <n v="1287"/>
    <s v="48 - 59"/>
  </r>
  <r>
    <x v="0"/>
    <x v="18"/>
    <n v="18.100000000000001"/>
    <n v="0.8713039640507142"/>
    <n v="498480"/>
    <n v="37.645970271000401"/>
    <n v="-84.7749710479996"/>
    <n v="23996"/>
    <s v="Percent of WIC children aged 2 to 4 years who have obesity"/>
    <s v="aged 2 to 4 year"/>
    <n v="36"/>
    <n v="235"/>
    <s v="Male"/>
  </r>
  <r>
    <x v="0"/>
    <x v="18"/>
    <n v="17.100000000000001"/>
    <n v="0.8231656234954261"/>
    <n v="498480"/>
    <n v="37.645970271000401"/>
    <n v="-84.7749710479996"/>
    <n v="23996"/>
    <s v="Percent of WIC children aged 2 to 4 years who have an overweight classification"/>
    <s v="aged 2 to 4 year"/>
    <n v="36"/>
    <n v="235"/>
    <s v="Male"/>
  </r>
  <r>
    <x v="0"/>
    <x v="18"/>
    <n v="14.4"/>
    <n v="0.15714973519499278"/>
    <n v="498480"/>
    <n v="37.645970271000401"/>
    <n v="-84.7749710479996"/>
    <n v="5440"/>
    <s v="Percent of WIC children aged 2 to 4 years who have obesity"/>
    <s v="aged 2 to 4 year"/>
    <n v="36"/>
    <n v="235"/>
    <s v="Non-Hispanic Black"/>
  </r>
  <r>
    <x v="0"/>
    <x v="18"/>
    <n v="16.7"/>
    <n v="0.39193809179906919"/>
    <n v="498480"/>
    <n v="37.645970271000401"/>
    <n v="-84.7749710479996"/>
    <n v="11699"/>
    <s v="Percent of WIC children aged 2 to 4 years who have an overweight classification"/>
    <s v="aged 2 to 4 year"/>
    <n v="36"/>
    <n v="235"/>
    <s v="48 - 59"/>
  </r>
  <r>
    <x v="0"/>
    <x v="18"/>
    <n v="17.5"/>
    <n v="0.49746228534745629"/>
    <n v="498480"/>
    <n v="37.645970271000401"/>
    <n v="-84.7749710479996"/>
    <n v="14170"/>
    <s v="Percent of WIC children aged 3-23 months old who have a high weight-for-length"/>
    <s v="3-23 months old"/>
    <n v="36"/>
    <n v="235"/>
    <d v="2023-12-17T00:00:00"/>
  </r>
  <r>
    <x v="0"/>
    <x v="18"/>
    <n v="16.8"/>
    <n v="1.5915984593163217"/>
    <n v="498480"/>
    <n v="37.645970271000401"/>
    <n v="-84.7749710479996"/>
    <n v="47225"/>
    <s v="Percent of WIC children aged 2 to 4 years who have an overweight classification"/>
    <s v="aged 2 to 4 year"/>
    <n v="36"/>
    <n v="235"/>
    <s v="Total"/>
  </r>
  <r>
    <x v="0"/>
    <x v="18"/>
    <n v="17.100000000000001"/>
    <n v="1.8661531054405392E-2"/>
    <n v="498480"/>
    <n v="37.645970271000401"/>
    <n v="-84.7749710479996"/>
    <n v="544"/>
    <s v="Percent of WIC children aged 2 to 4 years who have an overweight classification"/>
    <s v="aged 2 to 4 year"/>
    <n v="36"/>
    <n v="235"/>
    <s v="Asian/Pacific Islander"/>
  </r>
  <r>
    <x v="0"/>
    <x v="18"/>
    <m/>
    <n v="0"/>
    <n v="498480"/>
    <n v="37.645970271000401"/>
    <n v="-84.7749710479996"/>
    <m/>
    <s v="Percent of WIC children aged 3-23 months old who have a high weight-for-length"/>
    <s v="3-23 months old"/>
    <n v="36"/>
    <n v="235"/>
    <s v="American Indian/Alaska Native"/>
  </r>
  <r>
    <x v="0"/>
    <x v="18"/>
    <n v="19.100000000000001"/>
    <n v="0.58160588188091811"/>
    <n v="498480"/>
    <n v="37.645970271000401"/>
    <n v="-84.7749710479996"/>
    <n v="15179"/>
    <s v="Percent of WIC children aged 3-23 months old who have a high weight-for-length"/>
    <s v="3-23 months old"/>
    <n v="36"/>
    <n v="235"/>
    <s v="Male"/>
  </r>
  <r>
    <x v="0"/>
    <x v="18"/>
    <n v="16.8"/>
    <n v="0.54254212806933078"/>
    <n v="498480"/>
    <n v="37.645970271000401"/>
    <n v="-84.7749710479996"/>
    <n v="16098"/>
    <s v="Percent of WIC children aged 2 to 4 years who have an overweight classification"/>
    <s v="aged 2 to 4 year"/>
    <n v="36"/>
    <n v="235"/>
    <s v="36 - 47"/>
  </r>
  <r>
    <x v="0"/>
    <x v="18"/>
    <n v="15.7"/>
    <n v="0.73161470871449208"/>
    <n v="498480"/>
    <n v="37.645970271000401"/>
    <n v="-84.7749710479996"/>
    <n v="23229"/>
    <s v="Percent of WIC children aged 2 to 4 years who have obesity"/>
    <s v="aged 2 to 4 year"/>
    <n v="36"/>
    <n v="235"/>
    <s v="Female"/>
  </r>
  <r>
    <x v="0"/>
    <x v="18"/>
    <n v="17.2"/>
    <n v="1.2007703418391911E-2"/>
    <n v="498480"/>
    <n v="37.645970271000401"/>
    <n v="-84.7749710479996"/>
    <n v="348"/>
    <s v="Percent of WIC children aged 3-23 months old who have a high weight-for-length"/>
    <s v="3-23 months old"/>
    <n v="36"/>
    <n v="235"/>
    <s v="Asian/Pacific Islander"/>
  </r>
  <r>
    <x v="0"/>
    <x v="18"/>
    <n v="16.8"/>
    <n v="1.2572026961964373"/>
    <n v="498480"/>
    <n v="37.645970271000401"/>
    <n v="-84.7749710479996"/>
    <n v="37303"/>
    <s v="Percent of WIC children aged 2 to 4 years who have obesity"/>
    <s v="aged 2 to 4 year"/>
    <n v="36"/>
    <n v="235"/>
    <s v="Non-Hispanic White"/>
  </r>
  <r>
    <x v="0"/>
    <x v="18"/>
    <n v="19.7"/>
    <n v="0.10646726047183437"/>
    <n v="498480"/>
    <n v="37.645970271000401"/>
    <n v="-84.7749710479996"/>
    <n v="2694"/>
    <s v="Percent of WIC children aged 3-23 months old who have a high weight-for-length"/>
    <s v="3-23 months old"/>
    <n v="36"/>
    <n v="235"/>
    <s v="Hispanic"/>
  </r>
  <r>
    <x v="0"/>
    <x v="18"/>
    <n v="15.7"/>
    <n v="0.10626665061787835"/>
    <n v="498480"/>
    <n v="37.645970271000401"/>
    <n v="-84.7749710479996"/>
    <n v="3374"/>
    <s v="Percent of WIC children aged 3-23 months old who have a high weight-for-length"/>
    <s v="3-23 months old"/>
    <n v="36"/>
    <n v="235"/>
    <d v="2023-06-11T00:00:00"/>
  </r>
  <r>
    <x v="0"/>
    <x v="18"/>
    <n v="14.5"/>
    <n v="1.5824105280051355E-2"/>
    <n v="498480"/>
    <n v="37.645970271000401"/>
    <n v="-84.7749710479996"/>
    <n v="544"/>
    <s v="Percent of WIC children aged 2 to 4 years who have obesity"/>
    <s v="aged 2 to 4 year"/>
    <n v="36"/>
    <n v="235"/>
    <s v="Asian/Pacific Islander"/>
  </r>
  <r>
    <x v="0"/>
    <x v="18"/>
    <n v="20.5"/>
    <n v="0.15952395281656234"/>
    <n v="498480"/>
    <n v="37.645970271000401"/>
    <n v="-84.7749710479996"/>
    <n v="3879"/>
    <s v="Percent of WIC children aged 2 to 4 years who have an overweight classification"/>
    <s v="aged 2 to 4 year"/>
    <n v="36"/>
    <n v="235"/>
    <s v="Hispanic"/>
  </r>
  <r>
    <x v="0"/>
    <x v="18"/>
    <n v="19"/>
    <n v="0.44591758947199489"/>
    <n v="498480"/>
    <n v="37.645970271000401"/>
    <n v="-84.7749710479996"/>
    <n v="11699"/>
    <s v="Percent of WIC children aged 2 to 4 years who have obesity"/>
    <s v="aged 2 to 4 year"/>
    <n v="36"/>
    <n v="235"/>
    <s v="48 - 59"/>
  </r>
  <r>
    <x v="0"/>
    <x v="18"/>
    <n v="10.9"/>
    <n v="2.2784865992617559E-2"/>
    <n v="498480"/>
    <n v="37.645970271000401"/>
    <n v="-84.7749710479996"/>
    <n v="1042"/>
    <s v="Percent of WIC children aged 3-23 months old who have a high weight-for-length"/>
    <s v="3-23 months old"/>
    <n v="36"/>
    <n v="235"/>
    <d v="2023-03-05T00:00:00"/>
  </r>
  <r>
    <x v="0"/>
    <x v="18"/>
    <n v="15.1"/>
    <n v="0.58851468464130952"/>
    <n v="498480"/>
    <n v="37.645970271000401"/>
    <n v="-84.7749710479996"/>
    <n v="19428"/>
    <s v="Percent of WIC children aged 2 to 4 years who have obesity"/>
    <s v="aged 2 to 4 year"/>
    <n v="36"/>
    <n v="235"/>
    <s v="24 - 35"/>
  </r>
  <r>
    <x v="0"/>
    <x v="18"/>
    <n v="16.899999999999999"/>
    <n v="0.65866875300914773"/>
    <n v="498480"/>
    <n v="37.645970271000401"/>
    <n v="-84.7749710479996"/>
    <n v="19428"/>
    <s v="Percent of WIC children aged 2 to 4 years who have an overweight classification"/>
    <s v="aged 2 to 4 year"/>
    <n v="36"/>
    <n v="235"/>
    <s v="24 - 35"/>
  </r>
  <r>
    <x v="0"/>
    <x v="18"/>
    <n v="17.3"/>
    <n v="0.79409665382763606"/>
    <n v="498480"/>
    <n v="37.645970271000401"/>
    <n v="-84.7749710479996"/>
    <n v="22881"/>
    <s v="Percent of WIC children aged 3-23 months old who have a high weight-for-length"/>
    <s v="3-23 months old"/>
    <n v="36"/>
    <n v="235"/>
    <s v="Non-Hispanic White"/>
  </r>
  <r>
    <x v="0"/>
    <x v="18"/>
    <n v="22"/>
    <n v="2.6039159043492219E-3"/>
    <n v="498480"/>
    <n v="37.645970271000401"/>
    <n v="-84.7749710479996"/>
    <n v="59"/>
    <s v="Percent of WIC children aged 2 to 4 years who have obesity"/>
    <s v="aged 2 to 4 year"/>
    <n v="36"/>
    <n v="235"/>
    <s v="American Indian/Alaska Native"/>
  </r>
  <r>
    <x v="0"/>
    <x v="18"/>
    <n v="18.899999999999999"/>
    <n v="0.43955163697640826"/>
    <n v="498480"/>
    <n v="37.645970271000401"/>
    <n v="-84.7749710479996"/>
    <n v="11593"/>
    <s v="Percent of WIC children aged 3-23 months old who have a high weight-for-length"/>
    <s v="3-23 months old"/>
    <n v="36"/>
    <n v="235"/>
    <s v="18 - 23"/>
  </r>
  <r>
    <x v="0"/>
    <x v="18"/>
    <n v="17.600000000000001"/>
    <n v="0.56837746750120377"/>
    <n v="498480"/>
    <n v="37.645970271000401"/>
    <n v="-84.7749710479996"/>
    <n v="16098"/>
    <s v="Percent of WIC children aged 2 to 4 years who have obesity"/>
    <s v="aged 2 to 4 year"/>
    <n v="36"/>
    <n v="235"/>
    <s v="36 - 47"/>
  </r>
  <r>
    <x v="0"/>
    <x v="18"/>
    <n v="15.8"/>
    <n v="0.17242818167228374"/>
    <n v="498480"/>
    <n v="37.645970271000401"/>
    <n v="-84.7749710479996"/>
    <n v="5440"/>
    <s v="Percent of WIC children aged 2 to 4 years who have an overweight classification"/>
    <s v="aged 2 to 4 year"/>
    <n v="36"/>
    <n v="235"/>
    <s v="Non-Hispanic Black"/>
  </r>
  <r>
    <x v="0"/>
    <x v="18"/>
    <n v="16.899999999999999"/>
    <n v="1.6010722596693949"/>
    <n v="498480"/>
    <n v="37.645970271000401"/>
    <n v="-84.7749710479996"/>
    <n v="47225"/>
    <s v="Percent of WIC children aged 2 to 4 years who have obesity"/>
    <s v="aged 2 to 4 year"/>
    <n v="36"/>
    <n v="235"/>
    <s v="Total"/>
  </r>
  <r>
    <x v="0"/>
    <x v="18"/>
    <n v="16.100000000000001"/>
    <n v="0.4844727973038036"/>
    <n v="498480"/>
    <n v="37.645970271000401"/>
    <n v="-84.7749710479996"/>
    <n v="15000"/>
    <s v="Percent of WIC children aged 3-23 months old who have a high weight-for-length"/>
    <s v="3-23 months old"/>
    <n v="36"/>
    <n v="235"/>
    <s v="Female"/>
  </r>
  <r>
    <x v="0"/>
    <x v="18"/>
    <n v="18.2"/>
    <n v="0.15407639223238645"/>
    <n v="498480"/>
    <n v="37.645970271000401"/>
    <n v="-84.7749710479996"/>
    <n v="4220"/>
    <s v="Percent of WIC children aged 3-23 months old who have a high weight-for-length"/>
    <s v="3-23 months old"/>
    <n v="36"/>
    <n v="235"/>
    <s v="Non-Hispanic Black"/>
  </r>
  <r>
    <x v="0"/>
    <x v="18"/>
    <n v="17.600000000000001"/>
    <n v="1.0655400417268497"/>
    <n v="498480"/>
    <n v="37.645970271000401"/>
    <n v="-84.7749710479996"/>
    <n v="30179"/>
    <s v="Percent of WIC children aged 3-23 months old who have a high weight-for-length"/>
    <s v="3-23 months old"/>
    <n v="36"/>
    <n v="235"/>
    <s v="Total"/>
  </r>
  <r>
    <x v="0"/>
    <x v="18"/>
    <n v="16.600000000000001"/>
    <n v="0.77355440539239295"/>
    <n v="498480"/>
    <n v="37.645970271000401"/>
    <n v="-84.7749710479996"/>
    <n v="23229"/>
    <s v="Percent of WIC children aged 2 to 4 years who have an overweight classification"/>
    <s v="aged 2 to 4 year"/>
    <n v="36"/>
    <n v="235"/>
    <s v="Female"/>
  </r>
  <r>
    <x v="0"/>
    <x v="18"/>
    <n v="21.8"/>
    <n v="0.16964010592200288"/>
    <n v="498480"/>
    <n v="37.645970271000401"/>
    <n v="-84.7749710479996"/>
    <n v="3879"/>
    <s v="Percent of WIC children aged 2 to 4 years who have obesity"/>
    <s v="aged 2 to 4 year"/>
    <n v="36"/>
    <n v="235"/>
    <s v="Hispanic"/>
  </r>
  <r>
    <x v="0"/>
    <x v="18"/>
    <n v="16.600000000000001"/>
    <n v="1.2422359974321939"/>
    <n v="498480"/>
    <n v="37.645970271000401"/>
    <n v="-84.7749710479996"/>
    <n v="37303"/>
    <s v="Percent of WIC children aged 2 to 4 years who have an overweight classification"/>
    <s v="aged 2 to 4 year"/>
    <n v="36"/>
    <n v="235"/>
    <s v="Non-Hispanic White"/>
  </r>
  <r>
    <x v="0"/>
    <x v="18"/>
    <n v="11.9"/>
    <n v="1.4084817846252609E-3"/>
    <n v="498480"/>
    <n v="37.645970271000401"/>
    <n v="-84.7749710479996"/>
    <n v="59"/>
    <s v="Percent of WIC children aged 2 to 4 years who have an overweight classification"/>
    <s v="aged 2 to 4 year"/>
    <n v="36"/>
    <n v="235"/>
    <s v="American Indian/Alaska Native"/>
  </r>
  <r>
    <x v="1"/>
    <x v="18"/>
    <n v="16.600000000000001"/>
    <n v="0.65825353656736874"/>
    <n v="474330"/>
    <n v="37.645970271000401"/>
    <n v="-84.7749710479996"/>
    <n v="18809"/>
    <s v="Percent of WIC children aged 2 to 4 years who have an overweight classification"/>
    <s v="aged 2 to 4 year"/>
    <n v="36"/>
    <n v="235"/>
    <s v="24 - 35"/>
  </r>
  <r>
    <x v="1"/>
    <x v="18"/>
    <n v="22.2"/>
    <n v="0.21168933021314273"/>
    <n v="474330"/>
    <n v="37.645970271000401"/>
    <n v="-84.7749710479996"/>
    <n v="4523"/>
    <s v="Percent of WIC children aged 2 to 4 years who have obesity"/>
    <s v="aged 2 to 4 year"/>
    <n v="36"/>
    <n v="235"/>
    <s v="Hispanic"/>
  </r>
  <r>
    <x v="1"/>
    <x v="18"/>
    <n v="17.899999999999999"/>
    <n v="0.52889022410558051"/>
    <n v="474330"/>
    <n v="37.645970271000401"/>
    <n v="-84.7749710479996"/>
    <n v="14015"/>
    <s v="Percent of WIC children aged 3-23 months old who have a high weight-for-length"/>
    <s v="3-23 months old"/>
    <n v="36"/>
    <n v="235"/>
    <s v="Female"/>
  </r>
  <r>
    <x v="1"/>
    <x v="18"/>
    <n v="19.100000000000001"/>
    <n v="0.17149853477536739"/>
    <n v="474330"/>
    <n v="37.645970271000401"/>
    <n v="-84.7749710479996"/>
    <n v="4259"/>
    <s v="Percent of WIC children aged 3-23 months old who have a high weight-for-length"/>
    <s v="3-23 months old"/>
    <n v="36"/>
    <n v="235"/>
    <s v="Non-Hispanic Black"/>
  </r>
  <r>
    <x v="1"/>
    <x v="18"/>
    <n v="18.100000000000001"/>
    <n v="0.85022262981468599"/>
    <n v="474330"/>
    <n v="37.645970271000401"/>
    <n v="-84.7749710479996"/>
    <n v="22281"/>
    <s v="Percent of WIC children aged 2 to 4 years who have obesity"/>
    <s v="aged 2 to 4 year"/>
    <n v="36"/>
    <n v="235"/>
    <s v="Male"/>
  </r>
  <r>
    <x v="1"/>
    <x v="18"/>
    <n v="18.899999999999999"/>
    <n v="0.6525924988931755"/>
    <n v="474330"/>
    <n v="37.645970271000401"/>
    <n v="-84.7749710479996"/>
    <n v="16378"/>
    <s v="Percent of WIC children aged 2 to 4 years who have obesity"/>
    <s v="aged 2 to 4 year"/>
    <n v="36"/>
    <n v="235"/>
    <s v="36 - 47"/>
  </r>
  <r>
    <x v="1"/>
    <x v="18"/>
    <n v="19.8"/>
    <n v="0.53013724622098535"/>
    <n v="474330"/>
    <n v="37.645970271000401"/>
    <n v="-84.7749710479996"/>
    <n v="12700"/>
    <s v="Percent of WIC children aged 3-23 months old who have a high weight-for-length"/>
    <s v="3-23 months old"/>
    <n v="36"/>
    <n v="235"/>
    <d v="2023-12-17T00:00:00"/>
  </r>
  <r>
    <x v="1"/>
    <x v="18"/>
    <n v="22.4"/>
    <n v="3.1640419117492042E-3"/>
    <n v="474330"/>
    <n v="37.645970271000401"/>
    <n v="-84.7749710479996"/>
    <n v="67"/>
    <s v="Percent of WIC children aged 2 to 4 years who have an overweight classification"/>
    <s v="aged 2 to 4 year"/>
    <n v="36"/>
    <n v="235"/>
    <s v="American Indian/Alaska Native"/>
  </r>
  <r>
    <x v="1"/>
    <x v="18"/>
    <n v="22.3"/>
    <n v="0.1167819872240845"/>
    <n v="474330"/>
    <n v="37.645970271000401"/>
    <n v="-84.7749710479996"/>
    <n v="2484"/>
    <s v="Percent of WIC children aged 3-23 months old who have a high weight-for-length"/>
    <s v="3-23 months old"/>
    <n v="36"/>
    <n v="235"/>
    <s v="Hispanic"/>
  </r>
  <r>
    <x v="1"/>
    <x v="18"/>
    <n v="18.2"/>
    <n v="1.7558455084013238"/>
    <n v="474330"/>
    <n v="37.645970271000401"/>
    <n v="-84.7749710479996"/>
    <n v="45761"/>
    <s v="Percent of WIC children aged 2 to 4 years who have obesity"/>
    <s v="aged 2 to 4 year"/>
    <n v="36"/>
    <n v="235"/>
    <s v="Total"/>
  </r>
  <r>
    <x v="1"/>
    <x v="18"/>
    <n v="20.2"/>
    <n v="0.44749773364535239"/>
    <n v="474330"/>
    <n v="37.645970271000401"/>
    <n v="-84.7749710479996"/>
    <n v="10508"/>
    <s v="Percent of WIC children aged 3-23 months old who have a high weight-for-length"/>
    <s v="3-23 months old"/>
    <n v="36"/>
    <n v="235"/>
    <s v="18 - 23"/>
  </r>
  <r>
    <x v="1"/>
    <x v="18"/>
    <n v="11.6"/>
    <n v="2.235237071237324E-2"/>
    <n v="474330"/>
    <n v="37.645970271000401"/>
    <n v="-84.7749710479996"/>
    <n v="914"/>
    <s v="Percent of WIC children aged 3-23 months old who have a high weight-for-length"/>
    <s v="3-23 months old"/>
    <n v="36"/>
    <n v="235"/>
    <d v="2023-03-05T00:00:00"/>
  </r>
  <r>
    <x v="1"/>
    <x v="18"/>
    <m/>
    <n v="0"/>
    <n v="474330"/>
    <n v="37.645970271000401"/>
    <n v="-84.7749710479996"/>
    <m/>
    <s v="Percent of WIC children aged 3-23 months old who have a high weight-for-length"/>
    <s v="3-23 months old"/>
    <n v="36"/>
    <n v="235"/>
    <s v="American Indian/Alaska Native"/>
  </r>
  <r>
    <x v="1"/>
    <x v="18"/>
    <n v="17.899999999999999"/>
    <n v="2.5284084919781585E-3"/>
    <n v="474330"/>
    <n v="37.645970271000401"/>
    <n v="-84.7749710479996"/>
    <n v="67"/>
    <s v="Percent of WIC children aged 2 to 4 years who have obesity"/>
    <s v="aged 2 to 4 year"/>
    <n v="36"/>
    <n v="235"/>
    <s v="American Indian/Alaska Native"/>
  </r>
  <r>
    <x v="1"/>
    <x v="18"/>
    <n v="18.899999999999999"/>
    <n v="0.18022199734362152"/>
    <n v="474330"/>
    <n v="37.645970271000401"/>
    <n v="-84.7749710479996"/>
    <n v="4523"/>
    <s v="Percent of WIC children aged 2 to 4 years who have an overweight classification"/>
    <s v="aged 2 to 4 year"/>
    <n v="36"/>
    <n v="235"/>
    <s v="Hispanic"/>
  </r>
  <r>
    <x v="1"/>
    <x v="18"/>
    <n v="19.399999999999999"/>
    <n v="0.81705521472392628"/>
    <n v="474330"/>
    <n v="37.645970271000401"/>
    <n v="-84.7749710479996"/>
    <n v="19977"/>
    <s v="Percent of WIC children aged 3-23 months old who have a high weight-for-length"/>
    <s v="3-23 months old"/>
    <n v="36"/>
    <n v="235"/>
    <s v="Non-Hispanic White"/>
  </r>
  <r>
    <x v="1"/>
    <x v="18"/>
    <n v="18.3"/>
    <n v="0.90587565618872934"/>
    <n v="474330"/>
    <n v="37.645970271000401"/>
    <n v="-84.7749710479996"/>
    <n v="23480"/>
    <s v="Percent of WIC children aged 2 to 4 years who have obesity"/>
    <s v="aged 2 to 4 year"/>
    <n v="36"/>
    <n v="235"/>
    <s v="Female"/>
  </r>
  <r>
    <x v="1"/>
    <x v="18"/>
    <n v="16.5"/>
    <n v="0.56972361014483586"/>
    <n v="474330"/>
    <n v="37.645970271000401"/>
    <n v="-84.7749710479996"/>
    <n v="16378"/>
    <s v="Percent of WIC children aged 2 to 4 years who have an overweight classification"/>
    <s v="aged 2 to 4 year"/>
    <n v="36"/>
    <n v="235"/>
    <s v="36 - 47"/>
  </r>
  <r>
    <x v="1"/>
    <x v="18"/>
    <n v="16.600000000000001"/>
    <n v="1.6014854637067022"/>
    <n v="474330"/>
    <n v="37.645970271000401"/>
    <n v="-84.7749710479996"/>
    <n v="45761"/>
    <s v="Percent of WIC children aged 2 to 4 years who have an overweight classification"/>
    <s v="aged 2 to 4 year"/>
    <n v="36"/>
    <n v="235"/>
    <s v="Total"/>
  </r>
  <r>
    <x v="1"/>
    <x v="18"/>
    <n v="16.600000000000001"/>
    <n v="0.37005544662998335"/>
    <n v="474330"/>
    <n v="37.645970271000401"/>
    <n v="-84.7749710479996"/>
    <n v="10574"/>
    <s v="Percent of WIC children aged 2 to 4 years who have an overweight classification"/>
    <s v="aged 2 to 4 year"/>
    <n v="36"/>
    <n v="235"/>
    <s v="48 - 59"/>
  </r>
  <r>
    <x v="1"/>
    <x v="18"/>
    <n v="20.399999999999999"/>
    <n v="0.45476693441275057"/>
    <n v="474330"/>
    <n v="37.645970271000401"/>
    <n v="-84.7749710479996"/>
    <n v="10574"/>
    <s v="Percent of WIC children aged 2 to 4 years who have obesity"/>
    <s v="aged 2 to 4 year"/>
    <n v="36"/>
    <n v="235"/>
    <s v="48 - 59"/>
  </r>
  <r>
    <x v="1"/>
    <x v="18"/>
    <n v="19.600000000000001"/>
    <n v="1.1210094238188604"/>
    <n v="474330"/>
    <n v="37.645970271000401"/>
    <n v="-84.7749710479996"/>
    <n v="27129"/>
    <s v="Percent of WIC children aged 3-23 months old who have a high weight-for-length"/>
    <s v="3-23 months old"/>
    <n v="36"/>
    <n v="235"/>
    <s v="Total"/>
  </r>
  <r>
    <x v="1"/>
    <x v="18"/>
    <n v="18"/>
    <n v="1.301321864524698"/>
    <n v="474330"/>
    <n v="37.645970271000401"/>
    <n v="-84.7749710479996"/>
    <n v="34292"/>
    <s v="Percent of WIC children aged 2 to 4 years who have obesity"/>
    <s v="aged 2 to 4 year"/>
    <n v="36"/>
    <n v="235"/>
    <s v="Non-Hispanic White"/>
  </r>
  <r>
    <x v="1"/>
    <x v="18"/>
    <n v="21.4"/>
    <n v="0.59165475512828625"/>
    <n v="474330"/>
    <n v="37.645970271000401"/>
    <n v="-84.7749710479996"/>
    <n v="13114"/>
    <s v="Percent of WIC children aged 3-23 months old who have a high weight-for-length"/>
    <s v="3-23 months old"/>
    <n v="36"/>
    <n v="235"/>
    <s v="Male"/>
  </r>
  <r>
    <x v="1"/>
    <x v="18"/>
    <n v="15.2"/>
    <n v="0.19890456011637467"/>
    <n v="474330"/>
    <n v="37.645970271000401"/>
    <n v="-84.7749710479996"/>
    <n v="6207"/>
    <s v="Percent of WIC children aged 2 to 4 years who have an overweight classification"/>
    <s v="aged 2 to 4 year"/>
    <n v="36"/>
    <n v="235"/>
    <s v="Non-Hispanic Black"/>
  </r>
  <r>
    <x v="1"/>
    <x v="18"/>
    <n v="15.3"/>
    <n v="1.0934792233255329E-2"/>
    <n v="474330"/>
    <n v="37.645970271000401"/>
    <n v="-84.7749710479996"/>
    <n v="339"/>
    <s v="Percent of WIC children aged 3-23 months old who have a high weight-for-length"/>
    <s v="3-23 months old"/>
    <n v="36"/>
    <n v="235"/>
    <s v="Asian/Pacific Islander"/>
  </r>
  <r>
    <x v="1"/>
    <x v="18"/>
    <n v="16.399999999999999"/>
    <n v="0.77036746568844461"/>
    <n v="474330"/>
    <n v="37.645970271000401"/>
    <n v="-84.7749710479996"/>
    <n v="22281"/>
    <s v="Percent of WIC children aged 2 to 4 years who have an overweight classification"/>
    <s v="aged 2 to 4 year"/>
    <n v="36"/>
    <n v="235"/>
    <s v="Male"/>
  </r>
  <r>
    <x v="1"/>
    <x v="18"/>
    <n v="16.5"/>
    <n v="0.65428815381696281"/>
    <n v="474330"/>
    <n v="37.645970271000401"/>
    <n v="-84.7749710479996"/>
    <n v="18809"/>
    <s v="Percent of WIC children aged 2 to 4 years who have obesity"/>
    <s v="aged 2 to 4 year"/>
    <n v="36"/>
    <n v="235"/>
    <s v="24 - 35"/>
  </r>
  <r>
    <x v="1"/>
    <x v="18"/>
    <n v="16.2"/>
    <n v="0.21199038643982038"/>
    <n v="474330"/>
    <n v="37.645970271000401"/>
    <n v="-84.7749710479996"/>
    <n v="6207"/>
    <s v="Percent of WIC children aged 2 to 4 years who have obesity"/>
    <s v="aged 2 to 4 year"/>
    <n v="36"/>
    <n v="235"/>
    <s v="Non-Hispanic Black"/>
  </r>
  <r>
    <x v="1"/>
    <x v="18"/>
    <n v="16.7"/>
    <n v="0.82667341302468733"/>
    <n v="474330"/>
    <n v="37.645970271000401"/>
    <n v="-84.7749710479996"/>
    <n v="23480"/>
    <s v="Percent of WIC children aged 2 to 4 years who have an overweight classification"/>
    <s v="aged 2 to 4 year"/>
    <n v="36"/>
    <n v="235"/>
    <s v="Female"/>
  </r>
  <r>
    <x v="1"/>
    <x v="18"/>
    <n v="16.5"/>
    <n v="1.1928783758143064"/>
    <n v="474330"/>
    <n v="37.645970271000401"/>
    <n v="-84.7749710479996"/>
    <n v="34292"/>
    <s v="Percent of WIC children aged 2 to 4 years who have an overweight classification"/>
    <s v="aged 2 to 4 year"/>
    <n v="36"/>
    <n v="235"/>
    <s v="Non-Hispanic White"/>
  </r>
  <r>
    <x v="1"/>
    <x v="18"/>
    <n v="14.2"/>
    <n v="1.7064069318828663E-2"/>
    <n v="474330"/>
    <n v="37.645970271000401"/>
    <n v="-84.7749710479996"/>
    <n v="570"/>
    <s v="Percent of WIC children aged 2 to 4 years who have an overweight classification"/>
    <s v="aged 2 to 4 year"/>
    <n v="36"/>
    <n v="235"/>
    <s v="Asian/Pacific Islander"/>
  </r>
  <r>
    <x v="1"/>
    <x v="18"/>
    <n v="18.899999999999999"/>
    <n v="0.1198159509202454"/>
    <n v="474330"/>
    <n v="37.645970271000401"/>
    <n v="-84.7749710479996"/>
    <n v="3007"/>
    <s v="Percent of WIC children aged 3-23 months old who have a high weight-for-length"/>
    <s v="3-23 months old"/>
    <n v="36"/>
    <n v="235"/>
    <d v="2023-06-11T00:00:00"/>
  </r>
  <r>
    <x v="1"/>
    <x v="18"/>
    <n v="16"/>
    <n v="1.9227120359243566E-2"/>
    <n v="474330"/>
    <n v="37.645970271000401"/>
    <n v="-84.7749710479996"/>
    <n v="570"/>
    <s v="Percent of WIC children aged 2 to 4 years who have obesity"/>
    <s v="aged 2 to 4 year"/>
    <n v="36"/>
    <n v="235"/>
    <s v="Asian/Pacific Islander"/>
  </r>
  <r>
    <x v="2"/>
    <x v="18"/>
    <n v="13.3"/>
    <n v="0.50281610141030464"/>
    <n v="443663"/>
    <n v="37.645970271000401"/>
    <n v="-84.7749710479996"/>
    <n v="16773"/>
    <s v="Percent of WIC children aged 2 to 4 years who have an overweight classification"/>
    <s v="aged 2 to 4 year"/>
    <n v="36"/>
    <n v="235"/>
    <s v="24 - 35"/>
  </r>
  <r>
    <x v="2"/>
    <x v="18"/>
    <n v="5.2"/>
    <n v="1.0618870629283938E-2"/>
    <n v="443663"/>
    <n v="37.645970271000401"/>
    <n v="-84.7749710479996"/>
    <n v="906"/>
    <s v="Percent of WIC children aged 3-23 months old who have a high weight-for-length"/>
    <s v="3-23 months old"/>
    <n v="36"/>
    <n v="235"/>
    <d v="2023-03-05T00:00:00"/>
  </r>
  <r>
    <x v="2"/>
    <x v="18"/>
    <m/>
    <n v="0"/>
    <n v="443663"/>
    <n v="37.645970271000401"/>
    <n v="-84.7749710479996"/>
    <m/>
    <s v="Percent of WIC children aged 3-23 months old who have a high weight-for-length"/>
    <s v="3-23 months old"/>
    <n v="36"/>
    <n v="235"/>
    <s v="American Indian/Alaska Native"/>
  </r>
  <r>
    <x v="2"/>
    <x v="18"/>
    <n v="13.7"/>
    <n v="0.66337986264349291"/>
    <n v="443663"/>
    <n v="37.645970271000401"/>
    <n v="-84.7749710479996"/>
    <n v="21483"/>
    <s v="Percent of WIC children aged 2 to 4 years who have an overweight classification"/>
    <s v="aged 2 to 4 year"/>
    <n v="36"/>
    <n v="235"/>
    <s v="Female"/>
  </r>
  <r>
    <x v="2"/>
    <x v="18"/>
    <n v="12.1"/>
    <n v="0.65673270027025021"/>
    <n v="443663"/>
    <n v="37.645970271000401"/>
    <n v="-84.7749710479996"/>
    <n v="24080"/>
    <s v="Percent of WIC children aged 3-23 months old who have a high weight-for-length"/>
    <s v="3-23 months old"/>
    <n v="36"/>
    <n v="235"/>
    <s v="Total"/>
  </r>
  <r>
    <x v="2"/>
    <x v="18"/>
    <n v="8.8000000000000007"/>
    <n v="1.1305878560979843E-3"/>
    <n v="443663"/>
    <n v="37.645970271000401"/>
    <n v="-84.7749710479996"/>
    <n v="57"/>
    <s v="Percent of WIC children aged 2 to 4 years who have an overweight classification"/>
    <s v="aged 2 to 4 year"/>
    <n v="36"/>
    <n v="235"/>
    <s v="American Indian/Alaska Native"/>
  </r>
  <r>
    <x v="2"/>
    <x v="18"/>
    <n v="11.4"/>
    <n v="0.4309852297802611"/>
    <n v="443663"/>
    <n v="37.645970271000401"/>
    <n v="-84.7749710479996"/>
    <n v="16773"/>
    <s v="Percent of WIC children aged 2 to 4 years who have obesity"/>
    <s v="aged 2 to 4 year"/>
    <n v="36"/>
    <n v="235"/>
    <s v="24 - 35"/>
  </r>
  <r>
    <x v="2"/>
    <x v="18"/>
    <n v="12.6"/>
    <n v="9.1021789060615824E-2"/>
    <n v="443663"/>
    <n v="37.645970271000401"/>
    <n v="-84.7749710479996"/>
    <n v="3205"/>
    <s v="Percent of WIC children aged 3-23 months old who have a high weight-for-length"/>
    <s v="3-23 months old"/>
    <n v="36"/>
    <n v="235"/>
    <s v="Non-Hispanic Black"/>
  </r>
  <r>
    <x v="2"/>
    <x v="18"/>
    <n v="17.7"/>
    <n v="0.19201533596445949"/>
    <n v="443663"/>
    <n v="37.645970271000401"/>
    <n v="-84.7749710479996"/>
    <n v="4813"/>
    <s v="Percent of WIC children aged 2 to 4 years who have obesity"/>
    <s v="aged 2 to 4 year"/>
    <n v="36"/>
    <n v="235"/>
    <s v="Hispanic"/>
  </r>
  <r>
    <x v="2"/>
    <x v="18"/>
    <n v="9.4"/>
    <n v="1.1313992827889637E-2"/>
    <n v="443663"/>
    <n v="37.645970271000401"/>
    <n v="-84.7749710479996"/>
    <n v="534"/>
    <s v="Percent of WIC children aged 2 to 4 years who have an overweight classification"/>
    <s v="aged 2 to 4 year"/>
    <n v="36"/>
    <n v="235"/>
    <s v="Asian/Pacific Islander"/>
  </r>
  <r>
    <x v="2"/>
    <x v="18"/>
    <n v="13.5"/>
    <n v="0.4639737819020292"/>
    <n v="443663"/>
    <n v="37.645970271000401"/>
    <n v="-84.7749710479996"/>
    <n v="15248"/>
    <s v="Percent of WIC children aged 2 to 4 years who have an overweight classification"/>
    <s v="aged 2 to 4 year"/>
    <n v="36"/>
    <n v="235"/>
    <s v="36 - 47"/>
  </r>
  <r>
    <x v="2"/>
    <x v="18"/>
    <n v="10.4"/>
    <n v="5.3281882870557164E-2"/>
    <n v="443663"/>
    <n v="37.645970271000401"/>
    <n v="-84.7749710479996"/>
    <n v="2273"/>
    <s v="Percent of WIC children aged 3-23 months old who have a high weight-for-length"/>
    <s v="3-23 months old"/>
    <n v="36"/>
    <n v="235"/>
    <d v="2023-06-11T00:00:00"/>
  </r>
  <r>
    <x v="2"/>
    <x v="18"/>
    <n v="13.3"/>
    <n v="0.64401110752981439"/>
    <n v="443663"/>
    <n v="37.645970271000401"/>
    <n v="-84.7749710479996"/>
    <n v="21483"/>
    <s v="Percent of WIC children aged 2 to 4 years who have obesity"/>
    <s v="aged 2 to 4 year"/>
    <n v="36"/>
    <n v="235"/>
    <s v="Female"/>
  </r>
  <r>
    <x v="2"/>
    <x v="18"/>
    <n v="13.5"/>
    <n v="0.99230384323236343"/>
    <n v="443663"/>
    <n v="37.645970271000401"/>
    <n v="-84.7749710479996"/>
    <n v="32611"/>
    <s v="Percent of WIC children aged 2 to 4 years who have obesity"/>
    <s v="aged 2 to 4 year"/>
    <n v="36"/>
    <n v="235"/>
    <s v="Non-Hispanic White"/>
  </r>
  <r>
    <x v="2"/>
    <x v="18"/>
    <n v="24.6"/>
    <n v="3.1605069613648198E-3"/>
    <n v="443663"/>
    <n v="37.645970271000401"/>
    <n v="-84.7749710479996"/>
    <n v="57"/>
    <s v="Percent of WIC children aged 2 to 4 years who have obesity"/>
    <s v="aged 2 to 4 year"/>
    <n v="36"/>
    <n v="235"/>
    <s v="American Indian/Alaska Native"/>
  </r>
  <r>
    <x v="2"/>
    <x v="18"/>
    <n v="10.8"/>
    <n v="0.28785361862494735"/>
    <n v="443663"/>
    <n v="37.645970271000401"/>
    <n v="-84.7749710479996"/>
    <n v="11825"/>
    <s v="Percent of WIC children aged 3-23 months old who have a high weight-for-length"/>
    <s v="3-23 months old"/>
    <n v="36"/>
    <n v="235"/>
    <s v="Female"/>
  </r>
  <r>
    <x v="2"/>
    <x v="18"/>
    <n v="13.6"/>
    <n v="0.99965424207112163"/>
    <n v="443663"/>
    <n v="37.645970271000401"/>
    <n v="-84.7749710479996"/>
    <n v="32611"/>
    <s v="Percent of WIC children aged 2 to 4 years who have an overweight classification"/>
    <s v="aged 2 to 4 year"/>
    <n v="36"/>
    <n v="235"/>
    <s v="Non-Hispanic White"/>
  </r>
  <r>
    <x v="2"/>
    <x v="18"/>
    <n v="13.6"/>
    <n v="0.67257715878944158"/>
    <n v="443663"/>
    <n v="37.645970271000401"/>
    <n v="-84.7749710479996"/>
    <n v="21941"/>
    <s v="Percent of WIC children aged 2 to 4 years who have an overweight classification"/>
    <s v="aged 2 to 4 year"/>
    <n v="36"/>
    <n v="235"/>
    <s v="Male"/>
  </r>
  <r>
    <x v="2"/>
    <x v="18"/>
    <n v="14.2"/>
    <n v="7.2782269425216886E-2"/>
    <n v="443663"/>
    <n v="37.645970271000401"/>
    <n v="-84.7749710479996"/>
    <n v="2274"/>
    <s v="Percent of WIC children aged 3-23 months old who have a high weight-for-length"/>
    <s v="3-23 months old"/>
    <n v="36"/>
    <n v="235"/>
    <s v="Hispanic"/>
  </r>
  <r>
    <x v="2"/>
    <x v="18"/>
    <n v="12.6"/>
    <n v="0.15361524400276785"/>
    <n v="443663"/>
    <n v="37.645970271000401"/>
    <n v="-84.7749710479996"/>
    <n v="5409"/>
    <s v="Percent of WIC children aged 2 to 4 years who have an overweight classification"/>
    <s v="aged 2 to 4 year"/>
    <n v="36"/>
    <n v="235"/>
    <s v="Non-Hispanic Black"/>
  </r>
  <r>
    <x v="2"/>
    <x v="18"/>
    <n v="11.8"/>
    <n v="0.48451324541374879"/>
    <n v="443663"/>
    <n v="37.645970271000401"/>
    <n v="-84.7749710479996"/>
    <n v="18217"/>
    <s v="Percent of WIC children aged 3-23 months old who have a high weight-for-length"/>
    <s v="3-23 months old"/>
    <n v="36"/>
    <n v="235"/>
    <s v="Non-Hispanic White"/>
  </r>
  <r>
    <x v="2"/>
    <x v="18"/>
    <n v="13.8"/>
    <n v="0.68246799935987457"/>
    <n v="443663"/>
    <n v="37.645970271000401"/>
    <n v="-84.7749710479996"/>
    <n v="21941"/>
    <s v="Percent of WIC children aged 2 to 4 years who have obesity"/>
    <s v="aged 2 to 4 year"/>
    <n v="36"/>
    <n v="235"/>
    <s v="Male"/>
  </r>
  <r>
    <x v="2"/>
    <x v="18"/>
    <n v="13.2"/>
    <n v="0.2900552897131381"/>
    <n v="443663"/>
    <n v="37.645970271000401"/>
    <n v="-84.7749710479996"/>
    <n v="9749"/>
    <s v="Percent of WIC children aged 3-23 months old who have a high weight-for-length"/>
    <s v="3-23 months old"/>
    <n v="36"/>
    <n v="235"/>
    <s v="18 - 23"/>
  </r>
  <r>
    <x v="2"/>
    <x v="18"/>
    <n v="14.4"/>
    <n v="0.37010794228953059"/>
    <n v="443663"/>
    <n v="37.645970271000401"/>
    <n v="-84.7749710479996"/>
    <n v="11403"/>
    <s v="Percent of WIC children aged 2 to 4 years who have an overweight classification"/>
    <s v="aged 2 to 4 year"/>
    <n v="36"/>
    <n v="235"/>
    <s v="48 - 59"/>
  </r>
  <r>
    <x v="2"/>
    <x v="18"/>
    <n v="16.2"/>
    <n v="0.41637143507572189"/>
    <n v="443663"/>
    <n v="37.645970271000401"/>
    <n v="-84.7749710479996"/>
    <n v="11403"/>
    <s v="Percent of WIC children aged 2 to 4 years who have obesity"/>
    <s v="aged 2 to 4 year"/>
    <n v="36"/>
    <n v="235"/>
    <s v="48 - 59"/>
  </r>
  <r>
    <x v="2"/>
    <x v="18"/>
    <n v="13.7"/>
    <n v="1.3409024417181508"/>
    <n v="443663"/>
    <n v="37.645970271000401"/>
    <n v="-84.7749710479996"/>
    <n v="43424"/>
    <s v="Percent of WIC children aged 2 to 4 years who have an overweight classification"/>
    <s v="aged 2 to 4 year"/>
    <n v="36"/>
    <n v="235"/>
    <s v="Total"/>
  </r>
  <r>
    <x v="2"/>
    <x v="18"/>
    <n v="13.3"/>
    <n v="0.36737681528547567"/>
    <n v="443663"/>
    <n v="37.645970271000401"/>
    <n v="-84.7749710479996"/>
    <n v="12255"/>
    <s v="Percent of WIC children aged 3-23 months old who have a high weight-for-length"/>
    <s v="3-23 months old"/>
    <n v="36"/>
    <n v="235"/>
    <s v="Male"/>
  </r>
  <r>
    <x v="2"/>
    <x v="18"/>
    <n v="13.5"/>
    <n v="1.3213272235908786"/>
    <n v="443663"/>
    <n v="37.645970271000401"/>
    <n v="-84.7749710479996"/>
    <n v="43424"/>
    <s v="Percent of WIC children aged 2 to 4 years who have obesity"/>
    <s v="aged 2 to 4 year"/>
    <n v="36"/>
    <n v="235"/>
    <s v="Total"/>
  </r>
  <r>
    <x v="2"/>
    <x v="18"/>
    <n v="10.5"/>
    <n v="1.2637970712004383E-2"/>
    <n v="443663"/>
    <n v="37.645970271000401"/>
    <n v="-84.7749710479996"/>
    <n v="534"/>
    <s v="Percent of WIC children aged 2 to 4 years who have obesity"/>
    <s v="aged 2 to 4 year"/>
    <n v="36"/>
    <n v="235"/>
    <s v="Asian/Pacific Islander"/>
  </r>
  <r>
    <x v="2"/>
    <x v="18"/>
    <n v="16.100000000000001"/>
    <n v="0.17465801745919765"/>
    <n v="443663"/>
    <n v="37.645970271000401"/>
    <n v="-84.7749710479996"/>
    <n v="4813"/>
    <s v="Percent of WIC children aged 2 to 4 years who have an overweight classification"/>
    <s v="aged 2 to 4 year"/>
    <n v="36"/>
    <n v="235"/>
    <s v="Hispanic"/>
  </r>
  <r>
    <x v="2"/>
    <x v="18"/>
    <n v="12"/>
    <n v="0.30163434859341437"/>
    <n v="443663"/>
    <n v="37.645970271000401"/>
    <n v="-84.7749710479996"/>
    <n v="11152"/>
    <s v="Percent of WIC children aged 3-23 months old who have a high weight-for-length"/>
    <s v="3-23 months old"/>
    <n v="36"/>
    <n v="235"/>
    <d v="2023-12-17T00:00:00"/>
  </r>
  <r>
    <x v="2"/>
    <x v="18"/>
    <n v="7.5"/>
    <n v="5.6630821141271642E-3"/>
    <n v="443663"/>
    <n v="37.645970271000401"/>
    <n v="-84.7749710479996"/>
    <n v="335"/>
    <s v="Percent of WIC children aged 3-23 months old who have a high weight-for-length"/>
    <s v="3-23 months old"/>
    <n v="36"/>
    <n v="235"/>
    <s v="Asian/Pacific Islander"/>
  </r>
  <r>
    <x v="2"/>
    <x v="18"/>
    <n v="10.4"/>
    <n v="0.12679353473244331"/>
    <n v="443663"/>
    <n v="37.645970271000401"/>
    <n v="-84.7749710479996"/>
    <n v="5409"/>
    <s v="Percent of WIC children aged 2 to 4 years who have obesity"/>
    <s v="aged 2 to 4 year"/>
    <n v="36"/>
    <n v="235"/>
    <s v="Non-Hispanic Black"/>
  </r>
  <r>
    <x v="2"/>
    <x v="18"/>
    <n v="13.8"/>
    <n v="0.47428431038874103"/>
    <n v="443663"/>
    <n v="37.645970271000401"/>
    <n v="-84.7749710479996"/>
    <n v="15248"/>
    <s v="Percent of WIC children aged 2 to 4 years who have obesity"/>
    <s v="aged 2 to 4 year"/>
    <n v="36"/>
    <n v="235"/>
    <s v="36 - 47"/>
  </r>
  <r>
    <x v="3"/>
    <x v="18"/>
    <n v="10.199999999999999"/>
    <n v="6.9201975565375606E-2"/>
    <n v="461640"/>
    <n v="37.645970271000401"/>
    <n v="-84.7749710479996"/>
    <n v="3132"/>
    <s v="Percent of WIC children aged 3-23 months old who have a high weight-for-length"/>
    <s v="3-23 months old"/>
    <n v="36"/>
    <n v="235"/>
    <d v="2023-06-11T00:00:00"/>
  </r>
  <r>
    <x v="3"/>
    <x v="18"/>
    <n v="9"/>
    <n v="1.7351182739797244E-3"/>
    <n v="461640"/>
    <n v="37.645970271000401"/>
    <n v="-84.7749710479996"/>
    <n v="89"/>
    <s v="Percent of WIC children aged 2 to 4 years who have obesity"/>
    <s v="aged 2 to 4 year"/>
    <n v="36"/>
    <n v="235"/>
    <s v="American Indian/Alaska Native"/>
  </r>
  <r>
    <x v="3"/>
    <x v="18"/>
    <n v="13.8"/>
    <n v="0.45907330387314799"/>
    <n v="461640"/>
    <n v="37.645970271000401"/>
    <n v="-84.7749710479996"/>
    <n v="15357"/>
    <s v="Percent of WIC children aged 2 to 4 years who have obesity"/>
    <s v="aged 2 to 4 year"/>
    <n v="36"/>
    <n v="235"/>
    <s v="36 - 47"/>
  </r>
  <r>
    <x v="3"/>
    <x v="18"/>
    <n v="15.9"/>
    <n v="2.1698726280218353E-3"/>
    <n v="461640"/>
    <n v="37.645970271000401"/>
    <n v="-84.7749710479996"/>
    <n v="63"/>
    <s v="Percent of WIC children aged 3-23 months old who have a high weight-for-length"/>
    <s v="3-23 months old"/>
    <n v="36"/>
    <n v="235"/>
    <s v="American Indian/Alaska Native"/>
  </r>
  <r>
    <x v="3"/>
    <x v="18"/>
    <n v="3.7"/>
    <n v="8.4156485573173897E-3"/>
    <n v="461640"/>
    <n v="37.645970271000401"/>
    <n v="-84.7749710479996"/>
    <n v="1050"/>
    <s v="Percent of WIC children aged 3-23 months old who have a high weight-for-length"/>
    <s v="3-23 months old"/>
    <n v="36"/>
    <n v="235"/>
    <d v="2023-03-05T00:00:00"/>
  </r>
  <r>
    <x v="3"/>
    <x v="18"/>
    <n v="11.8"/>
    <n v="9.587947318256651E-2"/>
    <n v="461640"/>
    <n v="37.645970271000401"/>
    <n v="-84.7749710479996"/>
    <n v="3751"/>
    <s v="Percent of WIC children aged 3-23 months old who have a high weight-for-length"/>
    <s v="3-23 months old"/>
    <n v="36"/>
    <n v="235"/>
    <s v="Non-Hispanic Black"/>
  </r>
  <r>
    <x v="3"/>
    <x v="18"/>
    <n v="13.9"/>
    <n v="0.68295598301706961"/>
    <n v="461640"/>
    <n v="37.645970271000401"/>
    <n v="-84.7749710479996"/>
    <n v="22682"/>
    <s v="Percent of WIC children aged 2 to 4 years who have an overweight classification"/>
    <s v="aged 2 to 4 year"/>
    <n v="36"/>
    <n v="235"/>
    <s v="Male"/>
  </r>
  <r>
    <x v="3"/>
    <x v="18"/>
    <n v="10.5"/>
    <n v="0.29534377436963871"/>
    <n v="461640"/>
    <n v="37.645970271000401"/>
    <n v="-84.7749710479996"/>
    <n v="12985"/>
    <s v="Percent of WIC children aged 3-23 months old who have a high weight-for-length"/>
    <s v="3-23 months old"/>
    <n v="36"/>
    <n v="235"/>
    <s v="Female"/>
  </r>
  <r>
    <x v="3"/>
    <x v="18"/>
    <n v="15.1"/>
    <n v="0.37985508188198597"/>
    <n v="461640"/>
    <n v="37.645970271000401"/>
    <n v="-84.7749710479996"/>
    <n v="11613"/>
    <s v="Percent of WIC children aged 2 to 4 years who have obesity"/>
    <s v="aged 2 to 4 year"/>
    <n v="36"/>
    <n v="235"/>
    <s v="48 - 59"/>
  </r>
  <r>
    <x v="3"/>
    <x v="18"/>
    <n v="6.9"/>
    <n v="1.0118923836755915E-2"/>
    <n v="461640"/>
    <n v="37.645970271000401"/>
    <n v="-84.7749710479996"/>
    <n v="677"/>
    <s v="Percent of WIC children aged 2 to 4 years who have obesity"/>
    <s v="aged 2 to 4 year"/>
    <n v="36"/>
    <n v="235"/>
    <s v="Asian/Pacific Islander"/>
  </r>
  <r>
    <x v="3"/>
    <x v="18"/>
    <n v="13.4"/>
    <n v="0.62910103110648985"/>
    <n v="461640"/>
    <n v="37.645970271000401"/>
    <n v="-84.7749710479996"/>
    <n v="21673"/>
    <s v="Percent of WIC children aged 2 to 4 years who have an overweight classification"/>
    <s v="aged 2 to 4 year"/>
    <n v="36"/>
    <n v="235"/>
    <s v="Female"/>
  </r>
  <r>
    <x v="3"/>
    <x v="18"/>
    <n v="11.8"/>
    <n v="0.3190018195996881"/>
    <n v="461640"/>
    <n v="37.645970271000401"/>
    <n v="-84.7749710479996"/>
    <n v="12480"/>
    <s v="Percent of WIC children aged 3-23 months old who have a high weight-for-length"/>
    <s v="3-23 months old"/>
    <n v="36"/>
    <n v="235"/>
    <d v="2023-12-17T00:00:00"/>
  </r>
  <r>
    <x v="3"/>
    <x v="18"/>
    <n v="14.4"/>
    <n v="0.36224590590070183"/>
    <n v="461640"/>
    <n v="37.645970271000401"/>
    <n v="-84.7749710479996"/>
    <n v="11613"/>
    <s v="Percent of WIC children aged 2 to 4 years who have an overweight classification"/>
    <s v="aged 2 to 4 year"/>
    <n v="36"/>
    <n v="235"/>
    <s v="48 - 59"/>
  </r>
  <r>
    <x v="3"/>
    <x v="18"/>
    <n v="17.2"/>
    <n v="0.1627449961008578"/>
    <n v="461640"/>
    <n v="37.645970271000401"/>
    <n v="-84.7749710479996"/>
    <n v="4368"/>
    <s v="Percent of WIC children aged 2 to 4 years who have obesity"/>
    <s v="aged 2 to 4 year"/>
    <n v="36"/>
    <n v="235"/>
    <s v="Hispanic"/>
  </r>
  <r>
    <x v="3"/>
    <x v="18"/>
    <n v="13.2"/>
    <n v="0.16498570314530803"/>
    <n v="461640"/>
    <n v="37.645970271000401"/>
    <n v="-84.7749710479996"/>
    <n v="5770"/>
    <s v="Percent of WIC children aged 2 to 4 years who have an overweight classification"/>
    <s v="aged 2 to 4 year"/>
    <n v="36"/>
    <n v="235"/>
    <s v="Non-Hispanic Black"/>
  </r>
  <r>
    <x v="3"/>
    <x v="18"/>
    <n v="6.1"/>
    <n v="5.2062212979811107E-3"/>
    <n v="461640"/>
    <n v="37.645970271000401"/>
    <n v="-84.7749710479996"/>
    <n v="394"/>
    <s v="Percent of WIC children aged 3-23 months old who have a high weight-for-length"/>
    <s v="3-23 months old"/>
    <n v="36"/>
    <n v="235"/>
    <s v="Asian/Pacific Islander"/>
  </r>
  <r>
    <x v="3"/>
    <x v="18"/>
    <n v="13.6"/>
    <n v="0.98547266268087674"/>
    <n v="461640"/>
    <n v="37.645970271000401"/>
    <n v="-84.7749710479996"/>
    <n v="33451"/>
    <s v="Percent of WIC children aged 2 to 4 years who have an overweight classification"/>
    <s v="aged 2 to 4 year"/>
    <n v="36"/>
    <n v="235"/>
    <s v="Non-Hispanic White"/>
  </r>
  <r>
    <x v="3"/>
    <x v="18"/>
    <n v="12.9"/>
    <n v="0.60562711203535224"/>
    <n v="461640"/>
    <n v="37.645970271000401"/>
    <n v="-84.7749710479996"/>
    <n v="21673"/>
    <s v="Percent of WIC children aged 2 to 4 years who have obesity"/>
    <s v="aged 2 to 4 year"/>
    <n v="36"/>
    <n v="235"/>
    <s v="Female"/>
  </r>
  <r>
    <x v="3"/>
    <x v="18"/>
    <n v="14.1"/>
    <n v="0.30659344944112293"/>
    <n v="461640"/>
    <n v="37.645970271000401"/>
    <n v="-84.7749710479996"/>
    <n v="10038"/>
    <s v="Percent of WIC children aged 3-23 months old who have a high weight-for-length"/>
    <s v="3-23 months old"/>
    <n v="36"/>
    <n v="235"/>
    <s v="18 - 23"/>
  </r>
  <r>
    <x v="3"/>
    <x v="18"/>
    <n v="13.3"/>
    <n v="1.2778821159344944"/>
    <n v="461640"/>
    <n v="37.645970271000401"/>
    <n v="-84.7749710479996"/>
    <n v="44355"/>
    <s v="Percent of WIC children aged 2 to 4 years who have obesity"/>
    <s v="aged 2 to 4 year"/>
    <n v="36"/>
    <n v="235"/>
    <s v="Total"/>
  </r>
  <r>
    <x v="3"/>
    <x v="18"/>
    <n v="12.1"/>
    <n v="0.53619638679490511"/>
    <n v="461640"/>
    <n v="37.645970271000401"/>
    <n v="-84.7749710479996"/>
    <n v="20457"/>
    <s v="Percent of WIC children aged 3-23 months old who have a high weight-for-length"/>
    <s v="3-23 months old"/>
    <n v="36"/>
    <n v="235"/>
    <s v="Non-Hispanic White"/>
  </r>
  <r>
    <x v="3"/>
    <x v="18"/>
    <n v="14.9"/>
    <n v="0.14098258383155707"/>
    <n v="461640"/>
    <n v="37.645970271000401"/>
    <n v="-84.7749710479996"/>
    <n v="4368"/>
    <s v="Percent of WIC children aged 2 to 4 years who have an overweight classification"/>
    <s v="aged 2 to 4 year"/>
    <n v="36"/>
    <n v="235"/>
    <s v="Hispanic"/>
  </r>
  <r>
    <x v="3"/>
    <x v="18"/>
    <n v="12.2"/>
    <n v="0.70561476475175455"/>
    <n v="461640"/>
    <n v="37.645970271000401"/>
    <n v="-84.7749710479996"/>
    <n v="26700"/>
    <s v="Percent of WIC children aged 3-23 months old who have a high weight-for-length"/>
    <s v="3-23 months old"/>
    <n v="36"/>
    <n v="235"/>
    <s v="Total"/>
  </r>
  <r>
    <x v="3"/>
    <x v="18"/>
    <n v="9.5"/>
    <n v="1.3931851659301621E-2"/>
    <n v="461640"/>
    <n v="37.645970271000401"/>
    <n v="-84.7749710479996"/>
    <n v="677"/>
    <s v="Percent of WIC children aged 2 to 4 years who have an overweight classification"/>
    <s v="aged 2 to 4 year"/>
    <n v="36"/>
    <n v="235"/>
    <s v="Asian/Pacific Islander"/>
  </r>
  <r>
    <x v="3"/>
    <x v="18"/>
    <n v="13.2"/>
    <n v="0.95648817260202745"/>
    <n v="461640"/>
    <n v="37.645970271000401"/>
    <n v="-84.7749710479996"/>
    <n v="33451"/>
    <s v="Percent of WIC children aged 2 to 4 years who have obesity"/>
    <s v="aged 2 to 4 year"/>
    <n v="36"/>
    <n v="235"/>
    <s v="Non-Hispanic White"/>
  </r>
  <r>
    <x v="3"/>
    <x v="18"/>
    <n v="13.6"/>
    <n v="0.66821592582965073"/>
    <n v="461640"/>
    <n v="37.645970271000401"/>
    <n v="-84.7749710479996"/>
    <n v="22682"/>
    <s v="Percent of WIC children aged 2 to 4 years who have obesity"/>
    <s v="aged 2 to 4 year"/>
    <n v="36"/>
    <n v="235"/>
    <s v="Male"/>
  </r>
  <r>
    <x v="3"/>
    <x v="18"/>
    <n v="13.4"/>
    <n v="0.5046334806342605"/>
    <n v="461640"/>
    <n v="37.645970271000401"/>
    <n v="-84.7749710479996"/>
    <n v="17385"/>
    <s v="Percent of WIC children aged 2 to 4 years who have an overweight classification"/>
    <s v="aged 2 to 4 year"/>
    <n v="36"/>
    <n v="235"/>
    <s v="24 - 35"/>
  </r>
  <r>
    <x v="3"/>
    <x v="18"/>
    <n v="14.7"/>
    <n v="6.4800493891343888E-2"/>
    <n v="461640"/>
    <n v="37.645970271000401"/>
    <n v="-84.7749710479996"/>
    <n v="2035"/>
    <s v="Percent of WIC children aged 3-23 months old who have a high weight-for-length"/>
    <s v="3-23 months old"/>
    <n v="36"/>
    <n v="235"/>
    <s v="Hispanic"/>
  </r>
  <r>
    <x v="3"/>
    <x v="18"/>
    <n v="13.8"/>
    <n v="0.40998830257343388"/>
    <n v="461640"/>
    <n v="37.645970271000401"/>
    <n v="-84.7749710479996"/>
    <n v="13715"/>
    <s v="Percent of WIC children aged 3-23 months old who have a high weight-for-length"/>
    <s v="3-23 months old"/>
    <n v="36"/>
    <n v="235"/>
    <s v="Male"/>
  </r>
  <r>
    <x v="3"/>
    <x v="18"/>
    <n v="11.6"/>
    <n v="0.43684689368338964"/>
    <n v="461640"/>
    <n v="37.645970271000401"/>
    <n v="-84.7749710479996"/>
    <n v="17385"/>
    <s v="Percent of WIC children aged 2 to 4 years who have obesity"/>
    <s v="aged 2 to 4 year"/>
    <n v="36"/>
    <n v="235"/>
    <s v="24 - 35"/>
  </r>
  <r>
    <x v="3"/>
    <x v="18"/>
    <n v="13.5"/>
    <n v="2.6026774109695868E-3"/>
    <n v="461640"/>
    <n v="37.645970271000401"/>
    <n v="-84.7749710479996"/>
    <n v="89"/>
    <s v="Percent of WIC children aged 2 to 4 years who have an overweight classification"/>
    <s v="aged 2 to 4 year"/>
    <n v="36"/>
    <n v="235"/>
    <s v="American Indian/Alaska Native"/>
  </r>
  <r>
    <x v="3"/>
    <x v="18"/>
    <n v="11.8"/>
    <n v="0.14748721947838142"/>
    <n v="461640"/>
    <n v="37.645970271000401"/>
    <n v="-84.7749710479996"/>
    <n v="5770"/>
    <s v="Percent of WIC children aged 2 to 4 years who have obesity"/>
    <s v="aged 2 to 4 year"/>
    <n v="36"/>
    <n v="235"/>
    <s v="Non-Hispanic Black"/>
  </r>
  <r>
    <x v="3"/>
    <x v="18"/>
    <n v="13.7"/>
    <n v="1.3163146607746294"/>
    <n v="461640"/>
    <n v="37.645970271000401"/>
    <n v="-84.7749710479996"/>
    <n v="44355"/>
    <s v="Percent of WIC children aged 2 to 4 years who have an overweight classification"/>
    <s v="aged 2 to 4 year"/>
    <n v="36"/>
    <n v="235"/>
    <s v="Total"/>
  </r>
  <r>
    <x v="3"/>
    <x v="18"/>
    <n v="13.3"/>
    <n v="0.44244021315310639"/>
    <n v="461640"/>
    <n v="37.645970271000401"/>
    <n v="-84.7749710479996"/>
    <n v="15357"/>
    <s v="Percent of WIC children aged 2 to 4 years who have an overweight classification"/>
    <s v="aged 2 to 4 year"/>
    <n v="36"/>
    <n v="235"/>
    <s v="36 - 47"/>
  </r>
  <r>
    <x v="4"/>
    <x v="18"/>
    <n v="16"/>
    <n v="0.76530369925220143"/>
    <n v="412678"/>
    <n v="37.645970271000401"/>
    <n v="-84.7749710479996"/>
    <n v="19739"/>
    <s v="Percent of WIC children aged 2 to 4 years who have an overweight classification"/>
    <s v="aged 2 to 4 year"/>
    <n v="36"/>
    <n v="235"/>
    <s v="Male"/>
  </r>
  <r>
    <x v="4"/>
    <x v="18"/>
    <n v="22.6"/>
    <n v="5.0930749882474955E-3"/>
    <n v="412678"/>
    <n v="37.645970271000401"/>
    <n v="-84.7749710479996"/>
    <n v="93"/>
    <s v="Percent of WIC children aged 2 to 4 years who have obesity"/>
    <s v="aged 2 to 4 year"/>
    <n v="36"/>
    <n v="235"/>
    <s v="American Indian/Alaska Native"/>
  </r>
  <r>
    <x v="4"/>
    <x v="18"/>
    <n v="16.399999999999999"/>
    <n v="0.1795472499139765"/>
    <n v="412678"/>
    <n v="37.645970271000401"/>
    <n v="-84.7749710479996"/>
    <n v="4518"/>
    <s v="Percent of WIC children aged 3-23 months old who have a high weight-for-length"/>
    <s v="3-23 months old"/>
    <n v="36"/>
    <n v="235"/>
    <s v="Non-Hispanic Black"/>
  </r>
  <r>
    <x v="4"/>
    <x v="18"/>
    <n v="16.100000000000001"/>
    <n v="1.0929623095973133"/>
    <n v="412678"/>
    <n v="37.645970271000401"/>
    <n v="-84.7749710479996"/>
    <n v="28015"/>
    <s v="Percent of WIC children aged 2 to 4 years who have obesity"/>
    <s v="aged 2 to 4 year"/>
    <n v="36"/>
    <n v="235"/>
    <s v="Non-Hispanic White"/>
  </r>
  <r>
    <x v="4"/>
    <x v="18"/>
    <n v="15.9"/>
    <n v="0.3781219255690878"/>
    <n v="412678"/>
    <n v="37.645970271000401"/>
    <n v="-84.7749710479996"/>
    <n v="9814"/>
    <s v="Percent of WIC children aged 2 to 4 years who have an overweight classification"/>
    <s v="aged 2 to 4 year"/>
    <n v="36"/>
    <n v="235"/>
    <s v="48 - 59"/>
  </r>
  <r>
    <x v="4"/>
    <x v="18"/>
    <n v="16.3"/>
    <n v="0.61052224736961991"/>
    <n v="412678"/>
    <n v="37.645970271000401"/>
    <n v="-84.7749710479996"/>
    <n v="15457"/>
    <s v="Percent of WIC children aged 2 to 4 years who have an overweight classification"/>
    <s v="aged 2 to 4 year"/>
    <n v="36"/>
    <n v="235"/>
    <s v="24 - 35"/>
  </r>
  <r>
    <x v="4"/>
    <x v="18"/>
    <n v="14.4"/>
    <n v="0.53935707743082983"/>
    <n v="412678"/>
    <n v="37.645970271000401"/>
    <n v="-84.7749710479996"/>
    <n v="15457"/>
    <s v="Percent of WIC children aged 2 to 4 years who have obesity"/>
    <s v="aged 2 to 4 year"/>
    <n v="36"/>
    <n v="235"/>
    <s v="24 - 35"/>
  </r>
  <r>
    <x v="4"/>
    <x v="18"/>
    <n v="19.3"/>
    <n v="0.44345131070713728"/>
    <n v="412678"/>
    <n v="37.645970271000401"/>
    <n v="-84.7749710479996"/>
    <n v="9482"/>
    <s v="Percent of WIC children aged 3-23 months old who have a high weight-for-length"/>
    <s v="3-23 months old"/>
    <n v="36"/>
    <n v="235"/>
    <s v="18 - 23"/>
  </r>
  <r>
    <x v="4"/>
    <x v="18"/>
    <n v="16.2"/>
    <n v="1.0997508953712094"/>
    <n v="412678"/>
    <n v="37.645970271000401"/>
    <n v="-84.7749710479996"/>
    <n v="28015"/>
    <s v="Percent of WIC children aged 2 to 4 years who have an overweight classification"/>
    <s v="aged 2 to 4 year"/>
    <n v="36"/>
    <n v="235"/>
    <s v="Non-Hispanic White"/>
  </r>
  <r>
    <x v="4"/>
    <x v="18"/>
    <n v="19.7"/>
    <n v="9.7431169095517578E-2"/>
    <n v="412678"/>
    <n v="37.645970271000401"/>
    <n v="-84.7749710479996"/>
    <n v="2041"/>
    <s v="Percent of WIC children aged 3-23 months old who have a high weight-for-length"/>
    <s v="3-23 months old"/>
    <n v="36"/>
    <n v="235"/>
    <s v="Hispanic"/>
  </r>
  <r>
    <x v="4"/>
    <x v="18"/>
    <n v="10.4"/>
    <n v="2.1723474476468337E-2"/>
    <n v="412678"/>
    <n v="37.645970271000401"/>
    <n v="-84.7749710479996"/>
    <n v="862"/>
    <s v="Percent of WIC children aged 2 to 4 years who have obesity"/>
    <s v="aged 2 to 4 year"/>
    <n v="36"/>
    <n v="235"/>
    <s v="Asian/Pacific Islander"/>
  </r>
  <r>
    <x v="4"/>
    <x v="18"/>
    <n v="15.1"/>
    <n v="0.68138403307178963"/>
    <n v="412678"/>
    <n v="37.645970271000401"/>
    <n v="-84.7749710479996"/>
    <n v="18622"/>
    <s v="Percent of WIC children aged 2 to 4 years who have obesity"/>
    <s v="aged 2 to 4 year"/>
    <n v="36"/>
    <n v="235"/>
    <s v="Female"/>
  </r>
  <r>
    <x v="4"/>
    <x v="18"/>
    <n v="15.9"/>
    <n v="1.4780044005253492"/>
    <n v="412678"/>
    <n v="37.645970271000401"/>
    <n v="-84.7749710479996"/>
    <n v="38361"/>
    <s v="Percent of WIC children aged 2 to 4 years who have obesity"/>
    <s v="aged 2 to 4 year"/>
    <n v="36"/>
    <n v="235"/>
    <s v="Total"/>
  </r>
  <r>
    <x v="4"/>
    <x v="18"/>
    <n v="15.7"/>
    <n v="0.4956396997174552"/>
    <n v="412678"/>
    <n v="37.645970271000401"/>
    <n v="-84.7749710479996"/>
    <n v="13028"/>
    <s v="Percent of WIC children aged 3-23 months old who have a high weight-for-length"/>
    <s v="3-23 months old"/>
    <n v="36"/>
    <n v="235"/>
    <s v="Female"/>
  </r>
  <r>
    <x v="4"/>
    <x v="18"/>
    <n v="15.4"/>
    <n v="0.2281948637921091"/>
    <n v="412678"/>
    <n v="37.645970271000401"/>
    <n v="-84.7749710479996"/>
    <n v="6115"/>
    <s v="Percent of WIC children aged 2 to 4 years who have an overweight classification"/>
    <s v="aged 2 to 4 year"/>
    <n v="36"/>
    <n v="235"/>
    <s v="Non-Hispanic Black"/>
  </r>
  <r>
    <x v="4"/>
    <x v="18"/>
    <n v="11.5"/>
    <n v="2.4021149661479411E-2"/>
    <n v="412678"/>
    <n v="37.645970271000401"/>
    <n v="-84.7749710479996"/>
    <n v="862"/>
    <s v="Percent of WIC children aged 2 to 4 years who have an overweight classification"/>
    <s v="aged 2 to 4 year"/>
    <n v="36"/>
    <n v="235"/>
    <s v="Asian/Pacific Islander"/>
  </r>
  <r>
    <x v="4"/>
    <x v="18"/>
    <n v="16.100000000000001"/>
    <n v="0.51068629779149854"/>
    <n v="412678"/>
    <n v="37.645970271000401"/>
    <n v="-84.7749710479996"/>
    <n v="13090"/>
    <s v="Percent of WIC children aged 2 to 4 years who have obesity"/>
    <s v="aged 2 to 4 year"/>
    <n v="36"/>
    <n v="235"/>
    <s v="36 - 47"/>
  </r>
  <r>
    <x v="4"/>
    <x v="18"/>
    <n v="25.9"/>
    <n v="3.6401262000882043E-3"/>
    <n v="412678"/>
    <n v="37.645970271000401"/>
    <n v="-84.7749710479996"/>
    <n v="58"/>
    <s v="Percent of WIC children aged 3-23 months old who have a high weight-for-length"/>
    <s v="3-23 months old"/>
    <n v="36"/>
    <n v="235"/>
    <s v="American Indian/Alaska Native"/>
  </r>
  <r>
    <x v="4"/>
    <x v="18"/>
    <n v="14.4"/>
    <n v="0.1478460203839313"/>
    <n v="412678"/>
    <n v="37.645970271000401"/>
    <n v="-84.7749710479996"/>
    <n v="4237"/>
    <s v="Percent of WIC children aged 3-23 months old who have a high weight-for-length"/>
    <s v="3-23 months old"/>
    <n v="36"/>
    <n v="235"/>
    <d v="2023-06-11T00:00:00"/>
  </r>
  <r>
    <x v="4"/>
    <x v="18"/>
    <n v="16"/>
    <n v="1.4873000256858859"/>
    <n v="412678"/>
    <n v="37.645970271000401"/>
    <n v="-84.7749710479996"/>
    <n v="38361"/>
    <s v="Percent of WIC children aged 2 to 4 years who have an overweight classification"/>
    <s v="aged 2 to 4 year"/>
    <n v="36"/>
    <n v="235"/>
    <s v="Total"/>
  </r>
  <r>
    <x v="4"/>
    <x v="18"/>
    <n v="17.2"/>
    <n v="0.13649867451136236"/>
    <n v="412678"/>
    <n v="37.645970271000401"/>
    <n v="-84.7749710479996"/>
    <n v="3275"/>
    <s v="Percent of WIC children aged 2 to 4 years who have an overweight classification"/>
    <s v="aged 2 to 4 year"/>
    <n v="36"/>
    <n v="235"/>
    <s v="Hispanic"/>
  </r>
  <r>
    <x v="4"/>
    <x v="18"/>
    <n v="16.899999999999999"/>
    <n v="1.0830991717513412"/>
    <n v="412678"/>
    <n v="37.645970271000401"/>
    <n v="-84.7749710479996"/>
    <n v="26448"/>
    <s v="Percent of WIC children aged 3-23 months old who have a high weight-for-length"/>
    <s v="3-23 months old"/>
    <n v="36"/>
    <n v="235"/>
    <s v="Total"/>
  </r>
  <r>
    <x v="4"/>
    <x v="18"/>
    <n v="18.100000000000001"/>
    <n v="0.58859934379831258"/>
    <n v="412678"/>
    <n v="37.645970271000401"/>
    <n v="-84.7749710479996"/>
    <n v="13420"/>
    <s v="Percent of WIC children aged 3-23 months old who have a high weight-for-length"/>
    <s v="3-23 months old"/>
    <n v="36"/>
    <n v="235"/>
    <s v="Male"/>
  </r>
  <r>
    <x v="4"/>
    <x v="18"/>
    <n v="16.7"/>
    <n v="0.79878573609448522"/>
    <n v="412678"/>
    <n v="37.645970271000401"/>
    <n v="-84.7749710479996"/>
    <n v="19739"/>
    <s v="Percent of WIC children aged 2 to 4 years who have obesity"/>
    <s v="aged 2 to 4 year"/>
    <n v="36"/>
    <n v="235"/>
    <s v="Male"/>
  </r>
  <r>
    <x v="4"/>
    <x v="18"/>
    <n v="14.1"/>
    <n v="0.2089316610044635"/>
    <n v="412678"/>
    <n v="37.645970271000401"/>
    <n v="-84.7749710479996"/>
    <n v="6115"/>
    <s v="Percent of WIC children aged 2 to 4 years who have obesity"/>
    <s v="aged 2 to 4 year"/>
    <n v="36"/>
    <n v="235"/>
    <s v="Non-Hispanic Black"/>
  </r>
  <r>
    <x v="4"/>
    <x v="18"/>
    <n v="11.3"/>
    <n v="2.6259456525426602E-2"/>
    <n v="412678"/>
    <n v="37.645970271000401"/>
    <n v="-84.7749710479996"/>
    <n v="959"/>
    <s v="Percent of WIC children aged 3-23 months old who have a high weight-for-length"/>
    <s v="3-23 months old"/>
    <n v="36"/>
    <n v="235"/>
    <d v="2023-03-05T00:00:00"/>
  </r>
  <r>
    <x v="4"/>
    <x v="18"/>
    <n v="18.100000000000001"/>
    <n v="0.43044068256606849"/>
    <n v="412678"/>
    <n v="37.645970271000401"/>
    <n v="-84.7749710479996"/>
    <n v="9814"/>
    <s v="Percent of WIC children aged 2 to 4 years who have obesity"/>
    <s v="aged 2 to 4 year"/>
    <n v="36"/>
    <n v="235"/>
    <s v="48 - 59"/>
  </r>
  <r>
    <x v="4"/>
    <x v="18"/>
    <n v="9.6999999999999993"/>
    <n v="2.1859658135398542E-3"/>
    <n v="412678"/>
    <n v="37.645970271000401"/>
    <n v="-84.7749710479996"/>
    <n v="93"/>
    <s v="Percent of WIC children aged 2 to 4 years who have an overweight classification"/>
    <s v="aged 2 to 4 year"/>
    <n v="36"/>
    <n v="235"/>
    <s v="American Indian/Alaska Native"/>
  </r>
  <r>
    <x v="4"/>
    <x v="18"/>
    <n v="16.3"/>
    <n v="0.46489272507863272"/>
    <n v="412678"/>
    <n v="37.645970271000401"/>
    <n v="-84.7749710479996"/>
    <n v="11770"/>
    <s v="Percent of WIC children aged 3-23 months old who have a high weight-for-length"/>
    <s v="3-23 months old"/>
    <n v="36"/>
    <n v="235"/>
    <d v="2023-12-17T00:00:00"/>
  </r>
  <r>
    <x v="4"/>
    <x v="18"/>
    <n v="12.8"/>
    <n v="1.5291340948633075E-2"/>
    <n v="412678"/>
    <n v="37.645970271000401"/>
    <n v="-84.7749710479996"/>
    <n v="493"/>
    <s v="Percent of WIC children aged 3-23 months old who have a high weight-for-length"/>
    <s v="3-23 months old"/>
    <n v="36"/>
    <n v="235"/>
    <s v="Asian/Pacific Islander"/>
  </r>
  <r>
    <x v="4"/>
    <x v="18"/>
    <n v="16"/>
    <n v="0.72199632643368439"/>
    <n v="412678"/>
    <n v="37.645970271000401"/>
    <n v="-84.7749710479996"/>
    <n v="18622"/>
    <s v="Percent of WIC children aged 2 to 4 years who have an overweight classification"/>
    <s v="aged 2 to 4 year"/>
    <n v="36"/>
    <n v="235"/>
    <s v="Female"/>
  </r>
  <r>
    <x v="4"/>
    <x v="18"/>
    <n v="15.7"/>
    <n v="0.49799843946127487"/>
    <n v="412678"/>
    <n v="37.645970271000401"/>
    <n v="-84.7749710479996"/>
    <n v="13090"/>
    <s v="Percent of WIC children aged 2 to 4 years who have an overweight classification"/>
    <s v="aged 2 to 4 year"/>
    <n v="36"/>
    <n v="235"/>
    <s v="36 - 47"/>
  </r>
  <r>
    <x v="4"/>
    <x v="18"/>
    <n v="19.3"/>
    <n v="0.15316421035286593"/>
    <n v="412678"/>
    <n v="37.645970271000401"/>
    <n v="-84.7749710479996"/>
    <n v="3275"/>
    <s v="Percent of WIC children aged 2 to 4 years who have obesity"/>
    <s v="aged 2 to 4 year"/>
    <n v="36"/>
    <n v="235"/>
    <s v="Hispanic"/>
  </r>
  <r>
    <x v="4"/>
    <x v="18"/>
    <n v="16.8"/>
    <n v="0.78724429215998915"/>
    <n v="412678"/>
    <n v="37.645970271000401"/>
    <n v="-84.7749710479996"/>
    <n v="19338"/>
    <s v="Percent of WIC children aged 3-23 months old who have a high weight-for-length"/>
    <s v="3-23 months old"/>
    <n v="36"/>
    <n v="235"/>
    <s v="Non-Hispanic White"/>
  </r>
  <r>
    <x v="5"/>
    <x v="18"/>
    <n v="16.7"/>
    <n v="0.75875743520222938"/>
    <n v="371039"/>
    <n v="37.645970271000401"/>
    <n v="-84.7749710479996"/>
    <n v="16858"/>
    <s v="Percent of WIC children aged 3-23 months old who have a high weight-for-length"/>
    <s v="3-23 months old"/>
    <n v="36"/>
    <n v="235"/>
    <s v="Non-Hispanic White"/>
  </r>
  <r>
    <x v="5"/>
    <x v="18"/>
    <n v="8.3000000000000007"/>
    <n v="1.8298345995973471E-2"/>
    <n v="371039"/>
    <n v="37.645970271000401"/>
    <n v="-84.7749710479996"/>
    <n v="818"/>
    <s v="Percent of WIC children aged 3-23 months old who have a high weight-for-length"/>
    <s v="3-23 months old"/>
    <n v="36"/>
    <n v="235"/>
    <d v="2023-03-05T00:00:00"/>
  </r>
  <r>
    <x v="5"/>
    <x v="18"/>
    <n v="16.100000000000001"/>
    <n v="1.5025665765593375"/>
    <n v="371039"/>
    <n v="37.645970271000401"/>
    <n v="-84.7749710479996"/>
    <n v="34628"/>
    <s v="Percent of WIC children aged 2 to 4 years who have an overweight classification"/>
    <s v="aged 2 to 4 year"/>
    <n v="36"/>
    <n v="235"/>
    <s v="Total"/>
  </r>
  <r>
    <x v="5"/>
    <x v="18"/>
    <n v="11.2"/>
    <n v="1.6511471839887451E-2"/>
    <n v="371039"/>
    <n v="37.645970271000401"/>
    <n v="-84.7749710479996"/>
    <n v="547"/>
    <s v="Percent of WIC children aged 3-23 months old who have a high weight-for-length"/>
    <s v="3-23 months old"/>
    <n v="36"/>
    <n v="235"/>
    <s v="Asian/Pacific Islander"/>
  </r>
  <r>
    <x v="5"/>
    <x v="18"/>
    <n v="16.3"/>
    <n v="1.5212319998706336"/>
    <n v="371039"/>
    <n v="37.645970271000401"/>
    <n v="-84.7749710479996"/>
    <n v="34628"/>
    <s v="Percent of WIC children aged 2 to 4 years who have obesity"/>
    <s v="aged 2 to 4 year"/>
    <n v="36"/>
    <n v="235"/>
    <s v="Total"/>
  </r>
  <r>
    <x v="5"/>
    <x v="18"/>
    <n v="15.1"/>
    <n v="0.23579569802635303"/>
    <n v="371039"/>
    <n v="37.645970271000401"/>
    <n v="-84.7749710479996"/>
    <n v="5794"/>
    <s v="Percent of WIC children aged 2 to 4 years who have an overweight classification"/>
    <s v="aged 2 to 4 year"/>
    <n v="36"/>
    <n v="235"/>
    <s v="Non-Hispanic Black"/>
  </r>
  <r>
    <x v="5"/>
    <x v="18"/>
    <n v="15"/>
    <n v="0.56496756405660864"/>
    <n v="371039"/>
    <n v="37.645970271000401"/>
    <n v="-84.7749710479996"/>
    <n v="13975"/>
    <s v="Percent of WIC children aged 2 to 4 years who have obesity"/>
    <s v="aged 2 to 4 year"/>
    <n v="36"/>
    <n v="235"/>
    <s v="24 - 35"/>
  </r>
  <r>
    <x v="5"/>
    <x v="18"/>
    <n v="11"/>
    <n v="2.7156174957349496E-2"/>
    <n v="371039"/>
    <n v="37.645970271000401"/>
    <n v="-84.7749710479996"/>
    <n v="916"/>
    <s v="Percent of WIC children aged 2 to 4 years who have obesity"/>
    <s v="aged 2 to 4 year"/>
    <n v="36"/>
    <n v="235"/>
    <s v="Asian/Pacific Islander"/>
  </r>
  <r>
    <x v="5"/>
    <x v="18"/>
    <n v="15.6"/>
    <n v="0.36910513450068588"/>
    <n v="371039"/>
    <n v="37.645970271000401"/>
    <n v="-84.7749710479996"/>
    <n v="8779"/>
    <s v="Percent of WIC children aged 2 to 4 years who have an overweight classification"/>
    <s v="aged 2 to 4 year"/>
    <n v="36"/>
    <n v="235"/>
    <s v="48 - 59"/>
  </r>
  <r>
    <x v="5"/>
    <x v="18"/>
    <n v="16.5"/>
    <n v="1.0991580399904053"/>
    <n v="371039"/>
    <n v="37.645970271000401"/>
    <n v="-84.7749710479996"/>
    <n v="24717"/>
    <s v="Percent of WIC children aged 2 to 4 years who have obesity"/>
    <s v="aged 2 to 4 year"/>
    <n v="36"/>
    <n v="235"/>
    <s v="Non-Hispanic White"/>
  </r>
  <r>
    <x v="5"/>
    <x v="18"/>
    <n v="18"/>
    <n v="0.15101916510124272"/>
    <n v="371039"/>
    <n v="37.645970271000401"/>
    <n v="-84.7749710479996"/>
    <n v="3113"/>
    <s v="Percent of WIC children aged 2 to 4 years who have an overweight classification"/>
    <s v="aged 2 to 4 year"/>
    <n v="36"/>
    <n v="235"/>
    <s v="Hispanic"/>
  </r>
  <r>
    <x v="5"/>
    <x v="18"/>
    <n v="12.9"/>
    <n v="2.1555685520929066E-3"/>
    <n v="371039"/>
    <n v="37.645970271000401"/>
    <n v="-84.7749710479996"/>
    <n v="62"/>
    <s v="Percent of WIC children aged 3-23 months old who have a high weight-for-length"/>
    <s v="3-23 months old"/>
    <n v="36"/>
    <n v="235"/>
    <s v="American Indian/Alaska Native"/>
  </r>
  <r>
    <x v="5"/>
    <x v="18"/>
    <n v="17"/>
    <n v="4.0319211727069121E-3"/>
    <n v="371039"/>
    <n v="37.645970271000401"/>
    <n v="-84.7749710479996"/>
    <n v="88"/>
    <s v="Percent of WIC children aged 2 to 4 years who have obesity"/>
    <s v="aged 2 to 4 year"/>
    <n v="36"/>
    <n v="235"/>
    <s v="American Indian/Alaska Native"/>
  </r>
  <r>
    <x v="5"/>
    <x v="18"/>
    <n v="16.100000000000001"/>
    <n v="0.76677411269435292"/>
    <n v="371039"/>
    <n v="37.645970271000401"/>
    <n v="-84.7749710479996"/>
    <n v="17671"/>
    <s v="Percent of WIC children aged 2 to 4 years who have an overweight classification"/>
    <s v="aged 2 to 4 year"/>
    <n v="36"/>
    <n v="235"/>
    <s v="Male"/>
  </r>
  <r>
    <x v="5"/>
    <x v="18"/>
    <n v="15.8"/>
    <n v="0.72208204528364939"/>
    <n v="371039"/>
    <n v="37.645970271000401"/>
    <n v="-84.7749710479996"/>
    <n v="16957"/>
    <s v="Percent of WIC children aged 2 to 4 years who have obesity"/>
    <s v="aged 2 to 4 year"/>
    <n v="36"/>
    <n v="235"/>
    <s v="Female"/>
  </r>
  <r>
    <x v="5"/>
    <x v="18"/>
    <n v="19.3"/>
    <n v="0.42356706437867719"/>
    <n v="371039"/>
    <n v="37.645970271000401"/>
    <n v="-84.7749710479996"/>
    <n v="8143"/>
    <s v="Percent of WIC children aged 3-23 months old who have a high weight-for-length"/>
    <s v="3-23 months old"/>
    <n v="36"/>
    <n v="235"/>
    <s v="18 - 23"/>
  </r>
  <r>
    <x v="5"/>
    <x v="18"/>
    <n v="16.7"/>
    <n v="0.79534954546557102"/>
    <n v="371039"/>
    <n v="37.645970271000401"/>
    <n v="-84.7749710479996"/>
    <n v="17671"/>
    <s v="Percent of WIC children aged 2 to 4 years who have obesity"/>
    <s v="aged 2 to 4 year"/>
    <n v="36"/>
    <n v="235"/>
    <s v="Male"/>
  </r>
  <r>
    <x v="5"/>
    <x v="18"/>
    <n v="15.8"/>
    <n v="0.45104045666358522"/>
    <n v="371039"/>
    <n v="37.645970271000401"/>
    <n v="-84.7749710479996"/>
    <n v="10592"/>
    <s v="Percent of WIC children aged 3-23 months old who have a high weight-for-length"/>
    <s v="3-23 months old"/>
    <n v="36"/>
    <n v="235"/>
    <d v="2023-12-17T00:00:00"/>
  </r>
  <r>
    <x v="5"/>
    <x v="18"/>
    <n v="14.9"/>
    <n v="0.45803648673050545"/>
    <n v="371039"/>
    <n v="37.645970271000401"/>
    <n v="-84.7749710479996"/>
    <n v="11406"/>
    <s v="Percent of WIC children aged 3-23 months old who have a high weight-for-length"/>
    <s v="3-23 months old"/>
    <n v="36"/>
    <n v="235"/>
    <s v="Female"/>
  </r>
  <r>
    <x v="5"/>
    <x v="18"/>
    <n v="17.100000000000001"/>
    <n v="0.40459601281805957"/>
    <n v="371039"/>
    <n v="37.645970271000401"/>
    <n v="-84.7749710479996"/>
    <n v="8779"/>
    <s v="Percent of WIC children aged 2 to 4 years who have obesity"/>
    <s v="aged 2 to 4 year"/>
    <n v="36"/>
    <n v="235"/>
    <s v="48 - 59"/>
  </r>
  <r>
    <x v="5"/>
    <x v="18"/>
    <n v="12.9"/>
    <n v="3.1846786995437137E-2"/>
    <n v="371039"/>
    <n v="37.645970271000401"/>
    <n v="-84.7749710479996"/>
    <n v="916"/>
    <s v="Percent of WIC children aged 2 to 4 years who have an overweight classification"/>
    <s v="aged 2 to 4 year"/>
    <n v="36"/>
    <n v="235"/>
    <s v="Asian/Pacific Islander"/>
  </r>
  <r>
    <x v="5"/>
    <x v="18"/>
    <n v="16.5"/>
    <n v="1.0452162710658448"/>
    <n v="371039"/>
    <n v="37.645970271000401"/>
    <n v="-84.7749710479996"/>
    <n v="23504"/>
    <s v="Percent of WIC children aged 3-23 months old who have a high weight-for-length"/>
    <s v="3-23 months old"/>
    <n v="36"/>
    <n v="235"/>
    <s v="Total"/>
  </r>
  <r>
    <x v="5"/>
    <x v="18"/>
    <n v="16.100000000000001"/>
    <n v="0.73579246386498454"/>
    <n v="371039"/>
    <n v="37.645970271000401"/>
    <n v="-84.7749710479996"/>
    <n v="16957"/>
    <s v="Percent of WIC children aged 2 to 4 years who have an overweight classification"/>
    <s v="aged 2 to 4 year"/>
    <n v="36"/>
    <n v="235"/>
    <s v="Female"/>
  </r>
  <r>
    <x v="5"/>
    <x v="18"/>
    <n v="18.7"/>
    <n v="9.8580472672683994E-2"/>
    <n v="371039"/>
    <n v="37.645970271000401"/>
    <n v="-84.7749710479996"/>
    <n v="1956"/>
    <s v="Percent of WIC children aged 3-23 months old who have a high weight-for-length"/>
    <s v="3-23 months old"/>
    <n v="36"/>
    <n v="235"/>
    <s v="Hispanic"/>
  </r>
  <r>
    <x v="5"/>
    <x v="18"/>
    <n v="21.7"/>
    <n v="0.18206199348316482"/>
    <n v="371039"/>
    <n v="37.645970271000401"/>
    <n v="-84.7749710479996"/>
    <n v="3113"/>
    <s v="Percent of WIC children aged 2 to 4 years who have obesity"/>
    <s v="aged 2 to 4 year"/>
    <n v="36"/>
    <n v="235"/>
    <s v="Hispanic"/>
  </r>
  <r>
    <x v="5"/>
    <x v="18"/>
    <n v="16.399999999999999"/>
    <n v="0.61769787003522536"/>
    <n v="371039"/>
    <n v="37.645970271000401"/>
    <n v="-84.7749710479996"/>
    <n v="13975"/>
    <s v="Percent of WIC children aged 2 to 4 years who have an overweight classification"/>
    <s v="aged 2 to 4 year"/>
    <n v="36"/>
    <n v="235"/>
    <s v="24 - 35"/>
  </r>
  <r>
    <x v="5"/>
    <x v="18"/>
    <n v="17.2"/>
    <n v="0.5504348599473371"/>
    <n v="371039"/>
    <n v="37.645970271000401"/>
    <n v="-84.7749710479996"/>
    <n v="11874"/>
    <s v="Percent of WIC children aged 2 to 4 years who have obesity"/>
    <s v="aged 2 to 4 year"/>
    <n v="36"/>
    <n v="235"/>
    <s v="36 - 47"/>
  </r>
  <r>
    <x v="5"/>
    <x v="18"/>
    <n v="16.2"/>
    <n v="1.0791733483542161"/>
    <n v="371039"/>
    <n v="37.645970271000401"/>
    <n v="-84.7749710479996"/>
    <n v="24717"/>
    <s v="Percent of WIC children aged 2 to 4 years who have an overweight classification"/>
    <s v="aged 2 to 4 year"/>
    <n v="36"/>
    <n v="235"/>
    <s v="Non-Hispanic White"/>
  </r>
  <r>
    <x v="5"/>
    <x v="18"/>
    <n v="14.7"/>
    <n v="0.15653260169416153"/>
    <n v="371039"/>
    <n v="37.645970271000401"/>
    <n v="-84.7749710479996"/>
    <n v="3951"/>
    <s v="Percent of WIC children aged 3-23 months old who have a high weight-for-length"/>
    <s v="3-23 months old"/>
    <n v="36"/>
    <n v="235"/>
    <d v="2023-06-11T00:00:00"/>
  </r>
  <r>
    <x v="5"/>
    <x v="18"/>
    <n v="16.100000000000001"/>
    <n v="0.51523263053210044"/>
    <n v="371039"/>
    <n v="37.645970271000401"/>
    <n v="-84.7749710479996"/>
    <n v="11874"/>
    <s v="Percent of WIC children aged 2 to 4 years who have an overweight classification"/>
    <s v="aged 2 to 4 year"/>
    <n v="36"/>
    <n v="235"/>
    <s v="36 - 47"/>
  </r>
  <r>
    <x v="5"/>
    <x v="18"/>
    <n v="13.1"/>
    <n v="0.20456447974471687"/>
    <n v="371039"/>
    <n v="37.645970271000401"/>
    <n v="-84.7749710479996"/>
    <n v="5794"/>
    <s v="Percent of WIC children aged 2 to 4 years who have obesity"/>
    <s v="aged 2 to 4 year"/>
    <n v="36"/>
    <n v="235"/>
    <s v="Non-Hispanic Black"/>
  </r>
  <r>
    <x v="5"/>
    <x v="18"/>
    <n v="15.9"/>
    <n v="3.7710321556494062E-3"/>
    <n v="371039"/>
    <n v="37.645970271000401"/>
    <n v="-84.7749710479996"/>
    <n v="88"/>
    <s v="Percent of WIC children aged 2 to 4 years who have an overweight classification"/>
    <s v="aged 2 to 4 year"/>
    <n v="36"/>
    <n v="235"/>
    <s v="American Indian/Alaska Native"/>
  </r>
  <r>
    <x v="5"/>
    <x v="18"/>
    <n v="18"/>
    <n v="0.58690326353833433"/>
    <n v="371039"/>
    <n v="37.645970271000401"/>
    <n v="-84.7749710479996"/>
    <n v="12098"/>
    <s v="Percent of WIC children aged 3-23 months old who have a high weight-for-length"/>
    <s v="3-23 months old"/>
    <n v="36"/>
    <n v="235"/>
    <s v="Male"/>
  </r>
  <r>
    <x v="5"/>
    <x v="18"/>
    <n v="15.6"/>
    <n v="0.17153991898425772"/>
    <n v="371039"/>
    <n v="37.645970271000401"/>
    <n v="-84.7749710479996"/>
    <n v="4080"/>
    <s v="Percent of WIC children aged 3-23 months old who have a high weight-for-length"/>
    <s v="3-23 months old"/>
    <n v="36"/>
    <n v="235"/>
    <s v="Non-Hispanic Black"/>
  </r>
  <r>
    <x v="6"/>
    <x v="18"/>
    <n v="15.9"/>
    <n v="0.49096788510921602"/>
    <n v="189258"/>
    <n v="37.645970271000401"/>
    <n v="-84.7749710479996"/>
    <n v="5844"/>
    <s v="Percent of WIC children aged 2 to 4 years who have an overweight classification"/>
    <s v="aged 2 to 4 year"/>
    <n v="36"/>
    <n v="235"/>
    <s v="36 - 47"/>
  </r>
  <r>
    <x v="6"/>
    <x v="18"/>
    <n v="8.6999999999999993"/>
    <n v="2.9144342643375707E-2"/>
    <n v="189258"/>
    <n v="37.645970271000401"/>
    <n v="-84.7749710479996"/>
    <n v="634"/>
    <s v="Percent of WIC children aged 3-23 months old who have a high weight-for-length"/>
    <s v="3-23 months old"/>
    <n v="36"/>
    <n v="235"/>
    <d v="2023-03-05T00:00:00"/>
  </r>
  <r>
    <x v="6"/>
    <x v="18"/>
    <n v="13.6"/>
    <n v="4.2397150979086749E-3"/>
    <n v="189258"/>
    <n v="37.645970271000401"/>
    <n v="-84.7749710479996"/>
    <n v="59"/>
    <s v="Percent of WIC children aged 2 to 4 years who have an overweight classification"/>
    <s v="aged 2 to 4 year"/>
    <n v="36"/>
    <n v="235"/>
    <s v="American Indian/Alaska Native"/>
  </r>
  <r>
    <x v="6"/>
    <x v="18"/>
    <n v="14.4"/>
    <n v="2.1608597787147705E-2"/>
    <n v="189258"/>
    <n v="37.645970271000401"/>
    <n v="-84.7749710479996"/>
    <n v="284"/>
    <s v="Percent of WIC children aged 3-23 months old who have a high weight-for-length"/>
    <s v="3-23 months old"/>
    <n v="36"/>
    <n v="235"/>
    <s v="Asian/Pacific Islander"/>
  </r>
  <r>
    <x v="6"/>
    <x v="18"/>
    <n v="15.1"/>
    <n v="0.4699352207040125"/>
    <n v="189258"/>
    <n v="37.645970271000401"/>
    <n v="-84.7749710479996"/>
    <n v="5890"/>
    <s v="Percent of WIC children aged 3-23 months old who have a high weight-for-length"/>
    <s v="3-23 months old"/>
    <n v="36"/>
    <n v="235"/>
    <s v="Female"/>
  </r>
  <r>
    <x v="6"/>
    <x v="18"/>
    <n v="16.600000000000001"/>
    <n v="0.13595198089380636"/>
    <n v="189258"/>
    <n v="37.645970271000401"/>
    <n v="-84.7749710479996"/>
    <n v="1550"/>
    <s v="Percent of WIC children aged 2 to 4 years who have an overweight classification"/>
    <s v="aged 2 to 4 year"/>
    <n v="36"/>
    <n v="235"/>
    <s v="Hispanic"/>
  </r>
  <r>
    <x v="6"/>
    <x v="18"/>
    <n v="16"/>
    <n v="0.60784748861342719"/>
    <n v="189258"/>
    <n v="37.645970271000401"/>
    <n v="-84.7749710479996"/>
    <n v="7190"/>
    <s v="Percent of WIC children aged 2 to 4 years who have an overweight classification"/>
    <s v="aged 2 to 4 year"/>
    <n v="36"/>
    <n v="235"/>
    <s v="24 - 35"/>
  </r>
  <r>
    <x v="6"/>
    <x v="18"/>
    <n v="16.3"/>
    <n v="1.0275671305836478"/>
    <n v="189258"/>
    <n v="37.645970271000401"/>
    <n v="-84.7749710479996"/>
    <n v="11931"/>
    <s v="Percent of WIC children aged 3-23 months old who have a high weight-for-length"/>
    <s v="3-23 months old"/>
    <n v="36"/>
    <n v="235"/>
    <s v="Total"/>
  </r>
  <r>
    <x v="6"/>
    <x v="18"/>
    <n v="14"/>
    <n v="0.53186655253674875"/>
    <n v="189258"/>
    <n v="37.645970271000401"/>
    <n v="-84.7749710479996"/>
    <n v="7190"/>
    <s v="Percent of WIC children aged 2 to 4 years who have obesity"/>
    <s v="aged 2 to 4 year"/>
    <n v="36"/>
    <n v="235"/>
    <s v="24 - 35"/>
  </r>
  <r>
    <x v="6"/>
    <x v="18"/>
    <n v="14.2"/>
    <n v="0.13445349734225237"/>
    <n v="189258"/>
    <n v="37.645970271000401"/>
    <n v="-84.7749710479996"/>
    <n v="1792"/>
    <s v="Percent of WIC children aged 3-23 months old who have a high weight-for-length"/>
    <s v="3-23 months old"/>
    <n v="36"/>
    <n v="235"/>
    <d v="2023-06-11T00:00:00"/>
  </r>
  <r>
    <x v="6"/>
    <x v="18"/>
    <n v="15.9"/>
    <n v="0.69730209555210354"/>
    <n v="189258"/>
    <n v="37.645970271000401"/>
    <n v="-84.7749710479996"/>
    <n v="8300"/>
    <s v="Percent of WIC children aged 3-23 months old who have a high weight-for-length"/>
    <s v="3-23 months old"/>
    <n v="36"/>
    <n v="235"/>
    <s v="Non-Hispanic White"/>
  </r>
  <r>
    <x v="6"/>
    <x v="18"/>
    <n v="11.8"/>
    <n v="3.1735514482875232E-2"/>
    <n v="189258"/>
    <n v="37.645970271000401"/>
    <n v="-84.7749710479996"/>
    <n v="509"/>
    <s v="Percent of WIC children aged 2 to 4 years who have obesity"/>
    <s v="aged 2 to 4 year"/>
    <n v="36"/>
    <n v="235"/>
    <s v="Asian/Pacific Islander"/>
  </r>
  <r>
    <x v="6"/>
    <x v="18"/>
    <n v="18.100000000000001"/>
    <n v="0.40320409176890809"/>
    <n v="189258"/>
    <n v="37.645970271000401"/>
    <n v="-84.7749710479996"/>
    <n v="4216"/>
    <s v="Percent of WIC children aged 3-23 months old who have a high weight-for-length"/>
    <s v="3-23 months old"/>
    <n v="36"/>
    <n v="235"/>
    <s v="18 - 23"/>
  </r>
  <r>
    <x v="6"/>
    <x v="18"/>
    <m/>
    <n v="0"/>
    <n v="189258"/>
    <n v="37.645970271000401"/>
    <n v="-84.7749710479996"/>
    <m/>
    <s v="Percent of WIC children aged 3-23 months old who have a high weight-for-length"/>
    <s v="3-23 months old"/>
    <n v="36"/>
    <n v="235"/>
    <s v="American Indian/Alaska Native"/>
  </r>
  <r>
    <x v="6"/>
    <x v="18"/>
    <n v="16.600000000000001"/>
    <n v="0.4639032431918334"/>
    <n v="189258"/>
    <n v="37.645970271000401"/>
    <n v="-84.7749710479996"/>
    <n v="5289"/>
    <s v="Percent of WIC children aged 3-23 months old who have a high weight-for-length"/>
    <s v="3-23 months old"/>
    <n v="36"/>
    <n v="235"/>
    <d v="2023-12-17T00:00:00"/>
  </r>
  <r>
    <x v="6"/>
    <x v="18"/>
    <n v="17.600000000000001"/>
    <n v="0.56178127212588114"/>
    <n v="189258"/>
    <n v="37.645970271000401"/>
    <n v="-84.7749710479996"/>
    <n v="6041"/>
    <s v="Percent of WIC children aged 3-23 months old who have a high weight-for-length"/>
    <s v="3-23 months old"/>
    <n v="36"/>
    <n v="235"/>
    <s v="Male"/>
  </r>
  <r>
    <x v="6"/>
    <x v="18"/>
    <n v="6.8"/>
    <n v="2.1198575489543374E-3"/>
    <n v="189258"/>
    <n v="37.645970271000401"/>
    <n v="-84.7749710479996"/>
    <n v="59"/>
    <s v="Percent of WIC children aged 2 to 4 years who have obesity"/>
    <s v="aged 2 to 4 year"/>
    <n v="36"/>
    <n v="235"/>
    <s v="American Indian/Alaska Native"/>
  </r>
  <r>
    <x v="6"/>
    <x v="18"/>
    <n v="15.5"/>
    <n v="0.47861649177313509"/>
    <n v="189258"/>
    <n v="37.645970271000401"/>
    <n v="-84.7749710479996"/>
    <n v="5844"/>
    <s v="Percent of WIC children aged 2 to 4 years who have obesity"/>
    <s v="aged 2 to 4 year"/>
    <n v="36"/>
    <n v="235"/>
    <s v="36 - 47"/>
  </r>
  <r>
    <x v="6"/>
    <x v="18"/>
    <n v="16"/>
    <n v="0.73998457132591489"/>
    <n v="189258"/>
    <n v="37.645970271000401"/>
    <n v="-84.7749710479996"/>
    <n v="8753"/>
    <s v="Percent of WIC children aged 2 to 4 years who have an overweight classification"/>
    <s v="aged 2 to 4 year"/>
    <n v="36"/>
    <n v="235"/>
    <s v="Female"/>
  </r>
  <r>
    <x v="6"/>
    <x v="18"/>
    <n v="15.1"/>
    <n v="0.69836043918883217"/>
    <n v="189258"/>
    <n v="37.645970271000401"/>
    <n v="-84.7749710479996"/>
    <n v="8753"/>
    <s v="Percent of WIC children aged 2 to 4 years who have obesity"/>
    <s v="aged 2 to 4 year"/>
    <n v="36"/>
    <n v="235"/>
    <s v="Female"/>
  </r>
  <r>
    <x v="6"/>
    <x v="18"/>
    <n v="17"/>
    <n v="0.41885151486330829"/>
    <n v="189258"/>
    <n v="37.645970271000401"/>
    <n v="-84.7749710479996"/>
    <n v="4663"/>
    <s v="Percent of WIC children aged 2 to 4 years who have obesity"/>
    <s v="aged 2 to 4 year"/>
    <n v="36"/>
    <n v="235"/>
    <s v="48 - 59"/>
  </r>
  <r>
    <x v="6"/>
    <x v="18"/>
    <n v="15.6"/>
    <n v="1.4587135022033413"/>
    <n v="189258"/>
    <n v="37.645970271000401"/>
    <n v="-84.7749710479996"/>
    <n v="17697"/>
    <s v="Percent of WIC children aged 2 to 4 years who have an overweight classification"/>
    <s v="aged 2 to 4 year"/>
    <n v="36"/>
    <n v="235"/>
    <s v="Total"/>
  </r>
  <r>
    <x v="6"/>
    <x v="18"/>
    <n v="15.5"/>
    <n v="1.0048980756427732"/>
    <n v="189258"/>
    <n v="37.645970271000401"/>
    <n v="-84.7749710479996"/>
    <n v="12270"/>
    <s v="Percent of WIC children aged 2 to 4 years who have an overweight classification"/>
    <s v="aged 2 to 4 year"/>
    <n v="36"/>
    <n v="235"/>
    <s v="Non-Hispanic White"/>
  </r>
  <r>
    <x v="6"/>
    <x v="18"/>
    <n v="18.100000000000001"/>
    <n v="9.5541007513552947E-2"/>
    <n v="189258"/>
    <n v="37.645970271000401"/>
    <n v="-84.7749710479996"/>
    <n v="999"/>
    <s v="Percent of WIC children aged 3-23 months old who have a high weight-for-length"/>
    <s v="3-23 months old"/>
    <n v="36"/>
    <n v="235"/>
    <s v="Hispanic"/>
  </r>
  <r>
    <x v="6"/>
    <x v="18"/>
    <n v="15.4"/>
    <n v="0.99841486225152964"/>
    <n v="189258"/>
    <n v="37.645970271000401"/>
    <n v="-84.7749710479996"/>
    <n v="12270"/>
    <s v="Percent of WIC children aged 2 to 4 years who have obesity"/>
    <s v="aged 2 to 4 year"/>
    <n v="36"/>
    <n v="235"/>
    <s v="Non-Hispanic White"/>
  </r>
  <r>
    <x v="6"/>
    <x v="18"/>
    <n v="15.3"/>
    <n v="1.4306613194686619"/>
    <n v="189258"/>
    <n v="37.645970271000401"/>
    <n v="-84.7749710479996"/>
    <n v="17697"/>
    <s v="Percent of WIC children aged 2 to 4 years who have obesity"/>
    <s v="aged 2 to 4 year"/>
    <n v="36"/>
    <n v="235"/>
    <s v="Total"/>
  </r>
  <r>
    <x v="6"/>
    <x v="18"/>
    <n v="14.8"/>
    <n v="0.36464720117511545"/>
    <n v="189258"/>
    <n v="37.645970271000401"/>
    <n v="-84.7749710479996"/>
    <n v="4663"/>
    <s v="Percent of WIC children aged 2 to 4 years who have an overweight classification"/>
    <s v="aged 2 to 4 year"/>
    <n v="36"/>
    <n v="235"/>
    <s v="48 - 59"/>
  </r>
  <r>
    <x v="6"/>
    <x v="18"/>
    <n v="21.5"/>
    <n v="0.17608238489258049"/>
    <n v="189258"/>
    <n v="37.645970271000401"/>
    <n v="-84.7749710479996"/>
    <n v="1550"/>
    <s v="Percent of WIC children aged 2 to 4 years who have obesity"/>
    <s v="aged 2 to 4 year"/>
    <n v="36"/>
    <n v="235"/>
    <s v="Hispanic"/>
  </r>
  <r>
    <x v="6"/>
    <x v="18"/>
    <n v="13.8"/>
    <n v="3.7114415242684592E-2"/>
    <n v="189258"/>
    <n v="37.645970271000401"/>
    <n v="-84.7749710479996"/>
    <n v="509"/>
    <s v="Percent of WIC children aged 2 to 4 years who have an overweight classification"/>
    <s v="aged 2 to 4 year"/>
    <n v="36"/>
    <n v="235"/>
    <s v="Asian/Pacific Islander"/>
  </r>
  <r>
    <x v="6"/>
    <x v="18"/>
    <n v="15.4"/>
    <n v="0.72777689714569527"/>
    <n v="189258"/>
    <n v="37.645970271000401"/>
    <n v="-84.7749710479996"/>
    <n v="8944"/>
    <s v="Percent of WIC children aged 2 to 4 years who have obesity"/>
    <s v="aged 2 to 4 year"/>
    <n v="36"/>
    <n v="235"/>
    <s v="Male"/>
  </r>
  <r>
    <x v="6"/>
    <x v="18"/>
    <n v="17.600000000000001"/>
    <n v="0.21444588868105974"/>
    <n v="189258"/>
    <n v="37.645970271000401"/>
    <n v="-84.7749710479996"/>
    <n v="2306"/>
    <s v="Percent of WIC children aged 3-23 months old who have a high weight-for-length"/>
    <s v="3-23 months old"/>
    <n v="36"/>
    <n v="235"/>
    <s v="Non-Hispanic Black"/>
  </r>
  <r>
    <x v="6"/>
    <x v="18"/>
    <n v="15.9"/>
    <n v="0.27799670291348316"/>
    <n v="189258"/>
    <n v="37.645970271000401"/>
    <n v="-84.7749710479996"/>
    <n v="3309"/>
    <s v="Percent of WIC children aged 2 to 4 years who have an overweight classification"/>
    <s v="aged 2 to 4 year"/>
    <n v="36"/>
    <n v="235"/>
    <s v="Non-Hispanic Black"/>
  </r>
  <r>
    <x v="6"/>
    <x v="18"/>
    <n v="15.3"/>
    <n v="0.72305107313825567"/>
    <n v="189258"/>
    <n v="37.645970271000401"/>
    <n v="-84.7749710479996"/>
    <n v="8944"/>
    <s v="Percent of WIC children aged 2 to 4 years who have an overweight classification"/>
    <s v="aged 2 to 4 year"/>
    <n v="36"/>
    <n v="235"/>
    <s v="Male"/>
  </r>
  <r>
    <x v="6"/>
    <x v="18"/>
    <n v="12.5"/>
    <n v="0.2185508670703484"/>
    <n v="189258"/>
    <n v="37.645970271000401"/>
    <n v="-84.7749710479996"/>
    <n v="3309"/>
    <s v="Percent of WIC children aged 2 to 4 years who have obesity"/>
    <s v="aged 2 to 4 year"/>
    <n v="36"/>
    <n v="235"/>
    <s v="Non-Hispanic Black"/>
  </r>
  <r>
    <x v="0"/>
    <x v="19"/>
    <n v="16"/>
    <n v="0.71823658137164448"/>
    <n v="414014"/>
    <n v="31.312660644000399"/>
    <n v="-92.4456800709996"/>
    <n v="18585"/>
    <s v="Percent of WIC children aged 2 to 4 years who have obesity"/>
    <s v="aged 2 to 4 year"/>
    <n v="22"/>
    <n v="1697"/>
    <s v="Male"/>
  </r>
  <r>
    <x v="0"/>
    <x v="19"/>
    <n v="14.6"/>
    <n v="0.48252426246455432"/>
    <n v="414014"/>
    <n v="31.312660644000399"/>
    <n v="-92.4456800709996"/>
    <n v="13683"/>
    <s v="Percent of WIC children aged 2 to 4 years who have obesity"/>
    <s v="aged 2 to 4 year"/>
    <n v="22"/>
    <n v="1697"/>
    <s v="Non-Hispanic White"/>
  </r>
  <r>
    <x v="0"/>
    <x v="19"/>
    <n v="11.4"/>
    <n v="8.4533373267570659E-3"/>
    <n v="414014"/>
    <n v="31.312660644000399"/>
    <n v="-92.4456800709996"/>
    <n v="307"/>
    <s v="Percent of WIC children aged 3-23 months old who have a high weight-for-length"/>
    <s v="3-23 months old"/>
    <n v="22"/>
    <n v="1697"/>
    <s v="Asian/Pacific Islander"/>
  </r>
  <r>
    <x v="0"/>
    <x v="19"/>
    <n v="16.100000000000001"/>
    <n v="0.48936122933040915"/>
    <n v="414014"/>
    <n v="31.312660644000399"/>
    <n v="-92.4456800709996"/>
    <n v="12584"/>
    <s v="Percent of WIC children aged 2 to 4 years who have an overweight classification"/>
    <s v="aged 2 to 4 year"/>
    <n v="22"/>
    <n v="1697"/>
    <s v="36 - 47"/>
  </r>
  <r>
    <x v="0"/>
    <x v="19"/>
    <n v="14.9"/>
    <n v="0.1539974493616158"/>
    <n v="414014"/>
    <n v="31.312660644000399"/>
    <n v="-92.4456800709996"/>
    <n v="4279"/>
    <s v="Percent of WIC children aged 3-23 months old who have a high weight-for-length"/>
    <s v="3-23 months old"/>
    <n v="22"/>
    <n v="1697"/>
    <d v="2023-06-11T00:00:00"/>
  </r>
  <r>
    <x v="0"/>
    <x v="19"/>
    <n v="19.3"/>
    <n v="1.4963986725086592E-2"/>
    <n v="414014"/>
    <n v="31.312660644000399"/>
    <n v="-92.4456800709996"/>
    <n v="321"/>
    <s v="Percent of WIC children aged 2 to 4 years who have an overweight classification"/>
    <s v="aged 2 to 4 year"/>
    <n v="22"/>
    <n v="1697"/>
    <s v="Asian/Pacific Islander"/>
  </r>
  <r>
    <x v="0"/>
    <x v="19"/>
    <n v="15.2"/>
    <n v="0.76709676484370082"/>
    <n v="414014"/>
    <n v="31.312660644000399"/>
    <n v="-92.4456800709996"/>
    <n v="20894"/>
    <s v="Percent of WIC children aged 2 to 4 years who have an overweight classification"/>
    <s v="aged 2 to 4 year"/>
    <n v="22"/>
    <n v="1697"/>
    <s v="Non-Hispanic Black"/>
  </r>
  <r>
    <x v="0"/>
    <x v="19"/>
    <n v="19.5"/>
    <n v="8.1953750356268135E-3"/>
    <n v="414014"/>
    <n v="31.312660644000399"/>
    <n v="-92.4456800709996"/>
    <n v="174"/>
    <s v="Percent of WIC children aged 2 to 4 years who have obesity"/>
    <s v="aged 2 to 4 year"/>
    <n v="22"/>
    <n v="1697"/>
    <s v="American Indian/Alaska Native"/>
  </r>
  <r>
    <x v="0"/>
    <x v="19"/>
    <n v="15.8"/>
    <n v="1.1435149536006028"/>
    <n v="414014"/>
    <n v="31.312660644000399"/>
    <n v="-92.4456800709996"/>
    <n v="29964"/>
    <s v="Percent of WIC children aged 3-23 months old who have a high weight-for-length"/>
    <s v="3-23 months old"/>
    <n v="22"/>
    <n v="1697"/>
    <s v="Total"/>
  </r>
  <r>
    <x v="0"/>
    <x v="19"/>
    <n v="16.100000000000001"/>
    <n v="0.63581183245011041"/>
    <n v="414014"/>
    <n v="31.312660644000399"/>
    <n v="-92.4456800709996"/>
    <n v="16350"/>
    <s v="Percent of WIC children aged 3-23 months old who have a high weight-for-length"/>
    <s v="3-23 months old"/>
    <n v="22"/>
    <n v="1697"/>
    <s v="Non-Hispanic Black"/>
  </r>
  <r>
    <x v="0"/>
    <x v="19"/>
    <n v="14.9"/>
    <n v="0.41157158936654314"/>
    <n v="414014"/>
    <n v="31.312660644000399"/>
    <n v="-92.4456800709996"/>
    <n v="11436"/>
    <s v="Percent of WIC children aged 3-23 months old who have a high weight-for-length"/>
    <s v="3-23 months old"/>
    <n v="22"/>
    <n v="1697"/>
    <s v="Non-Hispanic White"/>
  </r>
  <r>
    <x v="0"/>
    <x v="19"/>
    <n v="14"/>
    <n v="0.61493089605665507"/>
    <n v="414014"/>
    <n v="31.312660644000399"/>
    <n v="-92.4456800709996"/>
    <n v="18185"/>
    <s v="Percent of WIC children aged 2 to 4 years who have obesity"/>
    <s v="aged 2 to 4 year"/>
    <n v="22"/>
    <n v="1697"/>
    <s v="Female"/>
  </r>
  <r>
    <x v="0"/>
    <x v="19"/>
    <n v="16.2"/>
    <n v="1.4387774326472051"/>
    <n v="414014"/>
    <n v="31.312660644000399"/>
    <n v="-92.4456800709996"/>
    <n v="36770"/>
    <s v="Percent of WIC children aged 2 to 4 years who have an overweight classification"/>
    <s v="aged 2 to 4 year"/>
    <n v="22"/>
    <n v="1697"/>
    <s v="Total"/>
  </r>
  <r>
    <x v="0"/>
    <x v="19"/>
    <n v="14.6"/>
    <n v="0.73681662938934422"/>
    <n v="414014"/>
    <n v="31.312660644000399"/>
    <n v="-92.4456800709996"/>
    <n v="20894"/>
    <s v="Percent of WIC children aged 2 to 4 years who have obesity"/>
    <s v="aged 2 to 4 year"/>
    <n v="22"/>
    <n v="1697"/>
    <s v="Non-Hispanic Black"/>
  </r>
  <r>
    <x v="0"/>
    <x v="19"/>
    <n v="17.100000000000001"/>
    <n v="0.56514828000985473"/>
    <n v="414014"/>
    <n v="31.312660644000399"/>
    <n v="-92.4456800709996"/>
    <n v="13683"/>
    <s v="Percent of WIC children aged 2 to 4 years who have an overweight classification"/>
    <s v="aged 2 to 4 year"/>
    <n v="22"/>
    <n v="1697"/>
    <s v="Non-Hispanic White"/>
  </r>
  <r>
    <x v="0"/>
    <x v="19"/>
    <n v="13.8"/>
    <n v="0.5297154202514891"/>
    <n v="414014"/>
    <n v="31.312660644000399"/>
    <n v="-92.4456800709996"/>
    <n v="15892"/>
    <s v="Percent of WIC children aged 2 to 4 years who have obesity"/>
    <s v="aged 2 to 4 year"/>
    <n v="22"/>
    <n v="1697"/>
    <s v="24 - 35"/>
  </r>
  <r>
    <x v="0"/>
    <x v="19"/>
    <n v="22.6"/>
    <n v="9.2635031665595863E-2"/>
    <n v="414014"/>
    <n v="31.312660644000399"/>
    <n v="-92.4456800709996"/>
    <n v="1697"/>
    <s v="Percent of WIC children aged 2 to 4 years who have obesity"/>
    <s v="aged 2 to 4 year"/>
    <n v="22"/>
    <n v="1697"/>
    <s v="Hispanic"/>
  </r>
  <r>
    <x v="0"/>
    <x v="19"/>
    <n v="14.7"/>
    <n v="0.53550218108566372"/>
    <n v="414014"/>
    <n v="31.312660644000399"/>
    <n v="-92.4456800709996"/>
    <n v="15082"/>
    <s v="Percent of WIC children aged 3-23 months old who have a high weight-for-length"/>
    <s v="3-23 months old"/>
    <n v="22"/>
    <n v="1697"/>
    <s v="Female"/>
  </r>
  <r>
    <x v="0"/>
    <x v="19"/>
    <n v="15.5"/>
    <n v="0.47112416488331316"/>
    <n v="414014"/>
    <n v="31.312660644000399"/>
    <n v="-92.4456800709996"/>
    <n v="12584"/>
    <s v="Percent of WIC children aged 2 to 4 years who have obesity"/>
    <s v="aged 2 to 4 year"/>
    <n v="22"/>
    <n v="1697"/>
    <s v="36 - 47"/>
  </r>
  <r>
    <x v="0"/>
    <x v="19"/>
    <n v="15.8"/>
    <n v="0.69399343983536799"/>
    <n v="414014"/>
    <n v="31.312660644000399"/>
    <n v="-92.4456800709996"/>
    <n v="18185"/>
    <s v="Percent of WIC children aged 2 to 4 years who have an overweight classification"/>
    <s v="aged 2 to 4 year"/>
    <n v="22"/>
    <n v="1697"/>
    <s v="Female"/>
  </r>
  <r>
    <x v="0"/>
    <x v="19"/>
    <n v="16.600000000000001"/>
    <n v="0.74517045317308117"/>
    <n v="414014"/>
    <n v="31.312660644000399"/>
    <n v="-92.4456800709996"/>
    <n v="18585"/>
    <s v="Percent of WIC children aged 2 to 4 years who have an overweight classification"/>
    <s v="aged 2 to 4 year"/>
    <n v="22"/>
    <n v="1697"/>
    <s v="Male"/>
  </r>
  <r>
    <x v="0"/>
    <x v="19"/>
    <n v="17.600000000000001"/>
    <n v="0.35258324597718915"/>
    <n v="414014"/>
    <n v="31.312660644000399"/>
    <n v="-92.4456800709996"/>
    <n v="8294"/>
    <s v="Percent of WIC children aged 2 to 4 years who have an overweight classification"/>
    <s v="aged 2 to 4 year"/>
    <n v="22"/>
    <n v="1697"/>
    <s v="48 - 59"/>
  </r>
  <r>
    <x v="0"/>
    <x v="19"/>
    <n v="20.7"/>
    <n v="8.6297081741197157E-2"/>
    <n v="414014"/>
    <n v="31.312660644000399"/>
    <n v="-92.4456800709996"/>
    <n v="1726"/>
    <s v="Percent of WIC children aged 3-23 months old who have a high weight-for-length"/>
    <s v="3-23 months old"/>
    <n v="22"/>
    <n v="1697"/>
    <s v="Hispanic"/>
  </r>
  <r>
    <x v="0"/>
    <x v="19"/>
    <n v="17"/>
    <n v="0.61107595395324799"/>
    <n v="414014"/>
    <n v="31.312660644000399"/>
    <n v="-92.4456800709996"/>
    <n v="14882"/>
    <s v="Percent of WIC children aged 3-23 months old who have a high weight-for-length"/>
    <s v="3-23 months old"/>
    <n v="22"/>
    <n v="1697"/>
    <s v="Male"/>
  </r>
  <r>
    <x v="0"/>
    <x v="19"/>
    <n v="27"/>
    <n v="1.1347442357021743E-2"/>
    <n v="414014"/>
    <n v="31.312660644000399"/>
    <n v="-92.4456800709996"/>
    <n v="174"/>
    <s v="Percent of WIC children aged 2 to 4 years who have an overweight classification"/>
    <s v="aged 2 to 4 year"/>
    <n v="22"/>
    <n v="1697"/>
    <s v="American Indian/Alaska Native"/>
  </r>
  <r>
    <x v="0"/>
    <x v="19"/>
    <n v="14.2"/>
    <n v="5.2545083016516343E-2"/>
    <n v="414014"/>
    <n v="31.312660644000399"/>
    <n v="-92.4456800709996"/>
    <n v="1532"/>
    <s v="Percent of WIC children aged 3-23 months old who have a high weight-for-length"/>
    <s v="3-23 months old"/>
    <n v="22"/>
    <n v="1697"/>
    <d v="2023-03-05T00:00:00"/>
  </r>
  <r>
    <x v="0"/>
    <x v="19"/>
    <n v="15"/>
    <n v="1.33220132652519"/>
    <n v="414014"/>
    <n v="31.312660644000399"/>
    <n v="-92.4456800709996"/>
    <n v="36770"/>
    <s v="Percent of WIC children aged 2 to 4 years who have obesity"/>
    <s v="aged 2 to 4 year"/>
    <n v="22"/>
    <n v="1697"/>
    <s v="Total"/>
  </r>
  <r>
    <x v="0"/>
    <x v="19"/>
    <n v="15.5"/>
    <n v="0.59497021839841169"/>
    <n v="414014"/>
    <n v="31.312660644000399"/>
    <n v="-92.4456800709996"/>
    <n v="15892"/>
    <s v="Percent of WIC children aged 2 to 4 years who have an overweight classification"/>
    <s v="aged 2 to 4 year"/>
    <n v="22"/>
    <n v="1697"/>
    <s v="24 - 35"/>
  </r>
  <r>
    <x v="0"/>
    <x v="19"/>
    <n v="16.5"/>
    <n v="0.33054679310361484"/>
    <n v="414014"/>
    <n v="31.312660644000399"/>
    <n v="-92.4456800709996"/>
    <n v="8294"/>
    <s v="Percent of WIC children aged 2 to 4 years who have obesity"/>
    <s v="aged 2 to 4 year"/>
    <n v="22"/>
    <n v="1697"/>
    <s v="48 - 59"/>
  </r>
  <r>
    <x v="0"/>
    <x v="19"/>
    <n v="17"/>
    <n v="0.42034568879313261"/>
    <n v="414014"/>
    <n v="31.312660644000399"/>
    <n v="-92.4456800709996"/>
    <n v="10237"/>
    <s v="Percent of WIC children aged 3-23 months old who have a high weight-for-length"/>
    <s v="3-23 months old"/>
    <n v="22"/>
    <n v="1697"/>
    <s v="18 - 23"/>
  </r>
  <r>
    <x v="0"/>
    <x v="19"/>
    <n v="15.2"/>
    <n v="5.3234914761336573E-3"/>
    <n v="414014"/>
    <n v="31.312660644000399"/>
    <n v="-92.4456800709996"/>
    <n v="145"/>
    <s v="Percent of WIC children aged 3-23 months old who have a high weight-for-length"/>
    <s v="3-23 months old"/>
    <n v="22"/>
    <n v="1697"/>
    <s v="American Indian/Alaska Native"/>
  </r>
  <r>
    <x v="0"/>
    <x v="19"/>
    <n v="15.3"/>
    <n v="1.1862642326104915E-2"/>
    <n v="414014"/>
    <n v="31.312660644000399"/>
    <n v="-92.4456800709996"/>
    <n v="321"/>
    <s v="Percent of WIC children aged 2 to 4 years who have obesity"/>
    <s v="aged 2 to 4 year"/>
    <n v="22"/>
    <n v="1697"/>
    <s v="Asian/Pacific Islander"/>
  </r>
  <r>
    <x v="0"/>
    <x v="19"/>
    <n v="15.5"/>
    <n v="0.52099204374731289"/>
    <n v="414014"/>
    <n v="31.312660644000399"/>
    <n v="-92.4456800709996"/>
    <n v="13916"/>
    <s v="Percent of WIC children aged 3-23 months old who have a high weight-for-length"/>
    <s v="3-23 months old"/>
    <n v="22"/>
    <n v="1697"/>
    <d v="2023-12-17T00:00:00"/>
  </r>
  <r>
    <x v="0"/>
    <x v="19"/>
    <n v="20"/>
    <n v="8.1977904128845897E-2"/>
    <n v="414014"/>
    <n v="31.312660644000399"/>
    <n v="-92.4456800709996"/>
    <n v="1697"/>
    <s v="Percent of WIC children aged 2 to 4 years who have an overweight classification"/>
    <s v="aged 2 to 4 year"/>
    <n v="22"/>
    <n v="1697"/>
    <s v="Hispanic"/>
  </r>
  <r>
    <x v="1"/>
    <x v="19"/>
    <n v="14.8"/>
    <n v="0.77518102949681911"/>
    <n v="518700"/>
    <n v="31.312660644000399"/>
    <n v="-92.4456800709996"/>
    <n v="27168"/>
    <s v="Percent of WIC children aged 2 to 4 years who have an overweight classification"/>
    <s v="aged 2 to 4 year"/>
    <n v="22"/>
    <n v="1697"/>
    <s v="Non-Hispanic Black"/>
  </r>
  <r>
    <x v="1"/>
    <x v="19"/>
    <n v="15.7"/>
    <n v="0.72703682282629645"/>
    <n v="518700"/>
    <n v="31.312660644000399"/>
    <n v="-92.4456800709996"/>
    <n v="24020"/>
    <s v="Percent of WIC children aged 2 to 4 years who have an overweight classification"/>
    <s v="aged 2 to 4 year"/>
    <n v="22"/>
    <n v="1697"/>
    <s v="Female"/>
  </r>
  <r>
    <x v="1"/>
    <x v="19"/>
    <n v="16"/>
    <n v="0.37644881434355121"/>
    <n v="518700"/>
    <n v="31.312660644000399"/>
    <n v="-92.4456800709996"/>
    <n v="12204"/>
    <s v="Percent of WIC children aged 3-23 months old who have a high weight-for-length"/>
    <s v="3-23 months old"/>
    <n v="22"/>
    <n v="1697"/>
    <s v="Non-Hispanic White"/>
  </r>
  <r>
    <x v="1"/>
    <x v="19"/>
    <n v="12.9"/>
    <n v="0.67566454598033554"/>
    <n v="518700"/>
    <n v="31.312660644000399"/>
    <n v="-92.4456800709996"/>
    <n v="27168"/>
    <s v="Percent of WIC children aged 2 to 4 years who have obesity"/>
    <s v="aged 2 to 4 year"/>
    <n v="22"/>
    <n v="1697"/>
    <s v="Non-Hispanic Black"/>
  </r>
  <r>
    <x v="1"/>
    <x v="19"/>
    <n v="18.100000000000001"/>
    <n v="0.41483092346250244"/>
    <n v="518700"/>
    <n v="31.312660644000399"/>
    <n v="-92.4456800709996"/>
    <n v="11888"/>
    <s v="Percent of WIC children aged 3-23 months old who have a high weight-for-length"/>
    <s v="3-23 months old"/>
    <n v="22"/>
    <n v="1697"/>
    <s v="18 - 23"/>
  </r>
  <r>
    <x v="1"/>
    <x v="19"/>
    <n v="13.8"/>
    <n v="1.2809762868710237"/>
    <n v="518700"/>
    <n v="31.312660644000399"/>
    <n v="-92.4456800709996"/>
    <n v="48148"/>
    <s v="Percent of WIC children aged 2 to 4 years who have obesity"/>
    <s v="aged 2 to 4 year"/>
    <n v="22"/>
    <n v="1697"/>
    <s v="Total"/>
  </r>
  <r>
    <x v="1"/>
    <x v="19"/>
    <n v="15.8"/>
    <n v="1.483439367649894E-2"/>
    <n v="518700"/>
    <n v="31.312660644000399"/>
    <n v="-92.4456800709996"/>
    <n v="487"/>
    <s v="Percent of WIC children aged 2 to 4 years who have an overweight classification"/>
    <s v="aged 2 to 4 year"/>
    <n v="22"/>
    <n v="1697"/>
    <s v="Asian/Pacific Islander"/>
  </r>
  <r>
    <x v="1"/>
    <x v="19"/>
    <n v="15.6"/>
    <n v="0.50556390977443599"/>
    <n v="518700"/>
    <n v="31.312660644000399"/>
    <n v="-92.4456800709996"/>
    <n v="16810"/>
    <s v="Percent of WIC children aged 3-23 months old who have a high weight-for-length"/>
    <s v="3-23 months old"/>
    <n v="22"/>
    <n v="1697"/>
    <s v="Female"/>
  </r>
  <r>
    <x v="1"/>
    <x v="19"/>
    <n v="14.2"/>
    <n v="0.46134258723732402"/>
    <n v="518700"/>
    <n v="31.312660644000399"/>
    <n v="-92.4456800709996"/>
    <n v="16852"/>
    <s v="Percent of WIC children aged 2 to 4 years who have obesity"/>
    <s v="aged 2 to 4 year"/>
    <n v="22"/>
    <n v="1697"/>
    <s v="36 - 47"/>
  </r>
  <r>
    <x v="1"/>
    <x v="19"/>
    <n v="12.8"/>
    <n v="0.51081550028918454"/>
    <n v="518700"/>
    <n v="31.312660644000399"/>
    <n v="-92.4456800709996"/>
    <n v="20700"/>
    <s v="Percent of WIC children aged 2 to 4 years who have obesity"/>
    <s v="aged 2 to 4 year"/>
    <n v="22"/>
    <n v="1697"/>
    <s v="24 - 35"/>
  </r>
  <r>
    <x v="1"/>
    <x v="19"/>
    <n v="12.2"/>
    <n v="9.03181029496819E-3"/>
    <n v="518700"/>
    <n v="31.312660644000399"/>
    <n v="-92.4456800709996"/>
    <n v="384"/>
    <s v="Percent of WIC children aged 3-23 months old who have a high weight-for-length"/>
    <s v="3-23 months old"/>
    <n v="22"/>
    <n v="1697"/>
    <s v="Asian/Pacific Islander"/>
  </r>
  <r>
    <x v="1"/>
    <x v="19"/>
    <n v="22.2"/>
    <n v="0.14363447079236552"/>
    <n v="518700"/>
    <n v="31.312660644000399"/>
    <n v="-92.4456800709996"/>
    <n v="3356"/>
    <s v="Percent of WIC children aged 2 to 4 years who have obesity"/>
    <s v="aged 2 to 4 year"/>
    <n v="22"/>
    <n v="1697"/>
    <s v="Hispanic"/>
  </r>
  <r>
    <x v="1"/>
    <x v="19"/>
    <n v="17.8"/>
    <n v="0.11516637748216696"/>
    <n v="518700"/>
    <n v="31.312660644000399"/>
    <n v="-92.4456800709996"/>
    <n v="3356"/>
    <s v="Percent of WIC children aged 2 to 4 years who have an overweight classification"/>
    <s v="aged 2 to 4 year"/>
    <n v="22"/>
    <n v="1697"/>
    <s v="Hispanic"/>
  </r>
  <r>
    <x v="1"/>
    <x v="19"/>
    <n v="15.6"/>
    <n v="0.62255639097744364"/>
    <n v="518700"/>
    <n v="31.312660644000399"/>
    <n v="-92.4456800709996"/>
    <n v="20700"/>
    <s v="Percent of WIC children aged 2 to 4 years who have an overweight classification"/>
    <s v="aged 2 to 4 year"/>
    <n v="22"/>
    <n v="1697"/>
    <s v="24 - 35"/>
  </r>
  <r>
    <x v="1"/>
    <x v="19"/>
    <n v="17.2"/>
    <n v="0.59817004048583"/>
    <n v="518700"/>
    <n v="31.312660644000399"/>
    <n v="-92.4456800709996"/>
    <n v="18039"/>
    <s v="Percent of WIC children aged 3-23 months old who have a high weight-for-length"/>
    <s v="3-23 months old"/>
    <n v="22"/>
    <n v="1697"/>
    <s v="Non-Hispanic Black"/>
  </r>
  <r>
    <x v="1"/>
    <x v="19"/>
    <n v="17.8"/>
    <n v="9.8145363408521299E-3"/>
    <n v="518700"/>
    <n v="31.312660644000399"/>
    <n v="-92.4456800709996"/>
    <n v="286"/>
    <s v="Percent of WIC children aged 2 to 4 years who have an overweight classification"/>
    <s v="aged 2 to 4 year"/>
    <n v="22"/>
    <n v="1697"/>
    <s v="American Indian/Alaska Native"/>
  </r>
  <r>
    <x v="1"/>
    <x v="19"/>
    <n v="21.5"/>
    <n v="7.7096587622903414E-3"/>
    <n v="518700"/>
    <n v="31.312660644000399"/>
    <n v="-92.4456800709996"/>
    <n v="186"/>
    <s v="Percent of WIC children aged 3-23 months old who have a high weight-for-length"/>
    <s v="3-23 months old"/>
    <n v="22"/>
    <n v="1697"/>
    <s v="American Indian/Alaska Native"/>
  </r>
  <r>
    <x v="1"/>
    <x v="19"/>
    <n v="18.100000000000001"/>
    <n v="0.57820898399845777"/>
    <n v="518700"/>
    <n v="31.312660644000399"/>
    <n v="-92.4456800709996"/>
    <n v="16570"/>
    <s v="Percent of WIC children aged 3-23 months old who have a high weight-for-length"/>
    <s v="3-23 months old"/>
    <n v="22"/>
    <n v="1697"/>
    <s v="Male"/>
  </r>
  <r>
    <x v="1"/>
    <x v="19"/>
    <n v="15.1"/>
    <n v="0.30846269519953728"/>
    <n v="518700"/>
    <n v="31.312660644000399"/>
    <n v="-92.4456800709996"/>
    <n v="10596"/>
    <s v="Percent of WIC children aged 2 to 4 years who have obesity"/>
    <s v="aged 2 to 4 year"/>
    <n v="22"/>
    <n v="1697"/>
    <s v="48 - 59"/>
  </r>
  <r>
    <x v="1"/>
    <x v="19"/>
    <n v="16.2"/>
    <n v="0.33093348756506646"/>
    <n v="518700"/>
    <n v="31.312660644000399"/>
    <n v="-92.4456800709996"/>
    <n v="10596"/>
    <s v="Percent of WIC children aged 2 to 4 years who have an overweight classification"/>
    <s v="aged 2 to 4 year"/>
    <n v="22"/>
    <n v="1697"/>
    <s v="48 - 59"/>
  </r>
  <r>
    <x v="1"/>
    <x v="19"/>
    <n v="12.6"/>
    <n v="0.58348178137651818"/>
    <n v="518700"/>
    <n v="31.312660644000399"/>
    <n v="-92.4456800709996"/>
    <n v="24020"/>
    <s v="Percent of WIC children aged 2 to 4 years who have obesity"/>
    <s v="aged 2 to 4 year"/>
    <n v="22"/>
    <n v="1697"/>
    <s v="Female"/>
  </r>
  <r>
    <x v="1"/>
    <x v="19"/>
    <n v="16.8"/>
    <n v="0.48728744939271257"/>
    <n v="518700"/>
    <n v="31.312660644000399"/>
    <n v="-92.4456800709996"/>
    <n v="15045"/>
    <s v="Percent of WIC children aged 3-23 months old who have a high weight-for-length"/>
    <s v="3-23 months old"/>
    <n v="22"/>
    <n v="1697"/>
    <d v="2023-12-17T00:00:00"/>
  </r>
  <r>
    <x v="1"/>
    <x v="19"/>
    <n v="15.8"/>
    <n v="0.51332485058800847"/>
    <n v="518700"/>
    <n v="31.312660644000399"/>
    <n v="-92.4456800709996"/>
    <n v="16852"/>
    <s v="Percent of WIC children aged 2 to 4 years who have an overweight classification"/>
    <s v="aged 2 to 4 year"/>
    <n v="22"/>
    <n v="1697"/>
    <s v="36 - 47"/>
  </r>
  <r>
    <x v="1"/>
    <x v="19"/>
    <n v="18.899999999999999"/>
    <n v="1.0421052631578945E-2"/>
    <n v="518700"/>
    <n v="31.312660644000399"/>
    <n v="-92.4456800709996"/>
    <n v="286"/>
    <s v="Percent of WIC children aged 2 to 4 years who have obesity"/>
    <s v="aged 2 to 4 year"/>
    <n v="22"/>
    <n v="1697"/>
    <s v="American Indian/Alaska Native"/>
  </r>
  <r>
    <x v="1"/>
    <x v="19"/>
    <n v="15.7"/>
    <n v="0.15460882976672449"/>
    <n v="518700"/>
    <n v="31.312660644000399"/>
    <n v="-92.4456800709996"/>
    <n v="5108"/>
    <s v="Percent of WIC children aged 3-23 months old who have a high weight-for-length"/>
    <s v="3-23 months old"/>
    <n v="22"/>
    <n v="1697"/>
    <d v="2023-06-11T00:00:00"/>
  </r>
  <r>
    <x v="1"/>
    <x v="19"/>
    <n v="15.9"/>
    <n v="0.73960902255639105"/>
    <n v="518700"/>
    <n v="31.312660644000399"/>
    <n v="-92.4456800709996"/>
    <n v="24128"/>
    <s v="Percent of WIC children aged 2 to 4 years who have an overweight classification"/>
    <s v="aged 2 to 4 year"/>
    <n v="22"/>
    <n v="1697"/>
    <s v="Male"/>
  </r>
  <r>
    <x v="1"/>
    <x v="19"/>
    <n v="19"/>
    <n v="9.4029304029304039E-2"/>
    <n v="518700"/>
    <n v="31.312660644000399"/>
    <n v="-92.4456800709996"/>
    <n v="2567"/>
    <s v="Percent of WIC children aged 3-23 months old who have a high weight-for-length"/>
    <s v="3-23 months old"/>
    <n v="22"/>
    <n v="1697"/>
    <s v="Hispanic"/>
  </r>
  <r>
    <x v="1"/>
    <x v="19"/>
    <n v="13.6"/>
    <n v="0.44177058029689603"/>
    <n v="518700"/>
    <n v="31.312660644000399"/>
    <n v="-92.4456800709996"/>
    <n v="16849"/>
    <s v="Percent of WIC children aged 2 to 4 years who have obesity"/>
    <s v="aged 2 to 4 year"/>
    <n v="22"/>
    <n v="1697"/>
    <s v="Non-Hispanic White"/>
  </r>
  <r>
    <x v="1"/>
    <x v="19"/>
    <n v="16.899999999999999"/>
    <n v="0.54896491228070166"/>
    <n v="518700"/>
    <n v="31.312660644000399"/>
    <n v="-92.4456800709996"/>
    <n v="16849"/>
    <s v="Percent of WIC children aged 2 to 4 years who have an overweight classification"/>
    <s v="aged 2 to 4 year"/>
    <n v="22"/>
    <n v="1697"/>
    <s v="Non-Hispanic White"/>
  </r>
  <r>
    <x v="1"/>
    <x v="19"/>
    <n v="15"/>
    <n v="0.69774436090225567"/>
    <n v="518700"/>
    <n v="31.312660644000399"/>
    <n v="-92.4456800709996"/>
    <n v="24128"/>
    <s v="Percent of WIC children aged 2 to 4 years who have obesity"/>
    <s v="aged 2 to 4 year"/>
    <n v="22"/>
    <n v="1697"/>
    <s v="Male"/>
  </r>
  <r>
    <x v="1"/>
    <x v="19"/>
    <n v="16.8"/>
    <n v="1.0811336032388663"/>
    <n v="518700"/>
    <n v="31.312660644000399"/>
    <n v="-92.4456800709996"/>
    <n v="33380"/>
    <s v="Percent of WIC children aged 3-23 months old who have a high weight-for-length"/>
    <s v="3-23 months old"/>
    <n v="22"/>
    <n v="1697"/>
    <s v="Total"/>
  </r>
  <r>
    <x v="1"/>
    <x v="19"/>
    <n v="15.8"/>
    <n v="1.4666250240987084"/>
    <n v="518700"/>
    <n v="31.312660644000399"/>
    <n v="-92.4456800709996"/>
    <n v="48148"/>
    <s v="Percent of WIC children aged 2 to 4 years who have an overweight classification"/>
    <s v="aged 2 to 4 year"/>
    <n v="22"/>
    <n v="1697"/>
    <s v="Total"/>
  </r>
  <r>
    <x v="1"/>
    <x v="19"/>
    <n v="10.8"/>
    <n v="2.7879699248120303E-2"/>
    <n v="518700"/>
    <n v="31.312660644000399"/>
    <n v="-92.4456800709996"/>
    <n v="1339"/>
    <s v="Percent of WIC children aged 3-23 months old who have a high weight-for-length"/>
    <s v="3-23 months old"/>
    <n v="22"/>
    <n v="1697"/>
    <d v="2023-03-05T00:00:00"/>
  </r>
  <r>
    <x v="1"/>
    <x v="19"/>
    <n v="12.7"/>
    <n v="1.1923848081742818E-2"/>
    <n v="518700"/>
    <n v="31.312660644000399"/>
    <n v="-92.4456800709996"/>
    <n v="487"/>
    <s v="Percent of WIC children aged 2 to 4 years who have obesity"/>
    <s v="aged 2 to 4 year"/>
    <n v="22"/>
    <n v="1697"/>
    <s v="Asian/Pacific Islander"/>
  </r>
  <r>
    <x v="2"/>
    <x v="19"/>
    <n v="20.9"/>
    <n v="0.16833130197258092"/>
    <n v="462744"/>
    <n v="31.312660644000399"/>
    <n v="-92.4456800709996"/>
    <n v="3727"/>
    <s v="Percent of WIC children aged 2 to 4 years who have obesity"/>
    <s v="aged 2 to 4 year"/>
    <n v="22"/>
    <n v="1697"/>
    <s v="Hispanic"/>
  </r>
  <r>
    <x v="2"/>
    <x v="19"/>
    <n v="15.7"/>
    <n v="0.33744835157235964"/>
    <n v="462744"/>
    <n v="31.312660644000399"/>
    <n v="-92.4456800709996"/>
    <n v="9946"/>
    <s v="Percent of WIC children aged 3-23 months old who have a high weight-for-length"/>
    <s v="3-23 months old"/>
    <n v="22"/>
    <n v="1697"/>
    <s v="18 - 23"/>
  </r>
  <r>
    <x v="2"/>
    <x v="19"/>
    <n v="14.6"/>
    <n v="0.6853491347267604"/>
    <n v="462744"/>
    <n v="31.312660644000399"/>
    <n v="-92.4456800709996"/>
    <n v="21722"/>
    <s v="Percent of WIC children aged 2 to 4 years who have obesity"/>
    <s v="aged 2 to 4 year"/>
    <n v="22"/>
    <n v="1697"/>
    <s v="Male"/>
  </r>
  <r>
    <x v="2"/>
    <x v="19"/>
    <n v="17.100000000000001"/>
    <n v="0.13772561070483896"/>
    <n v="462744"/>
    <n v="31.312660644000399"/>
    <n v="-92.4456800709996"/>
    <n v="3727"/>
    <s v="Percent of WIC children aged 2 to 4 years who have an overweight classification"/>
    <s v="aged 2 to 4 year"/>
    <n v="22"/>
    <n v="1697"/>
    <s v="Hispanic"/>
  </r>
  <r>
    <x v="2"/>
    <x v="19"/>
    <n v="13.8"/>
    <n v="1.2960388465328563"/>
    <n v="462744"/>
    <n v="31.312660644000399"/>
    <n v="-92.4456800709996"/>
    <n v="43459"/>
    <s v="Percent of WIC children aged 2 to 4 years who have obesity"/>
    <s v="aged 2 to 4 year"/>
    <n v="22"/>
    <n v="1697"/>
    <s v="Total"/>
  </r>
  <r>
    <x v="2"/>
    <x v="19"/>
    <n v="18.399999999999999"/>
    <n v="9.3800459865497982E-2"/>
    <n v="462744"/>
    <n v="31.312660644000399"/>
    <n v="-92.4456800709996"/>
    <n v="2359"/>
    <s v="Percent of WIC children aged 3-23 months old who have a high weight-for-length"/>
    <s v="3-23 months old"/>
    <n v="22"/>
    <n v="1697"/>
    <s v="Hispanic"/>
  </r>
  <r>
    <x v="2"/>
    <x v="19"/>
    <n v="15.6"/>
    <n v="0.37447227840879621"/>
    <n v="462744"/>
    <n v="31.312660644000399"/>
    <n v="-92.4456800709996"/>
    <n v="11108"/>
    <s v="Percent of WIC children aged 2 to 4 years who have an overweight classification"/>
    <s v="aged 2 to 4 year"/>
    <n v="22"/>
    <n v="1697"/>
    <s v="48 - 59"/>
  </r>
  <r>
    <x v="2"/>
    <x v="19"/>
    <n v="14.5"/>
    <n v="0.47337512750030253"/>
    <n v="462744"/>
    <n v="31.312660644000399"/>
    <n v="-92.4456800709996"/>
    <n v="15107"/>
    <s v="Percent of WIC children aged 2 to 4 years who have obesity"/>
    <s v="aged 2 to 4 year"/>
    <n v="22"/>
    <n v="1697"/>
    <s v="36 - 47"/>
  </r>
  <r>
    <x v="2"/>
    <x v="19"/>
    <n v="15.4"/>
    <n v="0.72290251197206234"/>
    <n v="462744"/>
    <n v="31.312660644000399"/>
    <n v="-92.4456800709996"/>
    <n v="21722"/>
    <s v="Percent of WIC children aged 2 to 4 years who have an overweight classification"/>
    <s v="aged 2 to 4 year"/>
    <n v="22"/>
    <n v="1697"/>
    <s v="Male"/>
  </r>
  <r>
    <x v="2"/>
    <x v="19"/>
    <n v="13.8"/>
    <n v="0.42529303459364143"/>
    <n v="462744"/>
    <n v="31.312660644000399"/>
    <n v="-92.4456800709996"/>
    <n v="14261"/>
    <s v="Percent of WIC children aged 3-23 months old who have a high weight-for-length"/>
    <s v="3-23 months old"/>
    <n v="22"/>
    <n v="1697"/>
    <s v="Female"/>
  </r>
  <r>
    <x v="2"/>
    <x v="19"/>
    <n v="14.9"/>
    <n v="1.6003016786819493E-2"/>
    <n v="462744"/>
    <n v="31.312660644000399"/>
    <n v="-92.4456800709996"/>
    <n v="497"/>
    <s v="Percent of WIC children aged 2 to 4 years who have an overweight classification"/>
    <s v="aged 2 to 4 year"/>
    <n v="22"/>
    <n v="1697"/>
    <s v="Asian/Pacific Islander"/>
  </r>
  <r>
    <x v="2"/>
    <x v="19"/>
    <n v="15.9"/>
    <n v="0.15582373839531144"/>
    <n v="462744"/>
    <n v="31.312660644000399"/>
    <n v="-92.4456800709996"/>
    <n v="4535"/>
    <s v="Percent of WIC children aged 3-23 months old who have a high weight-for-length"/>
    <s v="3-23 months old"/>
    <n v="22"/>
    <n v="1697"/>
    <d v="2023-06-11T00:00:00"/>
  </r>
  <r>
    <x v="2"/>
    <x v="19"/>
    <n v="19.2"/>
    <n v="1.1036771951662258E-2"/>
    <n v="462744"/>
    <n v="31.312660644000399"/>
    <n v="-92.4456800709996"/>
    <n v="266"/>
    <s v="Percent of WIC children aged 2 to 4 years who have an overweight classification"/>
    <s v="aged 2 to 4 year"/>
    <n v="22"/>
    <n v="1697"/>
    <s v="American Indian/Alaska Native"/>
  </r>
  <r>
    <x v="2"/>
    <x v="19"/>
    <n v="12.9"/>
    <n v="0.68784165759037397"/>
    <n v="462744"/>
    <n v="31.312660644000399"/>
    <n v="-92.4456800709996"/>
    <n v="24674"/>
    <s v="Percent of WIC children aged 2 to 4 years who have obesity"/>
    <s v="aged 2 to 4 year"/>
    <n v="22"/>
    <n v="1697"/>
    <s v="Non-Hispanic Black"/>
  </r>
  <r>
    <x v="2"/>
    <x v="19"/>
    <n v="15.8"/>
    <n v="0.5158156561727435"/>
    <n v="462744"/>
    <n v="31.312660644000399"/>
    <n v="-92.4456800709996"/>
    <n v="15107"/>
    <s v="Percent of WIC children aged 2 to 4 years who have an overweight classification"/>
    <s v="aged 2 to 4 year"/>
    <n v="22"/>
    <n v="1697"/>
    <s v="36 - 47"/>
  </r>
  <r>
    <x v="2"/>
    <x v="19"/>
    <n v="12.4"/>
    <n v="0.46208184222810023"/>
    <n v="462744"/>
    <n v="31.312660644000399"/>
    <n v="-92.4456800709996"/>
    <n v="17244"/>
    <s v="Percent of WIC children aged 2 to 4 years who have obesity"/>
    <s v="aged 2 to 4 year"/>
    <n v="22"/>
    <n v="1697"/>
    <s v="24 - 35"/>
  </r>
  <r>
    <x v="2"/>
    <x v="19"/>
    <n v="14.6"/>
    <n v="0.41186574002040005"/>
    <n v="462744"/>
    <n v="31.312660644000399"/>
    <n v="-92.4456800709996"/>
    <n v="13054"/>
    <s v="Percent of WIC children aged 3-23 months old who have a high weight-for-length"/>
    <s v="3-23 months old"/>
    <n v="22"/>
    <n v="1697"/>
    <d v="2023-12-17T00:00:00"/>
  </r>
  <r>
    <x v="2"/>
    <x v="19"/>
    <n v="15"/>
    <n v="0.93252424666770395"/>
    <n v="462744"/>
    <n v="31.312660644000399"/>
    <n v="-92.4456800709996"/>
    <n v="28768"/>
    <s v="Percent of WIC children aged 3-23 months old who have a high weight-for-length"/>
    <s v="3-23 months old"/>
    <n v="22"/>
    <n v="1697"/>
    <s v="Total"/>
  </r>
  <r>
    <x v="2"/>
    <x v="19"/>
    <n v="16.2"/>
    <n v="0.50044733156993937"/>
    <n v="462744"/>
    <n v="31.312660644000399"/>
    <n v="-92.4456800709996"/>
    <n v="14295"/>
    <s v="Percent of WIC children aged 2 to 4 years who have an overweight classification"/>
    <s v="aged 2 to 4 year"/>
    <n v="22"/>
    <n v="1697"/>
    <s v="Non-Hispanic White"/>
  </r>
  <r>
    <x v="2"/>
    <x v="19"/>
    <n v="14.9"/>
    <n v="0.50118099856508136"/>
    <n v="462744"/>
    <n v="31.312660644000399"/>
    <n v="-92.4456800709996"/>
    <n v="15565"/>
    <s v="Percent of WIC children aged 3-23 months old who have a high weight-for-length"/>
    <s v="3-23 months old"/>
    <n v="22"/>
    <n v="1697"/>
    <s v="Non-Hispanic Black"/>
  </r>
  <r>
    <x v="2"/>
    <x v="19"/>
    <n v="14.6"/>
    <n v="0.32484829625019446"/>
    <n v="462744"/>
    <n v="31.312660644000399"/>
    <n v="-92.4456800709996"/>
    <n v="10296"/>
    <s v="Percent of WIC children aged 3-23 months old who have a high weight-for-length"/>
    <s v="3-23 months old"/>
    <n v="22"/>
    <n v="1697"/>
    <s v="Non-Hispanic White"/>
  </r>
  <r>
    <x v="2"/>
    <x v="19"/>
    <n v="13.6"/>
    <n v="0.42012862403402312"/>
    <n v="462744"/>
    <n v="31.312660644000399"/>
    <n v="-92.4456800709996"/>
    <n v="14295"/>
    <s v="Percent of WIC children aged 2 to 4 years who have obesity"/>
    <s v="aged 2 to 4 year"/>
    <n v="22"/>
    <n v="1697"/>
    <s v="Non-Hispanic White"/>
  </r>
  <r>
    <x v="2"/>
    <x v="19"/>
    <n v="13.1"/>
    <n v="0.61536119322994998"/>
    <n v="462744"/>
    <n v="31.312660644000399"/>
    <n v="-92.4456800709996"/>
    <n v="21737"/>
    <s v="Percent of WIC children aged 2 to 4 years who have obesity"/>
    <s v="aged 2 to 4 year"/>
    <n v="22"/>
    <n v="1697"/>
    <s v="Female"/>
  </r>
  <r>
    <x v="2"/>
    <x v="19"/>
    <n v="9.3000000000000007"/>
    <n v="7.5365644935428662E-3"/>
    <n v="462744"/>
    <n v="31.312660644000399"/>
    <n v="-92.4456800709996"/>
    <n v="375"/>
    <s v="Percent of WIC children aged 3-23 months old who have a high weight-for-length"/>
    <s v="3-23 months old"/>
    <n v="22"/>
    <n v="1697"/>
    <s v="Asian/Pacific Islander"/>
  </r>
  <r>
    <x v="2"/>
    <x v="19"/>
    <n v="11.1"/>
    <n v="2.9576396452466156E-2"/>
    <n v="462744"/>
    <n v="31.312660644000399"/>
    <n v="-92.4456800709996"/>
    <n v="1233"/>
    <s v="Percent of WIC children aged 3-23 months old who have a high weight-for-length"/>
    <s v="3-23 months old"/>
    <n v="22"/>
    <n v="1697"/>
    <d v="2023-03-05T00:00:00"/>
  </r>
  <r>
    <x v="2"/>
    <x v="19"/>
    <n v="14.4"/>
    <n v="0.53661117161972927"/>
    <n v="462744"/>
    <n v="31.312660644000399"/>
    <n v="-92.4456800709996"/>
    <n v="17244"/>
    <s v="Percent of WIC children aged 2 to 4 years who have an overweight classification"/>
    <s v="aged 2 to 4 year"/>
    <n v="22"/>
    <n v="1697"/>
    <s v="24 - 35"/>
  </r>
  <r>
    <x v="2"/>
    <x v="19"/>
    <n v="12.3"/>
    <n v="1.3210544058918106E-2"/>
    <n v="462744"/>
    <n v="31.312660644000399"/>
    <n v="-92.4456800709996"/>
    <n v="497"/>
    <s v="Percent of WIC children aged 2 to 4 years who have obesity"/>
    <s v="aged 2 to 4 year"/>
    <n v="22"/>
    <n v="1697"/>
    <s v="Asian/Pacific Islander"/>
  </r>
  <r>
    <x v="2"/>
    <x v="19"/>
    <n v="14.3"/>
    <n v="0.76249113980948435"/>
    <n v="462744"/>
    <n v="31.312660644000399"/>
    <n v="-92.4456800709996"/>
    <n v="24674"/>
    <s v="Percent of WIC children aged 2 to 4 years who have an overweight classification"/>
    <s v="aged 2 to 4 year"/>
    <n v="22"/>
    <n v="1697"/>
    <s v="Non-Hispanic Black"/>
  </r>
  <r>
    <x v="2"/>
    <x v="19"/>
    <n v="16.2"/>
    <n v="0.50786914579119335"/>
    <n v="462744"/>
    <n v="31.312660644000399"/>
    <n v="-92.4456800709996"/>
    <n v="14507"/>
    <s v="Percent of WIC children aged 3-23 months old who have a high weight-for-length"/>
    <s v="3-23 months old"/>
    <n v="22"/>
    <n v="1697"/>
    <s v="Male"/>
  </r>
  <r>
    <x v="2"/>
    <x v="19"/>
    <n v="15.3"/>
    <n v="0.36727088843939631"/>
    <n v="462744"/>
    <n v="31.312660644000399"/>
    <n v="-92.4456800709996"/>
    <n v="11108"/>
    <s v="Percent of WIC children aged 2 to 4 years who have obesity"/>
    <s v="aged 2 to 4 year"/>
    <n v="22"/>
    <n v="1697"/>
    <s v="48 - 59"/>
  </r>
  <r>
    <x v="2"/>
    <x v="19"/>
    <n v="14.9"/>
    <n v="0.69991463962795841"/>
    <n v="462744"/>
    <n v="31.312660644000399"/>
    <n v="-92.4456800709996"/>
    <n v="21737"/>
    <s v="Percent of WIC children aged 2 to 4 years who have an overweight classification"/>
    <s v="aged 2 to 4 year"/>
    <n v="22"/>
    <n v="1697"/>
    <s v="Female"/>
  </r>
  <r>
    <x v="2"/>
    <x v="19"/>
    <n v="15.2"/>
    <n v="1.42752104835503"/>
    <n v="462744"/>
    <n v="31.312660644000399"/>
    <n v="-92.4456800709996"/>
    <n v="43459"/>
    <s v="Percent of WIC children aged 2 to 4 years who have an overweight classification"/>
    <s v="aged 2 to 4 year"/>
    <n v="22"/>
    <n v="1697"/>
    <s v="Total"/>
  </r>
  <r>
    <x v="2"/>
    <x v="19"/>
    <n v="17.3"/>
    <n v="9.9445913939456808E-3"/>
    <n v="462744"/>
    <n v="31.312660644000399"/>
    <n v="-92.4456800709996"/>
    <n v="266"/>
    <s v="Percent of WIC children aged 2 to 4 years who have obesity"/>
    <s v="aged 2 to 4 year"/>
    <n v="22"/>
    <n v="1697"/>
    <s v="American Indian/Alaska Native"/>
  </r>
  <r>
    <x v="2"/>
    <x v="19"/>
    <n v="18.5"/>
    <n v="6.9163511574434249E-3"/>
    <n v="462744"/>
    <n v="31.312660644000399"/>
    <n v="-92.4456800709996"/>
    <n v="173"/>
    <s v="Percent of WIC children aged 3-23 months old who have a high weight-for-length"/>
    <s v="3-23 months old"/>
    <n v="22"/>
    <n v="1697"/>
    <s v="American Indian/Alaska Native"/>
  </r>
  <r>
    <x v="3"/>
    <x v="19"/>
    <n v="11.1"/>
    <n v="1.0065785792879655E-2"/>
    <n v="428968"/>
    <n v="31.312660644000399"/>
    <n v="-92.4456800709996"/>
    <n v="389"/>
    <s v="Percent of WIC children aged 3-23 months old who have a high weight-for-length"/>
    <s v="3-23 months old"/>
    <n v="22"/>
    <n v="1697"/>
    <s v="Asian/Pacific Islander"/>
  </r>
  <r>
    <x v="3"/>
    <x v="19"/>
    <n v="16.100000000000001"/>
    <n v="0.36387213032207533"/>
    <n v="428968"/>
    <n v="31.312660644000399"/>
    <n v="-92.4456800709996"/>
    <n v="9695"/>
    <s v="Percent of WIC children aged 2 to 4 years who have an overweight classification"/>
    <s v="aged 2 to 4 year"/>
    <n v="22"/>
    <n v="1697"/>
    <s v="48 - 59"/>
  </r>
  <r>
    <x v="3"/>
    <x v="19"/>
    <n v="11.9"/>
    <n v="0.44929318737061968"/>
    <n v="428968"/>
    <n v="31.312660644000399"/>
    <n v="-92.4456800709996"/>
    <n v="16196"/>
    <s v="Percent of WIC children aged 2 to 4 years who have obesity"/>
    <s v="aged 2 to 4 year"/>
    <n v="22"/>
    <n v="1697"/>
    <s v="24 - 35"/>
  </r>
  <r>
    <x v="3"/>
    <x v="19"/>
    <n v="9.3000000000000007"/>
    <n v="1.0254611066559744E-2"/>
    <n v="428968"/>
    <n v="31.312660644000399"/>
    <n v="-92.4456800709996"/>
    <n v="473"/>
    <s v="Percent of WIC children aged 2 to 4 years who have obesity"/>
    <s v="aged 2 to 4 year"/>
    <n v="22"/>
    <n v="1697"/>
    <s v="Asian/Pacific Islander"/>
  </r>
  <r>
    <x v="3"/>
    <x v="19"/>
    <n v="10.7"/>
    <n v="2.7662436358889236E-2"/>
    <n v="428968"/>
    <n v="31.312660644000399"/>
    <n v="-92.4456800709996"/>
    <n v="1109"/>
    <s v="Percent of WIC children aged 3-23 months old who have a high weight-for-length"/>
    <s v="3-23 months old"/>
    <n v="22"/>
    <n v="1697"/>
    <d v="2023-03-05T00:00:00"/>
  </r>
  <r>
    <x v="3"/>
    <x v="19"/>
    <n v="13.6"/>
    <n v="0.3778165271069171"/>
    <n v="428968"/>
    <n v="31.312660644000399"/>
    <n v="-92.4456800709996"/>
    <n v="11917"/>
    <s v="Percent of WIC children aged 2 to 4 years who have obesity"/>
    <s v="aged 2 to 4 year"/>
    <n v="22"/>
    <n v="1697"/>
    <s v="Non-Hispanic White"/>
  </r>
  <r>
    <x v="3"/>
    <x v="19"/>
    <n v="16.5"/>
    <n v="7.9236679659088795E-3"/>
    <n v="428968"/>
    <n v="31.312660644000399"/>
    <n v="-92.4456800709996"/>
    <n v="206"/>
    <s v="Percent of WIC children aged 2 to 4 years who have an overweight classification"/>
    <s v="aged 2 to 4 year"/>
    <n v="22"/>
    <n v="1697"/>
    <s v="American Indian/Alaska Native"/>
  </r>
  <r>
    <x v="3"/>
    <x v="19"/>
    <n v="15.2"/>
    <n v="1.3998862386005482"/>
    <n v="428968"/>
    <n v="31.312660644000399"/>
    <n v="-92.4456800709996"/>
    <n v="39507"/>
    <s v="Percent of WIC children aged 2 to 4 years who have an overweight classification"/>
    <s v="aged 2 to 4 year"/>
    <n v="22"/>
    <n v="1697"/>
    <s v="Total"/>
  </r>
  <r>
    <x v="3"/>
    <x v="19"/>
    <n v="13.9"/>
    <n v="0.45199432125473232"/>
    <n v="428968"/>
    <n v="31.312660644000399"/>
    <n v="-92.4456800709996"/>
    <n v="13949"/>
    <s v="Percent of WIC children aged 3-23 months old who have a high weight-for-length"/>
    <s v="3-23 months old"/>
    <n v="22"/>
    <n v="1697"/>
    <s v="Female"/>
  </r>
  <r>
    <x v="3"/>
    <x v="19"/>
    <n v="13.2"/>
    <n v="1.2156906808899497"/>
    <n v="428968"/>
    <n v="31.312660644000399"/>
    <n v="-92.4456800709996"/>
    <n v="39507"/>
    <s v="Percent of WIC children aged 2 to 4 years who have obesity"/>
    <s v="aged 2 to 4 year"/>
    <n v="22"/>
    <n v="1697"/>
    <s v="Total"/>
  </r>
  <r>
    <x v="3"/>
    <x v="19"/>
    <n v="11.9"/>
    <n v="3.4953656216780743E-3"/>
    <n v="428968"/>
    <n v="31.312660644000399"/>
    <n v="-92.4456800709996"/>
    <n v="126"/>
    <s v="Percent of WIC children aged 3-23 months old who have a high weight-for-length"/>
    <s v="3-23 months old"/>
    <n v="22"/>
    <n v="1697"/>
    <s v="American Indian/Alaska Native"/>
  </r>
  <r>
    <x v="3"/>
    <x v="19"/>
    <n v="14.4"/>
    <n v="0.32545084948061398"/>
    <n v="428968"/>
    <n v="31.312660644000399"/>
    <n v="-92.4456800709996"/>
    <n v="9695"/>
    <s v="Percent of WIC children aged 2 to 4 years who have obesity"/>
    <s v="aged 2 to 4 year"/>
    <n v="22"/>
    <n v="1697"/>
    <s v="48 - 59"/>
  </r>
  <r>
    <x v="3"/>
    <x v="19"/>
    <n v="11.9"/>
    <n v="0.6395964267730927"/>
    <n v="428968"/>
    <n v="31.312660644000399"/>
    <n v="-92.4456800709996"/>
    <n v="23056"/>
    <s v="Percent of WIC children aged 2 to 4 years who have obesity"/>
    <s v="aged 2 to 4 year"/>
    <n v="22"/>
    <n v="1697"/>
    <s v="Non-Hispanic Black"/>
  </r>
  <r>
    <x v="3"/>
    <x v="19"/>
    <n v="15.8"/>
    <n v="0.73009548497790044"/>
    <n v="428968"/>
    <n v="31.312660644000399"/>
    <n v="-92.4456800709996"/>
    <n v="19822"/>
    <s v="Percent of WIC children aged 2 to 4 years who have an overweight classification"/>
    <s v="aged 2 to 4 year"/>
    <n v="22"/>
    <n v="1697"/>
    <s v="Male"/>
  </r>
  <r>
    <x v="3"/>
    <x v="19"/>
    <n v="13.6"/>
    <n v="6.5310232931127723E-3"/>
    <n v="428968"/>
    <n v="31.312660644000399"/>
    <n v="-92.4456800709996"/>
    <n v="206"/>
    <s v="Percent of WIC children aged 2 to 4 years who have obesity"/>
    <s v="aged 2 to 4 year"/>
    <n v="22"/>
    <n v="1697"/>
    <s v="American Indian/Alaska Native"/>
  </r>
  <r>
    <x v="3"/>
    <x v="19"/>
    <n v="14"/>
    <n v="0.44437813543201354"/>
    <n v="428968"/>
    <n v="31.312660644000399"/>
    <n v="-92.4456800709996"/>
    <n v="13616"/>
    <s v="Percent of WIC children aged 2 to 4 years who have obesity"/>
    <s v="aged 2 to 4 year"/>
    <n v="22"/>
    <n v="1697"/>
    <s v="36 - 47"/>
  </r>
  <r>
    <x v="3"/>
    <x v="19"/>
    <n v="16.3"/>
    <n v="0.45282421998843742"/>
    <n v="428968"/>
    <n v="31.312660644000399"/>
    <n v="-92.4456800709996"/>
    <n v="11917"/>
    <s v="Percent of WIC children aged 2 to 4 years who have an overweight classification"/>
    <s v="aged 2 to 4 year"/>
    <n v="22"/>
    <n v="1697"/>
    <s v="Non-Hispanic White"/>
  </r>
  <r>
    <x v="3"/>
    <x v="19"/>
    <n v="16.600000000000001"/>
    <n v="0.36805216239906013"/>
    <n v="428968"/>
    <n v="31.312660644000399"/>
    <n v="-92.4456800709996"/>
    <n v="9511"/>
    <s v="Percent of WIC children aged 3-23 months old who have a high weight-for-length"/>
    <s v="3-23 months old"/>
    <n v="22"/>
    <n v="1697"/>
    <s v="18 - 23"/>
  </r>
  <r>
    <x v="3"/>
    <x v="19"/>
    <n v="12.2"/>
    <n v="0.55984828705171485"/>
    <n v="428968"/>
    <n v="31.312660644000399"/>
    <n v="-92.4456800709996"/>
    <n v="19685"/>
    <s v="Percent of WIC children aged 2 to 4 years who have obesity"/>
    <s v="aged 2 to 4 year"/>
    <n v="22"/>
    <n v="1697"/>
    <s v="Female"/>
  </r>
  <r>
    <x v="3"/>
    <x v="19"/>
    <n v="16.600000000000001"/>
    <n v="0.55256196266388169"/>
    <n v="428968"/>
    <n v="31.312660644000399"/>
    <n v="-92.4456800709996"/>
    <n v="14279"/>
    <s v="Percent of WIC children aged 3-23 months old who have a high weight-for-length"/>
    <s v="3-23 months old"/>
    <n v="22"/>
    <n v="1697"/>
    <s v="Male"/>
  </r>
  <r>
    <x v="3"/>
    <x v="19"/>
    <n v="15.2"/>
    <n v="0.45745137166408684"/>
    <n v="428968"/>
    <n v="31.312660644000399"/>
    <n v="-92.4456800709996"/>
    <n v="12910"/>
    <s v="Percent of WIC children aged 3-23 months old who have a high weight-for-length"/>
    <s v="3-23 months old"/>
    <n v="22"/>
    <n v="1697"/>
    <d v="2023-12-17T00:00:00"/>
  </r>
  <r>
    <x v="3"/>
    <x v="19"/>
    <n v="14.1"/>
    <n v="0.53235579343913764"/>
    <n v="428968"/>
    <n v="31.312660644000399"/>
    <n v="-92.4456800709996"/>
    <n v="16196"/>
    <s v="Percent of WIC children aged 2 to 4 years who have an overweight classification"/>
    <s v="aged 2 to 4 year"/>
    <n v="22"/>
    <n v="1697"/>
    <s v="24 - 35"/>
  </r>
  <r>
    <x v="3"/>
    <x v="19"/>
    <n v="14.6"/>
    <n v="0.6699823763077899"/>
    <n v="428968"/>
    <n v="31.312660644000399"/>
    <n v="-92.4456800709996"/>
    <n v="19685"/>
    <s v="Percent of WIC children aged 2 to 4 years who have an overweight classification"/>
    <s v="aged 2 to 4 year"/>
    <n v="22"/>
    <n v="1697"/>
    <s v="Female"/>
  </r>
  <r>
    <x v="3"/>
    <x v="19"/>
    <n v="14.2"/>
    <n v="0.76321590421663155"/>
    <n v="428968"/>
    <n v="31.312660644000399"/>
    <n v="-92.4456800709996"/>
    <n v="23056"/>
    <s v="Percent of WIC children aged 2 to 4 years who have an overweight classification"/>
    <s v="aged 2 to 4 year"/>
    <n v="22"/>
    <n v="1697"/>
    <s v="Non-Hispanic Black"/>
  </r>
  <r>
    <x v="3"/>
    <x v="19"/>
    <n v="14.7"/>
    <n v="0.53516789131123987"/>
    <n v="428968"/>
    <n v="31.312660644000399"/>
    <n v="-92.4456800709996"/>
    <n v="15617"/>
    <s v="Percent of WIC children aged 3-23 months old who have a high weight-for-length"/>
    <s v="3-23 months old"/>
    <n v="22"/>
    <n v="1697"/>
    <s v="Non-Hispanic Black"/>
  </r>
  <r>
    <x v="3"/>
    <x v="19"/>
    <n v="15.3"/>
    <n v="1.0068079670278436"/>
    <n v="428968"/>
    <n v="31.312660644000399"/>
    <n v="-92.4456800709996"/>
    <n v="28228"/>
    <s v="Percent of WIC children aged 3-23 months old who have a high weight-for-length"/>
    <s v="3-23 months old"/>
    <n v="22"/>
    <n v="1697"/>
    <s v="Total"/>
  </r>
  <r>
    <x v="3"/>
    <x v="19"/>
    <n v="15.8"/>
    <n v="0.50151246713041531"/>
    <n v="428968"/>
    <n v="31.312660644000399"/>
    <n v="-92.4456800709996"/>
    <n v="13616"/>
    <s v="Percent of WIC children aged 2 to 4 years who have an overweight classification"/>
    <s v="aged 2 to 4 year"/>
    <n v="22"/>
    <n v="1697"/>
    <s v="36 - 47"/>
  </r>
  <r>
    <x v="3"/>
    <x v="19"/>
    <n v="14.2"/>
    <n v="1.5657578187650359E-2"/>
    <n v="428968"/>
    <n v="31.312660644000399"/>
    <n v="-92.4456800709996"/>
    <n v="473"/>
    <s v="Percent of WIC children aged 2 to 4 years who have an overweight classification"/>
    <s v="aged 2 to 4 year"/>
    <n v="22"/>
    <n v="1697"/>
    <s v="Asian/Pacific Islander"/>
  </r>
  <r>
    <x v="3"/>
    <x v="19"/>
    <n v="19.2"/>
    <n v="0.11140411405979"/>
    <n v="428968"/>
    <n v="31.312660644000399"/>
    <n v="-92.4456800709996"/>
    <n v="2489"/>
    <s v="Percent of WIC children aged 3-23 months old who have a high weight-for-length"/>
    <s v="3-23 months old"/>
    <n v="22"/>
    <n v="1697"/>
    <s v="Hispanic"/>
  </r>
  <r>
    <x v="3"/>
    <x v="19"/>
    <n v="13.9"/>
    <n v="0.15223093564088697"/>
    <n v="428968"/>
    <n v="31.312660644000399"/>
    <n v="-92.4456800709996"/>
    <n v="4698"/>
    <s v="Percent of WIC children aged 3-23 months old who have a high weight-for-length"/>
    <s v="3-23 months old"/>
    <n v="22"/>
    <n v="1697"/>
    <d v="2023-06-11T00:00:00"/>
  </r>
  <r>
    <x v="3"/>
    <x v="19"/>
    <n v="20.2"/>
    <n v="0.18153102329311277"/>
    <n v="428968"/>
    <n v="31.312660644000399"/>
    <n v="-92.4456800709996"/>
    <n v="3855"/>
    <s v="Percent of WIC children aged 2 to 4 years who have obesity"/>
    <s v="aged 2 to 4 year"/>
    <n v="22"/>
    <n v="1697"/>
    <s v="Hispanic"/>
  </r>
  <r>
    <x v="3"/>
    <x v="19"/>
    <n v="15.3"/>
    <n v="0.34265283191286999"/>
    <n v="428968"/>
    <n v="31.312660644000399"/>
    <n v="-92.4456800709996"/>
    <n v="9607"/>
    <s v="Percent of WIC children aged 3-23 months old who have a high weight-for-length"/>
    <s v="3-23 months old"/>
    <n v="22"/>
    <n v="1697"/>
    <s v="Non-Hispanic White"/>
  </r>
  <r>
    <x v="3"/>
    <x v="19"/>
    <n v="14.2"/>
    <n v="0.65616176498013834"/>
    <n v="428968"/>
    <n v="31.312660644000399"/>
    <n v="-92.4456800709996"/>
    <n v="19822"/>
    <s v="Percent of WIC children aged 2 to 4 years who have obesity"/>
    <s v="aged 2 to 4 year"/>
    <n v="22"/>
    <n v="1697"/>
    <s v="Male"/>
  </r>
  <r>
    <x v="3"/>
    <x v="19"/>
    <n v="17.7"/>
    <n v="0.1590643124895097"/>
    <n v="428968"/>
    <n v="31.312660644000399"/>
    <n v="-92.4456800709996"/>
    <n v="3855"/>
    <s v="Percent of WIC children aged 2 to 4 years who have an overweight classification"/>
    <s v="aged 2 to 4 year"/>
    <n v="22"/>
    <n v="1697"/>
    <s v="Hispanic"/>
  </r>
  <r>
    <x v="4"/>
    <x v="19"/>
    <n v="11.4"/>
    <n v="1.2974286234557843E-2"/>
    <n v="417364"/>
    <n v="31.312660644000399"/>
    <n v="-92.4456800709996"/>
    <n v="475"/>
    <s v="Percent of WIC children aged 2 to 4 years who have an overweight classification"/>
    <s v="aged 2 to 4 year"/>
    <n v="22"/>
    <n v="1697"/>
    <s v="Asian/Pacific Islander"/>
  </r>
  <r>
    <x v="4"/>
    <x v="19"/>
    <n v="13.9"/>
    <n v="0.61945927296077297"/>
    <n v="417364"/>
    <n v="31.312660644000399"/>
    <n v="-92.4456800709996"/>
    <n v="18600"/>
    <s v="Percent of WIC children aged 2 to 4 years who have obesity"/>
    <s v="aged 2 to 4 year"/>
    <n v="22"/>
    <n v="1697"/>
    <s v="Male"/>
  </r>
  <r>
    <x v="4"/>
    <x v="19"/>
    <n v="13.8"/>
    <n v="0.42398817339300948"/>
    <n v="417364"/>
    <n v="31.312660644000399"/>
    <n v="-92.4456800709996"/>
    <n v="12823"/>
    <s v="Percent of WIC children aged 2 to 4 years who have obesity"/>
    <s v="aged 2 to 4 year"/>
    <n v="22"/>
    <n v="1697"/>
    <s v="36 - 47"/>
  </r>
  <r>
    <x v="4"/>
    <x v="19"/>
    <n v="16.8"/>
    <n v="0.59127092897327038"/>
    <n v="417364"/>
    <n v="31.312660644000399"/>
    <n v="-92.4456800709996"/>
    <n v="14689"/>
    <s v="Percent of WIC children aged 3-23 months old who have a high weight-for-length"/>
    <s v="3-23 months old"/>
    <n v="22"/>
    <n v="1697"/>
    <s v="Male"/>
  </r>
  <r>
    <x v="4"/>
    <x v="19"/>
    <n v="14.8"/>
    <n v="0.57212217632570128"/>
    <n v="417364"/>
    <n v="31.312660644000399"/>
    <n v="-92.4456800709996"/>
    <n v="16134"/>
    <s v="Percent of WIC children aged 3-23 months old who have a high weight-for-length"/>
    <s v="3-23 months old"/>
    <n v="22"/>
    <n v="1697"/>
    <s v="Non-Hispanic Black"/>
  </r>
  <r>
    <x v="4"/>
    <x v="19"/>
    <n v="15.9"/>
    <n v="0.44138306130859395"/>
    <n v="417364"/>
    <n v="31.312660644000399"/>
    <n v="-92.4456800709996"/>
    <n v="11586"/>
    <s v="Percent of WIC children aged 2 to 4 years who have an overweight classification"/>
    <s v="aged 2 to 4 year"/>
    <n v="22"/>
    <n v="1697"/>
    <s v="Non-Hispanic White"/>
  </r>
  <r>
    <x v="4"/>
    <x v="19"/>
    <n v="19.3"/>
    <n v="0.1778490717934465"/>
    <n v="417364"/>
    <n v="31.312660644000399"/>
    <n v="-92.4456800709996"/>
    <n v="3846"/>
    <s v="Percent of WIC children aged 2 to 4 years who have obesity"/>
    <s v="aged 2 to 4 year"/>
    <n v="22"/>
    <n v="1697"/>
    <s v="Hispanic"/>
  </r>
  <r>
    <x v="4"/>
    <x v="19"/>
    <n v="7.8"/>
    <n v="8.8771432131185251E-3"/>
    <n v="417364"/>
    <n v="31.312660644000399"/>
    <n v="-92.4456800709996"/>
    <n v="475"/>
    <s v="Percent of WIC children aged 2 to 4 years who have obesity"/>
    <s v="aged 2 to 4 year"/>
    <n v="22"/>
    <n v="1697"/>
    <s v="Asian/Pacific Islander"/>
  </r>
  <r>
    <x v="4"/>
    <x v="19"/>
    <n v="14.1"/>
    <n v="0.54749475278174442"/>
    <n v="417364"/>
    <n v="31.312660644000399"/>
    <n v="-92.4456800709996"/>
    <n v="16206"/>
    <s v="Percent of WIC children aged 2 to 4 years who have an overweight classification"/>
    <s v="aged 2 to 4 year"/>
    <n v="22"/>
    <n v="1697"/>
    <s v="24 - 35"/>
  </r>
  <r>
    <x v="4"/>
    <x v="19"/>
    <n v="14.6"/>
    <n v="0.66209399948246606"/>
    <n v="417364"/>
    <n v="31.312660644000399"/>
    <n v="-92.4456800709996"/>
    <n v="18927"/>
    <s v="Percent of WIC children aged 2 to 4 years who have an overweight classification"/>
    <s v="aged 2 to 4 year"/>
    <n v="22"/>
    <n v="1697"/>
    <s v="Female"/>
  </r>
  <r>
    <x v="4"/>
    <x v="19"/>
    <n v="10.3"/>
    <n v="4.5655590803231711E-3"/>
    <n v="417364"/>
    <n v="31.312660644000399"/>
    <n v="-92.4456800709996"/>
    <n v="185"/>
    <s v="Percent of WIC children aged 2 to 4 years who have an overweight classification"/>
    <s v="aged 2 to 4 year"/>
    <n v="22"/>
    <n v="1697"/>
    <s v="American Indian/Alaska Native"/>
  </r>
  <r>
    <x v="4"/>
    <x v="19"/>
    <n v="10.5"/>
    <n v="9.6103161748497708E-3"/>
    <n v="417364"/>
    <n v="31.312660644000399"/>
    <n v="-92.4456800709996"/>
    <n v="382"/>
    <s v="Percent of WIC children aged 3-23 months old who have a high weight-for-length"/>
    <s v="3-23 months old"/>
    <n v="22"/>
    <n v="1697"/>
    <s v="Asian/Pacific Islander"/>
  </r>
  <r>
    <x v="4"/>
    <x v="19"/>
    <n v="21.6"/>
    <n v="9.5743763237845139E-3"/>
    <n v="417364"/>
    <n v="31.312660644000399"/>
    <n v="-92.4456800709996"/>
    <n v="185"/>
    <s v="Percent of WIC children aged 2 to 4 years who have obesity"/>
    <s v="aged 2 to 4 year"/>
    <n v="22"/>
    <n v="1697"/>
    <s v="American Indian/Alaska Native"/>
  </r>
  <r>
    <x v="4"/>
    <x v="19"/>
    <n v="16.8"/>
    <n v="0.39729348961577904"/>
    <n v="417364"/>
    <n v="31.312660644000399"/>
    <n v="-92.4456800709996"/>
    <n v="9870"/>
    <s v="Percent of WIC children aged 3-23 months old who have a high weight-for-length"/>
    <s v="3-23 months old"/>
    <n v="22"/>
    <n v="1697"/>
    <s v="Non-Hispanic White"/>
  </r>
  <r>
    <x v="4"/>
    <x v="19"/>
    <n v="10.3"/>
    <n v="3.0033975139207025E-2"/>
    <n v="417364"/>
    <n v="31.312660644000399"/>
    <n v="-92.4456800709996"/>
    <n v="1217"/>
    <s v="Percent of WIC children aged 3-23 months old who have a high weight-for-length"/>
    <s v="3-23 months old"/>
    <n v="22"/>
    <n v="1697"/>
    <d v="2023-03-05T00:00:00"/>
  </r>
  <r>
    <x v="4"/>
    <x v="19"/>
    <n v="14.4"/>
    <n v="0.29320018017845334"/>
    <n v="417364"/>
    <n v="31.312660644000399"/>
    <n v="-92.4456800709996"/>
    <n v="8498"/>
    <s v="Percent of WIC children aged 2 to 4 years who have obesity"/>
    <s v="aged 2 to 4 year"/>
    <n v="22"/>
    <n v="1697"/>
    <s v="48 - 59"/>
  </r>
  <r>
    <x v="4"/>
    <x v="19"/>
    <n v="14.7"/>
    <n v="0.45163957600559701"/>
    <n v="417364"/>
    <n v="31.312660644000399"/>
    <n v="-92.4456800709996"/>
    <n v="12823"/>
    <s v="Percent of WIC children aged 2 to 4 years who have an overweight classification"/>
    <s v="aged 2 to 4 year"/>
    <n v="22"/>
    <n v="1697"/>
    <s v="36 - 47"/>
  </r>
  <r>
    <x v="4"/>
    <x v="19"/>
    <n v="13.2"/>
    <n v="1.1868690160147974"/>
    <n v="417364"/>
    <n v="31.312660644000399"/>
    <n v="-92.4456800709996"/>
    <n v="37527"/>
    <s v="Percent of WIC children aged 2 to 4 years who have obesity"/>
    <s v="aged 2 to 4 year"/>
    <n v="22"/>
    <n v="1697"/>
    <s v="Total"/>
  </r>
  <r>
    <x v="4"/>
    <x v="19"/>
    <n v="21.2"/>
    <n v="6.7049386147343803E-3"/>
    <n v="417364"/>
    <n v="31.312660644000399"/>
    <n v="-92.4456800709996"/>
    <n v="132"/>
    <s v="Percent of WIC children aged 3-23 months old who have a high weight-for-length"/>
    <s v="3-23 months old"/>
    <n v="22"/>
    <n v="1697"/>
    <s v="American Indian/Alaska Native"/>
  </r>
  <r>
    <x v="4"/>
    <x v="19"/>
    <n v="16.7"/>
    <n v="0.15389012947930344"/>
    <n v="417364"/>
    <n v="31.312660644000399"/>
    <n v="-92.4456800709996"/>
    <n v="3846"/>
    <s v="Percent of WIC children aged 2 to 4 years who have an overweight classification"/>
    <s v="aged 2 to 4 year"/>
    <n v="22"/>
    <n v="1697"/>
    <s v="Hispanic"/>
  </r>
  <r>
    <x v="4"/>
    <x v="19"/>
    <n v="14.7"/>
    <n v="0.655111605217508"/>
    <n v="417364"/>
    <n v="31.312660644000399"/>
    <n v="-92.4456800709996"/>
    <n v="18600"/>
    <s v="Percent of WIC children aged 2 to 4 years who have an overweight classification"/>
    <s v="aged 2 to 4 year"/>
    <n v="22"/>
    <n v="1697"/>
    <s v="Male"/>
  </r>
  <r>
    <x v="4"/>
    <x v="19"/>
    <n v="13.7"/>
    <n v="0.38031119119042367"/>
    <n v="417364"/>
    <n v="31.312660644000399"/>
    <n v="-92.4456800709996"/>
    <n v="11586"/>
    <s v="Percent of WIC children aged 2 to 4 years who have obesity"/>
    <s v="aged 2 to 4 year"/>
    <n v="22"/>
    <n v="1697"/>
    <s v="Non-Hispanic White"/>
  </r>
  <r>
    <x v="4"/>
    <x v="19"/>
    <n v="15.2"/>
    <n v="0.1863926931886794"/>
    <n v="417364"/>
    <n v="31.312660644000399"/>
    <n v="-92.4456800709996"/>
    <n v="5118"/>
    <s v="Percent of WIC children aged 3-23 months old who have a high weight-for-length"/>
    <s v="3-23 months old"/>
    <n v="22"/>
    <n v="1697"/>
    <d v="2023-06-11T00:00:00"/>
  </r>
  <r>
    <x v="4"/>
    <x v="19"/>
    <n v="12.6"/>
    <n v="0.57139619133418307"/>
    <n v="417364"/>
    <n v="31.312660644000399"/>
    <n v="-92.4456800709996"/>
    <n v="18927"/>
    <s v="Percent of WIC children aged 2 to 4 years who have obesity"/>
    <s v="aged 2 to 4 year"/>
    <n v="22"/>
    <n v="1697"/>
    <s v="Female"/>
  </r>
  <r>
    <x v="4"/>
    <x v="19"/>
    <n v="17.600000000000001"/>
    <n v="0.41747730997402754"/>
    <n v="417364"/>
    <n v="31.312660644000399"/>
    <n v="-92.4456800709996"/>
    <n v="9900"/>
    <s v="Percent of WIC children aged 3-23 months old who have a high weight-for-length"/>
    <s v="3-23 months old"/>
    <n v="22"/>
    <n v="1697"/>
    <s v="18 - 23"/>
  </r>
  <r>
    <x v="4"/>
    <x v="19"/>
    <n v="15.8"/>
    <n v="1.1087075071160906"/>
    <n v="417364"/>
    <n v="31.312660644000399"/>
    <n v="-92.4456800709996"/>
    <n v="29287"/>
    <s v="Percent of WIC children aged 3-23 months old who have a high weight-for-length"/>
    <s v="3-23 months old"/>
    <n v="22"/>
    <n v="1697"/>
    <s v="Total"/>
  </r>
  <r>
    <x v="4"/>
    <x v="19"/>
    <n v="14.6"/>
    <n v="1.3127490631678822"/>
    <n v="417364"/>
    <n v="31.312660644000399"/>
    <n v="-92.4456800709996"/>
    <n v="37527"/>
    <s v="Percent of WIC children aged 2 to 4 years who have an overweight classification"/>
    <s v="aged 2 to 4 year"/>
    <n v="22"/>
    <n v="1697"/>
    <s v="Total"/>
  </r>
  <r>
    <x v="4"/>
    <x v="19"/>
    <n v="12.1"/>
    <n v="0.46983592259993667"/>
    <n v="417364"/>
    <n v="31.312660644000399"/>
    <n v="-92.4456800709996"/>
    <n v="16206"/>
    <s v="Percent of WIC children aged 2 to 4 years who have obesity"/>
    <s v="aged 2 to 4 year"/>
    <n v="22"/>
    <n v="1697"/>
    <s v="24 - 35"/>
  </r>
  <r>
    <x v="4"/>
    <x v="19"/>
    <n v="14.8"/>
    <n v="0.51765461323928286"/>
    <n v="417364"/>
    <n v="31.312660644000399"/>
    <n v="-92.4456800709996"/>
    <n v="14598"/>
    <s v="Percent of WIC children aged 3-23 months old who have a high weight-for-length"/>
    <s v="3-23 months old"/>
    <n v="22"/>
    <n v="1697"/>
    <s v="Female"/>
  </r>
  <r>
    <x v="4"/>
    <x v="19"/>
    <n v="13.7"/>
    <n v="0.70360524625985943"/>
    <n v="417364"/>
    <n v="31.312660644000399"/>
    <n v="-92.4456800709996"/>
    <n v="21435"/>
    <s v="Percent of WIC children aged 2 to 4 years who have an overweight classification"/>
    <s v="aged 2 to 4 year"/>
    <n v="22"/>
    <n v="1697"/>
    <s v="Non-Hispanic Black"/>
  </r>
  <r>
    <x v="4"/>
    <x v="19"/>
    <n v="18.7"/>
    <n v="0.1240650846742891"/>
    <n v="417364"/>
    <n v="31.312660644000399"/>
    <n v="-92.4456800709996"/>
    <n v="2769"/>
    <s v="Percent of WIC children aged 3-23 months old who have a high weight-for-length"/>
    <s v="3-23 months old"/>
    <n v="22"/>
    <n v="1697"/>
    <s v="Hispanic"/>
  </r>
  <r>
    <x v="4"/>
    <x v="19"/>
    <n v="15.4"/>
    <n v="0.31356130380195707"/>
    <n v="417364"/>
    <n v="31.312660644000399"/>
    <n v="-92.4456800709996"/>
    <n v="8498"/>
    <s v="Percent of WIC children aged 2 to 4 years who have an overweight classification"/>
    <s v="aged 2 to 4 year"/>
    <n v="22"/>
    <n v="1697"/>
    <s v="48 - 59"/>
  </r>
  <r>
    <x v="4"/>
    <x v="19"/>
    <n v="15.3"/>
    <n v="0.47846867482581157"/>
    <n v="417364"/>
    <n v="31.312660644000399"/>
    <n v="-92.4456800709996"/>
    <n v="13052"/>
    <s v="Percent of WIC children aged 3-23 months old who have a high weight-for-length"/>
    <s v="3-23 months old"/>
    <n v="22"/>
    <n v="1697"/>
    <d v="2023-12-17T00:00:00"/>
  </r>
  <r>
    <x v="4"/>
    <x v="19"/>
    <n v="11.9"/>
    <n v="0.6111607613498049"/>
    <n v="417364"/>
    <n v="31.312660644000399"/>
    <n v="-92.4456800709996"/>
    <n v="21435"/>
    <s v="Percent of WIC children aged 2 to 4 years who have obesity"/>
    <s v="aged 2 to 4 year"/>
    <n v="22"/>
    <n v="1697"/>
    <s v="Non-Hispanic Black"/>
  </r>
  <r>
    <x v="5"/>
    <x v="19"/>
    <n v="12.3"/>
    <n v="1.3553315884292465E-2"/>
    <n v="353028"/>
    <n v="31.312660644000399"/>
    <n v="-92.4456800709996"/>
    <n v="389"/>
    <s v="Percent of WIC children aged 2 to 4 years who have obesity"/>
    <s v="aged 2 to 4 year"/>
    <n v="22"/>
    <n v="1697"/>
    <s v="Asian/Pacific Islander"/>
  </r>
  <r>
    <x v="5"/>
    <x v="19"/>
    <n v="13.4"/>
    <n v="0.68676195655868655"/>
    <n v="353028"/>
    <n v="31.312660644000399"/>
    <n v="-92.4456800709996"/>
    <n v="18093"/>
    <s v="Percent of WIC children aged 2 to 4 years who have an overweight classification"/>
    <s v="aged 2 to 4 year"/>
    <n v="22"/>
    <n v="1697"/>
    <s v="Non-Hispanic Black"/>
  </r>
  <r>
    <x v="5"/>
    <x v="19"/>
    <n v="14.1"/>
    <n v="0.64143920595533499"/>
    <n v="353028"/>
    <n v="31.312660644000399"/>
    <n v="-92.4456800709996"/>
    <n v="16060"/>
    <s v="Percent of WIC children aged 2 to 4 years who have an overweight classification"/>
    <s v="aged 2 to 4 year"/>
    <n v="22"/>
    <n v="1697"/>
    <s v="Female"/>
  </r>
  <r>
    <x v="5"/>
    <x v="19"/>
    <n v="13.9"/>
    <n v="0.43437007829407304"/>
    <n v="353028"/>
    <n v="31.312660644000399"/>
    <n v="-92.4456800709996"/>
    <n v="11032"/>
    <s v="Percent of WIC children aged 2 to 4 years who have obesity"/>
    <s v="aged 2 to 4 year"/>
    <n v="22"/>
    <n v="1697"/>
    <s v="36 - 47"/>
  </r>
  <r>
    <x v="5"/>
    <x v="19"/>
    <n v="13.7"/>
    <n v="0.46890643235097496"/>
    <n v="353028"/>
    <n v="31.312660644000399"/>
    <n v="-92.4456800709996"/>
    <n v="12083"/>
    <s v="Percent of WIC children aged 3-23 months old who have a high weight-for-length"/>
    <s v="3-23 months old"/>
    <n v="22"/>
    <n v="1697"/>
    <s v="Female"/>
  </r>
  <r>
    <x v="5"/>
    <x v="19"/>
    <n v="19.5"/>
    <n v="0.13245691559876269"/>
    <n v="353028"/>
    <n v="31.312660644000399"/>
    <n v="-92.4456800709996"/>
    <n v="2398"/>
    <s v="Percent of WIC children aged 3-23 months old who have a high weight-for-length"/>
    <s v="3-23 months old"/>
    <n v="22"/>
    <n v="1697"/>
    <s v="Hispanic"/>
  </r>
  <r>
    <x v="5"/>
    <x v="19"/>
    <n v="19.7"/>
    <n v="8.4820467498328746E-3"/>
    <n v="353028"/>
    <n v="31.312660644000399"/>
    <n v="-92.4456800709996"/>
    <n v="152"/>
    <s v="Percent of WIC children aged 2 to 4 years who have obesity"/>
    <s v="aged 2 to 4 year"/>
    <n v="22"/>
    <n v="1697"/>
    <s v="American Indian/Alaska Native"/>
  </r>
  <r>
    <x v="5"/>
    <x v="19"/>
    <n v="13.7"/>
    <n v="0.62052585064074239"/>
    <n v="353028"/>
    <n v="31.312660644000399"/>
    <n v="-92.4456800709996"/>
    <n v="15990"/>
    <s v="Percent of WIC children aged 2 to 4 years who have obesity"/>
    <s v="aged 2 to 4 year"/>
    <n v="22"/>
    <n v="1697"/>
    <s v="Male"/>
  </r>
  <r>
    <x v="5"/>
    <x v="19"/>
    <n v="10.5"/>
    <n v="2.8850402800910977E-2"/>
    <n v="353028"/>
    <n v="31.312660644000399"/>
    <n v="-92.4456800709996"/>
    <n v="970"/>
    <s v="Percent of WIC children aged 3-23 months old who have a high weight-for-length"/>
    <s v="3-23 months old"/>
    <n v="22"/>
    <n v="1697"/>
    <d v="2023-03-05T00:00:00"/>
  </r>
  <r>
    <x v="5"/>
    <x v="19"/>
    <n v="15.8"/>
    <n v="0.4478698573484256"/>
    <n v="353028"/>
    <n v="31.312660644000399"/>
    <n v="-92.4456800709996"/>
    <n v="10007"/>
    <s v="Percent of WIC children aged 2 to 4 years who have an overweight classification"/>
    <s v="aged 2 to 4 year"/>
    <n v="22"/>
    <n v="1697"/>
    <s v="Non-Hispanic White"/>
  </r>
  <r>
    <x v="5"/>
    <x v="19"/>
    <n v="16.399999999999999"/>
    <n v="0.56090055179759113"/>
    <n v="353028"/>
    <n v="31.312660644000399"/>
    <n v="-92.4456800709996"/>
    <n v="12074"/>
    <s v="Percent of WIC children aged 3-23 months old who have a high weight-for-length"/>
    <s v="3-23 months old"/>
    <n v="22"/>
    <n v="1697"/>
    <s v="Male"/>
  </r>
  <r>
    <x v="5"/>
    <x v="19"/>
    <n v="14.8"/>
    <n v="0.30423535810190699"/>
    <n v="353028"/>
    <n v="31.312660644000399"/>
    <n v="-92.4456800709996"/>
    <n v="7257"/>
    <s v="Percent of WIC children aged 2 to 4 years who have an overweight classification"/>
    <s v="aged 2 to 4 year"/>
    <n v="22"/>
    <n v="1697"/>
    <s v="48 - 59"/>
  </r>
  <r>
    <x v="5"/>
    <x v="19"/>
    <n v="12"/>
    <n v="0.46775893130289953"/>
    <n v="353028"/>
    <n v="31.312660644000399"/>
    <n v="-92.4456800709996"/>
    <n v="13761"/>
    <s v="Percent of WIC children aged 2 to 4 years who have obesity"/>
    <s v="aged 2 to 4 year"/>
    <n v="22"/>
    <n v="1697"/>
    <s v="24 - 35"/>
  </r>
  <r>
    <x v="5"/>
    <x v="19"/>
    <n v="16.5"/>
    <n v="5.0944967537985657E-3"/>
    <n v="353028"/>
    <n v="31.312660644000399"/>
    <n v="-92.4456800709996"/>
    <n v="109"/>
    <s v="Percent of WIC children aged 3-23 months old who have a high weight-for-length"/>
    <s v="3-23 months old"/>
    <n v="22"/>
    <n v="1697"/>
    <s v="American Indian/Alaska Native"/>
  </r>
  <r>
    <x v="5"/>
    <x v="19"/>
    <n v="13.9"/>
    <n v="1.5316348844850836E-2"/>
    <n v="353028"/>
    <n v="31.312660644000399"/>
    <n v="-92.4456800709996"/>
    <n v="389"/>
    <s v="Percent of WIC children aged 2 to 4 years who have an overweight classification"/>
    <s v="aged 2 to 4 year"/>
    <n v="22"/>
    <n v="1697"/>
    <s v="Asian/Pacific Islander"/>
  </r>
  <r>
    <x v="5"/>
    <x v="19"/>
    <n v="19.8"/>
    <n v="0.19119786532513003"/>
    <n v="353028"/>
    <n v="31.312660644000399"/>
    <n v="-92.4456800709996"/>
    <n v="3409"/>
    <s v="Percent of WIC children aged 2 to 4 years who have obesity"/>
    <s v="aged 2 to 4 year"/>
    <n v="22"/>
    <n v="1697"/>
    <s v="Hispanic"/>
  </r>
  <r>
    <x v="5"/>
    <x v="19"/>
    <n v="8.8000000000000007"/>
    <n v="7.054397951437281E-3"/>
    <n v="353028"/>
    <n v="31.312660644000399"/>
    <n v="-92.4456800709996"/>
    <n v="283"/>
    <s v="Percent of WIC children aged 3-23 months old who have a high weight-for-length"/>
    <s v="3-23 months old"/>
    <n v="22"/>
    <n v="1697"/>
    <s v="Asian/Pacific Islander"/>
  </r>
  <r>
    <x v="5"/>
    <x v="19"/>
    <n v="15.3"/>
    <n v="0.45931030966382269"/>
    <n v="353028"/>
    <n v="31.312660644000399"/>
    <n v="-92.4456800709996"/>
    <n v="10598"/>
    <s v="Percent of WIC children aged 3-23 months old who have a high weight-for-length"/>
    <s v="3-23 months old"/>
    <n v="22"/>
    <n v="1697"/>
    <d v="2023-12-17T00:00:00"/>
  </r>
  <r>
    <x v="5"/>
    <x v="19"/>
    <n v="14.6"/>
    <n v="0.45624483043837882"/>
    <n v="353028"/>
    <n v="31.312660644000399"/>
    <n v="-92.4456800709996"/>
    <n v="11032"/>
    <s v="Percent of WIC children aged 2 to 4 years who have an overweight classification"/>
    <s v="aged 2 to 4 year"/>
    <n v="22"/>
    <n v="1697"/>
    <s v="36 - 47"/>
  </r>
  <r>
    <x v="5"/>
    <x v="19"/>
    <n v="16.3"/>
    <n v="0.38488958382904476"/>
    <n v="353028"/>
    <n v="31.312660644000399"/>
    <n v="-92.4456800709996"/>
    <n v="8336"/>
    <s v="Percent of WIC children aged 3-23 months old who have a high weight-for-length"/>
    <s v="3-23 months old"/>
    <n v="22"/>
    <n v="1697"/>
    <s v="18 - 23"/>
  </r>
  <r>
    <x v="5"/>
    <x v="19"/>
    <n v="14.8"/>
    <n v="0.34184030728440801"/>
    <n v="353028"/>
    <n v="31.312660644000399"/>
    <n v="-92.4456800709996"/>
    <n v="8154"/>
    <s v="Percent of WIC children aged 3-23 months old who have a high weight-for-length"/>
    <s v="3-23 months old"/>
    <n v="22"/>
    <n v="1697"/>
    <s v="Non-Hispanic White"/>
  </r>
  <r>
    <x v="5"/>
    <x v="19"/>
    <n v="11.6"/>
    <n v="0.59451035045378842"/>
    <n v="353028"/>
    <n v="31.312660644000399"/>
    <n v="-92.4456800709996"/>
    <n v="18093"/>
    <s v="Percent of WIC children aged 2 to 4 years who have obesity"/>
    <s v="aged 2 to 4 year"/>
    <n v="22"/>
    <n v="1697"/>
    <s v="Non-Hispanic Black"/>
  </r>
  <r>
    <x v="5"/>
    <x v="19"/>
    <n v="15.8"/>
    <n v="6.8028598298151997E-3"/>
    <n v="353028"/>
    <n v="31.312660644000399"/>
    <n v="-92.4456800709996"/>
    <n v="152"/>
    <s v="Percent of WIC children aged 2 to 4 years who have an overweight classification"/>
    <s v="aged 2 to 4 year"/>
    <n v="22"/>
    <n v="1697"/>
    <s v="American Indian/Alaska Native"/>
  </r>
  <r>
    <x v="5"/>
    <x v="19"/>
    <n v="14.5"/>
    <n v="1.3163969996714142"/>
    <n v="353028"/>
    <n v="31.312660644000399"/>
    <n v="-92.4456800709996"/>
    <n v="32050"/>
    <s v="Percent of WIC children aged 2 to 4 years who have an overweight classification"/>
    <s v="aged 2 to 4 year"/>
    <n v="22"/>
    <n v="1697"/>
    <s v="Total"/>
  </r>
  <r>
    <x v="5"/>
    <x v="19"/>
    <n v="13.2"/>
    <n v="0.37416975424045679"/>
    <n v="353028"/>
    <n v="31.312660644000399"/>
    <n v="-92.4456800709996"/>
    <n v="10007"/>
    <s v="Percent of WIC children aged 2 to 4 years who have obesity"/>
    <s v="aged 2 to 4 year"/>
    <n v="22"/>
    <n v="1697"/>
    <s v="Non-Hispanic White"/>
  </r>
  <r>
    <x v="5"/>
    <x v="19"/>
    <n v="15.1"/>
    <n v="1.0332628006843649"/>
    <n v="353028"/>
    <n v="31.312660644000399"/>
    <n v="-92.4456800709996"/>
    <n v="24157"/>
    <s v="Percent of WIC children aged 3-23 months old who have a high weight-for-length"/>
    <s v="3-23 months old"/>
    <n v="22"/>
    <n v="1697"/>
    <s v="Total"/>
  </r>
  <r>
    <x v="5"/>
    <x v="19"/>
    <n v="14.3"/>
    <n v="0.55741272646928863"/>
    <n v="353028"/>
    <n v="31.312660644000399"/>
    <n v="-92.4456800709996"/>
    <n v="13761"/>
    <s v="Percent of WIC children aged 2 to 4 years who have an overweight classification"/>
    <s v="aged 2 to 4 year"/>
    <n v="22"/>
    <n v="1697"/>
    <s v="24 - 35"/>
  </r>
  <r>
    <x v="5"/>
    <x v="19"/>
    <n v="13.1"/>
    <n v="0.15781836001676922"/>
    <n v="353028"/>
    <n v="31.312660644000399"/>
    <n v="-92.4456800709996"/>
    <n v="4253"/>
    <s v="Percent of WIC children aged 3-23 months old who have a high weight-for-length"/>
    <s v="3-23 months old"/>
    <n v="22"/>
    <n v="1697"/>
    <d v="2023-06-11T00:00:00"/>
  </r>
  <r>
    <x v="5"/>
    <x v="19"/>
    <n v="12.4"/>
    <n v="0.5641025641025641"/>
    <n v="353028"/>
    <n v="31.312660644000399"/>
    <n v="-92.4456800709996"/>
    <n v="16060"/>
    <s v="Percent of WIC children aged 2 to 4 years who have obesity"/>
    <s v="aged 2 to 4 year"/>
    <n v="22"/>
    <n v="1697"/>
    <s v="Female"/>
  </r>
  <r>
    <x v="5"/>
    <x v="19"/>
    <n v="14.6"/>
    <n v="0.54644334160463193"/>
    <n v="353028"/>
    <n v="31.312660644000399"/>
    <n v="-92.4456800709996"/>
    <n v="13213"/>
    <s v="Percent of WIC children aged 3-23 months old who have a high weight-for-length"/>
    <s v="3-23 months old"/>
    <n v="22"/>
    <n v="1697"/>
    <s v="Non-Hispanic Black"/>
  </r>
  <r>
    <x v="5"/>
    <x v="19"/>
    <n v="14.9"/>
    <n v="0.67487847989394611"/>
    <n v="353028"/>
    <n v="31.312660644000399"/>
    <n v="-92.4456800709996"/>
    <n v="15990"/>
    <s v="Percent of WIC children aged 2 to 4 years who have an overweight classification"/>
    <s v="aged 2 to 4 year"/>
    <n v="22"/>
    <n v="1697"/>
    <s v="Male"/>
  </r>
  <r>
    <x v="5"/>
    <x v="19"/>
    <n v="13"/>
    <n v="1.1802179997054059"/>
    <n v="353028"/>
    <n v="31.312660644000399"/>
    <n v="-92.4456800709996"/>
    <n v="32050"/>
    <s v="Percent of WIC children aged 2 to 4 years who have obesity"/>
    <s v="aged 2 to 4 year"/>
    <n v="22"/>
    <n v="1697"/>
    <s v="Total"/>
  </r>
  <r>
    <x v="5"/>
    <x v="19"/>
    <n v="13.8"/>
    <n v="0.28367891498691328"/>
    <n v="353028"/>
    <n v="31.312660644000399"/>
    <n v="-92.4456800709996"/>
    <n v="7257"/>
    <s v="Percent of WIC children aged 2 to 4 years who have obesity"/>
    <s v="aged 2 to 4 year"/>
    <n v="22"/>
    <n v="1697"/>
    <s v="48 - 59"/>
  </r>
  <r>
    <x v="5"/>
    <x v="19"/>
    <n v="16.7"/>
    <n v="0.16126284600654905"/>
    <n v="353028"/>
    <n v="31.312660644000399"/>
    <n v="-92.4456800709996"/>
    <n v="3409"/>
    <s v="Percent of WIC children aged 2 to 4 years who have an overweight classification"/>
    <s v="aged 2 to 4 year"/>
    <n v="22"/>
    <n v="1697"/>
    <s v="Hispanic"/>
  </r>
  <r>
    <x v="6"/>
    <x v="19"/>
    <n v="7"/>
    <n v="5.4098748914493235E-3"/>
    <n v="240671"/>
    <n v="31.312660644000399"/>
    <n v="-92.4456800709996"/>
    <n v="186"/>
    <s v="Percent of WIC children aged 3-23 months old who have a high weight-for-length"/>
    <s v="3-23 months old"/>
    <n v="22"/>
    <n v="1697"/>
    <s v="Asian/Pacific Islander"/>
  </r>
  <r>
    <x v="6"/>
    <x v="19"/>
    <n v="9"/>
    <n v="4.1770716039738892E-2"/>
    <n v="240671"/>
    <n v="31.312660644000399"/>
    <n v="-92.4456800709996"/>
    <n v="1117"/>
    <s v="Percent of WIC children aged 3-23 months old who have a high weight-for-length"/>
    <s v="3-23 months old"/>
    <n v="22"/>
    <n v="1697"/>
    <d v="2023-03-05T00:00:00"/>
  </r>
  <r>
    <x v="6"/>
    <x v="19"/>
    <n v="14.6"/>
    <n v="0.46334955187787474"/>
    <n v="240671"/>
    <n v="31.312660644000399"/>
    <n v="-92.4456800709996"/>
    <n v="7638"/>
    <s v="Percent of WIC children aged 2 to 4 years who have obesity"/>
    <s v="aged 2 to 4 year"/>
    <n v="22"/>
    <n v="1697"/>
    <s v="36 - 47"/>
  </r>
  <r>
    <x v="6"/>
    <x v="19"/>
    <n v="17.7"/>
    <n v="0.14392635589663896"/>
    <n v="240671"/>
    <n v="31.312660644000399"/>
    <n v="-92.4456800709996"/>
    <n v="1957"/>
    <s v="Percent of WIC children aged 2 to 4 years who have an overweight classification"/>
    <s v="aged 2 to 4 year"/>
    <n v="22"/>
    <n v="1697"/>
    <s v="Hispanic"/>
  </r>
  <r>
    <x v="6"/>
    <x v="19"/>
    <n v="13.5"/>
    <n v="0.58768817181962096"/>
    <n v="240671"/>
    <n v="31.312660644000399"/>
    <n v="-92.4456800709996"/>
    <n v="10477"/>
    <s v="Percent of WIC children aged 2 to 4 years who have an overweight classification"/>
    <s v="aged 2 to 4 year"/>
    <n v="22"/>
    <n v="1697"/>
    <s v="Female"/>
  </r>
  <r>
    <x v="6"/>
    <x v="19"/>
    <n v="14"/>
    <n v="0.39102343032604675"/>
    <n v="240671"/>
    <n v="31.312660644000399"/>
    <n v="-92.4456800709996"/>
    <n v="6722"/>
    <s v="Percent of WIC children aged 2 to 4 years who have obesity"/>
    <s v="aged 2 to 4 year"/>
    <n v="22"/>
    <n v="1697"/>
    <s v="Non-Hispanic White"/>
  </r>
  <r>
    <x v="6"/>
    <x v="19"/>
    <n v="14.1"/>
    <n v="3.7495169754561209E-3"/>
    <n v="240671"/>
    <n v="31.312660644000399"/>
    <n v="-92.4456800709996"/>
    <n v="64"/>
    <s v="Percent of WIC children aged 3-23 months old who have a high weight-for-length"/>
    <s v="3-23 months old"/>
    <n v="22"/>
    <n v="1697"/>
    <s v="American Indian/Alaska Native"/>
  </r>
  <r>
    <x v="6"/>
    <x v="19"/>
    <n v="13.3"/>
    <n v="0.57898168038525621"/>
    <n v="240671"/>
    <n v="31.312660644000399"/>
    <n v="-92.4456800709996"/>
    <n v="10477"/>
    <s v="Percent of WIC children aged 2 to 4 years who have obesity"/>
    <s v="aged 2 to 4 year"/>
    <n v="22"/>
    <n v="1697"/>
    <s v="Female"/>
  </r>
  <r>
    <x v="6"/>
    <x v="19"/>
    <n v="14"/>
    <n v="0.23948876266770822"/>
    <n v="240671"/>
    <n v="31.312660644000399"/>
    <n v="-92.4456800709996"/>
    <n v="4117"/>
    <s v="Percent of WIC children aged 2 to 4 years who have an overweight classification"/>
    <s v="aged 2 to 4 year"/>
    <n v="22"/>
    <n v="1697"/>
    <s v="48 - 59"/>
  </r>
  <r>
    <x v="6"/>
    <x v="19"/>
    <n v="14.4"/>
    <n v="0.4570022977425614"/>
    <n v="240671"/>
    <n v="31.312660644000399"/>
    <n v="-92.4456800709996"/>
    <n v="7638"/>
    <s v="Percent of WIC children aged 2 to 4 years who have an overweight classification"/>
    <s v="aged 2 to 4 year"/>
    <n v="22"/>
    <n v="1697"/>
    <s v="36 - 47"/>
  </r>
  <r>
    <x v="6"/>
    <x v="19"/>
    <n v="15.3"/>
    <n v="0.261727004915424"/>
    <n v="240671"/>
    <n v="31.312660644000399"/>
    <n v="-92.4456800709996"/>
    <n v="4117"/>
    <s v="Percent of WIC children aged 2 to 4 years who have obesity"/>
    <s v="aged 2 to 4 year"/>
    <n v="22"/>
    <n v="1697"/>
    <s v="48 - 59"/>
  </r>
  <r>
    <x v="6"/>
    <x v="19"/>
    <n v="14.3"/>
    <n v="0.6305948784855675"/>
    <n v="240671"/>
    <n v="31.312660644000399"/>
    <n v="-92.4456800709996"/>
    <n v="10613"/>
    <s v="Percent of WIC children aged 2 to 4 years who have an overweight classification"/>
    <s v="aged 2 to 4 year"/>
    <n v="22"/>
    <n v="1697"/>
    <s v="Male"/>
  </r>
  <r>
    <x v="6"/>
    <x v="19"/>
    <n v="13.3"/>
    <n v="0.49973573883018735"/>
    <n v="240671"/>
    <n v="31.312660644000399"/>
    <n v="-92.4456800709996"/>
    <n v="9043"/>
    <s v="Percent of WIC children aged 3-23 months old who have a high weight-for-length"/>
    <s v="3-23 months old"/>
    <n v="22"/>
    <n v="1697"/>
    <s v="Female"/>
  </r>
  <r>
    <x v="6"/>
    <x v="19"/>
    <n v="11.6"/>
    <n v="1.0410892878660078E-2"/>
    <n v="240671"/>
    <n v="31.312660644000399"/>
    <n v="-92.4456800709996"/>
    <n v="216"/>
    <s v="Percent of WIC children aged 2 to 4 years who have obesity"/>
    <s v="aged 2 to 4 year"/>
    <n v="22"/>
    <n v="1697"/>
    <s v="Asian/Pacific Islander"/>
  </r>
  <r>
    <x v="6"/>
    <x v="19"/>
    <n v="12.8"/>
    <n v="0.64257679570866455"/>
    <n v="240671"/>
    <n v="31.312660644000399"/>
    <n v="-92.4456800709996"/>
    <n v="12082"/>
    <s v="Percent of WIC children aged 2 to 4 years who have an overweight classification"/>
    <s v="aged 2 to 4 year"/>
    <n v="22"/>
    <n v="1697"/>
    <s v="Non-Hispanic Black"/>
  </r>
  <r>
    <x v="6"/>
    <x v="19"/>
    <n v="14.1"/>
    <n v="0.62177536969555947"/>
    <n v="240671"/>
    <n v="31.312660644000399"/>
    <n v="-92.4456800709996"/>
    <n v="10613"/>
    <s v="Percent of WIC children aged 2 to 4 years who have obesity"/>
    <s v="aged 2 to 4 year"/>
    <n v="22"/>
    <n v="1697"/>
    <s v="Male"/>
  </r>
  <r>
    <x v="6"/>
    <x v="19"/>
    <n v="11.7"/>
    <n v="5.0072505619704905E-3"/>
    <n v="240671"/>
    <n v="31.312660644000399"/>
    <n v="-92.4456800709996"/>
    <n v="103"/>
    <s v="Percent of WIC children aged 2 to 4 years who have obesity"/>
    <s v="aged 2 to 4 year"/>
    <n v="22"/>
    <n v="1697"/>
    <s v="American Indian/Alaska Native"/>
  </r>
  <r>
    <x v="6"/>
    <x v="19"/>
    <n v="14.5"/>
    <n v="1.0916977949150499"/>
    <n v="240671"/>
    <n v="31.312660644000399"/>
    <n v="-92.4456800709996"/>
    <n v="18120"/>
    <s v="Percent of WIC children aged 3-23 months old who have a high weight-for-length"/>
    <s v="3-23 months old"/>
    <n v="22"/>
    <n v="1697"/>
    <s v="Total"/>
  </r>
  <r>
    <x v="6"/>
    <x v="19"/>
    <n v="15.4"/>
    <n v="0.34988511287192892"/>
    <n v="240671"/>
    <n v="31.312660644000399"/>
    <n v="-92.4456800709996"/>
    <n v="5468"/>
    <s v="Percent of WIC children aged 3-23 months old who have a high weight-for-length"/>
    <s v="3-23 months old"/>
    <n v="22"/>
    <n v="1697"/>
    <s v="18 - 23"/>
  </r>
  <r>
    <x v="6"/>
    <x v="19"/>
    <n v="18.100000000000001"/>
    <n v="0.11476496960581044"/>
    <n v="240671"/>
    <n v="31.312660644000399"/>
    <n v="-92.4456800709996"/>
    <n v="1526"/>
    <s v="Percent of WIC children aged 3-23 months old who have a high weight-for-length"/>
    <s v="3-23 months old"/>
    <n v="22"/>
    <n v="1697"/>
    <s v="Hispanic"/>
  </r>
  <r>
    <x v="6"/>
    <x v="19"/>
    <n v="12"/>
    <n v="1.0769889184820771E-2"/>
    <n v="240671"/>
    <n v="31.312660644000399"/>
    <n v="-92.4456800709996"/>
    <n v="216"/>
    <s v="Percent of WIC children aged 2 to 4 years who have an overweight classification"/>
    <s v="aged 2 to 4 year"/>
    <n v="22"/>
    <n v="1697"/>
    <s v="Asian/Pacific Islander"/>
  </r>
  <r>
    <x v="6"/>
    <x v="19"/>
    <n v="14.6"/>
    <n v="0.52243602262009137"/>
    <n v="240671"/>
    <n v="31.312660644000399"/>
    <n v="-92.4456800709996"/>
    <n v="8612"/>
    <s v="Percent of WIC children aged 3-23 months old who have a high weight-for-length"/>
    <s v="3-23 months old"/>
    <n v="22"/>
    <n v="1697"/>
    <d v="2023-12-17T00:00:00"/>
  </r>
  <r>
    <x v="6"/>
    <x v="19"/>
    <n v="13.5"/>
    <n v="0.52362976843907239"/>
    <n v="240671"/>
    <n v="31.312660644000399"/>
    <n v="-92.4456800709996"/>
    <n v="9335"/>
    <s v="Percent of WIC children aged 2 to 4 years who have an overweight classification"/>
    <s v="aged 2 to 4 year"/>
    <n v="22"/>
    <n v="1697"/>
    <s v="24 - 35"/>
  </r>
  <r>
    <x v="6"/>
    <x v="19"/>
    <n v="14.7"/>
    <n v="0.41057460184234906"/>
    <n v="240671"/>
    <n v="31.312660644000399"/>
    <n v="-92.4456800709996"/>
    <n v="6722"/>
    <s v="Percent of WIC children aged 2 to 4 years who have an overweight classification"/>
    <s v="aged 2 to 4 year"/>
    <n v="22"/>
    <n v="1697"/>
    <s v="Non-Hispanic White"/>
  </r>
  <r>
    <x v="6"/>
    <x v="19"/>
    <n v="20.100000000000001"/>
    <n v="0.16344179398431885"/>
    <n v="240671"/>
    <n v="31.312660644000399"/>
    <n v="-92.4456800709996"/>
    <n v="1957"/>
    <s v="Percent of WIC children aged 2 to 4 years who have obesity"/>
    <s v="aged 2 to 4 year"/>
    <n v="22"/>
    <n v="1697"/>
    <s v="Hispanic"/>
  </r>
  <r>
    <x v="6"/>
    <x v="19"/>
    <n v="13.8"/>
    <n v="0.57804139260650433"/>
    <n v="240671"/>
    <n v="31.312660644000399"/>
    <n v="-92.4456800709996"/>
    <n v="10081"/>
    <s v="Percent of WIC children aged 3-23 months old who have a high weight-for-length"/>
    <s v="3-23 months old"/>
    <n v="22"/>
    <n v="1697"/>
    <s v="Non-Hispanic Black"/>
  </r>
  <r>
    <x v="6"/>
    <x v="19"/>
    <n v="13.7"/>
    <n v="1.2005310153695294"/>
    <n v="240671"/>
    <n v="31.312660644000399"/>
    <n v="-92.4456800709996"/>
    <n v="21090"/>
    <s v="Percent of WIC children aged 2 to 4 years who have obesity"/>
    <s v="aged 2 to 4 year"/>
    <n v="22"/>
    <n v="1697"/>
    <s v="Total"/>
  </r>
  <r>
    <x v="6"/>
    <x v="19"/>
    <n v="14.7"/>
    <n v="0.17853459702249128"/>
    <n v="240671"/>
    <n v="31.312660644000399"/>
    <n v="-92.4456800709996"/>
    <n v="2923"/>
    <s v="Percent of WIC children aged 3-23 months old who have a high weight-for-length"/>
    <s v="3-23 months old"/>
    <n v="22"/>
    <n v="1697"/>
    <d v="2023-06-11T00:00:00"/>
  </r>
  <r>
    <x v="6"/>
    <x v="19"/>
    <n v="12.2"/>
    <n v="0.47320616110790242"/>
    <n v="240671"/>
    <n v="31.312660644000399"/>
    <n v="-92.4456800709996"/>
    <n v="9335"/>
    <s v="Percent of WIC children aged 2 to 4 years who have obesity"/>
    <s v="aged 2 to 4 year"/>
    <n v="22"/>
    <n v="1697"/>
    <s v="24 - 35"/>
  </r>
  <r>
    <x v="6"/>
    <x v="19"/>
    <n v="15.6"/>
    <n v="0.37296724574211265"/>
    <n v="240671"/>
    <n v="31.312660644000399"/>
    <n v="-92.4456800709996"/>
    <n v="5754"/>
    <s v="Percent of WIC children aged 3-23 months old who have a high weight-for-length"/>
    <s v="3-23 months old"/>
    <n v="22"/>
    <n v="1697"/>
    <s v="Non-Hispanic White"/>
  </r>
  <r>
    <x v="6"/>
    <x v="19"/>
    <n v="15.7"/>
    <n v="0.5921315821183275"/>
    <n v="240671"/>
    <n v="31.312660644000399"/>
    <n v="-92.4456800709996"/>
    <n v="9077"/>
    <s v="Percent of WIC children aged 3-23 months old who have a high weight-for-length"/>
    <s v="3-23 months old"/>
    <n v="22"/>
    <n v="1697"/>
    <s v="Male"/>
  </r>
  <r>
    <x v="6"/>
    <x v="19"/>
    <n v="13.9"/>
    <n v="1.2180570155939021"/>
    <n v="240671"/>
    <n v="31.312660644000399"/>
    <n v="-92.4456800709996"/>
    <n v="21090"/>
    <s v="Percent of WIC children aged 2 to 4 years who have an overweight classification"/>
    <s v="aged 2 to 4 year"/>
    <n v="22"/>
    <n v="1697"/>
    <s v="Total"/>
  </r>
  <r>
    <x v="6"/>
    <x v="19"/>
    <n v="18.399999999999999"/>
    <n v="7.874650456432224E-3"/>
    <n v="240671"/>
    <n v="31.312660644000399"/>
    <n v="-92.4456800709996"/>
    <n v="103"/>
    <s v="Percent of WIC children aged 2 to 4 years who have an overweight classification"/>
    <s v="aged 2 to 4 year"/>
    <n v="22"/>
    <n v="1697"/>
    <s v="American Indian/Alaska Native"/>
  </r>
  <r>
    <x v="6"/>
    <x v="19"/>
    <n v="12.6"/>
    <n v="0.63253653327571657"/>
    <n v="240671"/>
    <n v="31.312660644000399"/>
    <n v="-92.4456800709996"/>
    <n v="12082"/>
    <s v="Percent of WIC children aged 2 to 4 years who have obesity"/>
    <s v="aged 2 to 4 year"/>
    <n v="22"/>
    <n v="1697"/>
    <s v="Non-Hispanic Black"/>
  </r>
  <r>
    <x v="0"/>
    <x v="20"/>
    <n v="18"/>
    <n v="0.4304184843369796"/>
    <n v="456170"/>
    <n v="42.276870470000397"/>
    <n v="-72.082690674999597"/>
    <n v="10908"/>
    <s v="Percent of WIC children aged 2 to 4 years who have an overweight classification"/>
    <s v="aged 2 to 4 year"/>
    <n v="25"/>
    <n v="1919"/>
    <s v="48 - 59"/>
  </r>
  <r>
    <x v="0"/>
    <x v="20"/>
    <n v="17"/>
    <n v="1.6195036937983647"/>
    <n v="456170"/>
    <n v="42.276870470000397"/>
    <n v="-72.082690674999597"/>
    <n v="43457"/>
    <s v="Percent of WIC children aged 2 to 4 years who have an overweight classification"/>
    <s v="aged 2 to 4 year"/>
    <n v="25"/>
    <n v="1919"/>
    <s v="Total"/>
  </r>
  <r>
    <x v="0"/>
    <x v="20"/>
    <n v="14.7"/>
    <n v="8.5589144397921826E-2"/>
    <n v="456170"/>
    <n v="42.276870470000397"/>
    <n v="-72.082690674999597"/>
    <n v="2656"/>
    <s v="Percent of WIC children aged 2 to 4 years who have an overweight classification"/>
    <s v="aged 2 to 4 year"/>
    <n v="25"/>
    <n v="1919"/>
    <s v="Asian/Pacific Islander"/>
  </r>
  <r>
    <x v="0"/>
    <x v="20"/>
    <n v="16"/>
    <n v="0.3615143477212443"/>
    <n v="456170"/>
    <n v="42.276870470000397"/>
    <n v="-72.082690674999597"/>
    <n v="10307"/>
    <s v="Percent of WIC children aged 3-23 months old who have a high weight-for-length"/>
    <s v="3-23 months old"/>
    <n v="25"/>
    <n v="1919"/>
    <d v="2023-12-17T00:00:00"/>
  </r>
  <r>
    <x v="0"/>
    <x v="20"/>
    <n v="11.9"/>
    <n v="6.9286450226889104E-2"/>
    <n v="456170"/>
    <n v="42.276870470000397"/>
    <n v="-72.082690674999597"/>
    <n v="2656"/>
    <s v="Percent of WIC children aged 2 to 4 years who have obesity"/>
    <s v="aged 2 to 4 year"/>
    <n v="25"/>
    <n v="1919"/>
    <s v="Asian/Pacific Islander"/>
  </r>
  <r>
    <x v="0"/>
    <x v="20"/>
    <n v="16.899999999999999"/>
    <n v="0.81563978341407806"/>
    <n v="456170"/>
    <n v="42.276870470000397"/>
    <n v="-72.082690674999597"/>
    <n v="22016"/>
    <s v="Percent of WIC children aged 2 to 4 years who have an overweight classification"/>
    <s v="aged 2 to 4 year"/>
    <n v="25"/>
    <n v="1919"/>
    <s v="Male"/>
  </r>
  <r>
    <x v="0"/>
    <x v="20"/>
    <n v="15.7"/>
    <n v="0.58567398119122249"/>
    <n v="456170"/>
    <n v="42.276870470000397"/>
    <n v="-72.082690674999597"/>
    <n v="17017"/>
    <s v="Percent of WIC children aged 2 to 4 years who have obesity"/>
    <s v="aged 2 to 4 year"/>
    <n v="25"/>
    <n v="1919"/>
    <s v="Non-Hispanic White"/>
  </r>
  <r>
    <x v="0"/>
    <x v="20"/>
    <n v="16.5"/>
    <n v="0.77553653243308418"/>
    <n v="456170"/>
    <n v="42.276870470000397"/>
    <n v="-72.082690674999597"/>
    <n v="21441"/>
    <s v="Percent of WIC children aged 2 to 4 years who have obesity"/>
    <s v="aged 2 to 4 year"/>
    <n v="25"/>
    <n v="1919"/>
    <s v="Female"/>
  </r>
  <r>
    <x v="0"/>
    <x v="20"/>
    <n v="21"/>
    <n v="0.40778218646557202"/>
    <n v="456170"/>
    <n v="42.276870470000397"/>
    <n v="-72.082690674999597"/>
    <n v="8858"/>
    <s v="Percent of WIC children aged 3-23 months old who have a high weight-for-length"/>
    <s v="3-23 months old"/>
    <n v="25"/>
    <n v="1919"/>
    <s v="Hispanic"/>
  </r>
  <r>
    <x v="0"/>
    <x v="20"/>
    <n v="18.7"/>
    <n v="0.62207619966240657"/>
    <n v="456170"/>
    <n v="42.276870470000397"/>
    <n v="-72.082690674999597"/>
    <n v="15175"/>
    <s v="Percent of WIC children aged 2 to 4 years who have an overweight classification"/>
    <s v="aged 2 to 4 year"/>
    <n v="25"/>
    <n v="1919"/>
    <s v="Hispanic"/>
  </r>
  <r>
    <x v="0"/>
    <x v="20"/>
    <n v="23.5"/>
    <n v="2.6273099940811537E-3"/>
    <n v="456170"/>
    <n v="42.276870470000397"/>
    <n v="-72.082690674999597"/>
    <n v="51"/>
    <s v="Percent of WIC children aged 2 to 4 years who have obesity"/>
    <s v="aged 2 to 4 year"/>
    <n v="25"/>
    <n v="1919"/>
    <s v="American Indian/Alaska Native"/>
  </r>
  <r>
    <x v="0"/>
    <x v="20"/>
    <n v="15.7"/>
    <n v="0.16626849639388824"/>
    <n v="456170"/>
    <n v="42.276870470000397"/>
    <n v="-72.082690674999597"/>
    <n v="4831"/>
    <s v="Percent of WIC children aged 3-23 months old who have a high weight-for-length"/>
    <s v="3-23 months old"/>
    <n v="25"/>
    <n v="1919"/>
    <s v="Non-Hispanic Black"/>
  </r>
  <r>
    <x v="0"/>
    <x v="20"/>
    <n v="16.8"/>
    <n v="0.99941162285989871"/>
    <n v="456170"/>
    <n v="42.276870470000397"/>
    <n v="-72.082690674999597"/>
    <n v="27137"/>
    <s v="Percent of WIC children aged 3-23 months old who have a high weight-for-length"/>
    <s v="3-23 months old"/>
    <n v="25"/>
    <n v="1919"/>
    <s v="Total"/>
  </r>
  <r>
    <x v="0"/>
    <x v="20"/>
    <n v="16.7"/>
    <n v="0.55733783457921393"/>
    <n v="456170"/>
    <n v="42.276870470000397"/>
    <n v="-72.082690674999597"/>
    <n v="15224"/>
    <s v="Percent of WIC children aged 2 to 4 years who have an overweight classification"/>
    <s v="aged 2 to 4 year"/>
    <n v="25"/>
    <n v="1919"/>
    <s v="36 - 47"/>
  </r>
  <r>
    <x v="0"/>
    <x v="20"/>
    <n v="19.7"/>
    <n v="0.47106911896880543"/>
    <n v="456170"/>
    <n v="42.276870470000397"/>
    <n v="-72.082690674999597"/>
    <n v="10908"/>
    <s v="Percent of WIC children aged 2 to 4 years who have obesity"/>
    <s v="aged 2 to 4 year"/>
    <n v="25"/>
    <n v="1919"/>
    <s v="48 - 59"/>
  </r>
  <r>
    <x v="0"/>
    <x v="20"/>
    <n v="18.100000000000001"/>
    <n v="0.53692526908827853"/>
    <n v="456170"/>
    <n v="42.276870470000397"/>
    <n v="-72.082690674999597"/>
    <n v="13532"/>
    <s v="Percent of WIC children aged 3-23 months old who have a high weight-for-length"/>
    <s v="3-23 months old"/>
    <n v="25"/>
    <n v="1919"/>
    <s v="Male"/>
  </r>
  <r>
    <x v="0"/>
    <x v="20"/>
    <n v="19.100000000000001"/>
    <n v="0.92181774338514155"/>
    <n v="456170"/>
    <n v="42.276870470000397"/>
    <n v="-72.082690674999597"/>
    <n v="22016"/>
    <s v="Percent of WIC children aged 2 to 4 years who have obesity"/>
    <s v="aged 2 to 4 year"/>
    <n v="25"/>
    <n v="1919"/>
    <s v="Male"/>
  </r>
  <r>
    <x v="0"/>
    <x v="20"/>
    <n v="17.8"/>
    <n v="1.6957156323300526"/>
    <n v="456170"/>
    <n v="42.276870470000397"/>
    <n v="-72.082690674999597"/>
    <n v="43457"/>
    <s v="Percent of WIC children aged 2 to 4 years who have obesity"/>
    <s v="aged 2 to 4 year"/>
    <n v="25"/>
    <n v="1919"/>
    <s v="Total"/>
  </r>
  <r>
    <x v="0"/>
    <x v="20"/>
    <n v="15.7"/>
    <n v="0.59627441523993241"/>
    <n v="456170"/>
    <n v="42.276870470000397"/>
    <n v="-72.082690674999597"/>
    <n v="17325"/>
    <s v="Percent of WIC children aged 2 to 4 years who have obesity"/>
    <s v="aged 2 to 4 year"/>
    <n v="25"/>
    <n v="1919"/>
    <s v="24 - 35"/>
  </r>
  <r>
    <x v="0"/>
    <x v="20"/>
    <m/>
    <n v="0"/>
    <n v="456170"/>
    <n v="42.276870470000397"/>
    <n v="-72.082690674999597"/>
    <m/>
    <s v="Percent of WIC children aged 3-23 months old who have a high weight-for-length"/>
    <s v="3-23 months old"/>
    <n v="25"/>
    <n v="1919"/>
    <s v="American Indian/Alaska Native"/>
  </r>
  <r>
    <x v="0"/>
    <x v="20"/>
    <n v="15.8"/>
    <n v="0.29641668676151439"/>
    <n v="456170"/>
    <n v="42.276870470000397"/>
    <n v="-72.082690674999597"/>
    <n v="8558"/>
    <s v="Percent of WIC children aged 2 to 4 years who have an overweight classification"/>
    <s v="aged 2 to 4 year"/>
    <n v="25"/>
    <n v="1919"/>
    <s v="Non-Hispanic Black"/>
  </r>
  <r>
    <x v="0"/>
    <x v="20"/>
    <n v="16.100000000000001"/>
    <n v="0.21391608391608394"/>
    <n v="456170"/>
    <n v="42.276870470000397"/>
    <n v="-72.082690674999597"/>
    <n v="6061"/>
    <s v="Percent of WIC children aged 3-23 months old who have a high weight-for-length"/>
    <s v="3-23 months old"/>
    <n v="25"/>
    <n v="1919"/>
    <d v="2023-06-11T00:00:00"/>
  </r>
  <r>
    <x v="0"/>
    <x v="20"/>
    <n v="22"/>
    <n v="0.73185435254400777"/>
    <n v="456170"/>
    <n v="42.276870470000397"/>
    <n v="-72.082690674999597"/>
    <n v="15175"/>
    <s v="Percent of WIC children aged 2 to 4 years who have obesity"/>
    <s v="aged 2 to 4 year"/>
    <n v="25"/>
    <n v="1919"/>
    <s v="Hispanic"/>
  </r>
  <r>
    <x v="0"/>
    <x v="20"/>
    <n v="16.5"/>
    <n v="0.62665782493368694"/>
    <n v="456170"/>
    <n v="42.276870470000397"/>
    <n v="-72.082690674999597"/>
    <n v="17325"/>
    <s v="Percent of WIC children aged 2 to 4 years who have an overweight classification"/>
    <s v="aged 2 to 4 year"/>
    <n v="25"/>
    <n v="1919"/>
    <s v="24 - 35"/>
  </r>
  <r>
    <x v="0"/>
    <x v="20"/>
    <n v="5.9"/>
    <n v="6.5962250915228967E-4"/>
    <n v="456170"/>
    <n v="42.276870470000397"/>
    <n v="-72.082690674999597"/>
    <n v="51"/>
    <s v="Percent of WIC children aged 2 to 4 years who have an overweight classification"/>
    <s v="aged 2 to 4 year"/>
    <n v="25"/>
    <n v="1919"/>
    <s v="American Indian/Alaska Native"/>
  </r>
  <r>
    <x v="0"/>
    <x v="20"/>
    <n v="16.399999999999999"/>
    <n v="0.61178683385579924"/>
    <n v="456170"/>
    <n v="42.276870470000397"/>
    <n v="-72.082690674999597"/>
    <n v="17017"/>
    <s v="Percent of WIC children aged 2 to 4 years who have an overweight classification"/>
    <s v="aged 2 to 4 year"/>
    <n v="25"/>
    <n v="1919"/>
    <s v="Non-Hispanic White"/>
  </r>
  <r>
    <x v="0"/>
    <x v="20"/>
    <n v="18.8"/>
    <n v="0.62742223293947441"/>
    <n v="456170"/>
    <n v="42.276870470000397"/>
    <n v="-72.082690674999597"/>
    <n v="15224"/>
    <s v="Percent of WIC children aged 2 to 4 years who have obesity"/>
    <s v="aged 2 to 4 year"/>
    <n v="25"/>
    <n v="1919"/>
    <s v="36 - 47"/>
  </r>
  <r>
    <x v="0"/>
    <x v="20"/>
    <n v="16.5"/>
    <n v="0.30954907161803713"/>
    <n v="456170"/>
    <n v="42.276870470000397"/>
    <n v="-72.082690674999597"/>
    <n v="8558"/>
    <s v="Percent of WIC children aged 2 to 4 years who have obesity"/>
    <s v="aged 2 to 4 year"/>
    <n v="25"/>
    <n v="1919"/>
    <s v="Non-Hispanic Black"/>
  </r>
  <r>
    <x v="0"/>
    <x v="20"/>
    <n v="9.4"/>
    <n v="2.9817392638709254E-2"/>
    <n v="456170"/>
    <n v="42.276870470000397"/>
    <n v="-72.082690674999597"/>
    <n v="1447"/>
    <s v="Percent of WIC children aged 3-23 months old who have a high weight-for-length"/>
    <s v="3-23 months old"/>
    <n v="25"/>
    <n v="1919"/>
    <s v="Asian/Pacific Islander"/>
  </r>
  <r>
    <x v="0"/>
    <x v="20"/>
    <n v="18.600000000000001"/>
    <n v="0.40390994585351953"/>
    <n v="456170"/>
    <n v="42.276870470000397"/>
    <n v="-72.082690674999597"/>
    <n v="9906"/>
    <s v="Percent of WIC children aged 3-23 months old who have a high weight-for-length"/>
    <s v="3-23 months old"/>
    <n v="25"/>
    <n v="1919"/>
    <s v="18 - 23"/>
  </r>
  <r>
    <x v="0"/>
    <x v="20"/>
    <n v="15"/>
    <n v="0.39350461450774932"/>
    <n v="456170"/>
    <n v="42.276870470000397"/>
    <n v="-72.082690674999597"/>
    <n v="11967"/>
    <s v="Percent of WIC children aged 3-23 months old who have a high weight-for-length"/>
    <s v="3-23 months old"/>
    <n v="25"/>
    <n v="1919"/>
    <s v="Non-Hispanic White"/>
  </r>
  <r>
    <x v="0"/>
    <x v="20"/>
    <n v="15.5"/>
    <n v="0.46227831729399127"/>
    <n v="456170"/>
    <n v="42.276870470000397"/>
    <n v="-72.082690674999597"/>
    <n v="13605"/>
    <s v="Percent of WIC children aged 3-23 months old who have a high weight-for-length"/>
    <s v="3-23 months old"/>
    <n v="25"/>
    <n v="1919"/>
    <s v="Female"/>
  </r>
  <r>
    <x v="0"/>
    <x v="20"/>
    <n v="10.1"/>
    <n v="1.9107569546441019E-2"/>
    <n v="456170"/>
    <n v="42.276870470000397"/>
    <n v="-72.082690674999597"/>
    <n v="863"/>
    <s v="Percent of WIC children aged 3-23 months old who have a high weight-for-length"/>
    <s v="3-23 months old"/>
    <n v="25"/>
    <n v="1919"/>
    <d v="2023-03-05T00:00:00"/>
  </r>
  <r>
    <x v="0"/>
    <x v="20"/>
    <n v="17.100000000000001"/>
    <n v="0.80373786088519639"/>
    <n v="456170"/>
    <n v="42.276870470000397"/>
    <n v="-72.082690674999597"/>
    <n v="21441"/>
    <s v="Percent of WIC children aged 2 to 4 years who have an overweight classification"/>
    <s v="aged 2 to 4 year"/>
    <n v="25"/>
    <n v="1919"/>
    <s v="Female"/>
  </r>
  <r>
    <x v="1"/>
    <x v="20"/>
    <n v="18"/>
    <n v="0.62125708599150575"/>
    <n v="506457"/>
    <n v="42.276870470000397"/>
    <n v="-72.082690674999597"/>
    <n v="17480"/>
    <s v="Percent of WIC children aged 2 to 4 years who have obesity"/>
    <s v="aged 2 to 4 year"/>
    <n v="25"/>
    <n v="1919"/>
    <s v="36 - 47"/>
  </r>
  <r>
    <x v="1"/>
    <x v="20"/>
    <n v="7.5"/>
    <n v="2.2716637345322505E-2"/>
    <n v="506457"/>
    <n v="42.276870470000397"/>
    <n v="-72.082690674999597"/>
    <n v="1534"/>
    <s v="Percent of WIC children aged 3-23 months old who have a high weight-for-length"/>
    <s v="3-23 months old"/>
    <n v="25"/>
    <n v="1919"/>
    <s v="Asian/Pacific Islander"/>
  </r>
  <r>
    <x v="1"/>
    <x v="20"/>
    <n v="14.9"/>
    <n v="0.37725354768519342"/>
    <n v="506457"/>
    <n v="42.276870470000397"/>
    <n v="-72.082690674999597"/>
    <n v="12823"/>
    <s v="Percent of WIC children aged 3-23 months old who have a high weight-for-length"/>
    <s v="3-23 months old"/>
    <n v="25"/>
    <n v="1919"/>
    <s v="Non-Hispanic White"/>
  </r>
  <r>
    <x v="1"/>
    <x v="20"/>
    <n v="16.399999999999999"/>
    <n v="0.79163838193568248"/>
    <n v="506457"/>
    <n v="42.276870470000397"/>
    <n v="-72.082690674999597"/>
    <n v="24447"/>
    <s v="Percent of WIC children aged 2 to 4 years who have an overweight classification"/>
    <s v="aged 2 to 4 year"/>
    <n v="25"/>
    <n v="1919"/>
    <s v="Female"/>
  </r>
  <r>
    <x v="1"/>
    <x v="20"/>
    <n v="15.5"/>
    <n v="2.1729386700154209E-3"/>
    <n v="506457"/>
    <n v="42.276870470000397"/>
    <n v="-72.082690674999597"/>
    <n v="71"/>
    <s v="Percent of WIC children aged 2 to 4 years who have obesity"/>
    <s v="aged 2 to 4 year"/>
    <n v="25"/>
    <n v="1919"/>
    <s v="American Indian/Alaska Native"/>
  </r>
  <r>
    <x v="1"/>
    <x v="20"/>
    <n v="8.6999999999999993"/>
    <n v="4.9301322718414392E-2"/>
    <n v="506457"/>
    <n v="42.276870470000397"/>
    <n v="-72.082690674999597"/>
    <n v="2870"/>
    <s v="Percent of WIC children aged 2 to 4 years who have obesity"/>
    <s v="aged 2 to 4 year"/>
    <n v="25"/>
    <n v="1919"/>
    <s v="Asian/Pacific Islander"/>
  </r>
  <r>
    <x v="1"/>
    <x v="20"/>
    <n v="15.9"/>
    <n v="0.29112185239813054"/>
    <n v="506457"/>
    <n v="42.276870470000397"/>
    <n v="-72.082690674999597"/>
    <n v="9273"/>
    <s v="Percent of WIC children aged 2 to 4 years who have an overweight classification"/>
    <s v="aged 2 to 4 year"/>
    <n v="25"/>
    <n v="1919"/>
    <s v="Non-Hispanic Black"/>
  </r>
  <r>
    <x v="1"/>
    <x v="20"/>
    <n v="16.600000000000001"/>
    <n v="0.16968508678920421"/>
    <n v="506457"/>
    <n v="42.276870470000397"/>
    <n v="-72.082690674999597"/>
    <n v="5177"/>
    <s v="Percent of WIC children aged 3-23 months old who have a high weight-for-length"/>
    <s v="3-23 months old"/>
    <n v="25"/>
    <n v="1919"/>
    <s v="Non-Hispanic Black"/>
  </r>
  <r>
    <x v="1"/>
    <x v="20"/>
    <n v="15"/>
    <n v="0.40958067516097119"/>
    <n v="506457"/>
    <n v="42.276870470000397"/>
    <n v="-72.082690674999597"/>
    <n v="13829"/>
    <s v="Percent of WIC children aged 3-23 months old who have a high weight-for-length"/>
    <s v="3-23 months old"/>
    <n v="25"/>
    <n v="1919"/>
    <s v="Female"/>
  </r>
  <r>
    <x v="1"/>
    <x v="20"/>
    <n v="20.100000000000001"/>
    <n v="0.47291596325058199"/>
    <n v="506457"/>
    <n v="42.276870470000397"/>
    <n v="-72.082690674999597"/>
    <n v="11916"/>
    <s v="Percent of WIC children aged 2 to 4 years who have obesity"/>
    <s v="aged 2 to 4 year"/>
    <n v="25"/>
    <n v="1919"/>
    <s v="48 - 59"/>
  </r>
  <r>
    <x v="1"/>
    <x v="20"/>
    <n v="16.5"/>
    <n v="0.644483144669735"/>
    <n v="506457"/>
    <n v="42.276870470000397"/>
    <n v="-72.082690674999597"/>
    <n v="19782"/>
    <s v="Percent of WIC children aged 2 to 4 years who have an overweight classification"/>
    <s v="aged 2 to 4 year"/>
    <n v="25"/>
    <n v="1919"/>
    <s v="24 - 35"/>
  </r>
  <r>
    <x v="1"/>
    <x v="20"/>
    <n v="16.7"/>
    <n v="0.93204793299332411"/>
    <n v="506457"/>
    <n v="42.276870470000397"/>
    <n v="-72.082690674999597"/>
    <n v="28266"/>
    <s v="Percent of WIC children aged 3-23 months old who have a high weight-for-length"/>
    <s v="3-23 months old"/>
    <n v="25"/>
    <n v="1919"/>
    <s v="Total"/>
  </r>
  <r>
    <x v="1"/>
    <x v="20"/>
    <n v="16.8"/>
    <n v="1.6313140108637061"/>
    <n v="506457"/>
    <n v="42.276870470000397"/>
    <n v="-72.082690674999597"/>
    <n v="49178"/>
    <s v="Percent of WIC children aged 2 to 4 years who have an overweight classification"/>
    <s v="aged 2 to 4 year"/>
    <n v="25"/>
    <n v="1919"/>
    <s v="Total"/>
  </r>
  <r>
    <x v="1"/>
    <x v="20"/>
    <n v="15.6"/>
    <n v="0.32419336686036526"/>
    <n v="506457"/>
    <n v="42.276870470000397"/>
    <n v="-72.082690674999597"/>
    <n v="10525"/>
    <s v="Percent of WIC children aged 3-23 months old who have a high weight-for-length"/>
    <s v="3-23 months old"/>
    <n v="25"/>
    <n v="1919"/>
    <d v="2023-12-17T00:00:00"/>
  </r>
  <r>
    <x v="1"/>
    <x v="20"/>
    <n v="12.5"/>
    <n v="7.0835233790825278E-2"/>
    <n v="506457"/>
    <n v="42.276870470000397"/>
    <n v="-72.082690674999597"/>
    <n v="2870"/>
    <s v="Percent of WIC children aged 2 to 4 years who have an overweight classification"/>
    <s v="aged 2 to 4 year"/>
    <n v="25"/>
    <n v="1919"/>
    <s v="Asian/Pacific Islander"/>
  </r>
  <r>
    <x v="1"/>
    <x v="20"/>
    <n v="16.5"/>
    <n v="0.2102991961805247"/>
    <n v="506457"/>
    <n v="42.276870470000397"/>
    <n v="-72.082690674999597"/>
    <n v="6455"/>
    <s v="Percent of WIC children aged 3-23 months old who have a high weight-for-length"/>
    <s v="3-23 months old"/>
    <n v="25"/>
    <n v="1919"/>
    <d v="2023-06-11T00:00:00"/>
  </r>
  <r>
    <x v="1"/>
    <x v="20"/>
    <n v="16.600000000000001"/>
    <n v="0.6500279391932583"/>
    <n v="506457"/>
    <n v="42.276870470000397"/>
    <n v="-72.082690674999597"/>
    <n v="19832"/>
    <s v="Percent of WIC children aged 2 to 4 years who have an overweight classification"/>
    <s v="aged 2 to 4 year"/>
    <n v="25"/>
    <n v="1919"/>
    <s v="Non-Hispanic White"/>
  </r>
  <r>
    <x v="1"/>
    <x v="20"/>
    <n v="15.9"/>
    <n v="0.76750306541325319"/>
    <n v="506457"/>
    <n v="42.276870470000397"/>
    <n v="-72.082690674999597"/>
    <n v="24447"/>
    <s v="Percent of WIC children aged 2 to 4 years who have obesity"/>
    <s v="aged 2 to 4 year"/>
    <n v="25"/>
    <n v="1919"/>
    <s v="Female"/>
  </r>
  <r>
    <x v="1"/>
    <x v="20"/>
    <n v="16.2"/>
    <n v="0.2966147175377179"/>
    <n v="506457"/>
    <n v="42.276870470000397"/>
    <n v="-72.082690674999597"/>
    <n v="9273"/>
    <s v="Percent of WIC children aged 2 to 4 years who have obesity"/>
    <s v="aged 2 to 4 year"/>
    <n v="25"/>
    <n v="1919"/>
    <s v="Non-Hispanic Black"/>
  </r>
  <r>
    <x v="1"/>
    <x v="20"/>
    <n v="10"/>
    <n v="1.5361620038818696E-2"/>
    <n v="506457"/>
    <n v="42.276870470000397"/>
    <n v="-72.082690674999597"/>
    <n v="778"/>
    <s v="Percent of WIC children aged 3-23 months old who have a high weight-for-length"/>
    <s v="3-23 months old"/>
    <n v="25"/>
    <n v="1919"/>
    <d v="2023-03-05T00:00:00"/>
  </r>
  <r>
    <x v="1"/>
    <x v="20"/>
    <n v="16.899999999999999"/>
    <n v="0.58329137518091367"/>
    <n v="506457"/>
    <n v="42.276870470000397"/>
    <n v="-72.082690674999597"/>
    <n v="17480"/>
    <s v="Percent of WIC children aged 2 to 4 years who have an overweight classification"/>
    <s v="aged 2 to 4 year"/>
    <n v="25"/>
    <n v="1919"/>
    <s v="36 - 47"/>
  </r>
  <r>
    <x v="1"/>
    <x v="20"/>
    <n v="21.1"/>
    <n v="0.36250086384431457"/>
    <n v="506457"/>
    <n v="42.276870470000397"/>
    <n v="-72.082690674999597"/>
    <n v="8701"/>
    <s v="Percent of WIC children aged 3-23 months old who have a high weight-for-length"/>
    <s v="3-23 months old"/>
    <n v="25"/>
    <n v="1919"/>
    <s v="Hispanic"/>
  </r>
  <r>
    <x v="1"/>
    <x v="20"/>
    <n v="17.100000000000001"/>
    <n v="0.83501679313347443"/>
    <n v="506457"/>
    <n v="42.276870470000397"/>
    <n v="-72.082690674999597"/>
    <n v="24731"/>
    <s v="Percent of WIC children aged 2 to 4 years who have an overweight classification"/>
    <s v="aged 2 to 4 year"/>
    <n v="25"/>
    <n v="1919"/>
    <s v="Male"/>
  </r>
  <r>
    <x v="1"/>
    <x v="20"/>
    <n v="18.5"/>
    <n v="0.38383910183885306"/>
    <n v="506457"/>
    <n v="42.276870470000397"/>
    <n v="-72.082690674999597"/>
    <n v="10508"/>
    <s v="Percent of WIC children aged 3-23 months old who have a high weight-for-length"/>
    <s v="3-23 months old"/>
    <n v="25"/>
    <n v="1919"/>
    <s v="18 - 23"/>
  </r>
  <r>
    <x v="1"/>
    <x v="20"/>
    <n v="12.7"/>
    <n v="1.7804078134965062E-3"/>
    <n v="506457"/>
    <n v="42.276870470000397"/>
    <n v="-72.082690674999597"/>
    <n v="71"/>
    <s v="Percent of WIC children aged 2 to 4 years who have an overweight classification"/>
    <s v="aged 2 to 4 year"/>
    <n v="25"/>
    <n v="1919"/>
    <s v="American Indian/Alaska Native"/>
  </r>
  <r>
    <x v="1"/>
    <x v="20"/>
    <n v="18.399999999999999"/>
    <n v="0.89849760196818285"/>
    <n v="506457"/>
    <n v="42.276870470000397"/>
    <n v="-72.082690674999597"/>
    <n v="24731"/>
    <s v="Percent of WIC children aged 2 to 4 years who have obesity"/>
    <s v="aged 2 to 4 year"/>
    <n v="25"/>
    <n v="1919"/>
    <s v="Male"/>
  </r>
  <r>
    <x v="1"/>
    <x v="20"/>
    <n v="14.4"/>
    <n v="0.56387965809535656"/>
    <n v="506457"/>
    <n v="42.276870470000397"/>
    <n v="-72.082690674999597"/>
    <n v="19832"/>
    <s v="Percent of WIC children aged 2 to 4 years who have obesity"/>
    <s v="aged 2 to 4 year"/>
    <n v="25"/>
    <n v="1919"/>
    <s v="Non-Hispanic White"/>
  </r>
  <r>
    <x v="1"/>
    <x v="20"/>
    <n v="18.3"/>
    <n v="0.52165751485318601"/>
    <n v="506457"/>
    <n v="42.276870470000397"/>
    <n v="-72.082690674999597"/>
    <n v="14437"/>
    <s v="Percent of WIC children aged 3-23 months old who have a high weight-for-length"/>
    <s v="3-23 months old"/>
    <n v="25"/>
    <n v="1919"/>
    <s v="Male"/>
  </r>
  <r>
    <x v="1"/>
    <x v="20"/>
    <n v="22.1"/>
    <n v="0.74758014994362809"/>
    <n v="506457"/>
    <n v="42.276870470000397"/>
    <n v="-72.082690674999597"/>
    <n v="17132"/>
    <s v="Percent of WIC children aged 2 to 4 years who have obesity"/>
    <s v="aged 2 to 4 year"/>
    <n v="25"/>
    <n v="1919"/>
    <s v="Hispanic"/>
  </r>
  <r>
    <x v="1"/>
    <x v="20"/>
    <n v="14.6"/>
    <n v="0.57026993407140192"/>
    <n v="506457"/>
    <n v="42.276870470000397"/>
    <n v="-72.082690674999597"/>
    <n v="19782"/>
    <s v="Percent of WIC children aged 2 to 4 years who have obesity"/>
    <s v="aged 2 to 4 year"/>
    <n v="25"/>
    <n v="1919"/>
    <s v="24 - 35"/>
  </r>
  <r>
    <x v="1"/>
    <x v="20"/>
    <m/>
    <n v="0"/>
    <n v="506457"/>
    <n v="42.276870470000397"/>
    <n v="-72.082690674999597"/>
    <m/>
    <s v="Percent of WIC children aged 3-23 months old who have a high weight-for-length"/>
    <s v="3-23 months old"/>
    <n v="25"/>
    <n v="1919"/>
    <s v="American Indian/Alaska Native"/>
  </r>
  <r>
    <x v="1"/>
    <x v="20"/>
    <n v="17.2"/>
    <n v="0.4046843068611945"/>
    <n v="506457"/>
    <n v="42.276870470000397"/>
    <n v="-72.082690674999597"/>
    <n v="11916"/>
    <s v="Percent of WIC children aged 2 to 4 years who have an overweight classification"/>
    <s v="aged 2 to 4 year"/>
    <n v="25"/>
    <n v="1919"/>
    <s v="48 - 59"/>
  </r>
  <r>
    <x v="1"/>
    <x v="20"/>
    <n v="18.2"/>
    <n v="0.61565424113004652"/>
    <n v="506457"/>
    <n v="42.276870470000397"/>
    <n v="-72.082690674999597"/>
    <n v="17132"/>
    <s v="Percent of WIC children aged 2 to 4 years who have an overweight classification"/>
    <s v="aged 2 to 4 year"/>
    <n v="25"/>
    <n v="1919"/>
    <s v="Hispanic"/>
  </r>
  <r>
    <x v="1"/>
    <x v="20"/>
    <n v="17.100000000000001"/>
    <n v="1.6604446182005581"/>
    <n v="506457"/>
    <n v="42.276870470000397"/>
    <n v="-72.082690674999597"/>
    <n v="49178"/>
    <s v="Percent of WIC children aged 2 to 4 years who have obesity"/>
    <s v="aged 2 to 4 year"/>
    <n v="25"/>
    <n v="1919"/>
    <s v="Total"/>
  </r>
  <r>
    <x v="2"/>
    <x v="20"/>
    <n v="17.100000000000001"/>
    <n v="0.27313414228723404"/>
    <n v="457216"/>
    <n v="42.276870470000397"/>
    <n v="-72.082690674999597"/>
    <n v="7303"/>
    <s v="Percent of WIC children aged 2 to 4 years who have an overweight classification"/>
    <s v="aged 2 to 4 year"/>
    <n v="25"/>
    <n v="1919"/>
    <s v="48 - 59"/>
  </r>
  <r>
    <x v="2"/>
    <x v="20"/>
    <n v="17.899999999999999"/>
    <n v="0.41585115131578948"/>
    <n v="457216"/>
    <n v="42.276870470000397"/>
    <n v="-72.082690674999597"/>
    <n v="10622"/>
    <s v="Percent of WIC children aged 3-23 months old who have a high weight-for-length"/>
    <s v="3-23 months old"/>
    <n v="25"/>
    <n v="1919"/>
    <s v="Hispanic"/>
  </r>
  <r>
    <x v="2"/>
    <x v="20"/>
    <n v="15.3"/>
    <n v="0.97144238171892505"/>
    <n v="457216"/>
    <n v="42.276870470000397"/>
    <n v="-72.082690674999597"/>
    <n v="29030"/>
    <s v="Percent of WIC children aged 3-23 months old who have a high weight-for-length"/>
    <s v="3-23 months old"/>
    <n v="25"/>
    <n v="1919"/>
    <s v="Total"/>
  </r>
  <r>
    <x v="2"/>
    <x v="20"/>
    <n v="14.8"/>
    <n v="0.58142672172452403"/>
    <n v="457216"/>
    <n v="42.276870470000397"/>
    <n v="-72.082690674999597"/>
    <n v="17962"/>
    <s v="Percent of WIC children aged 2 to 4 years who have obesity"/>
    <s v="aged 2 to 4 year"/>
    <n v="25"/>
    <n v="1919"/>
    <s v="24 - 35"/>
  </r>
  <r>
    <x v="2"/>
    <x v="20"/>
    <n v="10.7"/>
    <n v="6.1712407264837621E-2"/>
    <n v="457216"/>
    <n v="42.276870470000397"/>
    <n v="-72.082690674999597"/>
    <n v="2637"/>
    <s v="Percent of WIC children aged 2 to 4 years who have an overweight classification"/>
    <s v="aged 2 to 4 year"/>
    <n v="25"/>
    <n v="1919"/>
    <s v="Asian/Pacific Islander"/>
  </r>
  <r>
    <x v="2"/>
    <x v="20"/>
    <n v="16.2"/>
    <n v="1.5107069743840984"/>
    <n v="457216"/>
    <n v="42.276870470000397"/>
    <n v="-72.082690674999597"/>
    <n v="42637"/>
    <s v="Percent of WIC children aged 2 to 4 years who have an overweight classification"/>
    <s v="aged 2 to 4 year"/>
    <n v="25"/>
    <n v="1919"/>
    <s v="Total"/>
  </r>
  <r>
    <x v="2"/>
    <x v="20"/>
    <n v="21.1"/>
    <n v="0.74738088780795076"/>
    <n v="457216"/>
    <n v="42.276870470000397"/>
    <n v="-72.082690674999597"/>
    <n v="16195"/>
    <s v="Percent of WIC children aged 2 to 4 years who have obesity"/>
    <s v="aged 2 to 4 year"/>
    <n v="25"/>
    <n v="1919"/>
    <s v="Hispanic"/>
  </r>
  <r>
    <x v="2"/>
    <x v="20"/>
    <n v="14.4"/>
    <n v="0.45503919372900337"/>
    <n v="457216"/>
    <n v="42.276870470000397"/>
    <n v="-72.082690674999597"/>
    <n v="14448"/>
    <s v="Percent of WIC children aged 3-23 months old who have a high weight-for-length"/>
    <s v="3-23 months old"/>
    <n v="25"/>
    <n v="1919"/>
    <s v="Female"/>
  </r>
  <r>
    <x v="2"/>
    <x v="20"/>
    <n v="16"/>
    <n v="0.29118840985442329"/>
    <n v="457216"/>
    <n v="42.276870470000397"/>
    <n v="-72.082690674999597"/>
    <n v="8321"/>
    <s v="Percent of WIC children aged 2 to 4 years who have an overweight classification"/>
    <s v="aged 2 to 4 year"/>
    <n v="25"/>
    <n v="1919"/>
    <s v="Non-Hispanic Black"/>
  </r>
  <r>
    <x v="2"/>
    <x v="20"/>
    <n v="16"/>
    <n v="0.53831886898096304"/>
    <n v="457216"/>
    <n v="42.276870470000397"/>
    <n v="-72.082690674999597"/>
    <n v="15383"/>
    <s v="Percent of WIC children aged 2 to 4 years who have an overweight classification"/>
    <s v="aged 2 to 4 year"/>
    <n v="25"/>
    <n v="1919"/>
    <s v="Non-Hispanic White"/>
  </r>
  <r>
    <x v="2"/>
    <x v="20"/>
    <n v="10"/>
    <n v="1.5528765397536394E-2"/>
    <n v="457216"/>
    <n v="42.276870470000397"/>
    <n v="-72.082690674999597"/>
    <n v="710"/>
    <s v="Percent of WIC children aged 3-23 months old who have a high weight-for-length"/>
    <s v="3-23 months old"/>
    <n v="25"/>
    <n v="1919"/>
    <d v="2023-03-05T00:00:00"/>
  </r>
  <r>
    <x v="2"/>
    <x v="20"/>
    <n v="11.9"/>
    <n v="2.628735652295633E-3"/>
    <n v="457216"/>
    <n v="42.276870470000397"/>
    <n v="-72.082690674999597"/>
    <n v="101"/>
    <s v="Percent of WIC children aged 2 to 4 years who have obesity"/>
    <s v="aged 2 to 4 year"/>
    <n v="25"/>
    <n v="1919"/>
    <s v="American Indian/Alaska Native"/>
  </r>
  <r>
    <x v="2"/>
    <x v="20"/>
    <n v="8.5"/>
    <n v="2.8518249580067191E-2"/>
    <n v="457216"/>
    <n v="42.276870470000397"/>
    <n v="-72.082690674999597"/>
    <n v="1534"/>
    <s v="Percent of WIC children aged 3-23 months old who have a high weight-for-length"/>
    <s v="3-23 months old"/>
    <n v="25"/>
    <n v="1919"/>
    <s v="Asian/Pacific Islander"/>
  </r>
  <r>
    <x v="2"/>
    <x v="20"/>
    <n v="17.2"/>
    <n v="0.37848456746920489"/>
    <n v="457216"/>
    <n v="42.276870470000397"/>
    <n v="-72.082690674999597"/>
    <n v="10061"/>
    <s v="Percent of WIC children aged 3-23 months old who have a high weight-for-length"/>
    <s v="3-23 months old"/>
    <n v="25"/>
    <n v="1919"/>
    <s v="18 - 23"/>
  </r>
  <r>
    <x v="2"/>
    <x v="20"/>
    <n v="16"/>
    <n v="0.7333776595744681"/>
    <n v="457216"/>
    <n v="42.276870470000397"/>
    <n v="-72.082690674999597"/>
    <n v="20957"/>
    <s v="Percent of WIC children aged 2 to 4 years who have obesity"/>
    <s v="aged 2 to 4 year"/>
    <n v="25"/>
    <n v="1919"/>
    <s v="Female"/>
  </r>
  <r>
    <x v="2"/>
    <x v="20"/>
    <n v="13.6"/>
    <n v="0.33341440369540876"/>
    <n v="457216"/>
    <n v="42.276870470000397"/>
    <n v="-72.082690674999597"/>
    <n v="11209"/>
    <s v="Percent of WIC children aged 3-23 months old who have a high weight-for-length"/>
    <s v="3-23 months old"/>
    <n v="25"/>
    <n v="1919"/>
    <s v="Non-Hispanic White"/>
  </r>
  <r>
    <x v="2"/>
    <x v="20"/>
    <n v="14.9"/>
    <n v="0.50130944673852185"/>
    <n v="457216"/>
    <n v="42.276870470000397"/>
    <n v="-72.082690674999597"/>
    <n v="15383"/>
    <s v="Percent of WIC children aged 2 to 4 years who have obesity"/>
    <s v="aged 2 to 4 year"/>
    <n v="25"/>
    <n v="1919"/>
    <s v="Non-Hispanic White"/>
  </r>
  <r>
    <x v="2"/>
    <x v="20"/>
    <n v="17.399999999999999"/>
    <n v="0.61632357572788343"/>
    <n v="457216"/>
    <n v="42.276870470000397"/>
    <n v="-72.082690674999597"/>
    <n v="16195"/>
    <s v="Percent of WIC children aged 2 to 4 years who have an overweight classification"/>
    <s v="aged 2 to 4 year"/>
    <n v="25"/>
    <n v="1919"/>
    <s v="Hispanic"/>
  </r>
  <r>
    <x v="2"/>
    <x v="20"/>
    <n v="14.6"/>
    <n v="0.53882716265397534"/>
    <n v="457216"/>
    <n v="42.276870470000397"/>
    <n v="-72.082690674999597"/>
    <n v="16874"/>
    <s v="Percent of WIC children aged 3-23 months old who have a high weight-for-length"/>
    <s v="3-23 months old"/>
    <n v="25"/>
    <n v="1919"/>
    <d v="2023-12-17T00:00:00"/>
  </r>
  <r>
    <x v="2"/>
    <x v="20"/>
    <n v="8.3000000000000007"/>
    <n v="4.7870371990481525E-2"/>
    <n v="457216"/>
    <n v="42.276870470000397"/>
    <n v="-72.082690674999597"/>
    <n v="2637"/>
    <s v="Percent of WIC children aged 2 to 4 years who have obesity"/>
    <s v="aged 2 to 4 year"/>
    <n v="25"/>
    <n v="1919"/>
    <s v="Asian/Pacific Islander"/>
  </r>
  <r>
    <x v="2"/>
    <x v="20"/>
    <n v="15.7"/>
    <n v="0.61678375209966396"/>
    <n v="457216"/>
    <n v="42.276870470000397"/>
    <n v="-72.082690674999597"/>
    <n v="17962"/>
    <s v="Percent of WIC children aged 2 to 4 years who have an overweight classification"/>
    <s v="aged 2 to 4 year"/>
    <n v="25"/>
    <n v="1919"/>
    <s v="24 - 35"/>
  </r>
  <r>
    <x v="2"/>
    <x v="20"/>
    <n v="17.7"/>
    <n v="0.83928821388577823"/>
    <n v="457216"/>
    <n v="42.276870470000397"/>
    <n v="-72.082690674999597"/>
    <n v="21680"/>
    <s v="Percent of WIC children aged 2 to 4 years who have obesity"/>
    <s v="aged 2 to 4 year"/>
    <n v="25"/>
    <n v="1919"/>
    <s v="Male"/>
  </r>
  <r>
    <x v="2"/>
    <x v="20"/>
    <n v="13"/>
    <n v="2.8432950727883539E-3"/>
    <n v="457216"/>
    <n v="42.276870470000397"/>
    <n v="-72.082690674999597"/>
    <n v="100"/>
    <s v="Percent of WIC children aged 3-23 months old who have a high weight-for-length"/>
    <s v="3-23 months old"/>
    <n v="25"/>
    <n v="1919"/>
    <s v="American Indian/Alaska Native"/>
  </r>
  <r>
    <x v="2"/>
    <x v="20"/>
    <n v="19.2"/>
    <n v="0.30667693169092941"/>
    <n v="457216"/>
    <n v="42.276870470000397"/>
    <n v="-72.082690674999597"/>
    <n v="7303"/>
    <s v="Percent of WIC children aged 2 to 4 years who have obesity"/>
    <s v="aged 2 to 4 year"/>
    <n v="25"/>
    <n v="1919"/>
    <s v="48 - 59"/>
  </r>
  <r>
    <x v="2"/>
    <x v="20"/>
    <n v="12.4"/>
    <n v="3.756211506159015E-2"/>
    <n v="457216"/>
    <n v="42.276870470000397"/>
    <n v="-72.082690674999597"/>
    <n v="1385"/>
    <s v="Percent of WIC children aged 3-23 months old who have a high weight-for-length"/>
    <s v="3-23 months old"/>
    <n v="25"/>
    <n v="1919"/>
    <d v="2023-06-11T00:00:00"/>
  </r>
  <r>
    <x v="2"/>
    <x v="20"/>
    <n v="16"/>
    <n v="0.7333776595744681"/>
    <n v="457216"/>
    <n v="42.276870470000397"/>
    <n v="-72.082690674999597"/>
    <n v="20957"/>
    <s v="Percent of WIC children aged 2 to 4 years who have an overweight classification"/>
    <s v="aged 2 to 4 year"/>
    <n v="25"/>
    <n v="1919"/>
    <s v="Female"/>
  </r>
  <r>
    <x v="2"/>
    <x v="20"/>
    <n v="15.5"/>
    <n v="0.18865809595464728"/>
    <n v="457216"/>
    <n v="42.276870470000397"/>
    <n v="-72.082690674999597"/>
    <n v="5565"/>
    <s v="Percent of WIC children aged 3-23 months old who have a high weight-for-length"/>
    <s v="3-23 months old"/>
    <n v="25"/>
    <n v="1919"/>
    <s v="Non-Hispanic Black"/>
  </r>
  <r>
    <x v="2"/>
    <x v="20"/>
    <n v="16.2"/>
    <n v="0.51666695828667419"/>
    <n v="457216"/>
    <n v="42.276870470000397"/>
    <n v="-72.082690674999597"/>
    <n v="14582"/>
    <s v="Percent of WIC children aged 3-23 months old who have a high weight-for-length"/>
    <s v="3-23 months old"/>
    <n v="25"/>
    <n v="1919"/>
    <s v="Male"/>
  </r>
  <r>
    <x v="2"/>
    <x v="20"/>
    <n v="18"/>
    <n v="0.68391307390817468"/>
    <n v="457216"/>
    <n v="42.276870470000397"/>
    <n v="-72.082690674999597"/>
    <n v="17372"/>
    <s v="Percent of WIC children aged 2 to 4 years who have obesity"/>
    <s v="aged 2 to 4 year"/>
    <n v="25"/>
    <n v="1919"/>
    <s v="36 - 47"/>
  </r>
  <r>
    <x v="2"/>
    <x v="20"/>
    <n v="25.7"/>
    <n v="5.6771854003359462E-3"/>
    <n v="457216"/>
    <n v="42.276870470000397"/>
    <n v="-72.082690674999597"/>
    <n v="101"/>
    <s v="Percent of WIC children aged 2 to 4 years who have an overweight classification"/>
    <s v="aged 2 to 4 year"/>
    <n v="25"/>
    <n v="1919"/>
    <s v="American Indian/Alaska Native"/>
  </r>
  <r>
    <x v="2"/>
    <x v="20"/>
    <n v="16.399999999999999"/>
    <n v="0.62312080067189235"/>
    <n v="457216"/>
    <n v="42.276870470000397"/>
    <n v="-72.082690674999597"/>
    <n v="17372"/>
    <s v="Percent of WIC children aged 2 to 4 years who have an overweight classification"/>
    <s v="aged 2 to 4 year"/>
    <n v="25"/>
    <n v="1919"/>
    <s v="36 - 47"/>
  </r>
  <r>
    <x v="2"/>
    <x v="20"/>
    <n v="16.5"/>
    <n v="0.78238731802911532"/>
    <n v="457216"/>
    <n v="42.276870470000397"/>
    <n v="-72.082690674999597"/>
    <n v="21680"/>
    <s v="Percent of WIC children aged 2 to 4 years who have an overweight classification"/>
    <s v="aged 2 to 4 year"/>
    <n v="25"/>
    <n v="1919"/>
    <s v="Male"/>
  </r>
  <r>
    <x v="2"/>
    <x v="20"/>
    <n v="16.899999999999999"/>
    <n v="1.5759844362402013"/>
    <n v="457216"/>
    <n v="42.276870470000397"/>
    <n v="-72.082690674999597"/>
    <n v="42637"/>
    <s v="Percent of WIC children aged 2 to 4 years who have obesity"/>
    <s v="aged 2 to 4 year"/>
    <n v="25"/>
    <n v="1919"/>
    <s v="Total"/>
  </r>
  <r>
    <x v="2"/>
    <x v="20"/>
    <n v="15"/>
    <n v="0.27298913423852184"/>
    <n v="457216"/>
    <n v="42.276870470000397"/>
    <n v="-72.082690674999597"/>
    <n v="8321"/>
    <s v="Percent of WIC children aged 2 to 4 years who have obesity"/>
    <s v="aged 2 to 4 year"/>
    <n v="25"/>
    <n v="1919"/>
    <s v="Non-Hispanic Black"/>
  </r>
  <r>
    <x v="3"/>
    <x v="20"/>
    <n v="7.5"/>
    <n v="3.0906335720657999E-2"/>
    <n v="479756"/>
    <n v="42.276870470000397"/>
    <n v="-72.082690674999597"/>
    <n v="1977"/>
    <s v="Percent of WIC children aged 3-23 months old who have a high weight-for-length"/>
    <s v="3-23 months old"/>
    <n v="25"/>
    <n v="1919"/>
    <s v="Asian/Pacific Islander"/>
  </r>
  <r>
    <x v="3"/>
    <x v="20"/>
    <n v="17"/>
    <n v="0.21941153419654991"/>
    <n v="479756"/>
    <n v="42.276870470000397"/>
    <n v="-72.082690674999597"/>
    <n v="6192"/>
    <s v="Percent of WIC children aged 3-23 months old who have a high weight-for-length"/>
    <s v="3-23 months old"/>
    <n v="25"/>
    <n v="1919"/>
    <s v="18 - 23"/>
  </r>
  <r>
    <x v="3"/>
    <x v="20"/>
    <n v="15.5"/>
    <n v="0.71226415094339623"/>
    <n v="479756"/>
    <n v="42.276870470000397"/>
    <n v="-72.082690674999597"/>
    <n v="22046"/>
    <s v="Percent of WIC children aged 2 to 4 years who have obesity"/>
    <s v="aged 2 to 4 year"/>
    <n v="25"/>
    <n v="1919"/>
    <s v="Female"/>
  </r>
  <r>
    <x v="3"/>
    <x v="20"/>
    <n v="16.2"/>
    <n v="0.74443091905051728"/>
    <n v="479756"/>
    <n v="42.276870470000397"/>
    <n v="-72.082690674999597"/>
    <n v="22046"/>
    <s v="Percent of WIC children aged 2 to 4 years who have an overweight classification"/>
    <s v="aged 2 to 4 year"/>
    <n v="25"/>
    <n v="1919"/>
    <s v="Female"/>
  </r>
  <r>
    <x v="3"/>
    <x v="20"/>
    <n v="17.100000000000001"/>
    <n v="0.64182563636515233"/>
    <n v="479756"/>
    <n v="42.276870470000397"/>
    <n v="-72.082690674999597"/>
    <n v="18007"/>
    <s v="Percent of WIC children aged 2 to 4 years who have an overweight classification"/>
    <s v="aged 2 to 4 year"/>
    <n v="25"/>
    <n v="1919"/>
    <s v="Hispanic"/>
  </r>
  <r>
    <x v="3"/>
    <x v="20"/>
    <n v="17.600000000000001"/>
    <n v="0.81822926654382644"/>
    <n v="479756"/>
    <n v="42.276870470000397"/>
    <n v="-72.082690674999597"/>
    <n v="22304"/>
    <s v="Percent of WIC children aged 2 to 4 years who have obesity"/>
    <s v="aged 2 to 4 year"/>
    <n v="25"/>
    <n v="1919"/>
    <s v="Male"/>
  </r>
  <r>
    <x v="3"/>
    <x v="20"/>
    <n v="14.8"/>
    <n v="0.27273614087160974"/>
    <n v="479756"/>
    <n v="42.276870470000397"/>
    <n v="-72.082690674999597"/>
    <n v="8841"/>
    <s v="Percent of WIC children aged 2 to 4 years who have obesity"/>
    <s v="aged 2 to 4 year"/>
    <n v="25"/>
    <n v="1919"/>
    <s v="Non-Hispanic Black"/>
  </r>
  <r>
    <x v="3"/>
    <x v="20"/>
    <n v="15.3"/>
    <n v="0.57837900932974262"/>
    <n v="479756"/>
    <n v="42.276870470000397"/>
    <n v="-72.082690674999597"/>
    <n v="18136"/>
    <s v="Percent of WIC children aged 2 to 4 years who have an overweight classification"/>
    <s v="aged 2 to 4 year"/>
    <n v="25"/>
    <n v="1919"/>
    <s v="24 - 35"/>
  </r>
  <r>
    <x v="3"/>
    <x v="20"/>
    <n v="21.3"/>
    <n v="5.4165033892228549E-3"/>
    <n v="479756"/>
    <n v="42.276870470000397"/>
    <n v="-72.082690674999597"/>
    <n v="122"/>
    <s v="Percent of WIC children aged 2 to 4 years who have an overweight classification"/>
    <s v="aged 2 to 4 year"/>
    <n v="25"/>
    <n v="1919"/>
    <s v="American Indian/Alaska Native"/>
  </r>
  <r>
    <x v="3"/>
    <x v="20"/>
    <n v="12.4"/>
    <n v="0.27645386404755751"/>
    <n v="479756"/>
    <n v="42.276870470000397"/>
    <n v="-72.082690674999597"/>
    <n v="10696"/>
    <s v="Percent of WIC children aged 3-23 months old who have a high weight-for-length"/>
    <s v="3-23 months old"/>
    <n v="25"/>
    <n v="1919"/>
    <s v="Non-Hispanic White"/>
  </r>
  <r>
    <x v="3"/>
    <x v="20"/>
    <n v="13.9"/>
    <n v="0.52545543984858978"/>
    <n v="479756"/>
    <n v="42.276870470000397"/>
    <n v="-72.082690674999597"/>
    <n v="18136"/>
    <s v="Percent of WIC children aged 2 to 4 years who have obesity"/>
    <s v="aged 2 to 4 year"/>
    <n v="25"/>
    <n v="1919"/>
    <s v="24 - 35"/>
  </r>
  <r>
    <x v="3"/>
    <x v="20"/>
    <n v="13.2"/>
    <n v="0.43348285378400681"/>
    <n v="479756"/>
    <n v="42.276870470000397"/>
    <n v="-72.082690674999597"/>
    <n v="15755"/>
    <s v="Percent of WIC children aged 3-23 months old who have a high weight-for-length"/>
    <s v="3-23 months old"/>
    <n v="25"/>
    <n v="1919"/>
    <s v="Female"/>
  </r>
  <r>
    <x v="3"/>
    <x v="20"/>
    <n v="15.6"/>
    <n v="0.72524866807293709"/>
    <n v="479756"/>
    <n v="42.276870470000397"/>
    <n v="-72.082690674999597"/>
    <n v="22304"/>
    <s v="Percent of WIC children aged 2 to 4 years who have an overweight classification"/>
    <s v="aged 2 to 4 year"/>
    <n v="25"/>
    <n v="1919"/>
    <s v="Male"/>
  </r>
  <r>
    <x v="3"/>
    <x v="20"/>
    <n v="16.8"/>
    <n v="0.43670699272129998"/>
    <n v="479756"/>
    <n v="42.276870470000397"/>
    <n v="-72.082690674999597"/>
    <n v="12471"/>
    <s v="Percent of WIC children aged 3-23 months old who have a high weight-for-length"/>
    <s v="3-23 months old"/>
    <n v="25"/>
    <n v="1919"/>
    <s v="Hispanic"/>
  </r>
  <r>
    <x v="3"/>
    <x v="20"/>
    <n v="14.5"/>
    <n v="0.44486259682005019"/>
    <n v="479756"/>
    <n v="42.276870470000397"/>
    <n v="-72.082690674999597"/>
    <n v="14719"/>
    <s v="Percent of WIC children aged 2 to 4 years who have obesity"/>
    <s v="aged 2 to 4 year"/>
    <n v="25"/>
    <n v="1919"/>
    <s v="Non-Hispanic White"/>
  </r>
  <r>
    <x v="3"/>
    <x v="20"/>
    <n v="14.8"/>
    <n v="0.27273614087160974"/>
    <n v="479756"/>
    <n v="42.276870470000397"/>
    <n v="-72.082690674999597"/>
    <n v="8841"/>
    <s v="Percent of WIC children aged 2 to 4 years who have an overweight classification"/>
    <s v="aged 2 to 4 year"/>
    <n v="25"/>
    <n v="1919"/>
    <s v="Non-Hispanic Black"/>
  </r>
  <r>
    <x v="3"/>
    <x v="20"/>
    <n v="9.8000000000000007"/>
    <n v="2.4921001509100459E-3"/>
    <n v="479756"/>
    <n v="42.276870470000397"/>
    <n v="-72.082690674999597"/>
    <n v="122"/>
    <s v="Percent of WIC children aged 2 to 4 years who have obesity"/>
    <s v="aged 2 to 4 year"/>
    <n v="25"/>
    <n v="1919"/>
    <s v="American Indian/Alaska Native"/>
  </r>
  <r>
    <x v="3"/>
    <x v="20"/>
    <n v="13.4"/>
    <n v="0.19487364410241872"/>
    <n v="479756"/>
    <n v="42.276870470000397"/>
    <n v="-72.082690674999597"/>
    <n v="6977"/>
    <s v="Percent of WIC children aged 3-23 months old who have a high weight-for-length"/>
    <s v="3-23 months old"/>
    <n v="25"/>
    <n v="1919"/>
    <d v="2023-06-11T00:00:00"/>
  </r>
  <r>
    <x v="3"/>
    <x v="20"/>
    <n v="15.3"/>
    <n v="0.49380351678770046"/>
    <n v="479756"/>
    <n v="42.276870470000397"/>
    <n v="-72.082690674999597"/>
    <n v="15484"/>
    <s v="Percent of WIC children aged 3-23 months old who have a high weight-for-length"/>
    <s v="3-23 months old"/>
    <n v="25"/>
    <n v="1919"/>
    <s v="Male"/>
  </r>
  <r>
    <x v="3"/>
    <x v="20"/>
    <n v="18.100000000000001"/>
    <n v="0.69275256588765965"/>
    <n v="479756"/>
    <n v="42.276870470000397"/>
    <n v="-72.082690674999597"/>
    <n v="18362"/>
    <s v="Percent of WIC children aged 2 to 4 years who have obesity"/>
    <s v="aged 2 to 4 year"/>
    <n v="25"/>
    <n v="1919"/>
    <s v="36 - 47"/>
  </r>
  <r>
    <x v="3"/>
    <x v="20"/>
    <n v="16.600000000000001"/>
    <n v="0.27168644060730873"/>
    <n v="479756"/>
    <n v="42.276870470000397"/>
    <n v="-72.082690674999597"/>
    <n v="7852"/>
    <s v="Percent of WIC children aged 2 to 4 years who have an overweight classification"/>
    <s v="aged 2 to 4 year"/>
    <n v="25"/>
    <n v="1919"/>
    <s v="48 - 59"/>
  </r>
  <r>
    <x v="3"/>
    <x v="20"/>
    <n v="16.8"/>
    <n v="3.5367978722517278E-3"/>
    <n v="479756"/>
    <n v="42.276870470000397"/>
    <n v="-72.082690674999597"/>
    <n v="101"/>
    <s v="Percent of WIC children aged 3-23 months old who have a high weight-for-length"/>
    <s v="3-23 months old"/>
    <n v="25"/>
    <n v="1919"/>
    <s v="American Indian/Alaska Native"/>
  </r>
  <r>
    <x v="3"/>
    <x v="20"/>
    <n v="6.8"/>
    <n v="1.1721791910888034E-2"/>
    <n v="479756"/>
    <n v="42.276870470000397"/>
    <n v="-72.082690674999597"/>
    <n v="827"/>
    <s v="Percent of WIC children aged 3-23 months old who have a high weight-for-length"/>
    <s v="3-23 months old"/>
    <n v="25"/>
    <n v="1919"/>
    <d v="2023-03-05T00:00:00"/>
  </r>
  <r>
    <x v="3"/>
    <x v="20"/>
    <n v="9"/>
    <n v="4.9919125555490704E-2"/>
    <n v="479756"/>
    <n v="42.276870470000397"/>
    <n v="-72.082690674999597"/>
    <n v="2661"/>
    <s v="Percent of WIC children aged 2 to 4 years who have an overweight classification"/>
    <s v="aged 2 to 4 year"/>
    <n v="25"/>
    <n v="1919"/>
    <s v="Asian/Pacific Islander"/>
  </r>
  <r>
    <x v="3"/>
    <x v="20"/>
    <n v="16.3"/>
    <n v="0.50008691918391845"/>
    <n v="479756"/>
    <n v="42.276870470000397"/>
    <n v="-72.082690674999597"/>
    <n v="14719"/>
    <s v="Percent of WIC children aged 2 to 4 years who have an overweight classification"/>
    <s v="aged 2 to 4 year"/>
    <n v="25"/>
    <n v="1919"/>
    <s v="Non-Hispanic White"/>
  </r>
  <r>
    <x v="3"/>
    <x v="20"/>
    <n v="14"/>
    <n v="0.50317661477917941"/>
    <n v="479756"/>
    <n v="42.276870470000397"/>
    <n v="-72.082690674999597"/>
    <n v="17243"/>
    <s v="Percent of WIC children aged 3-23 months old who have a high weight-for-length"/>
    <s v="3-23 months old"/>
    <n v="25"/>
    <n v="1919"/>
    <d v="2023-12-17T00:00:00"/>
  </r>
  <r>
    <x v="3"/>
    <x v="20"/>
    <n v="9"/>
    <n v="4.9919125555490704E-2"/>
    <n v="479756"/>
    <n v="42.276870470000397"/>
    <n v="-72.082690674999597"/>
    <n v="2661"/>
    <s v="Percent of WIC children aged 2 to 4 years who have obesity"/>
    <s v="aged 2 to 4 year"/>
    <n v="25"/>
    <n v="1919"/>
    <s v="Asian/Pacific Islander"/>
  </r>
  <r>
    <x v="3"/>
    <x v="20"/>
    <n v="14.3"/>
    <n v="0.93113520206104772"/>
    <n v="479756"/>
    <n v="42.276870470000397"/>
    <n v="-72.082690674999597"/>
    <n v="31239"/>
    <s v="Percent of WIC children aged 3-23 months old who have a high weight-for-length"/>
    <s v="3-23 months old"/>
    <n v="25"/>
    <n v="1919"/>
    <s v="Total"/>
  </r>
  <r>
    <x v="3"/>
    <x v="20"/>
    <n v="19.2"/>
    <n v="0.31423973853375464"/>
    <n v="479756"/>
    <n v="42.276870470000397"/>
    <n v="-72.082690674999597"/>
    <n v="7852"/>
    <s v="Percent of WIC children aged 2 to 4 years who have obesity"/>
    <s v="aged 2 to 4 year"/>
    <n v="25"/>
    <n v="1919"/>
    <s v="48 - 59"/>
  </r>
  <r>
    <x v="3"/>
    <x v="20"/>
    <n v="15.9"/>
    <n v="1.469840919133893"/>
    <n v="479756"/>
    <n v="42.276870470000397"/>
    <n v="-72.082690674999597"/>
    <n v="44350"/>
    <s v="Percent of WIC children aged 2 to 4 years who have an overweight classification"/>
    <s v="aged 2 to 4 year"/>
    <n v="25"/>
    <n v="1919"/>
    <s v="Total"/>
  </r>
  <r>
    <x v="3"/>
    <x v="20"/>
    <n v="14.5"/>
    <n v="0.1811608400937143"/>
    <n v="479756"/>
    <n v="42.276870470000397"/>
    <n v="-72.082690674999597"/>
    <n v="5994"/>
    <s v="Percent of WIC children aged 3-23 months old who have a high weight-for-length"/>
    <s v="3-23 months old"/>
    <n v="25"/>
    <n v="1919"/>
    <s v="Non-Hispanic Black"/>
  </r>
  <r>
    <x v="3"/>
    <x v="20"/>
    <n v="16.600000000000001"/>
    <n v="1.5345508967058257"/>
    <n v="479756"/>
    <n v="42.276870470000397"/>
    <n v="-72.082690674999597"/>
    <n v="44350"/>
    <s v="Percent of WIC children aged 2 to 4 years who have obesity"/>
    <s v="aged 2 to 4 year"/>
    <n v="25"/>
    <n v="1919"/>
    <s v="Total"/>
  </r>
  <r>
    <x v="3"/>
    <x v="20"/>
    <n v="16.2"/>
    <n v="0.62003268328066774"/>
    <n v="479756"/>
    <n v="42.276870470000397"/>
    <n v="-72.082690674999597"/>
    <n v="18362"/>
    <s v="Percent of WIC children aged 2 to 4 years who have an overweight classification"/>
    <s v="aged 2 to 4 year"/>
    <n v="25"/>
    <n v="1919"/>
    <s v="36 - 47"/>
  </r>
  <r>
    <x v="3"/>
    <x v="20"/>
    <n v="20.3"/>
    <n v="0.7619333577902101"/>
    <n v="479756"/>
    <n v="42.276870470000397"/>
    <n v="-72.082690674999597"/>
    <n v="18007"/>
    <s v="Percent of WIC children aged 2 to 4 years who have obesity"/>
    <s v="aged 2 to 4 year"/>
    <n v="25"/>
    <n v="1919"/>
    <s v="Hispanic"/>
  </r>
  <r>
    <x v="4"/>
    <x v="20"/>
    <n v="14.6"/>
    <n v="0.40309404494456336"/>
    <n v="453581"/>
    <n v="42.276870470000397"/>
    <n v="-72.082690674999597"/>
    <n v="12523"/>
    <s v="Percent of WIC children aged 2 to 4 years who have obesity"/>
    <s v="aged 2 to 4 year"/>
    <n v="25"/>
    <n v="1919"/>
    <s v="Non-Hispanic White"/>
  </r>
  <r>
    <x v="4"/>
    <x v="20"/>
    <n v="13.8"/>
    <n v="0.49552472436014738"/>
    <n v="453581"/>
    <n v="42.276870470000397"/>
    <n v="-72.082690674999597"/>
    <n v="16287"/>
    <s v="Percent of WIC children aged 3-23 months old who have a high weight-for-length"/>
    <s v="3-23 months old"/>
    <n v="25"/>
    <n v="1919"/>
    <d v="2023-12-17T00:00:00"/>
  </r>
  <r>
    <x v="4"/>
    <x v="20"/>
    <n v="10.199999999999999"/>
    <n v="6.4404814134630853E-2"/>
    <n v="453581"/>
    <n v="42.276870470000397"/>
    <n v="-72.082690674999597"/>
    <n v="2864"/>
    <s v="Percent of WIC children aged 2 to 4 years who have an overweight classification"/>
    <s v="aged 2 to 4 year"/>
    <n v="25"/>
    <n v="1919"/>
    <s v="Asian/Pacific Islander"/>
  </r>
  <r>
    <x v="4"/>
    <x v="20"/>
    <n v="19.100000000000001"/>
    <n v="0.37064647769637621"/>
    <n v="453581"/>
    <n v="42.276870470000397"/>
    <n v="-72.082690674999597"/>
    <n v="8802"/>
    <s v="Percent of WIC children aged 2 to 4 years who have obesity"/>
    <s v="aged 2 to 4 year"/>
    <n v="25"/>
    <n v="1919"/>
    <s v="48 - 59"/>
  </r>
  <r>
    <x v="4"/>
    <x v="20"/>
    <n v="15.6"/>
    <n v="0.43070322610514994"/>
    <n v="453581"/>
    <n v="42.276870470000397"/>
    <n v="-72.082690674999597"/>
    <n v="12523"/>
    <s v="Percent of WIC children aged 2 to 4 years who have an overweight classification"/>
    <s v="aged 2 to 4 year"/>
    <n v="25"/>
    <n v="1919"/>
    <s v="Non-Hispanic White"/>
  </r>
  <r>
    <x v="4"/>
    <x v="20"/>
    <n v="9.1999999999999993"/>
    <n v="1.5415107775678433E-3"/>
    <n v="453581"/>
    <n v="42.276870470000397"/>
    <n v="-72.082690674999597"/>
    <n v="76"/>
    <s v="Percent of WIC children aged 3-23 months old who have a high weight-for-length"/>
    <s v="3-23 months old"/>
    <n v="25"/>
    <n v="1919"/>
    <s v="American Indian/Alaska Native"/>
  </r>
  <r>
    <x v="4"/>
    <x v="20"/>
    <n v="15.3"/>
    <n v="0.5850741102471223"/>
    <n v="453581"/>
    <n v="42.276870470000397"/>
    <n v="-72.082690674999597"/>
    <n v="17345"/>
    <s v="Percent of WIC children aged 2 to 4 years who have an overweight classification"/>
    <s v="aged 2 to 4 year"/>
    <n v="25"/>
    <n v="1919"/>
    <s v="24 - 35"/>
  </r>
  <r>
    <x v="4"/>
    <x v="20"/>
    <n v="8"/>
    <n v="5.0513579713435966E-2"/>
    <n v="453581"/>
    <n v="42.276870470000397"/>
    <n v="-72.082690674999597"/>
    <n v="2864"/>
    <s v="Percent of WIC children aged 2 to 4 years who have obesity"/>
    <s v="aged 2 to 4 year"/>
    <n v="25"/>
    <n v="1919"/>
    <s v="Asian/Pacific Islander"/>
  </r>
  <r>
    <x v="4"/>
    <x v="20"/>
    <n v="16.399999999999999"/>
    <n v="0.75350598900747601"/>
    <n v="453581"/>
    <n v="42.276870470000397"/>
    <n v="-72.082690674999597"/>
    <n v="20840"/>
    <s v="Percent of WIC children aged 2 to 4 years who have an overweight classification"/>
    <s v="aged 2 to 4 year"/>
    <n v="25"/>
    <n v="1919"/>
    <s v="Female"/>
  </r>
  <r>
    <x v="4"/>
    <x v="20"/>
    <n v="15.9"/>
    <n v="0.44438435472385313"/>
    <n v="453581"/>
    <n v="42.276870470000397"/>
    <n v="-72.082690674999597"/>
    <n v="12677"/>
    <s v="Percent of WIC children aged 3-23 months old who have a high weight-for-length"/>
    <s v="3-23 months old"/>
    <n v="25"/>
    <n v="1919"/>
    <s v="Hispanic"/>
  </r>
  <r>
    <x v="4"/>
    <x v="20"/>
    <n v="16.399999999999999"/>
    <n v="1.5091813810543209"/>
    <n v="453581"/>
    <n v="42.276870470000397"/>
    <n v="-72.082690674999597"/>
    <n v="41740"/>
    <s v="Percent of WIC children aged 2 to 4 years who have obesity"/>
    <s v="aged 2 to 4 year"/>
    <n v="25"/>
    <n v="1919"/>
    <s v="Total"/>
  </r>
  <r>
    <x v="4"/>
    <x v="20"/>
    <n v="15.9"/>
    <n v="1.4631697535831527"/>
    <n v="453581"/>
    <n v="42.276870470000397"/>
    <n v="-72.082690674999597"/>
    <n v="41740"/>
    <s v="Percent of WIC children aged 2 to 4 years who have an overweight classification"/>
    <s v="aged 2 to 4 year"/>
    <n v="25"/>
    <n v="1919"/>
    <s v="Total"/>
  </r>
  <r>
    <x v="4"/>
    <x v="20"/>
    <n v="14.7"/>
    <n v="3.5325553759967898E-3"/>
    <n v="453581"/>
    <n v="42.276870470000397"/>
    <n v="-72.082690674999597"/>
    <n v="109"/>
    <s v="Percent of WIC children aged 2 to 4 years who have an overweight classification"/>
    <s v="aged 2 to 4 year"/>
    <n v="25"/>
    <n v="1919"/>
    <s v="American Indian/Alaska Native"/>
  </r>
  <r>
    <x v="4"/>
    <x v="20"/>
    <n v="17.5"/>
    <n v="0.60160698971076831"/>
    <n v="453581"/>
    <n v="42.276870470000397"/>
    <n v="-72.082690674999597"/>
    <n v="15593"/>
    <s v="Percent of WIC children aged 2 to 4 years who have obesity"/>
    <s v="aged 2 to 4 year"/>
    <n v="25"/>
    <n v="1919"/>
    <s v="36 - 47"/>
  </r>
  <r>
    <x v="4"/>
    <x v="20"/>
    <n v="16.7"/>
    <n v="0.21980418051020656"/>
    <n v="453581"/>
    <n v="42.276870470000397"/>
    <n v="-72.082690674999597"/>
    <n v="5970"/>
    <s v="Percent of WIC children aged 3-23 months old who have a high weight-for-length"/>
    <s v="3-23 months old"/>
    <n v="25"/>
    <n v="1919"/>
    <s v="18 - 23"/>
  </r>
  <r>
    <x v="4"/>
    <x v="20"/>
    <n v="15.5"/>
    <n v="0.71420540101988406"/>
    <n v="453581"/>
    <n v="42.276870470000397"/>
    <n v="-72.082690674999597"/>
    <n v="20900"/>
    <s v="Percent of WIC children aged 2 to 4 years who have an overweight classification"/>
    <s v="aged 2 to 4 year"/>
    <n v="25"/>
    <n v="1919"/>
    <s v="Male"/>
  </r>
  <r>
    <x v="4"/>
    <x v="20"/>
    <n v="15.9"/>
    <n v="0.28632416260822213"/>
    <n v="453581"/>
    <n v="42.276870470000397"/>
    <n v="-72.082690674999597"/>
    <n v="8168"/>
    <s v="Percent of WIC children aged 2 to 4 years who have obesity"/>
    <s v="aged 2 to 4 year"/>
    <n v="25"/>
    <n v="1919"/>
    <s v="Non-Hispanic Black"/>
  </r>
  <r>
    <x v="4"/>
    <x v="20"/>
    <n v="14.7"/>
    <n v="0.18278543413414583"/>
    <n v="453581"/>
    <n v="42.276870470000397"/>
    <n v="-72.082690674999597"/>
    <n v="5640"/>
    <s v="Percent of WIC children aged 3-23 months old who have a high weight-for-length"/>
    <s v="3-23 months old"/>
    <n v="25"/>
    <n v="1919"/>
    <s v="Non-Hispanic Black"/>
  </r>
  <r>
    <x v="4"/>
    <x v="20"/>
    <n v="14"/>
    <n v="0.53536193094507922"/>
    <n v="453581"/>
    <n v="42.276870470000397"/>
    <n v="-72.082690674999597"/>
    <n v="17345"/>
    <s v="Percent of WIC children aged 2 to 4 years who have obesity"/>
    <s v="aged 2 to 4 year"/>
    <n v="25"/>
    <n v="1919"/>
    <s v="24 - 35"/>
  </r>
  <r>
    <x v="4"/>
    <x v="20"/>
    <n v="16.2"/>
    <n v="0.31437031092572221"/>
    <n v="453581"/>
    <n v="42.276870470000397"/>
    <n v="-72.082690674999597"/>
    <n v="8802"/>
    <s v="Percent of WIC children aged 2 to 4 years who have an overweight classification"/>
    <s v="aged 2 to 4 year"/>
    <n v="25"/>
    <n v="1919"/>
    <s v="48 - 59"/>
  </r>
  <r>
    <x v="4"/>
    <x v="20"/>
    <n v="17.2"/>
    <n v="0.7925376062930326"/>
    <n v="453581"/>
    <n v="42.276870470000397"/>
    <n v="-72.082690674999597"/>
    <n v="20900"/>
    <s v="Percent of WIC children aged 2 to 4 years who have obesity"/>
    <s v="aged 2 to 4 year"/>
    <n v="25"/>
    <n v="1919"/>
    <s v="Male"/>
  </r>
  <r>
    <x v="4"/>
    <x v="20"/>
    <n v="8.8000000000000007"/>
    <n v="1.6025362614395224E-2"/>
    <n v="453581"/>
    <n v="42.276870470000397"/>
    <n v="-72.082690674999597"/>
    <n v="826"/>
    <s v="Percent of WIC children aged 3-23 months old who have a high weight-for-length"/>
    <s v="3-23 months old"/>
    <n v="25"/>
    <n v="1919"/>
    <d v="2023-03-05T00:00:00"/>
  </r>
  <r>
    <x v="4"/>
    <x v="20"/>
    <n v="14.1"/>
    <n v="0.92999861105293202"/>
    <n v="453581"/>
    <n v="42.276870470000397"/>
    <n v="-72.082690674999597"/>
    <n v="29917"/>
    <s v="Percent of WIC children aged 3-23 months old who have a high weight-for-length"/>
    <s v="3-23 months old"/>
    <n v="25"/>
    <n v="1919"/>
    <s v="Total"/>
  </r>
  <r>
    <x v="4"/>
    <x v="20"/>
    <n v="19.2"/>
    <n v="0.76511141339694555"/>
    <n v="453581"/>
    <n v="42.276870470000397"/>
    <n v="-72.082690674999597"/>
    <n v="18075"/>
    <s v="Percent of WIC children aged 2 to 4 years who have obesity"/>
    <s v="aged 2 to 4 year"/>
    <n v="25"/>
    <n v="1919"/>
    <s v="Hispanic"/>
  </r>
  <r>
    <x v="4"/>
    <x v="20"/>
    <n v="13.1"/>
    <n v="0.27902204898353328"/>
    <n v="453581"/>
    <n v="42.276870470000397"/>
    <n v="-72.082690674999597"/>
    <n v="9661"/>
    <s v="Percent of WIC children aged 3-23 months old who have a high weight-for-length"/>
    <s v="3-23 months old"/>
    <n v="25"/>
    <n v="1919"/>
    <s v="Non-Hispanic White"/>
  </r>
  <r>
    <x v="4"/>
    <x v="20"/>
    <n v="17.3"/>
    <n v="0.68939726311287286"/>
    <n v="453581"/>
    <n v="42.276870470000397"/>
    <n v="-72.082690674999597"/>
    <n v="18075"/>
    <s v="Percent of WIC children aged 2 to 4 years who have an overweight classification"/>
    <s v="aged 2 to 4 year"/>
    <n v="25"/>
    <n v="1919"/>
    <s v="Hispanic"/>
  </r>
  <r>
    <x v="4"/>
    <x v="20"/>
    <n v="13.4"/>
    <n v="0.43817708413712209"/>
    <n v="453581"/>
    <n v="42.276870470000397"/>
    <n v="-72.082690674999597"/>
    <n v="14832"/>
    <s v="Percent of WIC children aged 3-23 months old who have a high weight-for-length"/>
    <s v="3-23 months old"/>
    <n v="25"/>
    <n v="1919"/>
    <s v="Female"/>
  </r>
  <r>
    <x v="4"/>
    <x v="20"/>
    <n v="13.1"/>
    <n v="0.1973746695739019"/>
    <n v="453581"/>
    <n v="42.276870470000397"/>
    <n v="-72.082690674999597"/>
    <n v="6834"/>
    <s v="Percent of WIC children aged 3-23 months old who have a high weight-for-length"/>
    <s v="3-23 months old"/>
    <n v="25"/>
    <n v="1919"/>
    <d v="2023-06-11T00:00:00"/>
  </r>
  <r>
    <x v="4"/>
    <x v="20"/>
    <n v="16.5"/>
    <n v="0.56722944744158155"/>
    <n v="453581"/>
    <n v="42.276870470000397"/>
    <n v="-72.082690674999597"/>
    <n v="15593"/>
    <s v="Percent of WIC children aged 2 to 4 years who have an overweight classification"/>
    <s v="aged 2 to 4 year"/>
    <n v="25"/>
    <n v="1919"/>
    <s v="36 - 47"/>
  </r>
  <r>
    <x v="4"/>
    <x v="20"/>
    <n v="6"/>
    <n v="2.4577749067972422E-2"/>
    <n v="453581"/>
    <n v="42.276870470000397"/>
    <n v="-72.082690674999597"/>
    <n v="1858"/>
    <s v="Percent of WIC children aged 3-23 months old who have a high weight-for-length"/>
    <s v="3-23 months old"/>
    <n v="25"/>
    <n v="1919"/>
    <s v="Asian/Pacific Islander"/>
  </r>
  <r>
    <x v="4"/>
    <x v="20"/>
    <n v="12.8"/>
    <n v="3.075966585901967E-3"/>
    <n v="453581"/>
    <n v="42.276870470000397"/>
    <n v="-72.082690674999597"/>
    <n v="109"/>
    <s v="Percent of WIC children aged 2 to 4 years who have obesity"/>
    <s v="aged 2 to 4 year"/>
    <n v="25"/>
    <n v="1919"/>
    <s v="American Indian/Alaska Native"/>
  </r>
  <r>
    <x v="4"/>
    <x v="20"/>
    <n v="15.6"/>
    <n v="0.28092181991750093"/>
    <n v="453581"/>
    <n v="42.276870470000397"/>
    <n v="-72.082690674999597"/>
    <n v="8168"/>
    <s v="Percent of WIC children aged 2 to 4 years who have an overweight classification"/>
    <s v="aged 2 to 4 year"/>
    <n v="25"/>
    <n v="1919"/>
    <s v="Non-Hispanic Black"/>
  </r>
  <r>
    <x v="4"/>
    <x v="20"/>
    <n v="15.5"/>
    <n v="0.7121550505863341"/>
    <n v="453581"/>
    <n v="42.276870470000397"/>
    <n v="-72.082690674999597"/>
    <n v="20840"/>
    <s v="Percent of WIC children aged 2 to 4 years who have obesity"/>
    <s v="aged 2 to 4 year"/>
    <n v="25"/>
    <n v="1919"/>
    <s v="Female"/>
  </r>
  <r>
    <x v="4"/>
    <x v="20"/>
    <n v="14.8"/>
    <n v="0.49221197536933869"/>
    <n v="453581"/>
    <n v="42.276870470000397"/>
    <n v="-72.082690674999597"/>
    <n v="15085"/>
    <s v="Percent of WIC children aged 3-23 months old who have a high weight-for-length"/>
    <s v="3-23 months old"/>
    <n v="25"/>
    <n v="1919"/>
    <s v="Male"/>
  </r>
  <r>
    <x v="5"/>
    <x v="20"/>
    <n v="14.8"/>
    <n v="0.26262393980650717"/>
    <n v="415726"/>
    <n v="42.276870470000397"/>
    <n v="-72.082690674999597"/>
    <n v="7377"/>
    <s v="Percent of WIC children aged 2 to 4 years who have an overweight classification"/>
    <s v="aged 2 to 4 year"/>
    <n v="25"/>
    <n v="1919"/>
    <s v="Non-Hispanic Black"/>
  </r>
  <r>
    <x v="5"/>
    <x v="20"/>
    <n v="16.100000000000001"/>
    <n v="0.32263822806367659"/>
    <n v="415726"/>
    <n v="42.276870470000397"/>
    <n v="-72.082690674999597"/>
    <n v="8331"/>
    <s v="Percent of WIC children aged 2 to 4 years who have an overweight classification"/>
    <s v="aged 2 to 4 year"/>
    <n v="25"/>
    <n v="1919"/>
    <s v="48 - 59"/>
  </r>
  <r>
    <x v="5"/>
    <x v="20"/>
    <n v="15.7"/>
    <n v="0.71044004945565098"/>
    <n v="415726"/>
    <n v="42.276870470000397"/>
    <n v="-72.082690674999597"/>
    <n v="18812"/>
    <s v="Percent of WIC children aged 2 to 4 years who have an overweight classification"/>
    <s v="aged 2 to 4 year"/>
    <n v="25"/>
    <n v="1919"/>
    <s v="Female"/>
  </r>
  <r>
    <x v="5"/>
    <x v="20"/>
    <n v="15.3"/>
    <n v="1.3982596710333248"/>
    <n v="415726"/>
    <n v="42.276870470000397"/>
    <n v="-72.082690674999597"/>
    <n v="37993"/>
    <s v="Percent of WIC children aged 2 to 4 years who have an overweight classification"/>
    <s v="aged 2 to 4 year"/>
    <n v="25"/>
    <n v="1919"/>
    <s v="Total"/>
  </r>
  <r>
    <x v="5"/>
    <x v="20"/>
    <n v="16.3"/>
    <n v="1.4896491920158952"/>
    <n v="415726"/>
    <n v="42.276870470000397"/>
    <n v="-72.082690674999597"/>
    <n v="37993"/>
    <s v="Percent of WIC children aged 2 to 4 years who have obesity"/>
    <s v="aged 2 to 4 year"/>
    <n v="25"/>
    <n v="1919"/>
    <s v="Total"/>
  </r>
  <r>
    <x v="5"/>
    <x v="20"/>
    <n v="7.2"/>
    <n v="2.9927404107513125E-2"/>
    <n v="415726"/>
    <n v="42.276870470000397"/>
    <n v="-72.082690674999597"/>
    <n v="1728"/>
    <s v="Percent of WIC children aged 3-23 months old who have a high weight-for-length"/>
    <s v="3-23 months old"/>
    <n v="25"/>
    <n v="1919"/>
    <s v="Asian/Pacific Islander"/>
  </r>
  <r>
    <x v="5"/>
    <x v="20"/>
    <n v="16.5"/>
    <n v="0.22226177819044277"/>
    <n v="415726"/>
    <n v="42.276870470000397"/>
    <n v="-72.082690674999597"/>
    <n v="5600"/>
    <s v="Percent of WIC children aged 3-23 months old who have a high weight-for-length"/>
    <s v="3-23 months old"/>
    <n v="25"/>
    <n v="1919"/>
    <s v="18 - 23"/>
  </r>
  <r>
    <x v="5"/>
    <x v="20"/>
    <n v="15.6"/>
    <n v="0.27681982844469677"/>
    <n v="415726"/>
    <n v="42.276870470000397"/>
    <n v="-72.082690674999597"/>
    <n v="7377"/>
    <s v="Percent of WIC children aged 2 to 4 years who have obesity"/>
    <s v="aged 2 to 4 year"/>
    <n v="25"/>
    <n v="1919"/>
    <s v="Non-Hispanic Black"/>
  </r>
  <r>
    <x v="5"/>
    <x v="20"/>
    <n v="15.4"/>
    <n v="0.52342648763849264"/>
    <n v="415726"/>
    <n v="42.276870470000397"/>
    <n v="-72.082690674999597"/>
    <n v="14130"/>
    <s v="Percent of WIC children aged 2 to 4 years who have an overweight classification"/>
    <s v="aged 2 to 4 year"/>
    <n v="25"/>
    <n v="1919"/>
    <s v="36 - 47"/>
  </r>
  <r>
    <x v="5"/>
    <x v="20"/>
    <n v="13.8"/>
    <n v="0.51558382203662989"/>
    <n v="415726"/>
    <n v="42.276870470000397"/>
    <n v="-72.082690674999597"/>
    <n v="15532"/>
    <s v="Percent of WIC children aged 2 to 4 years who have obesity"/>
    <s v="aged 2 to 4 year"/>
    <n v="25"/>
    <n v="1919"/>
    <s v="24 - 35"/>
  </r>
  <r>
    <x v="5"/>
    <x v="20"/>
    <n v="14.9"/>
    <n v="0.68746458003588906"/>
    <n v="415726"/>
    <n v="42.276870470000397"/>
    <n v="-72.082690674999597"/>
    <n v="19181"/>
    <s v="Percent of WIC children aged 2 to 4 years who have an overweight classification"/>
    <s v="aged 2 to 4 year"/>
    <n v="25"/>
    <n v="1919"/>
    <s v="Male"/>
  </r>
  <r>
    <x v="5"/>
    <x v="20"/>
    <n v="13.9"/>
    <n v="0.35374742017578886"/>
    <n v="415726"/>
    <n v="42.276870470000397"/>
    <n v="-72.082690674999597"/>
    <n v="10580"/>
    <s v="Percent of WIC children aged 2 to 4 years who have obesity"/>
    <s v="aged 2 to 4 year"/>
    <n v="25"/>
    <n v="1919"/>
    <s v="Non-Hispanic White"/>
  </r>
  <r>
    <x v="5"/>
    <x v="20"/>
    <n v="14.2"/>
    <n v="0.51310815296613632"/>
    <n v="415726"/>
    <n v="42.276870470000397"/>
    <n v="-72.082690674999597"/>
    <n v="15022"/>
    <s v="Percent of WIC children aged 3-23 months old who have a high weight-for-length"/>
    <s v="3-23 months old"/>
    <n v="25"/>
    <n v="1919"/>
    <d v="2023-12-17T00:00:00"/>
  </r>
  <r>
    <x v="5"/>
    <x v="20"/>
    <n v="15"/>
    <n v="0.38174182033358506"/>
    <n v="415726"/>
    <n v="42.276870470000397"/>
    <n v="-72.082690674999597"/>
    <n v="10580"/>
    <s v="Percent of WIC children aged 2 to 4 years who have an overweight classification"/>
    <s v="aged 2 to 4 year"/>
    <n v="25"/>
    <n v="1919"/>
    <s v="Non-Hispanic White"/>
  </r>
  <r>
    <x v="5"/>
    <x v="20"/>
    <n v="12.7"/>
    <n v="0.24976835704285996"/>
    <n v="415726"/>
    <n v="42.276870470000397"/>
    <n v="-72.082690674999597"/>
    <n v="8176"/>
    <s v="Percent of WIC children aged 3-23 months old who have a high weight-for-length"/>
    <s v="3-23 months old"/>
    <n v="25"/>
    <n v="1919"/>
    <s v="Non-Hispanic White"/>
  </r>
  <r>
    <x v="5"/>
    <x v="20"/>
    <n v="15"/>
    <n v="0.19505635923661258"/>
    <n v="415726"/>
    <n v="42.276870470000397"/>
    <n v="-72.082690674999597"/>
    <n v="5406"/>
    <s v="Percent of WIC children aged 3-23 months old who have a high weight-for-length"/>
    <s v="3-23 months old"/>
    <n v="25"/>
    <n v="1919"/>
    <s v="Non-Hispanic Black"/>
  </r>
  <r>
    <x v="5"/>
    <x v="20"/>
    <n v="10.3"/>
    <n v="6.0899246138081335E-2"/>
    <n v="415726"/>
    <n v="42.276870470000397"/>
    <n v="-72.082690674999597"/>
    <n v="2458"/>
    <s v="Percent of WIC children aged 2 to 4 years who have an overweight classification"/>
    <s v="aged 2 to 4 year"/>
    <n v="25"/>
    <n v="1919"/>
    <s v="Asian/Pacific Islander"/>
  </r>
  <r>
    <x v="5"/>
    <x v="20"/>
    <n v="7.8"/>
    <n v="4.6117875716216929E-2"/>
    <n v="415726"/>
    <n v="42.276870470000397"/>
    <n v="-72.082690674999597"/>
    <n v="2458"/>
    <s v="Percent of WIC children aged 2 to 4 years who have obesity"/>
    <s v="aged 2 to 4 year"/>
    <n v="25"/>
    <n v="1919"/>
    <s v="Asian/Pacific Islander"/>
  </r>
  <r>
    <x v="5"/>
    <x v="20"/>
    <n v="14.7"/>
    <n v="0.98820112285495731"/>
    <n v="415726"/>
    <n v="42.276870470000397"/>
    <n v="-72.082690674999597"/>
    <n v="27947"/>
    <s v="Percent of WIC children aged 3-23 months old who have a high weight-for-length"/>
    <s v="3-23 months old"/>
    <n v="25"/>
    <n v="1919"/>
    <s v="Total"/>
  </r>
  <r>
    <x v="5"/>
    <x v="20"/>
    <n v="15.9"/>
    <n v="0.53617550983099449"/>
    <n v="415726"/>
    <n v="42.276870470000397"/>
    <n v="-72.082690674999597"/>
    <n v="14019"/>
    <s v="Percent of WIC children aged 3-23 months old who have a high weight-for-length"/>
    <s v="3-23 months old"/>
    <n v="25"/>
    <n v="1919"/>
    <s v="Male"/>
  </r>
  <r>
    <x v="5"/>
    <x v="20"/>
    <n v="17.8"/>
    <n v="0.60499944675098505"/>
    <n v="415726"/>
    <n v="42.276870470000397"/>
    <n v="-72.082690674999597"/>
    <n v="14130"/>
    <s v="Percent of WIC children aged 2 to 4 years who have obesity"/>
    <s v="aged 2 to 4 year"/>
    <n v="25"/>
    <n v="1919"/>
    <s v="36 - 47"/>
  </r>
  <r>
    <x v="5"/>
    <x v="20"/>
    <n v="15.2"/>
    <n v="0.24039872415966285"/>
    <n v="415726"/>
    <n v="42.276870470000397"/>
    <n v="-72.082690674999597"/>
    <n v="6575"/>
    <s v="Percent of WIC children aged 3-23 months old who have a high weight-for-length"/>
    <s v="3-23 months old"/>
    <n v="25"/>
    <n v="1919"/>
    <d v="2023-06-11T00:00:00"/>
  </r>
  <r>
    <x v="5"/>
    <x v="20"/>
    <n v="17"/>
    <n v="0.51332127410842721"/>
    <n v="415726"/>
    <n v="42.276870470000397"/>
    <n v="-72.082690674999597"/>
    <n v="12553"/>
    <s v="Percent of WIC children aged 3-23 months old who have a high weight-for-length"/>
    <s v="3-23 months old"/>
    <n v="25"/>
    <n v="1919"/>
    <s v="Hispanic"/>
  </r>
  <r>
    <x v="5"/>
    <x v="20"/>
    <n v="16.600000000000001"/>
    <n v="0.76590013614736641"/>
    <n v="415726"/>
    <n v="42.276870470000397"/>
    <n v="-72.082690674999597"/>
    <n v="19181"/>
    <s v="Percent of WIC children aged 2 to 4 years who have obesity"/>
    <s v="aged 2 to 4 year"/>
    <n v="25"/>
    <n v="1919"/>
    <s v="Male"/>
  </r>
  <r>
    <x v="5"/>
    <x v="20"/>
    <n v="18.5"/>
    <n v="0.3707333676508085"/>
    <n v="415726"/>
    <n v="42.276870470000397"/>
    <n v="-72.082690674999597"/>
    <n v="8331"/>
    <s v="Percent of WIC children aged 2 to 4 years who have obesity"/>
    <s v="aged 2 to 4 year"/>
    <n v="25"/>
    <n v="1919"/>
    <s v="48 - 59"/>
  </r>
  <r>
    <x v="5"/>
    <x v="20"/>
    <n v="16.899999999999999"/>
    <n v="4.796909502893733E-3"/>
    <n v="415726"/>
    <n v="42.276870470000397"/>
    <n v="-72.082690674999597"/>
    <n v="118"/>
    <s v="Percent of WIC children aged 2 to 4 years who have an overweight classification"/>
    <s v="aged 2 to 4 year"/>
    <n v="25"/>
    <n v="1919"/>
    <s v="American Indian/Alaska Native"/>
  </r>
  <r>
    <x v="5"/>
    <x v="20"/>
    <n v="17.8"/>
    <n v="5.052366221982749E-3"/>
    <n v="415726"/>
    <n v="42.276870470000397"/>
    <n v="-72.082690674999597"/>
    <n v="118"/>
    <s v="Percent of WIC children aged 2 to 4 years who have obesity"/>
    <s v="aged 2 to 4 year"/>
    <n v="25"/>
    <n v="1919"/>
    <s v="American Indian/Alaska Native"/>
  </r>
  <r>
    <x v="5"/>
    <x v="20"/>
    <n v="14.8"/>
    <n v="0.55294496856102338"/>
    <n v="415726"/>
    <n v="42.276870470000397"/>
    <n v="-72.082690674999597"/>
    <n v="15532"/>
    <s v="Percent of WIC children aged 2 to 4 years who have an overweight classification"/>
    <s v="aged 2 to 4 year"/>
    <n v="25"/>
    <n v="1919"/>
    <s v="24 - 35"/>
  </r>
  <r>
    <x v="5"/>
    <x v="20"/>
    <n v="8.8000000000000007"/>
    <n v="1.587584129931734E-2"/>
    <n v="415726"/>
    <n v="42.276870470000397"/>
    <n v="-72.082690674999597"/>
    <n v="750"/>
    <s v="Percent of WIC children aged 3-23 months old who have a high weight-for-length"/>
    <s v="3-23 months old"/>
    <n v="25"/>
    <n v="1919"/>
    <d v="2023-03-05T00:00:00"/>
  </r>
  <r>
    <x v="5"/>
    <x v="20"/>
    <n v="16.399999999999999"/>
    <n v="0.6887016929419858"/>
    <n v="415726"/>
    <n v="42.276870470000397"/>
    <n v="-72.082690674999597"/>
    <n v="17458"/>
    <s v="Percent of WIC children aged 2 to 4 years who have an overweight classification"/>
    <s v="aged 2 to 4 year"/>
    <n v="25"/>
    <n v="1919"/>
    <s v="Hispanic"/>
  </r>
  <r>
    <x v="5"/>
    <x v="20"/>
    <n v="13.6"/>
    <n v="0.45563856963480753"/>
    <n v="415726"/>
    <n v="42.276870470000397"/>
    <n v="-72.082690674999597"/>
    <n v="13928"/>
    <s v="Percent of WIC children aged 3-23 months old who have a high weight-for-length"/>
    <s v="3-23 months old"/>
    <n v="25"/>
    <n v="1919"/>
    <s v="Female"/>
  </r>
  <r>
    <x v="5"/>
    <x v="20"/>
    <n v="16"/>
    <n v="0.72401533702486731"/>
    <n v="415726"/>
    <n v="42.276870470000397"/>
    <n v="-72.082690674999597"/>
    <n v="18812"/>
    <s v="Percent of WIC children aged 2 to 4 years who have obesity"/>
    <s v="aged 2 to 4 year"/>
    <n v="25"/>
    <n v="1919"/>
    <s v="Female"/>
  </r>
  <r>
    <x v="5"/>
    <x v="20"/>
    <n v="19.2"/>
    <n v="0.80628490881012971"/>
    <n v="415726"/>
    <n v="42.276870470000397"/>
    <n v="-72.082690674999597"/>
    <n v="17458"/>
    <s v="Percent of WIC children aged 2 to 4 years who have obesity"/>
    <s v="aged 2 to 4 year"/>
    <n v="25"/>
    <n v="1919"/>
    <s v="Hispanic"/>
  </r>
  <r>
    <x v="5"/>
    <x v="20"/>
    <n v="9.8000000000000007"/>
    <n v="1.9330039497168811E-3"/>
    <n v="415726"/>
    <n v="42.276870470000397"/>
    <n v="-72.082690674999597"/>
    <n v="82"/>
    <s v="Percent of WIC children aged 3-23 months old who have a high weight-for-length"/>
    <s v="3-23 months old"/>
    <n v="25"/>
    <n v="1919"/>
    <s v="American Indian/Alaska Native"/>
  </r>
  <r>
    <x v="6"/>
    <x v="20"/>
    <n v="17.600000000000001"/>
    <n v="0.75946328945856589"/>
    <n v="313316"/>
    <n v="42.276870470000397"/>
    <n v="-72.082690674999597"/>
    <n v="13520"/>
    <s v="Percent of WIC children aged 2 to 4 years who have an overweight classification"/>
    <s v="aged 2 to 4 year"/>
    <n v="25"/>
    <n v="1919"/>
    <s v="Hispanic"/>
  </r>
  <r>
    <x v="6"/>
    <x v="20"/>
    <n v="12.5"/>
    <n v="3.1916659219446181E-3"/>
    <n v="313316"/>
    <n v="42.276870470000397"/>
    <n v="-72.082690674999597"/>
    <n v="80"/>
    <s v="Percent of WIC children aged 2 to 4 years who have obesity"/>
    <s v="aged 2 to 4 year"/>
    <n v="25"/>
    <n v="1919"/>
    <s v="American Indian/Alaska Native"/>
  </r>
  <r>
    <x v="6"/>
    <x v="20"/>
    <n v="17"/>
    <n v="0.23830254439607299"/>
    <n v="313316"/>
    <n v="42.276870470000397"/>
    <n v="-72.082690674999597"/>
    <n v="4392"/>
    <s v="Percent of WIC children aged 3-23 months old who have a high weight-for-length"/>
    <s v="3-23 months old"/>
    <n v="25"/>
    <n v="1919"/>
    <s v="18 - 23"/>
  </r>
  <r>
    <x v="6"/>
    <x v="20"/>
    <n v="14.1"/>
    <n v="0.47648635881984963"/>
    <n v="313316"/>
    <n v="42.276870470000397"/>
    <n v="-72.082690674999597"/>
    <n v="10588"/>
    <s v="Percent of WIC children aged 3-23 months old who have a high weight-for-length"/>
    <s v="3-23 months old"/>
    <n v="25"/>
    <n v="1919"/>
    <s v="Female"/>
  </r>
  <r>
    <x v="6"/>
    <x v="20"/>
    <n v="15.9"/>
    <n v="0.59689195572521037"/>
    <n v="313316"/>
    <n v="42.276870470000397"/>
    <n v="-72.082690674999597"/>
    <n v="11762"/>
    <s v="Percent of WIC children aged 2 to 4 years who have an overweight classification"/>
    <s v="aged 2 to 4 year"/>
    <n v="25"/>
    <n v="1919"/>
    <s v="24 - 35"/>
  </r>
  <r>
    <x v="6"/>
    <x v="20"/>
    <n v="14.7"/>
    <n v="0.20972117606505891"/>
    <n v="313316"/>
    <n v="42.276870470000397"/>
    <n v="-72.082690674999597"/>
    <n v="4470"/>
    <s v="Percent of WIC children aged 3-23 months old who have a high weight-for-length"/>
    <s v="3-23 months old"/>
    <n v="25"/>
    <n v="1919"/>
    <s v="Non-Hispanic Black"/>
  </r>
  <r>
    <x v="6"/>
    <x v="20"/>
    <n v="17.7"/>
    <n v="0.81411322754024684"/>
    <n v="313316"/>
    <n v="42.276870470000397"/>
    <n v="-72.082690674999597"/>
    <n v="14411"/>
    <s v="Percent of WIC children aged 2 to 4 years who have obesity"/>
    <s v="aged 2 to 4 year"/>
    <n v="25"/>
    <n v="1919"/>
    <s v="Male"/>
  </r>
  <r>
    <x v="6"/>
    <x v="20"/>
    <n v="6.6"/>
    <n v="1.2449412095137176E-2"/>
    <n v="313316"/>
    <n v="42.276870470000397"/>
    <n v="-72.082690674999597"/>
    <n v="591"/>
    <s v="Percent of WIC children aged 3-23 months old who have a high weight-for-length"/>
    <s v="3-23 months old"/>
    <n v="25"/>
    <n v="1919"/>
    <d v="2023-03-05T00:00:00"/>
  </r>
  <r>
    <x v="6"/>
    <x v="20"/>
    <n v="13.3"/>
    <n v="0.24578061765118925"/>
    <n v="313316"/>
    <n v="42.276870470000397"/>
    <n v="-72.082690674999597"/>
    <n v="5790"/>
    <s v="Percent of WIC children aged 3-23 months old who have a high weight-for-length"/>
    <s v="3-23 months old"/>
    <n v="25"/>
    <n v="1919"/>
    <s v="Non-Hispanic White"/>
  </r>
  <r>
    <x v="6"/>
    <x v="20"/>
    <n v="16.399999999999999"/>
    <n v="0.74071033716758794"/>
    <n v="313316"/>
    <n v="42.276870470000397"/>
    <n v="-72.082690674999597"/>
    <n v="14151"/>
    <s v="Percent of WIC children aged 2 to 4 years who have obesity"/>
    <s v="aged 2 to 4 year"/>
    <n v="25"/>
    <n v="1919"/>
    <s v="Female"/>
  </r>
  <r>
    <x v="6"/>
    <x v="20"/>
    <n v="16.399999999999999"/>
    <n v="0.56253367207547644"/>
    <n v="313316"/>
    <n v="42.276870470000397"/>
    <n v="-72.082690674999597"/>
    <n v="10747"/>
    <s v="Percent of WIC children aged 2 to 4 years who have an overweight classification"/>
    <s v="aged 2 to 4 year"/>
    <n v="25"/>
    <n v="1919"/>
    <s v="36 - 47"/>
  </r>
  <r>
    <x v="6"/>
    <x v="20"/>
    <n v="8.1"/>
    <n v="4.6379374178146027E-2"/>
    <n v="313316"/>
    <n v="42.276870470000397"/>
    <n v="-72.082690674999597"/>
    <n v="1794"/>
    <s v="Percent of WIC children aged 2 to 4 years who have obesity"/>
    <s v="aged 2 to 4 year"/>
    <n v="25"/>
    <n v="1919"/>
    <s v="Asian/Pacific Islander"/>
  </r>
  <r>
    <x v="6"/>
    <x v="20"/>
    <n v="15.1"/>
    <n v="0.27726097613910555"/>
    <n v="313316"/>
    <n v="42.276870470000397"/>
    <n v="-72.082690674999597"/>
    <n v="5753"/>
    <s v="Percent of WIC children aged 2 to 4 years who have an overweight classification"/>
    <s v="aged 2 to 4 year"/>
    <n v="25"/>
    <n v="1919"/>
    <s v="Non-Hispanic Black"/>
  </r>
  <r>
    <x v="6"/>
    <x v="20"/>
    <n v="14.9"/>
    <n v="1.008421210535051"/>
    <n v="313316"/>
    <n v="42.276870470000397"/>
    <n v="-72.082690674999597"/>
    <n v="21205"/>
    <s v="Percent of WIC children aged 3-23 months old who have a high weight-for-length"/>
    <s v="3-23 months old"/>
    <n v="25"/>
    <n v="1919"/>
    <s v="Total"/>
  </r>
  <r>
    <x v="6"/>
    <x v="20"/>
    <n v="14.8"/>
    <n v="0.35025980160604631"/>
    <n v="313316"/>
    <n v="42.276870470000397"/>
    <n v="-72.082690674999597"/>
    <n v="7415"/>
    <s v="Percent of WIC children aged 2 to 4 years who have obesity"/>
    <s v="aged 2 to 4 year"/>
    <n v="25"/>
    <n v="1919"/>
    <s v="Non-Hispanic White"/>
  </r>
  <r>
    <x v="6"/>
    <x v="20"/>
    <n v="15.6"/>
    <n v="0.52862030665526183"/>
    <n v="313316"/>
    <n v="42.276870470000397"/>
    <n v="-72.082690674999597"/>
    <n v="10617"/>
    <s v="Percent of WIC children aged 3-23 months old who have a high weight-for-length"/>
    <s v="3-23 months old"/>
    <n v="25"/>
    <n v="1919"/>
    <s v="Male"/>
  </r>
  <r>
    <x v="6"/>
    <x v="20"/>
    <n v="6.9"/>
    <n v="2.4312834327005324E-2"/>
    <n v="313316"/>
    <n v="42.276870470000397"/>
    <n v="-72.082690674999597"/>
    <n v="1104"/>
    <s v="Percent of WIC children aged 3-23 months old who have a high weight-for-length"/>
    <s v="3-23 months old"/>
    <n v="25"/>
    <n v="1919"/>
    <s v="Asian/Pacific Islander"/>
  </r>
  <r>
    <x v="6"/>
    <x v="20"/>
    <n v="18.8"/>
    <n v="0.3632000919199786"/>
    <n v="313316"/>
    <n v="42.276870470000397"/>
    <n v="-72.082690674999597"/>
    <n v="6053"/>
    <s v="Percent of WIC children aged 2 to 4 years who have obesity"/>
    <s v="aged 2 to 4 year"/>
    <n v="25"/>
    <n v="1919"/>
    <s v="48 - 59"/>
  </r>
  <r>
    <x v="6"/>
    <x v="20"/>
    <n v="16.2"/>
    <n v="1.4767978654138314"/>
    <n v="313316"/>
    <n v="42.276870470000397"/>
    <n v="-72.082690674999597"/>
    <n v="28562"/>
    <s v="Percent of WIC children aged 2 to 4 years who have an overweight classification"/>
    <s v="aged 2 to 4 year"/>
    <n v="25"/>
    <n v="1919"/>
    <s v="Total"/>
  </r>
  <r>
    <x v="6"/>
    <x v="20"/>
    <n v="16.5"/>
    <n v="0.31876603812125776"/>
    <n v="313316"/>
    <n v="42.276870470000397"/>
    <n v="-72.082690674999597"/>
    <n v="6053"/>
    <s v="Percent of WIC children aged 2 to 4 years who have an overweight classification"/>
    <s v="aged 2 to 4 year"/>
    <n v="25"/>
    <n v="1919"/>
    <s v="48 - 59"/>
  </r>
  <r>
    <x v="6"/>
    <x v="20"/>
    <n v="16"/>
    <n v="0.37865924497950948"/>
    <n v="313316"/>
    <n v="42.276870470000397"/>
    <n v="-72.082690674999597"/>
    <n v="7415"/>
    <s v="Percent of WIC children aged 2 to 4 years who have an overweight classification"/>
    <s v="aged 2 to 4 year"/>
    <n v="25"/>
    <n v="1919"/>
    <s v="Non-Hispanic White"/>
  </r>
  <r>
    <x v="6"/>
    <x v="20"/>
    <n v="15.6"/>
    <n v="0.71752352257784469"/>
    <n v="313316"/>
    <n v="42.276870470000397"/>
    <n v="-72.082690674999597"/>
    <n v="14411"/>
    <s v="Percent of WIC children aged 2 to 4 years who have an overweight classification"/>
    <s v="aged 2 to 4 year"/>
    <n v="25"/>
    <n v="1919"/>
    <s v="Male"/>
  </r>
  <r>
    <x v="6"/>
    <x v="20"/>
    <n v="17.100000000000001"/>
    <n v="1.5588421912701556"/>
    <n v="313316"/>
    <n v="42.276870470000397"/>
    <n v="-72.082690674999597"/>
    <n v="28562"/>
    <s v="Percent of WIC children aged 2 to 4 years who have obesity"/>
    <s v="aged 2 to 4 year"/>
    <n v="25"/>
    <n v="1919"/>
    <s v="Total"/>
  </r>
  <r>
    <x v="6"/>
    <x v="20"/>
    <n v="14.2"/>
    <n v="0.22311851293901364"/>
    <n v="313316"/>
    <n v="42.276870470000397"/>
    <n v="-72.082690674999597"/>
    <n v="4923"/>
    <s v="Percent of WIC children aged 3-23 months old who have a high weight-for-length"/>
    <s v="3-23 months old"/>
    <n v="25"/>
    <n v="1919"/>
    <d v="2023-06-11T00:00:00"/>
  </r>
  <r>
    <x v="6"/>
    <x v="20"/>
    <n v="15.7"/>
    <n v="0.28827796856847399"/>
    <n v="313316"/>
    <n v="42.276870470000397"/>
    <n v="-72.082690674999597"/>
    <n v="5753"/>
    <s v="Percent of WIC children aged 2 to 4 years who have obesity"/>
    <s v="aged 2 to 4 year"/>
    <n v="25"/>
    <n v="1919"/>
    <s v="Non-Hispanic Black"/>
  </r>
  <r>
    <x v="6"/>
    <x v="20"/>
    <n v="10"/>
    <n v="5.7258486639686454E-2"/>
    <n v="313316"/>
    <n v="42.276870470000397"/>
    <n v="-72.082690674999597"/>
    <n v="1794"/>
    <s v="Percent of WIC children aged 2 to 4 years who have an overweight classification"/>
    <s v="aged 2 to 4 year"/>
    <n v="25"/>
    <n v="1919"/>
    <s v="Asian/Pacific Islander"/>
  </r>
  <r>
    <x v="6"/>
    <x v="20"/>
    <n v="18"/>
    <n v="0.61741500593649856"/>
    <n v="313316"/>
    <n v="42.276870470000397"/>
    <n v="-72.082690674999597"/>
    <n v="10747"/>
    <s v="Percent of WIC children aged 2 to 4 years who have obesity"/>
    <s v="aged 2 to 4 year"/>
    <n v="25"/>
    <n v="1919"/>
    <s v="36 - 47"/>
  </r>
  <r>
    <x v="6"/>
    <x v="20"/>
    <n v="25"/>
    <n v="4.1491656985280035E-3"/>
    <n v="313316"/>
    <n v="42.276870470000397"/>
    <n v="-72.082690674999597"/>
    <n v="52"/>
    <s v="Percent of WIC children aged 3-23 months old who have a high weight-for-length"/>
    <s v="3-23 months old"/>
    <n v="25"/>
    <n v="1919"/>
    <s v="American Indian/Alaska Native"/>
  </r>
  <r>
    <x v="6"/>
    <x v="20"/>
    <n v="16.8"/>
    <n v="0.7587764429521634"/>
    <n v="313316"/>
    <n v="42.276870470000397"/>
    <n v="-72.082690674999597"/>
    <n v="14151"/>
    <s v="Percent of WIC children aged 2 to 4 years who have an overweight classification"/>
    <s v="aged 2 to 4 year"/>
    <n v="25"/>
    <n v="1919"/>
    <s v="Female"/>
  </r>
  <r>
    <x v="6"/>
    <x v="20"/>
    <n v="20.100000000000001"/>
    <n v="0.86734159762029395"/>
    <n v="313316"/>
    <n v="42.276870470000397"/>
    <n v="-72.082690674999597"/>
    <n v="13520"/>
    <s v="Percent of WIC children aged 2 to 4 years who have obesity"/>
    <s v="aged 2 to 4 year"/>
    <n v="25"/>
    <n v="1919"/>
    <s v="Hispanic"/>
  </r>
  <r>
    <x v="6"/>
    <x v="20"/>
    <n v="14.8"/>
    <n v="0.53372697213037323"/>
    <n v="313316"/>
    <n v="42.276870470000397"/>
    <n v="-72.082690674999597"/>
    <n v="11299"/>
    <s v="Percent of WIC children aged 3-23 months old who have a high weight-for-length"/>
    <s v="3-23 months old"/>
    <n v="25"/>
    <n v="1919"/>
    <d v="2023-12-17T00:00:00"/>
  </r>
  <r>
    <x v="6"/>
    <x v="20"/>
    <n v="16.7"/>
    <n v="0.52176173575559504"/>
    <n v="313316"/>
    <n v="42.276870470000397"/>
    <n v="-72.082690674999597"/>
    <n v="9789"/>
    <s v="Percent of WIC children aged 3-23 months old who have a high weight-for-length"/>
    <s v="3-23 months old"/>
    <n v="25"/>
    <n v="1919"/>
    <s v="Hispanic"/>
  </r>
  <r>
    <x v="6"/>
    <x v="20"/>
    <n v="17.5"/>
    <n v="4.4683322907224654E-3"/>
    <n v="313316"/>
    <n v="42.276870470000397"/>
    <n v="-72.082690674999597"/>
    <n v="80"/>
    <s v="Percent of WIC children aged 2 to 4 years who have an overweight classification"/>
    <s v="aged 2 to 4 year"/>
    <n v="25"/>
    <n v="1919"/>
    <s v="American Indian/Alaska Native"/>
  </r>
  <r>
    <x v="6"/>
    <x v="20"/>
    <n v="15.3"/>
    <n v="0.5743677309808628"/>
    <n v="313316"/>
    <n v="42.276870470000397"/>
    <n v="-72.082690674999597"/>
    <n v="11762"/>
    <s v="Percent of WIC children aged 2 to 4 years who have obesity"/>
    <s v="aged 2 to 4 year"/>
    <n v="25"/>
    <n v="1919"/>
    <s v="24 - 35"/>
  </r>
  <r>
    <x v="0"/>
    <x v="21"/>
    <n v="14.8"/>
    <n v="0.46682417149712002"/>
    <n v="436812"/>
    <n v="39.290580964000398"/>
    <n v="-76.6092601109996"/>
    <n v="13778"/>
    <s v="Percent of WIC children aged 3-23 months old who have a high weight-for-length"/>
    <s v="3-23 months old"/>
    <n v="45"/>
    <n v="1857"/>
    <s v="Female"/>
  </r>
  <r>
    <x v="0"/>
    <x v="21"/>
    <n v="20"/>
    <n v="0.34573226010274438"/>
    <n v="436812"/>
    <n v="39.290580964000398"/>
    <n v="-76.6092601109996"/>
    <n v="7551"/>
    <s v="Percent of WIC children aged 3-23 months old who have a high weight-for-length"/>
    <s v="3-23 months old"/>
    <n v="45"/>
    <n v="1857"/>
    <s v="Hispanic"/>
  </r>
  <r>
    <x v="0"/>
    <x v="21"/>
    <n v="13.6"/>
    <n v="3.8606997976246074E-2"/>
    <n v="436812"/>
    <n v="39.290580964000398"/>
    <n v="-76.6092601109996"/>
    <n v="1240"/>
    <s v="Percent of WIC children aged 2 to 4 years who have an overweight classification"/>
    <s v="aged 2 to 4 year"/>
    <n v="45"/>
    <n v="1857"/>
    <s v="Asian/Pacific Islander"/>
  </r>
  <r>
    <x v="0"/>
    <x v="21"/>
    <n v="15.8"/>
    <n v="1.0160119227493751"/>
    <n v="436812"/>
    <n v="39.290580964000398"/>
    <n v="-76.6092601109996"/>
    <n v="28089"/>
    <s v="Percent of WIC children aged 3-23 months old who have a high weight-for-length"/>
    <s v="3-23 months old"/>
    <n v="45"/>
    <n v="1857"/>
    <s v="Total"/>
  </r>
  <r>
    <x v="0"/>
    <x v="21"/>
    <n v="16.399999999999999"/>
    <n v="0.5105335933994487"/>
    <n v="436812"/>
    <n v="39.290580964000398"/>
    <n v="-76.6092601109996"/>
    <n v="13598"/>
    <s v="Percent of WIC children aged 3-23 months old who have a high weight-for-length"/>
    <s v="3-23 months old"/>
    <n v="45"/>
    <n v="1857"/>
    <d v="2023-12-17T00:00:00"/>
  </r>
  <r>
    <x v="0"/>
    <x v="21"/>
    <n v="17.2"/>
    <n v="0.3334377260697966"/>
    <n v="436812"/>
    <n v="39.290580964000398"/>
    <n v="-76.6092601109996"/>
    <n v="8468"/>
    <s v="Percent of WIC children aged 2 to 4 years who have an overweight classification"/>
    <s v="aged 2 to 4 year"/>
    <n v="45"/>
    <n v="1857"/>
    <s v="Non-Hispanic White"/>
  </r>
  <r>
    <x v="0"/>
    <x v="21"/>
    <n v="17"/>
    <n v="0.78864133769218803"/>
    <n v="436812"/>
    <n v="39.290580964000398"/>
    <n v="-76.6092601109996"/>
    <n v="20264"/>
    <s v="Percent of WIC children aged 2 to 4 years who have obesity"/>
    <s v="aged 2 to 4 year"/>
    <n v="45"/>
    <n v="1857"/>
    <s v="Male"/>
  </r>
  <r>
    <x v="0"/>
    <x v="21"/>
    <n v="16.399999999999999"/>
    <n v="0.63022627583491286"/>
    <n v="436812"/>
    <n v="39.290580964000398"/>
    <n v="-76.6092601109996"/>
    <n v="16786"/>
    <s v="Percent of WIC children aged 2 to 4 years who have an overweight classification"/>
    <s v="aged 2 to 4 year"/>
    <n v="45"/>
    <n v="1857"/>
    <s v="24 - 35"/>
  </r>
  <r>
    <x v="0"/>
    <x v="21"/>
    <n v="11.4"/>
    <n v="3.2361748303618036E-2"/>
    <n v="436812"/>
    <n v="39.290580964000398"/>
    <n v="-76.6092601109996"/>
    <n v="1240"/>
    <s v="Percent of WIC children aged 2 to 4 years who have obesity"/>
    <s v="aged 2 to 4 year"/>
    <n v="45"/>
    <n v="1857"/>
    <s v="Asian/Pacific Islander"/>
  </r>
  <r>
    <x v="0"/>
    <x v="21"/>
    <n v="13"/>
    <n v="7.3361079823814374E-2"/>
    <n v="436812"/>
    <n v="39.290580964000398"/>
    <n v="-76.6092601109996"/>
    <n v="2465"/>
    <s v="Percent of WIC children aged 3-23 months old who have a high weight-for-length"/>
    <s v="3-23 months old"/>
    <n v="45"/>
    <n v="1857"/>
    <d v="2023-06-11T00:00:00"/>
  </r>
  <r>
    <x v="0"/>
    <x v="21"/>
    <n v="14.8"/>
    <n v="0.67008140801992622"/>
    <n v="436812"/>
    <n v="39.290580964000398"/>
    <n v="-76.6092601109996"/>
    <n v="19777"/>
    <s v="Percent of WIC children aged 2 to 4 years who have an overweight classification"/>
    <s v="aged 2 to 4 year"/>
    <n v="45"/>
    <n v="1857"/>
    <s v="Non-Hispanic Black"/>
  </r>
  <r>
    <x v="0"/>
    <x v="21"/>
    <n v="16.8"/>
    <n v="0.55040795582538937"/>
    <n v="436812"/>
    <n v="39.290580964000398"/>
    <n v="-76.6092601109996"/>
    <n v="14311"/>
    <s v="Percent of WIC children aged 3-23 months old who have a high weight-for-length"/>
    <s v="3-23 months old"/>
    <n v="45"/>
    <n v="1857"/>
    <s v="Male"/>
  </r>
  <r>
    <x v="0"/>
    <x v="21"/>
    <n v="18"/>
    <n v="0.39592318892338124"/>
    <n v="436812"/>
    <n v="39.290580964000398"/>
    <n v="-76.6092601109996"/>
    <n v="9608"/>
    <s v="Percent of WIC children aged 2 to 4 years who have obesity"/>
    <s v="aged 2 to 4 year"/>
    <n v="45"/>
    <n v="1857"/>
    <s v="48 - 59"/>
  </r>
  <r>
    <x v="0"/>
    <x v="21"/>
    <n v="16.5"/>
    <n v="0.76654144116919865"/>
    <n v="436812"/>
    <n v="39.290580964000398"/>
    <n v="-76.6092601109996"/>
    <n v="20293"/>
    <s v="Percent of WIC children aged 2 to 4 years who have an overweight classification"/>
    <s v="aged 2 to 4 year"/>
    <n v="45"/>
    <n v="1857"/>
    <s v="Female"/>
  </r>
  <r>
    <x v="0"/>
    <x v="21"/>
    <n v="16.899999999999999"/>
    <n v="0.54795816049009638"/>
    <n v="436812"/>
    <n v="39.290580964000398"/>
    <n v="-76.6092601109996"/>
    <n v="14163"/>
    <s v="Percent of WIC children aged 2 to 4 years who have obesity"/>
    <s v="aged 2 to 4 year"/>
    <n v="45"/>
    <n v="1857"/>
    <s v="36 - 47"/>
  </r>
  <r>
    <x v="0"/>
    <x v="21"/>
    <n v="11.9"/>
    <n v="5.7209966759154971E-3"/>
    <n v="436812"/>
    <n v="39.290580964000398"/>
    <n v="-76.6092601109996"/>
    <n v="210"/>
    <s v="Percent of WIC children aged 2 to 4 years who have obesity"/>
    <s v="aged 2 to 4 year"/>
    <n v="45"/>
    <n v="1857"/>
    <s v="American Indian/Alaska Native"/>
  </r>
  <r>
    <x v="0"/>
    <x v="21"/>
    <n v="16.3"/>
    <n v="1.5134179006071264"/>
    <n v="436812"/>
    <n v="39.290580964000398"/>
    <n v="-76.6092601109996"/>
    <n v="40557"/>
    <s v="Percent of WIC children aged 2 to 4 years who have obesity"/>
    <s v="aged 2 to 4 year"/>
    <n v="45"/>
    <n v="1857"/>
    <s v="Total"/>
  </r>
  <r>
    <x v="0"/>
    <x v="21"/>
    <n v="12.7"/>
    <n v="0.57500228931439612"/>
    <n v="436812"/>
    <n v="39.290580964000398"/>
    <n v="-76.6092601109996"/>
    <n v="19777"/>
    <s v="Percent of WIC children aged 2 to 4 years who have obesity"/>
    <s v="aged 2 to 4 year"/>
    <n v="45"/>
    <n v="1857"/>
    <s v="Non-Hispanic Black"/>
  </r>
  <r>
    <x v="0"/>
    <x v="21"/>
    <n v="14.8"/>
    <n v="0.56874078550955565"/>
    <n v="436812"/>
    <n v="39.290580964000398"/>
    <n v="-76.6092601109996"/>
    <n v="16786"/>
    <s v="Percent of WIC children aged 2 to 4 years who have obesity"/>
    <s v="aged 2 to 4 year"/>
    <n v="45"/>
    <n v="1857"/>
    <s v="24 - 35"/>
  </r>
  <r>
    <x v="0"/>
    <x v="21"/>
    <n v="16.8"/>
    <n v="0.779363204307574"/>
    <n v="436812"/>
    <n v="39.290580964000398"/>
    <n v="-76.6092601109996"/>
    <n v="20264"/>
    <s v="Percent of WIC children aged 2 to 4 years who have an overweight classification"/>
    <s v="aged 2 to 4 year"/>
    <n v="45"/>
    <n v="1857"/>
    <s v="Male"/>
  </r>
  <r>
    <x v="0"/>
    <x v="21"/>
    <n v="14.3"/>
    <n v="0.2772185745812844"/>
    <n v="436812"/>
    <n v="39.290580964000398"/>
    <n v="-76.6092601109996"/>
    <n v="8468"/>
    <s v="Percent of WIC children aged 2 to 4 years who have obesity"/>
    <s v="aged 2 to 4 year"/>
    <n v="45"/>
    <n v="1857"/>
    <s v="Non-Hispanic White"/>
  </r>
  <r>
    <x v="0"/>
    <x v="21"/>
    <n v="20.100000000000001"/>
    <n v="0.49981731271118929"/>
    <n v="436812"/>
    <n v="39.290580964000398"/>
    <n v="-76.6092601109996"/>
    <n v="10862"/>
    <s v="Percent of WIC children aged 2 to 4 years who have an overweight classification"/>
    <s v="aged 2 to 4 year"/>
    <n v="45"/>
    <n v="1857"/>
    <s v="Hispanic"/>
  </r>
  <r>
    <x v="0"/>
    <x v="21"/>
    <n v="25"/>
    <n v="0.62166332426764837"/>
    <n v="436812"/>
    <n v="39.290580964000398"/>
    <n v="-76.6092601109996"/>
    <n v="10862"/>
    <s v="Percent of WIC children aged 2 to 4 years who have obesity"/>
    <s v="aged 2 to 4 year"/>
    <n v="45"/>
    <n v="1857"/>
    <s v="Hispanic"/>
  </r>
  <r>
    <x v="0"/>
    <x v="21"/>
    <n v="13.3"/>
    <n v="6.394055108376144E-3"/>
    <n v="436812"/>
    <n v="39.290580964000398"/>
    <n v="-76.6092601109996"/>
    <n v="210"/>
    <s v="Percent of WIC children aged 2 to 4 years who have an overweight classification"/>
    <s v="aged 2 to 4 year"/>
    <n v="45"/>
    <n v="1857"/>
    <s v="American Indian/Alaska Native"/>
  </r>
  <r>
    <x v="0"/>
    <x v="21"/>
    <n v="14.9"/>
    <n v="0.20442593152202779"/>
    <n v="436812"/>
    <n v="39.290580964000398"/>
    <n v="-76.6092601109996"/>
    <n v="5993"/>
    <s v="Percent of WIC children aged 3-23 months old who have a high weight-for-length"/>
    <s v="3-23 months old"/>
    <n v="45"/>
    <n v="1857"/>
    <s v="Non-Hispanic White"/>
  </r>
  <r>
    <x v="0"/>
    <x v="21"/>
    <n v="16.600000000000001"/>
    <n v="1.5412722177962146"/>
    <n v="436812"/>
    <n v="39.290580964000398"/>
    <n v="-76.6092601109996"/>
    <n v="40557"/>
    <s v="Percent of WIC children aged 2 to 4 years who have an overweight classification"/>
    <s v="aged 2 to 4 year"/>
    <n v="45"/>
    <n v="1857"/>
    <s v="Total"/>
  </r>
  <r>
    <x v="0"/>
    <x v="21"/>
    <n v="17.2"/>
    <n v="0.37832660274900876"/>
    <n v="436812"/>
    <n v="39.290580964000398"/>
    <n v="-76.6092601109996"/>
    <n v="9608"/>
    <s v="Percent of WIC children aged 2 to 4 years who have an overweight classification"/>
    <s v="aged 2 to 4 year"/>
    <n v="45"/>
    <n v="1857"/>
    <s v="48 - 59"/>
  </r>
  <r>
    <x v="0"/>
    <x v="21"/>
    <n v="16.5"/>
    <n v="0.40519834619928025"/>
    <n v="436812"/>
    <n v="39.290580964000398"/>
    <n v="-76.6092601109996"/>
    <n v="10727"/>
    <s v="Percent of WIC children aged 3-23 months old who have a high weight-for-length"/>
    <s v="3-23 months old"/>
    <n v="45"/>
    <n v="1857"/>
    <s v="18 - 23"/>
  </r>
  <r>
    <x v="0"/>
    <x v="21"/>
    <n v="10.1"/>
    <n v="1.7711509757057955E-2"/>
    <n v="436812"/>
    <n v="39.290580964000398"/>
    <n v="-76.6092601109996"/>
    <n v="766"/>
    <s v="Percent of WIC children aged 3-23 months old who have a high weight-for-length"/>
    <s v="3-23 months old"/>
    <n v="45"/>
    <n v="1857"/>
    <s v="Asian/Pacific Islander"/>
  </r>
  <r>
    <x v="0"/>
    <x v="21"/>
    <n v="16.5"/>
    <n v="0.53498873657317114"/>
    <n v="436812"/>
    <n v="39.290580964000398"/>
    <n v="-76.6092601109996"/>
    <n v="14163"/>
    <s v="Percent of WIC children aged 2 to 4 years who have an overweight classification"/>
    <s v="aged 2 to 4 year"/>
    <n v="45"/>
    <n v="1857"/>
    <s v="36 - 47"/>
  </r>
  <r>
    <x v="0"/>
    <x v="21"/>
    <n v="15.5"/>
    <n v="0.72008438412864106"/>
    <n v="436812"/>
    <n v="39.290580964000398"/>
    <n v="-76.6092601109996"/>
    <n v="20293"/>
    <s v="Percent of WIC children aged 2 to 4 years who have obesity"/>
    <s v="aged 2 to 4 year"/>
    <n v="45"/>
    <n v="1857"/>
    <s v="Female"/>
  </r>
  <r>
    <x v="0"/>
    <x v="21"/>
    <n v="14.2"/>
    <n v="0.44373780940084062"/>
    <n v="436812"/>
    <n v="39.290580964000398"/>
    <n v="-76.6092601109996"/>
    <n v="13650"/>
    <s v="Percent of WIC children aged 3-23 months old who have a high weight-for-length"/>
    <s v="3-23 months old"/>
    <n v="45"/>
    <n v="1857"/>
    <s v="Non-Hispanic Black"/>
  </r>
  <r>
    <x v="0"/>
    <x v="21"/>
    <n v="9.1999999999999993"/>
    <n v="2.735913848520645E-2"/>
    <n v="436812"/>
    <n v="39.290580964000398"/>
    <n v="-76.6092601109996"/>
    <n v="1299"/>
    <s v="Percent of WIC children aged 3-23 months old who have a high weight-for-length"/>
    <s v="3-23 months old"/>
    <n v="45"/>
    <n v="1857"/>
    <d v="2023-03-05T00:00:00"/>
  </r>
  <r>
    <x v="0"/>
    <x v="21"/>
    <n v="19.399999999999999"/>
    <n v="5.7292382077415455E-3"/>
    <n v="436812"/>
    <n v="39.290580964000398"/>
    <n v="-76.6092601109996"/>
    <n v="129"/>
    <s v="Percent of WIC children aged 3-23 months old who have a high weight-for-length"/>
    <s v="3-23 months old"/>
    <n v="45"/>
    <n v="1857"/>
    <s v="American Indian/Alaska Native"/>
  </r>
  <r>
    <x v="1"/>
    <x v="21"/>
    <n v="14.9"/>
    <n v="0.58962116834323564"/>
    <n v="534723"/>
    <n v="39.290580964000398"/>
    <n v="-76.6092601109996"/>
    <n v="21160"/>
    <s v="Percent of WIC children aged 2 to 4 years who have obesity"/>
    <s v="aged 2 to 4 year"/>
    <n v="45"/>
    <n v="1857"/>
    <s v="24 - 35"/>
  </r>
  <r>
    <x v="1"/>
    <x v="21"/>
    <n v="17.399999999999999"/>
    <n v="0.38947380232382001"/>
    <n v="534723"/>
    <n v="39.290580964000398"/>
    <n v="-76.6092601109996"/>
    <n v="11969"/>
    <s v="Percent of WIC children aged 2 to 4 years who have an overweight classification"/>
    <s v="aged 2 to 4 year"/>
    <n v="45"/>
    <n v="1857"/>
    <s v="48 - 59"/>
  </r>
  <r>
    <x v="1"/>
    <x v="21"/>
    <n v="24.4"/>
    <n v="0.72644715114180602"/>
    <n v="534723"/>
    <n v="39.290580964000398"/>
    <n v="-76.6092601109996"/>
    <n v="15920"/>
    <s v="Percent of WIC children aged 2 to 4 years who have obesity"/>
    <s v="aged 2 to 4 year"/>
    <n v="45"/>
    <n v="1857"/>
    <s v="Hispanic"/>
  </r>
  <r>
    <x v="1"/>
    <x v="21"/>
    <n v="13.8"/>
    <n v="7.8352343175812536E-2"/>
    <n v="534723"/>
    <n v="39.290580964000398"/>
    <n v="-76.6092601109996"/>
    <n v="3036"/>
    <s v="Percent of WIC children aged 3-23 months old who have a high weight-for-length"/>
    <s v="3-23 months old"/>
    <n v="45"/>
    <n v="1857"/>
    <d v="2023-06-11T00:00:00"/>
  </r>
  <r>
    <x v="1"/>
    <x v="21"/>
    <n v="18.100000000000001"/>
    <n v="8.4284760520867818E-3"/>
    <n v="534723"/>
    <n v="39.290580964000398"/>
    <n v="-76.6092601109996"/>
    <n v="249"/>
    <s v="Percent of WIC children aged 2 to 4 years who have an overweight classification"/>
    <s v="aged 2 to 4 year"/>
    <n v="45"/>
    <n v="1857"/>
    <s v="American Indian/Alaska Native"/>
  </r>
  <r>
    <x v="1"/>
    <x v="21"/>
    <n v="13.6"/>
    <n v="0.37018792907729797"/>
    <n v="534723"/>
    <n v="39.290580964000398"/>
    <n v="-76.6092601109996"/>
    <n v="14555"/>
    <s v="Percent of WIC children aged 3-23 months old who have a high weight-for-length"/>
    <s v="3-23 months old"/>
    <n v="45"/>
    <n v="1857"/>
    <s v="Non-Hispanic Black"/>
  </r>
  <r>
    <x v="1"/>
    <x v="21"/>
    <n v="17"/>
    <n v="0.81260764919406869"/>
    <n v="534723"/>
    <n v="39.290580964000398"/>
    <n v="-76.6092601109996"/>
    <n v="25560"/>
    <s v="Percent of WIC children aged 2 to 4 years who have an overweight classification"/>
    <s v="aged 2 to 4 year"/>
    <n v="45"/>
    <n v="1857"/>
    <s v="Female"/>
  </r>
  <r>
    <x v="1"/>
    <x v="21"/>
    <n v="18.100000000000001"/>
    <n v="0.29621523667394145"/>
    <n v="534723"/>
    <n v="39.290580964000398"/>
    <n v="-76.6092601109996"/>
    <n v="8751"/>
    <s v="Percent of WIC children aged 3-23 months old who have a high weight-for-length"/>
    <s v="3-23 months old"/>
    <n v="45"/>
    <n v="1857"/>
    <s v="Hispanic"/>
  </r>
  <r>
    <x v="1"/>
    <x v="21"/>
    <n v="16.2"/>
    <n v="0.77436728923199483"/>
    <n v="534723"/>
    <n v="39.290580964000398"/>
    <n v="-76.6092601109996"/>
    <n v="25560"/>
    <s v="Percent of WIC children aged 2 to 4 years who have obesity"/>
    <s v="aged 2 to 4 year"/>
    <n v="45"/>
    <n v="1857"/>
    <s v="Female"/>
  </r>
  <r>
    <x v="1"/>
    <x v="21"/>
    <n v="7.9"/>
    <n v="1.6561659027197261E-2"/>
    <n v="534723"/>
    <n v="39.290580964000398"/>
    <n v="-76.6092601109996"/>
    <n v="1121"/>
    <s v="Percent of WIC children aged 3-23 months old who have a high weight-for-length"/>
    <s v="3-23 months old"/>
    <n v="45"/>
    <n v="1857"/>
    <d v="2023-03-05T00:00:00"/>
  </r>
  <r>
    <x v="1"/>
    <x v="21"/>
    <n v="17.2"/>
    <n v="1.6494820682858227"/>
    <n v="534723"/>
    <n v="39.290580964000398"/>
    <n v="-76.6092601109996"/>
    <n v="51280"/>
    <s v="Percent of WIC children aged 2 to 4 years who have an overweight classification"/>
    <s v="aged 2 to 4 year"/>
    <n v="45"/>
    <n v="1857"/>
    <s v="Total"/>
  </r>
  <r>
    <x v="1"/>
    <x v="21"/>
    <n v="13.7"/>
    <n v="6.3795647466071215E-3"/>
    <n v="534723"/>
    <n v="39.290580964000398"/>
    <n v="-76.6092601109996"/>
    <n v="249"/>
    <s v="Percent of WIC children aged 2 to 4 years who have obesity"/>
    <s v="aged 2 to 4 year"/>
    <n v="45"/>
    <n v="1857"/>
    <s v="American Indian/Alaska Native"/>
  </r>
  <r>
    <x v="1"/>
    <x v="21"/>
    <n v="20.399999999999999"/>
    <n v="0.60735745423331322"/>
    <n v="534723"/>
    <n v="39.290580964000398"/>
    <n v="-76.6092601109996"/>
    <n v="15920"/>
    <s v="Percent of WIC children aged 2 to 4 years who have an overweight classification"/>
    <s v="aged 2 to 4 year"/>
    <n v="45"/>
    <n v="1857"/>
    <s v="Hispanic"/>
  </r>
  <r>
    <x v="1"/>
    <x v="21"/>
    <n v="16.100000000000001"/>
    <n v="0.37332207516789068"/>
    <n v="534723"/>
    <n v="39.290580964000398"/>
    <n v="-76.6092601109996"/>
    <n v="12399"/>
    <s v="Percent of WIC children aged 3-23 months old who have a high weight-for-length"/>
    <s v="3-23 months old"/>
    <n v="45"/>
    <n v="1857"/>
    <s v="18 - 23"/>
  </r>
  <r>
    <x v="1"/>
    <x v="21"/>
    <n v="13.4"/>
    <n v="0.16559452277160325"/>
    <n v="534723"/>
    <n v="39.290580964000398"/>
    <n v="-76.6092601109996"/>
    <n v="6608"/>
    <s v="Percent of WIC children aged 3-23 months old who have a high weight-for-length"/>
    <s v="3-23 months old"/>
    <n v="45"/>
    <n v="1857"/>
    <s v="Non-Hispanic White"/>
  </r>
  <r>
    <x v="1"/>
    <x v="21"/>
    <n v="8.3000000000000007"/>
    <n v="1.6173981669013678E-2"/>
    <n v="534723"/>
    <n v="39.290580964000398"/>
    <n v="-76.6092601109996"/>
    <n v="1042"/>
    <s v="Percent of WIC children aged 3-23 months old who have a high weight-for-length"/>
    <s v="3-23 months old"/>
    <n v="45"/>
    <n v="1857"/>
    <s v="Asian/Pacific Islander"/>
  </r>
  <r>
    <x v="1"/>
    <x v="21"/>
    <n v="18.3"/>
    <n v="5.612625602414708E-3"/>
    <n v="534723"/>
    <n v="39.290580964000398"/>
    <n v="-76.6092601109996"/>
    <n v="164"/>
    <s v="Percent of WIC children aged 3-23 months old who have a high weight-for-length"/>
    <s v="3-23 months old"/>
    <n v="45"/>
    <n v="1857"/>
    <s v="American Indian/Alaska Native"/>
  </r>
  <r>
    <x v="1"/>
    <x v="21"/>
    <n v="17.5"/>
    <n v="0.84174423019021061"/>
    <n v="534723"/>
    <n v="39.290580964000398"/>
    <n v="-76.6092601109996"/>
    <n v="25720"/>
    <s v="Percent of WIC children aged 2 to 4 years who have an overweight classification"/>
    <s v="aged 2 to 4 year"/>
    <n v="45"/>
    <n v="1857"/>
    <s v="Male"/>
  </r>
  <r>
    <x v="1"/>
    <x v="21"/>
    <n v="15.7"/>
    <n v="0.46178974908504028"/>
    <n v="534723"/>
    <n v="39.290580964000398"/>
    <n v="-76.6092601109996"/>
    <n v="15728"/>
    <s v="Percent of WIC children aged 3-23 months old who have a high weight-for-length"/>
    <s v="3-23 months old"/>
    <n v="45"/>
    <n v="1857"/>
    <s v="Male"/>
  </r>
  <r>
    <x v="1"/>
    <x v="21"/>
    <n v="14.8"/>
    <n v="0.27893769297374532"/>
    <n v="534723"/>
    <n v="39.290580964000398"/>
    <n v="-76.6092601109996"/>
    <n v="10078"/>
    <s v="Percent of WIC children aged 2 to 4 years who have obesity"/>
    <s v="aged 2 to 4 year"/>
    <n v="45"/>
    <n v="1857"/>
    <s v="Non-Hispanic White"/>
  </r>
  <r>
    <x v="1"/>
    <x v="21"/>
    <n v="12"/>
    <n v="3.7858854023485058E-2"/>
    <n v="534723"/>
    <n v="39.290580964000398"/>
    <n v="-76.6092601109996"/>
    <n v="1687"/>
    <s v="Percent of WIC children aged 2 to 4 years who have an overweight classification"/>
    <s v="aged 2 to 4 year"/>
    <n v="45"/>
    <n v="1857"/>
    <s v="Asian/Pacific Islander"/>
  </r>
  <r>
    <x v="1"/>
    <x v="21"/>
    <n v="19.600000000000001"/>
    <n v="0.43871761641073981"/>
    <n v="534723"/>
    <n v="39.290580964000398"/>
    <n v="-76.6092601109996"/>
    <n v="11969"/>
    <s v="Percent of WIC children aged 2 to 4 years who have obesity"/>
    <s v="aged 2 to 4 year"/>
    <n v="45"/>
    <n v="1857"/>
    <s v="48 - 59"/>
  </r>
  <r>
    <x v="1"/>
    <x v="21"/>
    <n v="15.4"/>
    <n v="0.67236382201625888"/>
    <n v="534723"/>
    <n v="39.290580964000398"/>
    <n v="-76.6092601109996"/>
    <n v="23346"/>
    <s v="Percent of WIC children aged 2 to 4 years who have an overweight classification"/>
    <s v="aged 2 to 4 year"/>
    <n v="45"/>
    <n v="1857"/>
    <s v="Non-Hispanic Black"/>
  </r>
  <r>
    <x v="1"/>
    <x v="21"/>
    <n v="12.6"/>
    <n v="3.9751796724659304E-2"/>
    <n v="534723"/>
    <n v="39.290580964000398"/>
    <n v="-76.6092601109996"/>
    <n v="1687"/>
    <s v="Percent of WIC children aged 2 to 4 years who have obesity"/>
    <s v="aged 2 to 4 year"/>
    <n v="45"/>
    <n v="1857"/>
    <s v="Asian/Pacific Islander"/>
  </r>
  <r>
    <x v="1"/>
    <x v="21"/>
    <n v="13.6"/>
    <n v="0.3915013941797903"/>
    <n v="534723"/>
    <n v="39.290580964000398"/>
    <n v="-76.6092601109996"/>
    <n v="15393"/>
    <s v="Percent of WIC children aged 3-23 months old who have a high weight-for-length"/>
    <s v="3-23 months old"/>
    <n v="45"/>
    <n v="1857"/>
    <s v="Female"/>
  </r>
  <r>
    <x v="1"/>
    <x v="21"/>
    <n v="17.899999999999999"/>
    <n v="0.86098409830884393"/>
    <n v="534723"/>
    <n v="39.290580964000398"/>
    <n v="-76.6092601109996"/>
    <n v="25720"/>
    <s v="Percent of WIC children aged 2 to 4 years who have obesity"/>
    <s v="aged 2 to 4 year"/>
    <n v="45"/>
    <n v="1857"/>
    <s v="Male"/>
  </r>
  <r>
    <x v="1"/>
    <x v="21"/>
    <n v="13.5"/>
    <n v="0.58940984397529184"/>
    <n v="534723"/>
    <n v="39.290580964000398"/>
    <n v="-76.6092601109996"/>
    <n v="23346"/>
    <s v="Percent of WIC children aged 2 to 4 years who have obesity"/>
    <s v="aged 2 to 4 year"/>
    <n v="45"/>
    <n v="1857"/>
    <s v="Non-Hispanic Black"/>
  </r>
  <r>
    <x v="1"/>
    <x v="21"/>
    <n v="17.399999999999999"/>
    <n v="0.59063739543651561"/>
    <n v="534723"/>
    <n v="39.290580964000398"/>
    <n v="-76.6092601109996"/>
    <n v="18151"/>
    <s v="Percent of WIC children aged 2 to 4 years who have an overweight classification"/>
    <s v="aged 2 to 4 year"/>
    <n v="45"/>
    <n v="1857"/>
    <s v="36 - 47"/>
  </r>
  <r>
    <x v="1"/>
    <x v="21"/>
    <n v="14.2"/>
    <n v="0.38678530753305912"/>
    <n v="534723"/>
    <n v="39.290580964000398"/>
    <n v="-76.6092601109996"/>
    <n v="14565"/>
    <s v="Percent of WIC children aged 3-23 months old who have a high weight-for-length"/>
    <s v="3-23 months old"/>
    <n v="45"/>
    <n v="1857"/>
    <d v="2023-12-17T00:00:00"/>
  </r>
  <r>
    <x v="1"/>
    <x v="21"/>
    <n v="17.399999999999999"/>
    <n v="0.32794026065832216"/>
    <n v="534723"/>
    <n v="39.290580964000398"/>
    <n v="-76.6092601109996"/>
    <n v="10078"/>
    <s v="Percent of WIC children aged 2 to 4 years who have an overweight classification"/>
    <s v="aged 2 to 4 year"/>
    <n v="45"/>
    <n v="1857"/>
    <s v="Non-Hispanic White"/>
  </r>
  <r>
    <x v="1"/>
    <x v="21"/>
    <n v="18"/>
    <n v="0.61100420217570584"/>
    <n v="534723"/>
    <n v="39.290580964000398"/>
    <n v="-76.6092601109996"/>
    <n v="18151"/>
    <s v="Percent of WIC children aged 2 to 4 years who have obesity"/>
    <s v="aged 2 to 4 year"/>
    <n v="45"/>
    <n v="1857"/>
    <s v="36 - 47"/>
  </r>
  <r>
    <x v="1"/>
    <x v="21"/>
    <n v="14.7"/>
    <n v="0.85554333739150923"/>
    <n v="534723"/>
    <n v="39.290580964000398"/>
    <n v="-76.6092601109996"/>
    <n v="31121"/>
    <s v="Percent of WIC children aged 3-23 months old who have a high weight-for-length"/>
    <s v="3-23 months old"/>
    <n v="45"/>
    <n v="1857"/>
    <s v="Total"/>
  </r>
  <r>
    <x v="1"/>
    <x v="21"/>
    <n v="17"/>
    <n v="0.67272213837818828"/>
    <n v="534723"/>
    <n v="39.290580964000398"/>
    <n v="-76.6092601109996"/>
    <n v="21160"/>
    <s v="Percent of WIC children aged 2 to 4 years who have an overweight classification"/>
    <s v="aged 2 to 4 year"/>
    <n v="45"/>
    <n v="1857"/>
    <s v="24 - 35"/>
  </r>
  <r>
    <x v="1"/>
    <x v="21"/>
    <n v="17.100000000000001"/>
    <n v="1.6398920562609054"/>
    <n v="534723"/>
    <n v="39.290580964000398"/>
    <n v="-76.6092601109996"/>
    <n v="51280"/>
    <s v="Percent of WIC children aged 2 to 4 years who have obesity"/>
    <s v="aged 2 to 4 year"/>
    <n v="45"/>
    <n v="1857"/>
    <s v="Total"/>
  </r>
  <r>
    <x v="2"/>
    <x v="21"/>
    <n v="17.2"/>
    <n v="0.44061575345583659"/>
    <n v="527224"/>
    <n v="39.290580964000398"/>
    <n v="-76.6092601109996"/>
    <n v="13506"/>
    <s v="Percent of WIC children aged 2 to 4 years who have an overweight classification"/>
    <s v="aged 2 to 4 year"/>
    <n v="45"/>
    <n v="1857"/>
    <s v="48 - 59"/>
  </r>
  <r>
    <x v="2"/>
    <x v="21"/>
    <n v="15.5"/>
    <n v="0.75644318164575208"/>
    <n v="527224"/>
    <n v="39.290580964000398"/>
    <n v="-76.6092601109996"/>
    <n v="25730"/>
    <s v="Percent of WIC children aged 2 to 4 years who have obesity"/>
    <s v="aged 2 to 4 year"/>
    <n v="45"/>
    <n v="1857"/>
    <s v="Female"/>
  </r>
  <r>
    <x v="2"/>
    <x v="21"/>
    <n v="12.8"/>
    <n v="0.56847184498429504"/>
    <n v="527224"/>
    <n v="39.290580964000398"/>
    <n v="-76.6092601109996"/>
    <n v="23415"/>
    <s v="Percent of WIC children aged 2 to 4 years who have obesity"/>
    <s v="aged 2 to 4 year"/>
    <n v="45"/>
    <n v="1857"/>
    <s v="Non-Hispanic Black"/>
  </r>
  <r>
    <x v="2"/>
    <x v="21"/>
    <n v="15.6"/>
    <n v="7.989014157170387E-3"/>
    <n v="527224"/>
    <n v="39.290580964000398"/>
    <n v="-76.6092601109996"/>
    <n v="270"/>
    <s v="Percent of WIC children aged 2 to 4 years who have an overweight classification"/>
    <s v="aged 2 to 4 year"/>
    <n v="45"/>
    <n v="1857"/>
    <s v="American Indian/Alaska Native"/>
  </r>
  <r>
    <x v="2"/>
    <x v="21"/>
    <n v="17.100000000000001"/>
    <n v="0.25843436565861949"/>
    <n v="527224"/>
    <n v="39.290580964000398"/>
    <n v="-76.6092601109996"/>
    <n v="7968"/>
    <s v="Percent of WIC children aged 3-23 months old who have a high weight-for-length"/>
    <s v="3-23 months old"/>
    <n v="45"/>
    <n v="1857"/>
    <s v="Hispanic"/>
  </r>
  <r>
    <x v="2"/>
    <x v="21"/>
    <n v="8.5"/>
    <n v="1.5590147641230293E-2"/>
    <n v="527224"/>
    <n v="39.290580964000398"/>
    <n v="-76.6092601109996"/>
    <n v="967"/>
    <s v="Percent of WIC children aged 3-23 months old who have a high weight-for-length"/>
    <s v="3-23 months old"/>
    <n v="45"/>
    <n v="1857"/>
    <s v="Asian/Pacific Islander"/>
  </r>
  <r>
    <x v="2"/>
    <x v="21"/>
    <n v="16.600000000000001"/>
    <n v="0.81148012988786555"/>
    <n v="527224"/>
    <n v="39.290580964000398"/>
    <n v="-76.6092601109996"/>
    <n v="25773"/>
    <s v="Percent of WIC children aged 2 to 4 years who have an overweight classification"/>
    <s v="aged 2 to 4 year"/>
    <n v="45"/>
    <n v="1857"/>
    <s v="Male"/>
  </r>
  <r>
    <x v="2"/>
    <x v="21"/>
    <n v="19.600000000000001"/>
    <n v="0.60317815577439582"/>
    <n v="527224"/>
    <n v="39.290580964000398"/>
    <n v="-76.6092601109996"/>
    <n v="16225"/>
    <s v="Percent of WIC children aged 2 to 4 years who have an overweight classification"/>
    <s v="aged 2 to 4 year"/>
    <n v="45"/>
    <n v="1857"/>
    <s v="Hispanic"/>
  </r>
  <r>
    <x v="2"/>
    <x v="21"/>
    <n v="13.8"/>
    <n v="0.51758114198139693"/>
    <n v="527224"/>
    <n v="39.290580964000398"/>
    <n v="-76.6092601109996"/>
    <n v="19774"/>
    <s v="Percent of WIC children aged 2 to 4 years who have obesity"/>
    <s v="aged 2 to 4 year"/>
    <n v="45"/>
    <n v="1857"/>
    <s v="24 - 35"/>
  </r>
  <r>
    <x v="2"/>
    <x v="21"/>
    <n v="15"/>
    <n v="0.41162769524907816"/>
    <n v="527224"/>
    <n v="39.290580964000398"/>
    <n v="-76.6092601109996"/>
    <n v="14468"/>
    <s v="Percent of WIC children aged 3-23 months old who have a high weight-for-length"/>
    <s v="3-23 months old"/>
    <n v="45"/>
    <n v="1857"/>
    <s v="Male"/>
  </r>
  <r>
    <x v="2"/>
    <x v="21"/>
    <n v="17.2"/>
    <n v="0.31716765549368009"/>
    <n v="527224"/>
    <n v="39.290580964000398"/>
    <n v="-76.6092601109996"/>
    <n v="9722"/>
    <s v="Percent of WIC children aged 2 to 4 years who have an overweight classification"/>
    <s v="aged 2 to 4 year"/>
    <n v="45"/>
    <n v="1857"/>
    <s v="Non-Hispanic White"/>
  </r>
  <r>
    <x v="2"/>
    <x v="21"/>
    <n v="13.2"/>
    <n v="0.15242401711606451"/>
    <n v="527224"/>
    <n v="39.290580964000398"/>
    <n v="-76.6092601109996"/>
    <n v="6088"/>
    <s v="Percent of WIC children aged 3-23 months old who have a high weight-for-length"/>
    <s v="3-23 months old"/>
    <n v="45"/>
    <n v="1857"/>
    <s v="Non-Hispanic White"/>
  </r>
  <r>
    <x v="2"/>
    <x v="21"/>
    <n v="13.4"/>
    <n v="7.0936452058328145E-2"/>
    <n v="527224"/>
    <n v="39.290580964000398"/>
    <n v="-76.6092601109996"/>
    <n v="2791"/>
    <s v="Percent of WIC children aged 3-23 months old who have a high weight-for-length"/>
    <s v="3-23 months old"/>
    <n v="45"/>
    <n v="1857"/>
    <d v="2023-06-11T00:00:00"/>
  </r>
  <r>
    <x v="2"/>
    <x v="21"/>
    <n v="6.8"/>
    <n v="1.3284675963157974E-3"/>
    <n v="527224"/>
    <n v="39.290580964000398"/>
    <n v="-76.6092601109996"/>
    <n v="103"/>
    <s v="Percent of WIC children aged 3-23 months old who have a high weight-for-length"/>
    <s v="3-23 months old"/>
    <n v="45"/>
    <n v="1857"/>
    <s v="American Indian/Alaska Native"/>
  </r>
  <r>
    <x v="2"/>
    <x v="21"/>
    <n v="9.8000000000000007"/>
    <n v="3.4778007070998283E-2"/>
    <n v="527224"/>
    <n v="39.290580964000398"/>
    <n v="-76.6092601109996"/>
    <n v="1871"/>
    <s v="Percent of WIC children aged 2 to 4 years who have obesity"/>
    <s v="aged 2 to 4 year"/>
    <n v="45"/>
    <n v="1857"/>
    <s v="Asian/Pacific Islander"/>
  </r>
  <r>
    <x v="2"/>
    <x v="21"/>
    <n v="13.4"/>
    <n v="0.24709573160554146"/>
    <n v="527224"/>
    <n v="39.290580964000398"/>
    <n v="-76.6092601109996"/>
    <n v="9722"/>
    <s v="Percent of WIC children aged 2 to 4 years who have obesity"/>
    <s v="aged 2 to 4 year"/>
    <n v="45"/>
    <n v="1857"/>
    <s v="Non-Hispanic White"/>
  </r>
  <r>
    <x v="2"/>
    <x v="21"/>
    <n v="14.9"/>
    <n v="0.66173675705203094"/>
    <n v="527224"/>
    <n v="39.290580964000398"/>
    <n v="-76.6092601109996"/>
    <n v="23415"/>
    <s v="Percent of WIC children aged 2 to 4 years who have an overweight classification"/>
    <s v="aged 2 to 4 year"/>
    <n v="45"/>
    <n v="1857"/>
    <s v="Non-Hispanic Black"/>
  </r>
  <r>
    <x v="2"/>
    <x v="21"/>
    <n v="16.899999999999999"/>
    <n v="0.82476708192343284"/>
    <n v="527224"/>
    <n v="39.290580964000398"/>
    <n v="-76.6092601109996"/>
    <n v="25730"/>
    <s v="Percent of WIC children aged 2 to 4 years who have an overweight classification"/>
    <s v="aged 2 to 4 year"/>
    <n v="45"/>
    <n v="1857"/>
    <s v="Female"/>
  </r>
  <r>
    <x v="2"/>
    <x v="21"/>
    <n v="8.6999999999999993"/>
    <n v="1.4257317572796382E-2"/>
    <n v="527224"/>
    <n v="39.290580964000398"/>
    <n v="-76.6092601109996"/>
    <n v="864"/>
    <s v="Percent of WIC children aged 3-23 months old who have a high weight-for-length"/>
    <s v="3-23 months old"/>
    <n v="45"/>
    <n v="1857"/>
    <d v="2023-03-05T00:00:00"/>
  </r>
  <r>
    <x v="2"/>
    <x v="21"/>
    <n v="16.3"/>
    <n v="0.61134584161570804"/>
    <n v="527224"/>
    <n v="39.290580964000398"/>
    <n v="-76.6092601109996"/>
    <n v="19774"/>
    <s v="Percent of WIC children aged 2 to 4 years who have an overweight classification"/>
    <s v="aged 2 to 4 year"/>
    <n v="45"/>
    <n v="1857"/>
    <s v="24 - 35"/>
  </r>
  <r>
    <x v="2"/>
    <x v="21"/>
    <n v="15.6"/>
    <n v="7.989014157170387E-3"/>
    <n v="527224"/>
    <n v="39.290580964000398"/>
    <n v="-76.6092601109996"/>
    <n v="270"/>
    <s v="Percent of WIC children aged 2 to 4 years who have obesity"/>
    <s v="aged 2 to 4 year"/>
    <n v="45"/>
    <n v="1857"/>
    <s v="American Indian/Alaska Native"/>
  </r>
  <r>
    <x v="2"/>
    <x v="21"/>
    <n v="13.5"/>
    <n v="0.35866064519065899"/>
    <n v="527224"/>
    <n v="39.290580964000398"/>
    <n v="-76.6092601109996"/>
    <n v="14007"/>
    <s v="Percent of WIC children aged 3-23 months old who have a high weight-for-length"/>
    <s v="3-23 months old"/>
    <n v="45"/>
    <n v="1857"/>
    <d v="2023-12-17T00:00:00"/>
  </r>
  <r>
    <x v="2"/>
    <x v="21"/>
    <n v="18.600000000000001"/>
    <n v="0.47647982641154429"/>
    <n v="527224"/>
    <n v="39.290580964000398"/>
    <n v="-76.6092601109996"/>
    <n v="13506"/>
    <s v="Percent of WIC children aged 2 to 4 years who have obesity"/>
    <s v="aged 2 to 4 year"/>
    <n v="45"/>
    <n v="1857"/>
    <s v="48 - 59"/>
  </r>
  <r>
    <x v="2"/>
    <x v="21"/>
    <n v="15"/>
    <n v="0.31697153392106581"/>
    <n v="527224"/>
    <n v="39.290580964000398"/>
    <n v="-76.6092601109996"/>
    <n v="11141"/>
    <s v="Percent of WIC children aged 3-23 months old who have a high weight-for-length"/>
    <s v="3-23 months old"/>
    <n v="45"/>
    <n v="1857"/>
    <s v="18 - 23"/>
  </r>
  <r>
    <x v="2"/>
    <x v="21"/>
    <n v="12.9"/>
    <n v="0.3343521918577303"/>
    <n v="527224"/>
    <n v="39.290580964000398"/>
    <n v="-76.6092601109996"/>
    <n v="13665"/>
    <s v="Percent of WIC children aged 3-23 months old who have a high weight-for-length"/>
    <s v="3-23 months old"/>
    <n v="45"/>
    <n v="1857"/>
    <s v="Non-Hispanic Black"/>
  </r>
  <r>
    <x v="2"/>
    <x v="21"/>
    <n v="13.9"/>
    <n v="0.75937684930883276"/>
    <n v="527224"/>
    <n v="39.290580964000398"/>
    <n v="-76.6092601109996"/>
    <n v="28803"/>
    <s v="Percent of WIC children aged 3-23 months old who have a high weight-for-length"/>
    <s v="3-23 months old"/>
    <n v="45"/>
    <n v="1857"/>
    <s v="Total"/>
  </r>
  <r>
    <x v="2"/>
    <x v="21"/>
    <n v="16.899999999999999"/>
    <n v="0.5841325508702182"/>
    <n v="527224"/>
    <n v="39.290580964000398"/>
    <n v="-76.6092601109996"/>
    <n v="18223"/>
    <s v="Percent of WIC children aged 2 to 4 years who have an overweight classification"/>
    <s v="aged 2 to 4 year"/>
    <n v="45"/>
    <n v="1857"/>
    <s v="36 - 47"/>
  </r>
  <r>
    <x v="2"/>
    <x v="21"/>
    <n v="23.7"/>
    <n v="0.72935317815577438"/>
    <n v="527224"/>
    <n v="39.290580964000398"/>
    <n v="-76.6092601109996"/>
    <n v="16225"/>
    <s v="Percent of WIC children aged 2 to 4 years who have obesity"/>
    <s v="aged 2 to 4 year"/>
    <n v="45"/>
    <n v="1857"/>
    <s v="Hispanic"/>
  </r>
  <r>
    <x v="2"/>
    <x v="21"/>
    <n v="17"/>
    <n v="0.8310338679574526"/>
    <n v="527224"/>
    <n v="39.290580964000398"/>
    <n v="-76.6092601109996"/>
    <n v="25773"/>
    <s v="Percent of WIC children aged 2 to 4 years who have obesity"/>
    <s v="aged 2 to 4 year"/>
    <n v="45"/>
    <n v="1857"/>
    <s v="Male"/>
  </r>
  <r>
    <x v="2"/>
    <x v="21"/>
    <n v="16.8"/>
    <n v="1.641143802254829"/>
    <n v="527224"/>
    <n v="39.290580964000398"/>
    <n v="-76.6092601109996"/>
    <n v="51503"/>
    <s v="Percent of WIC children aged 2 to 4 years who have an overweight classification"/>
    <s v="aged 2 to 4 year"/>
    <n v="45"/>
    <n v="1857"/>
    <s v="Total"/>
  </r>
  <r>
    <x v="2"/>
    <x v="21"/>
    <n v="12.6"/>
    <n v="4.4714580519854934E-2"/>
    <n v="527224"/>
    <n v="39.290580964000398"/>
    <n v="-76.6092601109996"/>
    <n v="1871"/>
    <s v="Percent of WIC children aged 2 to 4 years who have an overweight classification"/>
    <s v="aged 2 to 4 year"/>
    <n v="45"/>
    <n v="1857"/>
    <s v="Asian/Pacific Islander"/>
  </r>
  <r>
    <x v="2"/>
    <x v="21"/>
    <n v="16.2"/>
    <n v="1.5825315236028707"/>
    <n v="527224"/>
    <n v="39.290580964000398"/>
    <n v="-76.6092601109996"/>
    <n v="51503"/>
    <s v="Percent of WIC children aged 2 to 4 years who have obesity"/>
    <s v="aged 2 to 4 year"/>
    <n v="45"/>
    <n v="1857"/>
    <s v="Total"/>
  </r>
  <r>
    <x v="2"/>
    <x v="21"/>
    <n v="17.2"/>
    <n v="0.59450176774957131"/>
    <n v="527224"/>
    <n v="39.290580964000398"/>
    <n v="-76.6092601109996"/>
    <n v="18223"/>
    <s v="Percent of WIC children aged 2 to 4 years who have obesity"/>
    <s v="aged 2 to 4 year"/>
    <n v="45"/>
    <n v="1857"/>
    <s v="36 - 47"/>
  </r>
  <r>
    <x v="2"/>
    <x v="21"/>
    <n v="12.9"/>
    <n v="0.35074560338679572"/>
    <n v="527224"/>
    <n v="39.290580964000398"/>
    <n v="-76.6092601109996"/>
    <n v="14335"/>
    <s v="Percent of WIC children aged 3-23 months old who have a high weight-for-length"/>
    <s v="3-23 months old"/>
    <n v="45"/>
    <n v="1857"/>
    <s v="Female"/>
  </r>
  <r>
    <x v="3"/>
    <x v="21"/>
    <n v="14.5"/>
    <n v="0.11464402641362853"/>
    <n v="522609"/>
    <n v="39.290580964000398"/>
    <n v="-76.6092601109996"/>
    <n v="4132"/>
    <s v="Percent of WIC children aged 3-23 months old who have a high weight-for-length"/>
    <s v="3-23 months old"/>
    <n v="45"/>
    <n v="1857"/>
    <s v="18 - 23"/>
  </r>
  <r>
    <x v="3"/>
    <x v="21"/>
    <n v="7.9"/>
    <n v="1.8971161996827458E-2"/>
    <n v="522609"/>
    <n v="39.290580964000398"/>
    <n v="-76.6092601109996"/>
    <n v="1255"/>
    <s v="Percent of WIC children aged 3-23 months old who have a high weight-for-length"/>
    <s v="3-23 months old"/>
    <n v="45"/>
    <n v="1857"/>
    <s v="Asian/Pacific Islander"/>
  </r>
  <r>
    <x v="3"/>
    <x v="21"/>
    <n v="16.600000000000001"/>
    <n v="1.5566758322187335"/>
    <n v="522609"/>
    <n v="39.290580964000398"/>
    <n v="-76.6092601109996"/>
    <n v="49008"/>
    <s v="Percent of WIC children aged 2 to 4 years who have an overweight classification"/>
    <s v="aged 2 to 4 year"/>
    <n v="45"/>
    <n v="1857"/>
    <s v="Total"/>
  </r>
  <r>
    <x v="3"/>
    <x v="21"/>
    <n v="17.100000000000001"/>
    <n v="0.28414436031526441"/>
    <n v="522609"/>
    <n v="39.290580964000398"/>
    <n v="-76.6092601109996"/>
    <n v="8684"/>
    <s v="Percent of WIC children aged 2 to 4 years who have an overweight classification"/>
    <s v="aged 2 to 4 year"/>
    <n v="45"/>
    <n v="1857"/>
    <s v="Non-Hispanic White"/>
  </r>
  <r>
    <x v="3"/>
    <x v="21"/>
    <n v="17.5"/>
    <n v="0.59296720875453734"/>
    <n v="522609"/>
    <n v="39.290580964000398"/>
    <n v="-76.6092601109996"/>
    <n v="17708"/>
    <s v="Percent of WIC children aged 2 to 4 years who have obesity"/>
    <s v="aged 2 to 4 year"/>
    <n v="45"/>
    <n v="1857"/>
    <s v="36 - 47"/>
  </r>
  <r>
    <x v="3"/>
    <x v="21"/>
    <n v="17.100000000000001"/>
    <n v="0.36561827293445004"/>
    <n v="522609"/>
    <n v="39.290580964000398"/>
    <n v="-76.6092601109996"/>
    <n v="11174"/>
    <s v="Percent of WIC children aged 2 to 4 years who have an overweight classification"/>
    <s v="aged 2 to 4 year"/>
    <n v="45"/>
    <n v="1857"/>
    <s v="48 - 59"/>
  </r>
  <r>
    <x v="3"/>
    <x v="21"/>
    <n v="14.3"/>
    <n v="0.23761779839229713"/>
    <n v="522609"/>
    <n v="39.290580964000398"/>
    <n v="-76.6092601109996"/>
    <n v="8684"/>
    <s v="Percent of WIC children aged 2 to 4 years who have obesity"/>
    <s v="aged 2 to 4 year"/>
    <n v="45"/>
    <n v="1857"/>
    <s v="Non-Hispanic White"/>
  </r>
  <r>
    <x v="3"/>
    <x v="21"/>
    <n v="15.7"/>
    <n v="0.26944292960894284"/>
    <n v="522609"/>
    <n v="39.290580964000398"/>
    <n v="-76.6092601109996"/>
    <n v="8969"/>
    <s v="Percent of WIC children aged 3-23 months old who have a high weight-for-length"/>
    <s v="3-23 months old"/>
    <n v="45"/>
    <n v="1857"/>
    <s v="Hispanic"/>
  </r>
  <r>
    <x v="3"/>
    <x v="21"/>
    <n v="19.3"/>
    <n v="0.57814063669014504"/>
    <n v="522609"/>
    <n v="39.290580964000398"/>
    <n v="-76.6092601109996"/>
    <n v="15655"/>
    <s v="Percent of WIC children aged 2 to 4 years who have an overweight classification"/>
    <s v="aged 2 to 4 year"/>
    <n v="45"/>
    <n v="1857"/>
    <s v="Hispanic"/>
  </r>
  <r>
    <x v="3"/>
    <x v="21"/>
    <n v="13.4"/>
    <n v="0.59116930630739239"/>
    <n v="522609"/>
    <n v="39.290580964000398"/>
    <n v="-76.6092601109996"/>
    <n v="23056"/>
    <s v="Percent of WIC children aged 3-23 months old who have a high weight-for-length"/>
    <s v="3-23 months old"/>
    <n v="45"/>
    <n v="1857"/>
    <d v="2023-12-17T00:00:00"/>
  </r>
  <r>
    <x v="3"/>
    <x v="21"/>
    <n v="18.8"/>
    <n v="0.4019662883723778"/>
    <n v="522609"/>
    <n v="39.290580964000398"/>
    <n v="-76.6092601109996"/>
    <n v="11174"/>
    <s v="Percent of WIC children aged 2 to 4 years who have obesity"/>
    <s v="aged 2 to 4 year"/>
    <n v="45"/>
    <n v="1857"/>
    <s v="48 - 59"/>
  </r>
  <r>
    <x v="3"/>
    <x v="21"/>
    <n v="12.7"/>
    <n v="3.0619449722450245E-3"/>
    <n v="522609"/>
    <n v="39.290580964000398"/>
    <n v="-76.6092601109996"/>
    <n v="126"/>
    <s v="Percent of WIC children aged 3-23 months old who have a high weight-for-length"/>
    <s v="3-23 months old"/>
    <n v="45"/>
    <n v="1857"/>
    <s v="American Indian/Alaska Native"/>
  </r>
  <r>
    <x v="3"/>
    <x v="21"/>
    <n v="16.899999999999999"/>
    <n v="0.57263690445438176"/>
    <n v="522609"/>
    <n v="39.290580964000398"/>
    <n v="-76.6092601109996"/>
    <n v="17708"/>
    <s v="Percent of WIC children aged 2 to 4 years who have an overweight classification"/>
    <s v="aged 2 to 4 year"/>
    <n v="45"/>
    <n v="1857"/>
    <s v="36 - 47"/>
  </r>
  <r>
    <x v="3"/>
    <x v="21"/>
    <n v="17.100000000000001"/>
    <n v="0.80269800175657147"/>
    <n v="522609"/>
    <n v="39.290580964000398"/>
    <n v="-76.6092601109996"/>
    <n v="24532"/>
    <s v="Percent of WIC children aged 2 to 4 years who have obesity"/>
    <s v="aged 2 to 4 year"/>
    <n v="45"/>
    <n v="1857"/>
    <s v="Male"/>
  </r>
  <r>
    <x v="3"/>
    <x v="21"/>
    <n v="12.1"/>
    <n v="4.3921363772916271E-2"/>
    <n v="522609"/>
    <n v="39.290580964000398"/>
    <n v="-76.6092601109996"/>
    <n v="1897"/>
    <s v="Percent of WIC children aged 2 to 4 years who have an overweight classification"/>
    <s v="aged 2 to 4 year"/>
    <n v="45"/>
    <n v="1857"/>
    <s v="Asian/Pacific Islander"/>
  </r>
  <r>
    <x v="3"/>
    <x v="21"/>
    <n v="13.4"/>
    <n v="4.7691486369350698E-3"/>
    <n v="522609"/>
    <n v="39.290580964000398"/>
    <n v="-76.6092601109996"/>
    <n v="186"/>
    <s v="Percent of WIC children aged 2 to 4 years who have obesity"/>
    <s v="aged 2 to 4 year"/>
    <n v="45"/>
    <n v="1857"/>
    <s v="American Indian/Alaska Native"/>
  </r>
  <r>
    <x v="3"/>
    <x v="21"/>
    <n v="16"/>
    <n v="0.74934798290882854"/>
    <n v="522609"/>
    <n v="39.290580964000398"/>
    <n v="-76.6092601109996"/>
    <n v="24476"/>
    <s v="Percent of WIC children aged 2 to 4 years who have obesity"/>
    <s v="aged 2 to 4 year"/>
    <n v="45"/>
    <n v="1857"/>
    <s v="Female"/>
  </r>
  <r>
    <x v="3"/>
    <x v="21"/>
    <n v="14.5"/>
    <n v="0.46015759391820649"/>
    <n v="522609"/>
    <n v="39.290580964000398"/>
    <n v="-76.6092601109996"/>
    <n v="16585"/>
    <s v="Percent of WIC children aged 3-23 months old who have a high weight-for-length"/>
    <s v="3-23 months old"/>
    <n v="45"/>
    <n v="1857"/>
    <s v="Male"/>
  </r>
  <r>
    <x v="3"/>
    <x v="21"/>
    <n v="16.5"/>
    <n v="1.5472982669644035"/>
    <n v="522609"/>
    <n v="39.290580964000398"/>
    <n v="-76.6092601109996"/>
    <n v="49008"/>
    <s v="Percent of WIC children aged 2 to 4 years who have obesity"/>
    <s v="aged 2 to 4 year"/>
    <n v="45"/>
    <n v="1857"/>
    <s v="Total"/>
  </r>
  <r>
    <x v="3"/>
    <x v="21"/>
    <n v="12.9"/>
    <n v="0.39091806685303926"/>
    <n v="522609"/>
    <n v="39.290580964000398"/>
    <n v="-76.6092601109996"/>
    <n v="15837"/>
    <s v="Percent of WIC children aged 3-23 months old who have a high weight-for-length"/>
    <s v="3-23 months old"/>
    <n v="45"/>
    <n v="1857"/>
    <s v="Non-Hispanic Black"/>
  </r>
  <r>
    <x v="3"/>
    <x v="21"/>
    <n v="12.7"/>
    <n v="0.39051948971410749"/>
    <n v="522609"/>
    <n v="39.290580964000398"/>
    <n v="-76.6092601109996"/>
    <n v="16070"/>
    <s v="Percent of WIC children aged 3-23 months old who have a high weight-for-length"/>
    <s v="3-23 months old"/>
    <n v="45"/>
    <n v="1857"/>
    <s v="Female"/>
  </r>
  <r>
    <x v="3"/>
    <x v="21"/>
    <n v="16"/>
    <n v="0.61617002386105102"/>
    <n v="522609"/>
    <n v="39.290580964000398"/>
    <n v="-76.6092601109996"/>
    <n v="20126"/>
    <s v="Percent of WIC children aged 2 to 4 years who have an overweight classification"/>
    <s v="aged 2 to 4 year"/>
    <n v="45"/>
    <n v="1857"/>
    <s v="24 - 35"/>
  </r>
  <r>
    <x v="3"/>
    <x v="21"/>
    <n v="9.5"/>
    <n v="2.0613881506059025E-2"/>
    <n v="522609"/>
    <n v="39.290580964000398"/>
    <n v="-76.6092601109996"/>
    <n v="1134"/>
    <s v="Percent of WIC children aged 3-23 months old who have a high weight-for-length"/>
    <s v="3-23 months old"/>
    <n v="45"/>
    <n v="1857"/>
    <d v="2023-03-05T00:00:00"/>
  </r>
  <r>
    <x v="3"/>
    <x v="21"/>
    <n v="14.9"/>
    <n v="0.64368830234458263"/>
    <n v="522609"/>
    <n v="39.290580964000398"/>
    <n v="-76.6092601109996"/>
    <n v="22577"/>
    <s v="Percent of WIC children aged 2 to 4 years who have an overweight classification"/>
    <s v="aged 2 to 4 year"/>
    <n v="45"/>
    <n v="1857"/>
    <s v="Non-Hispanic Black"/>
  </r>
  <r>
    <x v="3"/>
    <x v="21"/>
    <n v="13"/>
    <n v="0.56160724365634729"/>
    <n v="522609"/>
    <n v="39.290580964000398"/>
    <n v="-76.6092601109996"/>
    <n v="22577"/>
    <s v="Percent of WIC children aged 2 to 4 years who have obesity"/>
    <s v="aged 2 to 4 year"/>
    <n v="45"/>
    <n v="1857"/>
    <s v="Non-Hispanic Black"/>
  </r>
  <r>
    <x v="3"/>
    <x v="21"/>
    <n v="15.1"/>
    <n v="5.3741898819193697E-3"/>
    <n v="522609"/>
    <n v="39.290580964000398"/>
    <n v="-76.6092601109996"/>
    <n v="186"/>
    <s v="Percent of WIC children aged 2 to 4 years who have an overweight classification"/>
    <s v="aged 2 to 4 year"/>
    <n v="45"/>
    <n v="1857"/>
    <s v="American Indian/Alaska Native"/>
  </r>
  <r>
    <x v="3"/>
    <x v="21"/>
    <n v="13.6"/>
    <n v="0.84979018731020695"/>
    <n v="522609"/>
    <n v="39.290580964000398"/>
    <n v="-76.6092601109996"/>
    <n v="32655"/>
    <s v="Percent of WIC children aged 3-23 months old who have a high weight-for-length"/>
    <s v="3-23 months old"/>
    <n v="45"/>
    <n v="1857"/>
    <s v="Total"/>
  </r>
  <r>
    <x v="3"/>
    <x v="21"/>
    <n v="14.4"/>
    <n v="0.5545530214749459"/>
    <n v="522609"/>
    <n v="39.290580964000398"/>
    <n v="-76.6092601109996"/>
    <n v="20126"/>
    <s v="Percent of WIC children aged 2 to 4 years who have obesity"/>
    <s v="aged 2 to 4 year"/>
    <n v="45"/>
    <n v="1857"/>
    <s v="24 - 35"/>
  </r>
  <r>
    <x v="3"/>
    <x v="21"/>
    <n v="16.899999999999999"/>
    <n v="0.79149880694745012"/>
    <n v="522609"/>
    <n v="39.290580964000398"/>
    <n v="-76.6092601109996"/>
    <n v="24476"/>
    <s v="Percent of WIC children aged 2 to 4 years who have an overweight classification"/>
    <s v="aged 2 to 4 year"/>
    <n v="45"/>
    <n v="1857"/>
    <s v="Female"/>
  </r>
  <r>
    <x v="3"/>
    <x v="21"/>
    <n v="15.1"/>
    <n v="0.12519550945353028"/>
    <n v="522609"/>
    <n v="39.290580964000398"/>
    <n v="-76.6092601109996"/>
    <n v="4333"/>
    <s v="Percent of WIC children aged 3-23 months old who have a high weight-for-length"/>
    <s v="3-23 months old"/>
    <n v="45"/>
    <n v="1857"/>
    <d v="2023-06-11T00:00:00"/>
  </r>
  <r>
    <x v="3"/>
    <x v="21"/>
    <n v="13.7"/>
    <n v="0.16806197367439135"/>
    <n v="522609"/>
    <n v="39.290580964000398"/>
    <n v="-76.6092601109996"/>
    <n v="6411"/>
    <s v="Percent of WIC children aged 3-23 months old who have a high weight-for-length"/>
    <s v="3-23 months old"/>
    <n v="45"/>
    <n v="1857"/>
    <s v="Non-Hispanic White"/>
  </r>
  <r>
    <x v="3"/>
    <x v="21"/>
    <n v="23.6"/>
    <n v="0.70694917232577315"/>
    <n v="522609"/>
    <n v="39.290580964000398"/>
    <n v="-76.6092601109996"/>
    <n v="15655"/>
    <s v="Percent of WIC children aged 2 to 4 years who have obesity"/>
    <s v="aged 2 to 4 year"/>
    <n v="45"/>
    <n v="1857"/>
    <s v="Hispanic"/>
  </r>
  <r>
    <x v="3"/>
    <x v="21"/>
    <n v="16.3"/>
    <n v="0.76514487886737514"/>
    <n v="522609"/>
    <n v="39.290580964000398"/>
    <n v="-76.6092601109996"/>
    <n v="24532"/>
    <s v="Percent of WIC children aged 2 to 4 years who have an overweight classification"/>
    <s v="aged 2 to 4 year"/>
    <n v="45"/>
    <n v="1857"/>
    <s v="Male"/>
  </r>
  <r>
    <x v="3"/>
    <x v="21"/>
    <n v="10.4"/>
    <n v="3.7750593656060268E-2"/>
    <n v="522609"/>
    <n v="39.290580964000398"/>
    <n v="-76.6092601109996"/>
    <n v="1897"/>
    <s v="Percent of WIC children aged 2 to 4 years who have obesity"/>
    <s v="aged 2 to 4 year"/>
    <n v="45"/>
    <n v="1857"/>
    <s v="Asian/Pacific Islander"/>
  </r>
  <r>
    <x v="4"/>
    <x v="21"/>
    <n v="15.6"/>
    <n v="1.480942456436031"/>
    <n v="531632"/>
    <n v="39.290580964000398"/>
    <n v="-76.6092601109996"/>
    <n v="50469"/>
    <s v="Percent of WIC children aged 2 to 4 years who have obesity"/>
    <s v="aged 2 to 4 year"/>
    <n v="45"/>
    <n v="1857"/>
    <s v="Total"/>
  </r>
  <r>
    <x v="4"/>
    <x v="21"/>
    <n v="13.4"/>
    <n v="0.52044120745177114"/>
    <n v="531632"/>
    <n v="39.290580964000398"/>
    <n v="-76.6092601109996"/>
    <n v="20648"/>
    <s v="Percent of WIC children aged 2 to 4 years who have obesity"/>
    <s v="aged 2 to 4 year"/>
    <n v="45"/>
    <n v="1857"/>
    <s v="24 - 35"/>
  </r>
  <r>
    <x v="4"/>
    <x v="21"/>
    <n v="16.3"/>
    <n v="0.77285434285370336"/>
    <n v="531632"/>
    <n v="39.290580964000398"/>
    <n v="-76.6092601109996"/>
    <n v="25207"/>
    <s v="Percent of WIC children aged 2 to 4 years who have obesity"/>
    <s v="aged 2 to 4 year"/>
    <n v="45"/>
    <n v="1857"/>
    <s v="Male"/>
  </r>
  <r>
    <x v="4"/>
    <x v="21"/>
    <n v="14.7"/>
    <n v="0.61522820296746616"/>
    <n v="531632"/>
    <n v="39.290580964000398"/>
    <n v="-76.6092601109996"/>
    <n v="22250"/>
    <s v="Percent of WIC children aged 3-23 months old who have a high weight-for-length"/>
    <s v="3-23 months old"/>
    <n v="45"/>
    <n v="1857"/>
    <d v="2023-12-17T00:00:00"/>
  </r>
  <r>
    <x v="4"/>
    <x v="21"/>
    <n v="15.7"/>
    <n v="0.74602996057423177"/>
    <n v="531632"/>
    <n v="39.290580964000398"/>
    <n v="-76.6092601109996"/>
    <n v="25262"/>
    <s v="Percent of WIC children aged 2 to 4 years who have an overweight classification"/>
    <s v="aged 2 to 4 year"/>
    <n v="45"/>
    <n v="1857"/>
    <s v="Female"/>
  </r>
  <r>
    <x v="4"/>
    <x v="21"/>
    <n v="14"/>
    <n v="0.44309597616396307"/>
    <n v="531632"/>
    <n v="39.290580964000398"/>
    <n v="-76.6092601109996"/>
    <n v="16826"/>
    <s v="Percent of WIC children aged 3-23 months old who have a high weight-for-length"/>
    <s v="3-23 months old"/>
    <n v="45"/>
    <n v="1857"/>
    <s v="Female"/>
  </r>
  <r>
    <x v="4"/>
    <x v="21"/>
    <n v="11.3"/>
    <n v="2.0617645288470219E-3"/>
    <n v="531632"/>
    <n v="39.290580964000398"/>
    <n v="-76.6092601109996"/>
    <n v="97"/>
    <s v="Percent of WIC children aged 3-23 months old who have a high weight-for-length"/>
    <s v="3-23 months old"/>
    <n v="45"/>
    <n v="1857"/>
    <s v="American Indian/Alaska Native"/>
  </r>
  <r>
    <x v="4"/>
    <x v="21"/>
    <n v="15.2"/>
    <n v="0.22684262798326663"/>
    <n v="531632"/>
    <n v="39.290580964000398"/>
    <n v="-76.6092601109996"/>
    <n v="7934"/>
    <s v="Percent of WIC children aged 2 to 4 years who have an overweight classification"/>
    <s v="aged 2 to 4 year"/>
    <n v="45"/>
    <n v="1857"/>
    <s v="Non-Hispanic White"/>
  </r>
  <r>
    <x v="4"/>
    <x v="21"/>
    <n v="13.6"/>
    <n v="0.1448942125379962"/>
    <n v="531632"/>
    <n v="39.290580964000398"/>
    <n v="-76.6092601109996"/>
    <n v="5664"/>
    <s v="Percent of WIC children aged 3-23 months old who have a high weight-for-length"/>
    <s v="3-23 months old"/>
    <n v="45"/>
    <n v="1857"/>
    <s v="Non-Hispanic White"/>
  </r>
  <r>
    <x v="4"/>
    <x v="21"/>
    <n v="15"/>
    <n v="0.71276747825563547"/>
    <n v="531632"/>
    <n v="39.290580964000398"/>
    <n v="-76.6092601109996"/>
    <n v="25262"/>
    <s v="Percent of WIC children aged 2 to 4 years who have obesity"/>
    <s v="aged 2 to 4 year"/>
    <n v="45"/>
    <n v="1857"/>
    <s v="Female"/>
  </r>
  <r>
    <x v="4"/>
    <x v="21"/>
    <n v="15.1"/>
    <n v="0.12593937159538932"/>
    <n v="531632"/>
    <n v="39.290580964000398"/>
    <n v="-76.6092601109996"/>
    <n v="4434"/>
    <s v="Percent of WIC children aged 3-23 months old who have a high weight-for-length"/>
    <s v="3-23 months old"/>
    <n v="45"/>
    <n v="1857"/>
    <d v="2023-06-11T00:00:00"/>
  </r>
  <r>
    <x v="4"/>
    <x v="21"/>
    <n v="12.3"/>
    <n v="0.53926099256628646"/>
    <n v="531632"/>
    <n v="39.290580964000398"/>
    <n v="-76.6092601109996"/>
    <n v="23308"/>
    <s v="Percent of WIC children aged 2 to 4 years who have obesity"/>
    <s v="aged 2 to 4 year"/>
    <n v="45"/>
    <n v="1857"/>
    <s v="Non-Hispanic Black"/>
  </r>
  <r>
    <x v="4"/>
    <x v="21"/>
    <n v="15.6"/>
    <n v="0.12459295151533392"/>
    <n v="531632"/>
    <n v="39.290580964000398"/>
    <n v="-76.6092601109996"/>
    <n v="4246"/>
    <s v="Percent of WIC children aged 3-23 months old who have a high weight-for-length"/>
    <s v="3-23 months old"/>
    <n v="45"/>
    <n v="1857"/>
    <s v="18 - 23"/>
  </r>
  <r>
    <x v="4"/>
    <x v="21"/>
    <n v="14.7"/>
    <n v="0.88404836428205968"/>
    <n v="531632"/>
    <n v="39.290580964000398"/>
    <n v="-76.6092601109996"/>
    <n v="31972"/>
    <s v="Percent of WIC children aged 3-23 months old who have a high weight-for-length"/>
    <s v="3-23 months old"/>
    <n v="45"/>
    <n v="1857"/>
    <s v="Total"/>
  </r>
  <r>
    <x v="4"/>
    <x v="21"/>
    <n v="16.2"/>
    <n v="0.31825172299635834"/>
    <n v="531632"/>
    <n v="39.290580964000398"/>
    <n v="-76.6092601109996"/>
    <n v="10444"/>
    <s v="Percent of WIC children aged 2 to 4 years who have an overweight classification"/>
    <s v="aged 2 to 4 year"/>
    <n v="45"/>
    <n v="1857"/>
    <s v="48 - 59"/>
  </r>
  <r>
    <x v="4"/>
    <x v="21"/>
    <n v="15.7"/>
    <n v="1.4904356773106207"/>
    <n v="531632"/>
    <n v="39.290580964000398"/>
    <n v="-76.6092601109996"/>
    <n v="50469"/>
    <s v="Percent of WIC children aged 2 to 4 years who have an overweight classification"/>
    <s v="aged 2 to 4 year"/>
    <n v="45"/>
    <n v="1857"/>
    <s v="Total"/>
  </r>
  <r>
    <x v="4"/>
    <x v="21"/>
    <n v="21.5"/>
    <n v="0.68329972612634304"/>
    <n v="531632"/>
    <n v="39.290580964000398"/>
    <n v="-76.6092601109996"/>
    <n v="16896"/>
    <s v="Percent of WIC children aged 2 to 4 years who have obesity"/>
    <s v="aged 2 to 4 year"/>
    <n v="45"/>
    <n v="1857"/>
    <s v="Hispanic"/>
  </r>
  <r>
    <x v="4"/>
    <x v="21"/>
    <n v="10.1"/>
    <n v="4.0826925392000481E-2"/>
    <n v="531632"/>
    <n v="39.290580964000398"/>
    <n v="-76.6092601109996"/>
    <n v="2149"/>
    <s v="Percent of WIC children aged 2 to 4 years who have an overweight classification"/>
    <s v="aged 2 to 4 year"/>
    <n v="45"/>
    <n v="1857"/>
    <s v="Asian/Pacific Islander"/>
  </r>
  <r>
    <x v="4"/>
    <x v="21"/>
    <n v="14.8"/>
    <n v="0.64886688536431214"/>
    <n v="531632"/>
    <n v="39.290580964000398"/>
    <n v="-76.6092601109996"/>
    <n v="23308"/>
    <s v="Percent of WIC children aged 2 to 4 years who have an overweight classification"/>
    <s v="aged 2 to 4 year"/>
    <n v="45"/>
    <n v="1857"/>
    <s v="Non-Hispanic Black"/>
  </r>
  <r>
    <x v="4"/>
    <x v="21"/>
    <n v="9.5"/>
    <n v="2.3230354831913803E-2"/>
    <n v="531632"/>
    <n v="39.290580964000398"/>
    <n v="-76.6092601109996"/>
    <n v="1300"/>
    <s v="Percent of WIC children aged 3-23 months old who have a high weight-for-length"/>
    <s v="3-23 months old"/>
    <n v="45"/>
    <n v="1857"/>
    <s v="Asian/Pacific Islander"/>
  </r>
  <r>
    <x v="4"/>
    <x v="21"/>
    <n v="15.4"/>
    <n v="0.59811899960875192"/>
    <n v="531632"/>
    <n v="39.290580964000398"/>
    <n v="-76.6092601109996"/>
    <n v="20648"/>
    <s v="Percent of WIC children aged 2 to 4 years who have an overweight classification"/>
    <s v="aged 2 to 4 year"/>
    <n v="45"/>
    <n v="1857"/>
    <s v="24 - 35"/>
  </r>
  <r>
    <x v="4"/>
    <x v="21"/>
    <n v="9.3000000000000007"/>
    <n v="1.8228022391428657E-2"/>
    <n v="531632"/>
    <n v="39.290580964000398"/>
    <n v="-76.6092601109996"/>
    <n v="1042"/>
    <s v="Percent of WIC children aged 3-23 months old who have a high weight-for-length"/>
    <s v="3-23 months old"/>
    <n v="45"/>
    <n v="1857"/>
    <d v="2023-03-05T00:00:00"/>
  </r>
  <r>
    <x v="4"/>
    <x v="21"/>
    <n v="15.5"/>
    <n v="0.44158929485057336"/>
    <n v="531632"/>
    <n v="39.290580964000398"/>
    <n v="-76.6092601109996"/>
    <n v="15146"/>
    <s v="Percent of WIC children aged 3-23 months old who have a high weight-for-length"/>
    <s v="3-23 months old"/>
    <n v="45"/>
    <n v="1857"/>
    <s v="Male"/>
  </r>
  <r>
    <x v="4"/>
    <x v="21"/>
    <n v="14.2"/>
    <n v="0.40885311644144823"/>
    <n v="531632"/>
    <n v="39.290580964000398"/>
    <n v="-76.6092601109996"/>
    <n v="15307"/>
    <s v="Percent of WIC children aged 3-23 months old who have a high weight-for-length"/>
    <s v="3-23 months old"/>
    <n v="45"/>
    <n v="1857"/>
    <s v="Non-Hispanic Black"/>
  </r>
  <r>
    <x v="4"/>
    <x v="21"/>
    <n v="15.6"/>
    <n v="0.73966427905017007"/>
    <n v="531632"/>
    <n v="39.290580964000398"/>
    <n v="-76.6092601109996"/>
    <n v="25207"/>
    <s v="Percent of WIC children aged 2 to 4 years who have an overweight classification"/>
    <s v="aged 2 to 4 year"/>
    <n v="45"/>
    <n v="1857"/>
    <s v="Male"/>
  </r>
  <r>
    <x v="4"/>
    <x v="21"/>
    <n v="14.2"/>
    <n v="0.21191877087910435"/>
    <n v="531632"/>
    <n v="39.290580964000398"/>
    <n v="-76.6092601109996"/>
    <n v="7934"/>
    <s v="Percent of WIC children aged 2 to 4 years who have obesity"/>
    <s v="aged 2 to 4 year"/>
    <n v="45"/>
    <n v="1857"/>
    <s v="Non-Hispanic White"/>
  </r>
  <r>
    <x v="4"/>
    <x v="21"/>
    <n v="17.899999999999999"/>
    <n v="0.56888674872844369"/>
    <n v="531632"/>
    <n v="39.290580964000398"/>
    <n v="-76.6092601109996"/>
    <n v="16896"/>
    <s v="Percent of WIC children aged 2 to 4 years who have an overweight classification"/>
    <s v="aged 2 to 4 year"/>
    <n v="45"/>
    <n v="1857"/>
    <s v="Hispanic"/>
  </r>
  <r>
    <x v="4"/>
    <x v="21"/>
    <n v="14"/>
    <n v="4.7137869804676925E-3"/>
    <n v="531632"/>
    <n v="39.290580964000398"/>
    <n v="-76.6092601109996"/>
    <n v="179"/>
    <s v="Percent of WIC children aged 2 to 4 years who have obesity"/>
    <s v="aged 2 to 4 year"/>
    <n v="45"/>
    <n v="1857"/>
    <s v="American Indian/Alaska Native"/>
  </r>
  <r>
    <x v="4"/>
    <x v="21"/>
    <n v="15.7"/>
    <n v="0.57223586992506092"/>
    <n v="531632"/>
    <n v="39.290580964000398"/>
    <n v="-76.6092601109996"/>
    <n v="19377"/>
    <s v="Percent of WIC children aged 2 to 4 years who have an overweight classification"/>
    <s v="aged 2 to 4 year"/>
    <n v="45"/>
    <n v="1857"/>
    <s v="36 - 47"/>
  </r>
  <r>
    <x v="4"/>
    <x v="21"/>
    <n v="18.899999999999999"/>
    <n v="0.37129367682908476"/>
    <n v="531632"/>
    <n v="39.290580964000398"/>
    <n v="-76.6092601109996"/>
    <n v="10444"/>
    <s v="Percent of WIC children aged 2 to 4 years who have obesity"/>
    <s v="aged 2 to 4 year"/>
    <n v="45"/>
    <n v="1857"/>
    <s v="48 - 59"/>
  </r>
  <r>
    <x v="4"/>
    <x v="21"/>
    <n v="11.1"/>
    <n v="4.4869195232792612E-2"/>
    <n v="531632"/>
    <n v="39.290580964000398"/>
    <n v="-76.6092601109996"/>
    <n v="2149"/>
    <s v="Percent of WIC children aged 2 to 4 years who have obesity"/>
    <s v="aged 2 to 4 year"/>
    <n v="45"/>
    <n v="1857"/>
    <s v="Asian/Pacific Islander"/>
  </r>
  <r>
    <x v="4"/>
    <x v="21"/>
    <n v="16.3"/>
    <n v="0.59410475667378937"/>
    <n v="531632"/>
    <n v="39.290580964000398"/>
    <n v="-76.6092601109996"/>
    <n v="19377"/>
    <s v="Percent of WIC children aged 2 to 4 years who have obesity"/>
    <s v="aged 2 to 4 year"/>
    <n v="45"/>
    <n v="1857"/>
    <s v="36 - 47"/>
  </r>
  <r>
    <x v="4"/>
    <x v="21"/>
    <n v="16.8"/>
    <n v="5.6565443765612304E-3"/>
    <n v="531632"/>
    <n v="39.290580964000398"/>
    <n v="-76.6092601109996"/>
    <n v="179"/>
    <s v="Percent of WIC children aged 2 to 4 years who have an overweight classification"/>
    <s v="aged 2 to 4 year"/>
    <n v="45"/>
    <n v="1857"/>
    <s v="American Indian/Alaska Native"/>
  </r>
  <r>
    <x v="4"/>
    <x v="21"/>
    <n v="16.899999999999999"/>
    <n v="0.30523708128931287"/>
    <n v="531632"/>
    <n v="39.290580964000398"/>
    <n v="-76.6092601109996"/>
    <n v="9602"/>
    <s v="Percent of WIC children aged 3-23 months old who have a high weight-for-length"/>
    <s v="3-23 months old"/>
    <n v="45"/>
    <n v="1857"/>
    <s v="Hispanic"/>
  </r>
  <r>
    <x v="5"/>
    <x v="21"/>
    <n v="18.899999999999999"/>
    <n v="0.38800241213923092"/>
    <n v="499142"/>
    <n v="39.290580964000398"/>
    <n v="-76.6092601109996"/>
    <n v="10247"/>
    <s v="Percent of WIC children aged 2 to 4 years who have obesity"/>
    <s v="aged 2 to 4 year"/>
    <n v="45"/>
    <n v="1857"/>
    <s v="48 - 59"/>
  </r>
  <r>
    <x v="5"/>
    <x v="21"/>
    <n v="16.399999999999999"/>
    <n v="0.13237836126793576"/>
    <n v="499142"/>
    <n v="39.290580964000398"/>
    <n v="-76.6092601109996"/>
    <n v="4029"/>
    <s v="Percent of WIC children aged 3-23 months old who have a high weight-for-length"/>
    <s v="3-23 months old"/>
    <n v="45"/>
    <n v="1857"/>
    <s v="18 - 23"/>
  </r>
  <r>
    <x v="5"/>
    <x v="21"/>
    <n v="16.100000000000001"/>
    <n v="0.62594732561074817"/>
    <n v="499142"/>
    <n v="39.290580964000398"/>
    <n v="-76.6092601109996"/>
    <n v="19406"/>
    <s v="Percent of WIC children aged 2 to 4 years who have an overweight classification"/>
    <s v="aged 2 to 4 year"/>
    <n v="45"/>
    <n v="1857"/>
    <s v="24 - 35"/>
  </r>
  <r>
    <x v="5"/>
    <x v="21"/>
    <n v="15.5"/>
    <n v="0.1500805382035573"/>
    <n v="499142"/>
    <n v="39.290580964000398"/>
    <n v="-76.6092601109996"/>
    <n v="4833"/>
    <s v="Percent of WIC children aged 3-23 months old who have a high weight-for-length"/>
    <s v="3-23 months old"/>
    <n v="45"/>
    <n v="1857"/>
    <d v="2023-06-11T00:00:00"/>
  </r>
  <r>
    <x v="5"/>
    <x v="21"/>
    <n v="14.7"/>
    <n v="0.62909292345665158"/>
    <n v="499142"/>
    <n v="39.290580964000398"/>
    <n v="-76.6092601109996"/>
    <n v="21361"/>
    <s v="Percent of WIC children aged 2 to 4 years who have an overweight classification"/>
    <s v="aged 2 to 4 year"/>
    <n v="45"/>
    <n v="1857"/>
    <s v="Non-Hispanic Black"/>
  </r>
  <r>
    <x v="5"/>
    <x v="21"/>
    <n v="14.3"/>
    <n v="0.19974195719855273"/>
    <n v="499142"/>
    <n v="39.290580964000398"/>
    <n v="-76.6092601109996"/>
    <n v="6972"/>
    <s v="Percent of WIC children aged 2 to 4 years who have obesity"/>
    <s v="aged 2 to 4 year"/>
    <n v="45"/>
    <n v="1857"/>
    <s v="Non-Hispanic White"/>
  </r>
  <r>
    <x v="5"/>
    <x v="21"/>
    <n v="17.2"/>
    <n v="0.33290967299886604"/>
    <n v="499142"/>
    <n v="39.290580964000398"/>
    <n v="-76.6092601109996"/>
    <n v="9661"/>
    <s v="Percent of WIC children aged 3-23 months old who have a high weight-for-length"/>
    <s v="3-23 months old"/>
    <n v="45"/>
    <n v="1857"/>
    <s v="Hispanic"/>
  </r>
  <r>
    <x v="5"/>
    <x v="21"/>
    <n v="14.9"/>
    <n v="0.60944260350761914"/>
    <n v="499142"/>
    <n v="39.290580964000398"/>
    <n v="-76.6092601109996"/>
    <n v="20416"/>
    <s v="Percent of WIC children aged 3-23 months old who have a high weight-for-length"/>
    <s v="3-23 months old"/>
    <n v="45"/>
    <n v="1857"/>
    <d v="2023-12-17T00:00:00"/>
  </r>
  <r>
    <x v="5"/>
    <x v="21"/>
    <n v="16.7"/>
    <n v="0.76958741199899028"/>
    <n v="499142"/>
    <n v="39.290580964000398"/>
    <n v="-76.6092601109996"/>
    <n v="23002"/>
    <s v="Percent of WIC children aged 2 to 4 years who have obesity"/>
    <s v="aged 2 to 4 year"/>
    <n v="45"/>
    <n v="1857"/>
    <s v="Male"/>
  </r>
  <r>
    <x v="5"/>
    <x v="21"/>
    <n v="14.9"/>
    <n v="0.91004443625260945"/>
    <n v="499142"/>
    <n v="39.290580964000398"/>
    <n v="-76.6092601109996"/>
    <n v="30486"/>
    <s v="Percent of WIC children aged 3-23 months old who have a high weight-for-length"/>
    <s v="3-23 months old"/>
    <n v="45"/>
    <n v="1857"/>
    <s v="Total"/>
  </r>
  <r>
    <x v="5"/>
    <x v="21"/>
    <n v="13.9"/>
    <n v="0.40245621486470784"/>
    <n v="499142"/>
    <n v="39.290580964000398"/>
    <n v="-76.6092601109996"/>
    <n v="14452"/>
    <s v="Percent of WIC children aged 3-23 months old who have a high weight-for-length"/>
    <s v="3-23 months old"/>
    <n v="45"/>
    <n v="1857"/>
    <s v="Non-Hispanic Black"/>
  </r>
  <r>
    <x v="5"/>
    <x v="21"/>
    <n v="14.1"/>
    <n v="0.42601524215553888"/>
    <n v="499142"/>
    <n v="39.290580964000398"/>
    <n v="-76.6092601109996"/>
    <n v="15081"/>
    <s v="Percent of WIC children aged 3-23 months old who have a high weight-for-length"/>
    <s v="3-23 months old"/>
    <n v="45"/>
    <n v="1857"/>
    <s v="Female"/>
  </r>
  <r>
    <x v="5"/>
    <x v="21"/>
    <n v="19"/>
    <n v="0.62739260571140076"/>
    <n v="499142"/>
    <n v="39.290580964000398"/>
    <n v="-76.6092601109996"/>
    <n v="16482"/>
    <s v="Percent of WIC children aged 2 to 4 years who have an overweight classification"/>
    <s v="aged 2 to 4 year"/>
    <n v="45"/>
    <n v="1857"/>
    <s v="Hispanic"/>
  </r>
  <r>
    <x v="5"/>
    <x v="21"/>
    <n v="16.2"/>
    <n v="0.56797464448994472"/>
    <n v="499142"/>
    <n v="39.290580964000398"/>
    <n v="-76.6092601109996"/>
    <n v="17500"/>
    <s v="Percent of WIC children aged 2 to 4 years who have an overweight classification"/>
    <s v="aged 2 to 4 year"/>
    <n v="45"/>
    <n v="1857"/>
    <s v="36 - 47"/>
  </r>
  <r>
    <x v="5"/>
    <x v="21"/>
    <n v="13"/>
    <n v="0.55634068060792319"/>
    <n v="499142"/>
    <n v="39.290580964000398"/>
    <n v="-76.6092601109996"/>
    <n v="21361"/>
    <s v="Percent of WIC children aged 2 to 4 years who have obesity"/>
    <s v="aged 2 to 4 year"/>
    <n v="45"/>
    <n v="1857"/>
    <s v="Non-Hispanic Black"/>
  </r>
  <r>
    <x v="5"/>
    <x v="21"/>
    <n v="16.3"/>
    <n v="1.5398301485348858"/>
    <n v="499142"/>
    <n v="39.290580964000398"/>
    <n v="-76.6092601109996"/>
    <n v="47153"/>
    <s v="Percent of WIC children aged 2 to 4 years who have an overweight classification"/>
    <s v="aged 2 to 4 year"/>
    <n v="45"/>
    <n v="1857"/>
    <s v="Total"/>
  </r>
  <r>
    <x v="5"/>
    <x v="21"/>
    <n v="15.8"/>
    <n v="0.48763478128468457"/>
    <n v="499142"/>
    <n v="39.290580964000398"/>
    <n v="-76.6092601109996"/>
    <n v="15405"/>
    <s v="Percent of WIC children aged 3-23 months old who have a high weight-for-length"/>
    <s v="3-23 months old"/>
    <n v="45"/>
    <n v="1857"/>
    <s v="Male"/>
  </r>
  <r>
    <x v="5"/>
    <x v="21"/>
    <n v="16.399999999999999"/>
    <n v="1.5492769592620936"/>
    <n v="499142"/>
    <n v="39.290580964000398"/>
    <n v="-76.6092601109996"/>
    <n v="47153"/>
    <s v="Percent of WIC children aged 2 to 4 years who have obesity"/>
    <s v="aged 2 to 4 year"/>
    <n v="45"/>
    <n v="1857"/>
    <s v="Total"/>
  </r>
  <r>
    <x v="5"/>
    <x v="21"/>
    <n v="16.2"/>
    <n v="0.78383746509009466"/>
    <n v="499142"/>
    <n v="39.290580964000398"/>
    <n v="-76.6092601109996"/>
    <n v="24151"/>
    <s v="Percent of WIC children aged 2 to 4 years who have an overweight classification"/>
    <s v="aged 2 to 4 year"/>
    <n v="45"/>
    <n v="1857"/>
    <s v="Female"/>
  </r>
  <r>
    <x v="5"/>
    <x v="21"/>
    <n v="16.899999999999999"/>
    <n v="0.3469439558282012"/>
    <n v="499142"/>
    <n v="39.290580964000398"/>
    <n v="-76.6092601109996"/>
    <n v="10247"/>
    <s v="Percent of WIC children aged 2 to 4 years who have an overweight classification"/>
    <s v="aged 2 to 4 year"/>
    <n v="45"/>
    <n v="1857"/>
    <s v="48 - 59"/>
  </r>
  <r>
    <x v="5"/>
    <x v="21"/>
    <n v="10.6"/>
    <n v="4.644409807229205E-2"/>
    <n v="499142"/>
    <n v="39.290580964000398"/>
    <n v="-76.6092601109996"/>
    <n v="2187"/>
    <s v="Percent of WIC children aged 2 to 4 years who have obesity"/>
    <s v="aged 2 to 4 year"/>
    <n v="45"/>
    <n v="1857"/>
    <s v="Asian/Pacific Islander"/>
  </r>
  <r>
    <x v="5"/>
    <x v="21"/>
    <n v="15.8"/>
    <n v="4.6215305464176529E-3"/>
    <n v="499142"/>
    <n v="39.290580964000398"/>
    <n v="-76.6092601109996"/>
    <n v="146"/>
    <s v="Percent of WIC children aged 2 to 4 years who have an overweight classification"/>
    <s v="aged 2 to 4 year"/>
    <n v="45"/>
    <n v="1857"/>
    <s v="American Indian/Alaska Native"/>
  </r>
  <r>
    <x v="5"/>
    <x v="21"/>
    <n v="16"/>
    <n v="0.77416045934824163"/>
    <n v="499142"/>
    <n v="39.290580964000398"/>
    <n v="-76.6092601109996"/>
    <n v="24151"/>
    <s v="Percent of WIC children aged 2 to 4 years who have obesity"/>
    <s v="aged 2 to 4 year"/>
    <n v="45"/>
    <n v="1857"/>
    <s v="Female"/>
  </r>
  <r>
    <x v="5"/>
    <x v="21"/>
    <n v="14.6"/>
    <n v="0.14528571027883846"/>
    <n v="499142"/>
    <n v="39.290580964000398"/>
    <n v="-76.6092601109996"/>
    <n v="4967"/>
    <s v="Percent of WIC children aged 3-23 months old who have a high weight-for-length"/>
    <s v="3-23 months old"/>
    <n v="45"/>
    <n v="1857"/>
    <s v="Non-Hispanic White"/>
  </r>
  <r>
    <x v="5"/>
    <x v="21"/>
    <n v="14.4"/>
    <n v="0.55985350862079331"/>
    <n v="499142"/>
    <n v="39.290580964000398"/>
    <n v="-76.6092601109996"/>
    <n v="19406"/>
    <s v="Percent of WIC children aged 2 to 4 years who have obesity"/>
    <s v="aged 2 to 4 year"/>
    <n v="45"/>
    <n v="1857"/>
    <s v="24 - 35"/>
  </r>
  <r>
    <x v="5"/>
    <x v="21"/>
    <n v="10.1"/>
    <n v="2.5940914609469849E-2"/>
    <n v="499142"/>
    <n v="39.290580964000398"/>
    <n v="-76.6092601109996"/>
    <n v="1282"/>
    <s v="Percent of WIC children aged 3-23 months old who have a high weight-for-length"/>
    <s v="3-23 months old"/>
    <n v="45"/>
    <n v="1857"/>
    <s v="Asian/Pacific Islander"/>
  </r>
  <r>
    <x v="5"/>
    <x v="21"/>
    <n v="11.8"/>
    <n v="5.1701920495570403E-2"/>
    <n v="499142"/>
    <n v="39.290580964000398"/>
    <n v="-76.6092601109996"/>
    <n v="2187"/>
    <s v="Percent of WIC children aged 2 to 4 years who have an overweight classification"/>
    <s v="aged 2 to 4 year"/>
    <n v="45"/>
    <n v="1857"/>
    <s v="Asian/Pacific Islander"/>
  </r>
  <r>
    <x v="5"/>
    <x v="21"/>
    <n v="16.399999999999999"/>
    <n v="0.75576248843014604"/>
    <n v="499142"/>
    <n v="39.290580964000398"/>
    <n v="-76.6092601109996"/>
    <n v="23002"/>
    <s v="Percent of WIC children aged 2 to 4 years who have an overweight classification"/>
    <s v="aged 2 to 4 year"/>
    <n v="45"/>
    <n v="1857"/>
    <s v="Male"/>
  </r>
  <r>
    <x v="5"/>
    <x v="21"/>
    <n v="18.5"/>
    <n v="5.4112857663750997E-3"/>
    <n v="499142"/>
    <n v="39.290580964000398"/>
    <n v="-76.6092601109996"/>
    <n v="146"/>
    <s v="Percent of WIC children aged 2 to 4 years who have obesity"/>
    <s v="aged 2 to 4 year"/>
    <n v="45"/>
    <n v="1857"/>
    <s v="American Indian/Alaska Native"/>
  </r>
  <r>
    <x v="5"/>
    <x v="21"/>
    <n v="8.8000000000000007"/>
    <n v="2.1297346246158411E-2"/>
    <n v="499142"/>
    <n v="39.290580964000398"/>
    <n v="-76.6092601109996"/>
    <n v="1208"/>
    <s v="Percent of WIC children aged 3-23 months old who have a high weight-for-length"/>
    <s v="3-23 months old"/>
    <n v="45"/>
    <n v="1857"/>
    <d v="2023-03-05T00:00:00"/>
  </r>
  <r>
    <x v="5"/>
    <x v="21"/>
    <n v="16.2"/>
    <n v="0.22628109836479396"/>
    <n v="499142"/>
    <n v="39.290580964000398"/>
    <n v="-76.6092601109996"/>
    <n v="6972"/>
    <s v="Percent of WIC children aged 2 to 4 years who have an overweight classification"/>
    <s v="aged 2 to 4 year"/>
    <n v="45"/>
    <n v="1857"/>
    <s v="Non-Hispanic White"/>
  </r>
  <r>
    <x v="5"/>
    <x v="21"/>
    <n v="22.4"/>
    <n v="0.73966286147028293"/>
    <n v="499142"/>
    <n v="39.290580964000398"/>
    <n v="-76.6092601109996"/>
    <n v="16482"/>
    <s v="Percent of WIC children aged 2 to 4 years who have obesity"/>
    <s v="aged 2 to 4 year"/>
    <n v="45"/>
    <n v="1857"/>
    <s v="Hispanic"/>
  </r>
  <r>
    <x v="5"/>
    <x v="21"/>
    <n v="14.8"/>
    <n v="3.2022951384575934E-3"/>
    <n v="499142"/>
    <n v="39.290580964000398"/>
    <n v="-76.6092601109996"/>
    <n v="108"/>
    <s v="Percent of WIC children aged 3-23 months old who have a high weight-for-length"/>
    <s v="3-23 months old"/>
    <n v="45"/>
    <n v="1857"/>
    <s v="American Indian/Alaska Native"/>
  </r>
  <r>
    <x v="5"/>
    <x v="21"/>
    <n v="17.100000000000001"/>
    <n v="0.59952879140605286"/>
    <n v="499142"/>
    <n v="39.290580964000398"/>
    <n v="-76.6092601109996"/>
    <n v="17500"/>
    <s v="Percent of WIC children aged 2 to 4 years who have obesity"/>
    <s v="aged 2 to 4 year"/>
    <n v="45"/>
    <n v="1857"/>
    <s v="36 - 47"/>
  </r>
  <r>
    <x v="6"/>
    <x v="21"/>
    <n v="13.2"/>
    <n v="0.54216809704176061"/>
    <n v="375426"/>
    <n v="39.290580964000398"/>
    <n v="-76.6092601109996"/>
    <n v="15420"/>
    <s v="Percent of WIC children aged 2 to 4 years who have obesity"/>
    <s v="aged 2 to 4 year"/>
    <n v="45"/>
    <n v="1857"/>
    <s v="Non-Hispanic Black"/>
  </r>
  <r>
    <x v="6"/>
    <x v="21"/>
    <n v="16"/>
    <n v="0.14132212473297001"/>
    <n v="375426"/>
    <n v="39.290580964000398"/>
    <n v="-76.6092601109996"/>
    <n v="3316"/>
    <s v="Percent of WIC children aged 3-23 months old who have a high weight-for-length"/>
    <s v="3-23 months old"/>
    <n v="45"/>
    <n v="1857"/>
    <s v="18 - 23"/>
  </r>
  <r>
    <x v="6"/>
    <x v="21"/>
    <n v="14"/>
    <n v="0.14040050502629015"/>
    <n v="375426"/>
    <n v="39.290580964000398"/>
    <n v="-76.6092601109996"/>
    <n v="3765"/>
    <s v="Percent of WIC children aged 3-23 months old who have a high weight-for-length"/>
    <s v="3-23 months old"/>
    <n v="45"/>
    <n v="1857"/>
    <s v="Non-Hispanic White"/>
  </r>
  <r>
    <x v="6"/>
    <x v="21"/>
    <n v="19.899999999999999"/>
    <n v="0.38429677220011399"/>
    <n v="375426"/>
    <n v="39.290580964000398"/>
    <n v="-76.6092601109996"/>
    <n v="7250"/>
    <s v="Percent of WIC children aged 2 to 4 years who have obesity"/>
    <s v="aged 2 to 4 year"/>
    <n v="45"/>
    <n v="1857"/>
    <s v="48 - 59"/>
  </r>
  <r>
    <x v="6"/>
    <x v="21"/>
    <n v="17.8"/>
    <n v="0.62968947275894582"/>
    <n v="375426"/>
    <n v="39.290580964000398"/>
    <n v="-76.6092601109996"/>
    <n v="13281"/>
    <s v="Percent of WIC children aged 2 to 4 years who have obesity"/>
    <s v="aged 2 to 4 year"/>
    <n v="45"/>
    <n v="1857"/>
    <s v="36 - 47"/>
  </r>
  <r>
    <x v="6"/>
    <x v="21"/>
    <n v="16.600000000000001"/>
    <n v="0.22475214822628165"/>
    <n v="375426"/>
    <n v="39.290580964000398"/>
    <n v="-76.6092601109996"/>
    <n v="5083"/>
    <s v="Percent of WIC children aged 2 to 4 years who have an overweight classification"/>
    <s v="aged 2 to 4 year"/>
    <n v="45"/>
    <n v="1857"/>
    <s v="Non-Hispanic White"/>
  </r>
  <r>
    <x v="6"/>
    <x v="21"/>
    <n v="16.399999999999999"/>
    <n v="1.5381033812255942"/>
    <n v="375426"/>
    <n v="39.290580964000398"/>
    <n v="-76.6092601109996"/>
    <n v="35210"/>
    <s v="Percent of WIC children aged 2 to 4 years who have an overweight classification"/>
    <s v="aged 2 to 4 year"/>
    <n v="45"/>
    <n v="1857"/>
    <s v="Total"/>
  </r>
  <r>
    <x v="6"/>
    <x v="21"/>
    <n v="15.8"/>
    <n v="0.74293575831189107"/>
    <n v="375426"/>
    <n v="39.290580964000398"/>
    <n v="-76.6092601109996"/>
    <n v="17653"/>
    <s v="Percent of WIC children aged 2 to 4 years who have an overweight classification"/>
    <s v="aged 2 to 4 year"/>
    <n v="45"/>
    <n v="1857"/>
    <s v="Female"/>
  </r>
  <r>
    <x v="6"/>
    <x v="21"/>
    <n v="10.3"/>
    <n v="4.2195798905776377E-2"/>
    <n v="375426"/>
    <n v="39.290580964000398"/>
    <n v="-76.6092601109996"/>
    <n v="1538"/>
    <s v="Percent of WIC children aged 2 to 4 years who have obesity"/>
    <s v="aged 2 to 4 year"/>
    <n v="45"/>
    <n v="1857"/>
    <s v="Asian/Pacific Islander"/>
  </r>
  <r>
    <x v="6"/>
    <x v="21"/>
    <n v="17"/>
    <n v="1.594375456148482"/>
    <n v="375426"/>
    <n v="39.290580964000398"/>
    <n v="-76.6092601109996"/>
    <n v="35210"/>
    <s v="Percent of WIC children aged 2 to 4 years who have obesity"/>
    <s v="aged 2 to 4 year"/>
    <n v="45"/>
    <n v="1857"/>
    <s v="Total"/>
  </r>
  <r>
    <x v="6"/>
    <x v="21"/>
    <n v="13.7"/>
    <n v="0.39352841838338315"/>
    <n v="375426"/>
    <n v="39.290580964000398"/>
    <n v="-76.6092601109996"/>
    <n v="10784"/>
    <s v="Percent of WIC children aged 3-23 months old who have a high weight-for-length"/>
    <s v="3-23 months old"/>
    <n v="45"/>
    <n v="1857"/>
    <s v="Non-Hispanic Black"/>
  </r>
  <r>
    <x v="6"/>
    <x v="21"/>
    <n v="15.9"/>
    <n v="0.62168336769429933"/>
    <n v="375426"/>
    <n v="39.290580964000398"/>
    <n v="-76.6092601109996"/>
    <n v="14679"/>
    <s v="Percent of WIC children aged 2 to 4 years who have an overweight classification"/>
    <s v="aged 2 to 4 year"/>
    <n v="45"/>
    <n v="1857"/>
    <s v="24 - 35"/>
  </r>
  <r>
    <x v="6"/>
    <x v="21"/>
    <n v="16.899999999999999"/>
    <n v="0.79033764310410026"/>
    <n v="375426"/>
    <n v="39.290580964000398"/>
    <n v="-76.6092601109996"/>
    <n v="17557"/>
    <s v="Percent of WIC children aged 2 to 4 years who have an overweight classification"/>
    <s v="aged 2 to 4 year"/>
    <n v="45"/>
    <n v="1857"/>
    <s v="Male"/>
  </r>
  <r>
    <x v="6"/>
    <x v="21"/>
    <n v="8.8000000000000007"/>
    <n v="2.1283555214609538E-2"/>
    <n v="375426"/>
    <n v="39.290580964000398"/>
    <n v="-76.6092601109996"/>
    <n v="908"/>
    <s v="Percent of WIC children aged 3-23 months old who have a high weight-for-length"/>
    <s v="3-23 months old"/>
    <n v="45"/>
    <n v="1857"/>
    <d v="2023-03-05T00:00:00"/>
  </r>
  <r>
    <x v="6"/>
    <x v="21"/>
    <n v="19.8"/>
    <n v="6.6452509948698281E-3"/>
    <n v="375426"/>
    <n v="39.290580964000398"/>
    <n v="-76.6092601109996"/>
    <n v="126"/>
    <s v="Percent of WIC children aged 2 to 4 years who have obesity"/>
    <s v="aged 2 to 4 year"/>
    <n v="45"/>
    <n v="1857"/>
    <s v="American Indian/Alaska Native"/>
  </r>
  <r>
    <x v="6"/>
    <x v="21"/>
    <n v="15.1"/>
    <n v="0.62020744434322617"/>
    <n v="375426"/>
    <n v="39.290580964000398"/>
    <n v="-76.6092601109996"/>
    <n v="15420"/>
    <s v="Percent of WIC children aged 2 to 4 years who have an overweight classification"/>
    <s v="aged 2 to 4 year"/>
    <n v="45"/>
    <n v="1857"/>
    <s v="Non-Hispanic Black"/>
  </r>
  <r>
    <x v="6"/>
    <x v="21"/>
    <n v="14.7"/>
    <n v="0.57476386824567294"/>
    <n v="375426"/>
    <n v="39.290580964000398"/>
    <n v="-76.6092601109996"/>
    <n v="14679"/>
    <s v="Percent of WIC children aged 2 to 4 years who have obesity"/>
    <s v="aged 2 to 4 year"/>
    <n v="45"/>
    <n v="1857"/>
    <s v="24 - 35"/>
  </r>
  <r>
    <x v="6"/>
    <x v="21"/>
    <n v="8.3000000000000007"/>
    <n v="2.0007937649496842E-2"/>
    <n v="375426"/>
    <n v="39.290580964000398"/>
    <n v="-76.6092601109996"/>
    <n v="905"/>
    <s v="Percent of WIC children aged 3-23 months old who have a high weight-for-length"/>
    <s v="3-23 months old"/>
    <n v="45"/>
    <n v="1857"/>
    <s v="Asian/Pacific Islander"/>
  </r>
  <r>
    <x v="6"/>
    <x v="21"/>
    <n v="14.3"/>
    <n v="0.89279298716657884"/>
    <n v="375426"/>
    <n v="39.290580964000398"/>
    <n v="-76.6092601109996"/>
    <n v="23439"/>
    <s v="Percent of WIC children aged 3-23 months old who have a high weight-for-length"/>
    <s v="3-23 months old"/>
    <n v="45"/>
    <n v="1857"/>
    <s v="Total"/>
  </r>
  <r>
    <x v="6"/>
    <x v="21"/>
    <n v="13.2"/>
    <n v="0.1208451199437439"/>
    <n v="375426"/>
    <n v="39.290580964000398"/>
    <n v="-76.6092601109996"/>
    <n v="3437"/>
    <s v="Percent of WIC children aged 3-23 months old who have a high weight-for-length"/>
    <s v="3-23 months old"/>
    <n v="45"/>
    <n v="1857"/>
    <d v="2023-06-11T00:00:00"/>
  </r>
  <r>
    <x v="6"/>
    <x v="21"/>
    <n v="16.399999999999999"/>
    <n v="0.58016333445206236"/>
    <n v="375426"/>
    <n v="39.290580964000398"/>
    <n v="-76.6092601109996"/>
    <n v="13281"/>
    <s v="Percent of WIC children aged 2 to 4 years who have an overweight classification"/>
    <s v="aged 2 to 4 year"/>
    <n v="45"/>
    <n v="1857"/>
    <s v="36 - 47"/>
  </r>
  <r>
    <x v="6"/>
    <x v="21"/>
    <n v="18.2"/>
    <n v="0.6322534933648708"/>
    <n v="375426"/>
    <n v="39.290580964000398"/>
    <n v="-76.6092601109996"/>
    <n v="13042"/>
    <s v="Percent of WIC children aged 2 to 4 years who have an overweight classification"/>
    <s v="aged 2 to 4 year"/>
    <n v="45"/>
    <n v="1857"/>
    <s v="Hispanic"/>
  </r>
  <r>
    <x v="6"/>
    <x v="21"/>
    <n v="17.3"/>
    <n v="0.80904385950893121"/>
    <n v="375426"/>
    <n v="39.290580964000398"/>
    <n v="-76.6092601109996"/>
    <n v="17557"/>
    <s v="Percent of WIC children aged 2 to 4 years who have obesity"/>
    <s v="aged 2 to 4 year"/>
    <n v="45"/>
    <n v="1857"/>
    <s v="Male"/>
  </r>
  <r>
    <x v="6"/>
    <x v="21"/>
    <n v="23.3"/>
    <n v="0.80942342831876324"/>
    <n v="375426"/>
    <n v="39.290580964000398"/>
    <n v="-76.6092601109996"/>
    <n v="13042"/>
    <s v="Percent of WIC children aged 2 to 4 years who have obesity"/>
    <s v="aged 2 to 4 year"/>
    <n v="45"/>
    <n v="1857"/>
    <s v="Hispanic"/>
  </r>
  <r>
    <x v="6"/>
    <x v="21"/>
    <n v="13.7"/>
    <n v="0.41757656635395524"/>
    <n v="375426"/>
    <n v="39.290580964000398"/>
    <n v="-76.6092601109996"/>
    <n v="11443"/>
    <s v="Percent of WIC children aged 3-23 months old who have a high weight-for-length"/>
    <s v="3-23 months old"/>
    <n v="45"/>
    <n v="1857"/>
    <s v="Female"/>
  </r>
  <r>
    <x v="6"/>
    <x v="21"/>
    <n v="14.1"/>
    <n v="0.19090393313196208"/>
    <n v="375426"/>
    <n v="39.290580964000398"/>
    <n v="-76.6092601109996"/>
    <n v="5083"/>
    <s v="Percent of WIC children aged 2 to 4 years who have obesity"/>
    <s v="aged 2 to 4 year"/>
    <n v="45"/>
    <n v="1857"/>
    <s v="Non-Hispanic White"/>
  </r>
  <r>
    <x v="6"/>
    <x v="21"/>
    <n v="14.8"/>
    <n v="0.47290491335176577"/>
    <n v="375426"/>
    <n v="39.290580964000398"/>
    <n v="-76.6092601109996"/>
    <n v="11996"/>
    <s v="Percent of WIC children aged 3-23 months old who have a high weight-for-length"/>
    <s v="3-23 months old"/>
    <n v="45"/>
    <n v="1857"/>
    <s v="Male"/>
  </r>
  <r>
    <x v="6"/>
    <x v="21"/>
    <n v="10"/>
    <n v="2.130912616600875E-3"/>
    <n v="375426"/>
    <n v="39.290580964000398"/>
    <n v="-76.6092601109996"/>
    <n v="80"/>
    <s v="Percent of WIC children aged 3-23 months old who have a high weight-for-length"/>
    <s v="3-23 months old"/>
    <n v="45"/>
    <n v="1857"/>
    <s v="American Indian/Alaska Native"/>
  </r>
  <r>
    <x v="6"/>
    <x v="21"/>
    <n v="12"/>
    <n v="4.9160154064982184E-2"/>
    <n v="375426"/>
    <n v="39.290580964000398"/>
    <n v="-76.6092601109996"/>
    <n v="1538"/>
    <s v="Percent of WIC children aged 2 to 4 years who have an overweight classification"/>
    <s v="aged 2 to 4 year"/>
    <n v="45"/>
    <n v="1857"/>
    <s v="Asian/Pacific Islander"/>
  </r>
  <r>
    <x v="6"/>
    <x v="21"/>
    <n v="17.5"/>
    <n v="5.8733278995061608E-3"/>
    <n v="375426"/>
    <n v="39.290580964000398"/>
    <n v="-76.6092601109996"/>
    <n v="126"/>
    <s v="Percent of WIC children aged 2 to 4 years who have an overweight classification"/>
    <s v="aged 2 to 4 year"/>
    <n v="45"/>
    <n v="1857"/>
    <s v="American Indian/Alaska Native"/>
  </r>
  <r>
    <x v="6"/>
    <x v="21"/>
    <n v="16"/>
    <n v="0.33655633866594215"/>
    <n v="375426"/>
    <n v="39.290580964000398"/>
    <n v="-76.6092601109996"/>
    <n v="7897"/>
    <s v="Percent of WIC children aged 3-23 months old who have a high weight-for-length"/>
    <s v="3-23 months old"/>
    <n v="45"/>
    <n v="1857"/>
    <s v="Hispanic"/>
  </r>
  <r>
    <x v="6"/>
    <x v="21"/>
    <n v="14.5"/>
    <n v="0.60939039917320592"/>
    <n v="375426"/>
    <n v="39.290580964000398"/>
    <n v="-76.6092601109996"/>
    <n v="15778"/>
    <s v="Percent of WIC children aged 3-23 months old who have a high weight-for-length"/>
    <s v="3-23 months old"/>
    <n v="45"/>
    <n v="1857"/>
    <d v="2023-12-17T00:00:00"/>
  </r>
  <r>
    <x v="6"/>
    <x v="21"/>
    <n v="16.600000000000001"/>
    <n v="0.78055275873274632"/>
    <n v="375426"/>
    <n v="39.290580964000398"/>
    <n v="-76.6092601109996"/>
    <n v="17653"/>
    <s v="Percent of WIC children aged 2 to 4 years who have obesity"/>
    <s v="aged 2 to 4 year"/>
    <n v="45"/>
    <n v="1857"/>
    <s v="Female"/>
  </r>
  <r>
    <x v="6"/>
    <x v="21"/>
    <n v="17.2"/>
    <n v="0.33215600411266133"/>
    <n v="375426"/>
    <n v="39.290580964000398"/>
    <n v="-76.6092601109996"/>
    <n v="7250"/>
    <s v="Percent of WIC children aged 2 to 4 years who have an overweight classification"/>
    <s v="aged 2 to 4 year"/>
    <n v="45"/>
    <n v="1857"/>
    <s v="48 - 59"/>
  </r>
  <r>
    <x v="0"/>
    <x v="22"/>
    <n v="9.6"/>
    <n v="0.26852286049237983"/>
    <n v="109184"/>
    <n v="45.254228894000498"/>
    <n v="-68.985031335999594"/>
    <n v="3054"/>
    <s v="Percent of WIC children aged 3-23 months old who have a high weight-for-length"/>
    <s v="3-23 months old"/>
    <n v="49"/>
    <n v="1725"/>
    <d v="2023-06-11T00:00:00"/>
  </r>
  <r>
    <x v="0"/>
    <x v="22"/>
    <n v="18"/>
    <n v="5.4898153575615477E-2"/>
    <n v="109184"/>
    <n v="45.254228894000498"/>
    <n v="-68.985031335999594"/>
    <n v="333"/>
    <s v="Percent of WIC children aged 2 to 4 years who have obesity"/>
    <s v="aged 2 to 4 year"/>
    <n v="49"/>
    <n v="1725"/>
    <s v="Hispanic"/>
  </r>
  <r>
    <x v="0"/>
    <x v="22"/>
    <n v="15.2"/>
    <n v="0.64595545134818289"/>
    <n v="109184"/>
    <n v="45.254228894000498"/>
    <n v="-68.985031335999594"/>
    <n v="4640"/>
    <s v="Percent of WIC children aged 2 to 4 years who have obesity"/>
    <s v="aged 2 to 4 year"/>
    <n v="49"/>
    <n v="1725"/>
    <s v="Female"/>
  </r>
  <r>
    <x v="0"/>
    <x v="22"/>
    <n v="17.2"/>
    <n v="2.6622948417350526E-2"/>
    <n v="109184"/>
    <n v="45.254228894000498"/>
    <n v="-68.985031335999594"/>
    <n v="169"/>
    <s v="Percent of WIC children aged 3-23 months old who have a high weight-for-length"/>
    <s v="3-23 months old"/>
    <n v="49"/>
    <n v="1725"/>
    <s v="American Indian/Alaska Native"/>
  </r>
  <r>
    <x v="0"/>
    <x v="22"/>
    <n v="13.3"/>
    <n v="0.30562811400937867"/>
    <n v="109184"/>
    <n v="45.254228894000498"/>
    <n v="-68.985031335999594"/>
    <n v="2509"/>
    <s v="Percent of WIC children aged 3-23 months old who have a high weight-for-length"/>
    <s v="3-23 months old"/>
    <n v="49"/>
    <n v="1725"/>
    <d v="2023-12-17T00:00:00"/>
  </r>
  <r>
    <x v="0"/>
    <x v="22"/>
    <n v="16.100000000000001"/>
    <n v="1.1569515679953108"/>
    <n v="109184"/>
    <n v="45.254228894000498"/>
    <n v="-68.985031335999594"/>
    <n v="7846"/>
    <s v="Percent of WIC children aged 2 to 4 years who have obesity"/>
    <s v="aged 2 to 4 year"/>
    <n v="49"/>
    <n v="1725"/>
    <s v="Non-Hispanic White"/>
  </r>
  <r>
    <x v="0"/>
    <x v="22"/>
    <n v="19"/>
    <n v="2.5580671160609615E-2"/>
    <n v="109184"/>
    <n v="45.254228894000498"/>
    <n v="-68.985031335999594"/>
    <n v="147"/>
    <s v="Percent of WIC children aged 2 to 4 years who have an overweight classification"/>
    <s v="aged 2 to 4 year"/>
    <n v="49"/>
    <n v="1725"/>
    <s v="Asian/Pacific Islander"/>
  </r>
  <r>
    <x v="0"/>
    <x v="22"/>
    <n v="17.600000000000001"/>
    <n v="1.5129835873388044"/>
    <n v="109184"/>
    <n v="45.254228894000498"/>
    <n v="-68.985031335999594"/>
    <n v="9386"/>
    <s v="Percent of WIC children aged 2 to 4 years who have an overweight classification"/>
    <s v="aged 2 to 4 year"/>
    <n v="49"/>
    <n v="1725"/>
    <s v="Total"/>
  </r>
  <r>
    <x v="0"/>
    <x v="22"/>
    <n v="16.2"/>
    <n v="0.5599611664712778"/>
    <n v="109184"/>
    <n v="45.254228894000498"/>
    <n v="-68.985031335999594"/>
    <n v="3774"/>
    <s v="Percent of WIC children aged 2 to 4 years who have an overweight classification"/>
    <s v="aged 2 to 4 year"/>
    <n v="49"/>
    <n v="1725"/>
    <s v="24 - 35"/>
  </r>
  <r>
    <x v="0"/>
    <x v="22"/>
    <n v="12.4"/>
    <n v="8.1315943728018758E-2"/>
    <n v="109184"/>
    <n v="45.254228894000498"/>
    <n v="-68.985031335999594"/>
    <n v="716"/>
    <s v="Percent of WIC children aged 3-23 months old who have a high weight-for-length"/>
    <s v="3-23 months old"/>
    <n v="49"/>
    <n v="1725"/>
    <s v="Non-Hispanic Black"/>
  </r>
  <r>
    <x v="0"/>
    <x v="22"/>
    <n v="15.6"/>
    <n v="0.13059056271981243"/>
    <n v="109184"/>
    <n v="45.254228894000498"/>
    <n v="-68.985031335999594"/>
    <n v="914"/>
    <s v="Percent of WIC children aged 2 to 4 years who have an overweight classification"/>
    <s v="aged 2 to 4 year"/>
    <n v="49"/>
    <n v="1725"/>
    <s v="Non-Hispanic Black"/>
  </r>
  <r>
    <x v="0"/>
    <x v="22"/>
    <n v="13.9"/>
    <n v="0.48046050703399767"/>
    <n v="109184"/>
    <n v="45.254228894000498"/>
    <n v="-68.985031335999594"/>
    <n v="3774"/>
    <s v="Percent of WIC children aged 2 to 4 years who have obesity"/>
    <s v="aged 2 to 4 year"/>
    <n v="49"/>
    <n v="1725"/>
    <s v="24 - 35"/>
  </r>
  <r>
    <x v="0"/>
    <x v="22"/>
    <n v="11.8"/>
    <n v="0.77284034290738579"/>
    <n v="109184"/>
    <n v="45.254228894000498"/>
    <n v="-68.985031335999594"/>
    <n v="7151"/>
    <s v="Percent of WIC children aged 3-23 months old who have a high weight-for-length"/>
    <s v="3-23 months old"/>
    <n v="49"/>
    <n v="1725"/>
    <s v="Non-Hispanic White"/>
  </r>
  <r>
    <x v="0"/>
    <x v="22"/>
    <n v="17.399999999999999"/>
    <n v="1.2503700175849941"/>
    <n v="109184"/>
    <n v="45.254228894000498"/>
    <n v="-68.985031335999594"/>
    <n v="7846"/>
    <s v="Percent of WIC children aged 2 to 4 years who have an overweight classification"/>
    <s v="aged 2 to 4 year"/>
    <n v="49"/>
    <n v="1725"/>
    <s v="Non-Hispanic White"/>
  </r>
  <r>
    <x v="0"/>
    <x v="22"/>
    <n v="12"/>
    <n v="0.93684056271981242"/>
    <n v="109184"/>
    <n v="45.254228894000498"/>
    <n v="-68.985031335999594"/>
    <n v="8524"/>
    <s v="Percent of WIC children aged 3-23 months old who have a high weight-for-length"/>
    <s v="3-23 months old"/>
    <n v="49"/>
    <n v="1725"/>
    <s v="Total"/>
  </r>
  <r>
    <x v="0"/>
    <x v="22"/>
    <n v="18.3"/>
    <n v="0.39907220838218055"/>
    <n v="109184"/>
    <n v="45.254228894000498"/>
    <n v="-68.985031335999594"/>
    <n v="2381"/>
    <s v="Percent of WIC children aged 2 to 4 years who have obesity"/>
    <s v="aged 2 to 4 year"/>
    <n v="49"/>
    <n v="1725"/>
    <s v="48 - 59"/>
  </r>
  <r>
    <x v="0"/>
    <x v="22"/>
    <n v="18"/>
    <n v="0.76494724501758504"/>
    <n v="109184"/>
    <n v="45.254228894000498"/>
    <n v="-68.985031335999594"/>
    <n v="4640"/>
    <s v="Percent of WIC children aged 2 to 4 years who have an overweight classification"/>
    <s v="aged 2 to 4 year"/>
    <n v="49"/>
    <n v="1725"/>
    <s v="Female"/>
  </r>
  <r>
    <x v="0"/>
    <x v="22"/>
    <n v="10.5"/>
    <n v="0.41015625"/>
    <n v="109184"/>
    <n v="45.254228894000498"/>
    <n v="-68.985031335999594"/>
    <n v="4265"/>
    <s v="Percent of WIC children aged 3-23 months old who have a high weight-for-length"/>
    <s v="3-23 months old"/>
    <n v="49"/>
    <n v="1725"/>
    <s v="Female"/>
  </r>
  <r>
    <x v="0"/>
    <x v="22"/>
    <n v="13.6"/>
    <n v="0.53050263774912076"/>
    <n v="109184"/>
    <n v="45.254228894000498"/>
    <n v="-68.985031335999594"/>
    <n v="4259"/>
    <s v="Percent of WIC children aged 3-23 months old who have a high weight-for-length"/>
    <s v="3-23 months old"/>
    <n v="49"/>
    <n v="1725"/>
    <s v="Male"/>
  </r>
  <r>
    <x v="0"/>
    <x v="22"/>
    <n v="18.3"/>
    <n v="0.39907220838218055"/>
    <n v="109184"/>
    <n v="45.254228894000498"/>
    <n v="-68.985031335999594"/>
    <n v="2381"/>
    <s v="Percent of WIC children aged 2 to 4 years who have an overweight classification"/>
    <s v="aged 2 to 4 year"/>
    <n v="49"/>
    <n v="1725"/>
    <s v="48 - 59"/>
  </r>
  <r>
    <x v="0"/>
    <x v="22"/>
    <n v="15.8"/>
    <n v="0.29853641559202815"/>
    <n v="109184"/>
    <n v="45.254228894000498"/>
    <n v="-68.985031335999594"/>
    <n v="2063"/>
    <s v="Percent of WIC children aged 3-23 months old who have a high weight-for-length"/>
    <s v="3-23 months old"/>
    <n v="49"/>
    <n v="1725"/>
    <s v="18 - 23"/>
  </r>
  <r>
    <x v="0"/>
    <x v="22"/>
    <n v="17.399999999999999"/>
    <n v="0.51490511430246189"/>
    <n v="109184"/>
    <n v="45.254228894000498"/>
    <n v="-68.985031335999594"/>
    <n v="3231"/>
    <s v="Percent of WIC children aged 2 to 4 years who have obesity"/>
    <s v="aged 2 to 4 year"/>
    <n v="49"/>
    <n v="1725"/>
    <s v="36 - 47"/>
  </r>
  <r>
    <x v="0"/>
    <x v="22"/>
    <n v="16.2"/>
    <n v="1.3926326201641266"/>
    <n v="109184"/>
    <n v="45.254228894000498"/>
    <n v="-68.985031335999594"/>
    <n v="9386"/>
    <s v="Percent of WIC children aged 2 to 4 years who have obesity"/>
    <s v="aged 2 to 4 year"/>
    <n v="49"/>
    <n v="1725"/>
    <s v="Total"/>
  </r>
  <r>
    <x v="0"/>
    <x v="22"/>
    <n v="17.3"/>
    <n v="0.75199479777256739"/>
    <n v="109184"/>
    <n v="45.254228894000498"/>
    <n v="-68.985031335999594"/>
    <n v="4746"/>
    <s v="Percent of WIC children aged 2 to 4 years who have an overweight classification"/>
    <s v="aged 2 to 4 year"/>
    <n v="49"/>
    <n v="1725"/>
    <s v="Male"/>
  </r>
  <r>
    <x v="0"/>
    <x v="22"/>
    <n v="15"/>
    <n v="2.0195266705744432E-2"/>
    <n v="109184"/>
    <n v="45.254228894000498"/>
    <n v="-68.985031335999594"/>
    <n v="147"/>
    <s v="Percent of WIC children aged 2 to 4 years who have obesity"/>
    <s v="aged 2 to 4 year"/>
    <n v="49"/>
    <n v="1725"/>
    <s v="Asian/Pacific Islander"/>
  </r>
  <r>
    <x v="0"/>
    <x v="22"/>
    <n v="9.4"/>
    <n v="1.3688818874560374E-2"/>
    <n v="109184"/>
    <n v="45.254228894000498"/>
    <n v="-68.985031335999594"/>
    <n v="159"/>
    <s v="Percent of WIC children aged 3-23 months old who have a high weight-for-length"/>
    <s v="3-23 months old"/>
    <n v="49"/>
    <n v="1725"/>
    <s v="Asian/Pacific Islander"/>
  </r>
  <r>
    <x v="0"/>
    <x v="22"/>
    <n v="8"/>
    <n v="6.579718640093786E-2"/>
    <n v="109184"/>
    <n v="45.254228894000498"/>
    <n v="-68.985031335999594"/>
    <n v="898"/>
    <s v="Percent of WIC children aged 3-23 months old who have a high weight-for-length"/>
    <s v="3-23 months old"/>
    <n v="49"/>
    <n v="1725"/>
    <d v="2023-03-05T00:00:00"/>
  </r>
  <r>
    <x v="0"/>
    <x v="22"/>
    <n v="16.3"/>
    <n v="0.13645039566236813"/>
    <n v="109184"/>
    <n v="45.254228894000498"/>
    <n v="-68.985031335999594"/>
    <n v="914"/>
    <s v="Percent of WIC children aged 2 to 4 years who have obesity"/>
    <s v="aged 2 to 4 year"/>
    <n v="49"/>
    <n v="1725"/>
    <s v="Non-Hispanic Black"/>
  </r>
  <r>
    <x v="0"/>
    <x v="22"/>
    <n v="17.2"/>
    <n v="0.74764800703399759"/>
    <n v="109184"/>
    <n v="45.254228894000498"/>
    <n v="-68.985031335999594"/>
    <n v="4746"/>
    <s v="Percent of WIC children aged 2 to 4 years who have obesity"/>
    <s v="aged 2 to 4 year"/>
    <n v="49"/>
    <n v="1725"/>
    <s v="Male"/>
  </r>
  <r>
    <x v="0"/>
    <x v="22"/>
    <n v="27.4"/>
    <n v="3.6639067995310665E-2"/>
    <n v="109184"/>
    <n v="45.254228894000498"/>
    <n v="-68.985031335999594"/>
    <n v="146"/>
    <s v="Percent of WIC children aged 2 to 4 years who have an overweight classification"/>
    <s v="aged 2 to 4 year"/>
    <n v="49"/>
    <n v="1725"/>
    <s v="American Indian/Alaska Native"/>
  </r>
  <r>
    <x v="0"/>
    <x v="22"/>
    <n v="18.8"/>
    <n v="0.55633426143024622"/>
    <n v="109184"/>
    <n v="45.254228894000498"/>
    <n v="-68.985031335999594"/>
    <n v="3231"/>
    <s v="Percent of WIC children aged 2 to 4 years who have an overweight classification"/>
    <s v="aged 2 to 4 year"/>
    <n v="49"/>
    <n v="1725"/>
    <s v="36 - 47"/>
  </r>
  <r>
    <x v="0"/>
    <x v="22"/>
    <n v="17.8"/>
    <n v="2.3802022274325908E-2"/>
    <n v="109184"/>
    <n v="45.254228894000498"/>
    <n v="-68.985031335999594"/>
    <n v="146"/>
    <s v="Percent of WIC children aged 2 to 4 years who have obesity"/>
    <s v="aged 2 to 4 year"/>
    <n v="49"/>
    <n v="1725"/>
    <s v="American Indian/Alaska Native"/>
  </r>
  <r>
    <x v="0"/>
    <x v="22"/>
    <n v="14.6"/>
    <n v="4.3993625439624852E-2"/>
    <n v="109184"/>
    <n v="45.254228894000498"/>
    <n v="-68.985031335999594"/>
    <n v="329"/>
    <s v="Percent of WIC children aged 3-23 months old who have a high weight-for-length"/>
    <s v="3-23 months old"/>
    <n v="49"/>
    <n v="1725"/>
    <s v="Hispanic"/>
  </r>
  <r>
    <x v="0"/>
    <x v="22"/>
    <n v="24.6"/>
    <n v="7.5027476553341146E-2"/>
    <n v="109184"/>
    <n v="45.254228894000498"/>
    <n v="-68.985031335999594"/>
    <n v="333"/>
    <s v="Percent of WIC children aged 2 to 4 years who have an overweight classification"/>
    <s v="aged 2 to 4 year"/>
    <n v="49"/>
    <n v="1725"/>
    <s v="Hispanic"/>
  </r>
  <r>
    <x v="1"/>
    <x v="22"/>
    <n v="18.5"/>
    <n v="3.0651913875598086E-2"/>
    <n v="123728"/>
    <n v="45.254228894000498"/>
    <n v="-68.985031335999594"/>
    <n v="205"/>
    <s v="Percent of WIC children aged 2 to 4 years who have an overweight classification"/>
    <s v="aged 2 to 4 year"/>
    <n v="49"/>
    <n v="1725"/>
    <s v="American Indian/Alaska Native"/>
  </r>
  <r>
    <x v="1"/>
    <x v="22"/>
    <n v="17.600000000000001"/>
    <n v="0.5250355618776672"/>
    <n v="123728"/>
    <n v="45.254228894000498"/>
    <n v="-68.985031335999594"/>
    <n v="3691"/>
    <s v="Percent of WIC children aged 2 to 4 years who have an overweight classification"/>
    <s v="aged 2 to 4 year"/>
    <n v="49"/>
    <n v="1725"/>
    <s v="36 - 47"/>
  </r>
  <r>
    <x v="1"/>
    <x v="22"/>
    <n v="17.5"/>
    <n v="1.2052041575067891"/>
    <n v="123728"/>
    <n v="45.254228894000498"/>
    <n v="-68.985031335999594"/>
    <n v="8521"/>
    <s v="Percent of WIC children aged 2 to 4 years who have an overweight classification"/>
    <s v="aged 2 to 4 year"/>
    <n v="49"/>
    <n v="1725"/>
    <s v="Non-Hispanic White"/>
  </r>
  <r>
    <x v="1"/>
    <x v="22"/>
    <n v="13.5"/>
    <n v="2.4986260183628605E-2"/>
    <n v="123728"/>
    <n v="45.254228894000498"/>
    <n v="-68.985031335999594"/>
    <n v="229"/>
    <s v="Percent of WIC children aged 3-23 months old who have a high weight-for-length"/>
    <s v="3-23 months old"/>
    <n v="49"/>
    <n v="1725"/>
    <s v="American Indian/Alaska Native"/>
  </r>
  <r>
    <x v="1"/>
    <x v="22"/>
    <n v="20.9"/>
    <n v="7.60135135135135E-2"/>
    <n v="123728"/>
    <n v="45.254228894000498"/>
    <n v="-68.985031335999594"/>
    <n v="450"/>
    <s v="Percent of WIC children aged 2 to 4 years who have obesity"/>
    <s v="aged 2 to 4 year"/>
    <n v="49"/>
    <n v="1725"/>
    <s v="Hispanic"/>
  </r>
  <r>
    <x v="1"/>
    <x v="22"/>
    <n v="13.1"/>
    <n v="0.11699453640243114"/>
    <n v="123728"/>
    <n v="45.254228894000498"/>
    <n v="-68.985031335999594"/>
    <n v="1105"/>
    <s v="Percent of WIC children aged 2 to 4 years who have an overweight classification"/>
    <s v="aged 2 to 4 year"/>
    <n v="49"/>
    <n v="1725"/>
    <s v="Non-Hispanic Black"/>
  </r>
  <r>
    <x v="1"/>
    <x v="22"/>
    <n v="16.100000000000001"/>
    <n v="0.48028821285400242"/>
    <n v="123728"/>
    <n v="45.254228894000498"/>
    <n v="-68.985031335999594"/>
    <n v="3691"/>
    <s v="Percent of WIC children aged 2 to 4 years who have obesity"/>
    <s v="aged 2 to 4 year"/>
    <n v="49"/>
    <n v="1725"/>
    <s v="36 - 47"/>
  </r>
  <r>
    <x v="1"/>
    <x v="22"/>
    <n v="15.8"/>
    <n v="0.32410125436441228"/>
    <n v="123728"/>
    <n v="45.254228894000498"/>
    <n v="-68.985031335999594"/>
    <n v="2538"/>
    <s v="Percent of WIC children aged 3-23 months old who have a high weight-for-length"/>
    <s v="3-23 months old"/>
    <n v="49"/>
    <n v="1725"/>
    <d v="2023-12-17T00:00:00"/>
  </r>
  <r>
    <x v="1"/>
    <x v="22"/>
    <n v="16.7"/>
    <n v="0.71319992241044872"/>
    <n v="123728"/>
    <n v="45.254228894000498"/>
    <n v="-68.985031335999594"/>
    <n v="5284"/>
    <s v="Percent of WIC children aged 2 to 4 years who have obesity"/>
    <s v="aged 2 to 4 year"/>
    <n v="49"/>
    <n v="1725"/>
    <s v="Male"/>
  </r>
  <r>
    <x v="1"/>
    <x v="22"/>
    <n v="13.6"/>
    <n v="3.803181171602224E-2"/>
    <n v="123728"/>
    <n v="45.254228894000498"/>
    <n v="-68.985031335999594"/>
    <n v="346"/>
    <s v="Percent of WIC children aged 3-23 months old who have a high weight-for-length"/>
    <s v="3-23 months old"/>
    <n v="49"/>
    <n v="1725"/>
    <s v="Hispanic"/>
  </r>
  <r>
    <x v="1"/>
    <x v="22"/>
    <n v="17.2"/>
    <n v="1.4565951118582696"/>
    <n v="123728"/>
    <n v="45.254228894000498"/>
    <n v="-68.985031335999594"/>
    <n v="10478"/>
    <s v="Percent of WIC children aged 2 to 4 years who have an overweight classification"/>
    <s v="aged 2 to 4 year"/>
    <n v="49"/>
    <n v="1725"/>
    <s v="Total"/>
  </r>
  <r>
    <x v="1"/>
    <x v="22"/>
    <n v="6.8"/>
    <n v="9.6728307254623051E-3"/>
    <n v="123728"/>
    <n v="45.254228894000498"/>
    <n v="-68.985031335999594"/>
    <n v="176"/>
    <s v="Percent of WIC children aged 3-23 months old who have a high weight-for-length"/>
    <s v="3-23 months old"/>
    <n v="49"/>
    <n v="1725"/>
    <s v="Asian/Pacific Islander"/>
  </r>
  <r>
    <x v="1"/>
    <x v="22"/>
    <n v="18.2"/>
    <n v="0.38760021983706194"/>
    <n v="123728"/>
    <n v="45.254228894000498"/>
    <n v="-68.985031335999594"/>
    <n v="2635"/>
    <s v="Percent of WIC children aged 2 to 4 years who have an overweight classification"/>
    <s v="aged 2 to 4 year"/>
    <n v="49"/>
    <n v="1725"/>
    <s v="48 - 59"/>
  </r>
  <r>
    <x v="1"/>
    <x v="22"/>
    <n v="11.2"/>
    <n v="1.7832665201086253E-2"/>
    <n v="123728"/>
    <n v="45.254228894000498"/>
    <n v="-68.985031335999594"/>
    <n v="197"/>
    <s v="Percent of WIC children aged 2 to 4 years who have obesity"/>
    <s v="aged 2 to 4 year"/>
    <n v="49"/>
    <n v="1725"/>
    <s v="Asian/Pacific Islander"/>
  </r>
  <r>
    <x v="1"/>
    <x v="22"/>
    <n v="18.600000000000001"/>
    <n v="0.39611890598732707"/>
    <n v="123728"/>
    <n v="45.254228894000498"/>
    <n v="-68.985031335999594"/>
    <n v="2635"/>
    <s v="Percent of WIC children aged 2 to 4 years who have obesity"/>
    <s v="aged 2 to 4 year"/>
    <n v="49"/>
    <n v="1725"/>
    <s v="48 - 59"/>
  </r>
  <r>
    <x v="1"/>
    <x v="22"/>
    <n v="15.2"/>
    <n v="1.2872235872235871"/>
    <n v="123728"/>
    <n v="45.254228894000498"/>
    <n v="-68.985031335999594"/>
    <n v="10478"/>
    <s v="Percent of WIC children aged 2 to 4 years who have obesity"/>
    <s v="aged 2 to 4 year"/>
    <n v="49"/>
    <n v="1725"/>
    <s v="Total"/>
  </r>
  <r>
    <x v="1"/>
    <x v="22"/>
    <n v="17.5"/>
    <n v="0.74736518815466191"/>
    <n v="123728"/>
    <n v="45.254228894000498"/>
    <n v="-68.985031335999594"/>
    <n v="5284"/>
    <s v="Percent of WIC children aged 2 to 4 years who have an overweight classification"/>
    <s v="aged 2 to 4 year"/>
    <n v="49"/>
    <n v="1725"/>
    <s v="Male"/>
  </r>
  <r>
    <x v="1"/>
    <x v="22"/>
    <n v="14.9"/>
    <n v="1.0261452541057803"/>
    <n v="123728"/>
    <n v="45.254228894000498"/>
    <n v="-68.985031335999594"/>
    <n v="8521"/>
    <s v="Percent of WIC children aged 2 to 4 years who have obesity"/>
    <s v="aged 2 to 4 year"/>
    <n v="49"/>
    <n v="1725"/>
    <s v="Non-Hispanic White"/>
  </r>
  <r>
    <x v="1"/>
    <x v="22"/>
    <n v="12.7"/>
    <n v="1.0239816371395318"/>
    <n v="123728"/>
    <n v="45.254228894000498"/>
    <n v="-68.985031335999594"/>
    <n v="9976"/>
    <s v="Percent of WIC children aged 3-23 months old who have a high weight-for-length"/>
    <s v="3-23 months old"/>
    <n v="49"/>
    <n v="1725"/>
    <s v="Total"/>
  </r>
  <r>
    <x v="1"/>
    <x v="22"/>
    <n v="14.1"/>
    <n v="2.3361728953834218E-2"/>
    <n v="123728"/>
    <n v="45.254228894000498"/>
    <n v="-68.985031335999594"/>
    <n v="205"/>
    <s v="Percent of WIC children aged 2 to 4 years who have obesity"/>
    <s v="aged 2 to 4 year"/>
    <n v="49"/>
    <n v="1725"/>
    <s v="American Indian/Alaska Native"/>
  </r>
  <r>
    <x v="1"/>
    <x v="22"/>
    <n v="13.8"/>
    <n v="0.56224783395836031"/>
    <n v="123728"/>
    <n v="45.254228894000498"/>
    <n v="-68.985031335999594"/>
    <n v="5041"/>
    <s v="Percent of WIC children aged 3-23 months old who have a high weight-for-length"/>
    <s v="3-23 months old"/>
    <n v="49"/>
    <n v="1725"/>
    <s v="Male"/>
  </r>
  <r>
    <x v="1"/>
    <x v="22"/>
    <n v="10.199999999999999"/>
    <n v="0.27699469804732962"/>
    <n v="123728"/>
    <n v="45.254228894000498"/>
    <n v="-68.985031335999594"/>
    <n v="3360"/>
    <s v="Percent of WIC children aged 3-23 months old who have a high weight-for-length"/>
    <s v="3-23 months old"/>
    <n v="49"/>
    <n v="1725"/>
    <d v="2023-06-11T00:00:00"/>
  </r>
  <r>
    <x v="1"/>
    <x v="22"/>
    <n v="13.7"/>
    <n v="0.57511476787792581"/>
    <n v="123728"/>
    <n v="45.254228894000498"/>
    <n v="-68.985031335999594"/>
    <n v="5194"/>
    <s v="Percent of WIC children aged 2 to 4 years who have obesity"/>
    <s v="aged 2 to 4 year"/>
    <n v="49"/>
    <n v="1725"/>
    <s v="Female"/>
  </r>
  <r>
    <x v="1"/>
    <x v="22"/>
    <n v="11.5"/>
    <n v="0.45868760506918399"/>
    <n v="123728"/>
    <n v="45.254228894000498"/>
    <n v="-68.985031335999594"/>
    <n v="4935"/>
    <s v="Percent of WIC children aged 3-23 months old who have a high weight-for-length"/>
    <s v="3-23 months old"/>
    <n v="49"/>
    <n v="1725"/>
    <s v="Female"/>
  </r>
  <r>
    <x v="1"/>
    <x v="22"/>
    <n v="14.9"/>
    <n v="0.10404758825811458"/>
    <n v="123728"/>
    <n v="45.254228894000498"/>
    <n v="-68.985031335999594"/>
    <n v="864"/>
    <s v="Percent of WIC children aged 3-23 months old who have a high weight-for-length"/>
    <s v="3-23 months old"/>
    <n v="49"/>
    <n v="1725"/>
    <s v="Non-Hispanic Black"/>
  </r>
  <r>
    <x v="1"/>
    <x v="22"/>
    <n v="16.100000000000001"/>
    <n v="0.5402754429070219"/>
    <n v="123728"/>
    <n v="45.254228894000498"/>
    <n v="-68.985031335999594"/>
    <n v="4152"/>
    <s v="Percent of WIC children aged 2 to 4 years who have an overweight classification"/>
    <s v="aged 2 to 4 year"/>
    <n v="49"/>
    <n v="1725"/>
    <s v="24 - 35"/>
  </r>
  <r>
    <x v="1"/>
    <x v="22"/>
    <n v="16.399999999999999"/>
    <n v="0.14646644251907409"/>
    <n v="123728"/>
    <n v="45.254228894000498"/>
    <n v="-68.985031335999594"/>
    <n v="1105"/>
    <s v="Percent of WIC children aged 2 to 4 years who have obesity"/>
    <s v="aged 2 to 4 year"/>
    <n v="49"/>
    <n v="1725"/>
    <s v="Non-Hispanic Black"/>
  </r>
  <r>
    <x v="1"/>
    <x v="22"/>
    <n v="12.5"/>
    <n v="0.84469562265614906"/>
    <n v="123728"/>
    <n v="45.254228894000498"/>
    <n v="-68.985031335999594"/>
    <n v="8361"/>
    <s v="Percent of WIC children aged 3-23 months old who have a high weight-for-length"/>
    <s v="3-23 months old"/>
    <n v="49"/>
    <n v="1725"/>
    <s v="Non-Hispanic White"/>
  </r>
  <r>
    <x v="1"/>
    <x v="22"/>
    <n v="18.7"/>
    <n v="6.801209103840683E-2"/>
    <n v="123728"/>
    <n v="45.254228894000498"/>
    <n v="-68.985031335999594"/>
    <n v="450"/>
    <s v="Percent of WIC children aged 2 to 4 years who have an overweight classification"/>
    <s v="aged 2 to 4 year"/>
    <n v="49"/>
    <n v="1725"/>
    <s v="Hispanic"/>
  </r>
  <r>
    <x v="1"/>
    <x v="22"/>
    <n v="16.2"/>
    <n v="0.31724912711754816"/>
    <n v="123728"/>
    <n v="45.254228894000498"/>
    <n v="-68.985031335999594"/>
    <n v="2423"/>
    <s v="Percent of WIC children aged 3-23 months old who have a high weight-for-length"/>
    <s v="3-23 months old"/>
    <n v="49"/>
    <n v="1725"/>
    <s v="18 - 23"/>
  </r>
  <r>
    <x v="1"/>
    <x v="22"/>
    <n v="18.3"/>
    <n v="2.9137301176774863E-2"/>
    <n v="123728"/>
    <n v="45.254228894000498"/>
    <n v="-68.985031335999594"/>
    <n v="197"/>
    <s v="Percent of WIC children aged 2 to 4 years who have an overweight classification"/>
    <s v="aged 2 to 4 year"/>
    <n v="49"/>
    <n v="1725"/>
    <s v="Asian/Pacific Islander"/>
  </r>
  <r>
    <x v="1"/>
    <x v="22"/>
    <n v="12.4"/>
    <n v="0.41611276348118459"/>
    <n v="123728"/>
    <n v="45.254228894000498"/>
    <n v="-68.985031335999594"/>
    <n v="4152"/>
    <s v="Percent of WIC children aged 2 to 4 years who have obesity"/>
    <s v="aged 2 to 4 year"/>
    <n v="49"/>
    <n v="1725"/>
    <s v="24 - 35"/>
  </r>
  <r>
    <x v="1"/>
    <x v="22"/>
    <n v="7.6"/>
    <n v="0.10165847665847665"/>
    <n v="123728"/>
    <n v="45.254228894000498"/>
    <n v="-68.985031335999594"/>
    <n v="1655"/>
    <s v="Percent of WIC children aged 3-23 months old who have a high weight-for-length"/>
    <s v="3-23 months old"/>
    <n v="49"/>
    <n v="1725"/>
    <d v="2023-03-05T00:00:00"/>
  </r>
  <r>
    <x v="1"/>
    <x v="22"/>
    <n v="16.8"/>
    <n v="0.70525022630285794"/>
    <n v="123728"/>
    <n v="45.254228894000498"/>
    <n v="-68.985031335999594"/>
    <n v="5194"/>
    <s v="Percent of WIC children aged 2 to 4 years who have an overweight classification"/>
    <s v="aged 2 to 4 year"/>
    <n v="49"/>
    <n v="1725"/>
    <s v="Female"/>
  </r>
  <r>
    <x v="2"/>
    <x v="22"/>
    <n v="11.5"/>
    <n v="0.46755353121113313"/>
    <n v="118996"/>
    <n v="45.254228894000498"/>
    <n v="-68.985031335999594"/>
    <n v="4838"/>
    <s v="Percent of WIC children aged 3-23 months old who have a high weight-for-length"/>
    <s v="3-23 months old"/>
    <n v="49"/>
    <n v="1725"/>
    <s v="Male"/>
  </r>
  <r>
    <x v="2"/>
    <x v="22"/>
    <n v="14.9"/>
    <n v="1.2701737873541967"/>
    <n v="118996"/>
    <n v="45.254228894000498"/>
    <n v="-68.985031335999594"/>
    <n v="10144"/>
    <s v="Percent of WIC children aged 2 to 4 years who have obesity"/>
    <s v="aged 2 to 4 year"/>
    <n v="49"/>
    <n v="1725"/>
    <s v="Total"/>
  </r>
  <r>
    <x v="2"/>
    <x v="22"/>
    <n v="10.7"/>
    <n v="0.85072355373289854"/>
    <n v="118996"/>
    <n v="45.254228894000498"/>
    <n v="-68.985031335999594"/>
    <n v="9461"/>
    <s v="Percent of WIC children aged 3-23 months old who have a high weight-for-length"/>
    <s v="3-23 months old"/>
    <n v="49"/>
    <n v="1725"/>
    <s v="Total"/>
  </r>
  <r>
    <x v="2"/>
    <x v="22"/>
    <n v="19.899999999999999"/>
    <n v="4.0303035396147768E-2"/>
    <n v="118996"/>
    <n v="45.254228894000498"/>
    <n v="-68.985031335999594"/>
    <n v="241"/>
    <s v="Percent of WIC children aged 2 to 4 years who have an overweight classification"/>
    <s v="aged 2 to 4 year"/>
    <n v="49"/>
    <n v="1725"/>
    <s v="American Indian/Alaska Native"/>
  </r>
  <r>
    <x v="2"/>
    <x v="22"/>
    <n v="11"/>
    <n v="1.5992134189384517E-2"/>
    <n v="118996"/>
    <n v="45.254228894000498"/>
    <n v="-68.985031335999594"/>
    <n v="173"/>
    <s v="Percent of WIC children aged 3-23 months old who have a high weight-for-length"/>
    <s v="3-23 months old"/>
    <n v="49"/>
    <n v="1725"/>
    <s v="Asian/Pacific Islander"/>
  </r>
  <r>
    <x v="2"/>
    <x v="22"/>
    <n v="5.5"/>
    <n v="8.0792631685098662E-2"/>
    <n v="118996"/>
    <n v="45.254228894000498"/>
    <n v="-68.985031335999594"/>
    <n v="1748"/>
    <s v="Percent of WIC children aged 3-23 months old who have a high weight-for-length"/>
    <s v="3-23 months old"/>
    <n v="49"/>
    <n v="1725"/>
    <d v="2023-03-05T00:00:00"/>
  </r>
  <r>
    <x v="2"/>
    <x v="22"/>
    <n v="16.600000000000001"/>
    <n v="0.35781875021009113"/>
    <n v="118996"/>
    <n v="45.254228894000498"/>
    <n v="-68.985031335999594"/>
    <n v="2565"/>
    <s v="Percent of WIC children aged 2 to 4 years who have an overweight classification"/>
    <s v="aged 2 to 4 year"/>
    <n v="49"/>
    <n v="1725"/>
    <s v="48 - 59"/>
  </r>
  <r>
    <x v="2"/>
    <x v="22"/>
    <n v="14.7"/>
    <n v="0.14626373995764563"/>
    <n v="118996"/>
    <n v="45.254228894000498"/>
    <n v="-68.985031335999594"/>
    <n v="1184"/>
    <s v="Percent of WIC children aged 2 to 4 years who have obesity"/>
    <s v="aged 2 to 4 year"/>
    <n v="49"/>
    <n v="1725"/>
    <s v="Non-Hispanic Black"/>
  </r>
  <r>
    <x v="2"/>
    <x v="22"/>
    <n v="16.7"/>
    <n v="0.6958099431913678"/>
    <n v="118996"/>
    <n v="45.254228894000498"/>
    <n v="-68.985031335999594"/>
    <n v="4958"/>
    <s v="Percent of WIC children aged 2 to 4 years who have an overweight classification"/>
    <s v="aged 2 to 4 year"/>
    <n v="49"/>
    <n v="1725"/>
    <s v="Female"/>
  </r>
  <r>
    <x v="2"/>
    <x v="22"/>
    <n v="14.6"/>
    <n v="0.44733940636660052"/>
    <n v="118996"/>
    <n v="45.254228894000498"/>
    <n v="-68.985031335999594"/>
    <n v="3646"/>
    <s v="Percent of WIC children aged 2 to 4 years who have obesity"/>
    <s v="aged 2 to 4 year"/>
    <n v="49"/>
    <n v="1725"/>
    <s v="36 - 47"/>
  </r>
  <r>
    <x v="2"/>
    <x v="22"/>
    <n v="14.5"/>
    <n v="0.25796245251941241"/>
    <n v="118996"/>
    <n v="45.254228894000498"/>
    <n v="-68.985031335999594"/>
    <n v="2117"/>
    <s v="Percent of WIC children aged 3-23 months old who have a high weight-for-length"/>
    <s v="3-23 months old"/>
    <n v="49"/>
    <n v="1725"/>
    <s v="18 - 23"/>
  </r>
  <r>
    <x v="2"/>
    <x v="22"/>
    <n v="10"/>
    <n v="0.26984100305892633"/>
    <n v="118996"/>
    <n v="45.254228894000498"/>
    <n v="-68.985031335999594"/>
    <n v="3211"/>
    <s v="Percent of WIC children aged 3-23 months old who have a high weight-for-length"/>
    <s v="3-23 months old"/>
    <n v="49"/>
    <n v="1725"/>
    <d v="2023-06-11T00:00:00"/>
  </r>
  <r>
    <x v="2"/>
    <x v="22"/>
    <n v="13.8"/>
    <n v="2.5281522067968673E-2"/>
    <n v="118996"/>
    <n v="45.254228894000498"/>
    <n v="-68.985031335999594"/>
    <n v="218"/>
    <s v="Percent of WIC children aged 2 to 4 years who have an overweight classification"/>
    <s v="aged 2 to 4 year"/>
    <n v="49"/>
    <n v="1725"/>
    <s v="Asian/Pacific Islander"/>
  </r>
  <r>
    <x v="2"/>
    <x v="22"/>
    <n v="13"/>
    <n v="2.184947393189687E-2"/>
    <n v="118996"/>
    <n v="45.254228894000498"/>
    <n v="-68.985031335999594"/>
    <n v="200"/>
    <s v="Percent of WIC children aged 3-23 months old who have a high weight-for-length"/>
    <s v="3-23 months old"/>
    <n v="49"/>
    <n v="1725"/>
    <s v="American Indian/Alaska Native"/>
  </r>
  <r>
    <x v="2"/>
    <x v="22"/>
    <n v="12"/>
    <n v="8.7330666577027788E-2"/>
    <n v="118996"/>
    <n v="45.254228894000498"/>
    <n v="-68.985031335999594"/>
    <n v="866"/>
    <s v="Percent of WIC children aged 3-23 months old who have a high weight-for-length"/>
    <s v="3-23 months old"/>
    <n v="49"/>
    <n v="1725"/>
    <s v="Non-Hispanic Black"/>
  </r>
  <r>
    <x v="2"/>
    <x v="22"/>
    <n v="13.1"/>
    <n v="0.4329750579851423"/>
    <n v="118996"/>
    <n v="45.254228894000498"/>
    <n v="-68.985031335999594"/>
    <n v="3933"/>
    <s v="Percent of WIC children aged 2 to 4 years who have obesity"/>
    <s v="aged 2 to 4 year"/>
    <n v="49"/>
    <n v="1725"/>
    <s v="24 - 35"/>
  </r>
  <r>
    <x v="2"/>
    <x v="22"/>
    <n v="16.7"/>
    <n v="1.1335330599347875"/>
    <n v="118996"/>
    <n v="45.254228894000498"/>
    <n v="-68.985031335999594"/>
    <n v="8077"/>
    <s v="Percent of WIC children aged 2 to 4 years who have an overweight classification"/>
    <s v="aged 2 to 4 year"/>
    <n v="49"/>
    <n v="1725"/>
    <s v="Non-Hispanic White"/>
  </r>
  <r>
    <x v="2"/>
    <x v="22"/>
    <n v="20.5"/>
    <n v="7.3044472083095238E-2"/>
    <n v="118996"/>
    <n v="45.254228894000498"/>
    <n v="-68.985031335999594"/>
    <n v="424"/>
    <s v="Percent of WIC children aged 2 to 4 years who have obesity"/>
    <s v="aged 2 to 4 year"/>
    <n v="49"/>
    <n v="1725"/>
    <s v="Hispanic"/>
  </r>
  <r>
    <x v="2"/>
    <x v="22"/>
    <n v="15.9"/>
    <n v="0.69294261991999728"/>
    <n v="118996"/>
    <n v="45.254228894000498"/>
    <n v="-68.985031335999594"/>
    <n v="5186"/>
    <s v="Percent of WIC children aged 2 to 4 years who have an overweight classification"/>
    <s v="aged 2 to 4 year"/>
    <n v="49"/>
    <n v="1725"/>
    <s v="Male"/>
  </r>
  <r>
    <x v="2"/>
    <x v="22"/>
    <n v="14.7"/>
    <n v="0.48585750781538872"/>
    <n v="118996"/>
    <n v="45.254228894000498"/>
    <n v="-68.985031335999594"/>
    <n v="3933"/>
    <s v="Percent of WIC children aged 2 to 4 years who have an overweight classification"/>
    <s v="aged 2 to 4 year"/>
    <n v="49"/>
    <n v="1725"/>
    <s v="24 - 35"/>
  </r>
  <r>
    <x v="2"/>
    <x v="22"/>
    <n v="12.5"/>
    <n v="0.12437392853541296"/>
    <n v="118996"/>
    <n v="45.254228894000498"/>
    <n v="-68.985031335999594"/>
    <n v="1184"/>
    <s v="Percent of WIC children aged 2 to 4 years who have an overweight classification"/>
    <s v="aged 2 to 4 year"/>
    <n v="49"/>
    <n v="1725"/>
    <s v="Non-Hispanic Black"/>
  </r>
  <r>
    <x v="2"/>
    <x v="22"/>
    <n v="16.2"/>
    <n v="1.3809943191367777"/>
    <n v="118996"/>
    <n v="45.254228894000498"/>
    <n v="-68.985031335999594"/>
    <n v="10144"/>
    <s v="Percent of WIC children aged 2 to 4 years who have an overweight classification"/>
    <s v="aged 2 to 4 year"/>
    <n v="49"/>
    <n v="1725"/>
    <s v="Total"/>
  </r>
  <r>
    <x v="2"/>
    <x v="22"/>
    <n v="12.9"/>
    <n v="4.1194662005445561E-2"/>
    <n v="118996"/>
    <n v="45.254228894000498"/>
    <n v="-68.985031335999594"/>
    <n v="380"/>
    <s v="Percent of WIC children aged 3-23 months old who have a high weight-for-length"/>
    <s v="3-23 months old"/>
    <n v="49"/>
    <n v="1725"/>
    <s v="Hispanic"/>
  </r>
  <r>
    <x v="2"/>
    <x v="22"/>
    <n v="14.3"/>
    <n v="0.59581330464889581"/>
    <n v="118996"/>
    <n v="45.254228894000498"/>
    <n v="-68.985031335999594"/>
    <n v="4958"/>
    <s v="Percent of WIC children aged 2 to 4 years who have obesity"/>
    <s v="aged 2 to 4 year"/>
    <n v="49"/>
    <n v="1725"/>
    <s v="Female"/>
  </r>
  <r>
    <x v="2"/>
    <x v="22"/>
    <n v="9.8000000000000007"/>
    <n v="0.38073044472083101"/>
    <n v="118996"/>
    <n v="45.254228894000498"/>
    <n v="-68.985031335999594"/>
    <n v="4623"/>
    <s v="Percent of WIC children aged 3-23 months old who have a high weight-for-length"/>
    <s v="3-23 months old"/>
    <n v="49"/>
    <n v="1725"/>
    <s v="Female"/>
  </r>
  <r>
    <x v="2"/>
    <x v="22"/>
    <n v="17"/>
    <n v="3.4429728730377494E-2"/>
    <n v="118996"/>
    <n v="45.254228894000498"/>
    <n v="-68.985031335999594"/>
    <n v="241"/>
    <s v="Percent of WIC children aged 2 to 4 years who have obesity"/>
    <s v="aged 2 to 4 year"/>
    <n v="49"/>
    <n v="1725"/>
    <s v="American Indian/Alaska Native"/>
  </r>
  <r>
    <x v="2"/>
    <x v="22"/>
    <n v="17"/>
    <n v="6.0573464654274094E-2"/>
    <n v="118996"/>
    <n v="45.254228894000498"/>
    <n v="-68.985031335999594"/>
    <n v="424"/>
    <s v="Percent of WIC children aged 2 to 4 years who have an overweight classification"/>
    <s v="aged 2 to 4 year"/>
    <n v="49"/>
    <n v="1725"/>
    <s v="Hispanic"/>
  </r>
  <r>
    <x v="2"/>
    <x v="22"/>
    <n v="9.6"/>
    <n v="1.7587145786412989E-2"/>
    <n v="118996"/>
    <n v="45.254228894000498"/>
    <n v="-68.985031335999594"/>
    <n v="218"/>
    <s v="Percent of WIC children aged 2 to 4 years who have obesity"/>
    <s v="aged 2 to 4 year"/>
    <n v="49"/>
    <n v="1725"/>
    <s v="Asian/Pacific Islander"/>
  </r>
  <r>
    <x v="2"/>
    <x v="22"/>
    <n v="15.5"/>
    <n v="0.67551010117987165"/>
    <n v="118996"/>
    <n v="45.254228894000498"/>
    <n v="-68.985031335999594"/>
    <n v="5186"/>
    <s v="Percent of WIC children aged 2 to 4 years who have obesity"/>
    <s v="aged 2 to 4 year"/>
    <n v="49"/>
    <n v="1725"/>
    <s v="Male"/>
  </r>
  <r>
    <x v="2"/>
    <x v="22"/>
    <n v="12"/>
    <n v="0.2405122861272648"/>
    <n v="118996"/>
    <n v="45.254228894000498"/>
    <n v="-68.985031335999594"/>
    <n v="2385"/>
    <s v="Percent of WIC children aged 3-23 months old who have a high weight-for-length"/>
    <s v="3-23 months old"/>
    <n v="49"/>
    <n v="1725"/>
    <d v="2023-12-17T00:00:00"/>
  </r>
  <r>
    <x v="2"/>
    <x v="22"/>
    <n v="17.7"/>
    <n v="0.54232243100608424"/>
    <n v="118996"/>
    <n v="45.254228894000498"/>
    <n v="-68.985031335999594"/>
    <n v="3646"/>
    <s v="Percent of WIC children aged 2 to 4 years who have an overweight classification"/>
    <s v="aged 2 to 4 year"/>
    <n v="49"/>
    <n v="1725"/>
    <s v="36 - 47"/>
  </r>
  <r>
    <x v="2"/>
    <x v="22"/>
    <n v="14.8"/>
    <n v="1.0045682207805304"/>
    <n v="118996"/>
    <n v="45.254228894000498"/>
    <n v="-68.985031335999594"/>
    <n v="8077"/>
    <s v="Percent of WIC children aged 2 to 4 years who have obesity"/>
    <s v="aged 2 to 4 year"/>
    <n v="49"/>
    <n v="1725"/>
    <s v="Non-Hispanic White"/>
  </r>
  <r>
    <x v="2"/>
    <x v="22"/>
    <n v="18.2"/>
    <n v="0.39230730444720829"/>
    <n v="118996"/>
    <n v="45.254228894000498"/>
    <n v="-68.985031335999594"/>
    <n v="2565"/>
    <s v="Percent of WIC children aged 2 to 4 years who have obesity"/>
    <s v="aged 2 to 4 year"/>
    <n v="49"/>
    <n v="1725"/>
    <s v="48 - 59"/>
  </r>
  <r>
    <x v="2"/>
    <x v="22"/>
    <n v="10.3"/>
    <n v="0.67878416081212811"/>
    <n v="118996"/>
    <n v="45.254228894000498"/>
    <n v="-68.985031335999594"/>
    <n v="7842"/>
    <s v="Percent of WIC children aged 3-23 months old who have a high weight-for-length"/>
    <s v="3-23 months old"/>
    <n v="49"/>
    <n v="1725"/>
    <s v="Non-Hispanic White"/>
  </r>
  <r>
    <x v="3"/>
    <x v="22"/>
    <n v="14.7"/>
    <n v="0.25159763203107488"/>
    <n v="107096"/>
    <n v="45.254228894000498"/>
    <n v="-68.985031335999594"/>
    <n v="1833"/>
    <s v="Percent of WIC children aged 3-23 months old who have a high weight-for-length"/>
    <s v="3-23 months old"/>
    <n v="49"/>
    <n v="1725"/>
    <s v="18 - 23"/>
  </r>
  <r>
    <x v="3"/>
    <x v="22"/>
    <n v="13.4"/>
    <n v="0.43867558078733099"/>
    <n v="107096"/>
    <n v="45.254228894000498"/>
    <n v="-68.985031335999594"/>
    <n v="3506"/>
    <s v="Percent of WIC children aged 2 to 4 years who have obesity"/>
    <s v="aged 2 to 4 year"/>
    <n v="49"/>
    <n v="1725"/>
    <s v="24 - 35"/>
  </r>
  <r>
    <x v="3"/>
    <x v="22"/>
    <n v="16.100000000000001"/>
    <n v="0.47655374617165908"/>
    <n v="107096"/>
    <n v="45.254228894000498"/>
    <n v="-68.985031335999594"/>
    <n v="3170"/>
    <s v="Percent of WIC children aged 2 to 4 years who have an overweight classification"/>
    <s v="aged 2 to 4 year"/>
    <n v="49"/>
    <n v="1725"/>
    <s v="36 - 47"/>
  </r>
  <r>
    <x v="3"/>
    <x v="22"/>
    <n v="8.3000000000000007"/>
    <n v="1.3950100844102489E-2"/>
    <n v="107096"/>
    <n v="45.254228894000498"/>
    <n v="-68.985031335999594"/>
    <n v="180"/>
    <s v="Percent of WIC children aged 3-23 months old who have a high weight-for-length"/>
    <s v="3-23 months old"/>
    <n v="49"/>
    <n v="1725"/>
    <s v="Asian/Pacific Islander"/>
  </r>
  <r>
    <x v="3"/>
    <x v="22"/>
    <n v="13.7"/>
    <n v="0.14365709270187496"/>
    <n v="107096"/>
    <n v="45.254228894000498"/>
    <n v="-68.985031335999594"/>
    <n v="1123"/>
    <s v="Percent of WIC children aged 2 to 4 years who have obesity"/>
    <s v="aged 2 to 4 year"/>
    <n v="49"/>
    <n v="1725"/>
    <s v="Non-Hispanic Black"/>
  </r>
  <r>
    <x v="3"/>
    <x v="22"/>
    <n v="13.9"/>
    <n v="0.57237431836856656"/>
    <n v="107096"/>
    <n v="45.254228894000498"/>
    <n v="-68.985031335999594"/>
    <n v="4410"/>
    <s v="Percent of WIC children aged 2 to 4 years who have obesity"/>
    <s v="aged 2 to 4 year"/>
    <n v="49"/>
    <n v="1725"/>
    <s v="Female"/>
  </r>
  <r>
    <x v="3"/>
    <x v="22"/>
    <n v="4.8"/>
    <n v="6.7677597669380737E-2"/>
    <n v="107096"/>
    <n v="45.254228894000498"/>
    <n v="-68.985031335999594"/>
    <n v="1510"/>
    <s v="Percent of WIC children aged 3-23 months old who have a high weight-for-length"/>
    <s v="3-23 months old"/>
    <n v="49"/>
    <n v="1725"/>
    <d v="2023-03-05T00:00:00"/>
  </r>
  <r>
    <x v="3"/>
    <x v="22"/>
    <n v="16.100000000000001"/>
    <n v="1.0679614551430492"/>
    <n v="107096"/>
    <n v="45.254228894000498"/>
    <n v="-68.985031335999594"/>
    <n v="7104"/>
    <s v="Percent of WIC children aged 2 to 4 years who have an overweight classification"/>
    <s v="aged 2 to 4 year"/>
    <n v="49"/>
    <n v="1725"/>
    <s v="Non-Hispanic White"/>
  </r>
  <r>
    <x v="3"/>
    <x v="22"/>
    <n v="11.1"/>
    <n v="9.3280794800926256E-2"/>
    <n v="107096"/>
    <n v="45.254228894000498"/>
    <n v="-68.985031335999594"/>
    <n v="900"/>
    <s v="Percent of WIC children aged 3-23 months old who have a high weight-for-length"/>
    <s v="3-23 months old"/>
    <n v="49"/>
    <n v="1725"/>
    <s v="Non-Hispanic Black"/>
  </r>
  <r>
    <x v="3"/>
    <x v="22"/>
    <n v="12.6"/>
    <n v="2.6236273997161427E-2"/>
    <n v="107096"/>
    <n v="45.254228894000498"/>
    <n v="-68.985031335999594"/>
    <n v="223"/>
    <s v="Percent of WIC children aged 2 to 4 years who have an overweight classification"/>
    <s v="aged 2 to 4 year"/>
    <n v="49"/>
    <n v="1725"/>
    <s v="Asian/Pacific Islander"/>
  </r>
  <r>
    <x v="3"/>
    <x v="22"/>
    <n v="10"/>
    <n v="0.6623963546724434"/>
    <n v="107096"/>
    <n v="45.254228894000498"/>
    <n v="-68.985031335999594"/>
    <n v="7094"/>
    <s v="Percent of WIC children aged 3-23 months old who have a high weight-for-length"/>
    <s v="3-23 months old"/>
    <n v="49"/>
    <n v="1725"/>
    <s v="Non-Hispanic White"/>
  </r>
  <r>
    <x v="3"/>
    <x v="22"/>
    <n v="15.9"/>
    <n v="0.52051803988944501"/>
    <n v="107096"/>
    <n v="45.254228894000498"/>
    <n v="-68.985031335999594"/>
    <n v="3506"/>
    <s v="Percent of WIC children aged 2 to 4 years who have an overweight classification"/>
    <s v="aged 2 to 4 year"/>
    <n v="49"/>
    <n v="1725"/>
    <s v="24 - 35"/>
  </r>
  <r>
    <x v="3"/>
    <x v="22"/>
    <n v="15.1"/>
    <n v="1.2737487861358034"/>
    <n v="107096"/>
    <n v="45.254228894000498"/>
    <n v="-68.985031335999594"/>
    <n v="9034"/>
    <s v="Percent of WIC children aged 2 to 4 years who have obesity"/>
    <s v="aged 2 to 4 year"/>
    <n v="49"/>
    <n v="1725"/>
    <s v="Total"/>
  </r>
  <r>
    <x v="3"/>
    <x v="22"/>
    <n v="15.2"/>
    <n v="0.44991409576454766"/>
    <n v="107096"/>
    <n v="45.254228894000498"/>
    <n v="-68.985031335999594"/>
    <n v="3170"/>
    <s v="Percent of WIC children aged 2 to 4 years who have obesity"/>
    <s v="aged 2 to 4 year"/>
    <n v="49"/>
    <n v="1725"/>
    <s v="36 - 47"/>
  </r>
  <r>
    <x v="3"/>
    <x v="22"/>
    <n v="15.6"/>
    <n v="1.3159258982595055"/>
    <n v="107096"/>
    <n v="45.254228894000498"/>
    <n v="-68.985031335999594"/>
    <n v="9034"/>
    <s v="Percent of WIC children aged 2 to 4 years who have an overweight classification"/>
    <s v="aged 2 to 4 year"/>
    <n v="49"/>
    <n v="1725"/>
    <s v="Total"/>
  </r>
  <r>
    <x v="3"/>
    <x v="22"/>
    <n v="14.6"/>
    <n v="0.32145738402928214"/>
    <n v="107096"/>
    <n v="45.254228894000498"/>
    <n v="-68.985031335999594"/>
    <n v="2358"/>
    <s v="Percent of WIC children aged 2 to 4 years who have an overweight classification"/>
    <s v="aged 2 to 4 year"/>
    <n v="49"/>
    <n v="1725"/>
    <s v="48 - 59"/>
  </r>
  <r>
    <x v="3"/>
    <x v="22"/>
    <n v="17.600000000000001"/>
    <n v="3.3689400164338544E-2"/>
    <n v="107096"/>
    <n v="45.254228894000498"/>
    <n v="-68.985031335999594"/>
    <n v="205"/>
    <s v="Percent of WIC children aged 2 to 4 years who have an overweight classification"/>
    <s v="aged 2 to 4 year"/>
    <n v="49"/>
    <n v="1725"/>
    <s v="American Indian/Alaska Native"/>
  </r>
  <r>
    <x v="3"/>
    <x v="22"/>
    <n v="17.7"/>
    <n v="0.38971203406289684"/>
    <n v="107096"/>
    <n v="45.254228894000498"/>
    <n v="-68.985031335999594"/>
    <n v="2358"/>
    <s v="Percent of WIC children aged 2 to 4 years who have obesity"/>
    <s v="aged 2 to 4 year"/>
    <n v="49"/>
    <n v="1725"/>
    <s v="48 - 59"/>
  </r>
  <r>
    <x v="3"/>
    <x v="22"/>
    <n v="22.9"/>
    <n v="4.3834503622917756E-2"/>
    <n v="107096"/>
    <n v="45.254228894000498"/>
    <n v="-68.985031335999594"/>
    <n v="205"/>
    <s v="Percent of WIC children aged 2 to 4 years who have obesity"/>
    <s v="aged 2 to 4 year"/>
    <n v="49"/>
    <n v="1725"/>
    <s v="American Indian/Alaska Native"/>
  </r>
  <r>
    <x v="3"/>
    <x v="22"/>
    <n v="9.1999999999999993"/>
    <n v="0.36294539478598642"/>
    <n v="107096"/>
    <n v="45.254228894000498"/>
    <n v="-68.985031335999594"/>
    <n v="4225"/>
    <s v="Percent of WIC children aged 3-23 months old who have a high weight-for-length"/>
    <s v="3-23 months old"/>
    <n v="49"/>
    <n v="1725"/>
    <s v="Female"/>
  </r>
  <r>
    <x v="3"/>
    <x v="22"/>
    <n v="10.4"/>
    <n v="3.5444834540972588E-2"/>
    <n v="107096"/>
    <n v="45.254228894000498"/>
    <n v="-68.985031335999594"/>
    <n v="365"/>
    <s v="Percent of WIC children aged 3-23 months old who have a high weight-for-length"/>
    <s v="3-23 months old"/>
    <n v="49"/>
    <n v="1725"/>
    <s v="Hispanic"/>
  </r>
  <r>
    <x v="3"/>
    <x v="22"/>
    <n v="11"/>
    <n v="0.46138044371405096"/>
    <n v="107096"/>
    <n v="45.254228894000498"/>
    <n v="-68.985031335999594"/>
    <n v="4492"/>
    <s v="Percent of WIC children aged 3-23 months old who have a high weight-for-length"/>
    <s v="3-23 months old"/>
    <n v="49"/>
    <n v="1725"/>
    <s v="Male"/>
  </r>
  <r>
    <x v="3"/>
    <x v="22"/>
    <n v="7.9"/>
    <n v="0.21687084484948085"/>
    <n v="107096"/>
    <n v="45.254228894000498"/>
    <n v="-68.985031335999594"/>
    <n v="2940"/>
    <s v="Percent of WIC children aged 3-23 months old who have a high weight-for-length"/>
    <s v="3-23 months old"/>
    <n v="49"/>
    <n v="1725"/>
    <d v="2023-06-11T00:00:00"/>
  </r>
  <r>
    <x v="3"/>
    <x v="22"/>
    <n v="19.2"/>
    <n v="6.6153731231792037E-2"/>
    <n v="107096"/>
    <n v="45.254228894000498"/>
    <n v="-68.985031335999594"/>
    <n v="369"/>
    <s v="Percent of WIC children aged 2 to 4 years who have obesity"/>
    <s v="aged 2 to 4 year"/>
    <n v="49"/>
    <n v="1725"/>
    <s v="Hispanic"/>
  </r>
  <r>
    <x v="3"/>
    <x v="22"/>
    <n v="16"/>
    <n v="0.69081945170687986"/>
    <n v="107096"/>
    <n v="45.254228894000498"/>
    <n v="-68.985031335999594"/>
    <n v="4624"/>
    <s v="Percent of WIC children aged 2 to 4 years who have an overweight classification"/>
    <s v="aged 2 to 4 year"/>
    <n v="49"/>
    <n v="1725"/>
    <s v="Male"/>
  </r>
  <r>
    <x v="3"/>
    <x v="22"/>
    <n v="10.3"/>
    <n v="2.1447112870695454E-2"/>
    <n v="107096"/>
    <n v="45.254228894000498"/>
    <n v="-68.985031335999594"/>
    <n v="223"/>
    <s v="Percent of WIC children aged 2 to 4 years who have obesity"/>
    <s v="aged 2 to 4 year"/>
    <n v="49"/>
    <n v="1725"/>
    <s v="Asian/Pacific Islander"/>
  </r>
  <r>
    <x v="3"/>
    <x v="22"/>
    <n v="15.2"/>
    <n v="0.62590572943900791"/>
    <n v="107096"/>
    <n v="45.254228894000498"/>
    <n v="-68.985031335999594"/>
    <n v="4410"/>
    <s v="Percent of WIC children aged 2 to 4 years who have an overweight classification"/>
    <s v="aged 2 to 4 year"/>
    <n v="49"/>
    <n v="1725"/>
    <s v="Female"/>
  </r>
  <r>
    <x v="3"/>
    <x v="22"/>
    <n v="10.199999999999999"/>
    <n v="0.83022148352879654"/>
    <n v="107096"/>
    <n v="45.254228894000498"/>
    <n v="-68.985031335999594"/>
    <n v="8717"/>
    <s v="Percent of WIC children aged 3-23 months old who have a high weight-for-length"/>
    <s v="3-23 months old"/>
    <n v="49"/>
    <n v="1725"/>
    <s v="Total"/>
  </r>
  <r>
    <x v="3"/>
    <x v="22"/>
    <n v="12.7"/>
    <n v="0.28863636363636364"/>
    <n v="107096"/>
    <n v="45.254228894000498"/>
    <n v="-68.985031335999594"/>
    <n v="2434"/>
    <s v="Percent of WIC children aged 3-23 months old who have a high weight-for-length"/>
    <s v="3-23 months old"/>
    <n v="49"/>
    <n v="1725"/>
    <d v="2023-12-17T00:00:00"/>
  </r>
  <r>
    <x v="3"/>
    <x v="22"/>
    <n v="12.3"/>
    <n v="1.7686935086277732E-2"/>
    <n v="107096"/>
    <n v="45.254228894000498"/>
    <n v="-68.985031335999594"/>
    <n v="154"/>
    <s v="Percent of WIC children aged 3-23 months old who have a high weight-for-length"/>
    <s v="3-23 months old"/>
    <n v="49"/>
    <n v="1725"/>
    <s v="American Indian/Alaska Native"/>
  </r>
  <r>
    <x v="3"/>
    <x v="22"/>
    <n v="16.3"/>
    <n v="0.70377231642638394"/>
    <n v="107096"/>
    <n v="45.254228894000498"/>
    <n v="-68.985031335999594"/>
    <n v="4624"/>
    <s v="Percent of WIC children aged 2 to 4 years who have obesity"/>
    <s v="aged 2 to 4 year"/>
    <n v="49"/>
    <n v="1725"/>
    <s v="Male"/>
  </r>
  <r>
    <x v="3"/>
    <x v="22"/>
    <n v="15.1"/>
    <n v="1.0016284455068349"/>
    <n v="107096"/>
    <n v="45.254228894000498"/>
    <n v="-68.985031335999594"/>
    <n v="7104"/>
    <s v="Percent of WIC children aged 2 to 4 years who have obesity"/>
    <s v="aged 2 to 4 year"/>
    <n v="49"/>
    <n v="1725"/>
    <s v="Non-Hispanic White"/>
  </r>
  <r>
    <x v="3"/>
    <x v="22"/>
    <n v="12.8"/>
    <n v="0.13421976544408756"/>
    <n v="107096"/>
    <n v="45.254228894000498"/>
    <n v="-68.985031335999594"/>
    <n v="1123"/>
    <s v="Percent of WIC children aged 2 to 4 years who have an overweight classification"/>
    <s v="aged 2 to 4 year"/>
    <n v="49"/>
    <n v="1725"/>
    <s v="Non-Hispanic Black"/>
  </r>
  <r>
    <x v="3"/>
    <x v="22"/>
    <n v="16"/>
    <n v="5.5128109359826698E-2"/>
    <n v="107096"/>
    <n v="45.254228894000498"/>
    <n v="-68.985031335999594"/>
    <n v="369"/>
    <s v="Percent of WIC children aged 2 to 4 years who have an overweight classification"/>
    <s v="aged 2 to 4 year"/>
    <n v="49"/>
    <n v="1725"/>
    <s v="Hispanic"/>
  </r>
  <r>
    <x v="4"/>
    <x v="22"/>
    <n v="13.5"/>
    <n v="0.14895638581542894"/>
    <n v="97881"/>
    <n v="45.254228894000498"/>
    <n v="-68.985031335999594"/>
    <n v="1080"/>
    <s v="Percent of WIC children aged 2 to 4 years who have an overweight classification"/>
    <s v="aged 2 to 4 year"/>
    <n v="49"/>
    <n v="1725"/>
    <s v="Non-Hispanic Black"/>
  </r>
  <r>
    <x v="4"/>
    <x v="22"/>
    <n v="14"/>
    <n v="4.6055925051848676E-2"/>
    <n v="97881"/>
    <n v="45.254228894000498"/>
    <n v="-68.985031335999594"/>
    <n v="322"/>
    <s v="Percent of WIC children aged 3-23 months old who have a high weight-for-length"/>
    <s v="3-23 months old"/>
    <n v="49"/>
    <n v="1725"/>
    <s v="Hispanic"/>
  </r>
  <r>
    <x v="4"/>
    <x v="22"/>
    <n v="16.3"/>
    <n v="1.371031150069983"/>
    <n v="97881"/>
    <n v="45.254228894000498"/>
    <n v="-68.985031335999594"/>
    <n v="8233"/>
    <s v="Percent of WIC children aged 2 to 4 years who have an overweight classification"/>
    <s v="aged 2 to 4 year"/>
    <n v="49"/>
    <n v="1725"/>
    <s v="Total"/>
  </r>
  <r>
    <x v="4"/>
    <x v="22"/>
    <n v="15.1"/>
    <n v="0.65471746304185696"/>
    <n v="97881"/>
    <n v="45.254228894000498"/>
    <n v="-68.985031335999594"/>
    <n v="4244"/>
    <s v="Percent of WIC children aged 2 to 4 years who have an overweight classification"/>
    <s v="aged 2 to 4 year"/>
    <n v="49"/>
    <n v="1725"/>
    <s v="Male"/>
  </r>
  <r>
    <x v="4"/>
    <x v="22"/>
    <n v="10.1"/>
    <n v="0.82724635015988801"/>
    <n v="97881"/>
    <n v="45.254228894000498"/>
    <n v="-68.985031335999594"/>
    <n v="8017"/>
    <s v="Percent of WIC children aged 3-23 months old who have a high weight-for-length"/>
    <s v="3-23 months old"/>
    <n v="49"/>
    <n v="1725"/>
    <s v="Total"/>
  </r>
  <r>
    <x v="4"/>
    <x v="22"/>
    <n v="18.5"/>
    <n v="3.1752842737609956E-2"/>
    <n v="97881"/>
    <n v="45.254228894000498"/>
    <n v="-68.985031335999594"/>
    <n v="168"/>
    <s v="Percent of WIC children aged 2 to 4 years who have obesity"/>
    <s v="aged 2 to 4 year"/>
    <n v="49"/>
    <n v="1725"/>
    <s v="American Indian/Alaska Native"/>
  </r>
  <r>
    <x v="4"/>
    <x v="22"/>
    <n v="7"/>
    <n v="1.0226703854680684E-2"/>
    <n v="97881"/>
    <n v="45.254228894000498"/>
    <n v="-68.985031335999594"/>
    <n v="143"/>
    <s v="Percent of WIC children aged 3-23 months old who have a high weight-for-length"/>
    <s v="3-23 months old"/>
    <n v="49"/>
    <n v="1725"/>
    <s v="American Indian/Alaska Native"/>
  </r>
  <r>
    <x v="4"/>
    <x v="22"/>
    <n v="10.199999999999999"/>
    <n v="0.67797836147975599"/>
    <n v="97881"/>
    <n v="45.254228894000498"/>
    <n v="-68.985031335999594"/>
    <n v="6506"/>
    <s v="Percent of WIC children aged 3-23 months old who have a high weight-for-length"/>
    <s v="3-23 months old"/>
    <n v="49"/>
    <n v="1725"/>
    <s v="Non-Hispanic White"/>
  </r>
  <r>
    <x v="4"/>
    <x v="22"/>
    <n v="15.9"/>
    <n v="0.52517546817053362"/>
    <n v="97881"/>
    <n v="45.254228894000498"/>
    <n v="-68.985031335999594"/>
    <n v="3233"/>
    <s v="Percent of WIC children aged 2 to 4 years who have an overweight classification"/>
    <s v="aged 2 to 4 year"/>
    <n v="49"/>
    <n v="1725"/>
    <s v="24 - 35"/>
  </r>
  <r>
    <x v="4"/>
    <x v="22"/>
    <n v="11"/>
    <n v="0.24263135848632522"/>
    <n v="97881"/>
    <n v="45.254228894000498"/>
    <n v="-68.985031335999594"/>
    <n v="2159"/>
    <s v="Percent of WIC children aged 3-23 months old who have a high weight-for-length"/>
    <s v="3-23 months old"/>
    <n v="49"/>
    <n v="1725"/>
    <d v="2023-12-17T00:00:00"/>
  </r>
  <r>
    <x v="4"/>
    <x v="22"/>
    <n v="16.8"/>
    <n v="1.1003647285990132"/>
    <n v="97881"/>
    <n v="45.254228894000498"/>
    <n v="-68.985031335999594"/>
    <n v="6411"/>
    <s v="Percent of WIC children aged 2 to 4 years who have an overweight classification"/>
    <s v="aged 2 to 4 year"/>
    <n v="49"/>
    <n v="1725"/>
    <s v="Non-Hispanic White"/>
  </r>
  <r>
    <x v="4"/>
    <x v="22"/>
    <n v="16.100000000000001"/>
    <n v="5.8227848101265828E-2"/>
    <n v="97881"/>
    <n v="45.254228894000498"/>
    <n v="-68.985031335999594"/>
    <n v="354"/>
    <s v="Percent of WIC children aged 2 to 4 years who have an overweight classification"/>
    <s v="aged 2 to 4 year"/>
    <n v="49"/>
    <n v="1725"/>
    <s v="Hispanic"/>
  </r>
  <r>
    <x v="4"/>
    <x v="22"/>
    <n v="8.9"/>
    <n v="0.35643281127082888"/>
    <n v="97881"/>
    <n v="45.254228894000498"/>
    <n v="-68.985031335999594"/>
    <n v="3920"/>
    <s v="Percent of WIC children aged 3-23 months old who have a high weight-for-length"/>
    <s v="3-23 months old"/>
    <n v="49"/>
    <n v="1725"/>
    <s v="Female"/>
  </r>
  <r>
    <x v="4"/>
    <x v="22"/>
    <n v="15.5"/>
    <n v="0.33698061932346424"/>
    <n v="97881"/>
    <n v="45.254228894000498"/>
    <n v="-68.985031335999594"/>
    <n v="2128"/>
    <s v="Percent of WIC children aged 2 to 4 years who have obesity"/>
    <s v="aged 2 to 4 year"/>
    <n v="49"/>
    <n v="1725"/>
    <s v="48 - 59"/>
  </r>
  <r>
    <x v="4"/>
    <x v="22"/>
    <n v="16.899999999999999"/>
    <n v="6.112115732368896E-2"/>
    <n v="97881"/>
    <n v="45.254228894000498"/>
    <n v="-68.985031335999594"/>
    <n v="354"/>
    <s v="Percent of WIC children aged 2 to 4 years who have obesity"/>
    <s v="aged 2 to 4 year"/>
    <n v="49"/>
    <n v="1725"/>
    <s v="Hispanic"/>
  </r>
  <r>
    <x v="4"/>
    <x v="22"/>
    <n v="9.1"/>
    <n v="0.25836372738325109"/>
    <n v="97881"/>
    <n v="45.254228894000498"/>
    <n v="-68.985031335999594"/>
    <n v="2779"/>
    <s v="Percent of WIC children aged 3-23 months old who have a high weight-for-length"/>
    <s v="3-23 months old"/>
    <n v="49"/>
    <n v="1725"/>
    <d v="2023-06-11T00:00:00"/>
  </r>
  <r>
    <x v="4"/>
    <x v="22"/>
    <n v="3.4"/>
    <n v="5.0367282720854912E-3"/>
    <n v="97881"/>
    <n v="45.254228894000498"/>
    <n v="-68.985031335999594"/>
    <n v="145"/>
    <s v="Percent of WIC children aged 3-23 months old who have a high weight-for-length"/>
    <s v="3-23 months old"/>
    <n v="49"/>
    <n v="1725"/>
    <s v="Asian/Pacific Islander"/>
  </r>
  <r>
    <x v="4"/>
    <x v="22"/>
    <n v="16.600000000000001"/>
    <n v="0.48707307853413845"/>
    <n v="97881"/>
    <n v="45.254228894000498"/>
    <n v="-68.985031335999594"/>
    <n v="2872"/>
    <s v="Percent of WIC children aged 2 to 4 years who have an overweight classification"/>
    <s v="aged 2 to 4 year"/>
    <n v="49"/>
    <n v="1725"/>
    <s v="36 - 47"/>
  </r>
  <r>
    <x v="4"/>
    <x v="22"/>
    <n v="14.3"/>
    <n v="0.93661997731939817"/>
    <n v="97881"/>
    <n v="45.254228894000498"/>
    <n v="-68.985031335999594"/>
    <n v="6411"/>
    <s v="Percent of WIC children aged 2 to 4 years who have obesity"/>
    <s v="aged 2 to 4 year"/>
    <n v="49"/>
    <n v="1725"/>
    <s v="Non-Hispanic White"/>
  </r>
  <r>
    <x v="4"/>
    <x v="22"/>
    <n v="15.2"/>
    <n v="0.44599462612764479"/>
    <n v="97881"/>
    <n v="45.254228894000498"/>
    <n v="-68.985031335999594"/>
    <n v="2872"/>
    <s v="Percent of WIC children aged 2 to 4 years who have obesity"/>
    <s v="aged 2 to 4 year"/>
    <n v="49"/>
    <n v="1725"/>
    <s v="36 - 47"/>
  </r>
  <r>
    <x v="4"/>
    <x v="22"/>
    <n v="19"/>
    <n v="3.2611027676464274E-2"/>
    <n v="97881"/>
    <n v="45.254228894000498"/>
    <n v="-68.985031335999594"/>
    <n v="168"/>
    <s v="Percent of WIC children aged 2 to 4 years who have an overweight classification"/>
    <s v="aged 2 to 4 year"/>
    <n v="49"/>
    <n v="1725"/>
    <s v="American Indian/Alaska Native"/>
  </r>
  <r>
    <x v="4"/>
    <x v="22"/>
    <n v="11.3"/>
    <n v="0.47298352080587652"/>
    <n v="97881"/>
    <n v="45.254228894000498"/>
    <n v="-68.985031335999594"/>
    <n v="4097"/>
    <s v="Percent of WIC children aged 3-23 months old who have a high weight-for-length"/>
    <s v="3-23 months old"/>
    <n v="49"/>
    <n v="1725"/>
    <s v="Male"/>
  </r>
  <r>
    <x v="4"/>
    <x v="22"/>
    <n v="11.1"/>
    <n v="0.12247525055935268"/>
    <n v="97881"/>
    <n v="45.254228894000498"/>
    <n v="-68.985031335999594"/>
    <n v="1080"/>
    <s v="Percent of WIC children aged 2 to 4 years who have obesity"/>
    <s v="aged 2 to 4 year"/>
    <n v="49"/>
    <n v="1725"/>
    <s v="Non-Hispanic Black"/>
  </r>
  <r>
    <x v="4"/>
    <x v="22"/>
    <n v="4.4000000000000004"/>
    <n v="5.6280585609055904E-2"/>
    <n v="97881"/>
    <n v="45.254228894000498"/>
    <n v="-68.985031335999594"/>
    <n v="1252"/>
    <s v="Percent of WIC children aged 3-23 months old who have a high weight-for-length"/>
    <s v="3-23 months old"/>
    <n v="49"/>
    <n v="1725"/>
    <d v="2023-03-05T00:00:00"/>
  </r>
  <r>
    <x v="4"/>
    <x v="22"/>
    <n v="11.8"/>
    <n v="0.38975286317058466"/>
    <n v="97881"/>
    <n v="45.254228894000498"/>
    <n v="-68.985031335999594"/>
    <n v="3233"/>
    <s v="Percent of WIC children aged 2 to 4 years who have obesity"/>
    <s v="aged 2 to 4 year"/>
    <n v="49"/>
    <n v="1725"/>
    <s v="24 - 35"/>
  </r>
  <r>
    <x v="4"/>
    <x v="22"/>
    <n v="16.2"/>
    <n v="0.35219909890581419"/>
    <n v="97881"/>
    <n v="45.254228894000498"/>
    <n v="-68.985031335999594"/>
    <n v="2128"/>
    <s v="Percent of WIC children aged 2 to 4 years who have an overweight classification"/>
    <s v="aged 2 to 4 year"/>
    <n v="49"/>
    <n v="1725"/>
    <s v="48 - 59"/>
  </r>
  <r>
    <x v="4"/>
    <x v="22"/>
    <n v="17.5"/>
    <n v="0.71318744189372807"/>
    <n v="97881"/>
    <n v="45.254228894000498"/>
    <n v="-68.985031335999594"/>
    <n v="3989"/>
    <s v="Percent of WIC children aged 2 to 4 years who have an overweight classification"/>
    <s v="aged 2 to 4 year"/>
    <n v="49"/>
    <n v="1725"/>
    <s v="Female"/>
  </r>
  <r>
    <x v="4"/>
    <x v="22"/>
    <n v="13.9"/>
    <n v="0.56647459670416112"/>
    <n v="97881"/>
    <n v="45.254228894000498"/>
    <n v="-68.985031335999594"/>
    <n v="3989"/>
    <s v="Percent of WIC children aged 2 to 4 years who have obesity"/>
    <s v="aged 2 to 4 year"/>
    <n v="49"/>
    <n v="1725"/>
    <s v="Female"/>
  </r>
  <r>
    <x v="4"/>
    <x v="22"/>
    <n v="14.6"/>
    <n v="0.27251662733319032"/>
    <n v="97881"/>
    <n v="45.254228894000498"/>
    <n v="-68.985031335999594"/>
    <n v="1827"/>
    <s v="Percent of WIC children aged 3-23 months old who have a high weight-for-length"/>
    <s v="3-23 months old"/>
    <n v="49"/>
    <n v="1725"/>
    <s v="18 - 23"/>
  </r>
  <r>
    <x v="4"/>
    <x v="22"/>
    <n v="8.1999999999999993"/>
    <n v="1.7341465657277712E-2"/>
    <n v="97881"/>
    <n v="45.254228894000498"/>
    <n v="-68.985031335999594"/>
    <n v="207"/>
    <s v="Percent of WIC children aged 2 to 4 years who have obesity"/>
    <s v="aged 2 to 4 year"/>
    <n v="49"/>
    <n v="1725"/>
    <s v="Asian/Pacific Islander"/>
  </r>
  <r>
    <x v="4"/>
    <x v="22"/>
    <n v="13.9"/>
    <n v="1.1691615328817646"/>
    <n v="97881"/>
    <n v="45.254228894000498"/>
    <n v="-68.985031335999594"/>
    <n v="8233"/>
    <s v="Percent of WIC children aged 2 to 4 years who have obesity"/>
    <s v="aged 2 to 4 year"/>
    <n v="49"/>
    <n v="1725"/>
    <s v="Total"/>
  </r>
  <r>
    <x v="4"/>
    <x v="22"/>
    <n v="13"/>
    <n v="2.7492567505440279E-2"/>
    <n v="97881"/>
    <n v="45.254228894000498"/>
    <n v="-68.985031335999594"/>
    <n v="207"/>
    <s v="Percent of WIC children aged 2 to 4 years who have an overweight classification"/>
    <s v="aged 2 to 4 year"/>
    <n v="49"/>
    <n v="1725"/>
    <s v="Asian/Pacific Islander"/>
  </r>
  <r>
    <x v="4"/>
    <x v="22"/>
    <n v="14"/>
    <n v="0.60702281341629116"/>
    <n v="97881"/>
    <n v="45.254228894000498"/>
    <n v="-68.985031335999594"/>
    <n v="4244"/>
    <s v="Percent of WIC children aged 2 to 4 years who have obesity"/>
    <s v="aged 2 to 4 year"/>
    <n v="49"/>
    <n v="1725"/>
    <s v="Male"/>
  </r>
  <r>
    <x v="4"/>
    <x v="22"/>
    <n v="9.6"/>
    <n v="8.5916572164158517E-2"/>
    <n v="97881"/>
    <n v="45.254228894000498"/>
    <n v="-68.985031335999594"/>
    <n v="876"/>
    <s v="Percent of WIC children aged 3-23 months old who have a high weight-for-length"/>
    <s v="3-23 months old"/>
    <n v="49"/>
    <n v="1725"/>
    <s v="Non-Hispanic Black"/>
  </r>
  <r>
    <x v="5"/>
    <x v="22"/>
    <n v="14.1"/>
    <n v="5.0230511316010057E-2"/>
    <n v="85896"/>
    <n v="45.254228894000498"/>
    <n v="-68.985031335999594"/>
    <n v="306"/>
    <s v="Percent of WIC children aged 2 to 4 years who have obesity"/>
    <s v="aged 2 to 4 year"/>
    <n v="49"/>
    <n v="1725"/>
    <s v="Hispanic"/>
  </r>
  <r>
    <x v="5"/>
    <x v="22"/>
    <n v="13.7"/>
    <n v="0.56780292446679703"/>
    <n v="85896"/>
    <n v="45.254228894000498"/>
    <n v="-68.985031335999594"/>
    <n v="3560"/>
    <s v="Percent of WIC children aged 2 to 4 years who have obesity"/>
    <s v="aged 2 to 4 year"/>
    <n v="49"/>
    <n v="1725"/>
    <s v="Female"/>
  </r>
  <r>
    <x v="5"/>
    <x v="22"/>
    <n v="11.2"/>
    <n v="0.11891589829561329"/>
    <n v="85896"/>
    <n v="45.254228894000498"/>
    <n v="-68.985031335999594"/>
    <n v="912"/>
    <s v="Percent of WIC children aged 3-23 months old who have a high weight-for-length"/>
    <s v="3-23 months old"/>
    <n v="49"/>
    <n v="1725"/>
    <s v="Non-Hispanic Black"/>
  </r>
  <r>
    <x v="5"/>
    <x v="22"/>
    <n v="18.8"/>
    <n v="2.5607711651299245E-2"/>
    <n v="85896"/>
    <n v="45.254228894000498"/>
    <n v="-68.985031335999594"/>
    <n v="117"/>
    <s v="Percent of WIC children aged 3-23 months old who have a high weight-for-length"/>
    <s v="3-23 months old"/>
    <n v="49"/>
    <n v="1725"/>
    <s v="American Indian/Alaska Native"/>
  </r>
  <r>
    <x v="5"/>
    <x v="22"/>
    <n v="12.1"/>
    <n v="0.15410962093694699"/>
    <n v="85896"/>
    <n v="45.254228894000498"/>
    <n v="-68.985031335999594"/>
    <n v="1094"/>
    <s v="Percent of WIC children aged 2 to 4 years who have an overweight classification"/>
    <s v="aged 2 to 4 year"/>
    <n v="49"/>
    <n v="1725"/>
    <s v="Non-Hispanic Black"/>
  </r>
  <r>
    <x v="5"/>
    <x v="22"/>
    <n v="10.8"/>
    <n v="0.87875104777870916"/>
    <n v="85896"/>
    <n v="45.254228894000498"/>
    <n v="-68.985031335999594"/>
    <n v="6989"/>
    <s v="Percent of WIC children aged 3-23 months old who have a high weight-for-length"/>
    <s v="3-23 months old"/>
    <n v="49"/>
    <n v="1725"/>
    <s v="Total"/>
  </r>
  <r>
    <x v="5"/>
    <x v="22"/>
    <n v="15.6"/>
    <n v="0.51869237217099751"/>
    <n v="85896"/>
    <n v="45.254228894000498"/>
    <n v="-68.985031335999594"/>
    <n v="2856"/>
    <s v="Percent of WIC children aged 2 to 4 years who have an overweight classification"/>
    <s v="aged 2 to 4 year"/>
    <n v="49"/>
    <n v="1725"/>
    <s v="24 - 35"/>
  </r>
  <r>
    <x v="5"/>
    <x v="22"/>
    <n v="15.6"/>
    <n v="0.45476390053087451"/>
    <n v="85896"/>
    <n v="45.254228894000498"/>
    <n v="-68.985031335999594"/>
    <n v="2504"/>
    <s v="Percent of WIC children aged 2 to 4 years who have obesity"/>
    <s v="aged 2 to 4 year"/>
    <n v="49"/>
    <n v="1725"/>
    <s v="36 - 47"/>
  </r>
  <r>
    <x v="5"/>
    <x v="22"/>
    <n v="12.6"/>
    <n v="4.0632858340318524E-2"/>
    <n v="85896"/>
    <n v="45.254228894000498"/>
    <n v="-68.985031335999594"/>
    <n v="277"/>
    <s v="Percent of WIC children aged 3-23 months old who have a high weight-for-length"/>
    <s v="3-23 months old"/>
    <n v="49"/>
    <n v="1725"/>
    <s v="Hispanic"/>
  </r>
  <r>
    <x v="5"/>
    <x v="22"/>
    <n v="16.899999999999999"/>
    <n v="1.0956982862997111"/>
    <n v="85896"/>
    <n v="45.254228894000498"/>
    <n v="-68.985031335999594"/>
    <n v="5569"/>
    <s v="Percent of WIC children aged 2 to 4 years who have an overweight classification"/>
    <s v="aged 2 to 4 year"/>
    <n v="49"/>
    <n v="1725"/>
    <s v="Non-Hispanic White"/>
  </r>
  <r>
    <x v="5"/>
    <x v="22"/>
    <n v="9.6999999999999993"/>
    <n v="0.27396153487938901"/>
    <n v="85896"/>
    <n v="45.254228894000498"/>
    <n v="-68.985031335999594"/>
    <n v="2426"/>
    <s v="Percent of WIC children aged 3-23 months old who have a high weight-for-length"/>
    <s v="3-23 months old"/>
    <n v="49"/>
    <n v="1725"/>
    <d v="2023-06-11T00:00:00"/>
  </r>
  <r>
    <x v="5"/>
    <x v="22"/>
    <n v="20.6"/>
    <n v="7.338642078792959E-2"/>
    <n v="85896"/>
    <n v="45.254228894000498"/>
    <n v="-68.985031335999594"/>
    <n v="306"/>
    <s v="Percent of WIC children aged 2 to 4 years who have an overweight classification"/>
    <s v="aged 2 to 4 year"/>
    <n v="49"/>
    <n v="1725"/>
    <s v="Hispanic"/>
  </r>
  <r>
    <x v="5"/>
    <x v="22"/>
    <n v="15.4"/>
    <n v="0.99844695911334636"/>
    <n v="85896"/>
    <n v="45.254228894000498"/>
    <n v="-68.985031335999594"/>
    <n v="5569"/>
    <s v="Percent of WIC children aged 2 to 4 years who have obesity"/>
    <s v="aged 2 to 4 year"/>
    <n v="49"/>
    <n v="1725"/>
    <s v="Non-Hispanic White"/>
  </r>
  <r>
    <x v="5"/>
    <x v="22"/>
    <n v="16.100000000000001"/>
    <n v="0.69107641799385311"/>
    <n v="85896"/>
    <n v="45.254228894000498"/>
    <n v="-68.985031335999594"/>
    <n v="3687"/>
    <s v="Percent of WIC children aged 2 to 4 years who have an overweight classification"/>
    <s v="aged 2 to 4 year"/>
    <n v="49"/>
    <n v="1725"/>
    <s v="Male"/>
  </r>
  <r>
    <x v="5"/>
    <x v="22"/>
    <n v="23.9"/>
    <n v="3.0328536835242618E-2"/>
    <n v="85896"/>
    <n v="45.254228894000498"/>
    <n v="-68.985031335999594"/>
    <n v="109"/>
    <s v="Percent of WIC children aged 2 to 4 years who have an overweight classification"/>
    <s v="aged 2 to 4 year"/>
    <n v="49"/>
    <n v="1725"/>
    <s v="American Indian/Alaska Native"/>
  </r>
  <r>
    <x v="5"/>
    <x v="22"/>
    <n v="12.5"/>
    <n v="0.27373218776194469"/>
    <n v="85896"/>
    <n v="45.254228894000498"/>
    <n v="-68.985031335999594"/>
    <n v="1881"/>
    <s v="Percent of WIC children aged 3-23 months old who have a high weight-for-length"/>
    <s v="3-23 months old"/>
    <n v="49"/>
    <n v="1725"/>
    <d v="2023-12-17T00:00:00"/>
  </r>
  <r>
    <x v="5"/>
    <x v="22"/>
    <n v="16"/>
    <n v="0.35149483095836825"/>
    <n v="85896"/>
    <n v="45.254228894000498"/>
    <n v="-68.985031335999594"/>
    <n v="1887"/>
    <s v="Percent of WIC children aged 2 to 4 years who have obesity"/>
    <s v="aged 2 to 4 year"/>
    <n v="49"/>
    <n v="1725"/>
    <s v="48 - 59"/>
  </r>
  <r>
    <x v="5"/>
    <x v="22"/>
    <n v="16.5"/>
    <n v="0.68385023749650742"/>
    <n v="85896"/>
    <n v="45.254228894000498"/>
    <n v="-68.985031335999594"/>
    <n v="3560"/>
    <s v="Percent of WIC children aged 2 to 4 years who have an overweight classification"/>
    <s v="aged 2 to 4 year"/>
    <n v="49"/>
    <n v="1725"/>
    <s v="Female"/>
  </r>
  <r>
    <x v="5"/>
    <x v="22"/>
    <n v="15.6"/>
    <n v="1.9796032411288071E-2"/>
    <n v="85896"/>
    <n v="45.254228894000498"/>
    <n v="-68.985031335999594"/>
    <n v="109"/>
    <s v="Percent of WIC children aged 2 to 4 years who have obesity"/>
    <s v="aged 2 to 4 year"/>
    <n v="49"/>
    <n v="1725"/>
    <s v="American Indian/Alaska Native"/>
  </r>
  <r>
    <x v="5"/>
    <x v="22"/>
    <n v="12.7"/>
    <n v="0.42226879016485053"/>
    <n v="85896"/>
    <n v="45.254228894000498"/>
    <n v="-68.985031335999594"/>
    <n v="2856"/>
    <s v="Percent of WIC children aged 2 to 4 years who have obesity"/>
    <s v="aged 2 to 4 year"/>
    <n v="49"/>
    <n v="1725"/>
    <s v="24 - 35"/>
  </r>
  <r>
    <x v="5"/>
    <x v="22"/>
    <n v="14.4"/>
    <n v="0.25699916177703269"/>
    <n v="85896"/>
    <n v="45.254228894000498"/>
    <n v="-68.985031335999594"/>
    <n v="1533"/>
    <s v="Percent of WIC children aged 3-23 months old who have a high weight-for-length"/>
    <s v="3-23 months old"/>
    <n v="49"/>
    <n v="1725"/>
    <s v="18 - 23"/>
  </r>
  <r>
    <x v="5"/>
    <x v="22"/>
    <n v="11.1"/>
    <n v="0.14137328862810838"/>
    <n v="85896"/>
    <n v="45.254228894000498"/>
    <n v="-68.985031335999594"/>
    <n v="1094"/>
    <s v="Percent of WIC children aged 2 to 4 years who have obesity"/>
    <s v="aged 2 to 4 year"/>
    <n v="49"/>
    <n v="1725"/>
    <s v="Non-Hispanic Black"/>
  </r>
  <r>
    <x v="5"/>
    <x v="22"/>
    <n v="16.3"/>
    <n v="1.3752223619260502"/>
    <n v="85896"/>
    <n v="45.254228894000498"/>
    <n v="-68.985031335999594"/>
    <n v="7247"/>
    <s v="Percent of WIC children aged 2 to 4 years who have an overweight classification"/>
    <s v="aged 2 to 4 year"/>
    <n v="49"/>
    <n v="1725"/>
    <s v="Total"/>
  </r>
  <r>
    <x v="5"/>
    <x v="22"/>
    <n v="12.3"/>
    <n v="2.3341017043867002E-2"/>
    <n v="85896"/>
    <n v="45.254228894000498"/>
    <n v="-68.985031335999594"/>
    <n v="163"/>
    <s v="Percent of WIC children aged 2 to 4 years who have an overweight classification"/>
    <s v="aged 2 to 4 year"/>
    <n v="49"/>
    <n v="1725"/>
    <s v="Asian/Pacific Islander"/>
  </r>
  <r>
    <x v="5"/>
    <x v="22"/>
    <n v="16.600000000000001"/>
    <n v="0.3646758871193071"/>
    <n v="85896"/>
    <n v="45.254228894000498"/>
    <n v="-68.985031335999594"/>
    <n v="1887"/>
    <s v="Percent of WIC children aged 2 to 4 years who have an overweight classification"/>
    <s v="aged 2 to 4 year"/>
    <n v="49"/>
    <n v="1725"/>
    <s v="48 - 59"/>
  </r>
  <r>
    <x v="5"/>
    <x v="22"/>
    <n v="10.1"/>
    <n v="0.40731116699264225"/>
    <n v="85896"/>
    <n v="45.254228894000498"/>
    <n v="-68.985031335999594"/>
    <n v="3464"/>
    <s v="Percent of WIC children aged 3-23 months old who have a high weight-for-length"/>
    <s v="3-23 months old"/>
    <n v="49"/>
    <n v="1725"/>
    <s v="Female"/>
  </r>
  <r>
    <x v="5"/>
    <x v="22"/>
    <n v="14.6"/>
    <n v="1.2317942628294682"/>
    <n v="85896"/>
    <n v="45.254228894000498"/>
    <n v="-68.985031335999594"/>
    <n v="7247"/>
    <s v="Percent of WIC children aged 2 to 4 years who have obesity"/>
    <s v="aged 2 to 4 year"/>
    <n v="49"/>
    <n v="1725"/>
    <s v="Total"/>
  </r>
  <r>
    <x v="5"/>
    <x v="22"/>
    <n v="15.4"/>
    <n v="0.66102961721151166"/>
    <n v="85896"/>
    <n v="45.254228894000498"/>
    <n v="-68.985031335999594"/>
    <n v="3687"/>
    <s v="Percent of WIC children aged 2 to 4 years who have obesity"/>
    <s v="aged 2 to 4 year"/>
    <n v="49"/>
    <n v="1725"/>
    <s v="Male"/>
  </r>
  <r>
    <x v="5"/>
    <x v="22"/>
    <n v="10.4"/>
    <n v="1.9735494085871289E-2"/>
    <n v="85896"/>
    <n v="45.254228894000498"/>
    <n v="-68.985031335999594"/>
    <n v="163"/>
    <s v="Percent of WIC children aged 2 to 4 years who have obesity"/>
    <s v="aged 2 to 4 year"/>
    <n v="49"/>
    <n v="1725"/>
    <s v="Asian/Pacific Islander"/>
  </r>
  <r>
    <x v="5"/>
    <x v="22"/>
    <n v="8.6999999999999993"/>
    <n v="1.3977367979882648E-2"/>
    <n v="85896"/>
    <n v="45.254228894000498"/>
    <n v="-68.985031335999594"/>
    <n v="138"/>
    <s v="Percent of WIC children aged 3-23 months old who have a high weight-for-length"/>
    <s v="3-23 months old"/>
    <n v="49"/>
    <n v="1725"/>
    <s v="Asian/Pacific Islander"/>
  </r>
  <r>
    <x v="5"/>
    <x v="22"/>
    <n v="10.6"/>
    <n v="0.68131926981465951"/>
    <n v="85896"/>
    <n v="45.254228894000498"/>
    <n v="-68.985031335999594"/>
    <n v="5521"/>
    <s v="Percent of WIC children aged 3-23 months old who have a high weight-for-length"/>
    <s v="3-23 months old"/>
    <n v="49"/>
    <n v="1725"/>
    <s v="Non-Hispanic White"/>
  </r>
  <r>
    <x v="5"/>
    <x v="22"/>
    <n v="5.6"/>
    <n v="7.490919251187482E-2"/>
    <n v="85896"/>
    <n v="45.254228894000498"/>
    <n v="-68.985031335999594"/>
    <n v="1149"/>
    <s v="Percent of WIC children aged 3-23 months old who have a high weight-for-length"/>
    <s v="3-23 months old"/>
    <n v="49"/>
    <n v="1725"/>
    <d v="2023-03-05T00:00:00"/>
  </r>
  <r>
    <x v="5"/>
    <x v="22"/>
    <n v="11.5"/>
    <n v="0.47193699357362395"/>
    <n v="85896"/>
    <n v="45.254228894000498"/>
    <n v="-68.985031335999594"/>
    <n v="3525"/>
    <s v="Percent of WIC children aged 3-23 months old who have a high weight-for-length"/>
    <s v="3-23 months old"/>
    <n v="49"/>
    <n v="1725"/>
    <s v="Male"/>
  </r>
  <r>
    <x v="5"/>
    <x v="22"/>
    <n v="16.899999999999999"/>
    <n v="0.49266089224178072"/>
    <n v="85896"/>
    <n v="45.254228894000498"/>
    <n v="-68.985031335999594"/>
    <n v="2504"/>
    <s v="Percent of WIC children aged 2 to 4 years who have an overweight classification"/>
    <s v="aged 2 to 4 year"/>
    <n v="49"/>
    <n v="1725"/>
    <s v="36 - 47"/>
  </r>
  <r>
    <x v="6"/>
    <x v="22"/>
    <n v="14.1"/>
    <n v="1.2470897163658425"/>
    <n v="52744"/>
    <n v="45.254228894000498"/>
    <n v="-68.985031335999594"/>
    <n v="4665"/>
    <s v="Percent of WIC children aged 2 to 4 years who have obesity"/>
    <s v="aged 2 to 4 year"/>
    <n v="49"/>
    <n v="1725"/>
    <s v="Total"/>
  </r>
  <r>
    <x v="6"/>
    <x v="22"/>
    <n v="6.1"/>
    <n v="5.4819505536174727E-2"/>
    <n v="52744"/>
    <n v="45.254228894000498"/>
    <n v="-68.985031335999594"/>
    <n v="474"/>
    <s v="Percent of WIC children aged 3-23 months old who have a high weight-for-length"/>
    <s v="3-23 months old"/>
    <n v="49"/>
    <n v="1725"/>
    <d v="2023-03-05T00:00:00"/>
  </r>
  <r>
    <x v="6"/>
    <x v="22"/>
    <n v="16.600000000000001"/>
    <n v="0.5167829516153496"/>
    <n v="52744"/>
    <n v="45.254228894000498"/>
    <n v="-68.985031335999594"/>
    <n v="1642"/>
    <s v="Percent of WIC children aged 2 to 4 years who have obesity"/>
    <s v="aged 2 to 4 year"/>
    <n v="49"/>
    <n v="1725"/>
    <s v="36 - 47"/>
  </r>
  <r>
    <x v="6"/>
    <x v="22"/>
    <n v="16.5"/>
    <n v="1.4593603063855605"/>
    <n v="52744"/>
    <n v="45.254228894000498"/>
    <n v="-68.985031335999594"/>
    <n v="4665"/>
    <s v="Percent of WIC children aged 2 to 4 years who have an overweight classification"/>
    <s v="aged 2 to 4 year"/>
    <n v="49"/>
    <n v="1725"/>
    <s v="Total"/>
  </r>
  <r>
    <x v="6"/>
    <x v="22"/>
    <n v="18.600000000000001"/>
    <n v="6.8413468830577889E-2"/>
    <n v="52744"/>
    <n v="45.254228894000498"/>
    <n v="-68.985031335999594"/>
    <n v="194"/>
    <s v="Percent of WIC children aged 2 to 4 years who have obesity"/>
    <s v="aged 2 to 4 year"/>
    <n v="49"/>
    <n v="1725"/>
    <s v="Hispanic"/>
  </r>
  <r>
    <x v="6"/>
    <x v="22"/>
    <n v="11.8"/>
    <n v="0.41679432731685118"/>
    <n v="52744"/>
    <n v="45.254228894000498"/>
    <n v="-68.985031335999594"/>
    <n v="1863"/>
    <s v="Percent of WIC children aged 3-23 months old who have a high weight-for-length"/>
    <s v="3-23 months old"/>
    <n v="49"/>
    <n v="1725"/>
    <s v="Female"/>
  </r>
  <r>
    <x v="6"/>
    <x v="22"/>
    <n v="15.4"/>
    <n v="0.27095404216593361"/>
    <n v="52744"/>
    <n v="45.254228894000498"/>
    <n v="-68.985031335999594"/>
    <n v="928"/>
    <s v="Percent of WIC children aged 3-23 months old who have a high weight-for-length"/>
    <s v="3-23 months old"/>
    <n v="49"/>
    <n v="1725"/>
    <s v="18 - 23"/>
  </r>
  <r>
    <x v="6"/>
    <x v="22"/>
    <n v="14.7"/>
    <n v="2.6476945244956768E-2"/>
    <n v="52744"/>
    <n v="45.254228894000498"/>
    <n v="-68.985031335999594"/>
    <n v="95"/>
    <s v="Percent of WIC children aged 2 to 4 years who have an overweight classification"/>
    <s v="aged 2 to 4 year"/>
    <n v="49"/>
    <n v="1725"/>
    <s v="Asian/Pacific Islander"/>
  </r>
  <r>
    <x v="6"/>
    <x v="22"/>
    <n v="21.8"/>
    <n v="3.223873805551343E-2"/>
    <n v="52744"/>
    <n v="45.254228894000498"/>
    <n v="-68.985031335999594"/>
    <n v="78"/>
    <s v="Percent of WIC children aged 2 to 4 years who have obesity"/>
    <s v="aged 2 to 4 year"/>
    <n v="49"/>
    <n v="1725"/>
    <s v="American Indian/Alaska Native"/>
  </r>
  <r>
    <x v="6"/>
    <x v="22"/>
    <n v="12"/>
    <n v="0.67935689367510999"/>
    <n v="52744"/>
    <n v="45.254228894000498"/>
    <n v="-68.985031335999594"/>
    <n v="2986"/>
    <s v="Percent of WIC children aged 3-23 months old who have a high weight-for-length"/>
    <s v="3-23 months old"/>
    <n v="49"/>
    <n v="1725"/>
    <s v="Non-Hispanic White"/>
  </r>
  <r>
    <x v="6"/>
    <x v="22"/>
    <n v="16.899999999999999"/>
    <n v="1.1121625208554526"/>
    <n v="52744"/>
    <n v="45.254228894000498"/>
    <n v="-68.985031335999594"/>
    <n v="3471"/>
    <s v="Percent of WIC children aged 2 to 4 years who have an overweight classification"/>
    <s v="aged 2 to 4 year"/>
    <n v="49"/>
    <n v="1725"/>
    <s v="Non-Hispanic White"/>
  </r>
  <r>
    <x v="6"/>
    <x v="22"/>
    <n v="17.899999999999999"/>
    <n v="0.39537198543910201"/>
    <n v="52744"/>
    <n v="45.254228894000498"/>
    <n v="-68.985031335999594"/>
    <n v="1165"/>
    <s v="Percent of WIC children aged 2 to 4 years who have an overweight classification"/>
    <s v="aged 2 to 4 year"/>
    <n v="49"/>
    <n v="1725"/>
    <s v="48 - 59"/>
  </r>
  <r>
    <x v="6"/>
    <x v="22"/>
    <n v="9.5"/>
    <n v="3.0439481268011527E-2"/>
    <n v="52744"/>
    <n v="45.254228894000498"/>
    <n v="-68.985031335999594"/>
    <n v="169"/>
    <s v="Percent of WIC children aged 3-23 months old who have a high weight-for-length"/>
    <s v="3-23 months old"/>
    <n v="49"/>
    <n v="1725"/>
    <s v="Hispanic"/>
  </r>
  <r>
    <x v="6"/>
    <x v="22"/>
    <n v="14.7"/>
    <n v="0.22965266191415137"/>
    <n v="52744"/>
    <n v="45.254228894000498"/>
    <n v="-68.985031335999594"/>
    <n v="824"/>
    <s v="Percent of WIC children aged 2 to 4 years who have an overweight classification"/>
    <s v="aged 2 to 4 year"/>
    <n v="49"/>
    <n v="1725"/>
    <s v="Non-Hispanic Black"/>
  </r>
  <r>
    <x v="6"/>
    <x v="22"/>
    <n v="12.6"/>
    <n v="0.5687964507811315"/>
    <n v="52744"/>
    <n v="45.254228894000498"/>
    <n v="-68.985031335999594"/>
    <n v="2381"/>
    <s v="Percent of WIC children aged 2 to 4 years who have obesity"/>
    <s v="aged 2 to 4 year"/>
    <n v="49"/>
    <n v="1725"/>
    <s v="Female"/>
  </r>
  <r>
    <x v="6"/>
    <x v="22"/>
    <m/>
    <n v="0"/>
    <n v="52744"/>
    <n v="45.254228894000498"/>
    <n v="-68.985031335999594"/>
    <m/>
    <s v="Percent of WIC children aged 3-23 months old who have a high weight-for-length"/>
    <s v="3-23 months old"/>
    <n v="49"/>
    <n v="1725"/>
    <s v="American Indian/Alaska Native"/>
  </r>
  <r>
    <x v="6"/>
    <x v="22"/>
    <n v="13.5"/>
    <n v="0.51395419384195351"/>
    <n v="52744"/>
    <n v="45.254228894000498"/>
    <n v="-68.985031335999594"/>
    <n v="2008"/>
    <s v="Percent of WIC children aged 3-23 months old who have a high weight-for-length"/>
    <s v="3-23 months old"/>
    <n v="49"/>
    <n v="1725"/>
    <s v="Male"/>
  </r>
  <r>
    <x v="6"/>
    <x v="22"/>
    <n v="17.8"/>
    <n v="0.19877521613832855"/>
    <n v="52744"/>
    <n v="45.254228894000498"/>
    <n v="-68.985031335999594"/>
    <n v="589"/>
    <s v="Percent of WIC children aged 3-23 months old who have a high weight-for-length"/>
    <s v="3-23 months old"/>
    <n v="49"/>
    <n v="1725"/>
    <s v="Non-Hispanic Black"/>
  </r>
  <r>
    <x v="6"/>
    <x v="22"/>
    <n v="11.7"/>
    <n v="0.41215304110420142"/>
    <n v="52744"/>
    <n v="45.254228894000498"/>
    <n v="-68.985031335999594"/>
    <n v="1858"/>
    <s v="Percent of WIC children aged 2 to 4 years who have obesity"/>
    <s v="aged 2 to 4 year"/>
    <n v="49"/>
    <n v="1725"/>
    <s v="24 - 35"/>
  </r>
  <r>
    <x v="6"/>
    <x v="22"/>
    <n v="10.5"/>
    <n v="1.8912103746397693E-2"/>
    <n v="52744"/>
    <n v="45.254228894000498"/>
    <n v="-68.985031335999594"/>
    <n v="95"/>
    <s v="Percent of WIC children aged 2 to 4 years who have obesity"/>
    <s v="aged 2 to 4 year"/>
    <n v="49"/>
    <n v="1725"/>
    <s v="Asian/Pacific Islander"/>
  </r>
  <r>
    <x v="6"/>
    <x v="22"/>
    <n v="16.100000000000001"/>
    <n v="0.50121720006067039"/>
    <n v="52744"/>
    <n v="45.254228894000498"/>
    <n v="-68.985031335999594"/>
    <n v="1642"/>
    <s v="Percent of WIC children aged 2 to 4 years who have an overweight classification"/>
    <s v="aged 2 to 4 year"/>
    <n v="49"/>
    <n v="1725"/>
    <s v="36 - 47"/>
  </r>
  <r>
    <x v="6"/>
    <x v="22"/>
    <n v="18.600000000000001"/>
    <n v="6.8413468830577889E-2"/>
    <n v="52744"/>
    <n v="45.254228894000498"/>
    <n v="-68.985031335999594"/>
    <n v="194"/>
    <s v="Percent of WIC children aged 2 to 4 years who have an overweight classification"/>
    <s v="aged 2 to 4 year"/>
    <n v="49"/>
    <n v="1725"/>
    <s v="Hispanic"/>
  </r>
  <r>
    <x v="6"/>
    <x v="22"/>
    <n v="12.7"/>
    <n v="0.93208137418474124"/>
    <n v="52744"/>
    <n v="45.254228894000498"/>
    <n v="-68.985031335999594"/>
    <n v="3871"/>
    <s v="Percent of WIC children aged 3-23 months old who have a high weight-for-length"/>
    <s v="3-23 months old"/>
    <n v="49"/>
    <n v="1725"/>
    <s v="Total"/>
  </r>
  <r>
    <x v="6"/>
    <x v="22"/>
    <n v="14.8"/>
    <n v="0.9739648111633552"/>
    <n v="52744"/>
    <n v="45.254228894000498"/>
    <n v="-68.985031335999594"/>
    <n v="3471"/>
    <s v="Percent of WIC children aged 2 to 4 years who have obesity"/>
    <s v="aged 2 to 4 year"/>
    <n v="49"/>
    <n v="1725"/>
    <s v="Non-Hispanic White"/>
  </r>
  <r>
    <x v="6"/>
    <x v="22"/>
    <n v="16.3"/>
    <n v="0.73582397997876536"/>
    <n v="52744"/>
    <n v="45.254228894000498"/>
    <n v="-68.985031335999594"/>
    <n v="2381"/>
    <s v="Percent of WIC children aged 2 to 4 years who have an overweight classification"/>
    <s v="aged 2 to 4 year"/>
    <n v="49"/>
    <n v="1725"/>
    <s v="Female"/>
  </r>
  <r>
    <x v="6"/>
    <x v="22"/>
    <n v="14.6"/>
    <n v="0.32525026543303504"/>
    <n v="52744"/>
    <n v="45.254228894000498"/>
    <n v="-68.985031335999594"/>
    <n v="1175"/>
    <s v="Percent of WIC children aged 3-23 months old who have a high weight-for-length"/>
    <s v="3-23 months old"/>
    <n v="49"/>
    <n v="1725"/>
    <d v="2023-12-17T00:00:00"/>
  </r>
  <r>
    <x v="6"/>
    <x v="22"/>
    <n v="8.1999999999999993"/>
    <n v="1.134915819808888E-2"/>
    <n v="52744"/>
    <n v="45.254228894000498"/>
    <n v="-68.985031335999594"/>
    <n v="73"/>
    <s v="Percent of WIC children aged 3-23 months old who have a high weight-for-length"/>
    <s v="3-23 months old"/>
    <n v="49"/>
    <n v="1725"/>
    <s v="Asian/Pacific Islander"/>
  </r>
  <r>
    <x v="6"/>
    <x v="22"/>
    <n v="15.6"/>
    <n v="0.67553465797057477"/>
    <n v="52744"/>
    <n v="45.254228894000498"/>
    <n v="-68.985031335999594"/>
    <n v="2284"/>
    <s v="Percent of WIC children aged 2 to 4 years who have obesity"/>
    <s v="aged 2 to 4 year"/>
    <n v="49"/>
    <n v="1725"/>
    <s v="Male"/>
  </r>
  <r>
    <x v="6"/>
    <x v="22"/>
    <n v="14.5"/>
    <n v="0.32027339602608829"/>
    <n v="52744"/>
    <n v="45.254228894000498"/>
    <n v="-68.985031335999594"/>
    <n v="1165"/>
    <s v="Percent of WIC children aged 2 to 4 years who have obesity"/>
    <s v="aged 2 to 4 year"/>
    <n v="49"/>
    <n v="1725"/>
    <s v="48 - 59"/>
  </r>
  <r>
    <x v="6"/>
    <x v="22"/>
    <n v="16.7"/>
    <n v="0.72316851205824351"/>
    <n v="52744"/>
    <n v="45.254228894000498"/>
    <n v="-68.985031335999594"/>
    <n v="2284"/>
    <s v="Percent of WIC children aged 2 to 4 years who have an overweight classification"/>
    <s v="aged 2 to 4 year"/>
    <n v="49"/>
    <n v="1725"/>
    <s v="Male"/>
  </r>
  <r>
    <x v="6"/>
    <x v="22"/>
    <n v="14.1"/>
    <n v="2.0851660852419233E-2"/>
    <n v="52744"/>
    <n v="45.254228894000498"/>
    <n v="-68.985031335999594"/>
    <n v="78"/>
    <s v="Percent of WIC children aged 2 to 4 years who have an overweight classification"/>
    <s v="aged 2 to 4 year"/>
    <n v="49"/>
    <n v="1725"/>
    <s v="American Indian/Alaska Native"/>
  </r>
  <r>
    <x v="6"/>
    <x v="22"/>
    <n v="10.1"/>
    <n v="0.15778856362809041"/>
    <n v="52744"/>
    <n v="45.254228894000498"/>
    <n v="-68.985031335999594"/>
    <n v="824"/>
    <s v="Percent of WIC children aged 2 to 4 years who have obesity"/>
    <s v="aged 2 to 4 year"/>
    <n v="49"/>
    <n v="1725"/>
    <s v="Non-Hispanic Black"/>
  </r>
  <r>
    <x v="6"/>
    <x v="22"/>
    <n v="11.4"/>
    <n v="0.27968299711815564"/>
    <n v="52744"/>
    <n v="45.254228894000498"/>
    <n v="-68.985031335999594"/>
    <n v="1294"/>
    <s v="Percent of WIC children aged 3-23 months old who have a high weight-for-length"/>
    <s v="3-23 months old"/>
    <n v="49"/>
    <n v="1725"/>
    <d v="2023-06-11T00:00:00"/>
  </r>
  <r>
    <x v="6"/>
    <x v="22"/>
    <n v="15.9"/>
    <n v="0.56010541483391474"/>
    <n v="52744"/>
    <n v="45.254228894000498"/>
    <n v="-68.985031335999594"/>
    <n v="1858"/>
    <s v="Percent of WIC children aged 2 to 4 years who have an overweight classification"/>
    <s v="aged 2 to 4 year"/>
    <n v="49"/>
    <n v="1725"/>
    <s v="24 - 35"/>
  </r>
  <r>
    <x v="0"/>
    <x v="23"/>
    <n v="14.4"/>
    <n v="1.2271139431181035"/>
    <n v="1003764"/>
    <n v="44.661319543000502"/>
    <n v="-84.714390269999598"/>
    <n v="85537"/>
    <s v="Percent of WIC children aged 2 to 4 years who have obesity"/>
    <s v="aged 2 to 4 year"/>
    <n v="50"/>
    <n v="436"/>
    <s v="Total"/>
  </r>
  <r>
    <x v="0"/>
    <x v="23"/>
    <n v="17.399999999999999"/>
    <n v="0.33721293052948698"/>
    <n v="1003764"/>
    <n v="44.661319543000502"/>
    <n v="-84.714390269999598"/>
    <n v="19453"/>
    <s v="Percent of WIC children aged 2 to 4 years who have an overweight classification"/>
    <s v="aged 2 to 4 year"/>
    <n v="50"/>
    <n v="436"/>
    <s v="48 - 59"/>
  </r>
  <r>
    <x v="0"/>
    <x v="23"/>
    <n v="9.1"/>
    <n v="6.8021267947445813E-2"/>
    <n v="1003764"/>
    <n v="44.661319543000502"/>
    <n v="-84.714390269999598"/>
    <n v="7503"/>
    <s v="Percent of WIC children aged 3-23 months old who have a high weight-for-length"/>
    <s v="3-23 months old"/>
    <n v="50"/>
    <n v="436"/>
    <d v="2023-03-05T00:00:00"/>
  </r>
  <r>
    <x v="0"/>
    <x v="23"/>
    <n v="16.5"/>
    <n v="1.8180568340765358E-2"/>
    <n v="1003764"/>
    <n v="44.661319543000502"/>
    <n v="-84.714390269999598"/>
    <n v="1106"/>
    <s v="Percent of WIC children aged 2 to 4 years who have obesity"/>
    <s v="aged 2 to 4 year"/>
    <n v="50"/>
    <n v="436"/>
    <s v="American Indian/Alaska Native"/>
  </r>
  <r>
    <x v="0"/>
    <x v="23"/>
    <n v="15"/>
    <n v="0.45258646454744339"/>
    <n v="1003764"/>
    <n v="44.661319543000502"/>
    <n v="-84.714390269999598"/>
    <n v="30286"/>
    <s v="Percent of WIC children aged 2 to 4 years who have obesity"/>
    <s v="aged 2 to 4 year"/>
    <n v="50"/>
    <n v="436"/>
    <s v="36 - 47"/>
  </r>
  <r>
    <x v="0"/>
    <x v="23"/>
    <n v="10.9"/>
    <n v="0.4680500595757569"/>
    <n v="1003764"/>
    <n v="44.661319543000502"/>
    <n v="-84.714390269999598"/>
    <n v="43102"/>
    <s v="Percent of WIC children aged 3-23 months old who have a high weight-for-length"/>
    <s v="3-23 months old"/>
    <n v="50"/>
    <n v="436"/>
    <s v="Non-Hispanic White"/>
  </r>
  <r>
    <x v="0"/>
    <x v="23"/>
    <n v="16.7"/>
    <n v="1.4231113090328005"/>
    <n v="1003764"/>
    <n v="44.661319543000502"/>
    <n v="-84.714390269999598"/>
    <n v="85537"/>
    <s v="Percent of WIC children aged 2 to 4 years who have an overweight classification"/>
    <s v="aged 2 to 4 year"/>
    <n v="50"/>
    <n v="436"/>
    <s v="Total"/>
  </r>
  <r>
    <x v="0"/>
    <x v="23"/>
    <n v="10.4"/>
    <n v="0.25592709043161538"/>
    <n v="1003764"/>
    <n v="44.661319543000502"/>
    <n v="-84.714390269999598"/>
    <n v="24701"/>
    <s v="Percent of WIC children aged 3-23 months old who have a high weight-for-length"/>
    <s v="3-23 months old"/>
    <n v="50"/>
    <n v="436"/>
    <d v="2023-06-11T00:00:00"/>
  </r>
  <r>
    <x v="0"/>
    <x v="23"/>
    <n v="19.2"/>
    <n v="0.25007950075914259"/>
    <n v="1003764"/>
    <n v="44.661319543000502"/>
    <n v="-84.714390269999598"/>
    <n v="13074"/>
    <s v="Percent of WIC children aged 2 to 4 years who have an overweight classification"/>
    <s v="aged 2 to 4 year"/>
    <n v="50"/>
    <n v="436"/>
    <s v="Hispanic"/>
  </r>
  <r>
    <x v="0"/>
    <x v="23"/>
    <n v="16.899999999999999"/>
    <n v="0.75926452831542068"/>
    <n v="1003764"/>
    <n v="44.661319543000502"/>
    <n v="-84.714390269999598"/>
    <n v="45096"/>
    <s v="Percent of WIC children aged 2 to 4 years who have an overweight classification"/>
    <s v="aged 2 to 4 year"/>
    <n v="50"/>
    <n v="436"/>
    <s v="Non-Hispanic White"/>
  </r>
  <r>
    <x v="0"/>
    <x v="23"/>
    <n v="12.9"/>
    <n v="0.51722655923105432"/>
    <n v="1003764"/>
    <n v="44.661319543000502"/>
    <n v="-84.714390269999598"/>
    <n v="40246"/>
    <s v="Percent of WIC children aged 3-23 months old who have a high weight-for-length"/>
    <s v="3-23 months old"/>
    <n v="50"/>
    <n v="436"/>
    <s v="Male"/>
  </r>
  <r>
    <x v="0"/>
    <x v="23"/>
    <n v="16.399999999999999"/>
    <n v="0.58488569026185433"/>
    <n v="1003764"/>
    <n v="44.661319543000502"/>
    <n v="-84.714390269999598"/>
    <n v="35798"/>
    <s v="Percent of WIC children aged 2 to 4 years who have an overweight classification"/>
    <s v="aged 2 to 4 year"/>
    <n v="50"/>
    <n v="436"/>
    <s v="24 - 35"/>
  </r>
  <r>
    <x v="0"/>
    <x v="23"/>
    <n v="12.9"/>
    <n v="0.46006252465719033"/>
    <n v="1003764"/>
    <n v="44.661319543000502"/>
    <n v="-84.714390269999598"/>
    <n v="35798"/>
    <s v="Percent of WIC children aged 2 to 4 years who have obesity"/>
    <s v="aged 2 to 4 year"/>
    <n v="50"/>
    <n v="436"/>
    <s v="24 - 35"/>
  </r>
  <r>
    <x v="0"/>
    <x v="23"/>
    <n v="12.5"/>
    <n v="2.1929955646944901E-2"/>
    <n v="1003764"/>
    <n v="44.661319543000502"/>
    <n v="-84.714390269999598"/>
    <n v="1761"/>
    <s v="Percent of WIC children aged 2 to 4 years who have obesity"/>
    <s v="aged 2 to 4 year"/>
    <n v="50"/>
    <n v="436"/>
    <s v="Asian/Pacific Islander"/>
  </r>
  <r>
    <x v="0"/>
    <x v="23"/>
    <n v="20"/>
    <n v="2.203705253426104E-2"/>
    <n v="1003764"/>
    <n v="44.661319543000502"/>
    <n v="-84.714390269999598"/>
    <n v="1106"/>
    <s v="Percent of WIC children aged 2 to 4 years who have an overweight classification"/>
    <s v="aged 2 to 4 year"/>
    <n v="50"/>
    <n v="436"/>
    <s v="American Indian/Alaska Native"/>
  </r>
  <r>
    <x v="0"/>
    <x v="23"/>
    <n v="12.5"/>
    <n v="0.3051015975866837"/>
    <n v="1003764"/>
    <n v="44.661319543000502"/>
    <n v="-84.714390269999598"/>
    <n v="24500"/>
    <s v="Percent of WIC children aged 2 to 4 years who have obesity"/>
    <s v="aged 2 to 4 year"/>
    <n v="50"/>
    <n v="436"/>
    <s v="Non-Hispanic Black"/>
  </r>
  <r>
    <x v="0"/>
    <x v="23"/>
    <n v="13.4"/>
    <n v="0.56707074571313587"/>
    <n v="1003764"/>
    <n v="44.661319543000502"/>
    <n v="-84.714390269999598"/>
    <n v="42478"/>
    <s v="Percent of WIC children aged 2 to 4 years who have obesity"/>
    <s v="aged 2 to 4 year"/>
    <n v="50"/>
    <n v="436"/>
    <s v="Female"/>
  </r>
  <r>
    <x v="0"/>
    <x v="23"/>
    <n v="14.9"/>
    <n v="0.36368110432332701"/>
    <n v="1003764"/>
    <n v="44.661319543000502"/>
    <n v="-84.714390269999598"/>
    <n v="24500"/>
    <s v="Percent of WIC children aged 2 to 4 years who have an overweight classification"/>
    <s v="aged 2 to 4 year"/>
    <n v="50"/>
    <n v="436"/>
    <s v="Non-Hispanic Black"/>
  </r>
  <r>
    <x v="0"/>
    <x v="23"/>
    <n v="16.3"/>
    <n v="0.68979501157642642"/>
    <n v="1003764"/>
    <n v="44.661319543000502"/>
    <n v="-84.714390269999598"/>
    <n v="42478"/>
    <s v="Percent of WIC children aged 2 to 4 years who have an overweight classification"/>
    <s v="aged 2 to 4 year"/>
    <n v="50"/>
    <n v="436"/>
    <s v="Female"/>
  </r>
  <r>
    <x v="0"/>
    <x v="23"/>
    <n v="13.5"/>
    <n v="0.60651308474900467"/>
    <n v="1003764"/>
    <n v="44.661319543000502"/>
    <n v="-84.714390269999598"/>
    <n v="45096"/>
    <s v="Percent of WIC children aged 2 to 4 years who have obesity"/>
    <s v="aged 2 to 4 year"/>
    <n v="50"/>
    <n v="436"/>
    <s v="Non-Hispanic White"/>
  </r>
  <r>
    <x v="0"/>
    <x v="23"/>
    <n v="8.8000000000000007"/>
    <n v="1.3545016557676905E-2"/>
    <n v="1003764"/>
    <n v="44.661319543000502"/>
    <n v="-84.714390269999598"/>
    <n v="1545"/>
    <s v="Percent of WIC children aged 3-23 months old who have a high weight-for-length"/>
    <s v="3-23 months old"/>
    <n v="50"/>
    <n v="436"/>
    <s v="Asian/Pacific Islander"/>
  </r>
  <r>
    <x v="0"/>
    <x v="23"/>
    <n v="11.5"/>
    <n v="1.3370174662570086E-2"/>
    <n v="1003764"/>
    <n v="44.661319543000502"/>
    <n v="-84.714390269999598"/>
    <n v="1167"/>
    <s v="Percent of WIC children aged 3-23 months old who have a high weight-for-length"/>
    <s v="3-23 months old"/>
    <n v="50"/>
    <n v="436"/>
    <s v="American Indian/Alaska Native"/>
  </r>
  <r>
    <x v="0"/>
    <x v="23"/>
    <n v="12.8"/>
    <n v="0.33424271043791176"/>
    <n v="1003764"/>
    <n v="44.661319543000502"/>
    <n v="-84.714390269999598"/>
    <n v="26211"/>
    <s v="Percent of WIC children aged 3-23 months old who have a high weight-for-length"/>
    <s v="3-23 months old"/>
    <n v="50"/>
    <n v="436"/>
    <d v="2023-12-17T00:00:00"/>
  </r>
  <r>
    <x v="0"/>
    <x v="23"/>
    <n v="11"/>
    <n v="0.43419668368261866"/>
    <n v="1003764"/>
    <n v="44.661319543000502"/>
    <n v="-84.714390269999598"/>
    <n v="39621"/>
    <s v="Percent of WIC children aged 3-23 months old who have a high weight-for-length"/>
    <s v="3-23 months old"/>
    <n v="50"/>
    <n v="436"/>
    <s v="Female"/>
  </r>
  <r>
    <x v="0"/>
    <x v="23"/>
    <n v="15.4"/>
    <n v="0.15998900139873518"/>
    <n v="1003764"/>
    <n v="44.661319543000502"/>
    <n v="-84.714390269999598"/>
    <n v="10428"/>
    <s v="Percent of WIC children aged 3-23 months old who have a high weight-for-length"/>
    <s v="3-23 months old"/>
    <n v="50"/>
    <n v="436"/>
    <s v="Hispanic"/>
  </r>
  <r>
    <x v="0"/>
    <x v="23"/>
    <n v="15"/>
    <n v="2.6315946776333879E-2"/>
    <n v="1003764"/>
    <n v="44.661319543000502"/>
    <n v="-84.714390269999598"/>
    <n v="1761"/>
    <s v="Percent of WIC children aged 2 to 4 years who have an overweight classification"/>
    <s v="aged 2 to 4 year"/>
    <n v="50"/>
    <n v="436"/>
    <s v="Asian/Pacific Islander"/>
  </r>
  <r>
    <x v="0"/>
    <x v="23"/>
    <n v="16.600000000000001"/>
    <n v="0.50086235409917079"/>
    <n v="1003764"/>
    <n v="44.661319543000502"/>
    <n v="-84.714390269999598"/>
    <n v="30286"/>
    <s v="Percent of WIC children aged 2 to 4 years who have an overweight classification"/>
    <s v="aged 2 to 4 year"/>
    <n v="50"/>
    <n v="436"/>
    <s v="36 - 47"/>
  </r>
  <r>
    <x v="0"/>
    <x v="23"/>
    <n v="15.3"/>
    <n v="0.65633226535321054"/>
    <n v="1003764"/>
    <n v="44.661319543000502"/>
    <n v="-84.714390269999598"/>
    <n v="43059"/>
    <s v="Percent of WIC children aged 2 to 4 years who have obesity"/>
    <s v="aged 2 to 4 year"/>
    <n v="50"/>
    <n v="436"/>
    <s v="Male"/>
  </r>
  <r>
    <x v="0"/>
    <x v="23"/>
    <n v="12"/>
    <n v="0.95481009480316104"/>
    <n v="1003764"/>
    <n v="44.661319543000502"/>
    <n v="-84.714390269999598"/>
    <n v="79867"/>
    <s v="Percent of WIC children aged 3-23 months old who have a high weight-for-length"/>
    <s v="3-23 months old"/>
    <n v="50"/>
    <n v="436"/>
    <s v="Total"/>
  </r>
  <r>
    <x v="0"/>
    <x v="23"/>
    <n v="20.9"/>
    <n v="0.272221956555525"/>
    <n v="1003764"/>
    <n v="44.661319543000502"/>
    <n v="-84.714390269999598"/>
    <n v="13074"/>
    <s v="Percent of WIC children aged 2 to 4 years who have obesity"/>
    <s v="aged 2 to 4 year"/>
    <n v="50"/>
    <n v="436"/>
    <s v="Hispanic"/>
  </r>
  <r>
    <x v="0"/>
    <x v="23"/>
    <n v="16"/>
    <n v="0.31008085565929838"/>
    <n v="1003764"/>
    <n v="44.661319543000502"/>
    <n v="-84.714390269999598"/>
    <n v="19453"/>
    <s v="Percent of WIC children aged 2 to 4 years who have obesity"/>
    <s v="aged 2 to 4 year"/>
    <n v="50"/>
    <n v="436"/>
    <s v="48 - 59"/>
  </r>
  <r>
    <x v="0"/>
    <x v="23"/>
    <n v="13.8"/>
    <n v="0.2949274929166617"/>
    <n v="1003764"/>
    <n v="44.661319543000502"/>
    <n v="-84.714390269999598"/>
    <n v="21452"/>
    <s v="Percent of WIC children aged 3-23 months old who have a high weight-for-length"/>
    <s v="3-23 months old"/>
    <n v="50"/>
    <n v="436"/>
    <s v="18 - 23"/>
  </r>
  <r>
    <x v="0"/>
    <x v="23"/>
    <n v="12.6"/>
    <n v="0.29655875285425659"/>
    <n v="1003764"/>
    <n v="44.661319543000502"/>
    <n v="-84.714390269999598"/>
    <n v="23625"/>
    <s v="Percent of WIC children aged 3-23 months old who have a high weight-for-length"/>
    <s v="3-23 months old"/>
    <n v="50"/>
    <n v="436"/>
    <s v="Non-Hispanic Black"/>
  </r>
  <r>
    <x v="0"/>
    <x v="23"/>
    <n v="17.100000000000001"/>
    <n v="0.73354782598300006"/>
    <n v="1003764"/>
    <n v="44.661319543000502"/>
    <n v="-84.714390269999598"/>
    <n v="43059"/>
    <s v="Percent of WIC children aged 2 to 4 years who have an overweight classification"/>
    <s v="aged 2 to 4 year"/>
    <n v="50"/>
    <n v="436"/>
    <s v="Male"/>
  </r>
  <r>
    <x v="1"/>
    <x v="23"/>
    <n v="13.6"/>
    <n v="0.64299919424900853"/>
    <n v="888612"/>
    <n v="44.661319543000502"/>
    <n v="-84.714390269999598"/>
    <n v="42013"/>
    <s v="Percent of WIC children aged 2 to 4 years who have obesity"/>
    <s v="aged 2 to 4 year"/>
    <n v="50"/>
    <n v="436"/>
    <s v="Female"/>
  </r>
  <r>
    <x v="1"/>
    <x v="23"/>
    <n v="16.3"/>
    <n v="0.12990664091864615"/>
    <n v="888612"/>
    <n v="44.661319543000502"/>
    <n v="-84.714390269999598"/>
    <n v="7082"/>
    <s v="Percent of WIC children aged 3-23 months old who have a high weight-for-length"/>
    <s v="3-23 months old"/>
    <n v="50"/>
    <n v="436"/>
    <s v="Hispanic"/>
  </r>
  <r>
    <x v="1"/>
    <x v="23"/>
    <n v="11.8"/>
    <n v="0.33596215221041353"/>
    <n v="888612"/>
    <n v="44.661319543000502"/>
    <n v="-84.714390269999598"/>
    <n v="25300"/>
    <s v="Percent of WIC children aged 3-23 months old who have a high weight-for-length"/>
    <s v="3-23 months old"/>
    <n v="50"/>
    <n v="436"/>
    <s v="Female"/>
  </r>
  <r>
    <x v="1"/>
    <x v="23"/>
    <n v="16.600000000000001"/>
    <n v="1.5933431013760786"/>
    <n v="888612"/>
    <n v="44.661319543000502"/>
    <n v="-84.714390269999598"/>
    <n v="85293"/>
    <s v="Percent of WIC children aged 2 to 4 years who have an overweight classification"/>
    <s v="aged 2 to 4 year"/>
    <n v="50"/>
    <n v="436"/>
    <s v="Total"/>
  </r>
  <r>
    <x v="1"/>
    <x v="23"/>
    <n v="20.5"/>
    <n v="0.30996430388065882"/>
    <n v="888612"/>
    <n v="44.661319543000502"/>
    <n v="-84.714390269999598"/>
    <n v="13436"/>
    <s v="Percent of WIC children aged 2 to 4 years who have obesity"/>
    <s v="aged 2 to 4 year"/>
    <n v="50"/>
    <n v="436"/>
    <s v="Hispanic"/>
  </r>
  <r>
    <x v="1"/>
    <x v="23"/>
    <n v="16.7"/>
    <n v="0.81337636673823899"/>
    <n v="888612"/>
    <n v="44.661319543000502"/>
    <n v="-84.714390269999598"/>
    <n v="43280"/>
    <s v="Percent of WIC children aged 2 to 4 years who have an overweight classification"/>
    <s v="aged 2 to 4 year"/>
    <n v="50"/>
    <n v="436"/>
    <s v="Male"/>
  </r>
  <r>
    <x v="1"/>
    <x v="23"/>
    <n v="11.9"/>
    <n v="0.36480252348606595"/>
    <n v="888612"/>
    <n v="44.661319543000502"/>
    <n v="-84.714390269999598"/>
    <n v="27241"/>
    <s v="Percent of WIC children aged 3-23 months old who have a high weight-for-length"/>
    <s v="3-23 months old"/>
    <n v="50"/>
    <n v="436"/>
    <s v="Non-Hispanic White"/>
  </r>
  <r>
    <x v="1"/>
    <x v="23"/>
    <n v="14.9"/>
    <n v="0.39934009443941787"/>
    <n v="888612"/>
    <n v="44.661319543000502"/>
    <n v="-84.714390269999598"/>
    <n v="23816"/>
    <s v="Percent of WIC children aged 2 to 4 years who have an overweight classification"/>
    <s v="aged 2 to 4 year"/>
    <n v="50"/>
    <n v="436"/>
    <s v="Non-Hispanic Black"/>
  </r>
  <r>
    <x v="1"/>
    <x v="23"/>
    <n v="12.5"/>
    <n v="0.33114846524692437"/>
    <n v="888612"/>
    <n v="44.661319543000502"/>
    <n v="-84.714390269999598"/>
    <n v="23541"/>
    <s v="Percent of WIC children aged 3-23 months old who have a high weight-for-length"/>
    <s v="3-23 months old"/>
    <n v="50"/>
    <n v="436"/>
    <d v="2023-12-17T00:00:00"/>
  </r>
  <r>
    <x v="1"/>
    <x v="23"/>
    <n v="13.3"/>
    <n v="0.22982077667193332"/>
    <n v="888612"/>
    <n v="44.661319543000502"/>
    <n v="-84.714390269999598"/>
    <n v="15355"/>
    <s v="Percent of WIC children aged 3-23 months old who have a high weight-for-length"/>
    <s v="3-23 months old"/>
    <n v="50"/>
    <n v="436"/>
    <s v="Non-Hispanic Black"/>
  </r>
  <r>
    <x v="1"/>
    <x v="23"/>
    <n v="16.399999999999999"/>
    <n v="0.77538138130027501"/>
    <n v="888612"/>
    <n v="44.661319543000502"/>
    <n v="-84.714390269999598"/>
    <n v="42013"/>
    <s v="Percent of WIC children aged 2 to 4 years who have an overweight classification"/>
    <s v="aged 2 to 4 year"/>
    <n v="50"/>
    <n v="436"/>
    <s v="Female"/>
  </r>
  <r>
    <x v="1"/>
    <x v="23"/>
    <n v="12.9"/>
    <n v="0.74864282724068543"/>
    <n v="888612"/>
    <n v="44.661319543000502"/>
    <n v="-84.714390269999598"/>
    <n v="51570"/>
    <s v="Percent of WIC children aged 3-23 months old who have a high weight-for-length"/>
    <s v="3-23 months old"/>
    <n v="50"/>
    <n v="436"/>
    <s v="Total"/>
  </r>
  <r>
    <x v="1"/>
    <x v="23"/>
    <n v="12.8"/>
    <n v="0.50767173974693125"/>
    <n v="888612"/>
    <n v="44.661319543000502"/>
    <n v="-84.714390269999598"/>
    <n v="35244"/>
    <s v="Percent of WIC children aged 2 to 4 years who have obesity"/>
    <s v="aged 2 to 4 year"/>
    <n v="50"/>
    <n v="436"/>
    <s v="24 - 35"/>
  </r>
  <r>
    <x v="1"/>
    <x v="23"/>
    <n v="12.5"/>
    <n v="0.3350168577511895"/>
    <n v="888612"/>
    <n v="44.661319543000502"/>
    <n v="-84.714390269999598"/>
    <n v="23816"/>
    <s v="Percent of WIC children aged 2 to 4 years who have obesity"/>
    <s v="aged 2 to 4 year"/>
    <n v="50"/>
    <n v="436"/>
    <s v="Non-Hispanic Black"/>
  </r>
  <r>
    <x v="1"/>
    <x v="23"/>
    <n v="14.8"/>
    <n v="1.2574667008773233E-2"/>
    <n v="888612"/>
    <n v="44.661319543000502"/>
    <n v="-84.714390269999598"/>
    <n v="755"/>
    <s v="Percent of WIC children aged 3-23 months old who have a high weight-for-length"/>
    <s v="3-23 months old"/>
    <n v="50"/>
    <n v="436"/>
    <s v="American Indian/Alaska Native"/>
  </r>
  <r>
    <x v="1"/>
    <x v="23"/>
    <n v="11.7"/>
    <n v="7.9789604461789843E-2"/>
    <n v="888612"/>
    <n v="44.661319543000502"/>
    <n v="-84.714390269999598"/>
    <n v="6060"/>
    <s v="Percent of WIC children aged 3-23 months old who have a high weight-for-length"/>
    <s v="3-23 months old"/>
    <n v="50"/>
    <n v="436"/>
    <d v="2023-06-11T00:00:00"/>
  </r>
  <r>
    <x v="1"/>
    <x v="23"/>
    <n v="16.899999999999999"/>
    <n v="0.85417448785296612"/>
    <n v="888612"/>
    <n v="44.661319543000502"/>
    <n v="-84.714390269999598"/>
    <n v="44913"/>
    <s v="Percent of WIC children aged 2 to 4 years who have an overweight classification"/>
    <s v="aged 2 to 4 year"/>
    <n v="50"/>
    <n v="436"/>
    <s v="Non-Hispanic White"/>
  </r>
  <r>
    <x v="1"/>
    <x v="23"/>
    <n v="9.9"/>
    <n v="1.2622719477117121E-2"/>
    <n v="888612"/>
    <n v="44.661319543000502"/>
    <n v="-84.714390269999598"/>
    <n v="1133"/>
    <s v="Percent of WIC children aged 3-23 months old who have a high weight-for-length"/>
    <s v="3-23 months old"/>
    <n v="50"/>
    <n v="436"/>
    <s v="Asian/Pacific Islander"/>
  </r>
  <r>
    <x v="1"/>
    <x v="23"/>
    <n v="14.8"/>
    <n v="2.9696200366414138E-2"/>
    <n v="888612"/>
    <n v="44.661319543000502"/>
    <n v="-84.714390269999598"/>
    <n v="1783"/>
    <s v="Percent of WIC children aged 2 to 4 years who have an overweight classification"/>
    <s v="aged 2 to 4 year"/>
    <n v="50"/>
    <n v="436"/>
    <s v="Asian/Pacific Islander"/>
  </r>
  <r>
    <x v="1"/>
    <x v="23"/>
    <n v="17.3"/>
    <n v="0.3795786012342845"/>
    <n v="888612"/>
    <n v="44.661319543000502"/>
    <n v="-84.714390269999598"/>
    <n v="19497"/>
    <s v="Percent of WIC children aged 2 to 4 years who have an overweight classification"/>
    <s v="aged 2 to 4 year"/>
    <n v="50"/>
    <n v="436"/>
    <s v="48 - 59"/>
  </r>
  <r>
    <x v="1"/>
    <x v="23"/>
    <n v="13.9"/>
    <n v="0.41092512817742727"/>
    <n v="888612"/>
    <n v="44.661319543000502"/>
    <n v="-84.714390269999598"/>
    <n v="26270"/>
    <s v="Percent of WIC children aged 3-23 months old who have a high weight-for-length"/>
    <s v="3-23 months old"/>
    <n v="50"/>
    <n v="436"/>
    <s v="Male"/>
  </r>
  <r>
    <x v="1"/>
    <x v="23"/>
    <n v="13.5"/>
    <n v="0.68232873290029838"/>
    <n v="888612"/>
    <n v="44.661319543000502"/>
    <n v="-84.714390269999598"/>
    <n v="44913"/>
    <s v="Percent of WIC children aged 2 to 4 years who have obesity"/>
    <s v="aged 2 to 4 year"/>
    <n v="50"/>
    <n v="436"/>
    <s v="Non-Hispanic White"/>
  </r>
  <r>
    <x v="1"/>
    <x v="23"/>
    <n v="14.4"/>
    <n v="1.3821771481816585"/>
    <n v="888612"/>
    <n v="44.661319543000502"/>
    <n v="-84.714390269999598"/>
    <n v="85293"/>
    <s v="Percent of WIC children aged 2 to 4 years who have obesity"/>
    <s v="aged 2 to 4 year"/>
    <n v="50"/>
    <n v="436"/>
    <s v="Total"/>
  </r>
  <r>
    <x v="1"/>
    <x v="23"/>
    <n v="12.8"/>
    <n v="2.5683200316898715E-2"/>
    <n v="888612"/>
    <n v="44.661319543000502"/>
    <n v="-84.714390269999598"/>
    <n v="1783"/>
    <s v="Percent of WIC children aged 2 to 4 years who have obesity"/>
    <s v="aged 2 to 4 year"/>
    <n v="50"/>
    <n v="436"/>
    <s v="Asian/Pacific Islander"/>
  </r>
  <r>
    <x v="1"/>
    <x v="23"/>
    <n v="14.2"/>
    <n v="0.32420178885722906"/>
    <n v="888612"/>
    <n v="44.661319543000502"/>
    <n v="-84.714390269999598"/>
    <n v="20288"/>
    <s v="Percent of WIC children aged 3-23 months old who have a high weight-for-length"/>
    <s v="3-23 months old"/>
    <n v="50"/>
    <n v="436"/>
    <s v="18 - 23"/>
  </r>
  <r>
    <x v="1"/>
    <x v="23"/>
    <n v="17.2"/>
    <n v="2.595643542963633E-2"/>
    <n v="888612"/>
    <n v="44.661319543000502"/>
    <n v="-84.714390269999598"/>
    <n v="1341"/>
    <s v="Percent of WIC children aged 2 to 4 years who have an overweight classification"/>
    <s v="aged 2 to 4 year"/>
    <n v="50"/>
    <n v="436"/>
    <s v="American Indian/Alaska Native"/>
  </r>
  <r>
    <x v="1"/>
    <x v="23"/>
    <n v="16.8"/>
    <n v="0.57761272636426253"/>
    <n v="888612"/>
    <n v="44.661319543000502"/>
    <n v="-84.714390269999598"/>
    <n v="30552"/>
    <s v="Percent of WIC children aged 2 to 4 years who have an overweight classification"/>
    <s v="aged 2 to 4 year"/>
    <n v="50"/>
    <n v="436"/>
    <s v="36 - 47"/>
  </r>
  <r>
    <x v="1"/>
    <x v="23"/>
    <n v="16.7"/>
    <n v="0.36641402546893359"/>
    <n v="888612"/>
    <n v="44.661319543000502"/>
    <n v="-84.714390269999598"/>
    <n v="19497"/>
    <s v="Percent of WIC children aged 2 to 4 years who have obesity"/>
    <s v="aged 2 to 4 year"/>
    <n v="50"/>
    <n v="436"/>
    <s v="48 - 59"/>
  </r>
  <r>
    <x v="1"/>
    <x v="23"/>
    <n v="15.2"/>
    <n v="0.74031860924678039"/>
    <n v="888612"/>
    <n v="44.661319543000502"/>
    <n v="-84.714390269999598"/>
    <n v="43280"/>
    <s v="Percent of WIC children aged 2 to 4 years who have obesity"/>
    <s v="aged 2 to 4 year"/>
    <n v="50"/>
    <n v="436"/>
    <s v="Male"/>
  </r>
  <r>
    <x v="1"/>
    <x v="23"/>
    <n v="7"/>
    <n v="1.3241999882963543E-2"/>
    <n v="888612"/>
    <n v="44.661319543000502"/>
    <n v="-84.714390269999598"/>
    <n v="1681"/>
    <s v="Percent of WIC children aged 3-23 months old who have a high weight-for-length"/>
    <s v="3-23 months old"/>
    <n v="50"/>
    <n v="436"/>
    <d v="2023-03-05T00:00:00"/>
  </r>
  <r>
    <x v="1"/>
    <x v="23"/>
    <n v="15.9"/>
    <n v="0.63062348921689115"/>
    <n v="888612"/>
    <n v="44.661319543000502"/>
    <n v="-84.714390269999598"/>
    <n v="35244"/>
    <s v="Percent of WIC children aged 2 to 4 years who have an overweight classification"/>
    <s v="aged 2 to 4 year"/>
    <n v="50"/>
    <n v="436"/>
    <s v="24 - 35"/>
  </r>
  <r>
    <x v="1"/>
    <x v="23"/>
    <n v="18.7"/>
    <n v="0.28274792597894244"/>
    <n v="888612"/>
    <n v="44.661319543000502"/>
    <n v="-84.714390269999598"/>
    <n v="13436"/>
    <s v="Percent of WIC children aged 2 to 4 years who have an overweight classification"/>
    <s v="aged 2 to 4 year"/>
    <n v="50"/>
    <n v="436"/>
    <s v="Hispanic"/>
  </r>
  <r>
    <x v="1"/>
    <x v="23"/>
    <n v="14.8"/>
    <n v="0.50884930655899319"/>
    <n v="888612"/>
    <n v="44.661319543000502"/>
    <n v="-84.714390269999598"/>
    <n v="30552"/>
    <s v="Percent of WIC children aged 2 to 4 years who have obesity"/>
    <s v="aged 2 to 4 year"/>
    <n v="50"/>
    <n v="436"/>
    <s v="36 - 47"/>
  </r>
  <r>
    <x v="1"/>
    <x v="23"/>
    <n v="19.8"/>
    <n v="2.9880082645744148E-2"/>
    <n v="888612"/>
    <n v="44.661319543000502"/>
    <n v="-84.714390269999598"/>
    <n v="1341"/>
    <s v="Percent of WIC children aged 2 to 4 years who have obesity"/>
    <s v="aged 2 to 4 year"/>
    <n v="50"/>
    <n v="436"/>
    <s v="American Indian/Alaska Native"/>
  </r>
  <r>
    <x v="2"/>
    <x v="23"/>
    <n v="11.4"/>
    <n v="2.6457321451197363E-2"/>
    <n v="947080"/>
    <n v="44.661319543000502"/>
    <n v="-84.714390269999598"/>
    <n v="2198"/>
    <s v="Percent of WIC children aged 2 to 4 years who have obesity"/>
    <s v="aged 2 to 4 year"/>
    <n v="50"/>
    <n v="436"/>
    <s v="Asian/Pacific Islander"/>
  </r>
  <r>
    <x v="2"/>
    <x v="23"/>
    <n v="17.100000000000001"/>
    <n v="0.42842083034168188"/>
    <n v="947080"/>
    <n v="44.661319543000502"/>
    <n v="-84.714390269999598"/>
    <n v="23728"/>
    <s v="Percent of WIC children aged 2 to 4 years who have an overweight classification"/>
    <s v="aged 2 to 4 year"/>
    <n v="50"/>
    <n v="436"/>
    <s v="48 - 59"/>
  </r>
  <r>
    <x v="2"/>
    <x v="23"/>
    <n v="12"/>
    <n v="0.67039743210710823"/>
    <n v="947080"/>
    <n v="44.661319543000502"/>
    <n v="-84.714390269999598"/>
    <n v="52910"/>
    <s v="Percent of WIC children aged 3-23 months old who have a high weight-for-length"/>
    <s v="3-23 months old"/>
    <n v="50"/>
    <n v="436"/>
    <s v="Total"/>
  </r>
  <r>
    <x v="2"/>
    <x v="23"/>
    <n v="16.399999999999999"/>
    <n v="0.80881361658993955"/>
    <n v="947080"/>
    <n v="44.661319543000502"/>
    <n v="-84.714390269999598"/>
    <n v="46708"/>
    <s v="Percent of WIC children aged 2 to 4 years who have an overweight classification"/>
    <s v="aged 2 to 4 year"/>
    <n v="50"/>
    <n v="436"/>
    <s v="Male"/>
  </r>
  <r>
    <x v="2"/>
    <x v="23"/>
    <n v="14.6"/>
    <n v="0.50286353845504073"/>
    <n v="947080"/>
    <n v="44.661319543000502"/>
    <n v="-84.714390269999598"/>
    <n v="32620"/>
    <s v="Percent of WIC children aged 2 to 4 years who have obesity"/>
    <s v="aged 2 to 4 year"/>
    <n v="50"/>
    <n v="436"/>
    <s v="36 - 47"/>
  </r>
  <r>
    <x v="2"/>
    <x v="23"/>
    <n v="14.1"/>
    <n v="3.2723529163323058E-2"/>
    <n v="947080"/>
    <n v="44.661319543000502"/>
    <n v="-84.714390269999598"/>
    <n v="2198"/>
    <s v="Percent of WIC children aged 2 to 4 years who have an overweight classification"/>
    <s v="aged 2 to 4 year"/>
    <n v="50"/>
    <n v="436"/>
    <s v="Asian/Pacific Islander"/>
  </r>
  <r>
    <x v="2"/>
    <x v="23"/>
    <n v="13.3"/>
    <n v="0.28391065168729152"/>
    <n v="947080"/>
    <n v="44.661319543000502"/>
    <n v="-84.714390269999598"/>
    <n v="20217"/>
    <s v="Percent of WIC children aged 3-23 months old who have a high weight-for-length"/>
    <s v="3-23 months old"/>
    <n v="50"/>
    <n v="436"/>
    <s v="18 - 23"/>
  </r>
  <r>
    <x v="2"/>
    <x v="23"/>
    <n v="16.7"/>
    <n v="0.82392638425476195"/>
    <n v="947080"/>
    <n v="44.661319543000502"/>
    <n v="-84.714390269999598"/>
    <n v="46726"/>
    <s v="Percent of WIC children aged 2 to 4 years who have an overweight classification"/>
    <s v="aged 2 to 4 year"/>
    <n v="50"/>
    <n v="436"/>
    <s v="Non-Hispanic White"/>
  </r>
  <r>
    <x v="2"/>
    <x v="23"/>
    <n v="13.9"/>
    <n v="1.3492575072855513"/>
    <n v="947080"/>
    <n v="44.661319543000502"/>
    <n v="-84.714390269999598"/>
    <n v="91932"/>
    <s v="Percent of WIC children aged 2 to 4 years who have obesity"/>
    <s v="aged 2 to 4 year"/>
    <n v="50"/>
    <n v="436"/>
    <s v="Total"/>
  </r>
  <r>
    <x v="2"/>
    <x v="23"/>
    <n v="11.9"/>
    <n v="0.34377666089453901"/>
    <n v="947080"/>
    <n v="44.661319543000502"/>
    <n v="-84.714390269999598"/>
    <n v="27360"/>
    <s v="Percent of WIC children aged 2 to 4 years who have obesity"/>
    <s v="aged 2 to 4 year"/>
    <n v="50"/>
    <n v="436"/>
    <s v="Non-Hispanic Black"/>
  </r>
  <r>
    <x v="2"/>
    <x v="23"/>
    <n v="16.399999999999999"/>
    <n v="0.7831161042361785"/>
    <n v="947080"/>
    <n v="44.661319543000502"/>
    <n v="-84.714390269999598"/>
    <n v="45224"/>
    <s v="Percent of WIC children aged 2 to 4 years who have an overweight classification"/>
    <s v="aged 2 to 4 year"/>
    <n v="50"/>
    <n v="436"/>
    <s v="Female"/>
  </r>
  <r>
    <x v="2"/>
    <x v="23"/>
    <n v="16.899999999999999"/>
    <n v="1.4792942518055496E-2"/>
    <n v="947080"/>
    <n v="44.661319543000502"/>
    <n v="-84.714390269999598"/>
    <n v="829"/>
    <s v="Percent of WIC children aged 3-23 months old who have a high weight-for-length"/>
    <s v="3-23 months old"/>
    <n v="50"/>
    <n v="436"/>
    <s v="American Indian/Alaska Native"/>
  </r>
  <r>
    <x v="2"/>
    <x v="23"/>
    <n v="11.6"/>
    <n v="0.20439751657726909"/>
    <n v="947080"/>
    <n v="44.661319543000502"/>
    <n v="-84.714390269999598"/>
    <n v="16688"/>
    <s v="Percent of WIC children aged 3-23 months old who have a high weight-for-length"/>
    <s v="3-23 months old"/>
    <n v="50"/>
    <n v="436"/>
    <s v="Non-Hispanic Black"/>
  </r>
  <r>
    <x v="2"/>
    <x v="23"/>
    <n v="14.7"/>
    <n v="0.72497318072390926"/>
    <n v="947080"/>
    <n v="44.661319543000502"/>
    <n v="-84.714390269999598"/>
    <n v="46708"/>
    <s v="Percent of WIC children aged 2 to 4 years who have obesity"/>
    <s v="aged 2 to 4 year"/>
    <n v="50"/>
    <n v="436"/>
    <s v="Male"/>
  </r>
  <r>
    <x v="2"/>
    <x v="23"/>
    <n v="17.8"/>
    <n v="2.7646872492292099E-2"/>
    <n v="947080"/>
    <n v="44.661319543000502"/>
    <n v="-84.714390269999598"/>
    <n v="1471"/>
    <s v="Percent of WIC children aged 2 to 4 years who have an overweight classification"/>
    <s v="aged 2 to 4 year"/>
    <n v="50"/>
    <n v="436"/>
    <s v="American Indian/Alaska Native"/>
  </r>
  <r>
    <x v="2"/>
    <x v="23"/>
    <n v="11"/>
    <n v="0.30295645563204798"/>
    <n v="947080"/>
    <n v="44.661319543000502"/>
    <n v="-84.714390269999598"/>
    <n v="26084"/>
    <s v="Percent of WIC children aged 3-23 months old who have a high weight-for-length"/>
    <s v="3-23 months old"/>
    <n v="50"/>
    <n v="436"/>
    <s v="Female"/>
  </r>
  <r>
    <x v="2"/>
    <x v="23"/>
    <n v="15.8"/>
    <n v="0.39585082569582297"/>
    <n v="947080"/>
    <n v="44.661319543000502"/>
    <n v="-84.714390269999598"/>
    <n v="23728"/>
    <s v="Percent of WIC children aged 2 to 4 years who have obesity"/>
    <s v="aged 2 to 4 year"/>
    <n v="50"/>
    <n v="436"/>
    <s v="48 - 59"/>
  </r>
  <r>
    <x v="2"/>
    <x v="23"/>
    <n v="15.8"/>
    <n v="0.59364277568948776"/>
    <n v="947080"/>
    <n v="44.661319543000502"/>
    <n v="-84.714390269999598"/>
    <n v="35584"/>
    <s v="Percent of WIC children aged 2 to 4 years who have an overweight classification"/>
    <s v="aged 2 to 4 year"/>
    <n v="50"/>
    <n v="436"/>
    <s v="24 - 35"/>
  </r>
  <r>
    <x v="2"/>
    <x v="23"/>
    <n v="10.9"/>
    <n v="6.7788360011825824E-2"/>
    <n v="947080"/>
    <n v="44.661319543000502"/>
    <n v="-84.714390269999598"/>
    <n v="5890"/>
    <s v="Percent of WIC children aged 3-23 months old who have a high weight-for-length"/>
    <s v="3-23 months old"/>
    <n v="50"/>
    <n v="436"/>
    <d v="2023-06-11T00:00:00"/>
  </r>
  <r>
    <x v="2"/>
    <x v="23"/>
    <n v="13"/>
    <n v="0.36822443721755294"/>
    <n v="947080"/>
    <n v="44.661319543000502"/>
    <n v="-84.714390269999598"/>
    <n v="26826"/>
    <s v="Percent of WIC children aged 3-23 months old who have a high weight-for-length"/>
    <s v="3-23 months old"/>
    <n v="50"/>
    <n v="436"/>
    <s v="Male"/>
  </r>
  <r>
    <x v="2"/>
    <x v="23"/>
    <n v="19.3"/>
    <n v="0.28886419309878786"/>
    <n v="947080"/>
    <n v="44.661319543000502"/>
    <n v="-84.714390269999598"/>
    <n v="14175"/>
    <s v="Percent of WIC children aged 2 to 4 years who have obesity"/>
    <s v="aged 2 to 4 year"/>
    <n v="50"/>
    <n v="436"/>
    <s v="Hispanic"/>
  </r>
  <r>
    <x v="2"/>
    <x v="23"/>
    <n v="6.9"/>
    <n v="1.2319867381847363E-2"/>
    <n v="947080"/>
    <n v="44.661319543000502"/>
    <n v="-84.714390269999598"/>
    <n v="1691"/>
    <s v="Percent of WIC children aged 3-23 months old who have a high weight-for-length"/>
    <s v="3-23 months old"/>
    <n v="50"/>
    <n v="436"/>
    <d v="2023-03-05T00:00:00"/>
  </r>
  <r>
    <x v="2"/>
    <x v="23"/>
    <n v="15.2"/>
    <n v="0.11610085737213328"/>
    <n v="947080"/>
    <n v="44.661319543000502"/>
    <n v="-84.714390269999598"/>
    <n v="7234"/>
    <s v="Percent of WIC children aged 3-23 months old who have a high weight-for-length"/>
    <s v="3-23 months old"/>
    <n v="50"/>
    <n v="436"/>
    <s v="Hispanic"/>
  </r>
  <r>
    <x v="2"/>
    <x v="23"/>
    <n v="12"/>
    <n v="0.45086793090340838"/>
    <n v="947080"/>
    <n v="44.661319543000502"/>
    <n v="-84.714390269999598"/>
    <n v="35584"/>
    <s v="Percent of WIC children aged 2 to 4 years who have obesity"/>
    <s v="aged 2 to 4 year"/>
    <n v="50"/>
    <n v="436"/>
    <s v="24 - 35"/>
  </r>
  <r>
    <x v="2"/>
    <x v="23"/>
    <n v="11.6"/>
    <n v="0.30757612873252521"/>
    <n v="947080"/>
    <n v="44.661319543000502"/>
    <n v="-84.714390269999598"/>
    <n v="25112"/>
    <s v="Percent of WIC children aged 3-23 months old who have a high weight-for-length"/>
    <s v="3-23 months old"/>
    <n v="50"/>
    <n v="436"/>
    <d v="2023-12-17T00:00:00"/>
  </r>
  <r>
    <x v="2"/>
    <x v="23"/>
    <n v="19"/>
    <n v="0.28437407610761495"/>
    <n v="947080"/>
    <n v="44.661319543000502"/>
    <n v="-84.714390269999598"/>
    <n v="14175"/>
    <s v="Percent of WIC children aged 2 to 4 years who have an overweight classification"/>
    <s v="aged 2 to 4 year"/>
    <n v="50"/>
    <n v="436"/>
    <s v="Hispanic"/>
  </r>
  <r>
    <x v="2"/>
    <x v="23"/>
    <n v="13.5"/>
    <n v="0.66604827469696326"/>
    <n v="947080"/>
    <n v="44.661319543000502"/>
    <n v="-84.714390269999598"/>
    <n v="46726"/>
    <s v="Percent of WIC children aged 2 to 4 years who have obesity"/>
    <s v="aged 2 to 4 year"/>
    <n v="50"/>
    <n v="436"/>
    <s v="Non-Hispanic White"/>
  </r>
  <r>
    <x v="2"/>
    <x v="23"/>
    <n v="16.600000000000001"/>
    <n v="2.5783038391688138E-2"/>
    <n v="947080"/>
    <n v="44.661319543000502"/>
    <n v="-84.714390269999598"/>
    <n v="1471"/>
    <s v="Percent of WIC children aged 2 to 4 years who have obesity"/>
    <s v="aged 2 to 4 year"/>
    <n v="50"/>
    <n v="436"/>
    <s v="American Indian/Alaska Native"/>
  </r>
  <r>
    <x v="2"/>
    <x v="23"/>
    <n v="16.399999999999999"/>
    <n v="1.5919297208261181"/>
    <n v="947080"/>
    <n v="44.661319543000502"/>
    <n v="-84.714390269999598"/>
    <n v="91932"/>
    <s v="Percent of WIC children aged 2 to 4 years who have an overweight classification"/>
    <s v="aged 2 to 4 year"/>
    <n v="50"/>
    <n v="436"/>
    <s v="Total"/>
  </r>
  <r>
    <x v="2"/>
    <x v="23"/>
    <n v="13.1"/>
    <n v="0.62553786374963039"/>
    <n v="947080"/>
    <n v="44.661319543000502"/>
    <n v="-84.714390269999598"/>
    <n v="45224"/>
    <s v="Percent of WIC children aged 2 to 4 years who have obesity"/>
    <s v="aged 2 to 4 year"/>
    <n v="50"/>
    <n v="436"/>
    <s v="Female"/>
  </r>
  <r>
    <x v="2"/>
    <x v="23"/>
    <n v="16.600000000000001"/>
    <n v="0.57174895468175868"/>
    <n v="947080"/>
    <n v="44.661319543000502"/>
    <n v="-84.714390269999598"/>
    <n v="32620"/>
    <s v="Percent of WIC children aged 2 to 4 years who have an overweight classification"/>
    <s v="aged 2 to 4 year"/>
    <n v="50"/>
    <n v="436"/>
    <s v="36 - 47"/>
  </r>
  <r>
    <x v="2"/>
    <x v="23"/>
    <n v="8.8000000000000007"/>
    <n v="1.108501921696161E-2"/>
    <n v="947080"/>
    <n v="44.661319543000502"/>
    <n v="-84.714390269999598"/>
    <n v="1193"/>
    <s v="Percent of WIC children aged 3-23 months old who have a high weight-for-length"/>
    <s v="3-23 months old"/>
    <n v="50"/>
    <n v="436"/>
    <s v="Asian/Pacific Islander"/>
  </r>
  <r>
    <x v="2"/>
    <x v="23"/>
    <n v="14.7"/>
    <n v="0.42466528698737166"/>
    <n v="947080"/>
    <n v="44.661319543000502"/>
    <n v="-84.714390269999598"/>
    <n v="27360"/>
    <s v="Percent of WIC children aged 2 to 4 years who have an overweight classification"/>
    <s v="aged 2 to 4 year"/>
    <n v="50"/>
    <n v="436"/>
    <s v="Non-Hispanic Black"/>
  </r>
  <r>
    <x v="2"/>
    <x v="23"/>
    <n v="11.4"/>
    <n v="0.32444524221818644"/>
    <n v="947080"/>
    <n v="44.661319543000502"/>
    <n v="-84.714390269999598"/>
    <n v="26954"/>
    <s v="Percent of WIC children aged 3-23 months old who have a high weight-for-length"/>
    <s v="3-23 months old"/>
    <n v="50"/>
    <n v="436"/>
    <s v="Non-Hispanic White"/>
  </r>
  <r>
    <x v="3"/>
    <x v="23"/>
    <n v="13.3"/>
    <n v="0.28251212678381576"/>
    <n v="980062"/>
    <n v="44.661319543000502"/>
    <n v="-84.714390269999598"/>
    <n v="20818"/>
    <s v="Percent of WIC children aged 3-23 months old who have a high weight-for-length"/>
    <s v="3-23 months old"/>
    <n v="50"/>
    <n v="436"/>
    <s v="18 - 23"/>
  </r>
  <r>
    <x v="3"/>
    <x v="23"/>
    <n v="18.8"/>
    <n v="0.24313767904479514"/>
    <n v="980062"/>
    <n v="44.661319543000502"/>
    <n v="-84.714390269999598"/>
    <n v="12675"/>
    <s v="Percent of WIC children aged 2 to 4 years who have an overweight classification"/>
    <s v="aged 2 to 4 year"/>
    <n v="50"/>
    <n v="436"/>
    <s v="Hispanic"/>
  </r>
  <r>
    <x v="3"/>
    <x v="23"/>
    <n v="14.5"/>
    <n v="0.51359301758460185"/>
    <n v="980062"/>
    <n v="44.661319543000502"/>
    <n v="-84.714390269999598"/>
    <n v="34714"/>
    <s v="Percent of WIC children aged 2 to 4 years who have obesity"/>
    <s v="aged 2 to 4 year"/>
    <n v="50"/>
    <n v="436"/>
    <s v="36 - 47"/>
  </r>
  <r>
    <x v="3"/>
    <x v="23"/>
    <n v="11.5"/>
    <n v="0.43312361870983668"/>
    <n v="980062"/>
    <n v="44.661319543000502"/>
    <n v="-84.714390269999598"/>
    <n v="36912"/>
    <s v="Percent of WIC children aged 3-23 months old who have a high weight-for-length"/>
    <s v="3-23 months old"/>
    <n v="50"/>
    <n v="436"/>
    <s v="Non-Hispanic White"/>
  </r>
  <r>
    <x v="3"/>
    <x v="23"/>
    <n v="16"/>
    <n v="0.62049951941815928"/>
    <n v="980062"/>
    <n v="44.661319543000502"/>
    <n v="-84.714390269999598"/>
    <n v="38008"/>
    <s v="Percent of WIC children aged 2 to 4 years who have an overweight classification"/>
    <s v="aged 2 to 4 year"/>
    <n v="50"/>
    <n v="436"/>
    <s v="24 - 35"/>
  </r>
  <r>
    <x v="3"/>
    <x v="23"/>
    <n v="18.3"/>
    <n v="0.23667125141062506"/>
    <n v="980062"/>
    <n v="44.661319543000502"/>
    <n v="-84.714390269999598"/>
    <n v="12675"/>
    <s v="Percent of WIC children aged 2 to 4 years who have obesity"/>
    <s v="aged 2 to 4 year"/>
    <n v="50"/>
    <n v="436"/>
    <s v="Hispanic"/>
  </r>
  <r>
    <x v="3"/>
    <x v="23"/>
    <n v="11.7"/>
    <n v="0.45374027357452895"/>
    <n v="980062"/>
    <n v="44.661319543000502"/>
    <n v="-84.714390269999598"/>
    <n v="38008"/>
    <s v="Percent of WIC children aged 2 to 4 years who have obesity"/>
    <s v="aged 2 to 4 year"/>
    <n v="50"/>
    <n v="436"/>
    <s v="24 - 35"/>
  </r>
  <r>
    <x v="3"/>
    <x v="23"/>
    <n v="16.899999999999999"/>
    <n v="0.75683069030326644"/>
    <n v="980062"/>
    <n v="44.661319543000502"/>
    <n v="-84.714390269999598"/>
    <n v="43890"/>
    <s v="Percent of WIC children aged 2 to 4 years who have an overweight classification"/>
    <s v="aged 2 to 4 year"/>
    <n v="50"/>
    <n v="436"/>
    <s v="Male"/>
  </r>
  <r>
    <x v="3"/>
    <x v="23"/>
    <n v="13.4"/>
    <n v="1.177744469227457"/>
    <n v="980062"/>
    <n v="44.661319543000502"/>
    <n v="-84.714390269999598"/>
    <n v="86139"/>
    <s v="Percent of WIC children aged 2 to 4 years who have obesity"/>
    <s v="aged 2 to 4 year"/>
    <n v="50"/>
    <n v="436"/>
    <s v="Total"/>
  </r>
  <r>
    <x v="3"/>
    <x v="23"/>
    <n v="10.9"/>
    <n v="0.39790268370776544"/>
    <n v="980062"/>
    <n v="44.661319543000502"/>
    <n v="-84.714390269999598"/>
    <n v="35777"/>
    <s v="Percent of WIC children aged 3-23 months old who have a high weight-for-length"/>
    <s v="3-23 months old"/>
    <n v="50"/>
    <n v="436"/>
    <s v="Female"/>
  </r>
  <r>
    <x v="3"/>
    <x v="23"/>
    <n v="15.2"/>
    <n v="0.43235060639020795"/>
    <n v="980062"/>
    <n v="44.661319543000502"/>
    <n v="-84.714390269999598"/>
    <n v="27877"/>
    <s v="Percent of WIC children aged 2 to 4 years who have an overweight classification"/>
    <s v="aged 2 to 4 year"/>
    <n v="50"/>
    <n v="436"/>
    <s v="Non-Hispanic Black"/>
  </r>
  <r>
    <x v="3"/>
    <x v="23"/>
    <n v="10.8"/>
    <n v="0.25859955798714779"/>
    <n v="980062"/>
    <n v="44.661319543000502"/>
    <n v="-84.714390269999598"/>
    <n v="23467"/>
    <s v="Percent of WIC children aged 3-23 months old who have a high weight-for-length"/>
    <s v="3-23 months old"/>
    <n v="50"/>
    <n v="436"/>
    <s v="Non-Hispanic Black"/>
  </r>
  <r>
    <x v="3"/>
    <x v="23"/>
    <n v="17.100000000000001"/>
    <n v="0.23409814889262109"/>
    <n v="980062"/>
    <n v="44.661319543000502"/>
    <n v="-84.714390269999598"/>
    <n v="13417"/>
    <s v="Percent of WIC children aged 2 to 4 years who have an overweight classification"/>
    <s v="aged 2 to 4 year"/>
    <n v="50"/>
    <n v="436"/>
    <s v="48 - 59"/>
  </r>
  <r>
    <x v="3"/>
    <x v="23"/>
    <n v="14.1"/>
    <n v="0.6314386232707726"/>
    <n v="980062"/>
    <n v="44.661319543000502"/>
    <n v="-84.714390269999598"/>
    <n v="43890"/>
    <s v="Percent of WIC children aged 2 to 4 years who have obesity"/>
    <s v="aged 2 to 4 year"/>
    <n v="50"/>
    <n v="436"/>
    <s v="Male"/>
  </r>
  <r>
    <x v="3"/>
    <x v="23"/>
    <n v="16.399999999999999"/>
    <n v="1.4414186041291264"/>
    <n v="980062"/>
    <n v="44.661319543000502"/>
    <n v="-84.714390269999598"/>
    <n v="86139"/>
    <s v="Percent of WIC children aged 2 to 4 years who have an overweight classification"/>
    <s v="aged 2 to 4 year"/>
    <n v="50"/>
    <n v="436"/>
    <s v="Total"/>
  </r>
  <r>
    <x v="3"/>
    <x v="23"/>
    <n v="5.7"/>
    <n v="8.3866122755499144E-3"/>
    <n v="980062"/>
    <n v="44.661319543000502"/>
    <n v="-84.714390269999598"/>
    <n v="1442"/>
    <s v="Percent of WIC children aged 3-23 months old who have a high weight-for-length"/>
    <s v="3-23 months old"/>
    <n v="50"/>
    <n v="436"/>
    <d v="2023-03-05T00:00:00"/>
  </r>
  <r>
    <x v="3"/>
    <x v="23"/>
    <n v="10.6"/>
    <n v="7.6996557360656775E-2"/>
    <n v="980062"/>
    <n v="44.661319543000502"/>
    <n v="-84.714390269999598"/>
    <n v="7119"/>
    <s v="Percent of WIC children aged 3-23 months old who have a high weight-for-length"/>
    <s v="3-23 months old"/>
    <n v="50"/>
    <n v="436"/>
    <d v="2023-06-11T00:00:00"/>
  </r>
  <r>
    <x v="3"/>
    <x v="23"/>
    <n v="12.7"/>
    <n v="0.5474779146625417"/>
    <n v="980062"/>
    <n v="44.661319543000502"/>
    <n v="-84.714390269999598"/>
    <n v="42249"/>
    <s v="Percent of WIC children aged 2 to 4 years who have obesity"/>
    <s v="aged 2 to 4 year"/>
    <n v="50"/>
    <n v="436"/>
    <s v="Female"/>
  </r>
  <r>
    <x v="3"/>
    <x v="23"/>
    <n v="16.7"/>
    <n v="0.718991757664311"/>
    <n v="980062"/>
    <n v="44.661319543000502"/>
    <n v="-84.714390269999598"/>
    <n v="42195"/>
    <s v="Percent of WIC children aged 2 to 4 years who have an overweight classification"/>
    <s v="aged 2 to 4 year"/>
    <n v="50"/>
    <n v="436"/>
    <s v="Non-Hispanic White"/>
  </r>
  <r>
    <x v="3"/>
    <x v="23"/>
    <n v="7.2"/>
    <n v="1.2511045219588148E-2"/>
    <n v="980062"/>
    <n v="44.661319543000502"/>
    <n v="-84.714390269999598"/>
    <n v="1703"/>
    <s v="Percent of WIC children aged 3-23 months old who have a high weight-for-length"/>
    <s v="3-23 months old"/>
    <n v="50"/>
    <n v="436"/>
    <s v="Asian/Pacific Islander"/>
  </r>
  <r>
    <x v="3"/>
    <x v="23"/>
    <n v="13.1"/>
    <n v="0.56399952247919005"/>
    <n v="980062"/>
    <n v="44.661319543000502"/>
    <n v="-84.714390269999598"/>
    <n v="42195"/>
    <s v="Percent of WIC children aged 2 to 4 years who have obesity"/>
    <s v="aged 2 to 4 year"/>
    <n v="50"/>
    <n v="436"/>
    <s v="Non-Hispanic White"/>
  </r>
  <r>
    <x v="3"/>
    <x v="23"/>
    <n v="12.1"/>
    <n v="2.4025622868757281E-2"/>
    <n v="980062"/>
    <n v="44.661319543000502"/>
    <n v="-84.714390269999598"/>
    <n v="1946"/>
    <s v="Percent of WIC children aged 2 to 4 years who have obesity"/>
    <s v="aged 2 to 4 year"/>
    <n v="50"/>
    <n v="436"/>
    <s v="Asian/Pacific Islander"/>
  </r>
  <r>
    <x v="3"/>
    <x v="23"/>
    <n v="12"/>
    <n v="2.3827064002073337E-2"/>
    <n v="980062"/>
    <n v="44.661319543000502"/>
    <n v="-84.714390269999598"/>
    <n v="1946"/>
    <s v="Percent of WIC children aged 2 to 4 years who have an overweight classification"/>
    <s v="aged 2 to 4 year"/>
    <n v="50"/>
    <n v="436"/>
    <s v="Asian/Pacific Islander"/>
  </r>
  <r>
    <x v="3"/>
    <x v="23"/>
    <n v="14.9"/>
    <n v="0.14453605996355331"/>
    <n v="980062"/>
    <n v="44.661319543000502"/>
    <n v="-84.714390269999598"/>
    <n v="9507"/>
    <s v="Percent of WIC children aged 3-23 months old who have a high weight-for-length"/>
    <s v="3-23 months old"/>
    <n v="50"/>
    <n v="436"/>
    <s v="Hispanic"/>
  </r>
  <r>
    <x v="3"/>
    <x v="23"/>
    <n v="11.6"/>
    <n v="0.86107980923655847"/>
    <n v="980062"/>
    <n v="44.661319543000502"/>
    <n v="-84.714390269999598"/>
    <n v="72751"/>
    <s v="Percent of WIC children aged 3-23 months old who have a high weight-for-length"/>
    <s v="3-23 months old"/>
    <n v="50"/>
    <n v="436"/>
    <s v="Total"/>
  </r>
  <r>
    <x v="3"/>
    <x v="23"/>
    <n v="17.5"/>
    <n v="2.555195487632415E-2"/>
    <n v="980062"/>
    <n v="44.661319543000502"/>
    <n v="-84.714390269999598"/>
    <n v="1431"/>
    <s v="Percent of WIC children aged 2 to 4 years who have an overweight classification"/>
    <s v="aged 2 to 4 year"/>
    <n v="50"/>
    <n v="436"/>
    <s v="American Indian/Alaska Native"/>
  </r>
  <r>
    <x v="3"/>
    <x v="23"/>
    <n v="15.2"/>
    <n v="0.2080872434601076"/>
    <n v="980062"/>
    <n v="44.661319543000502"/>
    <n v="-84.714390269999598"/>
    <n v="13417"/>
    <s v="Percent of WIC children aged 2 to 4 years who have obesity"/>
    <s v="aged 2 to 4 year"/>
    <n v="50"/>
    <n v="436"/>
    <s v="48 - 59"/>
  </r>
  <r>
    <x v="3"/>
    <x v="23"/>
    <n v="18"/>
    <n v="2.6282010729933414E-2"/>
    <n v="980062"/>
    <n v="44.661319543000502"/>
    <n v="-84.714390269999598"/>
    <n v="1431"/>
    <s v="Percent of WIC children aged 2 to 4 years who have obesity"/>
    <s v="aged 2 to 4 year"/>
    <n v="50"/>
    <n v="436"/>
    <s v="American Indian/Alaska Native"/>
  </r>
  <r>
    <x v="3"/>
    <x v="23"/>
    <n v="11.2"/>
    <n v="0.49564864263689434"/>
    <n v="980062"/>
    <n v="44.661319543000502"/>
    <n v="-84.714390269999598"/>
    <n v="43372"/>
    <s v="Percent of WIC children aged 3-23 months old who have a high weight-for-length"/>
    <s v="3-23 months old"/>
    <n v="50"/>
    <n v="436"/>
    <d v="2023-12-17T00:00:00"/>
  </r>
  <r>
    <x v="3"/>
    <x v="23"/>
    <n v="11.4"/>
    <n v="0.32426295479265599"/>
    <n v="980062"/>
    <n v="44.661319543000502"/>
    <n v="-84.714390269999598"/>
    <n v="27877"/>
    <s v="Percent of WIC children aged 2 to 4 years who have obesity"/>
    <s v="aged 2 to 4 year"/>
    <n v="50"/>
    <n v="436"/>
    <s v="Non-Hispanic Black"/>
  </r>
  <r>
    <x v="3"/>
    <x v="23"/>
    <n v="14.6"/>
    <n v="1.6952805026620766E-2"/>
    <n v="980062"/>
    <n v="44.661319543000502"/>
    <n v="-84.714390269999598"/>
    <n v="1138"/>
    <s v="Percent of WIC children aged 3-23 months old who have a high weight-for-length"/>
    <s v="3-23 months old"/>
    <n v="50"/>
    <n v="436"/>
    <s v="American Indian/Alaska Native"/>
  </r>
  <r>
    <x v="3"/>
    <x v="23"/>
    <n v="16"/>
    <n v="0.68973595548036759"/>
    <n v="980062"/>
    <n v="44.661319543000502"/>
    <n v="-84.714390269999598"/>
    <n v="42249"/>
    <s v="Percent of WIC children aged 2 to 4 years who have an overweight classification"/>
    <s v="aged 2 to 4 year"/>
    <n v="50"/>
    <n v="436"/>
    <s v="Female"/>
  </r>
  <r>
    <x v="3"/>
    <x v="23"/>
    <n v="16.7"/>
    <n v="0.59151747542502409"/>
    <n v="980062"/>
    <n v="44.661319543000502"/>
    <n v="-84.714390269999598"/>
    <n v="34714"/>
    <s v="Percent of WIC children aged 2 to 4 years who have an overweight classification"/>
    <s v="aged 2 to 4 year"/>
    <n v="50"/>
    <n v="436"/>
    <s v="36 - 47"/>
  </r>
  <r>
    <x v="3"/>
    <x v="23"/>
    <n v="12.3"/>
    <n v="0.46403207144037828"/>
    <n v="980062"/>
    <n v="44.661319543000502"/>
    <n v="-84.714390269999598"/>
    <n v="36974"/>
    <s v="Percent of WIC children aged 3-23 months old who have a high weight-for-length"/>
    <s v="3-23 months old"/>
    <n v="50"/>
    <n v="436"/>
    <s v="Male"/>
  </r>
  <r>
    <x v="4"/>
    <x v="23"/>
    <n v="11"/>
    <n v="0.34888812290831323"/>
    <n v="908059"/>
    <n v="44.661319543000502"/>
    <n v="-84.714390269999598"/>
    <n v="28801"/>
    <s v="Percent of WIC children aged 3-23 months old who have a high weight-for-length"/>
    <s v="3-23 months old"/>
    <n v="50"/>
    <n v="436"/>
    <s v="Female"/>
  </r>
  <r>
    <x v="4"/>
    <x v="23"/>
    <n v="14.5"/>
    <n v="0.17071522885627474"/>
    <n v="908059"/>
    <n v="44.661319543000502"/>
    <n v="-84.714390269999598"/>
    <n v="10691"/>
    <s v="Percent of WIC children aged 3-23 months old who have a high weight-for-length"/>
    <s v="3-23 months old"/>
    <n v="50"/>
    <n v="436"/>
    <s v="18 - 23"/>
  </r>
  <r>
    <x v="4"/>
    <x v="23"/>
    <n v="18.8"/>
    <n v="2.815676073911497E-2"/>
    <n v="908059"/>
    <n v="44.661319543000502"/>
    <n v="-84.714390269999598"/>
    <n v="1360"/>
    <s v="Percent of WIC children aged 2 to 4 years who have an overweight classification"/>
    <s v="aged 2 to 4 year"/>
    <n v="50"/>
    <n v="436"/>
    <s v="American Indian/Alaska Native"/>
  </r>
  <r>
    <x v="4"/>
    <x v="23"/>
    <n v="14.6"/>
    <n v="0.12060295641582761"/>
    <n v="908059"/>
    <n v="44.661319543000502"/>
    <n v="-84.714390269999598"/>
    <n v="7501"/>
    <s v="Percent of WIC children aged 3-23 months old who have a high weight-for-length"/>
    <s v="3-23 months old"/>
    <n v="50"/>
    <n v="436"/>
    <s v="Hispanic"/>
  </r>
  <r>
    <x v="4"/>
    <x v="23"/>
    <n v="18"/>
    <n v="0.23945580628571492"/>
    <n v="908059"/>
    <n v="44.661319543000502"/>
    <n v="-84.714390269999598"/>
    <n v="12080"/>
    <s v="Percent of WIC children aged 2 to 4 years who have obesity"/>
    <s v="aged 2 to 4 year"/>
    <n v="50"/>
    <n v="436"/>
    <s v="Hispanic"/>
  </r>
  <r>
    <x v="4"/>
    <x v="23"/>
    <n v="15.9"/>
    <n v="0.62643330444387435"/>
    <n v="908059"/>
    <n v="44.661319543000502"/>
    <n v="-84.714390269999598"/>
    <n v="35776"/>
    <s v="Percent of WIC children aged 2 to 4 years who have an overweight classification"/>
    <s v="aged 2 to 4 year"/>
    <n v="50"/>
    <n v="436"/>
    <s v="36 - 47"/>
  </r>
  <r>
    <x v="4"/>
    <x v="23"/>
    <n v="16.899999999999999"/>
    <n v="0.25383714053822493"/>
    <n v="908059"/>
    <n v="44.661319543000502"/>
    <n v="-84.714390269999598"/>
    <n v="13639"/>
    <s v="Percent of WIC children aged 2 to 4 years who have an overweight classification"/>
    <s v="aged 2 to 4 year"/>
    <n v="50"/>
    <n v="436"/>
    <s v="48 - 59"/>
  </r>
  <r>
    <x v="4"/>
    <x v="23"/>
    <n v="14.8"/>
    <n v="0.22229524733525025"/>
    <n v="908059"/>
    <n v="44.661319543000502"/>
    <n v="-84.714390269999598"/>
    <n v="13639"/>
    <s v="Percent of WIC children aged 2 to 4 years who have obesity"/>
    <s v="aged 2 to 4 year"/>
    <n v="50"/>
    <n v="436"/>
    <s v="48 - 59"/>
  </r>
  <r>
    <x v="4"/>
    <x v="23"/>
    <n v="12"/>
    <n v="0.46215499213156852"/>
    <n v="908059"/>
    <n v="44.661319543000502"/>
    <n v="-84.714390269999598"/>
    <n v="34972"/>
    <s v="Percent of WIC children aged 2 to 4 years who have obesity"/>
    <s v="aged 2 to 4 year"/>
    <n v="50"/>
    <n v="436"/>
    <s v="24 - 35"/>
  </r>
  <r>
    <x v="4"/>
    <x v="23"/>
    <n v="14"/>
    <n v="0.66141076736203264"/>
    <n v="908059"/>
    <n v="44.661319543000502"/>
    <n v="-84.714390269999598"/>
    <n v="42900"/>
    <s v="Percent of WIC children aged 2 to 4 years who have obesity"/>
    <s v="aged 2 to 4 year"/>
    <n v="50"/>
    <n v="436"/>
    <s v="Male"/>
  </r>
  <r>
    <x v="4"/>
    <x v="23"/>
    <n v="11.2"/>
    <n v="0.33518879279870578"/>
    <n v="908059"/>
    <n v="44.661319543000502"/>
    <n v="-84.714390269999598"/>
    <n v="27176"/>
    <s v="Percent of WIC children aged 2 to 4 years who have obesity"/>
    <s v="aged 2 to 4 year"/>
    <n v="50"/>
    <n v="436"/>
    <s v="Non-Hispanic Black"/>
  </r>
  <r>
    <x v="4"/>
    <x v="23"/>
    <n v="15.9"/>
    <n v="0.61235536457432826"/>
    <n v="908059"/>
    <n v="44.661319543000502"/>
    <n v="-84.714390269999598"/>
    <n v="34972"/>
    <s v="Percent of WIC children aged 2 to 4 years who have an overweight classification"/>
    <s v="aged 2 to 4 year"/>
    <n v="50"/>
    <n v="436"/>
    <s v="24 - 35"/>
  </r>
  <r>
    <x v="4"/>
    <x v="23"/>
    <n v="11.3"/>
    <n v="2.686686658025525E-2"/>
    <n v="908059"/>
    <n v="44.661319543000502"/>
    <n v="-84.714390269999598"/>
    <n v="2159"/>
    <s v="Percent of WIC children aged 2 to 4 years who have an overweight classification"/>
    <s v="aged 2 to 4 year"/>
    <n v="50"/>
    <n v="436"/>
    <s v="Asian/Pacific Islander"/>
  </r>
  <r>
    <x v="4"/>
    <x v="23"/>
    <n v="11.2"/>
    <n v="0.23878624626813894"/>
    <n v="908059"/>
    <n v="44.661319543000502"/>
    <n v="-84.714390269999598"/>
    <n v="19360"/>
    <s v="Percent of WIC children aged 3-23 months old who have a high weight-for-length"/>
    <s v="3-23 months old"/>
    <n v="50"/>
    <n v="436"/>
    <s v="Non-Hispanic Black"/>
  </r>
  <r>
    <x v="4"/>
    <x v="23"/>
    <n v="12.5"/>
    <n v="0.57109449936623058"/>
    <n v="908059"/>
    <n v="44.661319543000502"/>
    <n v="-84.714390269999598"/>
    <n v="41487"/>
    <s v="Percent of WIC children aged 2 to 4 years who have obesity"/>
    <s v="aged 2 to 4 year"/>
    <n v="50"/>
    <n v="436"/>
    <s v="Female"/>
  </r>
  <r>
    <x v="4"/>
    <x v="23"/>
    <n v="7.8"/>
    <n v="1.1853855311163701E-2"/>
    <n v="908059"/>
    <n v="44.661319543000502"/>
    <n v="-84.714390269999598"/>
    <n v="1380"/>
    <s v="Percent of WIC children aged 3-23 months old who have a high weight-for-length"/>
    <s v="3-23 months old"/>
    <n v="50"/>
    <n v="436"/>
    <s v="Asian/Pacific Islander"/>
  </r>
  <r>
    <x v="4"/>
    <x v="23"/>
    <n v="13.3"/>
    <n v="1.2359847763196006"/>
    <n v="908059"/>
    <n v="44.661319543000502"/>
    <n v="-84.714390269999598"/>
    <n v="84387"/>
    <s v="Percent of WIC children aged 2 to 4 years who have obesity"/>
    <s v="aged 2 to 4 year"/>
    <n v="50"/>
    <n v="436"/>
    <s v="Total"/>
  </r>
  <r>
    <x v="4"/>
    <x v="23"/>
    <n v="12.6"/>
    <n v="0.40880735723119316"/>
    <n v="908059"/>
    <n v="44.661319543000502"/>
    <n v="-84.714390269999598"/>
    <n v="29462"/>
    <s v="Percent of WIC children aged 3-23 months old who have a high weight-for-length"/>
    <s v="3-23 months old"/>
    <n v="50"/>
    <n v="436"/>
    <s v="Male"/>
  </r>
  <r>
    <x v="4"/>
    <x v="23"/>
    <n v="10.6"/>
    <n v="0.11719943307648513"/>
    <n v="908059"/>
    <n v="44.661319543000502"/>
    <n v="-84.714390269999598"/>
    <n v="10040"/>
    <s v="Percent of WIC children aged 3-23 months old who have a high weight-for-length"/>
    <s v="3-23 months old"/>
    <n v="50"/>
    <n v="436"/>
    <d v="2023-06-11T00:00:00"/>
  </r>
  <r>
    <x v="4"/>
    <x v="23"/>
    <n v="16.100000000000001"/>
    <n v="1.4961920976500427"/>
    <n v="908059"/>
    <n v="44.661319543000502"/>
    <n v="-84.714390269999598"/>
    <n v="84387"/>
    <s v="Percent of WIC children aged 2 to 4 years who have an overweight classification"/>
    <s v="aged 2 to 4 year"/>
    <n v="50"/>
    <n v="436"/>
    <s v="Total"/>
  </r>
  <r>
    <x v="4"/>
    <x v="23"/>
    <n v="13.3"/>
    <n v="0.60912385648950129"/>
    <n v="908059"/>
    <n v="44.661319543000502"/>
    <n v="-84.714390269999598"/>
    <n v="41588"/>
    <s v="Percent of WIC children aged 2 to 4 years who have obesity"/>
    <s v="aged 2 to 4 year"/>
    <n v="50"/>
    <n v="436"/>
    <s v="Non-Hispanic White"/>
  </r>
  <r>
    <x v="4"/>
    <x v="23"/>
    <n v="16"/>
    <n v="0.75589801984232297"/>
    <n v="908059"/>
    <n v="44.661319543000502"/>
    <n v="-84.714390269999598"/>
    <n v="42900"/>
    <s v="Percent of WIC children aged 2 to 4 years who have an overweight classification"/>
    <s v="aged 2 to 4 year"/>
    <n v="50"/>
    <n v="436"/>
    <s v="Male"/>
  </r>
  <r>
    <x v="4"/>
    <x v="23"/>
    <n v="14.6"/>
    <n v="0.43694253346974149"/>
    <n v="908059"/>
    <n v="44.661319543000502"/>
    <n v="-84.714390269999598"/>
    <n v="27176"/>
    <s v="Percent of WIC children aged 2 to 4 years who have an overweight classification"/>
    <s v="aged 2 to 4 year"/>
    <n v="50"/>
    <n v="436"/>
    <s v="Non-Hispanic Black"/>
  </r>
  <r>
    <x v="4"/>
    <x v="23"/>
    <n v="11.5"/>
    <n v="0.36771013777739109"/>
    <n v="908059"/>
    <n v="44.661319543000502"/>
    <n v="-84.714390269999598"/>
    <n v="29035"/>
    <s v="Percent of WIC children aged 3-23 months old who have a high weight-for-length"/>
    <s v="3-23 months old"/>
    <n v="50"/>
    <n v="436"/>
    <s v="Non-Hispanic White"/>
  </r>
  <r>
    <x v="4"/>
    <x v="23"/>
    <n v="5.8"/>
    <n v="9.1784784909350603E-3"/>
    <n v="908059"/>
    <n v="44.661319543000502"/>
    <n v="-84.714390269999598"/>
    <n v="1437"/>
    <s v="Percent of WIC children aged 3-23 months old who have a high weight-for-length"/>
    <s v="3-23 months old"/>
    <n v="50"/>
    <n v="436"/>
    <d v="2023-03-05T00:00:00"/>
  </r>
  <r>
    <x v="4"/>
    <x v="23"/>
    <n v="11.5"/>
    <n v="0.45712062762441646"/>
    <n v="908059"/>
    <n v="44.661319543000502"/>
    <n v="-84.714390269999598"/>
    <n v="36095"/>
    <s v="Percent of WIC children aged 3-23 months old who have a high weight-for-length"/>
    <s v="3-23 months old"/>
    <n v="50"/>
    <n v="436"/>
    <d v="2023-12-17T00:00:00"/>
  </r>
  <r>
    <x v="4"/>
    <x v="23"/>
    <n v="17.5"/>
    <n v="0.23280425611111172"/>
    <n v="908059"/>
    <n v="44.661319543000502"/>
    <n v="-84.714390269999598"/>
    <n v="12080"/>
    <s v="Percent of WIC children aged 2 to 4 years who have an overweight classification"/>
    <s v="aged 2 to 4 year"/>
    <n v="50"/>
    <n v="436"/>
    <s v="Hispanic"/>
  </r>
  <r>
    <x v="4"/>
    <x v="23"/>
    <n v="16.8"/>
    <n v="0.76941960819726474"/>
    <n v="908059"/>
    <n v="44.661319543000502"/>
    <n v="-84.714390269999598"/>
    <n v="41588"/>
    <s v="Percent of WIC children aged 2 to 4 years who have an overweight classification"/>
    <s v="aged 2 to 4 year"/>
    <n v="50"/>
    <n v="436"/>
    <s v="Non-Hispanic White"/>
  </r>
  <r>
    <x v="4"/>
    <x v="23"/>
    <n v="10.7"/>
    <n v="2.5440307292808065E-2"/>
    <n v="908059"/>
    <n v="44.661319543000502"/>
    <n v="-84.714390269999598"/>
    <n v="2159"/>
    <s v="Percent of WIC children aged 2 to 4 years who have obesity"/>
    <s v="aged 2 to 4 year"/>
    <n v="50"/>
    <n v="436"/>
    <s v="Asian/Pacific Islander"/>
  </r>
  <r>
    <x v="4"/>
    <x v="23"/>
    <n v="15.8"/>
    <n v="1.6460163932079306E-2"/>
    <n v="908059"/>
    <n v="44.661319543000502"/>
    <n v="-84.714390269999598"/>
    <n v="946"/>
    <s v="Percent of WIC children aged 3-23 months old who have a high weight-for-length"/>
    <s v="3-23 months old"/>
    <n v="50"/>
    <n v="436"/>
    <s v="American Indian/Alaska Native"/>
  </r>
  <r>
    <x v="4"/>
    <x v="23"/>
    <n v="16"/>
    <n v="2.3963200629034016E-2"/>
    <n v="908059"/>
    <n v="44.661319543000502"/>
    <n v="-84.714390269999598"/>
    <n v="1360"/>
    <s v="Percent of WIC children aged 2 to 4 years who have obesity"/>
    <s v="aged 2 to 4 year"/>
    <n v="50"/>
    <n v="436"/>
    <s v="American Indian/Alaska Native"/>
  </r>
  <r>
    <x v="4"/>
    <x v="23"/>
    <n v="16.100000000000001"/>
    <n v="0.73556971518370506"/>
    <n v="908059"/>
    <n v="44.661319543000502"/>
    <n v="-84.714390269999598"/>
    <n v="41487"/>
    <s v="Percent of WIC children aged 2 to 4 years who have an overweight classification"/>
    <s v="aged 2 to 4 year"/>
    <n v="50"/>
    <n v="436"/>
    <s v="Female"/>
  </r>
  <r>
    <x v="4"/>
    <x v="23"/>
    <n v="11.8"/>
    <n v="0.75711313912421996"/>
    <n v="908059"/>
    <n v="44.661319543000502"/>
    <n v="-84.714390269999598"/>
    <n v="58263"/>
    <s v="Percent of WIC children aged 3-23 months old who have a high weight-for-length"/>
    <s v="3-23 months old"/>
    <n v="50"/>
    <n v="436"/>
    <s v="Total"/>
  </r>
  <r>
    <x v="4"/>
    <x v="23"/>
    <n v="14"/>
    <n v="0.55157649447888302"/>
    <n v="908059"/>
    <n v="44.661319543000502"/>
    <n v="-84.714390269999598"/>
    <n v="35776"/>
    <s v="Percent of WIC children aged 2 to 4 years who have obesity"/>
    <s v="aged 2 to 4 year"/>
    <n v="50"/>
    <n v="436"/>
    <s v="36 - 47"/>
  </r>
  <r>
    <x v="5"/>
    <x v="23"/>
    <n v="11.1"/>
    <n v="0.34881225484767242"/>
    <n v="821683"/>
    <n v="44.661319543000502"/>
    <n v="-84.714390269999598"/>
    <n v="25821"/>
    <s v="Percent of WIC children aged 3-23 months old who have a high weight-for-length"/>
    <s v="3-23 months old"/>
    <n v="50"/>
    <n v="436"/>
    <s v="Female"/>
  </r>
  <r>
    <x v="5"/>
    <x v="23"/>
    <n v="14.1"/>
    <n v="0.66691960281519758"/>
    <n v="821683"/>
    <n v="44.661319543000502"/>
    <n v="-84.714390269999598"/>
    <n v="38865"/>
    <s v="Percent of WIC children aged 2 to 4 years who have obesity"/>
    <s v="aged 2 to 4 year"/>
    <n v="50"/>
    <n v="436"/>
    <s v="Male"/>
  </r>
  <r>
    <x v="5"/>
    <x v="23"/>
    <n v="15.3"/>
    <n v="0.29058870635025918"/>
    <n v="821683"/>
    <n v="44.661319543000502"/>
    <n v="-84.714390269999598"/>
    <n v="15606"/>
    <s v="Percent of WIC children aged 2 to 4 years who have obesity"/>
    <s v="aged 2 to 4 year"/>
    <n v="50"/>
    <n v="436"/>
    <s v="48 - 59"/>
  </r>
  <r>
    <x v="5"/>
    <x v="23"/>
    <n v="13.7"/>
    <n v="1.2767090228226701"/>
    <n v="821683"/>
    <n v="44.661319543000502"/>
    <n v="-84.714390269999598"/>
    <n v="76573"/>
    <s v="Percent of WIC children aged 2 to 4 years who have obesity"/>
    <s v="aged 2 to 4 year"/>
    <n v="50"/>
    <n v="436"/>
    <s v="Total"/>
  </r>
  <r>
    <x v="5"/>
    <x v="23"/>
    <n v="14.4"/>
    <n v="0.16908126369901774"/>
    <n v="821683"/>
    <n v="44.661319543000502"/>
    <n v="-84.714390269999598"/>
    <n v="9648"/>
    <s v="Percent of WIC children aged 3-23 months old who have a high weight-for-length"/>
    <s v="3-23 months old"/>
    <n v="50"/>
    <n v="436"/>
    <s v="18 - 23"/>
  </r>
  <r>
    <x v="5"/>
    <x v="23"/>
    <n v="17"/>
    <n v="0.76752957040610559"/>
    <n v="821683"/>
    <n v="44.661319543000502"/>
    <n v="-84.714390269999598"/>
    <n v="37098"/>
    <s v="Percent of WIC children aged 2 to 4 years who have an overweight classification"/>
    <s v="aged 2 to 4 year"/>
    <n v="50"/>
    <n v="436"/>
    <s v="Non-Hispanic White"/>
  </r>
  <r>
    <x v="5"/>
    <x v="23"/>
    <n v="16.899999999999999"/>
    <n v="0.32097706779865226"/>
    <n v="821683"/>
    <n v="44.661319543000502"/>
    <n v="-84.714390269999598"/>
    <n v="15606"/>
    <s v="Percent of WIC children aged 2 to 4 years who have an overweight classification"/>
    <s v="aged 2 to 4 year"/>
    <n v="50"/>
    <n v="436"/>
    <s v="48 - 59"/>
  </r>
  <r>
    <x v="5"/>
    <x v="23"/>
    <n v="11.7"/>
    <n v="0.35979276679692773"/>
    <n v="821683"/>
    <n v="44.661319543000502"/>
    <n v="-84.714390269999598"/>
    <n v="25268"/>
    <s v="Percent of WIC children aged 2 to 4 years who have obesity"/>
    <s v="aged 2 to 4 year"/>
    <n v="50"/>
    <n v="436"/>
    <s v="Non-Hispanic Black"/>
  </r>
  <r>
    <x v="5"/>
    <x v="23"/>
    <n v="11.3"/>
    <n v="2.9072282133134068E-2"/>
    <n v="821683"/>
    <n v="44.661319543000502"/>
    <n v="-84.714390269999598"/>
    <n v="2114"/>
    <s v="Percent of WIC children aged 2 to 4 years who have an overweight classification"/>
    <s v="aged 2 to 4 year"/>
    <n v="50"/>
    <n v="436"/>
    <s v="Asian/Pacific Islander"/>
  </r>
  <r>
    <x v="5"/>
    <x v="23"/>
    <n v="13.2"/>
    <n v="0.6057635365463323"/>
    <n v="821683"/>
    <n v="44.661319543000502"/>
    <n v="-84.714390269999598"/>
    <n v="37708"/>
    <s v="Percent of WIC children aged 2 to 4 years who have obesity"/>
    <s v="aged 2 to 4 year"/>
    <n v="50"/>
    <n v="436"/>
    <s v="Female"/>
  </r>
  <r>
    <x v="5"/>
    <x v="23"/>
    <n v="16.100000000000001"/>
    <n v="0.63127726872772105"/>
    <n v="821683"/>
    <n v="44.661319543000502"/>
    <n v="-84.714390269999598"/>
    <n v="32218"/>
    <s v="Percent of WIC children aged 2 to 4 years who have an overweight classification"/>
    <s v="aged 2 to 4 year"/>
    <n v="50"/>
    <n v="436"/>
    <s v="24 - 35"/>
  </r>
  <r>
    <x v="5"/>
    <x v="23"/>
    <n v="12"/>
    <n v="0.36879915977329458"/>
    <n v="821683"/>
    <n v="44.661319543000502"/>
    <n v="-84.714390269999598"/>
    <n v="25253"/>
    <s v="Percent of WIC children aged 3-23 months old who have a high weight-for-length"/>
    <s v="3-23 months old"/>
    <n v="50"/>
    <n v="436"/>
    <s v="Non-Hispanic White"/>
  </r>
  <r>
    <x v="5"/>
    <x v="23"/>
    <n v="18.100000000000001"/>
    <n v="0.23622783969000213"/>
    <n v="821683"/>
    <n v="44.661319543000502"/>
    <n v="-84.714390269999598"/>
    <n v="10724"/>
    <s v="Percent of WIC children aged 2 to 4 years who have an overweight classification"/>
    <s v="aged 2 to 4 year"/>
    <n v="50"/>
    <n v="436"/>
    <s v="Hispanic"/>
  </r>
  <r>
    <x v="5"/>
    <x v="23"/>
    <n v="11.6"/>
    <n v="0.45034398910528756"/>
    <n v="821683"/>
    <n v="44.661319543000502"/>
    <n v="-84.714390269999598"/>
    <n v="31900"/>
    <s v="Percent of WIC children aged 3-23 months old who have a high weight-for-length"/>
    <s v="3-23 months old"/>
    <n v="50"/>
    <n v="436"/>
    <d v="2023-12-17T00:00:00"/>
  </r>
  <r>
    <x v="5"/>
    <x v="23"/>
    <n v="18.2"/>
    <n v="0.23753296587613471"/>
    <n v="821683"/>
    <n v="44.661319543000502"/>
    <n v="-84.714390269999598"/>
    <n v="10724"/>
    <s v="Percent of WIC children aged 2 to 4 years who have obesity"/>
    <s v="aged 2 to 4 year"/>
    <n v="50"/>
    <n v="436"/>
    <s v="Hispanic"/>
  </r>
  <r>
    <x v="5"/>
    <x v="23"/>
    <n v="18"/>
    <n v="2.9135323476328464E-2"/>
    <n v="821683"/>
    <n v="44.661319543000502"/>
    <n v="-84.714390269999598"/>
    <n v="1330"/>
    <s v="Percent of WIC children aged 2 to 4 years who have an overweight classification"/>
    <s v="aged 2 to 4 year"/>
    <n v="50"/>
    <n v="436"/>
    <s v="American Indian/Alaska Native"/>
  </r>
  <r>
    <x v="5"/>
    <x v="23"/>
    <n v="16.100000000000001"/>
    <n v="0.56330592211351582"/>
    <n v="821683"/>
    <n v="44.661319543000502"/>
    <n v="-84.714390269999598"/>
    <n v="28749"/>
    <s v="Percent of WIC children aged 2 to 4 years who have an overweight classification"/>
    <s v="aged 2 to 4 year"/>
    <n v="50"/>
    <n v="436"/>
    <s v="36 - 47"/>
  </r>
  <r>
    <x v="5"/>
    <x v="23"/>
    <n v="11.4"/>
    <n v="0.24436212018503486"/>
    <n v="821683"/>
    <n v="44.661319543000502"/>
    <n v="-84.714390269999598"/>
    <n v="17613"/>
    <s v="Percent of WIC children aged 3-23 months old who have a high weight-for-length"/>
    <s v="3-23 months old"/>
    <n v="50"/>
    <n v="436"/>
    <s v="Non-Hispanic Black"/>
  </r>
  <r>
    <x v="5"/>
    <x v="23"/>
    <n v="14.4"/>
    <n v="0.50382641480960422"/>
    <n v="821683"/>
    <n v="44.661319543000502"/>
    <n v="-84.714390269999598"/>
    <n v="28749"/>
    <s v="Percent of WIC children aged 2 to 4 years who have obesity"/>
    <s v="aged 2 to 4 year"/>
    <n v="50"/>
    <n v="436"/>
    <s v="36 - 47"/>
  </r>
  <r>
    <x v="5"/>
    <x v="23"/>
    <n v="10.9"/>
    <n v="0.12290445342060138"/>
    <n v="821683"/>
    <n v="44.661319543000502"/>
    <n v="-84.714390269999598"/>
    <n v="9265"/>
    <s v="Percent of WIC children aged 3-23 months old who have a high weight-for-length"/>
    <s v="3-23 months old"/>
    <n v="50"/>
    <n v="436"/>
    <d v="2023-06-11T00:00:00"/>
  </r>
  <r>
    <x v="5"/>
    <x v="23"/>
    <n v="19"/>
    <n v="3.075395255834671E-2"/>
    <n v="821683"/>
    <n v="44.661319543000502"/>
    <n v="-84.714390269999598"/>
    <n v="1330"/>
    <s v="Percent of WIC children aged 2 to 4 years who have obesity"/>
    <s v="aged 2 to 4 year"/>
    <n v="50"/>
    <n v="436"/>
    <s v="American Indian/Alaska Native"/>
  </r>
  <r>
    <x v="5"/>
    <x v="23"/>
    <n v="16.100000000000001"/>
    <n v="0.73884794987848113"/>
    <n v="821683"/>
    <n v="44.661319543000502"/>
    <n v="-84.714390269999598"/>
    <n v="37708"/>
    <s v="Percent of WIC children aged 2 to 4 years who have an overweight classification"/>
    <s v="aged 2 to 4 year"/>
    <n v="50"/>
    <n v="436"/>
    <s v="Female"/>
  </r>
  <r>
    <x v="5"/>
    <x v="23"/>
    <n v="8.1"/>
    <n v="1.4668430526127473E-2"/>
    <n v="821683"/>
    <n v="44.661319543000502"/>
    <n v="-84.714390269999598"/>
    <n v="1488"/>
    <s v="Percent of WIC children aged 3-23 months old who have a high weight-for-length"/>
    <s v="3-23 months old"/>
    <n v="50"/>
    <n v="436"/>
    <s v="Asian/Pacific Islander"/>
  </r>
  <r>
    <x v="5"/>
    <x v="23"/>
    <n v="12.2"/>
    <n v="3.1387773630463328E-2"/>
    <n v="821683"/>
    <n v="44.661319543000502"/>
    <n v="-84.714390269999598"/>
    <n v="2114"/>
    <s v="Percent of WIC children aged 2 to 4 years who have obesity"/>
    <s v="aged 2 to 4 year"/>
    <n v="50"/>
    <n v="436"/>
    <s v="Asian/Pacific Islander"/>
  </r>
  <r>
    <x v="5"/>
    <x v="23"/>
    <n v="16.3"/>
    <n v="1.5190041658401112"/>
    <n v="821683"/>
    <n v="44.661319543000502"/>
    <n v="-84.714390269999598"/>
    <n v="76573"/>
    <s v="Percent of WIC children aged 2 to 4 years who have an overweight classification"/>
    <s v="aged 2 to 4 year"/>
    <n v="50"/>
    <n v="436"/>
    <s v="Total"/>
  </r>
  <r>
    <x v="5"/>
    <x v="23"/>
    <n v="12.9"/>
    <n v="0.1100219914492572"/>
    <n v="821683"/>
    <n v="44.661319543000502"/>
    <n v="-84.714390269999598"/>
    <n v="7008"/>
    <s v="Percent of WIC children aged 3-23 months old who have a high weight-for-length"/>
    <s v="3-23 months old"/>
    <n v="50"/>
    <n v="436"/>
    <s v="Hispanic"/>
  </r>
  <r>
    <x v="5"/>
    <x v="23"/>
    <n v="16.5"/>
    <n v="0.78043783308161419"/>
    <n v="821683"/>
    <n v="44.661319543000502"/>
    <n v="-84.714390269999598"/>
    <n v="38865"/>
    <s v="Percent of WIC children aged 2 to 4 years who have an overweight classification"/>
    <s v="aged 2 to 4 year"/>
    <n v="50"/>
    <n v="436"/>
    <s v="Male"/>
  </r>
  <r>
    <x v="5"/>
    <x v="23"/>
    <n v="11.9"/>
    <n v="0.75762149149976332"/>
    <n v="821683"/>
    <n v="44.661319543000502"/>
    <n v="-84.714390269999598"/>
    <n v="52313"/>
    <s v="Percent of WIC children aged 3-23 months old who have a high weight-for-length"/>
    <s v="3-23 months old"/>
    <n v="50"/>
    <n v="436"/>
    <s v="Total"/>
  </r>
  <r>
    <x v="5"/>
    <x v="23"/>
    <n v="12.3"/>
    <n v="0.48228014940068126"/>
    <n v="821683"/>
    <n v="44.661319543000502"/>
    <n v="-84.714390269999598"/>
    <n v="32218"/>
    <s v="Percent of WIC children aged 2 to 4 years who have obesity"/>
    <s v="aged 2 to 4 year"/>
    <n v="50"/>
    <n v="436"/>
    <s v="24 - 35"/>
  </r>
  <r>
    <x v="5"/>
    <x v="23"/>
    <n v="6.5"/>
    <n v="1.1865889886975877E-2"/>
    <n v="821683"/>
    <n v="44.661319543000502"/>
    <n v="-84.714390269999598"/>
    <n v="1500"/>
    <s v="Percent of WIC children aged 3-23 months old who have a high weight-for-length"/>
    <s v="3-23 months old"/>
    <n v="50"/>
    <n v="436"/>
    <d v="2023-03-05T00:00:00"/>
  </r>
  <r>
    <x v="5"/>
    <x v="23"/>
    <n v="13.6"/>
    <n v="0.61402365632488443"/>
    <n v="821683"/>
    <n v="44.661319543000502"/>
    <n v="-84.714390269999598"/>
    <n v="37098"/>
    <s v="Percent of WIC children aged 2 to 4 years who have obesity"/>
    <s v="aged 2 to 4 year"/>
    <n v="50"/>
    <n v="436"/>
    <s v="Non-Hispanic White"/>
  </r>
  <r>
    <x v="5"/>
    <x v="23"/>
    <n v="14.7"/>
    <n v="0.45204732238588358"/>
    <n v="821683"/>
    <n v="44.661319543000502"/>
    <n v="-84.714390269999598"/>
    <n v="25268"/>
    <s v="Percent of WIC children aged 2 to 4 years who have an overweight classification"/>
    <s v="aged 2 to 4 year"/>
    <n v="50"/>
    <n v="436"/>
    <s v="Non-Hispanic Black"/>
  </r>
  <r>
    <x v="5"/>
    <x v="23"/>
    <n v="15.2"/>
    <n v="1.6204789438262687E-2"/>
    <n v="821683"/>
    <n v="44.661319543000502"/>
    <n v="-84.714390269999598"/>
    <n v="876"/>
    <s v="Percent of WIC children aged 3-23 months old who have a high weight-for-length"/>
    <s v="3-23 months old"/>
    <n v="50"/>
    <n v="436"/>
    <s v="American Indian/Alaska Native"/>
  </r>
  <r>
    <x v="5"/>
    <x v="23"/>
    <n v="12.6"/>
    <n v="0.40623841554468088"/>
    <n v="821683"/>
    <n v="44.661319543000502"/>
    <n v="-84.714390269999598"/>
    <n v="26492"/>
    <s v="Percent of WIC children aged 3-23 months old who have a high weight-for-length"/>
    <s v="3-23 months old"/>
    <n v="50"/>
    <n v="436"/>
    <s v="Male"/>
  </r>
  <r>
    <x v="6"/>
    <x v="23"/>
    <n v="16.2"/>
    <n v="2.5683310475404463E-2"/>
    <n v="659144"/>
    <n v="44.661319543000502"/>
    <n v="-84.714390269999598"/>
    <n v="1045"/>
    <s v="Percent of WIC children aged 2 to 4 years who have obesity"/>
    <s v="aged 2 to 4 year"/>
    <n v="50"/>
    <n v="436"/>
    <s v="American Indian/Alaska Native"/>
  </r>
  <r>
    <x v="6"/>
    <x v="23"/>
    <n v="15.8"/>
    <n v="0.72580225261854781"/>
    <n v="659144"/>
    <n v="44.661319543000502"/>
    <n v="-84.714390269999598"/>
    <n v="30279"/>
    <s v="Percent of WIC children aged 2 to 4 years who have an overweight classification"/>
    <s v="aged 2 to 4 year"/>
    <n v="50"/>
    <n v="436"/>
    <s v="Female"/>
  </r>
  <r>
    <x v="6"/>
    <x v="23"/>
    <n v="11.8"/>
    <n v="0.76201679754348062"/>
    <n v="659144"/>
    <n v="44.661319543000502"/>
    <n v="-84.714390269999598"/>
    <n v="42566"/>
    <s v="Percent of WIC children aged 3-23 months old who have a high weight-for-length"/>
    <s v="3-23 months old"/>
    <n v="50"/>
    <n v="436"/>
    <s v="Total"/>
  </r>
  <r>
    <x v="6"/>
    <x v="23"/>
    <n v="11.3"/>
    <n v="0.11902695010498467"/>
    <n v="659144"/>
    <n v="44.661319543000502"/>
    <n v="-84.714390269999598"/>
    <n v="6943"/>
    <s v="Percent of WIC children aged 3-23 months old who have a high weight-for-length"/>
    <s v="3-23 months old"/>
    <n v="50"/>
    <n v="436"/>
    <d v="2023-06-11T00:00:00"/>
  </r>
  <r>
    <x v="6"/>
    <x v="23"/>
    <n v="14.4"/>
    <n v="0.45622079545592464"/>
    <n v="659144"/>
    <n v="44.661319543000502"/>
    <n v="-84.714390269999598"/>
    <n v="20883"/>
    <s v="Percent of WIC children aged 2 to 4 years who have an overweight classification"/>
    <s v="aged 2 to 4 year"/>
    <n v="50"/>
    <n v="436"/>
    <s v="Non-Hispanic Black"/>
  </r>
  <r>
    <x v="6"/>
    <x v="23"/>
    <n v="11.6"/>
    <n v="3.0427948976247978E-2"/>
    <n v="659144"/>
    <n v="44.661319543000502"/>
    <n v="-84.714390269999598"/>
    <n v="1729"/>
    <s v="Percent of WIC children aged 2 to 4 years who have an overweight classification"/>
    <s v="aged 2 to 4 year"/>
    <n v="50"/>
    <n v="436"/>
    <s v="Asian/Pacific Islander"/>
  </r>
  <r>
    <x v="6"/>
    <x v="23"/>
    <n v="11.3"/>
    <n v="0.25365443666330878"/>
    <n v="659144"/>
    <n v="44.661319543000502"/>
    <n v="-84.714390269999598"/>
    <n v="14796"/>
    <s v="Percent of WIC children aged 3-23 months old who have a high weight-for-length"/>
    <s v="3-23 months old"/>
    <n v="50"/>
    <n v="436"/>
    <s v="Non-Hispanic Black"/>
  </r>
  <r>
    <x v="6"/>
    <x v="23"/>
    <n v="16.600000000000001"/>
    <n v="0.29367270277814866"/>
    <n v="659144"/>
    <n v="44.661319543000502"/>
    <n v="-84.714390269999598"/>
    <n v="11661"/>
    <s v="Percent of WIC children aged 2 to 4 years who have an overweight classification"/>
    <s v="aged 2 to 4 year"/>
    <n v="50"/>
    <n v="436"/>
    <s v="48 - 59"/>
  </r>
  <r>
    <x v="6"/>
    <x v="23"/>
    <n v="16.899999999999999"/>
    <n v="0.74361702450450884"/>
    <n v="659144"/>
    <n v="44.661319543000502"/>
    <n v="-84.714390269999598"/>
    <n v="29003"/>
    <s v="Percent of WIC children aged 2 to 4 years who have an overweight classification"/>
    <s v="aged 2 to 4 year"/>
    <n v="50"/>
    <n v="436"/>
    <s v="Non-Hispanic White"/>
  </r>
  <r>
    <x v="6"/>
    <x v="23"/>
    <n v="12.2"/>
    <n v="0.48411758280436445"/>
    <n v="659144"/>
    <n v="44.661319543000502"/>
    <n v="-84.714390269999598"/>
    <n v="26156"/>
    <s v="Percent of WIC children aged 2 to 4 years who have obesity"/>
    <s v="aged 2 to 4 year"/>
    <n v="50"/>
    <n v="436"/>
    <s v="24 - 35"/>
  </r>
  <r>
    <x v="6"/>
    <x v="23"/>
    <n v="13.4"/>
    <n v="0.11242156493876908"/>
    <n v="659144"/>
    <n v="44.661319543000502"/>
    <n v="-84.714390269999598"/>
    <n v="5530"/>
    <s v="Percent of WIC children aged 3-23 months old who have a high weight-for-length"/>
    <s v="3-23 months old"/>
    <n v="50"/>
    <n v="436"/>
    <s v="Hispanic"/>
  </r>
  <r>
    <x v="6"/>
    <x v="23"/>
    <n v="18.2"/>
    <n v="0.23298641874916556"/>
    <n v="659144"/>
    <n v="44.661319543000502"/>
    <n v="-84.714390269999598"/>
    <n v="8438"/>
    <s v="Percent of WIC children aged 2 to 4 years who have obesity"/>
    <s v="aged 2 to 4 year"/>
    <n v="50"/>
    <n v="436"/>
    <s v="Hispanic"/>
  </r>
  <r>
    <x v="6"/>
    <x v="23"/>
    <n v="14.6"/>
    <n v="0.68310414719697055"/>
    <n v="659144"/>
    <n v="44.661319543000502"/>
    <n v="-84.714390269999598"/>
    <n v="30840"/>
    <s v="Percent of WIC children aged 2 to 4 years who have obesity"/>
    <s v="aged 2 to 4 year"/>
    <n v="50"/>
    <n v="436"/>
    <s v="Male"/>
  </r>
  <r>
    <x v="6"/>
    <x v="23"/>
    <n v="14.7"/>
    <n v="0.51967309116065674"/>
    <n v="659144"/>
    <n v="44.661319543000502"/>
    <n v="-84.714390269999598"/>
    <n v="23302"/>
    <s v="Percent of WIC children aged 2 to 4 years who have obesity"/>
    <s v="aged 2 to 4 year"/>
    <n v="50"/>
    <n v="436"/>
    <s v="36 - 47"/>
  </r>
  <r>
    <x v="6"/>
    <x v="23"/>
    <n v="15.8"/>
    <n v="0.27951980143944272"/>
    <n v="659144"/>
    <n v="44.661319543000502"/>
    <n v="-84.714390269999598"/>
    <n v="11661"/>
    <s v="Percent of WIC children aged 2 to 4 years who have obesity"/>
    <s v="aged 2 to 4 year"/>
    <n v="50"/>
    <n v="436"/>
    <s v="48 - 59"/>
  </r>
  <r>
    <x v="6"/>
    <x v="23"/>
    <n v="13.1"/>
    <n v="0.60177275375335282"/>
    <n v="659144"/>
    <n v="44.661319543000502"/>
    <n v="-84.714390269999598"/>
    <n v="30279"/>
    <s v="Percent of WIC children aged 2 to 4 years who have obesity"/>
    <s v="aged 2 to 4 year"/>
    <n v="50"/>
    <n v="436"/>
    <s v="Female"/>
  </r>
  <r>
    <x v="6"/>
    <x v="23"/>
    <n v="13.7"/>
    <n v="0.15846127705023486"/>
    <n v="659144"/>
    <n v="44.661319543000502"/>
    <n v="-84.714390269999598"/>
    <n v="7624"/>
    <s v="Percent of WIC children aged 3-23 months old who have a high weight-for-length"/>
    <s v="3-23 months old"/>
    <n v="50"/>
    <n v="436"/>
    <s v="18 - 23"/>
  </r>
  <r>
    <x v="6"/>
    <x v="23"/>
    <n v="11.9"/>
    <n v="0.37701579624482662"/>
    <n v="659144"/>
    <n v="44.661319543000502"/>
    <n v="-84.714390269999598"/>
    <n v="20883"/>
    <s v="Percent of WIC children aged 2 to 4 years who have obesity"/>
    <s v="aged 2 to 4 year"/>
    <n v="50"/>
    <n v="436"/>
    <s v="Non-Hispanic Black"/>
  </r>
  <r>
    <x v="6"/>
    <x v="23"/>
    <n v="13.6"/>
    <n v="1.3700192977558773E-2"/>
    <n v="659144"/>
    <n v="44.661319543000502"/>
    <n v="-84.714390269999598"/>
    <n v="664"/>
    <s v="Percent of WIC children aged 3-23 months old who have a high weight-for-length"/>
    <s v="3-23 months old"/>
    <n v="50"/>
    <n v="436"/>
    <s v="American Indian/Alaska Native"/>
  </r>
  <r>
    <x v="6"/>
    <x v="23"/>
    <n v="13.8"/>
    <n v="1.2796023327224402"/>
    <n v="659144"/>
    <n v="44.661319543000502"/>
    <n v="-84.714390269999598"/>
    <n v="61119"/>
    <s v="Percent of WIC children aged 2 to 4 years who have obesity"/>
    <s v="aged 2 to 4 year"/>
    <n v="50"/>
    <n v="436"/>
    <s v="Total"/>
  </r>
  <r>
    <x v="6"/>
    <x v="23"/>
    <n v="17.2"/>
    <n v="0.22018496716954108"/>
    <n v="659144"/>
    <n v="44.661319543000502"/>
    <n v="-84.714390269999598"/>
    <n v="8438"/>
    <s v="Percent of WIC children aged 2 to 4 years who have an overweight classification"/>
    <s v="aged 2 to 4 year"/>
    <n v="50"/>
    <n v="436"/>
    <s v="Hispanic"/>
  </r>
  <r>
    <x v="6"/>
    <x v="23"/>
    <n v="15.6"/>
    <n v="0.6190355976842693"/>
    <n v="659144"/>
    <n v="44.661319543000502"/>
    <n v="-84.714390269999598"/>
    <n v="26156"/>
    <s v="Percent of WIC children aged 2 to 4 years who have an overweight classification"/>
    <s v="aged 2 to 4 year"/>
    <n v="50"/>
    <n v="436"/>
    <s v="24 - 35"/>
  </r>
  <r>
    <x v="6"/>
    <x v="23"/>
    <n v="6.3"/>
    <n v="1.1603230856990278E-2"/>
    <n v="659144"/>
    <n v="44.661319543000502"/>
    <n v="-84.714390269999598"/>
    <n v="1214"/>
    <s v="Percent of WIC children aged 3-23 months old who have a high weight-for-length"/>
    <s v="3-23 months old"/>
    <n v="50"/>
    <n v="436"/>
    <s v="Asian/Pacific Islander"/>
  </r>
  <r>
    <x v="6"/>
    <x v="23"/>
    <n v="11.3"/>
    <n v="0.36057811343196633"/>
    <n v="659144"/>
    <n v="44.661319543000502"/>
    <n v="-84.714390269999598"/>
    <n v="21033"/>
    <s v="Percent of WIC children aged 3-23 months old who have a high weight-for-length"/>
    <s v="3-23 months old"/>
    <n v="50"/>
    <n v="436"/>
    <s v="Female"/>
  </r>
  <r>
    <x v="6"/>
    <x v="23"/>
    <n v="15.9"/>
    <n v="1.4743244268323765"/>
    <n v="659144"/>
    <n v="44.661319543000502"/>
    <n v="-84.714390269999598"/>
    <n v="61119"/>
    <s v="Percent of WIC children aged 2 to 4 years who have an overweight classification"/>
    <s v="aged 2 to 4 year"/>
    <n v="50"/>
    <n v="436"/>
    <s v="Total"/>
  </r>
  <r>
    <x v="6"/>
    <x v="23"/>
    <n v="11.6"/>
    <n v="0.46900222106246886"/>
    <n v="659144"/>
    <n v="44.661319543000502"/>
    <n v="-84.714390269999598"/>
    <n v="26650"/>
    <s v="Percent of WIC children aged 3-23 months old who have a high weight-for-length"/>
    <s v="3-23 months old"/>
    <n v="50"/>
    <n v="436"/>
    <d v="2023-12-17T00:00:00"/>
  </r>
  <r>
    <x v="6"/>
    <x v="23"/>
    <n v="7.3"/>
    <n v="1.4940134477443473E-2"/>
    <n v="659144"/>
    <n v="44.661319543000502"/>
    <n v="-84.714390269999598"/>
    <n v="1349"/>
    <s v="Percent of WIC children aged 3-23 months old who have a high weight-for-length"/>
    <s v="3-23 months old"/>
    <n v="50"/>
    <n v="436"/>
    <d v="2023-03-05T00:00:00"/>
  </r>
  <r>
    <x v="6"/>
    <x v="23"/>
    <n v="14"/>
    <n v="0.61601410313982985"/>
    <n v="659144"/>
    <n v="44.661319543000502"/>
    <n v="-84.714390269999598"/>
    <n v="29003"/>
    <s v="Percent of WIC children aged 2 to 4 years who have obesity"/>
    <s v="aged 2 to 4 year"/>
    <n v="50"/>
    <n v="436"/>
    <s v="Non-Hispanic White"/>
  </r>
  <r>
    <x v="6"/>
    <x v="23"/>
    <n v="12.4"/>
    <n v="0.40508477661937303"/>
    <n v="659144"/>
    <n v="44.661319543000502"/>
    <n v="-84.714390269999598"/>
    <n v="21533"/>
    <s v="Percent of WIC children aged 3-23 months old who have a high weight-for-length"/>
    <s v="3-23 months old"/>
    <n v="50"/>
    <n v="436"/>
    <s v="Male"/>
  </r>
  <r>
    <x v="6"/>
    <x v="23"/>
    <n v="16.7"/>
    <n v="2.6476005243163857E-2"/>
    <n v="659144"/>
    <n v="44.661319543000502"/>
    <n v="-84.714390269999598"/>
    <n v="1045"/>
    <s v="Percent of WIC children aged 2 to 4 years who have an overweight classification"/>
    <s v="aged 2 to 4 year"/>
    <n v="50"/>
    <n v="436"/>
    <s v="American Indian/Alaska Native"/>
  </r>
  <r>
    <x v="6"/>
    <x v="23"/>
    <n v="12"/>
    <n v="0.37015280424307889"/>
    <n v="659144"/>
    <n v="44.661319543000502"/>
    <n v="-84.714390269999598"/>
    <n v="20332"/>
    <s v="Percent of WIC children aged 3-23 months old who have a high weight-for-length"/>
    <s v="3-23 months old"/>
    <n v="50"/>
    <n v="436"/>
    <s v="Non-Hispanic White"/>
  </r>
  <r>
    <x v="6"/>
    <x v="23"/>
    <n v="13.1"/>
    <n v="3.4362597550762805E-2"/>
    <n v="659144"/>
    <n v="44.661319543000502"/>
    <n v="-84.714390269999598"/>
    <n v="1729"/>
    <s v="Percent of WIC children aged 2 to 4 years who have obesity"/>
    <s v="aged 2 to 4 year"/>
    <n v="50"/>
    <n v="436"/>
    <s v="Asian/Pacific Islander"/>
  </r>
  <r>
    <x v="6"/>
    <x v="23"/>
    <n v="16"/>
    <n v="0.5656305754129598"/>
    <n v="659144"/>
    <n v="44.661319543000502"/>
    <n v="-84.714390269999598"/>
    <n v="23302"/>
    <s v="Percent of WIC children aged 2 to 4 years who have an overweight classification"/>
    <s v="aged 2 to 4 year"/>
    <n v="50"/>
    <n v="436"/>
    <s v="36 - 47"/>
  </r>
  <r>
    <x v="6"/>
    <x v="23"/>
    <n v="16"/>
    <n v="0.74860728459941983"/>
    <n v="659144"/>
    <n v="44.661319543000502"/>
    <n v="-84.714390269999598"/>
    <n v="30840"/>
    <s v="Percent of WIC children aged 2 to 4 years who have an overweight classification"/>
    <s v="aged 2 to 4 year"/>
    <n v="50"/>
    <n v="436"/>
    <s v="Male"/>
  </r>
  <r>
    <x v="0"/>
    <x v="24"/>
    <n v="15.9"/>
    <n v="0.76457892088280355"/>
    <n v="542499"/>
    <n v="46.355648736000397"/>
    <n v="-94.794200502999601"/>
    <n v="26087"/>
    <s v="Percent of WIC children aged 2 to 4 years who have an overweight classification"/>
    <s v="aged 2 to 4 year"/>
    <n v="1"/>
    <n v="392"/>
    <s v="Female"/>
  </r>
  <r>
    <x v="0"/>
    <x v="24"/>
    <n v="17.100000000000001"/>
    <n v="0.4108735684305409"/>
    <n v="542499"/>
    <n v="46.355648736000397"/>
    <n v="-94.794200502999601"/>
    <n v="13035"/>
    <s v="Percent of WIC children aged 2 to 4 years who have an overweight classification"/>
    <s v="aged 2 to 4 year"/>
    <n v="1"/>
    <n v="392"/>
    <s v="48 - 59"/>
  </r>
  <r>
    <x v="0"/>
    <x v="24"/>
    <n v="13.8"/>
    <n v="0.16145393816394132"/>
    <n v="542499"/>
    <n v="46.355648736000397"/>
    <n v="-94.794200502999601"/>
    <n v="6347"/>
    <s v="Percent of WIC children aged 3-23 months old who have a high weight-for-length"/>
    <s v="3-23 months old"/>
    <n v="1"/>
    <n v="392"/>
    <s v="Non-Hispanic Black"/>
  </r>
  <r>
    <x v="0"/>
    <x v="24"/>
    <n v="11.1"/>
    <n v="0.31845293724043727"/>
    <n v="542499"/>
    <n v="46.355648736000397"/>
    <n v="-94.794200502999601"/>
    <n v="15564"/>
    <s v="Percent of WIC children aged 3-23 months old who have a high weight-for-length"/>
    <s v="3-23 months old"/>
    <n v="1"/>
    <n v="392"/>
    <s v="Non-Hispanic White"/>
  </r>
  <r>
    <x v="0"/>
    <x v="24"/>
    <n v="12.7"/>
    <n v="0.24981004573280316"/>
    <n v="542499"/>
    <n v="46.355648736000397"/>
    <n v="-94.794200502999601"/>
    <n v="10671"/>
    <s v="Percent of WIC children aged 2 to 4 years who have obesity"/>
    <s v="aged 2 to 4 year"/>
    <n v="1"/>
    <n v="392"/>
    <s v="Non-Hispanic Black"/>
  </r>
  <r>
    <x v="0"/>
    <x v="24"/>
    <n v="10.8"/>
    <n v="5.088451775947974E-2"/>
    <n v="542499"/>
    <n v="46.355648736000397"/>
    <n v="-94.794200502999601"/>
    <n v="2556"/>
    <s v="Percent of WIC children aged 3-23 months old who have a high weight-for-length"/>
    <s v="3-23 months old"/>
    <n v="1"/>
    <n v="392"/>
    <s v="Asian/Pacific Islander"/>
  </r>
  <r>
    <x v="0"/>
    <x v="24"/>
    <n v="13.7"/>
    <n v="0.33496246076029629"/>
    <n v="542499"/>
    <n v="46.355648736000397"/>
    <n v="-94.794200502999601"/>
    <n v="13264"/>
    <s v="Percent of WIC children aged 3-23 months old who have a high weight-for-length"/>
    <s v="3-23 months old"/>
    <n v="1"/>
    <n v="392"/>
    <s v="18 - 23"/>
  </r>
  <r>
    <x v="0"/>
    <x v="24"/>
    <n v="11.7"/>
    <n v="5.1264426293873344E-2"/>
    <n v="542499"/>
    <n v="46.355648736000397"/>
    <n v="-94.794200502999601"/>
    <n v="2377"/>
    <s v="Percent of WIC children aged 3-23 months old who have a high weight-for-length"/>
    <s v="3-23 months old"/>
    <n v="1"/>
    <n v="392"/>
    <d v="2023-06-11T00:00:00"/>
  </r>
  <r>
    <x v="0"/>
    <x v="24"/>
    <n v="26.5"/>
    <n v="7.3467416529800059E-2"/>
    <n v="542499"/>
    <n v="46.355648736000397"/>
    <n v="-94.794200502999601"/>
    <n v="1504"/>
    <s v="Percent of WIC children aged 3-23 months old who have a high weight-for-length"/>
    <s v="3-23 months old"/>
    <n v="1"/>
    <n v="392"/>
    <s v="American Indian/Alaska Native"/>
  </r>
  <r>
    <x v="0"/>
    <x v="24"/>
    <n v="15.1"/>
    <n v="0.5766123071194601"/>
    <n v="542499"/>
    <n v="46.355648736000397"/>
    <n v="-94.794200502999601"/>
    <n v="20716"/>
    <s v="Percent of WIC children aged 2 to 4 years who have an overweight classification"/>
    <s v="aged 2 to 4 year"/>
    <n v="1"/>
    <n v="392"/>
    <s v="24 - 35"/>
  </r>
  <r>
    <x v="0"/>
    <x v="24"/>
    <n v="14.8"/>
    <n v="0.16786095458240477"/>
    <n v="542499"/>
    <n v="46.355648736000397"/>
    <n v="-94.794200502999601"/>
    <n v="6153"/>
    <s v="Percent of WIC children aged 3-23 months old who have a high weight-for-length"/>
    <s v="3-23 months old"/>
    <n v="1"/>
    <n v="392"/>
    <s v="Hispanic"/>
  </r>
  <r>
    <x v="0"/>
    <x v="24"/>
    <n v="21.3"/>
    <n v="0.10047336492786163"/>
    <n v="542499"/>
    <n v="46.355648736000397"/>
    <n v="-94.794200502999601"/>
    <n v="2559"/>
    <s v="Percent of WIC children aged 2 to 4 years who have an overweight classification"/>
    <s v="aged 2 to 4 year"/>
    <n v="1"/>
    <n v="392"/>
    <s v="American Indian/Alaska Native"/>
  </r>
  <r>
    <x v="0"/>
    <x v="24"/>
    <n v="15.8"/>
    <n v="0.12578861896519625"/>
    <n v="542499"/>
    <n v="46.355648736000397"/>
    <n v="-94.794200502999601"/>
    <n v="4319"/>
    <s v="Percent of WIC children aged 2 to 4 years who have obesity"/>
    <s v="aged 2 to 4 year"/>
    <n v="1"/>
    <n v="392"/>
    <s v="Asian/Pacific Islander"/>
  </r>
  <r>
    <x v="0"/>
    <x v="24"/>
    <n v="13"/>
    <n v="0.76981708722043729"/>
    <n v="542499"/>
    <n v="46.355648736000397"/>
    <n v="-94.794200502999601"/>
    <n v="32125"/>
    <s v="Percent of WIC children aged 3-23 months old who have a high weight-for-length"/>
    <s v="3-23 months old"/>
    <n v="1"/>
    <n v="392"/>
    <s v="Total"/>
  </r>
  <r>
    <x v="0"/>
    <x v="24"/>
    <n v="17.8"/>
    <n v="0.34235123014051638"/>
    <n v="542499"/>
    <n v="46.355648736000397"/>
    <n v="-94.794200502999601"/>
    <n v="10434"/>
    <s v="Percent of WIC children aged 2 to 4 years who have an overweight classification"/>
    <s v="aged 2 to 4 year"/>
    <n v="1"/>
    <n v="392"/>
    <s v="Hispanic"/>
  </r>
  <r>
    <x v="0"/>
    <x v="24"/>
    <n v="13"/>
    <n v="1.2401184149648203"/>
    <n v="542499"/>
    <n v="46.355648736000397"/>
    <n v="-94.794200502999601"/>
    <n v="51751"/>
    <s v="Percent of WIC children aged 2 to 4 years who have obesity"/>
    <s v="aged 2 to 4 year"/>
    <n v="1"/>
    <n v="392"/>
    <s v="Total"/>
  </r>
  <r>
    <x v="0"/>
    <x v="24"/>
    <n v="16"/>
    <n v="1.5262995876490095"/>
    <n v="542499"/>
    <n v="46.355648736000397"/>
    <n v="-94.794200502999601"/>
    <n v="51751"/>
    <s v="Percent of WIC children aged 2 to 4 years who have an overweight classification"/>
    <s v="aged 2 to 4 year"/>
    <n v="1"/>
    <n v="392"/>
    <s v="Total"/>
  </r>
  <r>
    <x v="0"/>
    <x v="24"/>
    <n v="9.3000000000000007"/>
    <n v="0.4073836080803836"/>
    <n v="542499"/>
    <n v="46.355648736000397"/>
    <n v="-94.794200502999601"/>
    <n v="23764"/>
    <s v="Percent of WIC children aged 2 to 4 years who have obesity"/>
    <s v="aged 2 to 4 year"/>
    <n v="1"/>
    <n v="392"/>
    <s v="Non-Hispanic White"/>
  </r>
  <r>
    <x v="0"/>
    <x v="24"/>
    <n v="16.2"/>
    <n v="0.53751251154380009"/>
    <n v="542499"/>
    <n v="46.355648736000397"/>
    <n v="-94.794200502999601"/>
    <n v="18000"/>
    <s v="Percent of WIC children aged 2 to 4 years who have an overweight classification"/>
    <s v="aged 2 to 4 year"/>
    <n v="1"/>
    <n v="392"/>
    <s v="36 - 47"/>
  </r>
  <r>
    <x v="0"/>
    <x v="24"/>
    <n v="23.2"/>
    <n v="0.10943577776180233"/>
    <n v="542499"/>
    <n v="46.355648736000397"/>
    <n v="-94.794200502999601"/>
    <n v="2559"/>
    <s v="Percent of WIC children aged 2 to 4 years who have obesity"/>
    <s v="aged 2 to 4 year"/>
    <n v="1"/>
    <n v="392"/>
    <s v="American Indian/Alaska Native"/>
  </r>
  <r>
    <x v="0"/>
    <x v="24"/>
    <n v="14.6"/>
    <n v="0.28718320218101784"/>
    <n v="542499"/>
    <n v="46.355648736000397"/>
    <n v="-94.794200502999601"/>
    <n v="10671"/>
    <s v="Percent of WIC children aged 2 to 4 years who have an overweight classification"/>
    <s v="aged 2 to 4 year"/>
    <n v="1"/>
    <n v="392"/>
    <s v="Non-Hispanic Black"/>
  </r>
  <r>
    <x v="0"/>
    <x v="24"/>
    <n v="7.1"/>
    <n v="1.5508784347989579E-2"/>
    <n v="542499"/>
    <n v="46.355648736000397"/>
    <n v="-94.794200502999601"/>
    <n v="1185"/>
    <s v="Percent of WIC children aged 3-23 months old who have a high weight-for-length"/>
    <s v="3-23 months old"/>
    <n v="1"/>
    <n v="392"/>
    <d v="2023-03-05T00:00:00"/>
  </r>
  <r>
    <x v="0"/>
    <x v="24"/>
    <n v="16.600000000000001"/>
    <n v="0.13215766296343404"/>
    <n v="542499"/>
    <n v="46.355648736000397"/>
    <n v="-94.794200502999601"/>
    <n v="4319"/>
    <s v="Percent of WIC children aged 2 to 4 years who have an overweight classification"/>
    <s v="aged 2 to 4 year"/>
    <n v="1"/>
    <n v="392"/>
    <s v="Asian/Pacific Islander"/>
  </r>
  <r>
    <x v="0"/>
    <x v="24"/>
    <n v="13.5"/>
    <n v="0.63864449519722621"/>
    <n v="542499"/>
    <n v="46.355648736000397"/>
    <n v="-94.794200502999601"/>
    <n v="25664"/>
    <s v="Percent of WIC children aged 2 to 4 years who have obesity"/>
    <s v="aged 2 to 4 year"/>
    <n v="1"/>
    <n v="392"/>
    <s v="Male"/>
  </r>
  <r>
    <x v="0"/>
    <x v="24"/>
    <n v="15.4"/>
    <n v="0.37002648852808945"/>
    <n v="542499"/>
    <n v="46.355648736000397"/>
    <n v="-94.794200502999601"/>
    <n v="13035"/>
    <s v="Percent of WIC children aged 2 to 4 years who have obesity"/>
    <s v="aged 2 to 4 year"/>
    <n v="1"/>
    <n v="392"/>
    <s v="48 - 59"/>
  </r>
  <r>
    <x v="0"/>
    <x v="24"/>
    <n v="17.899999999999999"/>
    <n v="0.34427455165815973"/>
    <n v="542499"/>
    <n v="46.355648736000397"/>
    <n v="-94.794200502999601"/>
    <n v="10434"/>
    <s v="Percent of WIC children aged 2 to 4 years who have obesity"/>
    <s v="aged 2 to 4 year"/>
    <n v="1"/>
    <n v="392"/>
    <s v="Hispanic"/>
  </r>
  <r>
    <x v="0"/>
    <x v="24"/>
    <n v="10.7"/>
    <n v="0.40859282689922005"/>
    <n v="542499"/>
    <n v="46.355648736000397"/>
    <n v="-94.794200502999601"/>
    <n v="20716"/>
    <s v="Percent of WIC children aged 2 to 4 years who have obesity"/>
    <s v="aged 2 to 4 year"/>
    <n v="1"/>
    <n v="392"/>
    <s v="24 - 35"/>
  </r>
  <r>
    <x v="0"/>
    <x v="24"/>
    <n v="15.1"/>
    <n v="0.66145080451761196"/>
    <n v="542499"/>
    <n v="46.355648736000397"/>
    <n v="-94.794200502999601"/>
    <n v="23764"/>
    <s v="Percent of WIC children aged 2 to 4 years who have an overweight classification"/>
    <s v="aged 2 to 4 year"/>
    <n v="1"/>
    <n v="392"/>
    <s v="Non-Hispanic White"/>
  </r>
  <r>
    <x v="0"/>
    <x v="24"/>
    <n v="16.100000000000001"/>
    <n v="0.76164269427224762"/>
    <n v="542499"/>
    <n v="46.355648736000397"/>
    <n v="-94.794200502999601"/>
    <n v="25664"/>
    <s v="Percent of WIC children aged 2 to 4 years who have an overweight classification"/>
    <s v="aged 2 to 4 year"/>
    <n v="1"/>
    <n v="392"/>
    <s v="Male"/>
  </r>
  <r>
    <x v="0"/>
    <x v="24"/>
    <n v="12"/>
    <n v="0.34719326671569906"/>
    <n v="542499"/>
    <n v="46.355648736000397"/>
    <n v="-94.794200502999601"/>
    <n v="15696"/>
    <s v="Percent of WIC children aged 3-23 months old who have a high weight-for-length"/>
    <s v="3-23 months old"/>
    <n v="1"/>
    <n v="392"/>
    <s v="Female"/>
  </r>
  <r>
    <x v="0"/>
    <x v="24"/>
    <n v="14.1"/>
    <n v="0.42700336774814329"/>
    <n v="542499"/>
    <n v="46.355648736000397"/>
    <n v="-94.794200502999601"/>
    <n v="16429"/>
    <s v="Percent of WIC children aged 3-23 months old who have a high weight-for-length"/>
    <s v="3-23 months old"/>
    <n v="1"/>
    <n v="392"/>
    <s v="Male"/>
  </r>
  <r>
    <x v="0"/>
    <x v="24"/>
    <n v="13.2"/>
    <n v="0.37225285207899"/>
    <n v="542499"/>
    <n v="46.355648736000397"/>
    <n v="-94.794200502999601"/>
    <n v="15299"/>
    <s v="Percent of WIC children aged 3-23 months old who have a high weight-for-length"/>
    <s v="3-23 months old"/>
    <n v="1"/>
    <n v="392"/>
    <d v="2023-12-17T00:00:00"/>
  </r>
  <r>
    <x v="0"/>
    <x v="24"/>
    <n v="13.9"/>
    <n v="0.46119900681844578"/>
    <n v="542499"/>
    <n v="46.355648736000397"/>
    <n v="-94.794200502999601"/>
    <n v="18000"/>
    <s v="Percent of WIC children aged 2 to 4 years who have obesity"/>
    <s v="aged 2 to 4 year"/>
    <n v="1"/>
    <n v="392"/>
    <s v="36 - 47"/>
  </r>
  <r>
    <x v="0"/>
    <x v="24"/>
    <n v="12.4"/>
    <n v="0.59627538483941911"/>
    <n v="542499"/>
    <n v="46.355648736000397"/>
    <n v="-94.794200502999601"/>
    <n v="26087"/>
    <s v="Percent of WIC children aged 2 to 4 years who have obesity"/>
    <s v="aged 2 to 4 year"/>
    <n v="1"/>
    <n v="392"/>
    <s v="Female"/>
  </r>
  <r>
    <x v="1"/>
    <x v="24"/>
    <n v="10.5"/>
    <n v="0.41529060811054491"/>
    <n v="582279"/>
    <n v="46.355648736000397"/>
    <n v="-94.794200502999601"/>
    <n v="23030"/>
    <s v="Percent of WIC children aged 2 to 4 years who have obesity"/>
    <s v="aged 2 to 4 year"/>
    <n v="1"/>
    <n v="392"/>
    <s v="24 - 35"/>
  </r>
  <r>
    <x v="1"/>
    <x v="24"/>
    <n v="15.5"/>
    <n v="0.78346634517130109"/>
    <n v="582279"/>
    <n v="46.355648736000397"/>
    <n v="-94.794200502999601"/>
    <n v="29432"/>
    <s v="Percent of WIC children aged 2 to 4 years who have an overweight classification"/>
    <s v="aged 2 to 4 year"/>
    <n v="1"/>
    <n v="392"/>
    <s v="Male"/>
  </r>
  <r>
    <x v="1"/>
    <x v="24"/>
    <n v="12.7"/>
    <n v="1.2553671006510623"/>
    <n v="582279"/>
    <n v="46.355648736000397"/>
    <n v="-94.794200502999601"/>
    <n v="57557"/>
    <s v="Percent of WIC children aged 2 to 4 years who have obesity"/>
    <s v="aged 2 to 4 year"/>
    <n v="1"/>
    <n v="392"/>
    <s v="Total"/>
  </r>
  <r>
    <x v="1"/>
    <x v="24"/>
    <n v="12.3"/>
    <n v="0.26438666000319438"/>
    <n v="582279"/>
    <n v="46.355648736000397"/>
    <n v="-94.794200502999601"/>
    <n v="12516"/>
    <s v="Percent of WIC children aged 2 to 4 years who have obesity"/>
    <s v="aged 2 to 4 year"/>
    <n v="1"/>
    <n v="392"/>
    <s v="Non-Hispanic Black"/>
  </r>
  <r>
    <x v="1"/>
    <x v="24"/>
    <n v="13.6"/>
    <n v="0.47675289680720062"/>
    <n v="582279"/>
    <n v="46.355648736000397"/>
    <n v="-94.794200502999601"/>
    <n v="20412"/>
    <s v="Percent of WIC children aged 2 to 4 years who have obesity"/>
    <s v="aged 2 to 4 year"/>
    <n v="1"/>
    <n v="392"/>
    <s v="36 - 47"/>
  </r>
  <r>
    <x v="1"/>
    <x v="24"/>
    <n v="13.1"/>
    <n v="0.34599375900556262"/>
    <n v="582279"/>
    <n v="46.355648736000397"/>
    <n v="-94.794200502999601"/>
    <n v="15379"/>
    <s v="Percent of WIC children aged 3-23 months old who have a high weight-for-length"/>
    <s v="3-23 months old"/>
    <n v="1"/>
    <n v="392"/>
    <s v="Male"/>
  </r>
  <r>
    <x v="1"/>
    <x v="24"/>
    <n v="8.4"/>
    <n v="1.4570334839484165E-2"/>
    <n v="582279"/>
    <n v="46.355648736000397"/>
    <n v="-94.794200502999601"/>
    <n v="1010"/>
    <s v="Percent of WIC children aged 3-23 months old who have a high weight-for-length"/>
    <s v="3-23 months old"/>
    <n v="1"/>
    <n v="392"/>
    <d v="2023-03-05T00:00:00"/>
  </r>
  <r>
    <x v="1"/>
    <x v="24"/>
    <n v="17.3"/>
    <n v="0.35121187609376264"/>
    <n v="582279"/>
    <n v="46.355648736000397"/>
    <n v="-94.794200502999601"/>
    <n v="11821"/>
    <s v="Percent of WIC children aged 2 to 4 years who have an overweight classification"/>
    <s v="aged 2 to 4 year"/>
    <n v="1"/>
    <n v="392"/>
    <s v="Hispanic"/>
  </r>
  <r>
    <x v="1"/>
    <x v="24"/>
    <n v="15.5"/>
    <n v="0.74867460444220035"/>
    <n v="582279"/>
    <n v="46.355648736000397"/>
    <n v="-94.794200502999601"/>
    <n v="28125"/>
    <s v="Percent of WIC children aged 2 to 4 years who have an overweight classification"/>
    <s v="aged 2 to 4 year"/>
    <n v="1"/>
    <n v="392"/>
    <s v="Female"/>
  </r>
  <r>
    <x v="1"/>
    <x v="24"/>
    <n v="10.5"/>
    <n v="0.25615297821147592"/>
    <n v="582279"/>
    <n v="46.355648736000397"/>
    <n v="-94.794200502999601"/>
    <n v="14205"/>
    <s v="Percent of WIC children aged 3-23 months old who have a high weight-for-length"/>
    <s v="3-23 months old"/>
    <n v="1"/>
    <n v="392"/>
    <s v="Non-Hispanic White"/>
  </r>
  <r>
    <x v="1"/>
    <x v="24"/>
    <n v="15"/>
    <n v="0.12532651873071157"/>
    <n v="582279"/>
    <n v="46.355648736000397"/>
    <n v="-94.794200502999601"/>
    <n v="4865"/>
    <s v="Percent of WIC children aged 2 to 4 years who have obesity"/>
    <s v="aged 2 to 4 year"/>
    <n v="1"/>
    <n v="392"/>
    <s v="Asian/Pacific Islander"/>
  </r>
  <r>
    <x v="1"/>
    <x v="24"/>
    <n v="17"/>
    <n v="0.34512149673953552"/>
    <n v="582279"/>
    <n v="46.355648736000397"/>
    <n v="-94.794200502999601"/>
    <n v="11821"/>
    <s v="Percent of WIC children aged 2 to 4 years who have obesity"/>
    <s v="aged 2 to 4 year"/>
    <n v="1"/>
    <n v="392"/>
    <s v="Hispanic"/>
  </r>
  <r>
    <x v="1"/>
    <x v="24"/>
    <n v="12.8"/>
    <n v="0.14262303809685736"/>
    <n v="582279"/>
    <n v="46.355648736000397"/>
    <n v="-94.794200502999601"/>
    <n v="6488"/>
    <s v="Percent of WIC children aged 3-23 months old who have a high weight-for-length"/>
    <s v="3-23 months old"/>
    <n v="1"/>
    <n v="392"/>
    <s v="Non-Hispanic Black"/>
  </r>
  <r>
    <x v="1"/>
    <x v="24"/>
    <n v="12.3"/>
    <n v="0.64337044612634153"/>
    <n v="582279"/>
    <n v="46.355648736000397"/>
    <n v="-94.794200502999601"/>
    <n v="30457"/>
    <s v="Percent of WIC children aged 3-23 months old who have a high weight-for-length"/>
    <s v="3-23 months old"/>
    <n v="1"/>
    <n v="392"/>
    <s v="Total"/>
  </r>
  <r>
    <x v="1"/>
    <x v="24"/>
    <n v="11.4"/>
    <n v="0.29520075427758857"/>
    <n v="582279"/>
    <n v="46.355648736000397"/>
    <n v="-94.794200502999601"/>
    <n v="15078"/>
    <s v="Percent of WIC children aged 3-23 months old who have a high weight-for-length"/>
    <s v="3-23 months old"/>
    <n v="1"/>
    <n v="392"/>
    <s v="Female"/>
  </r>
  <r>
    <x v="1"/>
    <x v="24"/>
    <n v="15.5"/>
    <n v="0.12950406935506864"/>
    <n v="582279"/>
    <n v="46.355648736000397"/>
    <n v="-94.794200502999601"/>
    <n v="4865"/>
    <s v="Percent of WIC children aged 2 to 4 years who have an overweight classification"/>
    <s v="aged 2 to 4 year"/>
    <n v="1"/>
    <n v="392"/>
    <s v="Asian/Pacific Islander"/>
  </r>
  <r>
    <x v="1"/>
    <x v="24"/>
    <n v="15.9"/>
    <n v="0.55738022494371253"/>
    <n v="582279"/>
    <n v="46.355648736000397"/>
    <n v="-94.794200502999601"/>
    <n v="20412"/>
    <s v="Percent of WIC children aged 2 to 4 years who have an overweight classification"/>
    <s v="aged 2 to 4 year"/>
    <n v="1"/>
    <n v="392"/>
    <s v="36 - 47"/>
  </r>
  <r>
    <x v="1"/>
    <x v="24"/>
    <n v="13.4"/>
    <n v="0.6773192919545441"/>
    <n v="582279"/>
    <n v="46.355648736000397"/>
    <n v="-94.794200502999601"/>
    <n v="29432"/>
    <s v="Percent of WIC children aged 2 to 4 years who have obesity"/>
    <s v="aged 2 to 4 year"/>
    <n v="1"/>
    <n v="392"/>
    <s v="Male"/>
  </r>
  <r>
    <x v="1"/>
    <x v="24"/>
    <n v="15.1"/>
    <n v="0.3660384454874725"/>
    <n v="582279"/>
    <n v="46.355648736000397"/>
    <n v="-94.794200502999601"/>
    <n v="14115"/>
    <s v="Percent of WIC children aged 2 to 4 years who have obesity"/>
    <s v="aged 2 to 4 year"/>
    <n v="1"/>
    <n v="392"/>
    <s v="48 - 59"/>
  </r>
  <r>
    <x v="1"/>
    <x v="24"/>
    <n v="12.2"/>
    <n v="0.29810726473048144"/>
    <n v="582279"/>
    <n v="46.355648736000397"/>
    <n v="-94.794200502999601"/>
    <n v="14228"/>
    <s v="Percent of WIC children aged 3-23 months old who have a high weight-for-length"/>
    <s v="3-23 months old"/>
    <n v="1"/>
    <n v="392"/>
    <d v="2023-12-17T00:00:00"/>
  </r>
  <r>
    <x v="1"/>
    <x v="24"/>
    <n v="24.1"/>
    <n v="0.11559973826979851"/>
    <n v="582279"/>
    <n v="46.355648736000397"/>
    <n v="-94.794200502999601"/>
    <n v="2793"/>
    <s v="Percent of WIC children aged 2 to 4 years who have obesity"/>
    <s v="aged 2 to 4 year"/>
    <n v="1"/>
    <n v="392"/>
    <s v="American Indian/Alaska Native"/>
  </r>
  <r>
    <x v="1"/>
    <x v="24"/>
    <n v="12.8"/>
    <n v="0.28773010876229438"/>
    <n v="582279"/>
    <n v="46.355648736000397"/>
    <n v="-94.794200502999601"/>
    <n v="13089"/>
    <s v="Percent of WIC children aged 3-23 months old who have a high weight-for-length"/>
    <s v="3-23 months old"/>
    <n v="1"/>
    <n v="392"/>
    <s v="18 - 23"/>
  </r>
  <r>
    <x v="1"/>
    <x v="24"/>
    <n v="14.8"/>
    <n v="0.58536200000343475"/>
    <n v="582279"/>
    <n v="46.355648736000397"/>
    <n v="-94.794200502999601"/>
    <n v="23030"/>
    <s v="Percent of WIC children aged 2 to 4 years who have an overweight classification"/>
    <s v="aged 2 to 4 year"/>
    <n v="1"/>
    <n v="392"/>
    <s v="24 - 35"/>
  </r>
  <r>
    <x v="1"/>
    <x v="24"/>
    <n v="25.9"/>
    <n v="6.5919945593091972E-2"/>
    <n v="582279"/>
    <n v="46.355648736000397"/>
    <n v="-94.794200502999601"/>
    <n v="1482"/>
    <s v="Percent of WIC children aged 3-23 months old who have a high weight-for-length"/>
    <s v="3-23 months old"/>
    <n v="1"/>
    <n v="392"/>
    <s v="American Indian/Alaska Native"/>
  </r>
  <r>
    <x v="1"/>
    <x v="24"/>
    <n v="10.4"/>
    <n v="4.5741646186793619E-2"/>
    <n v="582279"/>
    <n v="46.355648736000397"/>
    <n v="-94.794200502999601"/>
    <n v="2561"/>
    <s v="Percent of WIC children aged 3-23 months old who have a high weight-for-length"/>
    <s v="3-23 months old"/>
    <n v="1"/>
    <n v="392"/>
    <s v="Asian/Pacific Islander"/>
  </r>
  <r>
    <x v="1"/>
    <x v="24"/>
    <n v="13.3"/>
    <n v="0.13065214441874085"/>
    <n v="582279"/>
    <n v="46.355648736000397"/>
    <n v="-94.794200502999601"/>
    <n v="5720"/>
    <s v="Percent of WIC children aged 3-23 months old who have a high weight-for-length"/>
    <s v="3-23 months old"/>
    <n v="1"/>
    <n v="392"/>
    <s v="Hispanic"/>
  </r>
  <r>
    <x v="1"/>
    <x v="24"/>
    <n v="14.3"/>
    <n v="0.30737636081672187"/>
    <n v="582279"/>
    <n v="46.355648736000397"/>
    <n v="-94.794200502999601"/>
    <n v="12516"/>
    <s v="Percent of WIC children aged 2 to 4 years who have an overweight classification"/>
    <s v="aged 2 to 4 year"/>
    <n v="1"/>
    <n v="392"/>
    <s v="Non-Hispanic Black"/>
  </r>
  <r>
    <x v="1"/>
    <x v="24"/>
    <n v="16.3"/>
    <n v="0.39512759347323195"/>
    <n v="582279"/>
    <n v="46.355648736000397"/>
    <n v="-94.794200502999601"/>
    <n v="14115"/>
    <s v="Percent of WIC children aged 2 to 4 years who have an overweight classification"/>
    <s v="aged 2 to 4 year"/>
    <n v="1"/>
    <n v="392"/>
    <s v="48 - 59"/>
  </r>
  <r>
    <x v="1"/>
    <x v="24"/>
    <n v="11.6"/>
    <n v="4.2433266526871141E-2"/>
    <n v="582279"/>
    <n v="46.355648736000397"/>
    <n v="-94.794200502999601"/>
    <n v="2130"/>
    <s v="Percent of WIC children aged 3-23 months old who have a high weight-for-length"/>
    <s v="3-23 months old"/>
    <n v="1"/>
    <n v="392"/>
    <d v="2023-06-11T00:00:00"/>
  </r>
  <r>
    <x v="1"/>
    <x v="24"/>
    <n v="20.7"/>
    <n v="9.9291061501445177E-2"/>
    <n v="582279"/>
    <n v="46.355648736000397"/>
    <n v="-94.794200502999601"/>
    <n v="2793"/>
    <s v="Percent of WIC children aged 2 to 4 years who have an overweight classification"/>
    <s v="aged 2 to 4 year"/>
    <n v="1"/>
    <n v="392"/>
    <s v="American Indian/Alaska Native"/>
  </r>
  <r>
    <x v="1"/>
    <x v="24"/>
    <n v="11.9"/>
    <n v="0.57478888986207644"/>
    <n v="582279"/>
    <n v="46.355648736000397"/>
    <n v="-94.794200502999601"/>
    <n v="28125"/>
    <s v="Percent of WIC children aged 2 to 4 years who have obesity"/>
    <s v="aged 2 to 4 year"/>
    <n v="1"/>
    <n v="392"/>
    <s v="Female"/>
  </r>
  <r>
    <x v="1"/>
    <x v="24"/>
    <n v="15.5"/>
    <n v="1.5321409496135012"/>
    <n v="582279"/>
    <n v="46.355648736000397"/>
    <n v="-94.794200502999601"/>
    <n v="57557"/>
    <s v="Percent of WIC children aged 2 to 4 years who have an overweight classification"/>
    <s v="aged 2 to 4 year"/>
    <n v="1"/>
    <n v="392"/>
    <s v="Total"/>
  </r>
  <r>
    <x v="1"/>
    <x v="24"/>
    <n v="9.1999999999999993"/>
    <n v="0.40384764004884255"/>
    <n v="582279"/>
    <n v="46.355648736000397"/>
    <n v="-94.794200502999601"/>
    <n v="25560"/>
    <s v="Percent of WIC children aged 2 to 4 years who have obesity"/>
    <s v="aged 2 to 4 year"/>
    <n v="1"/>
    <n v="392"/>
    <s v="Non-Hispanic White"/>
  </r>
  <r>
    <x v="1"/>
    <x v="24"/>
    <n v="14.8"/>
    <n v="0.64966794268726846"/>
    <n v="582279"/>
    <n v="46.355648736000397"/>
    <n v="-94.794200502999601"/>
    <n v="25560"/>
    <s v="Percent of WIC children aged 2 to 4 years who have an overweight classification"/>
    <s v="aged 2 to 4 year"/>
    <n v="1"/>
    <n v="392"/>
    <s v="Non-Hispanic White"/>
  </r>
  <r>
    <x v="2"/>
    <x v="24"/>
    <n v="20.9"/>
    <n v="9.6634544188061847E-2"/>
    <n v="546969"/>
    <n v="46.355648736000397"/>
    <n v="-94.794200502999601"/>
    <n v="2529"/>
    <s v="Percent of WIC children aged 2 to 4 years who have an overweight classification"/>
    <s v="aged 2 to 4 year"/>
    <n v="1"/>
    <n v="392"/>
    <s v="American Indian/Alaska Native"/>
  </r>
  <r>
    <x v="2"/>
    <x v="24"/>
    <n v="12.8"/>
    <n v="0.3907380491398964"/>
    <n v="546969"/>
    <n v="46.355648736000397"/>
    <n v="-94.794200502999601"/>
    <n v="16697"/>
    <s v="Percent of WIC children aged 3-23 months old who have a high weight-for-length"/>
    <s v="3-23 months old"/>
    <n v="1"/>
    <n v="392"/>
    <s v="Male"/>
  </r>
  <r>
    <x v="2"/>
    <x v="24"/>
    <n v="16.2"/>
    <n v="0.53913219944823199"/>
    <n v="546969"/>
    <n v="46.355648736000397"/>
    <n v="-94.794200502999601"/>
    <n v="18203"/>
    <s v="Percent of WIC children aged 2 to 4 years who have an overweight classification"/>
    <s v="aged 2 to 4 year"/>
    <n v="1"/>
    <n v="392"/>
    <s v="36 - 47"/>
  </r>
  <r>
    <x v="2"/>
    <x v="24"/>
    <n v="11.5"/>
    <n v="0.18262278118138323"/>
    <n v="546969"/>
    <n v="46.355648736000397"/>
    <n v="-94.794200502999601"/>
    <n v="8686"/>
    <s v="Percent of WIC children aged 3-23 months old who have a high weight-for-length"/>
    <s v="3-23 months old"/>
    <n v="1"/>
    <n v="392"/>
    <d v="2023-06-11T00:00:00"/>
  </r>
  <r>
    <x v="2"/>
    <x v="24"/>
    <n v="14.3"/>
    <n v="0.12875958235293045"/>
    <n v="546969"/>
    <n v="46.355648736000397"/>
    <n v="-94.794200502999601"/>
    <n v="4925"/>
    <s v="Percent of WIC children aged 2 to 4 years who have obesity"/>
    <s v="aged 2 to 4 year"/>
    <n v="1"/>
    <n v="392"/>
    <s v="Asian/Pacific Islander"/>
  </r>
  <r>
    <x v="2"/>
    <x v="24"/>
    <n v="9.1"/>
    <n v="5.1541860690459601E-2"/>
    <n v="546969"/>
    <n v="46.355648736000397"/>
    <n v="-94.794200502999601"/>
    <n v="3098"/>
    <s v="Percent of WIC children aged 3-23 months old who have a high weight-for-length"/>
    <s v="3-23 months old"/>
    <n v="1"/>
    <n v="392"/>
    <s v="Asian/Pacific Islander"/>
  </r>
  <r>
    <x v="2"/>
    <x v="24"/>
    <n v="15.8"/>
    <n v="0.7593095769595718"/>
    <n v="546969"/>
    <n v="46.355648736000397"/>
    <n v="-94.794200502999601"/>
    <n v="26286"/>
    <s v="Percent of WIC children aged 2 to 4 years who have an overweight classification"/>
    <s v="aged 2 to 4 year"/>
    <n v="1"/>
    <n v="392"/>
    <s v="Male"/>
  </r>
  <r>
    <x v="2"/>
    <x v="24"/>
    <n v="12.4"/>
    <n v="0.13083081490907164"/>
    <n v="546969"/>
    <n v="46.355648736000397"/>
    <n v="-94.794200502999601"/>
    <n v="5771"/>
    <s v="Percent of WIC children aged 3-23 months old who have a high weight-for-length"/>
    <s v="3-23 months old"/>
    <n v="1"/>
    <n v="392"/>
    <s v="Hispanic"/>
  </r>
  <r>
    <x v="2"/>
    <x v="24"/>
    <n v="11.4"/>
    <n v="0.53474657613137122"/>
    <n v="546969"/>
    <n v="46.355648736000397"/>
    <n v="-94.794200502999601"/>
    <n v="25657"/>
    <s v="Percent of WIC children aged 2 to 4 years who have obesity"/>
    <s v="aged 2 to 4 year"/>
    <n v="1"/>
    <n v="392"/>
    <s v="Female"/>
  </r>
  <r>
    <x v="2"/>
    <x v="24"/>
    <n v="14.6"/>
    <n v="0.38173022602743484"/>
    <n v="546969"/>
    <n v="46.355648736000397"/>
    <n v="-94.794200502999601"/>
    <n v="14301"/>
    <s v="Percent of WIC children aged 2 to 4 years who have obesity"/>
    <s v="aged 2 to 4 year"/>
    <n v="1"/>
    <n v="392"/>
    <s v="48 - 59"/>
  </r>
  <r>
    <x v="2"/>
    <x v="24"/>
    <n v="18"/>
    <n v="0.34090048979009779"/>
    <n v="546969"/>
    <n v="46.355648736000397"/>
    <n v="-94.794200502999601"/>
    <n v="10359"/>
    <s v="Percent of WIC children aged 2 to 4 years who have an overweight classification"/>
    <s v="aged 2 to 4 year"/>
    <n v="1"/>
    <n v="392"/>
    <s v="Hispanic"/>
  </r>
  <r>
    <x v="2"/>
    <x v="24"/>
    <n v="12.2"/>
    <n v="1.1585749832257404"/>
    <n v="546969"/>
    <n v="46.355648736000397"/>
    <n v="-94.794200502999601"/>
    <n v="51943"/>
    <s v="Percent of WIC children aged 2 to 4 years who have obesity"/>
    <s v="aged 2 to 4 year"/>
    <n v="1"/>
    <n v="392"/>
    <s v="Total"/>
  </r>
  <r>
    <x v="2"/>
    <x v="24"/>
    <n v="17.2"/>
    <n v="0.44970958134738898"/>
    <n v="546969"/>
    <n v="46.355648736000397"/>
    <n v="-94.794200502999601"/>
    <n v="14301"/>
    <s v="Percent of WIC children aged 2 to 4 years who have an overweight classification"/>
    <s v="aged 2 to 4 year"/>
    <n v="1"/>
    <n v="392"/>
    <s v="48 - 59"/>
  </r>
  <r>
    <x v="2"/>
    <x v="24"/>
    <n v="15.8"/>
    <n v="1.5004495684398935"/>
    <n v="546969"/>
    <n v="46.355648736000397"/>
    <n v="-94.794200502999601"/>
    <n v="51943"/>
    <s v="Percent of WIC children aged 2 to 4 years who have an overweight classification"/>
    <s v="aged 2 to 4 year"/>
    <n v="1"/>
    <n v="392"/>
    <s v="Total"/>
  </r>
  <r>
    <x v="2"/>
    <x v="24"/>
    <n v="11.5"/>
    <n v="0.25438096126105869"/>
    <n v="546969"/>
    <n v="46.355648736000397"/>
    <n v="-94.794200502999601"/>
    <n v="12099"/>
    <s v="Percent of WIC children aged 2 to 4 years who have obesity"/>
    <s v="aged 2 to 4 year"/>
    <n v="1"/>
    <n v="392"/>
    <s v="Non-Hispanic Black"/>
  </r>
  <r>
    <x v="2"/>
    <x v="24"/>
    <n v="12.6"/>
    <n v="0.24892745292694834"/>
    <n v="546969"/>
    <n v="46.355648736000397"/>
    <n v="-94.794200502999601"/>
    <n v="10806"/>
    <s v="Percent of WIC children aged 3-23 months old who have a high weight-for-length"/>
    <s v="3-23 months old"/>
    <n v="1"/>
    <n v="392"/>
    <s v="18 - 23"/>
  </r>
  <r>
    <x v="2"/>
    <x v="24"/>
    <n v="10.8"/>
    <n v="0.31955595289678213"/>
    <n v="546969"/>
    <n v="46.355648736000397"/>
    <n v="-94.794200502999601"/>
    <n v="16184"/>
    <s v="Percent of WIC children aged 3-23 months old who have a high weight-for-length"/>
    <s v="3-23 months old"/>
    <n v="1"/>
    <n v="392"/>
    <s v="Female"/>
  </r>
  <r>
    <x v="2"/>
    <x v="24"/>
    <n v="9"/>
    <n v="0.3623898246518541"/>
    <n v="546969"/>
    <n v="46.355648736000397"/>
    <n v="-94.794200502999601"/>
    <n v="22024"/>
    <s v="Percent of WIC children aged 2 to 4 years who have obesity"/>
    <s v="aged 2 to 4 year"/>
    <n v="1"/>
    <n v="392"/>
    <s v="Non-Hispanic White"/>
  </r>
  <r>
    <x v="2"/>
    <x v="24"/>
    <n v="23.7"/>
    <n v="6.3348014238466893E-2"/>
    <n v="546969"/>
    <n v="46.355648736000397"/>
    <n v="-94.794200502999601"/>
    <n v="1462"/>
    <s v="Percent of WIC children aged 3-23 months old who have a high weight-for-length"/>
    <s v="3-23 months old"/>
    <n v="1"/>
    <n v="392"/>
    <s v="American Indian/Alaska Native"/>
  </r>
  <r>
    <x v="2"/>
    <x v="24"/>
    <n v="15.9"/>
    <n v="0.3011287659812531"/>
    <n v="546969"/>
    <n v="46.355648736000397"/>
    <n v="-94.794200502999601"/>
    <n v="10359"/>
    <s v="Percent of WIC children aged 2 to 4 years who have obesity"/>
    <s v="aged 2 to 4 year"/>
    <n v="1"/>
    <n v="392"/>
    <s v="Hispanic"/>
  </r>
  <r>
    <x v="2"/>
    <x v="24"/>
    <n v="5.7"/>
    <n v="1.329728010179736E-2"/>
    <n v="546969"/>
    <n v="46.355648736000397"/>
    <n v="-94.794200502999601"/>
    <n v="1276"/>
    <s v="Percent of WIC children aged 3-23 months old who have a high weight-for-length"/>
    <s v="3-23 months old"/>
    <n v="1"/>
    <n v="392"/>
    <d v="2023-03-05T00:00:00"/>
  </r>
  <r>
    <x v="2"/>
    <x v="24"/>
    <n v="15.8"/>
    <n v="0.74113999148032161"/>
    <n v="546969"/>
    <n v="46.355648736000397"/>
    <n v="-94.794200502999601"/>
    <n v="25657"/>
    <s v="Percent of WIC children aged 2 to 4 years who have an overweight classification"/>
    <s v="aged 2 to 4 year"/>
    <n v="1"/>
    <n v="392"/>
    <s v="Female"/>
  </r>
  <r>
    <x v="2"/>
    <x v="24"/>
    <n v="14.7"/>
    <n v="0.59190338026469502"/>
    <n v="546969"/>
    <n v="46.355648736000397"/>
    <n v="-94.794200502999601"/>
    <n v="22024"/>
    <s v="Percent of WIC children aged 2 to 4 years who have an overweight classification"/>
    <s v="aged 2 to 4 year"/>
    <n v="1"/>
    <n v="392"/>
    <s v="Non-Hispanic White"/>
  </r>
  <r>
    <x v="2"/>
    <x v="24"/>
    <n v="12.7"/>
    <n v="0.42265302055509546"/>
    <n v="546969"/>
    <n v="46.355648736000397"/>
    <n v="-94.794200502999601"/>
    <n v="18203"/>
    <s v="Percent of WIC children aged 2 to 4 years who have obesity"/>
    <s v="aged 2 to 4 year"/>
    <n v="1"/>
    <n v="392"/>
    <s v="36 - 47"/>
  </r>
  <r>
    <x v="2"/>
    <x v="24"/>
    <n v="16.7"/>
    <n v="0.15036958218838728"/>
    <n v="546969"/>
    <n v="46.355648736000397"/>
    <n v="-94.794200502999601"/>
    <n v="4925"/>
    <s v="Percent of WIC children aged 2 to 4 years who have an overweight classification"/>
    <s v="aged 2 to 4 year"/>
    <n v="1"/>
    <n v="392"/>
    <s v="Asian/Pacific Islander"/>
  </r>
  <r>
    <x v="2"/>
    <x v="24"/>
    <n v="24.8"/>
    <n v="0.11466682755329828"/>
    <n v="546969"/>
    <n v="46.355648736000397"/>
    <n v="-94.794200502999601"/>
    <n v="2529"/>
    <s v="Percent of WIC children aged 2 to 4 years who have obesity"/>
    <s v="aged 2 to 4 year"/>
    <n v="1"/>
    <n v="392"/>
    <s v="American Indian/Alaska Native"/>
  </r>
  <r>
    <x v="2"/>
    <x v="24"/>
    <n v="13.6"/>
    <n v="0.18337419488124554"/>
    <n v="546969"/>
    <n v="46.355648736000397"/>
    <n v="-94.794200502999601"/>
    <n v="7375"/>
    <s v="Percent of WIC children aged 3-23 months old who have a high weight-for-length"/>
    <s v="3-23 months old"/>
    <n v="1"/>
    <n v="392"/>
    <s v="Non-Hispanic Black"/>
  </r>
  <r>
    <x v="2"/>
    <x v="24"/>
    <n v="14.4"/>
    <n v="0.51176867427587303"/>
    <n v="546969"/>
    <n v="46.355648736000397"/>
    <n v="-94.794200502999601"/>
    <n v="19439"/>
    <s v="Percent of WIC children aged 2 to 4 years who have an overweight classification"/>
    <s v="aged 2 to 4 year"/>
    <n v="1"/>
    <n v="392"/>
    <s v="24 - 35"/>
  </r>
  <r>
    <x v="2"/>
    <x v="24"/>
    <n v="10.1"/>
    <n v="0.35894886181849428"/>
    <n v="546969"/>
    <n v="46.355648736000397"/>
    <n v="-94.794200502999601"/>
    <n v="19439"/>
    <s v="Percent of WIC children aged 2 to 4 years who have obesity"/>
    <s v="aged 2 to 4 year"/>
    <n v="1"/>
    <n v="392"/>
    <s v="24 - 35"/>
  </r>
  <r>
    <x v="2"/>
    <x v="24"/>
    <n v="10.199999999999999"/>
    <n v="0.28140168821267747"/>
    <n v="546969"/>
    <n v="46.355648736000397"/>
    <n v="-94.794200502999601"/>
    <n v="15090"/>
    <s v="Percent of WIC children aged 3-23 months old who have a high weight-for-length"/>
    <s v="3-23 months old"/>
    <n v="1"/>
    <n v="392"/>
    <s v="Non-Hispanic White"/>
  </r>
  <r>
    <x v="2"/>
    <x v="24"/>
    <n v="14.4"/>
    <n v="0.31852920366602133"/>
    <n v="546969"/>
    <n v="46.355648736000397"/>
    <n v="-94.794200502999601"/>
    <n v="12099"/>
    <s v="Percent of WIC children aged 2 to 4 years who have an overweight classification"/>
    <s v="aged 2 to 4 year"/>
    <n v="1"/>
    <n v="392"/>
    <s v="Non-Hispanic Black"/>
  </r>
  <r>
    <x v="2"/>
    <x v="24"/>
    <n v="11.8"/>
    <n v="0.70935610610473354"/>
    <n v="546969"/>
    <n v="46.355648736000397"/>
    <n v="-94.794200502999601"/>
    <n v="32881"/>
    <s v="Percent of WIC children aged 3-23 months old who have a high weight-for-length"/>
    <s v="3-23 months old"/>
    <n v="1"/>
    <n v="392"/>
    <s v="Total"/>
  </r>
  <r>
    <x v="2"/>
    <x v="24"/>
    <n v="12"/>
    <n v="0.2657481502608009"/>
    <n v="546969"/>
    <n v="46.355648736000397"/>
    <n v="-94.794200502999601"/>
    <n v="12113"/>
    <s v="Percent of WIC children aged 3-23 months old who have a high weight-for-length"/>
    <s v="3-23 months old"/>
    <n v="1"/>
    <n v="392"/>
    <d v="2023-12-17T00:00:00"/>
  </r>
  <r>
    <x v="2"/>
    <x v="24"/>
    <n v="13"/>
    <n v="0.62474838610597683"/>
    <n v="546969"/>
    <n v="46.355648736000397"/>
    <n v="-94.794200502999601"/>
    <n v="26286"/>
    <s v="Percent of WIC children aged 2 to 4 years who have obesity"/>
    <s v="aged 2 to 4 year"/>
    <n v="1"/>
    <n v="392"/>
    <s v="Male"/>
  </r>
  <r>
    <x v="3"/>
    <x v="24"/>
    <n v="15.5"/>
    <n v="0.73966159151921307"/>
    <n v="510330"/>
    <n v="46.355648736000397"/>
    <n v="-94.794200502999601"/>
    <n v="24353"/>
    <s v="Percent of WIC children aged 2 to 4 years who have an overweight classification"/>
    <s v="aged 2 to 4 year"/>
    <n v="1"/>
    <n v="392"/>
    <s v="Male"/>
  </r>
  <r>
    <x v="3"/>
    <x v="24"/>
    <n v="10.199999999999999"/>
    <n v="0.36372464875668686"/>
    <n v="510330"/>
    <n v="46.355648736000397"/>
    <n v="-94.794200502999601"/>
    <n v="18198"/>
    <s v="Percent of WIC children aged 2 to 4 years who have obesity"/>
    <s v="aged 2 to 4 year"/>
    <n v="1"/>
    <n v="392"/>
    <s v="24 - 35"/>
  </r>
  <r>
    <x v="3"/>
    <x v="24"/>
    <n v="11.3"/>
    <n v="0.21934395391217448"/>
    <n v="510330"/>
    <n v="46.355648736000397"/>
    <n v="-94.794200502999601"/>
    <n v="9906"/>
    <s v="Percent of WIC children aged 3-23 months old who have a high weight-for-length"/>
    <s v="3-23 months old"/>
    <n v="1"/>
    <n v="392"/>
    <s v="18 - 23"/>
  </r>
  <r>
    <x v="3"/>
    <x v="24"/>
    <n v="22.1"/>
    <n v="9.9342386299061405E-2"/>
    <n v="510330"/>
    <n v="46.355648736000397"/>
    <n v="-94.794200502999601"/>
    <n v="2294"/>
    <s v="Percent of WIC children aged 2 to 4 years who have an overweight classification"/>
    <s v="aged 2 to 4 year"/>
    <n v="1"/>
    <n v="392"/>
    <s v="American Indian/Alaska Native"/>
  </r>
  <r>
    <x v="3"/>
    <x v="24"/>
    <n v="9.8000000000000007"/>
    <n v="0.26237415005976528"/>
    <n v="510330"/>
    <n v="46.355648736000397"/>
    <n v="-94.794200502999601"/>
    <n v="13663"/>
    <s v="Percent of WIC children aged 3-23 months old who have a high weight-for-length"/>
    <s v="3-23 months old"/>
    <n v="1"/>
    <n v="392"/>
    <s v="Non-Hispanic White"/>
  </r>
  <r>
    <x v="3"/>
    <x v="24"/>
    <n v="15.8"/>
    <n v="0.40369212078459038"/>
    <n v="510330"/>
    <n v="46.355648736000397"/>
    <n v="-94.794200502999601"/>
    <n v="13039"/>
    <s v="Percent of WIC children aged 2 to 4 years who have an overweight classification"/>
    <s v="aged 2 to 4 year"/>
    <n v="1"/>
    <n v="392"/>
    <s v="48 - 59"/>
  </r>
  <r>
    <x v="3"/>
    <x v="24"/>
    <n v="20.3"/>
    <n v="6.0065055944192973E-2"/>
    <n v="510330"/>
    <n v="46.355648736000397"/>
    <n v="-94.794200502999601"/>
    <n v="1510"/>
    <s v="Percent of WIC children aged 3-23 months old who have a high weight-for-length"/>
    <s v="3-23 months old"/>
    <n v="1"/>
    <n v="392"/>
    <s v="American Indian/Alaska Native"/>
  </r>
  <r>
    <x v="3"/>
    <x v="24"/>
    <n v="11.1"/>
    <n v="0.27425371818235261"/>
    <n v="510330"/>
    <n v="46.355648736000397"/>
    <n v="-94.794200502999601"/>
    <n v="12609"/>
    <s v="Percent of WIC children aged 2 to 4 years who have obesity"/>
    <s v="aged 2 to 4 year"/>
    <n v="1"/>
    <n v="392"/>
    <s v="Non-Hispanic Black"/>
  </r>
  <r>
    <x v="3"/>
    <x v="24"/>
    <n v="6.4"/>
    <n v="1.8384966590245529E-2"/>
    <n v="510330"/>
    <n v="46.355648736000397"/>
    <n v="-94.794200502999601"/>
    <n v="1466"/>
    <s v="Percent of WIC children aged 3-23 months old who have a high weight-for-length"/>
    <s v="3-23 months old"/>
    <n v="1"/>
    <n v="392"/>
    <d v="2023-03-05T00:00:00"/>
  </r>
  <r>
    <x v="3"/>
    <x v="24"/>
    <n v="12.8"/>
    <n v="0.41475280700723066"/>
    <n v="510330"/>
    <n v="46.355648736000397"/>
    <n v="-94.794200502999601"/>
    <n v="16536"/>
    <s v="Percent of WIC children aged 2 to 4 years who have obesity"/>
    <s v="aged 2 to 4 year"/>
    <n v="1"/>
    <n v="392"/>
    <s v="36 - 47"/>
  </r>
  <r>
    <x v="3"/>
    <x v="24"/>
    <n v="10"/>
    <n v="0.30607646032959063"/>
    <n v="510330"/>
    <n v="46.355648736000397"/>
    <n v="-94.794200502999601"/>
    <n v="15620"/>
    <s v="Percent of WIC children aged 3-23 months old who have a high weight-for-length"/>
    <s v="3-23 months old"/>
    <n v="1"/>
    <n v="392"/>
    <s v="Female"/>
  </r>
  <r>
    <x v="3"/>
    <x v="24"/>
    <n v="14.5"/>
    <n v="0.14249113318832912"/>
    <n v="510330"/>
    <n v="46.355648736000397"/>
    <n v="-94.794200502999601"/>
    <n v="5015"/>
    <s v="Percent of WIC children aged 2 to 4 years who have an overweight classification"/>
    <s v="aged 2 to 4 year"/>
    <n v="1"/>
    <n v="392"/>
    <s v="Asian/Pacific Islander"/>
  </r>
  <r>
    <x v="3"/>
    <x v="24"/>
    <n v="14"/>
    <n v="0.34590559050026454"/>
    <n v="510330"/>
    <n v="46.355648736000397"/>
    <n v="-94.794200502999601"/>
    <n v="12609"/>
    <s v="Percent of WIC children aged 2 to 4 years who have an overweight classification"/>
    <s v="aged 2 to 4 year"/>
    <n v="1"/>
    <n v="392"/>
    <s v="Non-Hispanic Black"/>
  </r>
  <r>
    <x v="3"/>
    <x v="24"/>
    <n v="9.5"/>
    <n v="0.34903885721004052"/>
    <n v="510330"/>
    <n v="46.355648736000397"/>
    <n v="-94.794200502999601"/>
    <n v="18750"/>
    <s v="Percent of WIC children aged 2 to 4 years who have obesity"/>
    <s v="aged 2 to 4 year"/>
    <n v="1"/>
    <n v="392"/>
    <s v="Non-Hispanic White"/>
  </r>
  <r>
    <x v="3"/>
    <x v="24"/>
    <n v="12.1"/>
    <n v="0.13028726510297259"/>
    <n v="510330"/>
    <n v="46.355648736000397"/>
    <n v="-94.794200502999601"/>
    <n v="5495"/>
    <s v="Percent of WIC children aged 3-23 months old who have a high weight-for-length"/>
    <s v="3-23 months old"/>
    <n v="1"/>
    <n v="392"/>
    <s v="Hispanic"/>
  </r>
  <r>
    <x v="3"/>
    <x v="24"/>
    <n v="15"/>
    <n v="0.53488918934806895"/>
    <n v="510330"/>
    <n v="46.355648736000397"/>
    <n v="-94.794200502999601"/>
    <n v="18198"/>
    <s v="Percent of WIC children aged 2 to 4 years who have an overweight classification"/>
    <s v="aged 2 to 4 year"/>
    <n v="1"/>
    <n v="392"/>
    <s v="24 - 35"/>
  </r>
  <r>
    <x v="3"/>
    <x v="24"/>
    <n v="25.6"/>
    <n v="0.1150753434052476"/>
    <n v="510330"/>
    <n v="46.355648736000397"/>
    <n v="-94.794200502999601"/>
    <n v="2294"/>
    <s v="Percent of WIC children aged 2 to 4 years who have obesity"/>
    <s v="aged 2 to 4 year"/>
    <n v="1"/>
    <n v="392"/>
    <s v="American Indian/Alaska Native"/>
  </r>
  <r>
    <x v="3"/>
    <x v="24"/>
    <n v="10.7"/>
    <n v="0.16624595849744284"/>
    <n v="510330"/>
    <n v="46.355648736000397"/>
    <n v="-94.794200502999601"/>
    <n v="7929"/>
    <s v="Percent of WIC children aged 3-23 months old who have a high weight-for-length"/>
    <s v="3-23 months old"/>
    <n v="1"/>
    <n v="392"/>
    <d v="2023-06-11T00:00:00"/>
  </r>
  <r>
    <x v="3"/>
    <x v="24"/>
    <n v="10.8"/>
    <n v="0.67919816589265769"/>
    <n v="510330"/>
    <n v="46.355648736000397"/>
    <n v="-94.794200502999601"/>
    <n v="32094"/>
    <s v="Percent of WIC children aged 3-23 months old who have a high weight-for-length"/>
    <s v="3-23 months old"/>
    <n v="1"/>
    <n v="392"/>
    <s v="Total"/>
  </r>
  <r>
    <x v="3"/>
    <x v="24"/>
    <n v="14.9"/>
    <n v="0.54743989183469521"/>
    <n v="510330"/>
    <n v="46.355648736000397"/>
    <n v="-94.794200502999601"/>
    <n v="18750"/>
    <s v="Percent of WIC children aged 2 to 4 years who have an overweight classification"/>
    <s v="aged 2 to 4 year"/>
    <n v="1"/>
    <n v="392"/>
    <s v="Non-Hispanic White"/>
  </r>
  <r>
    <x v="3"/>
    <x v="24"/>
    <n v="14.6"/>
    <n v="0.37303195971234299"/>
    <n v="510330"/>
    <n v="46.355648736000397"/>
    <n v="-94.794200502999601"/>
    <n v="13039"/>
    <s v="Percent of WIC children aged 2 to 4 years who have obesity"/>
    <s v="aged 2 to 4 year"/>
    <n v="1"/>
    <n v="392"/>
    <s v="48 - 59"/>
  </r>
  <r>
    <x v="3"/>
    <x v="24"/>
    <n v="15.5"/>
    <n v="1.4509856367448515"/>
    <n v="510330"/>
    <n v="46.355648736000397"/>
    <n v="-94.794200502999601"/>
    <n v="47773"/>
    <s v="Percent of WIC children aged 2 to 4 years who have an overweight classification"/>
    <s v="aged 2 to 4 year"/>
    <n v="1"/>
    <n v="392"/>
    <s v="Total"/>
  </r>
  <r>
    <x v="3"/>
    <x v="24"/>
    <n v="11.5"/>
    <n v="0.18052338682813079"/>
    <n v="510330"/>
    <n v="46.355648736000397"/>
    <n v="-94.794200502999601"/>
    <n v="8011"/>
    <s v="Percent of WIC children aged 3-23 months old who have a high weight-for-length"/>
    <s v="3-23 months old"/>
    <n v="1"/>
    <n v="392"/>
    <s v="Non-Hispanic Black"/>
  </r>
  <r>
    <x v="3"/>
    <x v="24"/>
    <n v="15.7"/>
    <n v="0.27832559324358747"/>
    <n v="510330"/>
    <n v="46.355648736000397"/>
    <n v="-94.794200502999601"/>
    <n v="9047"/>
    <s v="Percent of WIC children aged 2 to 4 years who have obesity"/>
    <s v="aged 2 to 4 year"/>
    <n v="1"/>
    <n v="392"/>
    <s v="Hispanic"/>
  </r>
  <r>
    <x v="3"/>
    <x v="24"/>
    <n v="11.6"/>
    <n v="0.37446044716164045"/>
    <n v="510330"/>
    <n v="46.355648736000397"/>
    <n v="-94.794200502999601"/>
    <n v="16474"/>
    <s v="Percent of WIC children aged 3-23 months old who have a high weight-for-length"/>
    <s v="3-23 months old"/>
    <n v="1"/>
    <n v="392"/>
    <s v="Male"/>
  </r>
  <r>
    <x v="3"/>
    <x v="24"/>
    <n v="12.3"/>
    <n v="1.1514273117394629"/>
    <n v="510330"/>
    <n v="46.355648736000397"/>
    <n v="-94.794200502999601"/>
    <n v="47773"/>
    <s v="Percent of WIC children aged 2 to 4 years who have obesity"/>
    <s v="aged 2 to 4 year"/>
    <n v="1"/>
    <n v="392"/>
    <s v="Total"/>
  </r>
  <r>
    <x v="3"/>
    <x v="24"/>
    <n v="17.600000000000001"/>
    <n v="0.31200830834949933"/>
    <n v="510330"/>
    <n v="46.355648736000397"/>
    <n v="-94.794200502999601"/>
    <n v="9047"/>
    <s v="Percent of WIC children aged 2 to 4 years who have an overweight classification"/>
    <s v="aged 2 to 4 year"/>
    <n v="1"/>
    <n v="392"/>
    <s v="Hispanic"/>
  </r>
  <r>
    <x v="3"/>
    <x v="24"/>
    <n v="15.5"/>
    <n v="0.71132404522563841"/>
    <n v="510330"/>
    <n v="46.355648736000397"/>
    <n v="-94.794200502999601"/>
    <n v="23420"/>
    <s v="Percent of WIC children aged 2 to 4 years who have an overweight classification"/>
    <s v="aged 2 to 4 year"/>
    <n v="1"/>
    <n v="392"/>
    <s v="Female"/>
  </r>
  <r>
    <x v="3"/>
    <x v="24"/>
    <n v="13.7"/>
    <n v="0.13462955342621441"/>
    <n v="510330"/>
    <n v="46.355648736000397"/>
    <n v="-94.794200502999601"/>
    <n v="5015"/>
    <s v="Percent of WIC children aged 2 to 4 years who have obesity"/>
    <s v="aged 2 to 4 year"/>
    <n v="1"/>
    <n v="392"/>
    <s v="Asian/Pacific Islander"/>
  </r>
  <r>
    <x v="3"/>
    <x v="24"/>
    <n v="11"/>
    <n v="0.27574902514059529"/>
    <n v="510330"/>
    <n v="46.355648736000397"/>
    <n v="-94.794200502999601"/>
    <n v="12793"/>
    <s v="Percent of WIC children aged 3-23 months old who have a high weight-for-length"/>
    <s v="3-23 months old"/>
    <n v="1"/>
    <n v="392"/>
    <d v="2023-12-17T00:00:00"/>
  </r>
  <r>
    <x v="3"/>
    <x v="24"/>
    <n v="11.9"/>
    <n v="0.54611329923774821"/>
    <n v="510330"/>
    <n v="46.355648736000397"/>
    <n v="-94.794200502999601"/>
    <n v="23420"/>
    <s v="Percent of WIC children aged 2 to 4 years who have obesity"/>
    <s v="aged 2 to 4 year"/>
    <n v="1"/>
    <n v="392"/>
    <s v="Female"/>
  </r>
  <r>
    <x v="3"/>
    <x v="24"/>
    <n v="7.1"/>
    <n v="4.5925381615817218E-2"/>
    <n v="510330"/>
    <n v="46.355648736000397"/>
    <n v="-94.794200502999601"/>
    <n v="3301"/>
    <s v="Percent of WIC children aged 3-23 months old who have a high weight-for-length"/>
    <s v="3-23 months old"/>
    <n v="1"/>
    <n v="392"/>
    <s v="Asian/Pacific Islander"/>
  </r>
  <r>
    <x v="3"/>
    <x v="24"/>
    <n v="12.7"/>
    <n v="0.60604530401896806"/>
    <n v="510330"/>
    <n v="46.355648736000397"/>
    <n v="-94.794200502999601"/>
    <n v="24353"/>
    <s v="Percent of WIC children aged 2 to 4 years who have obesity"/>
    <s v="aged 2 to 4 year"/>
    <n v="1"/>
    <n v="392"/>
    <s v="Male"/>
  </r>
  <r>
    <x v="3"/>
    <x v="24"/>
    <n v="15.9"/>
    <n v="0.51520075245429431"/>
    <n v="510330"/>
    <n v="46.355648736000397"/>
    <n v="-94.794200502999601"/>
    <n v="16536"/>
    <s v="Percent of WIC children aged 2 to 4 years who have an overweight classification"/>
    <s v="aged 2 to 4 year"/>
    <n v="1"/>
    <n v="392"/>
    <s v="36 - 47"/>
  </r>
  <r>
    <x v="4"/>
    <x v="24"/>
    <n v="16.100000000000001"/>
    <n v="0.26819855751191651"/>
    <n v="503713"/>
    <n v="46.355648736000397"/>
    <n v="-94.794200502999601"/>
    <n v="8391"/>
    <s v="Percent of WIC children aged 2 to 4 years who have obesity"/>
    <s v="aged 2 to 4 year"/>
    <n v="1"/>
    <n v="392"/>
    <s v="Hispanic"/>
  </r>
  <r>
    <x v="4"/>
    <x v="24"/>
    <n v="11.3"/>
    <n v="0.70820030453849714"/>
    <n v="503713"/>
    <n v="46.355648736000397"/>
    <n v="-94.794200502999601"/>
    <n v="31569"/>
    <s v="Percent of WIC children aged 3-23 months old who have a high weight-for-length"/>
    <s v="3-23 months old"/>
    <n v="1"/>
    <n v="392"/>
    <s v="Total"/>
  </r>
  <r>
    <x v="4"/>
    <x v="24"/>
    <n v="11.6"/>
    <n v="0.22605253388338201"/>
    <n v="503713"/>
    <n v="46.355648736000397"/>
    <n v="-94.794200502999601"/>
    <n v="9816"/>
    <s v="Percent of WIC children aged 3-23 months old who have a high weight-for-length"/>
    <s v="3-23 months old"/>
    <n v="1"/>
    <n v="392"/>
    <s v="18 - 23"/>
  </r>
  <r>
    <x v="4"/>
    <x v="24"/>
    <n v="12.2"/>
    <n v="1.1436508487968347"/>
    <n v="503713"/>
    <n v="46.355648736000397"/>
    <n v="-94.794200502999601"/>
    <n v="47219"/>
    <s v="Percent of WIC children aged 2 to 4 years who have obesity"/>
    <s v="aged 2 to 4 year"/>
    <n v="1"/>
    <n v="392"/>
    <s v="Total"/>
  </r>
  <r>
    <x v="4"/>
    <x v="24"/>
    <n v="22.2"/>
    <n v="6.3596929203733069E-2"/>
    <n v="503713"/>
    <n v="46.355648736000397"/>
    <n v="-94.794200502999601"/>
    <n v="1443"/>
    <s v="Percent of WIC children aged 3-23 months old who have a high weight-for-length"/>
    <s v="3-23 months old"/>
    <n v="1"/>
    <n v="392"/>
    <s v="American Indian/Alaska Native"/>
  </r>
  <r>
    <x v="4"/>
    <x v="24"/>
    <n v="17.399999999999999"/>
    <n v="0.28985434165884144"/>
    <n v="503713"/>
    <n v="46.355648736000397"/>
    <n v="-94.794200502999601"/>
    <n v="8391"/>
    <s v="Percent of WIC children aged 2 to 4 years who have an overweight classification"/>
    <s v="aged 2 to 4 year"/>
    <n v="1"/>
    <n v="392"/>
    <s v="Hispanic"/>
  </r>
  <r>
    <x v="4"/>
    <x v="24"/>
    <n v="15.7"/>
    <n v="0.75536962516353556"/>
    <n v="503713"/>
    <n v="46.355648736000397"/>
    <n v="-94.794200502999601"/>
    <n v="24235"/>
    <s v="Percent of WIC children aged 2 to 4 years who have an overweight classification"/>
    <s v="aged 2 to 4 year"/>
    <n v="1"/>
    <n v="392"/>
    <s v="Male"/>
  </r>
  <r>
    <x v="4"/>
    <x v="24"/>
    <n v="10.4"/>
    <n v="0.27462146103038831"/>
    <n v="503713"/>
    <n v="46.355648736000397"/>
    <n v="-94.794200502999601"/>
    <n v="13301"/>
    <s v="Percent of WIC children aged 2 to 4 years who have obesity"/>
    <s v="aged 2 to 4 year"/>
    <n v="1"/>
    <n v="392"/>
    <s v="Non-Hispanic Black"/>
  </r>
  <r>
    <x v="4"/>
    <x v="24"/>
    <n v="10.3"/>
    <n v="0.2609797642705271"/>
    <n v="503713"/>
    <n v="46.355648736000397"/>
    <n v="-94.794200502999601"/>
    <n v="12763"/>
    <s v="Percent of WIC children aged 3-23 months old who have a high weight-for-length"/>
    <s v="3-23 months old"/>
    <n v="1"/>
    <n v="392"/>
    <s v="Non-Hispanic White"/>
  </r>
  <r>
    <x v="4"/>
    <x v="24"/>
    <n v="15.8"/>
    <n v="0.56793213595837311"/>
    <n v="503713"/>
    <n v="46.355648736000397"/>
    <n v="-94.794200502999601"/>
    <n v="18106"/>
    <s v="Percent of WIC children aged 2 to 4 years who have an overweight classification"/>
    <s v="aged 2 to 4 year"/>
    <n v="1"/>
    <n v="392"/>
    <s v="24 - 35"/>
  </r>
  <r>
    <x v="4"/>
    <x v="24"/>
    <n v="16"/>
    <n v="1.499869965635193"/>
    <n v="503713"/>
    <n v="46.355648736000397"/>
    <n v="-94.794200502999601"/>
    <n v="47219"/>
    <s v="Percent of WIC children aged 2 to 4 years who have an overweight classification"/>
    <s v="aged 2 to 4 year"/>
    <n v="1"/>
    <n v="392"/>
    <s v="Total"/>
  </r>
  <r>
    <x v="4"/>
    <x v="24"/>
    <n v="8.1"/>
    <n v="5.5333294951688754E-2"/>
    <n v="503713"/>
    <n v="46.355648736000397"/>
    <n v="-94.794200502999601"/>
    <n v="3441"/>
    <s v="Percent of WIC children aged 3-23 months old who have a high weight-for-length"/>
    <s v="3-23 months old"/>
    <n v="1"/>
    <n v="392"/>
    <s v="Asian/Pacific Islander"/>
  </r>
  <r>
    <x v="4"/>
    <x v="24"/>
    <n v="11.6"/>
    <n v="0.28187479775189439"/>
    <n v="503713"/>
    <n v="46.355648736000397"/>
    <n v="-94.794200502999601"/>
    <n v="12240"/>
    <s v="Percent of WIC children aged 3-23 months old who have a high weight-for-length"/>
    <s v="3-23 months old"/>
    <n v="1"/>
    <n v="392"/>
    <d v="2023-12-17T00:00:00"/>
  </r>
  <r>
    <x v="4"/>
    <x v="24"/>
    <n v="10.3"/>
    <n v="0.37023424052982556"/>
    <n v="503713"/>
    <n v="46.355648736000397"/>
    <n v="-94.794200502999601"/>
    <n v="18106"/>
    <s v="Percent of WIC children aged 2 to 4 years who have obesity"/>
    <s v="aged 2 to 4 year"/>
    <n v="1"/>
    <n v="392"/>
    <s v="24 - 35"/>
  </r>
  <r>
    <x v="4"/>
    <x v="24"/>
    <n v="21.2"/>
    <n v="9.520183120149768E-2"/>
    <n v="503713"/>
    <n v="46.355648736000397"/>
    <n v="-94.794200502999601"/>
    <n v="2262"/>
    <s v="Percent of WIC children aged 2 to 4 years who have an overweight classification"/>
    <s v="aged 2 to 4 year"/>
    <n v="1"/>
    <n v="392"/>
    <s v="American Indian/Alaska Native"/>
  </r>
  <r>
    <x v="4"/>
    <x v="24"/>
    <n v="16.399999999999999"/>
    <n v="0.74831818912753889"/>
    <n v="503713"/>
    <n v="46.355648736000397"/>
    <n v="-94.794200502999601"/>
    <n v="22984"/>
    <s v="Percent of WIC children aged 2 to 4 years who have an overweight classification"/>
    <s v="aged 2 to 4 year"/>
    <n v="1"/>
    <n v="392"/>
    <s v="Female"/>
  </r>
  <r>
    <x v="4"/>
    <x v="24"/>
    <n v="16"/>
    <n v="0.52839613033612398"/>
    <n v="503713"/>
    <n v="46.355648736000397"/>
    <n v="-94.794200502999601"/>
    <n v="16635"/>
    <s v="Percent of WIC children aged 2 to 4 years who have an overweight classification"/>
    <s v="aged 2 to 4 year"/>
    <n v="1"/>
    <n v="392"/>
    <s v="36 - 47"/>
  </r>
  <r>
    <x v="4"/>
    <x v="24"/>
    <n v="11.7"/>
    <n v="0.19738740115899328"/>
    <n v="503713"/>
    <n v="46.355648736000397"/>
    <n v="-94.794200502999601"/>
    <n v="8498"/>
    <s v="Percent of WIC children aged 3-23 months old who have a high weight-for-length"/>
    <s v="3-23 months old"/>
    <n v="1"/>
    <n v="392"/>
    <s v="Non-Hispanic Black"/>
  </r>
  <r>
    <x v="4"/>
    <x v="24"/>
    <n v="16"/>
    <n v="0.56559191444334378"/>
    <n v="503713"/>
    <n v="46.355648736000397"/>
    <n v="-94.794200502999601"/>
    <n v="17806"/>
    <s v="Percent of WIC children aged 2 to 4 years who have an overweight classification"/>
    <s v="aged 2 to 4 year"/>
    <n v="1"/>
    <n v="392"/>
    <s v="Non-Hispanic White"/>
  </r>
  <r>
    <x v="4"/>
    <x v="24"/>
    <n v="12.8"/>
    <n v="0.61584275172568503"/>
    <n v="503713"/>
    <n v="46.355648736000397"/>
    <n v="-94.794200502999601"/>
    <n v="24235"/>
    <s v="Percent of WIC children aged 2 to 4 years who have obesity"/>
    <s v="aged 2 to 4 year"/>
    <n v="1"/>
    <n v="392"/>
    <s v="Male"/>
  </r>
  <r>
    <x v="4"/>
    <x v="24"/>
    <n v="10"/>
    <n v="0.35349494652708985"/>
    <n v="503713"/>
    <n v="46.355648736000397"/>
    <n v="-94.794200502999601"/>
    <n v="17806"/>
    <s v="Percent of WIC children aged 2 to 4 years who have obesity"/>
    <s v="aged 2 to 4 year"/>
    <n v="1"/>
    <n v="392"/>
    <s v="Non-Hispanic White"/>
  </r>
  <r>
    <x v="4"/>
    <x v="24"/>
    <n v="16.399999999999999"/>
    <n v="0.17500044668293255"/>
    <n v="503713"/>
    <n v="46.355648736000397"/>
    <n v="-94.794200502999601"/>
    <n v="5375"/>
    <s v="Percent of WIC children aged 2 to 4 years who have an overweight classification"/>
    <s v="aged 2 to 4 year"/>
    <n v="1"/>
    <n v="392"/>
    <s v="Asian/Pacific Islander"/>
  </r>
  <r>
    <x v="4"/>
    <x v="24"/>
    <n v="11.7"/>
    <n v="0.18644724277515171"/>
    <n v="503713"/>
    <n v="46.355648736000397"/>
    <n v="-94.794200502999601"/>
    <n v="8027"/>
    <s v="Percent of WIC children aged 3-23 months old who have a high weight-for-length"/>
    <s v="3-23 months old"/>
    <n v="1"/>
    <n v="392"/>
    <d v="2023-06-11T00:00:00"/>
  </r>
  <r>
    <x v="4"/>
    <x v="24"/>
    <n v="12.8"/>
    <n v="0.42271690426889919"/>
    <n v="503713"/>
    <n v="46.355648736000397"/>
    <n v="-94.794200502999601"/>
    <n v="16635"/>
    <s v="Percent of WIC children aged 2 to 4 years who have obesity"/>
    <s v="aged 2 to 4 year"/>
    <n v="1"/>
    <n v="392"/>
    <s v="36 - 47"/>
  </r>
  <r>
    <x v="4"/>
    <x v="24"/>
    <n v="24.4"/>
    <n v="0.10957191893002563"/>
    <n v="503713"/>
    <n v="46.355648736000397"/>
    <n v="-94.794200502999601"/>
    <n v="2262"/>
    <s v="Percent of WIC children aged 2 to 4 years who have obesity"/>
    <s v="aged 2 to 4 year"/>
    <n v="1"/>
    <n v="392"/>
    <s v="American Indian/Alaska Native"/>
  </r>
  <r>
    <x v="4"/>
    <x v="24"/>
    <n v="11.6"/>
    <n v="0.52929823133411291"/>
    <n v="503713"/>
    <n v="46.355648736000397"/>
    <n v="-94.794200502999601"/>
    <n v="22984"/>
    <s v="Percent of WIC children aged 2 to 4 years who have obesity"/>
    <s v="aged 2 to 4 year"/>
    <n v="1"/>
    <n v="392"/>
    <s v="Female"/>
  </r>
  <r>
    <x v="4"/>
    <x v="24"/>
    <n v="10.4"/>
    <n v="0.32130359947033332"/>
    <n v="503713"/>
    <n v="46.355648736000397"/>
    <n v="-94.794200502999601"/>
    <n v="15562"/>
    <s v="Percent of WIC children aged 3-23 months old who have a high weight-for-length"/>
    <s v="3-23 months old"/>
    <n v="1"/>
    <n v="392"/>
    <s v="Female"/>
  </r>
  <r>
    <x v="4"/>
    <x v="24"/>
    <n v="12.4"/>
    <n v="0.12990492601938008"/>
    <n v="503713"/>
    <n v="46.355648736000397"/>
    <n v="-94.794200502999601"/>
    <n v="5277"/>
    <s v="Percent of WIC children aged 3-23 months old who have a high weight-for-length"/>
    <s v="3-23 months old"/>
    <n v="1"/>
    <n v="392"/>
    <s v="Hispanic"/>
  </r>
  <r>
    <x v="4"/>
    <x v="24"/>
    <n v="16.399999999999999"/>
    <n v="0.40626150208551293"/>
    <n v="503713"/>
    <n v="46.355648736000397"/>
    <n v="-94.794200502999601"/>
    <n v="12478"/>
    <s v="Percent of WIC children aged 2 to 4 years who have an overweight classification"/>
    <s v="aged 2 to 4 year"/>
    <n v="1"/>
    <n v="392"/>
    <s v="48 - 59"/>
  </r>
  <r>
    <x v="4"/>
    <x v="24"/>
    <n v="12.3"/>
    <n v="0.39086960233307461"/>
    <n v="503713"/>
    <n v="46.355648736000397"/>
    <n v="-94.794200502999601"/>
    <n v="16007"/>
    <s v="Percent of WIC children aged 3-23 months old who have a high weight-for-length"/>
    <s v="3-23 months old"/>
    <n v="1"/>
    <n v="392"/>
    <s v="Male"/>
  </r>
  <r>
    <x v="4"/>
    <x v="24"/>
    <n v="12.7"/>
    <n v="0.1355186385898319"/>
    <n v="503713"/>
    <n v="46.355648736000397"/>
    <n v="-94.794200502999601"/>
    <n v="5375"/>
    <s v="Percent of WIC children aged 2 to 4 years who have obesity"/>
    <s v="aged 2 to 4 year"/>
    <n v="1"/>
    <n v="392"/>
    <s v="Asian/Pacific Islander"/>
  </r>
  <r>
    <x v="4"/>
    <x v="24"/>
    <n v="14.2"/>
    <n v="0.35176300790331"/>
    <n v="503713"/>
    <n v="46.355648736000397"/>
    <n v="-94.794200502999601"/>
    <n v="12478"/>
    <s v="Percent of WIC children aged 2 to 4 years who have obesity"/>
    <s v="aged 2 to 4 year"/>
    <n v="1"/>
    <n v="392"/>
    <s v="48 - 59"/>
  </r>
  <r>
    <x v="4"/>
    <x v="24"/>
    <n v="14.3"/>
    <n v="0.37760450891678399"/>
    <n v="503713"/>
    <n v="46.355648736000397"/>
    <n v="-94.794200502999601"/>
    <n v="13301"/>
    <s v="Percent of WIC children aged 2 to 4 years who have an overweight classification"/>
    <s v="aged 2 to 4 year"/>
    <n v="1"/>
    <n v="392"/>
    <s v="Non-Hispanic Black"/>
  </r>
  <r>
    <x v="4"/>
    <x v="24"/>
    <n v="5.4"/>
    <n v="1.5930500106211276E-2"/>
    <n v="503713"/>
    <n v="46.355648736000397"/>
    <n v="-94.794200502999601"/>
    <n v="1486"/>
    <s v="Percent of WIC children aged 3-23 months old who have a high weight-for-length"/>
    <s v="3-23 months old"/>
    <n v="1"/>
    <n v="392"/>
    <d v="2023-03-05T00:00:00"/>
  </r>
  <r>
    <x v="5"/>
    <x v="24"/>
    <n v="10.1"/>
    <n v="0.34187254768141473"/>
    <n v="461553"/>
    <n v="46.355648736000397"/>
    <n v="-94.794200502999601"/>
    <n v="15623"/>
    <s v="Percent of WIC children aged 2 to 4 years who have obesity"/>
    <s v="aged 2 to 4 year"/>
    <n v="1"/>
    <n v="392"/>
    <s v="Non-Hispanic White"/>
  </r>
  <r>
    <x v="5"/>
    <x v="24"/>
    <n v="12.6"/>
    <n v="0.13185484657233296"/>
    <n v="461553"/>
    <n v="46.355648736000397"/>
    <n v="-94.794200502999601"/>
    <n v="4830"/>
    <s v="Percent of WIC children aged 3-23 months old who have a high weight-for-length"/>
    <s v="3-23 months old"/>
    <n v="1"/>
    <n v="392"/>
    <s v="Hispanic"/>
  </r>
  <r>
    <x v="5"/>
    <x v="24"/>
    <n v="20.399999999999999"/>
    <n v="8.8574009918687552E-2"/>
    <n v="461553"/>
    <n v="46.355648736000397"/>
    <n v="-94.794200502999601"/>
    <n v="2004"/>
    <s v="Percent of WIC children aged 2 to 4 years who have an overweight classification"/>
    <s v="aged 2 to 4 year"/>
    <n v="1"/>
    <n v="392"/>
    <s v="American Indian/Alaska Native"/>
  </r>
  <r>
    <x v="5"/>
    <x v="24"/>
    <n v="11.5"/>
    <n v="0.71386492992137407"/>
    <n v="461553"/>
    <n v="46.355648736000397"/>
    <n v="-94.794200502999601"/>
    <n v="28651"/>
    <s v="Percent of WIC children aged 3-23 months old who have a high weight-for-length"/>
    <s v="3-23 months old"/>
    <n v="1"/>
    <n v="392"/>
    <s v="Total"/>
  </r>
  <r>
    <x v="5"/>
    <x v="24"/>
    <n v="16"/>
    <n v="0.73882739360376815"/>
    <n v="461553"/>
    <n v="46.355648736000397"/>
    <n v="-94.794200502999601"/>
    <n v="21313"/>
    <s v="Percent of WIC children aged 2 to 4 years who have an overweight classification"/>
    <s v="aged 2 to 4 year"/>
    <n v="1"/>
    <n v="392"/>
    <s v="Female"/>
  </r>
  <r>
    <x v="5"/>
    <x v="24"/>
    <n v="11.7"/>
    <n v="0.22076619586483023"/>
    <n v="461553"/>
    <n v="46.355648736000397"/>
    <n v="-94.794200502999601"/>
    <n v="8709"/>
    <s v="Percent of WIC children aged 3-23 months old who have a high weight-for-length"/>
    <s v="3-23 months old"/>
    <n v="1"/>
    <n v="392"/>
    <s v="18 - 23"/>
  </r>
  <r>
    <x v="5"/>
    <x v="24"/>
    <n v="11.9"/>
    <n v="0.54950287399280262"/>
    <n v="461553"/>
    <n v="46.355648736000397"/>
    <n v="-94.794200502999601"/>
    <n v="21313"/>
    <s v="Percent of WIC children aged 2 to 4 years who have obesity"/>
    <s v="aged 2 to 4 year"/>
    <n v="1"/>
    <n v="392"/>
    <s v="Female"/>
  </r>
  <r>
    <x v="5"/>
    <x v="24"/>
    <n v="12.4"/>
    <n v="0.39543801036934001"/>
    <n v="461553"/>
    <n v="46.355648736000397"/>
    <n v="-94.794200502999601"/>
    <n v="14719"/>
    <s v="Percent of WIC children aged 3-23 months old who have a high weight-for-length"/>
    <s v="3-23 months old"/>
    <n v="1"/>
    <n v="392"/>
    <s v="Male"/>
  </r>
  <r>
    <x v="5"/>
    <x v="24"/>
    <n v="12.5"/>
    <n v="0.30194257214231085"/>
    <n v="461553"/>
    <n v="46.355648736000397"/>
    <n v="-94.794200502999601"/>
    <n v="11149"/>
    <s v="Percent of WIC children aged 3-23 months old who have a high weight-for-length"/>
    <s v="3-23 months old"/>
    <n v="1"/>
    <n v="392"/>
    <d v="2023-12-17T00:00:00"/>
  </r>
  <r>
    <x v="5"/>
    <x v="24"/>
    <n v="10.5"/>
    <n v="0.29667340478774917"/>
    <n v="461553"/>
    <n v="46.355648736000397"/>
    <n v="-94.794200502999601"/>
    <n v="13041"/>
    <s v="Percent of WIC children aged 2 to 4 years who have obesity"/>
    <s v="aged 2 to 4 year"/>
    <n v="1"/>
    <n v="392"/>
    <s v="Non-Hispanic Black"/>
  </r>
  <r>
    <x v="5"/>
    <x v="24"/>
    <n v="16.600000000000001"/>
    <n v="0.18241718719193681"/>
    <n v="461553"/>
    <n v="46.355648736000397"/>
    <n v="-94.794200502999601"/>
    <n v="5072"/>
    <s v="Percent of WIC children aged 2 to 4 years who have an overweight classification"/>
    <s v="aged 2 to 4 year"/>
    <n v="1"/>
    <n v="392"/>
    <s v="Asian/Pacific Islander"/>
  </r>
  <r>
    <x v="5"/>
    <x v="24"/>
    <n v="12.4"/>
    <n v="0.22406094208032445"/>
    <n v="461553"/>
    <n v="46.355648736000397"/>
    <n v="-94.794200502999601"/>
    <n v="8340"/>
    <s v="Percent of WIC children aged 3-23 months old who have a high weight-for-length"/>
    <s v="3-23 months old"/>
    <n v="1"/>
    <n v="392"/>
    <s v="Non-Hispanic Black"/>
  </r>
  <r>
    <x v="5"/>
    <x v="24"/>
    <n v="16.899999999999999"/>
    <n v="0.42265286976793565"/>
    <n v="461553"/>
    <n v="46.355648736000397"/>
    <n v="-94.794200502999601"/>
    <n v="11543"/>
    <s v="Percent of WIC children aged 2 to 4 years who have an overweight classification"/>
    <s v="aged 2 to 4 year"/>
    <n v="1"/>
    <n v="392"/>
    <s v="48 - 59"/>
  </r>
  <r>
    <x v="5"/>
    <x v="24"/>
    <n v="14.3"/>
    <n v="0.35762935134209944"/>
    <n v="461553"/>
    <n v="46.355648736000397"/>
    <n v="-94.794200502999601"/>
    <n v="11543"/>
    <s v="Percent of WIC children aged 2 to 4 years who have obesity"/>
    <s v="aged 2 to 4 year"/>
    <n v="1"/>
    <n v="392"/>
    <s v="48 - 59"/>
  </r>
  <r>
    <x v="5"/>
    <x v="24"/>
    <n v="12.5"/>
    <n v="1.1753525597277019"/>
    <n v="461553"/>
    <n v="46.355648736000397"/>
    <n v="-94.794200502999601"/>
    <n v="43399"/>
    <s v="Percent of WIC children aged 2 to 4 years who have obesity"/>
    <s v="aged 2 to 4 year"/>
    <n v="1"/>
    <n v="392"/>
    <s v="Total"/>
  </r>
  <r>
    <x v="5"/>
    <x v="24"/>
    <n v="16"/>
    <n v="0.76562388284769034"/>
    <n v="461553"/>
    <n v="46.355648736000397"/>
    <n v="-94.794200502999601"/>
    <n v="22086"/>
    <s v="Percent of WIC children aged 2 to 4 years who have an overweight classification"/>
    <s v="aged 2 to 4 year"/>
    <n v="1"/>
    <n v="392"/>
    <s v="Male"/>
  </r>
  <r>
    <x v="5"/>
    <x v="24"/>
    <n v="11.1"/>
    <n v="0.17714671987832384"/>
    <n v="461553"/>
    <n v="46.355648736000397"/>
    <n v="-94.794200502999601"/>
    <n v="7366"/>
    <s v="Percent of WIC children aged 3-23 months old who have a high weight-for-length"/>
    <s v="3-23 months old"/>
    <n v="1"/>
    <n v="392"/>
    <d v="2023-06-11T00:00:00"/>
  </r>
  <r>
    <x v="5"/>
    <x v="24"/>
    <n v="10.5"/>
    <n v="0.24996912597253187"/>
    <n v="461553"/>
    <n v="46.355648736000397"/>
    <n v="-94.794200502999601"/>
    <n v="10988"/>
    <s v="Percent of WIC children aged 3-23 months old who have a high weight-for-length"/>
    <s v="3-23 months old"/>
    <n v="1"/>
    <n v="392"/>
    <s v="Non-Hispanic White"/>
  </r>
  <r>
    <x v="5"/>
    <x v="24"/>
    <n v="15.7"/>
    <n v="0.53142564342556542"/>
    <n v="461553"/>
    <n v="46.355648736000397"/>
    <n v="-94.794200502999601"/>
    <n v="15623"/>
    <s v="Percent of WIC children aged 2 to 4 years who have an overweight classification"/>
    <s v="aged 2 to 4 year"/>
    <n v="1"/>
    <n v="392"/>
    <s v="Non-Hispanic White"/>
  </r>
  <r>
    <x v="5"/>
    <x v="24"/>
    <n v="16"/>
    <n v="1.5044512764514584"/>
    <n v="461553"/>
    <n v="46.355648736000397"/>
    <n v="-94.794200502999601"/>
    <n v="43399"/>
    <s v="Percent of WIC children aged 2 to 4 years who have an overweight classification"/>
    <s v="aged 2 to 4 year"/>
    <n v="1"/>
    <n v="392"/>
    <s v="Total"/>
  </r>
  <r>
    <x v="5"/>
    <x v="24"/>
    <n v="13.6"/>
    <n v="0.14945022565122532"/>
    <n v="461553"/>
    <n v="46.355648736000397"/>
    <n v="-94.794200502999601"/>
    <n v="5072"/>
    <s v="Percent of WIC children aged 2 to 4 years who have obesity"/>
    <s v="aged 2 to 4 year"/>
    <n v="1"/>
    <n v="392"/>
    <s v="Asian/Pacific Islander"/>
  </r>
  <r>
    <x v="5"/>
    <x v="24"/>
    <n v="10.7"/>
    <n v="0.32298002612917692"/>
    <n v="461553"/>
    <n v="46.355648736000397"/>
    <n v="-94.794200502999601"/>
    <n v="13932"/>
    <s v="Percent of WIC children aged 3-23 months old who have a high weight-for-length"/>
    <s v="3-23 months old"/>
    <n v="1"/>
    <n v="392"/>
    <s v="Female"/>
  </r>
  <r>
    <x v="5"/>
    <x v="24"/>
    <n v="13"/>
    <n v="0.62206940481374839"/>
    <n v="461553"/>
    <n v="46.355648736000397"/>
    <n v="-94.794200502999601"/>
    <n v="22086"/>
    <s v="Percent of WIC children aged 2 to 4 years who have obesity"/>
    <s v="aged 2 to 4 year"/>
    <n v="1"/>
    <n v="392"/>
    <s v="Male"/>
  </r>
  <r>
    <x v="5"/>
    <x v="24"/>
    <n v="16.8"/>
    <n v="0.27626729758012625"/>
    <n v="461553"/>
    <n v="46.355648736000397"/>
    <n v="-94.794200502999601"/>
    <n v="7590"/>
    <s v="Percent of WIC children aged 2 to 4 years who have obesity"/>
    <s v="aged 2 to 4 year"/>
    <n v="1"/>
    <n v="392"/>
    <s v="Hispanic"/>
  </r>
  <r>
    <x v="5"/>
    <x v="24"/>
    <n v="16.100000000000001"/>
    <n v="0.52961696706553751"/>
    <n v="461553"/>
    <n v="46.355648736000397"/>
    <n v="-94.794200502999601"/>
    <n v="15183"/>
    <s v="Percent of WIC children aged 2 to 4 years who have an overweight classification"/>
    <s v="aged 2 to 4 year"/>
    <n v="1"/>
    <n v="392"/>
    <s v="36 - 47"/>
  </r>
  <r>
    <x v="5"/>
    <x v="24"/>
    <n v="13.4"/>
    <n v="0.44079921482473305"/>
    <n v="461553"/>
    <n v="46.355648736000397"/>
    <n v="-94.794200502999601"/>
    <n v="15183"/>
    <s v="Percent of WIC children aged 2 to 4 years who have obesity"/>
    <s v="aged 2 to 4 year"/>
    <n v="1"/>
    <n v="392"/>
    <s v="36 - 47"/>
  </r>
  <r>
    <x v="5"/>
    <x v="24"/>
    <n v="8.3000000000000007"/>
    <n v="5.5548766880509935E-2"/>
    <n v="461553"/>
    <n v="46.355648736000397"/>
    <n v="-94.794200502999601"/>
    <n v="3089"/>
    <s v="Percent of WIC children aged 3-23 months old who have a high weight-for-length"/>
    <s v="3-23 months old"/>
    <n v="1"/>
    <n v="392"/>
    <s v="Asian/Pacific Islander"/>
  </r>
  <r>
    <x v="5"/>
    <x v="24"/>
    <n v="17.7"/>
    <n v="0.29106733137906154"/>
    <n v="461553"/>
    <n v="46.355648736000397"/>
    <n v="-94.794200502999601"/>
    <n v="7590"/>
    <s v="Percent of WIC children aged 2 to 4 years who have an overweight classification"/>
    <s v="aged 2 to 4 year"/>
    <n v="1"/>
    <n v="392"/>
    <s v="Hispanic"/>
  </r>
  <r>
    <x v="5"/>
    <x v="24"/>
    <n v="10.3"/>
    <n v="0.37207406300034884"/>
    <n v="461553"/>
    <n v="46.355648736000397"/>
    <n v="-94.794200502999601"/>
    <n v="16673"/>
    <s v="Percent of WIC children aged 2 to 4 years who have obesity"/>
    <s v="aged 2 to 4 year"/>
    <n v="1"/>
    <n v="392"/>
    <s v="24 - 35"/>
  </r>
  <r>
    <x v="5"/>
    <x v="24"/>
    <n v="5.4"/>
    <n v="1.6695374095715986E-2"/>
    <n v="461553"/>
    <n v="46.355648736000397"/>
    <n v="-94.794200502999601"/>
    <n v="1427"/>
    <s v="Percent of WIC children aged 3-23 months old who have a high weight-for-length"/>
    <s v="3-23 months old"/>
    <n v="1"/>
    <n v="392"/>
    <d v="2023-03-05T00:00:00"/>
  </r>
  <r>
    <x v="5"/>
    <x v="24"/>
    <n v="24.3"/>
    <n v="0.10550727652078959"/>
    <n v="461553"/>
    <n v="46.355648736000397"/>
    <n v="-94.794200502999601"/>
    <n v="2004"/>
    <s v="Percent of WIC children aged 2 to 4 years who have obesity"/>
    <s v="aged 2 to 4 year"/>
    <n v="1"/>
    <n v="392"/>
    <s v="American Indian/Alaska Native"/>
  </r>
  <r>
    <x v="5"/>
    <x v="24"/>
    <n v="14.4"/>
    <n v="0.4068663837089132"/>
    <n v="461553"/>
    <n v="46.355648736000397"/>
    <n v="-94.794200502999601"/>
    <n v="13041"/>
    <s v="Percent of WIC children aged 2 to 4 years who have an overweight classification"/>
    <s v="aged 2 to 4 year"/>
    <n v="1"/>
    <n v="392"/>
    <s v="Non-Hispanic Black"/>
  </r>
  <r>
    <x v="5"/>
    <x v="24"/>
    <n v="19.3"/>
    <n v="5.4318138978622178E-2"/>
    <n v="461553"/>
    <n v="46.355648736000397"/>
    <n v="-94.794200502999601"/>
    <n v="1299"/>
    <s v="Percent of WIC children aged 3-23 months old who have a high weight-for-length"/>
    <s v="3-23 months old"/>
    <n v="1"/>
    <n v="392"/>
    <s v="American Indian/Alaska Native"/>
  </r>
  <r>
    <x v="5"/>
    <x v="24"/>
    <n v="15.2"/>
    <n v="0.54908017064129144"/>
    <n v="461553"/>
    <n v="46.355648736000397"/>
    <n v="-94.794200502999601"/>
    <n v="16673"/>
    <s v="Percent of WIC children aged 2 to 4 years who have an overweight classification"/>
    <s v="aged 2 to 4 year"/>
    <n v="1"/>
    <n v="392"/>
    <s v="24 - 35"/>
  </r>
  <r>
    <x v="6"/>
    <x v="24"/>
    <n v="10.6"/>
    <n v="0.23227385960334962"/>
    <n v="279793"/>
    <n v="46.355648736000397"/>
    <n v="-94.794200502999601"/>
    <n v="6131"/>
    <s v="Percent of WIC children aged 3-23 months old who have a high weight-for-length"/>
    <s v="3-23 months old"/>
    <n v="1"/>
    <n v="392"/>
    <s v="Non-Hispanic White"/>
  </r>
  <r>
    <x v="6"/>
    <x v="24"/>
    <n v="15.4"/>
    <n v="0.58442205487628351"/>
    <n v="279793"/>
    <n v="46.355648736000397"/>
    <n v="-94.794200502999601"/>
    <n v="10618"/>
    <s v="Percent of WIC children aged 2 to 4 years who have an overweight classification"/>
    <s v="aged 2 to 4 year"/>
    <n v="1"/>
    <n v="392"/>
    <s v="24 - 35"/>
  </r>
  <r>
    <x v="6"/>
    <x v="24"/>
    <n v="12.8"/>
    <n v="0.37806235323971649"/>
    <n v="279793"/>
    <n v="46.355648736000397"/>
    <n v="-94.794200502999601"/>
    <n v="8264"/>
    <s v="Percent of WIC children aged 3-23 months old who have a high weight-for-length"/>
    <s v="3-23 months old"/>
    <n v="1"/>
    <n v="392"/>
    <s v="Male"/>
  </r>
  <r>
    <x v="6"/>
    <x v="24"/>
    <n v="22.9"/>
    <n v="9.5432694885147232E-2"/>
    <n v="279793"/>
    <n v="46.355648736000397"/>
    <n v="-94.794200502999601"/>
    <n v="1166"/>
    <s v="Percent of WIC children aged 2 to 4 years who have obesity"/>
    <s v="aged 2 to 4 year"/>
    <n v="1"/>
    <n v="392"/>
    <s v="American Indian/Alaska Native"/>
  </r>
  <r>
    <x v="6"/>
    <x v="24"/>
    <n v="12.4"/>
    <n v="0.42226646127672962"/>
    <n v="279793"/>
    <n v="46.355648736000397"/>
    <n v="-94.794200502999601"/>
    <n v="9528"/>
    <s v="Percent of WIC children aged 2 to 4 years who have obesity"/>
    <s v="aged 2 to 4 year"/>
    <n v="1"/>
    <n v="392"/>
    <s v="36 - 47"/>
  </r>
  <r>
    <x v="6"/>
    <x v="24"/>
    <n v="15.9"/>
    <n v="1.5385538594603867"/>
    <n v="279793"/>
    <n v="46.355648736000397"/>
    <n v="-94.794200502999601"/>
    <n v="27074"/>
    <s v="Percent of WIC children aged 2 to 4 years who have an overweight classification"/>
    <s v="aged 2 to 4 year"/>
    <n v="1"/>
    <n v="392"/>
    <s v="Total"/>
  </r>
  <r>
    <x v="6"/>
    <x v="24"/>
    <n v="16.2"/>
    <n v="0.1809373358161212"/>
    <n v="279793"/>
    <n v="46.355648736000397"/>
    <n v="-94.794200502999601"/>
    <n v="3125"/>
    <s v="Percent of WIC children aged 2 to 4 years who have an overweight classification"/>
    <s v="aged 2 to 4 year"/>
    <n v="1"/>
    <n v="392"/>
    <s v="Asian/Pacific Islander"/>
  </r>
  <r>
    <x v="6"/>
    <x v="24"/>
    <n v="14.8"/>
    <n v="0.2306805388269185"/>
    <n v="279793"/>
    <n v="46.355648736000397"/>
    <n v="-94.794200502999601"/>
    <n v="4361"/>
    <s v="Percent of WIC children aged 2 to 4 years who have obesity"/>
    <s v="aged 2 to 4 year"/>
    <n v="1"/>
    <n v="392"/>
    <s v="Hispanic"/>
  </r>
  <r>
    <x v="6"/>
    <x v="24"/>
    <n v="10.1"/>
    <n v="9.237507728928171E-2"/>
    <n v="279793"/>
    <n v="46.355648736000397"/>
    <n v="-94.794200502999601"/>
    <n v="2559"/>
    <s v="Percent of WIC children aged 3-23 months old who have a high weight-for-length"/>
    <s v="3-23 months old"/>
    <n v="1"/>
    <n v="392"/>
    <d v="2023-06-11T00:00:00"/>
  </r>
  <r>
    <x v="6"/>
    <x v="24"/>
    <n v="15.9"/>
    <n v="0.78518869306951933"/>
    <n v="279793"/>
    <n v="46.355648736000397"/>
    <n v="-94.794200502999601"/>
    <n v="13817"/>
    <s v="Percent of WIC children aged 2 to 4 years who have an overweight classification"/>
    <s v="aged 2 to 4 year"/>
    <n v="1"/>
    <n v="392"/>
    <s v="Male"/>
  </r>
  <r>
    <x v="6"/>
    <x v="24"/>
    <n v="12.5"/>
    <n v="0.13961214183342688"/>
    <n v="279793"/>
    <n v="46.355648736000397"/>
    <n v="-94.794200502999601"/>
    <n v="3125"/>
    <s v="Percent of WIC children aged 2 to 4 years who have obesity"/>
    <s v="aged 2 to 4 year"/>
    <n v="1"/>
    <n v="392"/>
    <s v="Asian/Pacific Islander"/>
  </r>
  <r>
    <x v="6"/>
    <x v="24"/>
    <n v="12.7"/>
    <n v="0.20852487374594786"/>
    <n v="279793"/>
    <n v="46.355648736000397"/>
    <n v="-94.794200502999601"/>
    <n v="4594"/>
    <s v="Percent of WIC children aged 3-23 months old who have a high weight-for-length"/>
    <s v="3-23 months old"/>
    <n v="1"/>
    <n v="392"/>
    <s v="Non-Hispanic Black"/>
  </r>
  <r>
    <x v="6"/>
    <x v="24"/>
    <n v="13.2"/>
    <n v="0.32684734786073988"/>
    <n v="279793"/>
    <n v="46.355648736000397"/>
    <n v="-94.794200502999601"/>
    <n v="6928"/>
    <s v="Percent of WIC children aged 2 to 4 years who have obesity"/>
    <s v="aged 2 to 4 year"/>
    <n v="1"/>
    <n v="392"/>
    <s v="48 - 59"/>
  </r>
  <r>
    <x v="6"/>
    <x v="24"/>
    <n v="10.8"/>
    <n v="0.29169993530931798"/>
    <n v="279793"/>
    <n v="46.355648736000397"/>
    <n v="-94.794200502999601"/>
    <n v="7557"/>
    <s v="Percent of WIC children aged 3-23 months old who have a high weight-for-length"/>
    <s v="3-23 months old"/>
    <n v="1"/>
    <n v="392"/>
    <s v="Female"/>
  </r>
  <r>
    <x v="6"/>
    <x v="24"/>
    <n v="11.3"/>
    <n v="0.53541046416457883"/>
    <n v="279793"/>
    <n v="46.355648736000397"/>
    <n v="-94.794200502999601"/>
    <n v="13257"/>
    <s v="Percent of WIC children aged 2 to 4 years who have obesity"/>
    <s v="aged 2 to 4 year"/>
    <n v="1"/>
    <n v="392"/>
    <s v="Female"/>
  </r>
  <r>
    <x v="6"/>
    <x v="24"/>
    <n v="7.1"/>
    <n v="2.3168199347374664E-2"/>
    <n v="279793"/>
    <n v="46.355648736000397"/>
    <n v="-94.794200502999601"/>
    <n v="913"/>
    <s v="Percent of WIC children aged 3-23 months old who have a high weight-for-length"/>
    <s v="3-23 months old"/>
    <n v="1"/>
    <n v="392"/>
    <d v="2023-03-05T00:00:00"/>
  </r>
  <r>
    <x v="6"/>
    <x v="24"/>
    <n v="10.5"/>
    <n v="0.30720211013141857"/>
    <n v="279793"/>
    <n v="46.355648736000397"/>
    <n v="-94.794200502999601"/>
    <n v="8186"/>
    <s v="Percent of WIC children aged 2 to 4 years who have obesity"/>
    <s v="aged 2 to 4 year"/>
    <n v="1"/>
    <n v="392"/>
    <s v="Non-Hispanic Black"/>
  </r>
  <r>
    <x v="6"/>
    <x v="24"/>
    <n v="11.6"/>
    <n v="1.1224669666503451"/>
    <n v="279793"/>
    <n v="46.355648736000397"/>
    <n v="-94.794200502999601"/>
    <n v="27074"/>
    <s v="Percent of WIC children aged 2 to 4 years who have obesity"/>
    <s v="aged 2 to 4 year"/>
    <n v="1"/>
    <n v="392"/>
    <s v="Total"/>
  </r>
  <r>
    <x v="6"/>
    <x v="24"/>
    <n v="15.8"/>
    <n v="0.57656195830488965"/>
    <n v="279793"/>
    <n v="46.355648736000397"/>
    <n v="-94.794200502999601"/>
    <n v="10210"/>
    <s v="Percent of WIC children aged 2 to 4 years who have an overweight classification"/>
    <s v="aged 2 to 4 year"/>
    <n v="1"/>
    <n v="392"/>
    <s v="Non-Hispanic White"/>
  </r>
  <r>
    <x v="6"/>
    <x v="24"/>
    <n v="14.3"/>
    <n v="0.41838001665517011"/>
    <n v="279793"/>
    <n v="46.355648736000397"/>
    <n v="-94.794200502999601"/>
    <n v="8186"/>
    <s v="Percent of WIC children aged 2 to 4 years who have an overweight classification"/>
    <s v="aged 2 to 4 year"/>
    <n v="1"/>
    <n v="392"/>
    <s v="Non-Hispanic Black"/>
  </r>
  <r>
    <x v="6"/>
    <x v="24"/>
    <n v="16.5"/>
    <n v="0.40855918482592485"/>
    <n v="279793"/>
    <n v="46.355648736000397"/>
    <n v="-94.794200502999601"/>
    <n v="6928"/>
    <s v="Percent of WIC children aged 2 to 4 years who have an overweight classification"/>
    <s v="aged 2 to 4 year"/>
    <n v="1"/>
    <n v="392"/>
    <s v="48 - 59"/>
  </r>
  <r>
    <x v="6"/>
    <x v="24"/>
    <n v="8.9"/>
    <n v="5.4616448588778135E-2"/>
    <n v="279793"/>
    <n v="46.355648736000397"/>
    <n v="-94.794200502999601"/>
    <n v="1717"/>
    <s v="Percent of WIC children aged 3-23 months old who have a high weight-for-length"/>
    <s v="3-23 months old"/>
    <n v="1"/>
    <n v="392"/>
    <s v="Asian/Pacific Islander"/>
  </r>
  <r>
    <x v="6"/>
    <x v="24"/>
    <n v="16"/>
    <n v="0.758103312091439"/>
    <n v="279793"/>
    <n v="46.355648736000397"/>
    <n v="-94.794200502999601"/>
    <n v="13257"/>
    <s v="Percent of WIC children aged 2 to 4 years who have an overweight classification"/>
    <s v="aged 2 to 4 year"/>
    <n v="1"/>
    <n v="392"/>
    <s v="Female"/>
  </r>
  <r>
    <x v="6"/>
    <x v="24"/>
    <n v="12.6"/>
    <n v="0.11951835821482309"/>
    <n v="279793"/>
    <n v="46.355648736000397"/>
    <n v="-94.794200502999601"/>
    <n v="2654"/>
    <s v="Percent of WIC children aged 3-23 months old who have a high weight-for-length"/>
    <s v="3-23 months old"/>
    <n v="1"/>
    <n v="392"/>
    <s v="Hispanic"/>
  </r>
  <r>
    <x v="6"/>
    <x v="24"/>
    <n v="9.5"/>
    <n v="0.34666700024661085"/>
    <n v="279793"/>
    <n v="46.355648736000397"/>
    <n v="-94.794200502999601"/>
    <n v="10210"/>
    <s v="Percent of WIC children aged 2 to 4 years who have obesity"/>
    <s v="aged 2 to 4 year"/>
    <n v="1"/>
    <n v="392"/>
    <s v="Non-Hispanic White"/>
  </r>
  <r>
    <x v="6"/>
    <x v="24"/>
    <n v="17.8"/>
    <n v="0.27744010750805059"/>
    <n v="279793"/>
    <n v="46.355648736000397"/>
    <n v="-94.794200502999601"/>
    <n v="4361"/>
    <s v="Percent of WIC children aged 2 to 4 years who have an overweight classification"/>
    <s v="aged 2 to 4 year"/>
    <n v="1"/>
    <n v="392"/>
    <s v="Hispanic"/>
  </r>
  <r>
    <x v="6"/>
    <x v="24"/>
    <n v="12.4"/>
    <n v="0.31368618943290216"/>
    <n v="279793"/>
    <n v="46.355648736000397"/>
    <n v="-94.794200502999601"/>
    <n v="7078"/>
    <s v="Percent of WIC children aged 3-23 months old who have a high weight-for-length"/>
    <s v="3-23 months old"/>
    <n v="1"/>
    <n v="392"/>
    <d v="2023-12-17T00:00:00"/>
  </r>
  <r>
    <x v="6"/>
    <x v="24"/>
    <n v="21.9"/>
    <n v="5.4320872931059742E-2"/>
    <n v="279793"/>
    <n v="46.355648736000397"/>
    <n v="-94.794200502999601"/>
    <n v="694"/>
    <s v="Percent of WIC children aged 3-23 months old who have a high weight-for-length"/>
    <s v="3-23 months old"/>
    <n v="1"/>
    <n v="392"/>
    <s v="American Indian/Alaska Native"/>
  </r>
  <r>
    <x v="6"/>
    <x v="24"/>
    <n v="16"/>
    <n v="0.54485995003448984"/>
    <n v="279793"/>
    <n v="46.355648736000397"/>
    <n v="-94.794200502999601"/>
    <n v="9528"/>
    <s v="Percent of WIC children aged 2 to 4 years who have an overweight classification"/>
    <s v="aged 2 to 4 year"/>
    <n v="1"/>
    <n v="392"/>
    <s v="36 - 47"/>
  </r>
  <r>
    <x v="6"/>
    <x v="24"/>
    <n v="11.9"/>
    <n v="0.67288995793318629"/>
    <n v="279793"/>
    <n v="46.355648736000397"/>
    <n v="-94.794200502999601"/>
    <n v="15821"/>
    <s v="Percent of WIC children aged 3-23 months old who have a high weight-for-length"/>
    <s v="3-23 months old"/>
    <n v="1"/>
    <n v="392"/>
    <s v="Total"/>
  </r>
  <r>
    <x v="6"/>
    <x v="24"/>
    <n v="20.5"/>
    <n v="8.54310150718567E-2"/>
    <n v="279793"/>
    <n v="46.355648736000397"/>
    <n v="-94.794200502999601"/>
    <n v="1166"/>
    <s v="Percent of WIC children aged 2 to 4 years who have an overweight classification"/>
    <s v="aged 2 to 4 year"/>
    <n v="1"/>
    <n v="392"/>
    <s v="American Indian/Alaska Native"/>
  </r>
  <r>
    <x v="6"/>
    <x v="24"/>
    <n v="9.8000000000000007"/>
    <n v="0.37190494401218044"/>
    <n v="279793"/>
    <n v="46.355648736000397"/>
    <n v="-94.794200502999601"/>
    <n v="10618"/>
    <s v="Percent of WIC children aged 2 to 4 years who have obesity"/>
    <s v="aged 2 to 4 year"/>
    <n v="1"/>
    <n v="392"/>
    <s v="24 - 35"/>
  </r>
  <r>
    <x v="6"/>
    <x v="24"/>
    <n v="11.8"/>
    <n v="0.58271865271825962"/>
    <n v="279793"/>
    <n v="46.355648736000397"/>
    <n v="-94.794200502999601"/>
    <n v="13817"/>
    <s v="Percent of WIC children aged 2 to 4 years who have obesity"/>
    <s v="aged 2 to 4 year"/>
    <n v="1"/>
    <n v="392"/>
    <s v="Male"/>
  </r>
  <r>
    <x v="6"/>
    <x v="24"/>
    <n v="12.8"/>
    <n v="0.24113827007823643"/>
    <n v="279793"/>
    <n v="46.355648736000397"/>
    <n v="-94.794200502999601"/>
    <n v="5271"/>
    <s v="Percent of WIC children aged 3-23 months old who have a high weight-for-length"/>
    <s v="3-23 months old"/>
    <n v="1"/>
    <n v="392"/>
    <s v="18 - 23"/>
  </r>
  <r>
    <x v="0"/>
    <x v="25"/>
    <n v="25.9"/>
    <n v="5.7093637484385588E-3"/>
    <n v="489932"/>
    <n v="38.635790776000398"/>
    <n v="-92.566300052999594"/>
    <n v="108"/>
    <s v="Percent of WIC children aged 2 to 4 years who have obesity"/>
    <s v="aged 2 to 4 year"/>
    <n v="18"/>
    <n v="532"/>
    <s v="American Indian/Alaska Native"/>
  </r>
  <r>
    <x v="0"/>
    <x v="25"/>
    <n v="15.3"/>
    <n v="0.2639147881746855"/>
    <n v="489932"/>
    <n v="38.635790776000398"/>
    <n v="-92.566300052999594"/>
    <n v="8451"/>
    <s v="Percent of WIC children aged 2 to 4 years who have an overweight classification"/>
    <s v="aged 2 to 4 year"/>
    <n v="18"/>
    <n v="532"/>
    <s v="Non-Hispanic Black"/>
  </r>
  <r>
    <x v="0"/>
    <x v="25"/>
    <n v="16.8"/>
    <n v="1.9236955332576765E-2"/>
    <n v="489932"/>
    <n v="38.635790776000398"/>
    <n v="-92.566300052999594"/>
    <n v="561"/>
    <s v="Percent of WIC children aged 2 to 4 years who have an overweight classification"/>
    <s v="aged 2 to 4 year"/>
    <n v="18"/>
    <n v="532"/>
    <s v="Asian/Pacific Islander"/>
  </r>
  <r>
    <x v="0"/>
    <x v="25"/>
    <n v="13.5"/>
    <n v="0.6182480425855017"/>
    <n v="489932"/>
    <n v="38.635790776000398"/>
    <n v="-92.566300052999594"/>
    <n v="22437"/>
    <s v="Percent of WIC children aged 2 to 4 years who have obesity"/>
    <s v="aged 2 to 4 year"/>
    <n v="18"/>
    <n v="532"/>
    <s v="Female"/>
  </r>
  <r>
    <x v="0"/>
    <x v="25"/>
    <n v="16"/>
    <n v="0.35139570389360159"/>
    <n v="489932"/>
    <n v="38.635790776000398"/>
    <n v="-92.566300052999594"/>
    <n v="10760"/>
    <s v="Percent of WIC children aged 2 to 4 years who have obesity"/>
    <s v="aged 2 to 4 year"/>
    <n v="18"/>
    <n v="532"/>
    <s v="48 - 59"/>
  </r>
  <r>
    <x v="0"/>
    <x v="25"/>
    <n v="17.2"/>
    <n v="0.554373259962607"/>
    <n v="489932"/>
    <n v="38.635790776000398"/>
    <n v="-92.566300052999594"/>
    <n v="15791"/>
    <s v="Percent of WIC children aged 2 to 4 years who have an overweight classification"/>
    <s v="aged 2 to 4 year"/>
    <n v="18"/>
    <n v="532"/>
    <s v="36 - 47"/>
  </r>
  <r>
    <x v="0"/>
    <x v="25"/>
    <n v="15.8"/>
    <n v="0.5384677873664101"/>
    <n v="489932"/>
    <n v="38.635790776000398"/>
    <n v="-92.566300052999594"/>
    <n v="16697"/>
    <s v="Percent of WIC children aged 3-23 months old who have a high weight-for-length"/>
    <s v="3-23 months old"/>
    <n v="18"/>
    <n v="532"/>
    <d v="2023-12-17T00:00:00"/>
  </r>
  <r>
    <x v="0"/>
    <x v="25"/>
    <n v="15.3"/>
    <n v="0.97305891429831093"/>
    <n v="489932"/>
    <n v="38.635790776000398"/>
    <n v="-92.566300052999594"/>
    <n v="31159"/>
    <s v="Percent of WIC children aged 3-23 months old who have a high weight-for-length"/>
    <s v="3-23 months old"/>
    <n v="18"/>
    <n v="532"/>
    <s v="Total"/>
  </r>
  <r>
    <x v="0"/>
    <x v="25"/>
    <n v="14.6"/>
    <n v="1.6717830229501237E-2"/>
    <n v="489932"/>
    <n v="38.635790776000398"/>
    <n v="-92.566300052999594"/>
    <n v="561"/>
    <s v="Percent of WIC children aged 2 to 4 years who have obesity"/>
    <s v="aged 2 to 4 year"/>
    <n v="18"/>
    <n v="532"/>
    <s v="Asian/Pacific Islander"/>
  </r>
  <r>
    <x v="0"/>
    <x v="25"/>
    <n v="14.3"/>
    <n v="0.44522954205889803"/>
    <n v="489932"/>
    <n v="38.635790776000398"/>
    <n v="-92.566300052999594"/>
    <n v="15254"/>
    <s v="Percent of WIC children aged 3-23 months old who have a high weight-for-length"/>
    <s v="3-23 months old"/>
    <n v="18"/>
    <n v="532"/>
    <s v="Female"/>
  </r>
  <r>
    <x v="0"/>
    <x v="25"/>
    <n v="12.1"/>
    <n v="2.9463884784010842E-2"/>
    <n v="489932"/>
    <n v="38.635790776000398"/>
    <n v="-92.566300052999594"/>
    <n v="1193"/>
    <s v="Percent of WIC children aged 3-23 months old who have a high weight-for-length"/>
    <s v="3-23 months old"/>
    <n v="18"/>
    <n v="532"/>
    <d v="2023-06-11T00:00:00"/>
  </r>
  <r>
    <x v="0"/>
    <x v="25"/>
    <n v="14.8"/>
    <n v="3.2624935705363196E-3"/>
    <n v="489932"/>
    <n v="38.635790776000398"/>
    <n v="-92.566300052999594"/>
    <n v="108"/>
    <s v="Percent of WIC children aged 2 to 4 years who have an overweight classification"/>
    <s v="aged 2 to 4 year"/>
    <n v="18"/>
    <n v="532"/>
    <s v="American Indian/Alaska Native"/>
  </r>
  <r>
    <x v="0"/>
    <x v="25"/>
    <n v="16.3"/>
    <n v="0.52915812806675211"/>
    <n v="489932"/>
    <n v="38.635790776000398"/>
    <n v="-92.566300052999594"/>
    <n v="15905"/>
    <s v="Percent of WIC children aged 3-23 months old who have a high weight-for-length"/>
    <s v="3-23 months old"/>
    <n v="18"/>
    <n v="532"/>
    <s v="Male"/>
  </r>
  <r>
    <x v="0"/>
    <x v="25"/>
    <n v="15.8"/>
    <n v="0.74899169680690392"/>
    <n v="489932"/>
    <n v="38.635790776000398"/>
    <n v="-92.566300052999594"/>
    <n v="23225"/>
    <s v="Percent of WIC children aged 2 to 4 years who have obesity"/>
    <s v="aged 2 to 4 year"/>
    <n v="18"/>
    <n v="532"/>
    <s v="Male"/>
  </r>
  <r>
    <x v="0"/>
    <x v="25"/>
    <n v="16.7"/>
    <n v="1.5564515075561505"/>
    <n v="489932"/>
    <n v="38.635790776000398"/>
    <n v="-92.566300052999594"/>
    <n v="45662"/>
    <s v="Percent of WIC children aged 2 to 4 years who have an overweight classification"/>
    <s v="aged 2 to 4 year"/>
    <n v="18"/>
    <n v="532"/>
    <s v="Total"/>
  </r>
  <r>
    <x v="0"/>
    <x v="25"/>
    <n v="17.100000000000001"/>
    <n v="0.81061759591126936"/>
    <n v="489932"/>
    <n v="38.635790776000398"/>
    <n v="-92.566300052999594"/>
    <n v="23225"/>
    <s v="Percent of WIC children aged 2 to 4 years who have an overweight classification"/>
    <s v="aged 2 to 4 year"/>
    <n v="18"/>
    <n v="532"/>
    <s v="Male"/>
  </r>
  <r>
    <x v="0"/>
    <x v="25"/>
    <n v="9.5"/>
    <n v="1.4348930055599553E-3"/>
    <n v="489932"/>
    <n v="38.635790776000398"/>
    <n v="-92.566300052999594"/>
    <n v="74"/>
    <s v="Percent of WIC children aged 3-23 months old who have a high weight-for-length"/>
    <s v="3-23 months old"/>
    <n v="18"/>
    <n v="532"/>
    <s v="American Indian/Alaska Native"/>
  </r>
  <r>
    <x v="0"/>
    <x v="25"/>
    <n v="11.2"/>
    <n v="9.3955895920250151E-3"/>
    <n v="489932"/>
    <n v="38.635790776000398"/>
    <n v="-92.566300052999594"/>
    <n v="411"/>
    <s v="Percent of WIC children aged 3-23 months old who have a high weight-for-length"/>
    <s v="3-23 months old"/>
    <n v="18"/>
    <n v="532"/>
    <s v="Asian/Pacific Islander"/>
  </r>
  <r>
    <x v="0"/>
    <x v="25"/>
    <n v="14.3"/>
    <n v="0.90788415535217126"/>
    <n v="489932"/>
    <n v="38.635790776000398"/>
    <n v="-92.566300052999594"/>
    <n v="31105"/>
    <s v="Percent of WIC children aged 2 to 4 years who have obesity"/>
    <s v="aged 2 to 4 year"/>
    <n v="18"/>
    <n v="532"/>
    <s v="Non-Hispanic White"/>
  </r>
  <r>
    <x v="0"/>
    <x v="25"/>
    <n v="12.2"/>
    <n v="0.21044185723733089"/>
    <n v="489932"/>
    <n v="38.635790776000398"/>
    <n v="-92.566300052999594"/>
    <n v="8451"/>
    <s v="Percent of WIC children aged 2 to 4 years who have obesity"/>
    <s v="aged 2 to 4 year"/>
    <n v="18"/>
    <n v="532"/>
    <s v="Non-Hispanic Black"/>
  </r>
  <r>
    <x v="0"/>
    <x v="25"/>
    <n v="16.899999999999999"/>
    <n v="0.37116171223761663"/>
    <n v="489932"/>
    <n v="38.635790776000398"/>
    <n v="-92.566300052999594"/>
    <n v="10760"/>
    <s v="Percent of WIC children aged 2 to 4 years who have an overweight classification"/>
    <s v="aged 2 to 4 year"/>
    <n v="18"/>
    <n v="532"/>
    <s v="48 - 59"/>
  </r>
  <r>
    <x v="0"/>
    <x v="25"/>
    <n v="6.9"/>
    <n v="1.7731236171550341E-2"/>
    <n v="489932"/>
    <n v="38.635790776000398"/>
    <n v="-92.566300052999594"/>
    <n v="1259"/>
    <s v="Percent of WIC children aged 3-23 months old who have a high weight-for-length"/>
    <s v="3-23 months old"/>
    <n v="18"/>
    <n v="532"/>
    <d v="2023-03-05T00:00:00"/>
  </r>
  <r>
    <x v="0"/>
    <x v="25"/>
    <n v="14.8"/>
    <n v="0.62135398381816254"/>
    <n v="489932"/>
    <n v="38.635790776000398"/>
    <n v="-92.566300052999594"/>
    <n v="20569"/>
    <s v="Percent of WIC children aged 3-23 months old who have a high weight-for-length"/>
    <s v="3-23 months old"/>
    <n v="18"/>
    <n v="532"/>
    <s v="Non-Hispanic White"/>
  </r>
  <r>
    <x v="0"/>
    <x v="25"/>
    <n v="13.5"/>
    <n v="0.52660063029155069"/>
    <n v="489932"/>
    <n v="38.635790776000398"/>
    <n v="-92.566300052999594"/>
    <n v="19111"/>
    <s v="Percent of WIC children aged 2 to 4 years who have obesity"/>
    <s v="aged 2 to 4 year"/>
    <n v="18"/>
    <n v="532"/>
    <s v="24 - 35"/>
  </r>
  <r>
    <x v="0"/>
    <x v="25"/>
    <n v="14.6"/>
    <n v="1.3607300604981916"/>
    <n v="489932"/>
    <n v="38.635790776000398"/>
    <n v="-92.566300052999594"/>
    <n v="45662"/>
    <s v="Percent of WIC children aged 2 to 4 years who have obesity"/>
    <s v="aged 2 to 4 year"/>
    <n v="18"/>
    <n v="532"/>
    <s v="Total"/>
  </r>
  <r>
    <x v="0"/>
    <x v="25"/>
    <n v="16.399999999999999"/>
    <n v="0.75105688136312787"/>
    <n v="489932"/>
    <n v="38.635790776000398"/>
    <n v="-92.566300052999594"/>
    <n v="22437"/>
    <s v="Percent of WIC children aged 2 to 4 years who have an overweight classification"/>
    <s v="aged 2 to 4 year"/>
    <n v="18"/>
    <n v="532"/>
    <s v="Female"/>
  </r>
  <r>
    <x v="0"/>
    <x v="25"/>
    <n v="15.3"/>
    <n v="0.20963909277205817"/>
    <n v="489932"/>
    <n v="38.635790776000398"/>
    <n v="-92.566300052999594"/>
    <n v="6713"/>
    <s v="Percent of WIC children aged 3-23 months old who have a high weight-for-length"/>
    <s v="3-23 months old"/>
    <n v="18"/>
    <n v="532"/>
    <s v="Non-Hispanic Black"/>
  </r>
  <r>
    <x v="0"/>
    <x v="25"/>
    <n v="19.2"/>
    <n v="0.2130712017177894"/>
    <n v="489932"/>
    <n v="38.635790776000398"/>
    <n v="-92.566300052999594"/>
    <n v="5437"/>
    <s v="Percent of WIC children aged 2 to 4 years who have an overweight classification"/>
    <s v="aged 2 to 4 year"/>
    <n v="18"/>
    <n v="532"/>
    <s v="Hispanic"/>
  </r>
  <r>
    <x v="0"/>
    <x v="25"/>
    <n v="20.399999999999999"/>
    <n v="0.22638815182515121"/>
    <n v="489932"/>
    <n v="38.635790776000398"/>
    <n v="-92.566300052999594"/>
    <n v="5437"/>
    <s v="Percent of WIC children aged 2 to 4 years who have obesity"/>
    <s v="aged 2 to 4 year"/>
    <n v="18"/>
    <n v="532"/>
    <s v="Hispanic"/>
  </r>
  <r>
    <x v="0"/>
    <x v="25"/>
    <n v="16.7"/>
    <n v="1.0602563212854028"/>
    <n v="489932"/>
    <n v="38.635790776000398"/>
    <n v="-92.566300052999594"/>
    <n v="31105"/>
    <s v="Percent of WIC children aged 2 to 4 years who have an overweight classification"/>
    <s v="aged 2 to 4 year"/>
    <n v="18"/>
    <n v="532"/>
    <s v="Non-Hispanic White"/>
  </r>
  <r>
    <x v="0"/>
    <x v="25"/>
    <n v="18.600000000000001"/>
    <n v="0.12877542189528343"/>
    <n v="489932"/>
    <n v="38.635790776000398"/>
    <n v="-92.566300052999594"/>
    <n v="3392"/>
    <s v="Percent of WIC children aged 3-23 months old who have a high weight-for-length"/>
    <s v="3-23 months old"/>
    <n v="18"/>
    <n v="532"/>
    <s v="Hispanic"/>
  </r>
  <r>
    <x v="0"/>
    <x v="25"/>
    <n v="15.1"/>
    <n v="0.48668815264159104"/>
    <n v="489932"/>
    <n v="38.635790776000398"/>
    <n v="-92.566300052999594"/>
    <n v="15791"/>
    <s v="Percent of WIC children aged 2 to 4 years who have obesity"/>
    <s v="aged 2 to 4 year"/>
    <n v="18"/>
    <n v="532"/>
    <s v="36 - 47"/>
  </r>
  <r>
    <x v="0"/>
    <x v="25"/>
    <n v="16.2"/>
    <n v="0.63192075634986078"/>
    <n v="489932"/>
    <n v="38.635790776000398"/>
    <n v="-92.566300052999594"/>
    <n v="19111"/>
    <s v="Percent of WIC children aged 2 to 4 years who have an overweight classification"/>
    <s v="aged 2 to 4 year"/>
    <n v="18"/>
    <n v="532"/>
    <s v="24 - 35"/>
  </r>
  <r>
    <x v="0"/>
    <x v="25"/>
    <n v="15.8"/>
    <n v="0.3873149743229673"/>
    <n v="489932"/>
    <n v="38.635790776000398"/>
    <n v="-92.566300052999594"/>
    <n v="12010"/>
    <s v="Percent of WIC children aged 3-23 months old who have a high weight-for-length"/>
    <s v="3-23 months old"/>
    <n v="18"/>
    <n v="532"/>
    <s v="18 - 23"/>
  </r>
  <r>
    <x v="1"/>
    <x v="25"/>
    <n v="12.6"/>
    <n v="1.287260126851608E-2"/>
    <n v="592188"/>
    <n v="38.635790776000398"/>
    <n v="-92.566300052999594"/>
    <n v="605"/>
    <s v="Percent of WIC children aged 3-23 months old who have a high weight-for-length"/>
    <s v="3-23 months old"/>
    <n v="18"/>
    <n v="532"/>
    <s v="American Indian/Alaska Native"/>
  </r>
  <r>
    <x v="1"/>
    <x v="25"/>
    <n v="13.7"/>
    <n v="1.5662087039926508E-2"/>
    <n v="592188"/>
    <n v="38.635790776000398"/>
    <n v="-92.566300052999594"/>
    <n v="677"/>
    <s v="Percent of WIC children aged 2 to 4 years who have an overweight classification"/>
    <s v="aged 2 to 4 year"/>
    <n v="18"/>
    <n v="532"/>
    <s v="Asian/Pacific Islander"/>
  </r>
  <r>
    <x v="1"/>
    <x v="25"/>
    <n v="14.7"/>
    <n v="0.36783014853391155"/>
    <n v="592188"/>
    <n v="38.635790776000398"/>
    <n v="-92.566300052999594"/>
    <n v="14818"/>
    <s v="Percent of WIC children aged 3-23 months old who have a high weight-for-length"/>
    <s v="3-23 months old"/>
    <n v="18"/>
    <n v="532"/>
    <d v="2023-12-17T00:00:00"/>
  </r>
  <r>
    <x v="1"/>
    <x v="25"/>
    <n v="12.4"/>
    <n v="0.98199017879457207"/>
    <n v="592188"/>
    <n v="38.635790776000398"/>
    <n v="-92.566300052999594"/>
    <n v="46897"/>
    <s v="Percent of WIC children aged 3-23 months old who have a high weight-for-length"/>
    <s v="3-23 months old"/>
    <n v="18"/>
    <n v="532"/>
    <s v="Total"/>
  </r>
  <r>
    <x v="1"/>
    <x v="25"/>
    <n v="8.3000000000000007"/>
    <n v="0.21941765115132358"/>
    <n v="592188"/>
    <n v="38.635790776000398"/>
    <n v="-92.566300052999594"/>
    <n v="15655"/>
    <s v="Percent of WIC children aged 3-23 months old who have a high weight-for-length"/>
    <s v="3-23 months old"/>
    <n v="18"/>
    <n v="532"/>
    <d v="2023-06-11T00:00:00"/>
  </r>
  <r>
    <x v="1"/>
    <x v="25"/>
    <n v="11.7"/>
    <n v="0.61113092463879704"/>
    <n v="592188"/>
    <n v="38.635790776000398"/>
    <n v="-92.566300052999594"/>
    <n v="30932"/>
    <s v="Percent of WIC children aged 3-23 months old who have a high weight-for-length"/>
    <s v="3-23 months old"/>
    <n v="18"/>
    <n v="532"/>
    <s v="Non-Hispanic White"/>
  </r>
  <r>
    <x v="1"/>
    <x v="25"/>
    <n v="12.8"/>
    <n v="0.45961620296257277"/>
    <n v="592188"/>
    <n v="38.635790776000398"/>
    <n v="-92.566300052999594"/>
    <n v="21264"/>
    <s v="Percent of WIC children aged 2 to 4 years who have obesity"/>
    <s v="aged 2 to 4 year"/>
    <n v="18"/>
    <n v="532"/>
    <s v="24 - 35"/>
  </r>
  <r>
    <x v="1"/>
    <x v="25"/>
    <n v="9.1"/>
    <n v="1.1171621174356791E-2"/>
    <n v="592188"/>
    <n v="38.635790776000398"/>
    <n v="-92.566300052999594"/>
    <n v="727"/>
    <s v="Percent of WIC children aged 3-23 months old who have a high weight-for-length"/>
    <s v="3-23 months old"/>
    <n v="18"/>
    <n v="532"/>
    <s v="Asian/Pacific Islander"/>
  </r>
  <r>
    <x v="1"/>
    <x v="25"/>
    <n v="16.600000000000001"/>
    <n v="0.59606476321708657"/>
    <n v="592188"/>
    <n v="38.635790776000398"/>
    <n v="-92.566300052999594"/>
    <n v="21264"/>
    <s v="Percent of WIC children aged 2 to 4 years who have an overweight classification"/>
    <s v="aged 2 to 4 year"/>
    <n v="18"/>
    <n v="532"/>
    <s v="24 - 35"/>
  </r>
  <r>
    <x v="1"/>
    <x v="25"/>
    <n v="15"/>
    <n v="0.25365255628280209"/>
    <n v="592188"/>
    <n v="38.635790776000398"/>
    <n v="-92.566300052999594"/>
    <n v="10014"/>
    <s v="Percent of WIC children aged 2 to 4 years who have an overweight classification"/>
    <s v="aged 2 to 4 year"/>
    <n v="18"/>
    <n v="532"/>
    <s v="Non-Hispanic Black"/>
  </r>
  <r>
    <x v="1"/>
    <x v="25"/>
    <n v="13.8"/>
    <n v="0.78236539747512623"/>
    <n v="592188"/>
    <n v="38.635790776000398"/>
    <n v="-92.566300052999594"/>
    <n v="33573"/>
    <s v="Percent of WIC children aged 2 to 4 years who have obesity"/>
    <s v="aged 2 to 4 year"/>
    <n v="18"/>
    <n v="532"/>
    <s v="Non-Hispanic White"/>
  </r>
  <r>
    <x v="1"/>
    <x v="25"/>
    <n v="14.4"/>
    <n v="1.2298121542483131"/>
    <n v="592188"/>
    <n v="38.635790776000398"/>
    <n v="-92.566300052999594"/>
    <n v="50575"/>
    <s v="Percent of WIC children aged 2 to 4 years who have obesity"/>
    <s v="aged 2 to 4 year"/>
    <n v="18"/>
    <n v="532"/>
    <s v="Total"/>
  </r>
  <r>
    <x v="1"/>
    <x v="25"/>
    <n v="13.6"/>
    <n v="0.56865319797091463"/>
    <n v="592188"/>
    <n v="38.635790776000398"/>
    <n v="-92.566300052999594"/>
    <n v="24761"/>
    <s v="Percent of WIC children aged 2 to 4 years who have obesity"/>
    <s v="aged 2 to 4 year"/>
    <n v="18"/>
    <n v="532"/>
    <s v="Female"/>
  </r>
  <r>
    <x v="1"/>
    <x v="25"/>
    <n v="16.3"/>
    <n v="0.6815475828621993"/>
    <n v="592188"/>
    <n v="38.635790776000398"/>
    <n v="-92.566300052999594"/>
    <n v="24761"/>
    <s v="Percent of WIC children aged 2 to 4 years who have an overweight classification"/>
    <s v="aged 2 to 4 year"/>
    <n v="18"/>
    <n v="532"/>
    <s v="Female"/>
  </r>
  <r>
    <x v="1"/>
    <x v="25"/>
    <n v="12.9"/>
    <n v="0.21814119840320978"/>
    <n v="592188"/>
    <n v="38.635790776000398"/>
    <n v="-92.566300052999594"/>
    <n v="10014"/>
    <s v="Percent of WIC children aged 2 to 4 years who have obesity"/>
    <s v="aged 2 to 4 year"/>
    <n v="18"/>
    <n v="532"/>
    <s v="Non-Hispanic Black"/>
  </r>
  <r>
    <x v="1"/>
    <x v="25"/>
    <n v="19.600000000000001"/>
    <n v="0.20043904976122448"/>
    <n v="592188"/>
    <n v="38.635790776000398"/>
    <n v="-92.566300052999594"/>
    <n v="6056"/>
    <s v="Percent of WIC children aged 2 to 4 years who have an overweight classification"/>
    <s v="aged 2 to 4 year"/>
    <n v="18"/>
    <n v="532"/>
    <s v="Hispanic"/>
  </r>
  <r>
    <x v="1"/>
    <x v="25"/>
    <n v="15.7"/>
    <n v="6.7605219963930369E-3"/>
    <n v="592188"/>
    <n v="38.635790776000398"/>
    <n v="-92.566300052999594"/>
    <n v="255"/>
    <s v="Percent of WIC children aged 2 to 4 years who have an overweight classification"/>
    <s v="aged 2 to 4 year"/>
    <n v="18"/>
    <n v="532"/>
    <s v="American Indian/Alaska Native"/>
  </r>
  <r>
    <x v="1"/>
    <x v="25"/>
    <n v="16.5"/>
    <n v="0.48645615919268881"/>
    <n v="592188"/>
    <n v="38.635790776000398"/>
    <n v="-92.566300052999594"/>
    <n v="17459"/>
    <s v="Percent of WIC children aged 2 to 4 years who have an overweight classification"/>
    <s v="aged 2 to 4 year"/>
    <n v="18"/>
    <n v="532"/>
    <s v="36 - 47"/>
  </r>
  <r>
    <x v="1"/>
    <x v="25"/>
    <n v="14.1"/>
    <n v="6.071551601856167E-3"/>
    <n v="592188"/>
    <n v="38.635790776000398"/>
    <n v="-92.566300052999594"/>
    <n v="255"/>
    <s v="Percent of WIC children aged 2 to 4 years who have obesity"/>
    <s v="aged 2 to 4 year"/>
    <n v="18"/>
    <n v="532"/>
    <s v="American Indian/Alaska Native"/>
  </r>
  <r>
    <x v="1"/>
    <x v="25"/>
    <n v="13.4"/>
    <n v="0.54316129337305052"/>
    <n v="592188"/>
    <n v="38.635790776000398"/>
    <n v="-92.566300052999594"/>
    <n v="24004"/>
    <s v="Percent of WIC children aged 3-23 months old who have a high weight-for-length"/>
    <s v="3-23 months old"/>
    <n v="18"/>
    <n v="532"/>
    <s v="Male"/>
  </r>
  <r>
    <x v="1"/>
    <x v="25"/>
    <n v="17"/>
    <n v="0.34023654650212432"/>
    <n v="592188"/>
    <n v="38.635790776000398"/>
    <n v="-92.566300052999594"/>
    <n v="11852"/>
    <s v="Percent of WIC children aged 2 to 4 years who have an overweight classification"/>
    <s v="aged 2 to 4 year"/>
    <n v="18"/>
    <n v="532"/>
    <s v="48 - 59"/>
  </r>
  <r>
    <x v="1"/>
    <x v="25"/>
    <n v="16"/>
    <n v="0.12785129046856741"/>
    <n v="592188"/>
    <n v="38.635790776000398"/>
    <n v="-92.566300052999594"/>
    <n v="4732"/>
    <s v="Percent of WIC children aged 3-23 months old who have a high weight-for-length"/>
    <s v="3-23 months old"/>
    <n v="18"/>
    <n v="532"/>
    <s v="Hispanic"/>
  </r>
  <r>
    <x v="1"/>
    <x v="25"/>
    <n v="16.399999999999999"/>
    <n v="0.32822819780204932"/>
    <n v="592188"/>
    <n v="38.635790776000398"/>
    <n v="-92.566300052999594"/>
    <n v="11852"/>
    <s v="Percent of WIC children aged 2 to 4 years who have obesity"/>
    <s v="aged 2 to 4 year"/>
    <n v="18"/>
    <n v="532"/>
    <s v="48 - 59"/>
  </r>
  <r>
    <x v="1"/>
    <x v="25"/>
    <n v="20.7"/>
    <n v="0.21168818010496665"/>
    <n v="592188"/>
    <n v="38.635790776000398"/>
    <n v="-92.566300052999594"/>
    <n v="6056"/>
    <s v="Percent of WIC children aged 2 to 4 years who have obesity"/>
    <s v="aged 2 to 4 year"/>
    <n v="18"/>
    <n v="532"/>
    <s v="Hispanic"/>
  </r>
  <r>
    <x v="1"/>
    <x v="25"/>
    <n v="17"/>
    <n v="0.74104507352394855"/>
    <n v="592188"/>
    <n v="38.635790776000398"/>
    <n v="-92.566300052999594"/>
    <n v="25814"/>
    <s v="Percent of WIC children aged 2 to 4 years who have an overweight classification"/>
    <s v="aged 2 to 4 year"/>
    <n v="18"/>
    <n v="532"/>
    <s v="Male"/>
  </r>
  <r>
    <x v="1"/>
    <x v="25"/>
    <n v="13.1"/>
    <n v="1.4976156220659655E-2"/>
    <n v="592188"/>
    <n v="38.635790776000398"/>
    <n v="-92.566300052999594"/>
    <n v="677"/>
    <s v="Percent of WIC children aged 2 to 4 years who have obesity"/>
    <s v="aged 2 to 4 year"/>
    <n v="18"/>
    <n v="532"/>
    <s v="Asian/Pacific Islander"/>
  </r>
  <r>
    <x v="1"/>
    <x v="25"/>
    <n v="16.399999999999999"/>
    <n v="0.3477247090451005"/>
    <n v="592188"/>
    <n v="38.635790776000398"/>
    <n v="-92.566300052999594"/>
    <n v="12556"/>
    <s v="Percent of WIC children aged 3-23 months old who have a high weight-for-length"/>
    <s v="3-23 months old"/>
    <n v="18"/>
    <n v="532"/>
    <s v="18 - 23"/>
  </r>
  <r>
    <x v="1"/>
    <x v="25"/>
    <n v="13.1"/>
    <n v="0.21902351955797819"/>
    <n v="592188"/>
    <n v="38.635790776000398"/>
    <n v="-92.566300052999594"/>
    <n v="9901"/>
    <s v="Percent of WIC children aged 3-23 months old who have a high weight-for-length"/>
    <s v="3-23 months old"/>
    <n v="18"/>
    <n v="532"/>
    <s v="Non-Hispanic Black"/>
  </r>
  <r>
    <x v="1"/>
    <x v="25"/>
    <n v="11.4"/>
    <n v="0.44070497882429233"/>
    <n v="592188"/>
    <n v="38.635790776000398"/>
    <n v="-92.566300052999594"/>
    <n v="22893"/>
    <s v="Percent of WIC children aged 3-23 months old who have a high weight-for-length"/>
    <s v="3-23 months old"/>
    <n v="18"/>
    <n v="532"/>
    <s v="Female"/>
  </r>
  <r>
    <x v="1"/>
    <x v="25"/>
    <n v="15.3"/>
    <n v="0.66694056617155373"/>
    <n v="592188"/>
    <n v="38.635790776000398"/>
    <n v="-92.566300052999594"/>
    <n v="25814"/>
    <s v="Percent of WIC children aged 2 to 4 years who have obesity"/>
    <s v="aged 2 to 4 year"/>
    <n v="18"/>
    <n v="532"/>
    <s v="Male"/>
  </r>
  <r>
    <x v="1"/>
    <x v="25"/>
    <n v="7.6"/>
    <n v="4.9640992387552603E-2"/>
    <n v="592188"/>
    <n v="38.635790776000398"/>
    <n v="-92.566300052999594"/>
    <n v="3868"/>
    <s v="Percent of WIC children aged 3-23 months old who have a high weight-for-length"/>
    <s v="3-23 months old"/>
    <n v="18"/>
    <n v="532"/>
    <d v="2023-03-05T00:00:00"/>
  </r>
  <r>
    <x v="1"/>
    <x v="25"/>
    <n v="16.7"/>
    <n v="1.4262404844407519"/>
    <n v="592188"/>
    <n v="38.635790776000398"/>
    <n v="-92.566300052999594"/>
    <n v="50575"/>
    <s v="Percent of WIC children aged 2 to 4 years who have an overweight classification"/>
    <s v="aged 2 to 4 year"/>
    <n v="18"/>
    <n v="532"/>
    <s v="Total"/>
  </r>
  <r>
    <x v="1"/>
    <x v="25"/>
    <n v="16.7"/>
    <n v="0.94677551723439179"/>
    <n v="592188"/>
    <n v="38.635790776000398"/>
    <n v="-92.566300052999594"/>
    <n v="33573"/>
    <s v="Percent of WIC children aged 2 to 4 years who have an overweight classification"/>
    <s v="aged 2 to 4 year"/>
    <n v="18"/>
    <n v="532"/>
    <s v="Non-Hispanic White"/>
  </r>
  <r>
    <x v="1"/>
    <x v="25"/>
    <n v="15.1"/>
    <n v="0.44518109113997584"/>
    <n v="592188"/>
    <n v="38.635790776000398"/>
    <n v="-92.566300052999594"/>
    <n v="17459"/>
    <s v="Percent of WIC children aged 2 to 4 years who have obesity"/>
    <s v="aged 2 to 4 year"/>
    <n v="18"/>
    <n v="532"/>
    <s v="36 - 47"/>
  </r>
  <r>
    <x v="2"/>
    <x v="25"/>
    <n v="14.2"/>
    <n v="2.1462576654437467E-2"/>
    <n v="600748"/>
    <n v="38.635790776000398"/>
    <n v="-92.566300052999594"/>
    <n v="908"/>
    <s v="Percent of WIC children aged 2 to 4 years who have obesity"/>
    <s v="aged 2 to 4 year"/>
    <n v="18"/>
    <n v="532"/>
    <s v="Asian/Pacific Islander"/>
  </r>
  <r>
    <x v="2"/>
    <x v="25"/>
    <n v="15.7"/>
    <n v="0.34199065165427095"/>
    <n v="600748"/>
    <n v="38.635790776000398"/>
    <n v="-92.566300052999594"/>
    <n v="13086"/>
    <s v="Percent of WIC children aged 2 to 4 years who have obesity"/>
    <s v="aged 2 to 4 year"/>
    <n v="18"/>
    <n v="532"/>
    <s v="48 - 59"/>
  </r>
  <r>
    <x v="2"/>
    <x v="25"/>
    <n v="15.2"/>
    <n v="0.50909732533441643"/>
    <n v="600748"/>
    <n v="38.635790776000398"/>
    <n v="-92.566300052999594"/>
    <n v="20121"/>
    <s v="Percent of WIC children aged 2 to 4 years who have an overweight classification"/>
    <s v="aged 2 to 4 year"/>
    <n v="18"/>
    <n v="532"/>
    <s v="24 - 35"/>
  </r>
  <r>
    <x v="2"/>
    <x v="25"/>
    <n v="13.7"/>
    <n v="0.59817261147769119"/>
    <n v="600748"/>
    <n v="38.635790776000398"/>
    <n v="-92.566300052999594"/>
    <n v="26230"/>
    <s v="Percent of WIC children aged 2 to 4 years who have obesity"/>
    <s v="aged 2 to 4 year"/>
    <n v="18"/>
    <n v="532"/>
    <s v="Male"/>
  </r>
  <r>
    <x v="2"/>
    <x v="25"/>
    <n v="17.100000000000001"/>
    <n v="0.37248663333044807"/>
    <n v="600748"/>
    <n v="38.635790776000398"/>
    <n v="-92.566300052999594"/>
    <n v="13086"/>
    <s v="Percent of WIC children aged 2 to 4 years who have an overweight classification"/>
    <s v="aged 2 to 4 year"/>
    <n v="18"/>
    <n v="532"/>
    <s v="48 - 59"/>
  </r>
  <r>
    <x v="2"/>
    <x v="25"/>
    <n v="10.8"/>
    <n v="0.43757449046854924"/>
    <n v="600748"/>
    <n v="38.635790776000398"/>
    <n v="-92.566300052999594"/>
    <n v="24340"/>
    <s v="Percent of WIC children aged 3-23 months old who have a high weight-for-length"/>
    <s v="3-23 months old"/>
    <n v="18"/>
    <n v="532"/>
    <s v="Male"/>
  </r>
  <r>
    <x v="2"/>
    <x v="25"/>
    <n v="15.5"/>
    <n v="0.64910578145911435"/>
    <n v="600748"/>
    <n v="38.635790776000398"/>
    <n v="-92.566300052999594"/>
    <n v="25158"/>
    <s v="Percent of WIC children aged 2 to 4 years who have an overweight classification"/>
    <s v="aged 2 to 4 year"/>
    <n v="18"/>
    <n v="532"/>
    <s v="Female"/>
  </r>
  <r>
    <x v="2"/>
    <x v="25"/>
    <n v="14.2"/>
    <n v="0.42974791426688058"/>
    <n v="600748"/>
    <n v="38.635790776000398"/>
    <n v="-92.566300052999594"/>
    <n v="18181"/>
    <s v="Percent of WIC children aged 2 to 4 years who have obesity"/>
    <s v="aged 2 to 4 year"/>
    <n v="18"/>
    <n v="532"/>
    <s v="36 - 47"/>
  </r>
  <r>
    <x v="2"/>
    <x v="25"/>
    <n v="16.100000000000001"/>
    <n v="1.3771944309427582"/>
    <n v="600748"/>
    <n v="38.635790776000398"/>
    <n v="-92.566300052999594"/>
    <n v="51388"/>
    <s v="Percent of WIC children aged 2 to 4 years who have an overweight classification"/>
    <s v="aged 2 to 4 year"/>
    <n v="18"/>
    <n v="532"/>
    <s v="Total"/>
  </r>
  <r>
    <x v="2"/>
    <x v="25"/>
    <n v="12"/>
    <n v="0.23510690006458618"/>
    <n v="600748"/>
    <n v="38.635790776000398"/>
    <n v="-92.566300052999594"/>
    <n v="11770"/>
    <s v="Percent of WIC children aged 2 to 4 years who have obesity"/>
    <s v="aged 2 to 4 year"/>
    <n v="18"/>
    <n v="532"/>
    <s v="Non-Hispanic Black"/>
  </r>
  <r>
    <x v="2"/>
    <x v="25"/>
    <n v="13.6"/>
    <n v="9.3496774021719579E-3"/>
    <n v="600748"/>
    <n v="38.635790776000398"/>
    <n v="-92.566300052999594"/>
    <n v="413"/>
    <s v="Percent of WIC children aged 2 to 4 years who have an overweight classification"/>
    <s v="aged 2 to 4 year"/>
    <n v="18"/>
    <n v="532"/>
    <s v="American Indian/Alaska Native"/>
  </r>
  <r>
    <x v="2"/>
    <x v="25"/>
    <n v="9.1999999999999993"/>
    <n v="0.35331486746522661"/>
    <n v="600748"/>
    <n v="38.635790776000398"/>
    <n v="-92.566300052999594"/>
    <n v="23071"/>
    <s v="Percent of WIC children aged 3-23 months old who have a high weight-for-length"/>
    <s v="3-23 months old"/>
    <n v="18"/>
    <n v="532"/>
    <s v="Female"/>
  </r>
  <r>
    <x v="2"/>
    <x v="25"/>
    <n v="18.5"/>
    <n v="0.18510839819691452"/>
    <n v="600748"/>
    <n v="38.635790776000398"/>
    <n v="-92.566300052999594"/>
    <n v="6011"/>
    <s v="Percent of WIC children aged 2 to 4 years who have an overweight classification"/>
    <s v="aged 2 to 4 year"/>
    <n v="18"/>
    <n v="532"/>
    <s v="Hispanic"/>
  </r>
  <r>
    <x v="2"/>
    <x v="25"/>
    <n v="16.600000000000001"/>
    <n v="0.72479309127953828"/>
    <n v="600748"/>
    <n v="38.635790776000398"/>
    <n v="-92.566300052999594"/>
    <n v="26230"/>
    <s v="Percent of WIC children aged 2 to 4 years who have an overweight classification"/>
    <s v="aged 2 to 4 year"/>
    <n v="18"/>
    <n v="532"/>
    <s v="Male"/>
  </r>
  <r>
    <x v="2"/>
    <x v="25"/>
    <n v="13.5"/>
    <n v="1.1547903613495176"/>
    <n v="600748"/>
    <n v="38.635790776000398"/>
    <n v="-92.566300052999594"/>
    <n v="51388"/>
    <s v="Percent of WIC children aged 2 to 4 years who have obesity"/>
    <s v="aged 2 to 4 year"/>
    <n v="18"/>
    <n v="532"/>
    <s v="Total"/>
  </r>
  <r>
    <x v="2"/>
    <x v="25"/>
    <n v="9.6"/>
    <n v="0.47435264037499913"/>
    <n v="600748"/>
    <n v="38.635790776000398"/>
    <n v="-92.566300052999594"/>
    <n v="29684"/>
    <s v="Percent of WIC children aged 3-23 months old who have a high weight-for-length"/>
    <s v="3-23 months old"/>
    <n v="18"/>
    <n v="532"/>
    <s v="Non-Hispanic White"/>
  </r>
  <r>
    <x v="2"/>
    <x v="25"/>
    <n v="11.3"/>
    <n v="0.37847366949203332"/>
    <n v="600748"/>
    <n v="38.635790776000398"/>
    <n v="-92.566300052999594"/>
    <n v="20121"/>
    <s v="Percent of WIC children aged 2 to 4 years who have obesity"/>
    <s v="aged 2 to 4 year"/>
    <n v="18"/>
    <n v="532"/>
    <s v="24 - 35"/>
  </r>
  <r>
    <x v="2"/>
    <x v="25"/>
    <n v="13.2"/>
    <n v="1.9951127594265813E-2"/>
    <n v="600748"/>
    <n v="38.635790776000398"/>
    <n v="-92.566300052999594"/>
    <n v="908"/>
    <s v="Percent of WIC children aged 2 to 4 years who have an overweight classification"/>
    <s v="aged 2 to 4 year"/>
    <n v="18"/>
    <n v="532"/>
    <s v="Asian/Pacific Islander"/>
  </r>
  <r>
    <x v="2"/>
    <x v="25"/>
    <n v="8.5"/>
    <n v="3.4948098037779571E-3"/>
    <n v="600748"/>
    <n v="38.635790776000398"/>
    <n v="-92.566300052999594"/>
    <n v="247"/>
    <s v="Percent of WIC children aged 3-23 months old who have a high weight-for-length"/>
    <s v="3-23 months old"/>
    <n v="18"/>
    <n v="532"/>
    <s v="American Indian/Alaska Native"/>
  </r>
  <r>
    <x v="2"/>
    <x v="25"/>
    <n v="19.2"/>
    <n v="0.19211249975031128"/>
    <n v="600748"/>
    <n v="38.635790776000398"/>
    <n v="-92.566300052999594"/>
    <n v="6011"/>
    <s v="Percent of WIC children aged 2 to 4 years who have obesity"/>
    <s v="aged 2 to 4 year"/>
    <n v="18"/>
    <n v="532"/>
    <s v="Hispanic"/>
  </r>
  <r>
    <x v="2"/>
    <x v="25"/>
    <n v="6.8"/>
    <n v="0.19881081584957419"/>
    <n v="600748"/>
    <n v="38.635790776000398"/>
    <n v="-92.566300052999594"/>
    <n v="17564"/>
    <s v="Percent of WIC children aged 3-23 months old who have a high weight-for-length"/>
    <s v="3-23 months old"/>
    <n v="18"/>
    <n v="532"/>
    <d v="2023-06-11T00:00:00"/>
  </r>
  <r>
    <x v="2"/>
    <x v="25"/>
    <n v="14.2"/>
    <n v="0.27820983174309361"/>
    <n v="600748"/>
    <n v="38.635790776000398"/>
    <n v="-92.566300052999594"/>
    <n v="11770"/>
    <s v="Percent of WIC children aged 2 to 4 years who have an overweight classification"/>
    <s v="aged 2 to 4 year"/>
    <n v="18"/>
    <n v="532"/>
    <s v="Non-Hispanic Black"/>
  </r>
  <r>
    <x v="2"/>
    <x v="25"/>
    <n v="12.2"/>
    <n v="0.30443746795661408"/>
    <n v="600748"/>
    <n v="38.635790776000398"/>
    <n v="-92.566300052999594"/>
    <n v="14991"/>
    <s v="Percent of WIC children aged 3-23 months old who have a high weight-for-length"/>
    <s v="3-23 months old"/>
    <n v="18"/>
    <n v="532"/>
    <d v="2023-12-17T00:00:00"/>
  </r>
  <r>
    <x v="2"/>
    <x v="25"/>
    <n v="10.4"/>
    <n v="0.20426135417845753"/>
    <n v="600748"/>
    <n v="38.635790776000398"/>
    <n v="-92.566300052999594"/>
    <n v="11799"/>
    <s v="Percent of WIC children aged 3-23 months old who have a high weight-for-length"/>
    <s v="3-23 months old"/>
    <n v="18"/>
    <n v="532"/>
    <s v="Non-Hispanic Black"/>
  </r>
  <r>
    <x v="2"/>
    <x v="25"/>
    <n v="11.6"/>
    <n v="7.9747248430290241E-3"/>
    <n v="600748"/>
    <n v="38.635790776000398"/>
    <n v="-92.566300052999594"/>
    <n v="413"/>
    <s v="Percent of WIC children aged 2 to 4 years who have obesity"/>
    <s v="aged 2 to 4 year"/>
    <n v="18"/>
    <n v="532"/>
    <s v="American Indian/Alaska Native"/>
  </r>
  <r>
    <x v="2"/>
    <x v="25"/>
    <n v="16.3"/>
    <n v="0.49330218327817987"/>
    <n v="600748"/>
    <n v="38.635790776000398"/>
    <n v="-92.566300052999594"/>
    <n v="18181"/>
    <s v="Percent of WIC children aged 2 to 4 years who have an overweight classification"/>
    <s v="aged 2 to 4 year"/>
    <n v="18"/>
    <n v="532"/>
    <s v="36 - 47"/>
  </r>
  <r>
    <x v="2"/>
    <x v="25"/>
    <n v="10.1"/>
    <n v="0.79709145931405523"/>
    <n v="600748"/>
    <n v="38.635790776000398"/>
    <n v="-92.566300052999594"/>
    <n v="47411"/>
    <s v="Percent of WIC children aged 3-23 months old who have a high weight-for-length"/>
    <s v="3-23 months old"/>
    <n v="18"/>
    <n v="532"/>
    <s v="Total"/>
  </r>
  <r>
    <x v="2"/>
    <x v="25"/>
    <n v="12.9"/>
    <n v="0.69328470506768236"/>
    <n v="600748"/>
    <n v="38.635790776000398"/>
    <n v="-92.566300052999594"/>
    <n v="32286"/>
    <s v="Percent of WIC children aged 2 to 4 years who have obesity"/>
    <s v="aged 2 to 4 year"/>
    <n v="18"/>
    <n v="532"/>
    <s v="Non-Hispanic White"/>
  </r>
  <r>
    <x v="2"/>
    <x v="25"/>
    <n v="16.399999999999999"/>
    <n v="0.88138520644263485"/>
    <n v="600748"/>
    <n v="38.635790776000398"/>
    <n v="-92.566300052999594"/>
    <n v="32286"/>
    <s v="Percent of WIC children aged 2 to 4 years who have an overweight classification"/>
    <s v="aged 2 to 4 year"/>
    <n v="18"/>
    <n v="532"/>
    <s v="Non-Hispanic White"/>
  </r>
  <r>
    <x v="2"/>
    <x v="25"/>
    <n v="13.5"/>
    <n v="0.26525931006012504"/>
    <n v="600748"/>
    <n v="38.635790776000398"/>
    <n v="-92.566300052999594"/>
    <n v="11804"/>
    <s v="Percent of WIC children aged 3-23 months old who have a high weight-for-length"/>
    <s v="3-23 months old"/>
    <n v="18"/>
    <n v="532"/>
    <s v="18 - 23"/>
  </r>
  <r>
    <x v="2"/>
    <x v="25"/>
    <n v="13.2"/>
    <n v="0.55278685904905223"/>
    <n v="600748"/>
    <n v="38.635790776000398"/>
    <n v="-92.566300052999594"/>
    <n v="25158"/>
    <s v="Percent of WIC children aged 2 to 4 years who have obesity"/>
    <s v="aged 2 to 4 year"/>
    <n v="18"/>
    <n v="532"/>
    <s v="Female"/>
  </r>
  <r>
    <x v="2"/>
    <x v="25"/>
    <n v="4.5"/>
    <n v="2.2861499330834228E-2"/>
    <n v="600748"/>
    <n v="38.635790776000398"/>
    <n v="-92.566300052999594"/>
    <n v="3052"/>
    <s v="Percent of WIC children aged 3-23 months old who have a high weight-for-length"/>
    <s v="3-23 months old"/>
    <n v="18"/>
    <n v="532"/>
    <d v="2023-03-05T00:00:00"/>
  </r>
  <r>
    <x v="2"/>
    <x v="25"/>
    <n v="9"/>
    <n v="1.3198545812886601E-2"/>
    <n v="600748"/>
    <n v="38.635790776000398"/>
    <n v="-92.566300052999594"/>
    <n v="881"/>
    <s v="Percent of WIC children aged 3-23 months old who have a high weight-for-length"/>
    <s v="3-23 months old"/>
    <n v="18"/>
    <n v="532"/>
    <s v="Asian/Pacific Islander"/>
  </r>
  <r>
    <x v="2"/>
    <x v="25"/>
    <n v="12.5"/>
    <n v="9.9875488557598202E-2"/>
    <n v="600748"/>
    <n v="38.635790776000398"/>
    <n v="-92.566300052999594"/>
    <n v="4800"/>
    <s v="Percent of WIC children aged 3-23 months old who have a high weight-for-length"/>
    <s v="3-23 months old"/>
    <n v="18"/>
    <n v="532"/>
    <s v="Hispanic"/>
  </r>
  <r>
    <x v="3"/>
    <x v="25"/>
    <n v="14.5"/>
    <n v="0.27132692016933779"/>
    <n v="529120"/>
    <n v="38.635790776000398"/>
    <n v="-92.566300052999594"/>
    <n v="9901"/>
    <s v="Percent of WIC children aged 3-23 months old who have a high weight-for-length"/>
    <s v="3-23 months old"/>
    <n v="18"/>
    <n v="532"/>
    <s v="18 - 23"/>
  </r>
  <r>
    <x v="3"/>
    <x v="25"/>
    <n v="15.5"/>
    <n v="1.2858567054732386"/>
    <n v="529120"/>
    <n v="38.635790776000398"/>
    <n v="-92.566300052999594"/>
    <n v="43895"/>
    <s v="Percent of WIC children aged 2 to 4 years who have an overweight classification"/>
    <s v="aged 2 to 4 year"/>
    <n v="18"/>
    <n v="532"/>
    <s v="Total"/>
  </r>
  <r>
    <x v="3"/>
    <x v="25"/>
    <n v="17.899999999999999"/>
    <n v="1.1535946477169639E-2"/>
    <n v="529120"/>
    <n v="38.635790776000398"/>
    <n v="-92.566300052999594"/>
    <n v="341"/>
    <s v="Percent of WIC children aged 2 to 4 years who have obesity"/>
    <s v="aged 2 to 4 year"/>
    <n v="18"/>
    <n v="532"/>
    <s v="American Indian/Alaska Native"/>
  </r>
  <r>
    <x v="3"/>
    <x v="25"/>
    <n v="16.7"/>
    <n v="1.0762586936800725E-2"/>
    <n v="529120"/>
    <n v="38.635790776000398"/>
    <n v="-92.566300052999594"/>
    <n v="341"/>
    <s v="Percent of WIC children aged 2 to 4 years who have an overweight classification"/>
    <s v="aged 2 to 4 year"/>
    <n v="18"/>
    <n v="532"/>
    <s v="American Indian/Alaska Native"/>
  </r>
  <r>
    <x v="3"/>
    <x v="25"/>
    <n v="11.8"/>
    <n v="9.607348049591774E-2"/>
    <n v="529120"/>
    <n v="38.635790776000398"/>
    <n v="-92.566300052999594"/>
    <n v="4308"/>
    <s v="Percent of WIC children aged 3-23 months old who have a high weight-for-length"/>
    <s v="3-23 months old"/>
    <n v="18"/>
    <n v="532"/>
    <s v="Hispanic"/>
  </r>
  <r>
    <x v="3"/>
    <x v="25"/>
    <n v="15.5"/>
    <n v="0.44154728605987303"/>
    <n v="529120"/>
    <n v="38.635790776000398"/>
    <n v="-92.566300052999594"/>
    <n v="15073"/>
    <s v="Percent of WIC children aged 2 to 4 years who have an overweight classification"/>
    <s v="aged 2 to 4 year"/>
    <n v="18"/>
    <n v="532"/>
    <s v="36 - 47"/>
  </r>
  <r>
    <x v="3"/>
    <x v="25"/>
    <n v="13"/>
    <n v="1.0784604626549743"/>
    <n v="529120"/>
    <n v="38.635790776000398"/>
    <n v="-92.566300052999594"/>
    <n v="43895"/>
    <s v="Percent of WIC children aged 2 to 4 years who have obesity"/>
    <s v="aged 2 to 4 year"/>
    <n v="18"/>
    <n v="532"/>
    <s v="Total"/>
  </r>
  <r>
    <x v="3"/>
    <x v="25"/>
    <n v="12.7"/>
    <n v="2.2321968551557301E-2"/>
    <n v="529120"/>
    <n v="38.635790776000398"/>
    <n v="-92.566300052999594"/>
    <n v="930"/>
    <s v="Percent of WIC children aged 2 to 4 years who have obesity"/>
    <s v="aged 2 to 4 year"/>
    <n v="18"/>
    <n v="532"/>
    <s v="Asian/Pacific Islander"/>
  </r>
  <r>
    <x v="3"/>
    <x v="25"/>
    <n v="9.1"/>
    <n v="0.19764363471424251"/>
    <n v="529120"/>
    <n v="38.635790776000398"/>
    <n v="-92.566300052999594"/>
    <n v="11492"/>
    <s v="Percent of WIC children aged 3-23 months old who have a high weight-for-length"/>
    <s v="3-23 months old"/>
    <n v="18"/>
    <n v="532"/>
    <s v="Non-Hispanic Black"/>
  </r>
  <r>
    <x v="3"/>
    <x v="25"/>
    <n v="15.9"/>
    <n v="0.34365058965830059"/>
    <n v="529120"/>
    <n v="38.635790776000398"/>
    <n v="-92.566300052999594"/>
    <n v="11436"/>
    <s v="Percent of WIC children aged 2 to 4 years who have an overweight classification"/>
    <s v="aged 2 to 4 year"/>
    <n v="18"/>
    <n v="532"/>
    <s v="48 - 59"/>
  </r>
  <r>
    <x v="3"/>
    <x v="25"/>
    <n v="8.6"/>
    <n v="0.35638834290898097"/>
    <n v="529120"/>
    <n v="38.635790776000398"/>
    <n v="-92.566300052999594"/>
    <n v="21927"/>
    <s v="Percent of WIC children aged 3-23 months old who have a high weight-for-length"/>
    <s v="3-23 months old"/>
    <n v="18"/>
    <n v="532"/>
    <s v="Female"/>
  </r>
  <r>
    <x v="3"/>
    <x v="25"/>
    <n v="15.5"/>
    <n v="2.724334744481403E-2"/>
    <n v="529120"/>
    <n v="38.635790776000398"/>
    <n v="-92.566300052999594"/>
    <n v="930"/>
    <s v="Percent of WIC children aged 2 to 4 years who have an overweight classification"/>
    <s v="aged 2 to 4 year"/>
    <n v="18"/>
    <n v="532"/>
    <s v="Asian/Pacific Islander"/>
  </r>
  <r>
    <x v="3"/>
    <x v="25"/>
    <n v="9.6"/>
    <n v="0.80719685515573025"/>
    <n v="529120"/>
    <n v="38.635790776000398"/>
    <n v="-92.566300052999594"/>
    <n v="44490"/>
    <s v="Percent of WIC children aged 3-23 months old who have a high weight-for-length"/>
    <s v="3-23 months old"/>
    <n v="18"/>
    <n v="532"/>
    <s v="Total"/>
  </r>
  <r>
    <x v="3"/>
    <x v="25"/>
    <n v="14.8"/>
    <n v="0.3198760205624433"/>
    <n v="529120"/>
    <n v="38.635790776000398"/>
    <n v="-92.566300052999594"/>
    <n v="11436"/>
    <s v="Percent of WIC children aged 2 to 4 years who have obesity"/>
    <s v="aged 2 to 4 year"/>
    <n v="18"/>
    <n v="532"/>
    <s v="48 - 59"/>
  </r>
  <r>
    <x v="3"/>
    <x v="25"/>
    <n v="15.4"/>
    <n v="0.79014061082552167"/>
    <n v="529120"/>
    <n v="38.635790776000398"/>
    <n v="-92.566300052999594"/>
    <n v="27148"/>
    <s v="Percent of WIC children aged 2 to 4 years who have an overweight classification"/>
    <s v="aged 2 to 4 year"/>
    <n v="18"/>
    <n v="532"/>
    <s v="Non-Hispanic White"/>
  </r>
  <r>
    <x v="3"/>
    <x v="25"/>
    <n v="13.6"/>
    <n v="0.57885848200786205"/>
    <n v="529120"/>
    <n v="38.635790776000398"/>
    <n v="-92.566300052999594"/>
    <n v="22521"/>
    <s v="Percent of WIC children aged 2 to 4 years who have obesity"/>
    <s v="aged 2 to 4 year"/>
    <n v="18"/>
    <n v="532"/>
    <s v="Male"/>
  </r>
  <r>
    <x v="3"/>
    <x v="25"/>
    <n v="9.6"/>
    <n v="0.50021167221046259"/>
    <n v="529120"/>
    <n v="38.635790776000398"/>
    <n v="-92.566300052999594"/>
    <n v="27570"/>
    <s v="Percent of WIC children aged 3-23 months old who have a high weight-for-length"/>
    <s v="3-23 months old"/>
    <n v="18"/>
    <n v="532"/>
    <s v="Non-Hispanic White"/>
  </r>
  <r>
    <x v="3"/>
    <x v="25"/>
    <n v="6.1"/>
    <n v="0.20350241911097672"/>
    <n v="529120"/>
    <n v="38.635790776000398"/>
    <n v="-92.566300052999594"/>
    <n v="17652"/>
    <s v="Percent of WIC children aged 3-23 months old who have a high weight-for-length"/>
    <s v="3-23 months old"/>
    <n v="18"/>
    <n v="532"/>
    <d v="2023-06-11T00:00:00"/>
  </r>
  <r>
    <x v="3"/>
    <x v="25"/>
    <n v="15.5"/>
    <n v="0.62612828847898394"/>
    <n v="529120"/>
    <n v="38.635790776000398"/>
    <n v="-92.566300052999594"/>
    <n v="21374"/>
    <s v="Percent of WIC children aged 2 to 4 years who have an overweight classification"/>
    <s v="aged 2 to 4 year"/>
    <n v="18"/>
    <n v="532"/>
    <s v="Female"/>
  </r>
  <r>
    <x v="3"/>
    <x v="25"/>
    <n v="5.3"/>
    <n v="2.8397149984880556E-2"/>
    <n v="529120"/>
    <n v="38.635790776000398"/>
    <n v="-92.566300052999594"/>
    <n v="2835"/>
    <s v="Percent of WIC children aged 3-23 months old who have a high weight-for-length"/>
    <s v="3-23 months old"/>
    <n v="18"/>
    <n v="532"/>
    <d v="2023-03-05T00:00:00"/>
  </r>
  <r>
    <x v="3"/>
    <x v="25"/>
    <n v="10.6"/>
    <n v="0.45201050801330511"/>
    <n v="529120"/>
    <n v="38.635790776000398"/>
    <n v="-92.566300052999594"/>
    <n v="22563"/>
    <s v="Percent of WIC children aged 3-23 months old who have a high weight-for-length"/>
    <s v="3-23 months old"/>
    <n v="18"/>
    <n v="532"/>
    <s v="Male"/>
  </r>
  <r>
    <x v="3"/>
    <x v="25"/>
    <n v="11.1"/>
    <n v="0.36472747202902933"/>
    <n v="529120"/>
    <n v="38.635790776000398"/>
    <n v="-92.566300052999594"/>
    <n v="17386"/>
    <s v="Percent of WIC children aged 2 to 4 years who have obesity"/>
    <s v="aged 2 to 4 year"/>
    <n v="18"/>
    <n v="532"/>
    <s v="24 - 35"/>
  </r>
  <r>
    <x v="3"/>
    <x v="25"/>
    <n v="12.5"/>
    <n v="0.64134789839733897"/>
    <n v="529120"/>
    <n v="38.635790776000398"/>
    <n v="-92.566300052999594"/>
    <n v="27148"/>
    <s v="Percent of WIC children aged 2 to 4 years who have obesity"/>
    <s v="aged 2 to 4 year"/>
    <n v="18"/>
    <n v="532"/>
    <s v="Non-Hispanic White"/>
  </r>
  <r>
    <x v="3"/>
    <x v="25"/>
    <n v="14.5"/>
    <n v="0.28195966888418506"/>
    <n v="529120"/>
    <n v="38.635790776000398"/>
    <n v="-92.566300052999594"/>
    <n v="10289"/>
    <s v="Percent of WIC children aged 2 to 4 years who have an overweight classification"/>
    <s v="aged 2 to 4 year"/>
    <n v="18"/>
    <n v="532"/>
    <s v="Non-Hispanic Black"/>
  </r>
  <r>
    <x v="3"/>
    <x v="25"/>
    <n v="7.5"/>
    <n v="1.3125566979135169E-2"/>
    <n v="529120"/>
    <n v="38.635790776000398"/>
    <n v="-92.566300052999594"/>
    <n v="926"/>
    <s v="Percent of WIC children aged 3-23 months old who have a high weight-for-length"/>
    <s v="3-23 months old"/>
    <n v="18"/>
    <n v="532"/>
    <s v="Asian/Pacific Islander"/>
  </r>
  <r>
    <x v="3"/>
    <x v="25"/>
    <n v="15.5"/>
    <n v="0.65972841699425455"/>
    <n v="529120"/>
    <n v="38.635790776000398"/>
    <n v="-92.566300052999594"/>
    <n v="22521"/>
    <s v="Percent of WIC children aged 2 to 4 years who have an overweight classification"/>
    <s v="aged 2 to 4 year"/>
    <n v="18"/>
    <n v="532"/>
    <s v="Male"/>
  </r>
  <r>
    <x v="3"/>
    <x v="25"/>
    <n v="12.3"/>
    <n v="0.49686309343816154"/>
    <n v="529120"/>
    <n v="38.635790776000398"/>
    <n v="-92.566300052999594"/>
    <n v="21374"/>
    <s v="Percent of WIC children aged 2 to 4 years who have obesity"/>
    <s v="aged 2 to 4 year"/>
    <n v="18"/>
    <n v="532"/>
    <s v="Female"/>
  </r>
  <r>
    <x v="3"/>
    <x v="25"/>
    <n v="18.5"/>
    <n v="0.18135678107045661"/>
    <n v="529120"/>
    <n v="38.635790776000398"/>
    <n v="-92.566300052999594"/>
    <n v="5187"/>
    <s v="Percent of WIC children aged 2 to 4 years who have obesity"/>
    <s v="aged 2 to 4 year"/>
    <n v="18"/>
    <n v="532"/>
    <s v="Hispanic"/>
  </r>
  <r>
    <x v="3"/>
    <x v="25"/>
    <n v="11.4"/>
    <n v="0.30383051103719383"/>
    <n v="529120"/>
    <n v="38.635790776000398"/>
    <n v="-92.566300052999594"/>
    <n v="14102"/>
    <s v="Percent of WIC children aged 3-23 months old who have a high weight-for-length"/>
    <s v="3-23 months old"/>
    <n v="18"/>
    <n v="532"/>
    <d v="2023-12-17T00:00:00"/>
  </r>
  <r>
    <x v="3"/>
    <x v="25"/>
    <n v="11.3"/>
    <n v="0.2197340867856063"/>
    <n v="529120"/>
    <n v="38.635790776000398"/>
    <n v="-92.566300052999594"/>
    <n v="10289"/>
    <s v="Percent of WIC children aged 2 to 4 years who have obesity"/>
    <s v="aged 2 to 4 year"/>
    <n v="18"/>
    <n v="532"/>
    <s v="Non-Hispanic Black"/>
  </r>
  <r>
    <x v="3"/>
    <x v="25"/>
    <n v="17.899999999999999"/>
    <n v="0.17547493952222556"/>
    <n v="529120"/>
    <n v="38.635790776000398"/>
    <n v="-92.566300052999594"/>
    <n v="5187"/>
    <s v="Percent of WIC children aged 2 to 4 years who have an overweight classification"/>
    <s v="aged 2 to 4 year"/>
    <n v="18"/>
    <n v="532"/>
    <s v="Hispanic"/>
  </r>
  <r>
    <x v="3"/>
    <x v="25"/>
    <n v="8.1999999999999993"/>
    <n v="3.0065013607499238E-3"/>
    <n v="529120"/>
    <n v="38.635790776000398"/>
    <n v="-92.566300052999594"/>
    <n v="194"/>
    <s v="Percent of WIC children aged 3-23 months old who have a high weight-for-length"/>
    <s v="3-23 months old"/>
    <n v="18"/>
    <n v="532"/>
    <s v="American Indian/Alaska Native"/>
  </r>
  <r>
    <x v="3"/>
    <x v="25"/>
    <n v="13.8"/>
    <n v="0.39311951920169341"/>
    <n v="529120"/>
    <n v="38.635790776000398"/>
    <n v="-92.566300052999594"/>
    <n v="15073"/>
    <s v="Percent of WIC children aged 2 to 4 years who have obesity"/>
    <s v="aged 2 to 4 year"/>
    <n v="18"/>
    <n v="532"/>
    <s v="36 - 47"/>
  </r>
  <r>
    <x v="3"/>
    <x v="25"/>
    <n v="15.2"/>
    <n v="0.49944662836407622"/>
    <n v="529120"/>
    <n v="38.635790776000398"/>
    <n v="-92.566300052999594"/>
    <n v="17386"/>
    <s v="Percent of WIC children aged 2 to 4 years who have an overweight classification"/>
    <s v="aged 2 to 4 year"/>
    <n v="18"/>
    <n v="532"/>
    <s v="24 - 35"/>
  </r>
  <r>
    <x v="4"/>
    <x v="25"/>
    <n v="11.9"/>
    <n v="9.5118320581513552E-2"/>
    <n v="523324"/>
    <n v="38.635790776000398"/>
    <n v="-92.566300052999594"/>
    <n v="4183"/>
    <s v="Percent of WIC children aged 3-23 months old who have a high weight-for-length"/>
    <s v="3-23 months old"/>
    <n v="18"/>
    <n v="532"/>
    <s v="Hispanic"/>
  </r>
  <r>
    <x v="4"/>
    <x v="25"/>
    <n v="13.2"/>
    <n v="0.26762005946602868"/>
    <n v="523324"/>
    <n v="38.635790776000398"/>
    <n v="-92.566300052999594"/>
    <n v="10610"/>
    <s v="Percent of WIC children aged 2 to 4 years who have obesity"/>
    <s v="aged 2 to 4 year"/>
    <n v="18"/>
    <n v="532"/>
    <s v="48 - 59"/>
  </r>
  <r>
    <x v="4"/>
    <x v="25"/>
    <n v="11.8"/>
    <n v="2.4126544932011527E-2"/>
    <n v="523324"/>
    <n v="38.635790776000398"/>
    <n v="-92.566300052999594"/>
    <n v="1070"/>
    <s v="Percent of WIC children aged 2 to 4 years who have an overweight classification"/>
    <s v="aged 2 to 4 year"/>
    <n v="18"/>
    <n v="532"/>
    <s v="Asian/Pacific Islander"/>
  </r>
  <r>
    <x v="4"/>
    <x v="25"/>
    <n v="13.4"/>
    <n v="0.26281538779035546"/>
    <n v="523324"/>
    <n v="38.635790776000398"/>
    <n v="-92.566300052999594"/>
    <n v="10264"/>
    <s v="Percent of WIC children aged 2 to 4 years who have an overweight classification"/>
    <s v="aged 2 to 4 year"/>
    <n v="18"/>
    <n v="532"/>
    <s v="Non-Hispanic Black"/>
  </r>
  <r>
    <x v="4"/>
    <x v="25"/>
    <n v="9"/>
    <n v="1.5701553913063417E-2"/>
    <n v="523324"/>
    <n v="38.635790776000398"/>
    <n v="-92.566300052999594"/>
    <n v="913"/>
    <s v="Percent of WIC children aged 3-23 months old who have a high weight-for-length"/>
    <s v="3-23 months old"/>
    <n v="18"/>
    <n v="532"/>
    <s v="Asian/Pacific Islander"/>
  </r>
  <r>
    <x v="4"/>
    <x v="25"/>
    <n v="15.3"/>
    <n v="1.2689675994221554"/>
    <n v="523324"/>
    <n v="38.635790776000398"/>
    <n v="-92.566300052999594"/>
    <n v="43404"/>
    <s v="Percent of WIC children aged 2 to 4 years who have an overweight classification"/>
    <s v="aged 2 to 4 year"/>
    <n v="18"/>
    <n v="532"/>
    <s v="Total"/>
  </r>
  <r>
    <x v="4"/>
    <x v="25"/>
    <n v="13.9"/>
    <n v="0.25155907239109998"/>
    <n v="523324"/>
    <n v="38.635790776000398"/>
    <n v="-92.566300052999594"/>
    <n v="9471"/>
    <s v="Percent of WIC children aged 3-23 months old who have a high weight-for-length"/>
    <s v="3-23 months old"/>
    <n v="18"/>
    <n v="532"/>
    <s v="18 - 23"/>
  </r>
  <r>
    <x v="4"/>
    <x v="25"/>
    <n v="15.4"/>
    <n v="0.4255772714417837"/>
    <n v="523324"/>
    <n v="38.635790776000398"/>
    <n v="-92.566300052999594"/>
    <n v="14462"/>
    <s v="Percent of WIC children aged 2 to 4 years who have an overweight classification"/>
    <s v="aged 2 to 4 year"/>
    <n v="18"/>
    <n v="532"/>
    <s v="36 - 47"/>
  </r>
  <r>
    <x v="4"/>
    <x v="25"/>
    <n v="13"/>
    <n v="0.35925354082747973"/>
    <n v="523324"/>
    <n v="38.635790776000398"/>
    <n v="-92.566300052999594"/>
    <n v="14462"/>
    <s v="Percent of WIC children aged 2 to 4 years who have obesity"/>
    <s v="aged 2 to 4 year"/>
    <n v="18"/>
    <n v="532"/>
    <s v="36 - 47"/>
  </r>
  <r>
    <x v="4"/>
    <x v="25"/>
    <n v="10.3"/>
    <n v="0.20201481300303445"/>
    <n v="523324"/>
    <n v="38.635790776000398"/>
    <n v="-92.566300052999594"/>
    <n v="10264"/>
    <s v="Percent of WIC children aged 2 to 4 years who have obesity"/>
    <s v="aged 2 to 4 year"/>
    <n v="18"/>
    <n v="532"/>
    <s v="Non-Hispanic Black"/>
  </r>
  <r>
    <x v="4"/>
    <x v="25"/>
    <n v="18.100000000000001"/>
    <n v="6.8827342143681549E-3"/>
    <n v="523324"/>
    <n v="38.635790776000398"/>
    <n v="-92.566300052999594"/>
    <n v="199"/>
    <s v="Percent of WIC children aged 2 to 4 years who have obesity"/>
    <s v="aged 2 to 4 year"/>
    <n v="18"/>
    <n v="532"/>
    <s v="American Indian/Alaska Native"/>
  </r>
  <r>
    <x v="4"/>
    <x v="25"/>
    <n v="9.8000000000000007"/>
    <n v="0.21921180759911643"/>
    <n v="523324"/>
    <n v="38.635790776000398"/>
    <n v="-92.566300052999594"/>
    <n v="11706"/>
    <s v="Percent of WIC children aged 3-23 months old who have a high weight-for-length"/>
    <s v="3-23 months old"/>
    <n v="18"/>
    <n v="532"/>
    <s v="Non-Hispanic Black"/>
  </r>
  <r>
    <x v="4"/>
    <x v="25"/>
    <n v="15.7"/>
    <n v="0.80587437228179859"/>
    <n v="523324"/>
    <n v="38.635790776000398"/>
    <n v="-92.566300052999594"/>
    <n v="26862"/>
    <s v="Percent of WIC children aged 2 to 4 years who have an overweight classification"/>
    <s v="aged 2 to 4 year"/>
    <n v="18"/>
    <n v="532"/>
    <s v="Non-Hispanic White"/>
  </r>
  <r>
    <x v="4"/>
    <x v="25"/>
    <n v="5.5"/>
    <n v="2.5181340813721521E-2"/>
    <n v="523324"/>
    <n v="38.635790776000398"/>
    <n v="-92.566300052999594"/>
    <n v="2396"/>
    <s v="Percent of WIC children aged 3-23 months old who have a high weight-for-length"/>
    <s v="3-23 months old"/>
    <n v="18"/>
    <n v="532"/>
    <d v="2023-03-05T00:00:00"/>
  </r>
  <r>
    <x v="4"/>
    <x v="25"/>
    <n v="11.8"/>
    <n v="2.4126544932011527E-2"/>
    <n v="523324"/>
    <n v="38.635790776000398"/>
    <n v="-92.566300052999594"/>
    <n v="1070"/>
    <s v="Percent of WIC children aged 2 to 4 years who have obesity"/>
    <s v="aged 2 to 4 year"/>
    <n v="18"/>
    <n v="532"/>
    <s v="Asian/Pacific Islander"/>
  </r>
  <r>
    <x v="4"/>
    <x v="25"/>
    <n v="15.3"/>
    <n v="0.31019597801744236"/>
    <n v="523324"/>
    <n v="38.635790776000398"/>
    <n v="-92.566300052999594"/>
    <n v="10610"/>
    <s v="Percent of WIC children aged 2 to 4 years who have an overweight classification"/>
    <s v="aged 2 to 4 year"/>
    <n v="18"/>
    <n v="532"/>
    <s v="48 - 59"/>
  </r>
  <r>
    <x v="4"/>
    <x v="25"/>
    <n v="12.1"/>
    <n v="0.62108789201336068"/>
    <n v="523324"/>
    <n v="38.635790776000398"/>
    <n v="-92.566300052999594"/>
    <n v="26862"/>
    <s v="Percent of WIC children aged 2 to 4 years who have obesity"/>
    <s v="aged 2 to 4 year"/>
    <n v="18"/>
    <n v="532"/>
    <s v="Non-Hispanic White"/>
  </r>
  <r>
    <x v="4"/>
    <x v="25"/>
    <n v="6.6"/>
    <n v="0.2140203774334829"/>
    <n v="523324"/>
    <n v="38.635790776000398"/>
    <n v="-92.566300052999594"/>
    <n v="16970"/>
    <s v="Percent of WIC children aged 3-23 months old who have a high weight-for-length"/>
    <s v="3-23 months old"/>
    <n v="18"/>
    <n v="532"/>
    <d v="2023-06-11T00:00:00"/>
  </r>
  <r>
    <x v="4"/>
    <x v="25"/>
    <n v="11.8"/>
    <n v="0.48086233385054"/>
    <n v="523324"/>
    <n v="38.635790776000398"/>
    <n v="-92.566300052999594"/>
    <n v="21326"/>
    <s v="Percent of WIC children aged 2 to 4 years who have obesity"/>
    <s v="aged 2 to 4 year"/>
    <n v="18"/>
    <n v="532"/>
    <s v="Female"/>
  </r>
  <r>
    <x v="4"/>
    <x v="25"/>
    <n v="17.2"/>
    <n v="0.16462994244483339"/>
    <n v="523324"/>
    <n v="38.635790776000398"/>
    <n v="-92.566300052999594"/>
    <n v="5009"/>
    <s v="Percent of WIC children aged 2 to 4 years who have obesity"/>
    <s v="aged 2 to 4 year"/>
    <n v="18"/>
    <n v="532"/>
    <s v="Hispanic"/>
  </r>
  <r>
    <x v="4"/>
    <x v="25"/>
    <n v="11.2"/>
    <n v="0.39233514992624069"/>
    <n v="523324"/>
    <n v="38.635790776000398"/>
    <n v="-92.566300052999594"/>
    <n v="18332"/>
    <s v="Percent of WIC children aged 2 to 4 years who have obesity"/>
    <s v="aged 2 to 4 year"/>
    <n v="18"/>
    <n v="532"/>
    <s v="24 - 35"/>
  </r>
  <r>
    <x v="4"/>
    <x v="25"/>
    <n v="11"/>
    <n v="0.47426259831385531"/>
    <n v="523324"/>
    <n v="38.635790776000398"/>
    <n v="-92.566300052999594"/>
    <n v="22563"/>
    <s v="Percent of WIC children aged 3-23 months old who have a high weight-for-length"/>
    <s v="3-23 months old"/>
    <n v="18"/>
    <n v="532"/>
    <s v="Male"/>
  </r>
  <r>
    <x v="4"/>
    <x v="25"/>
    <n v="9.9"/>
    <n v="0.51118962631180687"/>
    <n v="523324"/>
    <n v="38.635790776000398"/>
    <n v="-92.566300052999594"/>
    <n v="27022"/>
    <s v="Percent of WIC children aged 3-23 months old who have a high weight-for-length"/>
    <s v="3-23 months old"/>
    <n v="18"/>
    <n v="532"/>
    <s v="Non-Hispanic White"/>
  </r>
  <r>
    <x v="4"/>
    <x v="25"/>
    <n v="15.3"/>
    <n v="0.62349099219603921"/>
    <n v="523324"/>
    <n v="38.635790776000398"/>
    <n v="-92.566300052999594"/>
    <n v="21326"/>
    <s v="Percent of WIC children aged 2 to 4 years who have an overweight classification"/>
    <s v="aged 2 to 4 year"/>
    <n v="18"/>
    <n v="532"/>
    <s v="Female"/>
  </r>
  <r>
    <x v="4"/>
    <x v="25"/>
    <n v="12.3"/>
    <n v="1.0201504230648699"/>
    <n v="523324"/>
    <n v="38.635790776000398"/>
    <n v="-92.566300052999594"/>
    <n v="43404"/>
    <s v="Percent of WIC children aged 2 to 4 years who have obesity"/>
    <s v="aged 2 to 4 year"/>
    <n v="18"/>
    <n v="532"/>
    <s v="Total"/>
  </r>
  <r>
    <x v="4"/>
    <x v="25"/>
    <n v="17.3"/>
    <n v="0.16558709327300103"/>
    <n v="523324"/>
    <n v="38.635790776000398"/>
    <n v="-92.566300052999594"/>
    <n v="5009"/>
    <s v="Percent of WIC children aged 2 to 4 years who have an overweight classification"/>
    <s v="aged 2 to 4 year"/>
    <n v="18"/>
    <n v="532"/>
    <s v="Hispanic"/>
  </r>
  <r>
    <x v="4"/>
    <x v="25"/>
    <n v="12.2"/>
    <n v="0.35402389341975526"/>
    <n v="523324"/>
    <n v="38.635790776000398"/>
    <n v="-92.566300052999594"/>
    <n v="15186"/>
    <s v="Percent of WIC children aged 3-23 months old who have a high weight-for-length"/>
    <s v="3-23 months old"/>
    <n v="18"/>
    <n v="532"/>
    <d v="2023-12-17T00:00:00"/>
  </r>
  <r>
    <x v="4"/>
    <x v="25"/>
    <n v="16.100000000000001"/>
    <n v="6.1222110967584136E-3"/>
    <n v="523324"/>
    <n v="38.635790776000398"/>
    <n v="-92.566300052999594"/>
    <n v="199"/>
    <s v="Percent of WIC children aged 2 to 4 years who have an overweight classification"/>
    <s v="aged 2 to 4 year"/>
    <n v="18"/>
    <n v="532"/>
    <s v="American Indian/Alaska Native"/>
  </r>
  <r>
    <x v="4"/>
    <x v="25"/>
    <n v="15.3"/>
    <n v="0.64547660722611622"/>
    <n v="523324"/>
    <n v="38.635790776000398"/>
    <n v="-92.566300052999594"/>
    <n v="22078"/>
    <s v="Percent of WIC children aged 2 to 4 years who have an overweight classification"/>
    <s v="aged 2 to 4 year"/>
    <n v="18"/>
    <n v="532"/>
    <s v="Male"/>
  </r>
  <r>
    <x v="4"/>
    <x v="25"/>
    <n v="10.6"/>
    <n v="4.0307725233316256E-3"/>
    <n v="523324"/>
    <n v="38.635790776000398"/>
    <n v="-92.566300052999594"/>
    <n v="199"/>
    <s v="Percent of WIC children aged 3-23 months old who have a high weight-for-length"/>
    <s v="3-23 months old"/>
    <n v="18"/>
    <n v="532"/>
    <s v="American Indian/Alaska Native"/>
  </r>
  <r>
    <x v="4"/>
    <x v="25"/>
    <n v="9"/>
    <n v="0.36906390687222446"/>
    <n v="523324"/>
    <n v="38.635790776000398"/>
    <n v="-92.566300052999594"/>
    <n v="21460"/>
    <s v="Percent of WIC children aged 3-23 months old who have a high weight-for-length"/>
    <s v="3-23 months old"/>
    <n v="18"/>
    <n v="532"/>
    <s v="Female"/>
  </r>
  <r>
    <x v="4"/>
    <x v="25"/>
    <n v="12.7"/>
    <n v="0.53578777201122052"/>
    <n v="523324"/>
    <n v="38.635790776000398"/>
    <n v="-92.566300052999594"/>
    <n v="22078"/>
    <s v="Percent of WIC children aged 2 to 4 years who have obesity"/>
    <s v="aged 2 to 4 year"/>
    <n v="18"/>
    <n v="532"/>
    <s v="Male"/>
  </r>
  <r>
    <x v="4"/>
    <x v="25"/>
    <n v="10"/>
    <n v="0.84121882428476424"/>
    <n v="523324"/>
    <n v="38.635790776000398"/>
    <n v="-92.566300052999594"/>
    <n v="44023"/>
    <s v="Percent of WIC children aged 3-23 months old who have a high weight-for-length"/>
    <s v="3-23 months old"/>
    <n v="18"/>
    <n v="532"/>
    <s v="Total"/>
  </r>
  <r>
    <x v="4"/>
    <x v="25"/>
    <n v="15.1"/>
    <n v="0.52895185391841382"/>
    <n v="523324"/>
    <n v="38.635790776000398"/>
    <n v="-92.566300052999594"/>
    <n v="18332"/>
    <s v="Percent of WIC children aged 2 to 4 years who have an overweight classification"/>
    <s v="aged 2 to 4 year"/>
    <n v="18"/>
    <n v="532"/>
    <s v="24 - 35"/>
  </r>
  <r>
    <x v="5"/>
    <x v="25"/>
    <n v="13.5"/>
    <n v="5.6410592316866034E-3"/>
    <n v="442736"/>
    <n v="38.635790776000398"/>
    <n v="-92.566300052999594"/>
    <n v="185"/>
    <s v="Percent of WIC children aged 2 to 4 years who have an overweight classification"/>
    <s v="aged 2 to 4 year"/>
    <n v="18"/>
    <n v="532"/>
    <s v="American Indian/Alaska Native"/>
  </r>
  <r>
    <x v="5"/>
    <x v="25"/>
    <n v="7.6"/>
    <n v="3.1585414332694879E-3"/>
    <n v="442736"/>
    <n v="38.635790776000398"/>
    <n v="-92.566300052999594"/>
    <n v="184"/>
    <s v="Percent of WIC children aged 3-23 months old who have a high weight-for-length"/>
    <s v="3-23 months old"/>
    <n v="18"/>
    <n v="532"/>
    <s v="American Indian/Alaska Native"/>
  </r>
  <r>
    <x v="5"/>
    <x v="25"/>
    <n v="12.7"/>
    <n v="0.22655623215640924"/>
    <n v="442736"/>
    <n v="38.635790776000398"/>
    <n v="-92.566300052999594"/>
    <n v="7898"/>
    <s v="Percent of WIC children aged 3-23 months old who have a high weight-for-length"/>
    <s v="3-23 months old"/>
    <n v="18"/>
    <n v="532"/>
    <s v="18 - 23"/>
  </r>
  <r>
    <x v="5"/>
    <x v="25"/>
    <n v="11.5"/>
    <n v="0.38144063279245422"/>
    <n v="442736"/>
    <n v="38.635790776000398"/>
    <n v="-92.566300052999594"/>
    <n v="14685"/>
    <s v="Percent of WIC children aged 2 to 4 years who have obesity"/>
    <s v="aged 2 to 4 year"/>
    <n v="18"/>
    <n v="532"/>
    <s v="24 - 35"/>
  </r>
  <r>
    <x v="5"/>
    <x v="25"/>
    <n v="10.3"/>
    <n v="0.46100791442304218"/>
    <n v="442736"/>
    <n v="38.635790776000398"/>
    <n v="-92.566300052999594"/>
    <n v="19816"/>
    <s v="Percent of WIC children aged 3-23 months old who have a high weight-for-length"/>
    <s v="3-23 months old"/>
    <n v="18"/>
    <n v="532"/>
    <s v="Male"/>
  </r>
  <r>
    <x v="5"/>
    <x v="25"/>
    <n v="16.600000000000001"/>
    <n v="0.15402587546528859"/>
    <n v="442736"/>
    <n v="38.635790776000398"/>
    <n v="-92.566300052999594"/>
    <n v="4108"/>
    <s v="Percent of WIC children aged 2 to 4 years who have an overweight classification"/>
    <s v="aged 2 to 4 year"/>
    <n v="18"/>
    <n v="532"/>
    <s v="Hispanic"/>
  </r>
  <r>
    <x v="5"/>
    <x v="25"/>
    <n v="11.8"/>
    <n v="0.22414712153518127"/>
    <n v="442736"/>
    <n v="38.635790776000398"/>
    <n v="-92.566300052999594"/>
    <n v="8410"/>
    <s v="Percent of WIC children aged 2 to 4 years who have obesity"/>
    <s v="aged 2 to 4 year"/>
    <n v="18"/>
    <n v="532"/>
    <s v="Non-Hispanic Black"/>
  </r>
  <r>
    <x v="5"/>
    <x v="25"/>
    <n v="12.7"/>
    <n v="0.64650852878464815"/>
    <n v="442736"/>
    <n v="38.635790776000398"/>
    <n v="-92.566300052999594"/>
    <n v="22538"/>
    <s v="Percent of WIC children aged 2 to 4 years who have obesity"/>
    <s v="aged 2 to 4 year"/>
    <n v="18"/>
    <n v="532"/>
    <s v="Non-Hispanic White"/>
  </r>
  <r>
    <x v="5"/>
    <x v="25"/>
    <n v="11.4"/>
    <n v="2.2375862816667272E-2"/>
    <n v="442736"/>
    <n v="38.635790776000398"/>
    <n v="-92.566300052999594"/>
    <n v="869"/>
    <s v="Percent of WIC children aged 3-23 months old who have a high weight-for-length"/>
    <s v="3-23 months old"/>
    <n v="18"/>
    <n v="532"/>
    <s v="Asian/Pacific Islander"/>
  </r>
  <r>
    <x v="5"/>
    <x v="25"/>
    <n v="15.6"/>
    <n v="0.44139442015106067"/>
    <n v="442736"/>
    <n v="38.635790776000398"/>
    <n v="-92.566300052999594"/>
    <n v="12527"/>
    <s v="Percent of WIC children aged 2 to 4 years who have an overweight classification"/>
    <s v="aged 2 to 4 year"/>
    <n v="18"/>
    <n v="532"/>
    <s v="36 - 47"/>
  </r>
  <r>
    <x v="5"/>
    <x v="25"/>
    <n v="12.9"/>
    <n v="2.5815384337392937E-2"/>
    <n v="442736"/>
    <n v="38.635790776000398"/>
    <n v="-92.566300052999594"/>
    <n v="886"/>
    <s v="Percent of WIC children aged 2 to 4 years who have an overweight classification"/>
    <s v="aged 2 to 4 year"/>
    <n v="18"/>
    <n v="532"/>
    <s v="Asian/Pacific Islander"/>
  </r>
  <r>
    <x v="5"/>
    <x v="25"/>
    <n v="10.8"/>
    <n v="2.1612879910375485E-2"/>
    <n v="442736"/>
    <n v="38.635790776000398"/>
    <n v="-92.566300052999594"/>
    <n v="886"/>
    <s v="Percent of WIC children aged 2 to 4 years who have obesity"/>
    <s v="aged 2 to 4 year"/>
    <n v="18"/>
    <n v="532"/>
    <s v="Asian/Pacific Islander"/>
  </r>
  <r>
    <x v="5"/>
    <x v="25"/>
    <n v="4.8"/>
    <n v="2.5824870803368146E-2"/>
    <n v="442736"/>
    <n v="38.635790776000398"/>
    <n v="-92.566300052999594"/>
    <n v="2382"/>
    <s v="Percent of WIC children aged 3-23 months old who have a high weight-for-length"/>
    <s v="3-23 months old"/>
    <n v="18"/>
    <n v="532"/>
    <d v="2023-03-05T00:00:00"/>
  </r>
  <r>
    <x v="5"/>
    <x v="25"/>
    <n v="9.1"/>
    <n v="0.47568144447255251"/>
    <n v="442736"/>
    <n v="38.635790776000398"/>
    <n v="-92.566300052999594"/>
    <n v="23143"/>
    <s v="Percent of WIC children aged 3-23 months old who have a high weight-for-length"/>
    <s v="3-23 months old"/>
    <n v="18"/>
    <n v="532"/>
    <s v="Non-Hispanic White"/>
  </r>
  <r>
    <x v="5"/>
    <x v="25"/>
    <n v="15.3"/>
    <n v="1.2484710979003288"/>
    <n v="442736"/>
    <n v="38.635790776000398"/>
    <n v="-92.566300052999594"/>
    <n v="36127"/>
    <s v="Percent of WIC children aged 2 to 4 years who have an overweight classification"/>
    <s v="aged 2 to 4 year"/>
    <n v="18"/>
    <n v="532"/>
    <s v="Total"/>
  </r>
  <r>
    <x v="5"/>
    <x v="25"/>
    <n v="15"/>
    <n v="0.49753126016407068"/>
    <n v="442736"/>
    <n v="38.635790776000398"/>
    <n v="-92.566300052999594"/>
    <n v="14685"/>
    <s v="Percent of WIC children aged 2 to 4 years who have an overweight classification"/>
    <s v="aged 2 to 4 year"/>
    <n v="18"/>
    <n v="532"/>
    <s v="24 - 35"/>
  </r>
  <r>
    <x v="5"/>
    <x v="25"/>
    <n v="18.100000000000001"/>
    <n v="0.16794387626034479"/>
    <n v="442736"/>
    <n v="38.635790776000398"/>
    <n v="-92.566300052999594"/>
    <n v="4108"/>
    <s v="Percent of WIC children aged 2 to 4 years who have obesity"/>
    <s v="aged 2 to 4 year"/>
    <n v="18"/>
    <n v="532"/>
    <s v="Hispanic"/>
  </r>
  <r>
    <x v="5"/>
    <x v="25"/>
    <n v="13.2"/>
    <n v="0.25074084781901629"/>
    <n v="442736"/>
    <n v="38.635790776000398"/>
    <n v="-92.566300052999594"/>
    <n v="8410"/>
    <s v="Percent of WIC children aged 2 to 4 years who have an overweight classification"/>
    <s v="aged 2 to 4 year"/>
    <n v="18"/>
    <n v="532"/>
    <s v="Non-Hispanic Black"/>
  </r>
  <r>
    <x v="5"/>
    <x v="25"/>
    <n v="13.5"/>
    <n v="0.38197594051534095"/>
    <n v="442736"/>
    <n v="38.635790776000398"/>
    <n v="-92.566300052999594"/>
    <n v="12527"/>
    <s v="Percent of WIC children aged 2 to 4 years who have obesity"/>
    <s v="aged 2 to 4 year"/>
    <n v="18"/>
    <n v="532"/>
    <s v="36 - 47"/>
  </r>
  <r>
    <x v="5"/>
    <x v="25"/>
    <n v="12.7"/>
    <n v="0.50319693903364526"/>
    <n v="442736"/>
    <n v="38.635790776000398"/>
    <n v="-92.566300052999594"/>
    <n v="17542"/>
    <s v="Percent of WIC children aged 2 to 4 years who have obesity"/>
    <s v="aged 2 to 4 year"/>
    <n v="18"/>
    <n v="532"/>
    <s v="Female"/>
  </r>
  <r>
    <x v="5"/>
    <x v="25"/>
    <n v="9.1999999999999993"/>
    <n v="0.21559123269849298"/>
    <n v="442736"/>
    <n v="38.635790776000398"/>
    <n v="-92.566300052999594"/>
    <n v="10375"/>
    <s v="Percent of WIC children aged 3-23 months old who have a high weight-for-length"/>
    <s v="3-23 months old"/>
    <n v="18"/>
    <n v="532"/>
    <s v="Non-Hispanic Black"/>
  </r>
  <r>
    <x v="5"/>
    <x v="25"/>
    <n v="15.4"/>
    <n v="0.31009676195294716"/>
    <n v="442736"/>
    <n v="38.635790776000398"/>
    <n v="-92.566300052999594"/>
    <n v="8915"/>
    <s v="Percent of WIC children aged 2 to 4 years who have an overweight classification"/>
    <s v="aged 2 to 4 year"/>
    <n v="18"/>
    <n v="532"/>
    <s v="48 - 59"/>
  </r>
  <r>
    <x v="5"/>
    <x v="25"/>
    <n v="12.4"/>
    <n v="5.181417368363991E-3"/>
    <n v="442736"/>
    <n v="38.635790776000398"/>
    <n v="-92.566300052999594"/>
    <n v="185"/>
    <s v="Percent of WIC children aged 2 to 4 years who have obesity"/>
    <s v="aged 2 to 4 year"/>
    <n v="18"/>
    <n v="532"/>
    <s v="American Indian/Alaska Native"/>
  </r>
  <r>
    <x v="5"/>
    <x v="25"/>
    <n v="6.6"/>
    <n v="0.22659101586498498"/>
    <n v="442736"/>
    <n v="38.635790776000398"/>
    <n v="-92.566300052999594"/>
    <n v="15200"/>
    <s v="Percent of WIC children aged 3-23 months old who have a high weight-for-length"/>
    <s v="3-23 months old"/>
    <n v="18"/>
    <n v="532"/>
    <d v="2023-06-11T00:00:00"/>
  </r>
  <r>
    <x v="5"/>
    <x v="25"/>
    <n v="16"/>
    <n v="0.81449893390191896"/>
    <n v="442736"/>
    <n v="38.635790776000398"/>
    <n v="-92.566300052999594"/>
    <n v="22538"/>
    <s v="Percent of WIC children aged 2 to 4 years who have an overweight classification"/>
    <s v="aged 2 to 4 year"/>
    <n v="18"/>
    <n v="532"/>
    <s v="Non-Hispanic White"/>
  </r>
  <r>
    <x v="5"/>
    <x v="25"/>
    <n v="15.5"/>
    <n v="0.65065298507462688"/>
    <n v="442736"/>
    <n v="38.635790776000398"/>
    <n v="-92.566300052999594"/>
    <n v="18585"/>
    <s v="Percent of WIC children aged 2 to 4 years who have an overweight classification"/>
    <s v="aged 2 to 4 year"/>
    <n v="18"/>
    <n v="532"/>
    <s v="Male"/>
  </r>
  <r>
    <x v="5"/>
    <x v="25"/>
    <n v="14.9"/>
    <n v="0.30002868526616316"/>
    <n v="442736"/>
    <n v="38.635790776000398"/>
    <n v="-92.566300052999594"/>
    <n v="8915"/>
    <s v="Percent of WIC children aged 2 to 4 years who have obesity"/>
    <s v="aged 2 to 4 year"/>
    <n v="18"/>
    <n v="532"/>
    <s v="48 - 59"/>
  </r>
  <r>
    <x v="5"/>
    <x v="25"/>
    <n v="9.4"/>
    <n v="0.81593093852770049"/>
    <n v="442736"/>
    <n v="38.635790776000398"/>
    <n v="-92.566300052999594"/>
    <n v="38430"/>
    <s v="Percent of WIC children aged 3-23 months old who have a high weight-for-length"/>
    <s v="3-23 months old"/>
    <n v="18"/>
    <n v="532"/>
    <s v="Total"/>
  </r>
  <r>
    <x v="5"/>
    <x v="25"/>
    <n v="11.6"/>
    <n v="0.10110856130967438"/>
    <n v="442736"/>
    <n v="38.635790776000398"/>
    <n v="-92.566300052999594"/>
    <n v="3859"/>
    <s v="Percent of WIC children aged 3-23 months old who have a high weight-for-length"/>
    <s v="3-23 months old"/>
    <n v="18"/>
    <n v="532"/>
    <s v="Hispanic"/>
  </r>
  <r>
    <x v="5"/>
    <x v="25"/>
    <n v="13.4"/>
    <n v="0.56250000000000011"/>
    <n v="442736"/>
    <n v="38.635790776000398"/>
    <n v="-92.566300052999594"/>
    <n v="18585"/>
    <s v="Percent of WIC children aged 2 to 4 years who have obesity"/>
    <s v="aged 2 to 4 year"/>
    <n v="18"/>
    <n v="532"/>
    <s v="Male"/>
  </r>
  <r>
    <x v="5"/>
    <x v="25"/>
    <n v="8.5"/>
    <n v="0.35736646669798705"/>
    <n v="442736"/>
    <n v="38.635790776000398"/>
    <n v="-92.566300052999594"/>
    <n v="18614"/>
    <s v="Percent of WIC children aged 3-23 months old who have a high weight-for-length"/>
    <s v="3-23 months old"/>
    <n v="18"/>
    <n v="532"/>
    <s v="Female"/>
  </r>
  <r>
    <x v="5"/>
    <x v="25"/>
    <n v="11.6"/>
    <n v="0.3392992663799646"/>
    <n v="442736"/>
    <n v="38.635790776000398"/>
    <n v="-92.566300052999594"/>
    <n v="12950"/>
    <s v="Percent of WIC children aged 3-23 months old who have a high weight-for-length"/>
    <s v="3-23 months old"/>
    <n v="18"/>
    <n v="532"/>
    <d v="2023-12-17T00:00:00"/>
  </r>
  <r>
    <x v="5"/>
    <x v="25"/>
    <n v="13"/>
    <n v="1.0607924361244625"/>
    <n v="442736"/>
    <n v="38.635790776000398"/>
    <n v="-92.566300052999594"/>
    <n v="36127"/>
    <s v="Percent of WIC children aged 2 to 4 years who have obesity"/>
    <s v="aged 2 to 4 year"/>
    <n v="18"/>
    <n v="532"/>
    <s v="Total"/>
  </r>
  <r>
    <x v="5"/>
    <x v="25"/>
    <n v="15.1"/>
    <n v="0.59828927396913734"/>
    <n v="442736"/>
    <n v="38.635790776000398"/>
    <n v="-92.566300052999594"/>
    <n v="17542"/>
    <s v="Percent of WIC children aged 2 to 4 years who have an overweight classification"/>
    <s v="aged 2 to 4 year"/>
    <n v="18"/>
    <n v="532"/>
    <s v="Female"/>
  </r>
  <r>
    <x v="6"/>
    <x v="25"/>
    <n v="4.8"/>
    <n v="2.0632394063239409E-2"/>
    <n v="278940"/>
    <n v="38.635790776000398"/>
    <n v="-92.566300052999594"/>
    <n v="1199"/>
    <s v="Percent of WIC children aged 3-23 months old who have a high weight-for-length"/>
    <s v="3-23 months old"/>
    <n v="18"/>
    <n v="532"/>
    <d v="2023-03-05T00:00:00"/>
  </r>
  <r>
    <x v="6"/>
    <x v="25"/>
    <n v="9"/>
    <n v="0.37595181759518176"/>
    <n v="278940"/>
    <n v="38.635790776000398"/>
    <n v="-92.566300052999594"/>
    <n v="11652"/>
    <s v="Percent of WIC children aged 3-23 months old who have a high weight-for-length"/>
    <s v="3-23 months old"/>
    <n v="18"/>
    <n v="532"/>
    <s v="Female"/>
  </r>
  <r>
    <x v="6"/>
    <x v="25"/>
    <n v="6.4"/>
    <n v="0.20672546067254607"/>
    <n v="278940"/>
    <n v="38.635790776000398"/>
    <n v="-92.566300052999594"/>
    <n v="9010"/>
    <s v="Percent of WIC children aged 3-23 months old who have a high weight-for-length"/>
    <s v="3-23 months old"/>
    <n v="18"/>
    <n v="532"/>
    <d v="2023-06-11T00:00:00"/>
  </r>
  <r>
    <x v="6"/>
    <x v="25"/>
    <n v="11.4"/>
    <n v="0.3865390406539041"/>
    <n v="278940"/>
    <n v="38.635790776000398"/>
    <n v="-92.566300052999594"/>
    <n v="9458"/>
    <s v="Percent of WIC children aged 2 to 4 years who have obesity"/>
    <s v="aged 2 to 4 year"/>
    <n v="18"/>
    <n v="532"/>
    <s v="24 - 35"/>
  </r>
  <r>
    <x v="6"/>
    <x v="25"/>
    <n v="15.9"/>
    <n v="0.6722187567218757"/>
    <n v="278940"/>
    <n v="38.635790776000398"/>
    <n v="-92.566300052999594"/>
    <n v="11793"/>
    <s v="Percent of WIC children aged 2 to 4 years who have an overweight classification"/>
    <s v="aged 2 to 4 year"/>
    <n v="18"/>
    <n v="532"/>
    <s v="Male"/>
  </r>
  <r>
    <x v="6"/>
    <x v="25"/>
    <n v="13"/>
    <n v="5.7324155732415578E-3"/>
    <n v="278940"/>
    <n v="38.635790776000398"/>
    <n v="-92.566300052999594"/>
    <n v="123"/>
    <s v="Percent of WIC children aged 2 to 4 years who have obesity"/>
    <s v="aged 2 to 4 year"/>
    <n v="18"/>
    <n v="532"/>
    <s v="American Indian/Alaska Native"/>
  </r>
  <r>
    <x v="6"/>
    <x v="25"/>
    <n v="9.4"/>
    <n v="0.22261561626156165"/>
    <n v="278940"/>
    <n v="38.635790776000398"/>
    <n v="-92.566300052999594"/>
    <n v="6606"/>
    <s v="Percent of WIC children aged 3-23 months old who have a high weight-for-length"/>
    <s v="3-23 months old"/>
    <n v="18"/>
    <n v="532"/>
    <s v="Non-Hispanic Black"/>
  </r>
  <r>
    <x v="6"/>
    <x v="25"/>
    <n v="9.6999999999999993"/>
    <n v="0.49317200831720082"/>
    <n v="278940"/>
    <n v="38.635790776000398"/>
    <n v="-92.566300052999594"/>
    <n v="14182"/>
    <s v="Percent of WIC children aged 3-23 months old who have a high weight-for-length"/>
    <s v="3-23 months old"/>
    <n v="18"/>
    <n v="532"/>
    <s v="Non-Hispanic White"/>
  </r>
  <r>
    <x v="6"/>
    <x v="25"/>
    <n v="13.5"/>
    <n v="0.23361475586147559"/>
    <n v="278940"/>
    <n v="38.635790776000398"/>
    <n v="-92.566300052999594"/>
    <n v="4827"/>
    <s v="Percent of WIC children aged 3-23 months old who have a high weight-for-length"/>
    <s v="3-23 months old"/>
    <n v="18"/>
    <n v="532"/>
    <s v="18 - 23"/>
  </r>
  <r>
    <x v="6"/>
    <x v="25"/>
    <n v="18"/>
    <n v="0.16571305657130564"/>
    <n v="278940"/>
    <n v="38.635790776000398"/>
    <n v="-92.566300052999594"/>
    <n v="2568"/>
    <s v="Percent of WIC children aged 2 to 4 years who have an overweight classification"/>
    <s v="aged 2 to 4 year"/>
    <n v="18"/>
    <n v="532"/>
    <s v="Hispanic"/>
  </r>
  <r>
    <x v="6"/>
    <x v="25"/>
    <n v="9"/>
    <n v="1.7584426758442673E-2"/>
    <n v="278940"/>
    <n v="38.635790776000398"/>
    <n v="-92.566300052999594"/>
    <n v="545"/>
    <s v="Percent of WIC children aged 3-23 months old who have a high weight-for-length"/>
    <s v="3-23 months old"/>
    <n v="18"/>
    <n v="532"/>
    <s v="Asian/Pacific Islander"/>
  </r>
  <r>
    <x v="6"/>
    <x v="25"/>
    <n v="9.6999999999999993"/>
    <n v="0.83538789703878968"/>
    <n v="278940"/>
    <n v="38.635790776000398"/>
    <n v="-92.566300052999594"/>
    <n v="24023"/>
    <s v="Percent of WIC children aged 3-23 months old who have a high weight-for-length"/>
    <s v="3-23 months old"/>
    <n v="18"/>
    <n v="532"/>
    <s v="Total"/>
  </r>
  <r>
    <x v="6"/>
    <x v="25"/>
    <n v="12.2"/>
    <n v="0.48386247938624793"/>
    <n v="278940"/>
    <n v="38.635790776000398"/>
    <n v="-92.566300052999594"/>
    <n v="11063"/>
    <s v="Percent of WIC children aged 2 to 4 years who have obesity"/>
    <s v="aged 2 to 4 year"/>
    <n v="18"/>
    <n v="532"/>
    <s v="Female"/>
  </r>
  <r>
    <x v="6"/>
    <x v="25"/>
    <n v="11.7"/>
    <n v="0.37695525919552586"/>
    <n v="278940"/>
    <n v="38.635790776000398"/>
    <n v="-92.566300052999594"/>
    <n v="8987"/>
    <s v="Percent of WIC children aged 3-23 months old who have a high weight-for-length"/>
    <s v="3-23 months old"/>
    <n v="18"/>
    <n v="532"/>
    <d v="2023-12-17T00:00:00"/>
  </r>
  <r>
    <x v="6"/>
    <x v="25"/>
    <n v="16.8"/>
    <n v="0.15466551946655194"/>
    <n v="278940"/>
    <n v="38.635790776000398"/>
    <n v="-92.566300052999594"/>
    <n v="2568"/>
    <s v="Percent of WIC children aged 2 to 4 years who have obesity"/>
    <s v="aged 2 to 4 year"/>
    <n v="18"/>
    <n v="532"/>
    <s v="Hispanic"/>
  </r>
  <r>
    <x v="6"/>
    <x v="25"/>
    <n v="20.3"/>
    <n v="8.9513873951387393E-3"/>
    <n v="278940"/>
    <n v="38.635790776000398"/>
    <n v="-92.566300052999594"/>
    <n v="123"/>
    <s v="Percent of WIC children aged 2 to 4 years who have an overweight classification"/>
    <s v="aged 2 to 4 year"/>
    <n v="18"/>
    <n v="532"/>
    <s v="American Indian/Alaska Native"/>
  </r>
  <r>
    <x v="6"/>
    <x v="25"/>
    <n v="10.4"/>
    <n v="9.7050261705026175E-2"/>
    <n v="278940"/>
    <n v="38.635790776000398"/>
    <n v="-92.566300052999594"/>
    <n v="2603"/>
    <s v="Percent of WIC children aged 3-23 months old who have a high weight-for-length"/>
    <s v="3-23 months old"/>
    <n v="18"/>
    <n v="532"/>
    <s v="Hispanic"/>
  </r>
  <r>
    <x v="6"/>
    <x v="25"/>
    <n v="12.3"/>
    <n v="0.61963002796300282"/>
    <n v="278940"/>
    <n v="38.635790776000398"/>
    <n v="-92.566300052999594"/>
    <n v="14052"/>
    <s v="Percent of WIC children aged 2 to 4 years who have obesity"/>
    <s v="aged 2 to 4 year"/>
    <n v="18"/>
    <n v="532"/>
    <s v="Non-Hispanic White"/>
  </r>
  <r>
    <x v="6"/>
    <x v="25"/>
    <n v="13.2"/>
    <n v="0.55806840180684014"/>
    <n v="278940"/>
    <n v="38.635790776000398"/>
    <n v="-92.566300052999594"/>
    <n v="11793"/>
    <s v="Percent of WIC children aged 2 to 4 years who have obesity"/>
    <s v="aged 2 to 4 year"/>
    <n v="18"/>
    <n v="532"/>
    <s v="Male"/>
  </r>
  <r>
    <x v="6"/>
    <x v="25"/>
    <n v="14.8"/>
    <n v="0.50182261418226148"/>
    <n v="278940"/>
    <n v="38.635790776000398"/>
    <n v="-92.566300052999594"/>
    <n v="9458"/>
    <s v="Percent of WIC children aged 2 to 4 years who have an overweight classification"/>
    <s v="aged 2 to 4 year"/>
    <n v="18"/>
    <n v="532"/>
    <s v="24 - 35"/>
  </r>
  <r>
    <x v="6"/>
    <x v="25"/>
    <n v="19.5"/>
    <n v="6.0819531081953105E-3"/>
    <n v="278940"/>
    <n v="38.635790776000398"/>
    <n v="-92.566300052999594"/>
    <n v="87"/>
    <s v="Percent of WIC children aged 3-23 months old who have a high weight-for-length"/>
    <s v="3-23 months old"/>
    <n v="18"/>
    <n v="532"/>
    <s v="American Indian/Alaska Native"/>
  </r>
  <r>
    <x v="6"/>
    <x v="25"/>
    <n v="13.3"/>
    <n v="0.26429303792930381"/>
    <n v="278940"/>
    <n v="38.635790776000398"/>
    <n v="-92.566300052999594"/>
    <n v="5543"/>
    <s v="Percent of WIC children aged 2 to 4 years who have an overweight classification"/>
    <s v="aged 2 to 4 year"/>
    <n v="18"/>
    <n v="532"/>
    <s v="Non-Hispanic Black"/>
  </r>
  <r>
    <x v="6"/>
    <x v="25"/>
    <n v="16.100000000000001"/>
    <n v="0.4608822685882269"/>
    <n v="278940"/>
    <n v="38.635790776000398"/>
    <n v="-92.566300052999594"/>
    <n v="7985"/>
    <s v="Percent of WIC children aged 2 to 4 years who have an overweight classification"/>
    <s v="aged 2 to 4 year"/>
    <n v="18"/>
    <n v="532"/>
    <s v="36 - 47"/>
  </r>
  <r>
    <x v="6"/>
    <x v="25"/>
    <n v="15.1"/>
    <n v="3.0856098085609809E-2"/>
    <n v="278940"/>
    <n v="38.635790776000398"/>
    <n v="-92.566300052999594"/>
    <n v="570"/>
    <s v="Percent of WIC children aged 2 to 4 years who have an overweight classification"/>
    <s v="aged 2 to 4 year"/>
    <n v="18"/>
    <n v="532"/>
    <s v="Asian/Pacific Islander"/>
  </r>
  <r>
    <x v="6"/>
    <x v="25"/>
    <n v="14.5"/>
    <n v="0.28138130063813005"/>
    <n v="278940"/>
    <n v="38.635790776000398"/>
    <n v="-92.566300052999594"/>
    <n v="5413"/>
    <s v="Percent of WIC children aged 2 to 4 years who have obesity"/>
    <s v="aged 2 to 4 year"/>
    <n v="18"/>
    <n v="532"/>
    <s v="48 - 59"/>
  </r>
  <r>
    <x v="6"/>
    <x v="25"/>
    <n v="11.5"/>
    <n v="0.22852405535240553"/>
    <n v="278940"/>
    <n v="38.635790776000398"/>
    <n v="-92.566300052999594"/>
    <n v="5543"/>
    <s v="Percent of WIC children aged 2 to 4 years who have obesity"/>
    <s v="aged 2 to 4 year"/>
    <n v="18"/>
    <n v="532"/>
    <s v="Non-Hispanic Black"/>
  </r>
  <r>
    <x v="6"/>
    <x v="25"/>
    <n v="15.3"/>
    <n v="3.1264788126478815E-2"/>
    <n v="278940"/>
    <n v="38.635790776000398"/>
    <n v="-92.566300052999594"/>
    <n v="570"/>
    <s v="Percent of WIC children aged 2 to 4 years who have obesity"/>
    <s v="aged 2 to 4 year"/>
    <n v="18"/>
    <n v="532"/>
    <s v="Asian/Pacific Islander"/>
  </r>
  <r>
    <x v="6"/>
    <x v="25"/>
    <n v="15.5"/>
    <n v="1.2700509070050905"/>
    <n v="278940"/>
    <n v="38.635790776000398"/>
    <n v="-92.566300052999594"/>
    <n v="22856"/>
    <s v="Percent of WIC children aged 2 to 4 years who have an overweight classification"/>
    <s v="aged 2 to 4 year"/>
    <n v="18"/>
    <n v="532"/>
    <s v="Total"/>
  </r>
  <r>
    <x v="6"/>
    <x v="25"/>
    <n v="10.4"/>
    <n v="0.46124041012404104"/>
    <n v="278940"/>
    <n v="38.635790776000398"/>
    <n v="-92.566300052999594"/>
    <n v="12371"/>
    <s v="Percent of WIC children aged 3-23 months old who have a high weight-for-length"/>
    <s v="3-23 months old"/>
    <n v="18"/>
    <n v="532"/>
    <s v="Male"/>
  </r>
  <r>
    <x v="6"/>
    <x v="25"/>
    <n v="12.7"/>
    <n v="1.0406223560622354"/>
    <n v="278940"/>
    <n v="38.635790776000398"/>
    <n v="-92.566300052999594"/>
    <n v="22856"/>
    <s v="Percent of WIC children aged 2 to 4 years who have obesity"/>
    <s v="aged 2 to 4 year"/>
    <n v="18"/>
    <n v="532"/>
    <s v="Total"/>
  </r>
  <r>
    <x v="6"/>
    <x v="25"/>
    <n v="13"/>
    <n v="0.3721409622140962"/>
    <n v="278940"/>
    <n v="38.635790776000398"/>
    <n v="-92.566300052999594"/>
    <n v="7985"/>
    <s v="Percent of WIC children aged 2 to 4 years who have obesity"/>
    <s v="aged 2 to 4 year"/>
    <n v="18"/>
    <n v="532"/>
    <s v="36 - 47"/>
  </r>
  <r>
    <x v="6"/>
    <x v="25"/>
    <n v="15.1"/>
    <n v="0.59887897038789706"/>
    <n v="278940"/>
    <n v="38.635790776000398"/>
    <n v="-92.566300052999594"/>
    <n v="11063"/>
    <s v="Percent of WIC children aged 2 to 4 years who have an overweight classification"/>
    <s v="aged 2 to 4 year"/>
    <n v="18"/>
    <n v="532"/>
    <s v="Female"/>
  </r>
  <r>
    <x v="6"/>
    <x v="25"/>
    <n v="16"/>
    <n v="0.31048971104897111"/>
    <n v="278940"/>
    <n v="38.635790776000398"/>
    <n v="-92.566300052999594"/>
    <n v="5413"/>
    <s v="Percent of WIC children aged 2 to 4 years who have an overweight classification"/>
    <s v="aged 2 to 4 year"/>
    <n v="18"/>
    <n v="532"/>
    <s v="48 - 59"/>
  </r>
  <r>
    <x v="6"/>
    <x v="25"/>
    <n v="15.9"/>
    <n v="0.80098515809851578"/>
    <n v="278940"/>
    <n v="38.635790776000398"/>
    <n v="-92.566300052999594"/>
    <n v="14052"/>
    <s v="Percent of WIC children aged 2 to 4 years who have an overweight classification"/>
    <s v="aged 2 to 4 year"/>
    <n v="18"/>
    <n v="532"/>
    <s v="Non-Hispanic White"/>
  </r>
  <r>
    <x v="0"/>
    <x v="26"/>
    <n v="16"/>
    <n v="0.4741977022061532"/>
    <n v="339369"/>
    <n v="32.745510099000398"/>
    <n v="-89.538030824999595"/>
    <n v="10058"/>
    <s v="Percent of WIC children aged 2 to 4 years who have obesity"/>
    <s v="aged 2 to 4 year"/>
    <n v="32"/>
    <n v="494"/>
    <s v="36 - 47"/>
  </r>
  <r>
    <x v="0"/>
    <x v="26"/>
    <n v="15.6"/>
    <n v="0.89172670456052261"/>
    <n v="339369"/>
    <n v="32.745510099000398"/>
    <n v="-89.538030824999595"/>
    <n v="19399"/>
    <s v="Percent of WIC children aged 2 to 4 years who have an overweight classification"/>
    <s v="aged 2 to 4 year"/>
    <n v="32"/>
    <n v="494"/>
    <s v="Non-Hispanic Black"/>
  </r>
  <r>
    <x v="0"/>
    <x v="26"/>
    <n v="21"/>
    <n v="8.2856713488857259E-2"/>
    <n v="339369"/>
    <n v="32.745510099000398"/>
    <n v="-89.538030824999595"/>
    <n v="1339"/>
    <s v="Percent of WIC children aged 3-23 months old who have a high weight-for-length"/>
    <s v="3-23 months old"/>
    <n v="32"/>
    <n v="494"/>
    <s v="Hispanic"/>
  </r>
  <r>
    <x v="0"/>
    <x v="26"/>
    <n v="15.8"/>
    <n v="1.416775839867519"/>
    <n v="339369"/>
    <n v="32.745510099000398"/>
    <n v="-89.538030824999595"/>
    <n v="30431"/>
    <s v="Percent of WIC children aged 2 to 4 years who have obesity"/>
    <s v="aged 2 to 4 year"/>
    <n v="32"/>
    <n v="494"/>
    <s v="Total"/>
  </r>
  <r>
    <x v="0"/>
    <x v="26"/>
    <n v="20"/>
    <n v="0.72617121776001936"/>
    <n v="339369"/>
    <n v="32.745510099000398"/>
    <n v="-89.538030824999595"/>
    <n v="12322"/>
    <s v="Percent of WIC children aged 3-23 months old who have a high weight-for-length"/>
    <s v="3-23 months old"/>
    <n v="32"/>
    <n v="494"/>
    <s v="Male"/>
  </r>
  <r>
    <x v="0"/>
    <x v="26"/>
    <n v="16"/>
    <n v="1.434709711258247"/>
    <n v="339369"/>
    <n v="32.745510099000398"/>
    <n v="-89.538030824999595"/>
    <n v="30431"/>
    <s v="Percent of WIC children aged 2 to 4 years who have an overweight classification"/>
    <s v="aged 2 to 4 year"/>
    <n v="32"/>
    <n v="494"/>
    <s v="Total"/>
  </r>
  <r>
    <x v="0"/>
    <x v="26"/>
    <n v="12.1"/>
    <n v="9.0490881606746634E-2"/>
    <n v="339369"/>
    <n v="32.745510099000398"/>
    <n v="-89.538030824999595"/>
    <n v="2538"/>
    <s v="Percent of WIC children aged 3-23 months old who have a high weight-for-length"/>
    <s v="3-23 months old"/>
    <n v="32"/>
    <n v="494"/>
    <d v="2023-03-05T00:00:00"/>
  </r>
  <r>
    <x v="0"/>
    <x v="26"/>
    <m/>
    <n v="0"/>
    <n v="339369"/>
    <n v="32.745510099000398"/>
    <n v="-89.538030824999595"/>
    <m/>
    <s v="Percent of WIC children aged 3-23 months old who have a high weight-for-length"/>
    <s v="3-23 months old"/>
    <n v="32"/>
    <n v="494"/>
    <s v="American Indian/Alaska Native"/>
  </r>
  <r>
    <x v="0"/>
    <x v="26"/>
    <n v="25.3"/>
    <n v="0.10906682696415997"/>
    <n v="339369"/>
    <n v="32.745510099000398"/>
    <n v="-89.538030824999595"/>
    <n v="1463"/>
    <s v="Percent of WIC children aged 2 to 4 years who have obesity"/>
    <s v="aged 2 to 4 year"/>
    <n v="32"/>
    <n v="494"/>
    <s v="Hispanic"/>
  </r>
  <r>
    <x v="0"/>
    <x v="26"/>
    <n v="14.7"/>
    <n v="0.53286953139503013"/>
    <n v="339369"/>
    <n v="32.745510099000398"/>
    <n v="-89.538030824999595"/>
    <n v="12302"/>
    <s v="Percent of WIC children aged 2 to 4 years who have obesity"/>
    <s v="aged 2 to 4 year"/>
    <n v="32"/>
    <n v="494"/>
    <s v="24 - 35"/>
  </r>
  <r>
    <x v="0"/>
    <x v="26"/>
    <n v="19.8"/>
    <n v="0.84195610088134165"/>
    <n v="339369"/>
    <n v="32.745510099000398"/>
    <n v="-89.538030824999595"/>
    <n v="14431"/>
    <s v="Percent of WIC children aged 3-23 months old who have a high weight-for-length"/>
    <s v="3-23 months old"/>
    <n v="32"/>
    <n v="494"/>
    <s v="Non-Hispanic Black"/>
  </r>
  <r>
    <x v="0"/>
    <x v="26"/>
    <n v="16.3"/>
    <n v="0.48308890912251862"/>
    <n v="339369"/>
    <n v="32.745510099000398"/>
    <n v="-89.538030824999595"/>
    <n v="10058"/>
    <s v="Percent of WIC children aged 2 to 4 years who have an overweight classification"/>
    <s v="aged 2 to 4 year"/>
    <n v="32"/>
    <n v="494"/>
    <s v="36 - 47"/>
  </r>
  <r>
    <x v="0"/>
    <x v="26"/>
    <m/>
    <n v="0"/>
    <n v="339369"/>
    <n v="32.745510099000398"/>
    <n v="-89.538030824999595"/>
    <m/>
    <s v="Percent of WIC children aged 2 to 4 years who have an overweight classification"/>
    <s v="aged 2 to 4 year"/>
    <n v="32"/>
    <n v="494"/>
    <s v="American Indian/Alaska Native"/>
  </r>
  <r>
    <x v="0"/>
    <x v="26"/>
    <n v="15.3"/>
    <n v="0.87457811408820496"/>
    <n v="339369"/>
    <n v="32.745510099000398"/>
    <n v="-89.538030824999595"/>
    <n v="19399"/>
    <s v="Percent of WIC children aged 2 to 4 years who have obesity"/>
    <s v="aged 2 to 4 year"/>
    <n v="32"/>
    <n v="494"/>
    <s v="Non-Hispanic Black"/>
  </r>
  <r>
    <x v="0"/>
    <x v="26"/>
    <n v="11.9"/>
    <n v="4.1376790455227202E-3"/>
    <n v="339369"/>
    <n v="32.745510099000398"/>
    <n v="-89.538030824999595"/>
    <n v="118"/>
    <s v="Percent of WIC children aged 3-23 months old who have a high weight-for-length"/>
    <s v="3-23 months old"/>
    <n v="32"/>
    <n v="494"/>
    <s v="Asian/Pacific Islander"/>
  </r>
  <r>
    <x v="0"/>
    <x v="26"/>
    <n v="18.5"/>
    <n v="1.3084739619705983"/>
    <n v="339369"/>
    <n v="32.745510099000398"/>
    <n v="-89.538030824999595"/>
    <n v="24003"/>
    <s v="Percent of WIC children aged 3-23 months old who have a high weight-for-length"/>
    <s v="3-23 months old"/>
    <n v="32"/>
    <n v="494"/>
    <s v="Total"/>
  </r>
  <r>
    <x v="0"/>
    <x v="26"/>
    <n v="14.7"/>
    <n v="0.64726625001104987"/>
    <n v="339369"/>
    <n v="32.745510099000398"/>
    <n v="-89.538030824999595"/>
    <n v="14943"/>
    <s v="Percent of WIC children aged 2 to 4 years who have obesity"/>
    <s v="aged 2 to 4 year"/>
    <n v="32"/>
    <n v="494"/>
    <s v="Female"/>
  </r>
  <r>
    <x v="0"/>
    <x v="26"/>
    <n v="15.4"/>
    <n v="0.55824427098526963"/>
    <n v="339369"/>
    <n v="32.745510099000398"/>
    <n v="-89.538030824999595"/>
    <n v="12302"/>
    <s v="Percent of WIC children aged 2 to 4 years who have an overweight classification"/>
    <s v="aged 2 to 4 year"/>
    <n v="32"/>
    <n v="494"/>
    <s v="24 - 35"/>
  </r>
  <r>
    <x v="0"/>
    <x v="26"/>
    <n v="17.899999999999999"/>
    <n v="7.7165857812587474E-2"/>
    <n v="339369"/>
    <n v="32.745510099000398"/>
    <n v="-89.538030824999595"/>
    <n v="1463"/>
    <s v="Percent of WIC children aged 2 to 4 years who have an overweight classification"/>
    <s v="aged 2 to 4 year"/>
    <n v="32"/>
    <n v="494"/>
    <s v="Hispanic"/>
  </r>
  <r>
    <x v="0"/>
    <x v="26"/>
    <m/>
    <n v="0"/>
    <n v="339369"/>
    <n v="32.745510099000398"/>
    <n v="-89.538030824999595"/>
    <m/>
    <s v="Percent of WIC children aged 2 to 4 years who have obesity"/>
    <s v="aged 2 to 4 year"/>
    <n v="32"/>
    <n v="494"/>
    <s v="American Indian/Alaska Native"/>
  </r>
  <r>
    <x v="0"/>
    <x v="26"/>
    <n v="19.7"/>
    <n v="0.4733307992185497"/>
    <n v="339369"/>
    <n v="32.745510099000398"/>
    <n v="-89.538030824999595"/>
    <n v="8154"/>
    <s v="Percent of WIC children aged 3-23 months old who have a high weight-for-length"/>
    <s v="3-23 months old"/>
    <n v="32"/>
    <n v="494"/>
    <s v="18 - 23"/>
  </r>
  <r>
    <x v="0"/>
    <x v="26"/>
    <n v="14.4"/>
    <n v="5.0069393492039637E-3"/>
    <n v="339369"/>
    <n v="32.745510099000398"/>
    <n v="-89.538030824999595"/>
    <n v="118"/>
    <s v="Percent of WIC children aged 2 to 4 years who have an overweight classification"/>
    <s v="aged 2 to 4 year"/>
    <n v="32"/>
    <n v="494"/>
    <s v="Asian/Pacific Islander"/>
  </r>
  <r>
    <x v="0"/>
    <x v="26"/>
    <n v="16.7"/>
    <n v="0.39716562208097966"/>
    <n v="339369"/>
    <n v="32.745510099000398"/>
    <n v="-89.538030824999595"/>
    <n v="8071"/>
    <s v="Percent of WIC children aged 2 to 4 years who have an overweight classification"/>
    <s v="aged 2 to 4 year"/>
    <n v="32"/>
    <n v="494"/>
    <s v="48 - 59"/>
  </r>
  <r>
    <x v="0"/>
    <x v="26"/>
    <n v="15.9"/>
    <n v="0.37865509224472477"/>
    <n v="339369"/>
    <n v="32.745510099000398"/>
    <n v="-89.538030824999595"/>
    <n v="8082"/>
    <s v="Percent of WIC children aged 3-23 months old who have a high weight-for-length"/>
    <s v="3-23 months old"/>
    <n v="32"/>
    <n v="494"/>
    <s v="Non-Hispanic White"/>
  </r>
  <r>
    <x v="0"/>
    <x v="26"/>
    <n v="16.7"/>
    <n v="0.76214857573909223"/>
    <n v="339369"/>
    <n v="32.745510099000398"/>
    <n v="-89.538030824999595"/>
    <n v="15488"/>
    <s v="Percent of WIC children aged 2 to 4 years who have obesity"/>
    <s v="aged 2 to 4 year"/>
    <n v="32"/>
    <n v="494"/>
    <s v="Male"/>
  </r>
  <r>
    <x v="0"/>
    <x v="26"/>
    <n v="15.8"/>
    <n v="0.6957011394676591"/>
    <n v="339369"/>
    <n v="32.745510099000398"/>
    <n v="-89.538030824999595"/>
    <n v="14943"/>
    <s v="Percent of WIC children aged 2 to 4 years who have an overweight classification"/>
    <s v="aged 2 to 4 year"/>
    <n v="32"/>
    <n v="494"/>
    <s v="Female"/>
  </r>
  <r>
    <x v="0"/>
    <x v="26"/>
    <n v="15.3"/>
    <n v="0.42477833862256131"/>
    <n v="339369"/>
    <n v="32.745510099000398"/>
    <n v="-89.538030824999595"/>
    <n v="9422"/>
    <s v="Percent of WIC children aged 2 to 4 years who have obesity"/>
    <s v="aged 2 to 4 year"/>
    <n v="32"/>
    <n v="494"/>
    <s v="Non-Hispanic White"/>
  </r>
  <r>
    <x v="0"/>
    <x v="26"/>
    <n v="16.7"/>
    <n v="0.46364694477103097"/>
    <n v="339369"/>
    <n v="32.745510099000398"/>
    <n v="-89.538030824999595"/>
    <n v="9422"/>
    <s v="Percent of WIC children aged 2 to 4 years who have an overweight classification"/>
    <s v="aged 2 to 4 year"/>
    <n v="32"/>
    <n v="494"/>
    <s v="Non-Hispanic White"/>
  </r>
  <r>
    <x v="0"/>
    <x v="26"/>
    <n v="19.7"/>
    <n v="0.6373189654918392"/>
    <n v="339369"/>
    <n v="32.745510099000398"/>
    <n v="-89.538030824999595"/>
    <n v="10979"/>
    <s v="Percent of WIC children aged 3-23 months old who have a high weight-for-length"/>
    <s v="3-23 months old"/>
    <n v="32"/>
    <n v="494"/>
    <d v="2023-12-17T00:00:00"/>
  </r>
  <r>
    <x v="0"/>
    <x v="26"/>
    <n v="12.7"/>
    <n v="4.4158423427007182E-3"/>
    <n v="339369"/>
    <n v="32.745510099000398"/>
    <n v="-89.538030824999595"/>
    <n v="118"/>
    <s v="Percent of WIC children aged 2 to 4 years who have obesity"/>
    <s v="aged 2 to 4 year"/>
    <n v="32"/>
    <n v="494"/>
    <s v="Asian/Pacific Islander"/>
  </r>
  <r>
    <x v="0"/>
    <x v="26"/>
    <n v="16.3"/>
    <n v="0.74389352003276665"/>
    <n v="339369"/>
    <n v="32.745510099000398"/>
    <n v="-89.538030824999595"/>
    <n v="15488"/>
    <s v="Percent of WIC children aged 2 to 4 years who have an overweight classification"/>
    <s v="aged 2 to 4 year"/>
    <n v="32"/>
    <n v="494"/>
    <s v="Male"/>
  </r>
  <r>
    <x v="0"/>
    <x v="26"/>
    <n v="15.6"/>
    <n v="0.10719659132095152"/>
    <n v="339369"/>
    <n v="32.745510099000398"/>
    <n v="-89.538030824999595"/>
    <n v="2332"/>
    <s v="Percent of WIC children aged 3-23 months old who have a high weight-for-length"/>
    <s v="3-23 months old"/>
    <n v="32"/>
    <n v="494"/>
    <d v="2023-06-11T00:00:00"/>
  </r>
  <r>
    <x v="0"/>
    <x v="26"/>
    <n v="17.100000000000001"/>
    <n v="0.40667857111285949"/>
    <n v="339369"/>
    <n v="32.745510099000398"/>
    <n v="-89.538030824999595"/>
    <n v="8071"/>
    <s v="Percent of WIC children aged 2 to 4 years who have obesity"/>
    <s v="aged 2 to 4 year"/>
    <n v="32"/>
    <n v="494"/>
    <s v="48 - 59"/>
  </r>
  <r>
    <x v="0"/>
    <x v="26"/>
    <n v="16.899999999999999"/>
    <n v="0.58169396733349243"/>
    <n v="339369"/>
    <n v="32.745510099000398"/>
    <n v="-89.538030824999595"/>
    <n v="11681"/>
    <s v="Percent of WIC children aged 3-23 months old who have a high weight-for-length"/>
    <s v="3-23 months old"/>
    <n v="32"/>
    <n v="494"/>
    <s v="Female"/>
  </r>
  <r>
    <x v="1"/>
    <x v="26"/>
    <n v="20.2"/>
    <n v="7.129803041840746E-2"/>
    <n v="388712"/>
    <n v="32.745510099000398"/>
    <n v="-89.538030824999595"/>
    <n v="1372"/>
    <s v="Percent of WIC children aged 3-23 months old who have a high weight-for-length"/>
    <s v="3-23 months old"/>
    <n v="32"/>
    <n v="494"/>
    <s v="Hispanic"/>
  </r>
  <r>
    <x v="1"/>
    <x v="26"/>
    <n v="15.5"/>
    <n v="0.52471881495811812"/>
    <n v="388712"/>
    <n v="32.745510099000398"/>
    <n v="-89.538030824999595"/>
    <n v="13159"/>
    <s v="Percent of WIC children aged 2 to 4 years who have obesity"/>
    <s v="aged 2 to 4 year"/>
    <n v="32"/>
    <n v="494"/>
    <s v="36 - 47"/>
  </r>
  <r>
    <x v="1"/>
    <x v="26"/>
    <n v="14.9"/>
    <n v="1.4001044475086954"/>
    <n v="388712"/>
    <n v="32.745510099000398"/>
    <n v="-89.538030824999595"/>
    <n v="36526"/>
    <s v="Percent of WIC children aged 2 to 4 years who have obesity"/>
    <s v="aged 2 to 4 year"/>
    <n v="32"/>
    <n v="494"/>
    <s v="Total"/>
  </r>
  <r>
    <x v="1"/>
    <x v="26"/>
    <n v="14.5"/>
    <n v="0.85042653687048508"/>
    <n v="388712"/>
    <n v="32.745510099000398"/>
    <n v="-89.538030824999595"/>
    <n v="22798"/>
    <s v="Percent of WIC children aged 2 to 4 years who have obesity"/>
    <s v="aged 2 to 4 year"/>
    <n v="32"/>
    <n v="494"/>
    <s v="Non-Hispanic Black"/>
  </r>
  <r>
    <x v="1"/>
    <x v="26"/>
    <n v="15.7"/>
    <n v="0.34743306098088039"/>
    <n v="388712"/>
    <n v="32.745510099000398"/>
    <n v="-89.538030824999595"/>
    <n v="8602"/>
    <s v="Percent of WIC children aged 2 to 4 years who have an overweight classification"/>
    <s v="aged 2 to 4 year"/>
    <n v="32"/>
    <n v="494"/>
    <s v="48 - 59"/>
  </r>
  <r>
    <x v="1"/>
    <x v="26"/>
    <n v="18.100000000000001"/>
    <n v="0.39989195085307377"/>
    <n v="388712"/>
    <n v="32.745510099000398"/>
    <n v="-89.538030824999595"/>
    <n v="8588"/>
    <s v="Percent of WIC children aged 3-23 months old who have a high weight-for-length"/>
    <s v="3-23 months old"/>
    <n v="32"/>
    <n v="494"/>
    <d v="2023-12-17T00:00:00"/>
  </r>
  <r>
    <x v="1"/>
    <x v="26"/>
    <n v="11.7"/>
    <n v="6.1703780691102919E-3"/>
    <n v="388712"/>
    <n v="32.745510099000398"/>
    <n v="-89.538030824999595"/>
    <n v="205"/>
    <s v="Percent of WIC children aged 2 to 4 years who have obesity"/>
    <s v="aged 2 to 4 year"/>
    <n v="32"/>
    <n v="494"/>
    <s v="Asian/Pacific Islander"/>
  </r>
  <r>
    <x v="1"/>
    <x v="26"/>
    <n v="26.1"/>
    <n v="4.6329930642738078E-3"/>
    <n v="388712"/>
    <n v="32.745510099000398"/>
    <n v="-89.538030824999595"/>
    <n v="69"/>
    <s v="Percent of WIC children aged 2 to 4 years who have an overweight classification"/>
    <s v="aged 2 to 4 year"/>
    <n v="32"/>
    <n v="494"/>
    <s v="American Indian/Alaska Native"/>
  </r>
  <r>
    <x v="1"/>
    <x v="26"/>
    <n v="16.7"/>
    <n v="0.5136584412109737"/>
    <n v="388712"/>
    <n v="32.745510099000398"/>
    <n v="-89.538030824999595"/>
    <n v="11956"/>
    <s v="Percent of WIC children aged 3-23 months old who have a high weight-for-length"/>
    <s v="3-23 months old"/>
    <n v="32"/>
    <n v="494"/>
    <s v="Female"/>
  </r>
  <r>
    <x v="1"/>
    <x v="26"/>
    <n v="16.2"/>
    <n v="0.35849780814587662"/>
    <n v="388712"/>
    <n v="32.745510099000398"/>
    <n v="-89.538030824999595"/>
    <n v="8602"/>
    <s v="Percent of WIC children aged 2 to 4 years who have obesity"/>
    <s v="aged 2 to 4 year"/>
    <n v="32"/>
    <n v="494"/>
    <s v="48 - 59"/>
  </r>
  <r>
    <x v="1"/>
    <x v="26"/>
    <n v="18.7"/>
    <n v="0.58546944781740728"/>
    <n v="388712"/>
    <n v="32.745510099000398"/>
    <n v="-89.538030824999595"/>
    <n v="12170"/>
    <s v="Percent of WIC children aged 3-23 months old who have a high weight-for-length"/>
    <s v="3-23 months old"/>
    <n v="32"/>
    <n v="494"/>
    <s v="Male"/>
  </r>
  <r>
    <x v="1"/>
    <x v="26"/>
    <n v="15.9"/>
    <n v="0.75971593364753343"/>
    <n v="388712"/>
    <n v="32.745510099000398"/>
    <n v="-89.538030824999595"/>
    <n v="18573"/>
    <s v="Percent of WIC children aged 2 to 4 years who have obesity"/>
    <s v="aged 2 to 4 year"/>
    <n v="32"/>
    <n v="494"/>
    <s v="Male"/>
  </r>
  <r>
    <x v="1"/>
    <x v="26"/>
    <n v="15.6"/>
    <n v="0.52810409763526722"/>
    <n v="388712"/>
    <n v="32.745510099000398"/>
    <n v="-89.538030824999595"/>
    <n v="13159"/>
    <s v="Percent of WIC children aged 2 to 4 years who have an overweight classification"/>
    <s v="aged 2 to 4 year"/>
    <n v="32"/>
    <n v="494"/>
    <s v="36 - 47"/>
  </r>
  <r>
    <x v="1"/>
    <x v="26"/>
    <n v="17.100000000000001"/>
    <n v="0.23073509436292167"/>
    <n v="388712"/>
    <n v="32.745510099000398"/>
    <n v="-89.538030824999595"/>
    <n v="5245"/>
    <s v="Percent of WIC children aged 3-23 months old who have a high weight-for-length"/>
    <s v="3-23 months old"/>
    <n v="32"/>
    <n v="494"/>
    <d v="2023-06-11T00:00:00"/>
  </r>
  <r>
    <x v="1"/>
    <x v="26"/>
    <n v="14.4"/>
    <n v="0.41802053962831093"/>
    <n v="388712"/>
    <n v="32.745510099000398"/>
    <n v="-89.538030824999595"/>
    <n v="11284"/>
    <s v="Percent of WIC children aged 2 to 4 years who have obesity"/>
    <s v="aged 2 to 4 year"/>
    <n v="32"/>
    <n v="494"/>
    <s v="Non-Hispanic White"/>
  </r>
  <r>
    <x v="1"/>
    <x v="26"/>
    <n v="18.899999999999999"/>
    <n v="0.41114861388380086"/>
    <n v="388712"/>
    <n v="32.745510099000398"/>
    <n v="-89.538030824999595"/>
    <n v="8456"/>
    <s v="Percent of WIC children aged 3-23 months old who have a high weight-for-length"/>
    <s v="3-23 months old"/>
    <n v="32"/>
    <n v="494"/>
    <s v="18 - 23"/>
  </r>
  <r>
    <x v="1"/>
    <x v="26"/>
    <n v="16.3"/>
    <n v="0.37425523266582972"/>
    <n v="388712"/>
    <n v="32.745510099000398"/>
    <n v="-89.538030824999595"/>
    <n v="8925"/>
    <s v="Percent of WIC children aged 3-23 months old who have a high weight-for-length"/>
    <s v="3-23 months old"/>
    <n v="32"/>
    <n v="494"/>
    <s v="Non-Hispanic White"/>
  </r>
  <r>
    <x v="1"/>
    <x v="26"/>
    <n v="18.8"/>
    <n v="0.10495173804770629"/>
    <n v="388712"/>
    <n v="32.745510099000398"/>
    <n v="-89.538030824999595"/>
    <n v="2170"/>
    <s v="Percent of WIC children aged 2 to 4 years who have an overweight classification"/>
    <s v="aged 2 to 4 year"/>
    <n v="32"/>
    <n v="494"/>
    <s v="Hispanic"/>
  </r>
  <r>
    <x v="1"/>
    <x v="26"/>
    <n v="14.1"/>
    <n v="7.4360966473893267E-3"/>
    <n v="388712"/>
    <n v="32.745510099000398"/>
    <n v="-89.538030824999595"/>
    <n v="205"/>
    <s v="Percent of WIC children aged 2 to 4 years who have an overweight classification"/>
    <s v="aged 2 to 4 year"/>
    <n v="32"/>
    <n v="494"/>
    <s v="Asian/Pacific Islander"/>
  </r>
  <r>
    <x v="1"/>
    <x v="26"/>
    <n v="18.5"/>
    <n v="0.64650435283706187"/>
    <n v="388712"/>
    <n v="32.745510099000398"/>
    <n v="-89.538030824999595"/>
    <n v="13584"/>
    <s v="Percent of WIC children aged 3-23 months old who have a high weight-for-length"/>
    <s v="3-23 months old"/>
    <n v="32"/>
    <n v="494"/>
    <s v="Non-Hispanic Black"/>
  </r>
  <r>
    <x v="1"/>
    <x v="26"/>
    <n v="14.9"/>
    <n v="0.87388657926691227"/>
    <n v="388712"/>
    <n v="32.745510099000398"/>
    <n v="-89.538030824999595"/>
    <n v="22798"/>
    <s v="Percent of WIC children aged 2 to 4 years who have an overweight classification"/>
    <s v="aged 2 to 4 year"/>
    <n v="32"/>
    <n v="494"/>
    <s v="Non-Hispanic Black"/>
  </r>
  <r>
    <x v="1"/>
    <x v="26"/>
    <n v="13.9"/>
    <n v="0.64198352507769252"/>
    <n v="388712"/>
    <n v="32.745510099000398"/>
    <n v="-89.538030824999595"/>
    <n v="17953"/>
    <s v="Percent of WIC children aged 2 to 4 years who have obesity"/>
    <s v="aged 2 to 4 year"/>
    <n v="32"/>
    <n v="494"/>
    <s v="Female"/>
  </r>
  <r>
    <x v="1"/>
    <x v="26"/>
    <n v="15"/>
    <n v="0.69278797670254577"/>
    <n v="388712"/>
    <n v="32.745510099000398"/>
    <n v="-89.538030824999595"/>
    <n v="17953"/>
    <s v="Percent of WIC children aged 2 to 4 years who have an overweight classification"/>
    <s v="aged 2 to 4 year"/>
    <n v="32"/>
    <n v="494"/>
    <s v="Female"/>
  </r>
  <r>
    <x v="1"/>
    <x v="26"/>
    <n v="17.7"/>
    <n v="1.0985773528988043"/>
    <n v="388712"/>
    <n v="32.745510099000398"/>
    <n v="-89.538030824999595"/>
    <n v="24126"/>
    <s v="Percent of WIC children aged 3-23 months old who have a high weight-for-length"/>
    <s v="3-23 months old"/>
    <n v="32"/>
    <n v="494"/>
    <s v="Total"/>
  </r>
  <r>
    <x v="1"/>
    <x v="26"/>
    <n v="17.399999999999999"/>
    <n v="3.0886620428492045E-3"/>
    <n v="388712"/>
    <n v="32.745510099000398"/>
    <n v="-89.538030824999595"/>
    <n v="69"/>
    <s v="Percent of WIC children aged 2 to 4 years who have obesity"/>
    <s v="aged 2 to 4 year"/>
    <n v="32"/>
    <n v="494"/>
    <s v="American Indian/Alaska Native"/>
  </r>
  <r>
    <x v="1"/>
    <x v="26"/>
    <n v="15.6"/>
    <n v="1.4658811665191709"/>
    <n v="388712"/>
    <n v="32.745510099000398"/>
    <n v="-89.538030824999595"/>
    <n v="36526"/>
    <s v="Percent of WIC children aged 2 to 4 years who have an overweight classification"/>
    <s v="aged 2 to 4 year"/>
    <n v="32"/>
    <n v="494"/>
    <s v="Total"/>
  </r>
  <r>
    <x v="1"/>
    <x v="26"/>
    <n v="13.6"/>
    <n v="0.51658811665191717"/>
    <n v="388712"/>
    <n v="32.745510099000398"/>
    <n v="-89.538030824999595"/>
    <n v="14765"/>
    <s v="Percent of WIC children aged 2 to 4 years who have obesity"/>
    <s v="aged 2 to 4 year"/>
    <n v="32"/>
    <n v="494"/>
    <s v="24 - 35"/>
  </r>
  <r>
    <x v="1"/>
    <x v="26"/>
    <n v="16.100000000000001"/>
    <n v="2.3194550206836941E-3"/>
    <n v="388712"/>
    <n v="32.745510099000398"/>
    <n v="-89.538030824999595"/>
    <n v="56"/>
    <s v="Percent of WIC children aged 3-23 months old who have a high weight-for-length"/>
    <s v="3-23 months old"/>
    <n v="32"/>
    <n v="494"/>
    <s v="American Indian/Alaska Native"/>
  </r>
  <r>
    <x v="1"/>
    <x v="26"/>
    <n v="11.8"/>
    <n v="5.5765193768136823E-2"/>
    <n v="388712"/>
    <n v="32.745510099000398"/>
    <n v="-89.538030824999595"/>
    <n v="1837"/>
    <s v="Percent of WIC children aged 3-23 months old who have a high weight-for-length"/>
    <s v="3-23 months old"/>
    <n v="32"/>
    <n v="494"/>
    <d v="2023-03-05T00:00:00"/>
  </r>
  <r>
    <x v="1"/>
    <x v="26"/>
    <n v="16.100000000000001"/>
    <n v="0.46737018666776431"/>
    <n v="388712"/>
    <n v="32.745510099000398"/>
    <n v="-89.538030824999595"/>
    <n v="11284"/>
    <s v="Percent of WIC children aged 2 to 4 years who have an overweight classification"/>
    <s v="aged 2 to 4 year"/>
    <n v="32"/>
    <n v="494"/>
    <s v="Non-Hispanic White"/>
  </r>
  <r>
    <x v="1"/>
    <x v="26"/>
    <n v="16.100000000000001"/>
    <n v="0.76927210891354025"/>
    <n v="388712"/>
    <n v="32.745510099000398"/>
    <n v="-89.538030824999595"/>
    <n v="18573"/>
    <s v="Percent of WIC children aged 2 to 4 years who have an overweight classification"/>
    <s v="aged 2 to 4 year"/>
    <n v="32"/>
    <n v="494"/>
    <s v="Male"/>
  </r>
  <r>
    <x v="1"/>
    <x v="26"/>
    <n v="15.4"/>
    <n v="0.58496007326761212"/>
    <n v="388712"/>
    <n v="32.745510099000398"/>
    <n v="-89.538030824999595"/>
    <n v="14765"/>
    <s v="Percent of WIC children aged 2 to 4 years who have an overweight classification"/>
    <s v="aged 2 to 4 year"/>
    <n v="32"/>
    <n v="494"/>
    <s v="24 - 35"/>
  </r>
  <r>
    <x v="1"/>
    <x v="26"/>
    <n v="9"/>
    <n v="4.3759904505134908E-3"/>
    <n v="388712"/>
    <n v="32.745510099000398"/>
    <n v="-89.538030824999595"/>
    <n v="189"/>
    <s v="Percent of WIC children aged 3-23 months old who have a high weight-for-length"/>
    <s v="3-23 months old"/>
    <n v="32"/>
    <n v="494"/>
    <s v="Asian/Pacific Islander"/>
  </r>
  <r>
    <x v="1"/>
    <x v="26"/>
    <n v="22.1"/>
    <n v="0.12337411759863345"/>
    <n v="388712"/>
    <n v="32.745510099000398"/>
    <n v="-89.538030824999595"/>
    <n v="2170"/>
    <s v="Percent of WIC children aged 2 to 4 years who have obesity"/>
    <s v="aged 2 to 4 year"/>
    <n v="32"/>
    <n v="494"/>
    <s v="Hispanic"/>
  </r>
  <r>
    <x v="2"/>
    <x v="26"/>
    <n v="15.1"/>
    <n v="0.72021693660545127"/>
    <n v="365268"/>
    <n v="32.745510099000398"/>
    <n v="-89.538030824999595"/>
    <n v="17422"/>
    <s v="Percent of WIC children aged 2 to 4 years who have an overweight classification"/>
    <s v="aged 2 to 4 year"/>
    <n v="32"/>
    <n v="494"/>
    <s v="Male"/>
  </r>
  <r>
    <x v="2"/>
    <x v="26"/>
    <n v="12.9"/>
    <n v="6.0391274351982655E-3"/>
    <n v="365268"/>
    <n v="32.745510099000398"/>
    <n v="-89.538030824999595"/>
    <n v="171"/>
    <s v="Percent of WIC children aged 2 to 4 years who have obesity"/>
    <s v="aged 2 to 4 year"/>
    <n v="32"/>
    <n v="494"/>
    <s v="Asian/Pacific Islander"/>
  </r>
  <r>
    <x v="2"/>
    <x v="26"/>
    <n v="15.9"/>
    <n v="0.47921827261079536"/>
    <n v="365268"/>
    <n v="32.745510099000398"/>
    <n v="-89.538030824999595"/>
    <n v="11009"/>
    <s v="Percent of WIC children aged 3-23 months old who have a high weight-for-length"/>
    <s v="3-23 months old"/>
    <n v="32"/>
    <n v="494"/>
    <s v="Female"/>
  </r>
  <r>
    <x v="2"/>
    <x v="26"/>
    <n v="16.100000000000001"/>
    <n v="0.3561880591784663"/>
    <n v="365268"/>
    <n v="32.745510099000398"/>
    <n v="-89.538030824999595"/>
    <n v="8081"/>
    <s v="Percent of WIC children aged 3-23 months old who have a high weight-for-length"/>
    <s v="3-23 months old"/>
    <n v="32"/>
    <n v="494"/>
    <s v="Non-Hispanic White"/>
  </r>
  <r>
    <x v="2"/>
    <x v="26"/>
    <n v="17.3"/>
    <n v="0.1010241795065541"/>
    <n v="365268"/>
    <n v="32.745510099000398"/>
    <n v="-89.538030824999595"/>
    <n v="2133"/>
    <s v="Percent of WIC children aged 2 to 4 years who have an overweight classification"/>
    <s v="aged 2 to 4 year"/>
    <n v="32"/>
    <n v="494"/>
    <s v="Hispanic"/>
  </r>
  <r>
    <x v="2"/>
    <x v="26"/>
    <n v="14.6"/>
    <n v="0.42388876112881496"/>
    <n v="365268"/>
    <n v="32.745510099000398"/>
    <n v="-89.538030824999595"/>
    <n v="10605"/>
    <s v="Percent of WIC children aged 2 to 4 years who have obesity"/>
    <s v="aged 2 to 4 year"/>
    <n v="32"/>
    <n v="494"/>
    <s v="Non-Hispanic White"/>
  </r>
  <r>
    <x v="2"/>
    <x v="26"/>
    <n v="10.199999999999999"/>
    <n v="3.6693058247642824E-2"/>
    <n v="365268"/>
    <n v="32.745510099000398"/>
    <n v="-89.538030824999595"/>
    <n v="1314"/>
    <s v="Percent of WIC children aged 3-23 months old who have a high weight-for-length"/>
    <s v="3-23 months old"/>
    <n v="32"/>
    <n v="494"/>
    <d v="2023-03-05T00:00:00"/>
  </r>
  <r>
    <x v="2"/>
    <x v="26"/>
    <n v="15.5"/>
    <n v="0.45001889023949537"/>
    <n v="365268"/>
    <n v="32.745510099000398"/>
    <n v="-89.538030824999595"/>
    <n v="10605"/>
    <s v="Percent of WIC children aged 2 to 4 years who have an overweight classification"/>
    <s v="aged 2 to 4 year"/>
    <n v="32"/>
    <n v="494"/>
    <s v="Non-Hispanic White"/>
  </r>
  <r>
    <x v="2"/>
    <x v="26"/>
    <n v="11.6"/>
    <n v="5.4940482057010201E-3"/>
    <n v="365268"/>
    <n v="32.745510099000398"/>
    <n v="-89.538030824999595"/>
    <n v="173"/>
    <s v="Percent of WIC children aged 3-23 months old who have a high weight-for-length"/>
    <s v="3-23 months old"/>
    <n v="32"/>
    <n v="494"/>
    <s v="Asian/Pacific Islander"/>
  </r>
  <r>
    <x v="2"/>
    <x v="26"/>
    <n v="13.2"/>
    <n v="0.47832057557738422"/>
    <n v="365268"/>
    <n v="32.745510099000398"/>
    <n v="-89.538030824999595"/>
    <n v="13236"/>
    <s v="Percent of WIC children aged 2 to 4 years who have obesity"/>
    <s v="aged 2 to 4 year"/>
    <n v="32"/>
    <n v="494"/>
    <s v="24 - 35"/>
  </r>
  <r>
    <x v="2"/>
    <x v="26"/>
    <n v="15"/>
    <n v="0.69840500673478101"/>
    <n v="365268"/>
    <n v="32.745510099000398"/>
    <n v="-89.538030824999595"/>
    <n v="17007"/>
    <s v="Percent of WIC children aged 2 to 4 years who have an overweight classification"/>
    <s v="aged 2 to 4 year"/>
    <n v="32"/>
    <n v="494"/>
    <s v="Female"/>
  </r>
  <r>
    <x v="2"/>
    <x v="26"/>
    <n v="14.6"/>
    <n v="0.85721059605549899"/>
    <n v="365268"/>
    <n v="32.745510099000398"/>
    <n v="-89.538030824999595"/>
    <n v="21446"/>
    <s v="Percent of WIC children aged 2 to 4 years who have an overweight classification"/>
    <s v="aged 2 to 4 year"/>
    <n v="32"/>
    <n v="494"/>
    <s v="Non-Hispanic Black"/>
  </r>
  <r>
    <x v="2"/>
    <x v="26"/>
    <n v="14"/>
    <n v="0.82198276334088938"/>
    <n v="365268"/>
    <n v="32.745510099000398"/>
    <n v="-89.538030824999595"/>
    <n v="21446"/>
    <s v="Percent of WIC children aged 2 to 4 years who have obesity"/>
    <s v="aged 2 to 4 year"/>
    <n v="32"/>
    <n v="494"/>
    <s v="Non-Hispanic Black"/>
  </r>
  <r>
    <x v="2"/>
    <x v="26"/>
    <n v="14.1"/>
    <n v="0.65650070633069413"/>
    <n v="365268"/>
    <n v="32.745510099000398"/>
    <n v="-89.538030824999595"/>
    <n v="17007"/>
    <s v="Percent of WIC children aged 2 to 4 years who have obesity"/>
    <s v="aged 2 to 4 year"/>
    <n v="32"/>
    <n v="494"/>
    <s v="Female"/>
  </r>
  <r>
    <x v="2"/>
    <x v="26"/>
    <n v="15.3"/>
    <n v="0.48915700252964944"/>
    <n v="365268"/>
    <n v="32.745510099000398"/>
    <n v="-89.538030824999595"/>
    <n v="11678"/>
    <s v="Percent of WIC children aged 2 to 4 years who have obesity"/>
    <s v="aged 2 to 4 year"/>
    <n v="32"/>
    <n v="494"/>
    <s v="36 - 47"/>
  </r>
  <r>
    <x v="2"/>
    <x v="26"/>
    <n v="23"/>
    <n v="0.13430960281218174"/>
    <n v="365268"/>
    <n v="32.745510099000398"/>
    <n v="-89.538030824999595"/>
    <n v="2133"/>
    <s v="Percent of WIC children aged 2 to 4 years who have obesity"/>
    <s v="aged 2 to 4 year"/>
    <n v="32"/>
    <n v="494"/>
    <s v="Hispanic"/>
  </r>
  <r>
    <x v="2"/>
    <x v="26"/>
    <n v="16.399999999999999"/>
    <n v="0.21888038371825616"/>
    <n v="365268"/>
    <n v="32.745510099000398"/>
    <n v="-89.538030824999595"/>
    <n v="4875"/>
    <s v="Percent of WIC children aged 3-23 months old who have a high weight-for-length"/>
    <s v="3-23 months old"/>
    <n v="32"/>
    <n v="494"/>
    <d v="2023-06-11T00:00:00"/>
  </r>
  <r>
    <x v="2"/>
    <x v="26"/>
    <n v="15.4"/>
    <n v="0.73452588236582461"/>
    <n v="365268"/>
    <n v="32.745510099000398"/>
    <n v="-89.538030824999595"/>
    <n v="17422"/>
    <s v="Percent of WIC children aged 2 to 4 years who have obesity"/>
    <s v="aged 2 to 4 year"/>
    <n v="32"/>
    <n v="494"/>
    <s v="Male"/>
  </r>
  <r>
    <x v="2"/>
    <x v="26"/>
    <n v="18.100000000000001"/>
    <n v="0.56737792524940589"/>
    <n v="365268"/>
    <n v="32.745510099000398"/>
    <n v="-89.538030824999595"/>
    <n v="11450"/>
    <s v="Percent of WIC children aged 3-23 months old who have a high weight-for-length"/>
    <s v="3-23 months old"/>
    <n v="32"/>
    <n v="494"/>
    <s v="Male"/>
  </r>
  <r>
    <x v="2"/>
    <x v="26"/>
    <n v="17.3"/>
    <n v="0.61817514811042851"/>
    <n v="365268"/>
    <n v="32.745510099000398"/>
    <n v="-89.538030824999595"/>
    <n v="13052"/>
    <s v="Percent of WIC children aged 3-23 months old who have a high weight-for-length"/>
    <s v="3-23 months old"/>
    <n v="32"/>
    <n v="494"/>
    <s v="Non-Hispanic Black"/>
  </r>
  <r>
    <x v="2"/>
    <x v="26"/>
    <n v="14.2"/>
    <n v="0.51455698281809514"/>
    <n v="365268"/>
    <n v="32.745510099000398"/>
    <n v="-89.538030824999595"/>
    <n v="13236"/>
    <s v="Percent of WIC children aged 2 to 4 years who have an overweight classification"/>
    <s v="aged 2 to 4 year"/>
    <n v="32"/>
    <n v="494"/>
    <s v="24 - 35"/>
  </r>
  <r>
    <x v="2"/>
    <x v="26"/>
    <n v="15"/>
    <n v="1.4138522947534413"/>
    <n v="365268"/>
    <n v="32.745510099000398"/>
    <n v="-89.538030824999595"/>
    <n v="34429"/>
    <s v="Percent of WIC children aged 2 to 4 years who have an overweight classification"/>
    <s v="aged 2 to 4 year"/>
    <n v="32"/>
    <n v="494"/>
    <s v="Total"/>
  </r>
  <r>
    <x v="2"/>
    <x v="26"/>
    <n v="20.399999999999999"/>
    <n v="6.1601892309208574E-2"/>
    <n v="365268"/>
    <n v="32.745510099000398"/>
    <n v="-89.538030824999595"/>
    <n v="1103"/>
    <s v="Percent of WIC children aged 3-23 months old who have a high weight-for-length"/>
    <s v="3-23 months old"/>
    <n v="32"/>
    <n v="494"/>
    <s v="Hispanic"/>
  </r>
  <r>
    <x v="2"/>
    <x v="26"/>
    <n v="17.600000000000001"/>
    <n v="3.5656011476504924E-3"/>
    <n v="365268"/>
    <n v="32.745510099000398"/>
    <n v="-89.538030824999595"/>
    <n v="74"/>
    <s v="Percent of WIC children aged 2 to 4 years who have an overweight classification"/>
    <s v="aged 2 to 4 year"/>
    <n v="32"/>
    <n v="494"/>
    <s v="American Indian/Alaska Native"/>
  </r>
  <r>
    <x v="2"/>
    <x v="26"/>
    <n v="22"/>
    <n v="3.0114874557858888E-3"/>
    <n v="365268"/>
    <n v="32.745510099000398"/>
    <n v="-89.538030824999595"/>
    <n v="50"/>
    <s v="Percent of WIC children aged 3-23 months old who have a high weight-for-length"/>
    <s v="3-23 months old"/>
    <n v="32"/>
    <n v="494"/>
    <s v="American Indian/Alaska Native"/>
  </r>
  <r>
    <x v="2"/>
    <x v="26"/>
    <n v="17.600000000000001"/>
    <n v="3.5656011476504924E-3"/>
    <n v="365268"/>
    <n v="32.745510099000398"/>
    <n v="-89.538030824999595"/>
    <n v="74"/>
    <s v="Percent of WIC children aged 2 to 4 years who have obesity"/>
    <s v="aged 2 to 4 year"/>
    <n v="32"/>
    <n v="494"/>
    <s v="American Indian/Alaska Native"/>
  </r>
  <r>
    <x v="2"/>
    <x v="26"/>
    <n v="16.100000000000001"/>
    <n v="0.41939480053002182"/>
    <n v="365268"/>
    <n v="32.745510099000398"/>
    <n v="-89.538030824999595"/>
    <n v="9515"/>
    <s v="Percent of WIC children aged 2 to 4 years who have an overweight classification"/>
    <s v="aged 2 to 4 year"/>
    <n v="32"/>
    <n v="494"/>
    <s v="48 - 59"/>
  </r>
  <r>
    <x v="2"/>
    <x v="26"/>
    <n v="17.399999999999999"/>
    <n v="0.35660501330529909"/>
    <n v="365268"/>
    <n v="32.745510099000398"/>
    <n v="-89.538030824999595"/>
    <n v="7486"/>
    <s v="Percent of WIC children aged 3-23 months old who have a high weight-for-length"/>
    <s v="3-23 months old"/>
    <n v="32"/>
    <n v="494"/>
    <s v="18 - 23"/>
  </r>
  <r>
    <x v="2"/>
    <x v="26"/>
    <n v="16.399999999999999"/>
    <n v="0.42720961047778616"/>
    <n v="365268"/>
    <n v="32.745510099000398"/>
    <n v="-89.538030824999595"/>
    <n v="9515"/>
    <s v="Percent of WIC children aged 2 to 4 years who have obesity"/>
    <s v="aged 2 to 4 year"/>
    <n v="32"/>
    <n v="494"/>
    <s v="48 - 59"/>
  </r>
  <r>
    <x v="2"/>
    <x v="26"/>
    <n v="18"/>
    <n v="0.43286573146292584"/>
    <n v="365268"/>
    <n v="32.745510099000398"/>
    <n v="-89.538030824999595"/>
    <n v="8784"/>
    <s v="Percent of WIC children aged 3-23 months old who have a high weight-for-length"/>
    <s v="3-23 months old"/>
    <n v="32"/>
    <n v="494"/>
    <d v="2023-12-17T00:00:00"/>
  </r>
  <r>
    <x v="2"/>
    <x v="26"/>
    <n v="17"/>
    <n v="1.0452681318921997"/>
    <n v="365268"/>
    <n v="32.745510099000398"/>
    <n v="-89.538030824999595"/>
    <n v="22459"/>
    <s v="Percent of WIC children aged 3-23 months old who have a high weight-for-length"/>
    <s v="3-23 months old"/>
    <n v="32"/>
    <n v="494"/>
    <s v="Total"/>
  </r>
  <r>
    <x v="2"/>
    <x v="26"/>
    <n v="15"/>
    <n v="0.47956568875455829"/>
    <n v="365268"/>
    <n v="32.745510099000398"/>
    <n v="-89.538030824999595"/>
    <n v="11678"/>
    <s v="Percent of WIC children aged 2 to 4 years who have an overweight classification"/>
    <s v="aged 2 to 4 year"/>
    <n v="32"/>
    <n v="494"/>
    <s v="36 - 47"/>
  </r>
  <r>
    <x v="2"/>
    <x v="26"/>
    <n v="8.1999999999999993"/>
    <n v="3.8388251913663387E-3"/>
    <n v="365268"/>
    <n v="32.745510099000398"/>
    <n v="-89.538030824999595"/>
    <n v="171"/>
    <s v="Percent of WIC children aged 2 to 4 years who have an overweight classification"/>
    <s v="aged 2 to 4 year"/>
    <n v="32"/>
    <n v="494"/>
    <s v="Asian/Pacific Islander"/>
  </r>
  <r>
    <x v="2"/>
    <x v="26"/>
    <n v="14.8"/>
    <n v="1.3950009308233955"/>
    <n v="365268"/>
    <n v="32.745510099000398"/>
    <n v="-89.538030824999595"/>
    <n v="34429"/>
    <s v="Percent of WIC children aged 2 to 4 years who have obesity"/>
    <s v="aged 2 to 4 year"/>
    <n v="32"/>
    <n v="494"/>
    <s v="Total"/>
  </r>
  <r>
    <x v="3"/>
    <x v="26"/>
    <m/>
    <n v="0"/>
    <n v="275175"/>
    <n v="32.745510099000398"/>
    <n v="-89.538030824999595"/>
    <m/>
    <s v="Percent of WIC children aged 3-23 months old who have a high weight-for-length"/>
    <s v="3-23 months old"/>
    <n v="32"/>
    <n v="494"/>
    <s v="American Indian/Alaska Native"/>
  </r>
  <r>
    <x v="3"/>
    <x v="26"/>
    <n v="16.399999999999999"/>
    <n v="7.485563732170436E-2"/>
    <n v="275175"/>
    <n v="32.745510099000398"/>
    <n v="-89.538030824999595"/>
    <n v="1256"/>
    <s v="Percent of WIC children aged 3-23 months old who have a high weight-for-length"/>
    <s v="3-23 months old"/>
    <n v="32"/>
    <n v="494"/>
    <d v="2023-06-11T00:00:00"/>
  </r>
  <r>
    <x v="3"/>
    <x v="26"/>
    <n v="22.9"/>
    <n v="0.14588425547378941"/>
    <n v="275175"/>
    <n v="32.745510099000398"/>
    <n v="-89.538030824999595"/>
    <n v="1753"/>
    <s v="Percent of WIC children aged 2 to 4 years who have obesity"/>
    <s v="aged 2 to 4 year"/>
    <n v="32"/>
    <n v="494"/>
    <s v="Hispanic"/>
  </r>
  <r>
    <x v="3"/>
    <x v="26"/>
    <n v="15.9"/>
    <n v="0.61225183973834829"/>
    <n v="275175"/>
    <n v="32.745510099000398"/>
    <n v="-89.538030824999595"/>
    <n v="10596"/>
    <s v="Percent of WIC children aged 3-23 months old who have a high weight-for-length"/>
    <s v="3-23 months old"/>
    <n v="32"/>
    <n v="494"/>
    <s v="Non-Hispanic Black"/>
  </r>
  <r>
    <x v="3"/>
    <x v="26"/>
    <n v="12.7"/>
    <n v="1.9984010175342962E-2"/>
    <n v="275175"/>
    <n v="32.745510099000398"/>
    <n v="-89.538030824999595"/>
    <n v="433"/>
    <s v="Percent of WIC children aged 2 to 4 years who have an overweight classification"/>
    <s v="aged 2 to 4 year"/>
    <n v="32"/>
    <n v="494"/>
    <s v="Asian/Pacific Islander"/>
  </r>
  <r>
    <x v="3"/>
    <x v="26"/>
    <n v="11.5"/>
    <n v="1.80957572453893E-2"/>
    <n v="275175"/>
    <n v="32.745510099000398"/>
    <n v="-89.538030824999595"/>
    <n v="433"/>
    <s v="Percent of WIC children aged 2 to 4 years who have obesity"/>
    <s v="aged 2 to 4 year"/>
    <n v="32"/>
    <n v="494"/>
    <s v="Asian/Pacific Islander"/>
  </r>
  <r>
    <x v="3"/>
    <x v="26"/>
    <n v="12.8"/>
    <n v="0.47046134278186608"/>
    <n v="275175"/>
    <n v="32.745510099000398"/>
    <n v="-89.538030824999595"/>
    <n v="10114"/>
    <s v="Percent of WIC children aged 2 to 4 years who have an overweight classification"/>
    <s v="aged 2 to 4 year"/>
    <n v="32"/>
    <n v="494"/>
    <s v="24 - 35"/>
  </r>
  <r>
    <x v="3"/>
    <x v="26"/>
    <n v="16.8"/>
    <n v="0.42437285363859367"/>
    <n v="275175"/>
    <n v="32.745510099000398"/>
    <n v="-89.538030824999595"/>
    <n v="6951"/>
    <s v="Percent of WIC children aged 2 to 4 years who have obesity"/>
    <s v="aged 2 to 4 year"/>
    <n v="32"/>
    <n v="494"/>
    <s v="48 - 59"/>
  </r>
  <r>
    <x v="3"/>
    <x v="26"/>
    <n v="14"/>
    <n v="0.43163804851458165"/>
    <n v="275175"/>
    <n v="32.745510099000398"/>
    <n v="-89.538030824999595"/>
    <n v="8484"/>
    <s v="Percent of WIC children aged 3-23 months old who have a high weight-for-length"/>
    <s v="3-23 months old"/>
    <n v="32"/>
    <n v="494"/>
    <s v="Female"/>
  </r>
  <r>
    <x v="3"/>
    <x v="26"/>
    <n v="14.1"/>
    <n v="0.67421749795584618"/>
    <n v="275175"/>
    <n v="32.745510099000398"/>
    <n v="-89.538030824999595"/>
    <n v="13158"/>
    <s v="Percent of WIC children aged 2 to 4 years who have an overweight classification"/>
    <s v="aged 2 to 4 year"/>
    <n v="32"/>
    <n v="494"/>
    <s v="Male"/>
  </r>
  <r>
    <x v="3"/>
    <x v="26"/>
    <n v="13.4"/>
    <n v="0.82248023984736984"/>
    <n v="275175"/>
    <n v="32.745510099000398"/>
    <n v="-89.538030824999595"/>
    <n v="16890"/>
    <s v="Percent of WIC children aged 2 to 4 years who have an overweight classification"/>
    <s v="aged 2 to 4 year"/>
    <n v="32"/>
    <n v="494"/>
    <s v="Non-Hispanic Black"/>
  </r>
  <r>
    <x v="3"/>
    <x v="26"/>
    <n v="10.5"/>
    <n v="6.7729626601253742E-2"/>
    <n v="275175"/>
    <n v="32.745510099000398"/>
    <n v="-89.538030824999595"/>
    <n v="1775"/>
    <s v="Percent of WIC children aged 3-23 months old who have a high weight-for-length"/>
    <s v="3-23 months old"/>
    <n v="32"/>
    <n v="494"/>
    <d v="2023-03-05T00:00:00"/>
  </r>
  <r>
    <x v="3"/>
    <x v="26"/>
    <n v="15.5"/>
    <n v="0.94692650131734357"/>
    <n v="275175"/>
    <n v="32.745510099000398"/>
    <n v="-89.538030824999595"/>
    <n v="16811"/>
    <s v="Percent of WIC children aged 3-23 months old who have a high weight-for-length"/>
    <s v="3-23 months old"/>
    <n v="32"/>
    <n v="494"/>
    <s v="Total"/>
  </r>
  <r>
    <x v="3"/>
    <x v="26"/>
    <m/>
    <n v="0"/>
    <n v="275175"/>
    <n v="32.745510099000398"/>
    <n v="-89.538030824999595"/>
    <m/>
    <s v="Percent of WIC children aged 2 to 4 years who have obesity"/>
    <s v="aged 2 to 4 year"/>
    <n v="32"/>
    <n v="494"/>
    <s v="American Indian/Alaska Native"/>
  </r>
  <r>
    <x v="3"/>
    <x v="26"/>
    <n v="17"/>
    <n v="0.51443263377850457"/>
    <n v="275175"/>
    <n v="32.745510099000398"/>
    <n v="-89.538030824999595"/>
    <n v="8327"/>
    <s v="Percent of WIC children aged 3-23 months old who have a high weight-for-length"/>
    <s v="3-23 months old"/>
    <n v="32"/>
    <n v="494"/>
    <s v="Male"/>
  </r>
  <r>
    <x v="3"/>
    <x v="26"/>
    <n v="14.7"/>
    <n v="0.47768656309621155"/>
    <n v="275175"/>
    <n v="32.745510099000398"/>
    <n v="-89.538030824999595"/>
    <n v="8942"/>
    <s v="Percent of WIC children aged 2 to 4 years who have obesity"/>
    <s v="aged 2 to 4 year"/>
    <n v="32"/>
    <n v="494"/>
    <s v="36 - 47"/>
  </r>
  <r>
    <x v="3"/>
    <x v="26"/>
    <n v="13.7"/>
    <n v="0.63970673207958573"/>
    <n v="275175"/>
    <n v="32.745510099000398"/>
    <n v="-89.538030824999595"/>
    <n v="12849"/>
    <s v="Percent of WIC children aged 2 to 4 years who have an overweight classification"/>
    <s v="aged 2 to 4 year"/>
    <n v="32"/>
    <n v="494"/>
    <s v="Female"/>
  </r>
  <r>
    <x v="3"/>
    <x v="26"/>
    <n v="13.6"/>
    <n v="0.34022858181157445"/>
    <n v="275175"/>
    <n v="32.745510099000398"/>
    <n v="-89.538030824999595"/>
    <n v="6884"/>
    <s v="Percent of WIC children aged 2 to 4 years who have obesity"/>
    <s v="aged 2 to 4 year"/>
    <n v="32"/>
    <n v="494"/>
    <s v="Non-Hispanic White"/>
  </r>
  <r>
    <x v="3"/>
    <x v="26"/>
    <n v="13.9"/>
    <n v="1.3136996456800218"/>
    <n v="275175"/>
    <n v="32.745510099000398"/>
    <n v="-89.538030824999595"/>
    <n v="26007"/>
    <s v="Percent of WIC children aged 2 to 4 years who have an overweight classification"/>
    <s v="aged 2 to 4 year"/>
    <n v="32"/>
    <n v="494"/>
    <s v="Total"/>
  </r>
  <r>
    <x v="3"/>
    <x v="26"/>
    <n v="16"/>
    <n v="0.34328699918233851"/>
    <n v="275175"/>
    <n v="32.745510099000398"/>
    <n v="-89.538030824999595"/>
    <n v="5904"/>
    <s v="Percent of WIC children aged 3-23 months old who have a high weight-for-length"/>
    <s v="3-23 months old"/>
    <n v="32"/>
    <n v="494"/>
    <s v="18 - 23"/>
  </r>
  <r>
    <x v="3"/>
    <x v="26"/>
    <n v="14.4"/>
    <n v="0.36024202780049064"/>
    <n v="275175"/>
    <n v="32.745510099000398"/>
    <n v="-89.538030824999595"/>
    <n v="6884"/>
    <s v="Percent of WIC children aged 2 to 4 years who have an overweight classification"/>
    <s v="aged 2 to 4 year"/>
    <n v="32"/>
    <n v="494"/>
    <s v="Non-Hispanic White"/>
  </r>
  <r>
    <x v="3"/>
    <x v="26"/>
    <n v="14.6"/>
    <n v="0.47443699463977473"/>
    <n v="275175"/>
    <n v="32.745510099000398"/>
    <n v="-89.538030824999595"/>
    <n v="8942"/>
    <s v="Percent of WIC children aged 2 to 4 years who have an overweight classification"/>
    <s v="aged 2 to 4 year"/>
    <n v="32"/>
    <n v="494"/>
    <s v="36 - 47"/>
  </r>
  <r>
    <x v="3"/>
    <x v="26"/>
    <n v="12.7"/>
    <n v="0.46678586354138268"/>
    <n v="275175"/>
    <n v="32.745510099000398"/>
    <n v="-89.538030824999595"/>
    <n v="10114"/>
    <s v="Percent of WIC children aged 2 to 4 years who have obesity"/>
    <s v="aged 2 to 4 year"/>
    <n v="32"/>
    <n v="494"/>
    <s v="24 - 35"/>
  </r>
  <r>
    <x v="3"/>
    <x v="26"/>
    <n v="19"/>
    <n v="6.5111292813664026E-2"/>
    <n v="275175"/>
    <n v="32.745510099000398"/>
    <n v="-89.538030824999595"/>
    <n v="943"/>
    <s v="Percent of WIC children aged 3-23 months old who have a high weight-for-length"/>
    <s v="3-23 months old"/>
    <n v="32"/>
    <n v="494"/>
    <s v="Hispanic"/>
  </r>
  <r>
    <x v="3"/>
    <x v="26"/>
    <n v="14.5"/>
    <n v="1.3704061052057781"/>
    <n v="275175"/>
    <n v="32.745510099000398"/>
    <n v="-89.538030824999595"/>
    <n v="26007"/>
    <s v="Percent of WIC children aged 2 to 4 years who have obesity"/>
    <s v="aged 2 to 4 year"/>
    <n v="32"/>
    <n v="494"/>
    <s v="Total"/>
  </r>
  <r>
    <x v="3"/>
    <x v="26"/>
    <n v="13.8"/>
    <n v="0.24954592532025077"/>
    <n v="275175"/>
    <n v="32.745510099000398"/>
    <n v="-89.538030824999595"/>
    <n v="4976"/>
    <s v="Percent of WIC children aged 3-23 months old who have a high weight-for-length"/>
    <s v="3-23 months old"/>
    <n v="32"/>
    <n v="494"/>
    <s v="Non-Hispanic White"/>
  </r>
  <r>
    <x v="3"/>
    <x v="26"/>
    <n v="14.1"/>
    <n v="0.86544562551103843"/>
    <n v="275175"/>
    <n v="32.745510099000398"/>
    <n v="-89.538030824999595"/>
    <n v="16890"/>
    <s v="Percent of WIC children aged 2 to 4 years who have obesity"/>
    <s v="aged 2 to 4 year"/>
    <n v="32"/>
    <n v="494"/>
    <s v="Non-Hispanic Black"/>
  </r>
  <r>
    <x v="3"/>
    <x v="26"/>
    <m/>
    <n v="0"/>
    <n v="275175"/>
    <n v="32.745510099000398"/>
    <n v="-89.538030824999595"/>
    <m/>
    <s v="Percent of WIC children aged 2 to 4 years who have an overweight classification"/>
    <s v="aged 2 to 4 year"/>
    <n v="32"/>
    <n v="494"/>
    <s v="American Indian/Alaska Native"/>
  </r>
  <r>
    <x v="3"/>
    <x v="26"/>
    <n v="17.100000000000001"/>
    <n v="0.10893540474243664"/>
    <n v="275175"/>
    <n v="32.745510099000398"/>
    <n v="-89.538030824999595"/>
    <n v="1753"/>
    <s v="Percent of WIC children aged 2 to 4 years who have an overweight classification"/>
    <s v="aged 2 to 4 year"/>
    <n v="32"/>
    <n v="494"/>
    <s v="Hispanic"/>
  </r>
  <r>
    <x v="3"/>
    <x v="26"/>
    <n v="16"/>
    <n v="0.45794857817752338"/>
    <n v="275175"/>
    <n v="32.745510099000398"/>
    <n v="-89.538030824999595"/>
    <n v="7876"/>
    <s v="Percent of WIC children aged 3-23 months old who have a high weight-for-length"/>
    <s v="3-23 months old"/>
    <n v="32"/>
    <n v="494"/>
    <d v="2023-12-17T00:00:00"/>
  </r>
  <r>
    <x v="3"/>
    <x v="26"/>
    <n v="16.600000000000001"/>
    <n v="1.5986190605978015E-2"/>
    <n v="275175"/>
    <n v="32.745510099000398"/>
    <n v="-89.538030824999595"/>
    <n v="265"/>
    <s v="Percent of WIC children aged 3-23 months old who have a high weight-for-length"/>
    <s v="3-23 months old"/>
    <n v="32"/>
    <n v="494"/>
    <s v="Asian/Pacific Islander"/>
  </r>
  <r>
    <x v="3"/>
    <x v="26"/>
    <n v="15.1"/>
    <n v="0.72203434178250203"/>
    <n v="275175"/>
    <n v="32.745510099000398"/>
    <n v="-89.538030824999595"/>
    <n v="13158"/>
    <s v="Percent of WIC children aged 2 to 4 years who have obesity"/>
    <s v="aged 2 to 4 year"/>
    <n v="32"/>
    <n v="494"/>
    <s v="Male"/>
  </r>
  <r>
    <x v="3"/>
    <x v="26"/>
    <n v="13.8"/>
    <n v="0.64437612428454627"/>
    <n v="275175"/>
    <n v="32.745510099000398"/>
    <n v="-89.538030824999595"/>
    <n v="12849"/>
    <s v="Percent of WIC children aged 2 to 4 years who have obesity"/>
    <s v="aged 2 to 4 year"/>
    <n v="32"/>
    <n v="494"/>
    <s v="Female"/>
  </r>
  <r>
    <x v="3"/>
    <x v="26"/>
    <n v="14.5"/>
    <n v="0.3662741891523576"/>
    <n v="275175"/>
    <n v="32.745510099000398"/>
    <n v="-89.538030824999595"/>
    <n v="6951"/>
    <s v="Percent of WIC children aged 2 to 4 years who have an overweight classification"/>
    <s v="aged 2 to 4 year"/>
    <n v="32"/>
    <n v="494"/>
    <s v="48 - 59"/>
  </r>
  <r>
    <x v="4"/>
    <x v="26"/>
    <n v="13.8"/>
    <n v="0.54999398050804515"/>
    <n v="357173"/>
    <n v="32.745510099000398"/>
    <n v="-89.538030824999595"/>
    <n v="14235"/>
    <s v="Percent of WIC children aged 2 to 4 years who have an overweight classification"/>
    <s v="aged 2 to 4 year"/>
    <n v="32"/>
    <n v="494"/>
    <s v="Female"/>
  </r>
  <r>
    <x v="4"/>
    <x v="26"/>
    <m/>
    <n v="0"/>
    <n v="357173"/>
    <n v="32.745510099000398"/>
    <n v="-89.538030824999595"/>
    <m/>
    <s v="Percent of WIC children aged 3-23 months old who have a high weight-for-length"/>
    <s v="3-23 months old"/>
    <n v="32"/>
    <n v="494"/>
    <s v="American Indian/Alaska Native"/>
  </r>
  <r>
    <x v="4"/>
    <x v="26"/>
    <n v="10"/>
    <n v="6.9714116128598742E-3"/>
    <n v="357173"/>
    <n v="32.745510099000398"/>
    <n v="-89.538030824999595"/>
    <n v="249"/>
    <s v="Percent of WIC children aged 2 to 4 years who have obesity"/>
    <s v="aged 2 to 4 year"/>
    <n v="32"/>
    <n v="494"/>
    <s v="Asian/Pacific Islander"/>
  </r>
  <r>
    <x v="4"/>
    <x v="26"/>
    <n v="13.6"/>
    <n v="0.44549839993504547"/>
    <n v="357173"/>
    <n v="32.745510099000398"/>
    <n v="-89.538030824999595"/>
    <n v="11700"/>
    <s v="Percent of WIC children aged 2 to 4 years who have an overweight classification"/>
    <s v="aged 2 to 4 year"/>
    <n v="32"/>
    <n v="494"/>
    <s v="24 - 35"/>
  </r>
  <r>
    <x v="4"/>
    <x v="26"/>
    <n v="14.7"/>
    <n v="1.3328129505869704"/>
    <n v="357173"/>
    <n v="32.745510099000398"/>
    <n v="-89.538030824999595"/>
    <n v="32384"/>
    <s v="Percent of WIC children aged 3-23 months old who have a high weight-for-length"/>
    <s v="3-23 months old"/>
    <n v="32"/>
    <n v="494"/>
    <s v="Total"/>
  </r>
  <r>
    <x v="4"/>
    <x v="26"/>
    <n v="12.7"/>
    <n v="0.41601688817463806"/>
    <n v="357173"/>
    <n v="32.745510099000398"/>
    <n v="-89.538030824999595"/>
    <n v="11700"/>
    <s v="Percent of WIC children aged 2 to 4 years who have obesity"/>
    <s v="aged 2 to 4 year"/>
    <n v="32"/>
    <n v="494"/>
    <s v="24 - 35"/>
  </r>
  <r>
    <x v="4"/>
    <x v="26"/>
    <n v="13.1"/>
    <n v="0.29506569645521918"/>
    <n v="357173"/>
    <n v="32.745510099000398"/>
    <n v="-89.538030824999595"/>
    <n v="8045"/>
    <s v="Percent of WIC children aged 2 to 4 years who have obesity"/>
    <s v="aged 2 to 4 year"/>
    <n v="32"/>
    <n v="494"/>
    <s v="Non-Hispanic White"/>
  </r>
  <r>
    <x v="4"/>
    <x v="26"/>
    <n v="14.3"/>
    <n v="0.5699212986423946"/>
    <n v="357173"/>
    <n v="32.745510099000398"/>
    <n v="-89.538030824999595"/>
    <n v="14235"/>
    <s v="Percent of WIC children aged 2 to 4 years who have obesity"/>
    <s v="aged 2 to 4 year"/>
    <n v="32"/>
    <n v="494"/>
    <s v="Female"/>
  </r>
  <r>
    <x v="4"/>
    <x v="26"/>
    <n v="17"/>
    <n v="0.10790009323213121"/>
    <n v="357173"/>
    <n v="32.745510099000398"/>
    <n v="-89.538030824999595"/>
    <n v="2267"/>
    <s v="Percent of WIC children aged 2 to 4 years who have an overweight classification"/>
    <s v="aged 2 to 4 year"/>
    <n v="32"/>
    <n v="494"/>
    <s v="Hispanic"/>
  </r>
  <r>
    <x v="4"/>
    <x v="26"/>
    <n v="17"/>
    <n v="9.4049662208509605E-2"/>
    <n v="357173"/>
    <n v="32.745510099000398"/>
    <n v="-89.538030824999595"/>
    <n v="1976"/>
    <s v="Percent of WIC children aged 3-23 months old who have a high weight-for-length"/>
    <s v="3-23 months old"/>
    <n v="32"/>
    <n v="494"/>
    <s v="Hispanic"/>
  </r>
  <r>
    <x v="4"/>
    <x v="26"/>
    <n v="14.2"/>
    <n v="0.71021269804828469"/>
    <n v="357173"/>
    <n v="32.745510099000398"/>
    <n v="-89.538030824999595"/>
    <n v="17864"/>
    <s v="Percent of WIC children aged 2 to 4 years who have obesity"/>
    <s v="aged 2 to 4 year"/>
    <n v="32"/>
    <n v="494"/>
    <s v="Non-Hispanic Black"/>
  </r>
  <r>
    <x v="4"/>
    <x v="26"/>
    <n v="13.7"/>
    <n v="0.61650824670397819"/>
    <n v="357173"/>
    <n v="32.745510099000398"/>
    <n v="-89.538030824999595"/>
    <n v="16073"/>
    <s v="Percent of WIC children aged 3-23 months old who have a high weight-for-length"/>
    <s v="3-23 months old"/>
    <n v="32"/>
    <n v="494"/>
    <s v="Female"/>
  </r>
  <r>
    <x v="4"/>
    <x v="26"/>
    <n v="15.8"/>
    <n v="0.43355964756574544"/>
    <n v="357173"/>
    <n v="32.745510099000398"/>
    <n v="-89.538030824999595"/>
    <n v="9801"/>
    <s v="Percent of WIC children aged 3-23 months old who have a high weight-for-length"/>
    <s v="3-23 months old"/>
    <n v="32"/>
    <n v="494"/>
    <d v="2023-12-17T00:00:00"/>
  </r>
  <r>
    <x v="4"/>
    <x v="26"/>
    <n v="13.8"/>
    <n v="1.1008766060144524"/>
    <n v="357173"/>
    <n v="32.745510099000398"/>
    <n v="-89.538030824999595"/>
    <n v="28493"/>
    <s v="Percent of WIC children aged 2 to 4 years who have an overweight classification"/>
    <s v="aged 2 to 4 year"/>
    <n v="32"/>
    <n v="494"/>
    <s v="Total"/>
  </r>
  <r>
    <x v="4"/>
    <x v="26"/>
    <n v="13.8"/>
    <n v="0.37813776517261943"/>
    <n v="357173"/>
    <n v="32.745510099000398"/>
    <n v="-89.538030824999595"/>
    <n v="9787"/>
    <s v="Percent of WIC children aged 2 to 4 years who have an overweight classification"/>
    <s v="aged 2 to 4 year"/>
    <n v="32"/>
    <n v="494"/>
    <s v="36 - 47"/>
  </r>
  <r>
    <x v="4"/>
    <x v="26"/>
    <n v="15.8"/>
    <n v="0.72153774221455713"/>
    <n v="357173"/>
    <n v="32.745510099000398"/>
    <n v="-89.538030824999595"/>
    <n v="16311"/>
    <s v="Percent of WIC children aged 3-23 months old who have a high weight-for-length"/>
    <s v="3-23 months old"/>
    <n v="32"/>
    <n v="494"/>
    <s v="Male"/>
  </r>
  <r>
    <x v="4"/>
    <x v="26"/>
    <n v="17.8"/>
    <n v="0.31157338320645739"/>
    <n v="357173"/>
    <n v="32.745510099000398"/>
    <n v="-89.538030824999595"/>
    <n v="6252"/>
    <s v="Percent of WIC children aged 3-23 months old who have a high weight-for-length"/>
    <s v="3-23 months old"/>
    <n v="32"/>
    <n v="494"/>
    <s v="18 - 23"/>
  </r>
  <r>
    <x v="4"/>
    <x v="26"/>
    <n v="13.1"/>
    <n v="0.65519622143891054"/>
    <n v="357173"/>
    <n v="32.745510099000398"/>
    <n v="-89.538030824999595"/>
    <n v="17864"/>
    <s v="Percent of WIC children aged 2 to 4 years who have an overweight classification"/>
    <s v="aged 2 to 4 year"/>
    <n v="32"/>
    <n v="494"/>
    <s v="Non-Hispanic Black"/>
  </r>
  <r>
    <x v="4"/>
    <x v="26"/>
    <n v="14.6"/>
    <n v="0.58281785017344534"/>
    <n v="357173"/>
    <n v="32.745510099000398"/>
    <n v="-89.538030824999595"/>
    <n v="14258"/>
    <s v="Percent of WIC children aged 2 to 4 years who have obesity"/>
    <s v="aged 2 to 4 year"/>
    <n v="32"/>
    <n v="494"/>
    <s v="Male"/>
  </r>
  <r>
    <x v="4"/>
    <x v="26"/>
    <n v="15"/>
    <n v="0.4110193099702385"/>
    <n v="357173"/>
    <n v="32.745510099000398"/>
    <n v="-89.538030824999595"/>
    <n v="9787"/>
    <s v="Percent of WIC children aged 2 to 4 years who have obesity"/>
    <s v="aged 2 to 4 year"/>
    <n v="32"/>
    <n v="494"/>
    <s v="36 - 47"/>
  </r>
  <r>
    <x v="4"/>
    <x v="26"/>
    <n v="13.8"/>
    <n v="0.425622317476405"/>
    <n v="357173"/>
    <n v="32.745510099000398"/>
    <n v="-89.538030824999595"/>
    <n v="11016"/>
    <s v="Percent of WIC children aged 3-23 months old who have a high weight-for-length"/>
    <s v="3-23 months old"/>
    <n v="32"/>
    <n v="494"/>
    <d v="2023-06-11T00:00:00"/>
  </r>
  <r>
    <x v="4"/>
    <x v="26"/>
    <n v="10.4"/>
    <n v="7.25026807737427E-3"/>
    <n v="357173"/>
    <n v="32.745510099000398"/>
    <n v="-89.538030824999595"/>
    <n v="249"/>
    <s v="Percent of WIC children aged 2 to 4 years who have an overweight classification"/>
    <s v="aged 2 to 4 year"/>
    <n v="32"/>
    <n v="494"/>
    <s v="Asian/Pacific Islander"/>
  </r>
  <r>
    <x v="4"/>
    <x v="26"/>
    <n v="14.7"/>
    <n v="0.33110425480089478"/>
    <n v="357173"/>
    <n v="32.745510099000398"/>
    <n v="-89.538030824999595"/>
    <n v="8045"/>
    <s v="Percent of WIC children aged 2 to 4 years who have an overweight classification"/>
    <s v="aged 2 to 4 year"/>
    <n v="32"/>
    <n v="494"/>
    <s v="Non-Hispanic White"/>
  </r>
  <r>
    <x v="4"/>
    <x v="26"/>
    <n v="21.7"/>
    <n v="0.13773129547866161"/>
    <n v="357173"/>
    <n v="32.745510099000398"/>
    <n v="-89.538030824999595"/>
    <n v="2267"/>
    <s v="Percent of WIC children aged 2 to 4 years who have obesity"/>
    <s v="aged 2 to 4 year"/>
    <n v="32"/>
    <n v="494"/>
    <s v="Hispanic"/>
  </r>
  <r>
    <x v="4"/>
    <x v="26"/>
    <n v="13.9"/>
    <n v="0.55487452858978703"/>
    <n v="357173"/>
    <n v="32.745510099000398"/>
    <n v="-89.538030824999595"/>
    <n v="14258"/>
    <s v="Percent of WIC children aged 2 to 4 years who have an overweight classification"/>
    <s v="aged 2 to 4 year"/>
    <n v="32"/>
    <n v="494"/>
    <s v="Male"/>
  </r>
  <r>
    <x v="4"/>
    <x v="26"/>
    <n v="14.2"/>
    <n v="0.27853505164164144"/>
    <n v="357173"/>
    <n v="32.745510099000398"/>
    <n v="-89.538030824999595"/>
    <n v="7006"/>
    <s v="Percent of WIC children aged 2 to 4 years who have an overweight classification"/>
    <s v="aged 2 to 4 year"/>
    <n v="32"/>
    <n v="494"/>
    <s v="48 - 59"/>
  </r>
  <r>
    <x v="4"/>
    <x v="26"/>
    <n v="14.1"/>
    <n v="0.41738681255302051"/>
    <n v="357173"/>
    <n v="32.745510099000398"/>
    <n v="-89.538030824999595"/>
    <n v="10573"/>
    <s v="Percent of WIC children aged 3-23 months old who have a high weight-for-length"/>
    <s v="3-23 months old"/>
    <n v="32"/>
    <n v="494"/>
    <s v="Non-Hispanic White"/>
  </r>
  <r>
    <x v="4"/>
    <x v="26"/>
    <n v="11.1"/>
    <n v="0.16517625912372993"/>
    <n v="357173"/>
    <n v="32.745510099000398"/>
    <n v="-89.538030824999595"/>
    <n v="5315"/>
    <s v="Percent of WIC children aged 3-23 months old who have a high weight-for-length"/>
    <s v="3-23 months old"/>
    <n v="32"/>
    <n v="494"/>
    <d v="2023-03-05T00:00:00"/>
  </r>
  <r>
    <x v="4"/>
    <x v="26"/>
    <n v="16.5"/>
    <n v="0.32364988394979466"/>
    <n v="357173"/>
    <n v="32.745510099000398"/>
    <n v="-89.538030824999595"/>
    <n v="7006"/>
    <s v="Percent of WIC children aged 2 to 4 years who have obesity"/>
    <s v="aged 2 to 4 year"/>
    <n v="32"/>
    <n v="494"/>
    <s v="48 - 59"/>
  </r>
  <r>
    <x v="4"/>
    <x v="26"/>
    <n v="9"/>
    <n v="7.3073832568531219E-3"/>
    <n v="357173"/>
    <n v="32.745510099000398"/>
    <n v="-89.538030824999595"/>
    <n v="290"/>
    <s v="Percent of WIC children aged 3-23 months old who have a high weight-for-length"/>
    <s v="3-23 months old"/>
    <n v="32"/>
    <n v="494"/>
    <s v="Asian/Pacific Islander"/>
  </r>
  <r>
    <x v="4"/>
    <x v="26"/>
    <m/>
    <n v="0"/>
    <n v="357173"/>
    <n v="32.745510099000398"/>
    <n v="-89.538030824999595"/>
    <m/>
    <s v="Percent of WIC children aged 2 to 4 years who have obesity"/>
    <s v="aged 2 to 4 year"/>
    <n v="32"/>
    <n v="494"/>
    <s v="American Indian/Alaska Native"/>
  </r>
  <r>
    <x v="4"/>
    <x v="26"/>
    <m/>
    <n v="0"/>
    <n v="357173"/>
    <n v="32.745510099000398"/>
    <n v="-89.538030824999595"/>
    <m/>
    <s v="Percent of WIC children aged 2 to 4 years who have an overweight classification"/>
    <s v="aged 2 to 4 year"/>
    <n v="32"/>
    <n v="494"/>
    <s v="American Indian/Alaska Native"/>
  </r>
  <r>
    <x v="4"/>
    <x v="26"/>
    <n v="15"/>
    <n v="0.81363932884064594"/>
    <n v="357173"/>
    <n v="32.745510099000398"/>
    <n v="-89.538030824999595"/>
    <n v="19374"/>
    <s v="Percent of WIC children aged 3-23 months old who have a high weight-for-length"/>
    <s v="3-23 months old"/>
    <n v="32"/>
    <n v="494"/>
    <s v="Non-Hispanic Black"/>
  </r>
  <r>
    <x v="4"/>
    <x v="26"/>
    <n v="14.4"/>
    <n v="1.1487408062759503"/>
    <n v="357173"/>
    <n v="32.745510099000398"/>
    <n v="-89.538030824999595"/>
    <n v="28493"/>
    <s v="Percent of WIC children aged 2 to 4 years who have obesity"/>
    <s v="aged 2 to 4 year"/>
    <n v="32"/>
    <n v="494"/>
    <s v="Total"/>
  </r>
  <r>
    <x v="5"/>
    <x v="26"/>
    <n v="14.4"/>
    <n v="0.74529053866090833"/>
    <n v="363067"/>
    <n v="32.745510099000398"/>
    <n v="-89.538030824999595"/>
    <n v="18791"/>
    <s v="Percent of WIC children aged 2 to 4 years who have obesity"/>
    <s v="aged 2 to 4 year"/>
    <n v="32"/>
    <n v="494"/>
    <s v="Non-Hispanic Black"/>
  </r>
  <r>
    <x v="5"/>
    <x v="26"/>
    <n v="13.9"/>
    <n v="0.43924316999341723"/>
    <n v="363067"/>
    <n v="32.745510099000398"/>
    <n v="-89.538030824999595"/>
    <n v="11473"/>
    <s v="Percent of WIC children aged 2 to 4 years who have an overweight classification"/>
    <s v="aged 2 to 4 year"/>
    <n v="32"/>
    <n v="494"/>
    <s v="24 - 35"/>
  </r>
  <r>
    <x v="5"/>
    <x v="26"/>
    <n v="12.7"/>
    <n v="1.1032619323706092"/>
    <n v="363067"/>
    <n v="32.745510099000398"/>
    <n v="-89.538030824999595"/>
    <n v="31540"/>
    <s v="Percent of WIC children aged 3-23 months old who have a high weight-for-length"/>
    <s v="3-23 months old"/>
    <n v="32"/>
    <n v="494"/>
    <s v="Total"/>
  </r>
  <r>
    <x v="5"/>
    <x v="26"/>
    <n v="13.1"/>
    <n v="0.68464636003822987"/>
    <n v="363067"/>
    <n v="32.745510099000398"/>
    <n v="-89.538030824999595"/>
    <n v="18975"/>
    <s v="Percent of WIC children aged 3-23 months old who have a high weight-for-length"/>
    <s v="3-23 months old"/>
    <n v="32"/>
    <n v="494"/>
    <s v="Non-Hispanic Black"/>
  </r>
  <r>
    <x v="5"/>
    <x v="26"/>
    <n v="13.3"/>
    <n v="0.42028303315916904"/>
    <n v="363067"/>
    <n v="32.745510099000398"/>
    <n v="-89.538030824999595"/>
    <n v="11473"/>
    <s v="Percent of WIC children aged 2 to 4 years who have obesity"/>
    <s v="aged 2 to 4 year"/>
    <n v="32"/>
    <n v="494"/>
    <s v="24 - 35"/>
  </r>
  <r>
    <x v="5"/>
    <x v="26"/>
    <n v="14.2"/>
    <n v="0.57743832405589046"/>
    <n v="363067"/>
    <n v="32.745510099000398"/>
    <n v="-89.538030824999595"/>
    <n v="14764"/>
    <s v="Percent of WIC children aged 2 to 4 years who have obesity"/>
    <s v="aged 2 to 4 year"/>
    <n v="32"/>
    <n v="494"/>
    <s v="Female"/>
  </r>
  <r>
    <x v="5"/>
    <x v="26"/>
    <m/>
    <n v="0"/>
    <n v="363067"/>
    <n v="32.745510099000398"/>
    <n v="-89.538030824999595"/>
    <m/>
    <s v="Percent of WIC children aged 2 to 4 years who have an overweight classification"/>
    <s v="aged 2 to 4 year"/>
    <n v="32"/>
    <n v="494"/>
    <s v="American Indian/Alaska Native"/>
  </r>
  <r>
    <x v="5"/>
    <x v="26"/>
    <n v="16.100000000000001"/>
    <n v="0.27431465817603917"/>
    <n v="363067"/>
    <n v="32.745510099000398"/>
    <n v="-89.538030824999595"/>
    <n v="6186"/>
    <s v="Percent of WIC children aged 3-23 months old who have a high weight-for-length"/>
    <s v="3-23 months old"/>
    <n v="32"/>
    <n v="494"/>
    <s v="18 - 23"/>
  </r>
  <r>
    <x v="5"/>
    <x v="26"/>
    <n v="9.3000000000000007"/>
    <n v="6.8648486367529965E-3"/>
    <n v="363067"/>
    <n v="32.745510099000398"/>
    <n v="-89.538030824999595"/>
    <n v="268"/>
    <s v="Percent of WIC children aged 3-23 months old who have a high weight-for-length"/>
    <s v="3-23 months old"/>
    <n v="32"/>
    <n v="494"/>
    <s v="Asian/Pacific Islander"/>
  </r>
  <r>
    <x v="5"/>
    <x v="26"/>
    <n v="13.8"/>
    <n v="0.31152597179033076"/>
    <n v="363067"/>
    <n v="32.745510099000398"/>
    <n v="-89.538030824999595"/>
    <n v="8196"/>
    <s v="Percent of WIC children aged 2 to 4 years who have obesity"/>
    <s v="aged 2 to 4 year"/>
    <n v="32"/>
    <n v="494"/>
    <s v="Non-Hispanic White"/>
  </r>
  <r>
    <x v="5"/>
    <x v="26"/>
    <n v="14.2"/>
    <n v="0.57743832405589046"/>
    <n v="363067"/>
    <n v="32.745510099000398"/>
    <n v="-89.538030824999595"/>
    <n v="14764"/>
    <s v="Percent of WIC children aged 2 to 4 years who have an overweight classification"/>
    <s v="aged 2 to 4 year"/>
    <n v="32"/>
    <n v="494"/>
    <s v="Female"/>
  </r>
  <r>
    <x v="5"/>
    <x v="26"/>
    <n v="16.2"/>
    <n v="0.10405352180176111"/>
    <n v="363067"/>
    <n v="32.745510099000398"/>
    <n v="-89.538030824999595"/>
    <n v="2332"/>
    <s v="Percent of WIC children aged 2 to 4 years who have an overweight classification"/>
    <s v="aged 2 to 4 year"/>
    <n v="32"/>
    <n v="494"/>
    <s v="Hispanic"/>
  </r>
  <r>
    <x v="5"/>
    <x v="26"/>
    <n v="11.7"/>
    <n v="0.3298275524903117"/>
    <n v="363067"/>
    <n v="32.745510099000398"/>
    <n v="-89.538030824999595"/>
    <n v="10235"/>
    <s v="Percent of WIC children aged 3-23 months old who have a high weight-for-length"/>
    <s v="3-23 months old"/>
    <n v="32"/>
    <n v="494"/>
    <s v="Non-Hispanic White"/>
  </r>
  <r>
    <x v="5"/>
    <x v="26"/>
    <n v="11.5"/>
    <n v="0.48839057253895285"/>
    <n v="363067"/>
    <n v="32.745510099000398"/>
    <n v="-89.538030824999595"/>
    <n v="15419"/>
    <s v="Percent of WIC children aged 3-23 months old who have a high weight-for-length"/>
    <s v="3-23 months old"/>
    <n v="32"/>
    <n v="494"/>
    <s v="Female"/>
  </r>
  <r>
    <x v="5"/>
    <x v="26"/>
    <n v="10.3"/>
    <n v="7.432787887635065E-3"/>
    <n v="363067"/>
    <n v="32.745510099000398"/>
    <n v="-89.538030824999595"/>
    <n v="262"/>
    <s v="Percent of WIC children aged 2 to 4 years who have obesity"/>
    <s v="aged 2 to 4 year"/>
    <n v="32"/>
    <n v="494"/>
    <s v="Asian/Pacific Islander"/>
  </r>
  <r>
    <x v="5"/>
    <x v="26"/>
    <n v="14.4"/>
    <n v="0.36548626011177004"/>
    <n v="363067"/>
    <n v="32.745510099000398"/>
    <n v="-89.538030824999595"/>
    <n v="9215"/>
    <s v="Percent of WIC children aged 3-23 months old who have a high weight-for-length"/>
    <s v="3-23 months old"/>
    <n v="32"/>
    <n v="494"/>
    <d v="2023-12-17T00:00:00"/>
  </r>
  <r>
    <x v="5"/>
    <x v="26"/>
    <n v="13.7"/>
    <n v="7.1732490146446795E-2"/>
    <n v="363067"/>
    <n v="32.745510099000398"/>
    <n v="-89.538030824999595"/>
    <n v="1901"/>
    <s v="Percent of WIC children aged 3-23 months old who have a high weight-for-length"/>
    <s v="3-23 months old"/>
    <n v="32"/>
    <n v="494"/>
    <s v="Hispanic"/>
  </r>
  <r>
    <x v="5"/>
    <x v="26"/>
    <m/>
    <n v="0"/>
    <n v="363067"/>
    <n v="32.745510099000398"/>
    <n v="-89.538030824999595"/>
    <m/>
    <s v="Percent of WIC children aged 2 to 4 years who have obesity"/>
    <s v="aged 2 to 4 year"/>
    <n v="32"/>
    <n v="494"/>
    <s v="American Indian/Alaska Native"/>
  </r>
  <r>
    <x v="5"/>
    <x v="26"/>
    <n v="14"/>
    <n v="0.3027760716341612"/>
    <n v="363067"/>
    <n v="32.745510099000398"/>
    <n v="-89.538030824999595"/>
    <n v="7852"/>
    <s v="Percent of WIC children aged 2 to 4 years who have an overweight classification"/>
    <s v="aged 2 to 4 year"/>
    <n v="32"/>
    <n v="494"/>
    <s v="48 - 59"/>
  </r>
  <r>
    <x v="5"/>
    <x v="26"/>
    <n v="14.8"/>
    <n v="1.208688203554716"/>
    <n v="363067"/>
    <n v="32.745510099000398"/>
    <n v="-89.538030824999595"/>
    <n v="29651"/>
    <s v="Percent of WIC children aged 2 to 4 years who have obesity"/>
    <s v="aged 2 to 4 year"/>
    <n v="32"/>
    <n v="494"/>
    <s v="Total"/>
  </r>
  <r>
    <x v="5"/>
    <x v="26"/>
    <n v="10.9"/>
    <n v="0.33138291279570986"/>
    <n v="363067"/>
    <n v="32.745510099000398"/>
    <n v="-89.538030824999595"/>
    <n v="11038"/>
    <s v="Percent of WIC children aged 3-23 months old who have a high weight-for-length"/>
    <s v="3-23 months old"/>
    <n v="32"/>
    <n v="494"/>
    <d v="2023-06-11T00:00:00"/>
  </r>
  <r>
    <x v="5"/>
    <x v="26"/>
    <n v="13.5"/>
    <n v="0.69870987999460155"/>
    <n v="363067"/>
    <n v="32.745510099000398"/>
    <n v="-89.538030824999595"/>
    <n v="18791"/>
    <s v="Percent of WIC children aged 2 to 4 years who have an overweight classification"/>
    <s v="aged 2 to 4 year"/>
    <n v="32"/>
    <n v="494"/>
    <s v="Non-Hispanic Black"/>
  </r>
  <r>
    <x v="5"/>
    <x v="26"/>
    <n v="13.9"/>
    <n v="1.1351868938790912"/>
    <n v="363067"/>
    <n v="32.745510099000398"/>
    <n v="-89.538030824999595"/>
    <n v="29651"/>
    <s v="Percent of WIC children aged 2 to 4 years who have an overweight classification"/>
    <s v="aged 2 to 4 year"/>
    <n v="32"/>
    <n v="494"/>
    <s v="Total"/>
  </r>
  <r>
    <x v="5"/>
    <x v="26"/>
    <n v="13.8"/>
    <n v="0.61275136545045406"/>
    <n v="363067"/>
    <n v="32.745510099000398"/>
    <n v="-89.538030824999595"/>
    <n v="16121"/>
    <s v="Percent of WIC children aged 3-23 months old who have a high weight-for-length"/>
    <s v="3-23 months old"/>
    <n v="32"/>
    <n v="494"/>
    <s v="Male"/>
  </r>
  <r>
    <x v="5"/>
    <x v="26"/>
    <n v="16.899999999999999"/>
    <n v="0.36549397218695168"/>
    <n v="363067"/>
    <n v="32.745510099000398"/>
    <n v="-89.538030824999595"/>
    <n v="7852"/>
    <s v="Percent of WIC children aged 2 to 4 years who have obesity"/>
    <s v="aged 2 to 4 year"/>
    <n v="32"/>
    <n v="494"/>
    <s v="48 - 59"/>
  </r>
  <r>
    <x v="5"/>
    <x v="26"/>
    <n v="7.6"/>
    <n v="5.4843871792258723E-3"/>
    <n v="363067"/>
    <n v="32.745510099000398"/>
    <n v="-89.538030824999595"/>
    <n v="262"/>
    <s v="Percent of WIC children aged 2 to 4 years who have an overweight classification"/>
    <s v="aged 2 to 4 year"/>
    <n v="32"/>
    <n v="494"/>
    <s v="Asian/Pacific Islander"/>
  </r>
  <r>
    <x v="5"/>
    <x v="26"/>
    <n v="13.7"/>
    <n v="0.5617472808049202"/>
    <n v="363067"/>
    <n v="32.745510099000398"/>
    <n v="-89.538030824999595"/>
    <n v="14887"/>
    <s v="Percent of WIC children aged 2 to 4 years who have an overweight classification"/>
    <s v="aged 2 to 4 year"/>
    <n v="32"/>
    <n v="494"/>
    <s v="Male"/>
  </r>
  <r>
    <x v="5"/>
    <x v="26"/>
    <n v="14.4"/>
    <n v="0.32507057925947552"/>
    <n v="363067"/>
    <n v="32.745510099000398"/>
    <n v="-89.538030824999595"/>
    <n v="8196"/>
    <s v="Percent of WIC children aged 2 to 4 years who have an overweight classification"/>
    <s v="aged 2 to 4 year"/>
    <n v="32"/>
    <n v="494"/>
    <s v="Non-Hispanic White"/>
  </r>
  <r>
    <x v="5"/>
    <x v="26"/>
    <n v="9.1"/>
    <n v="0.12785271038127949"/>
    <n v="363067"/>
    <n v="32.745510099000398"/>
    <n v="-89.538030824999595"/>
    <n v="5101"/>
    <s v="Percent of WIC children aged 3-23 months old who have a high weight-for-length"/>
    <s v="3-23 months old"/>
    <n v="32"/>
    <n v="494"/>
    <d v="2023-03-05T00:00:00"/>
  </r>
  <r>
    <x v="5"/>
    <x v="26"/>
    <n v="15"/>
    <n v="0.42661547317712706"/>
    <n v="363067"/>
    <n v="32.745510099000398"/>
    <n v="-89.538030824999595"/>
    <n v="10326"/>
    <s v="Percent of WIC children aged 2 to 4 years who have obesity"/>
    <s v="aged 2 to 4 year"/>
    <n v="32"/>
    <n v="494"/>
    <s v="36 - 47"/>
  </r>
  <r>
    <x v="5"/>
    <x v="26"/>
    <m/>
    <n v="0"/>
    <n v="363067"/>
    <n v="32.745510099000398"/>
    <n v="-89.538030824999595"/>
    <m/>
    <s v="Percent of WIC children aged 3-23 months old who have a high weight-for-length"/>
    <s v="3-23 months old"/>
    <n v="32"/>
    <n v="494"/>
    <s v="American Indian/Alaska Native"/>
  </r>
  <r>
    <x v="5"/>
    <x v="26"/>
    <n v="22.3"/>
    <n v="0.14323416889995511"/>
    <n v="363067"/>
    <n v="32.745510099000398"/>
    <n v="-89.538030824999595"/>
    <n v="2332"/>
    <s v="Percent of WIC children aged 2 to 4 years who have obesity"/>
    <s v="aged 2 to 4 year"/>
    <n v="32"/>
    <n v="494"/>
    <s v="Hispanic"/>
  </r>
  <r>
    <x v="5"/>
    <x v="26"/>
    <n v="15.4"/>
    <n v="0.63145314776611483"/>
    <n v="363067"/>
    <n v="32.745510099000398"/>
    <n v="-89.538030824999595"/>
    <n v="14887"/>
    <s v="Percent of WIC children aged 2 to 4 years who have obesity"/>
    <s v="aged 2 to 4 year"/>
    <n v="32"/>
    <n v="494"/>
    <s v="Male"/>
  </r>
  <r>
    <x v="5"/>
    <x v="26"/>
    <n v="13.9"/>
    <n v="0.39533033847747112"/>
    <n v="363067"/>
    <n v="32.745510099000398"/>
    <n v="-89.538030824999595"/>
    <n v="10326"/>
    <s v="Percent of WIC children aged 2 to 4 years who have an overweight classification"/>
    <s v="aged 2 to 4 year"/>
    <n v="32"/>
    <n v="494"/>
    <s v="36 - 47"/>
  </r>
  <r>
    <x v="6"/>
    <x v="26"/>
    <n v="14.4"/>
    <n v="0.33055771112385707"/>
    <n v="237112"/>
    <n v="32.745510099000398"/>
    <n v="-89.538030824999595"/>
    <n v="5443"/>
    <s v="Percent of WIC children aged 2 to 4 years who have an overweight classification"/>
    <s v="aged 2 to 4 year"/>
    <n v="32"/>
    <n v="494"/>
    <s v="Non-Hispanic White"/>
  </r>
  <r>
    <x v="6"/>
    <x v="26"/>
    <n v="13.1"/>
    <n v="0.67618214177266434"/>
    <n v="237112"/>
    <n v="32.745510099000398"/>
    <n v="-89.538030824999595"/>
    <n v="12239"/>
    <s v="Percent of WIC children aged 3-23 months old who have a high weight-for-length"/>
    <s v="3-23 months old"/>
    <n v="32"/>
    <n v="494"/>
    <s v="Non-Hispanic Black"/>
  </r>
  <r>
    <x v="6"/>
    <x v="26"/>
    <n v="14.7"/>
    <n v="0.61419455784608112"/>
    <n v="237112"/>
    <n v="32.745510099000398"/>
    <n v="-89.538030824999595"/>
    <n v="9907"/>
    <s v="Percent of WIC children aged 2 to 4 years who have obesity"/>
    <s v="aged 2 to 4 year"/>
    <n v="32"/>
    <n v="494"/>
    <s v="Male"/>
  </r>
  <r>
    <x v="6"/>
    <x v="26"/>
    <m/>
    <n v="0"/>
    <n v="237112"/>
    <n v="32.745510099000398"/>
    <n v="-89.538030824999595"/>
    <m/>
    <s v="Percent of WIC children aged 2 to 4 years who have obesity"/>
    <s v="aged 2 to 4 year"/>
    <n v="32"/>
    <n v="494"/>
    <s v="American Indian/Alaska Native"/>
  </r>
  <r>
    <x v="6"/>
    <x v="26"/>
    <n v="14.1"/>
    <n v="1.1705797260366408"/>
    <n v="237112"/>
    <n v="32.745510099000398"/>
    <n v="-89.538030824999595"/>
    <n v="19685"/>
    <s v="Percent of WIC children aged 2 to 4 years who have an overweight classification"/>
    <s v="aged 2 to 4 year"/>
    <n v="32"/>
    <n v="494"/>
    <s v="Total"/>
  </r>
  <r>
    <x v="6"/>
    <x v="26"/>
    <n v="14.4"/>
    <n v="1.1954856776544418"/>
    <n v="237112"/>
    <n v="32.745510099000398"/>
    <n v="-89.538030824999595"/>
    <n v="19685"/>
    <s v="Percent of WIC children aged 2 to 4 years who have obesity"/>
    <s v="aged 2 to 4 year"/>
    <n v="32"/>
    <n v="494"/>
    <s v="Total"/>
  </r>
  <r>
    <x v="6"/>
    <x v="26"/>
    <n v="9.4"/>
    <n v="0.1154821350247984"/>
    <n v="237112"/>
    <n v="32.745510099000398"/>
    <n v="-89.538030824999595"/>
    <n v="2913"/>
    <s v="Percent of WIC children aged 3-23 months old who have a high weight-for-length"/>
    <s v="3-23 months old"/>
    <n v="32"/>
    <n v="494"/>
    <d v="2023-03-05T00:00:00"/>
  </r>
  <r>
    <x v="6"/>
    <x v="26"/>
    <n v="13.7"/>
    <n v="0.40387243159350855"/>
    <n v="237112"/>
    <n v="32.745510099000398"/>
    <n v="-89.538030824999595"/>
    <n v="6990"/>
    <s v="Percent of WIC children aged 2 to 4 years who have an overweight classification"/>
    <s v="aged 2 to 4 year"/>
    <n v="32"/>
    <n v="494"/>
    <s v="36 - 47"/>
  </r>
  <r>
    <x v="6"/>
    <x v="26"/>
    <n v="11.4"/>
    <n v="7.5964101352947134E-3"/>
    <n v="237112"/>
    <n v="32.745510099000398"/>
    <n v="-89.538030824999595"/>
    <n v="158"/>
    <s v="Percent of WIC children aged 2 to 4 years who have an overweight classification"/>
    <s v="aged 2 to 4 year"/>
    <n v="32"/>
    <n v="494"/>
    <s v="Asian/Pacific Islander"/>
  </r>
  <r>
    <x v="6"/>
    <x v="26"/>
    <m/>
    <n v="0"/>
    <n v="237112"/>
    <n v="32.745510099000398"/>
    <n v="-89.538030824999595"/>
    <m/>
    <s v="Percent of WIC children aged 2 to 4 years who have an overweight classification"/>
    <s v="aged 2 to 4 year"/>
    <n v="32"/>
    <n v="494"/>
    <s v="American Indian/Alaska Native"/>
  </r>
  <r>
    <x v="6"/>
    <x v="26"/>
    <n v="12.4"/>
    <n v="0.32773879010762846"/>
    <n v="237112"/>
    <n v="32.745510099000398"/>
    <n v="-89.538030824999595"/>
    <n v="6267"/>
    <s v="Percent of WIC children aged 3-23 months old who have a high weight-for-length"/>
    <s v="3-23 months old"/>
    <n v="32"/>
    <n v="494"/>
    <s v="Non-Hispanic White"/>
  </r>
  <r>
    <x v="6"/>
    <x v="26"/>
    <n v="12.7"/>
    <n v="8.4626674314248109E-3"/>
    <n v="237112"/>
    <n v="32.745510099000398"/>
    <n v="-89.538030824999595"/>
    <n v="158"/>
    <s v="Percent of WIC children aged 2 to 4 years who have obesity"/>
    <s v="aged 2 to 4 year"/>
    <n v="32"/>
    <n v="494"/>
    <s v="Asian/Pacific Islander"/>
  </r>
  <r>
    <x v="6"/>
    <x v="26"/>
    <n v="13.6"/>
    <n v="0.58188535375687434"/>
    <n v="237112"/>
    <n v="32.745510099000398"/>
    <n v="-89.538030824999595"/>
    <n v="10145"/>
    <s v="Percent of WIC children aged 3-23 months old who have a high weight-for-length"/>
    <s v="3-23 months old"/>
    <n v="32"/>
    <n v="494"/>
    <s v="Male"/>
  </r>
  <r>
    <x v="6"/>
    <x v="26"/>
    <n v="11.3"/>
    <n v="0.2790782415061237"/>
    <n v="237112"/>
    <n v="32.745510099000398"/>
    <n v="-89.538030824999595"/>
    <n v="5856"/>
    <s v="Percent of WIC children aged 3-23 months old who have a high weight-for-length"/>
    <s v="3-23 months old"/>
    <n v="32"/>
    <n v="494"/>
    <d v="2023-06-11T00:00:00"/>
  </r>
  <r>
    <x v="6"/>
    <x v="26"/>
    <n v="14.1"/>
    <n v="0.48018446978643003"/>
    <n v="237112"/>
    <n v="32.745510099000398"/>
    <n v="-89.538030824999595"/>
    <n v="8075"/>
    <s v="Percent of WIC children aged 2 to 4 years who have an overweight classification"/>
    <s v="aged 2 to 4 year"/>
    <n v="32"/>
    <n v="494"/>
    <s v="24 - 35"/>
  </r>
  <r>
    <x v="6"/>
    <x v="26"/>
    <n v="14.1"/>
    <n v="0.58145433381693035"/>
    <n v="237112"/>
    <n v="32.745510099000398"/>
    <n v="-89.538030824999595"/>
    <n v="9778"/>
    <s v="Percent of WIC children aged 2 to 4 years who have an overweight classification"/>
    <s v="aged 2 to 4 year"/>
    <n v="32"/>
    <n v="494"/>
    <s v="Female"/>
  </r>
  <r>
    <x v="6"/>
    <x v="26"/>
    <n v="6.2"/>
    <n v="3.3730895104423231E-3"/>
    <n v="237112"/>
    <n v="32.745510099000398"/>
    <n v="-89.538030824999595"/>
    <n v="129"/>
    <s v="Percent of WIC children aged 3-23 months old who have a high weight-for-length"/>
    <s v="3-23 months old"/>
    <n v="32"/>
    <n v="494"/>
    <s v="Asian/Pacific Islander"/>
  </r>
  <r>
    <x v="6"/>
    <x v="26"/>
    <n v="12.1"/>
    <n v="0.41207319747629811"/>
    <n v="237112"/>
    <n v="32.745510099000398"/>
    <n v="-89.538030824999595"/>
    <n v="8075"/>
    <s v="Percent of WIC children aged 2 to 4 years who have obesity"/>
    <s v="aged 2 to 4 year"/>
    <n v="32"/>
    <n v="494"/>
    <s v="24 - 35"/>
  </r>
  <r>
    <x v="6"/>
    <x v="26"/>
    <n v="16"/>
    <n v="9.7506663517662545E-2"/>
    <n v="237112"/>
    <n v="32.745510099000398"/>
    <n v="-89.538030824999595"/>
    <n v="1445"/>
    <s v="Percent of WIC children aged 2 to 4 years who have an overweight classification"/>
    <s v="aged 2 to 4 year"/>
    <n v="32"/>
    <n v="494"/>
    <s v="Hispanic"/>
  </r>
  <r>
    <x v="6"/>
    <x v="26"/>
    <n v="13.4"/>
    <n v="0.30760231451803366"/>
    <n v="237112"/>
    <n v="32.745510099000398"/>
    <n v="-89.538030824999595"/>
    <n v="5443"/>
    <s v="Percent of WIC children aged 2 to 4 years who have obesity"/>
    <s v="aged 2 to 4 year"/>
    <n v="32"/>
    <n v="494"/>
    <s v="Non-Hispanic White"/>
  </r>
  <r>
    <x v="6"/>
    <x v="26"/>
    <n v="12.1"/>
    <n v="0.50040740240898818"/>
    <n v="237112"/>
    <n v="32.745510099000398"/>
    <n v="-89.538030824999595"/>
    <n v="9806"/>
    <s v="Percent of WIC children aged 3-23 months old who have a high weight-for-length"/>
    <s v="3-23 months old"/>
    <n v="32"/>
    <n v="494"/>
    <s v="Female"/>
  </r>
  <r>
    <x v="6"/>
    <x v="26"/>
    <n v="12.9"/>
    <n v="1.0854275616586255"/>
    <n v="237112"/>
    <n v="32.745510099000398"/>
    <n v="-89.538030824999595"/>
    <n v="19951"/>
    <s v="Percent of WIC children aged 3-23 months old who have a high weight-for-length"/>
    <s v="3-23 months old"/>
    <n v="32"/>
    <n v="494"/>
    <s v="Total"/>
  </r>
  <r>
    <x v="6"/>
    <x v="26"/>
    <n v="14.2"/>
    <n v="0.75422079017510713"/>
    <n v="237112"/>
    <n v="32.745510099000398"/>
    <n v="-89.538030824999595"/>
    <n v="12594"/>
    <s v="Percent of WIC children aged 2 to 4 years who have obesity"/>
    <s v="aged 2 to 4 year"/>
    <n v="32"/>
    <n v="494"/>
    <s v="Non-Hispanic Black"/>
  </r>
  <r>
    <x v="6"/>
    <x v="26"/>
    <m/>
    <n v="0"/>
    <n v="237112"/>
    <n v="32.745510099000398"/>
    <n v="-89.538030824999595"/>
    <m/>
    <s v="Percent of WIC children aged 3-23 months old who have a high weight-for-length"/>
    <s v="3-23 months old"/>
    <n v="32"/>
    <n v="494"/>
    <s v="American Indian/Alaska Native"/>
  </r>
  <r>
    <x v="6"/>
    <x v="26"/>
    <n v="13.7"/>
    <n v="0.41473480886669589"/>
    <n v="237112"/>
    <n v="32.745510099000398"/>
    <n v="-89.538030824999595"/>
    <n v="7178"/>
    <s v="Percent of WIC children aged 3-23 months old who have a high weight-for-length"/>
    <s v="3-23 months old"/>
    <n v="32"/>
    <n v="494"/>
    <d v="2023-12-17T00:00:00"/>
  </r>
  <r>
    <x v="6"/>
    <x v="26"/>
    <n v="13.7"/>
    <n v="0.72766372009851887"/>
    <n v="237112"/>
    <n v="32.745510099000398"/>
    <n v="-89.538030824999595"/>
    <n v="12594"/>
    <s v="Percent of WIC children aged 2 to 4 years who have an overweight classification"/>
    <s v="aged 2 to 4 year"/>
    <n v="32"/>
    <n v="494"/>
    <s v="Non-Hispanic Black"/>
  </r>
  <r>
    <x v="6"/>
    <x v="26"/>
    <n v="14.1"/>
    <n v="0.5891253922197105"/>
    <n v="237112"/>
    <n v="32.745510099000398"/>
    <n v="-89.538030824999595"/>
    <n v="9907"/>
    <s v="Percent of WIC children aged 2 to 4 years who have an overweight classification"/>
    <s v="aged 2 to 4 year"/>
    <n v="32"/>
    <n v="494"/>
    <s v="Male"/>
  </r>
  <r>
    <x v="6"/>
    <x v="26"/>
    <n v="16.2"/>
    <n v="0.27356186106143932"/>
    <n v="237112"/>
    <n v="32.745510099000398"/>
    <n v="-89.538030824999595"/>
    <n v="4004"/>
    <s v="Percent of WIC children aged 3-23 months old who have a high weight-for-length"/>
    <s v="3-23 months old"/>
    <n v="32"/>
    <n v="494"/>
    <s v="18 - 23"/>
  </r>
  <r>
    <x v="6"/>
    <x v="26"/>
    <n v="14.2"/>
    <n v="0.58557812341846882"/>
    <n v="237112"/>
    <n v="32.745510099000398"/>
    <n v="-89.538030824999595"/>
    <n v="9778"/>
    <s v="Percent of WIC children aged 2 to 4 years who have obesity"/>
    <s v="aged 2 to 4 year"/>
    <n v="32"/>
    <n v="494"/>
    <s v="Female"/>
  </r>
  <r>
    <x v="6"/>
    <x v="26"/>
    <n v="15.3"/>
    <n v="0.4510400148453052"/>
    <n v="237112"/>
    <n v="32.745510099000398"/>
    <n v="-89.538030824999595"/>
    <n v="6990"/>
    <s v="Percent of WIC children aged 2 to 4 years who have obesity"/>
    <s v="aged 2 to 4 year"/>
    <n v="32"/>
    <n v="494"/>
    <s v="36 - 47"/>
  </r>
  <r>
    <x v="6"/>
    <x v="26"/>
    <n v="20.3"/>
    <n v="0.12371157933803435"/>
    <n v="237112"/>
    <n v="32.745510099000398"/>
    <n v="-89.538030824999595"/>
    <n v="1445"/>
    <s v="Percent of WIC children aged 2 to 4 years who have obesity"/>
    <s v="aged 2 to 4 year"/>
    <n v="32"/>
    <n v="494"/>
    <s v="Hispanic"/>
  </r>
  <r>
    <x v="6"/>
    <x v="26"/>
    <n v="17.3"/>
    <n v="0.33708121056715817"/>
    <n v="237112"/>
    <n v="32.745510099000398"/>
    <n v="-89.538030824999595"/>
    <n v="4620"/>
    <s v="Percent of WIC children aged 2 to 4 years who have obesity"/>
    <s v="aged 2 to 4 year"/>
    <n v="32"/>
    <n v="494"/>
    <s v="48 - 59"/>
  </r>
  <r>
    <x v="6"/>
    <x v="26"/>
    <n v="14.6"/>
    <n v="0.28447316036303522"/>
    <n v="237112"/>
    <n v="32.745510099000398"/>
    <n v="-89.538030824999595"/>
    <n v="4620"/>
    <s v="Percent of WIC children aged 2 to 4 years who have an overweight classification"/>
    <s v="aged 2 to 4 year"/>
    <n v="32"/>
    <n v="494"/>
    <s v="48 - 59"/>
  </r>
  <r>
    <x v="6"/>
    <x v="26"/>
    <n v="13.5"/>
    <n v="7.0257937177367655E-2"/>
    <n v="237112"/>
    <n v="32.745510099000398"/>
    <n v="-89.538030824999595"/>
    <n v="1234"/>
    <s v="Percent of WIC children aged 3-23 months old who have a high weight-for-length"/>
    <s v="3-23 months old"/>
    <n v="32"/>
    <n v="494"/>
    <s v="Hispanic"/>
  </r>
  <r>
    <x v="0"/>
    <x v="27"/>
    <n v="16.3"/>
    <n v="3.145567563175429E-2"/>
    <n v="98456"/>
    <n v="47.066528972000398"/>
    <n v="-109.424420644999"/>
    <n v="190"/>
    <s v="Percent of WIC children aged 2 to 4 years who have an overweight classification"/>
    <s v="aged 2 to 4 year"/>
    <n v="2"/>
    <n v="2283"/>
    <s v="Non-Hispanic Black"/>
  </r>
  <r>
    <x v="0"/>
    <x v="27"/>
    <n v="11.5"/>
    <n v="6.2139432843097427E-2"/>
    <n v="98456"/>
    <n v="47.066528972000398"/>
    <n v="-109.424420644999"/>
    <n v="532"/>
    <s v="Percent of WIC children aged 3-23 months old who have a high weight-for-length"/>
    <s v="3-23 months old"/>
    <n v="2"/>
    <n v="2283"/>
    <s v="Hispanic"/>
  </r>
  <r>
    <x v="0"/>
    <x v="27"/>
    <n v="10.9"/>
    <n v="0.44582656211911925"/>
    <n v="98456"/>
    <n v="47.066528972000398"/>
    <n v="-109.424420644999"/>
    <n v="4027"/>
    <s v="Percent of WIC children aged 3-23 months old who have a high weight-for-length"/>
    <s v="3-23 months old"/>
    <n v="2"/>
    <n v="2283"/>
    <s v="Female"/>
  </r>
  <r>
    <x v="0"/>
    <x v="27"/>
    <n v="16.399999999999999"/>
    <n v="0.679946371983424"/>
    <n v="98456"/>
    <n v="47.066528972000398"/>
    <n v="-109.424420644999"/>
    <n v="4082"/>
    <s v="Percent of WIC children aged 2 to 4 years who have an overweight classification"/>
    <s v="aged 2 to 4 year"/>
    <n v="2"/>
    <n v="2283"/>
    <s v="Female"/>
  </r>
  <r>
    <x v="0"/>
    <x v="27"/>
    <n v="10.4"/>
    <n v="0.53607702933289991"/>
    <n v="98456"/>
    <n v="47.066528972000398"/>
    <n v="-109.424420644999"/>
    <n v="5075"/>
    <s v="Percent of WIC children aged 2 to 4 years who have obesity"/>
    <s v="aged 2 to 4 year"/>
    <n v="2"/>
    <n v="2283"/>
    <s v="Non-Hispanic White"/>
  </r>
  <r>
    <x v="0"/>
    <x v="27"/>
    <n v="8.8000000000000007"/>
    <n v="7.15040221012432E-3"/>
    <n v="98456"/>
    <n v="47.066528972000398"/>
    <n v="-109.424420644999"/>
    <n v="80"/>
    <s v="Percent of WIC children aged 3-23 months old who have a high weight-for-length"/>
    <s v="3-23 months old"/>
    <n v="2"/>
    <n v="2283"/>
    <s v="Asian/Pacific Islander"/>
  </r>
  <r>
    <x v="0"/>
    <x v="27"/>
    <n v="12.7"/>
    <n v="0.25927317786625492"/>
    <n v="98456"/>
    <n v="47.066528972000398"/>
    <n v="-109.424420644999"/>
    <n v="2010"/>
    <s v="Percent of WIC children aged 3-23 months old who have a high weight-for-length"/>
    <s v="3-23 months old"/>
    <n v="2"/>
    <n v="2283"/>
    <d v="2023-12-17T00:00:00"/>
  </r>
  <r>
    <x v="0"/>
    <x v="27"/>
    <n v="12.1"/>
    <n v="0.50166775006094089"/>
    <n v="98456"/>
    <n v="47.066528972000398"/>
    <n v="-109.424420644999"/>
    <n v="4082"/>
    <s v="Percent of WIC children aged 2 to 4 years who have obesity"/>
    <s v="aged 2 to 4 year"/>
    <n v="2"/>
    <n v="2283"/>
    <s v="Female"/>
  </r>
  <r>
    <x v="0"/>
    <x v="27"/>
    <n v="12.3"/>
    <n v="1.0406577557487608"/>
    <n v="98456"/>
    <n v="47.066528972000398"/>
    <n v="-109.424420644999"/>
    <n v="8330"/>
    <s v="Percent of WIC children aged 3-23 months old who have a high weight-for-length"/>
    <s v="3-23 months old"/>
    <n v="2"/>
    <n v="2283"/>
    <s v="Total"/>
  </r>
  <r>
    <x v="0"/>
    <x v="27"/>
    <n v="16.5"/>
    <n v="0.68040546030714222"/>
    <n v="98456"/>
    <n v="47.066528972000398"/>
    <n v="-109.424420644999"/>
    <n v="4060"/>
    <s v="Percent of WIC children aged 2 to 4 years who have an overweight classification"/>
    <s v="aged 2 to 4 year"/>
    <n v="2"/>
    <n v="2283"/>
    <s v="Male"/>
  </r>
  <r>
    <x v="0"/>
    <x v="27"/>
    <n v="16.100000000000001"/>
    <n v="0.46620927114650207"/>
    <n v="98456"/>
    <n v="47.066528972000398"/>
    <n v="-109.424420644999"/>
    <n v="2851"/>
    <s v="Percent of WIC children aged 2 to 4 years who have an overweight classification"/>
    <s v="aged 2 to 4 year"/>
    <n v="2"/>
    <n v="2283"/>
    <s v="36 - 47"/>
  </r>
  <r>
    <x v="0"/>
    <x v="27"/>
    <n v="13.3"/>
    <n v="0.28665190541967989"/>
    <n v="98456"/>
    <n v="47.066528972000398"/>
    <n v="-109.424420644999"/>
    <n v="2122"/>
    <s v="Percent of WIC children aged 2 to 4 years who have obesity"/>
    <s v="aged 2 to 4 year"/>
    <n v="2"/>
    <n v="2283"/>
    <s v="48 - 59"/>
  </r>
  <r>
    <x v="0"/>
    <x v="27"/>
    <n v="13.2"/>
    <n v="6.2878849435280743E-2"/>
    <n v="98456"/>
    <n v="47.066528972000398"/>
    <n v="-109.424420644999"/>
    <n v="469"/>
    <s v="Percent of WIC children aged 2 to 4 years who have an overweight classification"/>
    <s v="aged 2 to 4 year"/>
    <n v="2"/>
    <n v="2283"/>
    <s v="Hispanic"/>
  </r>
  <r>
    <x v="0"/>
    <x v="27"/>
    <n v="14.8"/>
    <n v="0.6103030795482246"/>
    <n v="98456"/>
    <n v="47.066528972000398"/>
    <n v="-109.424420644999"/>
    <n v="4060"/>
    <s v="Percent of WIC children aged 2 to 4 years who have obesity"/>
    <s v="aged 2 to 4 year"/>
    <n v="2"/>
    <n v="2283"/>
    <s v="Male"/>
  </r>
  <r>
    <x v="0"/>
    <x v="27"/>
    <n v="8.5"/>
    <n v="0.45186682375883641"/>
    <n v="98456"/>
    <n v="47.066528972000398"/>
    <n v="-109.424420644999"/>
    <n v="5234"/>
    <s v="Percent of WIC children aged 3-23 months old who have a high weight-for-length"/>
    <s v="3-23 months old"/>
    <n v="2"/>
    <n v="2283"/>
    <s v="Non-Hispanic White"/>
  </r>
  <r>
    <x v="0"/>
    <x v="27"/>
    <n v="21.1"/>
    <n v="0.49762533517510366"/>
    <n v="98456"/>
    <n v="47.066528972000398"/>
    <n v="-109.424420644999"/>
    <n v="2322"/>
    <s v="Percent of WIC children aged 2 to 4 years who have obesity"/>
    <s v="aged 2 to 4 year"/>
    <n v="2"/>
    <n v="2283"/>
    <s v="American Indian/Alaska Native"/>
  </r>
  <r>
    <x v="0"/>
    <x v="27"/>
    <n v="16.399999999999999"/>
    <n v="0.32648086454863084"/>
    <n v="98456"/>
    <n v="47.066528972000398"/>
    <n v="-109.424420644999"/>
    <n v="1960"/>
    <s v="Percent of WIC children aged 3-23 months old who have a high weight-for-length"/>
    <s v="3-23 months old"/>
    <n v="2"/>
    <n v="2283"/>
    <s v="18 - 23"/>
  </r>
  <r>
    <x v="0"/>
    <x v="27"/>
    <n v="13.7"/>
    <n v="0.5987557893881531"/>
    <n v="98456"/>
    <n v="47.066528972000398"/>
    <n v="-109.424420644999"/>
    <n v="4303"/>
    <s v="Percent of WIC children aged 3-23 months old who have a high weight-for-length"/>
    <s v="3-23 months old"/>
    <n v="2"/>
    <n v="2283"/>
    <s v="Male"/>
  </r>
  <r>
    <x v="0"/>
    <x v="27"/>
    <n v="16.399999999999999"/>
    <n v="1.3562281628341593"/>
    <n v="98456"/>
    <n v="47.066528972000398"/>
    <n v="-109.424420644999"/>
    <n v="8142"/>
    <s v="Percent of WIC children aged 2 to 4 years who have an overweight classification"/>
    <s v="aged 2 to 4 year"/>
    <n v="2"/>
    <n v="2283"/>
    <s v="Total"/>
  </r>
  <r>
    <x v="0"/>
    <x v="27"/>
    <n v="17.399999999999999"/>
    <n v="0.37501828227837813"/>
    <n v="98456"/>
    <n v="47.066528972000398"/>
    <n v="-109.424420644999"/>
    <n v="2122"/>
    <s v="Percent of WIC children aged 2 to 4 years who have an overweight classification"/>
    <s v="aged 2 to 4 year"/>
    <n v="2"/>
    <n v="2283"/>
    <s v="48 - 59"/>
  </r>
  <r>
    <x v="0"/>
    <x v="27"/>
    <n v="9.9"/>
    <n v="1.9306085967335664E-2"/>
    <n v="98456"/>
    <n v="47.066528972000398"/>
    <n v="-109.424420644999"/>
    <n v="192"/>
    <s v="Percent of WIC children aged 3-23 months old who have a high weight-for-length"/>
    <s v="3-23 months old"/>
    <n v="2"/>
    <n v="2283"/>
    <s v="Non-Hispanic Black"/>
  </r>
  <r>
    <x v="0"/>
    <x v="27"/>
    <n v="7.7"/>
    <n v="0.11238421223693833"/>
    <n v="98456"/>
    <n v="47.066528972000398"/>
    <n v="-109.424420644999"/>
    <n v="1437"/>
    <s v="Percent of WIC children aged 3-23 months old who have a high weight-for-length"/>
    <s v="3-23 months old"/>
    <n v="2"/>
    <n v="2283"/>
    <d v="2023-03-05T00:00:00"/>
  </r>
  <r>
    <x v="0"/>
    <x v="27"/>
    <n v="20.5"/>
    <n v="0.48347485171040872"/>
    <n v="98456"/>
    <n v="47.066528972000398"/>
    <n v="-109.424420644999"/>
    <n v="2322"/>
    <s v="Percent of WIC children aged 2 to 4 years who have an overweight classification"/>
    <s v="aged 2 to 4 year"/>
    <n v="2"/>
    <n v="2283"/>
    <s v="American Indian/Alaska Native"/>
  </r>
  <r>
    <x v="0"/>
    <x v="27"/>
    <n v="14.6"/>
    <n v="0.42277362476639313"/>
    <n v="98456"/>
    <n v="47.066528972000398"/>
    <n v="-109.424420644999"/>
    <n v="2851"/>
    <s v="Percent of WIC children aged 2 to 4 years who have obesity"/>
    <s v="aged 2 to 4 year"/>
    <n v="2"/>
    <n v="2283"/>
    <s v="36 - 47"/>
  </r>
  <r>
    <x v="0"/>
    <x v="27"/>
    <n v="13.2"/>
    <n v="6.2878849435280743E-2"/>
    <n v="98456"/>
    <n v="47.066528972000398"/>
    <n v="-109.424420644999"/>
    <n v="469"/>
    <s v="Percent of WIC children aged 2 to 4 years who have obesity"/>
    <s v="aged 2 to 4 year"/>
    <n v="2"/>
    <n v="2283"/>
    <s v="Hispanic"/>
  </r>
  <r>
    <x v="0"/>
    <x v="27"/>
    <n v="11.5"/>
    <n v="0.34141647030145444"/>
    <n v="98456"/>
    <n v="47.066528972000398"/>
    <n v="-109.424420644999"/>
    <n v="2923"/>
    <s v="Percent of WIC children aged 3-23 months old who have a high weight-for-length"/>
    <s v="3-23 months old"/>
    <n v="2"/>
    <n v="2283"/>
    <d v="2023-06-11T00:00:00"/>
  </r>
  <r>
    <x v="0"/>
    <x v="27"/>
    <n v="21.5"/>
    <n v="0.50050784106605994"/>
    <n v="98456"/>
    <n v="47.066528972000398"/>
    <n v="-109.424420644999"/>
    <n v="2292"/>
    <s v="Percent of WIC children aged 3-23 months old who have a high weight-for-length"/>
    <s v="3-23 months old"/>
    <n v="2"/>
    <n v="2283"/>
    <s v="American Indian/Alaska Native"/>
  </r>
  <r>
    <x v="0"/>
    <x v="27"/>
    <n v="14.8"/>
    <n v="0.76287884943528073"/>
    <n v="98456"/>
    <n v="47.066528972000398"/>
    <n v="-109.424420644999"/>
    <n v="5075"/>
    <s v="Percent of WIC children aged 2 to 4 years who have an overweight classification"/>
    <s v="aged 2 to 4 year"/>
    <n v="2"/>
    <n v="2283"/>
    <s v="Non-Hispanic White"/>
  </r>
  <r>
    <x v="0"/>
    <x v="27"/>
    <n v="4.7"/>
    <n v="4.1053871780287639E-3"/>
    <n v="98456"/>
    <n v="47.066528972000398"/>
    <n v="-109.424420644999"/>
    <n v="86"/>
    <s v="Percent of WIC children aged 2 to 4 years who have obesity"/>
    <s v="aged 2 to 4 year"/>
    <n v="2"/>
    <n v="2283"/>
    <s v="Asian/Pacific Islander"/>
  </r>
  <r>
    <x v="0"/>
    <x v="27"/>
    <n v="16.100000000000001"/>
    <n v="0.5182101649467783"/>
    <n v="98456"/>
    <n v="47.066528972000398"/>
    <n v="-109.424420644999"/>
    <n v="3169"/>
    <s v="Percent of WIC children aged 2 to 4 years who have an overweight classification"/>
    <s v="aged 2 to 4 year"/>
    <n v="2"/>
    <n v="2283"/>
    <s v="24 - 35"/>
  </r>
  <r>
    <x v="0"/>
    <x v="27"/>
    <n v="13.5"/>
    <n v="1.1164073291622654"/>
    <n v="98456"/>
    <n v="47.066528972000398"/>
    <n v="-109.424420644999"/>
    <n v="8142"/>
    <s v="Percent of WIC children aged 2 to 4 years who have obesity"/>
    <s v="aged 2 to 4 year"/>
    <n v="2"/>
    <n v="2283"/>
    <s v="Total"/>
  </r>
  <r>
    <x v="0"/>
    <x v="27"/>
    <n v="12.6"/>
    <n v="0.40555578126269604"/>
    <n v="98456"/>
    <n v="47.066528972000398"/>
    <n v="-109.424420644999"/>
    <n v="3169"/>
    <s v="Percent of WIC children aged 2 to 4 years who have obesity"/>
    <s v="aged 2 to 4 year"/>
    <n v="2"/>
    <n v="2283"/>
    <s v="24 - 35"/>
  </r>
  <r>
    <x v="0"/>
    <x v="27"/>
    <n v="18.600000000000001"/>
    <n v="1.6246851385390428E-2"/>
    <n v="98456"/>
    <n v="47.066528972000398"/>
    <n v="-109.424420644999"/>
    <n v="86"/>
    <s v="Percent of WIC children aged 2 to 4 years who have an overweight classification"/>
    <s v="aged 2 to 4 year"/>
    <n v="2"/>
    <n v="2283"/>
    <s v="Asian/Pacific Islander"/>
  </r>
  <r>
    <x v="0"/>
    <x v="27"/>
    <n v="7.4"/>
    <n v="1.4280490777606241E-2"/>
    <n v="98456"/>
    <n v="47.066528972000398"/>
    <n v="-109.424420644999"/>
    <n v="190"/>
    <s v="Percent of WIC children aged 2 to 4 years who have obesity"/>
    <s v="aged 2 to 4 year"/>
    <n v="2"/>
    <n v="2283"/>
    <s v="Non-Hispanic Black"/>
  </r>
  <r>
    <x v="1"/>
    <x v="27"/>
    <n v="11.2"/>
    <n v="2.1396516057560787E-2"/>
    <n v="88463"/>
    <n v="47.066528972000398"/>
    <n v="-109.424420644999"/>
    <n v="169"/>
    <s v="Percent of WIC children aged 2 to 4 years who have an overweight classification"/>
    <s v="aged 2 to 4 year"/>
    <n v="2"/>
    <n v="2283"/>
    <s v="Non-Hispanic Black"/>
  </r>
  <r>
    <x v="1"/>
    <x v="27"/>
    <n v="13.4"/>
    <n v="1.0897166046821833"/>
    <n v="88463"/>
    <n v="47.066528972000398"/>
    <n v="-109.424420644999"/>
    <n v="7194"/>
    <s v="Percent of WIC children aged 2 to 4 years who have obesity"/>
    <s v="aged 2 to 4 year"/>
    <n v="2"/>
    <n v="2283"/>
    <s v="Total"/>
  </r>
  <r>
    <x v="1"/>
    <x v="27"/>
    <n v="8.6999999999999993"/>
    <n v="0.37332217989441913"/>
    <n v="88463"/>
    <n v="47.066528972000398"/>
    <n v="-109.424420644999"/>
    <n v="3796"/>
    <s v="Percent of WIC children aged 3-23 months old who have a high weight-for-length"/>
    <s v="3-23 months old"/>
    <n v="2"/>
    <n v="2283"/>
    <s v="Female"/>
  </r>
  <r>
    <x v="1"/>
    <x v="27"/>
    <n v="10.199999999999999"/>
    <n v="0.89336332704068355"/>
    <n v="88463"/>
    <n v="47.066528972000398"/>
    <n v="-109.424420644999"/>
    <n v="7748"/>
    <s v="Percent of WIC children aged 3-23 months old who have a high weight-for-length"/>
    <s v="3-23 months old"/>
    <n v="2"/>
    <n v="2283"/>
    <s v="Total"/>
  </r>
  <r>
    <x v="1"/>
    <x v="27"/>
    <n v="13.4"/>
    <n v="7.7858539728474049E-2"/>
    <n v="88463"/>
    <n v="47.066528972000398"/>
    <n v="-109.424420644999"/>
    <n v="514"/>
    <s v="Percent of WIC children aged 2 to 4 years who have obesity"/>
    <s v="aged 2 to 4 year"/>
    <n v="2"/>
    <n v="2283"/>
    <s v="Hispanic"/>
  </r>
  <r>
    <x v="1"/>
    <x v="27"/>
    <n v="15"/>
    <n v="1.2198320201666233"/>
    <n v="88463"/>
    <n v="47.066528972000398"/>
    <n v="-109.424420644999"/>
    <n v="7194"/>
    <s v="Percent of WIC children aged 2 to 4 years who have an overweight classification"/>
    <s v="aged 2 to 4 year"/>
    <n v="2"/>
    <n v="2283"/>
    <s v="Total"/>
  </r>
  <r>
    <x v="1"/>
    <x v="27"/>
    <n v="13.9"/>
    <n v="0.55733244407266314"/>
    <n v="88463"/>
    <n v="47.066528972000398"/>
    <n v="-109.424420644999"/>
    <n v="3547"/>
    <s v="Percent of WIC children aged 2 to 4 years who have an overweight classification"/>
    <s v="aged 2 to 4 year"/>
    <n v="2"/>
    <n v="2283"/>
    <s v="Female"/>
  </r>
  <r>
    <x v="1"/>
    <x v="27"/>
    <n v="7.6"/>
    <n v="0.4332523201790579"/>
    <n v="88463"/>
    <n v="47.066528972000398"/>
    <n v="-109.424420644999"/>
    <n v="5043"/>
    <s v="Percent of WIC children aged 3-23 months old who have a high weight-for-length"/>
    <s v="3-23 months old"/>
    <n v="2"/>
    <n v="2283"/>
    <s v="Non-Hispanic White"/>
  </r>
  <r>
    <x v="1"/>
    <x v="27"/>
    <n v="8.6"/>
    <n v="0.26695454596837093"/>
    <n v="88463"/>
    <n v="47.066528972000398"/>
    <n v="-109.424420644999"/>
    <n v="2746"/>
    <s v="Percent of WIC children aged 3-23 months old who have a high weight-for-length"/>
    <s v="3-23 months old"/>
    <n v="2"/>
    <n v="2283"/>
    <d v="2023-06-11T00:00:00"/>
  </r>
  <r>
    <x v="1"/>
    <x v="27"/>
    <n v="13.4"/>
    <n v="0.68285271808552739"/>
    <n v="88463"/>
    <n v="47.066528972000398"/>
    <n v="-109.424420644999"/>
    <n v="4508"/>
    <s v="Percent of WIC children aged 2 to 4 years who have an overweight classification"/>
    <s v="aged 2 to 4 year"/>
    <n v="2"/>
    <n v="2283"/>
    <s v="Non-Hispanic White"/>
  </r>
  <r>
    <x v="1"/>
    <x v="27"/>
    <n v="14.4"/>
    <n v="0.59365836564439378"/>
    <n v="88463"/>
    <n v="47.066528972000398"/>
    <n v="-109.424420644999"/>
    <n v="3647"/>
    <s v="Percent of WIC children aged 2 to 4 years who have obesity"/>
    <s v="aged 2 to 4 year"/>
    <n v="2"/>
    <n v="2283"/>
    <s v="Male"/>
  </r>
  <r>
    <x v="1"/>
    <x v="27"/>
    <n v="13.5"/>
    <n v="0.38639883341057846"/>
    <n v="88463"/>
    <n v="47.066528972000398"/>
    <n v="-109.424420644999"/>
    <n v="2532"/>
    <s v="Percent of WIC children aged 2 to 4 years who have obesity"/>
    <s v="aged 2 to 4 year"/>
    <n v="2"/>
    <n v="2283"/>
    <s v="36 - 47"/>
  </r>
  <r>
    <x v="1"/>
    <x v="27"/>
    <n v="11.6"/>
    <n v="0.51821891638312068"/>
    <n v="88463"/>
    <n v="47.066528972000398"/>
    <n v="-109.424420644999"/>
    <n v="3952"/>
    <s v="Percent of WIC children aged 3-23 months old who have a high weight-for-length"/>
    <s v="3-23 months old"/>
    <n v="2"/>
    <n v="2283"/>
    <s v="Male"/>
  </r>
  <r>
    <x v="1"/>
    <x v="27"/>
    <n v="6.8"/>
    <n v="0.11668607214315591"/>
    <n v="88463"/>
    <n v="47.066528972000398"/>
    <n v="-109.424420644999"/>
    <n v="1518"/>
    <s v="Percent of WIC children aged 3-23 months old who have a high weight-for-length"/>
    <s v="3-23 months old"/>
    <n v="2"/>
    <n v="2283"/>
    <d v="2023-03-05T00:00:00"/>
  </r>
  <r>
    <x v="1"/>
    <x v="27"/>
    <n v="13.6"/>
    <n v="2.5981483784180956E-2"/>
    <n v="88463"/>
    <n v="47.066528972000398"/>
    <n v="-109.424420644999"/>
    <n v="169"/>
    <s v="Percent of WIC children aged 2 to 4 years who have obesity"/>
    <s v="aged 2 to 4 year"/>
    <n v="2"/>
    <n v="2283"/>
    <s v="Non-Hispanic Black"/>
  </r>
  <r>
    <x v="1"/>
    <x v="27"/>
    <n v="12.7"/>
    <n v="0.26846252105399993"/>
    <n v="88463"/>
    <n v="47.066528972000398"/>
    <n v="-109.424420644999"/>
    <n v="1870"/>
    <s v="Percent of WIC children aged 3-23 months old who have a high weight-for-length"/>
    <s v="3-23 months old"/>
    <n v="2"/>
    <n v="2283"/>
    <d v="2023-12-17T00:00:00"/>
  </r>
  <r>
    <x v="1"/>
    <x v="27"/>
    <n v="16"/>
    <n v="0.65962040627154861"/>
    <n v="88463"/>
    <n v="47.066528972000398"/>
    <n v="-109.424420644999"/>
    <n v="3647"/>
    <s v="Percent of WIC children aged 2 to 4 years who have an overweight classification"/>
    <s v="aged 2 to 4 year"/>
    <n v="2"/>
    <n v="2283"/>
    <s v="Male"/>
  </r>
  <r>
    <x v="1"/>
    <x v="27"/>
    <n v="12.2"/>
    <n v="0.39594180617885438"/>
    <n v="88463"/>
    <n v="47.066528972000398"/>
    <n v="-109.424420644999"/>
    <n v="2871"/>
    <s v="Percent of WIC children aged 2 to 4 years who have obesity"/>
    <s v="aged 2 to 4 year"/>
    <n v="2"/>
    <n v="2283"/>
    <s v="24 - 35"/>
  </r>
  <r>
    <x v="1"/>
    <x v="27"/>
    <n v="17.7"/>
    <n v="0.38115935475848661"/>
    <n v="88463"/>
    <n v="47.066528972000398"/>
    <n v="-109.424420644999"/>
    <n v="1905"/>
    <s v="Percent of WIC children aged 3-23 months old who have a high weight-for-length"/>
    <s v="3-23 months old"/>
    <n v="2"/>
    <n v="2283"/>
    <s v="American Indian/Alaska Native"/>
  </r>
  <r>
    <x v="1"/>
    <x v="27"/>
    <n v="19.100000000000001"/>
    <n v="0.41713710816951727"/>
    <n v="88463"/>
    <n v="47.066528972000398"/>
    <n v="-109.424420644999"/>
    <n v="1932"/>
    <s v="Percent of WIC children aged 2 to 4 years who have an overweight classification"/>
    <s v="aged 2 to 4 year"/>
    <n v="2"/>
    <n v="2283"/>
    <s v="American Indian/Alaska Native"/>
  </r>
  <r>
    <x v="1"/>
    <x v="27"/>
    <n v="4.8"/>
    <n v="3.3641183319579938E-3"/>
    <n v="88463"/>
    <n v="47.066528972000398"/>
    <n v="-109.424420644999"/>
    <n v="62"/>
    <s v="Percent of WIC children aged 2 to 4 years who have obesity"/>
    <s v="aged 2 to 4 year"/>
    <n v="2"/>
    <n v="2283"/>
    <s v="Asian/Pacific Islander"/>
  </r>
  <r>
    <x v="1"/>
    <x v="27"/>
    <n v="11.3"/>
    <n v="7.9196952398177776E-3"/>
    <n v="88463"/>
    <n v="47.066528972000398"/>
    <n v="-109.424420644999"/>
    <n v="62"/>
    <s v="Percent of WIC children aged 2 to 4 years who have an overweight classification"/>
    <s v="aged 2 to 4 year"/>
    <n v="2"/>
    <n v="2283"/>
    <s v="Asian/Pacific Islander"/>
  </r>
  <r>
    <x v="1"/>
    <x v="27"/>
    <n v="15.1"/>
    <n v="0.30571086216836418"/>
    <n v="88463"/>
    <n v="47.066528972000398"/>
    <n v="-109.424420644999"/>
    <n v="1791"/>
    <s v="Percent of WIC children aged 2 to 4 years who have obesity"/>
    <s v="aged 2 to 4 year"/>
    <n v="2"/>
    <n v="2283"/>
    <s v="48 - 59"/>
  </r>
  <r>
    <x v="1"/>
    <x v="27"/>
    <n v="4.2"/>
    <n v="7.9287385686671267E-3"/>
    <n v="88463"/>
    <n v="47.066528972000398"/>
    <n v="-109.424420644999"/>
    <n v="167"/>
    <s v="Percent of WIC children aged 3-23 months old who have a high weight-for-length"/>
    <s v="3-23 months old"/>
    <n v="2"/>
    <n v="2283"/>
    <s v="Non-Hispanic Black"/>
  </r>
  <r>
    <x v="1"/>
    <x v="27"/>
    <n v="15.5"/>
    <n v="0.31380916315295659"/>
    <n v="88463"/>
    <n v="47.066528972000398"/>
    <n v="-109.424420644999"/>
    <n v="1791"/>
    <s v="Percent of WIC children aged 2 to 4 years who have an overweight classification"/>
    <s v="aged 2 to 4 year"/>
    <n v="2"/>
    <n v="2283"/>
    <s v="48 - 59"/>
  </r>
  <r>
    <x v="1"/>
    <x v="27"/>
    <n v="10.7"/>
    <n v="0.5452629913071001"/>
    <n v="88463"/>
    <n v="47.066528972000398"/>
    <n v="-109.424420644999"/>
    <n v="4508"/>
    <s v="Percent of WIC children aged 2 to 4 years who have obesity"/>
    <s v="aged 2 to 4 year"/>
    <n v="2"/>
    <n v="2283"/>
    <s v="Non-Hispanic White"/>
  </r>
  <r>
    <x v="1"/>
    <x v="27"/>
    <n v="12.4"/>
    <n v="0.49718865514395849"/>
    <n v="88463"/>
    <n v="47.066528972000398"/>
    <n v="-109.424420644999"/>
    <n v="3547"/>
    <s v="Percent of WIC children aged 2 to 4 years who have obesity"/>
    <s v="aged 2 to 4 year"/>
    <n v="2"/>
    <n v="2283"/>
    <s v="Female"/>
  </r>
  <r>
    <x v="1"/>
    <x v="27"/>
    <n v="9.1"/>
    <n v="4.947944338310932E-2"/>
    <n v="88463"/>
    <n v="47.066528972000398"/>
    <n v="-109.424420644999"/>
    <n v="481"/>
    <s v="Percent of WIC children aged 3-23 months old who have a high weight-for-length"/>
    <s v="3-23 months old"/>
    <n v="2"/>
    <n v="2283"/>
    <s v="Hispanic"/>
  </r>
  <r>
    <x v="1"/>
    <x v="27"/>
    <n v="13.1"/>
    <n v="0.23900839899166884"/>
    <n v="88463"/>
    <n v="47.066528972000398"/>
    <n v="-109.424420644999"/>
    <n v="1614"/>
    <s v="Percent of WIC children aged 3-23 months old who have a high weight-for-length"/>
    <s v="3-23 months old"/>
    <n v="2"/>
    <n v="2283"/>
    <s v="18 - 23"/>
  </r>
  <r>
    <x v="1"/>
    <x v="27"/>
    <n v="10.1"/>
    <n v="1.0161310378350271E-2"/>
    <n v="88463"/>
    <n v="47.066528972000398"/>
    <n v="-109.424420644999"/>
    <n v="89"/>
    <s v="Percent of WIC children aged 3-23 months old who have a high weight-for-length"/>
    <s v="3-23 months old"/>
    <n v="2"/>
    <n v="2283"/>
    <s v="Asian/Pacific Islander"/>
  </r>
  <r>
    <x v="1"/>
    <x v="27"/>
    <n v="14.8"/>
    <n v="8.5993014028463877E-2"/>
    <n v="88463"/>
    <n v="47.066528972000398"/>
    <n v="-109.424420644999"/>
    <n v="514"/>
    <s v="Percent of WIC children aged 2 to 4 years who have an overweight classification"/>
    <s v="aged 2 to 4 year"/>
    <n v="2"/>
    <n v="2283"/>
    <s v="Hispanic"/>
  </r>
  <r>
    <x v="1"/>
    <x v="27"/>
    <n v="15.6"/>
    <n v="0.44650531860777953"/>
    <n v="88463"/>
    <n v="47.066528972000398"/>
    <n v="-109.424420644999"/>
    <n v="2532"/>
    <s v="Percent of WIC children aged 2 to 4 years who have an overweight classification"/>
    <s v="aged 2 to 4 year"/>
    <n v="2"/>
    <n v="2283"/>
    <s v="36 - 47"/>
  </r>
  <r>
    <x v="1"/>
    <x v="27"/>
    <n v="14.1"/>
    <n v="0.45760487435424979"/>
    <n v="88463"/>
    <n v="47.066528972000398"/>
    <n v="-109.424420644999"/>
    <n v="2871"/>
    <s v="Percent of WIC children aged 2 to 4 years who have an overweight classification"/>
    <s v="aged 2 to 4 year"/>
    <n v="2"/>
    <n v="2283"/>
    <s v="24 - 35"/>
  </r>
  <r>
    <x v="1"/>
    <x v="27"/>
    <n v="19.8"/>
    <n v="0.43242485558934246"/>
    <n v="88463"/>
    <n v="47.066528972000398"/>
    <n v="-109.424420644999"/>
    <n v="1932"/>
    <s v="Percent of WIC children aged 2 to 4 years who have obesity"/>
    <s v="aged 2 to 4 year"/>
    <n v="2"/>
    <n v="2283"/>
    <s v="American Indian/Alaska Native"/>
  </r>
  <r>
    <x v="2"/>
    <x v="27"/>
    <n v="16.600000000000001"/>
    <n v="0.49110235635174315"/>
    <n v="94171"/>
    <n v="47.066528972000398"/>
    <n v="-109.424420644999"/>
    <n v="2786"/>
    <s v="Percent of WIC children aged 2 to 4 years who have an overweight classification"/>
    <s v="aged 2 to 4 year"/>
    <n v="2"/>
    <n v="2283"/>
    <s v="36 - 47"/>
  </r>
  <r>
    <x v="2"/>
    <x v="27"/>
    <n v="12.1"/>
    <n v="0.51293073239107578"/>
    <n v="94171"/>
    <n v="47.066528972000398"/>
    <n v="-109.424420644999"/>
    <n v="3992"/>
    <s v="Percent of WIC children aged 2 to 4 years who have obesity"/>
    <s v="aged 2 to 4 year"/>
    <n v="2"/>
    <n v="2283"/>
    <s v="Male"/>
  </r>
  <r>
    <x v="2"/>
    <x v="27"/>
    <n v="8.4"/>
    <n v="0.43939641715602473"/>
    <n v="94171"/>
    <n v="47.066528972000398"/>
    <n v="-109.424420644999"/>
    <n v="4926"/>
    <s v="Percent of WIC children aged 2 to 4 years who have obesity"/>
    <s v="aged 2 to 4 year"/>
    <n v="2"/>
    <n v="2283"/>
    <s v="Non-Hispanic White"/>
  </r>
  <r>
    <x v="2"/>
    <x v="27"/>
    <n v="6.2"/>
    <n v="8.9934268511537532E-2"/>
    <n v="94171"/>
    <n v="47.066528972000398"/>
    <n v="-109.424420644999"/>
    <n v="1366"/>
    <s v="Percent of WIC children aged 3-23 months old who have a high weight-for-length"/>
    <s v="3-23 months old"/>
    <n v="2"/>
    <n v="2283"/>
    <d v="2023-03-05T00:00:00"/>
  </r>
  <r>
    <x v="2"/>
    <x v="27"/>
    <n v="16.399999999999999"/>
    <n v="0.6952119017531937"/>
    <n v="94171"/>
    <n v="47.066528972000398"/>
    <n v="-109.424420644999"/>
    <n v="3992"/>
    <s v="Percent of WIC children aged 2 to 4 years who have an overweight classification"/>
    <s v="aged 2 to 4 year"/>
    <n v="2"/>
    <n v="2283"/>
    <s v="Male"/>
  </r>
  <r>
    <x v="2"/>
    <x v="27"/>
    <n v="18.7"/>
    <n v="0.42792898025931547"/>
    <n v="94171"/>
    <n v="47.066528972000398"/>
    <n v="-109.424420644999"/>
    <n v="2155"/>
    <s v="Percent of WIC children aged 2 to 4 years who have an overweight classification"/>
    <s v="aged 2 to 4 year"/>
    <n v="2"/>
    <n v="2283"/>
    <s v="American Indian/Alaska Native"/>
  </r>
  <r>
    <x v="2"/>
    <x v="27"/>
    <n v="10.199999999999999"/>
    <n v="0.33165624236760782"/>
    <n v="94171"/>
    <n v="47.066528972000398"/>
    <n v="-109.424420644999"/>
    <n v="3062"/>
    <s v="Percent of WIC children aged 2 to 4 years who have obesity"/>
    <s v="aged 2 to 4 year"/>
    <n v="2"/>
    <n v="2283"/>
    <s v="24 - 35"/>
  </r>
  <r>
    <x v="2"/>
    <x v="27"/>
    <n v="10.1"/>
    <n v="0.22994764842679805"/>
    <n v="94171"/>
    <n v="47.066528972000398"/>
    <n v="-109.424420644999"/>
    <n v="2144"/>
    <s v="Percent of WIC children aged 3-23 months old who have a high weight-for-length"/>
    <s v="3-23 months old"/>
    <n v="2"/>
    <n v="2283"/>
    <d v="2023-12-17T00:00:00"/>
  </r>
  <r>
    <x v="2"/>
    <x v="27"/>
    <n v="17"/>
    <n v="0.34804770045980188"/>
    <n v="94171"/>
    <n v="47.066528972000398"/>
    <n v="-109.424420644999"/>
    <n v="1928"/>
    <s v="Percent of WIC children aged 3-23 months old who have a high weight-for-length"/>
    <s v="3-23 months old"/>
    <n v="2"/>
    <n v="2283"/>
    <s v="American Indian/Alaska Native"/>
  </r>
  <r>
    <x v="2"/>
    <x v="27"/>
    <n v="15.1"/>
    <n v="0.62438967410349255"/>
    <n v="94171"/>
    <n v="47.066528972000398"/>
    <n v="-109.424420644999"/>
    <n v="3894"/>
    <s v="Percent of WIC children aged 2 to 4 years who have an overweight classification"/>
    <s v="aged 2 to 4 year"/>
    <n v="2"/>
    <n v="2283"/>
    <s v="Female"/>
  </r>
  <r>
    <x v="2"/>
    <x v="27"/>
    <n v="11.3"/>
    <n v="0.94627645453483555"/>
    <n v="94171"/>
    <n v="47.066528972000398"/>
    <n v="-109.424420644999"/>
    <n v="7886"/>
    <s v="Percent of WIC children aged 2 to 4 years who have obesity"/>
    <s v="aged 2 to 4 year"/>
    <n v="2"/>
    <n v="2283"/>
    <s v="Total"/>
  </r>
  <r>
    <x v="2"/>
    <x v="27"/>
    <n v="7.9"/>
    <n v="0.32180182858841894"/>
    <n v="94171"/>
    <n v="47.066528972000398"/>
    <n v="-109.424420644999"/>
    <n v="3836"/>
    <s v="Percent of WIC children aged 3-23 months old who have a high weight-for-length"/>
    <s v="3-23 months old"/>
    <n v="2"/>
    <n v="2283"/>
    <s v="Female"/>
  </r>
  <r>
    <x v="2"/>
    <x v="27"/>
    <n v="16.899999999999999"/>
    <n v="0.3657410455448068"/>
    <n v="94171"/>
    <n v="47.066528972000398"/>
    <n v="-109.424420644999"/>
    <n v="2038"/>
    <s v="Percent of WIC children aged 2 to 4 years who have an overweight classification"/>
    <s v="aged 2 to 4 year"/>
    <n v="2"/>
    <n v="2283"/>
    <s v="48 - 59"/>
  </r>
  <r>
    <x v="2"/>
    <x v="27"/>
    <n v="5.9"/>
    <n v="0.31206953308343333"/>
    <n v="94171"/>
    <n v="47.066528972000398"/>
    <n v="-109.424420644999"/>
    <n v="4981"/>
    <s v="Percent of WIC children aged 3-23 months old who have a high weight-for-length"/>
    <s v="3-23 months old"/>
    <n v="2"/>
    <n v="2283"/>
    <s v="Non-Hispanic White"/>
  </r>
  <r>
    <x v="2"/>
    <x v="27"/>
    <n v="17.8"/>
    <n v="9.8856335814635085E-2"/>
    <n v="94171"/>
    <n v="47.066528972000398"/>
    <n v="-109.424420644999"/>
    <n v="523"/>
    <s v="Percent of WIC children aged 2 to 4 years who have an overweight classification"/>
    <s v="aged 2 to 4 year"/>
    <n v="2"/>
    <n v="2283"/>
    <s v="Hispanic"/>
  </r>
  <r>
    <x v="2"/>
    <x v="27"/>
    <n v="7.1"/>
    <n v="1.4852767837232269E-2"/>
    <n v="94171"/>
    <n v="47.066528972000398"/>
    <n v="-109.424420644999"/>
    <n v="197"/>
    <s v="Percent of WIC children aged 2 to 4 years who have obesity"/>
    <s v="aged 2 to 4 year"/>
    <n v="2"/>
    <n v="2283"/>
    <s v="Non-Hispanic Black"/>
  </r>
  <r>
    <x v="2"/>
    <x v="27"/>
    <n v="11.6"/>
    <n v="0.34317995986025424"/>
    <n v="94171"/>
    <n v="47.066528972000398"/>
    <n v="-109.424420644999"/>
    <n v="2786"/>
    <s v="Percent of WIC children aged 2 to 4 years who have obesity"/>
    <s v="aged 2 to 4 year"/>
    <n v="2"/>
    <n v="2283"/>
    <s v="36 - 47"/>
  </r>
  <r>
    <x v="2"/>
    <x v="27"/>
    <n v="3.1"/>
    <n v="3.2260462350405116E-3"/>
    <n v="94171"/>
    <n v="47.066528972000398"/>
    <n v="-109.424420644999"/>
    <n v="98"/>
    <s v="Percent of WIC children aged 3-23 months old who have a high weight-for-length"/>
    <s v="3-23 months old"/>
    <n v="2"/>
    <n v="2283"/>
    <s v="Asian/Pacific Islander"/>
  </r>
  <r>
    <x v="2"/>
    <x v="27"/>
    <n v="18.100000000000001"/>
    <n v="0.41419863864671719"/>
    <n v="94171"/>
    <n v="47.066528972000398"/>
    <n v="-109.424420644999"/>
    <n v="2155"/>
    <s v="Percent of WIC children aged 2 to 4 years who have obesity"/>
    <s v="aged 2 to 4 year"/>
    <n v="2"/>
    <n v="2283"/>
    <s v="American Indian/Alaska Native"/>
  </r>
  <r>
    <x v="2"/>
    <x v="27"/>
    <n v="14.2"/>
    <n v="0.74278918138280359"/>
    <n v="94171"/>
    <n v="47.066528972000398"/>
    <n v="-109.424420644999"/>
    <n v="4926"/>
    <s v="Percent of WIC children aged 2 to 4 years who have an overweight classification"/>
    <s v="aged 2 to 4 year"/>
    <n v="2"/>
    <n v="2283"/>
    <s v="Non-Hispanic White"/>
  </r>
  <r>
    <x v="2"/>
    <x v="27"/>
    <n v="16.8"/>
    <n v="3.5144577417676355E-2"/>
    <n v="94171"/>
    <n v="47.066528972000398"/>
    <n v="-109.424420644999"/>
    <n v="197"/>
    <s v="Percent of WIC children aged 2 to 4 years who have an overweight classification"/>
    <s v="aged 2 to 4 year"/>
    <n v="2"/>
    <n v="2283"/>
    <s v="Non-Hispanic Black"/>
  </r>
  <r>
    <x v="2"/>
    <x v="27"/>
    <n v="14.2"/>
    <n v="0.46171751388431681"/>
    <n v="94171"/>
    <n v="47.066528972000398"/>
    <n v="-109.424420644999"/>
    <n v="3062"/>
    <s v="Percent of WIC children aged 2 to 4 years who have an overweight classification"/>
    <s v="aged 2 to 4 year"/>
    <n v="2"/>
    <n v="2283"/>
    <s v="24 - 35"/>
  </r>
  <r>
    <x v="2"/>
    <x v="27"/>
    <n v="13"/>
    <n v="7.2198447505070568E-2"/>
    <n v="94171"/>
    <n v="47.066528972000398"/>
    <n v="-109.424420644999"/>
    <n v="523"/>
    <s v="Percent of WIC children aged 2 to 4 years who have obesity"/>
    <s v="aged 2 to 4 year"/>
    <n v="2"/>
    <n v="2283"/>
    <s v="Hispanic"/>
  </r>
  <r>
    <x v="2"/>
    <x v="27"/>
    <n v="12.7"/>
    <n v="0.27484682120822757"/>
    <n v="94171"/>
    <n v="47.066528972000398"/>
    <n v="-109.424420644999"/>
    <n v="2038"/>
    <s v="Percent of WIC children aged 2 to 4 years who have obesity"/>
    <s v="aged 2 to 4 year"/>
    <n v="2"/>
    <n v="2283"/>
    <s v="48 - 59"/>
  </r>
  <r>
    <x v="2"/>
    <x v="27"/>
    <n v="9.8000000000000007"/>
    <n v="0.41116479595629229"/>
    <n v="94171"/>
    <n v="47.066528972000398"/>
    <n v="-109.424420644999"/>
    <n v="3951"/>
    <s v="Percent of WIC children aged 3-23 months old who have a high weight-for-length"/>
    <s v="3-23 months old"/>
    <n v="2"/>
    <n v="2283"/>
    <s v="Male"/>
  </r>
  <r>
    <x v="2"/>
    <x v="27"/>
    <n v="15.7"/>
    <n v="1.3147380828492847"/>
    <n v="94171"/>
    <n v="47.066528972000398"/>
    <n v="-109.424420644999"/>
    <n v="7886"/>
    <s v="Percent of WIC children aged 2 to 4 years who have an overweight classification"/>
    <s v="aged 2 to 4 year"/>
    <n v="2"/>
    <n v="2283"/>
    <s v="Total"/>
  </r>
  <r>
    <x v="2"/>
    <x v="27"/>
    <n v="8.9"/>
    <n v="0.7359410009450893"/>
    <n v="94171"/>
    <n v="47.066528972000398"/>
    <n v="-109.424420644999"/>
    <n v="7787"/>
    <s v="Percent of WIC children aged 3-23 months old who have a high weight-for-length"/>
    <s v="3-23 months old"/>
    <n v="2"/>
    <n v="2283"/>
    <s v="Total"/>
  </r>
  <r>
    <x v="2"/>
    <x v="27"/>
    <n v="10"/>
    <n v="8.4951842924042426E-3"/>
    <n v="94171"/>
    <n v="47.066528972000398"/>
    <n v="-109.424420644999"/>
    <n v="80"/>
    <s v="Percent of WIC children aged 2 to 4 years who have obesity"/>
    <s v="aged 2 to 4 year"/>
    <n v="2"/>
    <n v="2283"/>
    <s v="Asian/Pacific Islander"/>
  </r>
  <r>
    <x v="2"/>
    <x v="27"/>
    <n v="7.7"/>
    <n v="0.21144726083401472"/>
    <n v="94171"/>
    <n v="47.066528972000398"/>
    <n v="-109.424420644999"/>
    <n v="2586"/>
    <s v="Percent of WIC children aged 3-23 months old who have a high weight-for-length"/>
    <s v="3-23 months old"/>
    <n v="2"/>
    <n v="2283"/>
    <d v="2023-06-11T00:00:00"/>
  </r>
  <r>
    <x v="2"/>
    <x v="27"/>
    <n v="16.3"/>
    <n v="1.3847150396618917E-2"/>
    <n v="94171"/>
    <n v="47.066528972000398"/>
    <n v="-109.424420644999"/>
    <n v="80"/>
    <s v="Percent of WIC children aged 2 to 4 years who have an overweight classification"/>
    <s v="aged 2 to 4 year"/>
    <n v="2"/>
    <n v="2283"/>
    <s v="Asian/Pacific Islander"/>
  </r>
  <r>
    <x v="2"/>
    <x v="27"/>
    <n v="9.1"/>
    <n v="5.1118709581505981E-2"/>
    <n v="94171"/>
    <n v="47.066528972000398"/>
    <n v="-109.424420644999"/>
    <n v="529"/>
    <s v="Percent of WIC children aged 3-23 months old who have a high weight-for-length"/>
    <s v="3-23 months old"/>
    <n v="2"/>
    <n v="2283"/>
    <s v="Hispanic"/>
  </r>
  <r>
    <x v="2"/>
    <x v="27"/>
    <n v="11.3"/>
    <n v="0.20291066251818501"/>
    <n v="94171"/>
    <n v="47.066528972000398"/>
    <n v="-109.424420644999"/>
    <n v="1691"/>
    <s v="Percent of WIC children aged 3-23 months old who have a high weight-for-length"/>
    <s v="3-23 months old"/>
    <n v="2"/>
    <n v="2283"/>
    <s v="18 - 23"/>
  </r>
  <r>
    <x v="2"/>
    <x v="27"/>
    <n v="8.1999999999999993"/>
    <n v="1.7066825243440123E-2"/>
    <n v="94171"/>
    <n v="47.066528972000398"/>
    <n v="-109.424420644999"/>
    <n v="196"/>
    <s v="Percent of WIC children aged 3-23 months old who have a high weight-for-length"/>
    <s v="3-23 months old"/>
    <n v="2"/>
    <n v="2283"/>
    <s v="Non-Hispanic Black"/>
  </r>
  <r>
    <x v="2"/>
    <x v="27"/>
    <n v="10.6"/>
    <n v="0.43831328115874313"/>
    <n v="94171"/>
    <n v="47.066528972000398"/>
    <n v="-109.424420644999"/>
    <n v="3894"/>
    <s v="Percent of WIC children aged 2 to 4 years who have obesity"/>
    <s v="aged 2 to 4 year"/>
    <n v="2"/>
    <n v="2283"/>
    <s v="Female"/>
  </r>
  <r>
    <x v="3"/>
    <x v="27"/>
    <n v="12.8"/>
    <n v="3.090018763443321E-2"/>
    <n v="87404"/>
    <n v="47.066528972000398"/>
    <n v="-109.424420644999"/>
    <n v="211"/>
    <s v="Percent of WIC children aged 2 to 4 years who have an overweight classification"/>
    <s v="aged 2 to 4 year"/>
    <n v="2"/>
    <n v="2283"/>
    <s v="Non-Hispanic Black"/>
  </r>
  <r>
    <x v="3"/>
    <x v="27"/>
    <n v="12.5"/>
    <n v="1.0422863942153677"/>
    <n v="87404"/>
    <n v="47.066528972000398"/>
    <n v="-109.424420644999"/>
    <n v="7288"/>
    <s v="Percent of WIC children aged 2 to 4 years who have obesity"/>
    <s v="aged 2 to 4 year"/>
    <n v="2"/>
    <n v="2283"/>
    <s v="Total"/>
  </r>
  <r>
    <x v="3"/>
    <x v="27"/>
    <n v="9.3000000000000007"/>
    <n v="0.77578028465516458"/>
    <n v="87404"/>
    <n v="47.066528972000398"/>
    <n v="-109.424420644999"/>
    <n v="7291"/>
    <s v="Percent of WIC children aged 3-23 months old who have a high weight-for-length"/>
    <s v="3-23 months old"/>
    <n v="2"/>
    <n v="2283"/>
    <s v="Total"/>
  </r>
  <r>
    <x v="3"/>
    <x v="27"/>
    <n v="12.5"/>
    <n v="0.35295867466019865"/>
    <n v="87404"/>
    <n v="47.066528972000398"/>
    <n v="-109.424420644999"/>
    <n v="2468"/>
    <s v="Percent of WIC children aged 2 to 4 years who have obesity"/>
    <s v="aged 2 to 4 year"/>
    <n v="2"/>
    <n v="2283"/>
    <s v="36 - 47"/>
  </r>
  <r>
    <x v="3"/>
    <x v="27"/>
    <n v="16.3"/>
    <n v="0.34220973868472843"/>
    <n v="87404"/>
    <n v="47.066528972000398"/>
    <n v="-109.424420644999"/>
    <n v="1835"/>
    <s v="Percent of WIC children aged 3-23 months old who have a high weight-for-length"/>
    <s v="3-23 months old"/>
    <n v="2"/>
    <n v="2283"/>
    <s v="American Indian/Alaska Native"/>
  </r>
  <r>
    <x v="3"/>
    <x v="27"/>
    <n v="19.8"/>
    <n v="0.47028511280948243"/>
    <n v="87404"/>
    <n v="47.066528972000398"/>
    <n v="-109.424420644999"/>
    <n v="2076"/>
    <s v="Percent of WIC children aged 2 to 4 years who have obesity"/>
    <s v="aged 2 to 4 year"/>
    <n v="2"/>
    <n v="2283"/>
    <s v="American Indian/Alaska Native"/>
  </r>
  <r>
    <x v="3"/>
    <x v="27"/>
    <n v="17.100000000000001"/>
    <n v="0.48284746693515179"/>
    <n v="87404"/>
    <n v="47.066528972000398"/>
    <n v="-109.424420644999"/>
    <n v="2468"/>
    <s v="Percent of WIC children aged 2 to 4 years who have an overweight classification"/>
    <s v="aged 2 to 4 year"/>
    <n v="2"/>
    <n v="2283"/>
    <s v="36 - 47"/>
  </r>
  <r>
    <x v="3"/>
    <x v="27"/>
    <n v="17"/>
    <n v="0.10094503684041921"/>
    <n v="87404"/>
    <n v="47.066528972000398"/>
    <n v="-109.424420644999"/>
    <n v="519"/>
    <s v="Percent of WIC children aged 2 to 4 years who have an overweight classification"/>
    <s v="aged 2 to 4 year"/>
    <n v="2"/>
    <n v="2283"/>
    <s v="Hispanic"/>
  </r>
  <r>
    <x v="3"/>
    <x v="27"/>
    <n v="16"/>
    <n v="0.66999222003569636"/>
    <n v="87404"/>
    <n v="47.066528972000398"/>
    <n v="-109.424420644999"/>
    <n v="3660"/>
    <s v="Percent of WIC children aged 2 to 4 years who have an overweight classification"/>
    <s v="aged 2 to 4 year"/>
    <n v="2"/>
    <n v="2283"/>
    <s v="Female"/>
  </r>
  <r>
    <x v="3"/>
    <x v="27"/>
    <n v="13.6"/>
    <n v="0.56451420987597811"/>
    <n v="87404"/>
    <n v="47.066528972000398"/>
    <n v="-109.424420644999"/>
    <n v="3628"/>
    <s v="Percent of WIC children aged 2 to 4 years who have obesity"/>
    <s v="aged 2 to 4 year"/>
    <n v="2"/>
    <n v="2283"/>
    <s v="Male"/>
  </r>
  <r>
    <x v="3"/>
    <x v="27"/>
    <n v="5"/>
    <n v="7.3280399066404281E-2"/>
    <n v="87404"/>
    <n v="47.066528972000398"/>
    <n v="-109.424420644999"/>
    <n v="1281"/>
    <s v="Percent of WIC children aged 3-23 months old who have a high weight-for-length"/>
    <s v="3-23 months old"/>
    <n v="2"/>
    <n v="2283"/>
    <d v="2023-03-05T00:00:00"/>
  </r>
  <r>
    <x v="3"/>
    <x v="27"/>
    <n v="11.1"/>
    <n v="0.27723330740011898"/>
    <n v="87404"/>
    <n v="47.066528972000398"/>
    <n v="-109.424420644999"/>
    <n v="2183"/>
    <s v="Percent of WIC children aged 3-23 months old who have a high weight-for-length"/>
    <s v="3-23 months old"/>
    <n v="2"/>
    <n v="2283"/>
    <d v="2023-12-17T00:00:00"/>
  </r>
  <r>
    <x v="3"/>
    <x v="27"/>
    <n v="15.5"/>
    <n v="0.33765045078028466"/>
    <n v="87404"/>
    <n v="47.066528972000398"/>
    <n v="-109.424420644999"/>
    <n v="1904"/>
    <s v="Percent of WIC children aged 2 to 4 years who have an overweight classification"/>
    <s v="aged 2 to 4 year"/>
    <n v="2"/>
    <n v="2283"/>
    <s v="48 - 59"/>
  </r>
  <r>
    <x v="3"/>
    <x v="27"/>
    <n v="11.6"/>
    <n v="0.387002883163242"/>
    <n v="87404"/>
    <n v="47.066528972000398"/>
    <n v="-109.424420644999"/>
    <n v="2916"/>
    <s v="Percent of WIC children aged 2 to 4 years who have obesity"/>
    <s v="aged 2 to 4 year"/>
    <n v="2"/>
    <n v="2283"/>
    <s v="24 - 35"/>
  </r>
  <r>
    <x v="3"/>
    <x v="27"/>
    <n v="9.6"/>
    <n v="0.4169328634845087"/>
    <n v="87404"/>
    <n v="47.066528972000398"/>
    <n v="-109.424420644999"/>
    <n v="3796"/>
    <s v="Percent of WIC children aged 3-23 months old who have a high weight-for-length"/>
    <s v="3-23 months old"/>
    <n v="2"/>
    <n v="2283"/>
    <s v="Male"/>
  </r>
  <r>
    <x v="3"/>
    <x v="27"/>
    <n v="8.3000000000000007"/>
    <n v="1.604846460116242E-2"/>
    <n v="87404"/>
    <n v="47.066528972000398"/>
    <n v="-109.424420644999"/>
    <n v="169"/>
    <s v="Percent of WIC children aged 3-23 months old who have a high weight-for-length"/>
    <s v="3-23 months old"/>
    <n v="2"/>
    <n v="2283"/>
    <s v="Non-Hispanic Black"/>
  </r>
  <r>
    <x v="3"/>
    <x v="27"/>
    <n v="13.8"/>
    <n v="0.69233673516086225"/>
    <n v="87404"/>
    <n v="47.066528972000398"/>
    <n v="-109.424420644999"/>
    <n v="4385"/>
    <s v="Percent of WIC children aged 2 to 4 years who have an overweight classification"/>
    <s v="aged 2 to 4 year"/>
    <n v="2"/>
    <n v="2283"/>
    <s v="Non-Hispanic White"/>
  </r>
  <r>
    <x v="3"/>
    <x v="27"/>
    <n v="12.1"/>
    <n v="0.2025342089606883"/>
    <n v="87404"/>
    <n v="47.066528972000398"/>
    <n v="-109.424420644999"/>
    <n v="1463"/>
    <s v="Percent of WIC children aged 3-23 months old who have a high weight-for-length"/>
    <s v="3-23 months old"/>
    <n v="2"/>
    <n v="2283"/>
    <s v="18 - 23"/>
  </r>
  <r>
    <x v="3"/>
    <x v="27"/>
    <n v="15.8"/>
    <n v="1.317450002288225"/>
    <n v="87404"/>
    <n v="47.066528972000398"/>
    <n v="-109.424420644999"/>
    <n v="7288"/>
    <s v="Percent of WIC children aged 2 to 4 years who have an overweight classification"/>
    <s v="aged 2 to 4 year"/>
    <n v="2"/>
    <n v="2283"/>
    <s v="Total"/>
  </r>
  <r>
    <x v="3"/>
    <x v="27"/>
    <n v="14.8"/>
    <n v="0.4937622992082743"/>
    <n v="87404"/>
    <n v="47.066528972000398"/>
    <n v="-109.424420644999"/>
    <n v="2916"/>
    <s v="Percent of WIC children aged 2 to 4 years who have an overweight classification"/>
    <s v="aged 2 to 4 year"/>
    <n v="2"/>
    <n v="2283"/>
    <s v="24 - 35"/>
  </r>
  <r>
    <x v="3"/>
    <x v="27"/>
    <n v="20.3"/>
    <n v="0.48216099949659058"/>
    <n v="87404"/>
    <n v="47.066528972000398"/>
    <n v="-109.424420644999"/>
    <n v="2076"/>
    <s v="Percent of WIC children aged 2 to 4 years who have an overweight classification"/>
    <s v="aged 2 to 4 year"/>
    <n v="2"/>
    <n v="2283"/>
    <s v="American Indian/Alaska Native"/>
  </r>
  <r>
    <x v="3"/>
    <x v="27"/>
    <n v="8.3000000000000007"/>
    <n v="0.22448858175827197"/>
    <n v="87404"/>
    <n v="47.066528972000398"/>
    <n v="-109.424420644999"/>
    <n v="2364"/>
    <s v="Percent of WIC children aged 3-23 months old who have a high weight-for-length"/>
    <s v="3-23 months old"/>
    <n v="2"/>
    <n v="2283"/>
    <d v="2023-06-11T00:00:00"/>
  </r>
  <r>
    <x v="3"/>
    <x v="27"/>
    <n v="11.5"/>
    <n v="0.48155690815065677"/>
    <n v="87404"/>
    <n v="47.066528972000398"/>
    <n v="-109.424420644999"/>
    <n v="3660"/>
    <s v="Percent of WIC children aged 2 to 4 years who have obesity"/>
    <s v="aged 2 to 4 year"/>
    <n v="2"/>
    <n v="2283"/>
    <s v="Female"/>
  </r>
  <r>
    <x v="3"/>
    <x v="27"/>
    <n v="11.8"/>
    <n v="2.8486110475493116E-2"/>
    <n v="87404"/>
    <n v="47.066528972000398"/>
    <n v="-109.424420644999"/>
    <n v="211"/>
    <s v="Percent of WIC children aged 2 to 4 years who have obesity"/>
    <s v="aged 2 to 4 year"/>
    <n v="2"/>
    <n v="2283"/>
    <s v="Non-Hispanic Black"/>
  </r>
  <r>
    <x v="3"/>
    <x v="27"/>
    <n v="9.9"/>
    <n v="9.1746373163699609E-3"/>
    <n v="87404"/>
    <n v="47.066528972000398"/>
    <n v="-109.424420644999"/>
    <n v="81"/>
    <s v="Percent of WIC children aged 2 to 4 years who have obesity"/>
    <s v="aged 2 to 4 year"/>
    <n v="2"/>
    <n v="2283"/>
    <s v="Asian/Pacific Islander"/>
  </r>
  <r>
    <x v="3"/>
    <x v="27"/>
    <n v="7"/>
    <n v="5.6862386160816437E-3"/>
    <n v="87404"/>
    <n v="47.066528972000398"/>
    <n v="-109.424420644999"/>
    <n v="71"/>
    <s v="Percent of WIC children aged 3-23 months old who have a high weight-for-length"/>
    <s v="3-23 months old"/>
    <n v="2"/>
    <n v="2283"/>
    <s v="Asian/Pacific Islander"/>
  </r>
  <r>
    <x v="3"/>
    <x v="27"/>
    <n v="8.1"/>
    <n v="4.5780513477644044E-2"/>
    <n v="87404"/>
    <n v="47.066528972000398"/>
    <n v="-109.424420644999"/>
    <n v="494"/>
    <s v="Percent of WIC children aged 3-23 months old who have a high weight-for-length"/>
    <s v="3-23 months old"/>
    <n v="2"/>
    <n v="2283"/>
    <s v="Hispanic"/>
  </r>
  <r>
    <x v="3"/>
    <x v="27"/>
    <n v="9"/>
    <n v="0.35988055466569036"/>
    <n v="87404"/>
    <n v="47.066528972000398"/>
    <n v="-109.424420644999"/>
    <n v="3495"/>
    <s v="Percent of WIC children aged 3-23 months old who have a high weight-for-length"/>
    <s v="3-23 months old"/>
    <n v="2"/>
    <n v="2283"/>
    <s v="Female"/>
  </r>
  <r>
    <x v="3"/>
    <x v="27"/>
    <n v="4.9000000000000004"/>
    <n v="4.5409821060821013E-3"/>
    <n v="87404"/>
    <n v="47.066528972000398"/>
    <n v="-109.424420644999"/>
    <n v="81"/>
    <s v="Percent of WIC children aged 2 to 4 years who have an overweight classification"/>
    <s v="aged 2 to 4 year"/>
    <n v="2"/>
    <n v="2283"/>
    <s v="Asian/Pacific Islander"/>
  </r>
  <r>
    <x v="3"/>
    <x v="27"/>
    <n v="14"/>
    <n v="0.30497460070477322"/>
    <n v="87404"/>
    <n v="47.066528972000398"/>
    <n v="-109.424420644999"/>
    <n v="1904"/>
    <s v="Percent of WIC children aged 2 to 4 years who have obesity"/>
    <s v="aged 2 to 4 year"/>
    <n v="2"/>
    <n v="2283"/>
    <s v="48 - 59"/>
  </r>
  <r>
    <x v="3"/>
    <x v="27"/>
    <n v="9.1999999999999993"/>
    <n v="0.46155782344057478"/>
    <n v="87404"/>
    <n v="47.066528972000398"/>
    <n v="-109.424420644999"/>
    <n v="4385"/>
    <s v="Percent of WIC children aged 2 to 4 years who have obesity"/>
    <s v="aged 2 to 4 year"/>
    <n v="2"/>
    <n v="2283"/>
    <s v="Non-Hispanic White"/>
  </r>
  <r>
    <x v="3"/>
    <x v="27"/>
    <n v="6.8"/>
    <n v="0.36488032584321078"/>
    <n v="87404"/>
    <n v="47.066528972000398"/>
    <n v="-109.424420644999"/>
    <n v="4690"/>
    <s v="Percent of WIC children aged 3-23 months old who have a high weight-for-length"/>
    <s v="3-23 months old"/>
    <n v="2"/>
    <n v="2283"/>
    <s v="Non-Hispanic White"/>
  </r>
  <r>
    <x v="3"/>
    <x v="27"/>
    <n v="15.5"/>
    <n v="0.64338016566747513"/>
    <n v="87404"/>
    <n v="47.066528972000398"/>
    <n v="-109.424420644999"/>
    <n v="3628"/>
    <s v="Percent of WIC children aged 2 to 4 years who have an overweight classification"/>
    <s v="aged 2 to 4 year"/>
    <n v="2"/>
    <n v="2283"/>
    <s v="Male"/>
  </r>
  <r>
    <x v="3"/>
    <x v="27"/>
    <n v="12.5"/>
    <n v="7.4224291794425884E-2"/>
    <n v="87404"/>
    <n v="47.066528972000398"/>
    <n v="-109.424420644999"/>
    <n v="519"/>
    <s v="Percent of WIC children aged 2 to 4 years who have obesity"/>
    <s v="aged 2 to 4 year"/>
    <n v="2"/>
    <n v="2283"/>
    <s v="Hispanic"/>
  </r>
  <r>
    <x v="4"/>
    <x v="27"/>
    <n v="9.1"/>
    <n v="0.44525515156728063"/>
    <n v="81383"/>
    <n v="47.066528972000398"/>
    <n v="-109.424420644999"/>
    <n v="3982"/>
    <s v="Percent of WIC children aged 2 to 4 years who have obesity"/>
    <s v="aged 2 to 4 year"/>
    <n v="2"/>
    <n v="2283"/>
    <s v="Non-Hispanic White"/>
  </r>
  <r>
    <x v="4"/>
    <x v="27"/>
    <n v="11.4"/>
    <n v="0.45455439096617234"/>
    <n v="81383"/>
    <n v="47.066528972000398"/>
    <n v="-109.424420644999"/>
    <n v="3245"/>
    <s v="Percent of WIC children aged 2 to 4 years who have obesity"/>
    <s v="aged 2 to 4 year"/>
    <n v="2"/>
    <n v="2283"/>
    <s v="Female"/>
  </r>
  <r>
    <x v="4"/>
    <x v="27"/>
    <n v="14.5"/>
    <n v="0.57816128675521916"/>
    <n v="81383"/>
    <n v="47.066528972000398"/>
    <n v="-109.424420644999"/>
    <n v="3245"/>
    <s v="Percent of WIC children aged 2 to 4 years who have an overweight classification"/>
    <s v="aged 2 to 4 year"/>
    <n v="2"/>
    <n v="2283"/>
    <s v="Female"/>
  </r>
  <r>
    <x v="4"/>
    <x v="27"/>
    <n v="9.9"/>
    <n v="0.44170035511101829"/>
    <n v="81383"/>
    <n v="47.066528972000398"/>
    <n v="-109.424420644999"/>
    <n v="3631"/>
    <s v="Percent of WIC children aged 3-23 months old who have a high weight-for-length"/>
    <s v="3-23 months old"/>
    <n v="2"/>
    <n v="2283"/>
    <s v="Male"/>
  </r>
  <r>
    <x v="4"/>
    <x v="27"/>
    <n v="4.5999999999999996"/>
    <n v="9.8349778209208313E-3"/>
    <n v="81383"/>
    <n v="47.066528972000398"/>
    <n v="-109.424420644999"/>
    <n v="174"/>
    <s v="Percent of WIC children aged 3-23 months old who have a high weight-for-length"/>
    <s v="3-23 months old"/>
    <n v="2"/>
    <n v="2283"/>
    <s v="Non-Hispanic Black"/>
  </r>
  <r>
    <x v="4"/>
    <x v="27"/>
    <n v="13.6"/>
    <n v="0.44986299349987097"/>
    <n v="81383"/>
    <n v="47.066528972000398"/>
    <n v="-109.424420644999"/>
    <n v="2692"/>
    <s v="Percent of WIC children aged 2 to 4 years who have an overweight classification"/>
    <s v="aged 2 to 4 year"/>
    <n v="2"/>
    <n v="2283"/>
    <s v="24 - 35"/>
  </r>
  <r>
    <x v="4"/>
    <x v="27"/>
    <n v="6.6"/>
    <n v="0.35699347529582348"/>
    <n v="81383"/>
    <n v="47.066528972000398"/>
    <n v="-109.424420644999"/>
    <n v="4402"/>
    <s v="Percent of WIC children aged 3-23 months old who have a high weight-for-length"/>
    <s v="3-23 months old"/>
    <n v="2"/>
    <n v="2283"/>
    <s v="Non-Hispanic White"/>
  </r>
  <r>
    <x v="4"/>
    <x v="27"/>
    <n v="19.3"/>
    <n v="0.4522455549684824"/>
    <n v="81383"/>
    <n v="47.066528972000398"/>
    <n v="-109.424420644999"/>
    <n v="1907"/>
    <s v="Percent of WIC children aged 2 to 4 years who have an overweight classification"/>
    <s v="aged 2 to 4 year"/>
    <n v="2"/>
    <n v="2283"/>
    <s v="American Indian/Alaska Native"/>
  </r>
  <r>
    <x v="4"/>
    <x v="27"/>
    <n v="18.2"/>
    <n v="0.42646990157649634"/>
    <n v="81383"/>
    <n v="47.066528972000398"/>
    <n v="-109.424420644999"/>
    <n v="1907"/>
    <s v="Percent of WIC children aged 2 to 4 years who have obesity"/>
    <s v="aged 2 to 4 year"/>
    <n v="2"/>
    <n v="2283"/>
    <s v="American Indian/Alaska Native"/>
  </r>
  <r>
    <x v="4"/>
    <x v="27"/>
    <n v="8.6999999999999993"/>
    <n v="5.5268299276261618E-2"/>
    <n v="81383"/>
    <n v="47.066528972000398"/>
    <n v="-109.424420644999"/>
    <n v="517"/>
    <s v="Percent of WIC children aged 3-23 months old who have a high weight-for-length"/>
    <s v="3-23 months old"/>
    <n v="2"/>
    <n v="2283"/>
    <s v="Hispanic"/>
  </r>
  <r>
    <x v="4"/>
    <x v="27"/>
    <n v="12.1"/>
    <n v="0.98827396384994404"/>
    <n v="81383"/>
    <n v="47.066528972000398"/>
    <n v="-109.424420644999"/>
    <n v="6647"/>
    <s v="Percent of WIC children aged 2 to 4 years who have obesity"/>
    <s v="aged 2 to 4 year"/>
    <n v="2"/>
    <n v="2283"/>
    <s v="Total"/>
  </r>
  <r>
    <x v="4"/>
    <x v="27"/>
    <n v="12.6"/>
    <n v="0.52670950935699101"/>
    <n v="81383"/>
    <n v="47.066528972000398"/>
    <n v="-109.424420644999"/>
    <n v="3402"/>
    <s v="Percent of WIC children aged 2 to 4 years who have obesity"/>
    <s v="aged 2 to 4 year"/>
    <n v="2"/>
    <n v="2283"/>
    <s v="Male"/>
  </r>
  <r>
    <x v="4"/>
    <x v="27"/>
    <n v="13.3"/>
    <n v="0.65075752921371788"/>
    <n v="81383"/>
    <n v="47.066528972000398"/>
    <n v="-109.424420644999"/>
    <n v="3982"/>
    <s v="Percent of WIC children aged 2 to 4 years who have an overweight classification"/>
    <s v="aged 2 to 4 year"/>
    <n v="2"/>
    <n v="2283"/>
    <s v="Non-Hispanic White"/>
  </r>
  <r>
    <x v="4"/>
    <x v="27"/>
    <n v="9"/>
    <n v="0.38053401816104099"/>
    <n v="81383"/>
    <n v="47.066528972000398"/>
    <n v="-109.424420644999"/>
    <n v="3441"/>
    <s v="Percent of WIC children aged 3-23 months old who have a high weight-for-length"/>
    <s v="3-23 months old"/>
    <n v="2"/>
    <n v="2283"/>
    <s v="Female"/>
  </r>
  <r>
    <x v="4"/>
    <x v="27"/>
    <n v="15.1"/>
    <n v="0.63121536438813997"/>
    <n v="81383"/>
    <n v="47.066528972000398"/>
    <n v="-109.424420644999"/>
    <n v="3402"/>
    <s v="Percent of WIC children aged 2 to 4 years who have an overweight classification"/>
    <s v="aged 2 to 4 year"/>
    <n v="2"/>
    <n v="2283"/>
    <s v="Male"/>
  </r>
  <r>
    <x v="4"/>
    <x v="27"/>
    <n v="5.8"/>
    <n v="8.8372264477839357E-2"/>
    <n v="81383"/>
    <n v="47.066528972000398"/>
    <n v="-109.424420644999"/>
    <n v="1240"/>
    <s v="Percent of WIC children aged 3-23 months old who have a high weight-for-length"/>
    <s v="3-23 months old"/>
    <n v="2"/>
    <n v="2283"/>
    <d v="2023-03-05T00:00:00"/>
  </r>
  <r>
    <x v="4"/>
    <x v="27"/>
    <n v="6.2"/>
    <n v="6.1708219161249892E-3"/>
    <n v="81383"/>
    <n v="47.066528972000398"/>
    <n v="-109.424420644999"/>
    <n v="81"/>
    <s v="Percent of WIC children aged 2 to 4 years who have an overweight classification"/>
    <s v="aged 2 to 4 year"/>
    <n v="2"/>
    <n v="2283"/>
    <s v="Asian/Pacific Islander"/>
  </r>
  <r>
    <x v="4"/>
    <x v="27"/>
    <n v="4.9000000000000004"/>
    <n v="4.8769399014536204E-3"/>
    <n v="81383"/>
    <n v="47.066528972000398"/>
    <n v="-109.424420644999"/>
    <n v="81"/>
    <s v="Percent of WIC children aged 2 to 4 years who have obesity"/>
    <s v="aged 2 to 4 year"/>
    <n v="2"/>
    <n v="2283"/>
    <s v="Asian/Pacific Islander"/>
  </r>
  <r>
    <x v="4"/>
    <x v="27"/>
    <n v="17.100000000000001"/>
    <n v="0.38472531118292519"/>
    <n v="81383"/>
    <n v="47.066528972000398"/>
    <n v="-109.424420644999"/>
    <n v="1831"/>
    <s v="Percent of WIC children aged 3-23 months old who have a high weight-for-length"/>
    <s v="3-23 months old"/>
    <n v="2"/>
    <n v="2283"/>
    <s v="American Indian/Alaska Native"/>
  </r>
  <r>
    <x v="4"/>
    <x v="27"/>
    <n v="11.3"/>
    <n v="2.4576385731663864E-2"/>
    <n v="81383"/>
    <n v="47.066528972000398"/>
    <n v="-109.424420644999"/>
    <n v="177"/>
    <s v="Percent of WIC children aged 2 to 4 years who have an overweight classification"/>
    <s v="aged 2 to 4 year"/>
    <n v="2"/>
    <n v="2283"/>
    <s v="Non-Hispanic Black"/>
  </r>
  <r>
    <x v="4"/>
    <x v="27"/>
    <n v="15.6"/>
    <n v="0.31628227025300126"/>
    <n v="81383"/>
    <n v="47.066528972000398"/>
    <n v="-109.424420644999"/>
    <n v="1650"/>
    <s v="Percent of WIC children aged 2 to 4 years who have an overweight classification"/>
    <s v="aged 2 to 4 year"/>
    <n v="2"/>
    <n v="2283"/>
    <s v="48 - 59"/>
  </r>
  <r>
    <x v="4"/>
    <x v="27"/>
    <n v="12.3"/>
    <n v="0.24937640539178949"/>
    <n v="81383"/>
    <n v="47.066528972000398"/>
    <n v="-109.424420644999"/>
    <n v="1650"/>
    <s v="Percent of WIC children aged 2 to 4 years who have obesity"/>
    <s v="aged 2 to 4 year"/>
    <n v="2"/>
    <n v="2283"/>
    <s v="48 - 59"/>
  </r>
  <r>
    <x v="4"/>
    <x v="27"/>
    <n v="11.6"/>
    <n v="6.884484474644581E-2"/>
    <n v="81383"/>
    <n v="47.066528972000398"/>
    <n v="-109.424420644999"/>
    <n v="483"/>
    <s v="Percent of WIC children aged 2 to 4 years who have obesity"/>
    <s v="aged 2 to 4 year"/>
    <n v="2"/>
    <n v="2283"/>
    <s v="Hispanic"/>
  </r>
  <r>
    <x v="4"/>
    <x v="27"/>
    <n v="9.4"/>
    <n v="0.81683889755845818"/>
    <n v="81383"/>
    <n v="47.066528972000398"/>
    <n v="-109.424420644999"/>
    <n v="7072"/>
    <s v="Percent of WIC children aged 3-23 months old who have a high weight-for-length"/>
    <s v="3-23 months old"/>
    <n v="2"/>
    <n v="2283"/>
    <s v="Total"/>
  </r>
  <r>
    <x v="4"/>
    <x v="27"/>
    <n v="8.6"/>
    <n v="0.24473907327083053"/>
    <n v="81383"/>
    <n v="47.066528972000398"/>
    <n v="-109.424420644999"/>
    <n v="2316"/>
    <s v="Percent of WIC children aged 3-23 months old who have a high weight-for-length"/>
    <s v="3-23 months old"/>
    <n v="2"/>
    <n v="2283"/>
    <d v="2023-06-11T00:00:00"/>
  </r>
  <r>
    <x v="4"/>
    <x v="27"/>
    <n v="12.2"/>
    <n v="0.34553899463032817"/>
    <n v="81383"/>
    <n v="47.066528972000398"/>
    <n v="-109.424420644999"/>
    <n v="2305"/>
    <s v="Percent of WIC children aged 2 to 4 years who have obesity"/>
    <s v="aged 2 to 4 year"/>
    <n v="2"/>
    <n v="2283"/>
    <s v="36 - 47"/>
  </r>
  <r>
    <x v="4"/>
    <x v="27"/>
    <n v="15.8"/>
    <n v="3.4363441996485757E-2"/>
    <n v="81383"/>
    <n v="47.066528972000398"/>
    <n v="-109.424420644999"/>
    <n v="177"/>
    <s v="Percent of WIC children aged 2 to 4 years who have obesity"/>
    <s v="aged 2 to 4 year"/>
    <n v="2"/>
    <n v="2283"/>
    <s v="Non-Hispanic Black"/>
  </r>
  <r>
    <x v="4"/>
    <x v="27"/>
    <n v="14.8"/>
    <n v="1.2087979061966259"/>
    <n v="81383"/>
    <n v="47.066528972000398"/>
    <n v="-109.424420644999"/>
    <n v="6647"/>
    <s v="Percent of WIC children aged 2 to 4 years who have an overweight classification"/>
    <s v="aged 2 to 4 year"/>
    <n v="2"/>
    <n v="2283"/>
    <s v="Total"/>
  </r>
  <r>
    <x v="4"/>
    <x v="27"/>
    <n v="15.7"/>
    <n v="0.44466903407345509"/>
    <n v="81383"/>
    <n v="47.066528972000398"/>
    <n v="-109.424420644999"/>
    <n v="2305"/>
    <s v="Percent of WIC children aged 2 to 4 years who have an overweight classification"/>
    <s v="aged 2 to 4 year"/>
    <n v="2"/>
    <n v="2283"/>
    <s v="36 - 47"/>
  </r>
  <r>
    <x v="4"/>
    <x v="27"/>
    <n v="10.8"/>
    <n v="0.27138345846184092"/>
    <n v="81383"/>
    <n v="47.066528972000398"/>
    <n v="-109.424420644999"/>
    <n v="2045"/>
    <s v="Percent of WIC children aged 3-23 months old who have a high weight-for-length"/>
    <s v="3-23 months old"/>
    <n v="2"/>
    <n v="2283"/>
    <d v="2023-12-17T00:00:00"/>
  </r>
  <r>
    <x v="4"/>
    <x v="27"/>
    <n v="12"/>
    <n v="0.21690033545089271"/>
    <n v="81383"/>
    <n v="47.066528972000398"/>
    <n v="-109.424420644999"/>
    <n v="1471"/>
    <s v="Percent of WIC children aged 3-23 months old who have a high weight-for-length"/>
    <s v="3-23 months old"/>
    <n v="2"/>
    <n v="2283"/>
    <s v="18 - 23"/>
  </r>
  <r>
    <x v="4"/>
    <x v="27"/>
    <n v="12.4"/>
    <n v="7.3592765073786912E-2"/>
    <n v="81383"/>
    <n v="47.066528972000398"/>
    <n v="-109.424420644999"/>
    <n v="483"/>
    <s v="Percent of WIC children aged 2 to 4 years who have an overweight classification"/>
    <s v="aged 2 to 4 year"/>
    <n v="2"/>
    <n v="2283"/>
    <s v="Hispanic"/>
  </r>
  <r>
    <x v="4"/>
    <x v="27"/>
    <n v="11.7"/>
    <n v="0.38701448705503605"/>
    <n v="81383"/>
    <n v="47.066528972000398"/>
    <n v="-109.424420644999"/>
    <n v="2692"/>
    <s v="Percent of WIC children aged 2 to 4 years who have obesity"/>
    <s v="aged 2 to 4 year"/>
    <n v="2"/>
    <n v="2283"/>
    <s v="24 - 35"/>
  </r>
  <r>
    <x v="4"/>
    <x v="27"/>
    <n v="2"/>
    <n v="2.4820908543553323E-3"/>
    <n v="81383"/>
    <n v="47.066528972000398"/>
    <n v="-109.424420644999"/>
    <n v="101"/>
    <s v="Percent of WIC children aged 3-23 months old who have a high weight-for-length"/>
    <s v="3-23 months old"/>
    <n v="2"/>
    <n v="2283"/>
    <s v="Asian/Pacific Islander"/>
  </r>
  <r>
    <x v="5"/>
    <x v="27"/>
    <n v="15.2"/>
    <n v="0.44240755819213418"/>
    <n v="77373"/>
    <n v="47.066528972000398"/>
    <n v="-109.424420644999"/>
    <n v="2252"/>
    <s v="Percent of WIC children aged 2 to 4 years who have an overweight classification"/>
    <s v="aged 2 to 4 year"/>
    <n v="2"/>
    <n v="2283"/>
    <s v="36 - 47"/>
  </r>
  <r>
    <x v="5"/>
    <x v="27"/>
    <n v="14.6"/>
    <n v="0.30078192651183228"/>
    <n v="77373"/>
    <n v="47.066528972000398"/>
    <n v="-109.424420644999"/>
    <n v="1594"/>
    <s v="Percent of WIC children aged 2 to 4 years who have an overweight classification"/>
    <s v="aged 2 to 4 year"/>
    <n v="2"/>
    <n v="2283"/>
    <s v="48 - 59"/>
  </r>
  <r>
    <x v="5"/>
    <x v="27"/>
    <n v="18.600000000000001"/>
    <n v="0.45722926602303132"/>
    <n v="77373"/>
    <n v="47.066528972000398"/>
    <n v="-109.424420644999"/>
    <n v="1902"/>
    <s v="Percent of WIC children aged 2 to 4 years who have an overweight classification"/>
    <s v="aged 2 to 4 year"/>
    <n v="2"/>
    <n v="2283"/>
    <s v="American Indian/Alaska Native"/>
  </r>
  <r>
    <x v="5"/>
    <x v="27"/>
    <n v="11.9"/>
    <n v="0.99831853488943179"/>
    <n v="77373"/>
    <n v="47.066528972000398"/>
    <n v="-109.424420644999"/>
    <n v="6491"/>
    <s v="Percent of WIC children aged 2 to 4 years who have obesity"/>
    <s v="aged 2 to 4 year"/>
    <n v="2"/>
    <n v="2283"/>
    <s v="Total"/>
  </r>
  <r>
    <x v="5"/>
    <x v="27"/>
    <n v="11.5"/>
    <n v="0.3347162446848384"/>
    <n v="77373"/>
    <n v="47.066528972000398"/>
    <n v="-109.424420644999"/>
    <n v="2252"/>
    <s v="Percent of WIC children aged 2 to 4 years who have obesity"/>
    <s v="aged 2 to 4 year"/>
    <n v="2"/>
    <n v="2283"/>
    <s v="36 - 47"/>
  </r>
  <r>
    <x v="5"/>
    <x v="27"/>
    <n v="7"/>
    <n v="9.0470836079769423E-3"/>
    <n v="77373"/>
    <n v="47.066528972000398"/>
    <n v="-109.424420644999"/>
    <n v="100"/>
    <s v="Percent of WIC children aged 2 to 4 years who have obesity"/>
    <s v="aged 2 to 4 year"/>
    <n v="2"/>
    <n v="2283"/>
    <s v="Asian/Pacific Islander"/>
  </r>
  <r>
    <x v="5"/>
    <x v="27"/>
    <n v="12.6"/>
    <n v="8.1260904966848888E-2"/>
    <n v="77373"/>
    <n v="47.066528972000398"/>
    <n v="-109.424420644999"/>
    <n v="499"/>
    <s v="Percent of WIC children aged 2 to 4 years who have obesity"/>
    <s v="aged 2 to 4 year"/>
    <n v="2"/>
    <n v="2283"/>
    <s v="Hispanic"/>
  </r>
  <r>
    <x v="5"/>
    <x v="27"/>
    <n v="18.5"/>
    <n v="0.45477104416269243"/>
    <n v="77373"/>
    <n v="47.066528972000398"/>
    <n v="-109.424420644999"/>
    <n v="1902"/>
    <s v="Percent of WIC children aged 2 to 4 years who have obesity"/>
    <s v="aged 2 to 4 year"/>
    <n v="2"/>
    <n v="2283"/>
    <s v="American Indian/Alaska Native"/>
  </r>
  <r>
    <x v="5"/>
    <x v="27"/>
    <n v="15.2"/>
    <n v="0.65182427978752278"/>
    <n v="77373"/>
    <n v="47.066528972000398"/>
    <n v="-109.424420644999"/>
    <n v="3318"/>
    <s v="Percent of WIC children aged 2 to 4 years who have an overweight classification"/>
    <s v="aged 2 to 4 year"/>
    <n v="2"/>
    <n v="2283"/>
    <s v="Male"/>
  </r>
  <r>
    <x v="5"/>
    <x v="27"/>
    <n v="13.2"/>
    <n v="8.5130471870032171E-2"/>
    <n v="77373"/>
    <n v="47.066528972000398"/>
    <n v="-109.424420644999"/>
    <n v="499"/>
    <s v="Percent of WIC children aged 2 to 4 years who have an overweight classification"/>
    <s v="aged 2 to 4 year"/>
    <n v="2"/>
    <n v="2283"/>
    <s v="Hispanic"/>
  </r>
  <r>
    <x v="5"/>
    <x v="27"/>
    <n v="4"/>
    <n v="7.8063407131686762E-3"/>
    <n v="77373"/>
    <n v="47.066528972000398"/>
    <n v="-109.424420644999"/>
    <n v="151"/>
    <s v="Percent of WIC children aged 3-23 months old who have a high weight-for-length"/>
    <s v="3-23 months old"/>
    <n v="2"/>
    <n v="2283"/>
    <s v="Non-Hispanic Black"/>
  </r>
  <r>
    <x v="5"/>
    <x v="27"/>
    <n v="11.2"/>
    <n v="0.45930234060977337"/>
    <n v="77373"/>
    <n v="47.066528972000398"/>
    <n v="-109.424420644999"/>
    <n v="3173"/>
    <s v="Percent of WIC children aged 2 to 4 years who have obesity"/>
    <s v="aged 2 to 4 year"/>
    <n v="2"/>
    <n v="2283"/>
    <s v="Female"/>
  </r>
  <r>
    <x v="5"/>
    <x v="27"/>
    <n v="4.3"/>
    <n v="5.8075814560634847E-2"/>
    <n v="77373"/>
    <n v="47.066528972000398"/>
    <n v="-109.424420644999"/>
    <n v="1045"/>
    <s v="Percent of WIC children aged 3-23 months old who have a high weight-for-length"/>
    <s v="3-23 months old"/>
    <n v="2"/>
    <n v="2283"/>
    <d v="2023-03-05T00:00:00"/>
  </r>
  <r>
    <x v="5"/>
    <x v="27"/>
    <n v="14"/>
    <n v="0.28842102542230497"/>
    <n v="77373"/>
    <n v="47.066528972000398"/>
    <n v="-109.424420644999"/>
    <n v="1594"/>
    <s v="Percent of WIC children aged 2 to 4 years who have obesity"/>
    <s v="aged 2 to 4 year"/>
    <n v="2"/>
    <n v="2283"/>
    <s v="48 - 59"/>
  </r>
  <r>
    <x v="5"/>
    <x v="27"/>
    <n v="15.3"/>
    <n v="0.62743980458299409"/>
    <n v="77373"/>
    <n v="47.066528972000398"/>
    <n v="-109.424420644999"/>
    <n v="3173"/>
    <s v="Percent of WIC children aged 2 to 4 years who have an overweight classification"/>
    <s v="aged 2 to 4 year"/>
    <n v="2"/>
    <n v="2283"/>
    <s v="Female"/>
  </r>
  <r>
    <x v="5"/>
    <x v="27"/>
    <n v="12.6"/>
    <n v="0.54032802140281488"/>
    <n v="77373"/>
    <n v="47.066528972000398"/>
    <n v="-109.424420644999"/>
    <n v="3318"/>
    <s v="Percent of WIC children aged 2 to 4 years who have obesity"/>
    <s v="aged 2 to 4 year"/>
    <n v="2"/>
    <n v="2283"/>
    <s v="Male"/>
  </r>
  <r>
    <x v="5"/>
    <x v="27"/>
    <n v="11"/>
    <n v="1.4216845669678053E-2"/>
    <n v="77373"/>
    <n v="47.066528972000398"/>
    <n v="-109.424420644999"/>
    <n v="100"/>
    <s v="Percent of WIC children aged 2 to 4 years who have an overweight classification"/>
    <s v="aged 2 to 4 year"/>
    <n v="2"/>
    <n v="2283"/>
    <s v="Asian/Pacific Islander"/>
  </r>
  <r>
    <x v="5"/>
    <x v="27"/>
    <n v="8.6"/>
    <n v="0.3464541894459307"/>
    <n v="77373"/>
    <n v="47.066528972000398"/>
    <n v="-109.424420644999"/>
    <n v="3117"/>
    <s v="Percent of WIC children aged 3-23 months old who have a high weight-for-length"/>
    <s v="3-23 months old"/>
    <n v="2"/>
    <n v="2283"/>
    <s v="Female"/>
  </r>
  <r>
    <x v="5"/>
    <x v="27"/>
    <n v="8.6"/>
    <n v="4.7572150491773615E-2"/>
    <n v="77373"/>
    <n v="47.066528972000398"/>
    <n v="-109.424420644999"/>
    <n v="428"/>
    <s v="Percent of WIC children aged 3-23 months old who have a high weight-for-length"/>
    <s v="3-23 months old"/>
    <n v="2"/>
    <n v="2283"/>
    <s v="Hispanic"/>
  </r>
  <r>
    <x v="5"/>
    <x v="27"/>
    <n v="6.7"/>
    <n v="0.34654724516304136"/>
    <n v="77373"/>
    <n v="47.066528972000398"/>
    <n v="-109.424420644999"/>
    <n v="4002"/>
    <s v="Percent of WIC children aged 3-23 months old who have a high weight-for-length"/>
    <s v="3-23 months old"/>
    <n v="2"/>
    <n v="2283"/>
    <s v="Non-Hispanic White"/>
  </r>
  <r>
    <x v="5"/>
    <x v="27"/>
    <n v="8.8000000000000007"/>
    <n v="0.43014488258177924"/>
    <n v="77373"/>
    <n v="47.066528972000398"/>
    <n v="-109.424420644999"/>
    <n v="3782"/>
    <s v="Percent of WIC children aged 2 to 4 years who have obesity"/>
    <s v="aged 2 to 4 year"/>
    <n v="2"/>
    <n v="2283"/>
    <s v="Non-Hispanic White"/>
  </r>
  <r>
    <x v="5"/>
    <x v="27"/>
    <n v="9.4"/>
    <n v="0.77413051064324756"/>
    <n v="77373"/>
    <n v="47.066528972000398"/>
    <n v="-109.424420644999"/>
    <n v="6372"/>
    <s v="Percent of WIC children aged 3-23 months old who have a high weight-for-length"/>
    <s v="3-23 months old"/>
    <n v="2"/>
    <n v="2283"/>
    <s v="Total"/>
  </r>
  <r>
    <x v="5"/>
    <x v="27"/>
    <n v="13.9"/>
    <n v="0.6794333940780376"/>
    <n v="77373"/>
    <n v="47.066528972000398"/>
    <n v="-109.424420644999"/>
    <n v="3782"/>
    <s v="Percent of WIC children aged 2 to 4 years who have an overweight classification"/>
    <s v="aged 2 to 4 year"/>
    <n v="2"/>
    <n v="2283"/>
    <s v="Non-Hispanic White"/>
  </r>
  <r>
    <x v="5"/>
    <x v="27"/>
    <n v="9.1999999999999993"/>
    <n v="0.24886717588822971"/>
    <n v="77373"/>
    <n v="47.066528972000398"/>
    <n v="-109.424420644999"/>
    <n v="2093"/>
    <s v="Percent of WIC children aged 3-23 months old who have a high weight-for-length"/>
    <s v="3-23 months old"/>
    <n v="2"/>
    <n v="2283"/>
    <d v="2023-06-11T00:00:00"/>
  </r>
  <r>
    <x v="5"/>
    <x v="27"/>
    <n v="10.199999999999999"/>
    <n v="0.42910317552634641"/>
    <n v="77373"/>
    <n v="47.066528972000398"/>
    <n v="-109.424420644999"/>
    <n v="3255"/>
    <s v="Percent of WIC children aged 3-23 months old who have a high weight-for-length"/>
    <s v="3-23 months old"/>
    <n v="2"/>
    <n v="2283"/>
    <s v="Male"/>
  </r>
  <r>
    <x v="5"/>
    <x v="27"/>
    <n v="15.3"/>
    <n v="1.2835524020006981"/>
    <n v="77373"/>
    <n v="47.066528972000398"/>
    <n v="-109.424420644999"/>
    <n v="6491"/>
    <s v="Percent of WIC children aged 2 to 4 years who have an overweight classification"/>
    <s v="aged 2 to 4 year"/>
    <n v="2"/>
    <n v="2283"/>
    <s v="Total"/>
  </r>
  <r>
    <x v="5"/>
    <x v="27"/>
    <n v="16.399999999999999"/>
    <n v="0.35715301203262118"/>
    <n v="77373"/>
    <n v="47.066528972000398"/>
    <n v="-109.424420644999"/>
    <n v="1685"/>
    <s v="Percent of WIC children aged 3-23 months old who have a high weight-for-length"/>
    <s v="3-23 months old"/>
    <n v="2"/>
    <n v="2283"/>
    <s v="American Indian/Alaska Native"/>
  </r>
  <r>
    <x v="5"/>
    <x v="27"/>
    <n v="9.6"/>
    <n v="2.4566709317203676E-2"/>
    <n v="77373"/>
    <n v="47.066528972000398"/>
    <n v="-109.424420644999"/>
    <n v="198"/>
    <s v="Percent of WIC children aged 2 to 4 years who have obesity"/>
    <s v="aged 2 to 4 year"/>
    <n v="2"/>
    <n v="2283"/>
    <s v="Non-Hispanic Black"/>
  </r>
  <r>
    <x v="5"/>
    <x v="27"/>
    <n v="10.9"/>
    <n v="0.37261706279968465"/>
    <n v="77373"/>
    <n v="47.066528972000398"/>
    <n v="-109.424420644999"/>
    <n v="2645"/>
    <s v="Percent of WIC children aged 2 to 4 years who have obesity"/>
    <s v="aged 2 to 4 year"/>
    <n v="2"/>
    <n v="2283"/>
    <s v="24 - 35"/>
  </r>
  <r>
    <x v="5"/>
    <x v="27"/>
    <n v="15.7"/>
    <n v="0.53670531063807791"/>
    <n v="77373"/>
    <n v="47.066528972000398"/>
    <n v="-109.424420644999"/>
    <n v="2645"/>
    <s v="Percent of WIC children aged 2 to 4 years who have an overweight classification"/>
    <s v="aged 2 to 4 year"/>
    <n v="2"/>
    <n v="2283"/>
    <s v="24 - 35"/>
  </r>
  <r>
    <x v="5"/>
    <x v="27"/>
    <n v="17.2"/>
    <n v="4.4015354193323253E-2"/>
    <n v="77373"/>
    <n v="47.066528972000398"/>
    <n v="-109.424420644999"/>
    <n v="198"/>
    <s v="Percent of WIC children aged 2 to 4 years who have an overweight classification"/>
    <s v="aged 2 to 4 year"/>
    <n v="2"/>
    <n v="2283"/>
    <s v="Non-Hispanic Black"/>
  </r>
  <r>
    <x v="5"/>
    <x v="27"/>
    <n v="8.4"/>
    <n v="9.010895273545037E-3"/>
    <n v="77373"/>
    <n v="47.066528972000398"/>
    <n v="-109.424420644999"/>
    <n v="83"/>
    <s v="Percent of WIC children aged 3-23 months old who have a high weight-for-length"/>
    <s v="3-23 months old"/>
    <n v="2"/>
    <n v="2283"/>
    <s v="Asian/Pacific Islander"/>
  </r>
  <r>
    <x v="5"/>
    <x v="27"/>
    <n v="10.199999999999999"/>
    <n v="0.25482532666434027"/>
    <n v="77373"/>
    <n v="47.066528972000398"/>
    <n v="-109.424420644999"/>
    <n v="1933"/>
    <s v="Percent of WIC children aged 3-23 months old who have a high weight-for-length"/>
    <s v="3-23 months old"/>
    <n v="2"/>
    <n v="2283"/>
    <d v="2023-12-17T00:00:00"/>
  </r>
  <r>
    <x v="5"/>
    <x v="27"/>
    <n v="12.6"/>
    <n v="0.21186460393160406"/>
    <n v="77373"/>
    <n v="47.066528972000398"/>
    <n v="-109.424420644999"/>
    <n v="1301"/>
    <s v="Percent of WIC children aged 3-23 months old who have a high weight-for-length"/>
    <s v="3-23 months old"/>
    <n v="2"/>
    <n v="2283"/>
    <s v="18 - 23"/>
  </r>
  <r>
    <x v="6"/>
    <x v="27"/>
    <m/>
    <n v="0"/>
    <n v="42487"/>
    <n v="47.066528972000398"/>
    <n v="-109.424420644999"/>
    <m/>
    <s v="Percent of WIC children aged 3-23 months old who have a high weight-for-length"/>
    <s v="3-23 months old"/>
    <n v="2"/>
    <n v="2283"/>
    <s v="Asian/Pacific Islander"/>
  </r>
  <r>
    <x v="6"/>
    <x v="27"/>
    <n v="4.0999999999999996"/>
    <n v="4.6899051474568694E-2"/>
    <n v="42487"/>
    <n v="47.066528972000398"/>
    <n v="-109.424420644999"/>
    <n v="486"/>
    <s v="Percent of WIC children aged 3-23 months old who have a high weight-for-length"/>
    <s v="3-23 months old"/>
    <n v="2"/>
    <n v="2283"/>
    <d v="2023-03-05T00:00:00"/>
  </r>
  <r>
    <x v="6"/>
    <x v="27"/>
    <n v="9.6999999999999993"/>
    <n v="5.8902723185915683E-2"/>
    <n v="42487"/>
    <n v="47.066528972000398"/>
    <n v="-109.424420644999"/>
    <n v="258"/>
    <s v="Percent of WIC children aged 3-23 months old who have a high weight-for-length"/>
    <s v="3-23 months old"/>
    <n v="2"/>
    <n v="2283"/>
    <s v="Hispanic"/>
  </r>
  <r>
    <x v="6"/>
    <x v="27"/>
    <n v="13.1"/>
    <n v="7.3074116788664767E-2"/>
    <n v="42487"/>
    <n v="47.066528972000398"/>
    <n v="-109.424420644999"/>
    <n v="237"/>
    <s v="Percent of WIC children aged 2 to 4 years who have obesity"/>
    <s v="aged 2 to 4 year"/>
    <n v="2"/>
    <n v="2283"/>
    <s v="Hispanic"/>
  </r>
  <r>
    <x v="6"/>
    <x v="27"/>
    <n v="11"/>
    <n v="0.34615294089956927"/>
    <n v="42487"/>
    <n v="47.066528972000398"/>
    <n v="-109.424420644999"/>
    <n v="1337"/>
    <s v="Percent of WIC children aged 2 to 4 years who have obesity"/>
    <s v="aged 2 to 4 year"/>
    <n v="2"/>
    <n v="2283"/>
    <s v="36 - 47"/>
  </r>
  <r>
    <x v="6"/>
    <x v="27"/>
    <n v="11.6"/>
    <n v="0.49608586155765294"/>
    <n v="42487"/>
    <n v="47.066528972000398"/>
    <n v="-109.424420644999"/>
    <n v="1817"/>
    <s v="Percent of WIC children aged 2 to 4 years who have obesity"/>
    <s v="aged 2 to 4 year"/>
    <n v="2"/>
    <n v="2283"/>
    <s v="Male"/>
  </r>
  <r>
    <x v="6"/>
    <x v="27"/>
    <n v="11.7"/>
    <n v="2.5885564996351824E-2"/>
    <n v="42487"/>
    <n v="47.066528972000398"/>
    <n v="-109.424420644999"/>
    <n v="94"/>
    <s v="Percent of WIC children aged 2 to 4 years who have an overweight classification"/>
    <s v="aged 2 to 4 year"/>
    <n v="2"/>
    <n v="2283"/>
    <s v="Non-Hispanic Black"/>
  </r>
  <r>
    <x v="6"/>
    <x v="27"/>
    <n v="15.6"/>
    <n v="0.34991409136912466"/>
    <n v="42487"/>
    <n v="47.066528972000398"/>
    <n v="-109.424420644999"/>
    <n v="953"/>
    <s v="Percent of WIC children aged 3-23 months old who have a high weight-for-length"/>
    <s v="3-23 months old"/>
    <n v="2"/>
    <n v="2283"/>
    <s v="American Indian/Alaska Native"/>
  </r>
  <r>
    <x v="6"/>
    <x v="27"/>
    <n v="8.8000000000000007"/>
    <n v="0.70711511756537304"/>
    <n v="42487"/>
    <n v="47.066528972000398"/>
    <n v="-109.424420644999"/>
    <n v="3414"/>
    <s v="Percent of WIC children aged 3-23 months old who have a high weight-for-length"/>
    <s v="3-23 months old"/>
    <n v="2"/>
    <n v="2283"/>
    <s v="Total"/>
  </r>
  <r>
    <x v="6"/>
    <x v="27"/>
    <n v="16.100000000000001"/>
    <n v="0.55400946171770193"/>
    <n v="42487"/>
    <n v="47.066528972000398"/>
    <n v="-109.424420644999"/>
    <n v="1462"/>
    <s v="Percent of WIC children aged 2 to 4 years who have an overweight classification"/>
    <s v="aged 2 to 4 year"/>
    <n v="2"/>
    <n v="2283"/>
    <s v="24 - 35"/>
  </r>
  <r>
    <x v="6"/>
    <x v="27"/>
    <m/>
    <n v="0"/>
    <n v="42487"/>
    <n v="47.066528972000398"/>
    <n v="-109.424420644999"/>
    <m/>
    <s v="Percent of WIC children aged 2 to 4 years who have obesity"/>
    <s v="aged 2 to 4 year"/>
    <n v="2"/>
    <n v="2283"/>
    <s v="Asian/Pacific Islander"/>
  </r>
  <r>
    <x v="6"/>
    <x v="27"/>
    <n v="10.1"/>
    <n v="0.40673853178619346"/>
    <n v="42487"/>
    <n v="47.066528972000398"/>
    <n v="-109.424420644999"/>
    <n v="1711"/>
    <s v="Percent of WIC children aged 3-23 months old who have a high weight-for-length"/>
    <s v="3-23 months old"/>
    <n v="2"/>
    <n v="2283"/>
    <s v="Male"/>
  </r>
  <r>
    <x v="6"/>
    <x v="27"/>
    <n v="18.600000000000001"/>
    <n v="0.10375408948619577"/>
    <n v="42487"/>
    <n v="47.066528972000398"/>
    <n v="-109.424420644999"/>
    <n v="237"/>
    <s v="Percent of WIC children aged 2 to 4 years who have an overweight classification"/>
    <s v="aged 2 to 4 year"/>
    <n v="2"/>
    <n v="2283"/>
    <s v="Hispanic"/>
  </r>
  <r>
    <x v="6"/>
    <x v="27"/>
    <n v="16.2"/>
    <n v="0.68785275496034071"/>
    <n v="42487"/>
    <n v="47.066528972000398"/>
    <n v="-109.424420644999"/>
    <n v="1804"/>
    <s v="Percent of WIC children aged 2 to 4 years who have an overweight classification"/>
    <s v="aged 2 to 4 year"/>
    <n v="2"/>
    <n v="2283"/>
    <s v="Female"/>
  </r>
  <r>
    <x v="6"/>
    <x v="27"/>
    <n v="11.6"/>
    <n v="0.21022901122696355"/>
    <n v="42487"/>
    <n v="47.066528972000398"/>
    <n v="-109.424420644999"/>
    <n v="770"/>
    <s v="Percent of WIC children aged 3-23 months old who have a high weight-for-length"/>
    <s v="3-23 months old"/>
    <n v="2"/>
    <n v="2283"/>
    <s v="18 - 23"/>
  </r>
  <r>
    <x v="6"/>
    <x v="27"/>
    <n v="9.6"/>
    <n v="0.33034104549626941"/>
    <n v="42487"/>
    <n v="47.066528972000398"/>
    <n v="-109.424420644999"/>
    <n v="1462"/>
    <s v="Percent of WIC children aged 2 to 4 years who have obesity"/>
    <s v="aged 2 to 4 year"/>
    <n v="2"/>
    <n v="2283"/>
    <s v="24 - 35"/>
  </r>
  <r>
    <x v="6"/>
    <x v="27"/>
    <n v="7.6"/>
    <n v="0.30462965142278814"/>
    <n v="42487"/>
    <n v="47.066528972000398"/>
    <n v="-109.424420644999"/>
    <n v="1703"/>
    <s v="Percent of WIC children aged 3-23 months old who have a high weight-for-length"/>
    <s v="3-23 months old"/>
    <n v="2"/>
    <n v="2283"/>
    <s v="Female"/>
  </r>
  <r>
    <x v="6"/>
    <x v="27"/>
    <n v="16.899999999999999"/>
    <n v="0.53181679101842916"/>
    <n v="42487"/>
    <n v="47.066528972000398"/>
    <n v="-109.424420644999"/>
    <n v="1337"/>
    <s v="Percent of WIC children aged 2 to 4 years who have an overweight classification"/>
    <s v="aged 2 to 4 year"/>
    <n v="2"/>
    <n v="2283"/>
    <s v="36 - 47"/>
  </r>
  <r>
    <x v="6"/>
    <x v="27"/>
    <n v="10.6"/>
    <n v="2.3451879398404218E-2"/>
    <n v="42487"/>
    <n v="47.066528972000398"/>
    <n v="-109.424420644999"/>
    <n v="94"/>
    <s v="Percent of WIC children aged 2 to 4 years who have obesity"/>
    <s v="aged 2 to 4 year"/>
    <n v="2"/>
    <n v="2283"/>
    <s v="Non-Hispanic Black"/>
  </r>
  <r>
    <x v="6"/>
    <x v="27"/>
    <n v="5.8"/>
    <n v="0.28544731329583167"/>
    <n v="42487"/>
    <n v="47.066528972000398"/>
    <n v="-109.424420644999"/>
    <n v="2091"/>
    <s v="Percent of WIC children aged 3-23 months old who have a high weight-for-length"/>
    <s v="3-23 months old"/>
    <n v="2"/>
    <n v="2283"/>
    <s v="Non-Hispanic White"/>
  </r>
  <r>
    <x v="6"/>
    <x v="27"/>
    <n v="15.7"/>
    <n v="1.33804928566385"/>
    <n v="42487"/>
    <n v="47.066528972000398"/>
    <n v="-109.424420644999"/>
    <n v="3621"/>
    <s v="Percent of WIC children aged 2 to 4 years who have an overweight classification"/>
    <s v="aged 2 to 4 year"/>
    <n v="2"/>
    <n v="2283"/>
    <s v="Total"/>
  </r>
  <r>
    <x v="6"/>
    <x v="27"/>
    <n v="12.9"/>
    <n v="0.24957751782898299"/>
    <n v="42487"/>
    <n v="47.066528972000398"/>
    <n v="-109.424420644999"/>
    <n v="822"/>
    <s v="Percent of WIC children aged 2 to 4 years who have an overweight classification"/>
    <s v="aged 2 to 4 year"/>
    <n v="2"/>
    <n v="2283"/>
    <s v="48 - 59"/>
  </r>
  <r>
    <x v="6"/>
    <x v="27"/>
    <n v="10.8"/>
    <n v="0.92044154682608803"/>
    <n v="42487"/>
    <n v="47.066528972000398"/>
    <n v="-109.424420644999"/>
    <n v="3621"/>
    <s v="Percent of WIC children aged 2 to 4 years who have obesity"/>
    <s v="aged 2 to 4 year"/>
    <n v="2"/>
    <n v="2283"/>
    <s v="Total"/>
  </r>
  <r>
    <x v="6"/>
    <x v="27"/>
    <n v="10"/>
    <n v="0.27608444936098103"/>
    <n v="42487"/>
    <n v="47.066528972000398"/>
    <n v="-109.424420644999"/>
    <n v="1173"/>
    <s v="Percent of WIC children aged 3-23 months old who have a high weight-for-length"/>
    <s v="3-23 months old"/>
    <n v="2"/>
    <n v="2283"/>
    <d v="2023-12-17T00:00:00"/>
  </r>
  <r>
    <x v="6"/>
    <x v="27"/>
    <n v="15.1"/>
    <n v="0.64576694047591032"/>
    <n v="42487"/>
    <n v="47.066528972000398"/>
    <n v="-109.424420644999"/>
    <n v="1817"/>
    <s v="Percent of WIC children aged 2 to 4 years who have an overweight classification"/>
    <s v="aged 2 to 4 year"/>
    <n v="2"/>
    <n v="2283"/>
    <s v="Male"/>
  </r>
  <r>
    <x v="6"/>
    <x v="27"/>
    <n v="18"/>
    <n v="0.47576905877091819"/>
    <n v="42487"/>
    <n v="47.066528972000398"/>
    <n v="-109.424420644999"/>
    <n v="1123"/>
    <s v="Percent of WIC children aged 2 to 4 years who have an overweight classification"/>
    <s v="aged 2 to 4 year"/>
    <n v="2"/>
    <n v="2283"/>
    <s v="American Indian/Alaska Native"/>
  </r>
  <r>
    <x v="6"/>
    <x v="27"/>
    <n v="7.2"/>
    <n v="0.35943229693788686"/>
    <n v="42487"/>
    <n v="47.066528972000398"/>
    <n v="-109.424420644999"/>
    <n v="2121"/>
    <s v="Percent of WIC children aged 2 to 4 years who have obesity"/>
    <s v="aged 2 to 4 year"/>
    <n v="2"/>
    <n v="2283"/>
    <s v="Non-Hispanic White"/>
  </r>
  <r>
    <x v="6"/>
    <x v="27"/>
    <m/>
    <n v="0"/>
    <n v="42487"/>
    <n v="47.066528972000398"/>
    <n v="-109.424420644999"/>
    <m/>
    <s v="Percent of WIC children aged 2 to 4 years who have an overweight classification"/>
    <s v="aged 2 to 4 year"/>
    <n v="2"/>
    <n v="2283"/>
    <s v="Asian/Pacific Islander"/>
  </r>
  <r>
    <x v="6"/>
    <x v="27"/>
    <n v="10.1"/>
    <n v="0.42884647068515069"/>
    <n v="42487"/>
    <n v="47.066528972000398"/>
    <n v="-109.424420644999"/>
    <n v="1804"/>
    <s v="Percent of WIC children aged 2 to 4 years who have obesity"/>
    <s v="aged 2 to 4 year"/>
    <n v="2"/>
    <n v="2283"/>
    <s v="Female"/>
  </r>
  <r>
    <x v="6"/>
    <x v="27"/>
    <n v="7.5"/>
    <n v="1.1827147127356604E-2"/>
    <n v="42487"/>
    <n v="47.066528972000398"/>
    <n v="-109.424420644999"/>
    <n v="67"/>
    <s v="Percent of WIC children aged 3-23 months old who have a high weight-for-length"/>
    <s v="3-23 months old"/>
    <n v="2"/>
    <n v="2283"/>
    <s v="Non-Hispanic Black"/>
  </r>
  <r>
    <x v="6"/>
    <x v="27"/>
    <n v="7.7"/>
    <n v="0.17851342763668887"/>
    <n v="42487"/>
    <n v="47.066528972000398"/>
    <n v="-109.424420644999"/>
    <n v="985"/>
    <s v="Percent of WIC children aged 3-23 months old who have a high weight-for-length"/>
    <s v="3-23 months old"/>
    <n v="2"/>
    <n v="2283"/>
    <d v="2023-06-11T00:00:00"/>
  </r>
  <r>
    <x v="6"/>
    <x v="27"/>
    <n v="17.5"/>
    <n v="0.46255325158283711"/>
    <n v="42487"/>
    <n v="47.066528972000398"/>
    <n v="-109.424420644999"/>
    <n v="1123"/>
    <s v="Percent of WIC children aged 2 to 4 years who have obesity"/>
    <s v="aged 2 to 4 year"/>
    <n v="2"/>
    <n v="2283"/>
    <s v="American Indian/Alaska Native"/>
  </r>
  <r>
    <x v="6"/>
    <x v="27"/>
    <n v="12.7"/>
    <n v="0.24570809894791346"/>
    <n v="42487"/>
    <n v="47.066528972000398"/>
    <n v="-109.424420644999"/>
    <n v="822"/>
    <s v="Percent of WIC children aged 2 to 4 years who have obesity"/>
    <s v="aged 2 to 4 year"/>
    <n v="2"/>
    <n v="2283"/>
    <s v="48 - 59"/>
  </r>
  <r>
    <x v="6"/>
    <x v="27"/>
    <n v="14.5"/>
    <n v="0.72385670911102218"/>
    <n v="42487"/>
    <n v="47.066528972000398"/>
    <n v="-109.424420644999"/>
    <n v="2121"/>
    <s v="Percent of WIC children aged 2 to 4 years who have an overweight classification"/>
    <s v="aged 2 to 4 year"/>
    <n v="2"/>
    <n v="2283"/>
    <s v="Non-Hispanic White"/>
  </r>
  <r>
    <x v="0"/>
    <x v="28"/>
    <n v="10.7"/>
    <n v="0.27122420733839825"/>
    <n v="806334"/>
    <n v="35.466220975000397"/>
    <n v="-79.159250462999594"/>
    <n v="20439"/>
    <s v="Percent of WIC children aged 3-23 months old who have a high weight-for-length"/>
    <s v="3-23 months old"/>
    <n v="37"/>
    <n v="2390"/>
    <s v="Non-Hispanic White"/>
  </r>
  <r>
    <x v="0"/>
    <x v="28"/>
    <n v="16.7"/>
    <n v="0.49085118573692788"/>
    <n v="806334"/>
    <n v="35.466220975000397"/>
    <n v="-79.159250462999594"/>
    <n v="23700"/>
    <s v="Percent of WIC children aged 2 to 4 years who have an overweight classification"/>
    <s v="aged 2 to 4 year"/>
    <n v="37"/>
    <n v="2390"/>
    <s v="Hispanic"/>
  </r>
  <r>
    <x v="0"/>
    <x v="28"/>
    <n v="14.2"/>
    <n v="1.2956799539644861"/>
    <n v="806334"/>
    <n v="35.466220975000397"/>
    <n v="-79.159250462999594"/>
    <n v="73574"/>
    <s v="Percent of WIC children aged 2 to 4 years who have obesity"/>
    <s v="aged 2 to 4 year"/>
    <n v="37"/>
    <n v="2390"/>
    <s v="Total"/>
  </r>
  <r>
    <x v="0"/>
    <x v="28"/>
    <n v="13.9"/>
    <n v="0.53008430749540514"/>
    <n v="806334"/>
    <n v="35.466220975000397"/>
    <n v="-79.159250462999594"/>
    <n v="30750"/>
    <s v="Percent of WIC children aged 2 to 4 years who have an overweight classification"/>
    <s v="aged 2 to 4 year"/>
    <n v="37"/>
    <n v="2390"/>
    <s v="24 - 35"/>
  </r>
  <r>
    <x v="0"/>
    <x v="28"/>
    <n v="14.5"/>
    <n v="0.29426763599203309"/>
    <n v="806334"/>
    <n v="35.466220975000397"/>
    <n v="-79.159250462999594"/>
    <n v="16364"/>
    <s v="Percent of WIC children aged 3-23 months old who have a high weight-for-length"/>
    <s v="3-23 months old"/>
    <n v="37"/>
    <n v="2390"/>
    <s v="Hispanic"/>
  </r>
  <r>
    <x v="0"/>
    <x v="28"/>
    <n v="12.3"/>
    <n v="0.46906740879089803"/>
    <n v="806334"/>
    <n v="35.466220975000397"/>
    <n v="-79.159250462999594"/>
    <n v="30750"/>
    <s v="Percent of WIC children aged 2 to 4 years who have obesity"/>
    <s v="aged 2 to 4 year"/>
    <n v="37"/>
    <n v="2390"/>
    <s v="24 - 35"/>
  </r>
  <r>
    <x v="0"/>
    <x v="28"/>
    <n v="13.2"/>
    <n v="0.36298060109086305"/>
    <n v="806334"/>
    <n v="35.466220975000397"/>
    <n v="-79.159250462999594"/>
    <n v="22173"/>
    <s v="Percent of WIC children aged 2 to 4 years who have an overweight classification"/>
    <s v="aged 2 to 4 year"/>
    <n v="37"/>
    <n v="2390"/>
    <s v="Non-Hispanic Black"/>
  </r>
  <r>
    <x v="0"/>
    <x v="28"/>
    <n v="11.7"/>
    <n v="0.32173280551235589"/>
    <n v="806334"/>
    <n v="35.466220975000397"/>
    <n v="-79.159250462999594"/>
    <n v="22173"/>
    <s v="Percent of WIC children aged 2 to 4 years who have obesity"/>
    <s v="aged 2 to 4 year"/>
    <n v="37"/>
    <n v="2390"/>
    <s v="Non-Hispanic Black"/>
  </r>
  <r>
    <x v="0"/>
    <x v="28"/>
    <n v="14.3"/>
    <n v="0.64553894539979706"/>
    <n v="806334"/>
    <n v="35.466220975000397"/>
    <n v="-79.159250462999594"/>
    <n v="36400"/>
    <s v="Percent of WIC children aged 2 to 4 years who have an overweight classification"/>
    <s v="aged 2 to 4 year"/>
    <n v="37"/>
    <n v="2390"/>
    <s v="Female"/>
  </r>
  <r>
    <x v="0"/>
    <x v="28"/>
    <n v="15.5"/>
    <n v="1.7454305535919357E-2"/>
    <n v="806334"/>
    <n v="35.466220975000397"/>
    <n v="-79.159250462999594"/>
    <n v="908"/>
    <s v="Percent of WIC children aged 2 to 4 years who have an overweight classification"/>
    <s v="aged 2 to 4 year"/>
    <n v="37"/>
    <n v="2390"/>
    <s v="American Indian/Alaska Native"/>
  </r>
  <r>
    <x v="0"/>
    <x v="28"/>
    <n v="11.8"/>
    <n v="0.24330711590978429"/>
    <n v="806334"/>
    <n v="35.466220975000397"/>
    <n v="-79.159250462999594"/>
    <n v="16626"/>
    <s v="Percent of WIC children aged 3-23 months old who have a high weight-for-length"/>
    <s v="3-23 months old"/>
    <n v="37"/>
    <n v="2390"/>
    <s v="Non-Hispanic Black"/>
  </r>
  <r>
    <x v="0"/>
    <x v="28"/>
    <n v="13.6"/>
    <n v="0.43171390515592789"/>
    <n v="806334"/>
    <n v="35.466220975000397"/>
    <n v="-79.159250462999594"/>
    <n v="25596"/>
    <s v="Percent of WIC children aged 2 to 4 years who have an overweight classification"/>
    <s v="aged 2 to 4 year"/>
    <n v="37"/>
    <n v="2390"/>
    <s v="Non-Hispanic White"/>
  </r>
  <r>
    <x v="0"/>
    <x v="28"/>
    <n v="14.9"/>
    <n v="0.47026430734658348"/>
    <n v="806334"/>
    <n v="35.466220975000397"/>
    <n v="-79.159250462999594"/>
    <n v="25449"/>
    <s v="Percent of WIC children aged 2 to 4 years who have obesity"/>
    <s v="aged 2 to 4 year"/>
    <n v="37"/>
    <n v="2390"/>
    <s v="36 - 47"/>
  </r>
  <r>
    <x v="0"/>
    <x v="28"/>
    <n v="14.7"/>
    <n v="0.67770650871723137"/>
    <n v="806334"/>
    <n v="35.466220975000397"/>
    <n v="-79.159250462999594"/>
    <n v="37174"/>
    <s v="Percent of WIC children aged 2 to 4 years who have an overweight classification"/>
    <s v="aged 2 to 4 year"/>
    <n v="37"/>
    <n v="2390"/>
    <s v="Male"/>
  </r>
  <r>
    <x v="0"/>
    <x v="28"/>
    <n v="12.9"/>
    <n v="0.44385775621516643"/>
    <n v="806334"/>
    <n v="35.466220975000397"/>
    <n v="-79.159250462999594"/>
    <n v="27744"/>
    <s v="Percent of WIC children aged 3-23 months old who have a high weight-for-length"/>
    <s v="3-23 months old"/>
    <n v="37"/>
    <n v="2390"/>
    <s v="Male"/>
  </r>
  <r>
    <x v="0"/>
    <x v="28"/>
    <n v="19.7"/>
    <n v="0.57902804545014841"/>
    <n v="806334"/>
    <n v="35.466220975000397"/>
    <n v="-79.159250462999594"/>
    <n v="23700"/>
    <s v="Percent of WIC children aged 2 to 4 years who have obesity"/>
    <s v="aged 2 to 4 year"/>
    <n v="37"/>
    <n v="2390"/>
    <s v="Hispanic"/>
  </r>
  <r>
    <x v="0"/>
    <x v="28"/>
    <n v="11.1"/>
    <n v="0.17163458318761207"/>
    <n v="806334"/>
    <n v="35.466220975000397"/>
    <n v="-79.159250462999594"/>
    <n v="12468"/>
    <s v="Percent of WIC children aged 3-23 months old who have a high weight-for-length"/>
    <s v="3-23 months old"/>
    <n v="37"/>
    <n v="2390"/>
    <d v="2023-06-11T00:00:00"/>
  </r>
  <r>
    <x v="0"/>
    <x v="28"/>
    <n v="16.600000000000001"/>
    <n v="0.35769916684649294"/>
    <n v="806334"/>
    <n v="35.466220975000397"/>
    <n v="-79.159250462999594"/>
    <n v="17375"/>
    <s v="Percent of WIC children aged 2 to 4 years who have obesity"/>
    <s v="aged 2 to 4 year"/>
    <n v="37"/>
    <n v="2390"/>
    <s v="48 - 59"/>
  </r>
  <r>
    <x v="0"/>
    <x v="28"/>
    <n v="13.4"/>
    <n v="0.60491062016484487"/>
    <n v="806334"/>
    <n v="35.466220975000397"/>
    <n v="-79.159250462999594"/>
    <n v="36400"/>
    <s v="Percent of WIC children aged 2 to 4 years who have obesity"/>
    <s v="aged 2 to 4 year"/>
    <n v="37"/>
    <n v="2390"/>
    <s v="Female"/>
  </r>
  <r>
    <x v="0"/>
    <x v="28"/>
    <n v="17.2"/>
    <n v="8.7884177028377808E-3"/>
    <n v="806334"/>
    <n v="35.466220975000397"/>
    <n v="-79.159250462999594"/>
    <n v="412"/>
    <s v="Percent of WIC children aged 3-23 months old who have a high weight-for-length"/>
    <s v="3-23 months old"/>
    <n v="37"/>
    <n v="2390"/>
    <s v="American Indian/Alaska Native"/>
  </r>
  <r>
    <x v="0"/>
    <x v="28"/>
    <n v="15.5"/>
    <n v="0.33399621000726748"/>
    <n v="806334"/>
    <n v="35.466220975000397"/>
    <n v="-79.159250462999594"/>
    <n v="17375"/>
    <s v="Percent of WIC children aged 2 to 4 years who have an overweight classification"/>
    <s v="aged 2 to 4 year"/>
    <n v="37"/>
    <n v="2390"/>
    <s v="48 - 59"/>
  </r>
  <r>
    <x v="0"/>
    <x v="28"/>
    <n v="8.4"/>
    <n v="3.0179553386065826E-2"/>
    <n v="806334"/>
    <n v="35.466220975000397"/>
    <n v="-79.159250462999594"/>
    <n v="2897"/>
    <s v="Percent of WIC children aged 3-23 months old who have a high weight-for-length"/>
    <s v="3-23 months old"/>
    <n v="37"/>
    <n v="2390"/>
    <d v="2023-03-05T00:00:00"/>
  </r>
  <r>
    <x v="0"/>
    <x v="28"/>
    <n v="13.3"/>
    <n v="1.438312163445917E-2"/>
    <n v="806334"/>
    <n v="35.466220975000397"/>
    <n v="-79.159250462999594"/>
    <n v="872"/>
    <s v="Percent of WIC children aged 2 to 4 years who have an overweight classification"/>
    <s v="aged 2 to 4 year"/>
    <n v="37"/>
    <n v="2390"/>
    <s v="Asian/Pacific Islander"/>
  </r>
  <r>
    <x v="0"/>
    <x v="28"/>
    <n v="7"/>
    <n v="5.1913971133550115E-3"/>
    <n v="806334"/>
    <n v="35.466220975000397"/>
    <n v="-79.159250462999594"/>
    <n v="598"/>
    <s v="Percent of WIC children aged 3-23 months old who have a high weight-for-length"/>
    <s v="3-23 months old"/>
    <n v="37"/>
    <n v="2390"/>
    <s v="Asian/Pacific Islander"/>
  </r>
  <r>
    <x v="0"/>
    <x v="28"/>
    <n v="14.5"/>
    <n v="1.3230534741186655"/>
    <n v="806334"/>
    <n v="35.466220975000397"/>
    <n v="-79.159250462999594"/>
    <n v="73574"/>
    <s v="Percent of WIC children aged 2 to 4 years who have an overweight classification"/>
    <s v="aged 2 to 4 year"/>
    <n v="37"/>
    <n v="2390"/>
    <s v="Total"/>
  </r>
  <r>
    <x v="0"/>
    <x v="28"/>
    <n v="13.9"/>
    <n v="1.5652570770921231E-2"/>
    <n v="806334"/>
    <n v="35.466220975000397"/>
    <n v="-79.159250462999594"/>
    <n v="908"/>
    <s v="Percent of WIC children aged 2 to 4 years who have obesity"/>
    <s v="aged 2 to 4 year"/>
    <n v="37"/>
    <n v="2390"/>
    <s v="American Indian/Alaska Native"/>
  </r>
  <r>
    <x v="0"/>
    <x v="28"/>
    <n v="11.3"/>
    <n v="0.35870346531338132"/>
    <n v="806334"/>
    <n v="35.466220975000397"/>
    <n v="-79.159250462999594"/>
    <n v="25596"/>
    <s v="Percent of WIC children aged 2 to 4 years who have obesity"/>
    <s v="aged 2 to 4 year"/>
    <n v="37"/>
    <n v="2390"/>
    <s v="Non-Hispanic White"/>
  </r>
  <r>
    <x v="0"/>
    <x v="28"/>
    <n v="12.5"/>
    <n v="0.33126781209771633"/>
    <n v="806334"/>
    <n v="35.466220975000397"/>
    <n v="-79.159250462999594"/>
    <n v="21369"/>
    <s v="Percent of WIC children aged 3-23 months old who have a high weight-for-length"/>
    <s v="3-23 months old"/>
    <n v="37"/>
    <n v="2390"/>
    <d v="2023-12-17T00:00:00"/>
  </r>
  <r>
    <x v="0"/>
    <x v="28"/>
    <n v="13.2"/>
    <n v="0.29330823207256546"/>
    <n v="806334"/>
    <n v="35.466220975000397"/>
    <n v="-79.159250462999594"/>
    <n v="17917"/>
    <s v="Percent of WIC children aged 3-23 months old who have a high weight-for-length"/>
    <s v="3-23 months old"/>
    <n v="37"/>
    <n v="2390"/>
    <s v="18 - 23"/>
  </r>
  <r>
    <x v="0"/>
    <x v="28"/>
    <n v="15"/>
    <n v="0.69153725379309328"/>
    <n v="806334"/>
    <n v="35.466220975000397"/>
    <n v="-79.159250462999594"/>
    <n v="37174"/>
    <s v="Percent of WIC children aged 2 to 4 years who have obesity"/>
    <s v="aged 2 to 4 year"/>
    <n v="37"/>
    <n v="2390"/>
    <s v="Male"/>
  </r>
  <r>
    <x v="0"/>
    <x v="28"/>
    <n v="14.5"/>
    <n v="0.4576397621829168"/>
    <n v="806334"/>
    <n v="35.466220975000397"/>
    <n v="-79.159250462999594"/>
    <n v="25449"/>
    <s v="Percent of WIC children aged 2 to 4 years who have an overweight classification"/>
    <s v="aged 2 to 4 year"/>
    <n v="37"/>
    <n v="2390"/>
    <s v="36 - 47"/>
  </r>
  <r>
    <x v="0"/>
    <x v="28"/>
    <n v="11.5"/>
    <n v="0.38374978606880028"/>
    <n v="806334"/>
    <n v="35.466220975000397"/>
    <n v="-79.159250462999594"/>
    <n v="26907"/>
    <s v="Percent of WIC children aged 3-23 months old who have a high weight-for-length"/>
    <s v="3-23 months old"/>
    <n v="37"/>
    <n v="2390"/>
    <s v="Female"/>
  </r>
  <r>
    <x v="0"/>
    <x v="28"/>
    <n v="11.2"/>
    <n v="1.2112102429018246E-2"/>
    <n v="806334"/>
    <n v="35.466220975000397"/>
    <n v="-79.159250462999594"/>
    <n v="872"/>
    <s v="Percent of WIC children aged 2 to 4 years who have obesity"/>
    <s v="aged 2 to 4 year"/>
    <n v="37"/>
    <n v="2390"/>
    <s v="Asian/Pacific Islander"/>
  </r>
  <r>
    <x v="0"/>
    <x v="28"/>
    <n v="12.2"/>
    <n v="0.82688092031341842"/>
    <n v="806334"/>
    <n v="35.466220975000397"/>
    <n v="-79.159250462999594"/>
    <n v="54651"/>
    <s v="Percent of WIC children aged 3-23 months old who have a high weight-for-length"/>
    <s v="3-23 months old"/>
    <n v="37"/>
    <n v="2390"/>
    <s v="Total"/>
  </r>
  <r>
    <x v="1"/>
    <x v="28"/>
    <n v="7.9"/>
    <n v="2.6751271808815775E-2"/>
    <n v="951794"/>
    <n v="35.466220975000397"/>
    <n v="-79.159250462999594"/>
    <n v="3223"/>
    <s v="Percent of WIC children aged 3-23 months old who have a high weight-for-length"/>
    <s v="3-23 months old"/>
    <n v="37"/>
    <n v="2390"/>
    <d v="2023-03-05T00:00:00"/>
  </r>
  <r>
    <x v="1"/>
    <x v="28"/>
    <n v="14.3"/>
    <n v="0.68503110967289138"/>
    <n v="951794"/>
    <n v="35.466220975000397"/>
    <n v="-79.159250462999594"/>
    <n v="45595"/>
    <s v="Percent of WIC children aged 2 to 4 years who have an overweight classification"/>
    <s v="aged 2 to 4 year"/>
    <n v="37"/>
    <n v="2390"/>
    <s v="Male"/>
  </r>
  <r>
    <x v="1"/>
    <x v="28"/>
    <n v="11.2"/>
    <n v="0.35157019270976697"/>
    <n v="951794"/>
    <n v="35.466220975000397"/>
    <n v="-79.159250462999594"/>
    <n v="29877"/>
    <s v="Percent of WIC children aged 2 to 4 years who have obesity"/>
    <s v="aged 2 to 4 year"/>
    <n v="37"/>
    <n v="2390"/>
    <s v="Non-Hispanic White"/>
  </r>
  <r>
    <x v="1"/>
    <x v="28"/>
    <n v="14.6"/>
    <n v="0.48876101341256611"/>
    <n v="951794"/>
    <n v="35.466220975000397"/>
    <n v="-79.159250462999594"/>
    <n v="31863"/>
    <s v="Percent of WIC children aged 2 to 4 years who have obesity"/>
    <s v="aged 2 to 4 year"/>
    <n v="37"/>
    <n v="2390"/>
    <s v="36 - 47"/>
  </r>
  <r>
    <x v="1"/>
    <x v="28"/>
    <n v="17.3"/>
    <n v="1.9339478920858924E-2"/>
    <n v="951794"/>
    <n v="35.466220975000397"/>
    <n v="-79.159250462999594"/>
    <n v="1064"/>
    <s v="Percent of WIC children aged 2 to 4 years who have obesity"/>
    <s v="aged 2 to 4 year"/>
    <n v="37"/>
    <n v="2390"/>
    <s v="American Indian/Alaska Native"/>
  </r>
  <r>
    <x v="1"/>
    <x v="28"/>
    <n v="10.3"/>
    <n v="0.12569369002116004"/>
    <n v="951794"/>
    <n v="35.466220975000397"/>
    <n v="-79.159250462999594"/>
    <n v="11615"/>
    <s v="Percent of WIC children aged 3-23 months old who have a high weight-for-length"/>
    <s v="3-23 months old"/>
    <n v="37"/>
    <n v="2390"/>
    <d v="2023-06-11T00:00:00"/>
  </r>
  <r>
    <x v="1"/>
    <x v="28"/>
    <n v="11.8"/>
    <n v="0.72852255845277447"/>
    <n v="951794"/>
    <n v="35.466220975000397"/>
    <n v="-79.159250462999594"/>
    <n v="58763"/>
    <s v="Percent of WIC children aged 3-23 months old who have a high weight-for-length"/>
    <s v="3-23 months old"/>
    <n v="37"/>
    <n v="2390"/>
    <s v="Total"/>
  </r>
  <r>
    <x v="1"/>
    <x v="28"/>
    <n v="13.2"/>
    <n v="0.41435058426508248"/>
    <n v="951794"/>
    <n v="35.466220975000397"/>
    <n v="-79.159250462999594"/>
    <n v="29877"/>
    <s v="Percent of WIC children aged 2 to 4 years who have an overweight classification"/>
    <s v="aged 2 to 4 year"/>
    <n v="37"/>
    <n v="2390"/>
    <s v="Non-Hispanic White"/>
  </r>
  <r>
    <x v="1"/>
    <x v="28"/>
    <n v="12.5"/>
    <n v="0.39345436092263658"/>
    <n v="951794"/>
    <n v="35.466220975000397"/>
    <n v="-79.159250462999594"/>
    <n v="29959"/>
    <s v="Percent of WIC children aged 3-23 months old who have a high weight-for-length"/>
    <s v="3-23 months old"/>
    <n v="37"/>
    <n v="2390"/>
    <s v="Male"/>
  </r>
  <r>
    <x v="1"/>
    <x v="28"/>
    <n v="13.9"/>
    <n v="1.3114100320027233"/>
    <n v="951794"/>
    <n v="35.466220975000397"/>
    <n v="-79.159250462999594"/>
    <n v="89798"/>
    <s v="Percent of WIC children aged 2 to 4 years who have obesity"/>
    <s v="aged 2 to 4 year"/>
    <n v="37"/>
    <n v="2390"/>
    <s v="Total"/>
  </r>
  <r>
    <x v="1"/>
    <x v="28"/>
    <n v="14.5"/>
    <n v="0.67340569492978519"/>
    <n v="951794"/>
    <n v="35.466220975000397"/>
    <n v="-79.159250462999594"/>
    <n v="44203"/>
    <s v="Percent of WIC children aged 2 to 4 years who have an overweight classification"/>
    <s v="aged 2 to 4 year"/>
    <n v="37"/>
    <n v="2390"/>
    <s v="Female"/>
  </r>
  <r>
    <x v="1"/>
    <x v="28"/>
    <n v="12.2"/>
    <n v="0.22801761725751579"/>
    <n v="951794"/>
    <n v="35.466220975000397"/>
    <n v="-79.159250462999594"/>
    <n v="17789"/>
    <s v="Percent of WIC children aged 3-23 months old who have a high weight-for-length"/>
    <s v="3-23 months old"/>
    <n v="37"/>
    <n v="2390"/>
    <s v="Non-Hispanic Black"/>
  </r>
  <r>
    <x v="1"/>
    <x v="28"/>
    <n v="11.3"/>
    <n v="1.3391973473251566E-2"/>
    <n v="951794"/>
    <n v="35.466220975000397"/>
    <n v="-79.159250462999594"/>
    <n v="1128"/>
    <s v="Percent of WIC children aged 2 to 4 years who have obesity"/>
    <s v="aged 2 to 4 year"/>
    <n v="37"/>
    <n v="2390"/>
    <s v="Asian/Pacific Islander"/>
  </r>
  <r>
    <x v="1"/>
    <x v="28"/>
    <n v="11.9"/>
    <n v="0.30174029254229384"/>
    <n v="951794"/>
    <n v="35.466220975000397"/>
    <n v="-79.159250462999594"/>
    <n v="24134"/>
    <s v="Percent of WIC children aged 3-23 months old who have a high weight-for-length"/>
    <s v="3-23 months old"/>
    <n v="37"/>
    <n v="2390"/>
    <d v="2023-12-17T00:00:00"/>
  </r>
  <r>
    <x v="1"/>
    <x v="28"/>
    <n v="12.1"/>
    <n v="1.4340077789941941E-2"/>
    <n v="951794"/>
    <n v="35.466220975000397"/>
    <n v="-79.159250462999594"/>
    <n v="1128"/>
    <s v="Percent of WIC children aged 2 to 4 years who have an overweight classification"/>
    <s v="aged 2 to 4 year"/>
    <n v="37"/>
    <n v="2390"/>
    <s v="Asian/Pacific Islander"/>
  </r>
  <r>
    <x v="1"/>
    <x v="28"/>
    <n v="12"/>
    <n v="0.46540322800942224"/>
    <n v="951794"/>
    <n v="35.466220975000397"/>
    <n v="-79.159250462999594"/>
    <n v="36914"/>
    <s v="Percent of WIC children aged 2 to 4 years who have obesity"/>
    <s v="aged 2 to 4 year"/>
    <n v="37"/>
    <n v="2390"/>
    <s v="24 - 35"/>
  </r>
  <r>
    <x v="1"/>
    <x v="28"/>
    <n v="15.2"/>
    <n v="0.33570205317537194"/>
    <n v="951794"/>
    <n v="35.466220975000397"/>
    <n v="-79.159250462999594"/>
    <n v="21021"/>
    <s v="Percent of WIC children aged 2 to 4 years who have an overweight classification"/>
    <s v="aged 2 to 4 year"/>
    <n v="37"/>
    <n v="2390"/>
    <s v="48 - 59"/>
  </r>
  <r>
    <x v="1"/>
    <x v="28"/>
    <n v="17.899999999999999"/>
    <n v="6.413047361088638E-3"/>
    <n v="951794"/>
    <n v="35.466220975000397"/>
    <n v="-79.159250462999594"/>
    <n v="341"/>
    <s v="Percent of WIC children aged 3-23 months old who have a high weight-for-length"/>
    <s v="3-23 months old"/>
    <n v="37"/>
    <n v="2390"/>
    <s v="American Indian/Alaska Native"/>
  </r>
  <r>
    <x v="1"/>
    <x v="28"/>
    <n v="14"/>
    <n v="0.54297043267765921"/>
    <n v="951794"/>
    <n v="35.466220975000397"/>
    <n v="-79.159250462999594"/>
    <n v="36914"/>
    <s v="Percent of WIC children aged 2 to 4 years who have an overweight classification"/>
    <s v="aged 2 to 4 year"/>
    <n v="37"/>
    <n v="2390"/>
    <s v="24 - 35"/>
  </r>
  <r>
    <x v="1"/>
    <x v="28"/>
    <n v="13.1"/>
    <n v="0.27239308085573138"/>
    <n v="951794"/>
    <n v="35.466220975000397"/>
    <n v="-79.159250462999594"/>
    <n v="19791"/>
    <s v="Percent of WIC children aged 3-23 months old who have a high weight-for-length"/>
    <s v="3-23 months old"/>
    <n v="37"/>
    <n v="2390"/>
    <s v="18 - 23"/>
  </r>
  <r>
    <x v="1"/>
    <x v="28"/>
    <n v="11.1"/>
    <n v="0.3359176460452577"/>
    <n v="951794"/>
    <n v="35.466220975000397"/>
    <n v="-79.159250462999594"/>
    <n v="28804"/>
    <s v="Percent of WIC children aged 3-23 months old who have a high weight-for-length"/>
    <s v="3-23 months old"/>
    <n v="37"/>
    <n v="2390"/>
    <s v="Female"/>
  </r>
  <r>
    <x v="1"/>
    <x v="28"/>
    <n v="13.5"/>
    <n v="0.62696392286566205"/>
    <n v="951794"/>
    <n v="35.466220975000397"/>
    <n v="-79.159250462999594"/>
    <n v="44203"/>
    <s v="Percent of WIC children aged 2 to 4 years who have obesity"/>
    <s v="aged 2 to 4 year"/>
    <n v="37"/>
    <n v="2390"/>
    <s v="Female"/>
  </r>
  <r>
    <x v="1"/>
    <x v="28"/>
    <n v="16.399999999999999"/>
    <n v="1.8333378861392274E-2"/>
    <n v="951794"/>
    <n v="35.466220975000397"/>
    <n v="-79.159250462999594"/>
    <n v="1064"/>
    <s v="Percent of WIC children aged 2 to 4 years who have an overweight classification"/>
    <s v="aged 2 to 4 year"/>
    <n v="37"/>
    <n v="2390"/>
    <s v="American Indian/Alaska Native"/>
  </r>
  <r>
    <x v="1"/>
    <x v="28"/>
    <n v="6.7"/>
    <n v="5.3850938333294806E-3"/>
    <n v="951794"/>
    <n v="35.466220975000397"/>
    <n v="-79.159250462999594"/>
    <n v="765"/>
    <s v="Percent of WIC children aged 3-23 months old who have a high weight-for-length"/>
    <s v="3-23 months old"/>
    <n v="37"/>
    <n v="2390"/>
    <s v="Asian/Pacific Islander"/>
  </r>
  <r>
    <x v="1"/>
    <x v="28"/>
    <n v="16.100000000000001"/>
    <n v="0.35557914842917693"/>
    <n v="951794"/>
    <n v="35.466220975000397"/>
    <n v="-79.159250462999594"/>
    <n v="21021"/>
    <s v="Percent of WIC children aged 2 to 4 years who have obesity"/>
    <s v="aged 2 to 4 year"/>
    <n v="37"/>
    <n v="2390"/>
    <s v="48 - 59"/>
  </r>
  <r>
    <x v="1"/>
    <x v="28"/>
    <n v="14.3"/>
    <n v="0.47871797889039014"/>
    <n v="951794"/>
    <n v="35.466220975000397"/>
    <n v="-79.159250462999594"/>
    <n v="31863"/>
    <s v="Percent of WIC children aged 2 to 4 years who have an overweight classification"/>
    <s v="aged 2 to 4 year"/>
    <n v="37"/>
    <n v="2390"/>
    <s v="36 - 47"/>
  </r>
  <r>
    <x v="1"/>
    <x v="28"/>
    <n v="14"/>
    <n v="0.24848023837090799"/>
    <n v="951794"/>
    <n v="35.466220975000397"/>
    <n v="-79.159250462999594"/>
    <n v="16893"/>
    <s v="Percent of WIC children aged 3-23 months old who have a high weight-for-length"/>
    <s v="3-23 months old"/>
    <n v="37"/>
    <n v="2390"/>
    <s v="Hispanic"/>
  </r>
  <r>
    <x v="1"/>
    <x v="28"/>
    <n v="18.3"/>
    <n v="0.59568625143676046"/>
    <n v="951794"/>
    <n v="35.466220975000397"/>
    <n v="-79.159250462999594"/>
    <n v="30982"/>
    <s v="Percent of WIC children aged 2 to 4 years who have obesity"/>
    <s v="aged 2 to 4 year"/>
    <n v="37"/>
    <n v="2390"/>
    <s v="Hispanic"/>
  </r>
  <r>
    <x v="1"/>
    <x v="28"/>
    <n v="11.5"/>
    <n v="0.31583514920245348"/>
    <n v="951794"/>
    <n v="35.466220975000397"/>
    <n v="-79.159250462999594"/>
    <n v="26140"/>
    <s v="Percent of WIC children aged 2 to 4 years who have obesity"/>
    <s v="aged 2 to 4 year"/>
    <n v="37"/>
    <n v="2390"/>
    <s v="Non-Hispanic Black"/>
  </r>
  <r>
    <x v="1"/>
    <x v="28"/>
    <n v="16.8"/>
    <n v="0.5468595095157146"/>
    <n v="951794"/>
    <n v="35.466220975000397"/>
    <n v="-79.159250462999594"/>
    <n v="30982"/>
    <s v="Percent of WIC children aged 2 to 4 years who have an overweight classification"/>
    <s v="aged 2 to 4 year"/>
    <n v="37"/>
    <n v="2390"/>
    <s v="Hispanic"/>
  </r>
  <r>
    <x v="1"/>
    <x v="28"/>
    <n v="10"/>
    <n v="0.23688949499576589"/>
    <n v="951794"/>
    <n v="35.466220975000397"/>
    <n v="-79.159250462999594"/>
    <n v="22547"/>
    <s v="Percent of WIC children aged 3-23 months old who have a high weight-for-length"/>
    <s v="3-23 months old"/>
    <n v="37"/>
    <n v="2390"/>
    <s v="Non-Hispanic White"/>
  </r>
  <r>
    <x v="1"/>
    <x v="28"/>
    <n v="13"/>
    <n v="0.35703103822886045"/>
    <n v="951794"/>
    <n v="35.466220975000397"/>
    <n v="-79.159250462999594"/>
    <n v="26140"/>
    <s v="Percent of WIC children aged 2 to 4 years who have an overweight classification"/>
    <s v="aged 2 to 4 year"/>
    <n v="37"/>
    <n v="2390"/>
    <s v="Non-Hispanic Black"/>
  </r>
  <r>
    <x v="1"/>
    <x v="28"/>
    <n v="14.3"/>
    <n v="0.68503110967289138"/>
    <n v="951794"/>
    <n v="35.466220975000397"/>
    <n v="-79.159250462999594"/>
    <n v="45595"/>
    <s v="Percent of WIC children aged 2 to 4 years who have obesity"/>
    <s v="aged 2 to 4 year"/>
    <n v="37"/>
    <n v="2390"/>
    <s v="Male"/>
  </r>
  <r>
    <x v="1"/>
    <x v="28"/>
    <n v="14.4"/>
    <n v="1.3585830547366342"/>
    <n v="951794"/>
    <n v="35.466220975000397"/>
    <n v="-79.159250462999594"/>
    <n v="89798"/>
    <s v="Percent of WIC children aged 2 to 4 years who have an overweight classification"/>
    <s v="aged 2 to 4 year"/>
    <n v="37"/>
    <n v="2390"/>
    <s v="Total"/>
  </r>
  <r>
    <x v="2"/>
    <x v="28"/>
    <n v="9.6999999999999993"/>
    <n v="0.33141928157243095"/>
    <n v="1029387"/>
    <n v="35.466220975000397"/>
    <n v="-79.159250462999594"/>
    <n v="35171"/>
    <s v="Percent of WIC children aged 3-23 months old who have a high weight-for-length"/>
    <s v="3-23 months old"/>
    <n v="37"/>
    <n v="2390"/>
    <s v="Female"/>
  </r>
  <r>
    <x v="2"/>
    <x v="28"/>
    <n v="11.6"/>
    <n v="0.3236975015227509"/>
    <n v="1029387"/>
    <n v="35.466220975000397"/>
    <n v="-79.159250462999594"/>
    <n v="28725"/>
    <s v="Percent of WIC children aged 2 to 4 years who have obesity"/>
    <s v="aged 2 to 4 year"/>
    <n v="37"/>
    <n v="2390"/>
    <s v="Non-Hispanic Black"/>
  </r>
  <r>
    <x v="2"/>
    <x v="28"/>
    <n v="15"/>
    <n v="0.28589830646782988"/>
    <n v="1029387"/>
    <n v="35.466220975000397"/>
    <n v="-79.159250462999594"/>
    <n v="19620"/>
    <s v="Percent of WIC children aged 2 to 4 years who have an overweight classification"/>
    <s v="aged 2 to 4 year"/>
    <n v="37"/>
    <n v="2390"/>
    <s v="48 - 59"/>
  </r>
  <r>
    <x v="2"/>
    <x v="28"/>
    <n v="16.3"/>
    <n v="0.46403490621117227"/>
    <n v="1029387"/>
    <n v="35.466220975000397"/>
    <n v="-79.159250462999594"/>
    <n v="29305"/>
    <s v="Percent of WIC children aged 2 to 4 years who have an overweight classification"/>
    <s v="aged 2 to 4 year"/>
    <n v="37"/>
    <n v="2390"/>
    <s v="Hispanic"/>
  </r>
  <r>
    <x v="2"/>
    <x v="28"/>
    <n v="12.4"/>
    <n v="0.2391252269554599"/>
    <n v="1029387"/>
    <n v="35.466220975000397"/>
    <n v="-79.159250462999594"/>
    <n v="19851"/>
    <s v="Percent of WIC children aged 3-23 months old who have a high weight-for-length"/>
    <s v="3-23 months old"/>
    <n v="37"/>
    <n v="2390"/>
    <s v="18 - 23"/>
  </r>
  <r>
    <x v="2"/>
    <x v="28"/>
    <n v="14.4"/>
    <n v="0.48944391176496305"/>
    <n v="1029387"/>
    <n v="35.466220975000397"/>
    <n v="-79.159250462999594"/>
    <n v="34988"/>
    <s v="Percent of WIC children aged 2 to 4 years who have obesity"/>
    <s v="aged 2 to 4 year"/>
    <n v="37"/>
    <n v="2390"/>
    <s v="36 - 47"/>
  </r>
  <r>
    <x v="2"/>
    <x v="28"/>
    <n v="8.9"/>
    <n v="0.24627909619997146"/>
    <n v="1029387"/>
    <n v="35.466220975000397"/>
    <n v="-79.159250462999594"/>
    <n v="28485"/>
    <s v="Percent of WIC children aged 3-23 months old who have a high weight-for-length"/>
    <s v="3-23 months old"/>
    <n v="37"/>
    <n v="2390"/>
    <s v="Non-Hispanic White"/>
  </r>
  <r>
    <x v="2"/>
    <x v="28"/>
    <n v="14"/>
    <n v="1.2629127820732144"/>
    <n v="1029387"/>
    <n v="35.466220975000397"/>
    <n v="-79.159250462999594"/>
    <n v="92859"/>
    <s v="Percent of WIC children aged 2 to 4 years who have an overweight classification"/>
    <s v="aged 2 to 4 year"/>
    <n v="37"/>
    <n v="2390"/>
    <s v="Total"/>
  </r>
  <r>
    <x v="2"/>
    <x v="28"/>
    <n v="17.899999999999999"/>
    <n v="0.50958434485766768"/>
    <n v="1029387"/>
    <n v="35.466220975000397"/>
    <n v="-79.159250462999594"/>
    <n v="29305"/>
    <s v="Percent of WIC children aged 2 to 4 years who have obesity"/>
    <s v="aged 2 to 4 year"/>
    <n v="37"/>
    <n v="2390"/>
    <s v="Hispanic"/>
  </r>
  <r>
    <x v="2"/>
    <x v="28"/>
    <n v="10.8"/>
    <n v="0.38324012251951889"/>
    <n v="1029387"/>
    <n v="35.466220975000397"/>
    <n v="-79.159250462999594"/>
    <n v="36528"/>
    <s v="Percent of WIC children aged 3-23 months old who have a high weight-for-length"/>
    <s v="3-23 months old"/>
    <n v="37"/>
    <n v="2390"/>
    <s v="Male"/>
  </r>
  <r>
    <x v="2"/>
    <x v="28"/>
    <n v="13.5"/>
    <n v="1.2178087541420282"/>
    <n v="1029387"/>
    <n v="35.466220975000397"/>
    <n v="-79.159250462999594"/>
    <n v="92859"/>
    <s v="Percent of WIC children aged 2 to 4 years who have obesity"/>
    <s v="aged 2 to 4 year"/>
    <n v="37"/>
    <n v="2390"/>
    <s v="Total"/>
  </r>
  <r>
    <x v="2"/>
    <x v="28"/>
    <n v="10.3"/>
    <n v="0.71741696757390572"/>
    <n v="1029387"/>
    <n v="35.466220975000397"/>
    <n v="-79.159250462999594"/>
    <n v="71699"/>
    <s v="Percent of WIC children aged 3-23 months old who have a high weight-for-length"/>
    <s v="3-23 months old"/>
    <n v="37"/>
    <n v="2390"/>
    <s v="Total"/>
  </r>
  <r>
    <x v="2"/>
    <x v="28"/>
    <n v="13.1"/>
    <n v="0.40816165348892108"/>
    <n v="1029387"/>
    <n v="35.466220975000397"/>
    <n v="-79.159250462999594"/>
    <n v="32073"/>
    <s v="Percent of WIC children aged 2 to 4 years who have an overweight classification"/>
    <s v="aged 2 to 4 year"/>
    <n v="37"/>
    <n v="2390"/>
    <s v="Non-Hispanic White"/>
  </r>
  <r>
    <x v="2"/>
    <x v="28"/>
    <n v="8.4"/>
    <n v="0.15428483165223575"/>
    <n v="1029387"/>
    <n v="35.466220975000397"/>
    <n v="-79.159250462999594"/>
    <n v="18907"/>
    <s v="Percent of WIC children aged 3-23 months old who have a high weight-for-length"/>
    <s v="3-23 months old"/>
    <n v="37"/>
    <n v="2390"/>
    <d v="2023-06-11T00:00:00"/>
  </r>
  <r>
    <x v="2"/>
    <x v="28"/>
    <n v="16.100000000000001"/>
    <n v="0.30686418227547074"/>
    <n v="1029387"/>
    <n v="35.466220975000397"/>
    <n v="-79.159250462999594"/>
    <n v="19620"/>
    <s v="Percent of WIC children aged 2 to 4 years who have obesity"/>
    <s v="aged 2 to 4 year"/>
    <n v="37"/>
    <n v="2390"/>
    <s v="48 - 59"/>
  </r>
  <r>
    <x v="2"/>
    <x v="28"/>
    <n v="7.4"/>
    <n v="7.9723175054668468E-3"/>
    <n v="1029387"/>
    <n v="35.466220975000397"/>
    <n v="-79.159250462999594"/>
    <n v="1109"/>
    <s v="Percent of WIC children aged 3-23 months old who have a high weight-for-length"/>
    <s v="3-23 months old"/>
    <n v="37"/>
    <n v="2390"/>
    <s v="Asian/Pacific Islander"/>
  </r>
  <r>
    <x v="2"/>
    <x v="28"/>
    <n v="13.1"/>
    <n v="0.58238087327700849"/>
    <n v="1029387"/>
    <n v="35.466220975000397"/>
    <n v="-79.159250462999594"/>
    <n v="45763"/>
    <s v="Percent of WIC children aged 2 to 4 years who have obesity"/>
    <s v="aged 2 to 4 year"/>
    <n v="37"/>
    <n v="2390"/>
    <s v="Female"/>
  </r>
  <r>
    <x v="2"/>
    <x v="28"/>
    <n v="13.1"/>
    <n v="8.6155158361238288E-3"/>
    <n v="1029387"/>
    <n v="35.466220975000397"/>
    <n v="-79.159250462999594"/>
    <n v="677"/>
    <s v="Percent of WIC children aged 3-23 months old who have a high weight-for-length"/>
    <s v="3-23 months old"/>
    <n v="37"/>
    <n v="2390"/>
    <s v="American Indian/Alaska Native"/>
  </r>
  <r>
    <x v="2"/>
    <x v="28"/>
    <n v="13.5"/>
    <n v="0.50164661104132846"/>
    <n v="1029387"/>
    <n v="35.466220975000397"/>
    <n v="-79.159250462999594"/>
    <n v="38251"/>
    <s v="Percent of WIC children aged 2 to 4 years who have an overweight classification"/>
    <s v="aged 2 to 4 year"/>
    <n v="37"/>
    <n v="2390"/>
    <s v="24 - 35"/>
  </r>
  <r>
    <x v="2"/>
    <x v="28"/>
    <n v="14"/>
    <n v="0.64052100910541909"/>
    <n v="1029387"/>
    <n v="35.466220975000397"/>
    <n v="-79.159250462999594"/>
    <n v="47096"/>
    <s v="Percent of WIC children aged 2 to 4 years who have obesity"/>
    <s v="aged 2 to 4 year"/>
    <n v="37"/>
    <n v="2390"/>
    <s v="Male"/>
  </r>
  <r>
    <x v="2"/>
    <x v="28"/>
    <n v="12"/>
    <n v="0.2144033293600949"/>
    <n v="1029387"/>
    <n v="35.466220975000397"/>
    <n v="-79.159250462999594"/>
    <n v="18392"/>
    <s v="Percent of WIC children aged 3-23 months old who have a high weight-for-length"/>
    <s v="3-23 months old"/>
    <n v="37"/>
    <n v="2390"/>
    <s v="Hispanic"/>
  </r>
  <r>
    <x v="2"/>
    <x v="28"/>
    <n v="9.1999999999999993"/>
    <n v="1.2485488936619559E-2"/>
    <n v="1029387"/>
    <n v="35.466220975000397"/>
    <n v="-79.159250462999594"/>
    <n v="1397"/>
    <s v="Percent of WIC children aged 2 to 4 years who have obesity"/>
    <s v="aged 2 to 4 year"/>
    <n v="37"/>
    <n v="2390"/>
    <s v="Asian/Pacific Islander"/>
  </r>
  <r>
    <x v="2"/>
    <x v="28"/>
    <n v="11.4"/>
    <n v="0.3551941106697481"/>
    <n v="1029387"/>
    <n v="35.466220975000397"/>
    <n v="-79.159250462999594"/>
    <n v="32073"/>
    <s v="Percent of WIC children aged 2 to 4 years who have obesity"/>
    <s v="aged 2 to 4 year"/>
    <n v="37"/>
    <n v="2390"/>
    <s v="Non-Hispanic White"/>
  </r>
  <r>
    <x v="2"/>
    <x v="28"/>
    <n v="12.7"/>
    <n v="0.3543929542533566"/>
    <n v="1029387"/>
    <n v="35.466220975000397"/>
    <n v="-79.159250462999594"/>
    <n v="28725"/>
    <s v="Percent of WIC children aged 2 to 4 years who have an overweight classification"/>
    <s v="aged 2 to 4 year"/>
    <n v="37"/>
    <n v="2390"/>
    <s v="Non-Hispanic Black"/>
  </r>
  <r>
    <x v="2"/>
    <x v="28"/>
    <n v="14.1"/>
    <n v="0.62683742848899393"/>
    <n v="1029387"/>
    <n v="35.466220975000397"/>
    <n v="-79.159250462999594"/>
    <n v="45763"/>
    <s v="Percent of WIC children aged 2 to 4 years who have an overweight classification"/>
    <s v="aged 2 to 4 year"/>
    <n v="37"/>
    <n v="2390"/>
    <s v="Female"/>
  </r>
  <r>
    <x v="2"/>
    <x v="28"/>
    <n v="10.6"/>
    <n v="0.23623243736320743"/>
    <n v="1029387"/>
    <n v="35.466220975000397"/>
    <n v="-79.159250462999594"/>
    <n v="22941"/>
    <s v="Percent of WIC children aged 3-23 months old who have a high weight-for-length"/>
    <s v="3-23 months old"/>
    <n v="37"/>
    <n v="2390"/>
    <s v="Non-Hispanic Black"/>
  </r>
  <r>
    <x v="2"/>
    <x v="28"/>
    <n v="16"/>
    <n v="1.9677730532831676E-2"/>
    <n v="1029387"/>
    <n v="35.466220975000397"/>
    <n v="-79.159250462999594"/>
    <n v="1266"/>
    <s v="Percent of WIC children aged 2 to 4 years who have an overweight classification"/>
    <s v="aged 2 to 4 year"/>
    <n v="37"/>
    <n v="2390"/>
    <s v="American Indian/Alaska Native"/>
  </r>
  <r>
    <x v="2"/>
    <x v="28"/>
    <n v="14.1"/>
    <n v="0.47924716360319297"/>
    <n v="1029387"/>
    <n v="35.466220975000397"/>
    <n v="-79.159250462999594"/>
    <n v="34988"/>
    <s v="Percent of WIC children aged 2 to 4 years who have an overweight classification"/>
    <s v="aged 2 to 4 year"/>
    <n v="37"/>
    <n v="2390"/>
    <s v="36 - 47"/>
  </r>
  <r>
    <x v="2"/>
    <x v="28"/>
    <n v="16.399999999999999"/>
    <n v="2.0169673796152466E-2"/>
    <n v="1029387"/>
    <n v="35.466220975000397"/>
    <n v="-79.159250462999594"/>
    <n v="1266"/>
    <s v="Percent of WIC children aged 2 to 4 years who have obesity"/>
    <s v="aged 2 to 4 year"/>
    <n v="37"/>
    <n v="2390"/>
    <s v="American Indian/Alaska Native"/>
  </r>
  <r>
    <x v="2"/>
    <x v="28"/>
    <n v="11.4"/>
    <n v="0.42361269376823296"/>
    <n v="1029387"/>
    <n v="35.466220975000397"/>
    <n v="-79.159250462999594"/>
    <n v="38251"/>
    <s v="Percent of WIC children aged 2 to 4 years who have obesity"/>
    <s v="aged 2 to 4 year"/>
    <n v="37"/>
    <n v="2390"/>
    <s v="24 - 35"/>
  </r>
  <r>
    <x v="2"/>
    <x v="28"/>
    <n v="11.8"/>
    <n v="1.6013996679577265E-2"/>
    <n v="1029387"/>
    <n v="35.466220975000397"/>
    <n v="-79.159250462999594"/>
    <n v="1397"/>
    <s v="Percent of WIC children aged 2 to 4 years who have an overweight classification"/>
    <s v="aged 2 to 4 year"/>
    <n v="37"/>
    <n v="2390"/>
    <s v="Asian/Pacific Islander"/>
  </r>
  <r>
    <x v="2"/>
    <x v="28"/>
    <n v="10.7"/>
    <n v="0.28527803440299904"/>
    <n v="1029387"/>
    <n v="35.466220975000397"/>
    <n v="-79.159250462999594"/>
    <n v="27445"/>
    <s v="Percent of WIC children aged 3-23 months old who have a high weight-for-length"/>
    <s v="3-23 months old"/>
    <n v="37"/>
    <n v="2390"/>
    <d v="2023-12-17T00:00:00"/>
  </r>
  <r>
    <x v="2"/>
    <x v="28"/>
    <n v="13.9"/>
    <n v="0.63594585904038037"/>
    <n v="1029387"/>
    <n v="35.466220975000397"/>
    <n v="-79.159250462999594"/>
    <n v="47096"/>
    <s v="Percent of WIC children aged 2 to 4 years who have an overweight classification"/>
    <s v="aged 2 to 4 year"/>
    <n v="37"/>
    <n v="2390"/>
    <s v="Male"/>
  </r>
  <r>
    <x v="2"/>
    <x v="28"/>
    <n v="6.8"/>
    <n v="3.6305879130006498E-2"/>
    <n v="1029387"/>
    <n v="35.466220975000397"/>
    <n v="-79.159250462999594"/>
    <n v="5496"/>
    <s v="Percent of WIC children aged 3-23 months old who have a high weight-for-length"/>
    <s v="3-23 months old"/>
    <n v="37"/>
    <n v="2390"/>
    <d v="2023-03-05T00:00:00"/>
  </r>
  <r>
    <x v="3"/>
    <x v="28"/>
    <n v="14.4"/>
    <n v="0.41107604683495602"/>
    <n v="1042213"/>
    <n v="35.466220975000397"/>
    <n v="-79.159250462999594"/>
    <n v="29752"/>
    <s v="Percent of WIC children aged 2 to 4 years who have an overweight classification"/>
    <s v="aged 2 to 4 year"/>
    <n v="37"/>
    <n v="2390"/>
    <s v="Non-Hispanic Black"/>
  </r>
  <r>
    <x v="3"/>
    <x v="28"/>
    <n v="8"/>
    <n v="1.1621424795123453E-2"/>
    <n v="1042213"/>
    <n v="35.466220975000397"/>
    <n v="-79.159250462999594"/>
    <n v="1514"/>
    <s v="Percent of WIC children aged 3-23 months old who have a high weight-for-length"/>
    <s v="3-23 months old"/>
    <n v="37"/>
    <n v="2390"/>
    <s v="Asian/Pacific Islander"/>
  </r>
  <r>
    <x v="3"/>
    <x v="28"/>
    <n v="12.4"/>
    <n v="0.45937250830684329"/>
    <n v="1042213"/>
    <n v="35.466220975000397"/>
    <n v="-79.159250462999594"/>
    <n v="38610"/>
    <s v="Percent of WIC children aged 3-23 months old who have a high weight-for-length"/>
    <s v="3-23 months old"/>
    <n v="37"/>
    <n v="2390"/>
    <s v="Male"/>
  </r>
  <r>
    <x v="3"/>
    <x v="28"/>
    <n v="13.6"/>
    <n v="0.22753813280010901"/>
    <n v="1042213"/>
    <n v="35.466220975000397"/>
    <n v="-79.159250462999594"/>
    <n v="17437"/>
    <s v="Percent of WIC children aged 3-23 months old who have a high weight-for-length"/>
    <s v="3-23 months old"/>
    <n v="37"/>
    <n v="2390"/>
    <s v="Hispanic"/>
  </r>
  <r>
    <x v="3"/>
    <x v="28"/>
    <n v="15.8"/>
    <n v="0.51430465749323795"/>
    <n v="1042213"/>
    <n v="35.466220975000397"/>
    <n v="-79.159250462999594"/>
    <n v="33925"/>
    <s v="Percent of WIC children aged 2 to 4 years who have obesity"/>
    <s v="aged 2 to 4 year"/>
    <n v="37"/>
    <n v="2390"/>
    <s v="36 - 47"/>
  </r>
  <r>
    <x v="3"/>
    <x v="28"/>
    <n v="15.8"/>
    <n v="0.51430465749323795"/>
    <n v="1042213"/>
    <n v="35.466220975000397"/>
    <n v="-79.159250462999594"/>
    <n v="33925"/>
    <s v="Percent of WIC children aged 2 to 4 years who have an overweight classification"/>
    <s v="aged 2 to 4 year"/>
    <n v="37"/>
    <n v="2390"/>
    <s v="36 - 47"/>
  </r>
  <r>
    <x v="3"/>
    <x v="28"/>
    <n v="16.3"/>
    <n v="0.73561786314313871"/>
    <n v="1042213"/>
    <n v="35.466220975000397"/>
    <n v="-79.159250462999594"/>
    <n v="47035"/>
    <s v="Percent of WIC children aged 2 to 4 years who have an overweight classification"/>
    <s v="aged 2 to 4 year"/>
    <n v="37"/>
    <n v="2390"/>
    <s v="Male"/>
  </r>
  <r>
    <x v="3"/>
    <x v="28"/>
    <n v="15.4"/>
    <n v="0.69500092591437646"/>
    <n v="1042213"/>
    <n v="35.466220975000397"/>
    <n v="-79.159250462999594"/>
    <n v="47035"/>
    <s v="Percent of WIC children aged 2 to 4 years who have obesity"/>
    <s v="aged 2 to 4 year"/>
    <n v="37"/>
    <n v="2390"/>
    <s v="Male"/>
  </r>
  <r>
    <x v="3"/>
    <x v="28"/>
    <n v="10.5"/>
    <n v="0.22500870743312548"/>
    <n v="1042213"/>
    <n v="35.466220975000397"/>
    <n v="-79.159250462999594"/>
    <n v="22334"/>
    <s v="Percent of WIC children aged 3-23 months old who have a high weight-for-length"/>
    <s v="3-23 months old"/>
    <n v="37"/>
    <n v="2390"/>
    <d v="2023-06-11T00:00:00"/>
  </r>
  <r>
    <x v="3"/>
    <x v="28"/>
    <n v="14.3"/>
    <n v="2.4505355431183453E-2"/>
    <n v="1042213"/>
    <n v="35.466220975000397"/>
    <n v="-79.159250462999594"/>
    <n v="1786"/>
    <s v="Percent of WIC children aged 2 to 4 years who have obesity"/>
    <s v="aged 2 to 4 year"/>
    <n v="37"/>
    <n v="2390"/>
    <s v="Asian/Pacific Islander"/>
  </r>
  <r>
    <x v="3"/>
    <x v="28"/>
    <n v="16"/>
    <n v="0.56271030969677027"/>
    <n v="1042213"/>
    <n v="35.466220975000397"/>
    <n v="-79.159250462999594"/>
    <n v="36654"/>
    <s v="Percent of WIC children aged 2 to 4 years who have an overweight classification"/>
    <s v="aged 2 to 4 year"/>
    <n v="37"/>
    <n v="2390"/>
    <s v="24 - 35"/>
  </r>
  <r>
    <x v="3"/>
    <x v="28"/>
    <n v="15.4"/>
    <n v="2.0819736464619036E-2"/>
    <n v="1042213"/>
    <n v="35.466220975000397"/>
    <n v="-79.159250462999594"/>
    <n v="1409"/>
    <s v="Percent of WIC children aged 3-23 months old who have a high weight-for-length"/>
    <s v="3-23 months old"/>
    <n v="37"/>
    <n v="2390"/>
    <s v="American Indian/Alaska Native"/>
  </r>
  <r>
    <x v="3"/>
    <x v="28"/>
    <n v="12.7"/>
    <n v="0.44665130832181138"/>
    <n v="1042213"/>
    <n v="35.466220975000397"/>
    <n v="-79.159250462999594"/>
    <n v="36654"/>
    <s v="Percent of WIC children aged 2 to 4 years who have obesity"/>
    <s v="aged 2 to 4 year"/>
    <n v="37"/>
    <n v="2390"/>
    <s v="24 - 35"/>
  </r>
  <r>
    <x v="3"/>
    <x v="28"/>
    <n v="15"/>
    <n v="1.3299632608689396"/>
    <n v="1042213"/>
    <n v="35.466220975000397"/>
    <n v="-79.159250462999594"/>
    <n v="92407"/>
    <s v="Percent of WIC children aged 2 to 4 years who have obesity"/>
    <s v="aged 2 to 4 year"/>
    <n v="37"/>
    <n v="2390"/>
    <s v="Total"/>
  </r>
  <r>
    <x v="3"/>
    <x v="28"/>
    <n v="15"/>
    <n v="1.9012428361572922E-2"/>
    <n v="1042213"/>
    <n v="35.466220975000397"/>
    <n v="-79.159250462999594"/>
    <n v="1321"/>
    <s v="Percent of WIC children aged 2 to 4 years who have obesity"/>
    <s v="aged 2 to 4 year"/>
    <n v="37"/>
    <n v="2390"/>
    <s v="American Indian/Alaska Native"/>
  </r>
  <r>
    <x v="3"/>
    <x v="28"/>
    <n v="10.6"/>
    <n v="0.38226446993081065"/>
    <n v="1042213"/>
    <n v="35.466220975000397"/>
    <n v="-79.159250462999594"/>
    <n v="37585"/>
    <s v="Percent of WIC children aged 3-23 months old who have a high weight-for-length"/>
    <s v="3-23 months old"/>
    <n v="37"/>
    <n v="2390"/>
    <s v="Female"/>
  </r>
  <r>
    <x v="3"/>
    <x v="28"/>
    <n v="16"/>
    <n v="1.4186274782602022"/>
    <n v="1042213"/>
    <n v="35.466220975000397"/>
    <n v="-79.159250462999594"/>
    <n v="92407"/>
    <s v="Percent of WIC children aged 2 to 4 years who have an overweight classification"/>
    <s v="aged 2 to 4 year"/>
    <n v="37"/>
    <n v="2390"/>
    <s v="Total"/>
  </r>
  <r>
    <x v="3"/>
    <x v="28"/>
    <n v="12.8"/>
    <n v="0.36540093051996092"/>
    <n v="1042213"/>
    <n v="35.466220975000397"/>
    <n v="-79.159250462999594"/>
    <n v="29752"/>
    <s v="Percent of WIC children aged 2 to 4 years who have obesity"/>
    <s v="aged 2 to 4 year"/>
    <n v="37"/>
    <n v="2390"/>
    <s v="Non-Hispanic Black"/>
  </r>
  <r>
    <x v="3"/>
    <x v="28"/>
    <n v="16.399999999999999"/>
    <n v="0.34347988367061238"/>
    <n v="1042213"/>
    <n v="35.466220975000397"/>
    <n v="-79.159250462999594"/>
    <n v="21828"/>
    <s v="Percent of WIC children aged 2 to 4 years who have an overweight classification"/>
    <s v="aged 2 to 4 year"/>
    <n v="37"/>
    <n v="2390"/>
    <s v="48 - 59"/>
  </r>
  <r>
    <x v="3"/>
    <x v="28"/>
    <n v="14.5"/>
    <n v="0.63124716348769394"/>
    <n v="1042213"/>
    <n v="35.466220975000397"/>
    <n v="-79.159250462999594"/>
    <n v="45372"/>
    <s v="Percent of WIC children aged 2 to 4 years who have obesity"/>
    <s v="aged 2 to 4 year"/>
    <n v="37"/>
    <n v="2390"/>
    <s v="Female"/>
  </r>
  <r>
    <x v="3"/>
    <x v="28"/>
    <n v="18.399999999999999"/>
    <n v="0.49754589512892278"/>
    <n v="1042213"/>
    <n v="35.466220975000397"/>
    <n v="-79.159250462999594"/>
    <n v="28182"/>
    <s v="Percent of WIC children aged 2 to 4 years who have an overweight classification"/>
    <s v="aged 2 to 4 year"/>
    <n v="37"/>
    <n v="2390"/>
    <s v="Hispanic"/>
  </r>
  <r>
    <x v="3"/>
    <x v="28"/>
    <n v="14.2"/>
    <n v="0.23930693629805042"/>
    <n v="1042213"/>
    <n v="35.466220975000397"/>
    <n v="-79.159250462999594"/>
    <n v="17564"/>
    <s v="Percent of WIC children aged 3-23 months old who have a high weight-for-length"/>
    <s v="3-23 months old"/>
    <n v="37"/>
    <n v="2390"/>
    <s v="18 - 23"/>
  </r>
  <r>
    <x v="3"/>
    <x v="28"/>
    <n v="19.5"/>
    <n v="0.52729048668554312"/>
    <n v="1042213"/>
    <n v="35.466220975000397"/>
    <n v="-79.159250462999594"/>
    <n v="28182"/>
    <s v="Percent of WIC children aged 2 to 4 years who have obesity"/>
    <s v="aged 2 to 4 year"/>
    <n v="37"/>
    <n v="2390"/>
    <s v="Hispanic"/>
  </r>
  <r>
    <x v="3"/>
    <x v="28"/>
    <n v="13.8"/>
    <n v="2.3648524821701516E-2"/>
    <n v="1042213"/>
    <n v="35.466220975000397"/>
    <n v="-79.159250462999594"/>
    <n v="1786"/>
    <s v="Percent of WIC children aged 2 to 4 years who have an overweight classification"/>
    <s v="aged 2 to 4 year"/>
    <n v="37"/>
    <n v="2390"/>
    <s v="Asian/Pacific Islander"/>
  </r>
  <r>
    <x v="3"/>
    <x v="28"/>
    <n v="13"/>
    <n v="0.38484359723012473"/>
    <n v="1042213"/>
    <n v="35.466220975000397"/>
    <n v="-79.159250462999594"/>
    <n v="30853"/>
    <s v="Percent of WIC children aged 2 to 4 years who have obesity"/>
    <s v="aged 2 to 4 year"/>
    <n v="37"/>
    <n v="2390"/>
    <s v="Non-Hispanic White"/>
  </r>
  <r>
    <x v="3"/>
    <x v="28"/>
    <n v="11.6"/>
    <n v="0.84806272806038696"/>
    <n v="1042213"/>
    <n v="35.466220975000397"/>
    <n v="-79.159250462999594"/>
    <n v="76195"/>
    <s v="Percent of WIC children aged 3-23 months old who have a high weight-for-length"/>
    <s v="3-23 months old"/>
    <n v="37"/>
    <n v="2390"/>
    <s v="Total"/>
  </r>
  <r>
    <x v="3"/>
    <x v="28"/>
    <n v="10.5"/>
    <n v="0.29684143260542711"/>
    <n v="1042213"/>
    <n v="35.466220975000397"/>
    <n v="-79.159250462999594"/>
    <n v="29464"/>
    <s v="Percent of WIC children aged 3-23 months old who have a high weight-for-length"/>
    <s v="3-23 months old"/>
    <n v="37"/>
    <n v="2390"/>
    <s v="Non-Hispanic White"/>
  </r>
  <r>
    <x v="3"/>
    <x v="28"/>
    <n v="11.3"/>
    <n v="0.27728132349145523"/>
    <n v="1042213"/>
    <n v="35.466220975000397"/>
    <n v="-79.159250462999594"/>
    <n v="25574"/>
    <s v="Percent of WIC children aged 3-23 months old who have a high weight-for-length"/>
    <s v="3-23 months old"/>
    <n v="37"/>
    <n v="2390"/>
    <s v="Non-Hispanic Black"/>
  </r>
  <r>
    <x v="3"/>
    <x v="28"/>
    <n v="15.2"/>
    <n v="1.9265927406393893E-2"/>
    <n v="1042213"/>
    <n v="35.466220975000397"/>
    <n v="-79.159250462999594"/>
    <n v="1321"/>
    <s v="Percent of WIC children aged 2 to 4 years who have an overweight classification"/>
    <s v="aged 2 to 4 year"/>
    <n v="37"/>
    <n v="2390"/>
    <s v="American Indian/Alaska Native"/>
  </r>
  <r>
    <x v="3"/>
    <x v="28"/>
    <n v="17.5"/>
    <n v="0.36651816855095837"/>
    <n v="1042213"/>
    <n v="35.466220975000397"/>
    <n v="-79.159250462999594"/>
    <n v="21828"/>
    <s v="Percent of WIC children aged 2 to 4 years who have obesity"/>
    <s v="aged 2 to 4 year"/>
    <n v="37"/>
    <n v="2390"/>
    <s v="48 - 59"/>
  </r>
  <r>
    <x v="3"/>
    <x v="28"/>
    <n v="15.6"/>
    <n v="0.46181231667614969"/>
    <n v="1042213"/>
    <n v="35.466220975000397"/>
    <n v="-79.159250462999594"/>
    <n v="30853"/>
    <s v="Percent of WIC children aged 2 to 4 years who have an overweight classification"/>
    <s v="aged 2 to 4 year"/>
    <n v="37"/>
    <n v="2390"/>
    <s v="Non-Hispanic White"/>
  </r>
  <r>
    <x v="3"/>
    <x v="28"/>
    <n v="9.5"/>
    <n v="7.0114266469522069E-2"/>
    <n v="1042213"/>
    <n v="35.466220975000397"/>
    <n v="-79.159250462999594"/>
    <n v="7692"/>
    <s v="Percent of WIC children aged 3-23 months old who have a high weight-for-length"/>
    <s v="3-23 months old"/>
    <n v="37"/>
    <n v="2390"/>
    <d v="2023-03-05T00:00:00"/>
  </r>
  <r>
    <x v="3"/>
    <x v="28"/>
    <n v="11.4"/>
    <n v="0.31288901596890462"/>
    <n v="1042213"/>
    <n v="35.466220975000397"/>
    <n v="-79.159250462999594"/>
    <n v="28605"/>
    <s v="Percent of WIC children aged 3-23 months old who have a high weight-for-length"/>
    <s v="3-23 months old"/>
    <n v="37"/>
    <n v="2390"/>
    <d v="2023-12-17T00:00:00"/>
  </r>
  <r>
    <x v="3"/>
    <x v="28"/>
    <n v="15.7"/>
    <n v="0.68348830805219274"/>
    <n v="1042213"/>
    <n v="35.466220975000397"/>
    <n v="-79.159250462999594"/>
    <n v="45372"/>
    <s v="Percent of WIC children aged 2 to 4 years who have an overweight classification"/>
    <s v="aged 2 to 4 year"/>
    <n v="37"/>
    <n v="2390"/>
    <s v="Female"/>
  </r>
  <r>
    <x v="4"/>
    <x v="28"/>
    <n v="15.6"/>
    <n v="0.66928138709003548"/>
    <n v="1148880"/>
    <n v="35.466220975000397"/>
    <n v="-79.159250462999594"/>
    <n v="49290"/>
    <s v="Percent of WIC children aged 2 to 4 years who have an overweight classification"/>
    <s v="aged 2 to 4 year"/>
    <n v="37"/>
    <n v="2390"/>
    <s v="Male"/>
  </r>
  <r>
    <x v="4"/>
    <x v="28"/>
    <n v="13.8"/>
    <n v="0.57651347399206188"/>
    <n v="1148880"/>
    <n v="35.466220975000397"/>
    <n v="-79.159250462999594"/>
    <n v="47996"/>
    <s v="Percent of WIC children aged 2 to 4 years who have obesity"/>
    <s v="aged 2 to 4 year"/>
    <n v="37"/>
    <n v="2390"/>
    <s v="Female"/>
  </r>
  <r>
    <x v="4"/>
    <x v="28"/>
    <n v="13.5"/>
    <n v="2.6368289116356799E-2"/>
    <n v="1148880"/>
    <n v="35.466220975000397"/>
    <n v="-79.159250462999594"/>
    <n v="2244"/>
    <s v="Percent of WIC children aged 2 to 4 years who have an overweight classification"/>
    <s v="aged 2 to 4 year"/>
    <n v="37"/>
    <n v="2390"/>
    <s v="Asian/Pacific Islander"/>
  </r>
  <r>
    <x v="4"/>
    <x v="28"/>
    <n v="10.5"/>
    <n v="0.41460596406935452"/>
    <n v="1148880"/>
    <n v="35.466220975000397"/>
    <n v="-79.159250462999594"/>
    <n v="45365"/>
    <s v="Percent of WIC children aged 3-23 months old who have a high weight-for-length"/>
    <s v="3-23 months old"/>
    <n v="37"/>
    <n v="2390"/>
    <s v="Female"/>
  </r>
  <r>
    <x v="4"/>
    <x v="28"/>
    <n v="14.7"/>
    <n v="0.43504517443074991"/>
    <n v="1148880"/>
    <n v="35.466220975000397"/>
    <n v="-79.159250462999594"/>
    <n v="34001"/>
    <s v="Percent of WIC children aged 2 to 4 years who have obesity"/>
    <s v="aged 2 to 4 year"/>
    <n v="37"/>
    <n v="2390"/>
    <s v="36 - 47"/>
  </r>
  <r>
    <x v="4"/>
    <x v="28"/>
    <n v="14.8"/>
    <n v="0.50644732260984615"/>
    <n v="1148880"/>
    <n v="35.466220975000397"/>
    <n v="-79.159250462999594"/>
    <n v="39314"/>
    <s v="Percent of WIC children aged 2 to 4 years who have an overweight classification"/>
    <s v="aged 2 to 4 year"/>
    <n v="37"/>
    <n v="2390"/>
    <s v="24 - 35"/>
  </r>
  <r>
    <x v="4"/>
    <x v="28"/>
    <n v="13.6"/>
    <n v="0.38518417937469535"/>
    <n v="1148880"/>
    <n v="35.466220975000397"/>
    <n v="-79.159250462999594"/>
    <n v="32539"/>
    <s v="Percent of WIC children aged 2 to 4 years who have an overweight classification"/>
    <s v="aged 2 to 4 year"/>
    <n v="37"/>
    <n v="2390"/>
    <s v="Non-Hispanic Black"/>
  </r>
  <r>
    <x v="4"/>
    <x v="28"/>
    <n v="11.2"/>
    <n v="2.1875913933570083E-2"/>
    <n v="1148880"/>
    <n v="35.466220975000397"/>
    <n v="-79.159250462999594"/>
    <n v="2244"/>
    <s v="Percent of WIC children aged 2 to 4 years who have obesity"/>
    <s v="aged 2 to 4 year"/>
    <n v="37"/>
    <n v="2390"/>
    <s v="Asian/Pacific Islander"/>
  </r>
  <r>
    <x v="4"/>
    <x v="28"/>
    <n v="15.2"/>
    <n v="0.44984262934336045"/>
    <n v="1148880"/>
    <n v="35.466220975000397"/>
    <n v="-79.159250462999594"/>
    <n v="34001"/>
    <s v="Percent of WIC children aged 2 to 4 years who have an overweight classification"/>
    <s v="aged 2 to 4 year"/>
    <n v="37"/>
    <n v="2390"/>
    <s v="36 - 47"/>
  </r>
  <r>
    <x v="4"/>
    <x v="28"/>
    <n v="13.2"/>
    <n v="0.32935659076665968"/>
    <n v="1148880"/>
    <n v="35.466220975000397"/>
    <n v="-79.159250462999594"/>
    <n v="28666"/>
    <s v="Percent of WIC children aged 3-23 months old who have a high weight-for-length"/>
    <s v="3-23 months old"/>
    <n v="37"/>
    <n v="2390"/>
    <s v="Hispanic"/>
  </r>
  <r>
    <x v="4"/>
    <x v="28"/>
    <n v="13.3"/>
    <n v="0.24018905368706917"/>
    <n v="1148880"/>
    <n v="35.466220975000397"/>
    <n v="-79.159250462999594"/>
    <n v="20748"/>
    <s v="Percent of WIC children aged 3-23 months old who have a high weight-for-length"/>
    <s v="3-23 months old"/>
    <n v="37"/>
    <n v="2390"/>
    <s v="18 - 23"/>
  </r>
  <r>
    <x v="4"/>
    <x v="28"/>
    <n v="15.3"/>
    <n v="0.40094448506371427"/>
    <n v="1148880"/>
    <n v="35.466220975000397"/>
    <n v="-79.159250462999594"/>
    <n v="30107"/>
    <s v="Percent of WIC children aged 2 to 4 years who have an overweight classification"/>
    <s v="aged 2 to 4 year"/>
    <n v="37"/>
    <n v="2390"/>
    <s v="Non-Hispanic White"/>
  </r>
  <r>
    <x v="4"/>
    <x v="28"/>
    <n v="10.1"/>
    <n v="0.11955991922568066"/>
    <n v="1148880"/>
    <n v="35.466220975000397"/>
    <n v="-79.159250462999594"/>
    <n v="13600"/>
    <s v="Percent of WIC children aged 3-23 months old who have a high weight-for-length"/>
    <s v="3-23 months old"/>
    <n v="37"/>
    <n v="2390"/>
    <d v="2023-03-05T00:00:00"/>
  </r>
  <r>
    <x v="4"/>
    <x v="28"/>
    <n v="11.6"/>
    <n v="0.93563923125130555"/>
    <n v="1148880"/>
    <n v="35.466220975000397"/>
    <n v="-79.159250462999594"/>
    <n v="92667"/>
    <s v="Percent of WIC children aged 3-23 months old who have a high weight-for-length"/>
    <s v="3-23 months old"/>
    <n v="37"/>
    <n v="2390"/>
    <s v="Total"/>
  </r>
  <r>
    <x v="4"/>
    <x v="28"/>
    <n v="15.4"/>
    <n v="1.3040564723905022"/>
    <n v="1148880"/>
    <n v="35.466220975000397"/>
    <n v="-79.159250462999594"/>
    <n v="97286"/>
    <s v="Percent of WIC children aged 2 to 4 years who have an overweight classification"/>
    <s v="aged 2 to 4 year"/>
    <n v="37"/>
    <n v="2390"/>
    <s v="Total"/>
  </r>
  <r>
    <x v="4"/>
    <x v="28"/>
    <n v="16.5"/>
    <n v="0.34426702527679132"/>
    <n v="1148880"/>
    <n v="35.466220975000397"/>
    <n v="-79.159250462999594"/>
    <n v="23971"/>
    <s v="Percent of WIC children aged 2 to 4 years who have obesity"/>
    <s v="aged 2 to 4 year"/>
    <n v="37"/>
    <n v="2390"/>
    <s v="48 - 59"/>
  </r>
  <r>
    <x v="4"/>
    <x v="28"/>
    <n v="12.5"/>
    <n v="0.32756902374486457"/>
    <n v="1148880"/>
    <n v="35.466220975000397"/>
    <n v="-79.159250462999594"/>
    <n v="30107"/>
    <s v="Percent of WIC children aged 2 to 4 years who have obesity"/>
    <s v="aged 2 to 4 year"/>
    <n v="37"/>
    <n v="2390"/>
    <s v="Non-Hispanic White"/>
  </r>
  <r>
    <x v="4"/>
    <x v="28"/>
    <n v="16.600000000000001"/>
    <n v="0.34635349209665067"/>
    <n v="1148880"/>
    <n v="35.466220975000397"/>
    <n v="-79.159250462999594"/>
    <n v="23971"/>
    <s v="Percent of WIC children aged 2 to 4 years who have an overweight classification"/>
    <s v="aged 2 to 4 year"/>
    <n v="37"/>
    <n v="2390"/>
    <s v="48 - 59"/>
  </r>
  <r>
    <x v="4"/>
    <x v="28"/>
    <n v="19.3"/>
    <n v="2.0393948889353111E-2"/>
    <n v="1148880"/>
    <n v="35.466220975000397"/>
    <n v="-79.159250462999594"/>
    <n v="1214"/>
    <s v="Percent of WIC children aged 3-23 months old who have a high weight-for-length"/>
    <s v="3-23 months old"/>
    <n v="37"/>
    <n v="2390"/>
    <s v="American Indian/Alaska Native"/>
  </r>
  <r>
    <x v="4"/>
    <x v="28"/>
    <n v="12.2"/>
    <n v="0.34553286679200612"/>
    <n v="1148880"/>
    <n v="35.466220975000397"/>
    <n v="-79.159250462999594"/>
    <n v="32539"/>
    <s v="Percent of WIC children aged 2 to 4 years who have obesity"/>
    <s v="aged 2 to 4 year"/>
    <n v="37"/>
    <n v="2390"/>
    <s v="Non-Hispanic Black"/>
  </r>
  <r>
    <x v="4"/>
    <x v="28"/>
    <n v="14.6"/>
    <n v="0.62637873407144351"/>
    <n v="1148880"/>
    <n v="35.466220975000397"/>
    <n v="-79.159250462999594"/>
    <n v="49290"/>
    <s v="Percent of WIC children aged 2 to 4 years who have obesity"/>
    <s v="aged 2 to 4 year"/>
    <n v="37"/>
    <n v="2390"/>
    <s v="Male"/>
  </r>
  <r>
    <x v="4"/>
    <x v="28"/>
    <n v="11"/>
    <n v="0.25947966715409787"/>
    <n v="1148880"/>
    <n v="35.466220975000397"/>
    <n v="-79.159250462999594"/>
    <n v="27101"/>
    <s v="Percent of WIC children aged 3-23 months old who have a high weight-for-length"/>
    <s v="3-23 months old"/>
    <n v="37"/>
    <n v="2390"/>
    <d v="2023-06-11T00:00:00"/>
  </r>
  <r>
    <x v="4"/>
    <x v="28"/>
    <n v="14.2"/>
    <n v="1.2024416823340993"/>
    <n v="1148880"/>
    <n v="35.466220975000397"/>
    <n v="-79.159250462999594"/>
    <n v="97286"/>
    <s v="Percent of WIC children aged 2 to 4 years who have obesity"/>
    <s v="aged 2 to 4 year"/>
    <n v="37"/>
    <n v="2390"/>
    <s v="Total"/>
  </r>
  <r>
    <x v="4"/>
    <x v="28"/>
    <n v="10.3"/>
    <n v="0.27125269828006404"/>
    <n v="1148880"/>
    <n v="35.466220975000397"/>
    <n v="-79.159250462999594"/>
    <n v="30256"/>
    <s v="Percent of WIC children aged 3-23 months old who have a high weight-for-length"/>
    <s v="3-23 months old"/>
    <n v="37"/>
    <n v="2390"/>
    <s v="Non-Hispanic White"/>
  </r>
  <r>
    <x v="4"/>
    <x v="28"/>
    <n v="7.6"/>
    <n v="1.2873058979179723E-2"/>
    <n v="1148880"/>
    <n v="35.466220975000397"/>
    <n v="-79.159250462999594"/>
    <n v="1946"/>
    <s v="Percent of WIC children aged 3-23 months old who have a high weight-for-length"/>
    <s v="3-23 months old"/>
    <n v="37"/>
    <n v="2390"/>
    <s v="Asian/Pacific Islander"/>
  </r>
  <r>
    <x v="4"/>
    <x v="28"/>
    <n v="18.2"/>
    <n v="0.49492061834134116"/>
    <n v="1148880"/>
    <n v="35.466220975000397"/>
    <n v="-79.159250462999594"/>
    <n v="31242"/>
    <s v="Percent of WIC children aged 2 to 4 years who have obesity"/>
    <s v="aged 2 to 4 year"/>
    <n v="37"/>
    <n v="2390"/>
    <s v="Hispanic"/>
  </r>
  <r>
    <x v="4"/>
    <x v="28"/>
    <n v="12.7"/>
    <n v="0.52288785599888588"/>
    <n v="1148880"/>
    <n v="35.466220975000397"/>
    <n v="-79.159250462999594"/>
    <n v="47302"/>
    <s v="Percent of WIC children aged 3-23 months old who have a high weight-for-length"/>
    <s v="3-23 months old"/>
    <n v="37"/>
    <n v="2390"/>
    <s v="Male"/>
  </r>
  <r>
    <x v="4"/>
    <x v="28"/>
    <n v="12.5"/>
    <n v="0.42774267112318087"/>
    <n v="1148880"/>
    <n v="35.466220975000397"/>
    <n v="-79.159250462999594"/>
    <n v="39314"/>
    <s v="Percent of WIC children aged 2 to 4 years who have obesity"/>
    <s v="aged 2 to 4 year"/>
    <n v="37"/>
    <n v="2390"/>
    <s v="24 - 35"/>
  </r>
  <r>
    <x v="4"/>
    <x v="28"/>
    <n v="17.3"/>
    <n v="0.47044652182995617"/>
    <n v="1148880"/>
    <n v="35.466220975000397"/>
    <n v="-79.159250462999594"/>
    <n v="31242"/>
    <s v="Percent of WIC children aged 2 to 4 years who have an overweight classification"/>
    <s v="aged 2 to 4 year"/>
    <n v="37"/>
    <n v="2390"/>
    <s v="Hispanic"/>
  </r>
  <r>
    <x v="4"/>
    <x v="28"/>
    <n v="11.7"/>
    <n v="0.31791884269897636"/>
    <n v="1148880"/>
    <n v="35.466220975000397"/>
    <n v="-79.159250462999594"/>
    <n v="31218"/>
    <s v="Percent of WIC children aged 3-23 months old who have a high weight-for-length"/>
    <s v="3-23 months old"/>
    <n v="37"/>
    <n v="2390"/>
    <d v="2023-12-17T00:00:00"/>
  </r>
  <r>
    <x v="4"/>
    <x v="28"/>
    <n v="15.2"/>
    <n v="0.63500034816516948"/>
    <n v="1148880"/>
    <n v="35.466220975000397"/>
    <n v="-79.159250462999594"/>
    <n v="47996"/>
    <s v="Percent of WIC children aged 2 to 4 years who have an overweight classification"/>
    <s v="aged 2 to 4 year"/>
    <n v="37"/>
    <n v="2390"/>
    <s v="Female"/>
  </r>
  <r>
    <x v="4"/>
    <x v="28"/>
    <n v="18"/>
    <n v="1.7625861708794655E-2"/>
    <n v="1148880"/>
    <n v="35.466220975000397"/>
    <n v="-79.159250462999594"/>
    <n v="1125"/>
    <s v="Percent of WIC children aged 2 to 4 years who have an overweight classification"/>
    <s v="aged 2 to 4 year"/>
    <n v="37"/>
    <n v="2390"/>
    <s v="American Indian/Alaska Native"/>
  </r>
  <r>
    <x v="4"/>
    <x v="28"/>
    <n v="18"/>
    <n v="1.7625861708794655E-2"/>
    <n v="1148880"/>
    <n v="35.466220975000397"/>
    <n v="-79.159250462999594"/>
    <n v="1125"/>
    <s v="Percent of WIC children aged 2 to 4 years who have obesity"/>
    <s v="aged 2 to 4 year"/>
    <n v="37"/>
    <n v="2390"/>
    <s v="American Indian/Alaska Native"/>
  </r>
  <r>
    <x v="4"/>
    <x v="28"/>
    <n v="11.4"/>
    <n v="0.30330739502820142"/>
    <n v="1148880"/>
    <n v="35.466220975000397"/>
    <n v="-79.159250462999594"/>
    <n v="30567"/>
    <s v="Percent of WIC children aged 3-23 months old who have a high weight-for-length"/>
    <s v="3-23 months old"/>
    <n v="37"/>
    <n v="2390"/>
    <s v="Non-Hispanic Black"/>
  </r>
  <r>
    <x v="5"/>
    <x v="28"/>
    <n v="15.4"/>
    <n v="0.41398634138204893"/>
    <n v="1055158"/>
    <n v="35.466220975000397"/>
    <n v="-79.159250462999594"/>
    <n v="28365"/>
    <s v="Percent of WIC children aged 2 to 4 years who have an overweight classification"/>
    <s v="aged 2 to 4 year"/>
    <n v="37"/>
    <n v="2390"/>
    <s v="Non-Hispanic White"/>
  </r>
  <r>
    <x v="5"/>
    <x v="28"/>
    <n v="13.9"/>
    <n v="0.27910445639420828"/>
    <n v="1055158"/>
    <n v="35.466220975000397"/>
    <n v="-79.159250462999594"/>
    <n v="21187"/>
    <s v="Percent of WIC children aged 3-23 months old who have a high weight-for-length"/>
    <s v="3-23 months old"/>
    <n v="37"/>
    <n v="2390"/>
    <s v="Hispanic"/>
  </r>
  <r>
    <x v="5"/>
    <x v="28"/>
    <n v="15.1"/>
    <n v="0.44508992965982347"/>
    <n v="1055158"/>
    <n v="35.466220975000397"/>
    <n v="-79.159250462999594"/>
    <n v="31102"/>
    <s v="Percent of WIC children aged 2 to 4 years who have an overweight classification"/>
    <s v="aged 2 to 4 year"/>
    <n v="37"/>
    <n v="2390"/>
    <s v="36 - 47"/>
  </r>
  <r>
    <x v="5"/>
    <x v="28"/>
    <n v="15.7"/>
    <n v="0.46277562222908797"/>
    <n v="1055158"/>
    <n v="35.466220975000397"/>
    <n v="-79.159250462999594"/>
    <n v="31102"/>
    <s v="Percent of WIC children aged 2 to 4 years who have obesity"/>
    <s v="aged 2 to 4 year"/>
    <n v="37"/>
    <n v="2390"/>
    <s v="36 - 47"/>
  </r>
  <r>
    <x v="5"/>
    <x v="28"/>
    <n v="13.4"/>
    <n v="0.23261710568464627"/>
    <n v="1055158"/>
    <n v="35.466220975000397"/>
    <n v="-79.159250462999594"/>
    <n v="18317"/>
    <s v="Percent of WIC children aged 3-23 months old who have a high weight-for-length"/>
    <s v="3-23 months old"/>
    <n v="37"/>
    <n v="2390"/>
    <s v="18 - 23"/>
  </r>
  <r>
    <x v="5"/>
    <x v="28"/>
    <n v="15.2"/>
    <n v="0.65468337443302327"/>
    <n v="1055158"/>
    <n v="35.466220975000397"/>
    <n v="-79.159250462999594"/>
    <n v="45447"/>
    <s v="Percent of WIC children aged 2 to 4 years who have an overweight classification"/>
    <s v="aged 2 to 4 year"/>
    <n v="37"/>
    <n v="2390"/>
    <s v="Male"/>
  </r>
  <r>
    <x v="5"/>
    <x v="28"/>
    <n v="13.7"/>
    <n v="0.36828655045026426"/>
    <n v="1055158"/>
    <n v="35.466220975000397"/>
    <n v="-79.159250462999594"/>
    <n v="28365"/>
    <s v="Percent of WIC children aged 2 to 4 years who have obesity"/>
    <s v="aged 2 to 4 year"/>
    <n v="37"/>
    <n v="2390"/>
    <s v="Non-Hispanic White"/>
  </r>
  <r>
    <x v="5"/>
    <x v="28"/>
    <n v="14.2"/>
    <n v="0.58562528076363918"/>
    <n v="1055158"/>
    <n v="35.466220975000397"/>
    <n v="-79.159250462999594"/>
    <n v="43516"/>
    <s v="Percent of WIC children aged 2 to 4 years who have obesity"/>
    <s v="aged 2 to 4 year"/>
    <n v="37"/>
    <n v="2390"/>
    <s v="Female"/>
  </r>
  <r>
    <x v="5"/>
    <x v="28"/>
    <n v="15.2"/>
    <n v="1.2815498721518483"/>
    <n v="1055158"/>
    <n v="35.466220975000397"/>
    <n v="-79.159250462999594"/>
    <n v="88963"/>
    <s v="Percent of WIC children aged 2 to 4 years who have an overweight classification"/>
    <s v="aged 2 to 4 year"/>
    <n v="37"/>
    <n v="2390"/>
    <s v="Total"/>
  </r>
  <r>
    <x v="5"/>
    <x v="28"/>
    <n v="18.8"/>
    <n v="2.1095608430206664E-2"/>
    <n v="1055158"/>
    <n v="35.466220975000397"/>
    <n v="-79.159250462999594"/>
    <n v="1184"/>
    <s v="Percent of WIC children aged 3-23 months old who have a high weight-for-length"/>
    <s v="3-23 months old"/>
    <n v="37"/>
    <n v="2390"/>
    <s v="American Indian/Alaska Native"/>
  </r>
  <r>
    <x v="5"/>
    <x v="28"/>
    <n v="13.1"/>
    <n v="2.887776048705502E-2"/>
    <n v="1055158"/>
    <n v="35.466220975000397"/>
    <n v="-79.159250462999594"/>
    <n v="2326"/>
    <s v="Percent of WIC children aged 2 to 4 years who have obesity"/>
    <s v="aged 2 to 4 year"/>
    <n v="37"/>
    <n v="2390"/>
    <s v="Asian/Pacific Islander"/>
  </r>
  <r>
    <x v="5"/>
    <x v="28"/>
    <n v="13.4"/>
    <n v="0.39652980880588501"/>
    <n v="1055158"/>
    <n v="35.466220975000397"/>
    <n v="-79.159250462999594"/>
    <n v="31224"/>
    <s v="Percent of WIC children aged 2 to 4 years who have an overweight classification"/>
    <s v="aged 2 to 4 year"/>
    <n v="37"/>
    <n v="2390"/>
    <s v="Non-Hispanic Black"/>
  </r>
  <r>
    <x v="5"/>
    <x v="28"/>
    <n v="15.6"/>
    <n v="1.4518394401596729E-2"/>
    <n v="1055158"/>
    <n v="35.466220975000397"/>
    <n v="-79.159250462999594"/>
    <n v="982"/>
    <s v="Percent of WIC children aged 2 to 4 years who have obesity"/>
    <s v="aged 2 to 4 year"/>
    <n v="37"/>
    <n v="2390"/>
    <s v="American Indian/Alaska Native"/>
  </r>
  <r>
    <x v="5"/>
    <x v="28"/>
    <n v="9.6"/>
    <n v="0.1243991895052684"/>
    <n v="1055158"/>
    <n v="35.466220975000397"/>
    <n v="-79.159250462999594"/>
    <n v="13673"/>
    <s v="Percent of WIC children aged 3-23 months old who have a high weight-for-length"/>
    <s v="3-23 months old"/>
    <n v="37"/>
    <n v="2390"/>
    <d v="2023-03-05T00:00:00"/>
  </r>
  <r>
    <x v="5"/>
    <x v="28"/>
    <n v="13.5"/>
    <n v="2.9759524166049066E-2"/>
    <n v="1055158"/>
    <n v="35.466220975000397"/>
    <n v="-79.159250462999594"/>
    <n v="2326"/>
    <s v="Percent of WIC children aged 2 to 4 years who have an overweight classification"/>
    <s v="aged 2 to 4 year"/>
    <n v="37"/>
    <n v="2390"/>
    <s v="Asian/Pacific Islander"/>
  </r>
  <r>
    <x v="5"/>
    <x v="28"/>
    <n v="11.7"/>
    <n v="0.95214868294606114"/>
    <n v="1055158"/>
    <n v="35.466220975000397"/>
    <n v="-79.159250462999594"/>
    <n v="85869"/>
    <s v="Percent of WIC children aged 3-23 months old who have a high weight-for-length"/>
    <s v="3-23 months old"/>
    <n v="37"/>
    <n v="2390"/>
    <s v="Total"/>
  </r>
  <r>
    <x v="5"/>
    <x v="28"/>
    <n v="17.100000000000001"/>
    <n v="0.42229865100771641"/>
    <n v="1055158"/>
    <n v="35.466220975000397"/>
    <n v="-79.159250462999594"/>
    <n v="26058"/>
    <s v="Percent of WIC children aged 2 to 4 years who have an overweight classification"/>
    <s v="aged 2 to 4 year"/>
    <n v="37"/>
    <n v="2390"/>
    <s v="Hispanic"/>
  </r>
  <r>
    <x v="5"/>
    <x v="28"/>
    <n v="7.9"/>
    <n v="1.5835069250292374E-2"/>
    <n v="1055158"/>
    <n v="35.466220975000397"/>
    <n v="-79.159250462999594"/>
    <n v="2115"/>
    <s v="Percent of WIC children aged 3-23 months old who have a high weight-for-length"/>
    <s v="3-23 months old"/>
    <n v="37"/>
    <n v="2390"/>
    <s v="Asian/Pacific Islander"/>
  </r>
  <r>
    <x v="5"/>
    <x v="28"/>
    <n v="14.8"/>
    <n v="0.50069809450338243"/>
    <n v="1055158"/>
    <n v="35.466220975000397"/>
    <n v="-79.159250462999594"/>
    <n v="35697"/>
    <s v="Percent of WIC children aged 2 to 4 years who have an overweight classification"/>
    <s v="aged 2 to 4 year"/>
    <n v="37"/>
    <n v="2390"/>
    <s v="24 - 35"/>
  </r>
  <r>
    <x v="5"/>
    <x v="28"/>
    <n v="11.5"/>
    <n v="0.27256913182670273"/>
    <n v="1055158"/>
    <n v="35.466220975000397"/>
    <n v="-79.159250462999594"/>
    <n v="25009"/>
    <s v="Percent of WIC children aged 3-23 months old who have a high weight-for-length"/>
    <s v="3-23 months old"/>
    <n v="37"/>
    <n v="2390"/>
    <d v="2023-06-11T00:00:00"/>
  </r>
  <r>
    <x v="5"/>
    <x v="28"/>
    <n v="15.8"/>
    <n v="0.68052613921327421"/>
    <n v="1055158"/>
    <n v="35.466220975000397"/>
    <n v="-79.159250462999594"/>
    <n v="45447"/>
    <s v="Percent of WIC children aged 2 to 4 years who have obesity"/>
    <s v="aged 2 to 4 year"/>
    <n v="37"/>
    <n v="2390"/>
    <s v="Male"/>
  </r>
  <r>
    <x v="5"/>
    <x v="28"/>
    <n v="10.5"/>
    <n v="0.29742891585904668"/>
    <n v="1055158"/>
    <n v="35.466220975000397"/>
    <n v="-79.159250462999594"/>
    <n v="29889"/>
    <s v="Percent of WIC children aged 3-23 months old who have a high weight-for-length"/>
    <s v="3-23 months old"/>
    <n v="37"/>
    <n v="2390"/>
    <s v="Non-Hispanic White"/>
  </r>
  <r>
    <x v="5"/>
    <x v="28"/>
    <n v="10.6"/>
    <n v="0.42148531310002857"/>
    <n v="1055158"/>
    <n v="35.466220975000397"/>
    <n v="-79.159250462999594"/>
    <n v="41956"/>
    <s v="Percent of WIC children aged 3-23 months old who have a high weight-for-length"/>
    <s v="3-23 months old"/>
    <n v="37"/>
    <n v="2390"/>
    <s v="Female"/>
  </r>
  <r>
    <x v="5"/>
    <x v="28"/>
    <n v="16.2"/>
    <n v="1.5076794186273525E-2"/>
    <n v="1055158"/>
    <n v="35.466220975000397"/>
    <n v="-79.159250462999594"/>
    <n v="982"/>
    <s v="Percent of WIC children aged 2 to 4 years who have an overweight classification"/>
    <s v="aged 2 to 4 year"/>
    <n v="37"/>
    <n v="2390"/>
    <s v="American Indian/Alaska Native"/>
  </r>
  <r>
    <x v="5"/>
    <x v="28"/>
    <n v="19.899999999999999"/>
    <n v="0.49144696813178684"/>
    <n v="1055158"/>
    <n v="35.466220975000397"/>
    <n v="-79.159250462999594"/>
    <n v="26058"/>
    <s v="Percent of WIC children aged 2 to 4 years who have obesity"/>
    <s v="aged 2 to 4 year"/>
    <n v="37"/>
    <n v="2390"/>
    <s v="Hispanic"/>
  </r>
  <r>
    <x v="5"/>
    <x v="28"/>
    <n v="12.6"/>
    <n v="0.42626999937450122"/>
    <n v="1055158"/>
    <n v="35.466220975000397"/>
    <n v="-79.159250462999594"/>
    <n v="35697"/>
    <s v="Percent of WIC children aged 2 to 4 years who have obesity"/>
    <s v="aged 2 to 4 year"/>
    <n v="37"/>
    <n v="2390"/>
    <s v="24 - 35"/>
  </r>
  <r>
    <x v="5"/>
    <x v="28"/>
    <n v="15.1"/>
    <n v="0.6227423760233064"/>
    <n v="1055158"/>
    <n v="35.466220975000397"/>
    <n v="-79.159250462999594"/>
    <n v="43516"/>
    <s v="Percent of WIC children aged 2 to 4 years who have an overweight classification"/>
    <s v="aged 2 to 4 year"/>
    <n v="37"/>
    <n v="2390"/>
    <s v="Female"/>
  </r>
  <r>
    <x v="5"/>
    <x v="28"/>
    <n v="15"/>
    <n v="1.2646873738340609"/>
    <n v="1055158"/>
    <n v="35.466220975000397"/>
    <n v="-79.159250462999594"/>
    <n v="88963"/>
    <s v="Percent of WIC children aged 2 to 4 years who have obesity"/>
    <s v="aged 2 to 4 year"/>
    <n v="37"/>
    <n v="2390"/>
    <s v="Total"/>
  </r>
  <r>
    <x v="5"/>
    <x v="28"/>
    <n v="18"/>
    <n v="0.37809692955936458"/>
    <n v="1055158"/>
    <n v="35.466220975000397"/>
    <n v="-79.159250462999594"/>
    <n v="22164"/>
    <s v="Percent of WIC children aged 2 to 4 years who have obesity"/>
    <s v="aged 2 to 4 year"/>
    <n v="37"/>
    <n v="2390"/>
    <s v="48 - 59"/>
  </r>
  <r>
    <x v="5"/>
    <x v="28"/>
    <n v="15.8"/>
    <n v="0.33188508261322003"/>
    <n v="1055158"/>
    <n v="35.466220975000397"/>
    <n v="-79.159250462999594"/>
    <n v="22164"/>
    <s v="Percent of WIC children aged 2 to 4 years who have an overweight classification"/>
    <s v="aged 2 to 4 year"/>
    <n v="37"/>
    <n v="2390"/>
    <s v="48 - 59"/>
  </r>
  <r>
    <x v="5"/>
    <x v="28"/>
    <n v="11.4"/>
    <n v="0.34019852950932467"/>
    <n v="1055158"/>
    <n v="35.466220975000397"/>
    <n v="-79.159250462999594"/>
    <n v="31488"/>
    <s v="Percent of WIC children aged 3-23 months old who have a high weight-for-length"/>
    <s v="3-23 months old"/>
    <n v="37"/>
    <n v="2390"/>
    <s v="Non-Hispanic Black"/>
  </r>
  <r>
    <x v="5"/>
    <x v="28"/>
    <n v="11.9"/>
    <n v="0.32559389209957179"/>
    <n v="1055158"/>
    <n v="35.466220975000397"/>
    <n v="-79.159250462999594"/>
    <n v="28870"/>
    <s v="Percent of WIC children aged 3-23 months old who have a high weight-for-length"/>
    <s v="3-23 months old"/>
    <n v="37"/>
    <n v="2390"/>
    <d v="2023-12-17T00:00:00"/>
  </r>
  <r>
    <x v="5"/>
    <x v="28"/>
    <n v="12.9"/>
    <n v="0.53686528463035876"/>
    <n v="1055158"/>
    <n v="35.466220975000397"/>
    <n v="-79.159250462999594"/>
    <n v="43913"/>
    <s v="Percent of WIC children aged 3-23 months old who have a high weight-for-length"/>
    <s v="3-23 months old"/>
    <n v="37"/>
    <n v="2390"/>
    <s v="Male"/>
  </r>
  <r>
    <x v="5"/>
    <x v="28"/>
    <n v="12.3"/>
    <n v="0.3639788543516706"/>
    <n v="1055158"/>
    <n v="35.466220975000397"/>
    <n v="-79.159250462999594"/>
    <n v="31224"/>
    <s v="Percent of WIC children aged 2 to 4 years who have obesity"/>
    <s v="aged 2 to 4 year"/>
    <n v="37"/>
    <n v="2390"/>
    <s v="Non-Hispanic Black"/>
  </r>
  <r>
    <x v="6"/>
    <x v="28"/>
    <n v="14.1"/>
    <n v="1.1864067583816664"/>
    <n v="678624"/>
    <n v="35.466220975000397"/>
    <n v="-79.159250462999594"/>
    <n v="57101"/>
    <s v="Percent of WIC children aged 2 to 4 years who have obesity"/>
    <s v="aged 2 to 4 year"/>
    <n v="37"/>
    <n v="2390"/>
    <s v="Total"/>
  </r>
  <r>
    <x v="6"/>
    <x v="28"/>
    <n v="9.3000000000000007"/>
    <n v="0.11378598458056303"/>
    <n v="678624"/>
    <n v="35.466220975000397"/>
    <n v="-79.159250462999594"/>
    <n v="8303"/>
    <s v="Percent of WIC children aged 3-23 months old who have a high weight-for-length"/>
    <s v="3-23 months old"/>
    <n v="37"/>
    <n v="2390"/>
    <d v="2023-03-05T00:00:00"/>
  </r>
  <r>
    <x v="6"/>
    <x v="28"/>
    <n v="11.9"/>
    <n v="0.49488641722072901"/>
    <n v="678624"/>
    <n v="35.466220975000397"/>
    <n v="-79.159250462999594"/>
    <n v="28222"/>
    <s v="Percent of WIC children aged 3-23 months old who have a high weight-for-length"/>
    <s v="3-23 months old"/>
    <n v="37"/>
    <n v="2390"/>
    <s v="Male"/>
  </r>
  <r>
    <x v="6"/>
    <x v="28"/>
    <n v="11.1"/>
    <n v="0.90712220611118966"/>
    <n v="678624"/>
    <n v="35.466220975000397"/>
    <n v="-79.159250462999594"/>
    <n v="55459"/>
    <s v="Percent of WIC children aged 3-23 months old who have a high weight-for-length"/>
    <s v="3-23 months old"/>
    <n v="37"/>
    <n v="2390"/>
    <s v="Total"/>
  </r>
  <r>
    <x v="6"/>
    <x v="28"/>
    <n v="12.3"/>
    <n v="0.21019459966048951"/>
    <n v="678624"/>
    <n v="35.466220975000397"/>
    <n v="-79.159250462999594"/>
    <n v="11597"/>
    <s v="Percent of WIC children aged 3-23 months old who have a high weight-for-length"/>
    <s v="3-23 months old"/>
    <n v="37"/>
    <n v="2390"/>
    <s v="18 - 23"/>
  </r>
  <r>
    <x v="6"/>
    <x v="28"/>
    <n v="15.3"/>
    <n v="0.45107025392559058"/>
    <n v="678624"/>
    <n v="35.466220975000397"/>
    <n v="-79.159250462999594"/>
    <n v="20007"/>
    <s v="Percent of WIC children aged 2 to 4 years who have an overweight classification"/>
    <s v="aged 2 to 4 year"/>
    <n v="37"/>
    <n v="2390"/>
    <s v="36 - 47"/>
  </r>
  <r>
    <x v="6"/>
    <x v="28"/>
    <n v="10.3"/>
    <n v="0.41339696208798987"/>
    <n v="678624"/>
    <n v="35.466220975000397"/>
    <n v="-79.159250462999594"/>
    <n v="27237"/>
    <s v="Percent of WIC children aged 3-23 months old who have a high weight-for-length"/>
    <s v="3-23 months old"/>
    <n v="37"/>
    <n v="2390"/>
    <s v="Female"/>
  </r>
  <r>
    <x v="6"/>
    <x v="28"/>
    <n v="10.4"/>
    <n v="0.29674046305465179"/>
    <n v="678624"/>
    <n v="35.466220975000397"/>
    <n v="-79.159250462999594"/>
    <n v="19363"/>
    <s v="Percent of WIC children aged 3-23 months old who have a high weight-for-length"/>
    <s v="3-23 months old"/>
    <n v="37"/>
    <n v="2390"/>
    <s v="Non-Hispanic White"/>
  </r>
  <r>
    <x v="6"/>
    <x v="28"/>
    <n v="15.6"/>
    <n v="1.5217852595840995E-2"/>
    <n v="678624"/>
    <n v="35.466220975000397"/>
    <n v="-79.159250462999594"/>
    <n v="662"/>
    <s v="Percent of WIC children aged 2 to 4 years who have obesity"/>
    <s v="aged 2 to 4 year"/>
    <n v="37"/>
    <n v="2390"/>
    <s v="American Indian/Alaska Native"/>
  </r>
  <r>
    <x v="6"/>
    <x v="28"/>
    <n v="10.3"/>
    <n v="0.22639163955297781"/>
    <n v="678624"/>
    <n v="35.466220975000397"/>
    <n v="-79.159250462999594"/>
    <n v="14916"/>
    <s v="Percent of WIC children aged 3-23 months old who have a high weight-for-length"/>
    <s v="3-23 months old"/>
    <n v="37"/>
    <n v="2390"/>
    <d v="2023-06-11T00:00:00"/>
  </r>
  <r>
    <x v="6"/>
    <x v="28"/>
    <n v="9"/>
    <n v="1.5105566558211912E-2"/>
    <n v="678624"/>
    <n v="35.466220975000397"/>
    <n v="-79.159250462999594"/>
    <n v="1139"/>
    <s v="Percent of WIC children aged 3-23 months old who have a high weight-for-length"/>
    <s v="3-23 months old"/>
    <n v="37"/>
    <n v="2390"/>
    <s v="Asian/Pacific Islander"/>
  </r>
  <r>
    <x v="6"/>
    <x v="28"/>
    <n v="12"/>
    <n v="0.36419578441080774"/>
    <n v="678624"/>
    <n v="35.466220975000397"/>
    <n v="-79.159250462999594"/>
    <n v="20596"/>
    <s v="Percent of WIC children aged 2 to 4 years who have obesity"/>
    <s v="aged 2 to 4 year"/>
    <n v="37"/>
    <n v="2390"/>
    <s v="Non-Hispanic Black"/>
  </r>
  <r>
    <x v="6"/>
    <x v="28"/>
    <n v="17.5"/>
    <n v="1.8386470269250717E-2"/>
    <n v="678624"/>
    <n v="35.466220975000397"/>
    <n v="-79.159250462999594"/>
    <n v="713"/>
    <s v="Percent of WIC children aged 3-23 months old who have a high weight-for-length"/>
    <s v="3-23 months old"/>
    <n v="37"/>
    <n v="2390"/>
    <s v="American Indian/Alaska Native"/>
  </r>
  <r>
    <x v="6"/>
    <x v="28"/>
    <n v="15.7"/>
    <n v="0.31782931343424337"/>
    <n v="678624"/>
    <n v="35.466220975000397"/>
    <n v="-79.159250462999594"/>
    <n v="13738"/>
    <s v="Percent of WIC children aged 2 to 4 years who have an overweight classification"/>
    <s v="aged 2 to 4 year"/>
    <n v="37"/>
    <n v="2390"/>
    <s v="48 - 59"/>
  </r>
  <r>
    <x v="6"/>
    <x v="28"/>
    <n v="14.9"/>
    <n v="1.2537206170132504"/>
    <n v="678624"/>
    <n v="35.466220975000397"/>
    <n v="-79.159250462999594"/>
    <n v="57101"/>
    <s v="Percent of WIC children aged 2 to 4 years who have an overweight classification"/>
    <s v="aged 2 to 4 year"/>
    <n v="37"/>
    <n v="2390"/>
    <s v="Total"/>
  </r>
  <r>
    <x v="6"/>
    <x v="28"/>
    <n v="14"/>
    <n v="0.48183382845286937"/>
    <n v="678624"/>
    <n v="35.466220975000397"/>
    <n v="-79.159250462999594"/>
    <n v="23356"/>
    <s v="Percent of WIC children aged 2 to 4 years who have an overweight classification"/>
    <s v="aged 2 to 4 year"/>
    <n v="37"/>
    <n v="2390"/>
    <s v="24 - 35"/>
  </r>
  <r>
    <x v="6"/>
    <x v="28"/>
    <n v="11.9"/>
    <n v="0.36198498726835476"/>
    <n v="678624"/>
    <n v="35.466220975000397"/>
    <n v="-79.159250462999594"/>
    <n v="20643"/>
    <s v="Percent of WIC children aged 3-23 months old who have a high weight-for-length"/>
    <s v="3-23 months old"/>
    <n v="37"/>
    <n v="2390"/>
    <d v="2023-12-17T00:00:00"/>
  </r>
  <r>
    <x v="6"/>
    <x v="28"/>
    <n v="11.9"/>
    <n v="2.5058206016881218E-2"/>
    <n v="678624"/>
    <n v="35.466220975000397"/>
    <n v="-79.159250462999594"/>
    <n v="1429"/>
    <s v="Percent of WIC children aged 2 to 4 years who have an overweight classification"/>
    <s v="aged 2 to 4 year"/>
    <n v="37"/>
    <n v="2390"/>
    <s v="Asian/Pacific Islander"/>
  </r>
  <r>
    <x v="6"/>
    <x v="28"/>
    <n v="14"/>
    <n v="2.9480242372801432E-2"/>
    <n v="678624"/>
    <n v="35.466220975000397"/>
    <n v="-79.159250462999594"/>
    <n v="1429"/>
    <s v="Percent of WIC children aged 2 to 4 years who have obesity"/>
    <s v="aged 2 to 4 year"/>
    <n v="37"/>
    <n v="2390"/>
    <s v="Asian/Pacific Islander"/>
  </r>
  <r>
    <x v="6"/>
    <x v="28"/>
    <n v="18.600000000000001"/>
    <n v="0.42228126326213045"/>
    <n v="678624"/>
    <n v="35.466220975000397"/>
    <n v="-79.159250462999594"/>
    <n v="15407"/>
    <s v="Percent of WIC children aged 2 to 4 years who have obesity"/>
    <s v="aged 2 to 4 year"/>
    <n v="37"/>
    <n v="2390"/>
    <s v="Hispanic"/>
  </r>
  <r>
    <x v="6"/>
    <x v="28"/>
    <n v="15.3"/>
    <n v="0.42836681284481537"/>
    <n v="678624"/>
    <n v="35.466220975000397"/>
    <n v="-79.159250462999594"/>
    <n v="19000"/>
    <s v="Percent of WIC children aged 2 to 4 years who have an overweight classification"/>
    <s v="aged 2 to 4 year"/>
    <n v="37"/>
    <n v="2390"/>
    <s v="Non-Hispanic White"/>
  </r>
  <r>
    <x v="6"/>
    <x v="28"/>
    <n v="11.7"/>
    <n v="0.40267541377846938"/>
    <n v="678624"/>
    <n v="35.466220975000397"/>
    <n v="-79.159250462999594"/>
    <n v="23356"/>
    <s v="Percent of WIC children aged 2 to 4 years who have obesity"/>
    <s v="aged 2 to 4 year"/>
    <n v="37"/>
    <n v="2390"/>
    <s v="24 - 35"/>
  </r>
  <r>
    <x v="6"/>
    <x v="28"/>
    <n v="14.9"/>
    <n v="0.61584927736124861"/>
    <n v="678624"/>
    <n v="35.466220975000397"/>
    <n v="-79.159250462999594"/>
    <n v="28049"/>
    <s v="Percent of WIC children aged 2 to 4 years who have an overweight classification"/>
    <s v="aged 2 to 4 year"/>
    <n v="37"/>
    <n v="2390"/>
    <s v="Female"/>
  </r>
  <r>
    <x v="6"/>
    <x v="28"/>
    <n v="13.5"/>
    <n v="0.55798424458905072"/>
    <n v="678624"/>
    <n v="35.466220975000397"/>
    <n v="-79.159250462999594"/>
    <n v="28049"/>
    <s v="Percent of WIC children aged 2 to 4 years who have obesity"/>
    <s v="aged 2 to 4 year"/>
    <n v="37"/>
    <n v="2390"/>
    <s v="Female"/>
  </r>
  <r>
    <x v="6"/>
    <x v="28"/>
    <n v="12.7"/>
    <n v="0.24723514051963971"/>
    <n v="678624"/>
    <n v="35.466220975000397"/>
    <n v="-79.159250462999594"/>
    <n v="13211"/>
    <s v="Percent of WIC children aged 3-23 months old who have a high weight-for-length"/>
    <s v="3-23 months old"/>
    <n v="37"/>
    <n v="2390"/>
    <s v="Hispanic"/>
  </r>
  <r>
    <x v="6"/>
    <x v="28"/>
    <n v="15.1"/>
    <n v="1.4730100910076861E-2"/>
    <n v="678624"/>
    <n v="35.466220975000397"/>
    <n v="-79.159250462999594"/>
    <n v="662"/>
    <s v="Percent of WIC children aged 2 to 4 years who have an overweight classification"/>
    <s v="aged 2 to 4 year"/>
    <n v="37"/>
    <n v="2390"/>
    <s v="American Indian/Alaska Native"/>
  </r>
  <r>
    <x v="6"/>
    <x v="28"/>
    <n v="15.2"/>
    <n v="0.44812208233130568"/>
    <n v="678624"/>
    <n v="35.466220975000397"/>
    <n v="-79.159250462999594"/>
    <n v="20007"/>
    <s v="Percent of WIC children aged 2 to 4 years who have obesity"/>
    <s v="aged 2 to 4 year"/>
    <n v="37"/>
    <n v="2390"/>
    <s v="36 - 47"/>
  </r>
  <r>
    <x v="6"/>
    <x v="28"/>
    <n v="13.4"/>
    <n v="0.40668529259206865"/>
    <n v="678624"/>
    <n v="35.466220975000397"/>
    <n v="-79.159250462999594"/>
    <n v="20596"/>
    <s v="Percent of WIC children aged 2 to 4 years who have an overweight classification"/>
    <s v="aged 2 to 4 year"/>
    <n v="37"/>
    <n v="2390"/>
    <s v="Non-Hispanic Black"/>
  </r>
  <r>
    <x v="6"/>
    <x v="28"/>
    <n v="14.7"/>
    <n v="0.62930930824727682"/>
    <n v="678624"/>
    <n v="35.466220975000397"/>
    <n v="-79.159250462999594"/>
    <n v="29052"/>
    <s v="Percent of WIC children aged 2 to 4 years who have obesity"/>
    <s v="aged 2 to 4 year"/>
    <n v="37"/>
    <n v="2390"/>
    <s v="Male"/>
  </r>
  <r>
    <x v="6"/>
    <x v="28"/>
    <n v="16.8"/>
    <n v="0.34009760927995475"/>
    <n v="678624"/>
    <n v="35.466220975000397"/>
    <n v="-79.159250462999594"/>
    <n v="13738"/>
    <s v="Percent of WIC children aged 2 to 4 years who have obesity"/>
    <s v="aged 2 to 4 year"/>
    <n v="37"/>
    <n v="2390"/>
    <s v="48 - 59"/>
  </r>
  <r>
    <x v="6"/>
    <x v="28"/>
    <n v="14.8"/>
    <n v="0.63359032394963932"/>
    <n v="678624"/>
    <n v="35.466220975000397"/>
    <n v="-79.159250462999594"/>
    <n v="29052"/>
    <s v="Percent of WIC children aged 2 to 4 years who have an overweight classification"/>
    <s v="aged 2 to 4 year"/>
    <n v="37"/>
    <n v="2390"/>
    <s v="Male"/>
  </r>
  <r>
    <x v="6"/>
    <x v="28"/>
    <n v="10.8"/>
    <n v="0.33463537982741548"/>
    <n v="678624"/>
    <n v="35.466220975000397"/>
    <n v="-79.159250462999594"/>
    <n v="21027"/>
    <s v="Percent of WIC children aged 3-23 months old who have a high weight-for-length"/>
    <s v="3-23 months old"/>
    <n v="37"/>
    <n v="2390"/>
    <s v="Non-Hispanic Black"/>
  </r>
  <r>
    <x v="6"/>
    <x v="28"/>
    <n v="12.8"/>
    <n v="0.35837223558259068"/>
    <n v="678624"/>
    <n v="35.466220975000397"/>
    <n v="-79.159250462999594"/>
    <n v="19000"/>
    <s v="Percent of WIC children aged 2 to 4 years who have obesity"/>
    <s v="aged 2 to 4 year"/>
    <n v="37"/>
    <n v="2390"/>
    <s v="Non-Hispanic White"/>
  </r>
  <r>
    <x v="6"/>
    <x v="28"/>
    <n v="16.5"/>
    <n v="0.37460434644221247"/>
    <n v="678624"/>
    <n v="35.466220975000397"/>
    <n v="-79.159250462999594"/>
    <n v="15407"/>
    <s v="Percent of WIC children aged 2 to 4 years who have an overweight classification"/>
    <s v="aged 2 to 4 year"/>
    <n v="37"/>
    <n v="2390"/>
    <s v="Hispanic"/>
  </r>
  <r>
    <x v="0"/>
    <x v="29"/>
    <n v="15.2"/>
    <n v="0.63703992716868252"/>
    <n v="61512"/>
    <n v="47.475319779000401"/>
    <n v="-100.118421048999"/>
    <n v="2578"/>
    <s v="Percent of WIC children aged 2 to 4 years who have obesity"/>
    <s v="aged 2 to 4 year"/>
    <n v="3"/>
    <n v="568"/>
    <s v="Male"/>
  </r>
  <r>
    <x v="0"/>
    <x v="29"/>
    <n v="10"/>
    <n v="8.1284952529587732E-3"/>
    <n v="61512"/>
    <n v="47.475319779000401"/>
    <n v="-100.118421048999"/>
    <n v="50"/>
    <s v="Percent of WIC children aged 2 to 4 years who have an overweight classification"/>
    <s v="aged 2 to 4 year"/>
    <n v="3"/>
    <n v="568"/>
    <s v="Asian/Pacific Islander"/>
  </r>
  <r>
    <x v="0"/>
    <x v="29"/>
    <n v="14.2"/>
    <n v="8.6106775913642852E-2"/>
    <n v="61512"/>
    <n v="47.475319779000401"/>
    <n v="-100.118421048999"/>
    <n v="373"/>
    <s v="Percent of WIC children aged 3-23 months old who have a high weight-for-length"/>
    <s v="3-23 months old"/>
    <n v="3"/>
    <n v="568"/>
    <s v="Non-Hispanic Black"/>
  </r>
  <r>
    <x v="0"/>
    <x v="29"/>
    <n v="16.399999999999999"/>
    <n v="0.79664455715957849"/>
    <n v="61512"/>
    <n v="47.475319779000401"/>
    <n v="-100.118421048999"/>
    <n v="2988"/>
    <s v="Percent of WIC children aged 2 to 4 years who have an overweight classification"/>
    <s v="aged 2 to 4 year"/>
    <n v="3"/>
    <n v="568"/>
    <s v="Non-Hispanic White"/>
  </r>
  <r>
    <x v="0"/>
    <x v="29"/>
    <n v="18.2"/>
    <n v="2.6037195994277538E-2"/>
    <n v="61512"/>
    <n v="47.475319779000401"/>
    <n v="-100.118421048999"/>
    <n v="88"/>
    <s v="Percent of WIC children aged 3-23 months old who have a high weight-for-length"/>
    <s v="3-23 months old"/>
    <n v="3"/>
    <n v="568"/>
    <s v="Asian/Pacific Islander"/>
  </r>
  <r>
    <x v="0"/>
    <x v="29"/>
    <n v="13.8"/>
    <n v="0.56714787358564178"/>
    <n v="61512"/>
    <n v="47.475319779000401"/>
    <n v="-100.118421048999"/>
    <n v="2528"/>
    <s v="Percent of WIC children aged 3-23 months old who have a high weight-for-length"/>
    <s v="3-23 months old"/>
    <n v="3"/>
    <n v="568"/>
    <s v="Female"/>
  </r>
  <r>
    <x v="0"/>
    <x v="29"/>
    <n v="15.8"/>
    <n v="0.33417544544153988"/>
    <n v="61512"/>
    <n v="47.475319779000401"/>
    <n v="-100.118421048999"/>
    <n v="1301"/>
    <s v="Percent of WIC children aged 2 to 4 years who have obesity"/>
    <s v="aged 2 to 4 year"/>
    <n v="3"/>
    <n v="568"/>
    <s v="48 - 59"/>
  </r>
  <r>
    <x v="0"/>
    <x v="29"/>
    <n v="14.7"/>
    <n v="1.2498536870854466"/>
    <n v="61512"/>
    <n v="47.475319779000401"/>
    <n v="-100.118421048999"/>
    <n v="5230"/>
    <s v="Percent of WIC children aged 3-23 months old who have a high weight-for-length"/>
    <s v="3-23 months old"/>
    <n v="3"/>
    <n v="568"/>
    <s v="Total"/>
  </r>
  <r>
    <x v="0"/>
    <x v="29"/>
    <n v="13.7"/>
    <n v="0.3944384835479256"/>
    <n v="61512"/>
    <n v="47.475319779000401"/>
    <n v="-100.118421048999"/>
    <n v="1771"/>
    <s v="Percent of WIC children aged 3-23 months old who have a high weight-for-length"/>
    <s v="3-23 months old"/>
    <n v="3"/>
    <n v="568"/>
    <d v="2023-06-11T00:00:00"/>
  </r>
  <r>
    <x v="0"/>
    <x v="29"/>
    <n v="17.2"/>
    <n v="0.69821173104434897"/>
    <n v="61512"/>
    <n v="47.475319779000401"/>
    <n v="-100.118421048999"/>
    <n v="2497"/>
    <s v="Percent of WIC children aged 2 to 4 years who have an overweight classification"/>
    <s v="aged 2 to 4 year"/>
    <n v="3"/>
    <n v="568"/>
    <s v="Female"/>
  </r>
  <r>
    <x v="0"/>
    <x v="29"/>
    <n v="13.1"/>
    <n v="0.53177753934191696"/>
    <n v="61512"/>
    <n v="47.475319779000401"/>
    <n v="-100.118421048999"/>
    <n v="2497"/>
    <s v="Percent of WIC children aged 2 to 4 years who have obesity"/>
    <s v="aged 2 to 4 year"/>
    <n v="3"/>
    <n v="568"/>
    <s v="Female"/>
  </r>
  <r>
    <x v="0"/>
    <x v="29"/>
    <n v="24.2"/>
    <n v="0.47407010014306156"/>
    <n v="61512"/>
    <n v="47.475319779000401"/>
    <n v="-100.118421048999"/>
    <n v="1205"/>
    <s v="Percent of WIC children aged 3-23 months old who have a high weight-for-length"/>
    <s v="3-23 months old"/>
    <n v="3"/>
    <n v="568"/>
    <s v="American Indian/Alaska Native"/>
  </r>
  <r>
    <x v="0"/>
    <x v="29"/>
    <n v="18.399999999999999"/>
    <n v="0.5037326050201586"/>
    <n v="61512"/>
    <n v="47.475319779000401"/>
    <n v="-100.118421048999"/>
    <n v="1684"/>
    <s v="Percent of WIC children aged 2 to 4 years who have an overweight classification"/>
    <s v="aged 2 to 4 year"/>
    <n v="3"/>
    <n v="568"/>
    <s v="36 - 47"/>
  </r>
  <r>
    <x v="0"/>
    <x v="29"/>
    <n v="21"/>
    <n v="0.4724931720639875"/>
    <n v="61512"/>
    <n v="47.475319779000401"/>
    <n v="-100.118421048999"/>
    <n v="1384"/>
    <s v="Percent of WIC children aged 2 to 4 years who have an overweight classification"/>
    <s v="aged 2 to 4 year"/>
    <n v="3"/>
    <n v="568"/>
    <s v="American Indian/Alaska Native"/>
  </r>
  <r>
    <x v="0"/>
    <x v="29"/>
    <n v="16.5"/>
    <n v="0.56062231759656644"/>
    <n v="61512"/>
    <n v="47.475319779000401"/>
    <n v="-100.118421048999"/>
    <n v="2090"/>
    <s v="Percent of WIC children aged 2 to 4 years who have an overweight classification"/>
    <s v="aged 2 to 4 year"/>
    <n v="3"/>
    <n v="568"/>
    <s v="24 - 35"/>
  </r>
  <r>
    <x v="0"/>
    <x v="29"/>
    <n v="18.399999999999999"/>
    <n v="0.38916634152685653"/>
    <n v="61512"/>
    <n v="47.475319779000401"/>
    <n v="-100.118421048999"/>
    <n v="1301"/>
    <s v="Percent of WIC children aged 2 to 4 years who have an overweight classification"/>
    <s v="aged 2 to 4 year"/>
    <n v="3"/>
    <n v="568"/>
    <s v="48 - 59"/>
  </r>
  <r>
    <x v="0"/>
    <x v="29"/>
    <n v="10.9"/>
    <n v="0.52947717518532966"/>
    <n v="61512"/>
    <n v="47.475319779000401"/>
    <n v="-100.118421048999"/>
    <n v="2988"/>
    <s v="Percent of WIC children aged 2 to 4 years who have obesity"/>
    <s v="aged 2 to 4 year"/>
    <n v="3"/>
    <n v="568"/>
    <s v="Non-Hispanic White"/>
  </r>
  <r>
    <x v="0"/>
    <x v="29"/>
    <n v="10.8"/>
    <n v="0.54252828716348034"/>
    <n v="61512"/>
    <n v="47.475319779000401"/>
    <n v="-100.118421048999"/>
    <n v="3090"/>
    <s v="Percent of WIC children aged 3-23 months old who have a high weight-for-length"/>
    <s v="3-23 months old"/>
    <n v="3"/>
    <n v="568"/>
    <s v="Non-Hispanic White"/>
  </r>
  <r>
    <x v="0"/>
    <x v="29"/>
    <n v="8"/>
    <n v="6.502796202367018E-3"/>
    <n v="61512"/>
    <n v="47.475319779000401"/>
    <n v="-100.118421048999"/>
    <n v="50"/>
    <s v="Percent of WIC children aged 2 to 4 years who have obesity"/>
    <s v="aged 2 to 4 year"/>
    <n v="3"/>
    <n v="568"/>
    <s v="Asian/Pacific Islander"/>
  </r>
  <r>
    <x v="0"/>
    <x v="29"/>
    <n v="17.600000000000001"/>
    <n v="1.4520743919885553"/>
    <n v="61512"/>
    <n v="47.475319779000401"/>
    <n v="-100.118421048999"/>
    <n v="5075"/>
    <s v="Percent of WIC children aged 2 to 4 years who have an overweight classification"/>
    <s v="aged 2 to 4 year"/>
    <n v="3"/>
    <n v="568"/>
    <s v="Total"/>
  </r>
  <r>
    <x v="0"/>
    <x v="29"/>
    <n v="15.1"/>
    <n v="8.4690792040577445E-2"/>
    <n v="61512"/>
    <n v="47.475319779000401"/>
    <n v="-100.118421048999"/>
    <n v="345"/>
    <s v="Percent of WIC children aged 2 to 4 years who have obesity"/>
    <s v="aged 2 to 4 year"/>
    <n v="3"/>
    <n v="568"/>
    <s v="Hispanic"/>
  </r>
  <r>
    <x v="0"/>
    <x v="29"/>
    <n v="11.7"/>
    <n v="0.39753218884120167"/>
    <n v="61512"/>
    <n v="47.475319779000401"/>
    <n v="-100.118421048999"/>
    <n v="2090"/>
    <s v="Percent of WIC children aged 2 to 4 years who have obesity"/>
    <s v="aged 2 to 4 year"/>
    <n v="3"/>
    <n v="568"/>
    <s v="24 - 35"/>
  </r>
  <r>
    <x v="0"/>
    <x v="29"/>
    <n v="15.4"/>
    <n v="0.67646638054363373"/>
    <n v="61512"/>
    <n v="47.475319779000401"/>
    <n v="-100.118421048999"/>
    <n v="2702"/>
    <s v="Percent of WIC children aged 3-23 months old who have a high weight-for-length"/>
    <s v="3-23 months old"/>
    <n v="3"/>
    <n v="568"/>
    <s v="Male"/>
  </r>
  <r>
    <x v="0"/>
    <x v="29"/>
    <n v="11.3"/>
    <n v="0.13796169853036808"/>
    <n v="61512"/>
    <n v="47.475319779000401"/>
    <n v="-100.118421048999"/>
    <n v="751"/>
    <s v="Percent of WIC children aged 3-23 months old who have a high weight-for-length"/>
    <s v="3-23 months old"/>
    <n v="3"/>
    <n v="568"/>
    <d v="2023-03-05T00:00:00"/>
  </r>
  <r>
    <x v="0"/>
    <x v="29"/>
    <n v="12.7"/>
    <n v="6.3384380283521904E-2"/>
    <n v="61512"/>
    <n v="47.475319779000401"/>
    <n v="-100.118421048999"/>
    <n v="307"/>
    <s v="Percent of WIC children aged 2 to 4 years who have obesity"/>
    <s v="aged 2 to 4 year"/>
    <n v="3"/>
    <n v="568"/>
    <s v="Non-Hispanic Black"/>
  </r>
  <r>
    <x v="0"/>
    <x v="29"/>
    <n v="15.4"/>
    <n v="0.11716738197424893"/>
    <n v="61512"/>
    <n v="47.475319779000401"/>
    <n v="-100.118421048999"/>
    <n v="468"/>
    <s v="Percent of WIC children aged 3-23 months old who have a high weight-for-length"/>
    <s v="3-23 months old"/>
    <n v="3"/>
    <n v="568"/>
    <s v="Hispanic"/>
  </r>
  <r>
    <x v="0"/>
    <x v="29"/>
    <n v="14.2"/>
    <n v="1.1715600208089478"/>
    <n v="61512"/>
    <n v="47.475319779000401"/>
    <n v="-100.118421048999"/>
    <n v="5075"/>
    <s v="Percent of WIC children aged 2 to 4 years who have obesity"/>
    <s v="aged 2 to 4 year"/>
    <n v="3"/>
    <n v="568"/>
    <s v="Total"/>
  </r>
  <r>
    <x v="0"/>
    <x v="29"/>
    <n v="17.399999999999999"/>
    <n v="9.7590714007023002E-2"/>
    <n v="61512"/>
    <n v="47.475319779000401"/>
    <n v="-100.118421048999"/>
    <n v="345"/>
    <s v="Percent of WIC children aged 2 to 4 years who have an overweight classification"/>
    <s v="aged 2 to 4 year"/>
    <n v="3"/>
    <n v="568"/>
    <s v="Hispanic"/>
  </r>
  <r>
    <x v="0"/>
    <x v="29"/>
    <n v="17.3"/>
    <n v="0.34283879568214337"/>
    <n v="61512"/>
    <n v="47.475319779000401"/>
    <n v="-100.118421048999"/>
    <n v="1219"/>
    <s v="Percent of WIC children aged 3-23 months old who have a high weight-for-length"/>
    <s v="3-23 months old"/>
    <n v="3"/>
    <n v="568"/>
    <s v="18 - 23"/>
  </r>
  <r>
    <x v="0"/>
    <x v="29"/>
    <n v="16"/>
    <n v="0.43802835219144232"/>
    <n v="61512"/>
    <n v="47.475319779000401"/>
    <n v="-100.118421048999"/>
    <n v="1684"/>
    <s v="Percent of WIC children aged 2 to 4 years who have obesity"/>
    <s v="aged 2 to 4 year"/>
    <n v="3"/>
    <n v="568"/>
    <s v="36 - 47"/>
  </r>
  <r>
    <x v="0"/>
    <x v="29"/>
    <n v="21.7"/>
    <n v="0.48824294446612043"/>
    <n v="61512"/>
    <n v="47.475319779000401"/>
    <n v="-100.118421048999"/>
    <n v="1384"/>
    <s v="Percent of WIC children aged 2 to 4 years who have obesity"/>
    <s v="aged 2 to 4 year"/>
    <n v="3"/>
    <n v="568"/>
    <s v="American Indian/Alaska Native"/>
  </r>
  <r>
    <x v="0"/>
    <x v="29"/>
    <n v="15.3"/>
    <n v="0.37036188060866176"/>
    <n v="61512"/>
    <n v="47.475319779000401"/>
    <n v="-100.118421048999"/>
    <n v="1489"/>
    <s v="Percent of WIC children aged 3-23 months old who have a high weight-for-length"/>
    <s v="3-23 months old"/>
    <n v="3"/>
    <n v="568"/>
    <d v="2023-12-17T00:00:00"/>
  </r>
  <r>
    <x v="0"/>
    <x v="29"/>
    <n v="16"/>
    <n v="7.9854337365066974E-2"/>
    <n v="61512"/>
    <n v="47.475319779000401"/>
    <n v="-100.118421048999"/>
    <n v="307"/>
    <s v="Percent of WIC children aged 2 to 4 years who have an overweight classification"/>
    <s v="aged 2 to 4 year"/>
    <n v="3"/>
    <n v="568"/>
    <s v="Non-Hispanic Black"/>
  </r>
  <r>
    <x v="0"/>
    <x v="29"/>
    <n v="18"/>
    <n v="0.75438938743659778"/>
    <n v="61512"/>
    <n v="47.475319779000401"/>
    <n v="-100.118421048999"/>
    <n v="2578"/>
    <s v="Percent of WIC children aged 2 to 4 years who have an overweight classification"/>
    <s v="aged 2 to 4 year"/>
    <n v="3"/>
    <n v="568"/>
    <s v="Male"/>
  </r>
  <r>
    <x v="1"/>
    <x v="29"/>
    <n v="16.5"/>
    <n v="0.68252619433703376"/>
    <n v="64136"/>
    <n v="47.475319779000401"/>
    <n v="-100.118421048999"/>
    <n v="2653"/>
    <s v="Percent of WIC children aged 2 to 4 years who have an overweight classification"/>
    <s v="aged 2 to 4 year"/>
    <n v="3"/>
    <n v="568"/>
    <s v="Female"/>
  </r>
  <r>
    <x v="1"/>
    <x v="29"/>
    <n v="15.4"/>
    <n v="0.68000498939753018"/>
    <n v="64136"/>
    <n v="47.475319779000401"/>
    <n v="-100.118421048999"/>
    <n v="2832"/>
    <s v="Percent of WIC children aged 2 to 4 years who have obesity"/>
    <s v="aged 2 to 4 year"/>
    <n v="3"/>
    <n v="568"/>
    <s v="Male"/>
  </r>
  <r>
    <x v="1"/>
    <x v="29"/>
    <n v="10.9"/>
    <n v="0.41553105899962584"/>
    <n v="64136"/>
    <n v="47.475319779000401"/>
    <n v="-100.118421048999"/>
    <n v="2445"/>
    <s v="Percent of WIC children aged 3-23 months old who have a high weight-for-length"/>
    <s v="3-23 months old"/>
    <n v="3"/>
    <n v="568"/>
    <s v="Female"/>
  </r>
  <r>
    <x v="1"/>
    <x v="29"/>
    <n v="9.4"/>
    <n v="7.0203941624048902E-2"/>
    <n v="64136"/>
    <n v="47.475319779000401"/>
    <n v="-100.118421048999"/>
    <n v="479"/>
    <s v="Percent of WIC children aged 2 to 4 years who have obesity"/>
    <s v="aged 2 to 4 year"/>
    <n v="3"/>
    <n v="568"/>
    <s v="Non-Hispanic Black"/>
  </r>
  <r>
    <x v="1"/>
    <x v="29"/>
    <n v="9.8000000000000007"/>
    <n v="1.2529624547835851E-2"/>
    <n v="64136"/>
    <n v="47.475319779000401"/>
    <n v="-100.118421048999"/>
    <n v="82"/>
    <s v="Percent of WIC children aged 2 to 4 years who have an overweight classification"/>
    <s v="aged 2 to 4 year"/>
    <n v="3"/>
    <n v="568"/>
    <s v="Asian/Pacific Islander"/>
  </r>
  <r>
    <x v="1"/>
    <x v="29"/>
    <n v="14.8"/>
    <n v="0.43221279780466509"/>
    <n v="64136"/>
    <n v="47.475319779000401"/>
    <n v="-100.118421048999"/>
    <n v="1873"/>
    <s v="Percent of WIC children aged 2 to 4 years who have obesity"/>
    <s v="aged 2 to 4 year"/>
    <n v="3"/>
    <n v="568"/>
    <s v="36 - 47"/>
  </r>
  <r>
    <x v="1"/>
    <x v="29"/>
    <n v="7.8"/>
    <n v="8.7807159785455904E-2"/>
    <n v="64136"/>
    <n v="47.475319779000401"/>
    <n v="-100.118421048999"/>
    <n v="722"/>
    <s v="Percent of WIC children aged 3-23 months old who have a high weight-for-length"/>
    <s v="3-23 months old"/>
    <n v="3"/>
    <n v="568"/>
    <d v="2023-03-05T00:00:00"/>
  </r>
  <r>
    <x v="1"/>
    <x v="29"/>
    <n v="15.5"/>
    <n v="0.72550517649993762"/>
    <n v="64136"/>
    <n v="47.475319779000401"/>
    <n v="-100.118421048999"/>
    <n v="3002"/>
    <s v="Percent of WIC children aged 2 to 4 years who have an overweight classification"/>
    <s v="aged 2 to 4 year"/>
    <n v="3"/>
    <n v="568"/>
    <s v="Non-Hispanic White"/>
  </r>
  <r>
    <x v="1"/>
    <x v="29"/>
    <n v="14.5"/>
    <n v="1.2400601846077086"/>
    <n v="64136"/>
    <n v="47.475319779000401"/>
    <n v="-100.118421048999"/>
    <n v="5485"/>
    <s v="Percent of WIC children aged 2 to 4 years who have obesity"/>
    <s v="aged 2 to 4 year"/>
    <n v="3"/>
    <n v="568"/>
    <s v="Total"/>
  </r>
  <r>
    <x v="1"/>
    <x v="29"/>
    <n v="16.8"/>
    <n v="0.5935636771859798"/>
    <n v="64136"/>
    <n v="47.475319779000401"/>
    <n v="-100.118421048999"/>
    <n v="2266"/>
    <s v="Percent of WIC children aged 2 to 4 years who have an overweight classification"/>
    <s v="aged 2 to 4 year"/>
    <n v="3"/>
    <n v="568"/>
    <s v="24 - 35"/>
  </r>
  <r>
    <x v="1"/>
    <x v="29"/>
    <n v="9.9"/>
    <n v="0.46246102033179498"/>
    <n v="64136"/>
    <n v="47.475319779000401"/>
    <n v="-100.118421048999"/>
    <n v="2996"/>
    <s v="Percent of WIC children aged 3-23 months old who have a high weight-for-length"/>
    <s v="3-23 months old"/>
    <n v="3"/>
    <n v="568"/>
    <s v="Non-Hispanic White"/>
  </r>
  <r>
    <x v="1"/>
    <x v="29"/>
    <n v="16"/>
    <n v="0.30135961082699264"/>
    <n v="64136"/>
    <n v="47.475319779000401"/>
    <n v="-100.118421048999"/>
    <n v="1208"/>
    <s v="Percent of WIC children aged 3-23 months old who have a high weight-for-length"/>
    <s v="3-23 months old"/>
    <n v="3"/>
    <n v="568"/>
    <s v="18 - 23"/>
  </r>
  <r>
    <x v="1"/>
    <x v="29"/>
    <n v="12.3"/>
    <n v="0.97136553573655993"/>
    <n v="64136"/>
    <n v="47.475319779000401"/>
    <n v="-100.118421048999"/>
    <n v="5065"/>
    <s v="Percent of WIC children aged 3-23 months old who have a high weight-for-length"/>
    <s v="3-23 months old"/>
    <n v="3"/>
    <n v="568"/>
    <s v="Total"/>
  </r>
  <r>
    <x v="1"/>
    <x v="29"/>
    <n v="16.899999999999999"/>
    <n v="0.12911625296245477"/>
    <n v="64136"/>
    <n v="47.475319779000401"/>
    <n v="-100.118421048999"/>
    <n v="490"/>
    <s v="Percent of WIC children aged 2 to 4 years who have obesity"/>
    <s v="aged 2 to 4 year"/>
    <n v="3"/>
    <n v="568"/>
    <s v="Hispanic"/>
  </r>
  <r>
    <x v="1"/>
    <x v="29"/>
    <n v="13.6"/>
    <n v="0.55556941499313961"/>
    <n v="64136"/>
    <n v="47.475319779000401"/>
    <n v="-100.118421048999"/>
    <n v="2620"/>
    <s v="Percent of WIC children aged 3-23 months old who have a high weight-for-length"/>
    <s v="3-23 months old"/>
    <n v="3"/>
    <n v="568"/>
    <s v="Male"/>
  </r>
  <r>
    <x v="1"/>
    <x v="29"/>
    <n v="16.3"/>
    <n v="0.12173662217787203"/>
    <n v="64136"/>
    <n v="47.475319779000401"/>
    <n v="-100.118421048999"/>
    <n v="479"/>
    <s v="Percent of WIC children aged 2 to 4 years who have an overweight classification"/>
    <s v="aged 2 to 4 year"/>
    <n v="3"/>
    <n v="568"/>
    <s v="Non-Hispanic Black"/>
  </r>
  <r>
    <x v="1"/>
    <x v="29"/>
    <n v="13.9"/>
    <n v="0.31121990769614571"/>
    <n v="64136"/>
    <n v="47.475319779000401"/>
    <n v="-100.118421048999"/>
    <n v="1436"/>
    <s v="Percent of WIC children aged 3-23 months old who have a high weight-for-length"/>
    <s v="3-23 months old"/>
    <n v="3"/>
    <n v="568"/>
    <d v="2023-12-17T00:00:00"/>
  </r>
  <r>
    <x v="1"/>
    <x v="29"/>
    <n v="10.7"/>
    <n v="8.0913995260072341E-2"/>
    <n v="64136"/>
    <n v="47.475319779000401"/>
    <n v="-100.118421048999"/>
    <n v="485"/>
    <s v="Percent of WIC children aged 3-23 months old who have a high weight-for-length"/>
    <s v="3-23 months old"/>
    <n v="3"/>
    <n v="568"/>
    <s v="Hispanic"/>
  </r>
  <r>
    <x v="1"/>
    <x v="29"/>
    <n v="17.5"/>
    <n v="0.77273294249719338"/>
    <n v="64136"/>
    <n v="47.475319779000401"/>
    <n v="-100.118421048999"/>
    <n v="2832"/>
    <s v="Percent of WIC children aged 2 to 4 years who have an overweight classification"/>
    <s v="aged 2 to 4 year"/>
    <n v="3"/>
    <n v="568"/>
    <s v="Male"/>
  </r>
  <r>
    <x v="1"/>
    <x v="29"/>
    <n v="10.199999999999999"/>
    <n v="0.27020394162404887"/>
    <n v="64136"/>
    <n v="47.475319779000401"/>
    <n v="-100.118421048999"/>
    <n v="1699"/>
    <s v="Percent of WIC children aged 3-23 months old who have a high weight-for-length"/>
    <s v="3-23 months old"/>
    <n v="3"/>
    <n v="568"/>
    <d v="2023-06-11T00:00:00"/>
  </r>
  <r>
    <x v="1"/>
    <x v="29"/>
    <n v="16.5"/>
    <n v="0.48185886241736309"/>
    <n v="64136"/>
    <n v="47.475319779000401"/>
    <n v="-100.118421048999"/>
    <n v="1873"/>
    <s v="Percent of WIC children aged 2 to 4 years who have an overweight classification"/>
    <s v="aged 2 to 4 year"/>
    <n v="3"/>
    <n v="568"/>
    <s v="36 - 47"/>
  </r>
  <r>
    <x v="1"/>
    <x v="29"/>
    <n v="23"/>
    <n v="0.51353374080079828"/>
    <n v="64136"/>
    <n v="47.475319779000401"/>
    <n v="-100.118421048999"/>
    <n v="1432"/>
    <s v="Percent of WIC children aged 2 to 4 years who have obesity"/>
    <s v="aged 2 to 4 year"/>
    <n v="3"/>
    <n v="568"/>
    <s v="American Indian/Alaska Native"/>
  </r>
  <r>
    <x v="1"/>
    <x v="29"/>
    <n v="16.899999999999999"/>
    <n v="0.12911625296245477"/>
    <n v="64136"/>
    <n v="47.475319779000401"/>
    <n v="-100.118421048999"/>
    <n v="490"/>
    <s v="Percent of WIC children aged 2 to 4 years who have an overweight classification"/>
    <s v="aged 2 to 4 year"/>
    <n v="3"/>
    <n v="568"/>
    <s v="Hispanic"/>
  </r>
  <r>
    <x v="1"/>
    <x v="29"/>
    <n v="13.4"/>
    <n v="0.47343769489834098"/>
    <n v="64136"/>
    <n v="47.475319779000401"/>
    <n v="-100.118421048999"/>
    <n v="2266"/>
    <s v="Percent of WIC children aged 2 to 4 years who have obesity"/>
    <s v="aged 2 to 4 year"/>
    <n v="3"/>
    <n v="568"/>
    <s v="24 - 35"/>
  </r>
  <r>
    <x v="1"/>
    <x v="29"/>
    <n v="8.9"/>
    <n v="1.0962641885992268E-2"/>
    <n v="64136"/>
    <n v="47.475319779000401"/>
    <n v="-100.118421048999"/>
    <n v="79"/>
    <s v="Percent of WIC children aged 3-23 months old who have a high weight-for-length"/>
    <s v="3-23 months old"/>
    <n v="3"/>
    <n v="568"/>
    <s v="Asian/Pacific Islander"/>
  </r>
  <r>
    <x v="1"/>
    <x v="29"/>
    <n v="17"/>
    <n v="1.4538636647124858"/>
    <n v="64136"/>
    <n v="47.475319779000401"/>
    <n v="-100.118421048999"/>
    <n v="5485"/>
    <s v="Percent of WIC children aged 2 to 4 years who have an overweight classification"/>
    <s v="aged 2 to 4 year"/>
    <n v="3"/>
    <n v="568"/>
    <s v="Total"/>
  </r>
  <r>
    <x v="1"/>
    <x v="29"/>
    <n v="10.9"/>
    <n v="0.51019396282898843"/>
    <n v="64136"/>
    <n v="47.475319779000401"/>
    <n v="-100.118421048999"/>
    <n v="3002"/>
    <s v="Percent of WIC children aged 2 to 4 years who have obesity"/>
    <s v="aged 2 to 4 year"/>
    <n v="3"/>
    <n v="568"/>
    <s v="Non-Hispanic White"/>
  </r>
  <r>
    <x v="1"/>
    <x v="29"/>
    <n v="13.4"/>
    <n v="7.35437195958588E-2"/>
    <n v="64136"/>
    <n v="47.475319779000401"/>
    <n v="-100.118421048999"/>
    <n v="352"/>
    <s v="Percent of WIC children aged 3-23 months old who have a high weight-for-length"/>
    <s v="3-23 months old"/>
    <n v="3"/>
    <n v="568"/>
    <s v="Non-Hispanic Black"/>
  </r>
  <r>
    <x v="1"/>
    <x v="29"/>
    <n v="18.2"/>
    <n v="0.38195709118123983"/>
    <n v="64136"/>
    <n v="47.475319779000401"/>
    <n v="-100.118421048999"/>
    <n v="1346"/>
    <s v="Percent of WIC children aged 2 to 4 years who have an overweight classification"/>
    <s v="aged 2 to 4 year"/>
    <n v="3"/>
    <n v="568"/>
    <s v="48 - 59"/>
  </r>
  <r>
    <x v="1"/>
    <x v="29"/>
    <n v="15.8"/>
    <n v="0.33158912311338407"/>
    <n v="64136"/>
    <n v="47.475319779000401"/>
    <n v="-100.118421048999"/>
    <n v="1346"/>
    <s v="Percent of WIC children aged 2 to 4 years who have obesity"/>
    <s v="aged 2 to 4 year"/>
    <n v="3"/>
    <n v="568"/>
    <s v="48 - 59"/>
  </r>
  <r>
    <x v="1"/>
    <x v="29"/>
    <n v="11"/>
    <n v="1.4063864288387178E-2"/>
    <n v="64136"/>
    <n v="47.475319779000401"/>
    <n v="-100.118421048999"/>
    <n v="82"/>
    <s v="Percent of WIC children aged 2 to 4 years who have obesity"/>
    <s v="aged 2 to 4 year"/>
    <n v="3"/>
    <n v="568"/>
    <s v="Asian/Pacific Islander"/>
  </r>
  <r>
    <x v="1"/>
    <x v="29"/>
    <n v="19.100000000000001"/>
    <n v="0.34217756018460777"/>
    <n v="64136"/>
    <n v="47.475319779000401"/>
    <n v="-100.118421048999"/>
    <n v="1149"/>
    <s v="Percent of WIC children aged 3-23 months old who have a high weight-for-length"/>
    <s v="3-23 months old"/>
    <n v="3"/>
    <n v="568"/>
    <s v="American Indian/Alaska Native"/>
  </r>
  <r>
    <x v="1"/>
    <x v="29"/>
    <n v="20.9"/>
    <n v="0.46664587751029063"/>
    <n v="64136"/>
    <n v="47.475319779000401"/>
    <n v="-100.118421048999"/>
    <n v="1432"/>
    <s v="Percent of WIC children aged 2 to 4 years who have an overweight classification"/>
    <s v="aged 2 to 4 year"/>
    <n v="3"/>
    <n v="568"/>
    <s v="American Indian/Alaska Native"/>
  </r>
  <r>
    <x v="1"/>
    <x v="29"/>
    <n v="13.5"/>
    <n v="0.5584305226393913"/>
    <n v="64136"/>
    <n v="47.475319779000401"/>
    <n v="-100.118421048999"/>
    <n v="2653"/>
    <s v="Percent of WIC children aged 2 to 4 years who have obesity"/>
    <s v="aged 2 to 4 year"/>
    <n v="3"/>
    <n v="568"/>
    <s v="Female"/>
  </r>
  <r>
    <x v="2"/>
    <x v="29"/>
    <n v="16.5"/>
    <n v="0.13592976059438636"/>
    <n v="58144"/>
    <n v="47.475319779000401"/>
    <n v="-100.118421048999"/>
    <n v="479"/>
    <s v="Percent of WIC children aged 2 to 4 years who have an overweight classification"/>
    <s v="aged 2 to 4 year"/>
    <n v="3"/>
    <n v="568"/>
    <s v="Hispanic"/>
  </r>
  <r>
    <x v="2"/>
    <x v="29"/>
    <n v="13.7"/>
    <n v="0.11168478260869565"/>
    <n v="58144"/>
    <n v="47.475319779000401"/>
    <n v="-100.118421048999"/>
    <n v="474"/>
    <s v="Percent of WIC children aged 2 to 4 years who have obesity"/>
    <s v="aged 2 to 4 year"/>
    <n v="3"/>
    <n v="568"/>
    <s v="Non-Hispanic Black"/>
  </r>
  <r>
    <x v="2"/>
    <x v="29"/>
    <n v="15.8"/>
    <n v="0.34809782608695655"/>
    <n v="58144"/>
    <n v="47.475319779000401"/>
    <n v="-100.118421048999"/>
    <n v="1281"/>
    <s v="Percent of WIC children aged 3-23 months old who have a high weight-for-length"/>
    <s v="3-23 months old"/>
    <n v="3"/>
    <n v="568"/>
    <d v="2023-12-17T00:00:00"/>
  </r>
  <r>
    <x v="2"/>
    <x v="29"/>
    <n v="16"/>
    <n v="0.5211887727022565"/>
    <n v="58144"/>
    <n v="47.475319779000401"/>
    <n v="-100.118421048999"/>
    <n v="1894"/>
    <s v="Percent of WIC children aged 2 to 4 years who have an overweight classification"/>
    <s v="aged 2 to 4 year"/>
    <n v="3"/>
    <n v="568"/>
    <s v="24 - 35"/>
  </r>
  <r>
    <x v="2"/>
    <x v="29"/>
    <n v="9.4"/>
    <n v="0.43747248211337375"/>
    <n v="58144"/>
    <n v="47.475319779000401"/>
    <n v="-100.118421048999"/>
    <n v="2706"/>
    <s v="Percent of WIC children aged 3-23 months old who have a high weight-for-length"/>
    <s v="3-23 months old"/>
    <n v="3"/>
    <n v="568"/>
    <s v="Non-Hispanic White"/>
  </r>
  <r>
    <x v="2"/>
    <x v="29"/>
    <n v="14"/>
    <n v="1.1759768849752339"/>
    <n v="58144"/>
    <n v="47.475319779000401"/>
    <n v="-100.118421048999"/>
    <n v="4884"/>
    <s v="Percent of WIC children aged 2 to 4 years who have obesity"/>
    <s v="aged 2 to 4 year"/>
    <n v="3"/>
    <n v="568"/>
    <s v="Total"/>
  </r>
  <r>
    <x v="2"/>
    <x v="29"/>
    <n v="17.899999999999999"/>
    <n v="0.40144468904788111"/>
    <n v="58144"/>
    <n v="47.475319779000401"/>
    <n v="-100.118421048999"/>
    <n v="1304"/>
    <s v="Percent of WIC children aged 2 to 4 years who have an overweight classification"/>
    <s v="aged 2 to 4 year"/>
    <n v="3"/>
    <n v="568"/>
    <s v="48 - 59"/>
  </r>
  <r>
    <x v="2"/>
    <x v="29"/>
    <n v="12.1"/>
    <n v="0.39414900935608149"/>
    <n v="58144"/>
    <n v="47.475319779000401"/>
    <n v="-100.118421048999"/>
    <n v="1894"/>
    <s v="Percent of WIC children aged 2 to 4 years who have obesity"/>
    <s v="aged 2 to 4 year"/>
    <n v="3"/>
    <n v="568"/>
    <s v="24 - 35"/>
  </r>
  <r>
    <x v="2"/>
    <x v="29"/>
    <n v="21.1"/>
    <n v="0.44563153549807372"/>
    <n v="58144"/>
    <n v="47.475319779000401"/>
    <n v="-100.118421048999"/>
    <n v="1228"/>
    <s v="Percent of WIC children aged 2 to 4 years who have an overweight classification"/>
    <s v="aged 2 to 4 year"/>
    <n v="3"/>
    <n v="568"/>
    <s v="American Indian/Alaska Native"/>
  </r>
  <r>
    <x v="2"/>
    <x v="29"/>
    <n v="15"/>
    <n v="0.63953288387451845"/>
    <n v="58144"/>
    <n v="47.475319779000401"/>
    <n v="-100.118421048999"/>
    <n v="2479"/>
    <s v="Percent of WIC children aged 2 to 4 years who have obesity"/>
    <s v="aged 2 to 4 year"/>
    <n v="3"/>
    <n v="568"/>
    <s v="Male"/>
  </r>
  <r>
    <x v="2"/>
    <x v="29"/>
    <n v="11.3"/>
    <n v="0.44388414969730322"/>
    <n v="58144"/>
    <n v="47.475319779000401"/>
    <n v="-100.118421048999"/>
    <n v="2284"/>
    <s v="Percent of WIC children aged 3-23 months old who have a high weight-for-length"/>
    <s v="3-23 months old"/>
    <n v="3"/>
    <n v="568"/>
    <s v="Female"/>
  </r>
  <r>
    <x v="2"/>
    <x v="29"/>
    <n v="17.100000000000001"/>
    <n v="0.12234452394056138"/>
    <n v="58144"/>
    <n v="47.475319779000401"/>
    <n v="-100.118421048999"/>
    <n v="416"/>
    <s v="Percent of WIC children aged 3-23 months old who have a high weight-for-length"/>
    <s v="3-23 months old"/>
    <n v="3"/>
    <n v="568"/>
    <s v="Non-Hispanic Black"/>
  </r>
  <r>
    <x v="2"/>
    <x v="29"/>
    <n v="13.3"/>
    <n v="1.0917876307099617"/>
    <n v="58144"/>
    <n v="47.475319779000401"/>
    <n v="-100.118421048999"/>
    <n v="4773"/>
    <s v="Percent of WIC children aged 3-23 months old who have a high weight-for-length"/>
    <s v="3-23 months old"/>
    <n v="3"/>
    <n v="568"/>
    <s v="Total"/>
  </r>
  <r>
    <x v="2"/>
    <x v="29"/>
    <n v="15.8"/>
    <n v="0.65353260869565222"/>
    <n v="58144"/>
    <n v="47.475319779000401"/>
    <n v="-100.118421048999"/>
    <n v="2405"/>
    <s v="Percent of WIC children aged 2 to 4 years who have an overweight classification"/>
    <s v="aged 2 to 4 year"/>
    <n v="3"/>
    <n v="568"/>
    <s v="Female"/>
  </r>
  <r>
    <x v="2"/>
    <x v="29"/>
    <n v="10.3"/>
    <n v="0.46376926252063849"/>
    <n v="58144"/>
    <n v="47.475319779000401"/>
    <n v="-100.118421048999"/>
    <n v="2618"/>
    <s v="Percent of WIC children aged 2 to 4 years who have obesity"/>
    <s v="aged 2 to 4 year"/>
    <n v="3"/>
    <n v="568"/>
    <s v="Non-Hispanic White"/>
  </r>
  <r>
    <x v="2"/>
    <x v="29"/>
    <n v="11.6"/>
    <n v="0.33077875619152447"/>
    <n v="58144"/>
    <n v="47.475319779000401"/>
    <n v="-100.118421048999"/>
    <n v="1658"/>
    <s v="Percent of WIC children aged 3-23 months old who have a high weight-for-length"/>
    <s v="3-23 months old"/>
    <n v="3"/>
    <n v="568"/>
    <d v="2023-06-11T00:00:00"/>
  </r>
  <r>
    <x v="2"/>
    <x v="29"/>
    <n v="13"/>
    <n v="0.53771670335718214"/>
    <n v="58144"/>
    <n v="47.475319779000401"/>
    <n v="-100.118421048999"/>
    <n v="2405"/>
    <s v="Percent of WIC children aged 2 to 4 years who have obesity"/>
    <s v="aged 2 to 4 year"/>
    <n v="3"/>
    <n v="568"/>
    <s v="Female"/>
  </r>
  <r>
    <x v="2"/>
    <x v="29"/>
    <n v="5"/>
    <n v="6.8794716565767754E-3"/>
    <n v="58144"/>
    <n v="47.475319779000401"/>
    <n v="-100.118421048999"/>
    <n v="80"/>
    <s v="Percent of WIC children aged 2 to 4 years who have an overweight classification"/>
    <s v="aged 2 to 4 year"/>
    <n v="3"/>
    <n v="568"/>
    <s v="Asian/Pacific Islander"/>
  </r>
  <r>
    <x v="2"/>
    <x v="29"/>
    <n v="12.2"/>
    <n v="9.25323335167859E-2"/>
    <n v="58144"/>
    <n v="47.475319779000401"/>
    <n v="-100.118421048999"/>
    <n v="441"/>
    <s v="Percent of WIC children aged 3-23 months old who have a high weight-for-length"/>
    <s v="3-23 months old"/>
    <n v="3"/>
    <n v="568"/>
    <s v="Hispanic"/>
  </r>
  <r>
    <x v="2"/>
    <x v="29"/>
    <n v="22.7"/>
    <n v="0.43335511832691248"/>
    <n v="58144"/>
    <n v="47.475319779000401"/>
    <n v="-100.118421048999"/>
    <n v="1110"/>
    <s v="Percent of WIC children aged 3-23 months old who have a high weight-for-length"/>
    <s v="3-23 months old"/>
    <n v="3"/>
    <n v="568"/>
    <s v="American Indian/Alaska Native"/>
  </r>
  <r>
    <x v="2"/>
    <x v="29"/>
    <n v="10"/>
    <n v="1.3758943313153551E-2"/>
    <n v="58144"/>
    <n v="47.475319779000401"/>
    <n v="-100.118421048999"/>
    <n v="80"/>
    <s v="Percent of WIC children aged 2 to 4 years who have obesity"/>
    <s v="aged 2 to 4 year"/>
    <n v="3"/>
    <n v="568"/>
    <s v="Asian/Pacific Islander"/>
  </r>
  <r>
    <x v="2"/>
    <x v="29"/>
    <n v="17"/>
    <n v="0.72480393505778751"/>
    <n v="58144"/>
    <n v="47.475319779000401"/>
    <n v="-100.118421048999"/>
    <n v="2479"/>
    <s v="Percent of WIC children aged 2 to 4 years who have an overweight classification"/>
    <s v="aged 2 to 4 year"/>
    <n v="3"/>
    <n v="568"/>
    <s v="Male"/>
  </r>
  <r>
    <x v="2"/>
    <x v="29"/>
    <n v="16.100000000000001"/>
    <n v="0.290743670886076"/>
    <n v="58144"/>
    <n v="47.475319779000401"/>
    <n v="-100.118421048999"/>
    <n v="1050"/>
    <s v="Percent of WIC children aged 3-23 months old who have a high weight-for-length"/>
    <s v="3-23 months old"/>
    <n v="3"/>
    <n v="568"/>
    <s v="18 - 23"/>
  </r>
  <r>
    <x v="2"/>
    <x v="29"/>
    <n v="17"/>
    <n v="0.38126031920748488"/>
    <n v="58144"/>
    <n v="47.475319779000401"/>
    <n v="-100.118421048999"/>
    <n v="1304"/>
    <s v="Percent of WIC children aged 2 to 4 years who have obesity"/>
    <s v="aged 2 to 4 year"/>
    <n v="3"/>
    <n v="568"/>
    <s v="48 - 59"/>
  </r>
  <r>
    <x v="2"/>
    <x v="29"/>
    <n v="16.100000000000001"/>
    <n v="0.13263449367088609"/>
    <n v="58144"/>
    <n v="47.475319779000401"/>
    <n v="-100.118421048999"/>
    <n v="479"/>
    <s v="Percent of WIC children aged 2 to 4 years who have obesity"/>
    <s v="aged 2 to 4 year"/>
    <n v="3"/>
    <n v="568"/>
    <s v="Hispanic"/>
  </r>
  <r>
    <x v="2"/>
    <x v="29"/>
    <n v="11.6"/>
    <n v="9.4565217391304343E-2"/>
    <n v="58144"/>
    <n v="47.475319779000401"/>
    <n v="-100.118421048999"/>
    <n v="474"/>
    <s v="Percent of WIC children aged 2 to 4 years who have an overweight classification"/>
    <s v="aged 2 to 4 year"/>
    <n v="3"/>
    <n v="568"/>
    <s v="Non-Hispanic Black"/>
  </r>
  <r>
    <x v="2"/>
    <x v="29"/>
    <n v="15.8"/>
    <n v="0.45815217391304353"/>
    <n v="58144"/>
    <n v="47.475319779000401"/>
    <n v="-100.118421048999"/>
    <n v="1686"/>
    <s v="Percent of WIC children aged 2 to 4 years who have an overweight classification"/>
    <s v="aged 2 to 4 year"/>
    <n v="3"/>
    <n v="568"/>
    <s v="36 - 47"/>
  </r>
  <r>
    <x v="2"/>
    <x v="29"/>
    <n v="15.2"/>
    <n v="0.65067418822234446"/>
    <n v="58144"/>
    <n v="47.475319779000401"/>
    <n v="-100.118421048999"/>
    <n v="2489"/>
    <s v="Percent of WIC children aged 3-23 months old who have a high weight-for-length"/>
    <s v="3-23 months old"/>
    <n v="3"/>
    <n v="568"/>
    <s v="Male"/>
  </r>
  <r>
    <x v="2"/>
    <x v="29"/>
    <n v="21.6"/>
    <n v="0.4561915244909191"/>
    <n v="58144"/>
    <n v="47.475319779000401"/>
    <n v="-100.118421048999"/>
    <n v="1228"/>
    <s v="Percent of WIC children aged 2 to 4 years who have obesity"/>
    <s v="aged 2 to 4 year"/>
    <n v="3"/>
    <n v="568"/>
    <s v="American Indian/Alaska Native"/>
  </r>
  <r>
    <x v="2"/>
    <x v="29"/>
    <n v="16.399999999999999"/>
    <n v="1.3775729223995596"/>
    <n v="58144"/>
    <n v="47.475319779000401"/>
    <n v="-100.118421048999"/>
    <n v="4884"/>
    <s v="Percent of WIC children aged 2 to 4 years who have an overweight classification"/>
    <s v="aged 2 to 4 year"/>
    <n v="3"/>
    <n v="568"/>
    <s v="Total"/>
  </r>
  <r>
    <x v="2"/>
    <x v="29"/>
    <n v="9.1999999999999993"/>
    <n v="0.12405063291139239"/>
    <n v="58144"/>
    <n v="47.475319779000401"/>
    <n v="-100.118421048999"/>
    <n v="784"/>
    <s v="Percent of WIC children aged 3-23 months old who have a high weight-for-length"/>
    <s v="3-23 months old"/>
    <n v="3"/>
    <n v="568"/>
    <d v="2023-03-05T00:00:00"/>
  </r>
  <r>
    <x v="2"/>
    <x v="29"/>
    <n v="13.9"/>
    <n v="0.40305792515134842"/>
    <n v="58144"/>
    <n v="47.475319779000401"/>
    <n v="-100.118421048999"/>
    <n v="1686"/>
    <s v="Percent of WIC children aged 2 to 4 years who have obesity"/>
    <s v="aged 2 to 4 year"/>
    <n v="3"/>
    <n v="568"/>
    <s v="36 - 47"/>
  </r>
  <r>
    <x v="2"/>
    <x v="29"/>
    <n v="15.4"/>
    <n v="0.69340258668134291"/>
    <n v="58144"/>
    <n v="47.475319779000401"/>
    <n v="-100.118421048999"/>
    <n v="2618"/>
    <s v="Percent of WIC children aged 2 to 4 years who have an overweight classification"/>
    <s v="aged 2 to 4 year"/>
    <n v="3"/>
    <n v="568"/>
    <s v="Non-Hispanic White"/>
  </r>
  <r>
    <x v="2"/>
    <x v="29"/>
    <n v="4.4000000000000004"/>
    <n v="6.8106769400110073E-3"/>
    <n v="58144"/>
    <n v="47.475319779000401"/>
    <n v="-100.118421048999"/>
    <n v="90"/>
    <s v="Percent of WIC children aged 3-23 months old who have a high weight-for-length"/>
    <s v="3-23 months old"/>
    <n v="3"/>
    <n v="568"/>
    <s v="Asian/Pacific Islander"/>
  </r>
  <r>
    <x v="3"/>
    <x v="29"/>
    <n v="11.1"/>
    <n v="0.93437115565525719"/>
    <n v="55276"/>
    <n v="47.475319779000401"/>
    <n v="-100.118421048999"/>
    <n v="4653"/>
    <s v="Percent of WIC children aged 3-23 months old who have a high weight-for-length"/>
    <s v="3-23 months old"/>
    <n v="3"/>
    <n v="568"/>
    <s v="Total"/>
  </r>
  <r>
    <x v="3"/>
    <x v="29"/>
    <n v="18.5"/>
    <n v="0.37149938490484113"/>
    <n v="55276"/>
    <n v="47.475319779000401"/>
    <n v="-100.118421048999"/>
    <n v="1110"/>
    <s v="Percent of WIC children aged 2 to 4 years who have an overweight classification"/>
    <s v="aged 2 to 4 year"/>
    <n v="3"/>
    <n v="568"/>
    <s v="48 - 59"/>
  </r>
  <r>
    <x v="3"/>
    <x v="29"/>
    <n v="15.8"/>
    <n v="0.65571314856357199"/>
    <n v="55276"/>
    <n v="47.475319779000401"/>
    <n v="-100.118421048999"/>
    <n v="2294"/>
    <s v="Percent of WIC children aged 2 to 4 years who have an overweight classification"/>
    <s v="aged 2 to 4 year"/>
    <n v="3"/>
    <n v="568"/>
    <s v="Non-Hispanic White"/>
  </r>
  <r>
    <x v="3"/>
    <x v="29"/>
    <n v="12"/>
    <n v="0.41312685433099355"/>
    <n v="55276"/>
    <n v="47.475319779000401"/>
    <n v="-100.118421048999"/>
    <n v="1903"/>
    <s v="Percent of WIC children aged 2 to 4 years who have obesity"/>
    <s v="aged 2 to 4 year"/>
    <n v="3"/>
    <n v="568"/>
    <s v="24 - 35"/>
  </r>
  <r>
    <x v="3"/>
    <x v="29"/>
    <n v="10.1"/>
    <n v="0.10652543599392142"/>
    <n v="55276"/>
    <n v="47.475319779000401"/>
    <n v="-100.118421048999"/>
    <n v="583"/>
    <s v="Percent of WIC children aged 3-23 months old who have a high weight-for-length"/>
    <s v="3-23 months old"/>
    <n v="3"/>
    <n v="568"/>
    <s v="Non-Hispanic Black"/>
  </r>
  <r>
    <x v="3"/>
    <x v="29"/>
    <n v="17.5"/>
    <n v="1.4518959403719516"/>
    <n v="55276"/>
    <n v="47.475319779000401"/>
    <n v="-100.118421048999"/>
    <n v="4586"/>
    <s v="Percent of WIC children aged 2 to 4 years who have an overweight classification"/>
    <s v="aged 2 to 4 year"/>
    <n v="3"/>
    <n v="568"/>
    <s v="Total"/>
  </r>
  <r>
    <x v="3"/>
    <x v="29"/>
    <n v="14.4"/>
    <n v="0.35012663723858461"/>
    <n v="55276"/>
    <n v="47.475319779000401"/>
    <n v="-100.118421048999"/>
    <n v="1344"/>
    <s v="Percent of WIC children aged 3-23 months old who have a high weight-for-length"/>
    <s v="3-23 months old"/>
    <n v="3"/>
    <n v="568"/>
    <d v="2023-12-17T00:00:00"/>
  </r>
  <r>
    <x v="3"/>
    <x v="29"/>
    <n v="16"/>
    <n v="0.69209059989869026"/>
    <n v="55276"/>
    <n v="47.475319779000401"/>
    <n v="-100.118421048999"/>
    <n v="2391"/>
    <s v="Percent of WIC children aged 2 to 4 years who have obesity"/>
    <s v="aged 2 to 4 year"/>
    <n v="3"/>
    <n v="568"/>
    <s v="Male"/>
  </r>
  <r>
    <x v="3"/>
    <x v="29"/>
    <n v="17.399999999999999"/>
    <n v="0.49515522107243648"/>
    <n v="55276"/>
    <n v="47.475319779000401"/>
    <n v="-100.118421048999"/>
    <n v="1573"/>
    <s v="Percent of WIC children aged 2 to 4 years who have an overweight classification"/>
    <s v="aged 2 to 4 year"/>
    <n v="3"/>
    <n v="568"/>
    <s v="36 - 47"/>
  </r>
  <r>
    <x v="3"/>
    <x v="29"/>
    <n v="6.3"/>
    <n v="8.7417685794920028E-2"/>
    <n v="55276"/>
    <n v="47.475319779000401"/>
    <n v="-100.118421048999"/>
    <n v="767"/>
    <s v="Percent of WIC children aged 3-23 months old who have a high weight-for-length"/>
    <s v="3-23 months old"/>
    <n v="3"/>
    <n v="568"/>
    <d v="2023-03-05T00:00:00"/>
  </r>
  <r>
    <x v="3"/>
    <x v="29"/>
    <n v="20.5"/>
    <n v="0.37012446631449453"/>
    <n v="55276"/>
    <n v="47.475319779000401"/>
    <n v="-100.118421048999"/>
    <n v="998"/>
    <s v="Percent of WIC children aged 3-23 months old who have a high weight-for-length"/>
    <s v="3-23 months old"/>
    <n v="3"/>
    <n v="568"/>
    <s v="American Indian/Alaska Native"/>
  </r>
  <r>
    <x v="3"/>
    <x v="29"/>
    <n v="4"/>
    <n v="1.0926984586438961E-2"/>
    <n v="55276"/>
    <n v="47.475319779000401"/>
    <n v="-100.118421048999"/>
    <n v="151"/>
    <s v="Percent of WIC children aged 3-23 months old who have a high weight-for-length"/>
    <s v="3-23 months old"/>
    <n v="3"/>
    <n v="568"/>
    <s v="Asian/Pacific Islander"/>
  </r>
  <r>
    <x v="3"/>
    <x v="29"/>
    <n v="15.7"/>
    <n v="0.12497286344887473"/>
    <n v="55276"/>
    <n v="47.475319779000401"/>
    <n v="-100.118421048999"/>
    <n v="440"/>
    <s v="Percent of WIC children aged 2 to 4 years who have an overweight classification"/>
    <s v="aged 2 to 4 year"/>
    <n v="3"/>
    <n v="568"/>
    <s v="Hispanic"/>
  </r>
  <r>
    <x v="3"/>
    <x v="29"/>
    <n v="15.4"/>
    <n v="0.30924813662348938"/>
    <n v="55276"/>
    <n v="47.475319779000401"/>
    <n v="-100.118421048999"/>
    <n v="1110"/>
    <s v="Percent of WIC children aged 2 to 4 years who have obesity"/>
    <s v="aged 2 to 4 year"/>
    <n v="3"/>
    <n v="568"/>
    <s v="48 - 59"/>
  </r>
  <r>
    <x v="3"/>
    <x v="29"/>
    <n v="17.3"/>
    <n v="0.68697988277009925"/>
    <n v="55276"/>
    <n v="47.475319779000401"/>
    <n v="-100.118421048999"/>
    <n v="2195"/>
    <s v="Percent of WIC children aged 2 to 4 years who have an overweight classification"/>
    <s v="aged 2 to 4 year"/>
    <n v="3"/>
    <n v="568"/>
    <s v="Female"/>
  </r>
  <r>
    <x v="3"/>
    <x v="29"/>
    <n v="17.7"/>
    <n v="0.76562522613792605"/>
    <n v="55276"/>
    <n v="47.475319779000401"/>
    <n v="-100.118421048999"/>
    <n v="2391"/>
    <s v="Percent of WIC children aged 2 to 4 years who have an overweight classification"/>
    <s v="aged 2 to 4 year"/>
    <n v="3"/>
    <n v="568"/>
    <s v="Male"/>
  </r>
  <r>
    <x v="3"/>
    <x v="29"/>
    <n v="14.4"/>
    <n v="1.1947029452203488"/>
    <n v="55276"/>
    <n v="47.475319779000401"/>
    <n v="-100.118421048999"/>
    <n v="4586"/>
    <s v="Percent of WIC children aged 2 to 4 years who have obesity"/>
    <s v="aged 2 to 4 year"/>
    <n v="3"/>
    <n v="568"/>
    <s v="Total"/>
  </r>
  <r>
    <x v="3"/>
    <x v="29"/>
    <n v="21.9"/>
    <n v="0.44849120775743534"/>
    <n v="55276"/>
    <n v="47.475319779000401"/>
    <n v="-100.118421048999"/>
    <n v="1132"/>
    <s v="Percent of WIC children aged 2 to 4 years who have obesity"/>
    <s v="aged 2 to 4 year"/>
    <n v="3"/>
    <n v="568"/>
    <s v="American Indian/Alaska Native"/>
  </r>
  <r>
    <x v="3"/>
    <x v="29"/>
    <n v="10.7"/>
    <n v="2.71003690570953E-2"/>
    <n v="55276"/>
    <n v="47.475319779000401"/>
    <n v="-100.118421048999"/>
    <n v="140"/>
    <s v="Percent of WIC children aged 2 to 4 years who have obesity"/>
    <s v="aged 2 to 4 year"/>
    <n v="3"/>
    <n v="568"/>
    <s v="Asian/Pacific Islander"/>
  </r>
  <r>
    <x v="3"/>
    <x v="29"/>
    <n v="8.1999999999999993"/>
    <n v="0.3579600549967436"/>
    <n v="55276"/>
    <n v="47.475319779000401"/>
    <n v="-100.118421048999"/>
    <n v="2413"/>
    <s v="Percent of WIC children aged 3-23 months old who have a high weight-for-length"/>
    <s v="3-23 months old"/>
    <n v="3"/>
    <n v="568"/>
    <s v="Non-Hispanic White"/>
  </r>
  <r>
    <x v="3"/>
    <x v="29"/>
    <n v="16.5"/>
    <n v="0.46954374412041394"/>
    <n v="55276"/>
    <n v="47.475319779000401"/>
    <n v="-100.118421048999"/>
    <n v="1573"/>
    <s v="Percent of WIC children aged 2 to 4 years who have obesity"/>
    <s v="aged 2 to 4 year"/>
    <n v="3"/>
    <n v="568"/>
    <s v="36 - 47"/>
  </r>
  <r>
    <x v="3"/>
    <x v="29"/>
    <n v="13.5"/>
    <n v="0.14067588103335987"/>
    <n v="55276"/>
    <n v="47.475319779000401"/>
    <n v="-100.118421048999"/>
    <n v="576"/>
    <s v="Percent of WIC children aged 2 to 4 years who have obesity"/>
    <s v="aged 2 to 4 year"/>
    <n v="3"/>
    <n v="568"/>
    <s v="Non-Hispanic Black"/>
  </r>
  <r>
    <x v="3"/>
    <x v="29"/>
    <n v="14.2"/>
    <n v="0.14797018597583039"/>
    <n v="55276"/>
    <n v="47.475319779000401"/>
    <n v="-100.118421048999"/>
    <n v="576"/>
    <s v="Percent of WIC children aged 2 to 4 years who have an overweight classification"/>
    <s v="aged 2 to 4 year"/>
    <n v="3"/>
    <n v="568"/>
    <s v="Non-Hispanic Black"/>
  </r>
  <r>
    <x v="3"/>
    <x v="29"/>
    <n v="11.3"/>
    <n v="0.46895940371951667"/>
    <n v="55276"/>
    <n v="47.475319779000401"/>
    <n v="-100.118421048999"/>
    <n v="2294"/>
    <s v="Percent of WIC children aged 2 to 4 years who have obesity"/>
    <s v="aged 2 to 4 year"/>
    <n v="3"/>
    <n v="568"/>
    <s v="Non-Hispanic White"/>
  </r>
  <r>
    <x v="3"/>
    <x v="29"/>
    <n v="10.1"/>
    <n v="0.28522505246399882"/>
    <n v="55276"/>
    <n v="47.475319779000401"/>
    <n v="-100.118421048999"/>
    <n v="1561"/>
    <s v="Percent of WIC children aged 3-23 months old who have a high weight-for-length"/>
    <s v="3-23 months old"/>
    <n v="3"/>
    <n v="568"/>
    <d v="2023-06-11T00:00:00"/>
  </r>
  <r>
    <x v="3"/>
    <x v="29"/>
    <n v="24.5"/>
    <n v="0.50173673927201679"/>
    <n v="55276"/>
    <n v="47.475319779000401"/>
    <n v="-100.118421048999"/>
    <n v="1132"/>
    <s v="Percent of WIC children aged 2 to 4 years who have an overweight classification"/>
    <s v="aged 2 to 4 year"/>
    <n v="3"/>
    <n v="568"/>
    <s v="American Indian/Alaska Native"/>
  </r>
  <r>
    <x v="3"/>
    <x v="29"/>
    <n v="12.6"/>
    <n v="0.50034372964758667"/>
    <n v="55276"/>
    <n v="47.475319779000401"/>
    <n v="-100.118421048999"/>
    <n v="2195"/>
    <s v="Percent of WIC children aged 2 to 4 years who have obesity"/>
    <s v="aged 2 to 4 year"/>
    <n v="3"/>
    <n v="568"/>
    <s v="Female"/>
  </r>
  <r>
    <x v="3"/>
    <x v="29"/>
    <n v="9.1"/>
    <n v="8.0997177798682971E-2"/>
    <n v="55276"/>
    <n v="47.475319779000401"/>
    <n v="-100.118421048999"/>
    <n v="492"/>
    <s v="Percent of WIC children aged 3-23 months old who have a high weight-for-length"/>
    <s v="3-23 months old"/>
    <n v="3"/>
    <n v="568"/>
    <s v="Hispanic"/>
  </r>
  <r>
    <x v="3"/>
    <x v="29"/>
    <n v="12.4"/>
    <n v="0.53435125551776541"/>
    <n v="55276"/>
    <n v="47.475319779000401"/>
    <n v="-100.118421048999"/>
    <n v="2382"/>
    <s v="Percent of WIC children aged 3-23 months old who have a high weight-for-length"/>
    <s v="3-23 months old"/>
    <n v="3"/>
    <n v="568"/>
    <s v="Male"/>
  </r>
  <r>
    <x v="3"/>
    <x v="29"/>
    <n v="9.6999999999999993"/>
    <n v="0.39852196251537736"/>
    <n v="55276"/>
    <n v="47.475319779000401"/>
    <n v="-100.118421048999"/>
    <n v="2271"/>
    <s v="Percent of WIC children aged 3-23 months old who have a high weight-for-length"/>
    <s v="3-23 months old"/>
    <n v="3"/>
    <n v="568"/>
    <s v="Female"/>
  </r>
  <r>
    <x v="3"/>
    <x v="29"/>
    <n v="13.2"/>
    <n v="0.10507272595701569"/>
    <n v="55276"/>
    <n v="47.475319779000401"/>
    <n v="-100.118421048999"/>
    <n v="440"/>
    <s v="Percent of WIC children aged 2 to 4 years who have obesity"/>
    <s v="aged 2 to 4 year"/>
    <n v="3"/>
    <n v="568"/>
    <s v="Hispanic"/>
  </r>
  <r>
    <x v="3"/>
    <x v="29"/>
    <n v="11.9"/>
    <n v="0.21119292278746654"/>
    <n v="55276"/>
    <n v="47.475319779000401"/>
    <n v="-100.118421048999"/>
    <n v="981"/>
    <s v="Percent of WIC children aged 3-23 months old who have a high weight-for-length"/>
    <s v="3-23 months old"/>
    <n v="3"/>
    <n v="568"/>
    <s v="18 - 23"/>
  </r>
  <r>
    <x v="3"/>
    <x v="29"/>
    <n v="17"/>
    <n v="0.58526304363557424"/>
    <n v="55276"/>
    <n v="47.475319779000401"/>
    <n v="-100.118421048999"/>
    <n v="1903"/>
    <s v="Percent of WIC children aged 2 to 4 years who have an overweight classification"/>
    <s v="aged 2 to 4 year"/>
    <n v="3"/>
    <n v="568"/>
    <s v="24 - 35"/>
  </r>
  <r>
    <x v="3"/>
    <x v="29"/>
    <n v="8.6"/>
    <n v="2.1781605036543888E-2"/>
    <n v="55276"/>
    <n v="47.475319779000401"/>
    <n v="-100.118421048999"/>
    <n v="140"/>
    <s v="Percent of WIC children aged 2 to 4 years who have an overweight classification"/>
    <s v="aged 2 to 4 year"/>
    <n v="3"/>
    <n v="568"/>
    <s v="Asian/Pacific Islander"/>
  </r>
  <r>
    <x v="4"/>
    <x v="29"/>
    <n v="15.6"/>
    <n v="0.33709286391904708"/>
    <n v="56922"/>
    <n v="47.475319779000401"/>
    <n v="-100.118421048999"/>
    <n v="1230"/>
    <s v="Percent of WIC children aged 2 to 4 years who have obesity"/>
    <s v="aged 2 to 4 year"/>
    <n v="3"/>
    <n v="568"/>
    <s v="48 - 59"/>
  </r>
  <r>
    <x v="4"/>
    <x v="29"/>
    <n v="20.5"/>
    <n v="0.40299884051860441"/>
    <n v="56922"/>
    <n v="47.475319779000401"/>
    <n v="-100.118421048999"/>
    <n v="1119"/>
    <s v="Percent of WIC children aged 2 to 4 years who have an overweight classification"/>
    <s v="aged 2 to 4 year"/>
    <n v="3"/>
    <n v="568"/>
    <s v="American Indian/Alaska Native"/>
  </r>
  <r>
    <x v="4"/>
    <x v="29"/>
    <n v="21.7"/>
    <n v="0.42658901654896175"/>
    <n v="56922"/>
    <n v="47.475319779000401"/>
    <n v="-100.118421048999"/>
    <n v="1119"/>
    <s v="Percent of WIC children aged 2 to 4 years who have obesity"/>
    <s v="aged 2 to 4 year"/>
    <n v="3"/>
    <n v="568"/>
    <s v="American Indian/Alaska Native"/>
  </r>
  <r>
    <x v="4"/>
    <x v="29"/>
    <n v="12.9"/>
    <n v="0.12464425002635185"/>
    <n v="56922"/>
    <n v="47.475319779000401"/>
    <n v="-100.118421048999"/>
    <n v="550"/>
    <s v="Percent of WIC children aged 3-23 months old who have a high weight-for-length"/>
    <s v="3-23 months old"/>
    <n v="3"/>
    <n v="568"/>
    <s v="Hispanic"/>
  </r>
  <r>
    <x v="4"/>
    <x v="29"/>
    <n v="18.8"/>
    <n v="0.40624011805628757"/>
    <n v="56922"/>
    <n v="47.475319779000401"/>
    <n v="-100.118421048999"/>
    <n v="1230"/>
    <s v="Percent of WIC children aged 2 to 4 years who have an overweight classification"/>
    <s v="aged 2 to 4 year"/>
    <n v="3"/>
    <n v="568"/>
    <s v="48 - 59"/>
  </r>
  <r>
    <x v="4"/>
    <x v="29"/>
    <n v="15.6"/>
    <n v="0.55935490671445132"/>
    <n v="56922"/>
    <n v="47.475319779000401"/>
    <n v="-100.118421048999"/>
    <n v="2041"/>
    <s v="Percent of WIC children aged 2 to 4 years who have an overweight classification"/>
    <s v="aged 2 to 4 year"/>
    <n v="3"/>
    <n v="568"/>
    <s v="Non-Hispanic White"/>
  </r>
  <r>
    <x v="4"/>
    <x v="29"/>
    <n v="15.3"/>
    <n v="0.66041425108042584"/>
    <n v="56922"/>
    <n v="47.475319779000401"/>
    <n v="-100.118421048999"/>
    <n v="2457"/>
    <s v="Percent of WIC children aged 3-23 months old who have a high weight-for-length"/>
    <s v="3-23 months old"/>
    <n v="3"/>
    <n v="568"/>
    <s v="Male"/>
  </r>
  <r>
    <x v="4"/>
    <x v="29"/>
    <n v="16.8"/>
    <n v="0.68767787498682409"/>
    <n v="56922"/>
    <n v="47.475319779000401"/>
    <n v="-100.118421048999"/>
    <n v="2330"/>
    <s v="Percent of WIC children aged 2 to 4 years who have an overweight classification"/>
    <s v="aged 2 to 4 year"/>
    <n v="3"/>
    <n v="568"/>
    <s v="Female"/>
  </r>
  <r>
    <x v="4"/>
    <x v="29"/>
    <n v="12.6"/>
    <n v="0.17885527564034995"/>
    <n v="56922"/>
    <n v="47.475319779000401"/>
    <n v="-100.118421048999"/>
    <n v="808"/>
    <s v="Percent of WIC children aged 3-23 months old who have a high weight-for-length"/>
    <s v="3-23 months old"/>
    <n v="3"/>
    <n v="568"/>
    <s v="Non-Hispanic Black"/>
  </r>
  <r>
    <x v="4"/>
    <x v="29"/>
    <n v="10.6"/>
    <n v="0.38007448789571696"/>
    <n v="56922"/>
    <n v="47.475319779000401"/>
    <n v="-100.118421048999"/>
    <n v="2041"/>
    <s v="Percent of WIC children aged 2 to 4 years who have obesity"/>
    <s v="aged 2 to 4 year"/>
    <n v="3"/>
    <n v="568"/>
    <s v="Non-Hispanic White"/>
  </r>
  <r>
    <x v="4"/>
    <x v="29"/>
    <n v="7.9"/>
    <n v="0.10145286532447913"/>
    <n v="56922"/>
    <n v="47.475319779000401"/>
    <n v="-100.118421048999"/>
    <n v="731"/>
    <s v="Percent of WIC children aged 3-23 months old who have a high weight-for-length"/>
    <s v="3-23 months old"/>
    <n v="3"/>
    <n v="568"/>
    <d v="2023-03-05T00:00:00"/>
  </r>
  <r>
    <x v="4"/>
    <x v="29"/>
    <n v="8.9"/>
    <n v="2.6423878289589264E-2"/>
    <n v="56922"/>
    <n v="47.475319779000401"/>
    <n v="-100.118421048999"/>
    <n v="169"/>
    <s v="Percent of WIC children aged 2 to 4 years who have an overweight classification"/>
    <s v="aged 2 to 4 year"/>
    <n v="3"/>
    <n v="568"/>
    <s v="Asian/Pacific Islander"/>
  </r>
  <r>
    <x v="4"/>
    <x v="29"/>
    <n v="15.3"/>
    <n v="0.50935490671445138"/>
    <n v="56922"/>
    <n v="47.475319779000401"/>
    <n v="-100.118421048999"/>
    <n v="1895"/>
    <s v="Percent of WIC children aged 2 to 4 years who have an overweight classification"/>
    <s v="aged 2 to 4 year"/>
    <n v="3"/>
    <n v="568"/>
    <s v="24 - 35"/>
  </r>
  <r>
    <x v="4"/>
    <x v="29"/>
    <n v="12.8"/>
    <n v="0.52394504760900884"/>
    <n v="56922"/>
    <n v="47.475319779000401"/>
    <n v="-100.118421048999"/>
    <n v="2330"/>
    <s v="Percent of WIC children aged 2 to 4 years who have obesity"/>
    <s v="aged 2 to 4 year"/>
    <n v="3"/>
    <n v="568"/>
    <s v="Female"/>
  </r>
  <r>
    <x v="4"/>
    <x v="29"/>
    <n v="16.5"/>
    <n v="1.3690576578475808"/>
    <n v="56922"/>
    <n v="47.475319779000401"/>
    <n v="-100.118421048999"/>
    <n v="4723"/>
    <s v="Percent of WIC children aged 2 to 4 years who have an overweight classification"/>
    <s v="aged 2 to 4 year"/>
    <n v="3"/>
    <n v="568"/>
    <s v="Total"/>
  </r>
  <r>
    <x v="4"/>
    <x v="29"/>
    <n v="16"/>
    <n v="0.23611257510277223"/>
    <n v="56922"/>
    <n v="47.475319779000401"/>
    <n v="-100.118421048999"/>
    <n v="840"/>
    <s v="Percent of WIC children aged 2 to 4 years who have an overweight classification"/>
    <s v="aged 2 to 4 year"/>
    <n v="3"/>
    <n v="568"/>
    <s v="Non-Hispanic Black"/>
  </r>
  <r>
    <x v="4"/>
    <x v="29"/>
    <n v="5.9"/>
    <n v="1.7516953023435578E-2"/>
    <n v="56922"/>
    <n v="47.475319779000401"/>
    <n v="-100.118421048999"/>
    <n v="169"/>
    <s v="Percent of WIC children aged 2 to 4 years who have obesity"/>
    <s v="aged 2 to 4 year"/>
    <n v="3"/>
    <n v="568"/>
    <s v="Asian/Pacific Islander"/>
  </r>
  <r>
    <x v="4"/>
    <x v="29"/>
    <n v="14.1"/>
    <n v="1.1857752714240539"/>
    <n v="56922"/>
    <n v="47.475319779000401"/>
    <n v="-100.118421048999"/>
    <n v="4787"/>
    <s v="Percent of WIC children aged 3-23 months old who have a high weight-for-length"/>
    <s v="3-23 months old"/>
    <n v="3"/>
    <n v="568"/>
    <s v="Total"/>
  </r>
  <r>
    <x v="4"/>
    <x v="29"/>
    <n v="7.6"/>
    <n v="2.2831242753241276E-2"/>
    <n v="56922"/>
    <n v="47.475319779000401"/>
    <n v="-100.118421048999"/>
    <n v="171"/>
    <s v="Percent of WIC children aged 3-23 months old who have a high weight-for-length"/>
    <s v="3-23 months old"/>
    <n v="3"/>
    <n v="568"/>
    <s v="Asian/Pacific Islander"/>
  </r>
  <r>
    <x v="4"/>
    <x v="29"/>
    <n v="13.1"/>
    <n v="0.43611433189276549"/>
    <n v="56922"/>
    <n v="47.475319779000401"/>
    <n v="-100.118421048999"/>
    <n v="1895"/>
    <s v="Percent of WIC children aged 2 to 4 years who have obesity"/>
    <s v="aged 2 to 4 year"/>
    <n v="3"/>
    <n v="568"/>
    <s v="24 - 35"/>
  </r>
  <r>
    <x v="4"/>
    <x v="29"/>
    <n v="12.9"/>
    <n v="0.52803836829345419"/>
    <n v="56922"/>
    <n v="47.475319779000401"/>
    <n v="-100.118421048999"/>
    <n v="2330"/>
    <s v="Percent of WIC children aged 3-23 months old who have a high weight-for-length"/>
    <s v="3-23 months old"/>
    <n v="3"/>
    <n v="568"/>
    <s v="Female"/>
  </r>
  <r>
    <x v="4"/>
    <x v="29"/>
    <n v="13.1"/>
    <n v="0.36316011383999158"/>
    <n v="56922"/>
    <n v="47.475319779000401"/>
    <n v="-100.118421048999"/>
    <n v="1578"/>
    <s v="Percent of WIC children aged 3-23 months old who have a high weight-for-length"/>
    <s v="3-23 months old"/>
    <n v="3"/>
    <n v="568"/>
    <d v="2023-06-11T00:00:00"/>
  </r>
  <r>
    <x v="4"/>
    <x v="29"/>
    <n v="12.5"/>
    <n v="0.18446294929904081"/>
    <n v="56922"/>
    <n v="47.475319779000401"/>
    <n v="-100.118421048999"/>
    <n v="840"/>
    <s v="Percent of WIC children aged 2 to 4 years who have obesity"/>
    <s v="aged 2 to 4 year"/>
    <n v="3"/>
    <n v="568"/>
    <s v="Non-Hispanic Black"/>
  </r>
  <r>
    <x v="4"/>
    <x v="29"/>
    <n v="16.100000000000001"/>
    <n v="0.67684375109799377"/>
    <n v="56922"/>
    <n v="47.475319779000401"/>
    <n v="-100.118421048999"/>
    <n v="2393"/>
    <s v="Percent of WIC children aged 2 to 4 years who have an overweight classification"/>
    <s v="aged 2 to 4 year"/>
    <n v="3"/>
    <n v="568"/>
    <s v="Male"/>
  </r>
  <r>
    <x v="4"/>
    <x v="29"/>
    <n v="11.8"/>
    <n v="0.47554899687291385"/>
    <n v="56922"/>
    <n v="47.475319779000401"/>
    <n v="-100.118421048999"/>
    <n v="2294"/>
    <s v="Percent of WIC children aged 3-23 months old who have a high weight-for-length"/>
    <s v="3-23 months old"/>
    <n v="3"/>
    <n v="568"/>
    <s v="Non-Hispanic White"/>
  </r>
  <r>
    <x v="4"/>
    <x v="29"/>
    <n v="16.100000000000001"/>
    <n v="0.45198341590246305"/>
    <n v="56922"/>
    <n v="47.475319779000401"/>
    <n v="-100.118421048999"/>
    <n v="1598"/>
    <s v="Percent of WIC children aged 2 to 4 years who have an overweight classification"/>
    <s v="aged 2 to 4 year"/>
    <n v="3"/>
    <n v="568"/>
    <s v="36 - 47"/>
  </r>
  <r>
    <x v="4"/>
    <x v="29"/>
    <n v="14.8"/>
    <n v="0.41548786058114612"/>
    <n v="56922"/>
    <n v="47.475319779000401"/>
    <n v="-100.118421048999"/>
    <n v="1598"/>
    <s v="Percent of WIC children aged 2 to 4 years who have obesity"/>
    <s v="aged 2 to 4 year"/>
    <n v="3"/>
    <n v="568"/>
    <s v="36 - 47"/>
  </r>
  <r>
    <x v="4"/>
    <x v="29"/>
    <n v="15.8"/>
    <n v="0.6642317557359193"/>
    <n v="56922"/>
    <n v="47.475319779000401"/>
    <n v="-100.118421048999"/>
    <n v="2393"/>
    <s v="Percent of WIC children aged 2 to 4 years who have obesity"/>
    <s v="aged 2 to 4 year"/>
    <n v="3"/>
    <n v="568"/>
    <s v="Male"/>
  </r>
  <r>
    <x v="4"/>
    <x v="29"/>
    <n v="16.899999999999999"/>
    <n v="0.32747795228558374"/>
    <n v="56922"/>
    <n v="47.475319779000401"/>
    <n v="-100.118421048999"/>
    <n v="1103"/>
    <s v="Percent of WIC children aged 3-23 months old who have a high weight-for-length"/>
    <s v="3-23 months old"/>
    <n v="3"/>
    <n v="568"/>
    <s v="18 - 23"/>
  </r>
  <r>
    <x v="4"/>
    <x v="29"/>
    <n v="14.3"/>
    <n v="1.1865166368012368"/>
    <n v="56922"/>
    <n v="47.475319779000401"/>
    <n v="-100.118421048999"/>
    <n v="4723"/>
    <s v="Percent of WIC children aged 2 to 4 years who have obesity"/>
    <s v="aged 2 to 4 year"/>
    <n v="3"/>
    <n v="568"/>
    <s v="Total"/>
  </r>
  <r>
    <x v="4"/>
    <x v="29"/>
    <n v="16.5"/>
    <n v="0.39857172973542743"/>
    <n v="56922"/>
    <n v="47.475319779000401"/>
    <n v="-100.118421048999"/>
    <n v="1375"/>
    <s v="Percent of WIC children aged 3-23 months old who have a high weight-for-length"/>
    <s v="3-23 months old"/>
    <n v="3"/>
    <n v="568"/>
    <d v="2023-12-17T00:00:00"/>
  </r>
  <r>
    <x v="4"/>
    <x v="29"/>
    <n v="14.7"/>
    <n v="0.14229471908928004"/>
    <n v="56922"/>
    <n v="47.475319779000401"/>
    <n v="-100.118421048999"/>
    <n v="551"/>
    <s v="Percent of WIC children aged 2 to 4 years who have an overweight classification"/>
    <s v="aged 2 to 4 year"/>
    <n v="3"/>
    <n v="568"/>
    <s v="Hispanic"/>
  </r>
  <r>
    <x v="4"/>
    <x v="29"/>
    <n v="22.7"/>
    <n v="0.38283967534520924"/>
    <n v="56922"/>
    <n v="47.475319779000401"/>
    <n v="-100.118421048999"/>
    <n v="960"/>
    <s v="Percent of WIC children aged 3-23 months old who have a high weight-for-length"/>
    <s v="3-23 months old"/>
    <n v="3"/>
    <n v="568"/>
    <s v="American Indian/Alaska Native"/>
  </r>
  <r>
    <x v="4"/>
    <x v="29"/>
    <n v="18.7"/>
    <n v="0.18101437054214536"/>
    <n v="56922"/>
    <n v="47.475319779000401"/>
    <n v="-100.118421048999"/>
    <n v="551"/>
    <s v="Percent of WIC children aged 2 to 4 years who have obesity"/>
    <s v="aged 2 to 4 year"/>
    <n v="3"/>
    <n v="568"/>
    <s v="Hispanic"/>
  </r>
  <r>
    <x v="5"/>
    <x v="29"/>
    <n v="15.9"/>
    <n v="0.15980481409999639"/>
    <n v="54922"/>
    <n v="47.475319779000401"/>
    <n v="-100.118421048999"/>
    <n v="552"/>
    <s v="Percent of WIC children aged 3-23 months old who have a high weight-for-length"/>
    <s v="3-23 months old"/>
    <n v="3"/>
    <n v="568"/>
    <s v="Hispanic"/>
  </r>
  <r>
    <x v="5"/>
    <x v="29"/>
    <n v="16.899999999999999"/>
    <n v="1.4031535632351333"/>
    <n v="54922"/>
    <n v="47.475319779000401"/>
    <n v="-100.118421048999"/>
    <n v="4560"/>
    <s v="Percent of WIC children aged 2 to 4 years who have an overweight classification"/>
    <s v="aged 2 to 4 year"/>
    <n v="3"/>
    <n v="568"/>
    <s v="Total"/>
  </r>
  <r>
    <x v="5"/>
    <x v="29"/>
    <n v="16.600000000000001"/>
    <n v="0.70000364152798522"/>
    <n v="54922"/>
    <n v="47.475319779000401"/>
    <n v="-100.118421048999"/>
    <n v="2316"/>
    <s v="Percent of WIC children aged 2 to 4 years who have obesity"/>
    <s v="aged 2 to 4 year"/>
    <n v="3"/>
    <n v="568"/>
    <s v="Male"/>
  </r>
  <r>
    <x v="5"/>
    <x v="29"/>
    <n v="16"/>
    <n v="0.34230363060340119"/>
    <n v="54922"/>
    <n v="47.475319779000401"/>
    <n v="-100.118421048999"/>
    <n v="1175"/>
    <s v="Percent of WIC children aged 2 to 4 years who have obesity"/>
    <s v="aged 2 to 4 year"/>
    <n v="3"/>
    <n v="568"/>
    <s v="48 - 59"/>
  </r>
  <r>
    <x v="5"/>
    <x v="29"/>
    <n v="18.2"/>
    <n v="0.38937037981136885"/>
    <n v="54922"/>
    <n v="47.475319779000401"/>
    <n v="-100.118421048999"/>
    <n v="1175"/>
    <s v="Percent of WIC children aged 2 to 4 years who have an overweight classification"/>
    <s v="aged 2 to 4 year"/>
    <n v="3"/>
    <n v="568"/>
    <s v="48 - 59"/>
  </r>
  <r>
    <x v="5"/>
    <x v="29"/>
    <n v="12.6"/>
    <n v="0.51068060158042317"/>
    <n v="54922"/>
    <n v="47.475319779000401"/>
    <n v="-100.118421048999"/>
    <n v="2226"/>
    <s v="Percent of WIC children aged 3-23 months old who have a high weight-for-length"/>
    <s v="3-23 months old"/>
    <n v="3"/>
    <n v="568"/>
    <s v="Female"/>
  </r>
  <r>
    <x v="5"/>
    <x v="29"/>
    <n v="15.5"/>
    <n v="0.54073049051381961"/>
    <n v="54922"/>
    <n v="47.475319779000401"/>
    <n v="-100.118421048999"/>
    <n v="1916"/>
    <s v="Percent of WIC children aged 2 to 4 years who have an overweight classification"/>
    <s v="aged 2 to 4 year"/>
    <n v="3"/>
    <n v="568"/>
    <s v="Non-Hispanic White"/>
  </r>
  <r>
    <x v="5"/>
    <x v="29"/>
    <n v="13.4"/>
    <n v="0.4674702305087215"/>
    <n v="54922"/>
    <n v="47.475319779000401"/>
    <n v="-100.118421048999"/>
    <n v="1916"/>
    <s v="Percent of WIC children aged 2 to 4 years who have obesity"/>
    <s v="aged 2 to 4 year"/>
    <n v="3"/>
    <n v="568"/>
    <s v="Non-Hispanic White"/>
  </r>
  <r>
    <x v="5"/>
    <x v="29"/>
    <n v="10.9"/>
    <n v="4.1875751065146939E-2"/>
    <n v="54922"/>
    <n v="47.475319779000401"/>
    <n v="-100.118421048999"/>
    <n v="211"/>
    <s v="Percent of WIC children aged 2 to 4 years who have an overweight classification"/>
    <s v="aged 2 to 4 year"/>
    <n v="3"/>
    <n v="568"/>
    <s v="Asian/Pacific Islander"/>
  </r>
  <r>
    <x v="5"/>
    <x v="29"/>
    <n v="7.4"/>
    <n v="9.8896617020501801E-2"/>
    <n v="54922"/>
    <n v="47.475319779000401"/>
    <n v="-100.118421048999"/>
    <n v="734"/>
    <s v="Percent of WIC children aged 3-23 months old who have a high weight-for-length"/>
    <s v="3-23 months old"/>
    <n v="3"/>
    <n v="568"/>
    <d v="2023-03-05T00:00:00"/>
  </r>
  <r>
    <x v="5"/>
    <x v="29"/>
    <n v="16.5"/>
    <n v="0.48188339827391574"/>
    <n v="54922"/>
    <n v="47.475319779000401"/>
    <n v="-100.118421048999"/>
    <n v="1604"/>
    <s v="Percent of WIC children aged 2 to 4 years who have an overweight classification"/>
    <s v="aged 2 to 4 year"/>
    <n v="3"/>
    <n v="568"/>
    <s v="36 - 47"/>
  </r>
  <r>
    <x v="5"/>
    <x v="29"/>
    <n v="16"/>
    <n v="0.69480353956520158"/>
    <n v="54922"/>
    <n v="47.475319779000401"/>
    <n v="-100.118421048999"/>
    <n v="2385"/>
    <s v="Percent of WIC children aged 3-23 months old who have a high weight-for-length"/>
    <s v="3-23 months old"/>
    <n v="3"/>
    <n v="568"/>
    <s v="Male"/>
  </r>
  <r>
    <x v="5"/>
    <x v="29"/>
    <n v="15.7"/>
    <n v="0.25127089326681473"/>
    <n v="54922"/>
    <n v="47.475319779000401"/>
    <n v="-100.118421048999"/>
    <n v="879"/>
    <s v="Percent of WIC children aged 3-23 months old who have a high weight-for-length"/>
    <s v="3-23 months old"/>
    <n v="3"/>
    <n v="568"/>
    <s v="Non-Hispanic Black"/>
  </r>
  <r>
    <x v="5"/>
    <x v="29"/>
    <n v="22"/>
    <n v="0.40457375914933907"/>
    <n v="54922"/>
    <n v="47.475319779000401"/>
    <n v="-100.118421048999"/>
    <n v="1010"/>
    <s v="Percent of WIC children aged 2 to 4 years who have obesity"/>
    <s v="aged 2 to 4 year"/>
    <n v="3"/>
    <n v="568"/>
    <s v="American Indian/Alaska Native"/>
  </r>
  <r>
    <x v="5"/>
    <x v="29"/>
    <n v="23.1"/>
    <n v="0.42480244710680604"/>
    <n v="54922"/>
    <n v="47.475319779000401"/>
    <n v="-100.118421048999"/>
    <n v="1010"/>
    <s v="Percent of WIC children aged 2 to 4 years who have an overweight classification"/>
    <s v="aged 2 to 4 year"/>
    <n v="3"/>
    <n v="568"/>
    <s v="American Indian/Alaska Native"/>
  </r>
  <r>
    <x v="5"/>
    <x v="29"/>
    <n v="18.100000000000001"/>
    <n v="0.73952878627872265"/>
    <n v="54922"/>
    <n v="47.475319779000401"/>
    <n v="-100.118421048999"/>
    <n v="2244"/>
    <s v="Percent of WIC children aged 2 to 4 years who have an overweight classification"/>
    <s v="aged 2 to 4 year"/>
    <n v="3"/>
    <n v="568"/>
    <s v="Female"/>
  </r>
  <r>
    <x v="5"/>
    <x v="29"/>
    <n v="16.8"/>
    <n v="0.49064491460616877"/>
    <n v="54922"/>
    <n v="47.475319779000401"/>
    <n v="-100.118421048999"/>
    <n v="1604"/>
    <s v="Percent of WIC children aged 2 to 4 years who have obesity"/>
    <s v="aged 2 to 4 year"/>
    <n v="3"/>
    <n v="568"/>
    <s v="36 - 47"/>
  </r>
  <r>
    <x v="5"/>
    <x v="29"/>
    <n v="15.7"/>
    <n v="0.66205163686682933"/>
    <n v="54922"/>
    <n v="47.475319779000401"/>
    <n v="-100.118421048999"/>
    <n v="2316"/>
    <s v="Percent of WIC children aged 2 to 4 years who have an overweight classification"/>
    <s v="aged 2 to 4 year"/>
    <n v="3"/>
    <n v="568"/>
    <s v="Male"/>
  </r>
  <r>
    <x v="5"/>
    <x v="29"/>
    <n v="12.6"/>
    <n v="0.33930665307162888"/>
    <n v="54922"/>
    <n v="47.475319779000401"/>
    <n v="-100.118421048999"/>
    <n v="1479"/>
    <s v="Percent of WIC children aged 3-23 months old who have a high weight-for-length"/>
    <s v="3-23 months old"/>
    <n v="3"/>
    <n v="568"/>
    <d v="2023-06-11T00:00:00"/>
  </r>
  <r>
    <x v="5"/>
    <x v="29"/>
    <n v="16.399999999999999"/>
    <n v="0.15617056917082406"/>
    <n v="54922"/>
    <n v="47.475319779000401"/>
    <n v="-100.118421048999"/>
    <n v="523"/>
    <s v="Percent of WIC children aged 2 to 4 years who have an overweight classification"/>
    <s v="aged 2 to 4 year"/>
    <n v="3"/>
    <n v="568"/>
    <s v="Hispanic"/>
  </r>
  <r>
    <x v="5"/>
    <x v="29"/>
    <n v="16.3"/>
    <n v="0.52857324933542116"/>
    <n v="54922"/>
    <n v="47.475319779000401"/>
    <n v="-100.118421048999"/>
    <n v="1781"/>
    <s v="Percent of WIC children aged 2 to 4 years who have an overweight classification"/>
    <s v="aged 2 to 4 year"/>
    <n v="3"/>
    <n v="568"/>
    <s v="24 - 35"/>
  </r>
  <r>
    <x v="5"/>
    <x v="29"/>
    <n v="14.4"/>
    <n v="1.2089581588434506"/>
    <n v="54922"/>
    <n v="47.475319779000401"/>
    <n v="-100.118421048999"/>
    <n v="4611"/>
    <s v="Percent of WIC children aged 3-23 months old who have a high weight-for-length"/>
    <s v="3-23 months old"/>
    <n v="3"/>
    <n v="568"/>
    <s v="Total"/>
  </r>
  <r>
    <x v="5"/>
    <x v="29"/>
    <n v="15.4"/>
    <n v="1.2786133061432576"/>
    <n v="54922"/>
    <n v="47.475319779000401"/>
    <n v="-100.118421048999"/>
    <n v="4560"/>
    <s v="Percent of WIC children aged 2 to 4 years who have obesity"/>
    <s v="aged 2 to 4 year"/>
    <n v="3"/>
    <n v="568"/>
    <s v="Total"/>
  </r>
  <r>
    <x v="5"/>
    <x v="29"/>
    <n v="13.8"/>
    <n v="0.44750373256618475"/>
    <n v="54922"/>
    <n v="47.475319779000401"/>
    <n v="-100.118421048999"/>
    <n v="1781"/>
    <s v="Percent of WIC children aged 2 to 4 years who have obesity"/>
    <s v="aged 2 to 4 year"/>
    <n v="3"/>
    <n v="568"/>
    <s v="24 - 35"/>
  </r>
  <r>
    <x v="5"/>
    <x v="29"/>
    <n v="11.1"/>
    <n v="0.41451695131277089"/>
    <n v="54922"/>
    <n v="47.475319779000401"/>
    <n v="-100.118421048999"/>
    <n v="2051"/>
    <s v="Percent of WIC children aged 3-23 months old who have a high weight-for-length"/>
    <s v="3-23 months old"/>
    <n v="3"/>
    <n v="568"/>
    <s v="Non-Hispanic White"/>
  </r>
  <r>
    <x v="5"/>
    <x v="29"/>
    <n v="8.4"/>
    <n v="3.1047667601325518E-2"/>
    <n v="54922"/>
    <n v="47.475319779000401"/>
    <n v="-100.118421048999"/>
    <n v="203"/>
    <s v="Percent of WIC children aged 3-23 months old who have a high weight-for-length"/>
    <s v="3-23 months old"/>
    <n v="3"/>
    <n v="568"/>
    <s v="Asian/Pacific Islander"/>
  </r>
  <r>
    <x v="5"/>
    <x v="29"/>
    <n v="16.399999999999999"/>
    <n v="0.15617056917082406"/>
    <n v="54922"/>
    <n v="47.475319779000401"/>
    <n v="-100.118421048999"/>
    <n v="523"/>
    <s v="Percent of WIC children aged 2 to 4 years who have obesity"/>
    <s v="aged 2 to 4 year"/>
    <n v="3"/>
    <n v="568"/>
    <s v="Hispanic"/>
  </r>
  <r>
    <x v="5"/>
    <x v="29"/>
    <n v="20.7"/>
    <n v="0.34900768362404866"/>
    <n v="54922"/>
    <n v="47.475319779000401"/>
    <n v="-100.118421048999"/>
    <n v="926"/>
    <s v="Percent of WIC children aged 3-23 months old who have a high weight-for-length"/>
    <s v="3-23 months old"/>
    <n v="3"/>
    <n v="568"/>
    <s v="American Indian/Alaska Native"/>
  </r>
  <r>
    <x v="5"/>
    <x v="29"/>
    <n v="15.8"/>
    <n v="0.40476676013255164"/>
    <n v="54922"/>
    <n v="47.475319779000401"/>
    <n v="-100.118421048999"/>
    <n v="1407"/>
    <s v="Percent of WIC children aged 3-23 months old who have a high weight-for-length"/>
    <s v="3-23 months old"/>
    <n v="3"/>
    <n v="568"/>
    <d v="2023-12-17T00:00:00"/>
  </r>
  <r>
    <x v="5"/>
    <x v="29"/>
    <n v="13.7"/>
    <n v="5.2632824733258074E-2"/>
    <n v="54922"/>
    <n v="47.475319779000401"/>
    <n v="-100.118421048999"/>
    <n v="211"/>
    <s v="Percent of WIC children aged 2 to 4 years who have obesity"/>
    <s v="aged 2 to 4 year"/>
    <n v="3"/>
    <n v="568"/>
    <s v="Asian/Pacific Islander"/>
  </r>
  <r>
    <x v="5"/>
    <x v="29"/>
    <n v="14.5"/>
    <n v="0.23734569025162958"/>
    <n v="54922"/>
    <n v="47.475319779000401"/>
    <n v="-100.118421048999"/>
    <n v="899"/>
    <s v="Percent of WIC children aged 2 to 4 years who have an overweight classification"/>
    <s v="aged 2 to 4 year"/>
    <n v="3"/>
    <n v="568"/>
    <s v="Non-Hispanic Black"/>
  </r>
  <r>
    <x v="5"/>
    <x v="29"/>
    <n v="20.100000000000001"/>
    <n v="0.3626798004442664"/>
    <n v="54922"/>
    <n v="47.475319779000401"/>
    <n v="-100.118421048999"/>
    <n v="991"/>
    <s v="Percent of WIC children aged 3-23 months old who have a high weight-for-length"/>
    <s v="3-23 months old"/>
    <n v="3"/>
    <n v="568"/>
    <s v="18 - 23"/>
  </r>
  <r>
    <x v="5"/>
    <x v="29"/>
    <n v="12.2"/>
    <n v="0.19969775317723315"/>
    <n v="54922"/>
    <n v="47.475319779000401"/>
    <n v="-100.118421048999"/>
    <n v="899"/>
    <s v="Percent of WIC children aged 2 to 4 years who have obesity"/>
    <s v="aged 2 to 4 year"/>
    <n v="3"/>
    <n v="568"/>
    <s v="Non-Hispanic Black"/>
  </r>
  <r>
    <x v="5"/>
    <x v="29"/>
    <n v="14.2"/>
    <n v="0.58018280470485417"/>
    <n v="54922"/>
    <n v="47.475319779000401"/>
    <n v="-100.118421048999"/>
    <n v="2244"/>
    <s v="Percent of WIC children aged 2 to 4 years who have obesity"/>
    <s v="aged 2 to 4 year"/>
    <n v="3"/>
    <n v="568"/>
    <s v="Female"/>
  </r>
  <r>
    <x v="6"/>
    <x v="29"/>
    <n v="15.9"/>
    <n v="1.3875575251406169"/>
    <n v="35202"/>
    <n v="47.475319779000401"/>
    <n v="-100.118421048999"/>
    <n v="3072"/>
    <s v="Percent of WIC children aged 2 to 4 years who have obesity"/>
    <s v="aged 2 to 4 year"/>
    <n v="3"/>
    <n v="568"/>
    <s v="Total"/>
  </r>
  <r>
    <x v="6"/>
    <x v="29"/>
    <n v="15.3"/>
    <n v="0.32423725924663371"/>
    <n v="35202"/>
    <n v="47.475319779000401"/>
    <n v="-100.118421048999"/>
    <n v="746"/>
    <s v="Percent of WIC children aged 2 to 4 years who have an overweight classification"/>
    <s v="aged 2 to 4 year"/>
    <n v="3"/>
    <n v="568"/>
    <s v="48 - 59"/>
  </r>
  <r>
    <x v="6"/>
    <x v="29"/>
    <n v="14.2"/>
    <n v="0.50463610022157823"/>
    <n v="35202"/>
    <n v="47.475319779000401"/>
    <n v="-100.118421048999"/>
    <n v="1251"/>
    <s v="Percent of WIC children aged 2 to 4 years who have obesity"/>
    <s v="aged 2 to 4 year"/>
    <n v="3"/>
    <n v="568"/>
    <s v="24 - 35"/>
  </r>
  <r>
    <x v="6"/>
    <x v="29"/>
    <n v="15.5"/>
    <n v="0.26462985057667177"/>
    <n v="35202"/>
    <n v="47.475319779000401"/>
    <n v="-100.118421048999"/>
    <n v="601"/>
    <s v="Percent of WIC children aged 2 to 4 years who have an overweight classification"/>
    <s v="aged 2 to 4 year"/>
    <n v="3"/>
    <n v="568"/>
    <s v="Non-Hispanic Black"/>
  </r>
  <r>
    <x v="6"/>
    <x v="29"/>
    <n v="15.7"/>
    <n v="0.15609908527924549"/>
    <n v="35202"/>
    <n v="47.475319779000401"/>
    <n v="-100.118421048999"/>
    <n v="350"/>
    <s v="Percent of WIC children aged 2 to 4 years who have obesity"/>
    <s v="aged 2 to 4 year"/>
    <n v="3"/>
    <n v="568"/>
    <s v="Hispanic"/>
  </r>
  <r>
    <x v="6"/>
    <x v="29"/>
    <n v="14.6"/>
    <n v="0.60677802397591041"/>
    <n v="35202"/>
    <n v="47.475319779000401"/>
    <n v="-100.118421048999"/>
    <n v="1463"/>
    <s v="Percent of WIC children aged 2 to 4 years who have obesity"/>
    <s v="aged 2 to 4 year"/>
    <n v="3"/>
    <n v="568"/>
    <s v="Female"/>
  </r>
  <r>
    <x v="6"/>
    <x v="29"/>
    <n v="16"/>
    <n v="0.66496221805579225"/>
    <n v="35202"/>
    <n v="47.475319779000401"/>
    <n v="-100.118421048999"/>
    <n v="1463"/>
    <s v="Percent of WIC children aged 2 to 4 years who have an overweight classification"/>
    <s v="aged 2 to 4 year"/>
    <n v="3"/>
    <n v="568"/>
    <s v="Female"/>
  </r>
  <r>
    <x v="6"/>
    <x v="29"/>
    <n v="13.8"/>
    <n v="0.5115902505539458"/>
    <n v="35202"/>
    <n v="47.475319779000401"/>
    <n v="-100.118421048999"/>
    <n v="1305"/>
    <s v="Percent of WIC children aged 3-23 months old who have a high weight-for-length"/>
    <s v="3-23 months old"/>
    <n v="3"/>
    <n v="568"/>
    <s v="Female"/>
  </r>
  <r>
    <x v="6"/>
    <x v="29"/>
    <n v="12.8"/>
    <n v="0.4297937617180842"/>
    <n v="35202"/>
    <n v="47.475319779000401"/>
    <n v="-100.118421048999"/>
    <n v="1182"/>
    <s v="Percent of WIC children aged 3-23 months old who have a high weight-for-length"/>
    <s v="3-23 months old"/>
    <n v="3"/>
    <n v="568"/>
    <s v="Non-Hispanic White"/>
  </r>
  <r>
    <x v="6"/>
    <x v="29"/>
    <n v="15.2"/>
    <n v="1.1472757229702859"/>
    <n v="35202"/>
    <n v="47.475319779000401"/>
    <n v="-100.118421048999"/>
    <n v="2657"/>
    <s v="Percent of WIC children aged 3-23 months old who have a high weight-for-length"/>
    <s v="3-23 months old"/>
    <n v="3"/>
    <n v="568"/>
    <s v="Total"/>
  </r>
  <r>
    <x v="6"/>
    <x v="29"/>
    <n v="16.3"/>
    <n v="0.4977700130674394"/>
    <n v="35202"/>
    <n v="47.475319779000401"/>
    <n v="-100.118421048999"/>
    <n v="1075"/>
    <s v="Percent of WIC children aged 2 to 4 years who have obesity"/>
    <s v="aged 2 to 4 year"/>
    <n v="3"/>
    <n v="568"/>
    <s v="36 - 47"/>
  </r>
  <r>
    <x v="6"/>
    <x v="29"/>
    <n v="25.9"/>
    <n v="0.50619851144821315"/>
    <n v="35202"/>
    <n v="47.475319779000401"/>
    <n v="-100.118421048999"/>
    <n v="688"/>
    <s v="Percent of WIC children aged 2 to 4 years who have obesity"/>
    <s v="aged 2 to 4 year"/>
    <n v="3"/>
    <n v="568"/>
    <s v="American Indian/Alaska Native"/>
  </r>
  <r>
    <x v="6"/>
    <x v="29"/>
    <n v="14.9"/>
    <n v="0.54390375546843928"/>
    <n v="35202"/>
    <n v="47.475319779000401"/>
    <n v="-100.118421048999"/>
    <n v="1285"/>
    <s v="Percent of WIC children aged 2 to 4 years who have an overweight classification"/>
    <s v="aged 2 to 4 year"/>
    <n v="3"/>
    <n v="568"/>
    <s v="Non-Hispanic White"/>
  </r>
  <r>
    <x v="6"/>
    <x v="29"/>
    <n v="16.5"/>
    <n v="0.29810806204192947"/>
    <n v="35202"/>
    <n v="47.475319779000401"/>
    <n v="-100.118421048999"/>
    <n v="636"/>
    <s v="Percent of WIC children aged 3-23 months old who have a high weight-for-length"/>
    <s v="3-23 months old"/>
    <n v="3"/>
    <n v="568"/>
    <s v="18 - 23"/>
  </r>
  <r>
    <x v="6"/>
    <x v="29"/>
    <n v="16.399999999999999"/>
    <n v="0.749605136071814"/>
    <n v="35202"/>
    <n v="47.475319779000401"/>
    <n v="-100.118421048999"/>
    <n v="1609"/>
    <s v="Percent of WIC children aged 2 to 4 years who have an overweight classification"/>
    <s v="aged 2 to 4 year"/>
    <n v="3"/>
    <n v="568"/>
    <s v="Male"/>
  </r>
  <r>
    <x v="6"/>
    <x v="29"/>
    <n v="24.5"/>
    <n v="0.36678313732174311"/>
    <n v="35202"/>
    <n v="47.475319779000401"/>
    <n v="-100.118421048999"/>
    <n v="527"/>
    <s v="Percent of WIC children aged 3-23 months old who have a high weight-for-length"/>
    <s v="3-23 months old"/>
    <n v="3"/>
    <n v="568"/>
    <s v="American Indian/Alaska Native"/>
  </r>
  <r>
    <x v="6"/>
    <x v="29"/>
    <n v="11.5"/>
    <n v="4.8349525595136639E-2"/>
    <n v="35202"/>
    <n v="47.475319779000401"/>
    <n v="-100.118421048999"/>
    <n v="148"/>
    <s v="Percent of WIC children aged 2 to 4 years who have an overweight classification"/>
    <s v="aged 2 to 4 year"/>
    <n v="3"/>
    <n v="568"/>
    <s v="Asian/Pacific Islander"/>
  </r>
  <r>
    <x v="6"/>
    <x v="29"/>
    <n v="17.100000000000001"/>
    <n v="0.7816004772456111"/>
    <n v="35202"/>
    <n v="47.475319779000401"/>
    <n v="-100.118421048999"/>
    <n v="1609"/>
    <s v="Percent of WIC children aged 2 to 4 years who have obesity"/>
    <s v="aged 2 to 4 year"/>
    <n v="3"/>
    <n v="568"/>
    <s v="Male"/>
  </r>
  <r>
    <x v="6"/>
    <x v="29"/>
    <n v="16.600000000000001"/>
    <n v="0.63755468439293217"/>
    <n v="35202"/>
    <n v="47.475319779000401"/>
    <n v="-100.118421048999"/>
    <n v="1352"/>
    <s v="Percent of WIC children aged 3-23 months old who have a high weight-for-length"/>
    <s v="3-23 months old"/>
    <n v="3"/>
    <n v="568"/>
    <s v="Male"/>
  </r>
  <r>
    <x v="6"/>
    <x v="29"/>
    <n v="16.7"/>
    <n v="0.4411965229248338"/>
    <n v="35202"/>
    <n v="47.475319779000401"/>
    <n v="-100.118421048999"/>
    <n v="930"/>
    <s v="Percent of WIC children aged 3-23 months old who have a high weight-for-length"/>
    <s v="3-23 months old"/>
    <n v="3"/>
    <n v="568"/>
    <d v="2023-12-17T00:00:00"/>
  </r>
  <r>
    <x v="6"/>
    <x v="29"/>
    <n v="18.100000000000001"/>
    <n v="0.38357479688654056"/>
    <n v="35202"/>
    <n v="47.475319779000401"/>
    <n v="-100.118421048999"/>
    <n v="746"/>
    <s v="Percent of WIC children aged 2 to 4 years who have obesity"/>
    <s v="aged 2 to 4 year"/>
    <n v="3"/>
    <n v="568"/>
    <s v="48 - 59"/>
  </r>
  <r>
    <x v="6"/>
    <x v="29"/>
    <n v="16.5"/>
    <n v="0.58637293335605933"/>
    <n v="35202"/>
    <n v="47.475319779000401"/>
    <n v="-100.118421048999"/>
    <n v="1251"/>
    <s v="Percent of WIC children aged 2 to 4 years who have an overweight classification"/>
    <s v="aged 2 to 4 year"/>
    <n v="3"/>
    <n v="568"/>
    <s v="24 - 35"/>
  </r>
  <r>
    <x v="6"/>
    <x v="29"/>
    <n v="16.2"/>
    <n v="1.4137378558036473"/>
    <n v="35202"/>
    <n v="47.475319779000401"/>
    <n v="-100.118421048999"/>
    <n v="3072"/>
    <s v="Percent of WIC children aged 2 to 4 years who have an overweight classification"/>
    <s v="aged 2 to 4 year"/>
    <n v="3"/>
    <n v="568"/>
    <s v="Total"/>
  </r>
  <r>
    <x v="6"/>
    <x v="29"/>
    <n v="15.2"/>
    <n v="0.14810522129424464"/>
    <n v="35202"/>
    <n v="47.475319779000401"/>
    <n v="-100.118421048999"/>
    <n v="343"/>
    <s v="Percent of WIC children aged 3-23 months old who have a high weight-for-length"/>
    <s v="3-23 months old"/>
    <n v="3"/>
    <n v="568"/>
    <s v="Hispanic"/>
  </r>
  <r>
    <x v="6"/>
    <x v="29"/>
    <n v="18"/>
    <n v="0.35179819328447248"/>
    <n v="35202"/>
    <n v="47.475319779000401"/>
    <n v="-100.118421048999"/>
    <n v="688"/>
    <s v="Percent of WIC children aged 2 to 4 years who have an overweight classification"/>
    <s v="aged 2 to 4 year"/>
    <n v="3"/>
    <n v="568"/>
    <s v="American Indian/Alaska Native"/>
  </r>
  <r>
    <x v="6"/>
    <x v="29"/>
    <n v="13.5"/>
    <n v="0.2304840634054883"/>
    <n v="35202"/>
    <n v="47.475319779000401"/>
    <n v="-100.118421048999"/>
    <n v="601"/>
    <s v="Percent of WIC children aged 2 to 4 years who have obesity"/>
    <s v="aged 2 to 4 year"/>
    <n v="3"/>
    <n v="568"/>
    <s v="Non-Hispanic Black"/>
  </r>
  <r>
    <x v="6"/>
    <x v="29"/>
    <n v="8.1999999999999993"/>
    <n v="2.2595307084824722E-2"/>
    <n v="35202"/>
    <n v="47.475319779000401"/>
    <n v="-100.118421048999"/>
    <n v="97"/>
    <s v="Percent of WIC children aged 3-23 months old who have a high weight-for-length"/>
    <s v="3-23 months old"/>
    <n v="3"/>
    <n v="568"/>
    <s v="Asian/Pacific Islander"/>
  </r>
  <r>
    <x v="6"/>
    <x v="29"/>
    <n v="14.1"/>
    <n v="0.32884779273904891"/>
    <n v="35202"/>
    <n v="47.475319779000401"/>
    <n v="-100.118421048999"/>
    <n v="821"/>
    <s v="Percent of WIC children aged 3-23 months old who have a high weight-for-length"/>
    <s v="3-23 months old"/>
    <n v="3"/>
    <n v="568"/>
    <d v="2023-06-11T00:00:00"/>
  </r>
  <r>
    <x v="6"/>
    <x v="29"/>
    <n v="13.5"/>
    <n v="5.6758138742116923E-2"/>
    <n v="35202"/>
    <n v="47.475319779000401"/>
    <n v="-100.118421048999"/>
    <n v="148"/>
    <s v="Percent of WIC children aged 2 to 4 years who have obesity"/>
    <s v="aged 2 to 4 year"/>
    <n v="3"/>
    <n v="568"/>
    <s v="Asian/Pacific Islander"/>
  </r>
  <r>
    <x v="6"/>
    <x v="29"/>
    <n v="16.600000000000001"/>
    <n v="0.50693142435088923"/>
    <n v="35202"/>
    <n v="47.475319779000401"/>
    <n v="-100.118421048999"/>
    <n v="1075"/>
    <s v="Percent of WIC children aged 2 to 4 years who have an overweight classification"/>
    <s v="aged 2 to 4 year"/>
    <n v="3"/>
    <n v="568"/>
    <s v="36 - 47"/>
  </r>
  <r>
    <x v="6"/>
    <x v="29"/>
    <n v="12.6"/>
    <n v="0.18111470939151186"/>
    <n v="35202"/>
    <n v="47.475319779000401"/>
    <n v="-100.118421048999"/>
    <n v="506"/>
    <s v="Percent of WIC children aged 3-23 months old who have a high weight-for-length"/>
    <s v="3-23 months old"/>
    <n v="3"/>
    <n v="568"/>
    <s v="Non-Hispanic Black"/>
  </r>
  <r>
    <x v="6"/>
    <x v="29"/>
    <n v="12"/>
    <n v="0.43804329299471623"/>
    <n v="35202"/>
    <n v="47.475319779000401"/>
    <n v="-100.118421048999"/>
    <n v="1285"/>
    <s v="Percent of WIC children aged 2 to 4 years who have obesity"/>
    <s v="aged 2 to 4 year"/>
    <n v="3"/>
    <n v="568"/>
    <s v="Non-Hispanic White"/>
  </r>
  <r>
    <x v="6"/>
    <x v="29"/>
    <n v="20.9"/>
    <n v="0.20780069314243507"/>
    <n v="35202"/>
    <n v="47.475319779000401"/>
    <n v="-100.118421048999"/>
    <n v="350"/>
    <s v="Percent of WIC children aged 2 to 4 years who have an overweight classification"/>
    <s v="aged 2 to 4 year"/>
    <n v="3"/>
    <n v="568"/>
    <s v="Hispanic"/>
  </r>
  <r>
    <x v="6"/>
    <x v="29"/>
    <n v="10.7"/>
    <n v="8.2069200613601498E-2"/>
    <n v="35202"/>
    <n v="47.475319779000401"/>
    <n v="-100.118421048999"/>
    <n v="270"/>
    <s v="Percent of WIC children aged 3-23 months old who have a high weight-for-length"/>
    <s v="3-23 months old"/>
    <n v="3"/>
    <n v="568"/>
    <d v="2023-03-05T00:00:00"/>
  </r>
  <r>
    <x v="0"/>
    <x v="30"/>
    <n v="15.1"/>
    <n v="0.62374056245249554"/>
    <n v="197350"/>
    <n v="41.641040988000498"/>
    <n v="-99.365720622999604"/>
    <n v="8152"/>
    <s v="Percent of WIC children aged 3-23 months old who have a high weight-for-length"/>
    <s v="3-23 months old"/>
    <n v="19"/>
    <n v="2243"/>
    <s v="Male"/>
  </r>
  <r>
    <x v="0"/>
    <x v="30"/>
    <n v="8.5"/>
    <n v="8.9156321256650614E-2"/>
    <n v="197350"/>
    <n v="41.641040988000498"/>
    <n v="-99.365720622999604"/>
    <n v="2070"/>
    <s v="Percent of WIC children aged 3-23 months old who have a high weight-for-length"/>
    <s v="3-23 months old"/>
    <n v="19"/>
    <n v="2243"/>
    <d v="2023-03-05T00:00:00"/>
  </r>
  <r>
    <x v="0"/>
    <x v="30"/>
    <n v="18.7"/>
    <n v="0.59212718520395236"/>
    <n v="197350"/>
    <n v="41.641040988000498"/>
    <n v="-99.365720622999604"/>
    <n v="6249"/>
    <s v="Percent of WIC children aged 2 to 4 years who have an overweight classification"/>
    <s v="aged 2 to 4 year"/>
    <n v="19"/>
    <n v="2243"/>
    <s v="Hispanic"/>
  </r>
  <r>
    <x v="0"/>
    <x v="30"/>
    <n v="7.7"/>
    <n v="1.0651634152520902E-2"/>
    <n v="197350"/>
    <n v="41.641040988000498"/>
    <n v="-99.365720622999604"/>
    <n v="273"/>
    <s v="Percent of WIC children aged 3-23 months old who have a high weight-for-length"/>
    <s v="3-23 months old"/>
    <n v="19"/>
    <n v="2243"/>
    <s v="Asian/Pacific Islander"/>
  </r>
  <r>
    <x v="0"/>
    <x v="30"/>
    <n v="11.4"/>
    <n v="0.43815049404611101"/>
    <n v="197350"/>
    <n v="41.641040988000498"/>
    <n v="-99.365720622999604"/>
    <n v="7585"/>
    <s v="Percent of WIC children aged 2 to 4 years who have obesity"/>
    <s v="aged 2 to 4 year"/>
    <n v="19"/>
    <n v="2243"/>
    <s v="Non-Hispanic White"/>
  </r>
  <r>
    <x v="0"/>
    <x v="30"/>
    <n v="16.100000000000001"/>
    <n v="0.4690904484418546"/>
    <n v="197350"/>
    <n v="41.641040988000498"/>
    <n v="-99.365720622999604"/>
    <n v="5750"/>
    <s v="Percent of WIC children aged 2 to 4 years who have an overweight classification"/>
    <s v="aged 2 to 4 year"/>
    <n v="19"/>
    <n v="2243"/>
    <s v="36 - 47"/>
  </r>
  <r>
    <x v="0"/>
    <x v="30"/>
    <n v="21.8"/>
    <n v="3.7999493286040027E-2"/>
    <n v="197350"/>
    <n v="41.641040988000498"/>
    <n v="-99.365720622999604"/>
    <n v="344"/>
    <s v="Percent of WIC children aged 2 to 4 years who have an overweight classification"/>
    <s v="aged 2 to 4 year"/>
    <n v="19"/>
    <n v="2243"/>
    <s v="American Indian/Alaska Native"/>
  </r>
  <r>
    <x v="0"/>
    <x v="30"/>
    <n v="15.2"/>
    <n v="0.34482087661515071"/>
    <n v="197350"/>
    <n v="41.641040988000498"/>
    <n v="-99.365720622999604"/>
    <n v="4477"/>
    <s v="Percent of WIC children aged 3-23 months old who have a high weight-for-length"/>
    <s v="3-23 months old"/>
    <n v="19"/>
    <n v="2243"/>
    <d v="2023-12-17T00:00:00"/>
  </r>
  <r>
    <x v="0"/>
    <x v="30"/>
    <n v="16.100000000000001"/>
    <n v="0.68381150240689137"/>
    <n v="197350"/>
    <n v="41.641040988000498"/>
    <n v="-99.365720622999604"/>
    <n v="8382"/>
    <s v="Percent of WIC children aged 2 to 4 years who have obesity"/>
    <s v="aged 2 to 4 year"/>
    <n v="19"/>
    <n v="2243"/>
    <s v="Male"/>
  </r>
  <r>
    <x v="0"/>
    <x v="30"/>
    <n v="17.2"/>
    <n v="0.73053154294400802"/>
    <n v="197350"/>
    <n v="41.641040988000498"/>
    <n v="-99.365720622999604"/>
    <n v="8382"/>
    <s v="Percent of WIC children aged 2 to 4 years who have an overweight classification"/>
    <s v="aged 2 to 4 year"/>
    <n v="19"/>
    <n v="2243"/>
    <s v="Male"/>
  </r>
  <r>
    <x v="0"/>
    <x v="30"/>
    <n v="16.600000000000001"/>
    <n v="2.8935393970103879E-2"/>
    <n v="197350"/>
    <n v="41.641040988000498"/>
    <n v="-99.365720622999604"/>
    <n v="344"/>
    <s v="Percent of WIC children aged 2 to 4 years who have obesity"/>
    <s v="aged 2 to 4 year"/>
    <n v="19"/>
    <n v="2243"/>
    <s v="American Indian/Alaska Native"/>
  </r>
  <r>
    <x v="0"/>
    <x v="30"/>
    <n v="18.100000000000001"/>
    <n v="3.2008614137319487E-2"/>
    <n v="197350"/>
    <n v="41.641040988000498"/>
    <n v="-99.365720622999604"/>
    <n v="349"/>
    <s v="Percent of WIC children aged 3-23 months old who have a high weight-for-length"/>
    <s v="3-23 months old"/>
    <n v="19"/>
    <n v="2243"/>
    <s v="American Indian/Alaska Native"/>
  </r>
  <r>
    <x v="0"/>
    <x v="30"/>
    <n v="16.899999999999999"/>
    <n v="0.35795287560172284"/>
    <n v="197350"/>
    <n v="41.641040988000498"/>
    <n v="-99.365720622999604"/>
    <n v="4180"/>
    <s v="Percent of WIC children aged 2 to 4 years who have an overweight classification"/>
    <s v="aged 2 to 4 year"/>
    <n v="19"/>
    <n v="2243"/>
    <s v="48 - 59"/>
  </r>
  <r>
    <x v="0"/>
    <x v="30"/>
    <n v="12.3"/>
    <n v="0.35494552824930331"/>
    <n v="197350"/>
    <n v="41.641040988000498"/>
    <n v="-99.365720622999604"/>
    <n v="5695"/>
    <s v="Percent of WIC children aged 3-23 months old who have a high weight-for-length"/>
    <s v="3-23 months old"/>
    <n v="19"/>
    <n v="2243"/>
    <d v="2023-06-11T00:00:00"/>
  </r>
  <r>
    <x v="0"/>
    <x v="30"/>
    <n v="11.6"/>
    <n v="0.12707980744869521"/>
    <n v="197350"/>
    <n v="41.641040988000498"/>
    <n v="-99.365720622999604"/>
    <n v="2162"/>
    <s v="Percent of WIC children aged 2 to 4 years who have obesity"/>
    <s v="aged 2 to 4 year"/>
    <n v="19"/>
    <n v="2243"/>
    <s v="Non-Hispanic Black"/>
  </r>
  <r>
    <x v="0"/>
    <x v="30"/>
    <n v="14.8"/>
    <n v="1.2451198378515329"/>
    <n v="197350"/>
    <n v="41.641040988000498"/>
    <n v="-99.365720622999604"/>
    <n v="16603"/>
    <s v="Percent of WIC children aged 2 to 4 years who have obesity"/>
    <s v="aged 2 to 4 year"/>
    <n v="19"/>
    <n v="2243"/>
    <s v="Total"/>
  </r>
  <r>
    <x v="0"/>
    <x v="30"/>
    <n v="14.2"/>
    <n v="1.1607519635165948"/>
    <n v="197350"/>
    <n v="41.641040988000498"/>
    <n v="-99.365720622999604"/>
    <n v="16132"/>
    <s v="Percent of WIC children aged 3-23 months old who have a high weight-for-length"/>
    <s v="3-23 months old"/>
    <n v="19"/>
    <n v="2243"/>
    <s v="Total"/>
  </r>
  <r>
    <x v="0"/>
    <x v="30"/>
    <n v="9.9"/>
    <n v="1.3143146693691411E-2"/>
    <n v="197350"/>
    <n v="41.641040988000498"/>
    <n v="-99.365720622999604"/>
    <n v="262"/>
    <s v="Percent of WIC children aged 2 to 4 years who have obesity"/>
    <s v="aged 2 to 4 year"/>
    <n v="19"/>
    <n v="2243"/>
    <s v="Asian/Pacific Islander"/>
  </r>
  <r>
    <x v="0"/>
    <x v="30"/>
    <n v="16.399999999999999"/>
    <n v="0.4778312642513301"/>
    <n v="197350"/>
    <n v="41.641040988000498"/>
    <n v="-99.365720622999604"/>
    <n v="5750"/>
    <s v="Percent of WIC children aged 2 to 4 years who have obesity"/>
    <s v="aged 2 to 4 year"/>
    <n v="19"/>
    <n v="2243"/>
    <s v="36 - 47"/>
  </r>
  <r>
    <x v="0"/>
    <x v="30"/>
    <n v="16.3"/>
    <n v="0.67900836078033955"/>
    <n v="197350"/>
    <n v="41.641040988000498"/>
    <n v="-99.365720622999604"/>
    <n v="8221"/>
    <s v="Percent of WIC children aged 2 to 4 years who have an overweight classification"/>
    <s v="aged 2 to 4 year"/>
    <n v="19"/>
    <n v="2243"/>
    <s v="Female"/>
  </r>
  <r>
    <x v="0"/>
    <x v="30"/>
    <n v="13.3"/>
    <n v="0.53779579427413227"/>
    <n v="197350"/>
    <n v="41.641040988000498"/>
    <n v="-99.365720622999604"/>
    <n v="7980"/>
    <s v="Percent of WIC children aged 3-23 months old who have a high weight-for-length"/>
    <s v="3-23 months old"/>
    <n v="19"/>
    <n v="2243"/>
    <s v="Female"/>
  </r>
  <r>
    <x v="0"/>
    <x v="30"/>
    <n v="20"/>
    <n v="0.63329110717000259"/>
    <n v="197350"/>
    <n v="41.641040988000498"/>
    <n v="-99.365720622999604"/>
    <n v="6249"/>
    <s v="Percent of WIC children aged 2 to 4 years who have obesity"/>
    <s v="aged 2 to 4 year"/>
    <n v="19"/>
    <n v="2243"/>
    <s v="Hispanic"/>
  </r>
  <r>
    <x v="0"/>
    <x v="30"/>
    <n v="15.6"/>
    <n v="0.59957436027362554"/>
    <n v="197350"/>
    <n v="41.641040988000498"/>
    <n v="-99.365720622999604"/>
    <n v="7585"/>
    <s v="Percent of WIC children aged 2 to 4 years who have an overweight classification"/>
    <s v="aged 2 to 4 year"/>
    <n v="19"/>
    <n v="2243"/>
    <s v="Non-Hispanic White"/>
  </r>
  <r>
    <x v="0"/>
    <x v="30"/>
    <n v="12.9"/>
    <n v="0.43618799087914878"/>
    <n v="197350"/>
    <n v="41.641040988000498"/>
    <n v="-99.365720622999604"/>
    <n v="6673"/>
    <s v="Percent of WIC children aged 2 to 4 years who have obesity"/>
    <s v="aged 2 to 4 year"/>
    <n v="19"/>
    <n v="2243"/>
    <s v="24 - 35"/>
  </r>
  <r>
    <x v="0"/>
    <x v="30"/>
    <n v="15.9"/>
    <n v="0.18715834811249049"/>
    <n v="197350"/>
    <n v="41.641040988000498"/>
    <n v="-99.365720622999604"/>
    <n v="2323"/>
    <s v="Percent of WIC children aged 3-23 months old who have a high weight-for-length"/>
    <s v="3-23 months old"/>
    <n v="19"/>
    <n v="2243"/>
    <s v="Non-Hispanic Black"/>
  </r>
  <r>
    <x v="0"/>
    <x v="30"/>
    <n v="19"/>
    <n v="0.37451228781352924"/>
    <n v="197350"/>
    <n v="41.641040988000498"/>
    <n v="-99.365720622999604"/>
    <n v="3890"/>
    <s v="Percent of WIC children aged 3-23 months old who have a high weight-for-length"/>
    <s v="3-23 months old"/>
    <n v="19"/>
    <n v="2243"/>
    <s v="18 - 23"/>
  </r>
  <r>
    <x v="0"/>
    <x v="30"/>
    <n v="14.8"/>
    <n v="0.16213630605523183"/>
    <n v="197350"/>
    <n v="41.641040988000498"/>
    <n v="-99.365720622999604"/>
    <n v="2162"/>
    <s v="Percent of WIC children aged 2 to 4 years who have an overweight classification"/>
    <s v="aged 2 to 4 year"/>
    <n v="19"/>
    <n v="2243"/>
    <s v="Non-Hispanic Black"/>
  </r>
  <r>
    <x v="0"/>
    <x v="30"/>
    <n v="16.399999999999999"/>
    <n v="0.45497846465670128"/>
    <n v="197350"/>
    <n v="41.641040988000498"/>
    <n v="-99.365720622999604"/>
    <n v="5475"/>
    <s v="Percent of WIC children aged 3-23 months old who have a high weight-for-length"/>
    <s v="3-23 months old"/>
    <n v="19"/>
    <n v="2243"/>
    <s v="Hispanic"/>
  </r>
  <r>
    <x v="0"/>
    <x v="30"/>
    <n v="17.100000000000001"/>
    <n v="0.57820268558398791"/>
    <n v="197350"/>
    <n v="41.641040988000498"/>
    <n v="-99.365720622999604"/>
    <n v="6673"/>
    <s v="Percent of WIC children aged 2 to 4 years who have an overweight classification"/>
    <s v="aged 2 to 4 year"/>
    <n v="19"/>
    <n v="2243"/>
    <s v="24 - 35"/>
  </r>
  <r>
    <x v="0"/>
    <x v="30"/>
    <n v="13.4"/>
    <n v="0.55820319229794779"/>
    <n v="197350"/>
    <n v="41.641040988000498"/>
    <n v="-99.365720622999604"/>
    <n v="8221"/>
    <s v="Percent of WIC children aged 2 to 4 years who have obesity"/>
    <s v="aged 2 to 4 year"/>
    <n v="19"/>
    <n v="2243"/>
    <s v="Female"/>
  </r>
  <r>
    <x v="0"/>
    <x v="30"/>
    <n v="16.7"/>
    <n v="1.404966303521662"/>
    <n v="197350"/>
    <n v="41.641040988000498"/>
    <n v="-99.365720622999604"/>
    <n v="16603"/>
    <s v="Percent of WIC children aged 2 to 4 years who have an overweight classification"/>
    <s v="aged 2 to 4 year"/>
    <n v="19"/>
    <n v="2243"/>
    <s v="Total"/>
  </r>
  <r>
    <x v="0"/>
    <x v="30"/>
    <n v="13"/>
    <n v="1.7258677476564479E-2"/>
    <n v="197350"/>
    <n v="41.641040988000498"/>
    <n v="-99.365720622999604"/>
    <n v="262"/>
    <s v="Percent of WIC children aged 2 to 4 years who have an overweight classification"/>
    <s v="aged 2 to 4 year"/>
    <n v="19"/>
    <n v="2243"/>
    <s v="Asian/Pacific Islander"/>
  </r>
  <r>
    <x v="0"/>
    <x v="30"/>
    <n v="12.2"/>
    <n v="0.47674892323283502"/>
    <n v="197350"/>
    <n v="41.641040988000498"/>
    <n v="-99.365720622999604"/>
    <n v="7712"/>
    <s v="Percent of WIC children aged 3-23 months old who have a high weight-for-length"/>
    <s v="3-23 months old"/>
    <n v="19"/>
    <n v="2243"/>
    <s v="Non-Hispanic White"/>
  </r>
  <r>
    <x v="0"/>
    <x v="30"/>
    <n v="15.5"/>
    <n v="0.328299974664302"/>
    <n v="197350"/>
    <n v="41.641040988000498"/>
    <n v="-99.365720622999604"/>
    <n v="4180"/>
    <s v="Percent of WIC children aged 2 to 4 years who have obesity"/>
    <s v="aged 2 to 4 year"/>
    <n v="19"/>
    <n v="2243"/>
    <s v="48 - 59"/>
  </r>
  <r>
    <x v="1"/>
    <x v="30"/>
    <n v="15.3"/>
    <n v="0.40054552168658525"/>
    <n v="178728"/>
    <n v="41.641040988000498"/>
    <n v="-99.365720622999604"/>
    <n v="4679"/>
    <s v="Percent of WIC children aged 3-23 months old who have a high weight-for-length"/>
    <s v="3-23 months old"/>
    <n v="19"/>
    <n v="2243"/>
    <s v="Hispanic"/>
  </r>
  <r>
    <x v="1"/>
    <x v="30"/>
    <n v="18.8"/>
    <n v="0.62870730943109077"/>
    <n v="178728"/>
    <n v="41.641040988000498"/>
    <n v="-99.365720622999604"/>
    <n v="5977"/>
    <s v="Percent of WIC children aged 2 to 4 years who have an overweight classification"/>
    <s v="aged 2 to 4 year"/>
    <n v="19"/>
    <n v="2243"/>
    <s v="Hispanic"/>
  </r>
  <r>
    <x v="1"/>
    <x v="30"/>
    <n v="12.8"/>
    <n v="0.42984647061456516"/>
    <n v="178728"/>
    <n v="41.641040988000498"/>
    <n v="-99.365720622999604"/>
    <n v="6002"/>
    <s v="Percent of WIC children aged 2 to 4 years who have obesity"/>
    <s v="aged 2 to 4 year"/>
    <n v="19"/>
    <n v="2243"/>
    <s v="24 - 35"/>
  </r>
  <r>
    <x v="1"/>
    <x v="30"/>
    <n v="17.899999999999999"/>
    <n v="0.59860961908598531"/>
    <n v="178728"/>
    <n v="41.641040988000498"/>
    <n v="-99.365720622999604"/>
    <n v="5977"/>
    <s v="Percent of WIC children aged 2 to 4 years who have obesity"/>
    <s v="aged 2 to 4 year"/>
    <n v="19"/>
    <n v="2243"/>
    <s v="Hispanic"/>
  </r>
  <r>
    <x v="1"/>
    <x v="30"/>
    <n v="17.3"/>
    <n v="0.58096437043999827"/>
    <n v="178728"/>
    <n v="41.641040988000498"/>
    <n v="-99.365720622999604"/>
    <n v="6002"/>
    <s v="Percent of WIC children aged 2 to 4 years who have an overweight classification"/>
    <s v="aged 2 to 4 year"/>
    <n v="19"/>
    <n v="2243"/>
    <s v="24 - 35"/>
  </r>
  <r>
    <x v="1"/>
    <x v="30"/>
    <n v="13.3"/>
    <n v="0.5683798845172553"/>
    <n v="178728"/>
    <n v="41.641040988000498"/>
    <n v="-99.365720622999604"/>
    <n v="7638"/>
    <s v="Percent of WIC children aged 2 to 4 years who have obesity"/>
    <s v="aged 2 to 4 year"/>
    <n v="19"/>
    <n v="2243"/>
    <s v="Female"/>
  </r>
  <r>
    <x v="1"/>
    <x v="30"/>
    <n v="12.8"/>
    <n v="0.47367620070721994"/>
    <n v="178728"/>
    <n v="41.641040988000498"/>
    <n v="-99.365720622999604"/>
    <n v="6614"/>
    <s v="Percent of WIC children aged 3-23 months old who have a high weight-for-length"/>
    <s v="3-23 months old"/>
    <n v="19"/>
    <n v="2243"/>
    <s v="Female"/>
  </r>
  <r>
    <x v="1"/>
    <x v="30"/>
    <n v="8"/>
    <n v="1.4457723468063201E-2"/>
    <n v="178728"/>
    <n v="41.641040988000498"/>
    <n v="-99.365720622999604"/>
    <n v="323"/>
    <s v="Percent of WIC children aged 2 to 4 years who have obesity"/>
    <s v="aged 2 to 4 year"/>
    <n v="19"/>
    <n v="2243"/>
    <s v="Asian/Pacific Islander"/>
  </r>
  <r>
    <x v="1"/>
    <x v="30"/>
    <n v="15.3"/>
    <n v="0.58425372633275141"/>
    <n v="178728"/>
    <n v="41.641040988000498"/>
    <n v="-99.365720622999604"/>
    <n v="6825"/>
    <s v="Percent of WIC children aged 3-23 months old who have a high weight-for-length"/>
    <s v="3-23 months old"/>
    <n v="19"/>
    <n v="2243"/>
    <s v="Male"/>
  </r>
  <r>
    <x v="1"/>
    <x v="30"/>
    <n v="20.2"/>
    <n v="3.4697417304507407E-2"/>
    <n v="178728"/>
    <n v="41.641040988000498"/>
    <n v="-99.365720622999604"/>
    <n v="307"/>
    <s v="Percent of WIC children aged 2 to 4 years who have an overweight classification"/>
    <s v="aged 2 to 4 year"/>
    <n v="19"/>
    <n v="2243"/>
    <s v="American Indian/Alaska Native"/>
  </r>
  <r>
    <x v="1"/>
    <x v="30"/>
    <n v="9"/>
    <n v="8.9079495098697475E-2"/>
    <n v="178728"/>
    <n v="41.641040988000498"/>
    <n v="-99.365720622999604"/>
    <n v="1769"/>
    <s v="Percent of WIC children aged 3-23 months old who have a high weight-for-length"/>
    <s v="3-23 months old"/>
    <n v="19"/>
    <n v="2243"/>
    <d v="2023-03-05T00:00:00"/>
  </r>
  <r>
    <x v="1"/>
    <x v="30"/>
    <n v="12.5"/>
    <n v="0.14729085537800457"/>
    <n v="178728"/>
    <n v="41.641040988000498"/>
    <n v="-99.365720622999604"/>
    <n v="2106"/>
    <s v="Percent of WIC children aged 2 to 4 years who have obesity"/>
    <s v="aged 2 to 4 year"/>
    <n v="19"/>
    <n v="2243"/>
    <s v="Non-Hispanic Black"/>
  </r>
  <r>
    <x v="1"/>
    <x v="30"/>
    <n v="15.4"/>
    <n v="0.68793697685869026"/>
    <n v="178728"/>
    <n v="41.641040988000498"/>
    <n v="-99.365720622999604"/>
    <n v="7984"/>
    <s v="Percent of WIC children aged 2 to 4 years who have obesity"/>
    <s v="aged 2 to 4 year"/>
    <n v="19"/>
    <n v="2243"/>
    <s v="Male"/>
  </r>
  <r>
    <x v="1"/>
    <x v="30"/>
    <n v="17.5"/>
    <n v="0.33369141936350211"/>
    <n v="178728"/>
    <n v="41.641040988000498"/>
    <n v="-99.365720622999604"/>
    <n v="3408"/>
    <s v="Percent of WIC children aged 3-23 months old who have a high weight-for-length"/>
    <s v="3-23 months old"/>
    <n v="19"/>
    <n v="2243"/>
    <s v="18 - 23"/>
  </r>
  <r>
    <x v="1"/>
    <x v="30"/>
    <n v="16.7"/>
    <n v="0.71368000537129039"/>
    <n v="178728"/>
    <n v="41.641040988000498"/>
    <n v="-99.365720622999604"/>
    <n v="7638"/>
    <s v="Percent of WIC children aged 2 to 4 years who have an overweight classification"/>
    <s v="aged 2 to 4 year"/>
    <n v="19"/>
    <n v="2243"/>
    <s v="Female"/>
  </r>
  <r>
    <x v="1"/>
    <x v="30"/>
    <n v="17.5"/>
    <n v="0.78174656461214809"/>
    <n v="178728"/>
    <n v="41.641040988000498"/>
    <n v="-99.365720622999604"/>
    <n v="7984"/>
    <s v="Percent of WIC children aged 2 to 4 years who have an overweight classification"/>
    <s v="aged 2 to 4 year"/>
    <n v="19"/>
    <n v="2243"/>
    <s v="Male"/>
  </r>
  <r>
    <x v="1"/>
    <x v="30"/>
    <n v="16.5"/>
    <n v="0.63764771048744462"/>
    <n v="178728"/>
    <n v="41.641040988000498"/>
    <n v="-99.365720622999604"/>
    <n v="6907"/>
    <s v="Percent of WIC children aged 2 to 4 years who have an overweight classification"/>
    <s v="aged 2 to 4 year"/>
    <n v="19"/>
    <n v="2243"/>
    <s v="Non-Hispanic White"/>
  </r>
  <r>
    <x v="1"/>
    <x v="30"/>
    <n v="15.5"/>
    <n v="2.8011839219372454E-2"/>
    <n v="178728"/>
    <n v="41.641040988000498"/>
    <n v="-99.365720622999604"/>
    <n v="323"/>
    <s v="Percent of WIC children aged 2 to 4 years who have an overweight classification"/>
    <s v="aged 2 to 4 year"/>
    <n v="19"/>
    <n v="2243"/>
    <s v="Asian/Pacific Islander"/>
  </r>
  <r>
    <x v="1"/>
    <x v="30"/>
    <n v="14.1"/>
    <n v="1.0602138445011413"/>
    <n v="178728"/>
    <n v="41.641040988000498"/>
    <n v="-99.365720622999604"/>
    <n v="13439"/>
    <s v="Percent of WIC children aged 3-23 months old who have a high weight-for-length"/>
    <s v="3-23 months old"/>
    <n v="19"/>
    <n v="2243"/>
    <s v="Total"/>
  </r>
  <r>
    <x v="1"/>
    <x v="30"/>
    <n v="15.8"/>
    <n v="0.38437402085851125"/>
    <n v="178728"/>
    <n v="41.641040988000498"/>
    <n v="-99.365720622999604"/>
    <n v="4348"/>
    <s v="Percent of WIC children aged 2 to 4 years who have obesity"/>
    <s v="aged 2 to 4 year"/>
    <n v="19"/>
    <n v="2243"/>
    <s v="48 - 59"/>
  </r>
  <r>
    <x v="1"/>
    <x v="30"/>
    <n v="19.8"/>
    <n v="2.4593796159527326E-2"/>
    <n v="178728"/>
    <n v="41.641040988000498"/>
    <n v="-99.365720622999604"/>
    <n v="222"/>
    <s v="Percent of WIC children aged 3-23 months old who have a high weight-for-length"/>
    <s v="3-23 months old"/>
    <n v="19"/>
    <n v="2243"/>
    <s v="American Indian/Alaska Native"/>
  </r>
  <r>
    <x v="1"/>
    <x v="30"/>
    <n v="12.2"/>
    <n v="0.31099324112618054"/>
    <n v="178728"/>
    <n v="41.641040988000498"/>
    <n v="-99.365720622999604"/>
    <n v="4556"/>
    <s v="Percent of WIC children aged 3-23 months old who have a high weight-for-length"/>
    <s v="3-23 months old"/>
    <n v="19"/>
    <n v="2243"/>
    <d v="2023-06-11T00:00:00"/>
  </r>
  <r>
    <x v="1"/>
    <x v="30"/>
    <n v="17.100000000000001"/>
    <n v="1.4946522089431986"/>
    <n v="178728"/>
    <n v="41.641040988000498"/>
    <n v="-99.365720622999604"/>
    <n v="15622"/>
    <s v="Percent of WIC children aged 2 to 4 years who have an overweight classification"/>
    <s v="aged 2 to 4 year"/>
    <n v="19"/>
    <n v="2243"/>
    <s v="Total"/>
  </r>
  <r>
    <x v="1"/>
    <x v="30"/>
    <n v="17"/>
    <n v="0.41356698446801843"/>
    <n v="178728"/>
    <n v="41.641040988000498"/>
    <n v="-99.365720622999604"/>
    <n v="4348"/>
    <s v="Percent of WIC children aged 2 to 4 years who have an overweight classification"/>
    <s v="aged 2 to 4 year"/>
    <n v="19"/>
    <n v="2243"/>
    <s v="48 - 59"/>
  </r>
  <r>
    <x v="1"/>
    <x v="30"/>
    <n v="13.1"/>
    <n v="0.46176312609104336"/>
    <n v="178728"/>
    <n v="41.641040988000498"/>
    <n v="-99.365720622999604"/>
    <n v="6300"/>
    <s v="Percent of WIC children aged 3-23 months old who have a high weight-for-length"/>
    <s v="3-23 months old"/>
    <n v="19"/>
    <n v="2243"/>
    <s v="Non-Hispanic White"/>
  </r>
  <r>
    <x v="1"/>
    <x v="30"/>
    <n v="12"/>
    <n v="0.46374378944541428"/>
    <n v="178728"/>
    <n v="41.641040988000498"/>
    <n v="-99.365720622999604"/>
    <n v="6907"/>
    <s v="Percent of WIC children aged 2 to 4 years who have obesity"/>
    <s v="aged 2 to 4 year"/>
    <n v="19"/>
    <n v="2243"/>
    <s v="Non-Hispanic White"/>
  </r>
  <r>
    <x v="1"/>
    <x v="30"/>
    <n v="14"/>
    <n v="0.16496575802336511"/>
    <n v="178728"/>
    <n v="41.641040988000498"/>
    <n v="-99.365720622999604"/>
    <n v="2106"/>
    <s v="Percent of WIC children aged 2 to 4 years who have an overweight classification"/>
    <s v="aged 2 to 4 year"/>
    <n v="19"/>
    <n v="2243"/>
    <s v="Non-Hispanic Black"/>
  </r>
  <r>
    <x v="1"/>
    <x v="30"/>
    <n v="14.4"/>
    <n v="1.2586544917416409"/>
    <n v="178728"/>
    <n v="41.641040988000498"/>
    <n v="-99.365720622999604"/>
    <n v="15622"/>
    <s v="Percent of WIC children aged 2 to 4 years who have obesity"/>
    <s v="aged 2 to 4 year"/>
    <n v="19"/>
    <n v="2243"/>
    <s v="Total"/>
  </r>
  <r>
    <x v="1"/>
    <x v="30"/>
    <n v="15"/>
    <n v="0.44246005102725927"/>
    <n v="178728"/>
    <n v="41.641040988000498"/>
    <n v="-99.365720622999604"/>
    <n v="5272"/>
    <s v="Percent of WIC children aged 2 to 4 years who have obesity"/>
    <s v="aged 2 to 4 year"/>
    <n v="19"/>
    <n v="2243"/>
    <s v="36 - 47"/>
  </r>
  <r>
    <x v="1"/>
    <x v="30"/>
    <n v="14.8"/>
    <n v="0.15965265655073632"/>
    <n v="178728"/>
    <n v="41.641040988000498"/>
    <n v="-99.365720622999604"/>
    <n v="1928"/>
    <s v="Percent of WIC children aged 3-23 months old who have a high weight-for-length"/>
    <s v="3-23 months old"/>
    <n v="19"/>
    <n v="2243"/>
    <s v="Non-Hispanic Black"/>
  </r>
  <r>
    <x v="1"/>
    <x v="30"/>
    <n v="17"/>
    <n v="0.50145472449756057"/>
    <n v="178728"/>
    <n v="41.641040988000498"/>
    <n v="-99.365720622999604"/>
    <n v="5272"/>
    <s v="Percent of WIC children aged 2 to 4 years who have an overweight classification"/>
    <s v="aged 2 to 4 year"/>
    <n v="19"/>
    <n v="2243"/>
    <s v="36 - 47"/>
  </r>
  <r>
    <x v="1"/>
    <x v="30"/>
    <n v="18.2"/>
    <n v="3.126202945257598E-2"/>
    <n v="178728"/>
    <n v="41.641040988000498"/>
    <n v="-99.365720622999604"/>
    <n v="307"/>
    <s v="Percent of WIC children aged 2 to 4 years who have obesity"/>
    <s v="aged 2 to 4 year"/>
    <n v="19"/>
    <n v="2243"/>
    <s v="American Indian/Alaska Native"/>
  </r>
  <r>
    <x v="1"/>
    <x v="30"/>
    <n v="15.6"/>
    <n v="0.32347253927756142"/>
    <n v="178728"/>
    <n v="41.641040988000498"/>
    <n v="-99.365720622999604"/>
    <n v="3706"/>
    <s v="Percent of WIC children aged 3-23 months old who have a high weight-for-length"/>
    <s v="3-23 months old"/>
    <n v="19"/>
    <n v="2243"/>
    <d v="2023-12-17T00:00:00"/>
  </r>
  <r>
    <x v="1"/>
    <x v="30"/>
    <n v="6.5"/>
    <n v="1.1274114856094176E-2"/>
    <n v="178728"/>
    <n v="41.641040988000498"/>
    <n v="-99.365720622999604"/>
    <n v="310"/>
    <s v="Percent of WIC children aged 3-23 months old who have a high weight-for-length"/>
    <s v="3-23 months old"/>
    <n v="19"/>
    <n v="2243"/>
    <s v="Asian/Pacific Islander"/>
  </r>
  <r>
    <x v="2"/>
    <x v="30"/>
    <n v="22.1"/>
    <n v="0.77125139844986246"/>
    <n v="198434"/>
    <n v="41.641040988000498"/>
    <n v="-99.365720622999604"/>
    <n v="6925"/>
    <s v="Percent of WIC children aged 2 to 4 years who have obesity"/>
    <s v="aged 2 to 4 year"/>
    <n v="19"/>
    <n v="2243"/>
    <s v="Hispanic"/>
  </r>
  <r>
    <x v="2"/>
    <x v="30"/>
    <n v="14.6"/>
    <n v="0.53622262313917979"/>
    <n v="198434"/>
    <n v="41.641040988000498"/>
    <n v="-99.365720622999604"/>
    <n v="7288"/>
    <s v="Percent of WIC children aged 2 to 4 years who have obesity"/>
    <s v="aged 2 to 4 year"/>
    <n v="19"/>
    <n v="2243"/>
    <s v="Non-Hispanic White"/>
  </r>
  <r>
    <x v="2"/>
    <x v="30"/>
    <n v="17"/>
    <n v="0.41181954705342833"/>
    <n v="198434"/>
    <n v="41.641040988000498"/>
    <n v="-99.365720622999604"/>
    <n v="4807"/>
    <s v="Percent of WIC children aged 3-23 months old who have a high weight-for-length"/>
    <s v="3-23 months old"/>
    <n v="19"/>
    <n v="2243"/>
    <s v="Hispanic"/>
  </r>
  <r>
    <x v="2"/>
    <x v="30"/>
    <n v="19.100000000000001"/>
    <n v="0.35171089631817132"/>
    <n v="198434"/>
    <n v="41.641040988000498"/>
    <n v="-99.365720622999604"/>
    <n v="3654"/>
    <s v="Percent of WIC children aged 3-23 months old who have a high weight-for-length"/>
    <s v="3-23 months old"/>
    <n v="19"/>
    <n v="2243"/>
    <s v="18 - 23"/>
  </r>
  <r>
    <x v="2"/>
    <x v="30"/>
    <n v="18.899999999999999"/>
    <n v="3.3717004142435267E-2"/>
    <n v="198434"/>
    <n v="41.641040988000498"/>
    <n v="-99.365720622999604"/>
    <n v="354"/>
    <s v="Percent of WIC children aged 2 to 4 years who have an overweight classification"/>
    <s v="aged 2 to 4 year"/>
    <n v="19"/>
    <n v="2243"/>
    <s v="American Indian/Alaska Native"/>
  </r>
  <r>
    <x v="2"/>
    <x v="30"/>
    <n v="15.1"/>
    <n v="1.1095533023574589"/>
    <n v="198434"/>
    <n v="41.641040988000498"/>
    <n v="-99.365720622999604"/>
    <n v="14581"/>
    <s v="Percent of WIC children aged 3-23 months old who have a high weight-for-length"/>
    <s v="3-23 months old"/>
    <n v="19"/>
    <n v="2243"/>
    <s v="Total"/>
  </r>
  <r>
    <x v="2"/>
    <x v="30"/>
    <n v="17.3"/>
    <n v="0.53765534132255566"/>
    <n v="198434"/>
    <n v="41.641040988000498"/>
    <n v="-99.365720622999604"/>
    <n v="6167"/>
    <s v="Percent of WIC children aged 2 to 4 years who have an overweight classification"/>
    <s v="aged 2 to 4 year"/>
    <n v="19"/>
    <n v="2243"/>
    <s v="36 - 47"/>
  </r>
  <r>
    <x v="2"/>
    <x v="30"/>
    <n v="10.199999999999999"/>
    <n v="2.4210568753338636E-2"/>
    <n v="198434"/>
    <n v="41.641040988000498"/>
    <n v="-99.365720622999604"/>
    <n v="471"/>
    <s v="Percent of WIC children aged 3-23 months old who have a high weight-for-length"/>
    <s v="3-23 months old"/>
    <n v="19"/>
    <n v="2243"/>
    <s v="Asian/Pacific Islander"/>
  </r>
  <r>
    <x v="2"/>
    <x v="30"/>
    <n v="13.2"/>
    <n v="0.33247124988661214"/>
    <n v="198434"/>
    <n v="41.641040988000498"/>
    <n v="-99.365720622999604"/>
    <n v="4998"/>
    <s v="Percent of WIC children aged 3-23 months old who have a high weight-for-length"/>
    <s v="3-23 months old"/>
    <n v="19"/>
    <n v="2243"/>
    <d v="2023-06-11T00:00:00"/>
  </r>
  <r>
    <x v="2"/>
    <x v="30"/>
    <n v="12.6"/>
    <n v="0.15423465736718506"/>
    <n v="198434"/>
    <n v="41.641040988000498"/>
    <n v="-99.365720622999604"/>
    <n v="2429"/>
    <s v="Percent of WIC children aged 2 to 4 years who have obesity"/>
    <s v="aged 2 to 4 year"/>
    <n v="19"/>
    <n v="2243"/>
    <s v="Non-Hispanic Black"/>
  </r>
  <r>
    <x v="2"/>
    <x v="30"/>
    <n v="16.399999999999999"/>
    <n v="0.71506294284245631"/>
    <n v="198434"/>
    <n v="41.641040988000498"/>
    <n v="-99.365720622999604"/>
    <n v="8652"/>
    <s v="Percent of WIC children aged 2 to 4 years who have obesity"/>
    <s v="aged 2 to 4 year"/>
    <n v="19"/>
    <n v="2243"/>
    <s v="Female"/>
  </r>
  <r>
    <x v="2"/>
    <x v="30"/>
    <n v="15.6"/>
    <n v="0.17704224074503361"/>
    <n v="198434"/>
    <n v="41.641040988000498"/>
    <n v="-99.365720622999604"/>
    <n v="2252"/>
    <s v="Percent of WIC children aged 3-23 months old who have a high weight-for-length"/>
    <s v="3-23 months old"/>
    <n v="19"/>
    <n v="2243"/>
    <s v="Non-Hispanic Black"/>
  </r>
  <r>
    <x v="2"/>
    <x v="30"/>
    <n v="16.3"/>
    <n v="0.54584143846316668"/>
    <n v="198434"/>
    <n v="41.641040988000498"/>
    <n v="-99.365720622999604"/>
    <n v="6645"/>
    <s v="Percent of WIC children aged 2 to 4 years who have obesity"/>
    <s v="aged 2 to 4 year"/>
    <n v="19"/>
    <n v="2243"/>
    <s v="24 - 35"/>
  </r>
  <r>
    <x v="2"/>
    <x v="30"/>
    <n v="16.8"/>
    <n v="0.2056462098229134"/>
    <n v="198434"/>
    <n v="41.641040988000498"/>
    <n v="-99.365720622999604"/>
    <n v="2429"/>
    <s v="Percent of WIC children aged 2 to 4 years who have an overweight classification"/>
    <s v="aged 2 to 4 year"/>
    <n v="19"/>
    <n v="2243"/>
    <s v="Non-Hispanic Black"/>
  </r>
  <r>
    <x v="2"/>
    <x v="30"/>
    <n v="18"/>
    <n v="1.5886995172198315"/>
    <n v="198434"/>
    <n v="41.641040988000498"/>
    <n v="-99.365720622999604"/>
    <n v="17514"/>
    <s v="Percent of WIC children aged 2 to 4 years who have an overweight classification"/>
    <s v="aged 2 to 4 year"/>
    <n v="19"/>
    <n v="2243"/>
    <s v="Total"/>
  </r>
  <r>
    <x v="2"/>
    <x v="30"/>
    <n v="18.8"/>
    <n v="0.6295594504973947"/>
    <n v="198434"/>
    <n v="41.641040988000498"/>
    <n v="-99.365720622999604"/>
    <n v="6645"/>
    <s v="Percent of WIC children aged 2 to 4 years who have an overweight classification"/>
    <s v="aged 2 to 4 year"/>
    <n v="19"/>
    <n v="2243"/>
    <s v="24 - 35"/>
  </r>
  <r>
    <x v="2"/>
    <x v="30"/>
    <n v="19.8"/>
    <n v="0.69098541580575912"/>
    <n v="198434"/>
    <n v="41.641040988000498"/>
    <n v="-99.365720622999604"/>
    <n v="6925"/>
    <s v="Percent of WIC children aged 2 to 4 years who have an overweight classification"/>
    <s v="aged 2 to 4 year"/>
    <n v="19"/>
    <n v="2243"/>
    <s v="Hispanic"/>
  </r>
  <r>
    <x v="2"/>
    <x v="30"/>
    <n v="18.2"/>
    <n v="0.81280627311851794"/>
    <n v="198434"/>
    <n v="41.641040988000498"/>
    <n v="-99.365720622999604"/>
    <n v="8862"/>
    <s v="Percent of WIC children aged 2 to 4 years who have an overweight classification"/>
    <s v="aged 2 to 4 year"/>
    <n v="19"/>
    <n v="2243"/>
    <s v="Male"/>
  </r>
  <r>
    <x v="2"/>
    <x v="30"/>
    <n v="13.9"/>
    <n v="0.47738038844149688"/>
    <n v="198434"/>
    <n v="41.641040988000498"/>
    <n v="-99.365720622999604"/>
    <n v="6815"/>
    <s v="Percent of WIC children aged 3-23 months old who have a high weight-for-length"/>
    <s v="3-23 months old"/>
    <n v="19"/>
    <n v="2243"/>
    <s v="Non-Hispanic White"/>
  </r>
  <r>
    <x v="2"/>
    <x v="30"/>
    <n v="17.399999999999999"/>
    <n v="0.5407631756654605"/>
    <n v="198434"/>
    <n v="41.641040988000498"/>
    <n v="-99.365720622999604"/>
    <n v="6167"/>
    <s v="Percent of WIC children aged 2 to 4 years who have obesity"/>
    <s v="aged 2 to 4 year"/>
    <n v="19"/>
    <n v="2243"/>
    <s v="36 - 47"/>
  </r>
  <r>
    <x v="2"/>
    <x v="30"/>
    <n v="7.7"/>
    <n v="2.006158218853624E-2"/>
    <n v="198434"/>
    <n v="41.641040988000498"/>
    <n v="-99.365720622999604"/>
    <n v="517"/>
    <s v="Percent of WIC children aged 2 to 4 years who have obesity"/>
    <s v="aged 2 to 4 year"/>
    <n v="19"/>
    <n v="2243"/>
    <s v="Asian/Pacific Islander"/>
  </r>
  <r>
    <x v="2"/>
    <x v="30"/>
    <n v="16.399999999999999"/>
    <n v="0.60753903060967374"/>
    <n v="198434"/>
    <n v="41.641040988000498"/>
    <n v="-99.365720622999604"/>
    <n v="7351"/>
    <s v="Percent of WIC children aged 3-23 months old who have a high weight-for-length"/>
    <s v="3-23 months old"/>
    <n v="19"/>
    <n v="2243"/>
    <s v="Male"/>
  </r>
  <r>
    <x v="2"/>
    <x v="30"/>
    <n v="17.2"/>
    <n v="1.5180906497878388"/>
    <n v="198434"/>
    <n v="41.641040988000498"/>
    <n v="-99.365720622999604"/>
    <n v="17514"/>
    <s v="Percent of WIC children aged 2 to 4 years who have obesity"/>
    <s v="aged 2 to 4 year"/>
    <n v="19"/>
    <n v="2243"/>
    <s v="Total"/>
  </r>
  <r>
    <x v="2"/>
    <x v="30"/>
    <n v="15.9"/>
    <n v="0.33132678875595917"/>
    <n v="198434"/>
    <n v="41.641040988000498"/>
    <n v="-99.365720622999604"/>
    <n v="4135"/>
    <s v="Percent of WIC children aged 3-23 months old who have a high weight-for-length"/>
    <s v="3-23 months old"/>
    <n v="19"/>
    <n v="2243"/>
    <d v="2023-12-17T00:00:00"/>
  </r>
  <r>
    <x v="2"/>
    <x v="30"/>
    <n v="17"/>
    <n v="0.62436880776479842"/>
    <n v="198434"/>
    <n v="41.641040988000498"/>
    <n v="-99.365720622999604"/>
    <n v="7288"/>
    <s v="Percent of WIC children aged 2 to 4 years who have an overweight classification"/>
    <s v="aged 2 to 4 year"/>
    <n v="19"/>
    <n v="2243"/>
    <s v="Non-Hispanic White"/>
  </r>
  <r>
    <x v="2"/>
    <x v="30"/>
    <n v="17.899999999999999"/>
    <n v="0.78046504127316885"/>
    <n v="198434"/>
    <n v="41.641040988000498"/>
    <n v="-99.365720622999604"/>
    <n v="8652"/>
    <s v="Percent of WIC children aged 2 to 4 years who have an overweight classification"/>
    <s v="aged 2 to 4 year"/>
    <n v="19"/>
    <n v="2243"/>
    <s v="Female"/>
  </r>
  <r>
    <x v="2"/>
    <x v="30"/>
    <n v="18.3"/>
    <n v="0.43362830966467442"/>
    <n v="198434"/>
    <n v="41.641040988000498"/>
    <n v="-99.365720622999604"/>
    <n v="4702"/>
    <s v="Percent of WIC children aged 2 to 4 years who have obesity"/>
    <s v="aged 2 to 4 year"/>
    <n v="19"/>
    <n v="2243"/>
    <s v="48 - 59"/>
  </r>
  <r>
    <x v="2"/>
    <x v="30"/>
    <n v="22"/>
    <n v="3.9247306409183912E-2"/>
    <n v="198434"/>
    <n v="41.641040988000498"/>
    <n v="-99.365720622999604"/>
    <n v="354"/>
    <s v="Percent of WIC children aged 2 to 4 years who have obesity"/>
    <s v="aged 2 to 4 year"/>
    <n v="19"/>
    <n v="2243"/>
    <s v="American Indian/Alaska Native"/>
  </r>
  <r>
    <x v="2"/>
    <x v="30"/>
    <n v="10.3"/>
    <n v="9.3120130622776354E-2"/>
    <n v="198434"/>
    <n v="41.641040988000498"/>
    <n v="-99.365720622999604"/>
    <n v="1794"/>
    <s v="Percent of WIC children aged 3-23 months old who have a high weight-for-length"/>
    <s v="3-23 months old"/>
    <n v="19"/>
    <n v="2243"/>
    <d v="2023-03-05T00:00:00"/>
  </r>
  <r>
    <x v="2"/>
    <x v="30"/>
    <n v="14.1"/>
    <n v="3.6736144007579345E-2"/>
    <n v="198434"/>
    <n v="41.641040988000498"/>
    <n v="-99.365720622999604"/>
    <n v="517"/>
    <s v="Percent of WIC children aged 2 to 4 years who have an overweight classification"/>
    <s v="aged 2 to 4 year"/>
    <n v="19"/>
    <n v="2243"/>
    <s v="Asian/Pacific Islander"/>
  </r>
  <r>
    <x v="2"/>
    <x v="30"/>
    <n v="18.600000000000001"/>
    <n v="2.2121209066994569E-2"/>
    <n v="198434"/>
    <n v="41.641040988000498"/>
    <n v="-99.365720622999604"/>
    <n v="236"/>
    <s v="Percent of WIC children aged 3-23 months old who have a high weight-for-length"/>
    <s v="3-23 months old"/>
    <n v="19"/>
    <n v="2243"/>
    <s v="American Indian/Alaska Native"/>
  </r>
  <r>
    <x v="2"/>
    <x v="30"/>
    <n v="18"/>
    <n v="0.42651964885049942"/>
    <n v="198434"/>
    <n v="41.641040988000498"/>
    <n v="-99.365720622999604"/>
    <n v="4702"/>
    <s v="Percent of WIC children aged 2 to 4 years who have an overweight classification"/>
    <s v="aged 2 to 4 year"/>
    <n v="19"/>
    <n v="2243"/>
    <s v="48 - 59"/>
  </r>
  <r>
    <x v="2"/>
    <x v="30"/>
    <n v="13.8"/>
    <n v="0.50280697864277291"/>
    <n v="198434"/>
    <n v="41.641040988000498"/>
    <n v="-99.365720622999604"/>
    <n v="7230"/>
    <s v="Percent of WIC children aged 3-23 months old who have a high weight-for-length"/>
    <s v="3-23 months old"/>
    <n v="19"/>
    <n v="2243"/>
    <s v="Female"/>
  </r>
  <r>
    <x v="2"/>
    <x v="30"/>
    <n v="18.100000000000001"/>
    <n v="0.8083403045848998"/>
    <n v="198434"/>
    <n v="41.641040988000498"/>
    <n v="-99.365720622999604"/>
    <n v="8862"/>
    <s v="Percent of WIC children aged 2 to 4 years who have obesity"/>
    <s v="aged 2 to 4 year"/>
    <n v="19"/>
    <n v="2243"/>
    <s v="Male"/>
  </r>
  <r>
    <x v="3"/>
    <x v="30"/>
    <n v="16.899999999999999"/>
    <n v="0.2227006746750041"/>
    <n v="151925"/>
    <n v="41.641040988000498"/>
    <n v="-99.365720622999604"/>
    <n v="2002"/>
    <s v="Percent of WIC children aged 2 to 4 years who have an overweight classification"/>
    <s v="aged 2 to 4 year"/>
    <n v="19"/>
    <n v="2243"/>
    <s v="Non-Hispanic Black"/>
  </r>
  <r>
    <x v="3"/>
    <x v="30"/>
    <n v="11.2"/>
    <n v="3.8777028138884319E-2"/>
    <n v="151925"/>
    <n v="41.641040988000498"/>
    <n v="-99.365720622999604"/>
    <n v="526"/>
    <s v="Percent of WIC children aged 2 to 4 years who have obesity"/>
    <s v="aged 2 to 4 year"/>
    <n v="19"/>
    <n v="2243"/>
    <s v="Asian/Pacific Islander"/>
  </r>
  <r>
    <x v="3"/>
    <x v="30"/>
    <n v="17.899999999999999"/>
    <n v="0.79918183314135249"/>
    <n v="151925"/>
    <n v="41.641040988000498"/>
    <n v="-99.365720622999604"/>
    <n v="6783"/>
    <s v="Percent of WIC children aged 2 to 4 years who have an overweight classification"/>
    <s v="aged 2 to 4 year"/>
    <n v="19"/>
    <n v="2243"/>
    <s v="Female"/>
  </r>
  <r>
    <x v="3"/>
    <x v="30"/>
    <n v="17.7"/>
    <n v="0.63576699029126205"/>
    <n v="151925"/>
    <n v="41.641040988000498"/>
    <n v="-99.365720622999604"/>
    <n v="5457"/>
    <s v="Percent of WIC children aged 2 to 4 years who have an overweight classification"/>
    <s v="aged 2 to 4 year"/>
    <n v="19"/>
    <n v="2243"/>
    <s v="Non-Hispanic White"/>
  </r>
  <r>
    <x v="3"/>
    <x v="30"/>
    <n v="16.399999999999999"/>
    <n v="0.36356886621688328"/>
    <n v="151925"/>
    <n v="41.641040988000498"/>
    <n v="-99.365720622999604"/>
    <n v="3368"/>
    <s v="Percent of WIC children aged 3-23 months old who have a high weight-for-length"/>
    <s v="3-23 months old"/>
    <n v="19"/>
    <n v="2243"/>
    <d v="2023-12-17T00:00:00"/>
  </r>
  <r>
    <x v="3"/>
    <x v="30"/>
    <n v="16.8"/>
    <n v="0.52061477702813885"/>
    <n v="151925"/>
    <n v="41.641040988000498"/>
    <n v="-99.365720622999604"/>
    <n v="4708"/>
    <s v="Percent of WIC children aged 2 to 4 years who have obesity"/>
    <s v="aged 2 to 4 year"/>
    <n v="19"/>
    <n v="2243"/>
    <s v="36 - 47"/>
  </r>
  <r>
    <x v="3"/>
    <x v="30"/>
    <n v="10.1"/>
    <n v="2.300213921342768E-2"/>
    <n v="151925"/>
    <n v="41.641040988000498"/>
    <n v="-99.365720622999604"/>
    <n v="346"/>
    <s v="Percent of WIC children aged 3-23 months old who have a high weight-for-length"/>
    <s v="3-23 months old"/>
    <n v="19"/>
    <n v="2243"/>
    <s v="Asian/Pacific Islander"/>
  </r>
  <r>
    <x v="3"/>
    <x v="30"/>
    <n v="18"/>
    <n v="0.47439196972190228"/>
    <n v="151925"/>
    <n v="41.641040988000498"/>
    <n v="-99.365720622999604"/>
    <n v="4004"/>
    <s v="Percent of WIC children aged 2 to 4 years who have an overweight classification"/>
    <s v="aged 2 to 4 year"/>
    <n v="19"/>
    <n v="2243"/>
    <s v="48 - 59"/>
  </r>
  <r>
    <x v="3"/>
    <x v="30"/>
    <n v="20.9"/>
    <n v="0.75511008721408579"/>
    <n v="151925"/>
    <n v="41.641040988000498"/>
    <n v="-99.365720622999604"/>
    <n v="5489"/>
    <s v="Percent of WIC children aged 2 to 4 years who have obesity"/>
    <s v="aged 2 to 4 year"/>
    <n v="19"/>
    <n v="2243"/>
    <s v="Hispanic"/>
  </r>
  <r>
    <x v="3"/>
    <x v="30"/>
    <n v="18.5"/>
    <n v="0.84545334869178868"/>
    <n v="151925"/>
    <n v="41.641040988000498"/>
    <n v="-99.365720622999604"/>
    <n v="6943"/>
    <s v="Percent of WIC children aged 2 to 4 years who have an overweight classification"/>
    <s v="aged 2 to 4 year"/>
    <n v="19"/>
    <n v="2243"/>
    <s v="Male"/>
  </r>
  <r>
    <x v="3"/>
    <x v="30"/>
    <n v="14.8"/>
    <n v="0.14641698206351819"/>
    <n v="151925"/>
    <n v="41.641040988000498"/>
    <n v="-99.365720622999604"/>
    <n v="1503"/>
    <s v="Percent of WIC children aged 3-23 months old who have a high weight-for-length"/>
    <s v="3-23 months old"/>
    <n v="19"/>
    <n v="2243"/>
    <s v="Non-Hispanic Black"/>
  </r>
  <r>
    <x v="3"/>
    <x v="30"/>
    <n v="14.9"/>
    <n v="1.0327266743458945"/>
    <n v="151925"/>
    <n v="41.641040988000498"/>
    <n v="-99.365720622999604"/>
    <n v="10530"/>
    <s v="Percent of WIC children aged 3-23 months old who have a high weight-for-length"/>
    <s v="3-23 months old"/>
    <n v="19"/>
    <n v="2243"/>
    <s v="Total"/>
  </r>
  <r>
    <x v="3"/>
    <x v="30"/>
    <n v="15.4"/>
    <n v="0.5082481487576106"/>
    <n v="151925"/>
    <n v="41.641040988000498"/>
    <n v="-99.365720622999604"/>
    <n v="5014"/>
    <s v="Percent of WIC children aged 2 to 4 years who have obesity"/>
    <s v="aged 2 to 4 year"/>
    <n v="19"/>
    <n v="2243"/>
    <s v="24 - 35"/>
  </r>
  <r>
    <x v="3"/>
    <x v="30"/>
    <n v="14.2"/>
    <n v="0.51005035379298991"/>
    <n v="151925"/>
    <n v="41.641040988000498"/>
    <n v="-99.365720622999604"/>
    <n v="5457"/>
    <s v="Percent of WIC children aged 2 to 4 years who have obesity"/>
    <s v="aged 2 to 4 year"/>
    <n v="19"/>
    <n v="2243"/>
    <s v="Non-Hispanic White"/>
  </r>
  <r>
    <x v="3"/>
    <x v="30"/>
    <n v="19.899999999999999"/>
    <n v="3.2877406615106138E-2"/>
    <n v="151925"/>
    <n v="41.641040988000498"/>
    <n v="-99.365720622999604"/>
    <n v="251"/>
    <s v="Percent of WIC children aged 2 to 4 years who have an overweight classification"/>
    <s v="aged 2 to 4 year"/>
    <n v="19"/>
    <n v="2243"/>
    <s v="American Indian/Alaska Native"/>
  </r>
  <r>
    <x v="3"/>
    <x v="30"/>
    <n v="12.2"/>
    <n v="0.25913707421425047"/>
    <n v="151925"/>
    <n v="41.641040988000498"/>
    <n v="-99.365720622999604"/>
    <n v="3227"/>
    <s v="Percent of WIC children aged 3-23 months old who have a high weight-for-length"/>
    <s v="3-23 months old"/>
    <n v="19"/>
    <n v="2243"/>
    <d v="2023-06-11T00:00:00"/>
  </r>
  <r>
    <x v="3"/>
    <x v="30"/>
    <n v="23.5"/>
    <n v="3.8825078163567547E-2"/>
    <n v="151925"/>
    <n v="41.641040988000498"/>
    <n v="-99.365720622999604"/>
    <n v="251"/>
    <s v="Percent of WIC children aged 2 to 4 years who have obesity"/>
    <s v="aged 2 to 4 year"/>
    <n v="19"/>
    <n v="2243"/>
    <s v="American Indian/Alaska Native"/>
  </r>
  <r>
    <x v="3"/>
    <x v="30"/>
    <n v="14.3"/>
    <n v="0.18843903241731119"/>
    <n v="151925"/>
    <n v="41.641040988000498"/>
    <n v="-99.365720622999604"/>
    <n v="2002"/>
    <s v="Percent of WIC children aged 2 to 4 years who have obesity"/>
    <s v="aged 2 to 4 year"/>
    <n v="19"/>
    <n v="2243"/>
    <s v="Non-Hispanic Black"/>
  </r>
  <r>
    <x v="3"/>
    <x v="30"/>
    <n v="18.100000000000001"/>
    <n v="0.59735659042290601"/>
    <n v="151925"/>
    <n v="41.641040988000498"/>
    <n v="-99.365720622999604"/>
    <n v="5014"/>
    <s v="Percent of WIC children aged 2 to 4 years who have an overweight classification"/>
    <s v="aged 2 to 4 year"/>
    <n v="19"/>
    <n v="2243"/>
    <s v="24 - 35"/>
  </r>
  <r>
    <x v="3"/>
    <x v="30"/>
    <n v="16.7"/>
    <n v="0.40605430311008717"/>
    <n v="151925"/>
    <n v="41.641040988000498"/>
    <n v="-99.365720622999604"/>
    <n v="3694"/>
    <s v="Percent of WIC children aged 3-23 months old who have a high weight-for-length"/>
    <s v="3-23 months old"/>
    <n v="19"/>
    <n v="2243"/>
    <s v="Hispanic"/>
  </r>
  <r>
    <x v="3"/>
    <x v="30"/>
    <n v="18.2"/>
    <n v="1.6443192364653612"/>
    <n v="151925"/>
    <n v="41.641040988000498"/>
    <n v="-99.365720622999604"/>
    <n v="13726"/>
    <s v="Percent of WIC children aged 2 to 4 years who have an overweight classification"/>
    <s v="aged 2 to 4 year"/>
    <n v="19"/>
    <n v="2243"/>
    <s v="Total"/>
  </r>
  <r>
    <x v="3"/>
    <x v="30"/>
    <n v="18.3"/>
    <n v="0.8363133124897153"/>
    <n v="151925"/>
    <n v="41.641040988000498"/>
    <n v="-99.365720622999604"/>
    <n v="6943"/>
    <s v="Percent of WIC children aged 2 to 4 years who have obesity"/>
    <s v="aged 2 to 4 year"/>
    <n v="19"/>
    <n v="2243"/>
    <s v="Male"/>
  </r>
  <r>
    <x v="3"/>
    <x v="30"/>
    <n v="16.3"/>
    <n v="0.56852855027151561"/>
    <n v="151925"/>
    <n v="41.641040988000498"/>
    <n v="-99.365720622999604"/>
    <n v="5299"/>
    <s v="Percent of WIC children aged 3-23 months old who have a high weight-for-length"/>
    <s v="3-23 months old"/>
    <n v="19"/>
    <n v="2243"/>
    <s v="Male"/>
  </r>
  <r>
    <x v="3"/>
    <x v="30"/>
    <n v="15.5"/>
    <n v="0.69202896165871319"/>
    <n v="151925"/>
    <n v="41.641040988000498"/>
    <n v="-99.365720622999604"/>
    <n v="6783"/>
    <s v="Percent of WIC children aged 2 to 4 years who have obesity"/>
    <s v="aged 2 to 4 year"/>
    <n v="19"/>
    <n v="2243"/>
    <s v="Female"/>
  </r>
  <r>
    <x v="3"/>
    <x v="30"/>
    <n v="16.7"/>
    <n v="5.7819318742800725E-2"/>
    <n v="151925"/>
    <n v="41.641040988000498"/>
    <n v="-99.365720622999604"/>
    <n v="526"/>
    <s v="Percent of WIC children aged 2 to 4 years who have an overweight classification"/>
    <s v="aged 2 to 4 year"/>
    <n v="19"/>
    <n v="2243"/>
    <s v="Asian/Pacific Islander"/>
  </r>
  <r>
    <x v="3"/>
    <x v="30"/>
    <n v="8.6999999999999993"/>
    <n v="6.2877077505348031E-2"/>
    <n v="151925"/>
    <n v="41.641040988000498"/>
    <n v="-99.365720622999604"/>
    <n v="1098"/>
    <s v="Percent of WIC children aged 3-23 months old who have a high weight-for-length"/>
    <s v="3-23 months old"/>
    <n v="19"/>
    <n v="2243"/>
    <d v="2023-03-05T00:00:00"/>
  </r>
  <r>
    <x v="3"/>
    <x v="30"/>
    <n v="16.899999999999999"/>
    <n v="1.526867862432121"/>
    <n v="151925"/>
    <n v="41.641040988000498"/>
    <n v="-99.365720622999604"/>
    <n v="13726"/>
    <s v="Percent of WIC children aged 2 to 4 years who have obesity"/>
    <s v="aged 2 to 4 year"/>
    <n v="19"/>
    <n v="2243"/>
    <s v="Total"/>
  </r>
  <r>
    <x v="3"/>
    <x v="30"/>
    <n v="13.4"/>
    <n v="0.461381602764522"/>
    <n v="151925"/>
    <n v="41.641040988000498"/>
    <n v="-99.365720622999604"/>
    <n v="5231"/>
    <s v="Percent of WIC children aged 3-23 months old who have a high weight-for-length"/>
    <s v="3-23 months old"/>
    <n v="19"/>
    <n v="2243"/>
    <s v="Female"/>
  </r>
  <r>
    <x v="3"/>
    <x v="30"/>
    <n v="18.3"/>
    <n v="0.56709823926279412"/>
    <n v="151925"/>
    <n v="41.641040988000498"/>
    <n v="-99.365720622999604"/>
    <n v="4708"/>
    <s v="Percent of WIC children aged 2 to 4 years who have an overweight classification"/>
    <s v="aged 2 to 4 year"/>
    <n v="19"/>
    <n v="2243"/>
    <s v="36 - 47"/>
  </r>
  <r>
    <x v="3"/>
    <x v="30"/>
    <n v="13.6"/>
    <n v="0.42870100378476222"/>
    <n v="151925"/>
    <n v="41.641040988000498"/>
    <n v="-99.365720622999604"/>
    <n v="4789"/>
    <s v="Percent of WIC children aged 3-23 months old who have a high weight-for-length"/>
    <s v="3-23 months old"/>
    <n v="19"/>
    <n v="2243"/>
    <s v="Non-Hispanic White"/>
  </r>
  <r>
    <x v="3"/>
    <x v="30"/>
    <n v="19.2"/>
    <n v="0.69368964949810752"/>
    <n v="151925"/>
    <n v="41.641040988000498"/>
    <n v="-99.365720622999604"/>
    <n v="5489"/>
    <s v="Percent of WIC children aged 2 to 4 years who have an overweight classification"/>
    <s v="aged 2 to 4 year"/>
    <n v="19"/>
    <n v="2243"/>
    <s v="Hispanic"/>
  </r>
  <r>
    <x v="3"/>
    <x v="30"/>
    <n v="18.5"/>
    <n v="0.34546322198453189"/>
    <n v="151925"/>
    <n v="41.641040988000498"/>
    <n v="-99.365720622999604"/>
    <n v="2837"/>
    <s v="Percent of WIC children aged 3-23 months old who have a high weight-for-length"/>
    <s v="3-23 months old"/>
    <n v="19"/>
    <n v="2243"/>
    <s v="18 - 23"/>
  </r>
  <r>
    <x v="3"/>
    <x v="30"/>
    <n v="19.100000000000001"/>
    <n v="0.50338259009379638"/>
    <n v="151925"/>
    <n v="41.641040988000498"/>
    <n v="-99.365720622999604"/>
    <n v="4004"/>
    <s v="Percent of WIC children aged 2 to 4 years who have obesity"/>
    <s v="aged 2 to 4 year"/>
    <n v="19"/>
    <n v="2243"/>
    <s v="48 - 59"/>
  </r>
  <r>
    <x v="3"/>
    <x v="30"/>
    <n v="19.8"/>
    <n v="2.5674510449234821E-2"/>
    <n v="151925"/>
    <n v="41.641040988000498"/>
    <n v="-99.365720622999604"/>
    <n v="197"/>
    <s v="Percent of WIC children aged 3-23 months old who have a high weight-for-length"/>
    <s v="3-23 months old"/>
    <n v="19"/>
    <n v="2243"/>
    <s v="American Indian/Alaska Native"/>
  </r>
  <r>
    <x v="4"/>
    <x v="30"/>
    <n v="18.7"/>
    <n v="0.62821120860011059"/>
    <n v="164463"/>
    <n v="41.641040988000498"/>
    <n v="-99.365720622999604"/>
    <n v="5525"/>
    <s v="Percent of WIC children aged 2 to 4 years who have obesity"/>
    <s v="aged 2 to 4 year"/>
    <n v="19"/>
    <n v="2243"/>
    <s v="Hispanic"/>
  </r>
  <r>
    <x v="4"/>
    <x v="30"/>
    <n v="15.9"/>
    <n v="0.45738494372594446"/>
    <n v="164463"/>
    <n v="41.641040988000498"/>
    <n v="-99.365720622999604"/>
    <n v="4731"/>
    <s v="Percent of WIC children aged 2 to 4 years who have an overweight classification"/>
    <s v="aged 2 to 4 year"/>
    <n v="19"/>
    <n v="2243"/>
    <s v="36 - 47"/>
  </r>
  <r>
    <x v="4"/>
    <x v="30"/>
    <n v="14.3"/>
    <n v="0.30901904987748008"/>
    <n v="164463"/>
    <n v="41.641040988000498"/>
    <n v="-99.365720622999604"/>
    <n v="3554"/>
    <s v="Percent of WIC children aged 3-23 months old who have a high weight-for-length"/>
    <s v="3-23 months old"/>
    <n v="19"/>
    <n v="2243"/>
    <d v="2023-12-17T00:00:00"/>
  </r>
  <r>
    <x v="4"/>
    <x v="30"/>
    <n v="16.5"/>
    <n v="0.37602378650517138"/>
    <n v="164463"/>
    <n v="41.641040988000498"/>
    <n v="-99.365720622999604"/>
    <n v="3748"/>
    <s v="Percent of WIC children aged 2 to 4 years who have obesity"/>
    <s v="aged 2 to 4 year"/>
    <n v="19"/>
    <n v="2243"/>
    <s v="48 - 59"/>
  </r>
  <r>
    <x v="4"/>
    <x v="30"/>
    <n v="10.9"/>
    <n v="0.36982178362306412"/>
    <n v="164463"/>
    <n v="41.641040988000498"/>
    <n v="-99.365720622999604"/>
    <n v="5580"/>
    <s v="Percent of WIC children aged 3-23 months old who have a high weight-for-length"/>
    <s v="3-23 months old"/>
    <n v="19"/>
    <n v="2243"/>
    <s v="Non-Hispanic White"/>
  </r>
  <r>
    <x v="4"/>
    <x v="30"/>
    <n v="17.8"/>
    <n v="2.5542523242309823E-2"/>
    <n v="164463"/>
    <n v="41.641040988000498"/>
    <n v="-99.365720622999604"/>
    <n v="236"/>
    <s v="Percent of WIC children aged 2 to 4 years who have an overweight classification"/>
    <s v="aged 2 to 4 year"/>
    <n v="19"/>
    <n v="2243"/>
    <s v="American Indian/Alaska Native"/>
  </r>
  <r>
    <x v="4"/>
    <x v="30"/>
    <n v="14"/>
    <n v="0.45354882253151163"/>
    <n v="164463"/>
    <n v="41.641040988000498"/>
    <n v="-99.365720622999604"/>
    <n v="5328"/>
    <s v="Percent of WIC children aged 2 to 4 years who have obesity"/>
    <s v="aged 2 to 4 year"/>
    <n v="19"/>
    <n v="2243"/>
    <s v="24 - 35"/>
  </r>
  <r>
    <x v="4"/>
    <x v="30"/>
    <n v="16"/>
    <n v="0.51834151146458474"/>
    <n v="164463"/>
    <n v="41.641040988000498"/>
    <n v="-99.365720622999604"/>
    <n v="5328"/>
    <s v="Percent of WIC children aged 2 to 4 years who have an overweight classification"/>
    <s v="aged 2 to 4 year"/>
    <n v="19"/>
    <n v="2243"/>
    <s v="24 - 35"/>
  </r>
  <r>
    <x v="4"/>
    <x v="30"/>
    <n v="17.3"/>
    <n v="0.58117935341079752"/>
    <n v="164463"/>
    <n v="41.641040988000498"/>
    <n v="-99.365720622999604"/>
    <n v="5525"/>
    <s v="Percent of WIC children aged 2 to 4 years who have an overweight classification"/>
    <s v="aged 2 to 4 year"/>
    <n v="19"/>
    <n v="2243"/>
    <s v="Hispanic"/>
  </r>
  <r>
    <x v="4"/>
    <x v="30"/>
    <n v="16.899999999999999"/>
    <n v="2.4251047348035727E-2"/>
    <n v="164463"/>
    <n v="41.641040988000498"/>
    <n v="-99.365720622999604"/>
    <n v="236"/>
    <s v="Percent of WIC children aged 2 to 4 years who have obesity"/>
    <s v="aged 2 to 4 year"/>
    <n v="19"/>
    <n v="2243"/>
    <s v="American Indian/Alaska Native"/>
  </r>
  <r>
    <x v="4"/>
    <x v="30"/>
    <n v="10.3"/>
    <n v="0.30274408225558336"/>
    <n v="164463"/>
    <n v="41.641040988000498"/>
    <n v="-99.365720622999604"/>
    <n v="4834"/>
    <s v="Percent of WIC children aged 3-23 months old who have a high weight-for-length"/>
    <s v="3-23 months old"/>
    <n v="19"/>
    <n v="2243"/>
    <d v="2023-06-11T00:00:00"/>
  </r>
  <r>
    <x v="4"/>
    <x v="30"/>
    <n v="15.2"/>
    <n v="1.2760706055465361"/>
    <n v="164463"/>
    <n v="41.641040988000498"/>
    <n v="-99.365720622999604"/>
    <n v="13807"/>
    <s v="Percent of WIC children aged 2 to 4 years who have obesity"/>
    <s v="aged 2 to 4 year"/>
    <n v="19"/>
    <n v="2243"/>
    <s v="Total"/>
  </r>
  <r>
    <x v="4"/>
    <x v="30"/>
    <n v="13.4"/>
    <n v="0.17379106546761278"/>
    <n v="164463"/>
    <n v="41.641040988000498"/>
    <n v="-99.365720622999604"/>
    <n v="2133"/>
    <s v="Percent of WIC children aged 3-23 months old who have a high weight-for-length"/>
    <s v="3-23 months old"/>
    <n v="19"/>
    <n v="2243"/>
    <s v="Non-Hispanic Black"/>
  </r>
  <r>
    <x v="4"/>
    <x v="30"/>
    <n v="8.6999999999999993"/>
    <n v="3.2109957862862769E-2"/>
    <n v="164463"/>
    <n v="41.641040988000498"/>
    <n v="-99.365720622999604"/>
    <n v="607"/>
    <s v="Percent of WIC children aged 3-23 months old who have a high weight-for-length"/>
    <s v="3-23 months old"/>
    <n v="19"/>
    <n v="2243"/>
    <s v="Asian/Pacific Islander"/>
  </r>
  <r>
    <x v="4"/>
    <x v="30"/>
    <n v="12.5"/>
    <n v="1.0263706730389206"/>
    <n v="164463"/>
    <n v="41.641040988000498"/>
    <n v="-99.365720622999604"/>
    <n v="13504"/>
    <s v="Percent of WIC children aged 3-23 months old who have a high weight-for-length"/>
    <s v="3-23 months old"/>
    <n v="19"/>
    <n v="2243"/>
    <s v="Total"/>
  </r>
  <r>
    <x v="4"/>
    <x v="30"/>
    <n v="14.2"/>
    <n v="0.5876409891586557"/>
    <n v="164463"/>
    <n v="41.641040988000498"/>
    <n v="-99.365720622999604"/>
    <n v="6806"/>
    <s v="Percent of WIC children aged 2 to 4 years who have obesity"/>
    <s v="aged 2 to 4 year"/>
    <n v="19"/>
    <n v="2243"/>
    <s v="Female"/>
  </r>
  <r>
    <x v="4"/>
    <x v="30"/>
    <n v="11.2"/>
    <n v="0.44796458777962211"/>
    <n v="164463"/>
    <n v="41.641040988000498"/>
    <n v="-99.365720622999604"/>
    <n v="6578"/>
    <s v="Percent of WIC children aged 3-23 months old who have a high weight-for-length"/>
    <s v="3-23 months old"/>
    <n v="19"/>
    <n v="2243"/>
    <s v="Female"/>
  </r>
  <r>
    <x v="4"/>
    <x v="30"/>
    <n v="18.100000000000001"/>
    <n v="2.4872463715242946E-2"/>
    <n v="164463"/>
    <n v="41.641040988000498"/>
    <n v="-99.365720622999604"/>
    <n v="226"/>
    <s v="Percent of WIC children aged 3-23 months old who have a high weight-for-length"/>
    <s v="3-23 months old"/>
    <n v="19"/>
    <n v="2243"/>
    <s v="American Indian/Alaska Native"/>
  </r>
  <r>
    <x v="4"/>
    <x v="30"/>
    <n v="16.100000000000001"/>
    <n v="0.66626900883481399"/>
    <n v="164463"/>
    <n v="41.641040988000498"/>
    <n v="-99.365720622999604"/>
    <n v="6806"/>
    <s v="Percent of WIC children aged 2 to 4 years who have an overweight classification"/>
    <s v="aged 2 to 4 year"/>
    <n v="19"/>
    <n v="2243"/>
    <s v="Female"/>
  </r>
  <r>
    <x v="4"/>
    <x v="30"/>
    <n v="16.5"/>
    <n v="0.5352419693183269"/>
    <n v="164463"/>
    <n v="41.641040988000498"/>
    <n v="-99.365720622999604"/>
    <n v="5335"/>
    <s v="Percent of WIC children aged 2 to 4 years who have an overweight classification"/>
    <s v="aged 2 to 4 year"/>
    <n v="19"/>
    <n v="2243"/>
    <s v="Non-Hispanic White"/>
  </r>
  <r>
    <x v="4"/>
    <x v="30"/>
    <n v="15"/>
    <n v="0.18387114426953174"/>
    <n v="164463"/>
    <n v="41.641040988000498"/>
    <n v="-99.365720622999604"/>
    <n v="2016"/>
    <s v="Percent of WIC children aged 2 to 4 years who have an overweight classification"/>
    <s v="aged 2 to 4 year"/>
    <n v="19"/>
    <n v="2243"/>
    <s v="Non-Hispanic Black"/>
  </r>
  <r>
    <x v="4"/>
    <x v="30"/>
    <n v="12.3"/>
    <n v="5.1753889932690027E-2"/>
    <n v="164463"/>
    <n v="41.641040988000498"/>
    <n v="-99.365720622999604"/>
    <n v="692"/>
    <s v="Percent of WIC children aged 2 to 4 years who have obesity"/>
    <s v="aged 2 to 4 year"/>
    <n v="19"/>
    <n v="2243"/>
    <s v="Asian/Pacific Islander"/>
  </r>
  <r>
    <x v="4"/>
    <x v="30"/>
    <n v="13.6"/>
    <n v="0.57273429281966148"/>
    <n v="164463"/>
    <n v="41.641040988000498"/>
    <n v="-99.365720622999604"/>
    <n v="6926"/>
    <s v="Percent of WIC children aged 3-23 months old who have a high weight-for-length"/>
    <s v="3-23 months old"/>
    <n v="19"/>
    <n v="2243"/>
    <s v="Male"/>
  </r>
  <r>
    <x v="4"/>
    <x v="30"/>
    <n v="16.5"/>
    <n v="1.3852082231261742"/>
    <n v="164463"/>
    <n v="41.641040988000498"/>
    <n v="-99.365720622999604"/>
    <n v="13807"/>
    <s v="Percent of WIC children aged 2 to 4 years who have an overweight classification"/>
    <s v="aged 2 to 4 year"/>
    <n v="19"/>
    <n v="2243"/>
    <s v="Total"/>
  </r>
  <r>
    <x v="4"/>
    <x v="30"/>
    <n v="13.9"/>
    <n v="0.4187841642193077"/>
    <n v="164463"/>
    <n v="41.641040988000498"/>
    <n v="-99.365720622999604"/>
    <n v="4955"/>
    <s v="Percent of WIC children aged 3-23 months old who have a high weight-for-length"/>
    <s v="3-23 months old"/>
    <n v="19"/>
    <n v="2243"/>
    <s v="Hispanic"/>
  </r>
  <r>
    <x v="4"/>
    <x v="30"/>
    <n v="7.4"/>
    <n v="8.8100058979831336E-2"/>
    <n v="164463"/>
    <n v="41.641040988000498"/>
    <n v="-99.365720622999604"/>
    <n v="1958"/>
    <s v="Percent of WIC children aged 3-23 months old who have a high weight-for-length"/>
    <s v="3-23 months old"/>
    <n v="19"/>
    <n v="2243"/>
    <d v="2023-03-05T00:00:00"/>
  </r>
  <r>
    <x v="4"/>
    <x v="30"/>
    <n v="12.4"/>
    <n v="0.40224244966953054"/>
    <n v="164463"/>
    <n v="41.641040988000498"/>
    <n v="-99.365720622999604"/>
    <n v="5335"/>
    <s v="Percent of WIC children aged 2 to 4 years who have obesity"/>
    <s v="aged 2 to 4 year"/>
    <n v="19"/>
    <n v="2243"/>
    <s v="Non-Hispanic White"/>
  </r>
  <r>
    <x v="4"/>
    <x v="30"/>
    <n v="16.100000000000001"/>
    <n v="0.68535840888224109"/>
    <n v="164463"/>
    <n v="41.641040988000498"/>
    <n v="-99.365720622999604"/>
    <n v="7001"/>
    <s v="Percent of WIC children aged 2 to 4 years who have obesity"/>
    <s v="aged 2 to 4 year"/>
    <n v="19"/>
    <n v="2243"/>
    <s v="Male"/>
  </r>
  <r>
    <x v="4"/>
    <x v="30"/>
    <n v="16.8"/>
    <n v="0.32259170755732297"/>
    <n v="164463"/>
    <n v="41.641040988000498"/>
    <n v="-99.365720622999604"/>
    <n v="3158"/>
    <s v="Percent of WIC children aged 3-23 months old who have a high weight-for-length"/>
    <s v="3-23 months old"/>
    <n v="19"/>
    <n v="2243"/>
    <s v="18 - 23"/>
  </r>
  <r>
    <x v="4"/>
    <x v="30"/>
    <n v="17.8"/>
    <n v="0.40564990301770004"/>
    <n v="164463"/>
    <n v="41.641040988000498"/>
    <n v="-99.365720622999604"/>
    <n v="3748"/>
    <s v="Percent of WIC children aged 2 to 4 years who have an overweight classification"/>
    <s v="aged 2 to 4 year"/>
    <n v="19"/>
    <n v="2243"/>
    <s v="48 - 59"/>
  </r>
  <r>
    <x v="4"/>
    <x v="30"/>
    <n v="16.8"/>
    <n v="0.7151566005727733"/>
    <n v="164463"/>
    <n v="41.641040988000498"/>
    <n v="-99.365720622999604"/>
    <n v="7001"/>
    <s v="Percent of WIC children aged 2 to 4 years who have an overweight classification"/>
    <s v="aged 2 to 4 year"/>
    <n v="19"/>
    <n v="2243"/>
    <s v="Male"/>
  </r>
  <r>
    <x v="4"/>
    <x v="30"/>
    <n v="13.5"/>
    <n v="0.16548402984257857"/>
    <n v="164463"/>
    <n v="41.641040988000498"/>
    <n v="-99.365720622999604"/>
    <n v="2016"/>
    <s v="Percent of WIC children aged 2 to 4 years who have obesity"/>
    <s v="aged 2 to 4 year"/>
    <n v="19"/>
    <n v="2243"/>
    <s v="Non-Hispanic Black"/>
  </r>
  <r>
    <x v="4"/>
    <x v="30"/>
    <n v="15.4"/>
    <n v="0.4430017693949399"/>
    <n v="164463"/>
    <n v="41.641040988000498"/>
    <n v="-99.365720622999604"/>
    <n v="4731"/>
    <s v="Percent of WIC children aged 2 to 4 years who have obesity"/>
    <s v="aged 2 to 4 year"/>
    <n v="19"/>
    <n v="2243"/>
    <s v="36 - 47"/>
  </r>
  <r>
    <x v="4"/>
    <x v="30"/>
    <n v="13"/>
    <n v="5.4699233262192712E-2"/>
    <n v="164463"/>
    <n v="41.641040988000498"/>
    <n v="-99.365720622999604"/>
    <n v="692"/>
    <s v="Percent of WIC children aged 2 to 4 years who have an overweight classification"/>
    <s v="aged 2 to 4 year"/>
    <n v="19"/>
    <n v="2243"/>
    <s v="Asian/Pacific Islander"/>
  </r>
  <r>
    <x v="5"/>
    <x v="30"/>
    <n v="10.4"/>
    <n v="0.34056828073640033"/>
    <n v="153938"/>
    <n v="41.641040988000498"/>
    <n v="-99.365720622999604"/>
    <n v="5041"/>
    <s v="Percent of WIC children aged 3-23 months old who have a high weight-for-length"/>
    <s v="3-23 months old"/>
    <n v="19"/>
    <n v="2243"/>
    <s v="Non-Hispanic White"/>
  </r>
  <r>
    <x v="5"/>
    <x v="30"/>
    <n v="14.3"/>
    <n v="0.32624563135807927"/>
    <n v="153938"/>
    <n v="41.641040988000498"/>
    <n v="-99.365720622999604"/>
    <n v="3512"/>
    <s v="Percent of WIC children aged 3-23 months old who have a high weight-for-length"/>
    <s v="3-23 months old"/>
    <n v="19"/>
    <n v="2243"/>
    <d v="2023-12-17T00:00:00"/>
  </r>
  <r>
    <x v="5"/>
    <x v="30"/>
    <n v="18.899999999999999"/>
    <n v="2.7993088126388545E-2"/>
    <n v="153938"/>
    <n v="41.641040988000498"/>
    <n v="-99.365720622999604"/>
    <n v="228"/>
    <s v="Percent of WIC children aged 2 to 4 years who have obesity"/>
    <s v="aged 2 to 4 year"/>
    <n v="19"/>
    <n v="2243"/>
    <s v="American Indian/Alaska Native"/>
  </r>
  <r>
    <x v="5"/>
    <x v="30"/>
    <n v="12.3"/>
    <n v="0.51776689316478064"/>
    <n v="153938"/>
    <n v="41.641040988000498"/>
    <n v="-99.365720622999604"/>
    <n v="6480"/>
    <s v="Percent of WIC children aged 3-23 months old who have a high weight-for-length"/>
    <s v="3-23 months old"/>
    <n v="19"/>
    <n v="2243"/>
    <s v="Male"/>
  </r>
  <r>
    <x v="5"/>
    <x v="30"/>
    <n v="21.1"/>
    <n v="3.1251542828931132E-2"/>
    <n v="153938"/>
    <n v="41.641040988000498"/>
    <n v="-99.365720622999604"/>
    <n v="228"/>
    <s v="Percent of WIC children aged 2 to 4 years who have an overweight classification"/>
    <s v="aged 2 to 4 year"/>
    <n v="19"/>
    <n v="2243"/>
    <s v="American Indian/Alaska Native"/>
  </r>
  <r>
    <x v="5"/>
    <x v="30"/>
    <n v="15.8"/>
    <n v="0.45345788564227163"/>
    <n v="153938"/>
    <n v="41.641040988000498"/>
    <n v="-99.365720622999604"/>
    <n v="4418"/>
    <s v="Percent of WIC children aged 2 to 4 years who have obesity"/>
    <s v="aged 2 to 4 year"/>
    <n v="19"/>
    <n v="2243"/>
    <s v="36 - 47"/>
  </r>
  <r>
    <x v="5"/>
    <x v="30"/>
    <n v="18.399999999999999"/>
    <n v="0.59788226428821989"/>
    <n v="153938"/>
    <n v="41.641040988000498"/>
    <n v="-99.365720622999604"/>
    <n v="5002"/>
    <s v="Percent of WIC children aged 2 to 4 years who have obesity"/>
    <s v="aged 2 to 4 year"/>
    <n v="19"/>
    <n v="2243"/>
    <s v="Hispanic"/>
  </r>
  <r>
    <x v="5"/>
    <x v="30"/>
    <n v="16.3"/>
    <n v="0.51789226831581547"/>
    <n v="153938"/>
    <n v="41.641040988000498"/>
    <n v="-99.365720622999604"/>
    <n v="4891"/>
    <s v="Percent of WIC children aged 2 to 4 years who have an overweight classification"/>
    <s v="aged 2 to 4 year"/>
    <n v="19"/>
    <n v="2243"/>
    <s v="24 - 35"/>
  </r>
  <r>
    <x v="5"/>
    <x v="30"/>
    <n v="11.4"/>
    <n v="0.95013576894593932"/>
    <n v="153938"/>
    <n v="41.641040988000498"/>
    <n v="-99.365720622999604"/>
    <n v="12830"/>
    <s v="Percent of WIC children aged 3-23 months old who have a high weight-for-length"/>
    <s v="3-23 months old"/>
    <n v="19"/>
    <n v="2243"/>
    <s v="Total"/>
  </r>
  <r>
    <x v="5"/>
    <x v="30"/>
    <n v="8.9"/>
    <n v="0.25785705933557668"/>
    <n v="153938"/>
    <n v="41.641040988000498"/>
    <n v="-99.365720622999604"/>
    <n v="4460"/>
    <s v="Percent of WIC children aged 3-23 months old who have a high weight-for-length"/>
    <s v="3-23 months old"/>
    <n v="19"/>
    <n v="2243"/>
    <d v="2023-06-11T00:00:00"/>
  </r>
  <r>
    <x v="5"/>
    <x v="30"/>
    <n v="10.7"/>
    <n v="4.2400187088308276E-2"/>
    <n v="153938"/>
    <n v="41.641040988000498"/>
    <n v="-99.365720622999604"/>
    <n v="610"/>
    <s v="Percent of WIC children aged 3-23 months old who have a high weight-for-length"/>
    <s v="3-23 months old"/>
    <n v="19"/>
    <n v="2243"/>
    <s v="Asian/Pacific Islander"/>
  </r>
  <r>
    <x v="5"/>
    <x v="30"/>
    <n v="11.4"/>
    <n v="0.1555912120464083"/>
    <n v="153938"/>
    <n v="41.641040988000498"/>
    <n v="-99.365720622999604"/>
    <n v="2101"/>
    <s v="Percent of WIC children aged 3-23 months old who have a high weight-for-length"/>
    <s v="3-23 months old"/>
    <n v="19"/>
    <n v="2243"/>
    <s v="Non-Hispanic Black"/>
  </r>
  <r>
    <x v="5"/>
    <x v="30"/>
    <n v="14.7"/>
    <n v="1.2249840845015525"/>
    <n v="153938"/>
    <n v="41.641040988000498"/>
    <n v="-99.365720622999604"/>
    <n v="12828"/>
    <s v="Percent of WIC children aged 2 to 4 years who have obesity"/>
    <s v="aged 2 to 4 year"/>
    <n v="19"/>
    <n v="2243"/>
    <s v="Total"/>
  </r>
  <r>
    <x v="5"/>
    <x v="30"/>
    <n v="16.8"/>
    <n v="0.54589250217620078"/>
    <n v="153938"/>
    <n v="41.641040988000498"/>
    <n v="-99.365720622999604"/>
    <n v="5002"/>
    <s v="Percent of WIC children aged 2 to 4 years who have an overweight classification"/>
    <s v="aged 2 to 4 year"/>
    <n v="19"/>
    <n v="2243"/>
    <s v="Hispanic"/>
  </r>
  <r>
    <x v="5"/>
    <x v="30"/>
    <n v="12.4"/>
    <n v="0.393979394301602"/>
    <n v="153938"/>
    <n v="41.641040988000498"/>
    <n v="-99.365720622999604"/>
    <n v="4891"/>
    <s v="Percent of WIC children aged 2 to 4 years who have obesity"/>
    <s v="aged 2 to 4 year"/>
    <n v="19"/>
    <n v="2243"/>
    <s v="24 - 35"/>
  </r>
  <r>
    <x v="5"/>
    <x v="30"/>
    <n v="12.3"/>
    <n v="0.15708791851264794"/>
    <n v="153938"/>
    <n v="41.641040988000498"/>
    <n v="-99.365720622999604"/>
    <n v="1966"/>
    <s v="Percent of WIC children aged 2 to 4 years who have obesity"/>
    <s v="aged 2 to 4 year"/>
    <n v="19"/>
    <n v="2243"/>
    <s v="Non-Hispanic Black"/>
  </r>
  <r>
    <x v="5"/>
    <x v="30"/>
    <n v="5.7"/>
    <n v="8.0017279684028636E-2"/>
    <n v="153938"/>
    <n v="41.641040988000498"/>
    <n v="-99.365720622999604"/>
    <n v="2161"/>
    <s v="Percent of WIC children aged 3-23 months old who have a high weight-for-length"/>
    <s v="3-23 months old"/>
    <n v="19"/>
    <n v="2243"/>
    <d v="2023-03-05T00:00:00"/>
  </r>
  <r>
    <x v="5"/>
    <x v="30"/>
    <n v="16.399999999999999"/>
    <n v="0.7019683249100287"/>
    <n v="153938"/>
    <n v="41.641040988000498"/>
    <n v="-99.365720622999604"/>
    <n v="6589"/>
    <s v="Percent of WIC children aged 2 to 4 years who have an overweight classification"/>
    <s v="aged 2 to 4 year"/>
    <n v="19"/>
    <n v="2243"/>
    <s v="Male"/>
  </r>
  <r>
    <x v="5"/>
    <x v="30"/>
    <n v="12.3"/>
    <n v="0.38792565838194598"/>
    <n v="153938"/>
    <n v="41.641040988000498"/>
    <n v="-99.365720622999604"/>
    <n v="4855"/>
    <s v="Percent of WIC children aged 3-23 months old who have a high weight-for-length"/>
    <s v="3-23 months old"/>
    <n v="19"/>
    <n v="2243"/>
    <s v="Hispanic"/>
  </r>
  <r>
    <x v="5"/>
    <x v="30"/>
    <n v="16.7"/>
    <n v="0.4792877652041731"/>
    <n v="153938"/>
    <n v="41.641040988000498"/>
    <n v="-99.365720622999604"/>
    <n v="4418"/>
    <s v="Percent of WIC children aged 2 to 4 years who have an overweight classification"/>
    <s v="aged 2 to 4 year"/>
    <n v="19"/>
    <n v="2243"/>
    <s v="36 - 47"/>
  </r>
  <r>
    <x v="5"/>
    <x v="30"/>
    <n v="16.399999999999999"/>
    <n v="0.52437214982655345"/>
    <n v="153938"/>
    <n v="41.641040988000498"/>
    <n v="-99.365720622999604"/>
    <n v="4922"/>
    <s v="Percent of WIC children aged 2 to 4 years who have an overweight classification"/>
    <s v="aged 2 to 4 year"/>
    <n v="19"/>
    <n v="2243"/>
    <s v="Non-Hispanic White"/>
  </r>
  <r>
    <x v="5"/>
    <x v="30"/>
    <n v="17.5"/>
    <n v="2.4669022593511676E-2"/>
    <n v="153938"/>
    <n v="41.641040988000498"/>
    <n v="-99.365720622999604"/>
    <n v="217"/>
    <s v="Percent of WIC children aged 3-23 months old who have a high weight-for-length"/>
    <s v="3-23 months old"/>
    <n v="19"/>
    <n v="2243"/>
    <s v="American Indian/Alaska Native"/>
  </r>
  <r>
    <x v="5"/>
    <x v="30"/>
    <n v="16.399999999999999"/>
    <n v="0.20945055801686391"/>
    <n v="153938"/>
    <n v="41.641040988000498"/>
    <n v="-99.365720622999604"/>
    <n v="1966"/>
    <s v="Percent of WIC children aged 2 to 4 years who have an overweight classification"/>
    <s v="aged 2 to 4 year"/>
    <n v="19"/>
    <n v="2243"/>
    <s v="Non-Hispanic Black"/>
  </r>
  <r>
    <x v="5"/>
    <x v="30"/>
    <n v="13.7"/>
    <n v="0.55525146487546939"/>
    <n v="153938"/>
    <n v="41.641040988000498"/>
    <n v="-99.365720622999604"/>
    <n v="6239"/>
    <s v="Percent of WIC children aged 2 to 4 years who have obesity"/>
    <s v="aged 2 to 4 year"/>
    <n v="19"/>
    <n v="2243"/>
    <s v="Female"/>
  </r>
  <r>
    <x v="5"/>
    <x v="30"/>
    <n v="16.5"/>
    <n v="0.66873351609089382"/>
    <n v="153938"/>
    <n v="41.641040988000498"/>
    <n v="-99.365720622999604"/>
    <n v="6239"/>
    <s v="Percent of WIC children aged 2 to 4 years who have an overweight classification"/>
    <s v="aged 2 to 4 year"/>
    <n v="19"/>
    <n v="2243"/>
    <s v="Female"/>
  </r>
  <r>
    <x v="5"/>
    <x v="30"/>
    <n v="16.399999999999999"/>
    <n v="0.37490158375449856"/>
    <n v="153938"/>
    <n v="41.641040988000498"/>
    <n v="-99.365720622999604"/>
    <n v="3519"/>
    <s v="Percent of WIC children aged 2 to 4 years who have an overweight classification"/>
    <s v="aged 2 to 4 year"/>
    <n v="19"/>
    <n v="2243"/>
    <s v="48 - 59"/>
  </r>
  <r>
    <x v="5"/>
    <x v="30"/>
    <n v="12.3"/>
    <n v="0.39327911236991514"/>
    <n v="153938"/>
    <n v="41.641040988000498"/>
    <n v="-99.365720622999604"/>
    <n v="4922"/>
    <s v="Percent of WIC children aged 2 to 4 years who have obesity"/>
    <s v="aged 2 to 4 year"/>
    <n v="19"/>
    <n v="2243"/>
    <s v="Non-Hispanic White"/>
  </r>
  <r>
    <x v="5"/>
    <x v="30"/>
    <n v="13.5"/>
    <n v="6.2265327599423152E-2"/>
    <n v="153938"/>
    <n v="41.641040988000498"/>
    <n v="-99.365720622999604"/>
    <n v="710"/>
    <s v="Percent of WIC children aged 2 to 4 years who have an overweight classification"/>
    <s v="aged 2 to 4 year"/>
    <n v="19"/>
    <n v="2243"/>
    <s v="Asian/Pacific Islander"/>
  </r>
  <r>
    <x v="5"/>
    <x v="30"/>
    <n v="10.7"/>
    <n v="4.9351037430653902E-2"/>
    <n v="153938"/>
    <n v="41.641040988000498"/>
    <n v="-99.365720622999604"/>
    <n v="710"/>
    <s v="Percent of WIC children aged 2 to 4 years who have obesity"/>
    <s v="aged 2 to 4 year"/>
    <n v="19"/>
    <n v="2243"/>
    <s v="Asian/Pacific Islander"/>
  </r>
  <r>
    <x v="5"/>
    <x v="30"/>
    <n v="15.6"/>
    <n v="0.66772596759734437"/>
    <n v="153938"/>
    <n v="41.641040988000498"/>
    <n v="-99.365720622999604"/>
    <n v="6589"/>
    <s v="Percent of WIC children aged 2 to 4 years who have obesity"/>
    <s v="aged 2 to 4 year"/>
    <n v="19"/>
    <n v="2243"/>
    <s v="Male"/>
  </r>
  <r>
    <x v="5"/>
    <x v="30"/>
    <n v="16.3"/>
    <n v="0.2855766607335421"/>
    <n v="153938"/>
    <n v="41.641040988000498"/>
    <n v="-99.365720622999604"/>
    <n v="2697"/>
    <s v="Percent of WIC children aged 3-23 months old who have a high weight-for-length"/>
    <s v="3-23 months old"/>
    <n v="19"/>
    <n v="2243"/>
    <s v="18 - 23"/>
  </r>
  <r>
    <x v="5"/>
    <x v="30"/>
    <n v="10.5"/>
    <n v="0.43312892203354597"/>
    <n v="153938"/>
    <n v="41.641040988000498"/>
    <n v="-99.365720622999604"/>
    <n v="6350"/>
    <s v="Percent of WIC children aged 3-23 months old who have a high weight-for-length"/>
    <s v="3-23 months old"/>
    <n v="19"/>
    <n v="2243"/>
    <s v="Female"/>
  </r>
  <r>
    <x v="5"/>
    <x v="30"/>
    <n v="16.5"/>
    <n v="0.3771875690212943"/>
    <n v="153938"/>
    <n v="41.641040988000498"/>
    <n v="-99.365720622999604"/>
    <n v="3519"/>
    <s v="Percent of WIC children aged 2 to 4 years who have obesity"/>
    <s v="aged 2 to 4 year"/>
    <n v="19"/>
    <n v="2243"/>
    <s v="48 - 59"/>
  </r>
  <r>
    <x v="5"/>
    <x v="30"/>
    <n v="16.5"/>
    <n v="1.374982135665008"/>
    <n v="153938"/>
    <n v="41.641040988000498"/>
    <n v="-99.365720622999604"/>
    <n v="12828"/>
    <s v="Percent of WIC children aged 2 to 4 years who have an overweight classification"/>
    <s v="aged 2 to 4 year"/>
    <n v="19"/>
    <n v="2243"/>
    <s v="Total"/>
  </r>
  <r>
    <x v="6"/>
    <x v="30"/>
    <n v="11.7"/>
    <n v="5.3896554037433757E-2"/>
    <n v="89438"/>
    <n v="41.641040988000498"/>
    <n v="-99.365720622999604"/>
    <n v="412"/>
    <s v="Percent of WIC children aged 2 to 4 years who have an overweight classification"/>
    <s v="aged 2 to 4 year"/>
    <n v="19"/>
    <n v="2243"/>
    <s v="Asian/Pacific Islander"/>
  </r>
  <r>
    <x v="6"/>
    <x v="30"/>
    <n v="15.6"/>
    <n v="0.44634719023233971"/>
    <n v="89438"/>
    <n v="41.641040988000498"/>
    <n v="-99.365720622999604"/>
    <n v="2559"/>
    <s v="Percent of WIC children aged 2 to 4 years who have an overweight classification"/>
    <s v="aged 2 to 4 year"/>
    <n v="19"/>
    <n v="2243"/>
    <s v="36 - 47"/>
  </r>
  <r>
    <x v="6"/>
    <x v="30"/>
    <n v="15.1"/>
    <n v="0.43204119054540574"/>
    <n v="89438"/>
    <n v="41.641040988000498"/>
    <n v="-99.365720622999604"/>
    <n v="2559"/>
    <s v="Percent of WIC children aged 2 to 4 years who have obesity"/>
    <s v="aged 2 to 4 year"/>
    <n v="19"/>
    <n v="2243"/>
    <s v="36 - 47"/>
  </r>
  <r>
    <x v="6"/>
    <x v="30"/>
    <n v="13.3"/>
    <n v="2.0075359466893268E-2"/>
    <n v="89438"/>
    <n v="41.641040988000498"/>
    <n v="-99.365720622999604"/>
    <n v="135"/>
    <s v="Percent of WIC children aged 3-23 months old who have a high weight-for-length"/>
    <s v="3-23 months old"/>
    <n v="19"/>
    <n v="2243"/>
    <s v="American Indian/Alaska Native"/>
  </r>
  <r>
    <x v="6"/>
    <x v="30"/>
    <n v="11.8"/>
    <n v="0.51494219459290236"/>
    <n v="89438"/>
    <n v="41.641040988000498"/>
    <n v="-99.365720622999604"/>
    <n v="3903"/>
    <s v="Percent of WIC children aged 3-23 months old who have a high weight-for-length"/>
    <s v="3-23 months old"/>
    <n v="19"/>
    <n v="2243"/>
    <s v="Male"/>
  </r>
  <r>
    <x v="6"/>
    <x v="30"/>
    <n v="16.3"/>
    <n v="0.68215859030837001"/>
    <n v="89438"/>
    <n v="41.641040988000498"/>
    <n v="-99.365720622999604"/>
    <n v="3743"/>
    <s v="Percent of WIC children aged 2 to 4 years who have an overweight classification"/>
    <s v="aged 2 to 4 year"/>
    <n v="19"/>
    <n v="2243"/>
    <s v="Male"/>
  </r>
  <r>
    <x v="6"/>
    <x v="30"/>
    <n v="7.4"/>
    <n v="0.10408551175115724"/>
    <n v="89438"/>
    <n v="41.641040988000498"/>
    <n v="-99.365720622999604"/>
    <n v="1258"/>
    <s v="Percent of WIC children aged 3-23 months old who have a high weight-for-length"/>
    <s v="3-23 months old"/>
    <n v="19"/>
    <n v="2243"/>
    <d v="2023-03-05T00:00:00"/>
  </r>
  <r>
    <x v="6"/>
    <x v="30"/>
    <n v="13.7"/>
    <n v="0.17615554909546277"/>
    <n v="89438"/>
    <n v="41.641040988000498"/>
    <n v="-99.365720622999604"/>
    <n v="1150"/>
    <s v="Percent of WIC children aged 2 to 4 years who have obesity"/>
    <s v="aged 2 to 4 year"/>
    <n v="19"/>
    <n v="2243"/>
    <s v="Non-Hispanic Black"/>
  </r>
  <r>
    <x v="6"/>
    <x v="30"/>
    <n v="15.5"/>
    <n v="0.29669715333527136"/>
    <n v="89438"/>
    <n v="41.641040988000498"/>
    <n v="-99.365720622999604"/>
    <n v="1712"/>
    <s v="Percent of WIC children aged 3-23 months old who have a high weight-for-length"/>
    <s v="3-23 months old"/>
    <n v="19"/>
    <n v="2243"/>
    <s v="18 - 23"/>
  </r>
  <r>
    <x v="6"/>
    <x v="30"/>
    <n v="16.899999999999999"/>
    <n v="0.3622319372078982"/>
    <n v="89438"/>
    <n v="41.641040988000498"/>
    <n v="-99.365720622999604"/>
    <n v="1917"/>
    <s v="Percent of WIC children aged 2 to 4 years who have an overweight classification"/>
    <s v="aged 2 to 4 year"/>
    <n v="19"/>
    <n v="2243"/>
    <s v="48 - 59"/>
  </r>
  <r>
    <x v="6"/>
    <x v="30"/>
    <n v="11.3"/>
    <n v="0.36955768241686981"/>
    <n v="89438"/>
    <n v="41.641040988000498"/>
    <n v="-99.365720622999604"/>
    <n v="2925"/>
    <s v="Percent of WIC children aged 3-23 months old who have a high weight-for-length"/>
    <s v="3-23 months old"/>
    <n v="19"/>
    <n v="2243"/>
    <s v="Hispanic"/>
  </r>
  <r>
    <x v="6"/>
    <x v="30"/>
    <n v="15.9"/>
    <n v="1.3112815581743777"/>
    <n v="89438"/>
    <n v="41.641040988000498"/>
    <n v="-99.365720622999604"/>
    <n v="7376"/>
    <s v="Percent of WIC children aged 2 to 4 years who have an overweight classification"/>
    <s v="aged 2 to 4 year"/>
    <n v="19"/>
    <n v="2243"/>
    <s v="Total"/>
  </r>
  <r>
    <x v="6"/>
    <x v="30"/>
    <n v="22.3"/>
    <n v="3.016950289586082E-2"/>
    <n v="89438"/>
    <n v="41.641040988000498"/>
    <n v="-99.365720622999604"/>
    <n v="121"/>
    <s v="Percent of WIC children aged 2 to 4 years who have an overweight classification"/>
    <s v="aged 2 to 4 year"/>
    <n v="19"/>
    <n v="2243"/>
    <s v="American Indian/Alaska Native"/>
  </r>
  <r>
    <x v="6"/>
    <x v="30"/>
    <n v="15"/>
    <n v="0.3215076365750576"/>
    <n v="89438"/>
    <n v="41.641040988000498"/>
    <n v="-99.365720622999604"/>
    <n v="1917"/>
    <s v="Percent of WIC children aged 2 to 4 years who have obesity"/>
    <s v="aged 2 to 4 year"/>
    <n v="19"/>
    <n v="2243"/>
    <s v="48 - 59"/>
  </r>
  <r>
    <x v="6"/>
    <x v="30"/>
    <n v="14.6"/>
    <n v="1.2040698584494287"/>
    <n v="89438"/>
    <n v="41.641040988000498"/>
    <n v="-99.365720622999604"/>
    <n v="7376"/>
    <s v="Percent of WIC children aged 2 to 4 years who have obesity"/>
    <s v="aged 2 to 4 year"/>
    <n v="19"/>
    <n v="2243"/>
    <s v="Total"/>
  </r>
  <r>
    <x v="6"/>
    <x v="30"/>
    <n v="17.600000000000001"/>
    <n v="0.57047787293991381"/>
    <n v="89438"/>
    <n v="41.641040988000498"/>
    <n v="-99.365720622999604"/>
    <n v="2899"/>
    <s v="Percent of WIC children aged 2 to 4 years who have obesity"/>
    <s v="aged 2 to 4 year"/>
    <n v="19"/>
    <n v="2243"/>
    <s v="Hispanic"/>
  </r>
  <r>
    <x v="6"/>
    <x v="30"/>
    <n v="10.199999999999999"/>
    <n v="0.14996981148952346"/>
    <n v="89438"/>
    <n v="41.641040988000498"/>
    <n v="-99.365720622999604"/>
    <n v="1315"/>
    <s v="Percent of WIC children aged 3-23 months old who have a high weight-for-length"/>
    <s v="3-23 months old"/>
    <n v="19"/>
    <n v="2243"/>
    <s v="Non-Hispanic Black"/>
  </r>
  <r>
    <x v="6"/>
    <x v="30"/>
    <n v="12.1"/>
    <n v="0.37799816632751176"/>
    <n v="89438"/>
    <n v="41.641040988000498"/>
    <n v="-99.365720622999604"/>
    <n v="2794"/>
    <s v="Percent of WIC children aged 2 to 4 years who have obesity"/>
    <s v="aged 2 to 4 year"/>
    <n v="19"/>
    <n v="2243"/>
    <s v="Non-Hispanic White"/>
  </r>
  <r>
    <x v="6"/>
    <x v="30"/>
    <n v="17.3"/>
    <n v="0.5607538182875289"/>
    <n v="89438"/>
    <n v="41.641040988000498"/>
    <n v="-99.365720622999604"/>
    <n v="2899"/>
    <s v="Percent of WIC children aged 2 to 4 years who have an overweight classification"/>
    <s v="aged 2 to 4 year"/>
    <n v="19"/>
    <n v="2243"/>
    <s v="Hispanic"/>
  </r>
  <r>
    <x v="6"/>
    <x v="30"/>
    <n v="16.100000000000001"/>
    <n v="0.67378854625550666"/>
    <n v="89438"/>
    <n v="41.641040988000498"/>
    <n v="-99.365720622999604"/>
    <n v="3743"/>
    <s v="Percent of WIC children aged 2 to 4 years who have obesity"/>
    <s v="aged 2 to 4 year"/>
    <n v="19"/>
    <n v="2243"/>
    <s v="Male"/>
  </r>
  <r>
    <x v="6"/>
    <x v="30"/>
    <n v="11.6"/>
    <n v="0.25745208971578076"/>
    <n v="89438"/>
    <n v="41.641040988000498"/>
    <n v="-99.365720622999604"/>
    <n v="1985"/>
    <s v="Percent of WIC children aged 3-23 months old who have a high weight-for-length"/>
    <s v="3-23 months old"/>
    <n v="19"/>
    <n v="2243"/>
    <d v="2023-12-17T00:00:00"/>
  </r>
  <r>
    <x v="6"/>
    <x v="30"/>
    <n v="18.2"/>
    <n v="2.4622643619043358E-2"/>
    <n v="89438"/>
    <n v="41.641040988000498"/>
    <n v="-99.365720622999604"/>
    <n v="121"/>
    <s v="Percent of WIC children aged 2 to 4 years who have obesity"/>
    <s v="aged 2 to 4 year"/>
    <n v="19"/>
    <n v="2243"/>
    <s v="American Indian/Alaska Native"/>
  </r>
  <r>
    <x v="6"/>
    <x v="30"/>
    <n v="13"/>
    <n v="0.52806413381336792"/>
    <n v="89438"/>
    <n v="41.641040988000498"/>
    <n v="-99.365720622999604"/>
    <n v="3633"/>
    <s v="Percent of WIC children aged 2 to 4 years who have obesity"/>
    <s v="aged 2 to 4 year"/>
    <n v="19"/>
    <n v="2243"/>
    <s v="Female"/>
  </r>
  <r>
    <x v="6"/>
    <x v="30"/>
    <n v="13.8"/>
    <n v="0.44746081084102957"/>
    <n v="89438"/>
    <n v="41.641040988000498"/>
    <n v="-99.365720622999604"/>
    <n v="2900"/>
    <s v="Percent of WIC children aged 2 to 4 years who have obesity"/>
    <s v="aged 2 to 4 year"/>
    <n v="19"/>
    <n v="2243"/>
    <s v="24 - 35"/>
  </r>
  <r>
    <x v="6"/>
    <x v="30"/>
    <n v="12.9"/>
    <n v="0.16586909367382993"/>
    <n v="89438"/>
    <n v="41.641040988000498"/>
    <n v="-99.365720622999604"/>
    <n v="1150"/>
    <s v="Percent of WIC children aged 2 to 4 years who have an overweight classification"/>
    <s v="aged 2 to 4 year"/>
    <n v="19"/>
    <n v="2243"/>
    <s v="Non-Hispanic Black"/>
  </r>
  <r>
    <x v="6"/>
    <x v="30"/>
    <n v="10.7"/>
    <n v="0.91019029942530016"/>
    <n v="89438"/>
    <n v="41.641040988000498"/>
    <n v="-99.365720622999604"/>
    <n v="7608"/>
    <s v="Percent of WIC children aged 3-23 months old who have a high weight-for-length"/>
    <s v="3-23 months old"/>
    <n v="19"/>
    <n v="2243"/>
    <s v="Total"/>
  </r>
  <r>
    <x v="6"/>
    <x v="30"/>
    <n v="11.2"/>
    <n v="5.1593282497372481E-2"/>
    <n v="89438"/>
    <n v="41.641040988000498"/>
    <n v="-99.365720622999604"/>
    <n v="412"/>
    <s v="Percent of WIC children aged 2 to 4 years who have obesity"/>
    <s v="aged 2 to 4 year"/>
    <n v="19"/>
    <n v="2243"/>
    <s v="Asian/Pacific Islander"/>
  </r>
  <r>
    <x v="6"/>
    <x v="30"/>
    <n v="15.6"/>
    <n v="0.5058252644289899"/>
    <n v="89438"/>
    <n v="41.641040988000498"/>
    <n v="-99.365720622999604"/>
    <n v="2900"/>
    <s v="Percent of WIC children aged 2 to 4 years who have an overweight classification"/>
    <s v="aged 2 to 4 year"/>
    <n v="19"/>
    <n v="2243"/>
    <s v="24 - 35"/>
  </r>
  <r>
    <x v="6"/>
    <x v="30"/>
    <n v="10.4"/>
    <n v="0.3341935195330844"/>
    <n v="89438"/>
    <n v="41.641040988000498"/>
    <n v="-99.365720622999604"/>
    <n v="2874"/>
    <s v="Percent of WIC children aged 3-23 months old who have a high weight-for-length"/>
    <s v="3-23 months old"/>
    <n v="19"/>
    <n v="2243"/>
    <s v="Non-Hispanic White"/>
  </r>
  <r>
    <x v="6"/>
    <x v="30"/>
    <n v="8.6999999999999993"/>
    <n v="3.4726849884836417E-2"/>
    <n v="89438"/>
    <n v="41.641040988000498"/>
    <n v="-99.365720622999604"/>
    <n v="357"/>
    <s v="Percent of WIC children aged 3-23 months old who have a high weight-for-length"/>
    <s v="3-23 months old"/>
    <n v="19"/>
    <n v="2243"/>
    <s v="Asian/Pacific Islander"/>
  </r>
  <r>
    <x v="6"/>
    <x v="30"/>
    <n v="16"/>
    <n v="0.49983228605290814"/>
    <n v="89438"/>
    <n v="41.641040988000498"/>
    <n v="-99.365720622999604"/>
    <n v="2794"/>
    <s v="Percent of WIC children aged 2 to 4 years who have an overweight classification"/>
    <s v="aged 2 to 4 year"/>
    <n v="19"/>
    <n v="2243"/>
    <s v="Non-Hispanic White"/>
  </r>
  <r>
    <x v="6"/>
    <x v="30"/>
    <n v="9.6"/>
    <n v="0.39768331134417134"/>
    <n v="89438"/>
    <n v="41.641040988000498"/>
    <n v="-99.365720622999604"/>
    <n v="3705"/>
    <s v="Percent of WIC children aged 3-23 months old who have a high weight-for-length"/>
    <s v="3-23 months old"/>
    <n v="19"/>
    <n v="2243"/>
    <s v="Female"/>
  </r>
  <r>
    <x v="6"/>
    <x v="30"/>
    <n v="15.5"/>
    <n v="0.62961492877747716"/>
    <n v="89438"/>
    <n v="41.641040988000498"/>
    <n v="-99.365720622999604"/>
    <n v="3633"/>
    <s v="Percent of WIC children aged 2 to 4 years who have an overweight classification"/>
    <s v="aged 2 to 4 year"/>
    <n v="19"/>
    <n v="2243"/>
    <s v="Female"/>
  </r>
  <r>
    <x v="6"/>
    <x v="30"/>
    <n v="8.5"/>
    <n v="0.25213555759296941"/>
    <n v="89438"/>
    <n v="41.641040988000498"/>
    <n v="-99.365720622999604"/>
    <n v="2653"/>
    <s v="Percent of WIC children aged 3-23 months old who have a high weight-for-length"/>
    <s v="3-23 months old"/>
    <n v="19"/>
    <n v="2243"/>
    <d v="2023-06-11T00:00:00"/>
  </r>
  <r>
    <x v="0"/>
    <x v="31"/>
    <n v="14.4"/>
    <n v="0.61934223380006515"/>
    <n v="73704"/>
    <n v="43.655950113000401"/>
    <n v="-71.500360919999594"/>
    <n v="3170"/>
    <s v="Percent of WIC children aged 3-23 months old who have a high weight-for-length"/>
    <s v="3-23 months old"/>
    <n v="26"/>
    <n v="2405"/>
    <s v="Male"/>
  </r>
  <r>
    <x v="0"/>
    <x v="31"/>
    <n v="20"/>
    <n v="0.57744491479431237"/>
    <n v="73704"/>
    <n v="43.655950113000401"/>
    <n v="-71.500360919999594"/>
    <n v="2128"/>
    <s v="Percent of WIC children aged 2 to 4 years who have an overweight classification"/>
    <s v="aged 2 to 4 year"/>
    <n v="26"/>
    <n v="2405"/>
    <s v="36 - 47"/>
  </r>
  <r>
    <x v="0"/>
    <x v="31"/>
    <n v="13.5"/>
    <n v="0.89549413871703032"/>
    <n v="73704"/>
    <n v="43.655950113000401"/>
    <n v="-71.500360919999594"/>
    <n v="4889"/>
    <s v="Percent of WIC children aged 3-23 months old who have a high weight-for-length"/>
    <s v="3-23 months old"/>
    <n v="26"/>
    <n v="2405"/>
    <s v="Non-Hispanic White"/>
  </r>
  <r>
    <x v="0"/>
    <x v="31"/>
    <n v="20.100000000000001"/>
    <n v="0.41125040703353954"/>
    <n v="73704"/>
    <n v="43.655950113000401"/>
    <n v="-71.500360919999594"/>
    <n v="1508"/>
    <s v="Percent of WIC children aged 2 to 4 years who have obesity"/>
    <s v="aged 2 to 4 year"/>
    <n v="26"/>
    <n v="2405"/>
    <s v="48 - 59"/>
  </r>
  <r>
    <x v="0"/>
    <x v="31"/>
    <n v="15.2"/>
    <n v="6.4962552914360136E-2"/>
    <n v="73704"/>
    <n v="43.655950113000401"/>
    <n v="-71.500360919999594"/>
    <n v="315"/>
    <s v="Percent of WIC children aged 3-23 months old who have a high weight-for-length"/>
    <s v="3-23 months old"/>
    <n v="26"/>
    <n v="2405"/>
    <s v="Non-Hispanic Black"/>
  </r>
  <r>
    <x v="0"/>
    <x v="31"/>
    <m/>
    <n v="0"/>
    <n v="73704"/>
    <n v="43.655950113000401"/>
    <n v="-71.500360919999594"/>
    <m/>
    <s v="Percent of WIC children aged 2 to 4 years who have obesity"/>
    <s v="aged 2 to 4 year"/>
    <n v="26"/>
    <n v="2405"/>
    <s v="American Indian/Alaska Native"/>
  </r>
  <r>
    <x v="0"/>
    <x v="31"/>
    <n v="15.5"/>
    <n v="0.66349858895039615"/>
    <n v="73704"/>
    <n v="43.655950113000401"/>
    <n v="-71.500360919999594"/>
    <n v="3155"/>
    <s v="Percent of WIC children aged 2 to 4 years who have obesity"/>
    <s v="aged 2 to 4 year"/>
    <n v="26"/>
    <n v="2405"/>
    <s v="Female"/>
  </r>
  <r>
    <x v="0"/>
    <x v="31"/>
    <n v="17.100000000000001"/>
    <n v="1.261201563008792"/>
    <n v="73704"/>
    <n v="43.655950113000401"/>
    <n v="-71.500360919999594"/>
    <n v="5436"/>
    <s v="Percent of WIC children aged 2 to 4 years who have obesity"/>
    <s v="aged 2 to 4 year"/>
    <n v="26"/>
    <n v="2405"/>
    <s v="Non-Hispanic White"/>
  </r>
  <r>
    <x v="0"/>
    <x v="31"/>
    <n v="18.7"/>
    <n v="1.3792087267990882"/>
    <n v="73704"/>
    <n v="43.655950113000401"/>
    <n v="-71.500360919999594"/>
    <n v="5436"/>
    <s v="Percent of WIC children aged 2 to 4 years who have an overweight classification"/>
    <s v="aged 2 to 4 year"/>
    <n v="26"/>
    <n v="2405"/>
    <s v="Non-Hispanic White"/>
  </r>
  <r>
    <x v="0"/>
    <x v="31"/>
    <n v="18.7"/>
    <n v="1.5667060132421577"/>
    <n v="73704"/>
    <n v="43.655950113000401"/>
    <n v="-71.500360919999594"/>
    <n v="6175"/>
    <s v="Percent of WIC children aged 2 to 4 years who have an overweight classification"/>
    <s v="aged 2 to 4 year"/>
    <n v="26"/>
    <n v="2405"/>
    <s v="Total"/>
  </r>
  <r>
    <x v="0"/>
    <x v="31"/>
    <n v="15.7"/>
    <n v="0.36255020080321282"/>
    <n v="73704"/>
    <n v="43.655950113000401"/>
    <n v="-71.500360919999594"/>
    <n v="1702"/>
    <s v="Percent of WIC children aged 3-23 months old who have a high weight-for-length"/>
    <s v="3-23 months old"/>
    <n v="26"/>
    <n v="2405"/>
    <d v="2023-12-17T00:00:00"/>
  </r>
  <r>
    <x v="0"/>
    <x v="31"/>
    <n v="10.8"/>
    <n v="1.7583848909150115E-2"/>
    <n v="73704"/>
    <n v="43.655950113000401"/>
    <n v="-71.500360919999594"/>
    <n v="120"/>
    <s v="Percent of WIC children aged 2 to 4 years who have obesity"/>
    <s v="aged 2 to 4 year"/>
    <n v="26"/>
    <n v="2405"/>
    <s v="Asian/Pacific Islander"/>
  </r>
  <r>
    <x v="0"/>
    <x v="31"/>
    <n v="8.4"/>
    <n v="6.6444154998371877E-2"/>
    <n v="73704"/>
    <n v="43.655950113000401"/>
    <n v="-71.500360919999594"/>
    <n v="583"/>
    <s v="Percent of WIC children aged 3-23 months old who have a high weight-for-length"/>
    <s v="3-23 months old"/>
    <n v="26"/>
    <n v="2405"/>
    <d v="2023-03-05T00:00:00"/>
  </r>
  <r>
    <x v="0"/>
    <x v="31"/>
    <n v="14.9"/>
    <n v="0.14009687398241616"/>
    <n v="73704"/>
    <n v="43.655950113000401"/>
    <n v="-71.500360919999594"/>
    <n v="693"/>
    <s v="Percent of WIC children aged 3-23 months old who have a high weight-for-length"/>
    <s v="3-23 months old"/>
    <n v="26"/>
    <n v="2405"/>
    <s v="Hispanic"/>
  </r>
  <r>
    <x v="0"/>
    <x v="31"/>
    <n v="18.7"/>
    <n v="0.38260610007597956"/>
    <n v="73704"/>
    <n v="43.655950113000401"/>
    <n v="-71.500360919999594"/>
    <n v="1508"/>
    <s v="Percent of WIC children aged 2 to 4 years who have an overweight classification"/>
    <s v="aged 2 to 4 year"/>
    <n v="26"/>
    <n v="2405"/>
    <s v="48 - 59"/>
  </r>
  <r>
    <x v="0"/>
    <x v="31"/>
    <n v="11.8"/>
    <n v="0.37015087376533162"/>
    <n v="73704"/>
    <n v="43.655950113000401"/>
    <n v="-71.500360919999594"/>
    <n v="2312"/>
    <s v="Percent of WIC children aged 3-23 months old who have a high weight-for-length"/>
    <s v="3-23 months old"/>
    <n v="26"/>
    <n v="2405"/>
    <d v="2023-06-11T00:00:00"/>
  </r>
  <r>
    <x v="0"/>
    <x v="31"/>
    <n v="19.399999999999999"/>
    <n v="0.79490936719852368"/>
    <n v="73704"/>
    <n v="43.655950113000401"/>
    <n v="-71.500360919999594"/>
    <n v="3020"/>
    <s v="Percent of WIC children aged 2 to 4 years who have an overweight classification"/>
    <s v="aged 2 to 4 year"/>
    <n v="26"/>
    <n v="2405"/>
    <s v="Male"/>
  </r>
  <r>
    <x v="0"/>
    <x v="31"/>
    <n v="15.8"/>
    <n v="0.32005589927276673"/>
    <n v="73704"/>
    <n v="43.655950113000401"/>
    <n v="-71.500360919999594"/>
    <n v="1493"/>
    <s v="Percent of WIC children aged 3-23 months old who have a high weight-for-length"/>
    <s v="3-23 months old"/>
    <n v="26"/>
    <n v="2405"/>
    <s v="18 - 23"/>
  </r>
  <r>
    <x v="0"/>
    <x v="31"/>
    <n v="18.100000000000001"/>
    <n v="0.77479512645175297"/>
    <n v="73704"/>
    <n v="43.655950113000401"/>
    <n v="-71.500360919999594"/>
    <n v="3155"/>
    <s v="Percent of WIC children aged 2 to 4 years who have an overweight classification"/>
    <s v="aged 2 to 4 year"/>
    <n v="26"/>
    <n v="2405"/>
    <s v="Female"/>
  </r>
  <r>
    <x v="0"/>
    <x v="31"/>
    <n v="17.3"/>
    <n v="8.0040431998263328E-2"/>
    <n v="73704"/>
    <n v="43.655950113000401"/>
    <n v="-71.500360919999594"/>
    <n v="341"/>
    <s v="Percent of WIC children aged 2 to 4 years who have obesity"/>
    <s v="aged 2 to 4 year"/>
    <n v="26"/>
    <n v="2405"/>
    <s v="Non-Hispanic Black"/>
  </r>
  <r>
    <x v="0"/>
    <x v="31"/>
    <n v="12.6"/>
    <n v="0.49918593292087265"/>
    <n v="73704"/>
    <n v="43.655950113000401"/>
    <n v="-71.500360919999594"/>
    <n v="2920"/>
    <s v="Percent of WIC children aged 3-23 months old who have a high weight-for-length"/>
    <s v="3-23 months old"/>
    <n v="26"/>
    <n v="2405"/>
    <s v="Female"/>
  </r>
  <r>
    <x v="0"/>
    <x v="31"/>
    <n v="19.600000000000001"/>
    <n v="9.0681645500922614E-2"/>
    <n v="73704"/>
    <n v="43.655950113000401"/>
    <n v="-71.500360919999594"/>
    <n v="341"/>
    <s v="Percent of WIC children aged 2 to 4 years who have an overweight classification"/>
    <s v="aged 2 to 4 year"/>
    <n v="26"/>
    <n v="2405"/>
    <s v="Non-Hispanic Black"/>
  </r>
  <r>
    <x v="0"/>
    <x v="31"/>
    <n v="18.3"/>
    <n v="2.9794855096059916E-2"/>
    <n v="73704"/>
    <n v="43.655950113000401"/>
    <n v="-71.500360919999594"/>
    <n v="120"/>
    <s v="Percent of WIC children aged 2 to 4 years who have an overweight classification"/>
    <s v="aged 2 to 4 year"/>
    <n v="26"/>
    <n v="2405"/>
    <s v="Asian/Pacific Islander"/>
  </r>
  <r>
    <x v="0"/>
    <x v="31"/>
    <n v="17.399999999999999"/>
    <n v="0.50237707587105174"/>
    <n v="73704"/>
    <n v="43.655950113000401"/>
    <n v="-71.500360919999594"/>
    <n v="2128"/>
    <s v="Percent of WIC children aged 2 to 4 years who have obesity"/>
    <s v="aged 2 to 4 year"/>
    <n v="26"/>
    <n v="2405"/>
    <s v="36 - 47"/>
  </r>
  <r>
    <x v="0"/>
    <x v="31"/>
    <n v="7.8"/>
    <n v="1.2170302832953436E-2"/>
    <n v="73704"/>
    <n v="43.655950113000401"/>
    <n v="-71.500360919999594"/>
    <n v="115"/>
    <s v="Percent of WIC children aged 3-23 months old who have a high weight-for-length"/>
    <s v="3-23 months old"/>
    <n v="26"/>
    <n v="2405"/>
    <s v="Asian/Pacific Islander"/>
  </r>
  <r>
    <x v="0"/>
    <x v="31"/>
    <n v="17.2"/>
    <n v="1.4410344079018775"/>
    <n v="73704"/>
    <n v="43.655950113000401"/>
    <n v="-71.500360919999594"/>
    <n v="6175"/>
    <s v="Percent of WIC children aged 2 to 4 years who have obesity"/>
    <s v="aged 2 to 4 year"/>
    <n v="26"/>
    <n v="2405"/>
    <s v="Total"/>
  </r>
  <r>
    <x v="0"/>
    <x v="31"/>
    <n v="19"/>
    <n v="0.77851948333876042"/>
    <n v="73704"/>
    <n v="43.655950113000401"/>
    <n v="-71.500360919999594"/>
    <n v="3020"/>
    <s v="Percent of WIC children aged 2 to 4 years who have obesity"/>
    <s v="aged 2 to 4 year"/>
    <n v="26"/>
    <n v="2405"/>
    <s v="Male"/>
  </r>
  <r>
    <x v="0"/>
    <x v="31"/>
    <n v="17.600000000000001"/>
    <n v="0.6062954520785846"/>
    <n v="73704"/>
    <n v="43.655950113000401"/>
    <n v="-71.500360919999594"/>
    <n v="2539"/>
    <s v="Percent of WIC children aged 2 to 4 years who have an overweight classification"/>
    <s v="aged 2 to 4 year"/>
    <n v="26"/>
    <n v="2405"/>
    <s v="24 - 35"/>
  </r>
  <r>
    <x v="0"/>
    <x v="31"/>
    <n v="20.8"/>
    <n v="7.0552480191034411E-2"/>
    <n v="73704"/>
    <n v="43.655950113000401"/>
    <n v="-71.500360919999594"/>
    <n v="250"/>
    <s v="Percent of WIC children aged 2 to 4 years who have obesity"/>
    <s v="aged 2 to 4 year"/>
    <n v="26"/>
    <n v="2405"/>
    <s v="Hispanic"/>
  </r>
  <r>
    <x v="0"/>
    <x v="31"/>
    <n v="18"/>
    <n v="6.1055030934549004E-2"/>
    <n v="73704"/>
    <n v="43.655950113000401"/>
    <n v="-71.500360919999594"/>
    <n v="250"/>
    <s v="Percent of WIC children aged 2 to 4 years who have an overweight classification"/>
    <s v="aged 2 to 4 year"/>
    <n v="26"/>
    <n v="2405"/>
    <s v="Hispanic"/>
  </r>
  <r>
    <x v="0"/>
    <x v="31"/>
    <n v="15.4"/>
    <n v="0.53050852056876152"/>
    <n v="73704"/>
    <n v="43.655950113000401"/>
    <n v="-71.500360919999594"/>
    <n v="2539"/>
    <s v="Percent of WIC children aged 2 to 4 years who have obesity"/>
    <s v="aged 2 to 4 year"/>
    <n v="26"/>
    <n v="2405"/>
    <s v="24 - 35"/>
  </r>
  <r>
    <x v="0"/>
    <x v="31"/>
    <n v="7.7"/>
    <n v="8.1488114620644741E-3"/>
    <n v="73704"/>
    <n v="43.655950113000401"/>
    <n v="-71.500360919999594"/>
    <n v="78"/>
    <s v="Percent of WIC children aged 3-23 months old who have a high weight-for-length"/>
    <s v="3-23 months old"/>
    <n v="26"/>
    <n v="2405"/>
    <s v="American Indian/Alaska Native"/>
  </r>
  <r>
    <x v="0"/>
    <x v="31"/>
    <m/>
    <n v="0"/>
    <n v="73704"/>
    <n v="43.655950113000401"/>
    <n v="-71.500360919999594"/>
    <m/>
    <s v="Percent of WIC children aged 2 to 4 years who have an overweight classification"/>
    <s v="aged 2 to 4 year"/>
    <n v="26"/>
    <n v="2405"/>
    <s v="American Indian/Alaska Native"/>
  </r>
  <r>
    <x v="0"/>
    <x v="31"/>
    <n v="13.5"/>
    <n v="1.1154754151742103"/>
    <n v="73704"/>
    <n v="43.655950113000401"/>
    <n v="-71.500360919999594"/>
    <n v="6090"/>
    <s v="Percent of WIC children aged 3-23 months old who have a high weight-for-length"/>
    <s v="3-23 months old"/>
    <n v="26"/>
    <n v="2405"/>
    <s v="Total"/>
  </r>
  <r>
    <x v="1"/>
    <x v="31"/>
    <n v="17.600000000000001"/>
    <n v="1.2266265477427136"/>
    <n v="83751"/>
    <n v="43.655950113000401"/>
    <n v="-71.500360919999594"/>
    <n v="5837"/>
    <s v="Percent of WIC children aged 2 to 4 years who have an overweight classification"/>
    <s v="aged 2 to 4 year"/>
    <n v="26"/>
    <n v="2405"/>
    <s v="Non-Hispanic White"/>
  </r>
  <r>
    <x v="1"/>
    <x v="31"/>
    <n v="11"/>
    <n v="1.0770020656469773E-2"/>
    <n v="83751"/>
    <n v="43.655950113000401"/>
    <n v="-71.500360919999594"/>
    <n v="82"/>
    <s v="Percent of WIC children aged 3-23 months old who have a high weight-for-length"/>
    <s v="3-23 months old"/>
    <n v="26"/>
    <n v="2405"/>
    <s v="American Indian/Alaska Native"/>
  </r>
  <r>
    <x v="1"/>
    <x v="31"/>
    <n v="16.2"/>
    <n v="0.57178063545509894"/>
    <n v="83751"/>
    <n v="43.655950113000401"/>
    <n v="-71.500360919999594"/>
    <n v="2956"/>
    <s v="Percent of WIC children aged 2 to 4 years who have an overweight classification"/>
    <s v="aged 2 to 4 year"/>
    <n v="26"/>
    <n v="2405"/>
    <s v="24 - 35"/>
  </r>
  <r>
    <x v="1"/>
    <x v="31"/>
    <n v="17.7"/>
    <n v="0.79675466561593289"/>
    <n v="83751"/>
    <n v="43.655950113000401"/>
    <n v="-71.500360919999594"/>
    <n v="3770"/>
    <s v="Percent of WIC children aged 2 to 4 years who have an overweight classification"/>
    <s v="aged 2 to 4 year"/>
    <n v="26"/>
    <n v="2405"/>
    <s v="Male"/>
  </r>
  <r>
    <x v="1"/>
    <x v="31"/>
    <n v="6.1"/>
    <n v="1.0779572781220523E-2"/>
    <n v="83751"/>
    <n v="43.655950113000401"/>
    <n v="-71.500360919999594"/>
    <n v="148"/>
    <s v="Percent of WIC children aged 3-23 months old who have a high weight-for-length"/>
    <s v="3-23 months old"/>
    <n v="26"/>
    <n v="2405"/>
    <s v="Asian/Pacific Islander"/>
  </r>
  <r>
    <x v="1"/>
    <x v="31"/>
    <n v="15.8"/>
    <n v="3.4712421344222755E-2"/>
    <n v="83751"/>
    <n v="43.655950113000401"/>
    <n v="-71.500360919999594"/>
    <n v="184"/>
    <s v="Percent of WIC children aged 2 to 4 years who have an overweight classification"/>
    <s v="aged 2 to 4 year"/>
    <n v="26"/>
    <n v="2405"/>
    <s v="Asian/Pacific Islander"/>
  </r>
  <r>
    <x v="1"/>
    <x v="31"/>
    <n v="17.7"/>
    <n v="0.3516710248235842"/>
    <n v="83751"/>
    <n v="43.655950113000401"/>
    <n v="-71.500360919999594"/>
    <n v="1664"/>
    <s v="Percent of WIC children aged 2 to 4 years who have obesity"/>
    <s v="aged 2 to 4 year"/>
    <n v="26"/>
    <n v="2405"/>
    <s v="48 - 59"/>
  </r>
  <r>
    <x v="1"/>
    <x v="31"/>
    <n v="13"/>
    <n v="0.99512841637711791"/>
    <n v="83751"/>
    <n v="43.655950113000401"/>
    <n v="-71.500360919999594"/>
    <n v="6411"/>
    <s v="Percent of WIC children aged 3-23 months old who have a high weight-for-length"/>
    <s v="3-23 months old"/>
    <n v="26"/>
    <n v="2405"/>
    <s v="Total"/>
  </r>
  <r>
    <x v="1"/>
    <x v="31"/>
    <n v="14.4"/>
    <n v="1.0036035390622202"/>
    <n v="83751"/>
    <n v="43.655950113000401"/>
    <n v="-71.500360919999594"/>
    <n v="5837"/>
    <s v="Percent of WIC children aged 2 to 4 years who have obesity"/>
    <s v="aged 2 to 4 year"/>
    <n v="26"/>
    <n v="2405"/>
    <s v="Non-Hispanic White"/>
  </r>
  <r>
    <x v="1"/>
    <x v="31"/>
    <n v="15.5"/>
    <n v="7.5139401320581251E-2"/>
    <n v="83751"/>
    <n v="43.655950113000401"/>
    <n v="-71.500360919999594"/>
    <n v="406"/>
    <s v="Percent of WIC children aged 2 to 4 years who have an overweight classification"/>
    <s v="aged 2 to 4 year"/>
    <n v="26"/>
    <n v="2405"/>
    <s v="Non-Hispanic Black"/>
  </r>
  <r>
    <x v="1"/>
    <x v="31"/>
    <n v="12"/>
    <n v="2.6363864312067914E-2"/>
    <n v="83751"/>
    <n v="43.655950113000401"/>
    <n v="-71.500360919999594"/>
    <n v="184"/>
    <s v="Percent of WIC children aged 2 to 4 years who have obesity"/>
    <s v="aged 2 to 4 year"/>
    <n v="26"/>
    <n v="2405"/>
    <s v="Asian/Pacific Islander"/>
  </r>
  <r>
    <x v="1"/>
    <x v="31"/>
    <n v="10.8"/>
    <n v="0.40517247555253072"/>
    <n v="83751"/>
    <n v="43.655950113000401"/>
    <n v="-71.500360919999594"/>
    <n v="3142"/>
    <s v="Percent of WIC children aged 3-23 months old who have a high weight-for-length"/>
    <s v="3-23 months old"/>
    <n v="26"/>
    <n v="2405"/>
    <s v="Female"/>
  </r>
  <r>
    <x v="1"/>
    <x v="31"/>
    <n v="25"/>
    <n v="2.1492280689185801E-2"/>
    <n v="83751"/>
    <n v="43.655950113000401"/>
    <n v="-71.500360919999594"/>
    <n v="72"/>
    <s v="Percent of WIC children aged 2 to 4 years who have obesity"/>
    <s v="aged 2 to 4 year"/>
    <n v="26"/>
    <n v="2405"/>
    <s v="American Indian/Alaska Native"/>
  </r>
  <r>
    <x v="1"/>
    <x v="31"/>
    <n v="16.3"/>
    <n v="0.51458728850998803"/>
    <n v="83751"/>
    <n v="43.655950113000401"/>
    <n v="-71.500360919999594"/>
    <n v="2644"/>
    <s v="Percent of WIC children aged 2 to 4 years who have obesity"/>
    <s v="aged 2 to 4 year"/>
    <n v="26"/>
    <n v="2405"/>
    <s v="36 - 47"/>
  </r>
  <r>
    <x v="1"/>
    <x v="31"/>
    <n v="17.5"/>
    <n v="1.5178326228940549"/>
    <n v="83751"/>
    <n v="43.655950113000401"/>
    <n v="-71.500360919999594"/>
    <n v="7264"/>
    <s v="Percent of WIC children aged 2 to 4 years who have an overweight classification"/>
    <s v="aged 2 to 4 year"/>
    <n v="26"/>
    <n v="2405"/>
    <s v="Total"/>
  </r>
  <r>
    <x v="1"/>
    <x v="31"/>
    <n v="15"/>
    <n v="1.300999391052047"/>
    <n v="83751"/>
    <n v="43.655950113000401"/>
    <n v="-71.500360919999594"/>
    <n v="7264"/>
    <s v="Percent of WIC children aged 2 to 4 years who have obesity"/>
    <s v="aged 2 to 4 year"/>
    <n v="26"/>
    <n v="2405"/>
    <s v="Total"/>
  </r>
  <r>
    <x v="1"/>
    <x v="31"/>
    <n v="12.6"/>
    <n v="0.76531862306121723"/>
    <n v="83751"/>
    <n v="43.655950113000401"/>
    <n v="-71.500360919999594"/>
    <n v="5087"/>
    <s v="Percent of WIC children aged 3-23 months old who have a high weight-for-length"/>
    <s v="3-23 months old"/>
    <n v="26"/>
    <n v="2405"/>
    <s v="Non-Hispanic White"/>
  </r>
  <r>
    <x v="1"/>
    <x v="31"/>
    <n v="19.100000000000001"/>
    <n v="0.1742355315160416"/>
    <n v="83751"/>
    <n v="43.655950113000401"/>
    <n v="-71.500360919999594"/>
    <n v="764"/>
    <s v="Percent of WIC children aged 2 to 4 years who have an overweight classification"/>
    <s v="aged 2 to 4 year"/>
    <n v="26"/>
    <n v="2405"/>
    <s v="Hispanic"/>
  </r>
  <r>
    <x v="1"/>
    <x v="31"/>
    <n v="12.2"/>
    <n v="0.43060023163902517"/>
    <n v="83751"/>
    <n v="43.655950113000401"/>
    <n v="-71.500360919999594"/>
    <n v="2956"/>
    <s v="Percent of WIC children aged 2 to 4 years who have obesity"/>
    <s v="aged 2 to 4 year"/>
    <n v="26"/>
    <n v="2405"/>
    <s v="24 - 35"/>
  </r>
  <r>
    <x v="1"/>
    <x v="31"/>
    <n v="15.1"/>
    <n v="0.58938878341751144"/>
    <n v="83751"/>
    <n v="43.655950113000401"/>
    <n v="-71.500360919999594"/>
    <n v="3269"/>
    <s v="Percent of WIC children aged 3-23 months old who have a high weight-for-length"/>
    <s v="3-23 months old"/>
    <n v="26"/>
    <n v="2405"/>
    <s v="Male"/>
  </r>
  <r>
    <x v="1"/>
    <x v="31"/>
    <n v="18.600000000000001"/>
    <n v="0.16967439194755884"/>
    <n v="83751"/>
    <n v="43.655950113000401"/>
    <n v="-71.500360919999594"/>
    <n v="764"/>
    <s v="Percent of WIC children aged 2 to 4 years who have obesity"/>
    <s v="aged 2 to 4 year"/>
    <n v="26"/>
    <n v="2405"/>
    <s v="Hispanic"/>
  </r>
  <r>
    <x v="1"/>
    <x v="31"/>
    <n v="15.1"/>
    <n v="0.30830676648637029"/>
    <n v="83751"/>
    <n v="43.655950113000401"/>
    <n v="-71.500360919999594"/>
    <n v="1710"/>
    <s v="Percent of WIC children aged 3-23 months old who have a high weight-for-length"/>
    <s v="3-23 months old"/>
    <n v="26"/>
    <n v="2405"/>
    <d v="2023-12-17T00:00:00"/>
  </r>
  <r>
    <x v="1"/>
    <x v="31"/>
    <n v="18.7"/>
    <n v="0.37153944430514263"/>
    <n v="83751"/>
    <n v="43.655950113000401"/>
    <n v="-71.500360919999594"/>
    <n v="1664"/>
    <s v="Percent of WIC children aged 2 to 4 years who have an overweight classification"/>
    <s v="aged 2 to 4 year"/>
    <n v="26"/>
    <n v="2405"/>
    <s v="48 - 59"/>
  </r>
  <r>
    <x v="1"/>
    <x v="31"/>
    <n v="11.1"/>
    <n v="0.10629365619514991"/>
    <n v="83751"/>
    <n v="43.655950113000401"/>
    <n v="-71.500360919999594"/>
    <n v="802"/>
    <s v="Percent of WIC children aged 3-23 months old who have a high weight-for-length"/>
    <s v="3-23 months old"/>
    <n v="26"/>
    <n v="2405"/>
    <d v="2023-03-05T00:00:00"/>
  </r>
  <r>
    <x v="1"/>
    <x v="31"/>
    <n v="22"/>
    <n v="8.221991379207412E-2"/>
    <n v="83751"/>
    <n v="43.655950113000401"/>
    <n v="-71.500360919999594"/>
    <n v="313"/>
    <s v="Percent of WIC children aged 3-23 months old who have a high weight-for-length"/>
    <s v="3-23 months old"/>
    <n v="26"/>
    <n v="2405"/>
    <s v="Non-Hispanic Black"/>
  </r>
  <r>
    <x v="1"/>
    <x v="31"/>
    <n v="13.9"/>
    <n v="1.1949708063187306E-2"/>
    <n v="83751"/>
    <n v="43.655950113000401"/>
    <n v="-71.500360919999594"/>
    <n v="72"/>
    <s v="Percent of WIC children aged 2 to 4 years who have an overweight classification"/>
    <s v="aged 2 to 4 year"/>
    <n v="26"/>
    <n v="2405"/>
    <s v="American Indian/Alaska Native"/>
  </r>
  <r>
    <x v="1"/>
    <x v="31"/>
    <n v="16.600000000000001"/>
    <n v="0.74723883893923659"/>
    <n v="83751"/>
    <n v="43.655950113000401"/>
    <n v="-71.500360919999594"/>
    <n v="3770"/>
    <s v="Percent of WIC children aged 2 to 4 years who have obesity"/>
    <s v="aged 2 to 4 year"/>
    <n v="26"/>
    <n v="2405"/>
    <s v="Male"/>
  </r>
  <r>
    <x v="1"/>
    <x v="31"/>
    <n v="18.3"/>
    <n v="0.57772683311244044"/>
    <n v="83751"/>
    <n v="43.655950113000401"/>
    <n v="-71.500360919999594"/>
    <n v="2644"/>
    <s v="Percent of WIC children aged 2 to 4 years who have an overweight classification"/>
    <s v="aged 2 to 4 year"/>
    <n v="26"/>
    <n v="2405"/>
    <s v="36 - 47"/>
  </r>
  <r>
    <x v="1"/>
    <x v="31"/>
    <n v="17.3"/>
    <n v="0.7217370538859238"/>
    <n v="83751"/>
    <n v="43.655950113000401"/>
    <n v="-71.500360919999594"/>
    <n v="3494"/>
    <s v="Percent of WIC children aged 2 to 4 years who have an overweight classification"/>
    <s v="aged 2 to 4 year"/>
    <n v="26"/>
    <n v="2405"/>
    <s v="Female"/>
  </r>
  <r>
    <x v="1"/>
    <x v="31"/>
    <n v="13.4"/>
    <n v="0.12447851368938878"/>
    <n v="83751"/>
    <n v="43.655950113000401"/>
    <n v="-71.500360919999594"/>
    <n v="778"/>
    <s v="Percent of WIC children aged 3-23 months old who have a high weight-for-length"/>
    <s v="3-23 months old"/>
    <n v="26"/>
    <n v="2405"/>
    <s v="Hispanic"/>
  </r>
  <r>
    <x v="1"/>
    <x v="31"/>
    <n v="14.6"/>
    <n v="0.27003140261011804"/>
    <n v="83751"/>
    <n v="43.655950113000401"/>
    <n v="-71.500360919999594"/>
    <n v="1549"/>
    <s v="Percent of WIC children aged 3-23 months old who have a high weight-for-length"/>
    <s v="3-23 months old"/>
    <n v="26"/>
    <n v="2405"/>
    <s v="18 - 23"/>
  </r>
  <r>
    <x v="1"/>
    <x v="31"/>
    <n v="13.2"/>
    <n v="0.55068954400544468"/>
    <n v="83751"/>
    <n v="43.655950113000401"/>
    <n v="-71.500360919999594"/>
    <n v="3494"/>
    <s v="Percent of WIC children aged 2 to 4 years who have obesity"/>
    <s v="aged 2 to 4 year"/>
    <n v="26"/>
    <n v="2405"/>
    <s v="Female"/>
  </r>
  <r>
    <x v="1"/>
    <x v="31"/>
    <n v="15.3"/>
    <n v="7.4169860658380202E-2"/>
    <n v="83751"/>
    <n v="43.655950113000401"/>
    <n v="-71.500360919999594"/>
    <n v="406"/>
    <s v="Percent of WIC children aged 2 to 4 years who have obesity"/>
    <s v="aged 2 to 4 year"/>
    <n v="26"/>
    <n v="2405"/>
    <s v="Non-Hispanic Black"/>
  </r>
  <r>
    <x v="1"/>
    <x v="31"/>
    <n v="11"/>
    <n v="0.30865303100858499"/>
    <n v="83751"/>
    <n v="43.655950113000401"/>
    <n v="-71.500360919999594"/>
    <n v="2350"/>
    <s v="Percent of WIC children aged 3-23 months old who have a high weight-for-length"/>
    <s v="3-23 months old"/>
    <n v="26"/>
    <n v="2405"/>
    <d v="2023-06-11T00:00:00"/>
  </r>
  <r>
    <x v="2"/>
    <x v="31"/>
    <n v="14.7"/>
    <n v="0.97165164836667428"/>
    <n v="73133"/>
    <n v="43.655950113000401"/>
    <n v="-71.500360919999594"/>
    <n v="4834"/>
    <s v="Percent of WIC children aged 2 to 4 years who have obesity"/>
    <s v="aged 2 to 4 year"/>
    <n v="26"/>
    <n v="2405"/>
    <s v="Non-Hispanic White"/>
  </r>
  <r>
    <x v="2"/>
    <x v="31"/>
    <n v="15.2"/>
    <n v="0.27434947287818079"/>
    <n v="73133"/>
    <n v="43.655950113000401"/>
    <n v="-71.500360919999594"/>
    <n v="1320"/>
    <s v="Percent of WIC children aged 3-23 months old who have a high weight-for-length"/>
    <s v="3-23 months old"/>
    <n v="26"/>
    <n v="2405"/>
    <s v="18 - 23"/>
  </r>
  <r>
    <x v="2"/>
    <x v="31"/>
    <n v="15.9"/>
    <n v="8.0659893618475934E-2"/>
    <n v="73133"/>
    <n v="43.655950113000401"/>
    <n v="-71.500360919999594"/>
    <n v="371"/>
    <s v="Percent of WIC children aged 2 to 4 years who have an overweight classification"/>
    <s v="aged 2 to 4 year"/>
    <n v="26"/>
    <n v="2405"/>
    <s v="Non-Hispanic Black"/>
  </r>
  <r>
    <x v="2"/>
    <x v="31"/>
    <n v="14.2"/>
    <n v="0.59317954958773733"/>
    <n v="73133"/>
    <n v="43.655950113000401"/>
    <n v="-71.500360919999594"/>
    <n v="3055"/>
    <s v="Percent of WIC children aged 2 to 4 years who have obesity"/>
    <s v="aged 2 to 4 year"/>
    <n v="26"/>
    <n v="2405"/>
    <s v="Female"/>
  </r>
  <r>
    <x v="2"/>
    <x v="31"/>
    <n v="9.8000000000000007"/>
    <n v="0.30659756881298456"/>
    <n v="73133"/>
    <n v="43.655950113000401"/>
    <n v="-71.500360919999594"/>
    <n v="2288"/>
    <s v="Percent of WIC children aged 3-23 months old who have a high weight-for-length"/>
    <s v="3-23 months old"/>
    <n v="26"/>
    <n v="2405"/>
    <d v="2023-06-11T00:00:00"/>
  </r>
  <r>
    <x v="2"/>
    <x v="31"/>
    <n v="17.7"/>
    <n v="0.57940738107283996"/>
    <n v="73133"/>
    <n v="43.655950113000401"/>
    <n v="-71.500360919999594"/>
    <n v="2394"/>
    <s v="Percent of WIC children aged 2 to 4 years who have an overweight classification"/>
    <s v="aged 2 to 4 year"/>
    <n v="26"/>
    <n v="2405"/>
    <s v="24 - 35"/>
  </r>
  <r>
    <x v="2"/>
    <x v="31"/>
    <n v="13.3"/>
    <n v="0.2771553197598895"/>
    <n v="73133"/>
    <n v="43.655950113000401"/>
    <n v="-71.500360919999594"/>
    <n v="1524"/>
    <s v="Percent of WIC children aged 3-23 months old who have a high weight-for-length"/>
    <s v="3-23 months old"/>
    <n v="26"/>
    <n v="2405"/>
    <d v="2023-12-17T00:00:00"/>
  </r>
  <r>
    <x v="2"/>
    <x v="31"/>
    <n v="12.3"/>
    <n v="1.0932137338821053E-2"/>
    <n v="73133"/>
    <n v="43.655950113000401"/>
    <n v="-71.500360919999594"/>
    <n v="65"/>
    <s v="Percent of WIC children aged 2 to 4 years who have obesity"/>
    <s v="aged 2 to 4 year"/>
    <n v="26"/>
    <n v="2405"/>
    <s v="American Indian/Alaska Native"/>
  </r>
  <r>
    <x v="2"/>
    <x v="31"/>
    <n v="14.1"/>
    <n v="0.13091080633913554"/>
    <n v="73133"/>
    <n v="43.655950113000401"/>
    <n v="-71.500360919999594"/>
    <n v="679"/>
    <s v="Percent of WIC children aged 3-23 months old who have a high weight-for-length"/>
    <s v="3-23 months old"/>
    <n v="26"/>
    <n v="2405"/>
    <s v="Hispanic"/>
  </r>
  <r>
    <x v="2"/>
    <x v="31"/>
    <n v="7"/>
    <n v="5.4558133811001872E-2"/>
    <n v="73133"/>
    <n v="43.655950113000401"/>
    <n v="-71.500360919999594"/>
    <n v="570"/>
    <s v="Percent of WIC children aged 3-23 months old who have a high weight-for-length"/>
    <s v="3-23 months old"/>
    <n v="26"/>
    <n v="2405"/>
    <d v="2023-03-05T00:00:00"/>
  </r>
  <r>
    <x v="2"/>
    <x v="31"/>
    <n v="11.9"/>
    <n v="0.38954507541055339"/>
    <n v="73133"/>
    <n v="43.655950113000401"/>
    <n v="-71.500360919999594"/>
    <n v="2394"/>
    <s v="Percent of WIC children aged 2 to 4 years who have obesity"/>
    <s v="aged 2 to 4 year"/>
    <n v="26"/>
    <n v="2405"/>
    <s v="24 - 35"/>
  </r>
  <r>
    <x v="2"/>
    <x v="31"/>
    <n v="11.6"/>
    <n v="0.71091299413397513"/>
    <n v="73133"/>
    <n v="43.655950113000401"/>
    <n v="-71.500360919999594"/>
    <n v="4482"/>
    <s v="Percent of WIC children aged 3-23 months old who have a high weight-for-length"/>
    <s v="3-23 months old"/>
    <n v="26"/>
    <n v="2405"/>
    <s v="Non-Hispanic White"/>
  </r>
  <r>
    <x v="2"/>
    <x v="31"/>
    <n v="18"/>
    <n v="0.20330083546415434"/>
    <n v="73133"/>
    <n v="43.655950113000401"/>
    <n v="-71.500360919999594"/>
    <n v="826"/>
    <s v="Percent of WIC children aged 2 to 4 years who have obesity"/>
    <s v="aged 2 to 4 year"/>
    <n v="26"/>
    <n v="2405"/>
    <s v="Hispanic"/>
  </r>
  <r>
    <x v="2"/>
    <x v="31"/>
    <n v="16.899999999999999"/>
    <n v="1.1170689018637274"/>
    <n v="73133"/>
    <n v="43.655950113000401"/>
    <n v="-71.500360919999594"/>
    <n v="4834"/>
    <s v="Percent of WIC children aged 2 to 4 years who have an overweight classification"/>
    <s v="aged 2 to 4 year"/>
    <n v="26"/>
    <n v="2405"/>
    <s v="Non-Hispanic White"/>
  </r>
  <r>
    <x v="2"/>
    <x v="31"/>
    <n v="11.7"/>
    <n v="0.91222020155059946"/>
    <n v="73133"/>
    <n v="43.655950113000401"/>
    <n v="-71.500360919999594"/>
    <n v="5702"/>
    <s v="Percent of WIC children aged 3-23 months old who have a high weight-for-length"/>
    <s v="3-23 months old"/>
    <n v="26"/>
    <n v="2405"/>
    <s v="Total"/>
  </r>
  <r>
    <x v="2"/>
    <x v="31"/>
    <n v="17.100000000000001"/>
    <n v="1.4716666894561965"/>
    <n v="73133"/>
    <n v="43.655950113000401"/>
    <n v="-71.500360919999594"/>
    <n v="6294"/>
    <s v="Percent of WIC children aged 2 to 4 years who have an overweight classification"/>
    <s v="aged 2 to 4 year"/>
    <n v="26"/>
    <n v="2405"/>
    <s v="Total"/>
  </r>
  <r>
    <x v="2"/>
    <x v="31"/>
    <n v="12.6"/>
    <n v="3.4113191035510644E-2"/>
    <n v="73133"/>
    <n v="43.655950113000401"/>
    <n v="-71.500360919999594"/>
    <n v="198"/>
    <s v="Percent of WIC children aged 2 to 4 years who have an overweight classification"/>
    <s v="aged 2 to 4 year"/>
    <n v="26"/>
    <n v="2405"/>
    <s v="Asian/Pacific Islander"/>
  </r>
  <r>
    <x v="2"/>
    <x v="31"/>
    <n v="5.7"/>
    <n v="1.5042456893604802E-2"/>
    <n v="73133"/>
    <n v="43.655950113000401"/>
    <n v="-71.500360919999594"/>
    <n v="193"/>
    <s v="Percent of WIC children aged 3-23 months old who have a high weight-for-length"/>
    <s v="3-23 months old"/>
    <n v="26"/>
    <n v="2405"/>
    <s v="Asian/Pacific Islander"/>
  </r>
  <r>
    <x v="2"/>
    <x v="31"/>
    <n v="14.8"/>
    <n v="1.2737232166053629"/>
    <n v="73133"/>
    <n v="43.655950113000401"/>
    <n v="-71.500360919999594"/>
    <n v="6294"/>
    <s v="Percent of WIC children aged 2 to 4 years who have obesity"/>
    <s v="aged 2 to 4 year"/>
    <n v="26"/>
    <n v="2405"/>
    <s v="Total"/>
  </r>
  <r>
    <x v="2"/>
    <x v="31"/>
    <n v="23.1"/>
    <n v="2.0531087197298074E-2"/>
    <n v="73133"/>
    <n v="43.655950113000401"/>
    <n v="-71.500360919999594"/>
    <n v="65"/>
    <s v="Percent of WIC children aged 2 to 4 years who have an overweight classification"/>
    <s v="aged 2 to 4 year"/>
    <n v="26"/>
    <n v="2405"/>
    <s v="American Indian/Alaska Native"/>
  </r>
  <r>
    <x v="2"/>
    <x v="31"/>
    <n v="12.1"/>
    <n v="5.3110087101582049E-2"/>
    <n v="73133"/>
    <n v="43.655950113000401"/>
    <n v="-71.500360919999594"/>
    <n v="321"/>
    <s v="Percent of WIC children aged 3-23 months old who have a high weight-for-length"/>
    <s v="3-23 months old"/>
    <n v="26"/>
    <n v="2405"/>
    <s v="Non-Hispanic Black"/>
  </r>
  <r>
    <x v="2"/>
    <x v="31"/>
    <n v="17.2"/>
    <n v="0.71849917274007624"/>
    <n v="73133"/>
    <n v="43.655950113000401"/>
    <n v="-71.500360919999594"/>
    <n v="3055"/>
    <s v="Percent of WIC children aged 2 to 4 years who have an overweight classification"/>
    <s v="aged 2 to 4 year"/>
    <n v="26"/>
    <n v="2405"/>
    <s v="Female"/>
  </r>
  <r>
    <x v="2"/>
    <x v="31"/>
    <n v="16.100000000000001"/>
    <n v="0.48366264203574311"/>
    <n v="73133"/>
    <n v="43.655950113000401"/>
    <n v="-71.500360919999594"/>
    <n v="2197"/>
    <s v="Percent of WIC children aged 2 to 4 years who have obesity"/>
    <s v="aged 2 to 4 year"/>
    <n v="26"/>
    <n v="2405"/>
    <s v="36 - 47"/>
  </r>
  <r>
    <x v="2"/>
    <x v="31"/>
    <n v="16.399999999999999"/>
    <n v="0.3818959977028154"/>
    <n v="73133"/>
    <n v="43.655950113000401"/>
    <n v="-71.500360919999594"/>
    <n v="1703"/>
    <s v="Percent of WIC children aged 2 to 4 years who have an overweight classification"/>
    <s v="aged 2 to 4 year"/>
    <n v="26"/>
    <n v="2405"/>
    <s v="48 - 59"/>
  </r>
  <r>
    <x v="2"/>
    <x v="31"/>
    <n v="16.899999999999999"/>
    <n v="0.74848700313128125"/>
    <n v="73133"/>
    <n v="43.655950113000401"/>
    <n v="-71.500360919999594"/>
    <n v="3239"/>
    <s v="Percent of WIC children aged 2 to 4 years who have an overweight classification"/>
    <s v="aged 2 to 4 year"/>
    <n v="26"/>
    <n v="2405"/>
    <s v="Male"/>
  </r>
  <r>
    <x v="2"/>
    <x v="31"/>
    <m/>
    <n v="0"/>
    <n v="73133"/>
    <n v="43.655950113000401"/>
    <n v="-71.500360919999594"/>
    <m/>
    <s v="Percent of WIC children aged 3-23 months old who have a high weight-for-length"/>
    <s v="3-23 months old"/>
    <n v="26"/>
    <n v="2405"/>
    <s v="American Indian/Alaska Native"/>
  </r>
  <r>
    <x v="2"/>
    <x v="31"/>
    <n v="11.6"/>
    <n v="5.884621169649816E-2"/>
    <n v="73133"/>
    <n v="43.655950113000401"/>
    <n v="-71.500360919999594"/>
    <n v="371"/>
    <s v="Percent of WIC children aged 2 to 4 years who have obesity"/>
    <s v="aged 2 to 4 year"/>
    <n v="26"/>
    <n v="2405"/>
    <s v="Non-Hispanic Black"/>
  </r>
  <r>
    <x v="2"/>
    <x v="31"/>
    <n v="17.100000000000001"/>
    <n v="0.39819643662915516"/>
    <n v="73133"/>
    <n v="43.655950113000401"/>
    <n v="-71.500360919999594"/>
    <n v="1703"/>
    <s v="Percent of WIC children aged 2 to 4 years who have obesity"/>
    <s v="aged 2 to 4 year"/>
    <n v="26"/>
    <n v="2405"/>
    <s v="48 - 59"/>
  </r>
  <r>
    <x v="2"/>
    <x v="31"/>
    <n v="13.1"/>
    <n v="0.51910628580804841"/>
    <n v="73133"/>
    <n v="43.655950113000401"/>
    <n v="-71.500360919999594"/>
    <n v="2898"/>
    <s v="Percent of WIC children aged 3-23 months old who have a high weight-for-length"/>
    <s v="3-23 months old"/>
    <n v="26"/>
    <n v="2405"/>
    <s v="Male"/>
  </r>
  <r>
    <x v="2"/>
    <x v="31"/>
    <n v="15.3"/>
    <n v="0.67762432827861563"/>
    <n v="73133"/>
    <n v="43.655950113000401"/>
    <n v="-71.500360919999594"/>
    <n v="3239"/>
    <s v="Percent of WIC children aged 2 to 4 years who have obesity"/>
    <s v="aged 2 to 4 year"/>
    <n v="26"/>
    <n v="2405"/>
    <s v="Male"/>
  </r>
  <r>
    <x v="2"/>
    <x v="31"/>
    <n v="19.5"/>
    <n v="0.22024257175283388"/>
    <n v="73133"/>
    <n v="43.655950113000401"/>
    <n v="-71.500360919999594"/>
    <n v="826"/>
    <s v="Percent of WIC children aged 2 to 4 years who have an overweight classification"/>
    <s v="aged 2 to 4 year"/>
    <n v="26"/>
    <n v="2405"/>
    <s v="Hispanic"/>
  </r>
  <r>
    <x v="2"/>
    <x v="31"/>
    <n v="10.199999999999999"/>
    <n v="0.39107926654178005"/>
    <n v="73133"/>
    <n v="43.655950113000401"/>
    <n v="-71.500360919999594"/>
    <n v="2804"/>
    <s v="Percent of WIC children aged 3-23 months old who have a high weight-for-length"/>
    <s v="3-23 months old"/>
    <n v="26"/>
    <n v="2405"/>
    <s v="Female"/>
  </r>
  <r>
    <x v="2"/>
    <x v="31"/>
    <n v="16.899999999999999"/>
    <n v="0.50769556834807805"/>
    <n v="73133"/>
    <n v="43.655950113000401"/>
    <n v="-71.500360919999594"/>
    <n v="2197"/>
    <s v="Percent of WIC children aged 2 to 4 years who have an overweight classification"/>
    <s v="aged 2 to 4 year"/>
    <n v="26"/>
    <n v="2405"/>
    <s v="36 - 47"/>
  </r>
  <r>
    <x v="2"/>
    <x v="31"/>
    <n v="10.1"/>
    <n v="2.7344700750687102E-2"/>
    <n v="73133"/>
    <n v="43.655950113000401"/>
    <n v="-71.500360919999594"/>
    <n v="198"/>
    <s v="Percent of WIC children aged 2 to 4 years who have obesity"/>
    <s v="aged 2 to 4 year"/>
    <n v="26"/>
    <n v="2405"/>
    <s v="Asian/Pacific Islander"/>
  </r>
  <r>
    <x v="3"/>
    <x v="31"/>
    <n v="17.3"/>
    <n v="0.74596766800110015"/>
    <n v="65446"/>
    <n v="43.655950113000401"/>
    <n v="-71.500360919999594"/>
    <n v="2822"/>
    <s v="Percent of WIC children aged 2 to 4 years who have an overweight classification"/>
    <s v="aged 2 to 4 year"/>
    <n v="26"/>
    <n v="2405"/>
    <s v="Male"/>
  </r>
  <r>
    <x v="3"/>
    <x v="31"/>
    <n v="19.8"/>
    <n v="0.10982183785105279"/>
    <n v="65446"/>
    <n v="43.655950113000401"/>
    <n v="-71.500360919999594"/>
    <n v="363"/>
    <s v="Percent of WIC children aged 2 to 4 years who have an overweight classification"/>
    <s v="aged 2 to 4 year"/>
    <n v="26"/>
    <n v="2405"/>
    <s v="Non-Hispanic Black"/>
  </r>
  <r>
    <x v="3"/>
    <x v="31"/>
    <n v="16.100000000000001"/>
    <n v="0.69422424594322041"/>
    <n v="65446"/>
    <n v="43.655950113000401"/>
    <n v="-71.500360919999594"/>
    <n v="2822"/>
    <s v="Percent of WIC children aged 2 to 4 years who have obesity"/>
    <s v="aged 2 to 4 year"/>
    <n v="26"/>
    <n v="2405"/>
    <s v="Male"/>
  </r>
  <r>
    <x v="3"/>
    <x v="31"/>
    <n v="14.8"/>
    <n v="0.95747944870580326"/>
    <n v="65446"/>
    <n v="43.655950113000401"/>
    <n v="-71.500360919999594"/>
    <n v="4234"/>
    <s v="Percent of WIC children aged 2 to 4 years who have obesity"/>
    <s v="aged 2 to 4 year"/>
    <n v="26"/>
    <n v="2405"/>
    <s v="Non-Hispanic White"/>
  </r>
  <r>
    <x v="3"/>
    <x v="31"/>
    <n v="10.3"/>
    <n v="0.39612963359105219"/>
    <n v="65446"/>
    <n v="43.655950113000401"/>
    <n v="-71.500360919999594"/>
    <n v="2517"/>
    <s v="Percent of WIC children aged 3-23 months old who have a high weight-for-length"/>
    <s v="3-23 months old"/>
    <n v="26"/>
    <n v="2405"/>
    <s v="Female"/>
  </r>
  <r>
    <x v="3"/>
    <x v="31"/>
    <n v="14.8"/>
    <n v="0.32699935824954923"/>
    <n v="65446"/>
    <n v="43.655950113000401"/>
    <n v="-71.500360919999594"/>
    <n v="1446"/>
    <s v="Percent of WIC children aged 2 to 4 years who have obesity"/>
    <s v="aged 2 to 4 year"/>
    <n v="26"/>
    <n v="2405"/>
    <s v="48 - 59"/>
  </r>
  <r>
    <x v="3"/>
    <x v="31"/>
    <n v="16"/>
    <n v="0.46132689545579564"/>
    <n v="65446"/>
    <n v="43.655950113000401"/>
    <n v="-71.500360919999594"/>
    <n v="1887"/>
    <s v="Percent of WIC children aged 2 to 4 years who have an overweight classification"/>
    <s v="aged 2 to 4 year"/>
    <n v="26"/>
    <n v="2405"/>
    <s v="36 - 47"/>
  </r>
  <r>
    <x v="3"/>
    <x v="31"/>
    <n v="15.1"/>
    <n v="1.2807520704091924"/>
    <n v="65446"/>
    <n v="43.655950113000401"/>
    <n v="-71.500360919999594"/>
    <n v="5551"/>
    <s v="Percent of WIC children aged 2 to 4 years who have obesity"/>
    <s v="aged 2 to 4 year"/>
    <n v="26"/>
    <n v="2405"/>
    <s v="Total"/>
  </r>
  <r>
    <x v="3"/>
    <x v="31"/>
    <n v="18"/>
    <n v="0.19912599700516456"/>
    <n v="65446"/>
    <n v="43.655950113000401"/>
    <n v="-71.500360919999594"/>
    <n v="724"/>
    <s v="Percent of WIC children aged 2 to 4 years who have an overweight classification"/>
    <s v="aged 2 to 4 year"/>
    <n v="26"/>
    <n v="2405"/>
    <s v="Hispanic"/>
  </r>
  <r>
    <x v="3"/>
    <x v="31"/>
    <n v="15.2"/>
    <n v="8.4307673501818295E-2"/>
    <n v="65446"/>
    <n v="43.655950113000401"/>
    <n v="-71.500360919999594"/>
    <n v="363"/>
    <s v="Percent of WIC children aged 2 to 4 years who have obesity"/>
    <s v="aged 2 to 4 year"/>
    <n v="26"/>
    <n v="2405"/>
    <s v="Non-Hispanic Black"/>
  </r>
  <r>
    <x v="3"/>
    <x v="31"/>
    <n v="10.9"/>
    <n v="2.9146166305045382E-2"/>
    <n v="65446"/>
    <n v="43.655950113000401"/>
    <n v="-71.500360919999594"/>
    <n v="175"/>
    <s v="Percent of WIC children aged 3-23 months old who have a high weight-for-length"/>
    <s v="3-23 months old"/>
    <n v="26"/>
    <n v="2405"/>
    <s v="Asian/Pacific Islander"/>
  </r>
  <r>
    <x v="3"/>
    <x v="31"/>
    <n v="10.8"/>
    <n v="0.67477309537634078"/>
    <n v="65446"/>
    <n v="43.655950113000401"/>
    <n v="-71.500360919999594"/>
    <n v="4089"/>
    <s v="Percent of WIC children aged 3-23 months old who have a high weight-for-length"/>
    <s v="3-23 months old"/>
    <n v="26"/>
    <n v="2405"/>
    <s v="Non-Hispanic White"/>
  </r>
  <r>
    <x v="3"/>
    <x v="31"/>
    <n v="16.2"/>
    <n v="0.30545487883140299"/>
    <n v="65446"/>
    <n v="43.655950113000401"/>
    <n v="-71.500360919999594"/>
    <n v="1234"/>
    <s v="Percent of WIC children aged 3-23 months old who have a high weight-for-length"/>
    <s v="3-23 months old"/>
    <n v="26"/>
    <n v="2405"/>
    <s v="18 - 23"/>
  </r>
  <r>
    <x v="3"/>
    <x v="31"/>
    <n v="17.7"/>
    <n v="0.7380634416159888"/>
    <n v="65446"/>
    <n v="43.655950113000401"/>
    <n v="-71.500360919999594"/>
    <n v="2729"/>
    <s v="Percent of WIC children aged 2 to 4 years who have an overweight classification"/>
    <s v="aged 2 to 4 year"/>
    <n v="26"/>
    <n v="2405"/>
    <s v="Female"/>
  </r>
  <r>
    <x v="3"/>
    <x v="31"/>
    <n v="18.100000000000001"/>
    <n v="0.61341869632979873"/>
    <n v="65446"/>
    <n v="43.655950113000401"/>
    <n v="-71.500360919999594"/>
    <n v="2218"/>
    <s v="Percent of WIC children aged 2 to 4 years who have an overweight classification"/>
    <s v="aged 2 to 4 year"/>
    <n v="26"/>
    <n v="2405"/>
    <s v="24 - 35"/>
  </r>
  <r>
    <x v="3"/>
    <x v="31"/>
    <n v="14.2"/>
    <n v="0.4812456070653669"/>
    <n v="65446"/>
    <n v="43.655950113000401"/>
    <n v="-71.500360919999594"/>
    <n v="2218"/>
    <s v="Percent of WIC children aged 2 to 4 years who have obesity"/>
    <s v="aged 2 to 4 year"/>
    <n v="26"/>
    <n v="2405"/>
    <s v="24 - 35"/>
  </r>
  <r>
    <x v="3"/>
    <x v="31"/>
    <n v="17.8"/>
    <n v="0.19691348592732941"/>
    <n v="65446"/>
    <n v="43.655950113000401"/>
    <n v="-71.500360919999594"/>
    <n v="724"/>
    <s v="Percent of WIC children aged 2 to 4 years who have obesity"/>
    <s v="aged 2 to 4 year"/>
    <n v="26"/>
    <n v="2405"/>
    <s v="Hispanic"/>
  </r>
  <r>
    <x v="3"/>
    <x v="31"/>
    <n v="13.4"/>
    <n v="6.2653179720685764E-2"/>
    <n v="65446"/>
    <n v="43.655950113000401"/>
    <n v="-71.500360919999594"/>
    <n v="306"/>
    <s v="Percent of WIC children aged 3-23 months old who have a high weight-for-length"/>
    <s v="3-23 months old"/>
    <n v="26"/>
    <n v="2405"/>
    <s v="Non-Hispanic Black"/>
  </r>
  <r>
    <x v="3"/>
    <x v="31"/>
    <m/>
    <n v="0"/>
    <n v="65446"/>
    <n v="43.655950113000401"/>
    <n v="-71.500360919999594"/>
    <m/>
    <s v="Percent of WIC children aged 2 to 4 years who have obesity"/>
    <s v="aged 2 to 4 year"/>
    <n v="26"/>
    <n v="2405"/>
    <s v="American Indian/Alaska Native"/>
  </r>
  <r>
    <x v="3"/>
    <x v="31"/>
    <m/>
    <n v="0"/>
    <n v="65446"/>
    <n v="43.655950113000401"/>
    <n v="-71.500360919999594"/>
    <m/>
    <s v="Percent of WIC children aged 2 to 4 years who have an overweight classification"/>
    <s v="aged 2 to 4 year"/>
    <n v="26"/>
    <n v="2405"/>
    <s v="American Indian/Alaska Native"/>
  </r>
  <r>
    <x v="3"/>
    <x v="31"/>
    <n v="17.5"/>
    <n v="1.1321547535372674"/>
    <n v="65446"/>
    <n v="43.655950113000401"/>
    <n v="-71.500360919999594"/>
    <n v="4234"/>
    <s v="Percent of WIC children aged 2 to 4 years who have an overweight classification"/>
    <s v="aged 2 to 4 year"/>
    <n v="26"/>
    <n v="2405"/>
    <s v="Non-Hispanic White"/>
  </r>
  <r>
    <x v="3"/>
    <x v="31"/>
    <m/>
    <n v="0"/>
    <n v="65446"/>
    <n v="43.655950113000401"/>
    <n v="-71.500360919999594"/>
    <m/>
    <s v="Percent of WIC children aged 3-23 months old who have a high weight-for-length"/>
    <s v="3-23 months old"/>
    <n v="26"/>
    <n v="2405"/>
    <s v="American Indian/Alaska Native"/>
  </r>
  <r>
    <x v="3"/>
    <x v="31"/>
    <n v="14.1"/>
    <n v="0.58794884332121145"/>
    <n v="65446"/>
    <n v="43.655950113000401"/>
    <n v="-71.500360919999594"/>
    <n v="2729"/>
    <s v="Percent of WIC children aged 2 to 4 years who have obesity"/>
    <s v="aged 2 to 4 year"/>
    <n v="26"/>
    <n v="2405"/>
    <s v="Female"/>
  </r>
  <r>
    <x v="3"/>
    <x v="31"/>
    <n v="13.1"/>
    <n v="0.29224093145493996"/>
    <n v="65446"/>
    <n v="43.655950113000401"/>
    <n v="-71.500360919999594"/>
    <n v="1460"/>
    <s v="Percent of WIC children aged 3-23 months old who have a high weight-for-length"/>
    <s v="3-23 months old"/>
    <n v="26"/>
    <n v="2405"/>
    <d v="2023-12-17T00:00:00"/>
  </r>
  <r>
    <x v="3"/>
    <x v="31"/>
    <n v="17.5"/>
    <n v="1.4843153133881368"/>
    <n v="65446"/>
    <n v="43.655950113000401"/>
    <n v="-71.500360919999594"/>
    <n v="5551"/>
    <s v="Percent of WIC children aged 2 to 4 years who have an overweight classification"/>
    <s v="aged 2 to 4 year"/>
    <n v="26"/>
    <n v="2405"/>
    <s v="Total"/>
  </r>
  <r>
    <x v="3"/>
    <x v="31"/>
    <n v="7.2"/>
    <n v="6.2598172539192615E-2"/>
    <n v="65446"/>
    <n v="43.655950113000401"/>
    <n v="-71.500360919999594"/>
    <n v="569"/>
    <s v="Percent of WIC children aged 3-23 months old who have a high weight-for-length"/>
    <s v="3-23 months old"/>
    <n v="26"/>
    <n v="2405"/>
    <d v="2023-03-05T00:00:00"/>
  </r>
  <r>
    <x v="3"/>
    <x v="31"/>
    <n v="18.5"/>
    <n v="0.40874919781193653"/>
    <n v="65446"/>
    <n v="43.655950113000401"/>
    <n v="-71.500360919999594"/>
    <n v="1446"/>
    <s v="Percent of WIC children aged 2 to 4 years who have an overweight classification"/>
    <s v="aged 2 to 4 year"/>
    <n v="26"/>
    <n v="2405"/>
    <s v="48 - 59"/>
  </r>
  <r>
    <x v="3"/>
    <x v="31"/>
    <n v="12.4"/>
    <n v="0.52331387708950894"/>
    <n v="65446"/>
    <n v="43.655950113000401"/>
    <n v="-71.500360919999594"/>
    <n v="2762"/>
    <s v="Percent of WIC children aged 3-23 months old who have a high weight-for-length"/>
    <s v="3-23 months old"/>
    <n v="26"/>
    <n v="2405"/>
    <s v="Male"/>
  </r>
  <r>
    <x v="3"/>
    <x v="31"/>
    <n v="11.8"/>
    <n v="3.6781468691745867E-2"/>
    <n v="65446"/>
    <n v="43.655950113000401"/>
    <n v="-71.500360919999594"/>
    <n v="204"/>
    <s v="Percent of WIC children aged 2 to 4 years who have obesity"/>
    <s v="aged 2 to 4 year"/>
    <n v="26"/>
    <n v="2405"/>
    <s v="Asian/Pacific Islander"/>
  </r>
  <r>
    <x v="3"/>
    <x v="31"/>
    <n v="14.1"/>
    <n v="0.14714879442593895"/>
    <n v="65446"/>
    <n v="43.655950113000401"/>
    <n v="-71.500360919999594"/>
    <n v="683"/>
    <s v="Percent of WIC children aged 3-23 months old who have a high weight-for-length"/>
    <s v="3-23 months old"/>
    <n v="26"/>
    <n v="2405"/>
    <s v="Hispanic"/>
  </r>
  <r>
    <x v="3"/>
    <x v="31"/>
    <n v="13.2"/>
    <n v="4.1145371756868256E-2"/>
    <n v="65446"/>
    <n v="43.655950113000401"/>
    <n v="-71.500360919999594"/>
    <n v="204"/>
    <s v="Percent of WIC children aged 2 to 4 years who have an overweight classification"/>
    <s v="aged 2 to 4 year"/>
    <n v="26"/>
    <n v="2405"/>
    <s v="Asian/Pacific Islander"/>
  </r>
  <r>
    <x v="3"/>
    <x v="31"/>
    <n v="16.399999999999999"/>
    <n v="0.47286006784219048"/>
    <n v="65446"/>
    <n v="43.655950113000401"/>
    <n v="-71.500360919999594"/>
    <n v="1887"/>
    <s v="Percent of WIC children aged 2 to 4 years who have obesity"/>
    <s v="aged 2 to 4 year"/>
    <n v="26"/>
    <n v="2405"/>
    <s v="36 - 47"/>
  </r>
  <r>
    <x v="3"/>
    <x v="31"/>
    <n v="11.4"/>
    <n v="0.9195458851572289"/>
    <n v="65446"/>
    <n v="43.655950113000401"/>
    <n v="-71.500360919999594"/>
    <n v="5279"/>
    <s v="Percent of WIC children aged 3-23 months old who have a high weight-for-length"/>
    <s v="3-23 months old"/>
    <n v="26"/>
    <n v="2405"/>
    <s v="Total"/>
  </r>
  <r>
    <x v="3"/>
    <x v="31"/>
    <n v="8.4"/>
    <n v="0.25875378174372765"/>
    <n v="65446"/>
    <n v="43.655950113000401"/>
    <n v="-71.500360919999594"/>
    <n v="2016"/>
    <s v="Percent of WIC children aged 3-23 months old who have a high weight-for-length"/>
    <s v="3-23 months old"/>
    <n v="26"/>
    <n v="2405"/>
    <d v="2023-06-11T00:00:00"/>
  </r>
  <r>
    <x v="4"/>
    <x v="31"/>
    <n v="12.8"/>
    <n v="6.2806673209028469E-2"/>
    <n v="70311"/>
    <n v="43.655950113000401"/>
    <n v="-71.500360919999594"/>
    <n v="345"/>
    <s v="Percent of WIC children aged 3-23 months old who have a high weight-for-length"/>
    <s v="3-23 months old"/>
    <n v="26"/>
    <n v="2405"/>
    <s v="Non-Hispanic Black"/>
  </r>
  <r>
    <x v="4"/>
    <x v="31"/>
    <n v="14.2"/>
    <n v="0.48328995463014318"/>
    <n v="70311"/>
    <n v="43.655950113000401"/>
    <n v="-71.500360919999594"/>
    <n v="2393"/>
    <s v="Percent of WIC children aged 2 to 4 years who have obesity"/>
    <s v="aged 2 to 4 year"/>
    <n v="26"/>
    <n v="2405"/>
    <s v="24 - 35"/>
  </r>
  <r>
    <x v="4"/>
    <x v="31"/>
    <n v="12.1"/>
    <n v="3.8548733484092101E-2"/>
    <n v="70311"/>
    <n v="43.655950113000401"/>
    <n v="-71.500360919999594"/>
    <n v="224"/>
    <s v="Percent of WIC children aged 2 to 4 years who have obesity"/>
    <s v="aged 2 to 4 year"/>
    <n v="26"/>
    <n v="2405"/>
    <s v="Asian/Pacific Islander"/>
  </r>
  <r>
    <x v="4"/>
    <x v="31"/>
    <n v="14"/>
    <n v="0.34188107124063094"/>
    <n v="70311"/>
    <n v="43.655950113000401"/>
    <n v="-71.500360919999594"/>
    <n v="1717"/>
    <s v="Percent of WIC children aged 3-23 months old who have a high weight-for-length"/>
    <s v="3-23 months old"/>
    <n v="26"/>
    <n v="2405"/>
    <d v="2023-12-17T00:00:00"/>
  </r>
  <r>
    <x v="4"/>
    <x v="31"/>
    <n v="18.3"/>
    <n v="1.5725647480479583"/>
    <n v="70311"/>
    <n v="43.655950113000401"/>
    <n v="-71.500360919999594"/>
    <n v="6042"/>
    <s v="Percent of WIC children aged 2 to 4 years who have an overweight classification"/>
    <s v="aged 2 to 4 year"/>
    <n v="26"/>
    <n v="2405"/>
    <s v="Total"/>
  </r>
  <r>
    <x v="4"/>
    <x v="31"/>
    <n v="17.2"/>
    <n v="0.20891183456358178"/>
    <n v="70311"/>
    <n v="43.655950113000401"/>
    <n v="-71.500360919999594"/>
    <n v="854"/>
    <s v="Percent of WIC children aged 2 to 4 years who have an overweight classification"/>
    <s v="aged 2 to 4 year"/>
    <n v="26"/>
    <n v="2405"/>
    <s v="Hispanic"/>
  </r>
  <r>
    <x v="4"/>
    <x v="31"/>
    <n v="19.2"/>
    <n v="0.40715108588983229"/>
    <n v="70311"/>
    <n v="43.655950113000401"/>
    <n v="-71.500360919999594"/>
    <n v="1491"/>
    <s v="Percent of WIC children aged 2 to 4 years who have an overweight classification"/>
    <s v="aged 2 to 4 year"/>
    <n v="26"/>
    <n v="2405"/>
    <s v="48 - 59"/>
  </r>
  <r>
    <x v="4"/>
    <x v="31"/>
    <n v="17.100000000000001"/>
    <n v="0.74104620898579177"/>
    <n v="70311"/>
    <n v="43.655950113000401"/>
    <n v="-71.500360919999594"/>
    <n v="3047"/>
    <s v="Percent of WIC children aged 2 to 4 years who have obesity"/>
    <s v="aged 2 to 4 year"/>
    <n v="26"/>
    <n v="2405"/>
    <s v="Male"/>
  </r>
  <r>
    <x v="4"/>
    <x v="31"/>
    <m/>
    <n v="0"/>
    <n v="70311"/>
    <n v="43.655950113000401"/>
    <n v="-71.500360919999594"/>
    <m/>
    <s v="Percent of WIC children aged 2 to 4 years who have obesity"/>
    <s v="aged 2 to 4 year"/>
    <n v="26"/>
    <n v="2405"/>
    <s v="American Indian/Alaska Native"/>
  </r>
  <r>
    <x v="4"/>
    <x v="31"/>
    <n v="18.3"/>
    <n v="0.2102999530656654"/>
    <n v="70311"/>
    <n v="43.655950113000401"/>
    <n v="-71.500360919999594"/>
    <n v="808"/>
    <s v="Percent of WIC children aged 3-23 months old who have a high weight-for-length"/>
    <s v="3-23 months old"/>
    <n v="26"/>
    <n v="2405"/>
    <s v="Hispanic"/>
  </r>
  <r>
    <x v="4"/>
    <x v="31"/>
    <n v="15.6"/>
    <n v="0.2906515338993898"/>
    <n v="70311"/>
    <n v="43.655950113000401"/>
    <n v="-71.500360919999594"/>
    <n v="1310"/>
    <s v="Percent of WIC children aged 3-23 months old who have a high weight-for-length"/>
    <s v="3-23 months old"/>
    <n v="26"/>
    <n v="2405"/>
    <s v="18 - 23"/>
  </r>
  <r>
    <x v="4"/>
    <x v="31"/>
    <n v="17.7"/>
    <n v="0.11378589409907411"/>
    <n v="70311"/>
    <n v="43.655950113000401"/>
    <n v="-71.500360919999594"/>
    <n v="452"/>
    <s v="Percent of WIC children aged 2 to 4 years who have an overweight classification"/>
    <s v="aged 2 to 4 year"/>
    <n v="26"/>
    <n v="2405"/>
    <s v="Non-Hispanic Black"/>
  </r>
  <r>
    <x v="4"/>
    <x v="31"/>
    <n v="16.100000000000001"/>
    <n v="0.49414458619561669"/>
    <n v="70311"/>
    <n v="43.655950113000401"/>
    <n v="-71.500360919999594"/>
    <n v="2158"/>
    <s v="Percent of WIC children aged 2 to 4 years who have obesity"/>
    <s v="aged 2 to 4 year"/>
    <n v="26"/>
    <n v="2405"/>
    <s v="36 - 47"/>
  </r>
  <r>
    <x v="4"/>
    <x v="31"/>
    <n v="11.7"/>
    <n v="0.44962239194436149"/>
    <n v="70311"/>
    <n v="43.655950113000401"/>
    <n v="-71.500360919999594"/>
    <n v="2702"/>
    <s v="Percent of WIC children aged 3-23 months old who have a high weight-for-length"/>
    <s v="3-23 months old"/>
    <n v="26"/>
    <n v="2405"/>
    <s v="Female"/>
  </r>
  <r>
    <x v="4"/>
    <x v="31"/>
    <n v="18.3"/>
    <n v="0.22227247514613646"/>
    <n v="70311"/>
    <n v="43.655950113000401"/>
    <n v="-71.500360919999594"/>
    <n v="854"/>
    <s v="Percent of WIC children aged 2 to 4 years who have obesity"/>
    <s v="aged 2 to 4 year"/>
    <n v="26"/>
    <n v="2405"/>
    <s v="Hispanic"/>
  </r>
  <r>
    <x v="4"/>
    <x v="31"/>
    <n v="12.1"/>
    <n v="3.8548733484092101E-2"/>
    <n v="70311"/>
    <n v="43.655950113000401"/>
    <n v="-71.500360919999594"/>
    <n v="224"/>
    <s v="Percent of WIC children aged 2 to 4 years who have an overweight classification"/>
    <s v="aged 2 to 4 year"/>
    <n v="26"/>
    <n v="2405"/>
    <s v="Asian/Pacific Islander"/>
  </r>
  <r>
    <x v="4"/>
    <x v="31"/>
    <n v="18.399999999999999"/>
    <n v="0.78377494275433424"/>
    <n v="70311"/>
    <n v="43.655950113000401"/>
    <n v="-71.500360919999594"/>
    <n v="2995"/>
    <s v="Percent of WIC children aged 2 to 4 years who have an overweight classification"/>
    <s v="aged 2 to 4 year"/>
    <n v="26"/>
    <n v="2405"/>
    <s v="Female"/>
  </r>
  <r>
    <x v="4"/>
    <x v="31"/>
    <m/>
    <n v="0"/>
    <n v="70311"/>
    <n v="43.655950113000401"/>
    <n v="-71.500360919999594"/>
    <m/>
    <s v="Percent of WIC children aged 3-23 months old who have a high weight-for-length"/>
    <s v="3-23 months old"/>
    <n v="26"/>
    <n v="2405"/>
    <s v="American Indian/Alaska Native"/>
  </r>
  <r>
    <x v="4"/>
    <x v="31"/>
    <n v="17.600000000000001"/>
    <n v="0.59900726771060009"/>
    <n v="70311"/>
    <n v="43.655950113000401"/>
    <n v="-71.500360919999594"/>
    <n v="2393"/>
    <s v="Percent of WIC children aged 2 to 4 years who have an overweight classification"/>
    <s v="aged 2 to 4 year"/>
    <n v="26"/>
    <n v="2405"/>
    <s v="24 - 35"/>
  </r>
  <r>
    <x v="4"/>
    <x v="31"/>
    <n v="8"/>
    <n v="6.6447639771870695E-2"/>
    <n v="70311"/>
    <n v="43.655950113000401"/>
    <n v="-71.500360919999594"/>
    <n v="584"/>
    <s v="Percent of WIC children aged 3-23 months old who have a high weight-for-length"/>
    <s v="3-23 months old"/>
    <n v="26"/>
    <n v="2405"/>
    <d v="2023-03-05T00:00:00"/>
  </r>
  <r>
    <x v="4"/>
    <x v="31"/>
    <n v="14"/>
    <n v="0.55971327388317627"/>
    <n v="70311"/>
    <n v="43.655950113000401"/>
    <n v="-71.500360919999594"/>
    <n v="2811"/>
    <s v="Percent of WIC children aged 3-23 months old who have a high weight-for-length"/>
    <s v="3-23 months old"/>
    <n v="26"/>
    <n v="2405"/>
    <s v="Male"/>
  </r>
  <r>
    <x v="4"/>
    <x v="31"/>
    <n v="18.2"/>
    <n v="0.78871584816031626"/>
    <n v="70311"/>
    <n v="43.655950113000401"/>
    <n v="-71.500360919999594"/>
    <n v="3047"/>
    <s v="Percent of WIC children aged 2 to 4 years who have an overweight classification"/>
    <s v="aged 2 to 4 year"/>
    <n v="26"/>
    <n v="2405"/>
    <s v="Male"/>
  </r>
  <r>
    <x v="4"/>
    <x v="31"/>
    <n v="18.8"/>
    <n v="1.2002844505127221"/>
    <n v="70311"/>
    <n v="43.655950113000401"/>
    <n v="-71.500360919999594"/>
    <n v="4489"/>
    <s v="Percent of WIC children aged 2 to 4 years who have an overweight classification"/>
    <s v="aged 2 to 4 year"/>
    <n v="26"/>
    <n v="2405"/>
    <s v="Non-Hispanic White"/>
  </r>
  <r>
    <x v="4"/>
    <x v="31"/>
    <n v="14.5"/>
    <n v="0.61764873206183957"/>
    <n v="70311"/>
    <n v="43.655950113000401"/>
    <n v="-71.500360919999594"/>
    <n v="2995"/>
    <s v="Percent of WIC children aged 2 to 4 years who have obesity"/>
    <s v="aged 2 to 4 year"/>
    <n v="26"/>
    <n v="2405"/>
    <s v="Female"/>
  </r>
  <r>
    <x v="4"/>
    <x v="31"/>
    <n v="16.2"/>
    <n v="0.10414302171779664"/>
    <n v="70311"/>
    <n v="43.655950113000401"/>
    <n v="-71.500360919999594"/>
    <n v="452"/>
    <s v="Percent of WIC children aged 2 to 4 years who have obesity"/>
    <s v="aged 2 to 4 year"/>
    <n v="26"/>
    <n v="2405"/>
    <s v="Non-Hispanic Black"/>
  </r>
  <r>
    <x v="4"/>
    <x v="31"/>
    <n v="18"/>
    <n v="0.38170414302171779"/>
    <n v="70311"/>
    <n v="43.655950113000401"/>
    <n v="-71.500360919999594"/>
    <n v="1491"/>
    <s v="Percent of WIC children aged 2 to 4 years who have obesity"/>
    <s v="aged 2 to 4 year"/>
    <n v="26"/>
    <n v="2405"/>
    <s v="48 - 59"/>
  </r>
  <r>
    <x v="4"/>
    <x v="31"/>
    <n v="9.9"/>
    <n v="2.9850236805051843E-2"/>
    <n v="70311"/>
    <n v="43.655950113000401"/>
    <n v="-71.500360919999594"/>
    <n v="212"/>
    <s v="Percent of WIC children aged 3-23 months old who have a high weight-for-length"/>
    <s v="3-23 months old"/>
    <n v="26"/>
    <n v="2405"/>
    <s v="Asian/Pacific Islander"/>
  </r>
  <r>
    <x v="4"/>
    <x v="31"/>
    <n v="12.9"/>
    <n v="1.011473311430644"/>
    <n v="70311"/>
    <n v="43.655950113000401"/>
    <n v="-71.500360919999594"/>
    <n v="5513"/>
    <s v="Percent of WIC children aged 3-23 months old who have a high weight-for-length"/>
    <s v="3-23 months old"/>
    <n v="26"/>
    <n v="2405"/>
    <s v="Total"/>
  </r>
  <r>
    <x v="4"/>
    <x v="31"/>
    <n v="15.5"/>
    <n v="0.98959622249719115"/>
    <n v="70311"/>
    <n v="43.655950113000401"/>
    <n v="-71.500360919999594"/>
    <n v="4489"/>
    <s v="Percent of WIC children aged 2 to 4 years who have obesity"/>
    <s v="aged 2 to 4 year"/>
    <n v="26"/>
    <n v="2405"/>
    <s v="Non-Hispanic White"/>
  </r>
  <r>
    <x v="4"/>
    <x v="31"/>
    <n v="11.4"/>
    <n v="0.30838417886248243"/>
    <n v="70311"/>
    <n v="43.655950113000401"/>
    <n v="-71.500360919999594"/>
    <n v="1902"/>
    <s v="Percent of WIC children aged 3-23 months old who have a high weight-for-length"/>
    <s v="3-23 months old"/>
    <n v="26"/>
    <n v="2405"/>
    <d v="2023-06-11T00:00:00"/>
  </r>
  <r>
    <x v="4"/>
    <x v="31"/>
    <m/>
    <n v="0"/>
    <n v="70311"/>
    <n v="43.655950113000401"/>
    <n v="-71.500360919999594"/>
    <m/>
    <s v="Percent of WIC children aged 2 to 4 years who have an overweight classification"/>
    <s v="aged 2 to 4 year"/>
    <n v="26"/>
    <n v="2405"/>
    <s v="American Indian/Alaska Native"/>
  </r>
  <r>
    <x v="4"/>
    <x v="31"/>
    <n v="12"/>
    <n v="0.70264965652600586"/>
    <n v="70311"/>
    <n v="43.655950113000401"/>
    <n v="-71.500360919999594"/>
    <n v="4117"/>
    <s v="Percent of WIC children aged 3-23 months old who have a high weight-for-length"/>
    <s v="3-23 months old"/>
    <n v="26"/>
    <n v="2405"/>
    <s v="Non-Hispanic White"/>
  </r>
  <r>
    <x v="4"/>
    <x v="31"/>
    <n v="15.8"/>
    <n v="1.3577334983146307"/>
    <n v="70311"/>
    <n v="43.655950113000401"/>
    <n v="-71.500360919999594"/>
    <n v="6042"/>
    <s v="Percent of WIC children aged 2 to 4 years who have obesity"/>
    <s v="aged 2 to 4 year"/>
    <n v="26"/>
    <n v="2405"/>
    <s v="Total"/>
  </r>
  <r>
    <x v="4"/>
    <x v="31"/>
    <n v="18.3"/>
    <n v="0.56166744890557663"/>
    <n v="70311"/>
    <n v="43.655950113000401"/>
    <n v="-71.500360919999594"/>
    <n v="2158"/>
    <s v="Percent of WIC children aged 2 to 4 years who have an overweight classification"/>
    <s v="aged 2 to 4 year"/>
    <n v="26"/>
    <n v="2405"/>
    <s v="36 - 47"/>
  </r>
  <r>
    <x v="5"/>
    <x v="31"/>
    <n v="21.5"/>
    <n v="0.31154969367996699"/>
    <n v="63006"/>
    <n v="43.655950113000401"/>
    <n v="-71.500360919999594"/>
    <n v="913"/>
    <s v="Percent of WIC children aged 2 to 4 years who have obesity"/>
    <s v="aged 2 to 4 year"/>
    <n v="26"/>
    <n v="2405"/>
    <s v="Hispanic"/>
  </r>
  <r>
    <x v="5"/>
    <x v="31"/>
    <n v="18.600000000000001"/>
    <n v="0.82275021426530803"/>
    <n v="63006"/>
    <n v="43.655950113000401"/>
    <n v="-71.500360919999594"/>
    <n v="2787"/>
    <s v="Percent of WIC children aged 2 to 4 years who have an overweight classification"/>
    <s v="aged 2 to 4 year"/>
    <n v="26"/>
    <n v="2405"/>
    <s v="Male"/>
  </r>
  <r>
    <x v="5"/>
    <x v="31"/>
    <n v="11.7"/>
    <n v="0.45848490619940957"/>
    <n v="63006"/>
    <n v="43.655950113000401"/>
    <n v="-71.500360919999594"/>
    <n v="2469"/>
    <s v="Percent of WIC children aged 3-23 months old who have a high weight-for-length"/>
    <s v="3-23 months old"/>
    <n v="26"/>
    <n v="2405"/>
    <s v="Female"/>
  </r>
  <r>
    <x v="5"/>
    <x v="31"/>
    <n v="18.3"/>
    <n v="0.3953004475764213"/>
    <n v="63006"/>
    <n v="43.655950113000401"/>
    <n v="-71.500360919999594"/>
    <n v="1361"/>
    <s v="Percent of WIC children aged 2 to 4 years who have an overweight classification"/>
    <s v="aged 2 to 4 year"/>
    <n v="26"/>
    <n v="2405"/>
    <s v="48 - 59"/>
  </r>
  <r>
    <x v="5"/>
    <x v="31"/>
    <n v="13.3"/>
    <n v="0.30819287052026795"/>
    <n v="63006"/>
    <n v="43.655950113000401"/>
    <n v="-71.500360919999594"/>
    <n v="1460"/>
    <s v="Percent of WIC children aged 3-23 months old who have a high weight-for-length"/>
    <s v="3-23 months old"/>
    <n v="26"/>
    <n v="2405"/>
    <d v="2023-12-17T00:00:00"/>
  </r>
  <r>
    <x v="5"/>
    <x v="31"/>
    <n v="15"/>
    <n v="0.49566707932577847"/>
    <n v="63006"/>
    <n v="43.655950113000401"/>
    <n v="-71.500360919999594"/>
    <n v="2082"/>
    <s v="Percent of WIC children aged 2 to 4 years who have obesity"/>
    <s v="aged 2 to 4 year"/>
    <n v="26"/>
    <n v="2405"/>
    <s v="24 - 35"/>
  </r>
  <r>
    <x v="5"/>
    <x v="31"/>
    <n v="17.7"/>
    <n v="1.5049185791829349"/>
    <n v="63006"/>
    <n v="43.655950113000401"/>
    <n v="-71.500360919999594"/>
    <n v="5357"/>
    <s v="Percent of WIC children aged 2 to 4 years who have an overweight classification"/>
    <s v="aged 2 to 4 year"/>
    <n v="26"/>
    <n v="2405"/>
    <s v="Total"/>
  </r>
  <r>
    <x v="5"/>
    <x v="31"/>
    <n v="15.8"/>
    <n v="9.2283274608767424E-2"/>
    <n v="63006"/>
    <n v="43.655950113000401"/>
    <n v="-71.500360919999594"/>
    <n v="368"/>
    <s v="Percent of WIC children aged 3-23 months old who have a high weight-for-length"/>
    <s v="3-23 months old"/>
    <n v="26"/>
    <n v="2405"/>
    <s v="Non-Hispanic Black"/>
  </r>
  <r>
    <x v="5"/>
    <x v="31"/>
    <n v="15.6"/>
    <n v="0.11463670126654604"/>
    <n v="63006"/>
    <n v="43.655950113000401"/>
    <n v="-71.500360919999594"/>
    <n v="463"/>
    <s v="Percent of WIC children aged 2 to 4 years who have an overweight classification"/>
    <s v="aged 2 to 4 year"/>
    <n v="26"/>
    <n v="2405"/>
    <s v="Non-Hispanic Black"/>
  </r>
  <r>
    <x v="5"/>
    <x v="31"/>
    <n v="16.899999999999999"/>
    <n v="0.29424657969082302"/>
    <n v="63006"/>
    <n v="43.655950113000401"/>
    <n v="-71.500360919999594"/>
    <n v="1097"/>
    <s v="Percent of WIC children aged 3-23 months old who have a high weight-for-length"/>
    <s v="3-23 months old"/>
    <n v="26"/>
    <n v="2405"/>
    <s v="18 - 23"/>
  </r>
  <r>
    <x v="5"/>
    <x v="31"/>
    <m/>
    <n v="0"/>
    <n v="63006"/>
    <n v="43.655950113000401"/>
    <n v="-71.500360919999594"/>
    <m/>
    <s v="Percent of WIC children aged 2 to 4 years who have obesity"/>
    <s v="aged 2 to 4 year"/>
    <n v="26"/>
    <n v="2405"/>
    <s v="American Indian/Alaska Native"/>
  </r>
  <r>
    <x v="5"/>
    <x v="31"/>
    <n v="18.399999999999999"/>
    <n v="0.55895628987715451"/>
    <n v="63006"/>
    <n v="43.655950113000401"/>
    <n v="-71.500360919999594"/>
    <n v="1914"/>
    <s v="Percent of WIC children aged 2 to 4 years who have an overweight classification"/>
    <s v="aged 2 to 4 year"/>
    <n v="26"/>
    <n v="2405"/>
    <s v="36 - 47"/>
  </r>
  <r>
    <x v="5"/>
    <x v="31"/>
    <n v="11.3"/>
    <n v="3.6586991715074756E-2"/>
    <n v="63006"/>
    <n v="43.655950113000401"/>
    <n v="-71.500360919999594"/>
    <n v="204"/>
    <s v="Percent of WIC children aged 2 to 4 years who have obesity"/>
    <s v="aged 2 to 4 year"/>
    <n v="26"/>
    <n v="2405"/>
    <s v="Asian/Pacific Islander"/>
  </r>
  <r>
    <x v="5"/>
    <x v="31"/>
    <n v="15.6"/>
    <n v="0.22060756118464908"/>
    <n v="63006"/>
    <n v="43.655950113000401"/>
    <n v="-71.500360919999594"/>
    <n v="891"/>
    <s v="Percent of WIC children aged 3-23 months old who have a high weight-for-length"/>
    <s v="3-23 months old"/>
    <n v="26"/>
    <n v="2405"/>
    <s v="Hispanic"/>
  </r>
  <r>
    <x v="5"/>
    <x v="31"/>
    <m/>
    <n v="0"/>
    <n v="63006"/>
    <n v="43.655950113000401"/>
    <n v="-71.500360919999594"/>
    <m/>
    <s v="Percent of WIC children aged 2 to 4 years who have an overweight classification"/>
    <s v="aged 2 to 4 year"/>
    <n v="26"/>
    <n v="2405"/>
    <s v="American Indian/Alaska Native"/>
  </r>
  <r>
    <x v="5"/>
    <x v="31"/>
    <n v="17.5"/>
    <n v="0.25358695997206615"/>
    <n v="63006"/>
    <n v="43.655950113000401"/>
    <n v="-71.500360919999594"/>
    <n v="913"/>
    <s v="Percent of WIC children aged 2 to 4 years who have an overweight classification"/>
    <s v="aged 2 to 4 year"/>
    <n v="26"/>
    <n v="2405"/>
    <s v="Hispanic"/>
  </r>
  <r>
    <x v="5"/>
    <x v="31"/>
    <n v="18.600000000000001"/>
    <n v="0.82275021426530803"/>
    <n v="63006"/>
    <n v="43.655950113000401"/>
    <n v="-71.500360919999594"/>
    <n v="2787"/>
    <s v="Percent of WIC children aged 2 to 4 years who have obesity"/>
    <s v="aged 2 to 4 year"/>
    <n v="26"/>
    <n v="2405"/>
    <s v="Male"/>
  </r>
  <r>
    <x v="5"/>
    <x v="31"/>
    <n v="16.5"/>
    <n v="0.54523378725835636"/>
    <n v="63006"/>
    <n v="43.655950113000401"/>
    <n v="-71.500360919999594"/>
    <n v="2082"/>
    <s v="Percent of WIC children aged 2 to 4 years who have an overweight classification"/>
    <s v="aged 2 to 4 year"/>
    <n v="26"/>
    <n v="2405"/>
    <s v="24 - 35"/>
  </r>
  <r>
    <x v="5"/>
    <x v="31"/>
    <n v="18.3"/>
    <n v="1.089472431197029"/>
    <n v="63006"/>
    <n v="43.655950113000401"/>
    <n v="-71.500360919999594"/>
    <n v="3751"/>
    <s v="Percent of WIC children aged 2 to 4 years who have an overweight classification"/>
    <s v="aged 2 to 4 year"/>
    <n v="26"/>
    <n v="2405"/>
    <s v="Non-Hispanic White"/>
  </r>
  <r>
    <x v="5"/>
    <x v="31"/>
    <n v="18.899999999999999"/>
    <n v="0.40826111798876291"/>
    <n v="63006"/>
    <n v="43.655950113000401"/>
    <n v="-71.500360919999594"/>
    <n v="1361"/>
    <s v="Percent of WIC children aged 2 to 4 years who have obesity"/>
    <s v="aged 2 to 4 year"/>
    <n v="26"/>
    <n v="2405"/>
    <s v="48 - 59"/>
  </r>
  <r>
    <x v="5"/>
    <x v="31"/>
    <m/>
    <n v="0"/>
    <n v="63006"/>
    <n v="43.655950113000401"/>
    <n v="-71.500360919999594"/>
    <m/>
    <s v="Percent of WIC children aged 3-23 months old who have a high weight-for-length"/>
    <s v="3-23 months old"/>
    <n v="26"/>
    <n v="2405"/>
    <s v="American Indian/Alaska Native"/>
  </r>
  <r>
    <x v="5"/>
    <x v="31"/>
    <n v="9.3000000000000007"/>
    <n v="0.11764117703075898"/>
    <n v="63006"/>
    <n v="43.655950113000401"/>
    <n v="-71.500360919999594"/>
    <n v="797"/>
    <s v="Percent of WIC children aged 3-23 months old who have a high weight-for-length"/>
    <s v="3-23 months old"/>
    <n v="26"/>
    <n v="2405"/>
    <d v="2023-03-05T00:00:00"/>
  </r>
  <r>
    <x v="5"/>
    <x v="31"/>
    <n v="16.7"/>
    <n v="0.99421801098308094"/>
    <n v="63006"/>
    <n v="43.655950113000401"/>
    <n v="-71.500360919999594"/>
    <n v="3751"/>
    <s v="Percent of WIC children aged 2 to 4 years who have obesity"/>
    <s v="aged 2 to 4 year"/>
    <n v="26"/>
    <n v="2405"/>
    <s v="Non-Hispanic White"/>
  </r>
  <r>
    <x v="5"/>
    <x v="31"/>
    <n v="16.2"/>
    <n v="0.11904580516141319"/>
    <n v="63006"/>
    <n v="43.655950113000401"/>
    <n v="-71.500360919999594"/>
    <n v="463"/>
    <s v="Percent of WIC children aged 2 to 4 years who have obesity"/>
    <s v="aged 2 to 4 year"/>
    <n v="26"/>
    <n v="2405"/>
    <s v="Non-Hispanic Black"/>
  </r>
  <r>
    <x v="5"/>
    <x v="31"/>
    <n v="17.2"/>
    <n v="1.4624067549122306"/>
    <n v="63006"/>
    <n v="43.655950113000401"/>
    <n v="-71.500360919999594"/>
    <n v="5357"/>
    <s v="Percent of WIC children aged 2 to 4 years who have obesity"/>
    <s v="aged 2 to 4 year"/>
    <n v="26"/>
    <n v="2405"/>
    <s v="Total"/>
  </r>
  <r>
    <x v="5"/>
    <x v="31"/>
    <n v="9.3000000000000007"/>
    <n v="3.0111417960194269E-2"/>
    <n v="63006"/>
    <n v="43.655950113000401"/>
    <n v="-71.500360919999594"/>
    <n v="204"/>
    <s v="Percent of WIC children aged 2 to 4 years who have an overweight classification"/>
    <s v="aged 2 to 4 year"/>
    <n v="26"/>
    <n v="2405"/>
    <s v="Asian/Pacific Islander"/>
  </r>
  <r>
    <x v="5"/>
    <x v="31"/>
    <n v="14.6"/>
    <n v="0.59993333968193507"/>
    <n v="63006"/>
    <n v="43.655950113000401"/>
    <n v="-71.500360919999594"/>
    <n v="2589"/>
    <s v="Percent of WIC children aged 3-23 months old who have a high weight-for-length"/>
    <s v="3-23 months old"/>
    <n v="26"/>
    <n v="2405"/>
    <s v="Male"/>
  </r>
  <r>
    <x v="5"/>
    <x v="31"/>
    <n v="16.7"/>
    <n v="0.68118909310224418"/>
    <n v="63006"/>
    <n v="43.655950113000401"/>
    <n v="-71.500360919999594"/>
    <n v="2570"/>
    <s v="Percent of WIC children aged 2 to 4 years who have an overweight classification"/>
    <s v="aged 2 to 4 year"/>
    <n v="26"/>
    <n v="2405"/>
    <s v="Female"/>
  </r>
  <r>
    <x v="5"/>
    <x v="31"/>
    <n v="13.1"/>
    <n v="1.0516427006951719"/>
    <n v="63006"/>
    <n v="43.655950113000401"/>
    <n v="-71.500360919999594"/>
    <n v="5058"/>
    <s v="Percent of WIC children aged 3-23 months old who have a high weight-for-length"/>
    <s v="3-23 months old"/>
    <n v="26"/>
    <n v="2405"/>
    <s v="Total"/>
  </r>
  <r>
    <x v="5"/>
    <x v="31"/>
    <n v="18.5"/>
    <n v="0.56199409580039994"/>
    <n v="63006"/>
    <n v="43.655950113000401"/>
    <n v="-71.500360919999594"/>
    <n v="1914"/>
    <s v="Percent of WIC children aged 2 to 4 years who have obesity"/>
    <s v="aged 2 to 4 year"/>
    <n v="26"/>
    <n v="2405"/>
    <s v="36 - 47"/>
  </r>
  <r>
    <x v="5"/>
    <x v="31"/>
    <n v="9.4"/>
    <n v="2.3721550328540141E-2"/>
    <n v="63006"/>
    <n v="43.655950113000401"/>
    <n v="-71.500360919999594"/>
    <n v="159"/>
    <s v="Percent of WIC children aged 3-23 months old who have a high weight-for-length"/>
    <s v="3-23 months old"/>
    <n v="26"/>
    <n v="2405"/>
    <s v="Asian/Pacific Islander"/>
  </r>
  <r>
    <x v="5"/>
    <x v="31"/>
    <n v="12.4"/>
    <n v="0.33535853728216364"/>
    <n v="63006"/>
    <n v="43.655950113000401"/>
    <n v="-71.500360919999594"/>
    <n v="1704"/>
    <s v="Percent of WIC children aged 3-23 months old who have a high weight-for-length"/>
    <s v="3-23 months old"/>
    <n v="26"/>
    <n v="2405"/>
    <d v="2023-06-11T00:00:00"/>
  </r>
  <r>
    <x v="5"/>
    <x v="31"/>
    <n v="12.4"/>
    <n v="0.71047201853791708"/>
    <n v="63006"/>
    <n v="43.655950113000401"/>
    <n v="-71.500360919999594"/>
    <n v="3610"/>
    <s v="Percent of WIC children aged 3-23 months old who have a high weight-for-length"/>
    <s v="3-23 months old"/>
    <n v="26"/>
    <n v="2405"/>
    <s v="Non-Hispanic White"/>
  </r>
  <r>
    <x v="5"/>
    <x v="31"/>
    <n v="15.8"/>
    <n v="0.64447830365362035"/>
    <n v="63006"/>
    <n v="43.655950113000401"/>
    <n v="-71.500360919999594"/>
    <n v="2570"/>
    <s v="Percent of WIC children aged 2 to 4 years who have obesity"/>
    <s v="aged 2 to 4 year"/>
    <n v="26"/>
    <n v="2405"/>
    <s v="Female"/>
  </r>
  <r>
    <x v="6"/>
    <x v="31"/>
    <n v="18.100000000000001"/>
    <n v="0.24729756881655615"/>
    <n v="49770"/>
    <n v="43.655950113000401"/>
    <n v="-71.500360919999594"/>
    <n v="680"/>
    <s v="Percent of WIC children aged 3-23 months old who have a high weight-for-length"/>
    <s v="3-23 months old"/>
    <n v="26"/>
    <n v="2405"/>
    <s v="Hispanic"/>
  </r>
  <r>
    <x v="6"/>
    <x v="31"/>
    <n v="13.5"/>
    <n v="0.49584086799276672"/>
    <n v="49770"/>
    <n v="43.655950113000401"/>
    <n v="-71.500360919999594"/>
    <n v="1828"/>
    <s v="Percent of WIC children aged 2 to 4 years who have obesity"/>
    <s v="aged 2 to 4 year"/>
    <n v="26"/>
    <n v="2405"/>
    <s v="24 - 35"/>
  </r>
  <r>
    <x v="6"/>
    <x v="31"/>
    <n v="17.899999999999999"/>
    <n v="0.78872212176009637"/>
    <n v="49770"/>
    <n v="43.655950113000401"/>
    <n v="-71.500360919999594"/>
    <n v="2193"/>
    <s v="Percent of WIC children aged 2 to 4 years who have an overweight classification"/>
    <s v="aged 2 to 4 year"/>
    <n v="26"/>
    <n v="2405"/>
    <s v="Female"/>
  </r>
  <r>
    <x v="6"/>
    <x v="31"/>
    <n v="15.3"/>
    <n v="0.94345388788426765"/>
    <n v="49770"/>
    <n v="43.655950113000401"/>
    <n v="-71.500360919999594"/>
    <n v="3069"/>
    <s v="Percent of WIC children aged 2 to 4 years who have obesity"/>
    <s v="aged 2 to 4 year"/>
    <n v="26"/>
    <n v="2405"/>
    <s v="Non-Hispanic White"/>
  </r>
  <r>
    <x v="6"/>
    <x v="31"/>
    <n v="15.5"/>
    <n v="0.68297166968053047"/>
    <n v="49770"/>
    <n v="43.655950113000401"/>
    <n v="-71.500360919999594"/>
    <n v="2193"/>
    <s v="Percent of WIC children aged 2 to 4 years who have obesity"/>
    <s v="aged 2 to 4 year"/>
    <n v="26"/>
    <n v="2405"/>
    <s v="Female"/>
  </r>
  <r>
    <x v="6"/>
    <x v="31"/>
    <n v="15.2"/>
    <n v="0.12277275467148883"/>
    <n v="49770"/>
    <n v="43.655950113000401"/>
    <n v="-71.500360919999594"/>
    <n v="402"/>
    <s v="Percent of WIC children aged 2 to 4 years who have an overweight classification"/>
    <s v="aged 2 to 4 year"/>
    <n v="26"/>
    <n v="2405"/>
    <s v="Non-Hispanic Black"/>
  </r>
  <r>
    <x v="6"/>
    <x v="31"/>
    <n v="15.3"/>
    <n v="0.57763110307414112"/>
    <n v="49770"/>
    <n v="43.655950113000401"/>
    <n v="-71.500360919999594"/>
    <n v="1879"/>
    <s v="Percent of WIC children aged 3-23 months old who have a high weight-for-length"/>
    <s v="3-23 months old"/>
    <n v="26"/>
    <n v="2405"/>
    <s v="Male"/>
  </r>
  <r>
    <x v="6"/>
    <x v="31"/>
    <n v="16.899999999999999"/>
    <n v="0.54703435804701628"/>
    <n v="49770"/>
    <n v="43.655950113000401"/>
    <n v="-71.500360919999594"/>
    <n v="1611"/>
    <s v="Percent of WIC children aged 2 to 4 years who have an overweight classification"/>
    <s v="aged 2 to 4 year"/>
    <n v="26"/>
    <n v="2405"/>
    <s v="36 - 47"/>
  </r>
  <r>
    <x v="6"/>
    <x v="31"/>
    <n v="12.8"/>
    <n v="3.6262808921036775E-2"/>
    <n v="49770"/>
    <n v="43.655950113000401"/>
    <n v="-71.500360919999594"/>
    <n v="141"/>
    <s v="Percent of WIC children aged 2 to 4 years who have obesity"/>
    <s v="aged 2 to 4 year"/>
    <n v="26"/>
    <n v="2405"/>
    <s v="Asian/Pacific Islander"/>
  </r>
  <r>
    <x v="6"/>
    <x v="31"/>
    <n v="8.1"/>
    <n v="8.283905967450271E-2"/>
    <n v="49770"/>
    <n v="43.655950113000401"/>
    <n v="-71.500360919999594"/>
    <n v="509"/>
    <s v="Percent of WIC children aged 3-23 months old who have a high weight-for-length"/>
    <s v="3-23 months old"/>
    <n v="26"/>
    <n v="2405"/>
    <d v="2023-03-05T00:00:00"/>
  </r>
  <r>
    <x v="6"/>
    <x v="31"/>
    <n v="18.600000000000001"/>
    <n v="0.6020614828209766"/>
    <n v="49770"/>
    <n v="43.655950113000401"/>
    <n v="-71.500360919999594"/>
    <n v="1611"/>
    <s v="Percent of WIC children aged 2 to 4 years who have obesity"/>
    <s v="aged 2 to 4 year"/>
    <n v="26"/>
    <n v="2405"/>
    <s v="36 - 47"/>
  </r>
  <r>
    <x v="6"/>
    <x v="31"/>
    <n v="17.899999999999999"/>
    <n v="0.65744826200522399"/>
    <n v="49770"/>
    <n v="43.655950113000401"/>
    <n v="-71.500360919999594"/>
    <n v="1828"/>
    <s v="Percent of WIC children aged 2 to 4 years who have an overweight classification"/>
    <s v="aged 2 to 4 year"/>
    <n v="26"/>
    <n v="2405"/>
    <s v="24 - 35"/>
  </r>
  <r>
    <x v="6"/>
    <x v="31"/>
    <m/>
    <n v="0"/>
    <n v="49770"/>
    <n v="43.655950113000401"/>
    <n v="-71.500360919999594"/>
    <m/>
    <s v="Percent of WIC children aged 3-23 months old who have a high weight-for-length"/>
    <s v="3-23 months old"/>
    <n v="26"/>
    <n v="2405"/>
    <s v="American Indian/Alaska Native"/>
  </r>
  <r>
    <x v="6"/>
    <x v="31"/>
    <n v="18.2"/>
    <n v="0.2779184247538678"/>
    <n v="49770"/>
    <n v="43.655950113000401"/>
    <n v="-71.500360919999594"/>
    <n v="760"/>
    <s v="Percent of WIC children aged 2 to 4 years who have an overweight classification"/>
    <s v="aged 2 to 4 year"/>
    <n v="26"/>
    <n v="2405"/>
    <s v="Hispanic"/>
  </r>
  <r>
    <x v="6"/>
    <x v="31"/>
    <n v="12.6"/>
    <n v="2.6075949367088607E-2"/>
    <n v="49770"/>
    <n v="43.655950113000401"/>
    <n v="-71.500360919999594"/>
    <n v="103"/>
    <s v="Percent of WIC children aged 3-23 months old who have a high weight-for-length"/>
    <s v="3-23 months old"/>
    <n v="26"/>
    <n v="2405"/>
    <s v="Asian/Pacific Islander"/>
  </r>
  <r>
    <x v="6"/>
    <x v="31"/>
    <m/>
    <n v="0"/>
    <n v="49770"/>
    <n v="43.655950113000401"/>
    <n v="-71.500360919999594"/>
    <m/>
    <s v="Percent of WIC children aged 2 to 4 years who have obesity"/>
    <s v="aged 2 to 4 year"/>
    <n v="26"/>
    <n v="2405"/>
    <s v="American Indian/Alaska Native"/>
  </r>
  <r>
    <x v="6"/>
    <x v="31"/>
    <m/>
    <n v="0"/>
    <n v="49770"/>
    <n v="43.655950113000401"/>
    <n v="-71.500360919999594"/>
    <m/>
    <s v="Percent of WIC children aged 2 to 4 years who have an overweight classification"/>
    <s v="aged 2 to 4 year"/>
    <n v="26"/>
    <n v="2405"/>
    <s v="American Indian/Alaska Native"/>
  </r>
  <r>
    <x v="6"/>
    <x v="31"/>
    <n v="12.8"/>
    <n v="0.30244725738396627"/>
    <n v="49770"/>
    <n v="43.655950113000401"/>
    <n v="-71.500360919999594"/>
    <n v="1176"/>
    <s v="Percent of WIC children aged 3-23 months old who have a high weight-for-length"/>
    <s v="3-23 months old"/>
    <n v="26"/>
    <n v="2405"/>
    <d v="2023-06-11T00:00:00"/>
  </r>
  <r>
    <x v="6"/>
    <x v="31"/>
    <n v="16.8"/>
    <n v="0.32506329113924054"/>
    <n v="49770"/>
    <n v="43.655950113000401"/>
    <n v="-71.500360919999594"/>
    <n v="963"/>
    <s v="Percent of WIC children aged 2 to 4 years who have obesity"/>
    <s v="aged 2 to 4 year"/>
    <n v="26"/>
    <n v="2405"/>
    <s v="48 - 59"/>
  </r>
  <r>
    <x v="6"/>
    <x v="31"/>
    <n v="15"/>
    <n v="0.34147076552139843"/>
    <n v="49770"/>
    <n v="43.655950113000401"/>
    <n v="-71.500360919999594"/>
    <n v="1133"/>
    <s v="Percent of WIC children aged 3-23 months old who have a high weight-for-length"/>
    <s v="3-23 months old"/>
    <n v="26"/>
    <n v="2405"/>
    <d v="2023-12-17T00:00:00"/>
  </r>
  <r>
    <x v="6"/>
    <x v="31"/>
    <n v="20.8"/>
    <n v="0.31762105686156322"/>
    <n v="49770"/>
    <n v="43.655950113000401"/>
    <n v="-71.500360919999594"/>
    <n v="760"/>
    <s v="Percent of WIC children aged 2 to 4 years who have obesity"/>
    <s v="aged 2 to 4 year"/>
    <n v="26"/>
    <n v="2405"/>
    <s v="Hispanic"/>
  </r>
  <r>
    <x v="6"/>
    <x v="31"/>
    <n v="12.2"/>
    <n v="0.62433996383363466"/>
    <n v="49770"/>
    <n v="43.655950113000401"/>
    <n v="-71.500360919999594"/>
    <n v="2547"/>
    <s v="Percent of WIC children aged 3-23 months old who have a high weight-for-length"/>
    <s v="3-23 months old"/>
    <n v="26"/>
    <n v="2405"/>
    <s v="Non-Hispanic White"/>
  </r>
  <r>
    <x v="6"/>
    <x v="31"/>
    <n v="13.6"/>
    <n v="0.99984729756881652"/>
    <n v="49770"/>
    <n v="43.655950113000401"/>
    <n v="-71.500360919999594"/>
    <n v="3659"/>
    <s v="Percent of WIC children aged 3-23 months old who have a high weight-for-length"/>
    <s v="3-23 months old"/>
    <n v="26"/>
    <n v="2405"/>
    <s v="Total"/>
  </r>
  <r>
    <x v="6"/>
    <x v="31"/>
    <n v="16.3"/>
    <n v="0.10054450472171991"/>
    <n v="49770"/>
    <n v="43.655950113000401"/>
    <n v="-71.500360919999594"/>
    <n v="307"/>
    <s v="Percent of WIC children aged 3-23 months old who have a high weight-for-length"/>
    <s v="3-23 months old"/>
    <n v="26"/>
    <n v="2405"/>
    <s v="Non-Hispanic Black"/>
  </r>
  <r>
    <x v="6"/>
    <x v="31"/>
    <n v="17.899999999999999"/>
    <n v="0.79447659232469348"/>
    <n v="49770"/>
    <n v="43.655950113000401"/>
    <n v="-71.500360919999594"/>
    <n v="2209"/>
    <s v="Percent of WIC children aged 2 to 4 years who have an overweight classification"/>
    <s v="aged 2 to 4 year"/>
    <n v="26"/>
    <n v="2405"/>
    <s v="Male"/>
  </r>
  <r>
    <x v="6"/>
    <x v="31"/>
    <n v="9.9"/>
    <n v="2.8047016274864379E-2"/>
    <n v="49770"/>
    <n v="43.655950113000401"/>
    <n v="-71.500360919999594"/>
    <n v="141"/>
    <s v="Percent of WIC children aged 2 to 4 years who have an overweight classification"/>
    <s v="aged 2 to 4 year"/>
    <n v="26"/>
    <n v="2405"/>
    <s v="Asian/Pacific Islander"/>
  </r>
  <r>
    <x v="6"/>
    <x v="31"/>
    <n v="17.899999999999999"/>
    <n v="1.5831987140847901"/>
    <n v="49770"/>
    <n v="43.655950113000401"/>
    <n v="-71.500360919999594"/>
    <n v="4402"/>
    <s v="Percent of WIC children aged 2 to 4 years who have an overweight classification"/>
    <s v="aged 2 to 4 year"/>
    <n v="26"/>
    <n v="2405"/>
    <s v="Total"/>
  </r>
  <r>
    <x v="6"/>
    <x v="31"/>
    <n v="11.9"/>
    <n v="0.4255977496483826"/>
    <n v="49770"/>
    <n v="43.655950113000401"/>
    <n v="-71.500360919999594"/>
    <n v="1780"/>
    <s v="Percent of WIC children aged 3-23 months old who have a high weight-for-length"/>
    <s v="3-23 months old"/>
    <n v="26"/>
    <n v="2405"/>
    <s v="Female"/>
  </r>
  <r>
    <x v="6"/>
    <x v="31"/>
    <n v="18.399999999999999"/>
    <n v="1.1346112115732367"/>
    <n v="49770"/>
    <n v="43.655950113000401"/>
    <n v="-71.500360919999594"/>
    <n v="3069"/>
    <s v="Percent of WIC children aged 2 to 4 years who have an overweight classification"/>
    <s v="aged 2 to 4 year"/>
    <n v="26"/>
    <n v="2405"/>
    <s v="Non-Hispanic White"/>
  </r>
  <r>
    <x v="6"/>
    <x v="31"/>
    <n v="16.3"/>
    <n v="0.27543299176210573"/>
    <n v="49770"/>
    <n v="43.655950113000401"/>
    <n v="-71.500360919999594"/>
    <n v="841"/>
    <s v="Percent of WIC children aged 3-23 months old who have a high weight-for-length"/>
    <s v="3-23 months old"/>
    <n v="26"/>
    <n v="2405"/>
    <s v="18 - 23"/>
  </r>
  <r>
    <x v="6"/>
    <x v="31"/>
    <n v="16.100000000000001"/>
    <n v="1.4239943741209566"/>
    <n v="49770"/>
    <n v="43.655950113000401"/>
    <n v="-71.500360919999594"/>
    <n v="4402"/>
    <s v="Percent of WIC children aged 2 to 4 years who have obesity"/>
    <s v="aged 2 to 4 year"/>
    <n v="26"/>
    <n v="2405"/>
    <s v="Total"/>
  </r>
  <r>
    <x v="6"/>
    <x v="31"/>
    <n v="19.5"/>
    <n v="0.37730560578661848"/>
    <n v="49770"/>
    <n v="43.655950113000401"/>
    <n v="-71.500360919999594"/>
    <n v="963"/>
    <s v="Percent of WIC children aged 2 to 4 years who have an overweight classification"/>
    <s v="aged 2 to 4 year"/>
    <n v="26"/>
    <n v="2405"/>
    <s v="48 - 59"/>
  </r>
  <r>
    <x v="6"/>
    <x v="31"/>
    <n v="14.4"/>
    <n v="0.11631103074141048"/>
    <n v="49770"/>
    <n v="43.655950113000401"/>
    <n v="-71.500360919999594"/>
    <n v="402"/>
    <s v="Percent of WIC children aged 2 to 4 years who have obesity"/>
    <s v="aged 2 to 4 year"/>
    <n v="26"/>
    <n v="2405"/>
    <s v="Non-Hispanic Black"/>
  </r>
  <r>
    <x v="6"/>
    <x v="31"/>
    <n v="16.7"/>
    <n v="0.74121559172192075"/>
    <n v="49770"/>
    <n v="43.655950113000401"/>
    <n v="-71.500360919999594"/>
    <n v="2209"/>
    <s v="Percent of WIC children aged 2 to 4 years who have obesity"/>
    <s v="aged 2 to 4 year"/>
    <n v="26"/>
    <n v="2405"/>
    <s v="Male"/>
  </r>
  <r>
    <x v="0"/>
    <x v="32"/>
    <n v="20.7"/>
    <n v="0.39802743066968915"/>
    <n v="587153"/>
    <n v="40.130570048000401"/>
    <n v="-74.273691287999597"/>
    <n v="11290"/>
    <s v="Percent of WIC children aged 2 to 4 years who have obesity"/>
    <s v="aged 2 to 4 year"/>
    <n v="46"/>
    <n v="489"/>
    <s v="48 - 59"/>
  </r>
  <r>
    <x v="0"/>
    <x v="32"/>
    <n v="18.600000000000001"/>
    <n v="0.54147692339134779"/>
    <n v="587153"/>
    <n v="40.130570048000401"/>
    <n v="-74.273691287999597"/>
    <n v="17093"/>
    <s v="Percent of WIC children aged 2 to 4 years who have an overweight classification"/>
    <s v="aged 2 to 4 year"/>
    <n v="46"/>
    <n v="489"/>
    <s v="36 - 47"/>
  </r>
  <r>
    <x v="0"/>
    <x v="32"/>
    <n v="13.9"/>
    <n v="0.30162478945010923"/>
    <n v="587153"/>
    <n v="40.130570048000401"/>
    <n v="-74.273691287999597"/>
    <n v="12741"/>
    <s v="Percent of WIC children aged 3-23 months old who have a high weight-for-length"/>
    <s v="3-23 months old"/>
    <n v="46"/>
    <n v="489"/>
    <s v="Non-Hispanic Black"/>
  </r>
  <r>
    <x v="0"/>
    <x v="32"/>
    <n v="19.899999999999999"/>
    <n v="0.91560206624167795"/>
    <n v="587153"/>
    <n v="40.130570048000401"/>
    <n v="-74.273691287999597"/>
    <n v="27015"/>
    <s v="Percent of WIC children aged 2 to 4 years who have an overweight classification"/>
    <s v="aged 2 to 4 year"/>
    <n v="46"/>
    <n v="489"/>
    <s v="Hispanic"/>
  </r>
  <r>
    <x v="0"/>
    <x v="32"/>
    <n v="21.4"/>
    <n v="0.87589572053621456"/>
    <n v="587153"/>
    <n v="40.130570048000401"/>
    <n v="-74.273691287999597"/>
    <n v="24032"/>
    <s v="Percent of WIC children aged 2 to 4 years who have obesity"/>
    <s v="aged 2 to 4 year"/>
    <n v="46"/>
    <n v="489"/>
    <s v="Male"/>
  </r>
  <r>
    <x v="0"/>
    <x v="32"/>
    <n v="18.3"/>
    <n v="1.5121772348944824"/>
    <n v="587153"/>
    <n v="40.130570048000401"/>
    <n v="-74.273691287999597"/>
    <n v="48518"/>
    <s v="Percent of WIC children aged 2 to 4 years who have an overweight classification"/>
    <s v="aged 2 to 4 year"/>
    <n v="46"/>
    <n v="489"/>
    <s v="Total"/>
  </r>
  <r>
    <x v="0"/>
    <x v="32"/>
    <n v="11.3"/>
    <n v="6.0546058693389977E-2"/>
    <n v="587153"/>
    <n v="40.130570048000401"/>
    <n v="-74.273691287999597"/>
    <n v="3146"/>
    <s v="Percent of WIC children aged 3-23 months old who have a high weight-for-length"/>
    <s v="3-23 months old"/>
    <n v="46"/>
    <n v="489"/>
    <d v="2023-03-05T00:00:00"/>
  </r>
  <r>
    <x v="0"/>
    <x v="32"/>
    <n v="16.899999999999999"/>
    <n v="0.77005925201778747"/>
    <n v="587153"/>
    <n v="40.130570048000401"/>
    <n v="-74.273691287999597"/>
    <n v="26754"/>
    <s v="Percent of WIC children aged 3-23 months old who have a high weight-for-length"/>
    <s v="3-23 months old"/>
    <n v="46"/>
    <n v="489"/>
    <s v="Hispanic"/>
  </r>
  <r>
    <x v="0"/>
    <x v="32"/>
    <n v="16.7"/>
    <n v="5.0798003246172625E-2"/>
    <n v="587153"/>
    <n v="40.130570048000401"/>
    <n v="-74.273691287999597"/>
    <n v="1786"/>
    <s v="Percent of WIC children aged 2 to 4 years who have an overweight classification"/>
    <s v="aged 2 to 4 year"/>
    <n v="46"/>
    <n v="489"/>
    <s v="Asian/Pacific Islander"/>
  </r>
  <r>
    <x v="0"/>
    <x v="32"/>
    <n v="15.5"/>
    <n v="1.3140152566707486"/>
    <n v="587153"/>
    <n v="40.130570048000401"/>
    <n v="-74.273691287999597"/>
    <n v="49776"/>
    <s v="Percent of WIC children aged 3-23 months old who have a high weight-for-length"/>
    <s v="3-23 months old"/>
    <n v="46"/>
    <n v="489"/>
    <s v="Total"/>
  </r>
  <r>
    <x v="0"/>
    <x v="32"/>
    <n v="14.5"/>
    <n v="0.20931852515443164"/>
    <n v="587153"/>
    <n v="40.130570048000401"/>
    <n v="-74.273691287999597"/>
    <n v="8476"/>
    <s v="Percent of WIC children aged 3-23 months old who have a high weight-for-length"/>
    <s v="3-23 months old"/>
    <n v="46"/>
    <n v="489"/>
    <s v="Non-Hispanic White"/>
  </r>
  <r>
    <x v="0"/>
    <x v="32"/>
    <n v="15.1"/>
    <n v="0.28625945877820602"/>
    <n v="587153"/>
    <n v="40.130570048000401"/>
    <n v="-74.273691287999597"/>
    <n v="11131"/>
    <s v="Percent of WIC children aged 2 to 4 years who have an overweight classification"/>
    <s v="aged 2 to 4 year"/>
    <n v="46"/>
    <n v="489"/>
    <s v="Non-Hispanic Black"/>
  </r>
  <r>
    <x v="0"/>
    <x v="32"/>
    <n v="14.1"/>
    <n v="0.60090691863960499"/>
    <n v="587153"/>
    <n v="40.130570048000401"/>
    <n v="-74.273691287999597"/>
    <n v="25023"/>
    <s v="Percent of WIC children aged 3-23 months old who have a high weight-for-length"/>
    <s v="3-23 months old"/>
    <n v="46"/>
    <n v="489"/>
    <s v="Female"/>
  </r>
  <r>
    <x v="0"/>
    <x v="32"/>
    <n v="15"/>
    <n v="0.21086497045914779"/>
    <n v="587153"/>
    <n v="40.130570048000401"/>
    <n v="-74.273691287999597"/>
    <n v="8254"/>
    <s v="Percent of WIC children aged 2 to 4 years who have obesity"/>
    <s v="aged 2 to 4 year"/>
    <n v="46"/>
    <n v="489"/>
    <s v="Non-Hispanic White"/>
  </r>
  <r>
    <x v="0"/>
    <x v="32"/>
    <n v="17.899999999999999"/>
    <n v="0.74648243302852912"/>
    <n v="587153"/>
    <n v="40.130570048000401"/>
    <n v="-74.273691287999597"/>
    <n v="24486"/>
    <s v="Percent of WIC children aged 2 to 4 years who have obesity"/>
    <s v="aged 2 to 4 year"/>
    <n v="46"/>
    <n v="489"/>
    <s v="Female"/>
  </r>
  <r>
    <x v="0"/>
    <x v="32"/>
    <n v="18.100000000000001"/>
    <n v="0.254443731020705"/>
    <n v="587153"/>
    <n v="40.130570048000401"/>
    <n v="-74.273691287999597"/>
    <n v="8254"/>
    <s v="Percent of WIC children aged 2 to 4 years who have an overweight classification"/>
    <s v="aged 2 to 4 year"/>
    <n v="46"/>
    <n v="489"/>
    <s v="Non-Hispanic White"/>
  </r>
  <r>
    <x v="0"/>
    <x v="32"/>
    <n v="18.100000000000001"/>
    <n v="0.74082768886474237"/>
    <n v="587153"/>
    <n v="40.130570048000401"/>
    <n v="-74.273691287999597"/>
    <n v="24032"/>
    <s v="Percent of WIC children aged 2 to 4 years who have an overweight classification"/>
    <s v="aged 2 to 4 year"/>
    <n v="46"/>
    <n v="489"/>
    <s v="Male"/>
  </r>
  <r>
    <x v="0"/>
    <x v="32"/>
    <n v="18.100000000000001"/>
    <n v="0.62069596851246622"/>
    <n v="587153"/>
    <n v="40.130570048000401"/>
    <n v="-74.273691287999597"/>
    <n v="20135"/>
    <s v="Percent of WIC children aged 2 to 4 years who have obesity"/>
    <s v="aged 2 to 4 year"/>
    <n v="46"/>
    <n v="489"/>
    <s v="24 - 35"/>
  </r>
  <r>
    <x v="0"/>
    <x v="32"/>
    <n v="14.3"/>
    <n v="0.27109339473697658"/>
    <n v="587153"/>
    <n v="40.130570048000401"/>
    <n v="-74.273691287999597"/>
    <n v="11131"/>
    <s v="Percent of WIC children aged 2 to 4 years who have obesity"/>
    <s v="aged 2 to 4 year"/>
    <n v="46"/>
    <n v="489"/>
    <s v="Non-Hispanic Black"/>
  </r>
  <r>
    <x v="0"/>
    <x v="32"/>
    <n v="18.600000000000001"/>
    <n v="0.77567448348215895"/>
    <n v="587153"/>
    <n v="40.130570048000401"/>
    <n v="-74.273691287999597"/>
    <n v="24486"/>
    <s v="Percent of WIC children aged 2 to 4 years who have an overweight classification"/>
    <s v="aged 2 to 4 year"/>
    <n v="46"/>
    <n v="489"/>
    <s v="Female"/>
  </r>
  <r>
    <x v="0"/>
    <x v="32"/>
    <n v="16.8"/>
    <n v="0.41522669559722936"/>
    <n v="587153"/>
    <n v="40.130570048000401"/>
    <n v="-74.273691287999597"/>
    <n v="14512"/>
    <s v="Percent of WIC children aged 3-23 months old who have a high weight-for-length"/>
    <s v="3-23 months old"/>
    <n v="46"/>
    <n v="489"/>
    <d v="2023-12-17T00:00:00"/>
  </r>
  <r>
    <x v="0"/>
    <x v="32"/>
    <n v="18.8"/>
    <n v="0.36149351191256796"/>
    <n v="587153"/>
    <n v="40.130570048000401"/>
    <n v="-74.273691287999597"/>
    <n v="11290"/>
    <s v="Percent of WIC children aged 2 to 4 years who have an overweight classification"/>
    <s v="aged 2 to 4 year"/>
    <n v="46"/>
    <n v="489"/>
    <s v="48 - 59"/>
  </r>
  <r>
    <x v="0"/>
    <x v="32"/>
    <n v="19.600000000000001"/>
    <n v="1.6195996614170414"/>
    <n v="587153"/>
    <n v="40.130570048000401"/>
    <n v="-74.273691287999597"/>
    <n v="48518"/>
    <s v="Percent of WIC children aged 2 to 4 years who have obesity"/>
    <s v="aged 2 to 4 year"/>
    <n v="46"/>
    <n v="489"/>
    <s v="Total"/>
  </r>
  <r>
    <x v="0"/>
    <x v="32"/>
    <n v="13.2"/>
    <n v="0.45304443645864023"/>
    <n v="587153"/>
    <n v="40.130570048000401"/>
    <n v="-74.273691287999597"/>
    <n v="20152"/>
    <s v="Percent of WIC children aged 3-23 months old who have a high weight-for-length"/>
    <s v="3-23 months old"/>
    <n v="46"/>
    <n v="489"/>
    <d v="2023-06-11T00:00:00"/>
  </r>
  <r>
    <x v="0"/>
    <x v="32"/>
    <n v="15.3"/>
    <n v="4.6539488003978523E-2"/>
    <n v="587153"/>
    <n v="40.130570048000401"/>
    <n v="-74.273691287999597"/>
    <n v="1786"/>
    <s v="Percent of WIC children aged 2 to 4 years who have obesity"/>
    <s v="aged 2 to 4 year"/>
    <n v="46"/>
    <n v="489"/>
    <s v="Asian/Pacific Islander"/>
  </r>
  <r>
    <x v="0"/>
    <x v="32"/>
    <n v="19.100000000000001"/>
    <n v="0.38925220513222281"/>
    <n v="587153"/>
    <n v="40.130570048000401"/>
    <n v="-74.273691287999597"/>
    <n v="11966"/>
    <s v="Percent of WIC children aged 3-23 months old who have a high weight-for-length"/>
    <s v="3-23 months old"/>
    <n v="46"/>
    <n v="489"/>
    <s v="18 - 23"/>
  </r>
  <r>
    <x v="0"/>
    <x v="32"/>
    <n v="17.899999999999999"/>
    <n v="0.61383744952337804"/>
    <n v="587153"/>
    <n v="40.130570048000401"/>
    <n v="-74.273691287999597"/>
    <n v="20135"/>
    <s v="Percent of WIC children aged 2 to 4 years who have an overweight classification"/>
    <s v="aged 2 to 4 year"/>
    <n v="46"/>
    <n v="489"/>
    <s v="24 - 35"/>
  </r>
  <r>
    <x v="0"/>
    <x v="32"/>
    <n v="23.6"/>
    <n v="1.0858396363469147"/>
    <n v="587153"/>
    <n v="40.130570048000401"/>
    <n v="-74.273691287999597"/>
    <n v="27015"/>
    <s v="Percent of WIC children aged 2 to 4 years who have obesity"/>
    <s v="aged 2 to 4 year"/>
    <n v="46"/>
    <n v="489"/>
    <s v="Hispanic"/>
  </r>
  <r>
    <x v="0"/>
    <x v="32"/>
    <n v="10.3"/>
    <n v="2.5804688045534981E-2"/>
    <n v="587153"/>
    <n v="40.130570048000401"/>
    <n v="-74.273691287999597"/>
    <n v="1471"/>
    <s v="Percent of WIC children aged 3-23 months old who have a high weight-for-length"/>
    <s v="3-23 months old"/>
    <n v="46"/>
    <n v="489"/>
    <s v="Asian/Pacific Islander"/>
  </r>
  <r>
    <x v="0"/>
    <x v="32"/>
    <n v="13.7"/>
    <n v="6.8365485657060424E-3"/>
    <n v="587153"/>
    <n v="40.130570048000401"/>
    <n v="-74.273691287999597"/>
    <n v="293"/>
    <s v="Percent of WIC children aged 3-23 months old who have a high weight-for-length"/>
    <s v="3-23 months old"/>
    <n v="46"/>
    <n v="489"/>
    <s v="American Indian/Alaska Native"/>
  </r>
  <r>
    <x v="0"/>
    <x v="32"/>
    <n v="17"/>
    <n v="0.71668032012099059"/>
    <n v="587153"/>
    <n v="40.130570048000401"/>
    <n v="-74.273691287999597"/>
    <n v="24753"/>
    <s v="Percent of WIC children aged 3-23 months old who have a high weight-for-length"/>
    <s v="3-23 months old"/>
    <n v="46"/>
    <n v="489"/>
    <s v="Male"/>
  </r>
  <r>
    <x v="0"/>
    <x v="32"/>
    <n v="10.199999999999999"/>
    <n v="5.2984486156078571E-3"/>
    <n v="587153"/>
    <n v="40.130570048000401"/>
    <n v="-74.273691287999597"/>
    <n v="305"/>
    <s v="Percent of WIC children aged 2 to 4 years who have obesity"/>
    <s v="aged 2 to 4 year"/>
    <n v="46"/>
    <n v="489"/>
    <s v="American Indian/Alaska Native"/>
  </r>
  <r>
    <x v="0"/>
    <x v="32"/>
    <n v="18.399999999999999"/>
    <n v="9.5579857379592716E-3"/>
    <n v="587153"/>
    <n v="40.130570048000401"/>
    <n v="-74.273691287999597"/>
    <n v="305"/>
    <s v="Percent of WIC children aged 2 to 4 years who have an overweight classification"/>
    <s v="aged 2 to 4 year"/>
    <n v="46"/>
    <n v="489"/>
    <s v="American Indian/Alaska Native"/>
  </r>
  <r>
    <x v="0"/>
    <x v="32"/>
    <n v="20.7"/>
    <n v="0.60261141474198376"/>
    <n v="587153"/>
    <n v="40.130570048000401"/>
    <n v="-74.273691287999597"/>
    <n v="17093"/>
    <s v="Percent of WIC children aged 2 to 4 years who have obesity"/>
    <s v="aged 2 to 4 year"/>
    <n v="46"/>
    <n v="489"/>
    <s v="36 - 47"/>
  </r>
  <r>
    <x v="1"/>
    <x v="32"/>
    <n v="17.3"/>
    <n v="0.27163496665361259"/>
    <n v="684332"/>
    <n v="40.130570048000401"/>
    <n v="-74.273691287999597"/>
    <n v="10745"/>
    <s v="Percent of WIC children aged 2 to 4 years who have an overweight classification"/>
    <s v="aged 2 to 4 year"/>
    <n v="46"/>
    <n v="489"/>
    <s v="Non-Hispanic White"/>
  </r>
  <r>
    <x v="1"/>
    <x v="32"/>
    <n v="18.2"/>
    <n v="0.7914488873821478"/>
    <n v="684332"/>
    <n v="40.130570048000401"/>
    <n v="-74.273691287999597"/>
    <n v="29759"/>
    <s v="Percent of WIC children aged 2 to 4 years who have an overweight classification"/>
    <s v="aged 2 to 4 year"/>
    <n v="46"/>
    <n v="489"/>
    <s v="Female"/>
  </r>
  <r>
    <x v="1"/>
    <x v="32"/>
    <n v="17.3"/>
    <n v="0.75231130503907462"/>
    <n v="684332"/>
    <n v="40.130570048000401"/>
    <n v="-74.273691287999597"/>
    <n v="29759"/>
    <s v="Percent of WIC children aged 2 to 4 years who have obesity"/>
    <s v="aged 2 to 4 year"/>
    <n v="46"/>
    <n v="489"/>
    <s v="Female"/>
  </r>
  <r>
    <x v="1"/>
    <x v="32"/>
    <n v="14.9"/>
    <n v="8.0560312830614388E-3"/>
    <n v="684332"/>
    <n v="40.130570048000401"/>
    <n v="-74.273691287999597"/>
    <n v="370"/>
    <s v="Percent of WIC children aged 2 to 4 years who have obesity"/>
    <s v="aged 2 to 4 year"/>
    <n v="46"/>
    <n v="489"/>
    <s v="American Indian/Alaska Native"/>
  </r>
  <r>
    <x v="1"/>
    <x v="32"/>
    <n v="11.6"/>
    <n v="6.119252058942151E-3"/>
    <n v="684332"/>
    <n v="40.130570048000401"/>
    <n v="-74.273691287999597"/>
    <n v="361"/>
    <s v="Percent of WIC children aged 3-23 months old who have a high weight-for-length"/>
    <s v="3-23 months old"/>
    <n v="46"/>
    <n v="489"/>
    <s v="American Indian/Alaska Native"/>
  </r>
  <r>
    <x v="1"/>
    <x v="32"/>
    <n v="15.2"/>
    <n v="0.27717657511266458"/>
    <n v="684332"/>
    <n v="40.130570048000401"/>
    <n v="-74.273691287999597"/>
    <n v="12479"/>
    <s v="Percent of WIC children aged 2 to 4 years who have an overweight classification"/>
    <s v="aged 2 to 4 year"/>
    <n v="46"/>
    <n v="489"/>
    <s v="Non-Hispanic Black"/>
  </r>
  <r>
    <x v="1"/>
    <x v="32"/>
    <n v="17"/>
    <n v="5.1198833314823798E-2"/>
    <n v="684332"/>
    <n v="40.130570048000401"/>
    <n v="-74.273691287999597"/>
    <n v="2061"/>
    <s v="Percent of WIC children aged 2 to 4 years who have obesity"/>
    <s v="aged 2 to 4 year"/>
    <n v="46"/>
    <n v="489"/>
    <s v="Asian/Pacific Islander"/>
  </r>
  <r>
    <x v="1"/>
    <x v="32"/>
    <n v="13.9"/>
    <n v="0.25990951760256714"/>
    <n v="684332"/>
    <n v="40.130570048000401"/>
    <n v="-74.273691287999597"/>
    <n v="12796"/>
    <s v="Percent of WIC children aged 3-23 months old who have a high weight-for-length"/>
    <s v="3-23 months old"/>
    <n v="46"/>
    <n v="489"/>
    <s v="Non-Hispanic Black"/>
  </r>
  <r>
    <x v="1"/>
    <x v="32"/>
    <n v="14.7"/>
    <n v="0.23081121443977484"/>
    <n v="684332"/>
    <n v="40.130570048000401"/>
    <n v="-74.273691287999597"/>
    <n v="10745"/>
    <s v="Percent of WIC children aged 2 to 4 years who have obesity"/>
    <s v="aged 2 to 4 year"/>
    <n v="46"/>
    <n v="489"/>
    <s v="Non-Hispanic White"/>
  </r>
  <r>
    <x v="1"/>
    <x v="32"/>
    <n v="20.399999999999999"/>
    <n v="0.87170671545390244"/>
    <n v="684332"/>
    <n v="40.130570048000401"/>
    <n v="-74.273691287999597"/>
    <n v="29242"/>
    <s v="Percent of WIC children aged 2 to 4 years who have obesity"/>
    <s v="aged 2 to 4 year"/>
    <n v="46"/>
    <n v="489"/>
    <s v="Male"/>
  </r>
  <r>
    <x v="1"/>
    <x v="32"/>
    <n v="17.3"/>
    <n v="0.61675926304776052"/>
    <n v="684332"/>
    <n v="40.130570048000401"/>
    <n v="-74.273691287999597"/>
    <n v="24397"/>
    <s v="Percent of WIC children aged 2 to 4 years who have an overweight classification"/>
    <s v="aged 2 to 4 year"/>
    <n v="46"/>
    <n v="489"/>
    <s v="24 - 35"/>
  </r>
  <r>
    <x v="1"/>
    <x v="32"/>
    <n v="16.3"/>
    <n v="0.65901989093013336"/>
    <n v="684332"/>
    <n v="40.130570048000401"/>
    <n v="-74.273691287999597"/>
    <n v="27668"/>
    <s v="Percent of WIC children aged 3-23 months old who have a high weight-for-length"/>
    <s v="3-23 months old"/>
    <n v="46"/>
    <n v="489"/>
    <s v="Hispanic"/>
  </r>
  <r>
    <x v="1"/>
    <x v="32"/>
    <n v="18.899999999999999"/>
    <n v="1.6294998626397712"/>
    <n v="684332"/>
    <n v="40.130570048000401"/>
    <n v="-74.273691287999597"/>
    <n v="59001"/>
    <s v="Percent of WIC children aged 2 to 4 years who have obesity"/>
    <s v="aged 2 to 4 year"/>
    <n v="46"/>
    <n v="489"/>
    <s v="Total"/>
  </r>
  <r>
    <x v="1"/>
    <x v="32"/>
    <n v="16"/>
    <n v="0.36190620926684708"/>
    <n v="684332"/>
    <n v="40.130570048000401"/>
    <n v="-74.273691287999597"/>
    <n v="15479"/>
    <s v="Percent of WIC children aged 3-23 months old who have a high weight-for-length"/>
    <s v="3-23 months old"/>
    <n v="46"/>
    <n v="489"/>
    <d v="2023-12-17T00:00:00"/>
  </r>
  <r>
    <x v="1"/>
    <x v="32"/>
    <n v="21.2"/>
    <n v="0.41769141293991802"/>
    <n v="684332"/>
    <n v="40.130570048000401"/>
    <n v="-74.273691287999597"/>
    <n v="13483"/>
    <s v="Percent of WIC children aged 2 to 4 years who have obesity"/>
    <s v="aged 2 to 4 year"/>
    <n v="46"/>
    <n v="489"/>
    <s v="48 - 59"/>
  </r>
  <r>
    <x v="1"/>
    <x v="32"/>
    <n v="15"/>
    <n v="1.1641279379014864"/>
    <n v="684332"/>
    <n v="40.130570048000401"/>
    <n v="-74.273691287999597"/>
    <n v="53110"/>
    <s v="Percent of WIC children aged 3-23 months old who have a high weight-for-length"/>
    <s v="3-23 months old"/>
    <n v="46"/>
    <n v="489"/>
    <s v="Total"/>
  </r>
  <r>
    <x v="1"/>
    <x v="32"/>
    <n v="16.100000000000001"/>
    <n v="0.62107851159963301"/>
    <n v="684332"/>
    <n v="40.130570048000401"/>
    <n v="-74.273691287999597"/>
    <n v="26399"/>
    <s v="Percent of WIC children aged 3-23 months old who have a high weight-for-length"/>
    <s v="3-23 months old"/>
    <n v="46"/>
    <n v="489"/>
    <s v="Male"/>
  </r>
  <r>
    <x v="1"/>
    <x v="32"/>
    <n v="14"/>
    <n v="0.21613778107702108"/>
    <n v="684332"/>
    <n v="40.130570048000401"/>
    <n v="-74.273691287999597"/>
    <n v="10565"/>
    <s v="Percent of WIC children aged 3-23 months old who have a high weight-for-length"/>
    <s v="3-23 months old"/>
    <n v="46"/>
    <n v="489"/>
    <s v="Non-Hispanic White"/>
  </r>
  <r>
    <x v="1"/>
    <x v="32"/>
    <n v="10.6"/>
    <n v="4.9535605524803746E-2"/>
    <n v="684332"/>
    <n v="40.130570048000401"/>
    <n v="-74.273691287999597"/>
    <n v="3198"/>
    <s v="Percent of WIC children aged 3-23 months old who have a high weight-for-length"/>
    <s v="3-23 months old"/>
    <n v="46"/>
    <n v="489"/>
    <d v="2023-03-05T00:00:00"/>
  </r>
  <r>
    <x v="1"/>
    <x v="32"/>
    <n v="19.100000000000001"/>
    <n v="0.92972431509851949"/>
    <n v="684332"/>
    <n v="40.130570048000401"/>
    <n v="-74.273691287999597"/>
    <n v="33311"/>
    <s v="Percent of WIC children aged 2 to 4 years who have an overweight classification"/>
    <s v="aged 2 to 4 year"/>
    <n v="46"/>
    <n v="489"/>
    <s v="Hispanic"/>
  </r>
  <r>
    <x v="1"/>
    <x v="32"/>
    <n v="19"/>
    <n v="0.37670604326554952"/>
    <n v="684332"/>
    <n v="40.130570048000401"/>
    <n v="-74.273691287999597"/>
    <n v="13568"/>
    <s v="Percent of WIC children aged 3-23 months old who have a high weight-for-length"/>
    <s v="3-23 months old"/>
    <n v="46"/>
    <n v="489"/>
    <s v="18 - 23"/>
  </r>
  <r>
    <x v="1"/>
    <x v="32"/>
    <n v="13.5"/>
    <n v="0.24617656342243238"/>
    <n v="684332"/>
    <n v="40.130570048000401"/>
    <n v="-74.273691287999597"/>
    <n v="12479"/>
    <s v="Percent of WIC children aged 2 to 4 years who have obesity"/>
    <s v="aged 2 to 4 year"/>
    <n v="46"/>
    <n v="489"/>
    <s v="Non-Hispanic Black"/>
  </r>
  <r>
    <x v="1"/>
    <x v="32"/>
    <n v="17.399999999999999"/>
    <n v="0.74351455141656386"/>
    <n v="684332"/>
    <n v="40.130570048000401"/>
    <n v="-74.273691287999597"/>
    <n v="29242"/>
    <s v="Percent of WIC children aged 2 to 4 years who have an overweight classification"/>
    <s v="aged 2 to 4 year"/>
    <n v="46"/>
    <n v="489"/>
    <s v="Male"/>
  </r>
  <r>
    <x v="1"/>
    <x v="32"/>
    <n v="14"/>
    <n v="0.5464511377518515"/>
    <n v="684332"/>
    <n v="40.130570048000401"/>
    <n v="-74.273691287999597"/>
    <n v="26711"/>
    <s v="Percent of WIC children aged 3-23 months old who have a high weight-for-length"/>
    <s v="3-23 months old"/>
    <n v="46"/>
    <n v="489"/>
    <s v="Female"/>
  </r>
  <r>
    <x v="1"/>
    <x v="32"/>
    <n v="18"/>
    <n v="0.55554613842403977"/>
    <n v="684332"/>
    <n v="40.130570048000401"/>
    <n v="-74.273691287999597"/>
    <n v="21121"/>
    <s v="Percent of WIC children aged 2 to 4 years who have an overweight classification"/>
    <s v="aged 2 to 4 year"/>
    <n v="46"/>
    <n v="489"/>
    <s v="36 - 47"/>
  </r>
  <r>
    <x v="1"/>
    <x v="32"/>
    <n v="19.8"/>
    <n v="0.61110075226644378"/>
    <n v="684332"/>
    <n v="40.130570048000401"/>
    <n v="-74.273691287999597"/>
    <n v="21121"/>
    <s v="Percent of WIC children aged 2 to 4 years who have obesity"/>
    <s v="aged 2 to 4 year"/>
    <n v="46"/>
    <n v="489"/>
    <s v="36 - 47"/>
  </r>
  <r>
    <x v="1"/>
    <x v="32"/>
    <n v="14.6"/>
    <n v="7.8938293109192606E-3"/>
    <n v="684332"/>
    <n v="40.130570048000401"/>
    <n v="-74.273691287999597"/>
    <n v="370"/>
    <s v="Percent of WIC children aged 2 to 4 years who have an overweight classification"/>
    <s v="aged 2 to 4 year"/>
    <n v="46"/>
    <n v="489"/>
    <s v="American Indian/Alaska Native"/>
  </r>
  <r>
    <x v="1"/>
    <x v="32"/>
    <n v="22.4"/>
    <n v="1.0903573119480019"/>
    <n v="684332"/>
    <n v="40.130570048000401"/>
    <n v="-74.273691287999597"/>
    <n v="33311"/>
    <s v="Percent of WIC children aged 2 to 4 years who have obesity"/>
    <s v="aged 2 to 4 year"/>
    <n v="46"/>
    <n v="489"/>
    <s v="Hispanic"/>
  </r>
  <r>
    <x v="1"/>
    <x v="32"/>
    <n v="11.5"/>
    <n v="2.8131082573955333E-2"/>
    <n v="684332"/>
    <n v="40.130570048000401"/>
    <n v="-74.273691287999597"/>
    <n v="1674"/>
    <s v="Percent of WIC children aged 3-23 months old who have a high weight-for-length"/>
    <s v="3-23 months old"/>
    <n v="46"/>
    <n v="489"/>
    <s v="Asian/Pacific Islander"/>
  </r>
  <r>
    <x v="1"/>
    <x v="32"/>
    <n v="16.8"/>
    <n v="0.59893385082094663"/>
    <n v="684332"/>
    <n v="40.130570048000401"/>
    <n v="-74.273691287999597"/>
    <n v="24397"/>
    <s v="Percent of WIC children aged 2 to 4 years who have obesity"/>
    <s v="aged 2 to 4 year"/>
    <n v="46"/>
    <n v="489"/>
    <s v="24 - 35"/>
  </r>
  <r>
    <x v="1"/>
    <x v="32"/>
    <n v="17.8"/>
    <n v="1.5346612462956577"/>
    <n v="684332"/>
    <n v="40.130570048000401"/>
    <n v="-74.273691287999597"/>
    <n v="59001"/>
    <s v="Percent of WIC children aged 2 to 4 years who have an overweight classification"/>
    <s v="aged 2 to 4 year"/>
    <n v="46"/>
    <n v="489"/>
    <s v="Total"/>
  </r>
  <r>
    <x v="1"/>
    <x v="32"/>
    <n v="16.2"/>
    <n v="4.8789476452949732E-2"/>
    <n v="684332"/>
    <n v="40.130570048000401"/>
    <n v="-74.273691287999597"/>
    <n v="2061"/>
    <s v="Percent of WIC children aged 2 to 4 years who have an overweight classification"/>
    <s v="aged 2 to 4 year"/>
    <n v="46"/>
    <n v="489"/>
    <s v="Asian/Pacific Islander"/>
  </r>
  <r>
    <x v="1"/>
    <x v="32"/>
    <n v="12.5"/>
    <n v="0.38111983657055348"/>
    <n v="684332"/>
    <n v="40.130570048000401"/>
    <n v="-74.273691287999597"/>
    <n v="20865"/>
    <s v="Percent of WIC children aged 3-23 months old who have a high weight-for-length"/>
    <s v="3-23 months old"/>
    <n v="46"/>
    <n v="489"/>
    <d v="2023-06-11T00:00:00"/>
  </r>
  <r>
    <x v="1"/>
    <x v="32"/>
    <n v="18.399999999999999"/>
    <n v="0.36252462255162693"/>
    <n v="684332"/>
    <n v="40.130570048000401"/>
    <n v="-74.273691287999597"/>
    <n v="13483"/>
    <s v="Percent of WIC children aged 2 to 4 years who have an overweight classification"/>
    <s v="aged 2 to 4 year"/>
    <n v="46"/>
    <n v="489"/>
    <s v="48 - 59"/>
  </r>
  <r>
    <x v="2"/>
    <x v="32"/>
    <n v="15.9"/>
    <n v="0.69783344913324863"/>
    <n v="686529"/>
    <n v="40.130570048000401"/>
    <n v="-74.273691287999597"/>
    <n v="30131"/>
    <s v="Percent of WIC children aged 2 to 4 years who have obesity"/>
    <s v="aged 2 to 4 year"/>
    <n v="46"/>
    <n v="489"/>
    <s v="Female"/>
  </r>
  <r>
    <x v="2"/>
    <x v="32"/>
    <n v="14"/>
    <n v="0.53012181568440664"/>
    <n v="686529"/>
    <n v="40.130570048000401"/>
    <n v="-74.273691287999597"/>
    <n v="25996"/>
    <s v="Percent of WIC children aged 3-23 months old who have a high weight-for-length"/>
    <s v="3-23 months old"/>
    <n v="46"/>
    <n v="489"/>
    <s v="Female"/>
  </r>
  <r>
    <x v="2"/>
    <x v="32"/>
    <n v="15.8"/>
    <n v="0.59526545856038127"/>
    <n v="686529"/>
    <n v="40.130570048000401"/>
    <n v="-74.273691287999597"/>
    <n v="25865"/>
    <s v="Percent of WIC children aged 3-23 months old who have a high weight-for-length"/>
    <s v="3-23 months old"/>
    <n v="46"/>
    <n v="489"/>
    <s v="Male"/>
  </r>
  <r>
    <x v="2"/>
    <x v="32"/>
    <n v="14.8"/>
    <n v="0.51695412721094081"/>
    <n v="686529"/>
    <n v="40.130570048000401"/>
    <n v="-74.273691287999597"/>
    <n v="23980"/>
    <s v="Percent of WIC children aged 2 to 4 years who have an overweight classification"/>
    <s v="aged 2 to 4 year"/>
    <n v="46"/>
    <n v="489"/>
    <s v="24 - 35"/>
  </r>
  <r>
    <x v="2"/>
    <x v="32"/>
    <n v="19.5"/>
    <n v="0.4185292973785521"/>
    <n v="686529"/>
    <n v="40.130570048000401"/>
    <n v="-74.273691287999597"/>
    <n v="14735"/>
    <s v="Percent of WIC children aged 2 to 4 years who have obesity"/>
    <s v="aged 2 to 4 year"/>
    <n v="46"/>
    <n v="489"/>
    <s v="48 - 59"/>
  </r>
  <r>
    <x v="2"/>
    <x v="32"/>
    <n v="15.4"/>
    <n v="4.7622460231104585E-2"/>
    <n v="686529"/>
    <n v="40.130570048000401"/>
    <n v="-74.273691287999597"/>
    <n v="2123"/>
    <s v="Percent of WIC children aged 2 to 4 years who have an overweight classification"/>
    <s v="aged 2 to 4 year"/>
    <n v="46"/>
    <n v="489"/>
    <s v="Asian/Pacific Islander"/>
  </r>
  <r>
    <x v="2"/>
    <x v="32"/>
    <n v="15.5"/>
    <n v="0.34475601176352344"/>
    <n v="686529"/>
    <n v="40.130570048000401"/>
    <n v="-74.273691287999597"/>
    <n v="15270"/>
    <s v="Percent of WIC children aged 3-23 months old who have a high weight-for-length"/>
    <s v="3-23 months old"/>
    <n v="46"/>
    <n v="489"/>
    <d v="2023-12-17T00:00:00"/>
  </r>
  <r>
    <x v="2"/>
    <x v="32"/>
    <n v="16.100000000000001"/>
    <n v="0.70661122836762913"/>
    <n v="686529"/>
    <n v="40.130570048000401"/>
    <n v="-74.273691287999597"/>
    <n v="30131"/>
    <s v="Percent of WIC children aged 2 to 4 years who have an overweight classification"/>
    <s v="aged 2 to 4 year"/>
    <n v="46"/>
    <n v="489"/>
    <s v="Female"/>
  </r>
  <r>
    <x v="2"/>
    <x v="32"/>
    <n v="14.3"/>
    <n v="0.26299224067737853"/>
    <n v="686529"/>
    <n v="40.130570048000401"/>
    <n v="-74.273691287999597"/>
    <n v="12626"/>
    <s v="Percent of WIC children aged 2 to 4 years who have an overweight classification"/>
    <s v="aged 2 to 4 year"/>
    <n v="46"/>
    <n v="489"/>
    <s v="Non-Hispanic Black"/>
  </r>
  <r>
    <x v="2"/>
    <x v="32"/>
    <n v="17.3"/>
    <n v="0.32912710169563125"/>
    <n v="686529"/>
    <n v="40.130570048000401"/>
    <n v="-74.273691287999597"/>
    <n v="13061"/>
    <s v="Percent of WIC children aged 3-23 months old who have a high weight-for-length"/>
    <s v="3-23 months old"/>
    <n v="46"/>
    <n v="489"/>
    <s v="18 - 23"/>
  </r>
  <r>
    <x v="2"/>
    <x v="32"/>
    <n v="20.3"/>
    <n v="0.96758753089818494"/>
    <n v="686529"/>
    <n v="40.130570048000401"/>
    <n v="-74.273691287999597"/>
    <n v="32723"/>
    <s v="Percent of WIC children aged 2 to 4 years who have obesity"/>
    <s v="aged 2 to 4 year"/>
    <n v="46"/>
    <n v="489"/>
    <s v="Hispanic"/>
  </r>
  <r>
    <x v="2"/>
    <x v="32"/>
    <n v="12.3"/>
    <n v="0.21347168145846718"/>
    <n v="686529"/>
    <n v="40.130570048000401"/>
    <n v="-74.273691287999597"/>
    <n v="11915"/>
    <s v="Percent of WIC children aged 2 to 4 years who have an overweight classification"/>
    <s v="aged 2 to 4 year"/>
    <n v="46"/>
    <n v="489"/>
    <s v="Non-Hispanic White"/>
  </r>
  <r>
    <x v="2"/>
    <x v="32"/>
    <n v="17.8"/>
    <n v="0.55095997401420771"/>
    <n v="686529"/>
    <n v="40.130570048000401"/>
    <n v="-74.273691287999597"/>
    <n v="21250"/>
    <s v="Percent of WIC children aged 2 to 4 years who have obesity"/>
    <s v="aged 2 to 4 year"/>
    <n v="46"/>
    <n v="489"/>
    <s v="36 - 47"/>
  </r>
  <r>
    <x v="2"/>
    <x v="32"/>
    <n v="15.8"/>
    <n v="8.2851561987913117E-3"/>
    <n v="686529"/>
    <n v="40.130570048000401"/>
    <n v="-74.273691287999597"/>
    <n v="360"/>
    <s v="Percent of WIC children aged 2 to 4 years who have obesity"/>
    <s v="aged 2 to 4 year"/>
    <n v="46"/>
    <n v="489"/>
    <s v="American Indian/Alaska Native"/>
  </r>
  <r>
    <x v="2"/>
    <x v="32"/>
    <n v="11"/>
    <n v="5.2393999379487251E-2"/>
    <n v="686529"/>
    <n v="40.130570048000401"/>
    <n v="-74.273691287999597"/>
    <n v="3270"/>
    <s v="Percent of WIC children aged 3-23 months old who have a high weight-for-length"/>
    <s v="3-23 months old"/>
    <n v="46"/>
    <n v="489"/>
    <d v="2023-03-05T00:00:00"/>
  </r>
  <r>
    <x v="2"/>
    <x v="32"/>
    <n v="12.3"/>
    <n v="4.8015451641518422E-3"/>
    <n v="686529"/>
    <n v="40.130570048000401"/>
    <n v="-74.273691287999597"/>
    <n v="268"/>
    <s v="Percent of WIC children aged 3-23 months old who have a high weight-for-length"/>
    <s v="3-23 months old"/>
    <n v="46"/>
    <n v="489"/>
    <s v="American Indian/Alaska Native"/>
  </r>
  <r>
    <x v="2"/>
    <x v="32"/>
    <n v="16.8"/>
    <n v="1.4673990465078679"/>
    <n v="686529"/>
    <n v="40.130570048000401"/>
    <n v="-74.273691287999597"/>
    <n v="59965"/>
    <s v="Percent of WIC children aged 2 to 4 years who have obesity"/>
    <s v="aged 2 to 4 year"/>
    <n v="46"/>
    <n v="489"/>
    <s v="Total"/>
  </r>
  <r>
    <x v="2"/>
    <x v="32"/>
    <n v="12.9"/>
    <n v="0.20937891917165916"/>
    <n v="686529"/>
    <n v="40.130570048000401"/>
    <n v="-74.273691287999597"/>
    <n v="11143"/>
    <s v="Percent of WIC children aged 3-23 months old who have a high weight-for-length"/>
    <s v="3-23 months old"/>
    <n v="46"/>
    <n v="489"/>
    <s v="Non-Hispanic White"/>
  </r>
  <r>
    <x v="2"/>
    <x v="32"/>
    <n v="13.9"/>
    <n v="0.2556358143647246"/>
    <n v="686529"/>
    <n v="40.130570048000401"/>
    <n v="-74.273691287999597"/>
    <n v="12626"/>
    <s v="Percent of WIC children aged 2 to 4 years who have obesity"/>
    <s v="aged 2 to 4 year"/>
    <n v="46"/>
    <n v="489"/>
    <s v="Non-Hispanic Black"/>
  </r>
  <r>
    <x v="2"/>
    <x v="32"/>
    <n v="16.2"/>
    <n v="0.61219963031423286"/>
    <n v="686529"/>
    <n v="40.130570048000401"/>
    <n v="-74.273691287999597"/>
    <n v="25944"/>
    <s v="Percent of WIC children aged 3-23 months old who have a high weight-for-length"/>
    <s v="3-23 months old"/>
    <n v="46"/>
    <n v="489"/>
    <s v="Hispanic"/>
  </r>
  <r>
    <x v="2"/>
    <x v="32"/>
    <n v="15.4"/>
    <n v="0.66922679158491483"/>
    <n v="686529"/>
    <n v="40.130570048000401"/>
    <n v="-74.273691287999597"/>
    <n v="29834"/>
    <s v="Percent of WIC children aged 2 to 4 years who have an overweight classification"/>
    <s v="aged 2 to 4 year"/>
    <n v="46"/>
    <n v="489"/>
    <s v="Male"/>
  </r>
  <r>
    <x v="2"/>
    <x v="32"/>
    <n v="14.4"/>
    <n v="0.50298239404307754"/>
    <n v="686529"/>
    <n v="40.130570048000401"/>
    <n v="-74.273691287999597"/>
    <n v="23980"/>
    <s v="Percent of WIC children aged 2 to 4 years who have obesity"/>
    <s v="aged 2 to 4 year"/>
    <n v="46"/>
    <n v="489"/>
    <s v="24 - 35"/>
  </r>
  <r>
    <x v="2"/>
    <x v="32"/>
    <n v="17.600000000000001"/>
    <n v="0.83889362284768743"/>
    <n v="686529"/>
    <n v="40.130570048000401"/>
    <n v="-74.273691287999597"/>
    <n v="32723"/>
    <s v="Percent of WIC children aged 2 to 4 years who have an overweight classification"/>
    <s v="aged 2 to 4 year"/>
    <n v="46"/>
    <n v="489"/>
    <s v="Hispanic"/>
  </r>
  <r>
    <x v="2"/>
    <x v="32"/>
    <n v="14.9"/>
    <n v="1.1255590077039717"/>
    <n v="686529"/>
    <n v="40.130570048000401"/>
    <n v="-74.273691287999597"/>
    <n v="51861"/>
    <s v="Percent of WIC children aged 3-23 months old who have a high weight-for-length"/>
    <s v="3-23 months old"/>
    <n v="46"/>
    <n v="489"/>
    <s v="Total"/>
  </r>
  <r>
    <x v="2"/>
    <x v="32"/>
    <n v="16.8"/>
    <n v="0.36057908697229107"/>
    <n v="686529"/>
    <n v="40.130570048000401"/>
    <n v="-74.273691287999597"/>
    <n v="14735"/>
    <s v="Percent of WIC children aged 2 to 4 years who have an overweight classification"/>
    <s v="aged 2 to 4 year"/>
    <n v="46"/>
    <n v="489"/>
    <s v="48 - 59"/>
  </r>
  <r>
    <x v="2"/>
    <x v="32"/>
    <n v="17.100000000000001"/>
    <n v="5.2879485061810935E-2"/>
    <n v="686529"/>
    <n v="40.130570048000401"/>
    <n v="-74.273691287999597"/>
    <n v="2123"/>
    <s v="Percent of WIC children aged 2 to 4 years who have obesity"/>
    <s v="aged 2 to 4 year"/>
    <n v="46"/>
    <n v="489"/>
    <s v="Asian/Pacific Islander"/>
  </r>
  <r>
    <x v="2"/>
    <x v="32"/>
    <n v="15.7"/>
    <n v="1.3713193470341383"/>
    <n v="686529"/>
    <n v="40.130570048000401"/>
    <n v="-74.273691287999597"/>
    <n v="59965"/>
    <s v="Percent of WIC children aged 2 to 4 years who have an overweight classification"/>
    <s v="aged 2 to 4 year"/>
    <n v="46"/>
    <n v="489"/>
    <s v="Total"/>
  </r>
  <r>
    <x v="2"/>
    <x v="32"/>
    <n v="17.8"/>
    <n v="0.77352187598775868"/>
    <n v="686529"/>
    <n v="40.130570048000401"/>
    <n v="-74.273691287999597"/>
    <n v="29834"/>
    <s v="Percent of WIC children aged 2 to 4 years who have obesity"/>
    <s v="aged 2 to 4 year"/>
    <n v="46"/>
    <n v="489"/>
    <s v="Male"/>
  </r>
  <r>
    <x v="2"/>
    <x v="32"/>
    <n v="14.7"/>
    <n v="0.26972771725593531"/>
    <n v="686529"/>
    <n v="40.130570048000401"/>
    <n v="-74.273691287999597"/>
    <n v="12597"/>
    <s v="Percent of WIC children aged 3-23 months old who have a high weight-for-length"/>
    <s v="3-23 months old"/>
    <n v="46"/>
    <n v="489"/>
    <s v="Non-Hispanic Black"/>
  </r>
  <r>
    <x v="2"/>
    <x v="32"/>
    <n v="9.5"/>
    <n v="2.3662510979142907E-2"/>
    <n v="686529"/>
    <n v="40.130570048000401"/>
    <n v="-74.273691287999597"/>
    <n v="1710"/>
    <s v="Percent of WIC children aged 3-23 months old who have a high weight-for-length"/>
    <s v="3-23 months old"/>
    <n v="46"/>
    <n v="489"/>
    <s v="Asian/Pacific Islander"/>
  </r>
  <r>
    <x v="2"/>
    <x v="32"/>
    <n v="16"/>
    <n v="0.49524492046220919"/>
    <n v="686529"/>
    <n v="40.130570048000401"/>
    <n v="-74.273691287999597"/>
    <n v="21250"/>
    <s v="Percent of WIC children aged 2 to 4 years who have an overweight classification"/>
    <s v="aged 2 to 4 year"/>
    <n v="46"/>
    <n v="489"/>
    <s v="36 - 47"/>
  </r>
  <r>
    <x v="2"/>
    <x v="32"/>
    <n v="13.4"/>
    <n v="0.39544432937283058"/>
    <n v="686529"/>
    <n v="40.130570048000401"/>
    <n v="-74.273691287999597"/>
    <n v="20260"/>
    <s v="Percent of WIC children aged 3-23 months old who have a high weight-for-length"/>
    <s v="3-23 months old"/>
    <n v="46"/>
    <n v="489"/>
    <d v="2023-06-11T00:00:00"/>
  </r>
  <r>
    <x v="2"/>
    <x v="32"/>
    <n v="10.3"/>
    <n v="0.17876083894489528"/>
    <n v="686529"/>
    <n v="40.130570048000401"/>
    <n v="-74.273691287999597"/>
    <n v="11915"/>
    <s v="Percent of WIC children aged 2 to 4 years who have obesity"/>
    <s v="aged 2 to 4 year"/>
    <n v="46"/>
    <n v="489"/>
    <s v="Non-Hispanic White"/>
  </r>
  <r>
    <x v="2"/>
    <x v="32"/>
    <n v="12.8"/>
    <n v="6.7120252749701768E-3"/>
    <n v="686529"/>
    <n v="40.130570048000401"/>
    <n v="-74.273691287999597"/>
    <n v="360"/>
    <s v="Percent of WIC children aged 2 to 4 years who have an overweight classification"/>
    <s v="aged 2 to 4 year"/>
    <n v="46"/>
    <n v="489"/>
    <s v="American Indian/Alaska Native"/>
  </r>
  <r>
    <x v="3"/>
    <x v="32"/>
    <n v="15"/>
    <n v="0.6485092956295363"/>
    <n v="652242"/>
    <n v="40.130570048000401"/>
    <n v="-74.273691287999597"/>
    <n v="28199"/>
    <s v="Percent of WIC children aged 2 to 4 years who have an overweight classification"/>
    <s v="aged 2 to 4 year"/>
    <n v="46"/>
    <n v="489"/>
    <s v="Male"/>
  </r>
  <r>
    <x v="3"/>
    <x v="32"/>
    <n v="13.9"/>
    <n v="1.0539408685733209"/>
    <n v="652242"/>
    <n v="40.130570048000401"/>
    <n v="-74.273691287999597"/>
    <n v="49455"/>
    <s v="Percent of WIC children aged 3-23 months old who have a high weight-for-length"/>
    <s v="3-23 months old"/>
    <n v="46"/>
    <n v="489"/>
    <s v="Total"/>
  </r>
  <r>
    <x v="3"/>
    <x v="32"/>
    <n v="11.8"/>
    <n v="0.21874365649559518"/>
    <n v="652242"/>
    <n v="40.130570048000401"/>
    <n v="-74.273691287999597"/>
    <n v="12091"/>
    <s v="Percent of WIC children aged 2 to 4 years who have an overweight classification"/>
    <s v="aged 2 to 4 year"/>
    <n v="46"/>
    <n v="489"/>
    <s v="Non-Hispanic White"/>
  </r>
  <r>
    <x v="3"/>
    <x v="32"/>
    <n v="15.3"/>
    <n v="0.58120774191174451"/>
    <n v="652242"/>
    <n v="40.130570048000401"/>
    <n v="-74.273691287999597"/>
    <n v="24777"/>
    <s v="Percent of WIC children aged 3-23 months old who have a high weight-for-length"/>
    <s v="3-23 months old"/>
    <n v="46"/>
    <n v="489"/>
    <s v="Hispanic"/>
  </r>
  <r>
    <x v="3"/>
    <x v="32"/>
    <n v="10.5"/>
    <n v="4.7329058846256452E-3"/>
    <n v="652242"/>
    <n v="40.130570048000401"/>
    <n v="-74.273691287999597"/>
    <n v="294"/>
    <s v="Percent of WIC children aged 2 to 4 years who have obesity"/>
    <s v="aged 2 to 4 year"/>
    <n v="46"/>
    <n v="489"/>
    <s v="American Indian/Alaska Native"/>
  </r>
  <r>
    <x v="3"/>
    <x v="32"/>
    <n v="13.8"/>
    <n v="4.3987047752214674E-2"/>
    <n v="652242"/>
    <n v="40.130570048000401"/>
    <n v="-74.273691287999597"/>
    <n v="2079"/>
    <s v="Percent of WIC children aged 2 to 4 years who have an overweight classification"/>
    <s v="aged 2 to 4 year"/>
    <n v="46"/>
    <n v="489"/>
    <s v="Asian/Pacific Islander"/>
  </r>
  <r>
    <x v="3"/>
    <x v="32"/>
    <n v="12.2"/>
    <n v="0.21759193673513819"/>
    <n v="652242"/>
    <n v="40.130570048000401"/>
    <n v="-74.273691287999597"/>
    <n v="11633"/>
    <s v="Percent of WIC children aged 2 to 4 years who have obesity"/>
    <s v="aged 2 to 4 year"/>
    <n v="46"/>
    <n v="489"/>
    <s v="Non-Hispanic Black"/>
  </r>
  <r>
    <x v="3"/>
    <x v="32"/>
    <n v="11.6"/>
    <n v="5.2287341201578555E-3"/>
    <n v="652242"/>
    <n v="40.130570048000401"/>
    <n v="-74.273691287999597"/>
    <n v="294"/>
    <s v="Percent of WIC children aged 2 to 4 years who have an overweight classification"/>
    <s v="aged 2 to 4 year"/>
    <n v="46"/>
    <n v="489"/>
    <s v="American Indian/Alaska Native"/>
  </r>
  <r>
    <x v="3"/>
    <x v="32"/>
    <n v="9.3000000000000007"/>
    <n v="2.4424830047743016E-2"/>
    <n v="652242"/>
    <n v="40.130570048000401"/>
    <n v="-74.273691287999597"/>
    <n v="1713"/>
    <s v="Percent of WIC children aged 3-23 months old who have a high weight-for-length"/>
    <s v="3-23 months old"/>
    <n v="46"/>
    <n v="489"/>
    <s v="Asian/Pacific Islander"/>
  </r>
  <r>
    <x v="3"/>
    <x v="32"/>
    <n v="14.5"/>
    <n v="0.63616265128587246"/>
    <n v="652242"/>
    <n v="40.130570048000401"/>
    <n v="-74.273691287999597"/>
    <n v="28616"/>
    <s v="Percent of WIC children aged 2 to 4 years who have obesity"/>
    <s v="aged 2 to 4 year"/>
    <n v="46"/>
    <n v="489"/>
    <s v="Female"/>
  </r>
  <r>
    <x v="3"/>
    <x v="32"/>
    <n v="11.9"/>
    <n v="0.35093799540661286"/>
    <n v="652242"/>
    <n v="40.130570048000401"/>
    <n v="-74.273691287999597"/>
    <n v="19235"/>
    <s v="Percent of WIC children aged 3-23 months old who have a high weight-for-length"/>
    <s v="3-23 months old"/>
    <n v="46"/>
    <n v="489"/>
    <d v="2023-06-11T00:00:00"/>
  </r>
  <r>
    <x v="3"/>
    <x v="32"/>
    <n v="15"/>
    <n v="0.56399311911836414"/>
    <n v="652242"/>
    <n v="40.130570048000401"/>
    <n v="-74.273691287999597"/>
    <n v="24524"/>
    <s v="Percent of WIC children aged 3-23 months old who have a high weight-for-length"/>
    <s v="3-23 months old"/>
    <n v="46"/>
    <n v="489"/>
    <s v="Male"/>
  </r>
  <r>
    <x v="3"/>
    <x v="32"/>
    <n v="14.9"/>
    <n v="0.51411056019084944"/>
    <n v="652242"/>
    <n v="40.130570048000401"/>
    <n v="-74.273691287999597"/>
    <n v="22505"/>
    <s v="Percent of WIC children aged 2 to 4 years who have an overweight classification"/>
    <s v="aged 2 to 4 year"/>
    <n v="46"/>
    <n v="489"/>
    <s v="24 - 35"/>
  </r>
  <r>
    <x v="3"/>
    <x v="32"/>
    <n v="14.4"/>
    <n v="4.5899528089267484E-2"/>
    <n v="652242"/>
    <n v="40.130570048000401"/>
    <n v="-74.273691287999597"/>
    <n v="2079"/>
    <s v="Percent of WIC children aged 2 to 4 years who have obesity"/>
    <s v="aged 2 to 4 year"/>
    <n v="46"/>
    <n v="489"/>
    <s v="Asian/Pacific Islander"/>
  </r>
  <r>
    <x v="3"/>
    <x v="32"/>
    <n v="13.3"/>
    <n v="0.24455171546757187"/>
    <n v="652242"/>
    <n v="40.130570048000401"/>
    <n v="-74.273691287999597"/>
    <n v="11993"/>
    <s v="Percent of WIC children aged 3-23 months old who have a high weight-for-length"/>
    <s v="3-23 months old"/>
    <n v="46"/>
    <n v="489"/>
    <s v="Non-Hispanic Black"/>
  </r>
  <r>
    <x v="3"/>
    <x v="32"/>
    <n v="9.3000000000000007"/>
    <n v="0.17239966147534197"/>
    <n v="652242"/>
    <n v="40.130570048000401"/>
    <n v="-74.273691287999597"/>
    <n v="12091"/>
    <s v="Percent of WIC children aged 2 to 4 years who have obesity"/>
    <s v="aged 2 to 4 year"/>
    <n v="46"/>
    <n v="489"/>
    <s v="Non-Hispanic White"/>
  </r>
  <r>
    <x v="3"/>
    <x v="32"/>
    <n v="14.7"/>
    <n v="0.32875665780492513"/>
    <n v="652242"/>
    <n v="40.130570048000401"/>
    <n v="-74.273691287999597"/>
    <n v="14587"/>
    <s v="Percent of WIC children aged 3-23 months old who have a high weight-for-length"/>
    <s v="3-23 months old"/>
    <n v="46"/>
    <n v="489"/>
    <d v="2023-12-17T00:00:00"/>
  </r>
  <r>
    <x v="3"/>
    <x v="32"/>
    <n v="17.100000000000001"/>
    <n v="0.37797427948522178"/>
    <n v="652242"/>
    <n v="40.130570048000401"/>
    <n v="-74.273691287999597"/>
    <n v="14417"/>
    <s v="Percent of WIC children aged 2 to 4 years who have obesity"/>
    <s v="aged 2 to 4 year"/>
    <n v="46"/>
    <n v="489"/>
    <s v="48 - 59"/>
  </r>
  <r>
    <x v="3"/>
    <x v="32"/>
    <n v="15.2"/>
    <n v="1.3240300379307066"/>
    <n v="652242"/>
    <n v="40.130570048000401"/>
    <n v="-74.273691287999597"/>
    <n v="56815"/>
    <s v="Percent of WIC children aged 2 to 4 years who have an overweight classification"/>
    <s v="aged 2 to 4 year"/>
    <n v="46"/>
    <n v="489"/>
    <s v="Total"/>
  </r>
  <r>
    <x v="3"/>
    <x v="32"/>
    <n v="15.3"/>
    <n v="1.3327407618644613"/>
    <n v="652242"/>
    <n v="40.130570048000401"/>
    <n v="-74.273691287999597"/>
    <n v="56815"/>
    <s v="Percent of WIC children aged 2 to 4 years who have obesity"/>
    <s v="aged 2 to 4 year"/>
    <n v="46"/>
    <n v="489"/>
    <s v="Total"/>
  </r>
  <r>
    <x v="3"/>
    <x v="32"/>
    <n v="13.4"/>
    <n v="0.46235446352734111"/>
    <n v="652242"/>
    <n v="40.130570048000401"/>
    <n v="-74.273691287999597"/>
    <n v="22505"/>
    <s v="Percent of WIC children aged 2 to 4 years who have obesity"/>
    <s v="aged 2 to 4 year"/>
    <n v="46"/>
    <n v="489"/>
    <s v="24 - 35"/>
  </r>
  <r>
    <x v="3"/>
    <x v="32"/>
    <n v="19"/>
    <n v="0.89400866549532232"/>
    <n v="652242"/>
    <n v="40.130570048000401"/>
    <n v="-74.273691287999597"/>
    <n v="30690"/>
    <s v="Percent of WIC children aged 2 to 4 years who have obesity"/>
    <s v="aged 2 to 4 year"/>
    <n v="46"/>
    <n v="489"/>
    <s v="Hispanic"/>
  </r>
  <r>
    <x v="3"/>
    <x v="32"/>
    <n v="12"/>
    <n v="5.6666084060824047E-3"/>
    <n v="652242"/>
    <n v="40.130570048000401"/>
    <n v="-74.273691287999597"/>
    <n v="308"/>
    <s v="Percent of WIC children aged 3-23 months old who have a high weight-for-length"/>
    <s v="3-23 months old"/>
    <n v="46"/>
    <n v="489"/>
    <s v="American Indian/Alaska Native"/>
  </r>
  <r>
    <x v="3"/>
    <x v="32"/>
    <n v="15.3"/>
    <n v="0.46664106267305694"/>
    <n v="652242"/>
    <n v="40.130570048000401"/>
    <n v="-74.273691287999597"/>
    <n v="19893"/>
    <s v="Percent of WIC children aged 2 to 4 years who have an overweight classification"/>
    <s v="aged 2 to 4 year"/>
    <n v="46"/>
    <n v="489"/>
    <s v="36 - 47"/>
  </r>
  <r>
    <x v="3"/>
    <x v="32"/>
    <n v="16.2"/>
    <n v="0.49409053694794258"/>
    <n v="652242"/>
    <n v="40.130570048000401"/>
    <n v="-74.273691287999597"/>
    <n v="19893"/>
    <s v="Percent of WIC children aged 2 to 4 years who have obesity"/>
    <s v="aged 2 to 4 year"/>
    <n v="46"/>
    <n v="489"/>
    <s v="36 - 47"/>
  </r>
  <r>
    <x v="3"/>
    <x v="32"/>
    <n v="15.5"/>
    <n v="0.68003593758144976"/>
    <n v="652242"/>
    <n v="40.130570048000401"/>
    <n v="-74.273691287999597"/>
    <n v="28616"/>
    <s v="Percent of WIC children aged 2 to 4 years who have an overweight classification"/>
    <s v="aged 2 to 4 year"/>
    <n v="46"/>
    <n v="489"/>
    <s v="Female"/>
  </r>
  <r>
    <x v="3"/>
    <x v="32"/>
    <n v="16.7"/>
    <n v="0.32053639600025757"/>
    <n v="652242"/>
    <n v="40.130570048000401"/>
    <n v="-74.273691287999597"/>
    <n v="12519"/>
    <s v="Percent of WIC children aged 3-23 months old who have a high weight-for-length"/>
    <s v="3-23 months old"/>
    <n v="46"/>
    <n v="489"/>
    <s v="18 - 23"/>
  </r>
  <r>
    <x v="3"/>
    <x v="32"/>
    <n v="11"/>
    <n v="5.251731719208514E-2"/>
    <n v="652242"/>
    <n v="40.130570048000401"/>
    <n v="-74.273691287999597"/>
    <n v="3114"/>
    <s v="Percent of WIC children aged 3-23 months old who have a high weight-for-length"/>
    <s v="3-23 months old"/>
    <n v="46"/>
    <n v="489"/>
    <d v="2023-03-05T00:00:00"/>
  </r>
  <r>
    <x v="3"/>
    <x v="32"/>
    <n v="15.6"/>
    <n v="0.34481864093388648"/>
    <n v="652242"/>
    <n v="40.130570048000401"/>
    <n v="-74.273691287999597"/>
    <n v="14417"/>
    <s v="Percent of WIC children aged 2 to 4 years who have an overweight classification"/>
    <s v="aged 2 to 4 year"/>
    <n v="46"/>
    <n v="489"/>
    <s v="48 - 59"/>
  </r>
  <r>
    <x v="3"/>
    <x v="32"/>
    <n v="16.100000000000001"/>
    <n v="0.69606664397570239"/>
    <n v="652242"/>
    <n v="40.130570048000401"/>
    <n v="-74.273691287999597"/>
    <n v="28199"/>
    <s v="Percent of WIC children aged 2 to 4 years who have obesity"/>
    <s v="aged 2 to 4 year"/>
    <n v="46"/>
    <n v="489"/>
    <s v="Male"/>
  </r>
  <r>
    <x v="3"/>
    <x v="32"/>
    <n v="11.9"/>
    <n v="0.19379586104544019"/>
    <n v="652242"/>
    <n v="40.130570048000401"/>
    <n v="-74.273691287999597"/>
    <n v="10622"/>
    <s v="Percent of WIC children aged 3-23 months old who have a high weight-for-length"/>
    <s v="3-23 months old"/>
    <n v="46"/>
    <n v="489"/>
    <s v="Non-Hispanic White"/>
  </r>
  <r>
    <x v="3"/>
    <x v="32"/>
    <n v="13.3"/>
    <n v="0.23721088185060149"/>
    <n v="652242"/>
    <n v="40.130570048000401"/>
    <n v="-74.273691287999597"/>
    <n v="11633"/>
    <s v="Percent of WIC children aged 2 to 4 years who have an overweight classification"/>
    <s v="aged 2 to 4 year"/>
    <n v="46"/>
    <n v="489"/>
    <s v="Non-Hispanic Black"/>
  </r>
  <r>
    <x v="3"/>
    <x v="32"/>
    <n v="12.7"/>
    <n v="0.4854389935024116"/>
    <n v="652242"/>
    <n v="40.130570048000401"/>
    <n v="-74.273691287999597"/>
    <n v="24931"/>
    <s v="Percent of WIC children aged 3-23 months old who have a high weight-for-length"/>
    <s v="3-23 months old"/>
    <n v="46"/>
    <n v="489"/>
    <s v="Female"/>
  </r>
  <r>
    <x v="3"/>
    <x v="32"/>
    <n v="17.399999999999999"/>
    <n v="0.81872372524308457"/>
    <n v="652242"/>
    <n v="40.130570048000401"/>
    <n v="-74.273691287999597"/>
    <n v="30690"/>
    <s v="Percent of WIC children aged 2 to 4 years who have an overweight classification"/>
    <s v="aged 2 to 4 year"/>
    <n v="46"/>
    <n v="489"/>
    <s v="Hispanic"/>
  </r>
  <r>
    <x v="4"/>
    <x v="32"/>
    <n v="13.3"/>
    <n v="1.012153800492301"/>
    <n v="619946"/>
    <n v="40.130570048000401"/>
    <n v="-74.273691287999597"/>
    <n v="47179"/>
    <s v="Percent of WIC children aged 3-23 months old who have a high weight-for-length"/>
    <s v="3-23 months old"/>
    <n v="46"/>
    <n v="489"/>
    <s v="Total"/>
  </r>
  <r>
    <x v="4"/>
    <x v="32"/>
    <n v="16.899999999999999"/>
    <n v="0.38317272794727281"/>
    <n v="619946"/>
    <n v="40.130570048000401"/>
    <n v="-74.273691287999597"/>
    <n v="14056"/>
    <s v="Percent of WIC children aged 2 to 4 years who have obesity"/>
    <s v="aged 2 to 4 year"/>
    <n v="46"/>
    <n v="489"/>
    <s v="48 - 59"/>
  </r>
  <r>
    <x v="4"/>
    <x v="32"/>
    <n v="11.3"/>
    <n v="3.5270007387740228E-2"/>
    <n v="619946"/>
    <n v="40.130570048000401"/>
    <n v="-74.273691287999597"/>
    <n v="1935"/>
    <s v="Percent of WIC children aged 2 to 4 years who have an overweight classification"/>
    <s v="aged 2 to 4 year"/>
    <n v="46"/>
    <n v="489"/>
    <s v="Asian/Pacific Islander"/>
  </r>
  <r>
    <x v="4"/>
    <x v="32"/>
    <n v="13.6"/>
    <n v="0.23854722830698155"/>
    <n v="619946"/>
    <n v="40.130570048000401"/>
    <n v="-74.273691287999597"/>
    <n v="10874"/>
    <s v="Percent of WIC children aged 2 to 4 years who have an overweight classification"/>
    <s v="aged 2 to 4 year"/>
    <n v="46"/>
    <n v="489"/>
    <s v="Non-Hispanic Black"/>
  </r>
  <r>
    <x v="4"/>
    <x v="32"/>
    <n v="18.399999999999999"/>
    <n v="0.88924261145325545"/>
    <n v="619946"/>
    <n v="40.130570048000401"/>
    <n v="-74.273691287999597"/>
    <n v="29961"/>
    <s v="Percent of WIC children aged 2 to 4 years who have obesity"/>
    <s v="aged 2 to 4 year"/>
    <n v="46"/>
    <n v="489"/>
    <s v="Hispanic"/>
  </r>
  <r>
    <x v="4"/>
    <x v="32"/>
    <n v="10.9"/>
    <n v="0.17061744087388256"/>
    <n v="619946"/>
    <n v="40.130570048000401"/>
    <n v="-74.273691287999597"/>
    <n v="9704"/>
    <s v="Percent of WIC children aged 3-23 months old who have a high weight-for-length"/>
    <s v="3-23 months old"/>
    <n v="46"/>
    <n v="489"/>
    <s v="Non-Hispanic White"/>
  </r>
  <r>
    <x v="4"/>
    <x v="32"/>
    <n v="14.3"/>
    <n v="0.62812454633145465"/>
    <n v="619946"/>
    <n v="40.130570048000401"/>
    <n v="-74.273691287999597"/>
    <n v="27231"/>
    <s v="Percent of WIC children aged 2 to 4 years who have obesity"/>
    <s v="aged 2 to 4 year"/>
    <n v="46"/>
    <n v="489"/>
    <s v="Female"/>
  </r>
  <r>
    <x v="4"/>
    <x v="32"/>
    <n v="16.3"/>
    <n v="0.3151695470250635"/>
    <n v="619946"/>
    <n v="40.130570048000401"/>
    <n v="-74.273691287999597"/>
    <n v="11987"/>
    <s v="Percent of WIC children aged 3-23 months old who have a high weight-for-length"/>
    <s v="3-23 months old"/>
    <n v="46"/>
    <n v="489"/>
    <s v="18 - 23"/>
  </r>
  <r>
    <x v="4"/>
    <x v="32"/>
    <n v="15.5"/>
    <n v="0.68083429847115717"/>
    <n v="619946"/>
    <n v="40.130570048000401"/>
    <n v="-74.273691287999597"/>
    <n v="27231"/>
    <s v="Percent of WIC children aged 2 to 4 years who have an overweight classification"/>
    <s v="aged 2 to 4 year"/>
    <n v="46"/>
    <n v="489"/>
    <s v="Female"/>
  </r>
  <r>
    <x v="4"/>
    <x v="32"/>
    <n v="14.3"/>
    <n v="0.54252467150364714"/>
    <n v="619946"/>
    <n v="40.130570048000401"/>
    <n v="-74.273691287999597"/>
    <n v="23520"/>
    <s v="Percent of WIC children aged 3-23 months old who have a high weight-for-length"/>
    <s v="3-23 months old"/>
    <n v="46"/>
    <n v="489"/>
    <s v="Male"/>
  </r>
  <r>
    <x v="4"/>
    <x v="32"/>
    <n v="15.4"/>
    <n v="0.46939314069289906"/>
    <n v="619946"/>
    <n v="40.130570048000401"/>
    <n v="-74.273691287999597"/>
    <n v="18896"/>
    <s v="Percent of WIC children aged 2 to 4 years who have obesity"/>
    <s v="aged 2 to 4 year"/>
    <n v="46"/>
    <n v="489"/>
    <s v="36 - 47"/>
  </r>
  <r>
    <x v="4"/>
    <x v="32"/>
    <n v="7.8"/>
    <n v="1.9954641210686092E-2"/>
    <n v="619946"/>
    <n v="40.130570048000401"/>
    <n v="-74.273691287999597"/>
    <n v="1586"/>
    <s v="Percent of WIC children aged 3-23 months old who have a high weight-for-length"/>
    <s v="3-23 months old"/>
    <n v="46"/>
    <n v="489"/>
    <s v="Asian/Pacific Islander"/>
  </r>
  <r>
    <x v="4"/>
    <x v="32"/>
    <n v="12"/>
    <n v="0.20996022234194589"/>
    <n v="619946"/>
    <n v="40.130570048000401"/>
    <n v="-74.273691287999597"/>
    <n v="10847"/>
    <s v="Percent of WIC children aged 2 to 4 years who have an overweight classification"/>
    <s v="aged 2 to 4 year"/>
    <n v="46"/>
    <n v="489"/>
    <s v="Non-Hispanic White"/>
  </r>
  <r>
    <x v="4"/>
    <x v="32"/>
    <n v="11.2"/>
    <n v="0.33734809160797874"/>
    <n v="619946"/>
    <n v="40.130570048000401"/>
    <n v="-74.273691287999597"/>
    <n v="18673"/>
    <s v="Percent of WIC children aged 3-23 months old who have a high weight-for-length"/>
    <s v="3-23 months old"/>
    <n v="46"/>
    <n v="489"/>
    <d v="2023-06-11T00:00:00"/>
  </r>
  <r>
    <x v="4"/>
    <x v="32"/>
    <n v="13"/>
    <n v="0.23358002148574231"/>
    <n v="619946"/>
    <n v="40.130570048000401"/>
    <n v="-74.273691287999597"/>
    <n v="11139"/>
    <s v="Percent of WIC children aged 3-23 months old who have a high weight-for-length"/>
    <s v="3-23 months old"/>
    <n v="46"/>
    <n v="489"/>
    <s v="Non-Hispanic Black"/>
  </r>
  <r>
    <x v="4"/>
    <x v="32"/>
    <n v="12.5"/>
    <n v="5.343207311604559E-3"/>
    <n v="619946"/>
    <n v="40.130570048000401"/>
    <n v="-74.273691287999597"/>
    <n v="265"/>
    <s v="Percent of WIC children aged 2 to 4 years who have obesity"/>
    <s v="aged 2 to 4 year"/>
    <n v="46"/>
    <n v="489"/>
    <s v="American Indian/Alaska Native"/>
  </r>
  <r>
    <x v="4"/>
    <x v="32"/>
    <n v="15.1"/>
    <n v="0.51064366896471636"/>
    <n v="619946"/>
    <n v="40.130570048000401"/>
    <n v="-74.273691287999597"/>
    <n v="20965"/>
    <s v="Percent of WIC children aged 2 to 4 years who have an overweight classification"/>
    <s v="aged 2 to 4 year"/>
    <n v="46"/>
    <n v="489"/>
    <s v="24 - 35"/>
  </r>
  <r>
    <x v="4"/>
    <x v="32"/>
    <n v="13.4"/>
    <n v="0.45315398437928467"/>
    <n v="619946"/>
    <n v="40.130570048000401"/>
    <n v="-74.273691287999597"/>
    <n v="20965"/>
    <s v="Percent of WIC children aged 2 to 4 years who have obesity"/>
    <s v="aged 2 to 4 year"/>
    <n v="46"/>
    <n v="489"/>
    <s v="24 - 35"/>
  </r>
  <r>
    <x v="4"/>
    <x v="32"/>
    <n v="15.3"/>
    <n v="0.34689601997593339"/>
    <n v="619946"/>
    <n v="40.130570048000401"/>
    <n v="-74.273691287999597"/>
    <n v="14056"/>
    <s v="Percent of WIC children aged 2 to 4 years who have an overweight classification"/>
    <s v="aged 2 to 4 year"/>
    <n v="46"/>
    <n v="489"/>
    <s v="48 - 59"/>
  </r>
  <r>
    <x v="4"/>
    <x v="32"/>
    <n v="14.2"/>
    <n v="0.31144228690885978"/>
    <n v="619946"/>
    <n v="40.130570048000401"/>
    <n v="-74.273691287999597"/>
    <n v="13597"/>
    <s v="Percent of WIC children aged 3-23 months old who have a high weight-for-length"/>
    <s v="3-23 months old"/>
    <n v="46"/>
    <n v="489"/>
    <d v="2023-12-17T00:00:00"/>
  </r>
  <r>
    <x v="4"/>
    <x v="32"/>
    <n v="17.100000000000001"/>
    <n v="0.82641568781797126"/>
    <n v="619946"/>
    <n v="40.130570048000401"/>
    <n v="-74.273691287999597"/>
    <n v="29961"/>
    <s v="Percent of WIC children aged 2 to 4 years who have an overweight classification"/>
    <s v="aged 2 to 4 year"/>
    <n v="46"/>
    <n v="489"/>
    <s v="Hispanic"/>
  </r>
  <r>
    <x v="4"/>
    <x v="32"/>
    <n v="9.1999999999999993"/>
    <n v="4.3362486410106683E-2"/>
    <n v="619946"/>
    <n v="40.130570048000401"/>
    <n v="-74.273691287999597"/>
    <n v="2922"/>
    <s v="Percent of WIC children aged 3-23 months old who have a high weight-for-length"/>
    <s v="3-23 months old"/>
    <n v="46"/>
    <n v="489"/>
    <d v="2023-03-05T00:00:00"/>
  </r>
  <r>
    <x v="4"/>
    <x v="32"/>
    <n v="10.5"/>
    <n v="3.2773015714271887E-2"/>
    <n v="619946"/>
    <n v="40.130570048000401"/>
    <n v="-74.273691287999597"/>
    <n v="1935"/>
    <s v="Percent of WIC children aged 2 to 4 years who have obesity"/>
    <s v="aged 2 to 4 year"/>
    <n v="46"/>
    <n v="489"/>
    <s v="Asian/Pacific Islander"/>
  </r>
  <r>
    <x v="4"/>
    <x v="32"/>
    <n v="8.8000000000000007"/>
    <n v="0.15397082971742701"/>
    <n v="619946"/>
    <n v="40.130570048000401"/>
    <n v="-74.273691287999597"/>
    <n v="10847"/>
    <s v="Percent of WIC children aged 2 to 4 years who have obesity"/>
    <s v="aged 2 to 4 year"/>
    <n v="46"/>
    <n v="489"/>
    <s v="Non-Hispanic White"/>
  </r>
  <r>
    <x v="4"/>
    <x v="32"/>
    <n v="14.7"/>
    <n v="0.58089027108812696"/>
    <n v="619946"/>
    <n v="40.130570048000401"/>
    <n v="-74.273691287999597"/>
    <n v="24498"/>
    <s v="Percent of WIC children aged 3-23 months old who have a high weight-for-length"/>
    <s v="3-23 months old"/>
    <n v="46"/>
    <n v="489"/>
    <s v="Hispanic"/>
  </r>
  <r>
    <x v="4"/>
    <x v="32"/>
    <n v="15.1"/>
    <n v="0.46024911847160882"/>
    <n v="619946"/>
    <n v="40.130570048000401"/>
    <n v="-74.273691287999597"/>
    <n v="18896"/>
    <s v="Percent of WIC children aged 2 to 4 years who have an overweight classification"/>
    <s v="aged 2 to 4 year"/>
    <n v="46"/>
    <n v="489"/>
    <s v="36 - 47"/>
  </r>
  <r>
    <x v="4"/>
    <x v="32"/>
    <n v="12.2"/>
    <n v="0.46558861578266492"/>
    <n v="619946"/>
    <n v="40.130570048000401"/>
    <n v="-74.273691287999597"/>
    <n v="23659"/>
    <s v="Percent of WIC children aged 3-23 months old who have a high weight-for-length"/>
    <s v="3-23 months old"/>
    <n v="46"/>
    <n v="489"/>
    <s v="Female"/>
  </r>
  <r>
    <x v="4"/>
    <x v="32"/>
    <n v="14.7"/>
    <n v="0.63277156397492673"/>
    <n v="619946"/>
    <n v="40.130570048000401"/>
    <n v="-74.273691287999597"/>
    <n v="26686"/>
    <s v="Percent of WIC children aged 2 to 4 years who have an overweight classification"/>
    <s v="aged 2 to 4 year"/>
    <n v="46"/>
    <n v="489"/>
    <s v="Male"/>
  </r>
  <r>
    <x v="4"/>
    <x v="32"/>
    <n v="10.6"/>
    <n v="4.531039800240666E-3"/>
    <n v="619946"/>
    <n v="40.130570048000401"/>
    <n v="-74.273691287999597"/>
    <n v="265"/>
    <s v="Percent of WIC children aged 2 to 4 years who have an overweight classification"/>
    <s v="aged 2 to 4 year"/>
    <n v="46"/>
    <n v="489"/>
    <s v="American Indian/Alaska Native"/>
  </r>
  <r>
    <x v="4"/>
    <x v="32"/>
    <n v="15"/>
    <n v="1.3045571711084514"/>
    <n v="619946"/>
    <n v="40.130570048000401"/>
    <n v="-74.273691287999597"/>
    <n v="53917"/>
    <s v="Percent of WIC children aged 2 to 4 years who have obesity"/>
    <s v="aged 2 to 4 year"/>
    <n v="46"/>
    <n v="489"/>
    <s v="Total"/>
  </r>
  <r>
    <x v="4"/>
    <x v="32"/>
    <n v="6"/>
    <n v="2.0905046568572101E-3"/>
    <n v="619946"/>
    <n v="40.130570048000401"/>
    <n v="-74.273691287999597"/>
    <n v="216"/>
    <s v="Percent of WIC children aged 3-23 months old who have a high weight-for-length"/>
    <s v="3-23 months old"/>
    <n v="46"/>
    <n v="489"/>
    <s v="American Indian/Alaska Native"/>
  </r>
  <r>
    <x v="4"/>
    <x v="32"/>
    <n v="12.7"/>
    <n v="0.22276101466901954"/>
    <n v="619946"/>
    <n v="40.130570048000401"/>
    <n v="-74.273691287999597"/>
    <n v="10874"/>
    <s v="Percent of WIC children aged 2 to 4 years who have obesity"/>
    <s v="aged 2 to 4 year"/>
    <n v="46"/>
    <n v="489"/>
    <s v="Non-Hispanic Black"/>
  </r>
  <r>
    <x v="4"/>
    <x v="32"/>
    <n v="15.8"/>
    <n v="0.680121817061486"/>
    <n v="619946"/>
    <n v="40.130570048000401"/>
    <n v="-74.273691287999597"/>
    <n v="26686"/>
    <s v="Percent of WIC children aged 2 to 4 years who have obesity"/>
    <s v="aged 2 to 4 year"/>
    <n v="46"/>
    <n v="489"/>
    <s v="Male"/>
  </r>
  <r>
    <x v="4"/>
    <x v="32"/>
    <n v="15.1"/>
    <n v="1.3132542189158409"/>
    <n v="619946"/>
    <n v="40.130570048000401"/>
    <n v="-74.273691287999597"/>
    <n v="53917"/>
    <s v="Percent of WIC children aged 2 to 4 years who have an overweight classification"/>
    <s v="aged 2 to 4 year"/>
    <n v="46"/>
    <n v="489"/>
    <s v="Total"/>
  </r>
  <r>
    <x v="5"/>
    <x v="32"/>
    <n v="13.2"/>
    <n v="0.45841958665881916"/>
    <n v="533506"/>
    <n v="40.130570048000401"/>
    <n v="-74.273691287999597"/>
    <n v="18528"/>
    <s v="Percent of WIC children aged 2 to 4 years who have obesity"/>
    <s v="aged 2 to 4 year"/>
    <n v="46"/>
    <n v="489"/>
    <s v="24 - 35"/>
  </r>
  <r>
    <x v="5"/>
    <x v="32"/>
    <n v="10.5"/>
    <n v="0.14989147263573419"/>
    <n v="533506"/>
    <n v="40.130570048000401"/>
    <n v="-74.273691287999597"/>
    <n v="7616"/>
    <s v="Percent of WIC children aged 3-23 months old who have a high weight-for-length"/>
    <s v="3-23 months old"/>
    <n v="46"/>
    <n v="489"/>
    <s v="Non-Hispanic White"/>
  </r>
  <r>
    <x v="5"/>
    <x v="32"/>
    <n v="10.5"/>
    <n v="0.1866558201782173"/>
    <n v="533506"/>
    <n v="40.130570048000401"/>
    <n v="-74.273691287999597"/>
    <n v="9484"/>
    <s v="Percent of WIC children aged 2 to 4 years who have an overweight classification"/>
    <s v="aged 2 to 4 year"/>
    <n v="46"/>
    <n v="489"/>
    <s v="Non-Hispanic White"/>
  </r>
  <r>
    <x v="5"/>
    <x v="32"/>
    <n v="14.5"/>
    <n v="0.32467676089865904"/>
    <n v="533506"/>
    <n v="40.130570048000401"/>
    <n v="-74.273691287999597"/>
    <n v="11946"/>
    <s v="Percent of WIC children aged 3-23 months old who have a high weight-for-length"/>
    <s v="3-23 months old"/>
    <n v="46"/>
    <n v="489"/>
    <d v="2023-12-17T00:00:00"/>
  </r>
  <r>
    <x v="5"/>
    <x v="32"/>
    <n v="14.6"/>
    <n v="0.63960142903734918"/>
    <n v="533506"/>
    <n v="40.130570048000401"/>
    <n v="-74.273691287999597"/>
    <n v="23372"/>
    <s v="Percent of WIC children aged 2 to 4 years who have obesity"/>
    <s v="aged 2 to 4 year"/>
    <n v="46"/>
    <n v="489"/>
    <s v="Female"/>
  </r>
  <r>
    <x v="5"/>
    <x v="32"/>
    <n v="13.4"/>
    <n v="4.1191664198715668E-3"/>
    <n v="533506"/>
    <n v="40.130570048000401"/>
    <n v="-74.273691287999597"/>
    <n v="164"/>
    <s v="Percent of WIC children aged 2 to 4 years who have obesity"/>
    <s v="aged 2 to 4 year"/>
    <n v="46"/>
    <n v="489"/>
    <s v="American Indian/Alaska Native"/>
  </r>
  <r>
    <x v="5"/>
    <x v="32"/>
    <n v="16.2"/>
    <n v="0.3124272266853606"/>
    <n v="533506"/>
    <n v="40.130570048000401"/>
    <n v="-74.273691287999597"/>
    <n v="10289"/>
    <s v="Percent of WIC children aged 3-23 months old who have a high weight-for-length"/>
    <s v="3-23 months old"/>
    <n v="46"/>
    <n v="489"/>
    <s v="18 - 23"/>
  </r>
  <r>
    <x v="5"/>
    <x v="32"/>
    <n v="14.8"/>
    <n v="0.32271127222561702"/>
    <n v="533506"/>
    <n v="40.130570048000401"/>
    <n v="-74.273691287999597"/>
    <n v="11633"/>
    <s v="Percent of WIC children aged 2 to 4 years who have an overweight classification"/>
    <s v="aged 2 to 4 year"/>
    <n v="46"/>
    <n v="489"/>
    <s v="48 - 59"/>
  </r>
  <r>
    <x v="5"/>
    <x v="32"/>
    <n v="14.2"/>
    <n v="0.54076505231431315"/>
    <n v="533506"/>
    <n v="40.130570048000401"/>
    <n v="-74.273691287999597"/>
    <n v="20317"/>
    <s v="Percent of WIC children aged 3-23 months old who have a high weight-for-length"/>
    <s v="3-23 months old"/>
    <n v="46"/>
    <n v="489"/>
    <s v="Male"/>
  </r>
  <r>
    <x v="5"/>
    <x v="32"/>
    <n v="12.7"/>
    <n v="0.46981139855971621"/>
    <n v="533506"/>
    <n v="40.130570048000401"/>
    <n v="-74.273691287999597"/>
    <n v="19736"/>
    <s v="Percent of WIC children aged 3-23 months old who have a high weight-for-length"/>
    <s v="3-23 months old"/>
    <n v="46"/>
    <n v="489"/>
    <s v="Female"/>
  </r>
  <r>
    <x v="5"/>
    <x v="32"/>
    <n v="12.5"/>
    <n v="0.21475859690425225"/>
    <n v="533506"/>
    <n v="40.130570048000401"/>
    <n v="-74.273691287999597"/>
    <n v="9166"/>
    <s v="Percent of WIC children aged 3-23 months old who have a high weight-for-length"/>
    <s v="3-23 months old"/>
    <n v="46"/>
    <n v="489"/>
    <s v="Non-Hispanic Black"/>
  </r>
  <r>
    <x v="5"/>
    <x v="32"/>
    <n v="18.399999999999999"/>
    <n v="0.90309012457216964"/>
    <n v="533506"/>
    <n v="40.130570048000401"/>
    <n v="-74.273691287999597"/>
    <n v="26185"/>
    <s v="Percent of WIC children aged 2 to 4 years who have obesity"/>
    <s v="aged 2 to 4 year"/>
    <n v="46"/>
    <n v="489"/>
    <s v="Hispanic"/>
  </r>
  <r>
    <x v="5"/>
    <x v="32"/>
    <n v="14.5"/>
    <n v="0.24678260413191228"/>
    <n v="533506"/>
    <n v="40.130570048000401"/>
    <n v="-74.273691287999597"/>
    <n v="9080"/>
    <s v="Percent of WIC children aged 2 to 4 years who have an overweight classification"/>
    <s v="aged 2 to 4 year"/>
    <n v="46"/>
    <n v="489"/>
    <s v="Non-Hispanic Black"/>
  </r>
  <r>
    <x v="5"/>
    <x v="32"/>
    <n v="15.5"/>
    <n v="0.47957942366158957"/>
    <n v="533506"/>
    <n v="40.130570048000401"/>
    <n v="-74.273691287999597"/>
    <n v="16507"/>
    <s v="Percent of WIC children aged 2 to 4 years who have obesity"/>
    <s v="aged 2 to 4 year"/>
    <n v="46"/>
    <n v="489"/>
    <s v="36 - 47"/>
  </r>
  <r>
    <x v="5"/>
    <x v="32"/>
    <n v="10.3"/>
    <n v="2.7994061922452608E-2"/>
    <n v="533506"/>
    <n v="40.130570048000401"/>
    <n v="-74.273691287999597"/>
    <n v="1450"/>
    <s v="Percent of WIC children aged 3-23 months old who have a high weight-for-length"/>
    <s v="3-23 months old"/>
    <n v="46"/>
    <n v="489"/>
    <s v="Asian/Pacific Islander"/>
  </r>
  <r>
    <x v="5"/>
    <x v="32"/>
    <n v="14.3"/>
    <n v="1.2508807773483337"/>
    <n v="533506"/>
    <n v="40.130570048000401"/>
    <n v="-74.273691287999597"/>
    <n v="46668"/>
    <s v="Percent of WIC children aged 2 to 4 years who have an overweight classification"/>
    <s v="aged 2 to 4 year"/>
    <n v="46"/>
    <n v="489"/>
    <s v="Total"/>
  </r>
  <r>
    <x v="5"/>
    <x v="32"/>
    <n v="10.3"/>
    <n v="3.3612180556544823E-2"/>
    <n v="533506"/>
    <n v="40.130570048000401"/>
    <n v="-74.273691287999597"/>
    <n v="1741"/>
    <s v="Percent of WIC children aged 2 to 4 years who have an overweight classification"/>
    <s v="aged 2 to 4 year"/>
    <n v="46"/>
    <n v="489"/>
    <s v="Asian/Pacific Islander"/>
  </r>
  <r>
    <x v="5"/>
    <x v="32"/>
    <n v="14.5"/>
    <n v="0.63522059733161396"/>
    <n v="533506"/>
    <n v="40.130570048000401"/>
    <n v="-74.273691287999597"/>
    <n v="23372"/>
    <s v="Percent of WIC children aged 2 to 4 years who have an overweight classification"/>
    <s v="aged 2 to 4 year"/>
    <n v="46"/>
    <n v="489"/>
    <s v="Female"/>
  </r>
  <r>
    <x v="5"/>
    <x v="32"/>
    <n v="14.9"/>
    <n v="1.3033652854888231"/>
    <n v="533506"/>
    <n v="40.130570048000401"/>
    <n v="-74.273691287999597"/>
    <n v="46668"/>
    <s v="Percent of WIC children aged 2 to 4 years who have obesity"/>
    <s v="aged 2 to 4 year"/>
    <n v="46"/>
    <n v="489"/>
    <s v="Total"/>
  </r>
  <r>
    <x v="5"/>
    <x v="32"/>
    <n v="14.3"/>
    <n v="0.44245069408778914"/>
    <n v="533506"/>
    <n v="40.130570048000401"/>
    <n v="-74.273691287999597"/>
    <n v="16507"/>
    <s v="Percent of WIC children aged 2 to 4 years who have an overweight classification"/>
    <s v="aged 2 to 4 year"/>
    <n v="46"/>
    <n v="489"/>
    <s v="36 - 47"/>
  </r>
  <r>
    <x v="5"/>
    <x v="32"/>
    <n v="10"/>
    <n v="5.334522948195522E-2"/>
    <n v="533506"/>
    <n v="40.130570048000401"/>
    <n v="-74.273691287999597"/>
    <n v="2846"/>
    <s v="Percent of WIC children aged 3-23 months old who have a high weight-for-length"/>
    <s v="3-23 months old"/>
    <n v="46"/>
    <n v="489"/>
    <d v="2023-03-05T00:00:00"/>
  </r>
  <r>
    <x v="5"/>
    <x v="32"/>
    <n v="14.1"/>
    <n v="0.61568867079283085"/>
    <n v="533506"/>
    <n v="40.130570048000401"/>
    <n v="-74.273691287999597"/>
    <n v="23296"/>
    <s v="Percent of WIC children aged 2 to 4 years who have an overweight classification"/>
    <s v="aged 2 to 4 year"/>
    <n v="46"/>
    <n v="489"/>
    <s v="Male"/>
  </r>
  <r>
    <x v="5"/>
    <x v="32"/>
    <n v="12.8"/>
    <n v="0.21784947123368809"/>
    <n v="533506"/>
    <n v="40.130570048000401"/>
    <n v="-74.273691287999597"/>
    <n v="9080"/>
    <s v="Percent of WIC children aged 2 to 4 years who have obesity"/>
    <s v="aged 2 to 4 year"/>
    <n v="46"/>
    <n v="489"/>
    <s v="Non-Hispanic Black"/>
  </r>
  <r>
    <x v="5"/>
    <x v="32"/>
    <n v="15.1"/>
    <n v="0.61338991501501383"/>
    <n v="533506"/>
    <n v="40.130570048000401"/>
    <n v="-74.273691287999597"/>
    <n v="21672"/>
    <s v="Percent of WIC children aged 3-23 months old who have a high weight-for-length"/>
    <s v="3-23 months old"/>
    <n v="46"/>
    <n v="489"/>
    <s v="Hispanic"/>
  </r>
  <r>
    <x v="5"/>
    <x v="32"/>
    <n v="16.7"/>
    <n v="0.36414042203836511"/>
    <n v="533506"/>
    <n v="40.130570048000401"/>
    <n v="-74.273691287999597"/>
    <n v="11633"/>
    <s v="Percent of WIC children aged 2 to 4 years who have obesity"/>
    <s v="aged 2 to 4 year"/>
    <n v="46"/>
    <n v="489"/>
    <s v="48 - 59"/>
  </r>
  <r>
    <x v="5"/>
    <x v="32"/>
    <n v="11"/>
    <n v="3.3814052700438233E-3"/>
    <n v="533506"/>
    <n v="40.130570048000401"/>
    <n v="-74.273691287999597"/>
    <n v="164"/>
    <s v="Percent of WIC children aged 2 to 4 years who have an overweight classification"/>
    <s v="aged 2 to 4 year"/>
    <n v="46"/>
    <n v="489"/>
    <s v="American Indian/Alaska Native"/>
  </r>
  <r>
    <x v="5"/>
    <x v="32"/>
    <n v="13.5"/>
    <n v="1.0135134375246013"/>
    <n v="533506"/>
    <n v="40.130570048000401"/>
    <n v="-74.273691287999597"/>
    <n v="40053"/>
    <s v="Percent of WIC children aged 3-23 months old who have a high weight-for-length"/>
    <s v="3-23 months old"/>
    <n v="46"/>
    <n v="489"/>
    <s v="Total"/>
  </r>
  <r>
    <x v="5"/>
    <x v="32"/>
    <n v="15.1"/>
    <n v="0.6593545339696274"/>
    <n v="533506"/>
    <n v="40.130570048000401"/>
    <n v="-74.273691287999597"/>
    <n v="23296"/>
    <s v="Percent of WIC children aged 2 to 4 years who have obesity"/>
    <s v="aged 2 to 4 year"/>
    <n v="46"/>
    <n v="489"/>
    <s v="Male"/>
  </r>
  <r>
    <x v="5"/>
    <x v="32"/>
    <n v="14"/>
    <n v="0.48620259191086884"/>
    <n v="533506"/>
    <n v="40.130570048000401"/>
    <n v="-74.273691287999597"/>
    <n v="18528"/>
    <s v="Percent of WIC children aged 2 to 4 years who have an overweight classification"/>
    <s v="aged 2 to 4 year"/>
    <n v="46"/>
    <n v="489"/>
    <s v="24 - 35"/>
  </r>
  <r>
    <x v="5"/>
    <x v="32"/>
    <n v="7.9"/>
    <n v="0.14043628375313494"/>
    <n v="533506"/>
    <n v="40.130570048000401"/>
    <n v="-74.273691287999597"/>
    <n v="9484"/>
    <s v="Percent of WIC children aged 2 to 4 years who have obesity"/>
    <s v="aged 2 to 4 year"/>
    <n v="46"/>
    <n v="489"/>
    <s v="Non-Hispanic White"/>
  </r>
  <r>
    <x v="5"/>
    <x v="32"/>
    <n v="10.199999999999999"/>
    <n v="2.4280889062166123E-3"/>
    <n v="533506"/>
    <n v="40.130570048000401"/>
    <n v="-74.273691287999597"/>
    <n v="127"/>
    <s v="Percent of WIC children aged 3-23 months old who have a high weight-for-length"/>
    <s v="3-23 months old"/>
    <n v="46"/>
    <n v="489"/>
    <s v="American Indian/Alaska Native"/>
  </r>
  <r>
    <x v="5"/>
    <x v="32"/>
    <n v="11.4"/>
    <n v="0.31992292495304647"/>
    <n v="533506"/>
    <n v="40.130570048000401"/>
    <n v="-74.273691287999597"/>
    <n v="14972"/>
    <s v="Percent of WIC children aged 3-23 months old who have a high weight-for-length"/>
    <s v="3-23 months old"/>
    <n v="46"/>
    <n v="489"/>
    <d v="2023-06-11T00:00:00"/>
  </r>
  <r>
    <x v="5"/>
    <x v="32"/>
    <n v="10.5"/>
    <n v="3.4264844256671902E-2"/>
    <n v="533506"/>
    <n v="40.130570048000401"/>
    <n v="-74.273691287999597"/>
    <n v="1741"/>
    <s v="Percent of WIC children aged 2 to 4 years who have obesity"/>
    <s v="aged 2 to 4 year"/>
    <n v="46"/>
    <n v="489"/>
    <s v="Asian/Pacific Islander"/>
  </r>
  <r>
    <x v="5"/>
    <x v="32"/>
    <n v="15.9"/>
    <n v="0.78038766199442933"/>
    <n v="533506"/>
    <n v="40.130570048000401"/>
    <n v="-74.273691287999597"/>
    <n v="26185"/>
    <s v="Percent of WIC children aged 2 to 4 years who have an overweight classification"/>
    <s v="aged 2 to 4 year"/>
    <n v="46"/>
    <n v="489"/>
    <s v="Hispanic"/>
  </r>
  <r>
    <x v="6"/>
    <x v="32"/>
    <n v="10.8"/>
    <n v="0.21692794694000606"/>
    <n v="451112"/>
    <n v="40.130570048000401"/>
    <n v="-74.273691287999597"/>
    <n v="9061"/>
    <s v="Percent of WIC children aged 2 to 4 years who have an overweight classification"/>
    <s v="aged 2 to 4 year"/>
    <n v="46"/>
    <n v="489"/>
    <s v="Non-Hispanic White"/>
  </r>
  <r>
    <x v="6"/>
    <x v="32"/>
    <n v="16.600000000000001"/>
    <n v="0.83586559435350871"/>
    <n v="451112"/>
    <n v="40.130570048000401"/>
    <n v="-74.273691287999597"/>
    <n v="22715"/>
    <s v="Percent of WIC children aged 2 to 4 years who have an overweight classification"/>
    <s v="aged 2 to 4 year"/>
    <n v="46"/>
    <n v="489"/>
    <s v="Hispanic"/>
  </r>
  <r>
    <x v="6"/>
    <x v="32"/>
    <n v="7.8"/>
    <n v="0.15667018390111548"/>
    <n v="451112"/>
    <n v="40.130570048000401"/>
    <n v="-74.273691287999597"/>
    <n v="9061"/>
    <s v="Percent of WIC children aged 2 to 4 years who have obesity"/>
    <s v="aged 2 to 4 year"/>
    <n v="46"/>
    <n v="489"/>
    <s v="Non-Hispanic White"/>
  </r>
  <r>
    <x v="6"/>
    <x v="32"/>
    <n v="13.8"/>
    <n v="0.41775168915923322"/>
    <n v="451112"/>
    <n v="40.130570048000401"/>
    <n v="-74.273691287999597"/>
    <n v="13656"/>
    <s v="Percent of WIC children aged 3-23 months old who have a high weight-for-length"/>
    <s v="3-23 months old"/>
    <n v="46"/>
    <n v="489"/>
    <s v="Female"/>
  </r>
  <r>
    <x v="6"/>
    <x v="32"/>
    <n v="12.8"/>
    <n v="2.2131976094628388E-3"/>
    <n v="451112"/>
    <n v="40.130570048000401"/>
    <n v="-74.273691287999597"/>
    <n v="78"/>
    <s v="Percent of WIC children aged 3-23 months old who have a high weight-for-length"/>
    <s v="3-23 months old"/>
    <n v="46"/>
    <n v="489"/>
    <s v="American Indian/Alaska Native"/>
  </r>
  <r>
    <x v="6"/>
    <x v="32"/>
    <n v="14.2"/>
    <n v="7.098237244852719E-2"/>
    <n v="451112"/>
    <n v="40.130570048000401"/>
    <n v="-74.273691287999597"/>
    <n v="2255"/>
    <s v="Percent of WIC children aged 3-23 months old who have a high weight-for-length"/>
    <s v="3-23 months old"/>
    <n v="46"/>
    <n v="489"/>
    <d v="2023-06-11T00:00:00"/>
  </r>
  <r>
    <x v="6"/>
    <x v="32"/>
    <n v="14.6"/>
    <n v="0.26137544556562448"/>
    <n v="451112"/>
    <n v="40.130570048000401"/>
    <n v="-74.273691287999597"/>
    <n v="8076"/>
    <s v="Percent of WIC children aged 2 to 4 years who have an overweight classification"/>
    <s v="aged 2 to 4 year"/>
    <n v="46"/>
    <n v="489"/>
    <s v="48 - 59"/>
  </r>
  <r>
    <x v="6"/>
    <x v="32"/>
    <n v="13.5"/>
    <n v="0.26604257922644486"/>
    <n v="451112"/>
    <n v="40.130570048000401"/>
    <n v="-74.273691287999597"/>
    <n v="8890"/>
    <s v="Percent of WIC children aged 2 to 4 years who have an overweight classification"/>
    <s v="aged 2 to 4 year"/>
    <n v="46"/>
    <n v="489"/>
    <s v="Non-Hispanic Black"/>
  </r>
  <r>
    <x v="6"/>
    <x v="32"/>
    <n v="14"/>
    <n v="0.65830215112876622"/>
    <n v="451112"/>
    <n v="40.130570048000401"/>
    <n v="-74.273691287999597"/>
    <n v="21212"/>
    <s v="Percent of WIC children aged 2 to 4 years who have an overweight classification"/>
    <s v="aged 2 to 4 year"/>
    <n v="46"/>
    <n v="489"/>
    <s v="Male"/>
  </r>
  <r>
    <x v="6"/>
    <x v="32"/>
    <n v="13.7"/>
    <n v="0.56851513593076664"/>
    <n v="451112"/>
    <n v="40.130570048000401"/>
    <n v="-74.273691287999597"/>
    <n v="18720"/>
    <s v="Percent of WIC children aged 2 to 4 years who have obesity"/>
    <s v="aged 2 to 4 year"/>
    <n v="46"/>
    <n v="489"/>
    <s v="24 - 35"/>
  </r>
  <r>
    <x v="6"/>
    <x v="32"/>
    <n v="14.4"/>
    <n v="0.28377875117487456"/>
    <n v="451112"/>
    <n v="40.130570048000401"/>
    <n v="-74.273691287999597"/>
    <n v="8890"/>
    <s v="Percent of WIC children aged 2 to 4 years who have obesity"/>
    <s v="aged 2 to 4 year"/>
    <n v="46"/>
    <n v="489"/>
    <s v="Non-Hispanic Black"/>
  </r>
  <r>
    <x v="6"/>
    <x v="32"/>
    <n v="14.9"/>
    <n v="0.70405664225292164"/>
    <n v="451112"/>
    <n v="40.130570048000401"/>
    <n v="-74.273691287999597"/>
    <n v="21316"/>
    <s v="Percent of WIC children aged 2 to 4 years who have an overweight classification"/>
    <s v="aged 2 to 4 year"/>
    <n v="46"/>
    <n v="489"/>
    <s v="Female"/>
  </r>
  <r>
    <x v="6"/>
    <x v="32"/>
    <n v="15.7"/>
    <n v="0.501857631807622"/>
    <n v="451112"/>
    <n v="40.130570048000401"/>
    <n v="-74.273691287999597"/>
    <n v="14420"/>
    <s v="Percent of WIC children aged 3-23 months old who have a high weight-for-length"/>
    <s v="3-23 months old"/>
    <n v="46"/>
    <n v="489"/>
    <s v="Hispanic"/>
  </r>
  <r>
    <x v="6"/>
    <x v="32"/>
    <n v="15.4"/>
    <n v="1.4518150703151325"/>
    <n v="451112"/>
    <n v="40.130570048000401"/>
    <n v="-74.273691287999597"/>
    <n v="42528"/>
    <s v="Percent of WIC children aged 2 to 4 years who have obesity"/>
    <s v="aged 2 to 4 year"/>
    <n v="46"/>
    <n v="489"/>
    <s v="Total"/>
  </r>
  <r>
    <x v="6"/>
    <x v="32"/>
    <n v="15.7"/>
    <n v="0.73823884090868774"/>
    <n v="451112"/>
    <n v="40.130570048000401"/>
    <n v="-74.273691287999597"/>
    <n v="21212"/>
    <s v="Percent of WIC children aged 2 to 4 years who have obesity"/>
    <s v="aged 2 to 4 year"/>
    <n v="46"/>
    <n v="489"/>
    <s v="Male"/>
  </r>
  <r>
    <x v="6"/>
    <x v="32"/>
    <n v="14.8"/>
    <n v="0.51613257904910537"/>
    <n v="451112"/>
    <n v="40.130570048000401"/>
    <n v="-74.273691287999597"/>
    <n v="15732"/>
    <s v="Percent of WIC children aged 2 to 4 years who have an overweight classification"/>
    <s v="aged 2 to 4 year"/>
    <n v="46"/>
    <n v="489"/>
    <s v="36 - 47"/>
  </r>
  <r>
    <x v="6"/>
    <x v="32"/>
    <n v="19.100000000000001"/>
    <n v="0.96174896699710943"/>
    <n v="451112"/>
    <n v="40.130570048000401"/>
    <n v="-74.273691287999597"/>
    <n v="22715"/>
    <s v="Percent of WIC children aged 2 to 4 years who have obesity"/>
    <s v="aged 2 to 4 year"/>
    <n v="46"/>
    <n v="489"/>
    <s v="Hispanic"/>
  </r>
  <r>
    <x v="6"/>
    <x v="32"/>
    <n v="14.3"/>
    <n v="0.87880371171682425"/>
    <n v="451112"/>
    <n v="40.130570048000401"/>
    <n v="-74.273691287999597"/>
    <n v="27723"/>
    <s v="Percent of WIC children aged 3-23 months old who have a high weight-for-length"/>
    <s v="3-23 months old"/>
    <n v="46"/>
    <n v="489"/>
    <s v="Total"/>
  </r>
  <r>
    <x v="6"/>
    <x v="32"/>
    <n v="15"/>
    <n v="0.70878185461703525"/>
    <n v="451112"/>
    <n v="40.130570048000401"/>
    <n v="-74.273691287999597"/>
    <n v="21316"/>
    <s v="Percent of WIC children aged 2 to 4 years who have obesity"/>
    <s v="aged 2 to 4 year"/>
    <n v="46"/>
    <n v="489"/>
    <s v="Female"/>
  </r>
  <r>
    <x v="6"/>
    <x v="32"/>
    <n v="14.2"/>
    <n v="0.21156209544414689"/>
    <n v="451112"/>
    <n v="40.130570048000401"/>
    <n v="-74.273691287999597"/>
    <n v="6721"/>
    <s v="Percent of WIC children aged 3-23 months old who have a high weight-for-length"/>
    <s v="3-23 months old"/>
    <n v="46"/>
    <n v="489"/>
    <s v="Non-Hispanic Black"/>
  </r>
  <r>
    <x v="6"/>
    <x v="32"/>
    <n v="9.8000000000000007"/>
    <n v="3.821268332476193E-2"/>
    <n v="451112"/>
    <n v="40.130570048000401"/>
    <n v="-74.273691287999597"/>
    <n v="1759"/>
    <s v="Percent of WIC children aged 2 to 4 years who have an overweight classification"/>
    <s v="aged 2 to 4 year"/>
    <n v="46"/>
    <n v="489"/>
    <s v="Asian/Pacific Islander"/>
  </r>
  <r>
    <x v="6"/>
    <x v="32"/>
    <n v="10.4"/>
    <n v="2.3423008033481709E-2"/>
    <n v="451112"/>
    <n v="40.130570048000401"/>
    <n v="-74.273691287999597"/>
    <n v="1016"/>
    <s v="Percent of WIC children aged 3-23 months old who have a high weight-for-length"/>
    <s v="3-23 months old"/>
    <n v="46"/>
    <n v="489"/>
    <d v="2023-03-05T00:00:00"/>
  </r>
  <r>
    <x v="6"/>
    <x v="32"/>
    <n v="16.5"/>
    <n v="0.12948004043341785"/>
    <n v="451112"/>
    <n v="40.130570048000401"/>
    <n v="-74.273691287999597"/>
    <n v="3540"/>
    <s v="Percent of WIC children aged 3-23 months old who have a high weight-for-length"/>
    <s v="3-23 months old"/>
    <n v="46"/>
    <n v="489"/>
    <s v="18 - 23"/>
  </r>
  <r>
    <x v="6"/>
    <x v="32"/>
    <n v="17.399999999999999"/>
    <n v="0.31150224334533327"/>
    <n v="451112"/>
    <n v="40.130570048000401"/>
    <n v="-74.273691287999597"/>
    <n v="8076"/>
    <s v="Percent of WIC children aged 2 to 4 years who have obesity"/>
    <s v="aged 2 to 4 year"/>
    <n v="46"/>
    <n v="489"/>
    <s v="48 - 59"/>
  </r>
  <r>
    <x v="6"/>
    <x v="32"/>
    <n v="11.7"/>
    <n v="2.6713986770469417E-3"/>
    <n v="451112"/>
    <n v="40.130570048000401"/>
    <n v="-74.273691287999597"/>
    <n v="103"/>
    <s v="Percent of WIC children aged 2 to 4 years who have obesity"/>
    <s v="aged 2 to 4 year"/>
    <n v="46"/>
    <n v="489"/>
    <s v="American Indian/Alaska Native"/>
  </r>
  <r>
    <x v="6"/>
    <x v="32"/>
    <n v="14.7"/>
    <n v="0.45838926918370604"/>
    <n v="451112"/>
    <n v="40.130570048000401"/>
    <n v="-74.273691287999597"/>
    <n v="14067"/>
    <s v="Percent of WIC children aged 3-23 months old who have a high weight-for-length"/>
    <s v="3-23 months old"/>
    <n v="46"/>
    <n v="489"/>
    <s v="Male"/>
  </r>
  <r>
    <x v="6"/>
    <x v="32"/>
    <n v="14.1"/>
    <n v="0.58511411800173785"/>
    <n v="451112"/>
    <n v="40.130570048000401"/>
    <n v="-74.273691287999597"/>
    <n v="18720"/>
    <s v="Percent of WIC children aged 2 to 4 years who have an overweight classification"/>
    <s v="aged 2 to 4 year"/>
    <n v="46"/>
    <n v="489"/>
    <s v="24 - 35"/>
  </r>
  <r>
    <x v="6"/>
    <x v="32"/>
    <n v="14.4"/>
    <n v="1.3575413644505134"/>
    <n v="451112"/>
    <n v="40.130570048000401"/>
    <n v="-74.273691287999597"/>
    <n v="42528"/>
    <s v="Percent of WIC children aged 2 to 4 years who have an overweight classification"/>
    <s v="aged 2 to 4 year"/>
    <n v="46"/>
    <n v="489"/>
    <s v="Total"/>
  </r>
  <r>
    <x v="6"/>
    <x v="32"/>
    <n v="11.7"/>
    <n v="2.6713986770469417E-3"/>
    <n v="451112"/>
    <n v="40.130570048000401"/>
    <n v="-74.273691287999597"/>
    <n v="103"/>
    <s v="Percent of WIC children aged 2 to 4 years who have an overweight classification"/>
    <s v="aged 2 to 4 year"/>
    <n v="46"/>
    <n v="489"/>
    <s v="American Indian/Alaska Native"/>
  </r>
  <r>
    <x v="6"/>
    <x v="32"/>
    <n v="11.5"/>
    <n v="0.13939332139247015"/>
    <n v="451112"/>
    <n v="40.130570048000401"/>
    <n v="-74.273691287999597"/>
    <n v="5468"/>
    <s v="Percent of WIC children aged 3-23 months old who have a high weight-for-length"/>
    <s v="3-23 months old"/>
    <n v="46"/>
    <n v="489"/>
    <s v="Non-Hispanic White"/>
  </r>
  <r>
    <x v="6"/>
    <x v="32"/>
    <n v="14.1"/>
    <n v="0.65362748053698405"/>
    <n v="451112"/>
    <n v="40.130570048000401"/>
    <n v="-74.273691287999597"/>
    <n v="20912"/>
    <s v="Percent of WIC children aged 3-23 months old who have a high weight-for-length"/>
    <s v="3-23 months old"/>
    <n v="46"/>
    <n v="489"/>
    <d v="2023-12-17T00:00:00"/>
  </r>
  <r>
    <x v="6"/>
    <x v="32"/>
    <n v="10.9"/>
    <n v="4.2501862065296429E-2"/>
    <n v="451112"/>
    <n v="40.130570048000401"/>
    <n v="-74.273691287999597"/>
    <n v="1759"/>
    <s v="Percent of WIC children aged 2 to 4 years who have obesity"/>
    <s v="aged 2 to 4 year"/>
    <n v="46"/>
    <n v="489"/>
    <s v="Asian/Pacific Islander"/>
  </r>
  <r>
    <x v="6"/>
    <x v="32"/>
    <n v="9.5"/>
    <n v="2.173296210253773E-2"/>
    <n v="451112"/>
    <n v="40.130570048000401"/>
    <n v="-74.273691287999597"/>
    <n v="1032"/>
    <s v="Percent of WIC children aged 3-23 months old who have a high weight-for-length"/>
    <s v="3-23 months old"/>
    <n v="46"/>
    <n v="489"/>
    <s v="Asian/Pacific Islander"/>
  </r>
  <r>
    <x v="6"/>
    <x v="32"/>
    <n v="16.3"/>
    <n v="0.56844331341219034"/>
    <n v="451112"/>
    <n v="40.130570048000401"/>
    <n v="-74.273691287999597"/>
    <n v="15732"/>
    <s v="Percent of WIC children aged 2 to 4 years who have obesity"/>
    <s v="aged 2 to 4 year"/>
    <n v="46"/>
    <n v="489"/>
    <s v="36 - 47"/>
  </r>
  <r>
    <x v="0"/>
    <x v="33"/>
    <n v="13.9"/>
    <n v="0.43895852649239209"/>
    <n v="249147"/>
    <n v="34.520880952000397"/>
    <n v="-106.240580984999"/>
    <n v="7868"/>
    <s v="Percent of WIC children aged 2 to 4 years who have obesity"/>
    <s v="aged 2 to 4 year"/>
    <n v="11"/>
    <n v="616"/>
    <s v="36 - 47"/>
  </r>
  <r>
    <x v="0"/>
    <x v="33"/>
    <n v="13.8"/>
    <n v="0.43580055148165542"/>
    <n v="249147"/>
    <n v="34.520880952000397"/>
    <n v="-106.240580984999"/>
    <n v="7868"/>
    <s v="Percent of WIC children aged 2 to 4 years who have an overweight classification"/>
    <s v="aged 2 to 4 year"/>
    <n v="11"/>
    <n v="616"/>
    <s v="36 - 47"/>
  </r>
  <r>
    <x v="0"/>
    <x v="33"/>
    <n v="10"/>
    <n v="0.34754582635953873"/>
    <n v="249147"/>
    <n v="34.520880952000397"/>
    <n v="-106.240580984999"/>
    <n v="8659"/>
    <s v="Percent of WIC children aged 3-23 months old who have a high weight-for-length"/>
    <s v="3-23 months old"/>
    <n v="11"/>
    <n v="616"/>
    <s v="Female"/>
  </r>
  <r>
    <x v="0"/>
    <x v="33"/>
    <n v="11.1"/>
    <n v="0.39949788678972659"/>
    <n v="249147"/>
    <n v="34.520880952000397"/>
    <n v="-106.240580984999"/>
    <n v="8967"/>
    <s v="Percent of WIC children aged 2 to 4 years who have obesity"/>
    <s v="aged 2 to 4 year"/>
    <n v="11"/>
    <n v="616"/>
    <s v="24 - 35"/>
  </r>
  <r>
    <x v="0"/>
    <x v="33"/>
    <n v="13.5"/>
    <n v="0.99077050897662822"/>
    <n v="249147"/>
    <n v="34.520880952000397"/>
    <n v="-106.240580984999"/>
    <n v="18285"/>
    <s v="Percent of WIC children aged 2 to 4 years who have obesity"/>
    <s v="aged 2 to 4 year"/>
    <n v="11"/>
    <n v="616"/>
    <s v="Hispanic"/>
  </r>
  <r>
    <x v="0"/>
    <x v="33"/>
    <n v="12.4"/>
    <n v="0.55946248600223969"/>
    <n v="249147"/>
    <n v="34.520880952000397"/>
    <n v="-106.240580984999"/>
    <n v="11241"/>
    <s v="Percent of WIC children aged 2 to 4 years who have obesity"/>
    <s v="aged 2 to 4 year"/>
    <n v="11"/>
    <n v="616"/>
    <s v="Female"/>
  </r>
  <r>
    <x v="0"/>
    <x v="33"/>
    <n v="8.5"/>
    <n v="1.2452487888676164E-2"/>
    <n v="249147"/>
    <n v="34.520880952000397"/>
    <n v="-106.240580984999"/>
    <n v="365"/>
    <s v="Percent of WIC children aged 3-23 months old who have a high weight-for-length"/>
    <s v="3-23 months old"/>
    <n v="11"/>
    <n v="616"/>
    <s v="Non-Hispanic Black"/>
  </r>
  <r>
    <x v="0"/>
    <x v="33"/>
    <n v="8.4"/>
    <n v="8.0275500006020545E-2"/>
    <n v="249147"/>
    <n v="34.520880952000397"/>
    <n v="-106.240580984999"/>
    <n v="2381"/>
    <s v="Percent of WIC children aged 3-23 months old who have a high weight-for-length"/>
    <s v="3-23 months old"/>
    <n v="11"/>
    <n v="616"/>
    <s v="Non-Hispanic White"/>
  </r>
  <r>
    <x v="0"/>
    <x v="33"/>
    <n v="15.2"/>
    <n v="0.3466483642187142"/>
    <n v="249147"/>
    <n v="34.520880952000397"/>
    <n v="-106.240580984999"/>
    <n v="5682"/>
    <s v="Percent of WIC children aged 2 to 4 years who have obesity"/>
    <s v="aged 2 to 4 year"/>
    <n v="11"/>
    <n v="616"/>
    <s v="48 - 59"/>
  </r>
  <r>
    <x v="0"/>
    <x v="33"/>
    <n v="14.4"/>
    <n v="0.65172127298341942"/>
    <n v="249147"/>
    <n v="34.520880952000397"/>
    <n v="-106.240580984999"/>
    <n v="11276"/>
    <s v="Percent of WIC children aged 2 to 4 years who have an overweight classification"/>
    <s v="aged 2 to 4 year"/>
    <n v="11"/>
    <n v="616"/>
    <s v="Male"/>
  </r>
  <r>
    <x v="0"/>
    <x v="33"/>
    <n v="15.1"/>
    <n v="0.34436778287517006"/>
    <n v="249147"/>
    <n v="34.520880952000397"/>
    <n v="-106.240580984999"/>
    <n v="5682"/>
    <s v="Percent of WIC children aged 2 to 4 years who have an overweight classification"/>
    <s v="aged 2 to 4 year"/>
    <n v="11"/>
    <n v="616"/>
    <s v="48 - 59"/>
  </r>
  <r>
    <x v="0"/>
    <x v="33"/>
    <n v="8.3000000000000007"/>
    <n v="0.15117741734799137"/>
    <n v="249147"/>
    <n v="34.520880952000397"/>
    <n v="-106.240580984999"/>
    <n v="4538"/>
    <s v="Percent of WIC children aged 3-23 months old who have a high weight-for-length"/>
    <s v="3-23 months old"/>
    <n v="11"/>
    <n v="616"/>
    <d v="2023-06-11T00:00:00"/>
  </r>
  <r>
    <x v="0"/>
    <x v="33"/>
    <n v="17.100000000000001"/>
    <n v="2.8140013726835965E-2"/>
    <n v="249147"/>
    <n v="34.520880952000397"/>
    <n v="-106.240580984999"/>
    <n v="410"/>
    <s v="Percent of WIC children aged 2 to 4 years who have an overweight classification"/>
    <s v="aged 2 to 4 year"/>
    <n v="11"/>
    <n v="616"/>
    <s v="Non-Hispanic Black"/>
  </r>
  <r>
    <x v="0"/>
    <x v="33"/>
    <n v="24.7"/>
    <n v="7.6138183482040725E-2"/>
    <n v="249147"/>
    <n v="34.520880952000397"/>
    <n v="-106.240580984999"/>
    <n v="768"/>
    <s v="Percent of WIC children aged 2 to 4 years who have obesity"/>
    <s v="aged 2 to 4 year"/>
    <n v="11"/>
    <n v="616"/>
    <s v="American Indian/Alaska Native"/>
  </r>
  <r>
    <x v="0"/>
    <x v="33"/>
    <n v="9.6999999999999993"/>
    <n v="0.25676207219031333"/>
    <n v="249147"/>
    <n v="34.520880952000397"/>
    <n v="-106.240580984999"/>
    <n v="6595"/>
    <s v="Percent of WIC children aged 3-23 months old who have a high weight-for-length"/>
    <s v="3-23 months old"/>
    <n v="11"/>
    <n v="616"/>
    <d v="2023-12-17T00:00:00"/>
  </r>
  <r>
    <x v="0"/>
    <x v="33"/>
    <n v="4.4000000000000004"/>
    <n v="2.4194551810778377E-3"/>
    <n v="249147"/>
    <n v="34.520880952000397"/>
    <n v="-106.240580984999"/>
    <n v="137"/>
    <s v="Percent of WIC children aged 3-23 months old who have a high weight-for-length"/>
    <s v="3-23 months old"/>
    <n v="11"/>
    <n v="616"/>
    <s v="Asian/Pacific Islander"/>
  </r>
  <r>
    <x v="0"/>
    <x v="33"/>
    <n v="8.1"/>
    <n v="9.4379221905140337E-2"/>
    <n v="249147"/>
    <n v="34.520880952000397"/>
    <n v="-106.240580984999"/>
    <n v="2903"/>
    <s v="Percent of WIC children aged 2 to 4 years who have obesity"/>
    <s v="aged 2 to 4 year"/>
    <n v="11"/>
    <n v="616"/>
    <s v="Non-Hispanic White"/>
  </r>
  <r>
    <x v="0"/>
    <x v="33"/>
    <n v="14.2"/>
    <n v="0.64067478235740349"/>
    <n v="249147"/>
    <n v="34.520880952000397"/>
    <n v="-106.240580984999"/>
    <n v="11241"/>
    <s v="Percent of WIC children aged 2 to 4 years who have an overweight classification"/>
    <s v="aged 2 to 4 year"/>
    <n v="11"/>
    <n v="616"/>
    <s v="Female"/>
  </r>
  <r>
    <x v="0"/>
    <x v="33"/>
    <n v="13.8"/>
    <n v="0.62456621994244366"/>
    <n v="249147"/>
    <n v="34.520880952000397"/>
    <n v="-106.240580984999"/>
    <n v="11276"/>
    <s v="Percent of WIC children aged 2 to 4 years who have obesity"/>
    <s v="aged 2 to 4 year"/>
    <n v="11"/>
    <n v="616"/>
    <s v="Male"/>
  </r>
  <r>
    <x v="0"/>
    <x v="33"/>
    <n v="14"/>
    <n v="0.16312458107061292"/>
    <n v="249147"/>
    <n v="34.520880952000397"/>
    <n v="-106.240580984999"/>
    <n v="2903"/>
    <s v="Percent of WIC children aged 2 to 4 years who have an overweight classification"/>
    <s v="aged 2 to 4 year"/>
    <n v="11"/>
    <n v="616"/>
    <s v="Non-Hispanic White"/>
  </r>
  <r>
    <x v="0"/>
    <x v="33"/>
    <n v="7.4"/>
    <n v="3.2077448253440741E-3"/>
    <n v="249147"/>
    <n v="34.520880952000397"/>
    <n v="-106.240580984999"/>
    <n v="108"/>
    <s v="Percent of WIC children aged 2 to 4 years who have obesity"/>
    <s v="aged 2 to 4 year"/>
    <n v="11"/>
    <n v="616"/>
    <s v="Asian/Pacific Islander"/>
  </r>
  <r>
    <x v="0"/>
    <x v="33"/>
    <n v="7.5"/>
    <n v="1.836265337330973E-2"/>
    <n v="249147"/>
    <n v="34.520880952000397"/>
    <n v="-106.240580984999"/>
    <n v="610"/>
    <s v="Percent of WIC children aged 3-23 months old who have a high weight-for-length"/>
    <s v="3-23 months old"/>
    <n v="11"/>
    <n v="616"/>
    <d v="2023-03-05T00:00:00"/>
  </r>
  <r>
    <x v="0"/>
    <x v="33"/>
    <n v="10.8"/>
    <n v="0.37439583860130765"/>
    <n v="249147"/>
    <n v="34.520880952000397"/>
    <n v="-106.240580984999"/>
    <n v="8637"/>
    <s v="Percent of WIC children aged 3-23 months old who have a high weight-for-length"/>
    <s v="3-23 months old"/>
    <n v="11"/>
    <n v="616"/>
    <s v="Male"/>
  </r>
  <r>
    <x v="0"/>
    <x v="33"/>
    <n v="14.2"/>
    <n v="1.0421437946272682"/>
    <n v="249147"/>
    <n v="34.520880952000397"/>
    <n v="-106.240580984999"/>
    <n v="18285"/>
    <s v="Percent of WIC children aged 2 to 4 years who have an overweight classification"/>
    <s v="aged 2 to 4 year"/>
    <n v="11"/>
    <n v="616"/>
    <s v="Hispanic"/>
  </r>
  <r>
    <x v="0"/>
    <x v="33"/>
    <n v="14.8"/>
    <n v="6.4154896506881482E-3"/>
    <n v="249147"/>
    <n v="34.520880952000397"/>
    <n v="-106.240580984999"/>
    <n v="108"/>
    <s v="Percent of WIC children aged 2 to 4 years who have an overweight classification"/>
    <s v="aged 2 to 4 year"/>
    <n v="11"/>
    <n v="616"/>
    <s v="Asian/Pacific Islander"/>
  </r>
  <r>
    <x v="0"/>
    <x v="33"/>
    <n v="13.2"/>
    <n v="0.29420221796770579"/>
    <n v="249147"/>
    <n v="34.520880952000397"/>
    <n v="-106.240580984999"/>
    <n v="5553"/>
    <s v="Percent of WIC children aged 3-23 months old who have a high weight-for-length"/>
    <s v="3-23 months old"/>
    <n v="11"/>
    <n v="616"/>
    <s v="18 - 23"/>
  </r>
  <r>
    <x v="0"/>
    <x v="33"/>
    <n v="14.3"/>
    <n v="0.51466844874712525"/>
    <n v="249147"/>
    <n v="34.520880952000397"/>
    <n v="-106.240580984999"/>
    <n v="8967"/>
    <s v="Percent of WIC children aged 2 to 4 years who have an overweight classification"/>
    <s v="aged 2 to 4 year"/>
    <n v="11"/>
    <n v="616"/>
    <s v="24 - 35"/>
  </r>
  <r>
    <x v="0"/>
    <x v="33"/>
    <n v="8.5"/>
    <n v="1.3987726121526649E-2"/>
    <n v="249147"/>
    <n v="34.520880952000397"/>
    <n v="-106.240580984999"/>
    <n v="410"/>
    <s v="Percent of WIC children aged 2 to 4 years who have obesity"/>
    <s v="aged 2 to 4 year"/>
    <n v="11"/>
    <n v="616"/>
    <s v="Non-Hispanic Black"/>
  </r>
  <r>
    <x v="0"/>
    <x v="33"/>
    <n v="10.4"/>
    <n v="0.5703267548876767"/>
    <n v="249147"/>
    <n v="34.520880952000397"/>
    <n v="-106.240580984999"/>
    <n v="13663"/>
    <s v="Percent of WIC children aged 3-23 months old who have a high weight-for-length"/>
    <s v="3-23 months old"/>
    <n v="11"/>
    <n v="616"/>
    <s v="Hispanic"/>
  </r>
  <r>
    <x v="0"/>
    <x v="33"/>
    <n v="14.3"/>
    <n v="1.2923820074092807"/>
    <n v="249147"/>
    <n v="34.520880952000397"/>
    <n v="-106.240580984999"/>
    <n v="22517"/>
    <s v="Percent of WIC children aged 2 to 4 years who have an overweight classification"/>
    <s v="aged 2 to 4 year"/>
    <n v="11"/>
    <n v="616"/>
    <s v="Total"/>
  </r>
  <r>
    <x v="0"/>
    <x v="33"/>
    <n v="13.1"/>
    <n v="1.1839303704238864"/>
    <n v="249147"/>
    <n v="34.520880952000397"/>
    <n v="-106.240580984999"/>
    <n v="22517"/>
    <s v="Percent of WIC children aged 2 to 4 years who have obesity"/>
    <s v="aged 2 to 4 year"/>
    <n v="11"/>
    <n v="616"/>
    <s v="Total"/>
  </r>
  <r>
    <x v="0"/>
    <x v="33"/>
    <n v="10.4"/>
    <n v="0.72197698547443889"/>
    <n v="249147"/>
    <n v="34.520880952000397"/>
    <n v="-106.240580984999"/>
    <n v="17296"/>
    <s v="Percent of WIC children aged 3-23 months old who have a high weight-for-length"/>
    <s v="3-23 months old"/>
    <n v="11"/>
    <n v="616"/>
    <s v="Total"/>
  </r>
  <r>
    <x v="0"/>
    <x v="33"/>
    <n v="19.3"/>
    <n v="5.1358836349624924E-2"/>
    <n v="249147"/>
    <n v="34.520880952000397"/>
    <n v="-106.240580984999"/>
    <n v="663"/>
    <s v="Percent of WIC children aged 3-23 months old who have a high weight-for-length"/>
    <s v="3-23 months old"/>
    <n v="11"/>
    <n v="616"/>
    <s v="American Indian/Alaska Native"/>
  </r>
  <r>
    <x v="0"/>
    <x v="33"/>
    <n v="16.899999999999999"/>
    <n v="5.209454659297523E-2"/>
    <n v="249147"/>
    <n v="34.520880952000397"/>
    <n v="-106.240580984999"/>
    <n v="768"/>
    <s v="Percent of WIC children aged 2 to 4 years who have an overweight classification"/>
    <s v="aged 2 to 4 year"/>
    <n v="11"/>
    <n v="616"/>
    <s v="American Indian/Alaska Native"/>
  </r>
  <r>
    <x v="1"/>
    <x v="33"/>
    <n v="9.8000000000000007"/>
    <n v="1.3153554635413012E-2"/>
    <n v="227984"/>
    <n v="34.520880952000397"/>
    <n v="-106.240580984999"/>
    <n v="306"/>
    <s v="Percent of WIC children aged 3-23 months old who have a high weight-for-length"/>
    <s v="3-23 months old"/>
    <n v="11"/>
    <n v="616"/>
    <s v="Non-Hispanic Black"/>
  </r>
  <r>
    <x v="1"/>
    <x v="33"/>
    <n v="16"/>
    <n v="1.244157484735771"/>
    <n v="227984"/>
    <n v="34.520880952000397"/>
    <n v="-106.240580984999"/>
    <n v="17728"/>
    <s v="Percent of WIC children aged 2 to 4 years who have obesity"/>
    <s v="aged 2 to 4 year"/>
    <n v="11"/>
    <n v="616"/>
    <s v="Hispanic"/>
  </r>
  <r>
    <x v="1"/>
    <x v="33"/>
    <n v="16.600000000000001"/>
    <n v="0.35874535055091589"/>
    <n v="227984"/>
    <n v="34.520880952000397"/>
    <n v="-106.240580984999"/>
    <n v="4927"/>
    <s v="Percent of WIC children aged 2 to 4 years who have an overweight classification"/>
    <s v="aged 2 to 4 year"/>
    <n v="11"/>
    <n v="616"/>
    <s v="48 - 59"/>
  </r>
  <r>
    <x v="1"/>
    <x v="33"/>
    <n v="16.100000000000001"/>
    <n v="0.19667388939574709"/>
    <n v="227984"/>
    <n v="34.520880952000397"/>
    <n v="-106.240580984999"/>
    <n v="2785"/>
    <s v="Percent of WIC children aged 2 to 4 years who have an overweight classification"/>
    <s v="aged 2 to 4 year"/>
    <n v="11"/>
    <n v="616"/>
    <s v="Non-Hispanic White"/>
  </r>
  <r>
    <x v="1"/>
    <x v="33"/>
    <n v="25"/>
    <n v="6.5465120359323462E-2"/>
    <n v="227984"/>
    <n v="34.520880952000397"/>
    <n v="-106.240580984999"/>
    <n v="597"/>
    <s v="Percent of WIC children aged 3-23 months old who have a high weight-for-length"/>
    <s v="3-23 months old"/>
    <n v="11"/>
    <n v="616"/>
    <s v="American Indian/Alaska Native"/>
  </r>
  <r>
    <x v="1"/>
    <x v="33"/>
    <n v="17"/>
    <n v="0.82336479752965119"/>
    <n v="227984"/>
    <n v="34.520880952000397"/>
    <n v="-106.240580984999"/>
    <n v="11042"/>
    <s v="Percent of WIC children aged 2 to 4 years who have an overweight classification"/>
    <s v="aged 2 to 4 year"/>
    <n v="11"/>
    <n v="616"/>
    <s v="Male"/>
  </r>
  <r>
    <x v="1"/>
    <x v="33"/>
    <n v="14.5"/>
    <n v="0.69490402835286691"/>
    <n v="227984"/>
    <n v="34.520880952000397"/>
    <n v="-106.240580984999"/>
    <n v="10926"/>
    <s v="Percent of WIC children aged 2 to 4 years who have obesity"/>
    <s v="aged 2 to 4 year"/>
    <n v="11"/>
    <n v="616"/>
    <s v="Female"/>
  </r>
  <r>
    <x v="1"/>
    <x v="33"/>
    <n v="7.9"/>
    <n v="2.0998842024001686E-2"/>
    <n v="227984"/>
    <n v="34.520880952000397"/>
    <n v="-106.240580984999"/>
    <n v="606"/>
    <s v="Percent of WIC children aged 3-23 months old who have a high weight-for-length"/>
    <s v="3-23 months old"/>
    <n v="11"/>
    <n v="616"/>
    <d v="2023-03-05T00:00:00"/>
  </r>
  <r>
    <x v="1"/>
    <x v="33"/>
    <n v="17.5"/>
    <n v="1.4047038388658853E-2"/>
    <n v="227984"/>
    <n v="34.520880952000397"/>
    <n v="-106.240580984999"/>
    <n v="183"/>
    <s v="Percent of WIC children aged 2 to 4 years who have an overweight classification"/>
    <s v="aged 2 to 4 year"/>
    <n v="11"/>
    <n v="616"/>
    <s v="Asian/Pacific Islander"/>
  </r>
  <r>
    <x v="1"/>
    <x v="33"/>
    <n v="12.6"/>
    <n v="0.36078321285704257"/>
    <n v="227984"/>
    <n v="34.520880952000397"/>
    <n v="-106.240580984999"/>
    <n v="6528"/>
    <s v="Percent of WIC children aged 3-23 months old who have a high weight-for-length"/>
    <s v="3-23 months old"/>
    <n v="11"/>
    <n v="616"/>
    <s v="Female"/>
  </r>
  <r>
    <x v="1"/>
    <x v="33"/>
    <n v="16.100000000000001"/>
    <n v="0.56862411397291046"/>
    <n v="227984"/>
    <n v="34.520880952000397"/>
    <n v="-106.240580984999"/>
    <n v="8052"/>
    <s v="Percent of WIC children aged 2 to 4 years who have obesity"/>
    <s v="aged 2 to 4 year"/>
    <n v="11"/>
    <n v="616"/>
    <s v="36 - 47"/>
  </r>
  <r>
    <x v="1"/>
    <x v="33"/>
    <n v="13.1"/>
    <n v="0.75255588111446414"/>
    <n v="227984"/>
    <n v="34.520880952000397"/>
    <n v="-106.240580984999"/>
    <n v="13097"/>
    <s v="Percent of WIC children aged 3-23 months old who have a high weight-for-length"/>
    <s v="3-23 months old"/>
    <n v="11"/>
    <n v="616"/>
    <s v="Total"/>
  </r>
  <r>
    <x v="1"/>
    <x v="33"/>
    <n v="9.3000000000000007"/>
    <n v="7.4649975436872767E-3"/>
    <n v="227984"/>
    <n v="34.520880952000397"/>
    <n v="-106.240580984999"/>
    <n v="183"/>
    <s v="Percent of WIC children aged 2 to 4 years who have obesity"/>
    <s v="aged 2 to 4 year"/>
    <n v="11"/>
    <n v="616"/>
    <s v="Asian/Pacific Islander"/>
  </r>
  <r>
    <x v="1"/>
    <x v="33"/>
    <n v="9.6999999999999993"/>
    <n v="3.2335602498420941E-2"/>
    <n v="227984"/>
    <n v="34.520880952000397"/>
    <n v="-106.240580984999"/>
    <n v="760"/>
    <s v="Percent of WIC children aged 3-23 months old who have a high weight-for-length"/>
    <s v="3-23 months old"/>
    <n v="11"/>
    <n v="616"/>
    <d v="2023-06-11T00:00:00"/>
  </r>
  <r>
    <x v="1"/>
    <x v="33"/>
    <n v="12.3"/>
    <n v="2.2443680258263737E-2"/>
    <n v="227984"/>
    <n v="34.520880952000397"/>
    <n v="-106.240580984999"/>
    <n v="416"/>
    <s v="Percent of WIC children aged 2 to 4 years who have obesity"/>
    <s v="aged 2 to 4 year"/>
    <n v="11"/>
    <n v="616"/>
    <s v="Non-Hispanic Black"/>
  </r>
  <r>
    <x v="1"/>
    <x v="33"/>
    <n v="14.4"/>
    <n v="2.6275528107235595E-2"/>
    <n v="227984"/>
    <n v="34.520880952000397"/>
    <n v="-106.240580984999"/>
    <n v="416"/>
    <s v="Percent of WIC children aged 2 to 4 years who have an overweight classification"/>
    <s v="aged 2 to 4 year"/>
    <n v="11"/>
    <n v="616"/>
    <s v="Non-Hispanic Black"/>
  </r>
  <r>
    <x v="1"/>
    <x v="33"/>
    <n v="16.2"/>
    <n v="0.57215594076777321"/>
    <n v="227984"/>
    <n v="34.520880952000397"/>
    <n v="-106.240580984999"/>
    <n v="8052"/>
    <s v="Percent of WIC children aged 2 to 4 years who have an overweight classification"/>
    <s v="aged 2 to 4 year"/>
    <n v="11"/>
    <n v="616"/>
    <s v="36 - 47"/>
  </r>
  <r>
    <x v="1"/>
    <x v="33"/>
    <n v="16.5"/>
    <n v="1.5899010456874167"/>
    <n v="227984"/>
    <n v="34.520880952000397"/>
    <n v="-106.240580984999"/>
    <n v="21968"/>
    <s v="Percent of WIC children aged 2 to 4 years who have an overweight classification"/>
    <s v="aged 2 to 4 year"/>
    <n v="11"/>
    <n v="616"/>
    <s v="Total"/>
  </r>
  <r>
    <x v="1"/>
    <x v="33"/>
    <n v="15.3"/>
    <n v="0.60325154396799774"/>
    <n v="227984"/>
    <n v="34.520880952000397"/>
    <n v="-106.240580984999"/>
    <n v="8989"/>
    <s v="Percent of WIC children aged 2 to 4 years who have obesity"/>
    <s v="aged 2 to 4 year"/>
    <n v="11"/>
    <n v="616"/>
    <s v="24 - 35"/>
  </r>
  <r>
    <x v="1"/>
    <x v="33"/>
    <n v="15.8"/>
    <n v="0.34977279107305775"/>
    <n v="227984"/>
    <n v="34.520880952000397"/>
    <n v="-106.240580984999"/>
    <n v="5047"/>
    <s v="Percent of WIC children aged 3-23 months old who have a high weight-for-length"/>
    <s v="3-23 months old"/>
    <n v="11"/>
    <n v="616"/>
    <s v="18 - 23"/>
  </r>
  <r>
    <x v="1"/>
    <x v="33"/>
    <n v="10.9"/>
    <n v="8.7971085690223882E-2"/>
    <n v="227984"/>
    <n v="34.520880952000397"/>
    <n v="-106.240580984999"/>
    <n v="1840"/>
    <s v="Percent of WIC children aged 3-23 months old who have a high weight-for-length"/>
    <s v="3-23 months old"/>
    <n v="11"/>
    <n v="616"/>
    <s v="Non-Hispanic White"/>
  </r>
  <r>
    <x v="1"/>
    <x v="33"/>
    <n v="16.7"/>
    <n v="0.65845103165134389"/>
    <n v="227984"/>
    <n v="34.520880952000397"/>
    <n v="-106.240580984999"/>
    <n v="8989"/>
    <s v="Percent of WIC children aged 2 to 4 years who have an overweight classification"/>
    <s v="aged 2 to 4 year"/>
    <n v="11"/>
    <n v="616"/>
    <s v="24 - 35"/>
  </r>
  <r>
    <x v="1"/>
    <x v="33"/>
    <n v="16.3"/>
    <n v="1.2674854375745668"/>
    <n v="227984"/>
    <n v="34.520880952000397"/>
    <n v="-106.240580984999"/>
    <n v="17728"/>
    <s v="Percent of WIC children aged 2 to 4 years who have an overweight classification"/>
    <s v="aged 2 to 4 year"/>
    <n v="11"/>
    <n v="616"/>
    <s v="Hispanic"/>
  </r>
  <r>
    <x v="1"/>
    <x v="33"/>
    <n v="15.7"/>
    <n v="1.5128149343813602"/>
    <n v="227984"/>
    <n v="34.520880952000397"/>
    <n v="-106.240580984999"/>
    <n v="21968"/>
    <s v="Percent of WIC children aged 2 to 4 years who have obesity"/>
    <s v="aged 2 to 4 year"/>
    <n v="11"/>
    <n v="616"/>
    <s v="Total"/>
  </r>
  <r>
    <x v="1"/>
    <x v="33"/>
    <n v="11.6"/>
    <n v="0.14170292652115937"/>
    <n v="227984"/>
    <n v="34.520880952000397"/>
    <n v="-106.240580984999"/>
    <n v="2785"/>
    <s v="Percent of WIC children aged 2 to 4 years who have obesity"/>
    <s v="aged 2 to 4 year"/>
    <n v="11"/>
    <n v="616"/>
    <s v="Non-Hispanic White"/>
  </r>
  <r>
    <x v="1"/>
    <x v="33"/>
    <n v="16.8"/>
    <n v="0.81367815285283174"/>
    <n v="227984"/>
    <n v="34.520880952000397"/>
    <n v="-106.240580984999"/>
    <n v="11042"/>
    <s v="Percent of WIC children aged 2 to 4 years who have obesity"/>
    <s v="aged 2 to 4 year"/>
    <n v="11"/>
    <n v="616"/>
    <s v="Male"/>
  </r>
  <r>
    <x v="1"/>
    <x v="33"/>
    <n v="22.1"/>
    <n v="7.8421731349568397E-2"/>
    <n v="227984"/>
    <n v="34.520880952000397"/>
    <n v="-106.240580984999"/>
    <n v="809"/>
    <s v="Percent of WIC children aged 2 to 4 years who have an overweight classification"/>
    <s v="aged 2 to 4 year"/>
    <n v="11"/>
    <n v="616"/>
    <s v="American Indian/Alaska Native"/>
  </r>
  <r>
    <x v="1"/>
    <x v="33"/>
    <n v="6.7"/>
    <n v="3.5265632675977264E-3"/>
    <n v="227984"/>
    <n v="34.520880952000397"/>
    <n v="-106.240580984999"/>
    <n v="120"/>
    <s v="Percent of WIC children aged 3-23 months old who have a high weight-for-length"/>
    <s v="3-23 months old"/>
    <n v="11"/>
    <n v="616"/>
    <s v="Asian/Pacific Islander"/>
  </r>
  <r>
    <x v="1"/>
    <x v="33"/>
    <n v="16"/>
    <n v="0.76679065197557728"/>
    <n v="227984"/>
    <n v="34.520880952000397"/>
    <n v="-106.240580984999"/>
    <n v="10926"/>
    <s v="Percent of WIC children aged 2 to 4 years who have an overweight classification"/>
    <s v="aged 2 to 4 year"/>
    <n v="11"/>
    <n v="616"/>
    <s v="Female"/>
  </r>
  <r>
    <x v="1"/>
    <x v="33"/>
    <n v="11.9"/>
    <n v="0.34888237771071651"/>
    <n v="227984"/>
    <n v="34.520880952000397"/>
    <n v="-106.240580984999"/>
    <n v="6684"/>
    <s v="Percent of WIC children aged 3-23 months old who have a high weight-for-length"/>
    <s v="3-23 months old"/>
    <n v="11"/>
    <n v="616"/>
    <d v="2023-12-17T00:00:00"/>
  </r>
  <r>
    <x v="1"/>
    <x v="33"/>
    <n v="25.1"/>
    <n v="8.9067215243174958E-2"/>
    <n v="227984"/>
    <n v="34.520880952000397"/>
    <n v="-106.240580984999"/>
    <n v="809"/>
    <s v="Percent of WIC children aged 2 to 4 years who have obesity"/>
    <s v="aged 2 to 4 year"/>
    <n v="11"/>
    <n v="616"/>
    <s v="American Indian/Alaska Native"/>
  </r>
  <r>
    <x v="1"/>
    <x v="33"/>
    <n v="15.6"/>
    <n v="0.33713418485507757"/>
    <n v="227984"/>
    <n v="34.520880952000397"/>
    <n v="-106.240580984999"/>
    <n v="4927"/>
    <s v="Percent of WIC children aged 2 to 4 years who have obesity"/>
    <s v="aged 2 to 4 year"/>
    <n v="11"/>
    <n v="616"/>
    <s v="48 - 59"/>
  </r>
  <r>
    <x v="1"/>
    <x v="33"/>
    <n v="13"/>
    <n v="0.5804793318829391"/>
    <n v="227984"/>
    <n v="34.520880952000397"/>
    <n v="-106.240580984999"/>
    <n v="10180"/>
    <s v="Percent of WIC children aged 3-23 months old who have a high weight-for-length"/>
    <s v="3-23 months old"/>
    <n v="11"/>
    <n v="616"/>
    <s v="Hispanic"/>
  </r>
  <r>
    <x v="1"/>
    <x v="33"/>
    <n v="13.7"/>
    <n v="0.39474392939855429"/>
    <n v="227984"/>
    <n v="34.520880952000397"/>
    <n v="-106.240580984999"/>
    <n v="6569"/>
    <s v="Percent of WIC children aged 3-23 months old who have a high weight-for-length"/>
    <s v="3-23 months old"/>
    <n v="11"/>
    <n v="616"/>
    <s v="Male"/>
  </r>
  <r>
    <x v="2"/>
    <x v="33"/>
    <n v="13.1"/>
    <n v="0.27658186983471073"/>
    <n v="216832"/>
    <n v="34.520880952000397"/>
    <n v="-106.240580984999"/>
    <n v="4578"/>
    <s v="Percent of WIC children aged 3-23 months old who have a high weight-for-length"/>
    <s v="3-23 months old"/>
    <n v="11"/>
    <n v="616"/>
    <s v="18 - 23"/>
  </r>
  <r>
    <x v="2"/>
    <x v="33"/>
    <n v="7.4"/>
    <n v="5.8665695100354194E-2"/>
    <n v="216832"/>
    <n v="34.520880952000397"/>
    <n v="-106.240580984999"/>
    <n v="1719"/>
    <s v="Percent of WIC children aged 3-23 months old who have a high weight-for-length"/>
    <s v="3-23 months old"/>
    <n v="11"/>
    <n v="616"/>
    <s v="Non-Hispanic White"/>
  </r>
  <r>
    <x v="2"/>
    <x v="33"/>
    <n v="12.7"/>
    <n v="0.62213787632821715"/>
    <n v="216832"/>
    <n v="34.520880952000397"/>
    <n v="-106.240580984999"/>
    <n v="10622"/>
    <s v="Percent of WIC children aged 2 to 4 years who have obesity"/>
    <s v="aged 2 to 4 year"/>
    <n v="11"/>
    <n v="616"/>
    <s v="Female"/>
  </r>
  <r>
    <x v="2"/>
    <x v="33"/>
    <n v="10.8"/>
    <n v="0.5871384297520662"/>
    <n v="216832"/>
    <n v="34.520880952000397"/>
    <n v="-106.240580984999"/>
    <n v="11788"/>
    <s v="Percent of WIC children aged 3-23 months old who have a high weight-for-length"/>
    <s v="3-23 months old"/>
    <n v="11"/>
    <n v="616"/>
    <s v="Total"/>
  </r>
  <r>
    <x v="2"/>
    <x v="33"/>
    <n v="7.7"/>
    <n v="2.1129261363636364E-2"/>
    <n v="216832"/>
    <n v="34.520880952000397"/>
    <n v="-106.240580984999"/>
    <n v="595"/>
    <s v="Percent of WIC children aged 3-23 months old who have a high weight-for-length"/>
    <s v="3-23 months old"/>
    <n v="11"/>
    <n v="616"/>
    <d v="2023-06-11T00:00:00"/>
  </r>
  <r>
    <x v="2"/>
    <x v="33"/>
    <n v="20.8"/>
    <n v="9.640643447461629E-2"/>
    <n v="216832"/>
    <n v="34.520880952000397"/>
    <n v="-106.240580984999"/>
    <n v="1005"/>
    <s v="Percent of WIC children aged 2 to 4 years who have an overweight classification"/>
    <s v="aged 2 to 4 year"/>
    <n v="11"/>
    <n v="616"/>
    <s v="American Indian/Alaska Native"/>
  </r>
  <r>
    <x v="2"/>
    <x v="33"/>
    <n v="15.2"/>
    <n v="0.35989521841794569"/>
    <n v="216832"/>
    <n v="34.520880952000397"/>
    <n v="-106.240580984999"/>
    <n v="5134"/>
    <s v="Percent of WIC children aged 2 to 4 years who have obesity"/>
    <s v="aged 2 to 4 year"/>
    <n v="11"/>
    <n v="616"/>
    <s v="48 - 59"/>
  </r>
  <r>
    <x v="2"/>
    <x v="33"/>
    <n v="15"/>
    <n v="0.35515975501770958"/>
    <n v="216832"/>
    <n v="34.520880952000397"/>
    <n v="-106.240580984999"/>
    <n v="5134"/>
    <s v="Percent of WIC children aged 2 to 4 years who have an overweight classification"/>
    <s v="aged 2 to 4 year"/>
    <n v="11"/>
    <n v="616"/>
    <s v="48 - 59"/>
  </r>
  <r>
    <x v="2"/>
    <x v="33"/>
    <n v="10.1"/>
    <n v="8.2912116292798103E-3"/>
    <n v="216832"/>
    <n v="34.520880952000397"/>
    <n v="-106.240580984999"/>
    <n v="178"/>
    <s v="Percent of WIC children aged 2 to 4 years who have obesity"/>
    <s v="aged 2 to 4 year"/>
    <n v="11"/>
    <n v="616"/>
    <s v="Asian/Pacific Islander"/>
  </r>
  <r>
    <x v="2"/>
    <x v="33"/>
    <n v="11.6"/>
    <n v="1.3802390791027155E-2"/>
    <n v="216832"/>
    <n v="34.520880952000397"/>
    <n v="-106.240580984999"/>
    <n v="258"/>
    <s v="Percent of WIC children aged 3-23 months old who have a high weight-for-length"/>
    <s v="3-23 months old"/>
    <n v="11"/>
    <n v="616"/>
    <s v="Non-Hispanic Black"/>
  </r>
  <r>
    <x v="2"/>
    <x v="33"/>
    <n v="14.8"/>
    <n v="1.1636898612750886"/>
    <n v="216832"/>
    <n v="34.520880952000397"/>
    <n v="-106.240580984999"/>
    <n v="17049"/>
    <s v="Percent of WIC children aged 2 to 4 years who have an overweight classification"/>
    <s v="aged 2 to 4 year"/>
    <n v="11"/>
    <n v="616"/>
    <s v="Hispanic"/>
  </r>
  <r>
    <x v="2"/>
    <x v="33"/>
    <n v="9.8000000000000007"/>
    <n v="0.11303589876033059"/>
    <n v="216832"/>
    <n v="34.520880952000397"/>
    <n v="-106.240580984999"/>
    <n v="2501"/>
    <s v="Percent of WIC children aged 2 to 4 years who have obesity"/>
    <s v="aged 2 to 4 year"/>
    <n v="11"/>
    <n v="616"/>
    <s v="Non-Hispanic White"/>
  </r>
  <r>
    <x v="2"/>
    <x v="33"/>
    <n v="11.1"/>
    <n v="0.29962505534238487"/>
    <n v="216832"/>
    <n v="34.520880952000397"/>
    <n v="-106.240580984999"/>
    <n v="5853"/>
    <s v="Percent of WIC children aged 3-23 months old who have a high weight-for-length"/>
    <s v="3-23 months old"/>
    <n v="11"/>
    <n v="616"/>
    <s v="Male"/>
  </r>
  <r>
    <x v="2"/>
    <x v="33"/>
    <n v="23.8"/>
    <n v="0.11031120867768596"/>
    <n v="216832"/>
    <n v="34.520880952000397"/>
    <n v="-106.240580984999"/>
    <n v="1005"/>
    <s v="Percent of WIC children aged 2 to 4 years who have obesity"/>
    <s v="aged 2 to 4 year"/>
    <n v="11"/>
    <n v="616"/>
    <s v="American Indian/Alaska Native"/>
  </r>
  <r>
    <x v="2"/>
    <x v="33"/>
    <n v="15"/>
    <n v="1.4679567591499409"/>
    <n v="216832"/>
    <n v="34.520880952000397"/>
    <n v="-106.240580984999"/>
    <n v="21220"/>
    <s v="Percent of WIC children aged 2 to 4 years who have an overweight classification"/>
    <s v="aged 2 to 4 year"/>
    <n v="11"/>
    <n v="616"/>
    <s v="Total"/>
  </r>
  <r>
    <x v="2"/>
    <x v="33"/>
    <n v="12.1"/>
    <n v="0.46741071428571429"/>
    <n v="216832"/>
    <n v="34.520880952000397"/>
    <n v="-106.240580984999"/>
    <n v="8376"/>
    <s v="Percent of WIC children aged 2 to 4 years who have obesity"/>
    <s v="aged 2 to 4 year"/>
    <n v="11"/>
    <n v="616"/>
    <s v="24 - 35"/>
  </r>
  <r>
    <x v="2"/>
    <x v="33"/>
    <n v="3.7"/>
    <n v="2.2865628689492327E-3"/>
    <n v="216832"/>
    <n v="34.520880952000397"/>
    <n v="-106.240580984999"/>
    <n v="134"/>
    <s v="Percent of WIC children aged 3-23 months old who have a high weight-for-length"/>
    <s v="3-23 months old"/>
    <n v="11"/>
    <n v="616"/>
    <s v="Asian/Pacific Islander"/>
  </r>
  <r>
    <x v="2"/>
    <x v="33"/>
    <n v="15.1"/>
    <n v="0.5369179825855962"/>
    <n v="216832"/>
    <n v="34.520880952000397"/>
    <n v="-106.240580984999"/>
    <n v="7710"/>
    <s v="Percent of WIC children aged 2 to 4 years who have an overweight classification"/>
    <s v="aged 2 to 4 year"/>
    <n v="11"/>
    <n v="616"/>
    <s v="36 - 47"/>
  </r>
  <r>
    <x v="2"/>
    <x v="33"/>
    <n v="10.6"/>
    <n v="0.44398059327036604"/>
    <n v="216832"/>
    <n v="34.520880952000397"/>
    <n v="-106.240580984999"/>
    <n v="9082"/>
    <s v="Percent of WIC children aged 3-23 months old who have a high weight-for-length"/>
    <s v="3-23 months old"/>
    <n v="11"/>
    <n v="616"/>
    <s v="Hispanic"/>
  </r>
  <r>
    <x v="2"/>
    <x v="33"/>
    <n v="13.5"/>
    <n v="1.321161083234947"/>
    <n v="216832"/>
    <n v="34.520880952000397"/>
    <n v="-106.240580984999"/>
    <n v="21220"/>
    <s v="Percent of WIC children aged 2 to 4 years who have obesity"/>
    <s v="aged 2 to 4 year"/>
    <n v="11"/>
    <n v="616"/>
    <s v="Total"/>
  </r>
  <r>
    <x v="2"/>
    <x v="33"/>
    <n v="15"/>
    <n v="3.1337625442739082E-2"/>
    <n v="216832"/>
    <n v="34.520880952000397"/>
    <n v="-106.240580984999"/>
    <n v="453"/>
    <s v="Percent of WIC children aged 2 to 4 years who have an overweight classification"/>
    <s v="aged 2 to 4 year"/>
    <n v="11"/>
    <n v="616"/>
    <s v="Non-Hispanic Black"/>
  </r>
  <r>
    <x v="2"/>
    <x v="33"/>
    <n v="13.5"/>
    <n v="1.0614738599468712"/>
    <n v="216832"/>
    <n v="34.520880952000397"/>
    <n v="-106.240580984999"/>
    <n v="17049"/>
    <s v="Percent of WIC children aged 2 to 4 years who have obesity"/>
    <s v="aged 2 to 4 year"/>
    <n v="11"/>
    <n v="616"/>
    <s v="Hispanic"/>
  </r>
  <r>
    <x v="2"/>
    <x v="33"/>
    <n v="14.8"/>
    <n v="0.5717089728453365"/>
    <n v="216832"/>
    <n v="34.520880952000397"/>
    <n v="-106.240580984999"/>
    <n v="8376"/>
    <s v="Percent of WIC children aged 2 to 4 years who have an overweight classification"/>
    <s v="aged 2 to 4 year"/>
    <n v="11"/>
    <n v="616"/>
    <s v="24 - 35"/>
  </r>
  <r>
    <x v="2"/>
    <x v="33"/>
    <n v="9.6"/>
    <n v="0.27237308146399053"/>
    <n v="216832"/>
    <n v="34.520880952000397"/>
    <n v="-106.240580984999"/>
    <n v="6152"/>
    <s v="Percent of WIC children aged 3-23 months old who have a high weight-for-length"/>
    <s v="3-23 months old"/>
    <n v="11"/>
    <n v="616"/>
    <d v="2023-12-17T00:00:00"/>
  </r>
  <r>
    <x v="2"/>
    <x v="33"/>
    <n v="15.2"/>
    <n v="0.74292355371900831"/>
    <n v="216832"/>
    <n v="34.520880952000397"/>
    <n v="-106.240580984999"/>
    <n v="10598"/>
    <s v="Percent of WIC children aged 2 to 4 years who have an overweight classification"/>
    <s v="aged 2 to 4 year"/>
    <n v="11"/>
    <n v="616"/>
    <s v="Male"/>
  </r>
  <r>
    <x v="2"/>
    <x v="33"/>
    <n v="13.8"/>
    <n v="0.49069325560802834"/>
    <n v="216832"/>
    <n v="34.520880952000397"/>
    <n v="-106.240580984999"/>
    <n v="7710"/>
    <s v="Percent of WIC children aged 2 to 4 years who have obesity"/>
    <s v="aged 2 to 4 year"/>
    <n v="11"/>
    <n v="616"/>
    <s v="36 - 47"/>
  </r>
  <r>
    <x v="2"/>
    <x v="33"/>
    <n v="14.3"/>
    <n v="0.69893465909090913"/>
    <n v="216832"/>
    <n v="34.520880952000397"/>
    <n v="-106.240580984999"/>
    <n v="10598"/>
    <s v="Percent of WIC children aged 2 to 4 years who have obesity"/>
    <s v="aged 2 to 4 year"/>
    <n v="11"/>
    <n v="616"/>
    <s v="Male"/>
  </r>
  <r>
    <x v="2"/>
    <x v="33"/>
    <n v="14"/>
    <n v="1.1492768595041322E-2"/>
    <n v="216832"/>
    <n v="34.520880952000397"/>
    <n v="-106.240580984999"/>
    <n v="178"/>
    <s v="Percent of WIC children aged 2 to 4 years who have an overweight classification"/>
    <s v="aged 2 to 4 year"/>
    <n v="11"/>
    <n v="616"/>
    <s v="Asian/Pacific Islander"/>
  </r>
  <r>
    <x v="2"/>
    <x v="33"/>
    <n v="10.5"/>
    <n v="0.28739992252066116"/>
    <n v="216832"/>
    <n v="34.520880952000397"/>
    <n v="-106.240580984999"/>
    <n v="5935"/>
    <s v="Percent of WIC children aged 3-23 months old who have a high weight-for-length"/>
    <s v="3-23 months old"/>
    <n v="11"/>
    <n v="616"/>
    <s v="Female"/>
  </r>
  <r>
    <x v="2"/>
    <x v="33"/>
    <n v="13.9"/>
    <n v="0.1603264278335301"/>
    <n v="216832"/>
    <n v="34.520880952000397"/>
    <n v="-106.240580984999"/>
    <n v="2501"/>
    <s v="Percent of WIC children aged 2 to 4 years who have an overweight classification"/>
    <s v="aged 2 to 4 year"/>
    <n v="11"/>
    <n v="616"/>
    <s v="Non-Hispanic White"/>
  </r>
  <r>
    <x v="2"/>
    <x v="33"/>
    <n v="9.5"/>
    <n v="1.9847162780401419E-2"/>
    <n v="216832"/>
    <n v="34.520880952000397"/>
    <n v="-106.240580984999"/>
    <n v="453"/>
    <s v="Percent of WIC children aged 2 to 4 years who have obesity"/>
    <s v="aged 2 to 4 year"/>
    <n v="11"/>
    <n v="616"/>
    <s v="Non-Hispanic Black"/>
  </r>
  <r>
    <x v="2"/>
    <x v="33"/>
    <n v="24.5"/>
    <n v="6.5873579545454544E-2"/>
    <n v="216832"/>
    <n v="34.520880952000397"/>
    <n v="-106.240580984999"/>
    <n v="583"/>
    <s v="Percent of WIC children aged 3-23 months old who have a high weight-for-length"/>
    <s v="3-23 months old"/>
    <n v="11"/>
    <n v="616"/>
    <s v="American Indian/Alaska Native"/>
  </r>
  <r>
    <x v="2"/>
    <x v="33"/>
    <n v="6.5"/>
    <n v="1.38794089433294E-2"/>
    <n v="216832"/>
    <n v="34.520880952000397"/>
    <n v="-106.240580984999"/>
    <n v="463"/>
    <s v="Percent of WIC children aged 3-23 months old who have a high weight-for-length"/>
    <s v="3-23 months old"/>
    <n v="11"/>
    <n v="616"/>
    <d v="2023-03-05T00:00:00"/>
  </r>
  <r>
    <x v="2"/>
    <x v="33"/>
    <n v="14.8"/>
    <n v="0.7250110684769776"/>
    <n v="216832"/>
    <n v="34.520880952000397"/>
    <n v="-106.240580984999"/>
    <n v="10622"/>
    <s v="Percent of WIC children aged 2 to 4 years who have an overweight classification"/>
    <s v="aged 2 to 4 year"/>
    <n v="11"/>
    <n v="616"/>
    <s v="Female"/>
  </r>
  <r>
    <x v="3"/>
    <x v="33"/>
    <n v="13.2"/>
    <n v="0.62228309657119063"/>
    <n v="216110"/>
    <n v="34.520880952000397"/>
    <n v="-106.240580984999"/>
    <n v="10188"/>
    <s v="Percent of WIC children aged 2 to 4 years who have obesity"/>
    <s v="aged 2 to 4 year"/>
    <n v="11"/>
    <n v="616"/>
    <s v="Male"/>
  </r>
  <r>
    <x v="3"/>
    <x v="33"/>
    <n v="13.8"/>
    <n v="0.65944472722224801"/>
    <n v="216110"/>
    <n v="34.520880952000397"/>
    <n v="-106.240580984999"/>
    <n v="10327"/>
    <s v="Percent of WIC children aged 2 to 4 years who have an overweight classification"/>
    <s v="aged 2 to 4 year"/>
    <n v="11"/>
    <n v="616"/>
    <s v="Female"/>
  </r>
  <r>
    <x v="3"/>
    <x v="33"/>
    <n v="13.9"/>
    <n v="8.4965526815047904E-2"/>
    <n v="216110"/>
    <n v="34.520880952000397"/>
    <n v="-106.240580984999"/>
    <n v="1321"/>
    <s v="Percent of WIC children aged 3-23 months old who have a high weight-for-length"/>
    <s v="3-23 months old"/>
    <n v="11"/>
    <n v="616"/>
    <s v="18 - 23"/>
  </r>
  <r>
    <x v="3"/>
    <x v="33"/>
    <n v="6.1"/>
    <n v="4.6291240571930958E-3"/>
    <n v="216110"/>
    <n v="34.520880952000397"/>
    <n v="-106.240580984999"/>
    <n v="164"/>
    <s v="Percent of WIC children aged 3-23 months old who have a high weight-for-length"/>
    <s v="3-23 months old"/>
    <n v="11"/>
    <n v="616"/>
    <s v="Asian/Pacific Islander"/>
  </r>
  <r>
    <x v="3"/>
    <x v="33"/>
    <n v="10.7"/>
    <n v="2.1834713803155797E-2"/>
    <n v="216110"/>
    <n v="34.520880952000397"/>
    <n v="-106.240580984999"/>
    <n v="441"/>
    <s v="Percent of WIC children aged 2 to 4 years who have obesity"/>
    <s v="aged 2 to 4 year"/>
    <n v="11"/>
    <n v="616"/>
    <s v="Non-Hispanic Black"/>
  </r>
  <r>
    <x v="3"/>
    <x v="33"/>
    <n v="11.8"/>
    <n v="0.56387302762482072"/>
    <n v="216110"/>
    <n v="34.520880952000397"/>
    <n v="-106.240580984999"/>
    <n v="10327"/>
    <s v="Percent of WIC children aged 2 to 4 years who have obesity"/>
    <s v="aged 2 to 4 year"/>
    <n v="11"/>
    <n v="616"/>
    <s v="Female"/>
  </r>
  <r>
    <x v="3"/>
    <x v="33"/>
    <n v="12.5"/>
    <n v="1.1866063578733053"/>
    <n v="216110"/>
    <n v="34.520880952000397"/>
    <n v="-106.240580984999"/>
    <n v="20515"/>
    <s v="Percent of WIC children aged 2 to 4 years who have obesity"/>
    <s v="aged 2 to 4 year"/>
    <n v="11"/>
    <n v="616"/>
    <s v="Total"/>
  </r>
  <r>
    <x v="3"/>
    <x v="33"/>
    <n v="22.7"/>
    <n v="0.12132016102910553"/>
    <n v="216110"/>
    <n v="34.520880952000397"/>
    <n v="-106.240580984999"/>
    <n v="1155"/>
    <s v="Percent of WIC children aged 2 to 4 years who have obesity"/>
    <s v="aged 2 to 4 year"/>
    <n v="11"/>
    <n v="616"/>
    <s v="American Indian/Alaska Native"/>
  </r>
  <r>
    <x v="3"/>
    <x v="33"/>
    <n v="9.6999999999999993"/>
    <n v="0.58462125769284157"/>
    <n v="216110"/>
    <n v="34.520880952000397"/>
    <n v="-106.240580984999"/>
    <n v="13025"/>
    <s v="Percent of WIC children aged 3-23 months old who have a high weight-for-length"/>
    <s v="3-23 months old"/>
    <n v="11"/>
    <n v="616"/>
    <s v="Total"/>
  </r>
  <r>
    <x v="3"/>
    <x v="33"/>
    <n v="13.7"/>
    <n v="0.54074776734070606"/>
    <n v="216110"/>
    <n v="34.520880952000397"/>
    <n v="-106.240580984999"/>
    <n v="8530"/>
    <s v="Percent of WIC children aged 2 to 4 years who have an overweight classification"/>
    <s v="aged 2 to 4 year"/>
    <n v="11"/>
    <n v="616"/>
    <s v="24 - 35"/>
  </r>
  <r>
    <x v="3"/>
    <x v="33"/>
    <n v="12.7"/>
    <n v="2.5915968719633517E-2"/>
    <n v="216110"/>
    <n v="34.520880952000397"/>
    <n v="-106.240580984999"/>
    <n v="441"/>
    <s v="Percent of WIC children aged 2 to 4 years who have an overweight classification"/>
    <s v="aged 2 to 4 year"/>
    <n v="11"/>
    <n v="616"/>
    <s v="Non-Hispanic Black"/>
  </r>
  <r>
    <x v="3"/>
    <x v="33"/>
    <n v="14.3"/>
    <n v="0.67414002128545658"/>
    <n v="216110"/>
    <n v="34.520880952000397"/>
    <n v="-106.240580984999"/>
    <n v="10188"/>
    <s v="Percent of WIC children aged 2 to 4 years who have an overweight classification"/>
    <s v="aged 2 to 4 year"/>
    <n v="11"/>
    <n v="616"/>
    <s v="Male"/>
  </r>
  <r>
    <x v="3"/>
    <x v="33"/>
    <n v="9.1"/>
    <n v="9.2638008421637111E-3"/>
    <n v="216110"/>
    <n v="34.520880952000397"/>
    <n v="-106.240580984999"/>
    <n v="220"/>
    <s v="Percent of WIC children aged 2 to 4 years who have an overweight classification"/>
    <s v="aged 2 to 4 year"/>
    <n v="11"/>
    <n v="616"/>
    <s v="Asian/Pacific Islander"/>
  </r>
  <r>
    <x v="3"/>
    <x v="33"/>
    <n v="9.5"/>
    <n v="0.45633936421266952"/>
    <n v="216110"/>
    <n v="34.520880952000397"/>
    <n v="-106.240580984999"/>
    <n v="10381"/>
    <s v="Percent of WIC children aged 3-23 months old who have a high weight-for-length"/>
    <s v="3-23 months old"/>
    <n v="11"/>
    <n v="616"/>
    <d v="2023-12-17T00:00:00"/>
  </r>
  <r>
    <x v="3"/>
    <x v="33"/>
    <n v="9.1"/>
    <n v="1.5243163203923927E-2"/>
    <n v="216110"/>
    <n v="34.520880952000397"/>
    <n v="-106.240580984999"/>
    <n v="362"/>
    <s v="Percent of WIC children aged 3-23 months old who have a high weight-for-length"/>
    <s v="3-23 months old"/>
    <n v="11"/>
    <n v="616"/>
    <s v="Non-Hispanic Black"/>
  </r>
  <r>
    <x v="3"/>
    <x v="33"/>
    <n v="19.600000000000001"/>
    <n v="0.10475220952292814"/>
    <n v="216110"/>
    <n v="34.520880952000397"/>
    <n v="-106.240580984999"/>
    <n v="1155"/>
    <s v="Percent of WIC children aged 2 to 4 years who have an overweight classification"/>
    <s v="aged 2 to 4 year"/>
    <n v="11"/>
    <n v="616"/>
    <s v="American Indian/Alaska Native"/>
  </r>
  <r>
    <x v="3"/>
    <x v="33"/>
    <n v="13.9"/>
    <n v="0.29445282495025682"/>
    <n v="216110"/>
    <n v="34.520880952000397"/>
    <n v="-106.240580984999"/>
    <n v="4578"/>
    <s v="Percent of WIC children aged 2 to 4 years who have obesity"/>
    <s v="aged 2 to 4 year"/>
    <n v="11"/>
    <n v="616"/>
    <s v="48 - 59"/>
  </r>
  <r>
    <x v="3"/>
    <x v="33"/>
    <n v="12.4"/>
    <n v="0.9339447503586138"/>
    <n v="216110"/>
    <n v="34.520880952000397"/>
    <n v="-106.240580984999"/>
    <n v="16277"/>
    <s v="Percent of WIC children aged 2 to 4 years who have obesity"/>
    <s v="aged 2 to 4 year"/>
    <n v="11"/>
    <n v="616"/>
    <s v="Hispanic"/>
  </r>
  <r>
    <x v="3"/>
    <x v="33"/>
    <n v="8.8000000000000007"/>
    <n v="9.7117208828837176E-2"/>
    <n v="216110"/>
    <n v="34.520880952000397"/>
    <n v="-106.240580984999"/>
    <n v="2385"/>
    <s v="Percent of WIC children aged 2 to 4 years who have obesity"/>
    <s v="aged 2 to 4 year"/>
    <n v="11"/>
    <n v="616"/>
    <s v="Non-Hispanic White"/>
  </r>
  <r>
    <x v="3"/>
    <x v="33"/>
    <n v="10.4"/>
    <n v="0.31727916338901485"/>
    <n v="216110"/>
    <n v="34.520880952000397"/>
    <n v="-106.240580984999"/>
    <n v="6593"/>
    <s v="Percent of WIC children aged 3-23 months old who have a high weight-for-length"/>
    <s v="3-23 months old"/>
    <n v="11"/>
    <n v="616"/>
    <s v="Male"/>
  </r>
  <r>
    <x v="3"/>
    <x v="33"/>
    <n v="13.9"/>
    <n v="0.47641154967377725"/>
    <n v="216110"/>
    <n v="34.520880952000397"/>
    <n v="-106.240580984999"/>
    <n v="7407"/>
    <s v="Percent of WIC children aged 2 to 4 years who have an overweight classification"/>
    <s v="aged 2 to 4 year"/>
    <n v="11"/>
    <n v="616"/>
    <s v="36 - 47"/>
  </r>
  <r>
    <x v="3"/>
    <x v="33"/>
    <n v="12.8"/>
    <n v="0.43870991624635602"/>
    <n v="216110"/>
    <n v="34.520880952000397"/>
    <n v="-106.240580984999"/>
    <n v="7407"/>
    <s v="Percent of WIC children aged 2 to 4 years who have obesity"/>
    <s v="aged 2 to 4 year"/>
    <n v="11"/>
    <n v="616"/>
    <s v="36 - 47"/>
  </r>
  <r>
    <x v="3"/>
    <x v="33"/>
    <n v="6.5"/>
    <n v="1.4346860395169128E-2"/>
    <n v="216110"/>
    <n v="34.520880952000397"/>
    <n v="-106.240580984999"/>
    <n v="477"/>
    <s v="Percent of WIC children aged 3-23 months old who have a high weight-for-length"/>
    <s v="3-23 months old"/>
    <n v="11"/>
    <n v="616"/>
    <d v="2023-03-05T00:00:00"/>
  </r>
  <r>
    <x v="3"/>
    <x v="33"/>
    <n v="14.1"/>
    <n v="1.3384919716810884"/>
    <n v="216110"/>
    <n v="34.520880952000397"/>
    <n v="-106.240580984999"/>
    <n v="20515"/>
    <s v="Percent of WIC children aged 2 to 4 years who have an overweight classification"/>
    <s v="aged 2 to 4 year"/>
    <n v="11"/>
    <n v="616"/>
    <s v="Total"/>
  </r>
  <r>
    <x v="3"/>
    <x v="33"/>
    <n v="8"/>
    <n v="3.1317384665216788E-2"/>
    <n v="216110"/>
    <n v="34.520880952000397"/>
    <n v="-106.240580984999"/>
    <n v="846"/>
    <s v="Percent of WIC children aged 3-23 months old who have a high weight-for-length"/>
    <s v="3-23 months old"/>
    <n v="11"/>
    <n v="616"/>
    <d v="2023-06-11T00:00:00"/>
  </r>
  <r>
    <x v="3"/>
    <x v="33"/>
    <n v="13.9"/>
    <n v="1.0469219379019945"/>
    <n v="216110"/>
    <n v="34.520880952000397"/>
    <n v="-106.240580984999"/>
    <n v="16277"/>
    <s v="Percent of WIC children aged 2 to 4 years who have an overweight classification"/>
    <s v="aged 2 to 4 year"/>
    <n v="11"/>
    <n v="616"/>
    <s v="Hispanic"/>
  </r>
  <r>
    <x v="3"/>
    <x v="33"/>
    <n v="9.5"/>
    <n v="0.43132663921151265"/>
    <n v="216110"/>
    <n v="34.520880952000397"/>
    <n v="-106.240580984999"/>
    <n v="9812"/>
    <s v="Percent of WIC children aged 3-23 months old who have a high weight-for-length"/>
    <s v="3-23 months old"/>
    <n v="11"/>
    <n v="616"/>
    <s v="Hispanic"/>
  </r>
  <r>
    <x v="3"/>
    <x v="33"/>
    <n v="15.1"/>
    <n v="0.31987321271574659"/>
    <n v="216110"/>
    <n v="34.520880952000397"/>
    <n v="-106.240580984999"/>
    <n v="4578"/>
    <s v="Percent of WIC children aged 2 to 4 years who have an overweight classification"/>
    <s v="aged 2 to 4 year"/>
    <n v="11"/>
    <n v="616"/>
    <s v="48 - 59"/>
  </r>
  <r>
    <x v="3"/>
    <x v="33"/>
    <n v="9.1"/>
    <n v="9.2638008421637111E-3"/>
    <n v="216110"/>
    <n v="34.520880952000397"/>
    <n v="-106.240580984999"/>
    <n v="220"/>
    <s v="Percent of WIC children aged 2 to 4 years who have obesity"/>
    <s v="aged 2 to 4 year"/>
    <n v="11"/>
    <n v="616"/>
    <s v="Asian/Pacific Islander"/>
  </r>
  <r>
    <x v="3"/>
    <x v="33"/>
    <n v="11.5"/>
    <n v="0.4539123594465781"/>
    <n v="216110"/>
    <n v="34.520880952000397"/>
    <n v="-106.240580984999"/>
    <n v="8530"/>
    <s v="Percent of WIC children aged 2 to 4 years who have obesity"/>
    <s v="aged 2 to 4 year"/>
    <n v="11"/>
    <n v="616"/>
    <s v="24 - 35"/>
  </r>
  <r>
    <x v="3"/>
    <x v="33"/>
    <n v="19.100000000000001"/>
    <n v="6.3015593910508538E-2"/>
    <n v="216110"/>
    <n v="34.520880952000397"/>
    <n v="-106.240580984999"/>
    <n v="713"/>
    <s v="Percent of WIC children aged 3-23 months old who have a high weight-for-length"/>
    <s v="3-23 months old"/>
    <n v="11"/>
    <n v="616"/>
    <s v="American Indian/Alaska Native"/>
  </r>
  <r>
    <x v="3"/>
    <x v="33"/>
    <n v="13.4"/>
    <n v="0.14788302253482025"/>
    <n v="216110"/>
    <n v="34.520880952000397"/>
    <n v="-106.240580984999"/>
    <n v="2385"/>
    <s v="Percent of WIC children aged 2 to 4 years who have an overweight classification"/>
    <s v="aged 2 to 4 year"/>
    <n v="11"/>
    <n v="616"/>
    <s v="Non-Hispanic White"/>
  </r>
  <r>
    <x v="3"/>
    <x v="33"/>
    <n v="9"/>
    <n v="0.26786358798759891"/>
    <n v="216110"/>
    <n v="34.520880952000397"/>
    <n v="-106.240580984999"/>
    <n v="6432"/>
    <s v="Percent of WIC children aged 3-23 months old who have a high weight-for-length"/>
    <s v="3-23 months old"/>
    <n v="11"/>
    <n v="616"/>
    <s v="Female"/>
  </r>
  <r>
    <x v="3"/>
    <x v="33"/>
    <n v="7.8"/>
    <n v="6.9947711813428348E-2"/>
    <n v="216110"/>
    <n v="34.520880952000397"/>
    <n v="-106.240580984999"/>
    <n v="1938"/>
    <s v="Percent of WIC children aged 3-23 months old who have a high weight-for-length"/>
    <s v="3-23 months old"/>
    <n v="11"/>
    <n v="616"/>
    <s v="Non-Hispanic White"/>
  </r>
  <r>
    <x v="4"/>
    <x v="33"/>
    <n v="12.1"/>
    <n v="1.1491978718737406"/>
    <n v="196041"/>
    <n v="34.520880952000397"/>
    <n v="-106.240580984999"/>
    <n v="18619"/>
    <s v="Percent of WIC children aged 2 to 4 years who have obesity"/>
    <s v="aged 2 to 4 year"/>
    <n v="11"/>
    <n v="616"/>
    <s v="Total"/>
  </r>
  <r>
    <x v="4"/>
    <x v="33"/>
    <n v="5.9"/>
    <n v="5.6279043669436495E-3"/>
    <n v="196041"/>
    <n v="34.520880952000397"/>
    <n v="-106.240580984999"/>
    <n v="187"/>
    <s v="Percent of WIC children aged 3-23 months old who have a high weight-for-length"/>
    <s v="3-23 months old"/>
    <n v="11"/>
    <n v="616"/>
    <s v="Asian/Pacific Islander"/>
  </r>
  <r>
    <x v="4"/>
    <x v="33"/>
    <n v="13.2"/>
    <n v="9.6016649578404514E-2"/>
    <n v="196041"/>
    <n v="34.520880952000397"/>
    <n v="-106.240580984999"/>
    <n v="1426"/>
    <s v="Percent of WIC children aged 3-23 months old who have a high weight-for-length"/>
    <s v="3-23 months old"/>
    <n v="11"/>
    <n v="616"/>
    <s v="18 - 23"/>
  </r>
  <r>
    <x v="4"/>
    <x v="33"/>
    <n v="11.3"/>
    <n v="0.52637764549252453"/>
    <n v="196041"/>
    <n v="34.520880952000397"/>
    <n v="-106.240580984999"/>
    <n v="9132"/>
    <s v="Percent of WIC children aged 2 to 4 years who have obesity"/>
    <s v="aged 2 to 4 year"/>
    <n v="11"/>
    <n v="616"/>
    <s v="Female"/>
  </r>
  <r>
    <x v="4"/>
    <x v="33"/>
    <n v="14.4"/>
    <n v="0.26884172188470778"/>
    <n v="196041"/>
    <n v="34.520880952000397"/>
    <n v="-106.240580984999"/>
    <n v="3660"/>
    <s v="Percent of WIC children aged 2 to 4 years who have an overweight classification"/>
    <s v="aged 2 to 4 year"/>
    <n v="11"/>
    <n v="616"/>
    <s v="48 - 59"/>
  </r>
  <r>
    <x v="4"/>
    <x v="33"/>
    <n v="10.5"/>
    <n v="2.5601787381211074E-2"/>
    <n v="196041"/>
    <n v="34.520880952000397"/>
    <n v="-106.240580984999"/>
    <n v="478"/>
    <s v="Percent of WIC children aged 2 to 4 years who have obesity"/>
    <s v="aged 2 to 4 year"/>
    <n v="11"/>
    <n v="616"/>
    <s v="Non-Hispanic Black"/>
  </r>
  <r>
    <x v="4"/>
    <x v="33"/>
    <n v="9.6999999999999993"/>
    <n v="0.58440173229069425"/>
    <n v="196041"/>
    <n v="34.520880952000397"/>
    <n v="-106.240580984999"/>
    <n v="11811"/>
    <s v="Percent of WIC children aged 3-23 months old who have a high weight-for-length"/>
    <s v="3-23 months old"/>
    <n v="11"/>
    <n v="616"/>
    <s v="Total"/>
  </r>
  <r>
    <x v="4"/>
    <x v="33"/>
    <n v="17.899999999999999"/>
    <n v="0.10646446406619023"/>
    <n v="196041"/>
    <n v="34.520880952000397"/>
    <n v="-106.240580984999"/>
    <n v="1166"/>
    <s v="Percent of WIC children aged 2 to 4 years who have an overweight classification"/>
    <s v="aged 2 to 4 year"/>
    <n v="11"/>
    <n v="616"/>
    <s v="American Indian/Alaska Native"/>
  </r>
  <r>
    <x v="4"/>
    <x v="33"/>
    <n v="7.5"/>
    <n v="6.1976831377109895E-2"/>
    <n v="196041"/>
    <n v="34.520880952000397"/>
    <n v="-106.240580984999"/>
    <n v="1620"/>
    <s v="Percent of WIC children aged 3-23 months old who have a high weight-for-length"/>
    <s v="3-23 months old"/>
    <n v="11"/>
    <n v="616"/>
    <s v="Non-Hispanic White"/>
  </r>
  <r>
    <x v="4"/>
    <x v="33"/>
    <n v="18.100000000000001"/>
    <n v="7.1830892517381575E-2"/>
    <n v="196041"/>
    <n v="34.520880952000397"/>
    <n v="-106.240580984999"/>
    <n v="778"/>
    <s v="Percent of WIC children aged 3-23 months old who have a high weight-for-length"/>
    <s v="3-23 months old"/>
    <n v="11"/>
    <n v="616"/>
    <s v="American Indian/Alaska Native"/>
  </r>
  <r>
    <x v="4"/>
    <x v="33"/>
    <n v="12.8"/>
    <n v="0.52390673379548158"/>
    <n v="196041"/>
    <n v="34.520880952000397"/>
    <n v="-106.240580984999"/>
    <n v="8024"/>
    <s v="Percent of WIC children aged 2 to 4 years who have an overweight classification"/>
    <s v="aged 2 to 4 year"/>
    <n v="11"/>
    <n v="616"/>
    <s v="24 - 35"/>
  </r>
  <r>
    <x v="4"/>
    <x v="33"/>
    <n v="12.1"/>
    <n v="0.13838023678720265"/>
    <n v="196041"/>
    <n v="34.520880952000397"/>
    <n v="-106.240580984999"/>
    <n v="2242"/>
    <s v="Percent of WIC children aged 2 to 4 years who have an overweight classification"/>
    <s v="aged 2 to 4 year"/>
    <n v="11"/>
    <n v="616"/>
    <s v="Non-Hispanic White"/>
  </r>
  <r>
    <x v="4"/>
    <x v="33"/>
    <n v="22.8"/>
    <n v="0.13560836763738199"/>
    <n v="196041"/>
    <n v="34.520880952000397"/>
    <n v="-106.240580984999"/>
    <n v="1166"/>
    <s v="Percent of WIC children aged 2 to 4 years who have obesity"/>
    <s v="aged 2 to 4 year"/>
    <n v="11"/>
    <n v="616"/>
    <s v="American Indian/Alaska Native"/>
  </r>
  <r>
    <x v="4"/>
    <x v="33"/>
    <n v="12.8"/>
    <n v="0.61942960911237954"/>
    <n v="196041"/>
    <n v="34.520880952000397"/>
    <n v="-106.240580984999"/>
    <n v="9487"/>
    <s v="Percent of WIC children aged 2 to 4 years who have obesity"/>
    <s v="aged 2 to 4 year"/>
    <n v="11"/>
    <n v="616"/>
    <s v="Male"/>
  </r>
  <r>
    <x v="4"/>
    <x v="33"/>
    <n v="13.2"/>
    <n v="0.46695334139287181"/>
    <n v="196041"/>
    <n v="34.520880952000397"/>
    <n v="-106.240580984999"/>
    <n v="6935"/>
    <s v="Percent of WIC children aged 2 to 4 years who have an overweight classification"/>
    <s v="aged 2 to 4 year"/>
    <n v="11"/>
    <n v="616"/>
    <s v="36 - 47"/>
  </r>
  <r>
    <x v="4"/>
    <x v="33"/>
    <n v="9.1999999999999993"/>
    <n v="0.27171867109431186"/>
    <n v="196041"/>
    <n v="34.520880952000397"/>
    <n v="-106.240580984999"/>
    <n v="5790"/>
    <s v="Percent of WIC children aged 3-23 months old who have a high weight-for-length"/>
    <s v="3-23 months old"/>
    <n v="11"/>
    <n v="616"/>
    <s v="Female"/>
  </r>
  <r>
    <x v="4"/>
    <x v="33"/>
    <n v="14.5"/>
    <n v="0.27070867828668493"/>
    <n v="196041"/>
    <n v="34.520880952000397"/>
    <n v="-106.240580984999"/>
    <n v="3660"/>
    <s v="Percent of WIC children aged 2 to 4 years who have obesity"/>
    <s v="aged 2 to 4 year"/>
    <n v="11"/>
    <n v="616"/>
    <s v="48 - 59"/>
  </r>
  <r>
    <x v="4"/>
    <x v="33"/>
    <n v="13.8"/>
    <n v="0.66782254732428425"/>
    <n v="196041"/>
    <n v="34.520880952000397"/>
    <n v="-106.240580984999"/>
    <n v="9487"/>
    <s v="Percent of WIC children aged 2 to 4 years who have an overweight classification"/>
    <s v="aged 2 to 4 year"/>
    <n v="11"/>
    <n v="616"/>
    <s v="Male"/>
  </r>
  <r>
    <x v="4"/>
    <x v="33"/>
    <n v="8.8000000000000007"/>
    <n v="1.0683479476232013E-2"/>
    <n v="196041"/>
    <n v="34.520880952000397"/>
    <n v="-106.240580984999"/>
    <n v="238"/>
    <s v="Percent of WIC children aged 2 to 4 years who have an overweight classification"/>
    <s v="aged 2 to 4 year"/>
    <n v="11"/>
    <n v="616"/>
    <s v="Asian/Pacific Islander"/>
  </r>
  <r>
    <x v="4"/>
    <x v="33"/>
    <n v="9.3000000000000007"/>
    <n v="0.43729321927555975"/>
    <n v="196041"/>
    <n v="34.520880952000397"/>
    <n v="-106.240580984999"/>
    <n v="9218"/>
    <s v="Percent of WIC children aged 3-23 months old who have a high weight-for-length"/>
    <s v="3-23 months old"/>
    <n v="11"/>
    <n v="616"/>
    <d v="2023-12-17T00:00:00"/>
  </r>
  <r>
    <x v="4"/>
    <x v="33"/>
    <n v="12"/>
    <n v="0.88365188914563786"/>
    <n v="196041"/>
    <n v="34.520880952000397"/>
    <n v="-106.240580984999"/>
    <n v="14436"/>
    <s v="Percent of WIC children aged 2 to 4 years who have obesity"/>
    <s v="aged 2 to 4 year"/>
    <n v="11"/>
    <n v="616"/>
    <s v="Hispanic"/>
  </r>
  <r>
    <x v="4"/>
    <x v="33"/>
    <n v="9.1999999999999993"/>
    <n v="1.1169092179697103E-2"/>
    <n v="196041"/>
    <n v="34.520880952000397"/>
    <n v="-106.240580984999"/>
    <n v="238"/>
    <s v="Percent of WIC children aged 2 to 4 years who have obesity"/>
    <s v="aged 2 to 4 year"/>
    <n v="11"/>
    <n v="616"/>
    <s v="Asian/Pacific Islander"/>
  </r>
  <r>
    <x v="4"/>
    <x v="33"/>
    <n v="9.4"/>
    <n v="0.42583643217490219"/>
    <n v="196041"/>
    <n v="34.520880952000397"/>
    <n v="-106.240580984999"/>
    <n v="8881"/>
    <s v="Percent of WIC children aged 3-23 months old who have a high weight-for-length"/>
    <s v="3-23 months old"/>
    <n v="11"/>
    <n v="616"/>
    <s v="Hispanic"/>
  </r>
  <r>
    <x v="4"/>
    <x v="33"/>
    <n v="12.6"/>
    <n v="3.0722144857453285E-2"/>
    <n v="196041"/>
    <n v="34.520880952000397"/>
    <n v="-106.240580984999"/>
    <n v="478"/>
    <s v="Percent of WIC children aged 2 to 4 years who have an overweight classification"/>
    <s v="aged 2 to 4 year"/>
    <n v="11"/>
    <n v="616"/>
    <s v="Non-Hispanic Black"/>
  </r>
  <r>
    <x v="4"/>
    <x v="33"/>
    <n v="9.3000000000000007"/>
    <n v="3.4677950020658946E-2"/>
    <n v="196041"/>
    <n v="34.520880952000397"/>
    <n v="-106.240580984999"/>
    <n v="731"/>
    <s v="Percent of WIC children aged 3-23 months old who have a high weight-for-length"/>
    <s v="3-23 months old"/>
    <n v="11"/>
    <n v="616"/>
    <d v="2023-06-11T00:00:00"/>
  </r>
  <r>
    <x v="4"/>
    <x v="33"/>
    <n v="10.199999999999999"/>
    <n v="0.31327222366749807"/>
    <n v="196041"/>
    <n v="34.520880952000397"/>
    <n v="-106.240580984999"/>
    <n v="6021"/>
    <s v="Percent of WIC children aged 3-23 months old who have a high weight-for-length"/>
    <s v="3-23 months old"/>
    <n v="11"/>
    <n v="616"/>
    <s v="Male"/>
  </r>
  <r>
    <x v="4"/>
    <x v="33"/>
    <n v="12.8"/>
    <n v="0.596250784274718"/>
    <n v="196041"/>
    <n v="34.520880952000397"/>
    <n v="-106.240580984999"/>
    <n v="9132"/>
    <s v="Percent of WIC children aged 2 to 4 years who have an overweight classification"/>
    <s v="aged 2 to 4 year"/>
    <n v="11"/>
    <n v="616"/>
    <s v="Female"/>
  </r>
  <r>
    <x v="4"/>
    <x v="33"/>
    <n v="11.9"/>
    <n v="0.42096551231630114"/>
    <n v="196041"/>
    <n v="34.520880952000397"/>
    <n v="-106.240580984999"/>
    <n v="6935"/>
    <s v="Percent of WIC children aged 2 to 4 years who have obesity"/>
    <s v="aged 2 to 4 year"/>
    <n v="11"/>
    <n v="616"/>
    <s v="36 - 47"/>
  </r>
  <r>
    <x v="4"/>
    <x v="33"/>
    <n v="13.3"/>
    <n v="1.263167908753781"/>
    <n v="196041"/>
    <n v="34.520880952000397"/>
    <n v="-106.240580984999"/>
    <n v="18619"/>
    <s v="Percent of WIC children aged 2 to 4 years who have an overweight classification"/>
    <s v="aged 2 to 4 year"/>
    <n v="11"/>
    <n v="616"/>
    <s v="Total"/>
  </r>
  <r>
    <x v="4"/>
    <x v="33"/>
    <n v="11.1"/>
    <n v="0.45432537071326917"/>
    <n v="196041"/>
    <n v="34.520880952000397"/>
    <n v="-106.240580984999"/>
    <n v="8024"/>
    <s v="Percent of WIC children aged 2 to 4 years who have obesity"/>
    <s v="aged 2 to 4 year"/>
    <n v="11"/>
    <n v="616"/>
    <s v="24 - 35"/>
  </r>
  <r>
    <x v="4"/>
    <x v="33"/>
    <n v="7.6"/>
    <n v="1.6902586703801754E-2"/>
    <n v="196041"/>
    <n v="34.520880952000397"/>
    <n v="-106.240580984999"/>
    <n v="436"/>
    <s v="Percent of WIC children aged 3-23 months old who have a high weight-for-length"/>
    <s v="3-23 months old"/>
    <n v="11"/>
    <n v="616"/>
    <d v="2023-03-05T00:00:00"/>
  </r>
  <r>
    <x v="4"/>
    <x v="33"/>
    <n v="13.2"/>
    <n v="0.97201707806020154"/>
    <n v="196041"/>
    <n v="34.520880952000397"/>
    <n v="-106.240580984999"/>
    <n v="14436"/>
    <s v="Percent of WIC children aged 2 to 4 years who have an overweight classification"/>
    <s v="aged 2 to 4 year"/>
    <n v="11"/>
    <n v="616"/>
    <s v="Hispanic"/>
  </r>
  <r>
    <x v="4"/>
    <x v="33"/>
    <n v="11.4"/>
    <n v="1.7910539121918374E-2"/>
    <n v="196041"/>
    <n v="34.520880952000397"/>
    <n v="-106.240580984999"/>
    <n v="308"/>
    <s v="Percent of WIC children aged 3-23 months old who have a high weight-for-length"/>
    <s v="3-23 months old"/>
    <n v="11"/>
    <n v="616"/>
    <s v="Non-Hispanic Black"/>
  </r>
  <r>
    <x v="4"/>
    <x v="33"/>
    <n v="7.3"/>
    <n v="8.348559740054376E-2"/>
    <n v="196041"/>
    <n v="34.520880952000397"/>
    <n v="-106.240580984999"/>
    <n v="2242"/>
    <s v="Percent of WIC children aged 2 to 4 years who have obesity"/>
    <s v="aged 2 to 4 year"/>
    <n v="11"/>
    <n v="616"/>
    <s v="Non-Hispanic White"/>
  </r>
  <r>
    <x v="5"/>
    <x v="33"/>
    <n v="13.2"/>
    <n v="0.45123446939473383"/>
    <n v="175460"/>
    <n v="34.520880952000397"/>
    <n v="-106.240580984999"/>
    <n v="5998"/>
    <s v="Percent of WIC children aged 2 to 4 years who have obesity"/>
    <s v="aged 2 to 4 year"/>
    <n v="11"/>
    <n v="616"/>
    <s v="36 - 47"/>
  </r>
  <r>
    <x v="5"/>
    <x v="33"/>
    <n v="20.3"/>
    <n v="0.13351305140772826"/>
    <n v="175460"/>
    <n v="34.520880952000397"/>
    <n v="-106.240580984999"/>
    <n v="1154"/>
    <s v="Percent of WIC children aged 2 to 4 years who have obesity"/>
    <s v="aged 2 to 4 year"/>
    <n v="11"/>
    <n v="616"/>
    <s v="American Indian/Alaska Native"/>
  </r>
  <r>
    <x v="5"/>
    <x v="33"/>
    <n v="13"/>
    <n v="0.94139974923059389"/>
    <n v="175460"/>
    <n v="34.520880952000397"/>
    <n v="-106.240580984999"/>
    <n v="12706"/>
    <s v="Percent of WIC children aged 2 to 4 years who have obesity"/>
    <s v="aged 2 to 4 year"/>
    <n v="11"/>
    <n v="616"/>
    <s v="Hispanic"/>
  </r>
  <r>
    <x v="5"/>
    <x v="33"/>
    <n v="8.5"/>
    <n v="6.7434173030890235E-2"/>
    <n v="175460"/>
    <n v="34.520880952000397"/>
    <n v="-106.240580984999"/>
    <n v="1392"/>
    <s v="Percent of WIC children aged 3-23 months old who have a high weight-for-length"/>
    <s v="3-23 months old"/>
    <n v="11"/>
    <n v="616"/>
    <s v="Non-Hispanic White"/>
  </r>
  <r>
    <x v="5"/>
    <x v="33"/>
    <n v="13.6"/>
    <n v="0.14734754359968086"/>
    <n v="175460"/>
    <n v="34.520880952000397"/>
    <n v="-106.240580984999"/>
    <n v="1901"/>
    <s v="Percent of WIC children aged 2 to 4 years who have an overweight classification"/>
    <s v="aged 2 to 4 year"/>
    <n v="11"/>
    <n v="616"/>
    <s v="Non-Hispanic White"/>
  </r>
  <r>
    <x v="5"/>
    <x v="33"/>
    <n v="8.6"/>
    <n v="8.5774535506668182E-3"/>
    <n v="175460"/>
    <n v="34.520880952000397"/>
    <n v="-106.240580984999"/>
    <n v="175"/>
    <s v="Percent of WIC children aged 3-23 months old who have a high weight-for-length"/>
    <s v="3-23 months old"/>
    <n v="11"/>
    <n v="616"/>
    <s v="Asian/Pacific Islander"/>
  </r>
  <r>
    <x v="5"/>
    <x v="33"/>
    <n v="13.2"/>
    <n v="1.9334321212812037E-2"/>
    <n v="175460"/>
    <n v="34.520880952000397"/>
    <n v="-106.240580984999"/>
    <n v="257"/>
    <s v="Percent of WIC children aged 2 to 4 years who have an overweight classification"/>
    <s v="aged 2 to 4 year"/>
    <n v="11"/>
    <n v="616"/>
    <s v="Asian/Pacific Islander"/>
  </r>
  <r>
    <x v="5"/>
    <x v="33"/>
    <n v="13.8"/>
    <n v="0.65578707397697489"/>
    <n v="175460"/>
    <n v="34.520880952000397"/>
    <n v="-106.240580984999"/>
    <n v="8338"/>
    <s v="Percent of WIC children aged 2 to 4 years who have an overweight classification"/>
    <s v="aged 2 to 4 year"/>
    <n v="11"/>
    <n v="616"/>
    <s v="Male"/>
  </r>
  <r>
    <x v="5"/>
    <x v="33"/>
    <n v="13.8"/>
    <n v="0.10845890801322239"/>
    <n v="175460"/>
    <n v="34.520880952000397"/>
    <n v="-106.240580984999"/>
    <n v="1379"/>
    <s v="Percent of WIC children aged 3-23 months old who have a high weight-for-length"/>
    <s v="3-23 months old"/>
    <n v="11"/>
    <n v="616"/>
    <s v="18 - 23"/>
  </r>
  <r>
    <x v="5"/>
    <x v="33"/>
    <n v="10.4"/>
    <n v="0.45397013564345151"/>
    <n v="175460"/>
    <n v="34.520880952000397"/>
    <n v="-106.240580984999"/>
    <n v="7659"/>
    <s v="Percent of WIC children aged 3-23 months old who have a high weight-for-length"/>
    <s v="3-23 months old"/>
    <n v="11"/>
    <n v="616"/>
    <d v="2023-12-17T00:00:00"/>
  </r>
  <r>
    <x v="5"/>
    <x v="33"/>
    <n v="8.6"/>
    <n v="1.2596603214407842E-2"/>
    <n v="175460"/>
    <n v="34.520880952000397"/>
    <n v="-106.240580984999"/>
    <n v="257"/>
    <s v="Percent of WIC children aged 2 to 4 years who have obesity"/>
    <s v="aged 2 to 4 year"/>
    <n v="11"/>
    <n v="616"/>
    <s v="Asian/Pacific Islander"/>
  </r>
  <r>
    <x v="5"/>
    <x v="33"/>
    <n v="13"/>
    <n v="1.2228713097002166"/>
    <n v="175460"/>
    <n v="34.520880952000397"/>
    <n v="-106.240580984999"/>
    <n v="16505"/>
    <s v="Percent of WIC children aged 2 to 4 years who have obesity"/>
    <s v="aged 2 to 4 year"/>
    <n v="11"/>
    <n v="616"/>
    <s v="Total"/>
  </r>
  <r>
    <x v="5"/>
    <x v="33"/>
    <n v="14.7"/>
    <n v="0.28677818306166647"/>
    <n v="175460"/>
    <n v="34.520880952000397"/>
    <n v="-106.240580984999"/>
    <n v="3423"/>
    <s v="Percent of WIC children aged 2 to 4 years who have obesity"/>
    <s v="aged 2 to 4 year"/>
    <n v="11"/>
    <n v="616"/>
    <s v="48 - 59"/>
  </r>
  <r>
    <x v="5"/>
    <x v="33"/>
    <n v="13.9"/>
    <n v="0.66053915422318477"/>
    <n v="175460"/>
    <n v="34.520880952000397"/>
    <n v="-106.240580984999"/>
    <n v="8338"/>
    <s v="Percent of WIC children aged 2 to 4 years who have obesity"/>
    <s v="aged 2 to 4 year"/>
    <n v="11"/>
    <n v="616"/>
    <s v="Male"/>
  </r>
  <r>
    <x v="5"/>
    <x v="33"/>
    <n v="12.2"/>
    <n v="0.56786390060412628"/>
    <n v="175460"/>
    <n v="34.520880952000397"/>
    <n v="-106.240580984999"/>
    <n v="8167"/>
    <s v="Percent of WIC children aged 2 to 4 years who have obesity"/>
    <s v="aged 2 to 4 year"/>
    <n v="11"/>
    <n v="616"/>
    <s v="Female"/>
  </r>
  <r>
    <x v="5"/>
    <x v="33"/>
    <n v="16"/>
    <n v="6.8938789467684947E-2"/>
    <n v="175460"/>
    <n v="34.520880952000397"/>
    <n v="-106.240580984999"/>
    <n v="756"/>
    <s v="Percent of WIC children aged 3-23 months old who have a high weight-for-length"/>
    <s v="3-23 months old"/>
    <n v="11"/>
    <n v="616"/>
    <s v="American Indian/Alaska Native"/>
  </r>
  <r>
    <x v="5"/>
    <x v="33"/>
    <n v="13.6"/>
    <n v="0.54908469166761653"/>
    <n v="175460"/>
    <n v="34.520880952000397"/>
    <n v="-106.240580984999"/>
    <n v="7084"/>
    <s v="Percent of WIC children aged 2 to 4 years who have an overweight classification"/>
    <s v="aged 2 to 4 year"/>
    <n v="11"/>
    <n v="616"/>
    <s v="24 - 35"/>
  </r>
  <r>
    <x v="5"/>
    <x v="33"/>
    <n v="18.600000000000001"/>
    <n v="0.12233215547703181"/>
    <n v="175460"/>
    <n v="34.520880952000397"/>
    <n v="-106.240580984999"/>
    <n v="1154"/>
    <s v="Percent of WIC children aged 2 to 4 years who have an overweight classification"/>
    <s v="aged 2 to 4 year"/>
    <n v="11"/>
    <n v="616"/>
    <s v="American Indian/Alaska Native"/>
  </r>
  <r>
    <x v="5"/>
    <x v="33"/>
    <n v="9"/>
    <n v="2.2723127778411036E-2"/>
    <n v="175460"/>
    <n v="34.520880952000397"/>
    <n v="-106.240580984999"/>
    <n v="443"/>
    <s v="Percent of WIC children aged 2 to 4 years who have obesity"/>
    <s v="aged 2 to 4 year"/>
    <n v="11"/>
    <n v="616"/>
    <s v="Non-Hispanic Black"/>
  </r>
  <r>
    <x v="5"/>
    <x v="33"/>
    <n v="10.4"/>
    <n v="0.64518408754131995"/>
    <n v="175460"/>
    <n v="34.520880952000397"/>
    <n v="-106.240580984999"/>
    <n v="10885"/>
    <s v="Percent of WIC children aged 3-23 months old who have a high weight-for-length"/>
    <s v="3-23 months old"/>
    <n v="11"/>
    <n v="616"/>
    <s v="Total"/>
  </r>
  <r>
    <x v="5"/>
    <x v="33"/>
    <n v="8.6"/>
    <n v="6.7786390060412635E-2"/>
    <n v="175460"/>
    <n v="34.520880952000397"/>
    <n v="-106.240580984999"/>
    <n v="1383"/>
    <s v="Percent of WIC children aged 3-23 months old who have a high weight-for-length"/>
    <s v="3-23 months old"/>
    <n v="11"/>
    <n v="616"/>
    <d v="2023-06-11T00:00:00"/>
  </r>
  <r>
    <x v="5"/>
    <x v="33"/>
    <n v="11.2"/>
    <n v="0.35043884646073176"/>
    <n v="175460"/>
    <n v="34.520880952000397"/>
    <n v="-106.240580984999"/>
    <n v="5490"/>
    <s v="Percent of WIC children aged 3-23 months old who have a high weight-for-length"/>
    <s v="3-23 months old"/>
    <n v="11"/>
    <n v="616"/>
    <s v="Male"/>
  </r>
  <r>
    <x v="5"/>
    <x v="33"/>
    <n v="10.199999999999999"/>
    <n v="0.47843383107260912"/>
    <n v="175460"/>
    <n v="34.520880952000397"/>
    <n v="-106.240580984999"/>
    <n v="8230"/>
    <s v="Percent of WIC children aged 3-23 months old who have a high weight-for-length"/>
    <s v="3-23 months old"/>
    <n v="11"/>
    <n v="616"/>
    <s v="Hispanic"/>
  </r>
  <r>
    <x v="5"/>
    <x v="33"/>
    <n v="10.4"/>
    <n v="0.11267753334093242"/>
    <n v="175460"/>
    <n v="34.520880952000397"/>
    <n v="-106.240580984999"/>
    <n v="1901"/>
    <s v="Percent of WIC children aged 2 to 4 years who have obesity"/>
    <s v="aged 2 to 4 year"/>
    <n v="11"/>
    <n v="616"/>
    <s v="Non-Hispanic White"/>
  </r>
  <r>
    <x v="5"/>
    <x v="33"/>
    <n v="14"/>
    <n v="1.31693833352331"/>
    <n v="175460"/>
    <n v="34.520880952000397"/>
    <n v="-106.240580984999"/>
    <n v="16505"/>
    <s v="Percent of WIC children aged 2 to 4 years who have an overweight classification"/>
    <s v="aged 2 to 4 year"/>
    <n v="11"/>
    <n v="616"/>
    <s v="Total"/>
  </r>
  <r>
    <x v="5"/>
    <x v="33"/>
    <n v="13.7"/>
    <n v="0.99209050495839513"/>
    <n v="175460"/>
    <n v="34.520880952000397"/>
    <n v="-106.240580984999"/>
    <n v="12706"/>
    <s v="Percent of WIC children aged 2 to 4 years who have an overweight classification"/>
    <s v="aged 2 to 4 year"/>
    <n v="11"/>
    <n v="616"/>
    <s v="Hispanic"/>
  </r>
  <r>
    <x v="5"/>
    <x v="33"/>
    <n v="13.9"/>
    <n v="0.47516357004445459"/>
    <n v="175460"/>
    <n v="34.520880952000397"/>
    <n v="-106.240580984999"/>
    <n v="5998"/>
    <s v="Percent of WIC children aged 2 to 4 years who have an overweight classification"/>
    <s v="aged 2 to 4 year"/>
    <n v="11"/>
    <n v="616"/>
    <s v="36 - 47"/>
  </r>
  <r>
    <x v="5"/>
    <x v="33"/>
    <n v="14.7"/>
    <n v="2.5133933660093467E-2"/>
    <n v="175460"/>
    <n v="34.520880952000397"/>
    <n v="-106.240580984999"/>
    <n v="300"/>
    <s v="Percent of WIC children aged 3-23 months old who have a high weight-for-length"/>
    <s v="3-23 months old"/>
    <n v="11"/>
    <n v="616"/>
    <s v="Non-Hispanic Black"/>
  </r>
  <r>
    <x v="5"/>
    <x v="33"/>
    <n v="6.7"/>
    <n v="1.771799840419469E-2"/>
    <n v="175460"/>
    <n v="34.520880952000397"/>
    <n v="-106.240580984999"/>
    <n v="464"/>
    <s v="Percent of WIC children aged 3-23 months old who have a high weight-for-length"/>
    <s v="3-23 months old"/>
    <n v="11"/>
    <n v="616"/>
    <d v="2023-03-05T00:00:00"/>
  </r>
  <r>
    <x v="5"/>
    <x v="33"/>
    <n v="9.6"/>
    <n v="0.29517838823663511"/>
    <n v="175460"/>
    <n v="34.520880952000397"/>
    <n v="-106.240580984999"/>
    <n v="5395"/>
    <s v="Percent of WIC children aged 3-23 months old who have a high weight-for-length"/>
    <s v="3-23 months old"/>
    <n v="11"/>
    <n v="616"/>
    <s v="Female"/>
  </r>
  <r>
    <x v="5"/>
    <x v="33"/>
    <n v="13.1"/>
    <n v="3.3074774877464949E-2"/>
    <n v="175460"/>
    <n v="34.520880952000397"/>
    <n v="-106.240580984999"/>
    <n v="443"/>
    <s v="Percent of WIC children aged 2 to 4 years who have an overweight classification"/>
    <s v="aged 2 to 4 year"/>
    <n v="11"/>
    <n v="616"/>
    <s v="Non-Hispanic Black"/>
  </r>
  <r>
    <x v="5"/>
    <x v="33"/>
    <n v="14.3"/>
    <n v="0.66561096546221354"/>
    <n v="175460"/>
    <n v="34.520880952000397"/>
    <n v="-106.240580984999"/>
    <n v="8167"/>
    <s v="Percent of WIC children aged 2 to 4 years who have an overweight classification"/>
    <s v="aged 2 to 4 year"/>
    <n v="11"/>
    <n v="616"/>
    <s v="Female"/>
  </r>
  <r>
    <x v="5"/>
    <x v="33"/>
    <n v="15"/>
    <n v="0.29263079904251682"/>
    <n v="175460"/>
    <n v="34.520880952000397"/>
    <n v="-106.240580984999"/>
    <n v="3423"/>
    <s v="Percent of WIC children aged 2 to 4 years who have an overweight classification"/>
    <s v="aged 2 to 4 year"/>
    <n v="11"/>
    <n v="616"/>
    <s v="48 - 59"/>
  </r>
  <r>
    <x v="5"/>
    <x v="33"/>
    <n v="12.2"/>
    <n v="0.49256126752536189"/>
    <n v="175460"/>
    <n v="34.520880952000397"/>
    <n v="-106.240580984999"/>
    <n v="7084"/>
    <s v="Percent of WIC children aged 2 to 4 years who have obesity"/>
    <s v="aged 2 to 4 year"/>
    <n v="11"/>
    <n v="616"/>
    <s v="24 - 35"/>
  </r>
  <r>
    <x v="6"/>
    <x v="33"/>
    <n v="14.6"/>
    <n v="7.2422636873224283E-2"/>
    <n v="130230"/>
    <n v="34.520880952000397"/>
    <n v="-106.240580984999"/>
    <n v="646"/>
    <s v="Percent of WIC children aged 3-23 months old who have a high weight-for-length"/>
    <s v="3-23 months old"/>
    <n v="11"/>
    <n v="616"/>
    <s v="American Indian/Alaska Native"/>
  </r>
  <r>
    <x v="6"/>
    <x v="33"/>
    <n v="8.6"/>
    <n v="0.44627812332027944"/>
    <n v="130230"/>
    <n v="34.520880952000397"/>
    <n v="-106.240580984999"/>
    <n v="6758"/>
    <s v="Percent of WIC children aged 3-23 months old who have a high weight-for-length"/>
    <s v="3-23 months old"/>
    <n v="11"/>
    <n v="616"/>
    <s v="Hispanic"/>
  </r>
  <r>
    <x v="6"/>
    <x v="33"/>
    <n v="9.8000000000000007"/>
    <n v="0.10091223220456116"/>
    <n v="130230"/>
    <n v="34.520880952000397"/>
    <n v="-106.240580984999"/>
    <n v="1341"/>
    <s v="Percent of WIC children aged 2 to 4 years who have obesity"/>
    <s v="aged 2 to 4 year"/>
    <n v="11"/>
    <n v="616"/>
    <s v="Non-Hispanic White"/>
  </r>
  <r>
    <x v="6"/>
    <x v="33"/>
    <n v="13.2"/>
    <n v="0.44111495047224136"/>
    <n v="130230"/>
    <n v="34.520880952000397"/>
    <n v="-106.240580984999"/>
    <n v="4352"/>
    <s v="Percent of WIC children aged 2 to 4 years who have obesity"/>
    <s v="aged 2 to 4 year"/>
    <n v="11"/>
    <n v="616"/>
    <s v="36 - 47"/>
  </r>
  <r>
    <x v="6"/>
    <x v="33"/>
    <n v="6.7"/>
    <n v="0.11390463026952315"/>
    <n v="130230"/>
    <n v="34.520880952000397"/>
    <n v="-106.240580984999"/>
    <n v="2214"/>
    <s v="Percent of WIC children aged 3-23 months old who have a high weight-for-length"/>
    <s v="3-23 months old"/>
    <n v="11"/>
    <n v="616"/>
    <d v="2023-06-11T00:00:00"/>
  </r>
  <r>
    <x v="6"/>
    <x v="33"/>
    <n v="15"/>
    <n v="3.6166781847500579E-2"/>
    <n v="130230"/>
    <n v="34.520880952000397"/>
    <n v="-106.240580984999"/>
    <n v="314"/>
    <s v="Percent of WIC children aged 2 to 4 years who have an overweight classification"/>
    <s v="aged 2 to 4 year"/>
    <n v="11"/>
    <n v="616"/>
    <s v="Non-Hispanic Black"/>
  </r>
  <r>
    <x v="6"/>
    <x v="33"/>
    <n v="8.9"/>
    <n v="0.30794287030638107"/>
    <n v="130230"/>
    <n v="34.520880952000397"/>
    <n v="-106.240580984999"/>
    <n v="4506"/>
    <s v="Percent of WIC children aged 3-23 months old who have a high weight-for-length"/>
    <s v="3-23 months old"/>
    <n v="11"/>
    <n v="616"/>
    <s v="Male"/>
  </r>
  <r>
    <x v="6"/>
    <x v="33"/>
    <n v="4.8"/>
    <n v="4.6440912232204564E-3"/>
    <n v="130230"/>
    <n v="34.520880952000397"/>
    <n v="-106.240580984999"/>
    <n v="126"/>
    <s v="Percent of WIC children aged 3-23 months old who have a high weight-for-length"/>
    <s v="3-23 months old"/>
    <n v="11"/>
    <n v="616"/>
    <s v="Asian/Pacific Islander"/>
  </r>
  <r>
    <x v="6"/>
    <x v="33"/>
    <n v="13.1"/>
    <n v="0.27451355294478996"/>
    <n v="130230"/>
    <n v="34.520880952000397"/>
    <n v="-106.240580984999"/>
    <n v="2729"/>
    <s v="Percent of WIC children aged 2 to 4 years who have an overweight classification"/>
    <s v="aged 2 to 4 year"/>
    <n v="11"/>
    <n v="616"/>
    <s v="48 - 59"/>
  </r>
  <r>
    <x v="6"/>
    <x v="33"/>
    <n v="12.1"/>
    <n v="0.12459571527297857"/>
    <n v="130230"/>
    <n v="34.520880952000397"/>
    <n v="-106.240580984999"/>
    <n v="1341"/>
    <s v="Percent of WIC children aged 2 to 4 years who have an overweight classification"/>
    <s v="aged 2 to 4 year"/>
    <n v="11"/>
    <n v="616"/>
    <s v="Non-Hispanic White"/>
  </r>
  <r>
    <x v="6"/>
    <x v="33"/>
    <n v="11"/>
    <n v="0.39698994087383854"/>
    <n v="130230"/>
    <n v="34.520880952000397"/>
    <n v="-106.240580984999"/>
    <n v="4700"/>
    <s v="Percent of WIC children aged 2 to 4 years who have obesity"/>
    <s v="aged 2 to 4 year"/>
    <n v="11"/>
    <n v="616"/>
    <s v="24 - 35"/>
  </r>
  <r>
    <x v="6"/>
    <x v="33"/>
    <n v="10.199999999999999"/>
    <n v="2.4593411656300392E-2"/>
    <n v="130230"/>
    <n v="34.520880952000397"/>
    <n v="-106.240580984999"/>
    <n v="314"/>
    <s v="Percent of WIC children aged 2 to 4 years who have obesity"/>
    <s v="aged 2 to 4 year"/>
    <n v="11"/>
    <n v="616"/>
    <s v="Non-Hispanic Black"/>
  </r>
  <r>
    <x v="6"/>
    <x v="33"/>
    <n v="11.2"/>
    <n v="1.6082315902633801E-2"/>
    <n v="130230"/>
    <n v="34.520880952000397"/>
    <n v="-106.240580984999"/>
    <n v="187"/>
    <s v="Percent of WIC children aged 2 to 4 years who have obesity"/>
    <s v="aged 2 to 4 year"/>
    <n v="11"/>
    <n v="616"/>
    <s v="Asian/Pacific Islander"/>
  </r>
  <r>
    <x v="6"/>
    <x v="33"/>
    <n v="8"/>
    <n v="1.1487368501881288E-2"/>
    <n v="130230"/>
    <n v="34.520880952000397"/>
    <n v="-106.240580984999"/>
    <n v="187"/>
    <s v="Percent of WIC children aged 2 to 4 years who have an overweight classification"/>
    <s v="aged 2 to 4 year"/>
    <n v="11"/>
    <n v="616"/>
    <s v="Asian/Pacific Islander"/>
  </r>
  <r>
    <x v="6"/>
    <x v="33"/>
    <n v="4.8"/>
    <n v="1.9166090762497121E-2"/>
    <n v="130230"/>
    <n v="34.520880952000397"/>
    <n v="-106.240580984999"/>
    <n v="520"/>
    <s v="Percent of WIC children aged 3-23 months old who have a high weight-for-length"/>
    <s v="3-23 months old"/>
    <n v="11"/>
    <n v="616"/>
    <d v="2023-03-05T00:00:00"/>
  </r>
  <r>
    <x v="6"/>
    <x v="33"/>
    <n v="7.8"/>
    <n v="1.4614144206404054E-2"/>
    <n v="130230"/>
    <n v="34.520880952000397"/>
    <n v="-106.240580984999"/>
    <n v="244"/>
    <s v="Percent of WIC children aged 3-23 months old who have a high weight-for-length"/>
    <s v="3-23 months old"/>
    <n v="11"/>
    <n v="616"/>
    <s v="Non-Hispanic Black"/>
  </r>
  <r>
    <x v="6"/>
    <x v="33"/>
    <n v="13.4"/>
    <n v="1.2122045611610228"/>
    <n v="130230"/>
    <n v="34.520880952000397"/>
    <n v="-106.240580984999"/>
    <n v="11781"/>
    <s v="Percent of WIC children aged 2 to 4 years who have an overweight classification"/>
    <s v="aged 2 to 4 year"/>
    <n v="11"/>
    <n v="616"/>
    <s v="Total"/>
  </r>
  <r>
    <x v="6"/>
    <x v="33"/>
    <n v="13.4"/>
    <n v="0.61397373876986872"/>
    <n v="130230"/>
    <n v="34.520880952000397"/>
    <n v="-106.240580984999"/>
    <n v="5967"/>
    <s v="Percent of WIC children aged 2 to 4 years who have an overweight classification"/>
    <s v="aged 2 to 4 year"/>
    <n v="11"/>
    <n v="616"/>
    <s v="Male"/>
  </r>
  <r>
    <x v="6"/>
    <x v="33"/>
    <n v="14.2"/>
    <n v="0.47453274975044152"/>
    <n v="130230"/>
    <n v="34.520880952000397"/>
    <n v="-106.240580984999"/>
    <n v="4352"/>
    <s v="Percent of WIC children aged 2 to 4 years who have an overweight classification"/>
    <s v="aged 2 to 4 year"/>
    <n v="11"/>
    <n v="616"/>
    <s v="36 - 47"/>
  </r>
  <r>
    <x v="6"/>
    <x v="33"/>
    <n v="11.7"/>
    <n v="0.52233586731167925"/>
    <n v="130230"/>
    <n v="34.520880952000397"/>
    <n v="-106.240580984999"/>
    <n v="5814"/>
    <s v="Percent of WIC children aged 2 to 4 years who have obesity"/>
    <s v="aged 2 to 4 year"/>
    <n v="11"/>
    <n v="616"/>
    <s v="Female"/>
  </r>
  <r>
    <x v="6"/>
    <x v="33"/>
    <n v="8.6"/>
    <n v="0.29677032941718501"/>
    <n v="130230"/>
    <n v="34.520880952000397"/>
    <n v="-106.240580984999"/>
    <n v="4494"/>
    <s v="Percent of WIC children aged 3-23 months old who have a high weight-for-length"/>
    <s v="3-23 months old"/>
    <n v="11"/>
    <n v="616"/>
    <s v="Female"/>
  </r>
  <r>
    <x v="6"/>
    <x v="33"/>
    <n v="12.7"/>
    <n v="0.88021346847884507"/>
    <n v="130230"/>
    <n v="34.520880952000397"/>
    <n v="-106.240580984999"/>
    <n v="9026"/>
    <s v="Percent of WIC children aged 2 to 4 years who have obesity"/>
    <s v="aged 2 to 4 year"/>
    <n v="11"/>
    <n v="616"/>
    <s v="Hispanic"/>
  </r>
  <r>
    <x v="6"/>
    <x v="33"/>
    <n v="12.7"/>
    <n v="1.1488804422944021"/>
    <n v="130230"/>
    <n v="34.520880952000397"/>
    <n v="-106.240580984999"/>
    <n v="11781"/>
    <s v="Percent of WIC children aged 2 to 4 years who have obesity"/>
    <s v="aged 2 to 4 year"/>
    <n v="11"/>
    <n v="616"/>
    <s v="Total"/>
  </r>
  <r>
    <x v="6"/>
    <x v="33"/>
    <n v="7.1"/>
    <n v="6.6840205789756593E-2"/>
    <n v="130230"/>
    <n v="34.520880952000397"/>
    <n v="-106.240580984999"/>
    <n v="1226"/>
    <s v="Percent of WIC children aged 3-23 months old who have a high weight-for-length"/>
    <s v="3-23 months old"/>
    <n v="11"/>
    <n v="616"/>
    <s v="Non-Hispanic White"/>
  </r>
  <r>
    <x v="6"/>
    <x v="33"/>
    <n v="17.3"/>
    <n v="0.12008907317822315"/>
    <n v="130230"/>
    <n v="34.520880952000397"/>
    <n v="-106.240580984999"/>
    <n v="904"/>
    <s v="Percent of WIC children aged 2 to 4 years who have an overweight classification"/>
    <s v="aged 2 to 4 year"/>
    <n v="11"/>
    <n v="616"/>
    <s v="American Indian/Alaska Native"/>
  </r>
  <r>
    <x v="6"/>
    <x v="33"/>
    <n v="18.8"/>
    <n v="0.13050142056361821"/>
    <n v="130230"/>
    <n v="34.520880952000397"/>
    <n v="-106.240580984999"/>
    <n v="904"/>
    <s v="Percent of WIC children aged 2 to 4 years who have obesity"/>
    <s v="aged 2 to 4 year"/>
    <n v="11"/>
    <n v="616"/>
    <s v="American Indian/Alaska Native"/>
  </r>
  <r>
    <x v="6"/>
    <x v="33"/>
    <n v="13.7"/>
    <n v="0.62771941948859711"/>
    <n v="130230"/>
    <n v="34.520880952000397"/>
    <n v="-106.240580984999"/>
    <n v="5967"/>
    <s v="Percent of WIC children aged 2 to 4 years who have obesity"/>
    <s v="aged 2 to 4 year"/>
    <n v="11"/>
    <n v="616"/>
    <s v="Male"/>
  </r>
  <r>
    <x v="6"/>
    <x v="33"/>
    <n v="8.6999999999999993"/>
    <n v="0.60124395300621969"/>
    <n v="130230"/>
    <n v="34.520880952000397"/>
    <n v="-106.240580984999"/>
    <n v="9000"/>
    <s v="Percent of WIC children aged 3-23 months old who have a high weight-for-length"/>
    <s v="3-23 months old"/>
    <n v="11"/>
    <n v="616"/>
    <s v="Total"/>
  </r>
  <r>
    <x v="6"/>
    <x v="33"/>
    <n v="11.9"/>
    <n v="0.16045765184673272"/>
    <n v="130230"/>
    <n v="34.520880952000397"/>
    <n v="-106.240580984999"/>
    <n v="1756"/>
    <s v="Percent of WIC children aged 3-23 months old who have a high weight-for-length"/>
    <s v="3-23 months old"/>
    <n v="11"/>
    <n v="616"/>
    <s v="18 - 23"/>
  </r>
  <r>
    <x v="6"/>
    <x v="33"/>
    <n v="12.9"/>
    <n v="0.46556093066113796"/>
    <n v="130230"/>
    <n v="34.520880952000397"/>
    <n v="-106.240580984999"/>
    <n v="4700"/>
    <s v="Percent of WIC children aged 2 to 4 years who have an overweight classification"/>
    <s v="aged 2 to 4 year"/>
    <n v="11"/>
    <n v="616"/>
    <s v="24 - 35"/>
  </r>
  <r>
    <x v="6"/>
    <x v="33"/>
    <n v="13.5"/>
    <n v="0.60269523151347615"/>
    <n v="130230"/>
    <n v="34.520880952000397"/>
    <n v="-106.240580984999"/>
    <n v="5814"/>
    <s v="Percent of WIC children aged 2 to 4 years who have an overweight classification"/>
    <s v="aged 2 to 4 year"/>
    <n v="11"/>
    <n v="616"/>
    <s v="Female"/>
  </r>
  <r>
    <x v="6"/>
    <x v="33"/>
    <n v="15.1"/>
    <n v="0.3164240190432312"/>
    <n v="130230"/>
    <n v="34.520880952000397"/>
    <n v="-106.240580984999"/>
    <n v="2729"/>
    <s v="Percent of WIC children aged 2 to 4 years who have obesity"/>
    <s v="aged 2 to 4 year"/>
    <n v="11"/>
    <n v="616"/>
    <s v="48 - 59"/>
  </r>
  <r>
    <x v="6"/>
    <x v="33"/>
    <n v="8.9"/>
    <n v="0.30821623281885896"/>
    <n v="130230"/>
    <n v="34.520880952000397"/>
    <n v="-106.240580984999"/>
    <n v="4510"/>
    <s v="Percent of WIC children aged 3-23 months old who have a high weight-for-length"/>
    <s v="3-23 months old"/>
    <n v="11"/>
    <n v="616"/>
    <d v="2023-12-17T00:00:00"/>
  </r>
  <r>
    <x v="6"/>
    <x v="33"/>
    <n v="13.3"/>
    <n v="0.92179835675343624"/>
    <n v="130230"/>
    <n v="34.520880952000397"/>
    <n v="-106.240580984999"/>
    <n v="9026"/>
    <s v="Percent of WIC children aged 2 to 4 years who have an overweight classification"/>
    <s v="aged 2 to 4 year"/>
    <n v="11"/>
    <n v="616"/>
    <s v="Hispanic"/>
  </r>
  <r>
    <x v="0"/>
    <x v="34"/>
    <n v="14.8"/>
    <n v="0.40591565589286971"/>
    <n v="228208"/>
    <n v="39.493240390000402"/>
    <n v="-117.071840563999"/>
    <n v="6259"/>
    <s v="Percent of WIC children aged 2 to 4 years who have an overweight classification"/>
    <s v="aged 2 to 4 year"/>
    <n v="10"/>
    <n v="481"/>
    <s v="36 - 47"/>
  </r>
  <r>
    <x v="0"/>
    <x v="34"/>
    <n v="10.1"/>
    <n v="0.13073774801935076"/>
    <n v="228208"/>
    <n v="39.493240390000402"/>
    <n v="-117.071840563999"/>
    <n v="2954"/>
    <s v="Percent of WIC children aged 2 to 4 years who have obesity"/>
    <s v="aged 2 to 4 year"/>
    <n v="10"/>
    <n v="481"/>
    <s v="Non-Hispanic White"/>
  </r>
  <r>
    <x v="0"/>
    <x v="34"/>
    <n v="12.6"/>
    <n v="0.47720412956600994"/>
    <n v="228208"/>
    <n v="39.493240390000402"/>
    <n v="-117.071840563999"/>
    <n v="8643"/>
    <s v="Percent of WIC children aged 3-23 months old who have a high weight-for-length"/>
    <s v="3-23 months old"/>
    <n v="10"/>
    <n v="481"/>
    <d v="2023-06-11T00:00:00"/>
  </r>
  <r>
    <x v="0"/>
    <x v="34"/>
    <n v="13.3"/>
    <n v="1.1842529622099138"/>
    <n v="228208"/>
    <n v="39.493240390000402"/>
    <n v="-117.071840563999"/>
    <n v="20320"/>
    <s v="Percent of WIC children aged 3-23 months old who have a high weight-for-length"/>
    <s v="3-23 months old"/>
    <n v="10"/>
    <n v="481"/>
    <s v="Total"/>
  </r>
  <r>
    <x v="0"/>
    <x v="34"/>
    <n v="13.5"/>
    <n v="2.9282496669704831E-2"/>
    <n v="228208"/>
    <n v="39.493240390000402"/>
    <n v="-117.071840563999"/>
    <n v="495"/>
    <s v="Percent of WIC children aged 2 to 4 years who have an overweight classification"/>
    <s v="aged 2 to 4 year"/>
    <n v="10"/>
    <n v="481"/>
    <s v="Asian/Pacific Islander"/>
  </r>
  <r>
    <x v="0"/>
    <x v="34"/>
    <n v="11.1"/>
    <n v="3.4680204024398795E-2"/>
    <n v="228208"/>
    <n v="39.493240390000402"/>
    <n v="-117.071840563999"/>
    <n v="713"/>
    <s v="Percent of WIC children aged 3-23 months old who have a high weight-for-length"/>
    <s v="3-23 months old"/>
    <n v="10"/>
    <n v="481"/>
    <s v="Asian/Pacific Islander"/>
  </r>
  <r>
    <x v="0"/>
    <x v="34"/>
    <n v="15"/>
    <n v="2.3202517002033234E-2"/>
    <n v="228208"/>
    <n v="39.493240390000402"/>
    <n v="-117.071840563999"/>
    <n v="353"/>
    <s v="Percent of WIC children aged 2 to 4 years who have obesity"/>
    <s v="aged 2 to 4 year"/>
    <n v="10"/>
    <n v="481"/>
    <s v="American Indian/Alaska Native"/>
  </r>
  <r>
    <x v="0"/>
    <x v="34"/>
    <n v="14"/>
    <n v="0.38397426908784971"/>
    <n v="228208"/>
    <n v="39.493240390000402"/>
    <n v="-117.071840563999"/>
    <n v="6259"/>
    <s v="Percent of WIC children aged 2 to 4 years who have obesity"/>
    <s v="aged 2 to 4 year"/>
    <n v="10"/>
    <n v="481"/>
    <s v="36 - 47"/>
  </r>
  <r>
    <x v="0"/>
    <x v="34"/>
    <n v="14.9"/>
    <n v="0.30458397602187476"/>
    <n v="228208"/>
    <n v="39.493240390000402"/>
    <n v="-117.071840563999"/>
    <n v="4665"/>
    <s v="Percent of WIC children aged 2 to 4 years who have an overweight classification"/>
    <s v="aged 2 to 4 year"/>
    <n v="10"/>
    <n v="481"/>
    <s v="48 - 59"/>
  </r>
  <r>
    <x v="0"/>
    <x v="34"/>
    <n v="14.4"/>
    <n v="1.1589006520367384"/>
    <n v="228208"/>
    <n v="39.493240390000402"/>
    <n v="-117.071840563999"/>
    <n v="18366"/>
    <s v="Percent of WIC children aged 2 to 4 years who have an overweight classification"/>
    <s v="aged 2 to 4 year"/>
    <n v="10"/>
    <n v="481"/>
    <s v="Total"/>
  </r>
  <r>
    <x v="0"/>
    <x v="34"/>
    <n v="14.2"/>
    <n v="0.57606920002804463"/>
    <n v="228208"/>
    <n v="39.493240390000402"/>
    <n v="-117.071840563999"/>
    <n v="9258"/>
    <s v="Percent of WIC children aged 2 to 4 years who have an overweight classification"/>
    <s v="aged 2 to 4 year"/>
    <n v="10"/>
    <n v="481"/>
    <s v="Male"/>
  </r>
  <r>
    <x v="0"/>
    <x v="34"/>
    <n v="13.7"/>
    <n v="0.61773908013741841"/>
    <n v="228208"/>
    <n v="39.493240390000402"/>
    <n v="-117.071840563999"/>
    <n v="10290"/>
    <s v="Percent of WIC children aged 3-23 months old who have a high weight-for-length"/>
    <s v="3-23 months old"/>
    <n v="10"/>
    <n v="481"/>
    <s v="Male"/>
  </r>
  <r>
    <x v="0"/>
    <x v="34"/>
    <n v="10.1"/>
    <n v="2.1907645656593984E-2"/>
    <n v="228208"/>
    <n v="39.493240390000402"/>
    <n v="-117.071840563999"/>
    <n v="495"/>
    <s v="Percent of WIC children aged 2 to 4 years who have obesity"/>
    <s v="aged 2 to 4 year"/>
    <n v="10"/>
    <n v="481"/>
    <s v="Asian/Pacific Islander"/>
  </r>
  <r>
    <x v="0"/>
    <x v="34"/>
    <n v="14.2"/>
    <n v="0.83411186286195038"/>
    <n v="228208"/>
    <n v="39.493240390000402"/>
    <n v="-117.071840563999"/>
    <n v="13405"/>
    <s v="Percent of WIC children aged 3-23 months old who have a high weight-for-length"/>
    <s v="3-23 months old"/>
    <n v="10"/>
    <n v="481"/>
    <s v="Hispanic"/>
  </r>
  <r>
    <x v="0"/>
    <x v="34"/>
    <n v="12.3"/>
    <n v="0.40111039052092828"/>
    <n v="228208"/>
    <n v="39.493240390000402"/>
    <n v="-117.071840563999"/>
    <n v="7442"/>
    <s v="Percent of WIC children aged 2 to 4 years who have obesity"/>
    <s v="aged 2 to 4 year"/>
    <n v="10"/>
    <n v="481"/>
    <s v="24 - 35"/>
  </r>
  <r>
    <x v="0"/>
    <x v="34"/>
    <n v="14.4"/>
    <n v="2.2274416321951904E-2"/>
    <n v="228208"/>
    <n v="39.493240390000402"/>
    <n v="-117.071840563999"/>
    <n v="353"/>
    <s v="Percent of WIC children aged 2 to 4 years who have an overweight classification"/>
    <s v="aged 2 to 4 year"/>
    <n v="10"/>
    <n v="481"/>
    <s v="American Indian/Alaska Native"/>
  </r>
  <r>
    <x v="0"/>
    <x v="34"/>
    <n v="14.6"/>
    <n v="0.59229650143728529"/>
    <n v="228208"/>
    <n v="39.493240390000402"/>
    <n v="-117.071840563999"/>
    <n v="9258"/>
    <s v="Percent of WIC children aged 2 to 4 years who have obesity"/>
    <s v="aged 2 to 4 year"/>
    <n v="10"/>
    <n v="481"/>
    <s v="Male"/>
  </r>
  <r>
    <x v="0"/>
    <x v="34"/>
    <n v="14.5"/>
    <n v="0.5787088971464629"/>
    <n v="228208"/>
    <n v="39.493240390000402"/>
    <n v="-117.071840563999"/>
    <n v="9108"/>
    <s v="Percent of WIC children aged 2 to 4 years who have an overweight classification"/>
    <s v="aged 2 to 4 year"/>
    <n v="10"/>
    <n v="481"/>
    <s v="Female"/>
  </r>
  <r>
    <x v="0"/>
    <x v="34"/>
    <n v="15.6"/>
    <n v="0.30945979106779781"/>
    <n v="228208"/>
    <n v="39.493240390000402"/>
    <n v="-117.071840563999"/>
    <n v="4527"/>
    <s v="Percent of WIC children aged 3-23 months old who have a high weight-for-length"/>
    <s v="3-23 months old"/>
    <n v="10"/>
    <n v="481"/>
    <s v="18 - 23"/>
  </r>
  <r>
    <x v="0"/>
    <x v="34"/>
    <n v="13.1"/>
    <n v="0.3406339830330225"/>
    <n v="228208"/>
    <n v="39.493240390000402"/>
    <n v="-117.071840563999"/>
    <n v="5934"/>
    <s v="Percent of WIC children aged 3-23 months old who have a high weight-for-length"/>
    <s v="3-23 months old"/>
    <n v="10"/>
    <n v="481"/>
    <d v="2023-12-17T00:00:00"/>
  </r>
  <r>
    <x v="0"/>
    <x v="34"/>
    <n v="15.5"/>
    <n v="0.88058919932692981"/>
    <n v="228208"/>
    <n v="39.493240390000402"/>
    <n v="-117.071840563999"/>
    <n v="12965"/>
    <s v="Percent of WIC children aged 2 to 4 years who have obesity"/>
    <s v="aged 2 to 4 year"/>
    <n v="10"/>
    <n v="481"/>
    <s v="Hispanic"/>
  </r>
  <r>
    <x v="0"/>
    <x v="34"/>
    <n v="15"/>
    <n v="0.85218309612283527"/>
    <n v="228208"/>
    <n v="39.493240390000402"/>
    <n v="-117.071840563999"/>
    <n v="12965"/>
    <s v="Percent of WIC children aged 2 to 4 years who have an overweight classification"/>
    <s v="aged 2 to 4 year"/>
    <n v="10"/>
    <n v="481"/>
    <s v="Hispanic"/>
  </r>
  <r>
    <x v="0"/>
    <x v="34"/>
    <n v="12.9"/>
    <n v="0.51485136366823248"/>
    <n v="228208"/>
    <n v="39.493240390000402"/>
    <n v="-117.071840563999"/>
    <n v="9108"/>
    <s v="Percent of WIC children aged 2 to 4 years who have obesity"/>
    <s v="aged 2 to 4 year"/>
    <n v="10"/>
    <n v="481"/>
    <s v="Female"/>
  </r>
  <r>
    <x v="0"/>
    <x v="34"/>
    <n v="10.6"/>
    <n v="0.16990990675173526"/>
    <n v="228208"/>
    <n v="39.493240390000402"/>
    <n v="-117.071840563999"/>
    <n v="3658"/>
    <s v="Percent of WIC children aged 3-23 months old who have a high weight-for-length"/>
    <s v="3-23 months old"/>
    <n v="10"/>
    <n v="481"/>
    <s v="Non-Hispanic White"/>
  </r>
  <r>
    <x v="0"/>
    <x v="34"/>
    <n v="13.7"/>
    <n v="0.4467652317184323"/>
    <n v="228208"/>
    <n v="39.493240390000402"/>
    <n v="-117.071840563999"/>
    <n v="7442"/>
    <s v="Percent of WIC children aged 2 to 4 years who have an overweight classification"/>
    <s v="aged 2 to 4 year"/>
    <n v="10"/>
    <n v="481"/>
    <s v="24 - 35"/>
  </r>
  <r>
    <x v="0"/>
    <x v="34"/>
    <n v="13.8"/>
    <n v="1.1106131248685411"/>
    <n v="228208"/>
    <n v="39.493240390000402"/>
    <n v="-117.071840563999"/>
    <n v="18366"/>
    <s v="Percent of WIC children aged 2 to 4 years who have obesity"/>
    <s v="aged 2 to 4 year"/>
    <n v="10"/>
    <n v="481"/>
    <s v="Total"/>
  </r>
  <r>
    <x v="0"/>
    <x v="34"/>
    <n v="12.6"/>
    <n v="0.11401440790857463"/>
    <n v="228208"/>
    <n v="39.493240390000402"/>
    <n v="-117.071840563999"/>
    <n v="2065"/>
    <s v="Percent of WIC children aged 3-23 months old who have a high weight-for-length"/>
    <s v="3-23 months old"/>
    <n v="10"/>
    <n v="481"/>
    <s v="Non-Hispanic Black"/>
  </r>
  <r>
    <x v="0"/>
    <x v="34"/>
    <n v="7.6"/>
    <n v="5.3251419757414292E-2"/>
    <n v="228208"/>
    <n v="39.493240390000402"/>
    <n v="-117.071840563999"/>
    <n v="1599"/>
    <s v="Percent of WIC children aged 2 to 4 years who have obesity"/>
    <s v="aged 2 to 4 year"/>
    <n v="10"/>
    <n v="481"/>
    <s v="Non-Hispanic Black"/>
  </r>
  <r>
    <x v="0"/>
    <x v="34"/>
    <n v="15.8"/>
    <n v="0.32298166584869942"/>
    <n v="228208"/>
    <n v="39.493240390000402"/>
    <n v="-117.071840563999"/>
    <n v="4665"/>
    <s v="Percent of WIC children aged 2 to 4 years who have obesity"/>
    <s v="aged 2 to 4 year"/>
    <n v="10"/>
    <n v="481"/>
    <s v="48 - 59"/>
  </r>
  <r>
    <x v="0"/>
    <x v="34"/>
    <n v="11.1"/>
    <n v="7.7775099908855075E-2"/>
    <n v="228208"/>
    <n v="39.493240390000402"/>
    <n v="-117.071840563999"/>
    <n v="1599"/>
    <s v="Percent of WIC children aged 2 to 4 years who have an overweight classification"/>
    <s v="aged 2 to 4 year"/>
    <n v="10"/>
    <n v="481"/>
    <s v="Non-Hispanic Black"/>
  </r>
  <r>
    <x v="0"/>
    <x v="34"/>
    <n v="14.8"/>
    <n v="3.1064642782023422E-2"/>
    <n v="228208"/>
    <n v="39.493240390000402"/>
    <n v="-117.071840563999"/>
    <n v="479"/>
    <s v="Percent of WIC children aged 3-23 months old who have a high weight-for-length"/>
    <s v="3-23 months old"/>
    <n v="10"/>
    <n v="481"/>
    <s v="American Indian/Alaska Native"/>
  </r>
  <r>
    <x v="0"/>
    <x v="34"/>
    <n v="12.9"/>
    <n v="0.5669696066746126"/>
    <n v="228208"/>
    <n v="39.493240390000402"/>
    <n v="-117.071840563999"/>
    <n v="10030"/>
    <s v="Percent of WIC children aged 3-23 months old who have a high weight-for-length"/>
    <s v="3-23 months old"/>
    <n v="10"/>
    <n v="481"/>
    <s v="Female"/>
  </r>
  <r>
    <x v="0"/>
    <x v="34"/>
    <n v="11"/>
    <n v="5.8613194980018227E-2"/>
    <n v="228208"/>
    <n v="39.493240390000402"/>
    <n v="-117.071840563999"/>
    <n v="1216"/>
    <s v="Percent of WIC children aged 3-23 months old who have a high weight-for-length"/>
    <s v="3-23 months old"/>
    <n v="10"/>
    <n v="481"/>
    <d v="2023-03-05T00:00:00"/>
  </r>
  <r>
    <x v="0"/>
    <x v="34"/>
    <n v="13.6"/>
    <n v="0.17604290822407628"/>
    <n v="228208"/>
    <n v="39.493240390000402"/>
    <n v="-117.071840563999"/>
    <n v="2954"/>
    <s v="Percent of WIC children aged 2 to 4 years who have an overweight classification"/>
    <s v="aged 2 to 4 year"/>
    <n v="10"/>
    <n v="481"/>
    <s v="Non-Hispanic White"/>
  </r>
  <r>
    <x v="1"/>
    <x v="34"/>
    <n v="11.9"/>
    <n v="9.7972747756756406E-2"/>
    <n v="300012"/>
    <n v="39.493240390000402"/>
    <n v="-117.071840563999"/>
    <n v="2470"/>
    <s v="Percent of WIC children aged 2 to 4 years who have an overweight classification"/>
    <s v="aged 2 to 4 year"/>
    <n v="10"/>
    <n v="481"/>
    <s v="Non-Hispanic Black"/>
  </r>
  <r>
    <x v="1"/>
    <x v="34"/>
    <n v="10.6"/>
    <n v="2.9219497886751194E-2"/>
    <n v="300012"/>
    <n v="39.493240390000402"/>
    <n v="-117.071840563999"/>
    <n v="827"/>
    <s v="Percent of WIC children aged 2 to 4 years who have an overweight classification"/>
    <s v="aged 2 to 4 year"/>
    <n v="10"/>
    <n v="481"/>
    <s v="Asian/Pacific Islander"/>
  </r>
  <r>
    <x v="1"/>
    <x v="34"/>
    <n v="15"/>
    <n v="0.44963201471941122"/>
    <n v="300012"/>
    <n v="39.493240390000402"/>
    <n v="-117.071840563999"/>
    <n v="8993"/>
    <s v="Percent of WIC children aged 2 to 4 years who have an overweight classification"/>
    <s v="aged 2 to 4 year"/>
    <n v="10"/>
    <n v="481"/>
    <s v="36 - 47"/>
  </r>
  <r>
    <x v="1"/>
    <x v="34"/>
    <n v="9.6"/>
    <n v="2.6462941482340706E-2"/>
    <n v="300012"/>
    <n v="39.493240390000402"/>
    <n v="-117.071840563999"/>
    <n v="827"/>
    <s v="Percent of WIC children aged 2 to 4 years who have obesity"/>
    <s v="aged 2 to 4 year"/>
    <n v="10"/>
    <n v="481"/>
    <s v="Asian/Pacific Islander"/>
  </r>
  <r>
    <x v="1"/>
    <x v="34"/>
    <n v="10.3"/>
    <n v="6.241550337986481E-2"/>
    <n v="300012"/>
    <n v="39.493240390000402"/>
    <n v="-117.071840563999"/>
    <n v="1818"/>
    <s v="Percent of WIC children aged 3-23 months old who have a high weight-for-length"/>
    <s v="3-23 months old"/>
    <n v="10"/>
    <n v="481"/>
    <d v="2023-03-05T00:00:00"/>
  </r>
  <r>
    <x v="1"/>
    <x v="34"/>
    <n v="14.4"/>
    <n v="0.61763929442822296"/>
    <n v="300012"/>
    <n v="39.493240390000402"/>
    <n v="-117.071840563999"/>
    <n v="12868"/>
    <s v="Percent of WIC children aged 2 to 4 years who have obesity"/>
    <s v="aged 2 to 4 year"/>
    <n v="10"/>
    <n v="481"/>
    <s v="Female"/>
  </r>
  <r>
    <x v="1"/>
    <x v="34"/>
    <n v="14.1"/>
    <n v="0.27117915283388661"/>
    <n v="300012"/>
    <n v="39.493240390000402"/>
    <n v="-117.071840563999"/>
    <n v="5770"/>
    <s v="Percent of WIC children aged 3-23 months old who have a high weight-for-length"/>
    <s v="3-23 months old"/>
    <n v="10"/>
    <n v="481"/>
    <s v="18 - 23"/>
  </r>
  <r>
    <x v="1"/>
    <x v="34"/>
    <n v="13.4"/>
    <n v="0.64027105582443367"/>
    <n v="300012"/>
    <n v="39.493240390000402"/>
    <n v="-117.071840563999"/>
    <n v="14335"/>
    <s v="Percent of WIC children aged 3-23 months old who have a high weight-for-length"/>
    <s v="3-23 months old"/>
    <n v="10"/>
    <n v="481"/>
    <s v="Hispanic"/>
  </r>
  <r>
    <x v="1"/>
    <x v="34"/>
    <n v="15.9"/>
    <n v="0.33277368905243787"/>
    <n v="300012"/>
    <n v="39.493240390000402"/>
    <n v="-117.071840563999"/>
    <n v="6279"/>
    <s v="Percent of WIC children aged 2 to 4 years who have an overweight classification"/>
    <s v="aged 2 to 4 year"/>
    <n v="10"/>
    <n v="481"/>
    <s v="48 - 59"/>
  </r>
  <r>
    <x v="1"/>
    <x v="34"/>
    <n v="19.100000000000001"/>
    <n v="2.5338319800541312E-2"/>
    <n v="300012"/>
    <n v="39.493240390000402"/>
    <n v="-117.071840563999"/>
    <n v="398"/>
    <s v="Percent of WIC children aged 2 to 4 years who have obesity"/>
    <s v="aged 2 to 4 year"/>
    <n v="10"/>
    <n v="481"/>
    <s v="American Indian/Alaska Native"/>
  </r>
  <r>
    <x v="1"/>
    <x v="34"/>
    <n v="13.2"/>
    <n v="0.46646934122635092"/>
    <n v="300012"/>
    <n v="39.493240390000402"/>
    <n v="-117.071840563999"/>
    <n v="10602"/>
    <s v="Percent of WIC children aged 2 to 4 years who have obesity"/>
    <s v="aged 2 to 4 year"/>
    <n v="10"/>
    <n v="481"/>
    <s v="24 - 35"/>
  </r>
  <r>
    <x v="1"/>
    <x v="34"/>
    <n v="8.4"/>
    <n v="2.6066957321707131E-2"/>
    <n v="300012"/>
    <n v="39.493240390000402"/>
    <n v="-117.071840563999"/>
    <n v="931"/>
    <s v="Percent of WIC children aged 3-23 months old who have a high weight-for-length"/>
    <s v="3-23 months old"/>
    <n v="10"/>
    <n v="481"/>
    <s v="Asian/Pacific Islander"/>
  </r>
  <r>
    <x v="1"/>
    <x v="34"/>
    <n v="11.6"/>
    <n v="0.44441688999106699"/>
    <n v="300012"/>
    <n v="39.493240390000402"/>
    <n v="-117.071840563999"/>
    <n v="11494"/>
    <s v="Percent of WIC children aged 3-23 months old who have a high weight-for-length"/>
    <s v="3-23 months old"/>
    <n v="10"/>
    <n v="481"/>
    <s v="Female"/>
  </r>
  <r>
    <x v="1"/>
    <x v="34"/>
    <n v="15.1"/>
    <n v="1.302272575763636"/>
    <n v="300012"/>
    <n v="39.493240390000402"/>
    <n v="-117.071840563999"/>
    <n v="25874"/>
    <s v="Percent of WIC children aged 2 to 4 years who have obesity"/>
    <s v="aged 2 to 4 year"/>
    <n v="10"/>
    <n v="481"/>
    <s v="Total"/>
  </r>
  <r>
    <x v="1"/>
    <x v="34"/>
    <n v="15.1"/>
    <n v="0.64766342679626154"/>
    <n v="300012"/>
    <n v="39.493240390000402"/>
    <n v="-117.071840563999"/>
    <n v="12868"/>
    <s v="Percent of WIC children aged 2 to 4 years who have an overweight classification"/>
    <s v="aged 2 to 4 year"/>
    <n v="10"/>
    <n v="481"/>
    <s v="Female"/>
  </r>
  <r>
    <x v="1"/>
    <x v="34"/>
    <n v="16.600000000000001"/>
    <n v="2.2021785795234859E-2"/>
    <n v="300012"/>
    <n v="39.493240390000402"/>
    <n v="-117.071840563999"/>
    <n v="398"/>
    <s v="Percent of WIC children aged 2 to 4 years who have an overweight classification"/>
    <s v="aged 2 to 4 year"/>
    <n v="10"/>
    <n v="481"/>
    <s v="American Indian/Alaska Native"/>
  </r>
  <r>
    <x v="1"/>
    <x v="34"/>
    <n v="14.8"/>
    <n v="1.3319467221311148E-2"/>
    <n v="300012"/>
    <n v="39.493240390000402"/>
    <n v="-117.071840563999"/>
    <n v="270"/>
    <s v="Percent of WIC children aged 3-23 months old who have a high weight-for-length"/>
    <s v="3-23 months old"/>
    <n v="10"/>
    <n v="481"/>
    <s v="American Indian/Alaska Native"/>
  </r>
  <r>
    <x v="1"/>
    <x v="34"/>
    <n v="17.3"/>
    <n v="1.0223314400757304"/>
    <n v="300012"/>
    <n v="39.493240390000402"/>
    <n v="-117.071840563999"/>
    <n v="17729"/>
    <s v="Percent of WIC children aged 2 to 4 years who have obesity"/>
    <s v="aged 2 to 4 year"/>
    <n v="10"/>
    <n v="481"/>
    <s v="Hispanic"/>
  </r>
  <r>
    <x v="1"/>
    <x v="34"/>
    <n v="15.7"/>
    <n v="0.68062010852899213"/>
    <n v="300012"/>
    <n v="39.493240390000402"/>
    <n v="-117.071840563999"/>
    <n v="13006"/>
    <s v="Percent of WIC children aged 2 to 4 years who have an overweight classification"/>
    <s v="aged 2 to 4 year"/>
    <n v="10"/>
    <n v="481"/>
    <s v="Male"/>
  </r>
  <r>
    <x v="1"/>
    <x v="34"/>
    <n v="15.4"/>
    <n v="0.46162220177859553"/>
    <n v="300012"/>
    <n v="39.493240390000402"/>
    <n v="-117.071840563999"/>
    <n v="8993"/>
    <s v="Percent of WIC children aged 2 to 4 years who have obesity"/>
    <s v="aged 2 to 4 year"/>
    <n v="10"/>
    <n v="481"/>
    <s v="36 - 47"/>
  </r>
  <r>
    <x v="1"/>
    <x v="34"/>
    <n v="11.1"/>
    <n v="0.32743690252389901"/>
    <n v="300012"/>
    <n v="39.493240390000402"/>
    <n v="-117.071840563999"/>
    <n v="8850"/>
    <s v="Percent of WIC children aged 3-23 months old who have a high weight-for-length"/>
    <s v="3-23 months old"/>
    <n v="10"/>
    <n v="481"/>
    <d v="2023-06-11T00:00:00"/>
  </r>
  <r>
    <x v="1"/>
    <x v="34"/>
    <n v="13.3"/>
    <n v="0.19727544231564073"/>
    <n v="300012"/>
    <n v="39.493240390000402"/>
    <n v="-117.071840563999"/>
    <n v="4450"/>
    <s v="Percent of WIC children aged 2 to 4 years who have an overweight classification"/>
    <s v="aged 2 to 4 year"/>
    <n v="10"/>
    <n v="481"/>
    <s v="Non-Hispanic White"/>
  </r>
  <r>
    <x v="1"/>
    <x v="34"/>
    <n v="12.4"/>
    <n v="0.96116821993786916"/>
    <n v="300012"/>
    <n v="39.493240390000402"/>
    <n v="-117.071840563999"/>
    <n v="23255"/>
    <s v="Percent of WIC children aged 3-23 months old who have a high weight-for-length"/>
    <s v="3-23 months old"/>
    <n v="10"/>
    <n v="481"/>
    <s v="Total"/>
  </r>
  <r>
    <x v="1"/>
    <x v="34"/>
    <n v="15.7"/>
    <n v="0.68062010852899213"/>
    <n v="300012"/>
    <n v="39.493240390000402"/>
    <n v="-117.071840563999"/>
    <n v="13006"/>
    <s v="Percent of WIC children aged 2 to 4 years who have obesity"/>
    <s v="aged 2 to 4 year"/>
    <n v="10"/>
    <n v="481"/>
    <s v="Male"/>
  </r>
  <r>
    <x v="1"/>
    <x v="34"/>
    <n v="9.9"/>
    <n v="0.16661033558657654"/>
    <n v="300012"/>
    <n v="39.493240390000402"/>
    <n v="-117.071840563999"/>
    <n v="5049"/>
    <s v="Percent of WIC children aged 3-23 months old who have a high weight-for-length"/>
    <s v="3-23 months old"/>
    <n v="10"/>
    <n v="481"/>
    <s v="Non-Hispanic White"/>
  </r>
  <r>
    <x v="1"/>
    <x v="34"/>
    <n v="10.199999999999999"/>
    <n v="0.15129394824207032"/>
    <n v="300012"/>
    <n v="39.493240390000402"/>
    <n v="-117.071840563999"/>
    <n v="4450"/>
    <s v="Percent of WIC children aged 2 to 4 years who have obesity"/>
    <s v="aged 2 to 4 year"/>
    <n v="10"/>
    <n v="481"/>
    <s v="Non-Hispanic White"/>
  </r>
  <r>
    <x v="1"/>
    <x v="34"/>
    <n v="15.4"/>
    <n v="0.54421423143074277"/>
    <n v="300012"/>
    <n v="39.493240390000402"/>
    <n v="-117.071840563999"/>
    <n v="10602"/>
    <s v="Percent of WIC children aged 2 to 4 years who have an overweight classification"/>
    <s v="aged 2 to 4 year"/>
    <n v="10"/>
    <n v="481"/>
    <s v="24 - 35"/>
  </r>
  <r>
    <x v="1"/>
    <x v="34"/>
    <n v="16.600000000000001"/>
    <n v="0.98096542804954479"/>
    <n v="300012"/>
    <n v="39.493240390000402"/>
    <n v="-117.071840563999"/>
    <n v="17729"/>
    <s v="Percent of WIC children aged 2 to 4 years who have an overweight classification"/>
    <s v="aged 2 to 4 year"/>
    <n v="10"/>
    <n v="481"/>
    <s v="Hispanic"/>
  </r>
  <r>
    <x v="1"/>
    <x v="34"/>
    <n v="13.1"/>
    <n v="0.51354312494166898"/>
    <n v="300012"/>
    <n v="39.493240390000402"/>
    <n v="-117.071840563999"/>
    <n v="11761"/>
    <s v="Percent of WIC children aged 3-23 months old who have a high weight-for-length"/>
    <s v="3-23 months old"/>
    <n v="10"/>
    <n v="481"/>
    <s v="Male"/>
  </r>
  <r>
    <x v="1"/>
    <x v="34"/>
    <n v="15.4"/>
    <n v="1.3281455408450329"/>
    <n v="300012"/>
    <n v="39.493240390000402"/>
    <n v="-117.071840563999"/>
    <n v="25874"/>
    <s v="Percent of WIC children aged 2 to 4 years who have an overweight classification"/>
    <s v="aged 2 to 4 year"/>
    <n v="10"/>
    <n v="481"/>
    <s v="Total"/>
  </r>
  <r>
    <x v="1"/>
    <x v="34"/>
    <n v="17.600000000000001"/>
    <n v="0.36835326586936523"/>
    <n v="300012"/>
    <n v="39.493240390000402"/>
    <n v="-117.071840563999"/>
    <n v="6279"/>
    <s v="Percent of WIC children aged 2 to 4 years who have obesity"/>
    <s v="aged 2 to 4 year"/>
    <n v="10"/>
    <n v="481"/>
    <s v="48 - 59"/>
  </r>
  <r>
    <x v="1"/>
    <x v="34"/>
    <n v="12.5"/>
    <n v="0.11124555017799288"/>
    <n v="300012"/>
    <n v="39.493240390000402"/>
    <n v="-117.071840563999"/>
    <n v="2670"/>
    <s v="Percent of WIC children aged 3-23 months old who have a high weight-for-length"/>
    <s v="3-23 months old"/>
    <n v="10"/>
    <n v="481"/>
    <s v="Non-Hispanic Black"/>
  </r>
  <r>
    <x v="1"/>
    <x v="34"/>
    <n v="9.1"/>
    <n v="7.4920336519872538E-2"/>
    <n v="300012"/>
    <n v="39.493240390000402"/>
    <n v="-117.071840563999"/>
    <n v="2470"/>
    <s v="Percent of WIC children aged 2 to 4 years who have obesity"/>
    <s v="aged 2 to 4 year"/>
    <n v="10"/>
    <n v="481"/>
    <s v="Non-Hispanic Black"/>
  </r>
  <r>
    <x v="1"/>
    <x v="34"/>
    <n v="13.1"/>
    <n v="0.297663760116262"/>
    <n v="300012"/>
    <n v="39.493240390000402"/>
    <n v="-117.071840563999"/>
    <n v="6817"/>
    <s v="Percent of WIC children aged 3-23 months old who have a high weight-for-length"/>
    <s v="3-23 months old"/>
    <n v="10"/>
    <n v="481"/>
    <d v="2023-12-17T00:00:00"/>
  </r>
  <r>
    <x v="2"/>
    <x v="34"/>
    <n v="13.2"/>
    <n v="0.24017875253549695"/>
    <n v="315520"/>
    <n v="39.493240390000402"/>
    <n v="-117.071840563999"/>
    <n v="5741"/>
    <s v="Percent of WIC children aged 3-23 months old who have a high weight-for-length"/>
    <s v="3-23 months old"/>
    <n v="10"/>
    <n v="481"/>
    <s v="18 - 23"/>
  </r>
  <r>
    <x v="2"/>
    <x v="34"/>
    <n v="9.1"/>
    <n v="0.14827300963488843"/>
    <n v="315520"/>
    <n v="39.493240390000402"/>
    <n v="-117.071840563999"/>
    <n v="5141"/>
    <s v="Percent of WIC children aged 2 to 4 years who have obesity"/>
    <s v="aged 2 to 4 year"/>
    <n v="10"/>
    <n v="481"/>
    <s v="Non-Hispanic White"/>
  </r>
  <r>
    <x v="2"/>
    <x v="34"/>
    <n v="15.1"/>
    <n v="1.5505831643002028E-2"/>
    <n v="315520"/>
    <n v="39.493240390000402"/>
    <n v="-117.071840563999"/>
    <n v="324"/>
    <s v="Percent of WIC children aged 3-23 months old who have a high weight-for-length"/>
    <s v="3-23 months old"/>
    <n v="10"/>
    <n v="481"/>
    <s v="American Indian/Alaska Native"/>
  </r>
  <r>
    <x v="2"/>
    <x v="34"/>
    <n v="13.2"/>
    <n v="0.55708417849898573"/>
    <n v="315520"/>
    <n v="39.493240390000402"/>
    <n v="-117.071840563999"/>
    <n v="13316"/>
    <s v="Percent of WIC children aged 3-23 months old who have a high weight-for-length"/>
    <s v="3-23 months old"/>
    <n v="10"/>
    <n v="481"/>
    <s v="Hispanic"/>
  </r>
  <r>
    <x v="2"/>
    <x v="34"/>
    <n v="14.3"/>
    <n v="0.46532105730223122"/>
    <n v="315520"/>
    <n v="39.493240390000402"/>
    <n v="-117.071840563999"/>
    <n v="10267"/>
    <s v="Percent of WIC children aged 2 to 4 years who have an overweight classification"/>
    <s v="aged 2 to 4 year"/>
    <n v="10"/>
    <n v="481"/>
    <s v="24 - 35"/>
  </r>
  <r>
    <x v="2"/>
    <x v="34"/>
    <n v="9.6999999999999993"/>
    <n v="0.17514230476673426"/>
    <n v="315520"/>
    <n v="39.493240390000402"/>
    <n v="-117.071840563999"/>
    <n v="5697"/>
    <s v="Percent of WIC children aged 3-23 months old who have a high weight-for-length"/>
    <s v="3-23 months old"/>
    <n v="10"/>
    <n v="481"/>
    <s v="Non-Hispanic White"/>
  </r>
  <r>
    <x v="2"/>
    <x v="34"/>
    <n v="12.6"/>
    <n v="0.47837030933062874"/>
    <n v="315520"/>
    <n v="39.493240390000402"/>
    <n v="-117.071840563999"/>
    <n v="11979"/>
    <s v="Percent of WIC children aged 3-23 months old who have a high weight-for-length"/>
    <s v="3-23 months old"/>
    <n v="10"/>
    <n v="481"/>
    <s v="Male"/>
  </r>
  <r>
    <x v="2"/>
    <x v="34"/>
    <n v="8.8000000000000007"/>
    <n v="2.8671399594320489E-2"/>
    <n v="315520"/>
    <n v="39.493240390000402"/>
    <n v="-117.071840563999"/>
    <n v="1028"/>
    <s v="Percent of WIC children aged 2 to 4 years who have obesity"/>
    <s v="aged 2 to 4 year"/>
    <n v="10"/>
    <n v="481"/>
    <s v="Asian/Pacific Islander"/>
  </r>
  <r>
    <x v="2"/>
    <x v="34"/>
    <n v="10.7"/>
    <n v="0.10295765720081135"/>
    <n v="315520"/>
    <n v="39.493240390000402"/>
    <n v="-117.071840563999"/>
    <n v="3036"/>
    <s v="Percent of WIC children aged 2 to 4 years who have an overweight classification"/>
    <s v="aged 2 to 4 year"/>
    <n v="10"/>
    <n v="481"/>
    <s v="Non-Hispanic Black"/>
  </r>
  <r>
    <x v="2"/>
    <x v="34"/>
    <n v="10.5"/>
    <n v="0.34166930780933064"/>
    <n v="315520"/>
    <n v="39.493240390000402"/>
    <n v="-117.071840563999"/>
    <n v="10267"/>
    <s v="Percent of WIC children aged 2 to 4 years who have obesity"/>
    <s v="aged 2 to 4 year"/>
    <n v="10"/>
    <n v="481"/>
    <s v="24 - 35"/>
  </r>
  <r>
    <x v="2"/>
    <x v="34"/>
    <n v="14.6"/>
    <n v="1.2803226419878295"/>
    <n v="315520"/>
    <n v="39.493240390000402"/>
    <n v="-117.071840563999"/>
    <n v="27669"/>
    <s v="Percent of WIC children aged 2 to 4 years who have an overweight classification"/>
    <s v="aged 2 to 4 year"/>
    <n v="10"/>
    <n v="481"/>
    <s v="Total"/>
  </r>
  <r>
    <x v="2"/>
    <x v="34"/>
    <n v="12.4"/>
    <n v="0.53416835699797161"/>
    <n v="315520"/>
    <n v="39.493240390000402"/>
    <n v="-117.071840563999"/>
    <n v="13592"/>
    <s v="Percent of WIC children aged 2 to 4 years who have obesity"/>
    <s v="aged 2 to 4 year"/>
    <n v="10"/>
    <n v="481"/>
    <s v="Female"/>
  </r>
  <r>
    <x v="2"/>
    <x v="34"/>
    <n v="13"/>
    <n v="0.28322134888438133"/>
    <n v="315520"/>
    <n v="39.493240390000402"/>
    <n v="-117.071840563999"/>
    <n v="6874"/>
    <s v="Percent of WIC children aged 3-23 months old who have a high weight-for-length"/>
    <s v="3-23 months old"/>
    <n v="10"/>
    <n v="481"/>
    <d v="2023-12-17T00:00:00"/>
  </r>
  <r>
    <x v="2"/>
    <x v="34"/>
    <n v="8.3000000000000007"/>
    <n v="7.9864350912778909E-2"/>
    <n v="315520"/>
    <n v="39.493240390000402"/>
    <n v="-117.071840563999"/>
    <n v="3036"/>
    <s v="Percent of WIC children aged 2 to 4 years who have obesity"/>
    <s v="aged 2 to 4 year"/>
    <n v="10"/>
    <n v="481"/>
    <s v="Non-Hispanic Black"/>
  </r>
  <r>
    <x v="2"/>
    <x v="34"/>
    <n v="14.4"/>
    <n v="0.43379817444219065"/>
    <n v="315520"/>
    <n v="39.493240390000402"/>
    <n v="-117.071840563999"/>
    <n v="9505"/>
    <s v="Percent of WIC children aged 2 to 4 years who have an overweight classification"/>
    <s v="aged 2 to 4 year"/>
    <n v="10"/>
    <n v="481"/>
    <s v="36 - 47"/>
  </r>
  <r>
    <x v="2"/>
    <x v="34"/>
    <n v="9"/>
    <n v="4.6494675456389453E-2"/>
    <n v="315520"/>
    <n v="39.493240390000402"/>
    <n v="-117.071840563999"/>
    <n v="1630"/>
    <s v="Percent of WIC children aged 3-23 months old who have a high weight-for-length"/>
    <s v="3-23 months old"/>
    <n v="10"/>
    <n v="481"/>
    <d v="2023-03-05T00:00:00"/>
  </r>
  <r>
    <x v="2"/>
    <x v="34"/>
    <n v="13.4"/>
    <n v="4.365872210953347E-2"/>
    <n v="315520"/>
    <n v="39.493240390000402"/>
    <n v="-117.071840563999"/>
    <n v="1028"/>
    <s v="Percent of WIC children aged 2 to 4 years who have an overweight classification"/>
    <s v="aged 2 to 4 year"/>
    <n v="10"/>
    <n v="481"/>
    <s v="Asian/Pacific Islander"/>
  </r>
  <r>
    <x v="2"/>
    <x v="34"/>
    <n v="11"/>
    <n v="0.10901686105476674"/>
    <n v="315520"/>
    <n v="39.493240390000402"/>
    <n v="-117.071840563999"/>
    <n v="3127"/>
    <s v="Percent of WIC children aged 3-23 months old who have a high weight-for-length"/>
    <s v="3-23 months old"/>
    <n v="10"/>
    <n v="481"/>
    <s v="Non-Hispanic Black"/>
  </r>
  <r>
    <x v="2"/>
    <x v="34"/>
    <n v="14.2"/>
    <n v="0.63353638438133875"/>
    <n v="315520"/>
    <n v="39.493240390000402"/>
    <n v="-117.071840563999"/>
    <n v="14077"/>
    <s v="Percent of WIC children aged 2 to 4 years who have an overweight classification"/>
    <s v="aged 2 to 4 year"/>
    <n v="10"/>
    <n v="481"/>
    <s v="Male"/>
  </r>
  <r>
    <x v="2"/>
    <x v="34"/>
    <n v="13.5"/>
    <n v="0.602305717545639"/>
    <n v="315520"/>
    <n v="39.493240390000402"/>
    <n v="-117.071840563999"/>
    <n v="14077"/>
    <s v="Percent of WIC children aged 2 to 4 years who have obesity"/>
    <s v="aged 2 to 4 year"/>
    <n v="10"/>
    <n v="481"/>
    <s v="Male"/>
  </r>
  <r>
    <x v="2"/>
    <x v="34"/>
    <n v="11.8"/>
    <n v="0.88043737322515225"/>
    <n v="315520"/>
    <n v="39.493240390000402"/>
    <n v="-117.071840563999"/>
    <n v="23542"/>
    <s v="Percent of WIC children aged 3-23 months old who have a high weight-for-length"/>
    <s v="3-23 months old"/>
    <n v="10"/>
    <n v="481"/>
    <s v="Total"/>
  </r>
  <r>
    <x v="2"/>
    <x v="34"/>
    <n v="13.6"/>
    <n v="0.40969827586206897"/>
    <n v="315520"/>
    <n v="39.493240390000402"/>
    <n v="-117.071840563999"/>
    <n v="9505"/>
    <s v="Percent of WIC children aged 2 to 4 years who have obesity"/>
    <s v="aged 2 to 4 year"/>
    <n v="10"/>
    <n v="481"/>
    <s v="36 - 47"/>
  </r>
  <r>
    <x v="2"/>
    <x v="34"/>
    <n v="16.100000000000001"/>
    <n v="1.7757352941176471E-2"/>
    <n v="315520"/>
    <n v="39.493240390000402"/>
    <n v="-117.071840563999"/>
    <n v="348"/>
    <s v="Percent of WIC children aged 2 to 4 years who have an overweight classification"/>
    <s v="aged 2 to 4 year"/>
    <n v="10"/>
    <n v="481"/>
    <s v="American Indian/Alaska Native"/>
  </r>
  <r>
    <x v="2"/>
    <x v="34"/>
    <n v="7.7"/>
    <n v="2.6307682555780934E-2"/>
    <n v="315520"/>
    <n v="39.493240390000402"/>
    <n v="-117.071840563999"/>
    <n v="1078"/>
    <s v="Percent of WIC children aged 3-23 months old who have a high weight-for-length"/>
    <s v="3-23 months old"/>
    <n v="10"/>
    <n v="481"/>
    <s v="Asian/Pacific Islander"/>
  </r>
  <r>
    <x v="2"/>
    <x v="34"/>
    <n v="14.9"/>
    <n v="0.85550329614604459"/>
    <n v="315520"/>
    <n v="39.493240390000402"/>
    <n v="-117.071840563999"/>
    <n v="18116"/>
    <s v="Percent of WIC children aged 2 to 4 years who have obesity"/>
    <s v="aged 2 to 4 year"/>
    <n v="10"/>
    <n v="481"/>
    <s v="Hispanic"/>
  </r>
  <r>
    <x v="2"/>
    <x v="34"/>
    <n v="15.2"/>
    <n v="0.380433569979716"/>
    <n v="315520"/>
    <n v="39.493240390000402"/>
    <n v="-117.071840563999"/>
    <n v="7897"/>
    <s v="Percent of WIC children aged 2 to 4 years who have an overweight classification"/>
    <s v="aged 2 to 4 year"/>
    <n v="10"/>
    <n v="481"/>
    <s v="48 - 59"/>
  </r>
  <r>
    <x v="2"/>
    <x v="34"/>
    <n v="15.3"/>
    <n v="0.38293642241379311"/>
    <n v="315520"/>
    <n v="39.493240390000402"/>
    <n v="-117.071840563999"/>
    <n v="7897"/>
    <s v="Percent of WIC children aged 2 to 4 years who have obesity"/>
    <s v="aged 2 to 4 year"/>
    <n v="10"/>
    <n v="481"/>
    <s v="48 - 59"/>
  </r>
  <r>
    <x v="2"/>
    <x v="34"/>
    <n v="15"/>
    <n v="0.64617139959432057"/>
    <n v="315520"/>
    <n v="39.493240390000402"/>
    <n v="-117.071840563999"/>
    <n v="13592"/>
    <s v="Percent of WIC children aged 2 to 4 years who have an overweight classification"/>
    <s v="aged 2 to 4 year"/>
    <n v="10"/>
    <n v="481"/>
    <s v="Female"/>
  </r>
  <r>
    <x v="2"/>
    <x v="34"/>
    <n v="11.1"/>
    <n v="0.40678657454361056"/>
    <n v="315520"/>
    <n v="39.493240390000402"/>
    <n v="-117.071840563999"/>
    <n v="11563"/>
    <s v="Percent of WIC children aged 3-23 months old who have a high weight-for-length"/>
    <s v="3-23 months old"/>
    <n v="10"/>
    <n v="481"/>
    <s v="Female"/>
  </r>
  <r>
    <x v="2"/>
    <x v="34"/>
    <n v="12.9"/>
    <n v="1.1312439781947261"/>
    <n v="315520"/>
    <n v="39.493240390000402"/>
    <n v="-117.071840563999"/>
    <n v="27669"/>
    <s v="Percent of WIC children aged 2 to 4 years who have obesity"/>
    <s v="aged 2 to 4 year"/>
    <n v="10"/>
    <n v="481"/>
    <s v="Total"/>
  </r>
  <r>
    <x v="2"/>
    <x v="34"/>
    <n v="10.6"/>
    <n v="0.31233582657200809"/>
    <n v="315520"/>
    <n v="39.493240390000402"/>
    <n v="-117.071840563999"/>
    <n v="9297"/>
    <s v="Percent of WIC children aged 3-23 months old who have a high weight-for-length"/>
    <s v="3-23 months old"/>
    <n v="10"/>
    <n v="481"/>
    <d v="2023-06-11T00:00:00"/>
  </r>
  <r>
    <x v="2"/>
    <x v="34"/>
    <n v="17.2"/>
    <n v="1.8970588235294118E-2"/>
    <n v="315520"/>
    <n v="39.493240390000402"/>
    <n v="-117.071840563999"/>
    <n v="348"/>
    <s v="Percent of WIC children aged 2 to 4 years who have obesity"/>
    <s v="aged 2 to 4 year"/>
    <n v="10"/>
    <n v="481"/>
    <s v="American Indian/Alaska Native"/>
  </r>
  <r>
    <x v="2"/>
    <x v="34"/>
    <n v="13.4"/>
    <n v="0.21833608012170383"/>
    <n v="315520"/>
    <n v="39.493240390000402"/>
    <n v="-117.071840563999"/>
    <n v="5141"/>
    <s v="Percent of WIC children aged 2 to 4 years who have an overweight classification"/>
    <s v="aged 2 to 4 year"/>
    <n v="10"/>
    <n v="481"/>
    <s v="Non-Hispanic White"/>
  </r>
  <r>
    <x v="2"/>
    <x v="34"/>
    <n v="15.6"/>
    <n v="0.89569472616632861"/>
    <n v="315520"/>
    <n v="39.493240390000402"/>
    <n v="-117.071840563999"/>
    <n v="18116"/>
    <s v="Percent of WIC children aged 2 to 4 years who have an overweight classification"/>
    <s v="aged 2 to 4 year"/>
    <n v="10"/>
    <n v="481"/>
    <s v="Hispanic"/>
  </r>
  <r>
    <x v="3"/>
    <x v="34"/>
    <n v="9.5"/>
    <n v="3.4287107787351653E-2"/>
    <n v="307550"/>
    <n v="39.493240390000402"/>
    <n v="-117.071840563999"/>
    <n v="1110"/>
    <s v="Percent of WIC children aged 2 to 4 years who have obesity"/>
    <s v="aged 2 to 4 year"/>
    <n v="10"/>
    <n v="481"/>
    <s v="Asian/Pacific Islander"/>
  </r>
  <r>
    <x v="3"/>
    <x v="34"/>
    <n v="14.8"/>
    <n v="0.48901837099658602"/>
    <n v="307550"/>
    <n v="39.493240390000402"/>
    <n v="-117.071840563999"/>
    <n v="10162"/>
    <s v="Percent of WIC children aged 2 to 4 years who have an overweight classification"/>
    <s v="aged 2 to 4 year"/>
    <n v="10"/>
    <n v="481"/>
    <s v="24 - 35"/>
  </r>
  <r>
    <x v="3"/>
    <x v="34"/>
    <n v="11.7"/>
    <n v="0.13425231669647211"/>
    <n v="307550"/>
    <n v="39.493240390000402"/>
    <n v="-117.071840563999"/>
    <n v="3529"/>
    <s v="Percent of WIC children aged 3-23 months old who have a high weight-for-length"/>
    <s v="3-23 months old"/>
    <n v="10"/>
    <n v="481"/>
    <s v="Non-Hispanic Black"/>
  </r>
  <r>
    <x v="3"/>
    <x v="34"/>
    <n v="11.7"/>
    <n v="4.2227280117054136E-2"/>
    <n v="307550"/>
    <n v="39.493240390000402"/>
    <n v="-117.071840563999"/>
    <n v="1110"/>
    <s v="Percent of WIC children aged 2 to 4 years who have an overweight classification"/>
    <s v="aged 2 to 4 year"/>
    <n v="10"/>
    <n v="481"/>
    <s v="Asian/Pacific Islander"/>
  </r>
  <r>
    <x v="3"/>
    <x v="34"/>
    <n v="12"/>
    <n v="1.0489611445293447"/>
    <n v="307550"/>
    <n v="39.493240390000402"/>
    <n v="-117.071840563999"/>
    <n v="26884"/>
    <s v="Percent of WIC children aged 2 to 4 years who have obesity"/>
    <s v="aged 2 to 4 year"/>
    <n v="10"/>
    <n v="481"/>
    <s v="Total"/>
  </r>
  <r>
    <x v="3"/>
    <x v="34"/>
    <n v="12.9"/>
    <n v="0.49314030238985529"/>
    <n v="307550"/>
    <n v="39.493240390000402"/>
    <n v="-117.071840563999"/>
    <n v="11757"/>
    <s v="Percent of WIC children aged 3-23 months old who have a high weight-for-length"/>
    <s v="3-23 months old"/>
    <n v="10"/>
    <n v="481"/>
    <s v="Male"/>
  </r>
  <r>
    <x v="3"/>
    <x v="34"/>
    <n v="11.6"/>
    <n v="0.32746285156885058"/>
    <n v="307550"/>
    <n v="39.493240390000402"/>
    <n v="-117.071840563999"/>
    <n v="8682"/>
    <s v="Percent of WIC children aged 3-23 months old who have a high weight-for-length"/>
    <s v="3-23 months old"/>
    <n v="10"/>
    <n v="481"/>
    <d v="2023-06-11T00:00:00"/>
  </r>
  <r>
    <x v="3"/>
    <x v="34"/>
    <n v="11"/>
    <n v="0.46836286782636971"/>
    <n v="307550"/>
    <n v="39.493240390000402"/>
    <n v="-117.071840563999"/>
    <n v="13095"/>
    <s v="Percent of WIC children aged 2 to 4 years who have obesity"/>
    <s v="aged 2 to 4 year"/>
    <n v="10"/>
    <n v="481"/>
    <s v="Female"/>
  </r>
  <r>
    <x v="3"/>
    <x v="34"/>
    <n v="14"/>
    <n v="0.74868476670460093"/>
    <n v="307550"/>
    <n v="39.493240390000402"/>
    <n v="-117.071840563999"/>
    <n v="16447"/>
    <s v="Percent of WIC children aged 2 to 4 years who have obesity"/>
    <s v="aged 2 to 4 year"/>
    <n v="10"/>
    <n v="481"/>
    <s v="Hispanic"/>
  </r>
  <r>
    <x v="3"/>
    <x v="34"/>
    <n v="14.7"/>
    <n v="0.62590310518614856"/>
    <n v="307550"/>
    <n v="39.493240390000402"/>
    <n v="-117.071840563999"/>
    <n v="13095"/>
    <s v="Percent of WIC children aged 2 to 4 years who have an overweight classification"/>
    <s v="aged 2 to 4 year"/>
    <n v="10"/>
    <n v="481"/>
    <s v="Female"/>
  </r>
  <r>
    <x v="3"/>
    <x v="34"/>
    <n v="13.2"/>
    <n v="0.23717509348073484"/>
    <n v="307550"/>
    <n v="39.493240390000402"/>
    <n v="-117.071840563999"/>
    <n v="5526"/>
    <s v="Percent of WIC children aged 3-23 months old who have a high weight-for-length"/>
    <s v="3-23 months old"/>
    <n v="10"/>
    <n v="481"/>
    <s v="18 - 23"/>
  </r>
  <r>
    <x v="3"/>
    <x v="34"/>
    <n v="15"/>
    <n v="0.67252479271663135"/>
    <n v="307550"/>
    <n v="39.493240390000402"/>
    <n v="-117.071840563999"/>
    <n v="13789"/>
    <s v="Percent of WIC children aged 2 to 4 years who have an overweight classification"/>
    <s v="aged 2 to 4 year"/>
    <n v="10"/>
    <n v="481"/>
    <s v="Male"/>
  </r>
  <r>
    <x v="3"/>
    <x v="34"/>
    <n v="13.9"/>
    <n v="0.24586571289221262"/>
    <n v="307550"/>
    <n v="39.493240390000402"/>
    <n v="-117.071840563999"/>
    <n v="5440"/>
    <s v="Percent of WIC children aged 2 to 4 years who have an overweight classification"/>
    <s v="aged 2 to 4 year"/>
    <n v="10"/>
    <n v="481"/>
    <s v="Non-Hispanic White"/>
  </r>
  <r>
    <x v="3"/>
    <x v="34"/>
    <n v="10.3"/>
    <n v="0.19434530970573893"/>
    <n v="307550"/>
    <n v="39.493240390000402"/>
    <n v="-117.071840563999"/>
    <n v="5803"/>
    <s v="Percent of WIC children aged 3-23 months old who have a high weight-for-length"/>
    <s v="3-23 months old"/>
    <n v="10"/>
    <n v="481"/>
    <s v="Non-Hispanic White"/>
  </r>
  <r>
    <x v="3"/>
    <x v="34"/>
    <n v="14.3"/>
    <n v="0.35267598764428548"/>
    <n v="307550"/>
    <n v="39.493240390000402"/>
    <n v="-117.071840563999"/>
    <n v="7585"/>
    <s v="Percent of WIC children aged 2 to 4 years who have obesity"/>
    <s v="aged 2 to 4 year"/>
    <n v="10"/>
    <n v="481"/>
    <s v="48 - 59"/>
  </r>
  <r>
    <x v="3"/>
    <x v="34"/>
    <n v="12.7"/>
    <n v="0.28530092667858881"/>
    <n v="307550"/>
    <n v="39.493240390000402"/>
    <n v="-117.071840563999"/>
    <n v="6909"/>
    <s v="Percent of WIC children aged 3-23 months old who have a high weight-for-length"/>
    <s v="3-23 months old"/>
    <n v="10"/>
    <n v="481"/>
    <d v="2023-12-17T00:00:00"/>
  </r>
  <r>
    <x v="3"/>
    <x v="34"/>
    <n v="16.399999999999999"/>
    <n v="1.9783449845553566E-2"/>
    <n v="307550"/>
    <n v="39.493240390000402"/>
    <n v="-117.071840563999"/>
    <n v="371"/>
    <s v="Percent of WIC children aged 2 to 4 years who have obesity"/>
    <s v="aged 2 to 4 year"/>
    <n v="10"/>
    <n v="481"/>
    <s v="American Indian/Alaska Native"/>
  </r>
  <r>
    <x v="3"/>
    <x v="34"/>
    <n v="14.9"/>
    <n v="0.36747358153145832"/>
    <n v="307550"/>
    <n v="39.493240390000402"/>
    <n v="-117.071840563999"/>
    <n v="7585"/>
    <s v="Percent of WIC children aged 2 to 4 years who have an overweight classification"/>
    <s v="aged 2 to 4 year"/>
    <n v="10"/>
    <n v="481"/>
    <s v="48 - 59"/>
  </r>
  <r>
    <x v="3"/>
    <x v="34"/>
    <n v="11.4"/>
    <n v="0.4211939522028938"/>
    <n v="307550"/>
    <n v="39.493240390000402"/>
    <n v="-117.071840563999"/>
    <n v="11363"/>
    <s v="Percent of WIC children aged 3-23 months old who have a high weight-for-length"/>
    <s v="3-23 months old"/>
    <n v="10"/>
    <n v="481"/>
    <s v="Female"/>
  </r>
  <r>
    <x v="3"/>
    <x v="34"/>
    <n v="14.8"/>
    <n v="1.2937187449195253"/>
    <n v="307550"/>
    <n v="39.493240390000402"/>
    <n v="-117.071840563999"/>
    <n v="26884"/>
    <s v="Percent of WIC children aged 2 to 4 years who have an overweight classification"/>
    <s v="aged 2 to 4 year"/>
    <n v="10"/>
    <n v="481"/>
    <s v="Total"/>
  </r>
  <r>
    <x v="3"/>
    <x v="34"/>
    <n v="16.100000000000001"/>
    <n v="0.86098748171029116"/>
    <n v="307550"/>
    <n v="39.493240390000402"/>
    <n v="-117.071840563999"/>
    <n v="16447"/>
    <s v="Percent of WIC children aged 2 to 4 years who have an overweight classification"/>
    <s v="aged 2 to 4 year"/>
    <n v="10"/>
    <n v="481"/>
    <s v="Hispanic"/>
  </r>
  <r>
    <x v="3"/>
    <x v="34"/>
    <n v="9.6999999999999993"/>
    <n v="3.6554381401398148E-2"/>
    <n v="307550"/>
    <n v="39.493240390000402"/>
    <n v="-117.071840563999"/>
    <n v="1159"/>
    <s v="Percent of WIC children aged 3-23 months old who have a high weight-for-length"/>
    <s v="3-23 months old"/>
    <n v="10"/>
    <n v="481"/>
    <s v="Asian/Pacific Islander"/>
  </r>
  <r>
    <x v="3"/>
    <x v="34"/>
    <n v="9.1999999999999993"/>
    <n v="0.16273126320923426"/>
    <n v="307550"/>
    <n v="39.493240390000402"/>
    <n v="-117.071840563999"/>
    <n v="5440"/>
    <s v="Percent of WIC children aged 2 to 4 years who have obesity"/>
    <s v="aged 2 to 4 year"/>
    <n v="10"/>
    <n v="481"/>
    <s v="Non-Hispanic White"/>
  </r>
  <r>
    <x v="3"/>
    <x v="34"/>
    <n v="12.6"/>
    <n v="0.37433327914160297"/>
    <n v="307550"/>
    <n v="39.493240390000402"/>
    <n v="-117.071840563999"/>
    <n v="9137"/>
    <s v="Percent of WIC children aged 2 to 4 years who have obesity"/>
    <s v="aged 2 to 4 year"/>
    <n v="10"/>
    <n v="481"/>
    <s v="36 - 47"/>
  </r>
  <r>
    <x v="3"/>
    <x v="34"/>
    <n v="15.2"/>
    <n v="2.3377011867988944E-2"/>
    <n v="307550"/>
    <n v="39.493240390000402"/>
    <n v="-117.071840563999"/>
    <n v="473"/>
    <s v="Percent of WIC children aged 3-23 months old who have a high weight-for-length"/>
    <s v="3-23 months old"/>
    <n v="10"/>
    <n v="481"/>
    <s v="American Indian/Alaska Native"/>
  </r>
  <r>
    <x v="3"/>
    <x v="34"/>
    <n v="14.8"/>
    <n v="0.43969305803934322"/>
    <n v="307550"/>
    <n v="39.493240390000402"/>
    <n v="-117.071840563999"/>
    <n v="9137"/>
    <s v="Percent of WIC children aged 2 to 4 years who have an overweight classification"/>
    <s v="aged 2 to 4 year"/>
    <n v="10"/>
    <n v="481"/>
    <s v="36 - 47"/>
  </r>
  <r>
    <x v="3"/>
    <x v="34"/>
    <n v="11"/>
    <n v="0.12571939522028938"/>
    <n v="307550"/>
    <n v="39.493240390000402"/>
    <n v="-117.071840563999"/>
    <n v="3515"/>
    <s v="Percent of WIC children aged 2 to 4 years who have an overweight classification"/>
    <s v="aged 2 to 4 year"/>
    <n v="10"/>
    <n v="481"/>
    <s v="Non-Hispanic Black"/>
  </r>
  <r>
    <x v="3"/>
    <x v="34"/>
    <n v="10.4"/>
    <n v="6.7732726385953512E-2"/>
    <n v="307550"/>
    <n v="39.493240390000402"/>
    <n v="-117.071840563999"/>
    <n v="2003"/>
    <s v="Percent of WIC children aged 3-23 months old who have a high weight-for-length"/>
    <s v="3-23 months old"/>
    <n v="10"/>
    <n v="481"/>
    <d v="2023-03-05T00:00:00"/>
  </r>
  <r>
    <x v="3"/>
    <x v="34"/>
    <n v="13"/>
    <n v="0.58285482035441394"/>
    <n v="307550"/>
    <n v="39.493240390000402"/>
    <n v="-117.071840563999"/>
    <n v="13789"/>
    <s v="Percent of WIC children aged 2 to 4 years who have obesity"/>
    <s v="aged 2 to 4 year"/>
    <n v="10"/>
    <n v="481"/>
    <s v="Male"/>
  </r>
  <r>
    <x v="3"/>
    <x v="34"/>
    <n v="13.4"/>
    <n v="0.5296387579255406"/>
    <n v="307550"/>
    <n v="39.493240390000402"/>
    <n v="-117.071840563999"/>
    <n v="12156"/>
    <s v="Percent of WIC children aged 3-23 months old who have a high weight-for-length"/>
    <s v="3-23 months old"/>
    <n v="10"/>
    <n v="481"/>
    <s v="Hispanic"/>
  </r>
  <r>
    <x v="3"/>
    <x v="34"/>
    <n v="18.899999999999999"/>
    <n v="2.2799219639083074E-2"/>
    <n v="307550"/>
    <n v="39.493240390000402"/>
    <n v="-117.071840563999"/>
    <n v="371"/>
    <s v="Percent of WIC children aged 2 to 4 years who have an overweight classification"/>
    <s v="aged 2 to 4 year"/>
    <n v="10"/>
    <n v="481"/>
    <s v="American Indian/Alaska Native"/>
  </r>
  <r>
    <x v="3"/>
    <x v="34"/>
    <n v="12.2"/>
    <n v="0.91713217363030397"/>
    <n v="307550"/>
    <n v="39.493240390000402"/>
    <n v="-117.071840563999"/>
    <n v="23120"/>
    <s v="Percent of WIC children aged 3-23 months old who have a high weight-for-length"/>
    <s v="3-23 months old"/>
    <n v="10"/>
    <n v="481"/>
    <s v="Total"/>
  </r>
  <r>
    <x v="3"/>
    <x v="34"/>
    <n v="9.9"/>
    <n v="0.32711364005852711"/>
    <n v="307550"/>
    <n v="39.493240390000402"/>
    <n v="-117.071840563999"/>
    <n v="10162"/>
    <s v="Percent of WIC children aged 2 to 4 years who have obesity"/>
    <s v="aged 2 to 4 year"/>
    <n v="10"/>
    <n v="481"/>
    <s v="24 - 35"/>
  </r>
  <r>
    <x v="3"/>
    <x v="34"/>
    <n v="7.9"/>
    <n v="9.0289383840026008E-2"/>
    <n v="307550"/>
    <n v="39.493240390000402"/>
    <n v="-117.071840563999"/>
    <n v="3515"/>
    <s v="Percent of WIC children aged 2 to 4 years who have obesity"/>
    <s v="aged 2 to 4 year"/>
    <n v="10"/>
    <n v="481"/>
    <s v="Non-Hispanic Black"/>
  </r>
  <r>
    <x v="4"/>
    <x v="34"/>
    <n v="12.1"/>
    <n v="0.93366253140260247"/>
    <n v="283416"/>
    <n v="39.493240390000402"/>
    <n v="-117.071840563999"/>
    <n v="21869"/>
    <s v="Percent of WIC children aged 3-23 months old who have a high weight-for-length"/>
    <s v="3-23 months old"/>
    <n v="10"/>
    <n v="481"/>
    <s v="Total"/>
  </r>
  <r>
    <x v="4"/>
    <x v="34"/>
    <n v="15.1"/>
    <n v="0.74744509837129869"/>
    <n v="283416"/>
    <n v="39.493240390000402"/>
    <n v="-117.071840563999"/>
    <n v="14029"/>
    <s v="Percent of WIC children aged 2 to 4 years who have an overweight classification"/>
    <s v="aged 2 to 4 year"/>
    <n v="10"/>
    <n v="481"/>
    <s v="Hispanic"/>
  </r>
  <r>
    <x v="4"/>
    <x v="34"/>
    <n v="8.1"/>
    <n v="3.3381319332712336E-2"/>
    <n v="283416"/>
    <n v="39.493240390000402"/>
    <n v="-117.071840563999"/>
    <n v="1168"/>
    <s v="Percent of WIC children aged 2 to 4 years who have obesity"/>
    <s v="aged 2 to 4 year"/>
    <n v="10"/>
    <n v="481"/>
    <s v="Asian/Pacific Islander"/>
  </r>
  <r>
    <x v="4"/>
    <x v="34"/>
    <n v="9.1999999999999993"/>
    <n v="3.6745984700934313E-2"/>
    <n v="283416"/>
    <n v="39.493240390000402"/>
    <n v="-117.071840563999"/>
    <n v="1132"/>
    <s v="Percent of WIC children aged 3-23 months old who have a high weight-for-length"/>
    <s v="3-23 months old"/>
    <n v="10"/>
    <n v="481"/>
    <s v="Asian/Pacific Islander"/>
  </r>
  <r>
    <x v="4"/>
    <x v="34"/>
    <n v="10.7"/>
    <n v="0.45595132243768871"/>
    <n v="283416"/>
    <n v="39.493240390000402"/>
    <n v="-117.071840563999"/>
    <n v="12077"/>
    <s v="Percent of WIC children aged 2 to 4 years who have obesity"/>
    <s v="aged 2 to 4 year"/>
    <n v="10"/>
    <n v="481"/>
    <s v="Female"/>
  </r>
  <r>
    <x v="4"/>
    <x v="34"/>
    <n v="7.9"/>
    <n v="0.10151791006859175"/>
    <n v="283416"/>
    <n v="39.493240390000402"/>
    <n v="-117.071840563999"/>
    <n v="3642"/>
    <s v="Percent of WIC children aged 2 to 4 years who have obesity"/>
    <s v="aged 2 to 4 year"/>
    <n v="10"/>
    <n v="481"/>
    <s v="Non-Hispanic Black"/>
  </r>
  <r>
    <x v="4"/>
    <x v="34"/>
    <n v="10.5"/>
    <n v="0.20020746887966806"/>
    <n v="283416"/>
    <n v="39.493240390000402"/>
    <n v="-117.071840563999"/>
    <n v="5404"/>
    <s v="Percent of WIC children aged 3-23 months old who have a high weight-for-length"/>
    <s v="3-23 months old"/>
    <n v="10"/>
    <n v="481"/>
    <s v="Non-Hispanic White"/>
  </r>
  <r>
    <x v="4"/>
    <x v="34"/>
    <n v="14.7"/>
    <n v="0.44123443983402488"/>
    <n v="283416"/>
    <n v="39.493240390000402"/>
    <n v="-117.071840563999"/>
    <n v="8507"/>
    <s v="Percent of WIC children aged 2 to 4 years who have an overweight classification"/>
    <s v="aged 2 to 4 year"/>
    <n v="10"/>
    <n v="481"/>
    <s v="36 - 47"/>
  </r>
  <r>
    <x v="4"/>
    <x v="34"/>
    <n v="11.6"/>
    <n v="1.0024797470855562"/>
    <n v="283416"/>
    <n v="39.493240390000402"/>
    <n v="-117.071840563999"/>
    <n v="24493"/>
    <s v="Percent of WIC children aged 2 to 4 years who have obesity"/>
    <s v="aged 2 to 4 year"/>
    <n v="10"/>
    <n v="481"/>
    <s v="Total"/>
  </r>
  <r>
    <x v="4"/>
    <x v="34"/>
    <n v="14.5"/>
    <n v="0.34308931041296187"/>
    <n v="283416"/>
    <n v="39.493240390000402"/>
    <n v="-117.071840563999"/>
    <n v="6706"/>
    <s v="Percent of WIC children aged 2 to 4 years who have an overweight classification"/>
    <s v="aged 2 to 4 year"/>
    <n v="10"/>
    <n v="481"/>
    <s v="48 - 59"/>
  </r>
  <r>
    <x v="4"/>
    <x v="34"/>
    <n v="15.7"/>
    <n v="2.2269032094165465E-2"/>
    <n v="283416"/>
    <n v="39.493240390000402"/>
    <n v="-117.071840563999"/>
    <n v="402"/>
    <s v="Percent of WIC children aged 3-23 months old who have a high weight-for-length"/>
    <s v="3-23 months old"/>
    <n v="10"/>
    <n v="481"/>
    <s v="American Indian/Alaska Native"/>
  </r>
  <r>
    <x v="4"/>
    <x v="34"/>
    <n v="17.8"/>
    <n v="2.6440991334293056E-2"/>
    <n v="283416"/>
    <n v="39.493240390000402"/>
    <n v="-117.071840563999"/>
    <n v="421"/>
    <s v="Percent of WIC children aged 2 to 4 years who have obesity"/>
    <s v="aged 2 to 4 year"/>
    <n v="10"/>
    <n v="481"/>
    <s v="American Indian/Alaska Native"/>
  </r>
  <r>
    <x v="4"/>
    <x v="34"/>
    <n v="14.3"/>
    <n v="1.2358155502865047"/>
    <n v="283416"/>
    <n v="39.493240390000402"/>
    <n v="-117.071840563999"/>
    <n v="24493"/>
    <s v="Percent of WIC children aged 2 to 4 years who have an overweight classification"/>
    <s v="aged 2 to 4 year"/>
    <n v="10"/>
    <n v="481"/>
    <s v="Total"/>
  </r>
  <r>
    <x v="4"/>
    <x v="34"/>
    <n v="13.9"/>
    <n v="0.25905312332401842"/>
    <n v="283416"/>
    <n v="39.493240390000402"/>
    <n v="-117.071840563999"/>
    <n v="5282"/>
    <s v="Percent of WIC children aged 3-23 months old who have a high weight-for-length"/>
    <s v="3-23 months old"/>
    <n v="10"/>
    <n v="481"/>
    <s v="18 - 23"/>
  </r>
  <r>
    <x v="4"/>
    <x v="34"/>
    <n v="14.4"/>
    <n v="0.63084088407147088"/>
    <n v="283416"/>
    <n v="39.493240390000402"/>
    <n v="-117.071840563999"/>
    <n v="12416"/>
    <s v="Percent of WIC children aged 2 to 4 years who have an overweight classification"/>
    <s v="aged 2 to 4 year"/>
    <n v="10"/>
    <n v="481"/>
    <s v="Male"/>
  </r>
  <r>
    <x v="4"/>
    <x v="34"/>
    <n v="12.2"/>
    <n v="0.15677449402997712"/>
    <n v="283416"/>
    <n v="39.493240390000402"/>
    <n v="-117.071840563999"/>
    <n v="3642"/>
    <s v="Percent of WIC children aged 2 to 4 years who have an overweight classification"/>
    <s v="aged 2 to 4 year"/>
    <n v="10"/>
    <n v="481"/>
    <s v="Non-Hispanic Black"/>
  </r>
  <r>
    <x v="4"/>
    <x v="34"/>
    <n v="11.8"/>
    <n v="0.34465379512800975"/>
    <n v="283416"/>
    <n v="39.493240390000402"/>
    <n v="-117.071840563999"/>
    <n v="8278"/>
    <s v="Percent of WIC children aged 3-23 months old who have a high weight-for-length"/>
    <s v="3-23 months old"/>
    <n v="10"/>
    <n v="481"/>
    <d v="2023-06-11T00:00:00"/>
  </r>
  <r>
    <x v="4"/>
    <x v="34"/>
    <n v="10"/>
    <n v="0.32743387811556157"/>
    <n v="283416"/>
    <n v="39.493240390000402"/>
    <n v="-117.071840563999"/>
    <n v="9280"/>
    <s v="Percent of WIC children aged 2 to 4 years who have obesity"/>
    <s v="aged 2 to 4 year"/>
    <n v="10"/>
    <n v="481"/>
    <s v="24 - 35"/>
  </r>
  <r>
    <x v="4"/>
    <x v="34"/>
    <n v="14.2"/>
    <n v="0.60509427837525043"/>
    <n v="283416"/>
    <n v="39.493240390000402"/>
    <n v="-117.071840563999"/>
    <n v="12077"/>
    <s v="Percent of WIC children aged 2 to 4 years who have an overweight classification"/>
    <s v="aged 2 to 4 year"/>
    <n v="10"/>
    <n v="481"/>
    <s v="Female"/>
  </r>
  <r>
    <x v="4"/>
    <x v="34"/>
    <n v="11.6"/>
    <n v="0.26051457927569371"/>
    <n v="283416"/>
    <n v="39.493240390000402"/>
    <n v="-117.071840563999"/>
    <n v="6365"/>
    <s v="Percent of WIC children aged 3-23 months old who have a high weight-for-length"/>
    <s v="3-23 months old"/>
    <n v="10"/>
    <n v="481"/>
    <d v="2023-12-17T00:00:00"/>
  </r>
  <r>
    <x v="4"/>
    <x v="34"/>
    <n v="13.9"/>
    <n v="0.68804548790470543"/>
    <n v="283416"/>
    <n v="39.493240390000402"/>
    <n v="-117.071840563999"/>
    <n v="14029"/>
    <s v="Percent of WIC children aged 2 to 4 years who have obesity"/>
    <s v="aged 2 to 4 year"/>
    <n v="10"/>
    <n v="481"/>
    <s v="Hispanic"/>
  </r>
  <r>
    <x v="4"/>
    <x v="34"/>
    <n v="9.6999999999999993"/>
    <n v="6.6533999491912951E-2"/>
    <n v="283416"/>
    <n v="39.493240390000402"/>
    <n v="-117.071840563999"/>
    <n v="1944"/>
    <s v="Percent of WIC children aged 3-23 months old who have a high weight-for-length"/>
    <s v="3-23 months old"/>
    <n v="10"/>
    <n v="481"/>
    <d v="2023-03-05T00:00:00"/>
  </r>
  <r>
    <x v="4"/>
    <x v="34"/>
    <n v="14.3"/>
    <n v="0.26393464024613994"/>
    <n v="283416"/>
    <n v="39.493240390000402"/>
    <n v="-117.071840563999"/>
    <n v="5231"/>
    <s v="Percent of WIC children aged 2 to 4 years who have an overweight classification"/>
    <s v="aged 2 to 4 year"/>
    <n v="10"/>
    <n v="481"/>
    <s v="Non-Hispanic White"/>
  </r>
  <r>
    <x v="4"/>
    <x v="34"/>
    <n v="13.1"/>
    <n v="0.51976423349422762"/>
    <n v="283416"/>
    <n v="39.493240390000402"/>
    <n v="-117.071840563999"/>
    <n v="11245"/>
    <s v="Percent of WIC children aged 3-23 months old who have a high weight-for-length"/>
    <s v="3-23 months old"/>
    <n v="10"/>
    <n v="481"/>
    <s v="Hispanic"/>
  </r>
  <r>
    <x v="4"/>
    <x v="34"/>
    <n v="11.3"/>
    <n v="0.33918021565472661"/>
    <n v="283416"/>
    <n v="39.493240390000402"/>
    <n v="-117.071840563999"/>
    <n v="8507"/>
    <s v="Percent of WIC children aged 2 to 4 years who have obesity"/>
    <s v="aged 2 to 4 year"/>
    <n v="10"/>
    <n v="481"/>
    <s v="36 - 47"/>
  </r>
  <r>
    <x v="4"/>
    <x v="34"/>
    <n v="15.7"/>
    <n v="2.3321548536427018E-2"/>
    <n v="283416"/>
    <n v="39.493240390000402"/>
    <n v="-117.071840563999"/>
    <n v="421"/>
    <s v="Percent of WIC children aged 2 to 4 years who have an overweight classification"/>
    <s v="aged 2 to 4 year"/>
    <n v="10"/>
    <n v="481"/>
    <s v="American Indian/Alaska Native"/>
  </r>
  <r>
    <x v="4"/>
    <x v="34"/>
    <n v="13.1"/>
    <n v="0.51375539842493012"/>
    <n v="283416"/>
    <n v="39.493240390000402"/>
    <n v="-117.071840563999"/>
    <n v="11115"/>
    <s v="Percent of WIC children aged 3-23 months old who have a high weight-for-length"/>
    <s v="3-23 months old"/>
    <n v="10"/>
    <n v="481"/>
    <s v="Male"/>
  </r>
  <r>
    <x v="4"/>
    <x v="34"/>
    <n v="12.4"/>
    <n v="0.54322409461709997"/>
    <n v="283416"/>
    <n v="39.493240390000402"/>
    <n v="-117.071840563999"/>
    <n v="12416"/>
    <s v="Percent of WIC children aged 2 to 4 years who have obesity"/>
    <s v="aged 2 to 4 year"/>
    <n v="10"/>
    <n v="481"/>
    <s v="Male"/>
  </r>
  <r>
    <x v="4"/>
    <x v="34"/>
    <n v="14.1"/>
    <n v="0.33362477771191462"/>
    <n v="283416"/>
    <n v="39.493240390000402"/>
    <n v="-117.071840563999"/>
    <n v="6706"/>
    <s v="Percent of WIC children aged 2 to 4 years who have obesity"/>
    <s v="aged 2 to 4 year"/>
    <n v="10"/>
    <n v="481"/>
    <s v="48 - 59"/>
  </r>
  <r>
    <x v="4"/>
    <x v="34"/>
    <n v="11.5"/>
    <n v="0.14956459762328167"/>
    <n v="283416"/>
    <n v="39.493240390000402"/>
    <n v="-117.071840563999"/>
    <n v="3686"/>
    <s v="Percent of WIC children aged 3-23 months old who have a high weight-for-length"/>
    <s v="3-23 months old"/>
    <n v="10"/>
    <n v="481"/>
    <s v="Non-Hispanic Black"/>
  </r>
  <r>
    <x v="4"/>
    <x v="34"/>
    <n v="13.8"/>
    <n v="0.45185875179947493"/>
    <n v="283416"/>
    <n v="39.493240390000402"/>
    <n v="-117.071840563999"/>
    <n v="9280"/>
    <s v="Percent of WIC children aged 2 to 4 years who have an overweight classification"/>
    <s v="aged 2 to 4 year"/>
    <n v="10"/>
    <n v="481"/>
    <s v="24 - 35"/>
  </r>
  <r>
    <x v="4"/>
    <x v="34"/>
    <n v="11"/>
    <n v="0.41738645665735175"/>
    <n v="283416"/>
    <n v="39.493240390000402"/>
    <n v="-117.071840563999"/>
    <n v="10754"/>
    <s v="Percent of WIC children aged 3-23 months old who have a high weight-for-length"/>
    <s v="3-23 months old"/>
    <n v="10"/>
    <n v="481"/>
    <s v="Female"/>
  </r>
  <r>
    <x v="4"/>
    <x v="34"/>
    <n v="8.1"/>
    <n v="0.14950143957998135"/>
    <n v="283416"/>
    <n v="39.493240390000402"/>
    <n v="-117.071840563999"/>
    <n v="5231"/>
    <s v="Percent of WIC children aged 2 to 4 years who have obesity"/>
    <s v="aged 2 to 4 year"/>
    <n v="10"/>
    <n v="481"/>
    <s v="Non-Hispanic White"/>
  </r>
  <r>
    <x v="4"/>
    <x v="34"/>
    <n v="11.1"/>
    <n v="4.574477093742061E-2"/>
    <n v="283416"/>
    <n v="39.493240390000402"/>
    <n v="-117.071840563999"/>
    <n v="1168"/>
    <s v="Percent of WIC children aged 2 to 4 years who have an overweight classification"/>
    <s v="aged 2 to 4 year"/>
    <n v="10"/>
    <n v="481"/>
    <s v="Asian/Pacific Islander"/>
  </r>
  <r>
    <x v="5"/>
    <x v="34"/>
    <n v="14.6"/>
    <n v="0.63488759162101016"/>
    <n v="284187"/>
    <n v="39.493240390000402"/>
    <n v="-117.071840563999"/>
    <n v="12358"/>
    <s v="Percent of WIC children aged 2 to 4 years who have an overweight classification"/>
    <s v="aged 2 to 4 year"/>
    <n v="10"/>
    <n v="481"/>
    <s v="Male"/>
  </r>
  <r>
    <x v="5"/>
    <x v="34"/>
    <n v="11.1"/>
    <n v="0.20423840640141877"/>
    <n v="284187"/>
    <n v="39.493240390000402"/>
    <n v="-117.071840563999"/>
    <n v="5229"/>
    <s v="Percent of WIC children aged 3-23 months old who have a high weight-for-length"/>
    <s v="3-23 months old"/>
    <n v="10"/>
    <n v="481"/>
    <s v="Non-Hispanic White"/>
  </r>
  <r>
    <x v="5"/>
    <x v="34"/>
    <n v="14.7"/>
    <n v="1.2636267668823697"/>
    <n v="284187"/>
    <n v="39.493240390000402"/>
    <n v="-117.071840563999"/>
    <n v="24429"/>
    <s v="Percent of WIC children aged 2 to 4 years who have an overweight classification"/>
    <s v="aged 2 to 4 year"/>
    <n v="10"/>
    <n v="481"/>
    <s v="Total"/>
  </r>
  <r>
    <x v="5"/>
    <x v="34"/>
    <n v="12.6"/>
    <n v="0.54791668865922794"/>
    <n v="284187"/>
    <n v="39.493240390000402"/>
    <n v="-117.071840563999"/>
    <n v="12358"/>
    <s v="Percent of WIC children aged 2 to 4 years who have obesity"/>
    <s v="aged 2 to 4 year"/>
    <n v="10"/>
    <n v="481"/>
    <s v="Male"/>
  </r>
  <r>
    <x v="5"/>
    <x v="34"/>
    <n v="14.4"/>
    <n v="0.42852347222075604"/>
    <n v="284187"/>
    <n v="39.493240390000402"/>
    <n v="-117.071840563999"/>
    <n v="8457"/>
    <s v="Percent of WIC children aged 2 to 4 years who have an overweight classification"/>
    <s v="aged 2 to 4 year"/>
    <n v="10"/>
    <n v="481"/>
    <s v="36 - 47"/>
  </r>
  <r>
    <x v="5"/>
    <x v="34"/>
    <n v="11.6"/>
    <n v="0.90628635370372324"/>
    <n v="284187"/>
    <n v="39.493240390000402"/>
    <n v="-117.071840563999"/>
    <n v="22203"/>
    <s v="Percent of WIC children aged 3-23 months old who have a high weight-for-length"/>
    <s v="3-23 months old"/>
    <n v="10"/>
    <n v="481"/>
    <s v="Total"/>
  </r>
  <r>
    <x v="5"/>
    <x v="34"/>
    <n v="12.2"/>
    <n v="1.9017759433049362E-2"/>
    <n v="284187"/>
    <n v="39.493240390000402"/>
    <n v="-117.071840563999"/>
    <n v="443"/>
    <s v="Percent of WIC children aged 2 to 4 years who have obesity"/>
    <s v="aged 2 to 4 year"/>
    <n v="10"/>
    <n v="481"/>
    <s v="American Indian/Alaska Native"/>
  </r>
  <r>
    <x v="5"/>
    <x v="34"/>
    <n v="11.5"/>
    <n v="0.28124087308708706"/>
    <n v="284187"/>
    <n v="39.493240390000402"/>
    <n v="-117.071840563999"/>
    <n v="6950"/>
    <s v="Percent of WIC children aged 3-23 months old who have a high weight-for-length"/>
    <s v="3-23 months old"/>
    <n v="10"/>
    <n v="481"/>
    <d v="2023-12-17T00:00:00"/>
  </r>
  <r>
    <x v="5"/>
    <x v="34"/>
    <n v="16.100000000000001"/>
    <n v="0.73841308715739995"/>
    <n v="284187"/>
    <n v="39.493240390000402"/>
    <n v="-117.071840563999"/>
    <n v="13034"/>
    <s v="Percent of WIC children aged 2 to 4 years who have an overweight classification"/>
    <s v="aged 2 to 4 year"/>
    <n v="10"/>
    <n v="481"/>
    <s v="Hispanic"/>
  </r>
  <r>
    <x v="5"/>
    <x v="34"/>
    <n v="8.6"/>
    <n v="3.988500529580874E-2"/>
    <n v="284187"/>
    <n v="39.493240390000402"/>
    <n v="-117.071840563999"/>
    <n v="1318"/>
    <s v="Percent of WIC children aged 3-23 months old who have a high weight-for-length"/>
    <s v="3-23 months old"/>
    <n v="10"/>
    <n v="481"/>
    <s v="Asian/Pacific Islander"/>
  </r>
  <r>
    <x v="5"/>
    <x v="34"/>
    <n v="14.8"/>
    <n v="0.62863818542016348"/>
    <n v="284187"/>
    <n v="39.493240390000402"/>
    <n v="-117.071840563999"/>
    <n v="12071"/>
    <s v="Percent of WIC children aged 2 to 4 years who have an overweight classification"/>
    <s v="aged 2 to 4 year"/>
    <n v="10"/>
    <n v="481"/>
    <s v="Female"/>
  </r>
  <r>
    <x v="5"/>
    <x v="34"/>
    <n v="10.8"/>
    <n v="0.45873597314444364"/>
    <n v="284187"/>
    <n v="39.493240390000402"/>
    <n v="-117.071840563999"/>
    <n v="12071"/>
    <s v="Percent of WIC children aged 2 to 4 years who have obesity"/>
    <s v="aged 2 to 4 year"/>
    <n v="10"/>
    <n v="481"/>
    <s v="Female"/>
  </r>
  <r>
    <x v="5"/>
    <x v="34"/>
    <n v="11.3"/>
    <n v="5.0458676857139846E-2"/>
    <n v="284187"/>
    <n v="39.493240390000402"/>
    <n v="-117.071840563999"/>
    <n v="1269"/>
    <s v="Percent of WIC children aged 2 to 4 years who have an overweight classification"/>
    <s v="aged 2 to 4 year"/>
    <n v="10"/>
    <n v="481"/>
    <s v="Asian/Pacific Islander"/>
  </r>
  <r>
    <x v="5"/>
    <x v="34"/>
    <n v="12.3"/>
    <n v="0.18580688068067858"/>
    <n v="284187"/>
    <n v="39.493240390000402"/>
    <n v="-117.071840563999"/>
    <n v="4293"/>
    <s v="Percent of WIC children aged 2 to 4 years who have an overweight classification"/>
    <s v="aged 2 to 4 year"/>
    <n v="10"/>
    <n v="481"/>
    <s v="Non-Hispanic Black"/>
  </r>
  <r>
    <x v="5"/>
    <x v="34"/>
    <n v="13.7"/>
    <n v="0.31788153574934813"/>
    <n v="284187"/>
    <n v="39.493240390000402"/>
    <n v="-117.071840563999"/>
    <n v="6594"/>
    <s v="Percent of WIC children aged 2 to 4 years who have obesity"/>
    <s v="aged 2 to 4 year"/>
    <n v="10"/>
    <n v="481"/>
    <s v="48 - 59"/>
  </r>
  <r>
    <x v="5"/>
    <x v="34"/>
    <n v="15.2"/>
    <n v="1.6152744495701775E-2"/>
    <n v="284187"/>
    <n v="39.493240390000402"/>
    <n v="-117.071840563999"/>
    <n v="302"/>
    <s v="Percent of WIC children aged 3-23 months old who have a high weight-for-length"/>
    <s v="3-23 months old"/>
    <n v="10"/>
    <n v="481"/>
    <s v="American Indian/Alaska Native"/>
  </r>
  <r>
    <x v="5"/>
    <x v="34"/>
    <n v="9.1"/>
    <n v="4.0634863663714389E-2"/>
    <n v="284187"/>
    <n v="39.493240390000402"/>
    <n v="-117.071840563999"/>
    <n v="1269"/>
    <s v="Percent of WIC children aged 2 to 4 years who have obesity"/>
    <s v="aged 2 to 4 year"/>
    <n v="10"/>
    <n v="481"/>
    <s v="Asian/Pacific Islander"/>
  </r>
  <r>
    <x v="5"/>
    <x v="34"/>
    <n v="7.5"/>
    <n v="0.1132968784638284"/>
    <n v="284187"/>
    <n v="39.493240390000402"/>
    <n v="-117.071840563999"/>
    <n v="4293"/>
    <s v="Percent of WIC children aged 2 to 4 years who have obesity"/>
    <s v="aged 2 to 4 year"/>
    <n v="10"/>
    <n v="481"/>
    <s v="Non-Hispanic Black"/>
  </r>
  <r>
    <x v="5"/>
    <x v="34"/>
    <n v="11.3"/>
    <n v="0.31885589418235177"/>
    <n v="284187"/>
    <n v="39.493240390000402"/>
    <n v="-117.071840563999"/>
    <n v="8019"/>
    <s v="Percent of WIC children aged 3-23 months old who have a high weight-for-length"/>
    <s v="3-23 months old"/>
    <n v="10"/>
    <n v="481"/>
    <d v="2023-06-11T00:00:00"/>
  </r>
  <r>
    <x v="5"/>
    <x v="34"/>
    <n v="13.4"/>
    <n v="0.22864029670604216"/>
    <n v="284187"/>
    <n v="39.493240390000402"/>
    <n v="-117.071840563999"/>
    <n v="4849"/>
    <s v="Percent of WIC children aged 3-23 months old who have a high weight-for-length"/>
    <s v="3-23 months old"/>
    <n v="10"/>
    <n v="481"/>
    <s v="18 - 23"/>
  </r>
  <r>
    <x v="5"/>
    <x v="34"/>
    <n v="11.7"/>
    <n v="1.0057437532329065"/>
    <n v="284187"/>
    <n v="39.493240390000402"/>
    <n v="-117.071840563999"/>
    <n v="24429"/>
    <s v="Percent of WIC children aged 2 to 4 years who have obesity"/>
    <s v="aged 2 to 4 year"/>
    <n v="10"/>
    <n v="481"/>
    <s v="Total"/>
  </r>
  <r>
    <x v="5"/>
    <x v="34"/>
    <n v="11"/>
    <n v="0.41671856911118382"/>
    <n v="284187"/>
    <n v="39.493240390000402"/>
    <n v="-117.071840563999"/>
    <n v="10766"/>
    <s v="Percent of WIC children aged 3-23 months old who have a high weight-for-length"/>
    <s v="3-23 months old"/>
    <n v="10"/>
    <n v="481"/>
    <s v="Female"/>
  </r>
  <r>
    <x v="5"/>
    <x v="34"/>
    <n v="13.7"/>
    <n v="0.25882711031820593"/>
    <n v="284187"/>
    <n v="39.493240390000402"/>
    <n v="-117.071840563999"/>
    <n v="5369"/>
    <s v="Percent of WIC children aged 2 to 4 years who have an overweight classification"/>
    <s v="aged 2 to 4 year"/>
    <n v="10"/>
    <n v="481"/>
    <s v="Non-Hispanic White"/>
  </r>
  <r>
    <x v="5"/>
    <x v="34"/>
    <n v="12.3"/>
    <n v="0.36603046585522914"/>
    <n v="284187"/>
    <n v="39.493240390000402"/>
    <n v="-117.071840563999"/>
    <n v="8457"/>
    <s v="Percent of WIC children aged 2 to 4 years who have obesity"/>
    <s v="aged 2 to 4 year"/>
    <n v="10"/>
    <n v="481"/>
    <s v="36 - 47"/>
  </r>
  <r>
    <x v="5"/>
    <x v="34"/>
    <n v="9.4"/>
    <n v="7.888819685629532E-2"/>
    <n v="284187"/>
    <n v="39.493240390000402"/>
    <n v="-117.071840563999"/>
    <n v="2385"/>
    <s v="Percent of WIC children aged 3-23 months old who have a high weight-for-length"/>
    <s v="3-23 months old"/>
    <n v="10"/>
    <n v="481"/>
    <d v="2023-03-05T00:00:00"/>
  </r>
  <r>
    <x v="5"/>
    <x v="34"/>
    <n v="12.2"/>
    <n v="0.49098445741712321"/>
    <n v="284187"/>
    <n v="39.493240390000402"/>
    <n v="-117.071840563999"/>
    <n v="11437"/>
    <s v="Percent of WIC children aged 3-23 months old who have a high weight-for-length"/>
    <s v="3-23 months old"/>
    <n v="10"/>
    <n v="481"/>
    <s v="Male"/>
  </r>
  <r>
    <x v="5"/>
    <x v="34"/>
    <n v="12.5"/>
    <n v="0.48181303156020511"/>
    <n v="284187"/>
    <n v="39.493240390000402"/>
    <n v="-117.071840563999"/>
    <n v="10954"/>
    <s v="Percent of WIC children aged 3-23 months old who have a high weight-for-length"/>
    <s v="3-23 months old"/>
    <n v="10"/>
    <n v="481"/>
    <s v="Hispanic"/>
  </r>
  <r>
    <x v="5"/>
    <x v="34"/>
    <n v="8.6999999999999993"/>
    <n v="0.16436466129696289"/>
    <n v="284187"/>
    <n v="39.493240390000402"/>
    <n v="-117.071840563999"/>
    <n v="5369"/>
    <s v="Percent of WIC children aged 2 to 4 years who have obesity"/>
    <s v="aged 2 to 4 year"/>
    <n v="10"/>
    <n v="481"/>
    <s v="Non-Hispanic White"/>
  </r>
  <r>
    <x v="5"/>
    <x v="34"/>
    <n v="10.6"/>
    <n v="0.16355779821033334"/>
    <n v="284187"/>
    <n v="39.493240390000402"/>
    <n v="-117.071840563999"/>
    <n v="4385"/>
    <s v="Percent of WIC children aged 3-23 months old who have a high weight-for-length"/>
    <s v="3-23 months old"/>
    <n v="10"/>
    <n v="481"/>
    <s v="Non-Hispanic Black"/>
  </r>
  <r>
    <x v="5"/>
    <x v="34"/>
    <n v="9.8000000000000007"/>
    <n v="0.32339410317854089"/>
    <n v="284187"/>
    <n v="39.493240390000402"/>
    <n v="-117.071840563999"/>
    <n v="9378"/>
    <s v="Percent of WIC children aged 2 to 4 years who have obesity"/>
    <s v="aged 2 to 4 year"/>
    <n v="10"/>
    <n v="481"/>
    <s v="24 - 35"/>
  </r>
  <r>
    <x v="5"/>
    <x v="34"/>
    <n v="15.1"/>
    <n v="0.35036578027847859"/>
    <n v="284187"/>
    <n v="39.493240390000402"/>
    <n v="-117.071840563999"/>
    <n v="6594"/>
    <s v="Percent of WIC children aged 2 to 4 years who have an overweight classification"/>
    <s v="aged 2 to 4 year"/>
    <n v="10"/>
    <n v="481"/>
    <s v="48 - 59"/>
  </r>
  <r>
    <x v="5"/>
    <x v="34"/>
    <n v="14.7"/>
    <n v="0.48509115476781128"/>
    <n v="284187"/>
    <n v="39.493240390000402"/>
    <n v="-117.071840563999"/>
    <n v="9378"/>
    <s v="Percent of WIC children aged 2 to 4 years who have an overweight classification"/>
    <s v="aged 2 to 4 year"/>
    <n v="10"/>
    <n v="481"/>
    <s v="24 - 35"/>
  </r>
  <r>
    <x v="5"/>
    <x v="34"/>
    <n v="14.5"/>
    <n v="0.66503042011070179"/>
    <n v="284187"/>
    <n v="39.493240390000402"/>
    <n v="-117.071840563999"/>
    <n v="13034"/>
    <s v="Percent of WIC children aged 2 to 4 years who have obesity"/>
    <s v="aged 2 to 4 year"/>
    <n v="10"/>
    <n v="481"/>
    <s v="Hispanic"/>
  </r>
  <r>
    <x v="5"/>
    <x v="34"/>
    <n v="18.100000000000001"/>
    <n v="2.8214872601491272E-2"/>
    <n v="284187"/>
    <n v="39.493240390000402"/>
    <n v="-117.071840563999"/>
    <n v="443"/>
    <s v="Percent of WIC children aged 2 to 4 years who have an overweight classification"/>
    <s v="aged 2 to 4 year"/>
    <n v="10"/>
    <n v="481"/>
    <s v="American Indian/Alaska Native"/>
  </r>
  <r>
    <x v="6"/>
    <x v="34"/>
    <n v="12.3"/>
    <n v="0.2266403740339048"/>
    <n v="188646"/>
    <n v="39.493240390000402"/>
    <n v="-117.071840563999"/>
    <n v="3476"/>
    <s v="Percent of WIC children aged 3-23 months old who have a high weight-for-length"/>
    <s v="3-23 months old"/>
    <n v="10"/>
    <n v="481"/>
    <s v="18 - 23"/>
  </r>
  <r>
    <x v="6"/>
    <x v="34"/>
    <n v="14.1"/>
    <n v="0.47207786011895297"/>
    <n v="188646"/>
    <n v="39.493240390000402"/>
    <n v="-117.071840563999"/>
    <n v="6316"/>
    <s v="Percent of WIC children aged 2 to 4 years who have an overweight classification"/>
    <s v="aged 2 to 4 year"/>
    <n v="10"/>
    <n v="481"/>
    <s v="24 - 35"/>
  </r>
  <r>
    <x v="6"/>
    <x v="34"/>
    <n v="18.7"/>
    <n v="2.7557435620156272E-2"/>
    <n v="188646"/>
    <n v="39.493240390000402"/>
    <n v="-117.071840563999"/>
    <n v="278"/>
    <s v="Percent of WIC children aged 2 to 4 years who have an overweight classification"/>
    <s v="aged 2 to 4 year"/>
    <n v="10"/>
    <n v="481"/>
    <s v="American Indian/Alaska Native"/>
  </r>
  <r>
    <x v="6"/>
    <x v="34"/>
    <n v="8.1999999999999993"/>
    <n v="0.14083521516491204"/>
    <n v="188646"/>
    <n v="39.493240390000402"/>
    <n v="-117.071840563999"/>
    <n v="3240"/>
    <s v="Percent of WIC children aged 2 to 4 years who have obesity"/>
    <s v="aged 2 to 4 year"/>
    <n v="10"/>
    <n v="481"/>
    <s v="Non-Hispanic White"/>
  </r>
  <r>
    <x v="6"/>
    <x v="34"/>
    <n v="14.1"/>
    <n v="1.1801946502973824"/>
    <n v="188646"/>
    <n v="39.493240390000402"/>
    <n v="-117.071840563999"/>
    <n v="15790"/>
    <s v="Percent of WIC children aged 2 to 4 years who have an overweight classification"/>
    <s v="aged 2 to 4 year"/>
    <n v="10"/>
    <n v="481"/>
    <s v="Total"/>
  </r>
  <r>
    <x v="6"/>
    <x v="34"/>
    <n v="15.9"/>
    <n v="2.6044018956140072E-2"/>
    <n v="188646"/>
    <n v="39.493240390000402"/>
    <n v="-117.071840563999"/>
    <n v="309"/>
    <s v="Percent of WIC children aged 3-23 months old who have a high weight-for-length"/>
    <s v="3-23 months old"/>
    <n v="10"/>
    <n v="481"/>
    <s v="American Indian/Alaska Native"/>
  </r>
  <r>
    <x v="6"/>
    <x v="34"/>
    <n v="10.3"/>
    <n v="0.8621280069548255"/>
    <n v="188646"/>
    <n v="39.493240390000402"/>
    <n v="-117.071840563999"/>
    <n v="15790"/>
    <s v="Percent of WIC children aged 2 to 4 years who have obesity"/>
    <s v="aged 2 to 4 year"/>
    <n v="10"/>
    <n v="481"/>
    <s v="Total"/>
  </r>
  <r>
    <x v="6"/>
    <x v="34"/>
    <n v="9.1"/>
    <n v="4.2498118168421271E-2"/>
    <n v="188646"/>
    <n v="39.493240390000402"/>
    <n v="-117.071840563999"/>
    <n v="881"/>
    <s v="Percent of WIC children aged 2 to 4 years who have obesity"/>
    <s v="aged 2 to 4 year"/>
    <n v="10"/>
    <n v="481"/>
    <s v="Asian/Pacific Islander"/>
  </r>
  <r>
    <x v="6"/>
    <x v="34"/>
    <n v="11.1"/>
    <n v="0.91685060907731941"/>
    <n v="188646"/>
    <n v="39.493240390000402"/>
    <n v="-117.071840563999"/>
    <n v="15582"/>
    <s v="Percent of WIC children aged 3-23 months old who have a high weight-for-length"/>
    <s v="3-23 months old"/>
    <n v="10"/>
    <n v="481"/>
    <s v="Total"/>
  </r>
  <r>
    <x v="6"/>
    <x v="34"/>
    <n v="6.9"/>
    <n v="0.11649597659107536"/>
    <n v="188646"/>
    <n v="39.493240390000402"/>
    <n v="-117.071840563999"/>
    <n v="3185"/>
    <s v="Percent of WIC children aged 2 to 4 years who have obesity"/>
    <s v="aged 2 to 4 year"/>
    <n v="10"/>
    <n v="481"/>
    <s v="Non-Hispanic Black"/>
  </r>
  <r>
    <x v="6"/>
    <x v="34"/>
    <n v="15.1"/>
    <n v="0.65676187144174802"/>
    <n v="188646"/>
    <n v="39.493240390000402"/>
    <n v="-117.071840563999"/>
    <n v="8205"/>
    <s v="Percent of WIC children aged 2 to 4 years who have an overweight classification"/>
    <s v="aged 2 to 4 year"/>
    <n v="10"/>
    <n v="481"/>
    <s v="Hispanic"/>
  </r>
  <r>
    <x v="6"/>
    <x v="34"/>
    <n v="11"/>
    <n v="0.47085546473288592"/>
    <n v="188646"/>
    <n v="39.493240390000402"/>
    <n v="-117.071840563999"/>
    <n v="8075"/>
    <s v="Percent of WIC children aged 2 to 4 years who have obesity"/>
    <s v="aged 2 to 4 year"/>
    <n v="10"/>
    <n v="481"/>
    <s v="Male"/>
  </r>
  <r>
    <x v="6"/>
    <x v="34"/>
    <n v="6.4"/>
    <n v="2.5580187228989748E-2"/>
    <n v="188646"/>
    <n v="39.493240390000402"/>
    <n v="-117.071840563999"/>
    <n v="754"/>
    <s v="Percent of WIC children aged 3-23 months old who have a high weight-for-length"/>
    <s v="3-23 months old"/>
    <n v="10"/>
    <n v="481"/>
    <s v="Asian/Pacific Islander"/>
  </r>
  <r>
    <x v="6"/>
    <x v="34"/>
    <n v="10.1"/>
    <n v="0.16886337372645058"/>
    <n v="188646"/>
    <n v="39.493240390000402"/>
    <n v="-117.071840563999"/>
    <n v="3154"/>
    <s v="Percent of WIC children aged 3-23 months old who have a high weight-for-length"/>
    <s v="3-23 months old"/>
    <n v="10"/>
    <n v="481"/>
    <s v="Non-Hispanic Black"/>
  </r>
  <r>
    <x v="6"/>
    <x v="34"/>
    <n v="9.1999999999999993"/>
    <n v="6.2423799073396728E-2"/>
    <n v="188646"/>
    <n v="39.493240390000402"/>
    <n v="-117.071840563999"/>
    <n v="1280"/>
    <s v="Percent of WIC children aged 3-23 months old who have a high weight-for-length"/>
    <s v="3-23 months old"/>
    <n v="10"/>
    <n v="481"/>
    <d v="2023-03-05T00:00:00"/>
  </r>
  <r>
    <x v="6"/>
    <x v="34"/>
    <n v="10.4"/>
    <n v="0.41611908018192806"/>
    <n v="188646"/>
    <n v="39.493240390000402"/>
    <n v="-117.071840563999"/>
    <n v="7548"/>
    <s v="Percent of WIC children aged 3-23 months old who have a high weight-for-length"/>
    <s v="3-23 months old"/>
    <n v="10"/>
    <n v="481"/>
    <s v="Female"/>
  </r>
  <r>
    <x v="6"/>
    <x v="34"/>
    <n v="8.1999999999999993"/>
    <n v="0.27454173425357548"/>
    <n v="188646"/>
    <n v="39.493240390000402"/>
    <n v="-117.071840563999"/>
    <n v="6316"/>
    <s v="Percent of WIC children aged 2 to 4 years who have obesity"/>
    <s v="aged 2 to 4 year"/>
    <n v="10"/>
    <n v="481"/>
    <s v="24 - 35"/>
  </r>
  <r>
    <x v="6"/>
    <x v="34"/>
    <n v="13.8"/>
    <n v="0.56437454279444033"/>
    <n v="188646"/>
    <n v="39.493240390000402"/>
    <n v="-117.071840563999"/>
    <n v="7715"/>
    <s v="Percent of WIC children aged 2 to 4 years who have an overweight classification"/>
    <s v="aged 2 to 4 year"/>
    <n v="10"/>
    <n v="481"/>
    <s v="Female"/>
  </r>
  <r>
    <x v="6"/>
    <x v="34"/>
    <n v="14.3"/>
    <n v="0.28759793475610401"/>
    <n v="188646"/>
    <n v="39.493240390000402"/>
    <n v="-117.071840563999"/>
    <n v="3794"/>
    <s v="Percent of WIC children aged 2 to 4 years who have an overweight classification"/>
    <s v="aged 2 to 4 year"/>
    <n v="10"/>
    <n v="481"/>
    <s v="48 - 59"/>
  </r>
  <r>
    <x v="6"/>
    <x v="34"/>
    <n v="9.6999999999999993"/>
    <n v="1.4294498690669295E-2"/>
    <n v="188646"/>
    <n v="39.493240390000402"/>
    <n v="-117.071840563999"/>
    <n v="278"/>
    <s v="Percent of WIC children aged 2 to 4 years who have obesity"/>
    <s v="aged 2 to 4 year"/>
    <n v="10"/>
    <n v="481"/>
    <s v="American Indian/Alaska Native"/>
  </r>
  <r>
    <x v="6"/>
    <x v="34"/>
    <n v="10.9"/>
    <n v="5.0904339344592521E-2"/>
    <n v="188646"/>
    <n v="39.493240390000402"/>
    <n v="-117.071840563999"/>
    <n v="881"/>
    <s v="Percent of WIC children aged 2 to 4 years who have an overweight classification"/>
    <s v="aged 2 to 4 year"/>
    <n v="10"/>
    <n v="481"/>
    <s v="Asian/Pacific Islander"/>
  </r>
  <r>
    <x v="6"/>
    <x v="34"/>
    <n v="10.199999999999999"/>
    <n v="0.24693553004039309"/>
    <n v="188646"/>
    <n v="39.493240390000402"/>
    <n v="-117.071840563999"/>
    <n v="4567"/>
    <s v="Percent of WIC children aged 3-23 months old who have a high weight-for-length"/>
    <s v="3-23 months old"/>
    <n v="10"/>
    <n v="481"/>
    <d v="2023-06-11T00:00:00"/>
  </r>
  <r>
    <x v="6"/>
    <x v="34"/>
    <n v="14.3"/>
    <n v="0.61211210415275175"/>
    <n v="188646"/>
    <n v="39.493240390000402"/>
    <n v="-117.071840563999"/>
    <n v="8075"/>
    <s v="Percent of WIC children aged 2 to 4 years who have an overweight classification"/>
    <s v="aged 2 to 4 year"/>
    <n v="10"/>
    <n v="481"/>
    <s v="Male"/>
  </r>
  <r>
    <x v="6"/>
    <x v="34"/>
    <n v="9.5"/>
    <n v="0.38851870699617269"/>
    <n v="188646"/>
    <n v="39.493240390000402"/>
    <n v="-117.071840563999"/>
    <n v="7715"/>
    <s v="Percent of WIC children aged 2 to 4 years who have obesity"/>
    <s v="aged 2 to 4 year"/>
    <n v="10"/>
    <n v="481"/>
    <s v="Female"/>
  </r>
  <r>
    <x v="6"/>
    <x v="34"/>
    <n v="10.3"/>
    <n v="0.17466418582954318"/>
    <n v="188646"/>
    <n v="39.493240390000402"/>
    <n v="-117.071840563999"/>
    <n v="3199"/>
    <s v="Percent of WIC children aged 3-23 months old who have a high weight-for-length"/>
    <s v="3-23 months old"/>
    <n v="10"/>
    <n v="481"/>
    <s v="Non-Hispanic White"/>
  </r>
  <r>
    <x v="6"/>
    <x v="34"/>
    <n v="11.8"/>
    <n v="0.50253490665055189"/>
    <n v="188646"/>
    <n v="39.493240390000402"/>
    <n v="-117.071840563999"/>
    <n v="8034"/>
    <s v="Percent of WIC children aged 3-23 months old who have a high weight-for-length"/>
    <s v="3-23 months old"/>
    <n v="10"/>
    <n v="481"/>
    <s v="Male"/>
  </r>
  <r>
    <x v="6"/>
    <x v="34"/>
    <n v="11.9"/>
    <n v="0.20091335093243431"/>
    <n v="188646"/>
    <n v="39.493240390000402"/>
    <n v="-117.071840563999"/>
    <n v="3185"/>
    <s v="Percent of WIC children aged 2 to 4 years who have an overweight classification"/>
    <s v="aged 2 to 4 year"/>
    <n v="10"/>
    <n v="481"/>
    <s v="Non-Hispanic Black"/>
  </r>
  <r>
    <x v="6"/>
    <x v="34"/>
    <n v="13.1"/>
    <n v="0.26346384232901837"/>
    <n v="188646"/>
    <n v="39.493240390000402"/>
    <n v="-117.071840563999"/>
    <n v="3794"/>
    <s v="Percent of WIC children aged 2 to 4 years who have obesity"/>
    <s v="aged 2 to 4 year"/>
    <n v="10"/>
    <n v="481"/>
    <s v="48 - 59"/>
  </r>
  <r>
    <x v="6"/>
    <x v="34"/>
    <n v="13.9"/>
    <n v="0.41851934310825573"/>
    <n v="188646"/>
    <n v="39.493240390000402"/>
    <n v="-117.071840563999"/>
    <n v="5680"/>
    <s v="Percent of WIC children aged 2 to 4 years who have an overweight classification"/>
    <s v="aged 2 to 4 year"/>
    <n v="10"/>
    <n v="481"/>
    <s v="36 - 47"/>
  </r>
  <r>
    <x v="6"/>
    <x v="34"/>
    <n v="10.8"/>
    <n v="0.32518049680353683"/>
    <n v="188646"/>
    <n v="39.493240390000402"/>
    <n v="-117.071840563999"/>
    <n v="5680"/>
    <s v="Percent of WIC children aged 2 to 4 years who have obesity"/>
    <s v="aged 2 to 4 year"/>
    <n v="10"/>
    <n v="481"/>
    <s v="36 - 47"/>
  </r>
  <r>
    <x v="6"/>
    <x v="34"/>
    <n v="12.6"/>
    <n v="0.54802646226265062"/>
    <n v="188646"/>
    <n v="39.493240390000402"/>
    <n v="-117.071840563999"/>
    <n v="8205"/>
    <s v="Percent of WIC children aged 2 to 4 years who have obesity"/>
    <s v="aged 2 to 4 year"/>
    <n v="10"/>
    <n v="481"/>
    <s v="Hispanic"/>
  </r>
  <r>
    <x v="6"/>
    <x v="34"/>
    <n v="12"/>
    <n v="0.51944912693616618"/>
    <n v="188646"/>
    <n v="39.493240390000402"/>
    <n v="-117.071840563999"/>
    <n v="8166"/>
    <s v="Percent of WIC children aged 3-23 months old who have a high weight-for-length"/>
    <s v="3-23 months old"/>
    <n v="10"/>
    <n v="481"/>
    <s v="Hispanic"/>
  </r>
  <r>
    <x v="6"/>
    <x v="34"/>
    <n v="13.9"/>
    <n v="0.23873286473076555"/>
    <n v="188646"/>
    <n v="39.493240390000402"/>
    <n v="-117.071840563999"/>
    <n v="3240"/>
    <s v="Percent of WIC children aged 2 to 4 years who have an overweight classification"/>
    <s v="aged 2 to 4 year"/>
    <n v="10"/>
    <n v="481"/>
    <s v="Non-Hispanic White"/>
  </r>
  <r>
    <x v="6"/>
    <x v="34"/>
    <n v="11.5"/>
    <n v="0.381553279687881"/>
    <n v="188646"/>
    <n v="39.493240390000402"/>
    <n v="-117.071840563999"/>
    <n v="6259"/>
    <s v="Percent of WIC children aged 3-23 months old who have a high weight-for-length"/>
    <s v="3-23 months old"/>
    <n v="10"/>
    <n v="481"/>
    <d v="2023-12-17T00:00:00"/>
  </r>
  <r>
    <x v="0"/>
    <x v="35"/>
    <n v="11.6"/>
    <n v="6.8875548871632636E-2"/>
    <n v="1756786"/>
    <n v="42.827001032000403"/>
    <n v="-75.543970426999607"/>
    <n v="10431"/>
    <s v="Percent of WIC children aged 3-23 months old who have a high weight-for-length"/>
    <s v="3-23 months old"/>
    <n v="47"/>
    <n v="2092"/>
    <d v="2023-06-11T00:00:00"/>
  </r>
  <r>
    <x v="0"/>
    <x v="35"/>
    <n v="15"/>
    <n v="0.44178972282338314"/>
    <n v="1756786"/>
    <n v="42.827001032000403"/>
    <n v="-75.543970426999607"/>
    <n v="51742"/>
    <s v="Percent of WIC children aged 3-23 months old who have a high weight-for-length"/>
    <s v="3-23 months old"/>
    <n v="47"/>
    <n v="2092"/>
    <s v="Male"/>
  </r>
  <r>
    <x v="0"/>
    <x v="35"/>
    <n v="18.3"/>
    <n v="0.43797224021593983"/>
    <n v="1756786"/>
    <n v="42.827001032000403"/>
    <n v="-75.543970426999607"/>
    <n v="42045"/>
    <s v="Percent of WIC children aged 2 to 4 years who have obesity"/>
    <s v="aged 2 to 4 year"/>
    <n v="47"/>
    <n v="2092"/>
    <s v="48 - 59"/>
  </r>
  <r>
    <x v="0"/>
    <x v="35"/>
    <n v="13.6"/>
    <n v="0.18936262014838459"/>
    <n v="1756786"/>
    <n v="42.827001032000403"/>
    <n v="-75.543970426999607"/>
    <n v="24461"/>
    <s v="Percent of WIC children aged 3-23 months old who have a high weight-for-length"/>
    <s v="3-23 months old"/>
    <n v="47"/>
    <n v="2092"/>
    <s v="Non-Hispanic Black"/>
  </r>
  <r>
    <x v="0"/>
    <x v="35"/>
    <n v="17.5"/>
    <n v="0.84737412524917666"/>
    <n v="1756786"/>
    <n v="42.827001032000403"/>
    <n v="-75.543970426999607"/>
    <n v="85066"/>
    <s v="Percent of WIC children aged 2 to 4 years who have obesity"/>
    <s v="aged 2 to 4 year"/>
    <n v="47"/>
    <n v="2092"/>
    <s v="Male"/>
  </r>
  <r>
    <x v="0"/>
    <x v="35"/>
    <n v="16.399999999999999"/>
    <n v="1.5743023908432783"/>
    <n v="1756786"/>
    <n v="42.827001032000403"/>
    <n v="-75.543970426999607"/>
    <n v="168641"/>
    <s v="Percent of WIC children aged 2 to 4 years who have obesity"/>
    <s v="aged 2 to 4 year"/>
    <n v="47"/>
    <n v="2092"/>
    <s v="Total"/>
  </r>
  <r>
    <x v="0"/>
    <x v="35"/>
    <n v="17.100000000000001"/>
    <n v="1.6414982245987844"/>
    <n v="1756786"/>
    <n v="42.827001032000403"/>
    <n v="-75.543970426999607"/>
    <n v="168641"/>
    <s v="Percent of WIC children aged 2 to 4 years who have an overweight classification"/>
    <s v="aged 2 to 4 year"/>
    <n v="47"/>
    <n v="2092"/>
    <s v="Total"/>
  </r>
  <r>
    <x v="0"/>
    <x v="35"/>
    <n v="13.1"/>
    <n v="0.37413743051231052"/>
    <n v="1756786"/>
    <n v="42.827001032000403"/>
    <n v="-75.543970426999607"/>
    <n v="50174"/>
    <s v="Percent of WIC children aged 3-23 months old who have a high weight-for-length"/>
    <s v="3-23 months old"/>
    <n v="47"/>
    <n v="2092"/>
    <s v="Female"/>
  </r>
  <r>
    <x v="0"/>
    <x v="35"/>
    <n v="12.3"/>
    <n v="9.4120114800550547E-2"/>
    <n v="1756786"/>
    <n v="42.827001032000403"/>
    <n v="-75.543970426999607"/>
    <n v="13443"/>
    <s v="Percent of WIC children aged 2 to 4 years who have obesity"/>
    <s v="aged 2 to 4 year"/>
    <n v="47"/>
    <n v="2092"/>
    <s v="Asian/Pacific Islander"/>
  </r>
  <r>
    <x v="0"/>
    <x v="35"/>
    <n v="15.5"/>
    <n v="0.34764109003600896"/>
    <n v="1756786"/>
    <n v="42.827001032000403"/>
    <n v="-75.543970426999607"/>
    <n v="39402"/>
    <s v="Percent of WIC children aged 2 to 4 years who have an overweight classification"/>
    <s v="aged 2 to 4 year"/>
    <n v="47"/>
    <n v="2092"/>
    <s v="Non-Hispanic Black"/>
  </r>
  <r>
    <x v="0"/>
    <x v="35"/>
    <n v="16.7"/>
    <n v="0.37241638993024756"/>
    <n v="1756786"/>
    <n v="42.827001032000403"/>
    <n v="-75.543970426999607"/>
    <n v="39177"/>
    <s v="Percent of WIC children aged 3-23 months old who have a high weight-for-length"/>
    <s v="3-23 months old"/>
    <n v="47"/>
    <n v="2092"/>
    <s v="18 - 23"/>
  </r>
  <r>
    <x v="0"/>
    <x v="35"/>
    <n v="12"/>
    <n v="8.4563515419635634E-3"/>
    <n v="1756786"/>
    <n v="42.827001032000403"/>
    <n v="-75.543970426999607"/>
    <n v="1238"/>
    <s v="Percent of WIC children aged 3-23 months old who have a high weight-for-length"/>
    <s v="3-23 months old"/>
    <n v="47"/>
    <n v="2092"/>
    <s v="American Indian/Alaska Native"/>
  </r>
  <r>
    <x v="0"/>
    <x v="35"/>
    <n v="15.2"/>
    <n v="0.72310457847455523"/>
    <n v="1756786"/>
    <n v="42.827001032000403"/>
    <n v="-75.543970426999607"/>
    <n v="83575"/>
    <s v="Percent of WIC children aged 2 to 4 years who have obesity"/>
    <s v="aged 2 to 4 year"/>
    <n v="47"/>
    <n v="2092"/>
    <s v="Female"/>
  </r>
  <r>
    <x v="0"/>
    <x v="35"/>
    <n v="16.600000000000001"/>
    <n v="0.64388821404542174"/>
    <n v="1756786"/>
    <n v="42.827001032000403"/>
    <n v="-75.543970426999607"/>
    <n v="68143"/>
    <s v="Percent of WIC children aged 2 to 4 years who have an overweight classification"/>
    <s v="aged 2 to 4 year"/>
    <n v="47"/>
    <n v="2092"/>
    <s v="24 - 35"/>
  </r>
  <r>
    <x v="0"/>
    <x v="35"/>
    <n v="13.6"/>
    <n v="0.38039738476968737"/>
    <n v="1756786"/>
    <n v="42.827001032000403"/>
    <n v="-75.543970426999607"/>
    <n v="49138"/>
    <s v="Percent of WIC children aged 2 to 4 years who have obesity"/>
    <s v="aged 2 to 4 year"/>
    <n v="47"/>
    <n v="2092"/>
    <s v="Non-Hispanic White"/>
  </r>
  <r>
    <x v="0"/>
    <x v="35"/>
    <n v="17.100000000000001"/>
    <n v="0.8280055738149098"/>
    <n v="1756786"/>
    <n v="42.827001032000403"/>
    <n v="-75.543970426999607"/>
    <n v="85066"/>
    <s v="Percent of WIC children aged 2 to 4 years who have an overweight classification"/>
    <s v="aged 2 to 4 year"/>
    <n v="47"/>
    <n v="2092"/>
    <s v="Male"/>
  </r>
  <r>
    <x v="0"/>
    <x v="35"/>
    <n v="17.2"/>
    <n v="0.48109081014989874"/>
    <n v="1756786"/>
    <n v="42.827001032000403"/>
    <n v="-75.543970426999607"/>
    <n v="49138"/>
    <s v="Percent of WIC children aged 2 to 4 years who have an overweight classification"/>
    <s v="aged 2 to 4 year"/>
    <n v="47"/>
    <n v="2092"/>
    <s v="Non-Hispanic White"/>
  </r>
  <r>
    <x v="0"/>
    <x v="35"/>
    <n v="16.600000000000001"/>
    <n v="0.36731383332972833"/>
    <n v="1756786"/>
    <n v="42.827001032000403"/>
    <n v="-75.543970426999607"/>
    <n v="38873"/>
    <s v="Percent of WIC children aged 3-23 months old who have a high weight-for-length"/>
    <s v="3-23 months old"/>
    <n v="47"/>
    <n v="2092"/>
    <s v="Hispanic"/>
  </r>
  <r>
    <x v="0"/>
    <x v="35"/>
    <n v="9.1"/>
    <n v="1.4674695722757354E-2"/>
    <n v="1756786"/>
    <n v="42.827001032000403"/>
    <n v="-75.543970426999607"/>
    <n v="2833"/>
    <s v="Percent of WIC children aged 3-23 months old who have a high weight-for-length"/>
    <s v="3-23 months old"/>
    <n v="47"/>
    <n v="2092"/>
    <d v="2023-03-05T00:00:00"/>
  </r>
  <r>
    <x v="0"/>
    <x v="35"/>
    <n v="8.5"/>
    <n v="3.656848358308866E-2"/>
    <n v="1756786"/>
    <n v="42.827001032000403"/>
    <n v="-75.543970426999607"/>
    <n v="7558"/>
    <s v="Percent of WIC children aged 3-23 months old who have a high weight-for-length"/>
    <s v="3-23 months old"/>
    <n v="47"/>
    <n v="2092"/>
    <s v="Asian/Pacific Islander"/>
  </r>
  <r>
    <x v="0"/>
    <x v="35"/>
    <n v="14.4"/>
    <n v="1.1360746271885136E-2"/>
    <n v="1756786"/>
    <n v="42.827001032000403"/>
    <n v="-75.543970426999607"/>
    <n v="1386"/>
    <s v="Percent of WIC children aged 2 to 4 years who have obesity"/>
    <s v="aged 2 to 4 year"/>
    <n v="47"/>
    <n v="2092"/>
    <s v="American Indian/Alaska Native"/>
  </r>
  <r>
    <x v="0"/>
    <x v="35"/>
    <n v="12.8"/>
    <n v="0.360476460991834"/>
    <n v="1756786"/>
    <n v="42.827001032000403"/>
    <n v="-75.543970426999607"/>
    <n v="49475"/>
    <s v="Percent of WIC children aged 3-23 months old who have a high weight-for-length"/>
    <s v="3-23 months old"/>
    <n v="47"/>
    <n v="2092"/>
    <d v="2023-12-17T00:00:00"/>
  </r>
  <r>
    <x v="0"/>
    <x v="35"/>
    <n v="14.2"/>
    <n v="0.31848409538782751"/>
    <n v="1756786"/>
    <n v="42.827001032000403"/>
    <n v="-75.543970426999607"/>
    <n v="39402"/>
    <s v="Percent of WIC children aged 2 to 4 years who have obesity"/>
    <s v="aged 2 to 4 year"/>
    <n v="47"/>
    <n v="2092"/>
    <s v="Non-Hispanic Black"/>
  </r>
  <r>
    <x v="0"/>
    <x v="35"/>
    <n v="15.2"/>
    <n v="1.199189884254542E-2"/>
    <n v="1756786"/>
    <n v="42.827001032000403"/>
    <n v="-75.543970426999607"/>
    <n v="1386"/>
    <s v="Percent of WIC children aged 2 to 4 years who have an overweight classification"/>
    <s v="aged 2 to 4 year"/>
    <n v="47"/>
    <n v="2092"/>
    <s v="American Indian/Alaska Native"/>
  </r>
  <r>
    <x v="0"/>
    <x v="35"/>
    <n v="17.5"/>
    <n v="0.58227211510109933"/>
    <n v="1756786"/>
    <n v="42.827001032000403"/>
    <n v="-75.543970426999607"/>
    <n v="58453"/>
    <s v="Percent of WIC children aged 2 to 4 years who have an overweight classification"/>
    <s v="aged 2 to 4 year"/>
    <n v="47"/>
    <n v="2092"/>
    <s v="36 - 47"/>
  </r>
  <r>
    <x v="0"/>
    <x v="35"/>
    <n v="14.2"/>
    <n v="0.55079594213524019"/>
    <n v="1756786"/>
    <n v="42.827001032000403"/>
    <n v="-75.543970426999607"/>
    <n v="68143"/>
    <s v="Percent of WIC children aged 2 to 4 years who have obesity"/>
    <s v="aged 2 to 4 year"/>
    <n v="47"/>
    <n v="2092"/>
    <s v="24 - 35"/>
  </r>
  <r>
    <x v="0"/>
    <x v="35"/>
    <n v="12.6"/>
    <n v="0.21360211203868881"/>
    <n v="1756786"/>
    <n v="42.827001032000403"/>
    <n v="-75.543970426999607"/>
    <n v="29782"/>
    <s v="Percent of WIC children aged 3-23 months old who have a high weight-for-length"/>
    <s v="3-23 months old"/>
    <n v="47"/>
    <n v="2092"/>
    <s v="Non-Hispanic White"/>
  </r>
  <r>
    <x v="0"/>
    <x v="35"/>
    <n v="17.2"/>
    <n v="0.81824991774752298"/>
    <n v="1756786"/>
    <n v="42.827001032000403"/>
    <n v="-75.543970426999607"/>
    <n v="83575"/>
    <s v="Percent of WIC children aged 2 to 4 years who have an overweight classification"/>
    <s v="aged 2 to 4 year"/>
    <n v="47"/>
    <n v="2092"/>
    <s v="Female"/>
  </r>
  <r>
    <x v="0"/>
    <x v="35"/>
    <n v="14.5"/>
    <n v="0.11095460687869779"/>
    <n v="1756786"/>
    <n v="42.827001032000403"/>
    <n v="-75.543970426999607"/>
    <n v="13443"/>
    <s v="Percent of WIC children aged 2 to 4 years who have an overweight classification"/>
    <s v="aged 2 to 4 year"/>
    <n v="47"/>
    <n v="2092"/>
    <s v="Asian/Pacific Islander"/>
  </r>
  <r>
    <x v="0"/>
    <x v="35"/>
    <n v="17.5"/>
    <n v="0.41882591277480585"/>
    <n v="1756786"/>
    <n v="42.827001032000403"/>
    <n v="-75.543970426999607"/>
    <n v="42045"/>
    <s v="Percent of WIC children aged 2 to 4 years who have an overweight classification"/>
    <s v="aged 2 to 4 year"/>
    <n v="47"/>
    <n v="2092"/>
    <s v="48 - 59"/>
  </r>
  <r>
    <x v="0"/>
    <x v="35"/>
    <n v="20.7"/>
    <n v="0.76908041161530205"/>
    <n v="1756786"/>
    <n v="42.827001032000403"/>
    <n v="-75.543970426999607"/>
    <n v="65271"/>
    <s v="Percent of WIC children aged 2 to 4 years who have obesity"/>
    <s v="aged 2 to 4 year"/>
    <n v="47"/>
    <n v="2092"/>
    <s v="Hispanic"/>
  </r>
  <r>
    <x v="0"/>
    <x v="35"/>
    <n v="17.5"/>
    <n v="0.58227211510109933"/>
    <n v="1756786"/>
    <n v="42.827001032000403"/>
    <n v="-75.543970426999607"/>
    <n v="58453"/>
    <s v="Percent of WIC children aged 2 to 4 years who have obesity"/>
    <s v="aged 2 to 4 year"/>
    <n v="47"/>
    <n v="2092"/>
    <s v="36 - 47"/>
  </r>
  <r>
    <x v="0"/>
    <x v="35"/>
    <n v="14.1"/>
    <n v="0.81797987916570369"/>
    <n v="1756786"/>
    <n v="42.827001032000403"/>
    <n v="-75.543970426999607"/>
    <n v="101916"/>
    <s v="Percent of WIC children aged 3-23 months old who have a high weight-for-length"/>
    <s v="3-23 months old"/>
    <n v="47"/>
    <n v="2092"/>
    <s v="Total"/>
  </r>
  <r>
    <x v="0"/>
    <x v="35"/>
    <n v="18.600000000000001"/>
    <n v="0.6910577611615758"/>
    <n v="1756786"/>
    <n v="42.827001032000403"/>
    <n v="-75.543970426999607"/>
    <n v="65271"/>
    <s v="Percent of WIC children aged 2 to 4 years who have an overweight classification"/>
    <s v="aged 2 to 4 year"/>
    <n v="47"/>
    <n v="2092"/>
    <s v="Hispanic"/>
  </r>
  <r>
    <x v="1"/>
    <x v="35"/>
    <n v="17.100000000000001"/>
    <n v="0.82161235838527114"/>
    <n v="1923617"/>
    <n v="42.827001032000403"/>
    <n v="-75.543970426999607"/>
    <n v="92425"/>
    <s v="Percent of WIC children aged 2 to 4 years who have an overweight classification"/>
    <s v="aged 2 to 4 year"/>
    <n v="47"/>
    <n v="2092"/>
    <s v="Female"/>
  </r>
  <r>
    <x v="1"/>
    <x v="35"/>
    <n v="17.399999999999999"/>
    <n v="0.59096701682299535"/>
    <n v="1923617"/>
    <n v="42.827001032000403"/>
    <n v="-75.543970426999607"/>
    <n v="65333"/>
    <s v="Percent of WIC children aged 2 to 4 years who have obesity"/>
    <s v="aged 2 to 4 year"/>
    <n v="47"/>
    <n v="2092"/>
    <s v="36 - 47"/>
  </r>
  <r>
    <x v="1"/>
    <x v="35"/>
    <n v="17.2"/>
    <n v="0.46991994768189299"/>
    <n v="1923617"/>
    <n v="42.827001032000403"/>
    <n v="-75.543970426999607"/>
    <n v="52555"/>
    <s v="Percent of WIC children aged 2 to 4 years who have an overweight classification"/>
    <s v="aged 2 to 4 year"/>
    <n v="47"/>
    <n v="2092"/>
    <s v="Non-Hispanic White"/>
  </r>
  <r>
    <x v="1"/>
    <x v="35"/>
    <n v="13.3"/>
    <n v="0.35678614817814569"/>
    <n v="1923617"/>
    <n v="42.827001032000403"/>
    <n v="-75.543970426999607"/>
    <n v="51603"/>
    <s v="Percent of WIC children aged 3-23 months old who have a high weight-for-length"/>
    <s v="3-23 months old"/>
    <n v="47"/>
    <n v="2092"/>
    <d v="2023-12-17T00:00:00"/>
  </r>
  <r>
    <x v="1"/>
    <x v="35"/>
    <n v="17.3"/>
    <n v="0.8484533563594"/>
    <n v="1923617"/>
    <n v="42.827001032000403"/>
    <n v="-75.543970426999607"/>
    <n v="94341"/>
    <s v="Percent of WIC children aged 2 to 4 years who have an overweight classification"/>
    <s v="aged 2 to 4 year"/>
    <n v="47"/>
    <n v="2092"/>
    <s v="Male"/>
  </r>
  <r>
    <x v="1"/>
    <x v="35"/>
    <n v="16.5"/>
    <n v="1.9239536768493937E-2"/>
    <n v="1923617"/>
    <n v="42.827001032000403"/>
    <n v="-75.543970426999607"/>
    <n v="2243"/>
    <s v="Percent of WIC children aged 2 to 4 years who have obesity"/>
    <s v="aged 2 to 4 year"/>
    <n v="47"/>
    <n v="2092"/>
    <s v="American Indian/Alaska Native"/>
  </r>
  <r>
    <x v="1"/>
    <x v="35"/>
    <n v="14.1"/>
    <n v="0.78704513424449873"/>
    <n v="1923617"/>
    <n v="42.827001032000403"/>
    <n v="-75.543970426999607"/>
    <n v="107374"/>
    <s v="Percent of WIC children aged 3-23 months old who have a high weight-for-length"/>
    <s v="3-23 months old"/>
    <n v="47"/>
    <n v="2092"/>
    <s v="Total"/>
  </r>
  <r>
    <x v="1"/>
    <x v="35"/>
    <n v="9.3000000000000007"/>
    <n v="3.9774601700858336E-2"/>
    <n v="1923617"/>
    <n v="42.827001032000403"/>
    <n v="-75.543970426999607"/>
    <n v="8227"/>
    <s v="Percent of WIC children aged 3-23 months old who have a high weight-for-length"/>
    <s v="3-23 months old"/>
    <n v="47"/>
    <n v="2092"/>
    <s v="Asian/Pacific Islander"/>
  </r>
  <r>
    <x v="1"/>
    <x v="35"/>
    <n v="13.2"/>
    <n v="0.36063623891866203"/>
    <n v="1923617"/>
    <n v="42.827001032000403"/>
    <n v="-75.543970426999607"/>
    <n v="52555"/>
    <s v="Percent of WIC children aged 2 to 4 years who have obesity"/>
    <s v="aged 2 to 4 year"/>
    <n v="47"/>
    <n v="2092"/>
    <s v="Non-Hispanic White"/>
  </r>
  <r>
    <x v="1"/>
    <x v="35"/>
    <n v="13.7"/>
    <n v="0.18361940032761198"/>
    <n v="1923617"/>
    <n v="42.827001032000403"/>
    <n v="-75.543970426999607"/>
    <n v="25782"/>
    <s v="Percent of WIC children aged 3-23 months old who have a high weight-for-length"/>
    <s v="3-23 months old"/>
    <n v="47"/>
    <n v="2092"/>
    <s v="Non-Hispanic Black"/>
  </r>
  <r>
    <x v="1"/>
    <x v="35"/>
    <n v="15"/>
    <n v="0.72071259507479923"/>
    <n v="1923617"/>
    <n v="42.827001032000403"/>
    <n v="-75.543970426999607"/>
    <n v="92425"/>
    <s v="Percent of WIC children aged 2 to 4 years who have obesity"/>
    <s v="aged 2 to 4 year"/>
    <n v="47"/>
    <n v="2092"/>
    <s v="Female"/>
  </r>
  <r>
    <x v="1"/>
    <x v="35"/>
    <n v="12.3"/>
    <n v="0.10409764521731718"/>
    <n v="1923617"/>
    <n v="42.827001032000403"/>
    <n v="-75.543970426999607"/>
    <n v="16280"/>
    <s v="Percent of WIC children aged 2 to 4 years who have obesity"/>
    <s v="aged 2 to 4 year"/>
    <n v="47"/>
    <n v="2092"/>
    <s v="Asian/Pacific Islander"/>
  </r>
  <r>
    <x v="1"/>
    <x v="35"/>
    <n v="15"/>
    <n v="0.42593977907244529"/>
    <n v="1923617"/>
    <n v="42.827001032000403"/>
    <n v="-75.543970426999607"/>
    <n v="54623"/>
    <s v="Percent of WIC children aged 3-23 months old who have a high weight-for-length"/>
    <s v="3-23 months old"/>
    <n v="47"/>
    <n v="2092"/>
    <s v="Male"/>
  </r>
  <r>
    <x v="1"/>
    <x v="35"/>
    <n v="16.399999999999999"/>
    <n v="0.64538834913602861"/>
    <n v="1923617"/>
    <n v="42.827001032000403"/>
    <n v="-75.543970426999607"/>
    <n v="75700"/>
    <s v="Percent of WIC children aged 2 to 4 years who have an overweight classification"/>
    <s v="aged 2 to 4 year"/>
    <n v="47"/>
    <n v="2092"/>
    <s v="24 - 35"/>
  </r>
  <r>
    <x v="1"/>
    <x v="35"/>
    <n v="15.5"/>
    <n v="0.3350084762195385"/>
    <n v="1923617"/>
    <n v="42.827001032000403"/>
    <n v="-75.543970426999607"/>
    <n v="41576"/>
    <s v="Percent of WIC children aged 2 to 4 years who have an overweight classification"/>
    <s v="aged 2 to 4 year"/>
    <n v="47"/>
    <n v="2092"/>
    <s v="Non-Hispanic Black"/>
  </r>
  <r>
    <x v="1"/>
    <x v="35"/>
    <n v="17.2"/>
    <n v="1.6699661107174659"/>
    <n v="1923617"/>
    <n v="42.827001032000403"/>
    <n v="-75.543970426999607"/>
    <n v="186766"/>
    <s v="Percent of WIC children aged 2 to 4 years who have an overweight classification"/>
    <s v="aged 2 to 4 year"/>
    <n v="47"/>
    <n v="2092"/>
    <s v="Total"/>
  </r>
  <r>
    <x v="1"/>
    <x v="35"/>
    <n v="14.1"/>
    <n v="0.11933144695643676"/>
    <n v="1923617"/>
    <n v="42.827001032000403"/>
    <n v="-75.543970426999607"/>
    <n v="16280"/>
    <s v="Percent of WIC children aged 2 to 4 years who have an overweight classification"/>
    <s v="aged 2 to 4 year"/>
    <n v="47"/>
    <n v="2092"/>
    <s v="Asian/Pacific Islander"/>
  </r>
  <r>
    <x v="1"/>
    <x v="35"/>
    <n v="13.7"/>
    <n v="0.5391353892172922"/>
    <n v="1923617"/>
    <n v="42.827001032000403"/>
    <n v="-75.543970426999607"/>
    <n v="75700"/>
    <s v="Percent of WIC children aged 2 to 4 years who have obesity"/>
    <s v="aged 2 to 4 year"/>
    <n v="47"/>
    <n v="2092"/>
    <s v="24 - 35"/>
  </r>
  <r>
    <x v="1"/>
    <x v="35"/>
    <n v="14.1"/>
    <n v="0.3047496461093866"/>
    <n v="1923617"/>
    <n v="42.827001032000403"/>
    <n v="-75.543970426999607"/>
    <n v="41576"/>
    <s v="Percent of WIC children aged 2 to 4 years who have obesity"/>
    <s v="aged 2 to 4 year"/>
    <n v="47"/>
    <n v="2092"/>
    <s v="Non-Hispanic Black"/>
  </r>
  <r>
    <x v="1"/>
    <x v="35"/>
    <n v="18.8"/>
    <n v="0.72429594872575997"/>
    <n v="1923617"/>
    <n v="42.827001032000403"/>
    <n v="-75.543970426999607"/>
    <n v="74110"/>
    <s v="Percent of WIC children aged 2 to 4 years who have an overweight classification"/>
    <s v="aged 2 to 4 year"/>
    <n v="47"/>
    <n v="2092"/>
    <s v="Hispanic"/>
  </r>
  <r>
    <x v="1"/>
    <x v="35"/>
    <n v="16.5"/>
    <n v="0.35995860922418549"/>
    <n v="1923617"/>
    <n v="42.827001032000403"/>
    <n v="-75.543970426999607"/>
    <n v="41965"/>
    <s v="Percent of WIC children aged 3-23 months old who have a high weight-for-length"/>
    <s v="3-23 months old"/>
    <n v="47"/>
    <n v="2092"/>
    <s v="18 - 23"/>
  </r>
  <r>
    <x v="1"/>
    <x v="35"/>
    <n v="17.899999999999999"/>
    <n v="0.60794882765124236"/>
    <n v="1923617"/>
    <n v="42.827001032000403"/>
    <n v="-75.543970426999607"/>
    <n v="65333"/>
    <s v="Percent of WIC children aged 2 to 4 years who have an overweight classification"/>
    <s v="aged 2 to 4 year"/>
    <n v="47"/>
    <n v="2092"/>
    <s v="36 - 47"/>
  </r>
  <r>
    <x v="1"/>
    <x v="35"/>
    <n v="16.899999999999999"/>
    <n v="0.35663991324676375"/>
    <n v="1923617"/>
    <n v="42.827001032000403"/>
    <n v="-75.543970426999607"/>
    <n v="40594"/>
    <s v="Percent of WIC children aged 3-23 months old who have a high weight-for-length"/>
    <s v="3-23 months old"/>
    <n v="47"/>
    <n v="2092"/>
    <s v="Hispanic"/>
  </r>
  <r>
    <x v="1"/>
    <x v="35"/>
    <n v="7.2"/>
    <n v="1.1056670844560013E-2"/>
    <n v="1923617"/>
    <n v="42.827001032000403"/>
    <n v="-75.543970426999607"/>
    <n v="2954"/>
    <s v="Percent of WIC children aged 3-23 months old who have a high weight-for-length"/>
    <s v="3-23 months old"/>
    <n v="47"/>
    <n v="2092"/>
    <d v="2023-03-05T00:00:00"/>
  </r>
  <r>
    <x v="1"/>
    <x v="35"/>
    <n v="17.2"/>
    <n v="0.843549001698363"/>
    <n v="1923617"/>
    <n v="42.827001032000403"/>
    <n v="-75.543970426999607"/>
    <n v="94341"/>
    <s v="Percent of WIC children aged 2 to 4 years who have obesity"/>
    <s v="aged 2 to 4 year"/>
    <n v="47"/>
    <n v="2092"/>
    <s v="Male"/>
  </r>
  <r>
    <x v="1"/>
    <x v="35"/>
    <n v="16.899999999999999"/>
    <n v="1.9705949781063485E-2"/>
    <n v="1923617"/>
    <n v="42.827001032000403"/>
    <n v="-75.543970426999607"/>
    <n v="2243"/>
    <s v="Percent of WIC children aged 2 to 4 years who have an overweight classification"/>
    <s v="aged 2 to 4 year"/>
    <n v="47"/>
    <n v="2092"/>
    <s v="American Indian/Alaska Native"/>
  </r>
  <r>
    <x v="1"/>
    <x v="35"/>
    <n v="10.5"/>
    <n v="5.9235284362739574E-2"/>
    <n v="1923617"/>
    <n v="42.827001032000403"/>
    <n v="-75.543970426999607"/>
    <n v="10852"/>
    <s v="Percent of WIC children aged 3-23 months old who have a high weight-for-length"/>
    <s v="3-23 months old"/>
    <n v="47"/>
    <n v="2092"/>
    <d v="2023-06-11T00:00:00"/>
  </r>
  <r>
    <x v="1"/>
    <x v="35"/>
    <n v="12.1"/>
    <n v="0.19704785308094075"/>
    <n v="1923617"/>
    <n v="42.827001032000403"/>
    <n v="-75.543970426999607"/>
    <n v="31326"/>
    <s v="Percent of WIC children aged 3-23 months old who have a high weight-for-length"/>
    <s v="3-23 months old"/>
    <n v="47"/>
    <n v="2092"/>
    <s v="Non-Hispanic White"/>
  </r>
  <r>
    <x v="1"/>
    <x v="35"/>
    <n v="17.5"/>
    <n v="0.41605345554754403"/>
    <n v="1923617"/>
    <n v="42.827001032000403"/>
    <n v="-75.543970426999607"/>
    <n v="45733"/>
    <s v="Percent of WIC children aged 2 to 4 years who have an overweight classification"/>
    <s v="aged 2 to 4 year"/>
    <n v="47"/>
    <n v="2092"/>
    <s v="48 - 59"/>
  </r>
  <r>
    <x v="1"/>
    <x v="35"/>
    <n v="13.2"/>
    <n v="0.3619812051983321"/>
    <n v="1923617"/>
    <n v="42.827001032000403"/>
    <n v="-75.543970426999607"/>
    <n v="52751"/>
    <s v="Percent of WIC children aged 3-23 months old who have a high weight-for-length"/>
    <s v="3-23 months old"/>
    <n v="47"/>
    <n v="2092"/>
    <s v="Female"/>
  </r>
  <r>
    <x v="1"/>
    <x v="35"/>
    <n v="20.2"/>
    <n v="0.77823288107767818"/>
    <n v="1923617"/>
    <n v="42.827001032000403"/>
    <n v="-75.543970426999607"/>
    <n v="74110"/>
    <s v="Percent of WIC children aged 2 to 4 years who have obesity"/>
    <s v="aged 2 to 4 year"/>
    <n v="47"/>
    <n v="2092"/>
    <s v="Hispanic"/>
  </r>
  <r>
    <x v="1"/>
    <x v="35"/>
    <n v="12.9"/>
    <n v="9.6702202153547204E-3"/>
    <n v="1923617"/>
    <n v="42.827001032000403"/>
    <n v="-75.543970426999607"/>
    <n v="1442"/>
    <s v="Percent of WIC children aged 3-23 months old who have a high weight-for-length"/>
    <s v="3-23 months old"/>
    <n v="47"/>
    <n v="2092"/>
    <s v="American Indian/Alaska Native"/>
  </r>
  <r>
    <x v="1"/>
    <x v="35"/>
    <n v="18.3"/>
    <n v="0.43507304208686037"/>
    <n v="1923617"/>
    <n v="42.827001032000403"/>
    <n v="-75.543970426999607"/>
    <n v="45733"/>
    <s v="Percent of WIC children aged 2 to 4 years who have obesity"/>
    <s v="aged 2 to 4 year"/>
    <n v="47"/>
    <n v="2092"/>
    <s v="48 - 59"/>
  </r>
  <r>
    <x v="1"/>
    <x v="35"/>
    <n v="16.100000000000001"/>
    <n v="1.5631659524739074"/>
    <n v="1923617"/>
    <n v="42.827001032000403"/>
    <n v="-75.543970426999607"/>
    <n v="186766"/>
    <s v="Percent of WIC children aged 2 to 4 years who have obesity"/>
    <s v="aged 2 to 4 year"/>
    <n v="47"/>
    <n v="2092"/>
    <s v="Total"/>
  </r>
  <r>
    <x v="2"/>
    <x v="35"/>
    <n v="12"/>
    <n v="0.1857216083390722"/>
    <n v="2044544"/>
    <n v="42.827001032000403"/>
    <n v="-75.543970426999607"/>
    <n v="31643"/>
    <s v="Percent of WIC children aged 3-23 months old who have a high weight-for-length"/>
    <s v="3-23 months old"/>
    <n v="47"/>
    <n v="2092"/>
    <s v="Non-Hispanic Black"/>
  </r>
  <r>
    <x v="2"/>
    <x v="35"/>
    <n v="16.600000000000001"/>
    <n v="0.57473167610968523"/>
    <n v="2044544"/>
    <n v="42.827001032000403"/>
    <n v="-75.543970426999607"/>
    <n v="70787"/>
    <s v="Percent of WIC children aged 2 to 4 years who have an overweight classification"/>
    <s v="aged 2 to 4 year"/>
    <n v="47"/>
    <n v="2092"/>
    <s v="36 - 47"/>
  </r>
  <r>
    <x v="2"/>
    <x v="35"/>
    <n v="11.6"/>
    <n v="0.36604034933951041"/>
    <n v="2044544"/>
    <n v="42.827001032000403"/>
    <n v="-75.543970426999607"/>
    <n v="64516"/>
    <s v="Percent of WIC children aged 3-23 months old who have a high weight-for-length"/>
    <s v="3-23 months old"/>
    <n v="47"/>
    <n v="2092"/>
    <s v="Female"/>
  </r>
  <r>
    <x v="2"/>
    <x v="35"/>
    <n v="12.5"/>
    <n v="0.31793152898641458"/>
    <n v="2044544"/>
    <n v="42.827001032000403"/>
    <n v="-75.543970426999607"/>
    <n v="52002"/>
    <s v="Percent of WIC children aged 2 to 4 years who have obesity"/>
    <s v="aged 2 to 4 year"/>
    <n v="47"/>
    <n v="2092"/>
    <s v="Non-Hispanic White"/>
  </r>
  <r>
    <x v="2"/>
    <x v="35"/>
    <n v="12.7"/>
    <n v="0.10620064914230262"/>
    <n v="2044544"/>
    <n v="42.827001032000403"/>
    <n v="-75.543970426999607"/>
    <n v="17097"/>
    <s v="Percent of WIC children aged 2 to 4 years who have an overweight classification"/>
    <s v="aged 2 to 4 year"/>
    <n v="47"/>
    <n v="2092"/>
    <s v="Asian/Pacific Islander"/>
  </r>
  <r>
    <x v="2"/>
    <x v="35"/>
    <n v="17.3"/>
    <n v="0.33126946644337324"/>
    <n v="2044544"/>
    <n v="42.827001032000403"/>
    <n v="-75.543970426999607"/>
    <n v="39150"/>
    <s v="Percent of WIC children aged 2 to 4 years who have obesity"/>
    <s v="aged 2 to 4 year"/>
    <n v="47"/>
    <n v="2092"/>
    <s v="48 - 59"/>
  </r>
  <r>
    <x v="2"/>
    <x v="35"/>
    <n v="10.7"/>
    <n v="8.9476137466349456E-2"/>
    <n v="2044544"/>
    <n v="42.827001032000403"/>
    <n v="-75.543970426999607"/>
    <n v="17097"/>
    <s v="Percent of WIC children aged 2 to 4 years who have obesity"/>
    <s v="aged 2 to 4 year"/>
    <n v="47"/>
    <n v="2092"/>
    <s v="Asian/Pacific Islander"/>
  </r>
  <r>
    <x v="2"/>
    <x v="35"/>
    <n v="17"/>
    <n v="0.32552490922181182"/>
    <n v="2044544"/>
    <n v="42.827001032000403"/>
    <n v="-75.543970426999607"/>
    <n v="39150"/>
    <s v="Percent of WIC children aged 2 to 4 years who have an overweight classification"/>
    <s v="aged 2 to 4 year"/>
    <n v="47"/>
    <n v="2092"/>
    <s v="48 - 59"/>
  </r>
  <r>
    <x v="2"/>
    <x v="35"/>
    <n v="16.100000000000001"/>
    <n v="1.4958857818662745"/>
    <n v="2044544"/>
    <n v="42.827001032000403"/>
    <n v="-75.543970426999607"/>
    <n v="189963"/>
    <s v="Percent of WIC children aged 2 to 4 years who have an overweight classification"/>
    <s v="aged 2 to 4 year"/>
    <n v="47"/>
    <n v="2092"/>
    <s v="Total"/>
  </r>
  <r>
    <x v="2"/>
    <x v="35"/>
    <n v="15.2"/>
    <n v="0.59494694171414253"/>
    <n v="2044544"/>
    <n v="42.827001032000403"/>
    <n v="-75.543970426999607"/>
    <n v="80026"/>
    <s v="Percent of WIC children aged 2 to 4 years who have an overweight classification"/>
    <s v="aged 2 to 4 year"/>
    <n v="47"/>
    <n v="2092"/>
    <s v="24 - 35"/>
  </r>
  <r>
    <x v="2"/>
    <x v="35"/>
    <n v="7.8"/>
    <n v="4.0813208226382021E-2"/>
    <n v="2044544"/>
    <n v="42.827001032000403"/>
    <n v="-75.543970426999607"/>
    <n v="10698"/>
    <s v="Percent of WIC children aged 3-23 months old who have a high weight-for-length"/>
    <s v="3-23 months old"/>
    <n v="47"/>
    <n v="2092"/>
    <s v="Asian/Pacific Islander"/>
  </r>
  <r>
    <x v="2"/>
    <x v="35"/>
    <n v="15.9"/>
    <n v="0.75015744342014656"/>
    <n v="2044544"/>
    <n v="42.827001032000403"/>
    <n v="-75.543970426999607"/>
    <n v="96461"/>
    <s v="Percent of WIC children aged 2 to 4 years who have obesity"/>
    <s v="aged 2 to 4 year"/>
    <n v="47"/>
    <n v="2092"/>
    <s v="Male"/>
  </r>
  <r>
    <x v="2"/>
    <x v="35"/>
    <n v="14.6"/>
    <n v="0.31268106726976774"/>
    <n v="2044544"/>
    <n v="42.827001032000403"/>
    <n v="-75.543970426999607"/>
    <n v="43787"/>
    <s v="Percent of WIC children aged 2 to 4 years who have an overweight classification"/>
    <s v="aged 2 to 4 year"/>
    <n v="47"/>
    <n v="2092"/>
    <s v="Non-Hispanic Black"/>
  </r>
  <r>
    <x v="2"/>
    <x v="35"/>
    <n v="6.6"/>
    <n v="9.1452177111375436E-3"/>
    <n v="2044544"/>
    <n v="42.827001032000403"/>
    <n v="-75.543970426999607"/>
    <n v="2833"/>
    <s v="Percent of WIC children aged 3-23 months old who have a high weight-for-length"/>
    <s v="3-23 months old"/>
    <n v="47"/>
    <n v="2092"/>
    <d v="2023-03-05T00:00:00"/>
  </r>
  <r>
    <x v="2"/>
    <x v="35"/>
    <n v="14.4"/>
    <n v="1.7636010768171291E-2"/>
    <n v="2044544"/>
    <n v="42.827001032000403"/>
    <n v="-75.543970426999607"/>
    <n v="2504"/>
    <s v="Percent of WIC children aged 2 to 4 years who have obesity"/>
    <s v="aged 2 to 4 year"/>
    <n v="47"/>
    <n v="2092"/>
    <s v="American Indian/Alaska Native"/>
  </r>
  <r>
    <x v="2"/>
    <x v="35"/>
    <n v="16.3"/>
    <n v="0.56434495907155835"/>
    <n v="2044544"/>
    <n v="42.827001032000403"/>
    <n v="-75.543970426999607"/>
    <n v="70787"/>
    <s v="Percent of WIC children aged 2 to 4 years who have obesity"/>
    <s v="aged 2 to 4 year"/>
    <n v="47"/>
    <n v="2092"/>
    <s v="36 - 47"/>
  </r>
  <r>
    <x v="2"/>
    <x v="35"/>
    <n v="17.7"/>
    <n v="0.64554047259437797"/>
    <n v="2044544"/>
    <n v="42.827001032000403"/>
    <n v="-75.543970426999607"/>
    <n v="74567"/>
    <s v="Percent of WIC children aged 2 to 4 years who have an overweight classification"/>
    <s v="aged 2 to 4 year"/>
    <n v="47"/>
    <n v="2092"/>
    <s v="Hispanic"/>
  </r>
  <r>
    <x v="2"/>
    <x v="35"/>
    <n v="14.4"/>
    <n v="0.65854723596068365"/>
    <n v="2044544"/>
    <n v="42.827001032000403"/>
    <n v="-75.543970426999607"/>
    <n v="93502"/>
    <s v="Percent of WIC children aged 2 to 4 years who have obesity"/>
    <s v="aged 2 to 4 year"/>
    <n v="47"/>
    <n v="2092"/>
    <s v="Female"/>
  </r>
  <r>
    <x v="2"/>
    <x v="35"/>
    <n v="15.1"/>
    <n v="0.36413518124334815"/>
    <n v="2044544"/>
    <n v="42.827001032000403"/>
    <n v="-75.543970426999607"/>
    <n v="49304"/>
    <s v="Percent of WIC children aged 3-23 months old who have a high weight-for-length"/>
    <s v="3-23 months old"/>
    <n v="47"/>
    <n v="2092"/>
    <s v="Hispanic"/>
  </r>
  <r>
    <x v="2"/>
    <x v="35"/>
    <n v="15.1"/>
    <n v="1.4029736215019095"/>
    <n v="2044544"/>
    <n v="42.827001032000403"/>
    <n v="-75.543970426999607"/>
    <n v="189963"/>
    <s v="Percent of WIC children aged 2 to 4 years who have obesity"/>
    <s v="aged 2 to 4 year"/>
    <n v="47"/>
    <n v="2092"/>
    <s v="Total"/>
  </r>
  <r>
    <x v="2"/>
    <x v="35"/>
    <n v="13.1"/>
    <n v="0.42734746721029238"/>
    <n v="2044544"/>
    <n v="42.827001032000403"/>
    <n v="-75.543970426999607"/>
    <n v="66697"/>
    <s v="Percent of WIC children aged 3-23 months old who have a high weight-for-length"/>
    <s v="3-23 months old"/>
    <n v="47"/>
    <n v="2092"/>
    <s v="Male"/>
  </r>
  <r>
    <x v="2"/>
    <x v="35"/>
    <n v="9.1999999999999993"/>
    <n v="5.9685093595442308E-2"/>
    <n v="2044544"/>
    <n v="42.827001032000403"/>
    <n v="-75.543970426999607"/>
    <n v="13264"/>
    <s v="Percent of WIC children aged 3-23 months old who have a high weight-for-length"/>
    <s v="3-23 months old"/>
    <n v="47"/>
    <n v="2092"/>
    <d v="2023-06-11T00:00:00"/>
  </r>
  <r>
    <x v="2"/>
    <x v="35"/>
    <n v="11.5"/>
    <n v="1.0321372394039942E-2"/>
    <n v="2044544"/>
    <n v="42.827001032000403"/>
    <n v="-75.543970426999607"/>
    <n v="1835"/>
    <s v="Percent of WIC children aged 3-23 months old who have a high weight-for-length"/>
    <s v="3-23 months old"/>
    <n v="47"/>
    <n v="2092"/>
    <s v="American Indian/Alaska Native"/>
  </r>
  <r>
    <x v="2"/>
    <x v="35"/>
    <n v="19.3"/>
    <n v="0.70389441361985849"/>
    <n v="2044544"/>
    <n v="42.827001032000403"/>
    <n v="-75.543970426999607"/>
    <n v="74567"/>
    <s v="Percent of WIC children aged 2 to 4 years who have obesity"/>
    <s v="aged 2 to 4 year"/>
    <n v="47"/>
    <n v="2092"/>
    <s v="Hispanic"/>
  </r>
  <r>
    <x v="2"/>
    <x v="35"/>
    <n v="12.4"/>
    <n v="0.79579661772991928"/>
    <n v="2044544"/>
    <n v="42.827001032000403"/>
    <n v="-75.543970426999607"/>
    <n v="131213"/>
    <s v="Percent of WIC children aged 3-23 months old who have a high weight-for-length"/>
    <s v="3-23 months old"/>
    <n v="47"/>
    <n v="2092"/>
    <s v="Total"/>
  </r>
  <r>
    <x v="2"/>
    <x v="35"/>
    <n v="16.399999999999999"/>
    <n v="0.75001212984411181"/>
    <n v="2044544"/>
    <n v="42.827001032000403"/>
    <n v="-75.543970426999607"/>
    <n v="93502"/>
    <s v="Percent of WIC children aged 2 to 4 years who have an overweight classification"/>
    <s v="aged 2 to 4 year"/>
    <n v="47"/>
    <n v="2092"/>
    <s v="Female"/>
  </r>
  <r>
    <x v="2"/>
    <x v="35"/>
    <n v="13.1"/>
    <n v="0.51275032476679394"/>
    <n v="2044544"/>
    <n v="42.827001032000403"/>
    <n v="-75.543970426999607"/>
    <n v="80026"/>
    <s v="Percent of WIC children aged 2 to 4 years who have obesity"/>
    <s v="aged 2 to 4 year"/>
    <n v="47"/>
    <n v="2092"/>
    <s v="24 - 35"/>
  </r>
  <r>
    <x v="2"/>
    <x v="35"/>
    <n v="11.6"/>
    <n v="0.40355443561009202"/>
    <n v="2044544"/>
    <n v="42.827001032000403"/>
    <n v="-75.543970426999607"/>
    <n v="71128"/>
    <s v="Percent of WIC children aged 3-23 months old who have a high weight-for-length"/>
    <s v="3-23 months old"/>
    <n v="47"/>
    <n v="2092"/>
    <d v="2023-12-17T00:00:00"/>
  </r>
  <r>
    <x v="2"/>
    <x v="35"/>
    <n v="14.8"/>
    <n v="1.8125899956176049E-2"/>
    <n v="2044544"/>
    <n v="42.827001032000403"/>
    <n v="-75.543970426999607"/>
    <n v="2504"/>
    <s v="Percent of WIC children aged 2 to 4 years who have an overweight classification"/>
    <s v="aged 2 to 4 year"/>
    <n v="47"/>
    <n v="2092"/>
    <s v="American Indian/Alaska Native"/>
  </r>
  <r>
    <x v="2"/>
    <x v="35"/>
    <n v="16.3"/>
    <n v="0.4145827137982846"/>
    <n v="2044544"/>
    <n v="42.827001032000403"/>
    <n v="-75.543970426999607"/>
    <n v="52002"/>
    <s v="Percent of WIC children aged 2 to 4 years who have an overweight classification"/>
    <s v="aged 2 to 4 year"/>
    <n v="47"/>
    <n v="2092"/>
    <s v="Non-Hispanic White"/>
  </r>
  <r>
    <x v="2"/>
    <x v="35"/>
    <n v="10.6"/>
    <n v="0.19562787594691039"/>
    <n v="2044544"/>
    <n v="42.827001032000403"/>
    <n v="-75.543970426999607"/>
    <n v="37733"/>
    <s v="Percent of WIC children aged 3-23 months old who have a high weight-for-length"/>
    <s v="3-23 months old"/>
    <n v="47"/>
    <n v="2092"/>
    <s v="Non-Hispanic White"/>
  </r>
  <r>
    <x v="2"/>
    <x v="35"/>
    <n v="13.1"/>
    <n v="0.28055630008451765"/>
    <n v="2044544"/>
    <n v="42.827001032000403"/>
    <n v="-75.543970426999607"/>
    <n v="43787"/>
    <s v="Percent of WIC children aged 2 to 4 years who have obesity"/>
    <s v="aged 2 to 4 year"/>
    <n v="47"/>
    <n v="2092"/>
    <s v="Non-Hispanic Black"/>
  </r>
  <r>
    <x v="2"/>
    <x v="35"/>
    <n v="15"/>
    <n v="0.32272232830401304"/>
    <n v="2044544"/>
    <n v="42.827001032000403"/>
    <n v="-75.543970426999607"/>
    <n v="43988"/>
    <s v="Percent of WIC children aged 3-23 months old who have a high weight-for-length"/>
    <s v="3-23 months old"/>
    <n v="47"/>
    <n v="2092"/>
    <s v="18 - 23"/>
  </r>
  <r>
    <x v="2"/>
    <x v="35"/>
    <n v="15.8"/>
    <n v="0.74543947207788153"/>
    <n v="2044544"/>
    <n v="42.827001032000403"/>
    <n v="-75.543970426999607"/>
    <n v="96461"/>
    <s v="Percent of WIC children aged 2 to 4 years who have an overweight classification"/>
    <s v="aged 2 to 4 year"/>
    <n v="47"/>
    <n v="2092"/>
    <s v="Male"/>
  </r>
  <r>
    <x v="3"/>
    <x v="35"/>
    <n v="15"/>
    <n v="0.73046481698406662"/>
    <n v="2042008"/>
    <n v="42.827001032000403"/>
    <n v="-75.543970426999607"/>
    <n v="99441"/>
    <s v="Percent of WIC children aged 2 to 4 years who have obesity"/>
    <s v="aged 2 to 4 year"/>
    <n v="47"/>
    <n v="2092"/>
    <s v="Male"/>
  </r>
  <r>
    <x v="3"/>
    <x v="35"/>
    <n v="11.8"/>
    <n v="0.46411610532377934"/>
    <n v="2042008"/>
    <n v="42.827001032000403"/>
    <n v="-75.543970426999607"/>
    <n v="80316"/>
    <s v="Percent of WIC children aged 2 to 4 years who have obesity"/>
    <s v="aged 2 to 4 year"/>
    <n v="47"/>
    <n v="2092"/>
    <s v="24 - 35"/>
  </r>
  <r>
    <x v="3"/>
    <x v="35"/>
    <n v="10.8"/>
    <n v="0.45363524530756"/>
    <n v="2042008"/>
    <n v="42.827001032000403"/>
    <n v="-75.543970426999607"/>
    <n v="85771"/>
    <s v="Percent of WIC children aged 3-23 months old who have a high weight-for-length"/>
    <s v="3-23 months old"/>
    <n v="47"/>
    <n v="2092"/>
    <d v="2023-12-17T00:00:00"/>
  </r>
  <r>
    <x v="3"/>
    <x v="35"/>
    <n v="12.4"/>
    <n v="0.27437776933293112"/>
    <n v="2042008"/>
    <n v="42.827001032000403"/>
    <n v="-75.543970426999607"/>
    <n v="45184"/>
    <s v="Percent of WIC children aged 2 to 4 years who have obesity"/>
    <s v="aged 2 to 4 year"/>
    <n v="47"/>
    <n v="2092"/>
    <s v="Non-Hispanic Black"/>
  </r>
  <r>
    <x v="3"/>
    <x v="35"/>
    <n v="7.1"/>
    <n v="4.1431571276899989E-2"/>
    <n v="2042008"/>
    <n v="42.827001032000403"/>
    <n v="-75.543970426999607"/>
    <n v="11916"/>
    <s v="Percent of WIC children aged 3-23 months old who have a high weight-for-length"/>
    <s v="3-23 months old"/>
    <n v="47"/>
    <n v="2092"/>
    <s v="Asian/Pacific Islander"/>
  </r>
  <r>
    <x v="3"/>
    <x v="35"/>
    <n v="12.3"/>
    <n v="0.1095370341350279"/>
    <n v="2042008"/>
    <n v="42.827001032000403"/>
    <n v="-75.543970426999607"/>
    <n v="18185"/>
    <s v="Percent of WIC children aged 2 to 4 years who have an overweight classification"/>
    <s v="aged 2 to 4 year"/>
    <n v="47"/>
    <n v="2092"/>
    <s v="Asian/Pacific Islander"/>
  </r>
  <r>
    <x v="3"/>
    <x v="35"/>
    <n v="9.6999999999999993"/>
    <n v="6.6788181045324014E-3"/>
    <n v="2042008"/>
    <n v="42.827001032000403"/>
    <n v="-75.543970426999607"/>
    <n v="1406"/>
    <s v="Percent of WIC children aged 3-23 months old who have a high weight-for-length"/>
    <s v="3-23 months old"/>
    <n v="47"/>
    <n v="2092"/>
    <s v="American Indian/Alaska Native"/>
  </r>
  <r>
    <x v="3"/>
    <x v="35"/>
    <n v="11.3"/>
    <n v="0.15647837814543333"/>
    <n v="2042008"/>
    <n v="42.827001032000403"/>
    <n v="-75.543970426999607"/>
    <n v="28277"/>
    <s v="Percent of WIC children aged 3-23 months old who have a high weight-for-length"/>
    <s v="3-23 months old"/>
    <n v="47"/>
    <n v="2092"/>
    <s v="Non-Hispanic Black"/>
  </r>
  <r>
    <x v="3"/>
    <x v="35"/>
    <n v="17.100000000000001"/>
    <n v="0.32625533298596288"/>
    <n v="2042008"/>
    <n v="42.827001032000403"/>
    <n v="-75.543970426999607"/>
    <n v="38960"/>
    <s v="Percent of WIC children aged 2 to 4 years who have an overweight classification"/>
    <s v="aged 2 to 4 year"/>
    <n v="47"/>
    <n v="2092"/>
    <s v="48 - 59"/>
  </r>
  <r>
    <x v="3"/>
    <x v="35"/>
    <n v="14.3"/>
    <n v="1.3684598199419395"/>
    <n v="2042008"/>
    <n v="42.827001032000403"/>
    <n v="-75.543970426999607"/>
    <n v="195413"/>
    <s v="Percent of WIC children aged 2 to 4 years who have obesity"/>
    <s v="aged 2 to 4 year"/>
    <n v="47"/>
    <n v="2092"/>
    <s v="Total"/>
  </r>
  <r>
    <x v="3"/>
    <x v="35"/>
    <n v="15.5"/>
    <n v="0.57792305417020884"/>
    <n v="2042008"/>
    <n v="42.827001032000403"/>
    <n v="-75.543970426999607"/>
    <n v="76137"/>
    <s v="Percent of WIC children aged 2 to 4 years who have obesity"/>
    <s v="aged 2 to 4 year"/>
    <n v="47"/>
    <n v="2092"/>
    <s v="36 - 47"/>
  </r>
  <r>
    <x v="3"/>
    <x v="35"/>
    <n v="10.3"/>
    <n v="0.29726631825144667"/>
    <n v="2042008"/>
    <n v="42.827001032000403"/>
    <n v="-75.543970426999607"/>
    <n v="58934"/>
    <s v="Percent of WIC children aged 3-23 months old who have a high weight-for-length"/>
    <s v="3-23 months old"/>
    <n v="47"/>
    <n v="2092"/>
    <s v="Female"/>
  </r>
  <r>
    <x v="3"/>
    <x v="35"/>
    <n v="14.8"/>
    <n v="0.58211172532135036"/>
    <n v="2042008"/>
    <n v="42.827001032000403"/>
    <n v="-75.543970426999607"/>
    <n v="80316"/>
    <s v="Percent of WIC children aged 2 to 4 years who have an overweight classification"/>
    <s v="aged 2 to 4 year"/>
    <n v="47"/>
    <n v="2092"/>
    <s v="24 - 35"/>
  </r>
  <r>
    <x v="3"/>
    <x v="35"/>
    <n v="8.6"/>
    <n v="5.7209570187775956E-2"/>
    <n v="2042008"/>
    <n v="42.827001032000403"/>
    <n v="-75.543970426999607"/>
    <n v="13584"/>
    <s v="Percent of WIC children aged 3-23 months old who have a high weight-for-length"/>
    <s v="3-23 months old"/>
    <n v="47"/>
    <n v="2092"/>
    <d v="2023-06-11T00:00:00"/>
  </r>
  <r>
    <x v="3"/>
    <x v="35"/>
    <n v="15.8"/>
    <n v="1.5120045562994857"/>
    <n v="2042008"/>
    <n v="42.827001032000403"/>
    <n v="-75.543970426999607"/>
    <n v="195413"/>
    <s v="Percent of WIC children aged 2 to 4 years who have an overweight classification"/>
    <s v="aged 2 to 4 year"/>
    <n v="47"/>
    <n v="2092"/>
    <s v="Total"/>
  </r>
  <r>
    <x v="3"/>
    <x v="35"/>
    <n v="17.5"/>
    <n v="0.66032674700588834"/>
    <n v="2042008"/>
    <n v="42.827001032000403"/>
    <n v="-75.543970426999607"/>
    <n v="77051"/>
    <s v="Percent of WIC children aged 2 to 4 years who have an overweight classification"/>
    <s v="aged 2 to 4 year"/>
    <n v="47"/>
    <n v="2092"/>
    <s v="Hispanic"/>
  </r>
  <r>
    <x v="3"/>
    <x v="35"/>
    <n v="11.8"/>
    <n v="0.30230880584209274"/>
    <n v="2042008"/>
    <n v="42.827001032000403"/>
    <n v="-75.543970426999607"/>
    <n v="52315"/>
    <s v="Percent of WIC children aged 2 to 4 years who have obesity"/>
    <s v="aged 2 to 4 year"/>
    <n v="47"/>
    <n v="2092"/>
    <s v="Non-Hispanic White"/>
  </r>
  <r>
    <x v="3"/>
    <x v="35"/>
    <n v="15.7"/>
    <n v="0.73788173209899266"/>
    <n v="2042008"/>
    <n v="42.827001032000403"/>
    <n v="-75.543970426999607"/>
    <n v="95972"/>
    <s v="Percent of WIC children aged 2 to 4 years who have an overweight classification"/>
    <s v="aged 2 to 4 year"/>
    <n v="47"/>
    <n v="2092"/>
    <s v="Female"/>
  </r>
  <r>
    <x v="3"/>
    <x v="35"/>
    <n v="16.899999999999999"/>
    <n v="0.32243948113817378"/>
    <n v="2042008"/>
    <n v="42.827001032000403"/>
    <n v="-75.543970426999607"/>
    <n v="38960"/>
    <s v="Percent of WIC children aged 2 to 4 years who have obesity"/>
    <s v="aged 2 to 4 year"/>
    <n v="47"/>
    <n v="2092"/>
    <s v="48 - 59"/>
  </r>
  <r>
    <x v="3"/>
    <x v="35"/>
    <n v="12.9"/>
    <n v="0.27286993978476087"/>
    <n v="2042008"/>
    <n v="42.827001032000403"/>
    <n v="-75.543970426999607"/>
    <n v="43194"/>
    <s v="Percent of WIC children aged 3-23 months old who have a high weight-for-length"/>
    <s v="3-23 months old"/>
    <n v="47"/>
    <n v="2092"/>
    <s v="Hispanic"/>
  </r>
  <r>
    <x v="3"/>
    <x v="35"/>
    <n v="9.9"/>
    <n v="0.16911383305060509"/>
    <n v="2042008"/>
    <n v="42.827001032000403"/>
    <n v="-75.543970426999607"/>
    <n v="34882"/>
    <s v="Percent of WIC children aged 3-23 months old who have a high weight-for-length"/>
    <s v="3-23 months old"/>
    <n v="47"/>
    <n v="2092"/>
    <s v="Non-Hispanic White"/>
  </r>
  <r>
    <x v="3"/>
    <x v="35"/>
    <n v="16.3"/>
    <n v="0.6077513408370584"/>
    <n v="2042008"/>
    <n v="42.827001032000403"/>
    <n v="-75.543970426999607"/>
    <n v="76137"/>
    <s v="Percent of WIC children aged 2 to 4 years who have an overweight classification"/>
    <s v="aged 2 to 4 year"/>
    <n v="47"/>
    <n v="2092"/>
    <s v="36 - 47"/>
  </r>
  <r>
    <x v="3"/>
    <x v="35"/>
    <n v="11.8"/>
    <n v="0.35103417812271059"/>
    <n v="2042008"/>
    <n v="42.827001032000403"/>
    <n v="-75.543970426999607"/>
    <n v="60747"/>
    <s v="Percent of WIC children aged 3-23 months old who have a high weight-for-length"/>
    <s v="3-23 months old"/>
    <n v="47"/>
    <n v="2092"/>
    <s v="Male"/>
  </r>
  <r>
    <x v="3"/>
    <x v="35"/>
    <n v="15.9"/>
    <n v="0.77429270600311062"/>
    <n v="2042008"/>
    <n v="42.827001032000403"/>
    <n v="-75.543970426999607"/>
    <n v="99441"/>
    <s v="Percent of WIC children aged 2 to 4 years who have an overweight classification"/>
    <s v="aged 2 to 4 year"/>
    <n v="47"/>
    <n v="2092"/>
    <s v="Male"/>
  </r>
  <r>
    <x v="3"/>
    <x v="35"/>
    <n v="7.3"/>
    <n v="1.0764061649121843E-2"/>
    <n v="2042008"/>
    <n v="42.827001032000403"/>
    <n v="-75.543970426999607"/>
    <n v="3011"/>
    <s v="Percent of WIC children aged 3-23 months old who have a high weight-for-length"/>
    <s v="3-23 months old"/>
    <n v="47"/>
    <n v="2092"/>
    <d v="2023-03-05T00:00:00"/>
  </r>
  <r>
    <x v="3"/>
    <x v="35"/>
    <n v="18"/>
    <n v="0.67919322549177086"/>
    <n v="2042008"/>
    <n v="42.827001032000403"/>
    <n v="-75.543970426999607"/>
    <n v="77051"/>
    <s v="Percent of WIC children aged 2 to 4 years who have obesity"/>
    <s v="aged 2 to 4 year"/>
    <n v="47"/>
    <n v="2092"/>
    <s v="Hispanic"/>
  </r>
  <r>
    <x v="3"/>
    <x v="35"/>
    <n v="15.8"/>
    <n v="0.40478636714449701"/>
    <n v="2042008"/>
    <n v="42.827001032000403"/>
    <n v="-75.543970426999607"/>
    <n v="52315"/>
    <s v="Percent of WIC children aged 2 to 4 years who have an overweight classification"/>
    <s v="aged 2 to 4 year"/>
    <n v="47"/>
    <n v="2092"/>
    <s v="Non-Hispanic White"/>
  </r>
  <r>
    <x v="3"/>
    <x v="35"/>
    <n v="10.3"/>
    <n v="9.1726134275673762E-2"/>
    <n v="2042008"/>
    <n v="42.827001032000403"/>
    <n v="-75.543970426999607"/>
    <n v="18185"/>
    <s v="Percent of WIC children aged 2 to 4 years who have obesity"/>
    <s v="aged 2 to 4 year"/>
    <n v="47"/>
    <n v="2092"/>
    <s v="Asian/Pacific Islander"/>
  </r>
  <r>
    <x v="3"/>
    <x v="35"/>
    <n v="13.5"/>
    <n v="0.63448429193225486"/>
    <n v="2042008"/>
    <n v="42.827001032000403"/>
    <n v="-75.543970426999607"/>
    <n v="95972"/>
    <s v="Percent of WIC children aged 2 to 4 years who have obesity"/>
    <s v="aged 2 to 4 year"/>
    <n v="47"/>
    <n v="2092"/>
    <s v="Female"/>
  </r>
  <r>
    <x v="3"/>
    <x v="35"/>
    <n v="13.8"/>
    <n v="1.8050761799170228E-2"/>
    <n v="2042008"/>
    <n v="42.827001032000403"/>
    <n v="-75.543970426999607"/>
    <n v="2671"/>
    <s v="Percent of WIC children aged 2 to 4 years who have obesity"/>
    <s v="aged 2 to 4 year"/>
    <n v="47"/>
    <n v="2092"/>
    <s v="American Indian/Alaska Native"/>
  </r>
  <r>
    <x v="3"/>
    <x v="35"/>
    <n v="14.4"/>
    <n v="0.31863224825759745"/>
    <n v="2042008"/>
    <n v="42.827001032000403"/>
    <n v="-75.543970426999607"/>
    <n v="45184"/>
    <s v="Percent of WIC children aged 2 to 4 years who have an overweight classification"/>
    <s v="aged 2 to 4 year"/>
    <n v="47"/>
    <n v="2092"/>
    <s v="Non-Hispanic Black"/>
  </r>
  <r>
    <x v="3"/>
    <x v="35"/>
    <n v="14.8"/>
    <n v="1.9358788016501406E-2"/>
    <n v="2042008"/>
    <n v="42.827001032000403"/>
    <n v="-75.543970426999607"/>
    <n v="2671"/>
    <s v="Percent of WIC children aged 2 to 4 years who have an overweight classification"/>
    <s v="aged 2 to 4 year"/>
    <n v="47"/>
    <n v="2092"/>
    <s v="American Indian/Alaska Native"/>
  </r>
  <r>
    <x v="3"/>
    <x v="35"/>
    <n v="11"/>
    <n v="0.64470413436186336"/>
    <n v="2042008"/>
    <n v="42.827001032000403"/>
    <n v="-75.543970426999607"/>
    <n v="119681"/>
    <s v="Percent of WIC children aged 3-23 months old who have a high weight-for-length"/>
    <s v="3-23 months old"/>
    <n v="47"/>
    <n v="2092"/>
    <s v="Total"/>
  </r>
  <r>
    <x v="3"/>
    <x v="35"/>
    <n v="14.5"/>
    <n v="0.12295128128783041"/>
    <n v="2042008"/>
    <n v="42.827001032000403"/>
    <n v="-75.543970426999607"/>
    <n v="17315"/>
    <s v="Percent of WIC children aged 3-23 months old who have a high weight-for-length"/>
    <s v="3-23 months old"/>
    <n v="47"/>
    <n v="2092"/>
    <s v="18 - 23"/>
  </r>
  <r>
    <x v="4"/>
    <x v="35"/>
    <n v="8.5"/>
    <n v="5.944062152699439E-3"/>
    <n v="1914768"/>
    <n v="42.827001032000403"/>
    <n v="-75.543970426999607"/>
    <n v="1339"/>
    <s v="Percent of WIC children aged 3-23 months old who have a high weight-for-length"/>
    <s v="3-23 months old"/>
    <n v="47"/>
    <n v="2092"/>
    <s v="American Indian/Alaska Native"/>
  </r>
  <r>
    <x v="4"/>
    <x v="35"/>
    <n v="17.100000000000001"/>
    <n v="0.63744735654658957"/>
    <n v="1914768"/>
    <n v="42.827001032000403"/>
    <n v="-75.543970426999607"/>
    <n v="71378"/>
    <s v="Percent of WIC children aged 2 to 4 years who have obesity"/>
    <s v="aged 2 to 4 year"/>
    <n v="47"/>
    <n v="2092"/>
    <s v="Hispanic"/>
  </r>
  <r>
    <x v="4"/>
    <x v="35"/>
    <n v="12.3"/>
    <n v="0.26634814243814398"/>
    <n v="1914768"/>
    <n v="42.827001032000403"/>
    <n v="-75.543970426999607"/>
    <n v="41463"/>
    <s v="Percent of WIC children aged 2 to 4 years who have obesity"/>
    <s v="aged 2 to 4 year"/>
    <n v="47"/>
    <n v="2092"/>
    <s v="Non-Hispanic Black"/>
  </r>
  <r>
    <x v="4"/>
    <x v="35"/>
    <n v="10.9"/>
    <n v="0.1494534063656798"/>
    <n v="1914768"/>
    <n v="42.827001032000403"/>
    <n v="-75.543970426999607"/>
    <n v="26254"/>
    <s v="Percent of WIC children aged 3-23 months old who have a high weight-for-length"/>
    <s v="3-23 months old"/>
    <n v="47"/>
    <n v="2092"/>
    <s v="Non-Hispanic Black"/>
  </r>
  <r>
    <x v="4"/>
    <x v="35"/>
    <n v="10.9"/>
    <n v="0.64837526008372814"/>
    <n v="1914768"/>
    <n v="42.827001032000403"/>
    <n v="-75.543970426999607"/>
    <n v="113898"/>
    <s v="Percent of WIC children aged 3-23 months old who have a high weight-for-length"/>
    <s v="3-23 months old"/>
    <n v="47"/>
    <n v="2092"/>
    <s v="Total"/>
  </r>
  <r>
    <x v="4"/>
    <x v="35"/>
    <n v="13.9"/>
    <n v="0.12776482581701804"/>
    <n v="1914768"/>
    <n v="42.827001032000403"/>
    <n v="-75.543970426999607"/>
    <n v="17600"/>
    <s v="Percent of WIC children aged 3-23 months old who have a high weight-for-length"/>
    <s v="3-23 months old"/>
    <n v="47"/>
    <n v="2092"/>
    <s v="18 - 23"/>
  </r>
  <r>
    <x v="4"/>
    <x v="35"/>
    <n v="14.4"/>
    <n v="0.49591637211401068"/>
    <n v="1914768"/>
    <n v="42.827001032000403"/>
    <n v="-75.543970426999607"/>
    <n v="65942"/>
    <s v="Percent of WIC children aged 2 to 4 years who have obesity"/>
    <s v="aged 2 to 4 year"/>
    <n v="47"/>
    <n v="2092"/>
    <s v="36 - 47"/>
  </r>
  <r>
    <x v="4"/>
    <x v="35"/>
    <n v="15.2"/>
    <n v="1.4479535901999614"/>
    <n v="1914768"/>
    <n v="42.827001032000403"/>
    <n v="-75.543970426999607"/>
    <n v="182401"/>
    <s v="Percent of WIC children aged 2 to 4 years who have an overweight classification"/>
    <s v="aged 2 to 4 year"/>
    <n v="47"/>
    <n v="2092"/>
    <s v="Total"/>
  </r>
  <r>
    <x v="4"/>
    <x v="35"/>
    <n v="16.2"/>
    <n v="0.33901443934722114"/>
    <n v="1914768"/>
    <n v="42.827001032000403"/>
    <n v="-75.543970426999607"/>
    <n v="40070"/>
    <s v="Percent of WIC children aged 2 to 4 years who have obesity"/>
    <s v="aged 2 to 4 year"/>
    <n v="47"/>
    <n v="2092"/>
    <s v="48 - 59"/>
  </r>
  <r>
    <x v="4"/>
    <x v="35"/>
    <n v="16.8"/>
    <n v="0.62626406958963177"/>
    <n v="1914768"/>
    <n v="42.827001032000403"/>
    <n v="-75.543970426999607"/>
    <n v="71378"/>
    <s v="Percent of WIC children aged 2 to 4 years who have an overweight classification"/>
    <s v="aged 2 to 4 year"/>
    <n v="47"/>
    <n v="2092"/>
    <s v="Hispanic"/>
  </r>
  <r>
    <x v="4"/>
    <x v="35"/>
    <n v="11.5"/>
    <n v="0.34755228831900259"/>
    <n v="1914768"/>
    <n v="42.827001032000403"/>
    <n v="-75.543970426999607"/>
    <n v="57868"/>
    <s v="Percent of WIC children aged 3-23 months old who have a high weight-for-length"/>
    <s v="3-23 months old"/>
    <n v="47"/>
    <n v="2092"/>
    <s v="Male"/>
  </r>
  <r>
    <x v="4"/>
    <x v="35"/>
    <n v="15.4"/>
    <n v="0.38538444344171197"/>
    <n v="1914768"/>
    <n v="42.827001032000403"/>
    <n v="-75.543970426999607"/>
    <n v="47917"/>
    <s v="Percent of WIC children aged 2 to 4 years who have an overweight classification"/>
    <s v="aged 2 to 4 year"/>
    <n v="47"/>
    <n v="2092"/>
    <s v="Non-Hispanic White"/>
  </r>
  <r>
    <x v="4"/>
    <x v="35"/>
    <n v="15.2"/>
    <n v="0.71577256356905905"/>
    <n v="1914768"/>
    <n v="42.827001032000403"/>
    <n v="-75.543970426999607"/>
    <n v="90167"/>
    <s v="Percent of WIC children aged 2 to 4 years who have an overweight classification"/>
    <s v="aged 2 to 4 year"/>
    <n v="47"/>
    <n v="2092"/>
    <s v="Female"/>
  </r>
  <r>
    <x v="4"/>
    <x v="35"/>
    <n v="11.6"/>
    <n v="0.29028958077427652"/>
    <n v="1914768"/>
    <n v="42.827001032000403"/>
    <n v="-75.543970426999607"/>
    <n v="47917"/>
    <s v="Percent of WIC children aged 2 to 4 years who have obesity"/>
    <s v="aged 2 to 4 year"/>
    <n v="47"/>
    <n v="2092"/>
    <s v="Non-Hispanic White"/>
  </r>
  <r>
    <x v="4"/>
    <x v="35"/>
    <n v="10.8"/>
    <n v="0.46257802511844781"/>
    <n v="1914768"/>
    <n v="42.827001032000403"/>
    <n v="-75.543970426999607"/>
    <n v="82012"/>
    <s v="Percent of WIC children aged 3-23 months old who have a high weight-for-length"/>
    <s v="3-23 months old"/>
    <n v="47"/>
    <n v="2092"/>
    <d v="2023-12-17T00:00:00"/>
  </r>
  <r>
    <x v="4"/>
    <x v="35"/>
    <n v="15.8"/>
    <n v="0.33064371244975893"/>
    <n v="1914768"/>
    <n v="42.827001032000403"/>
    <n v="-75.543970426999607"/>
    <n v="40070"/>
    <s v="Percent of WIC children aged 2 to 4 years who have an overweight classification"/>
    <s v="aged 2 to 4 year"/>
    <n v="47"/>
    <n v="2092"/>
    <s v="48 - 59"/>
  </r>
  <r>
    <x v="4"/>
    <x v="35"/>
    <n v="11.9"/>
    <n v="0.4747463400265724"/>
    <n v="1914768"/>
    <n v="42.827001032000403"/>
    <n v="-75.543970426999607"/>
    <n v="76389"/>
    <s v="Percent of WIC children aged 2 to 4 years who have obesity"/>
    <s v="aged 2 to 4 year"/>
    <n v="47"/>
    <n v="2092"/>
    <s v="24 - 35"/>
  </r>
  <r>
    <x v="4"/>
    <x v="35"/>
    <n v="6.9"/>
    <n v="4.3920307838860896E-2"/>
    <n v="1914768"/>
    <n v="42.827001032000403"/>
    <n v="-75.543970426999607"/>
    <n v="12188"/>
    <s v="Percent of WIC children aged 3-23 months old who have a high weight-for-length"/>
    <s v="3-23 months old"/>
    <n v="47"/>
    <n v="2092"/>
    <s v="Asian/Pacific Islander"/>
  </r>
  <r>
    <x v="4"/>
    <x v="35"/>
    <n v="13.7"/>
    <n v="1.3050634332723337"/>
    <n v="1914768"/>
    <n v="42.827001032000403"/>
    <n v="-75.543970426999607"/>
    <n v="182401"/>
    <s v="Percent of WIC children aged 2 to 4 years who have obesity"/>
    <s v="aged 2 to 4 year"/>
    <n v="47"/>
    <n v="2092"/>
    <s v="Total"/>
  </r>
  <r>
    <x v="4"/>
    <x v="35"/>
    <n v="13.7"/>
    <n v="0.29666419117094084"/>
    <n v="1914768"/>
    <n v="42.827001032000403"/>
    <n v="-75.543970426999607"/>
    <n v="41463"/>
    <s v="Percent of WIC children aged 2 to 4 years who have an overweight classification"/>
    <s v="aged 2 to 4 year"/>
    <n v="47"/>
    <n v="2092"/>
    <s v="Non-Hispanic Black"/>
  </r>
  <r>
    <x v="4"/>
    <x v="35"/>
    <n v="15.1"/>
    <n v="0.72736404619254125"/>
    <n v="1914768"/>
    <n v="42.827001032000403"/>
    <n v="-75.543970426999607"/>
    <n v="92234"/>
    <s v="Percent of WIC children aged 2 to 4 years who have an overweight classification"/>
    <s v="aged 2 to 4 year"/>
    <n v="47"/>
    <n v="2092"/>
    <s v="Male"/>
  </r>
  <r>
    <x v="4"/>
    <x v="35"/>
    <n v="8"/>
    <n v="4.7274656773039866E-2"/>
    <n v="1914768"/>
    <n v="42.827001032000403"/>
    <n v="-75.543970426999607"/>
    <n v="11315"/>
    <s v="Percent of WIC children aged 3-23 months old who have a high weight-for-length"/>
    <s v="3-23 months old"/>
    <n v="47"/>
    <n v="2092"/>
    <d v="2023-06-11T00:00:00"/>
  </r>
  <r>
    <x v="4"/>
    <x v="35"/>
    <n v="10.3"/>
    <n v="0.30139891621334808"/>
    <n v="1914768"/>
    <n v="42.827001032000403"/>
    <n v="-75.543970426999607"/>
    <n v="56030"/>
    <s v="Percent of WIC children aged 3-23 months old who have a high weight-for-length"/>
    <s v="3-23 months old"/>
    <n v="47"/>
    <n v="2092"/>
    <s v="Female"/>
  </r>
  <r>
    <x v="4"/>
    <x v="35"/>
    <n v="15.4"/>
    <n v="0.53035500906637256"/>
    <n v="1914768"/>
    <n v="42.827001032000403"/>
    <n v="-75.543970426999607"/>
    <n v="65942"/>
    <s v="Percent of WIC children aged 2 to 4 years who have an overweight classification"/>
    <s v="aged 2 to 4 year"/>
    <n v="47"/>
    <n v="2092"/>
    <s v="36 - 47"/>
  </r>
  <r>
    <x v="4"/>
    <x v="35"/>
    <n v="11.7"/>
    <n v="0.11885951718432729"/>
    <n v="1914768"/>
    <n v="42.827001032000403"/>
    <n v="-75.543970426999607"/>
    <n v="19452"/>
    <s v="Percent of WIC children aged 2 to 4 years who have an overweight classification"/>
    <s v="aged 2 to 4 year"/>
    <n v="47"/>
    <n v="2092"/>
    <s v="Asian/Pacific Islander"/>
  </r>
  <r>
    <x v="4"/>
    <x v="35"/>
    <n v="9.4"/>
    <n v="9.5493971071168943E-2"/>
    <n v="1914768"/>
    <n v="42.827001032000403"/>
    <n v="-75.543970426999607"/>
    <n v="19452"/>
    <s v="Percent of WIC children aged 2 to 4 years who have obesity"/>
    <s v="aged 2 to 4 year"/>
    <n v="47"/>
    <n v="2092"/>
    <s v="Asian/Pacific Islander"/>
  </r>
  <r>
    <x v="4"/>
    <x v="35"/>
    <n v="13.2"/>
    <n v="0.62159196309944598"/>
    <n v="1914768"/>
    <n v="42.827001032000403"/>
    <n v="-75.543970426999607"/>
    <n v="90167"/>
    <s v="Percent of WIC children aged 2 to 4 years who have obesity"/>
    <s v="aged 2 to 4 year"/>
    <n v="47"/>
    <n v="2092"/>
    <s v="Female"/>
  </r>
  <r>
    <x v="4"/>
    <x v="35"/>
    <n v="12.9"/>
    <n v="0.28148987240229628"/>
    <n v="1914768"/>
    <n v="42.827001032000403"/>
    <n v="-75.543970426999607"/>
    <n v="41782"/>
    <s v="Percent of WIC children aged 3-23 months old who have a high weight-for-length"/>
    <s v="3-23 months old"/>
    <n v="47"/>
    <n v="2092"/>
    <s v="Hispanic"/>
  </r>
  <r>
    <x v="4"/>
    <x v="35"/>
    <n v="13.2"/>
    <n v="1.5028452533152839E-2"/>
    <n v="1914768"/>
    <n v="42.827001032000403"/>
    <n v="-75.543970426999607"/>
    <n v="2180"/>
    <s v="Percent of WIC children aged 2 to 4 years who have obesity"/>
    <s v="aged 2 to 4 year"/>
    <n v="47"/>
    <n v="2092"/>
    <s v="American Indian/Alaska Native"/>
  </r>
  <r>
    <x v="4"/>
    <x v="35"/>
    <n v="6.6"/>
    <n v="1.0240718457797497E-2"/>
    <n v="1914768"/>
    <n v="42.827001032000403"/>
    <n v="-75.543970426999607"/>
    <n v="2971"/>
    <s v="Percent of WIC children aged 3-23 months old who have a high weight-for-length"/>
    <s v="3-23 months old"/>
    <n v="47"/>
    <n v="2092"/>
    <d v="2023-03-05T00:00:00"/>
  </r>
  <r>
    <x v="4"/>
    <x v="35"/>
    <n v="14.6"/>
    <n v="0.58246189616705524"/>
    <n v="1914768"/>
    <n v="42.827001032000403"/>
    <n v="-75.543970426999607"/>
    <n v="76389"/>
    <s v="Percent of WIC children aged 2 to 4 years who have an overweight classification"/>
    <s v="aged 2 to 4 year"/>
    <n v="47"/>
    <n v="2092"/>
    <s v="24 - 35"/>
  </r>
  <r>
    <x v="4"/>
    <x v="35"/>
    <n v="10"/>
    <n v="0.16881940788649069"/>
    <n v="1914768"/>
    <n v="42.827001032000403"/>
    <n v="-75.543970426999607"/>
    <n v="32325"/>
    <s v="Percent of WIC children aged 3-23 months old who have a high weight-for-length"/>
    <s v="3-23 months old"/>
    <n v="47"/>
    <n v="2092"/>
    <s v="Non-Hispanic White"/>
  </r>
  <r>
    <x v="4"/>
    <x v="35"/>
    <n v="14.6"/>
    <n v="1.662237931697208E-2"/>
    <n v="1914768"/>
    <n v="42.827001032000403"/>
    <n v="-75.543970426999607"/>
    <n v="2180"/>
    <s v="Percent of WIC children aged 2 to 4 years who have an overweight classification"/>
    <s v="aged 2 to 4 year"/>
    <n v="47"/>
    <n v="2092"/>
    <s v="American Indian/Alaska Native"/>
  </r>
  <r>
    <x v="4"/>
    <x v="35"/>
    <n v="14.3"/>
    <n v="0.6888282026856517"/>
    <n v="1914768"/>
    <n v="42.827001032000403"/>
    <n v="-75.543970426999607"/>
    <n v="92234"/>
    <s v="Percent of WIC children aged 2 to 4 years who have obesity"/>
    <s v="aged 2 to 4 year"/>
    <n v="47"/>
    <n v="2092"/>
    <s v="Male"/>
  </r>
  <r>
    <x v="5"/>
    <x v="35"/>
    <n v="14.6"/>
    <n v="0.58749854778822341"/>
    <n v="1721512"/>
    <n v="42.827001032000403"/>
    <n v="-75.543970426999607"/>
    <n v="69273"/>
    <s v="Percent of WIC children aged 2 to 4 years who have an overweight classification"/>
    <s v="aged 2 to 4 year"/>
    <n v="47"/>
    <n v="2092"/>
    <s v="24 - 35"/>
  </r>
  <r>
    <x v="5"/>
    <x v="35"/>
    <n v="11"/>
    <n v="0.32749931455604148"/>
    <n v="1721512"/>
    <n v="42.827001032000403"/>
    <n v="-75.543970426999607"/>
    <n v="51254"/>
    <s v="Percent of WIC children aged 3-23 months old who have a high weight-for-length"/>
    <s v="3-23 months old"/>
    <n v="47"/>
    <n v="2092"/>
    <s v="Male"/>
  </r>
  <r>
    <x v="5"/>
    <x v="35"/>
    <n v="15.6"/>
    <n v="0.38587869268410563"/>
    <n v="1721512"/>
    <n v="42.827001032000403"/>
    <n v="-75.543970426999607"/>
    <n v="42583"/>
    <s v="Percent of WIC children aged 2 to 4 years who have an overweight classification"/>
    <s v="aged 2 to 4 year"/>
    <n v="47"/>
    <n v="2092"/>
    <s v="Non-Hispanic White"/>
  </r>
  <r>
    <x v="5"/>
    <x v="35"/>
    <n v="9.1"/>
    <n v="0.10356430858454661"/>
    <n v="1721512"/>
    <n v="42.827001032000403"/>
    <n v="-75.543970426999607"/>
    <n v="19592"/>
    <s v="Percent of WIC children aged 2 to 4 years who have obesity"/>
    <s v="aged 2 to 4 year"/>
    <n v="47"/>
    <n v="2092"/>
    <s v="Asian/Pacific Islander"/>
  </r>
  <r>
    <x v="5"/>
    <x v="35"/>
    <n v="14"/>
    <n v="1.3403961169018863"/>
    <n v="1721512"/>
    <n v="42.827001032000403"/>
    <n v="-75.543970426999607"/>
    <n v="164822"/>
    <s v="Percent of WIC children aged 2 to 4 years who have obesity"/>
    <s v="aged 2 to 4 year"/>
    <n v="47"/>
    <n v="2092"/>
    <s v="Total"/>
  </r>
  <r>
    <x v="5"/>
    <x v="35"/>
    <n v="14.4"/>
    <n v="0.69950136856437828"/>
    <n v="1721512"/>
    <n v="42.827001032000403"/>
    <n v="-75.543970426999607"/>
    <n v="83625"/>
    <s v="Percent of WIC children aged 2 to 4 years who have obesity"/>
    <s v="aged 2 to 4 year"/>
    <n v="47"/>
    <n v="2092"/>
    <s v="Male"/>
  </r>
  <r>
    <x v="5"/>
    <x v="35"/>
    <n v="9.6999999999999993"/>
    <n v="0.27885544800152423"/>
    <n v="1721512"/>
    <n v="42.827001032000403"/>
    <n v="-75.543970426999607"/>
    <n v="49490"/>
    <s v="Percent of WIC children aged 3-23 months old who have a high weight-for-length"/>
    <s v="3-23 months old"/>
    <n v="47"/>
    <n v="2092"/>
    <s v="Female"/>
  </r>
  <r>
    <x v="5"/>
    <x v="35"/>
    <n v="10.6"/>
    <n v="7.6720929043770821E-3"/>
    <n v="1721512"/>
    <n v="42.827001032000403"/>
    <n v="-75.543970426999607"/>
    <n v="1246"/>
    <s v="Percent of WIC children aged 3-23 months old who have a high weight-for-length"/>
    <s v="3-23 months old"/>
    <n v="47"/>
    <n v="2092"/>
    <s v="American Indian/Alaska Native"/>
  </r>
  <r>
    <x v="5"/>
    <x v="35"/>
    <n v="15.9"/>
    <n v="0.55198430217157946"/>
    <n v="1721512"/>
    <n v="42.827001032000403"/>
    <n v="-75.543970426999607"/>
    <n v="59764"/>
    <s v="Percent of WIC children aged 2 to 4 years who have an overweight classification"/>
    <s v="aged 2 to 4 year"/>
    <n v="47"/>
    <n v="2092"/>
    <s v="36 - 47"/>
  </r>
  <r>
    <x v="5"/>
    <x v="35"/>
    <n v="13.8"/>
    <n v="0.11309267667027591"/>
    <n v="1721512"/>
    <n v="42.827001032000403"/>
    <n v="-75.543970426999607"/>
    <n v="14108"/>
    <s v="Percent of WIC children aged 3-23 months old who have a high weight-for-length"/>
    <s v="3-23 months old"/>
    <n v="47"/>
    <n v="2092"/>
    <s v="18 - 23"/>
  </r>
  <r>
    <x v="5"/>
    <x v="35"/>
    <n v="10.4"/>
    <n v="0.60861475261281939"/>
    <n v="1721512"/>
    <n v="42.827001032000403"/>
    <n v="-75.543970426999607"/>
    <n v="100744"/>
    <s v="Percent of WIC children aged 3-23 months old who have a high weight-for-length"/>
    <s v="3-23 months old"/>
    <n v="47"/>
    <n v="2092"/>
    <s v="Total"/>
  </r>
  <r>
    <x v="5"/>
    <x v="35"/>
    <n v="14.3"/>
    <n v="0.29834999697939951"/>
    <n v="1721512"/>
    <n v="42.827001032000403"/>
    <n v="-75.543970426999607"/>
    <n v="35917"/>
    <s v="Percent of WIC children aged 2 to 4 years who have an overweight classification"/>
    <s v="aged 2 to 4 year"/>
    <n v="47"/>
    <n v="2092"/>
    <s v="Non-Hispanic Black"/>
  </r>
  <r>
    <x v="5"/>
    <x v="35"/>
    <n v="6.5"/>
    <n v="4.5463813206065365E-2"/>
    <n v="1721512"/>
    <n v="42.827001032000403"/>
    <n v="-75.543970426999607"/>
    <n v="12041"/>
    <s v="Percent of WIC children aged 3-23 months old who have a high weight-for-length"/>
    <s v="3-23 months old"/>
    <n v="47"/>
    <n v="2092"/>
    <s v="Asian/Pacific Islander"/>
  </r>
  <r>
    <x v="5"/>
    <x v="35"/>
    <n v="16.2"/>
    <n v="0.33674874180371672"/>
    <n v="1721512"/>
    <n v="42.827001032000403"/>
    <n v="-75.543970426999607"/>
    <n v="35785"/>
    <s v="Percent of WIC children aged 2 to 4 years who have an overweight classification"/>
    <s v="aged 2 to 4 year"/>
    <n v="47"/>
    <n v="2092"/>
    <s v="48 - 59"/>
  </r>
  <r>
    <x v="5"/>
    <x v="35"/>
    <n v="12.9"/>
    <n v="0.26914090636603172"/>
    <n v="1721512"/>
    <n v="42.827001032000403"/>
    <n v="-75.543970426999607"/>
    <n v="35917"/>
    <s v="Percent of WIC children aged 2 to 4 years who have obesity"/>
    <s v="aged 2 to 4 year"/>
    <n v="47"/>
    <n v="2092"/>
    <s v="Non-Hispanic Black"/>
  </r>
  <r>
    <x v="5"/>
    <x v="35"/>
    <n v="10.199999999999999"/>
    <n v="0.43606991993085142"/>
    <n v="1721512"/>
    <n v="42.827001032000403"/>
    <n v="-75.543970426999607"/>
    <n v="73598"/>
    <s v="Percent of WIC children aged 3-23 months old who have a high weight-for-length"/>
    <s v="3-23 months old"/>
    <n v="47"/>
    <n v="2092"/>
    <d v="2023-12-17T00:00:00"/>
  </r>
  <r>
    <x v="5"/>
    <x v="35"/>
    <n v="12.4"/>
    <n v="0.26435621709288115"/>
    <n v="1721512"/>
    <n v="42.827001032000403"/>
    <n v="-75.543970426999607"/>
    <n v="36701"/>
    <s v="Percent of WIC children aged 3-23 months old who have a high weight-for-length"/>
    <s v="3-23 months old"/>
    <n v="47"/>
    <n v="2092"/>
    <s v="Hispanic"/>
  </r>
  <r>
    <x v="5"/>
    <x v="35"/>
    <n v="17.100000000000001"/>
    <n v="0.64340846883437364"/>
    <n v="1721512"/>
    <n v="42.827001032000403"/>
    <n v="-75.543970426999607"/>
    <n v="64774"/>
    <s v="Percent of WIC children aged 2 to 4 years who have an overweight classification"/>
    <s v="aged 2 to 4 year"/>
    <n v="47"/>
    <n v="2092"/>
    <s v="Hispanic"/>
  </r>
  <r>
    <x v="5"/>
    <x v="35"/>
    <n v="11.7"/>
    <n v="0.47080363076179543"/>
    <n v="1721512"/>
    <n v="42.827001032000403"/>
    <n v="-75.543970426999607"/>
    <n v="69273"/>
    <s v="Percent of WIC children aged 2 to 4 years who have obesity"/>
    <s v="aged 2 to 4 year"/>
    <n v="47"/>
    <n v="2092"/>
    <s v="24 - 35"/>
  </r>
  <r>
    <x v="5"/>
    <x v="35"/>
    <n v="17.7"/>
    <n v="0.66598420458294805"/>
    <n v="1721512"/>
    <n v="42.827001032000403"/>
    <n v="-75.543970426999607"/>
    <n v="64774"/>
    <s v="Percent of WIC children aged 2 to 4 years who have obesity"/>
    <s v="aged 2 to 4 year"/>
    <n v="47"/>
    <n v="2092"/>
    <s v="Hispanic"/>
  </r>
  <r>
    <x v="5"/>
    <x v="35"/>
    <n v="15.4"/>
    <n v="1.4744357285920751"/>
    <n v="1721512"/>
    <n v="42.827001032000403"/>
    <n v="-75.543970426999607"/>
    <n v="164822"/>
    <s v="Percent of WIC children aged 2 to 4 years who have an overweight classification"/>
    <s v="aged 2 to 4 year"/>
    <n v="47"/>
    <n v="2092"/>
    <s v="Total"/>
  </r>
  <r>
    <x v="5"/>
    <x v="35"/>
    <n v="11.6"/>
    <n v="0.28693543814971956"/>
    <n v="1721512"/>
    <n v="42.827001032000403"/>
    <n v="-75.543970426999607"/>
    <n v="42583"/>
    <s v="Percent of WIC children aged 2 to 4 years who have obesity"/>
    <s v="aged 2 to 4 year"/>
    <n v="47"/>
    <n v="2092"/>
    <s v="Non-Hispanic White"/>
  </r>
  <r>
    <x v="5"/>
    <x v="35"/>
    <n v="15.6"/>
    <n v="0.73579109526973963"/>
    <n v="1721512"/>
    <n v="42.827001032000403"/>
    <n v="-75.543970426999607"/>
    <n v="81197"/>
    <s v="Percent of WIC children aged 2 to 4 years who have an overweight classification"/>
    <s v="aged 2 to 4 year"/>
    <n v="47"/>
    <n v="2092"/>
    <s v="Female"/>
  </r>
  <r>
    <x v="5"/>
    <x v="35"/>
    <n v="15.2"/>
    <n v="0.73836255570684373"/>
    <n v="1721512"/>
    <n v="42.827001032000403"/>
    <n v="-75.543970426999607"/>
    <n v="83625"/>
    <s v="Percent of WIC children aged 2 to 4 years who have an overweight classification"/>
    <s v="aged 2 to 4 year"/>
    <n v="47"/>
    <n v="2092"/>
    <s v="Male"/>
  </r>
  <r>
    <x v="5"/>
    <x v="35"/>
    <n v="8.1"/>
    <n v="4.7475126516689982E-2"/>
    <n v="1721512"/>
    <n v="42.827001032000403"/>
    <n v="-75.543970426999607"/>
    <n v="10090"/>
    <s v="Percent of WIC children aged 3-23 months old who have a high weight-for-length"/>
    <s v="3-23 months old"/>
    <n v="47"/>
    <n v="2092"/>
    <d v="2023-06-11T00:00:00"/>
  </r>
  <r>
    <x v="5"/>
    <x v="35"/>
    <n v="10.7"/>
    <n v="0.14167534121167902"/>
    <n v="1721512"/>
    <n v="42.827001032000403"/>
    <n v="-75.543970426999607"/>
    <n v="22794"/>
    <s v="Percent of WIC children aged 3-23 months old who have a high weight-for-length"/>
    <s v="3-23 months old"/>
    <n v="47"/>
    <n v="2092"/>
    <s v="Non-Hispanic Black"/>
  </r>
  <r>
    <x v="5"/>
    <x v="35"/>
    <n v="11.6"/>
    <n v="0.1320160417121693"/>
    <n v="1721512"/>
    <n v="42.827001032000403"/>
    <n v="-75.543970426999607"/>
    <n v="19592"/>
    <s v="Percent of WIC children aged 2 to 4 years who have an overweight classification"/>
    <s v="aged 2 to 4 year"/>
    <n v="47"/>
    <n v="2092"/>
    <s v="Asian/Pacific Islander"/>
  </r>
  <r>
    <x v="5"/>
    <x v="35"/>
    <n v="15.1"/>
    <n v="0.52421150709376407"/>
    <n v="1721512"/>
    <n v="42.827001032000403"/>
    <n v="-75.543970426999607"/>
    <n v="59764"/>
    <s v="Percent of WIC children aged 2 to 4 years who have obesity"/>
    <s v="aged 2 to 4 year"/>
    <n v="47"/>
    <n v="2092"/>
    <s v="36 - 47"/>
  </r>
  <r>
    <x v="5"/>
    <x v="35"/>
    <n v="13.9"/>
    <n v="1.5688359999814116E-2"/>
    <n v="1721512"/>
    <n v="42.827001032000403"/>
    <n v="-75.543970426999607"/>
    <n v="1943"/>
    <s v="Percent of WIC children aged 2 to 4 years who have an overweight classification"/>
    <s v="aged 2 to 4 year"/>
    <n v="47"/>
    <n v="2092"/>
    <s v="American Indian/Alaska Native"/>
  </r>
  <r>
    <x v="5"/>
    <x v="35"/>
    <n v="13.5"/>
    <n v="1.5236896402697164E-2"/>
    <n v="1721512"/>
    <n v="42.827001032000403"/>
    <n v="-75.543970426999607"/>
    <n v="1943"/>
    <s v="Percent of WIC children aged 2 to 4 years who have obesity"/>
    <s v="aged 2 to 4 year"/>
    <n v="47"/>
    <n v="2092"/>
    <s v="American Indian/Alaska Native"/>
  </r>
  <r>
    <x v="5"/>
    <x v="35"/>
    <n v="6.2"/>
    <n v="1.0617178387371102E-2"/>
    <n v="1721512"/>
    <n v="42.827001032000403"/>
    <n v="-75.543970426999607"/>
    <n v="2948"/>
    <s v="Percent of WIC children aged 3-23 months old who have a high weight-for-length"/>
    <s v="3-23 months old"/>
    <n v="47"/>
    <n v="2092"/>
    <d v="2023-03-05T00:00:00"/>
  </r>
  <r>
    <x v="5"/>
    <x v="35"/>
    <n v="13.6"/>
    <n v="0.64145890356849089"/>
    <n v="1721512"/>
    <n v="42.827001032000403"/>
    <n v="-75.543970426999607"/>
    <n v="81197"/>
    <s v="Percent of WIC children aged 2 to 4 years who have obesity"/>
    <s v="aged 2 to 4 year"/>
    <n v="47"/>
    <n v="2092"/>
    <s v="Female"/>
  </r>
  <r>
    <x v="5"/>
    <x v="35"/>
    <n v="16.600000000000001"/>
    <n v="0.34506352555195668"/>
    <n v="1721512"/>
    <n v="42.827001032000403"/>
    <n v="-75.543970426999607"/>
    <n v="35785"/>
    <s v="Percent of WIC children aged 2 to 4 years who have obesity"/>
    <s v="aged 2 to 4 year"/>
    <n v="47"/>
    <n v="2092"/>
    <s v="48 - 59"/>
  </r>
  <r>
    <x v="5"/>
    <x v="35"/>
    <n v="9.1"/>
    <n v="0.14773454962846613"/>
    <n v="1721512"/>
    <n v="42.827001032000403"/>
    <n v="-75.543970426999607"/>
    <n v="27948"/>
    <s v="Percent of WIC children aged 3-23 months old who have a high weight-for-length"/>
    <s v="3-23 months old"/>
    <n v="47"/>
    <n v="2092"/>
    <s v="Non-Hispanic White"/>
  </r>
  <r>
    <x v="6"/>
    <x v="35"/>
    <n v="11.4"/>
    <n v="0.27321248492657102"/>
    <n v="1175081"/>
    <n v="42.827001032000403"/>
    <n v="-75.543970426999607"/>
    <n v="28162"/>
    <s v="Percent of WIC children aged 2 to 4 years who have obesity"/>
    <s v="aged 2 to 4 year"/>
    <n v="47"/>
    <n v="2092"/>
    <s v="Non-Hispanic White"/>
  </r>
  <r>
    <x v="6"/>
    <x v="35"/>
    <n v="15.9"/>
    <n v="0.71555892742713056"/>
    <n v="1175081"/>
    <n v="42.827001032000403"/>
    <n v="-75.543970426999607"/>
    <n v="52883"/>
    <s v="Percent of WIC children aged 2 to 4 years who have an overweight classification"/>
    <s v="aged 2 to 4 year"/>
    <n v="47"/>
    <n v="2092"/>
    <s v="Male"/>
  </r>
  <r>
    <x v="6"/>
    <x v="35"/>
    <n v="6.2"/>
    <n v="4.9649343321864624E-2"/>
    <n v="1175081"/>
    <n v="42.827001032000403"/>
    <n v="-75.543970426999607"/>
    <n v="9410"/>
    <s v="Percent of WIC children aged 3-23 months old who have a high weight-for-length"/>
    <s v="3-23 months old"/>
    <n v="47"/>
    <n v="2092"/>
    <s v="Asian/Pacific Islander"/>
  </r>
  <r>
    <x v="6"/>
    <x v="35"/>
    <n v="13.1"/>
    <n v="0.56940381131173079"/>
    <n v="1175081"/>
    <n v="42.827001032000403"/>
    <n v="-75.543970426999607"/>
    <n v="51076"/>
    <s v="Percent of WIC children aged 2 to 4 years who have obesity"/>
    <s v="aged 2 to 4 year"/>
    <n v="47"/>
    <n v="2092"/>
    <s v="Female"/>
  </r>
  <r>
    <x v="6"/>
    <x v="35"/>
    <n v="7.2"/>
    <n v="3.9698369729405887E-2"/>
    <n v="1175081"/>
    <n v="42.827001032000403"/>
    <n v="-75.543970426999607"/>
    <n v="6479"/>
    <s v="Percent of WIC children aged 3-23 months old who have a high weight-for-length"/>
    <s v="3-23 months old"/>
    <n v="47"/>
    <n v="2092"/>
    <d v="2023-03-05T00:00:00"/>
  </r>
  <r>
    <x v="6"/>
    <x v="35"/>
    <n v="9.1"/>
    <n v="0.10632713829940234"/>
    <n v="1175081"/>
    <n v="42.827001032000403"/>
    <n v="-75.543970426999607"/>
    <n v="13730"/>
    <s v="Percent of WIC children aged 2 to 4 years who have obesity"/>
    <s v="aged 2 to 4 year"/>
    <n v="47"/>
    <n v="2092"/>
    <s v="Asian/Pacific Islander"/>
  </r>
  <r>
    <x v="6"/>
    <x v="35"/>
    <n v="15.3"/>
    <n v="0.53858797819043969"/>
    <n v="1175081"/>
    <n v="42.827001032000403"/>
    <n v="-75.543970426999607"/>
    <n v="41365"/>
    <s v="Percent of WIC children aged 2 to 4 years who have an overweight classification"/>
    <s v="aged 2 to 4 year"/>
    <n v="47"/>
    <n v="2092"/>
    <s v="24 - 35"/>
  </r>
  <r>
    <x v="6"/>
    <x v="35"/>
    <n v="14.5"/>
    <n v="1.3919040474656641E-2"/>
    <n v="1175081"/>
    <n v="42.827001032000403"/>
    <n v="-75.543970426999607"/>
    <n v="1128"/>
    <s v="Percent of WIC children aged 2 to 4 years who have an overweight classification"/>
    <s v="aged 2 to 4 year"/>
    <n v="47"/>
    <n v="2092"/>
    <s v="American Indian/Alaska Native"/>
  </r>
  <r>
    <x v="6"/>
    <x v="35"/>
    <n v="16"/>
    <n v="0.69545503671661779"/>
    <n v="1175081"/>
    <n v="42.827001032000403"/>
    <n v="-75.543970426999607"/>
    <n v="51076"/>
    <s v="Percent of WIC children aged 2 to 4 years who have an overweight classification"/>
    <s v="aged 2 to 4 year"/>
    <n v="47"/>
    <n v="2092"/>
    <s v="Female"/>
  </r>
  <r>
    <x v="6"/>
    <x v="35"/>
    <n v="14"/>
    <n v="0.63005188578489479"/>
    <n v="1175081"/>
    <n v="42.827001032000403"/>
    <n v="-75.543970426999607"/>
    <n v="52883"/>
    <s v="Percent of WIC children aged 2 to 4 years who have obesity"/>
    <s v="aged 2 to 4 year"/>
    <n v="47"/>
    <n v="2092"/>
    <s v="Male"/>
  </r>
  <r>
    <x v="6"/>
    <x v="35"/>
    <n v="16"/>
    <n v="1.4155143347564976"/>
    <n v="1175081"/>
    <n v="42.827001032000403"/>
    <n v="-75.543970426999607"/>
    <n v="103959"/>
    <s v="Percent of WIC children aged 2 to 4 years who have an overweight classification"/>
    <s v="aged 2 to 4 year"/>
    <n v="47"/>
    <n v="2092"/>
    <s v="Total"/>
  </r>
  <r>
    <x v="6"/>
    <x v="35"/>
    <n v="12.1"/>
    <n v="0.14138004103546906"/>
    <n v="1175081"/>
    <n v="42.827001032000403"/>
    <n v="-75.543970426999607"/>
    <n v="13730"/>
    <s v="Percent of WIC children aged 2 to 4 years who have an overweight classification"/>
    <s v="aged 2 to 4 year"/>
    <n v="47"/>
    <n v="2092"/>
    <s v="Asian/Pacific Islander"/>
  </r>
  <r>
    <x v="6"/>
    <x v="35"/>
    <n v="15.6"/>
    <n v="0.34954866941087465"/>
    <n v="1175081"/>
    <n v="42.827001032000403"/>
    <n v="-75.543970426999607"/>
    <n v="26330"/>
    <s v="Percent of WIC children aged 2 to 4 years who have obesity"/>
    <s v="aged 2 to 4 year"/>
    <n v="47"/>
    <n v="2092"/>
    <s v="48 - 59"/>
  </r>
  <r>
    <x v="6"/>
    <x v="35"/>
    <n v="16.3"/>
    <n v="0.39064592143009719"/>
    <n v="1175081"/>
    <n v="42.827001032000403"/>
    <n v="-75.543970426999607"/>
    <n v="28162"/>
    <s v="Percent of WIC children aged 2 to 4 years who have an overweight classification"/>
    <s v="aged 2 to 4 year"/>
    <n v="47"/>
    <n v="2092"/>
    <s v="Non-Hispanic White"/>
  </r>
  <r>
    <x v="6"/>
    <x v="35"/>
    <n v="13.1"/>
    <n v="1.2575133118482896E-2"/>
    <n v="1175081"/>
    <n v="42.827001032000403"/>
    <n v="-75.543970426999607"/>
    <n v="1128"/>
    <s v="Percent of WIC children aged 2 to 4 years who have obesity"/>
    <s v="aged 2 to 4 year"/>
    <n v="47"/>
    <n v="2092"/>
    <s v="American Indian/Alaska Native"/>
  </r>
  <r>
    <x v="6"/>
    <x v="35"/>
    <n v="9.9"/>
    <n v="0.17812031681220275"/>
    <n v="1175081"/>
    <n v="42.827001032000403"/>
    <n v="-75.543970426999607"/>
    <n v="21142"/>
    <s v="Percent of WIC children aged 3-23 months old who have a high weight-for-length"/>
    <s v="3-23 months old"/>
    <n v="47"/>
    <n v="2092"/>
    <s v="Non-Hispanic Black"/>
  </r>
  <r>
    <x v="6"/>
    <x v="35"/>
    <n v="7.5"/>
    <n v="0.17858343382285985"/>
    <n v="1175081"/>
    <n v="42.827001032000403"/>
    <n v="-75.543970426999607"/>
    <n v="27980"/>
    <s v="Percent of WIC children aged 3-23 months old who have a high weight-for-length"/>
    <s v="3-23 months old"/>
    <n v="47"/>
    <n v="2092"/>
    <d v="2023-06-11T00:00:00"/>
  </r>
  <r>
    <x v="6"/>
    <x v="35"/>
    <n v="14.4"/>
    <n v="0.44439625864089372"/>
    <n v="1175081"/>
    <n v="42.827001032000403"/>
    <n v="-75.543970426999607"/>
    <n v="36264"/>
    <s v="Percent of WIC children aged 2 to 4 years who have obesity"/>
    <s v="aged 2 to 4 year"/>
    <n v="47"/>
    <n v="2092"/>
    <s v="36 - 47"/>
  </r>
  <r>
    <x v="6"/>
    <x v="35"/>
    <n v="11"/>
    <n v="0.28747805470431398"/>
    <n v="1175081"/>
    <n v="42.827001032000403"/>
    <n v="-75.543970426999607"/>
    <n v="30710"/>
    <s v="Percent of WIC children aged 3-23 months old who have a high weight-for-length"/>
    <s v="3-23 months old"/>
    <n v="47"/>
    <n v="2092"/>
    <s v="Hispanic"/>
  </r>
  <r>
    <x v="6"/>
    <x v="35"/>
    <n v="9.3000000000000007"/>
    <n v="0.18593969266799482"/>
    <n v="1175081"/>
    <n v="42.827001032000403"/>
    <n v="-75.543970426999607"/>
    <n v="23494"/>
    <s v="Percent of WIC children aged 3-23 months old who have a high weight-for-length"/>
    <s v="3-23 months old"/>
    <n v="47"/>
    <n v="2092"/>
    <s v="Non-Hispanic White"/>
  </r>
  <r>
    <x v="6"/>
    <x v="35"/>
    <n v="14.8"/>
    <n v="0.28218820660022587"/>
    <n v="1175081"/>
    <n v="42.827001032000403"/>
    <n v="-75.543970426999607"/>
    <n v="22405"/>
    <s v="Percent of WIC children aged 2 to 4 years who have an overweight classification"/>
    <s v="aged 2 to 4 year"/>
    <n v="47"/>
    <n v="2092"/>
    <s v="Non-Hispanic Black"/>
  </r>
  <r>
    <x v="6"/>
    <x v="35"/>
    <n v="11.6"/>
    <n v="0.40834121222281694"/>
    <n v="1175081"/>
    <n v="42.827001032000403"/>
    <n v="-75.543970426999607"/>
    <n v="41365"/>
    <s v="Percent of WIC children aged 2 to 4 years who have obesity"/>
    <s v="aged 2 to 4 year"/>
    <n v="47"/>
    <n v="2092"/>
    <s v="24 - 35"/>
  </r>
  <r>
    <x v="6"/>
    <x v="35"/>
    <n v="10.199999999999999"/>
    <n v="0.26779447544467144"/>
    <n v="1175081"/>
    <n v="42.827001032000403"/>
    <n v="-75.543970426999607"/>
    <n v="30851"/>
    <s v="Percent of WIC children aged 3-23 months old who have a high weight-for-length"/>
    <s v="3-23 months old"/>
    <n v="47"/>
    <n v="2092"/>
    <d v="2023-12-17T00:00:00"/>
  </r>
  <r>
    <x v="6"/>
    <x v="35"/>
    <n v="16.600000000000001"/>
    <n v="0.37195563539875126"/>
    <n v="1175081"/>
    <n v="42.827001032000403"/>
    <n v="-75.543970426999607"/>
    <n v="26330"/>
    <s v="Percent of WIC children aged 2 to 4 years who have an overweight classification"/>
    <s v="aged 2 to 4 year"/>
    <n v="47"/>
    <n v="2092"/>
    <s v="48 - 59"/>
  </r>
  <r>
    <x v="6"/>
    <x v="35"/>
    <n v="17.3"/>
    <n v="0.56672365564586613"/>
    <n v="1175081"/>
    <n v="42.827001032000403"/>
    <n v="-75.543970426999607"/>
    <n v="38494"/>
    <s v="Percent of WIC children aged 2 to 4 years who have obesity"/>
    <s v="aged 2 to 4 year"/>
    <n v="47"/>
    <n v="2092"/>
    <s v="Hispanic"/>
  </r>
  <r>
    <x v="6"/>
    <x v="35"/>
    <n v="9.6999999999999993"/>
    <n v="0.70899223117385091"/>
    <n v="1175081"/>
    <n v="42.827001032000403"/>
    <n v="-75.543970426999607"/>
    <n v="85889"/>
    <s v="Percent of WIC children aged 3-23 months old who have a high weight-for-length"/>
    <s v="3-23 months old"/>
    <n v="47"/>
    <n v="2092"/>
    <s v="Total"/>
  </r>
  <r>
    <x v="6"/>
    <x v="35"/>
    <n v="12.9"/>
    <n v="0.22591557518162578"/>
    <n v="1175081"/>
    <n v="42.827001032000403"/>
    <n v="-75.543970426999607"/>
    <n v="20579"/>
    <s v="Percent of WIC children aged 3-23 months old who have a high weight-for-length"/>
    <s v="3-23 months old"/>
    <n v="47"/>
    <n v="2092"/>
    <s v="18 - 23"/>
  </r>
  <r>
    <x v="6"/>
    <x v="35"/>
    <n v="13.6"/>
    <n v="1.2031871845430229"/>
    <n v="1175081"/>
    <n v="42.827001032000403"/>
    <n v="-75.543970426999607"/>
    <n v="103959"/>
    <s v="Percent of WIC children aged 2 to 4 years who have obesity"/>
    <s v="aged 2 to 4 year"/>
    <n v="47"/>
    <n v="2092"/>
    <s v="Total"/>
  </r>
  <r>
    <x v="6"/>
    <x v="35"/>
    <n v="12.8"/>
    <n v="0.24405466516776292"/>
    <n v="1175081"/>
    <n v="42.827001032000403"/>
    <n v="-75.543970426999607"/>
    <n v="22405"/>
    <s v="Percent of WIC children aged 2 to 4 years who have obesity"/>
    <s v="aged 2 to 4 year"/>
    <n v="47"/>
    <n v="2092"/>
    <s v="Non-Hispanic Black"/>
  </r>
  <r>
    <x v="6"/>
    <x v="35"/>
    <n v="9.8000000000000007"/>
    <n v="8.8902807551139041E-3"/>
    <n v="1175081"/>
    <n v="42.827001032000403"/>
    <n v="-75.543970426999607"/>
    <n v="1066"/>
    <s v="Percent of WIC children aged 3-23 months old who have a high weight-for-length"/>
    <s v="3-23 months old"/>
    <n v="47"/>
    <n v="2092"/>
    <s v="American Indian/Alaska Native"/>
  </r>
  <r>
    <x v="6"/>
    <x v="35"/>
    <n v="10.4"/>
    <n v="0.38619839823807894"/>
    <n v="1175081"/>
    <n v="42.827001032000403"/>
    <n v="-75.543970426999607"/>
    <n v="43636"/>
    <s v="Percent of WIC children aged 3-23 months old who have a high weight-for-length"/>
    <s v="3-23 months old"/>
    <n v="47"/>
    <n v="2092"/>
    <s v="Male"/>
  </r>
  <r>
    <x v="6"/>
    <x v="35"/>
    <n v="9.1"/>
    <n v="0.32721344315838652"/>
    <n v="1175081"/>
    <n v="42.827001032000403"/>
    <n v="-75.543970426999607"/>
    <n v="42253"/>
    <s v="Percent of WIC children aged 3-23 months old who have a high weight-for-length"/>
    <s v="3-23 months old"/>
    <n v="47"/>
    <n v="2092"/>
    <s v="Female"/>
  </r>
  <r>
    <x v="6"/>
    <x v="35"/>
    <n v="16.3"/>
    <n v="0.50303187610045608"/>
    <n v="1175081"/>
    <n v="42.827001032000403"/>
    <n v="-75.543970426999607"/>
    <n v="36264"/>
    <s v="Percent of WIC children aged 2 to 4 years who have an overweight classification"/>
    <s v="aged 2 to 4 year"/>
    <n v="47"/>
    <n v="2092"/>
    <s v="36 - 47"/>
  </r>
  <r>
    <x v="6"/>
    <x v="35"/>
    <n v="17.8"/>
    <n v="0.58310295205181595"/>
    <n v="1175081"/>
    <n v="42.827001032000403"/>
    <n v="-75.543970426999607"/>
    <n v="38494"/>
    <s v="Percent of WIC children aged 2 to 4 years who have an overweight classification"/>
    <s v="aged 2 to 4 year"/>
    <n v="47"/>
    <n v="2092"/>
    <s v="Hispanic"/>
  </r>
  <r>
    <x v="0"/>
    <x v="36"/>
    <n v="13.1"/>
    <n v="0.53801507959843742"/>
    <n v="1142736"/>
    <n v="40.060210141000397"/>
    <n v="-82.4042600559996"/>
    <n v="46932"/>
    <s v="Percent of WIC children aged 2 to 4 years who have obesity"/>
    <s v="aged 2 to 4 year"/>
    <n v="38"/>
    <n v="587"/>
    <s v="Male"/>
  </r>
  <r>
    <x v="0"/>
    <x v="36"/>
    <n v="16.899999999999999"/>
    <n v="0.32571442572912729"/>
    <n v="1142736"/>
    <n v="40.060210141000397"/>
    <n v="-82.4042600559996"/>
    <n v="22024"/>
    <s v="Percent of WIC children aged 2 to 4 years who have an overweight classification"/>
    <s v="aged 2 to 4 year"/>
    <n v="38"/>
    <n v="587"/>
    <s v="48 - 59"/>
  </r>
  <r>
    <x v="0"/>
    <x v="36"/>
    <n v="11.5"/>
    <n v="1.0175473600201621"/>
    <n v="1142736"/>
    <n v="40.060210141000397"/>
    <n v="-82.4042600559996"/>
    <n v="101112"/>
    <s v="Percent of WIC children aged 3-23 months old who have a high weight-for-length"/>
    <s v="3-23 months old"/>
    <n v="38"/>
    <n v="587"/>
    <s v="Total"/>
  </r>
  <r>
    <x v="0"/>
    <x v="36"/>
    <n v="14.2"/>
    <n v="0.10438106439282563"/>
    <n v="1142736"/>
    <n v="40.060210141000397"/>
    <n v="-82.4042600559996"/>
    <n v="8400"/>
    <s v="Percent of WIC children aged 3-23 months old who have a high weight-for-length"/>
    <s v="3-23 months old"/>
    <n v="38"/>
    <n v="587"/>
    <s v="Hispanic"/>
  </r>
  <r>
    <x v="0"/>
    <x v="36"/>
    <n v="19.5"/>
    <n v="7.167009703028521E-3"/>
    <n v="1142736"/>
    <n v="40.060210141000397"/>
    <n v="-82.4042600559996"/>
    <n v="420"/>
    <s v="Percent of WIC children aged 2 to 4 years who have an overweight classification"/>
    <s v="aged 2 to 4 year"/>
    <n v="38"/>
    <n v="587"/>
    <s v="American Indian/Alaska Native"/>
  </r>
  <r>
    <x v="0"/>
    <x v="36"/>
    <n v="12.1"/>
    <n v="0.33238744556923033"/>
    <n v="1142736"/>
    <n v="40.060210141000397"/>
    <n v="-82.4042600559996"/>
    <n v="31391"/>
    <s v="Percent of WIC children aged 3-23 months old who have a high weight-for-length"/>
    <s v="3-23 months old"/>
    <n v="38"/>
    <n v="587"/>
    <s v="Non-Hispanic Black"/>
  </r>
  <r>
    <x v="0"/>
    <x v="36"/>
    <n v="12.8"/>
    <n v="0.57438568488259756"/>
    <n v="1142736"/>
    <n v="40.060210141000397"/>
    <n v="-82.4042600559996"/>
    <n v="51279"/>
    <s v="Percent of WIC children aged 3-23 months old who have a high weight-for-length"/>
    <s v="3-23 months old"/>
    <n v="38"/>
    <n v="587"/>
    <s v="Male"/>
  </r>
  <r>
    <x v="0"/>
    <x v="36"/>
    <n v="12.1"/>
    <n v="4.4472214054689799E-3"/>
    <n v="1142736"/>
    <n v="40.060210141000397"/>
    <n v="-82.4042600559996"/>
    <n v="420"/>
    <s v="Percent of WIC children aged 2 to 4 years who have obesity"/>
    <s v="aged 2 to 4 year"/>
    <n v="38"/>
    <n v="587"/>
    <s v="American Indian/Alaska Native"/>
  </r>
  <r>
    <x v="0"/>
    <x v="36"/>
    <n v="16.2"/>
    <n v="0.66533162515226607"/>
    <n v="1142736"/>
    <n v="40.060210141000397"/>
    <n v="-82.4042600559996"/>
    <n v="46932"/>
    <s v="Percent of WIC children aged 2 to 4 years who have an overweight classification"/>
    <s v="aged 2 to 4 year"/>
    <n v="38"/>
    <n v="587"/>
    <s v="Male"/>
  </r>
  <r>
    <x v="0"/>
    <x v="36"/>
    <n v="16.2"/>
    <n v="0.76877756542193465"/>
    <n v="1142736"/>
    <n v="40.060210141000397"/>
    <n v="-82.4042600559996"/>
    <n v="54229"/>
    <s v="Percent of WIC children aged 2 to 4 years who have an overweight classification"/>
    <s v="aged 2 to 4 year"/>
    <n v="38"/>
    <n v="587"/>
    <s v="Non-Hispanic White"/>
  </r>
  <r>
    <x v="0"/>
    <x v="36"/>
    <n v="11.6"/>
    <n v="0.4603919015415634"/>
    <n v="1142736"/>
    <n v="40.060210141000397"/>
    <n v="-82.4042600559996"/>
    <n v="45354"/>
    <s v="Percent of WIC children aged 2 to 4 years who have obesity"/>
    <s v="aged 2 to 4 year"/>
    <n v="38"/>
    <n v="587"/>
    <s v="Female"/>
  </r>
  <r>
    <x v="0"/>
    <x v="36"/>
    <n v="15.5"/>
    <n v="1.9016640763920976E-2"/>
    <n v="1142736"/>
    <n v="40.060210141000397"/>
    <n v="-82.4042600559996"/>
    <n v="1402"/>
    <s v="Percent of WIC children aged 2 to 4 years who have an overweight classification"/>
    <s v="aged 2 to 4 year"/>
    <n v="38"/>
    <n v="587"/>
    <s v="Asian/Pacific Islander"/>
  </r>
  <r>
    <x v="0"/>
    <x v="36"/>
    <n v="17.899999999999999"/>
    <n v="0.12962092731829572"/>
    <n v="1142736"/>
    <n v="40.060210141000397"/>
    <n v="-82.4042600559996"/>
    <n v="8275"/>
    <s v="Percent of WIC children aged 2 to 4 years who have obesity"/>
    <s v="aged 2 to 4 year"/>
    <n v="38"/>
    <n v="587"/>
    <s v="Hispanic"/>
  </r>
  <r>
    <x v="0"/>
    <x v="36"/>
    <n v="10.9"/>
    <n v="0.26669676985760493"/>
    <n v="1142736"/>
    <n v="40.060210141000397"/>
    <n v="-82.4042600559996"/>
    <n v="27960"/>
    <s v="Percent of WIC children aged 2 to 4 years who have obesity"/>
    <s v="aged 2 to 4 year"/>
    <n v="38"/>
    <n v="587"/>
    <s v="Non-Hispanic Black"/>
  </r>
  <r>
    <x v="0"/>
    <x v="36"/>
    <n v="8.4"/>
    <n v="0.162834460452808"/>
    <n v="1142736"/>
    <n v="40.060210141000397"/>
    <n v="-82.4042600559996"/>
    <n v="22152"/>
    <s v="Percent of WIC children aged 3-23 months old who have a high weight-for-length"/>
    <s v="3-23 months old"/>
    <n v="38"/>
    <n v="587"/>
    <d v="2023-03-05T00:00:00"/>
  </r>
  <r>
    <x v="0"/>
    <x v="36"/>
    <n v="16.399999999999999"/>
    <n v="0.46853411461614924"/>
    <n v="1142736"/>
    <n v="40.060210141000397"/>
    <n v="-82.4042600559996"/>
    <n v="32647"/>
    <s v="Percent of WIC children aged 2 to 4 years who have an overweight classification"/>
    <s v="aged 2 to 4 year"/>
    <n v="38"/>
    <n v="587"/>
    <s v="36 - 47"/>
  </r>
  <r>
    <x v="0"/>
    <x v="36"/>
    <n v="16.100000000000001"/>
    <n v="1.3002168479858867"/>
    <n v="1142736"/>
    <n v="40.060210141000397"/>
    <n v="-82.4042600559996"/>
    <n v="92286"/>
    <s v="Percent of WIC children aged 2 to 4 years who have an overweight classification"/>
    <s v="aged 2 to 4 year"/>
    <n v="38"/>
    <n v="587"/>
    <s v="Total"/>
  </r>
  <r>
    <x v="0"/>
    <x v="36"/>
    <n v="10.3"/>
    <n v="0.3390411258593411"/>
    <n v="1142736"/>
    <n v="40.060210141000397"/>
    <n v="-82.4042600559996"/>
    <n v="37615"/>
    <s v="Percent of WIC children aged 2 to 4 years who have obesity"/>
    <s v="aged 2 to 4 year"/>
    <n v="38"/>
    <n v="587"/>
    <s v="24 - 35"/>
  </r>
  <r>
    <x v="0"/>
    <x v="36"/>
    <n v="18.3"/>
    <n v="0.13251748435334146"/>
    <n v="1142736"/>
    <n v="40.060210141000397"/>
    <n v="-82.4042600559996"/>
    <n v="8275"/>
    <s v="Percent of WIC children aged 2 to 4 years who have an overweight classification"/>
    <s v="aged 2 to 4 year"/>
    <n v="38"/>
    <n v="587"/>
    <s v="Hispanic"/>
  </r>
  <r>
    <x v="0"/>
    <x v="36"/>
    <n v="11.1"/>
    <n v="3.5842924349981094E-3"/>
    <n v="1142736"/>
    <n v="40.060210141000397"/>
    <n v="-82.4042600559996"/>
    <n v="369"/>
    <s v="Percent of WIC children aged 3-23 months old who have a high weight-for-length"/>
    <s v="3-23 months old"/>
    <n v="38"/>
    <n v="587"/>
    <s v="American Indian/Alaska Native"/>
  </r>
  <r>
    <x v="0"/>
    <x v="36"/>
    <n v="10.199999999999999"/>
    <n v="0.44480667450749772"/>
    <n v="1142736"/>
    <n v="40.060210141000397"/>
    <n v="-82.4042600559996"/>
    <n v="49833"/>
    <s v="Percent of WIC children aged 3-23 months old who have a high weight-for-length"/>
    <s v="3-23 months old"/>
    <n v="38"/>
    <n v="587"/>
    <s v="Female"/>
  </r>
  <r>
    <x v="0"/>
    <x v="36"/>
    <n v="15.4"/>
    <n v="0.50691585808095652"/>
    <n v="1142736"/>
    <n v="40.060210141000397"/>
    <n v="-82.4042600559996"/>
    <n v="37615"/>
    <s v="Percent of WIC children aged 2 to 4 years who have an overweight classification"/>
    <s v="aged 2 to 4 year"/>
    <n v="38"/>
    <n v="587"/>
    <s v="24 - 35"/>
  </r>
  <r>
    <x v="0"/>
    <x v="36"/>
    <n v="12.3"/>
    <n v="0.58370148485739493"/>
    <n v="1142736"/>
    <n v="40.060210141000397"/>
    <n v="-82.4042600559996"/>
    <n v="54229"/>
    <s v="Percent of WIC children aged 2 to 4 years who have obesity"/>
    <s v="aged 2 to 4 year"/>
    <n v="38"/>
    <n v="587"/>
    <s v="Non-Hispanic White"/>
  </r>
  <r>
    <x v="0"/>
    <x v="36"/>
    <n v="13.4"/>
    <n v="0.28227412105683203"/>
    <n v="1142736"/>
    <n v="40.060210141000397"/>
    <n v="-82.4042600559996"/>
    <n v="24072"/>
    <s v="Percent of WIC children aged 3-23 months old who have a high weight-for-length"/>
    <s v="3-23 months old"/>
    <n v="38"/>
    <n v="587"/>
    <d v="2023-12-17T00:00:00"/>
  </r>
  <r>
    <x v="0"/>
    <x v="36"/>
    <n v="10.8"/>
    <n v="0.31741189566094008"/>
    <n v="1142736"/>
    <n v="40.060210141000397"/>
    <n v="-82.4042600559996"/>
    <n v="33585"/>
    <s v="Percent of WIC children aged 3-23 months old who have a high weight-for-length"/>
    <s v="3-23 months old"/>
    <n v="38"/>
    <n v="587"/>
    <d v="2023-06-11T00:00:00"/>
  </r>
  <r>
    <x v="0"/>
    <x v="36"/>
    <n v="12.4"/>
    <n v="1.0014092493804343"/>
    <n v="1142736"/>
    <n v="40.060210141000397"/>
    <n v="-82.4042600559996"/>
    <n v="92286"/>
    <s v="Percent of WIC children aged 2 to 4 years who have obesity"/>
    <s v="aged 2 to 4 year"/>
    <n v="38"/>
    <n v="587"/>
    <s v="Total"/>
  </r>
  <r>
    <x v="0"/>
    <x v="36"/>
    <n v="13.2"/>
    <n v="0.37711282395933965"/>
    <n v="1142736"/>
    <n v="40.060210141000397"/>
    <n v="-82.4042600559996"/>
    <n v="32647"/>
    <s v="Percent of WIC children aged 2 to 4 years who have obesity"/>
    <s v="aged 2 to 4 year"/>
    <n v="38"/>
    <n v="587"/>
    <s v="36 - 47"/>
  </r>
  <r>
    <x v="0"/>
    <x v="36"/>
    <n v="15.3"/>
    <n v="0.37435418154324362"/>
    <n v="1142736"/>
    <n v="40.060210141000397"/>
    <n v="-82.4042600559996"/>
    <n v="27960"/>
    <s v="Percent of WIC children aged 2 to 4 years who have an overweight classification"/>
    <s v="aged 2 to 4 year"/>
    <n v="38"/>
    <n v="587"/>
    <s v="Non-Hispanic Black"/>
  </r>
  <r>
    <x v="0"/>
    <x v="36"/>
    <n v="10.9"/>
    <n v="0.56956357373881639"/>
    <n v="1142736"/>
    <n v="40.060210141000397"/>
    <n v="-82.4042600559996"/>
    <n v="59712"/>
    <s v="Percent of WIC children aged 3-23 months old who have a high weight-for-length"/>
    <s v="3-23 months old"/>
    <n v="38"/>
    <n v="587"/>
    <s v="Non-Hispanic White"/>
  </r>
  <r>
    <x v="0"/>
    <x v="36"/>
    <n v="12.1"/>
    <n v="1.4845248596351212E-2"/>
    <n v="1142736"/>
    <n v="40.060210141000397"/>
    <n v="-82.4042600559996"/>
    <n v="1402"/>
    <s v="Percent of WIC children aged 2 to 4 years who have obesity"/>
    <s v="aged 2 to 4 year"/>
    <n v="38"/>
    <n v="587"/>
    <s v="Asian/Pacific Islander"/>
  </r>
  <r>
    <x v="0"/>
    <x v="36"/>
    <n v="16"/>
    <n v="0.63502331247112198"/>
    <n v="1142736"/>
    <n v="40.060210141000397"/>
    <n v="-82.4042600559996"/>
    <n v="45354"/>
    <s v="Percent of WIC children aged 2 to 4 years who have an overweight classification"/>
    <s v="aged 2 to 4 year"/>
    <n v="38"/>
    <n v="587"/>
    <s v="Female"/>
  </r>
  <r>
    <x v="0"/>
    <x v="36"/>
    <n v="13.7"/>
    <n v="0.25539678455916326"/>
    <n v="1142736"/>
    <n v="40.060210141000397"/>
    <n v="-82.4042600559996"/>
    <n v="21303"/>
    <s v="Percent of WIC children aged 3-23 months old who have a high weight-for-length"/>
    <s v="3-23 months old"/>
    <n v="38"/>
    <n v="587"/>
    <s v="18 - 23"/>
  </r>
  <r>
    <x v="0"/>
    <x v="36"/>
    <n v="8.8000000000000007"/>
    <n v="9.5490121952927012E-3"/>
    <n v="1142736"/>
    <n v="40.060210141000397"/>
    <n v="-82.4042600559996"/>
    <n v="1240"/>
    <s v="Percent of WIC children aged 3-23 months old who have a high weight-for-length"/>
    <s v="3-23 months old"/>
    <n v="38"/>
    <n v="587"/>
    <s v="Asian/Pacific Islander"/>
  </r>
  <r>
    <x v="0"/>
    <x v="36"/>
    <n v="14.8"/>
    <n v="0.28524103554976832"/>
    <n v="1142736"/>
    <n v="40.060210141000397"/>
    <n v="-82.4042600559996"/>
    <n v="22024"/>
    <s v="Percent of WIC children aged 2 to 4 years who have obesity"/>
    <s v="aged 2 to 4 year"/>
    <n v="38"/>
    <n v="587"/>
    <s v="48 - 59"/>
  </r>
  <r>
    <x v="1"/>
    <x v="36"/>
    <n v="9.3000000000000007"/>
    <n v="1.0914789068444742E-2"/>
    <n v="1240592"/>
    <n v="40.060210141000397"/>
    <n v="-82.4042600559996"/>
    <n v="1456"/>
    <s v="Percent of WIC children aged 3-23 months old who have a high weight-for-length"/>
    <s v="3-23 months old"/>
    <n v="38"/>
    <n v="587"/>
    <s v="Asian/Pacific Islander"/>
  </r>
  <r>
    <x v="1"/>
    <x v="36"/>
    <n v="11.4"/>
    <n v="0.28570021409133706"/>
    <n v="1240592"/>
    <n v="40.060210141000397"/>
    <n v="-82.4042600559996"/>
    <n v="31091"/>
    <s v="Percent of WIC children aged 2 to 4 years who have obesity"/>
    <s v="aged 2 to 4 year"/>
    <n v="38"/>
    <n v="587"/>
    <s v="Non-Hispanic Black"/>
  </r>
  <r>
    <x v="1"/>
    <x v="36"/>
    <n v="11.5"/>
    <n v="0.57508713581902826"/>
    <n v="1240592"/>
    <n v="40.060210141000397"/>
    <n v="-82.4042600559996"/>
    <n v="62039"/>
    <s v="Percent of WIC children aged 3-23 months old who have a high weight-for-length"/>
    <s v="3-23 months old"/>
    <n v="38"/>
    <n v="587"/>
    <s v="Non-Hispanic White"/>
  </r>
  <r>
    <x v="1"/>
    <x v="36"/>
    <n v="10.4"/>
    <n v="0.34375717399435113"/>
    <n v="1240592"/>
    <n v="40.060210141000397"/>
    <n v="-82.4042600559996"/>
    <n v="41006"/>
    <s v="Percent of WIC children aged 2 to 4 years who have obesity"/>
    <s v="aged 2 to 4 year"/>
    <n v="38"/>
    <n v="587"/>
    <s v="24 - 35"/>
  </r>
  <r>
    <x v="1"/>
    <x v="36"/>
    <n v="16.2"/>
    <n v="0.65926041760707788"/>
    <n v="1240592"/>
    <n v="40.060210141000397"/>
    <n v="-82.4042600559996"/>
    <n v="50486"/>
    <s v="Percent of WIC children aged 2 to 4 years who have an overweight classification"/>
    <s v="aged 2 to 4 year"/>
    <n v="38"/>
    <n v="587"/>
    <s v="Female"/>
  </r>
  <r>
    <x v="1"/>
    <x v="36"/>
    <n v="15"/>
    <n v="0.1064370880998749"/>
    <n v="1240592"/>
    <n v="40.060210141000397"/>
    <n v="-82.4042600559996"/>
    <n v="8803"/>
    <s v="Percent of WIC children aged 3-23 months old who have a high weight-for-length"/>
    <s v="3-23 months old"/>
    <n v="38"/>
    <n v="587"/>
    <s v="Hispanic"/>
  </r>
  <r>
    <x v="1"/>
    <x v="36"/>
    <n v="16.899999999999999"/>
    <n v="6.1437603982614749E-3"/>
    <n v="1240592"/>
    <n v="40.060210141000397"/>
    <n v="-82.4042600559996"/>
    <n v="451"/>
    <s v="Percent of WIC children aged 2 to 4 years who have an overweight classification"/>
    <s v="aged 2 to 4 year"/>
    <n v="38"/>
    <n v="587"/>
    <s v="American Indian/Alaska Native"/>
  </r>
  <r>
    <x v="1"/>
    <x v="36"/>
    <n v="14.7"/>
    <n v="0.30165646723499751"/>
    <n v="1240592"/>
    <n v="40.060210141000397"/>
    <n v="-82.4042600559996"/>
    <n v="25458"/>
    <s v="Percent of WIC children aged 3-23 months old who have a high weight-for-length"/>
    <s v="3-23 months old"/>
    <n v="38"/>
    <n v="587"/>
    <d v="2023-12-17T00:00:00"/>
  </r>
  <r>
    <x v="1"/>
    <x v="36"/>
    <n v="14.2"/>
    <n v="1.7432483846421709E-2"/>
    <n v="1240592"/>
    <n v="40.060210141000397"/>
    <n v="-82.4042600559996"/>
    <n v="1523"/>
    <s v="Percent of WIC children aged 2 to 4 years who have an overweight classification"/>
    <s v="aged 2 to 4 year"/>
    <n v="38"/>
    <n v="587"/>
    <s v="Asian/Pacific Islander"/>
  </r>
  <r>
    <x v="1"/>
    <x v="36"/>
    <n v="10.6"/>
    <n v="1.3012980899441558E-2"/>
    <n v="1240592"/>
    <n v="40.060210141000397"/>
    <n v="-82.4042600559996"/>
    <n v="1523"/>
    <s v="Percent of WIC children aged 2 to 4 years who have obesity"/>
    <s v="aged 2 to 4 year"/>
    <n v="38"/>
    <n v="587"/>
    <s v="Asian/Pacific Islander"/>
  </r>
  <r>
    <x v="1"/>
    <x v="36"/>
    <n v="8.6"/>
    <n v="0.15794959180778209"/>
    <n v="1240592"/>
    <n v="40.060210141000397"/>
    <n v="-82.4042600559996"/>
    <n v="22785"/>
    <s v="Percent of WIC children aged 3-23 months old who have a high weight-for-length"/>
    <s v="3-23 months old"/>
    <n v="38"/>
    <n v="587"/>
    <d v="2023-03-05T00:00:00"/>
  </r>
  <r>
    <x v="1"/>
    <x v="36"/>
    <n v="12.6"/>
    <n v="1.044122805886222"/>
    <n v="1240592"/>
    <n v="40.060210141000397"/>
    <n v="-82.4042600559996"/>
    <n v="102804"/>
    <s v="Percent of WIC children aged 2 to 4 years who have obesity"/>
    <s v="aged 2 to 4 year"/>
    <n v="38"/>
    <n v="587"/>
    <s v="Total"/>
  </r>
  <r>
    <x v="1"/>
    <x v="36"/>
    <n v="18.7"/>
    <n v="0.14303195571146679"/>
    <n v="1240592"/>
    <n v="40.060210141000397"/>
    <n v="-82.4042600559996"/>
    <n v="9489"/>
    <s v="Percent of WIC children aged 2 to 4 years who have obesity"/>
    <s v="aged 2 to 4 year"/>
    <n v="38"/>
    <n v="587"/>
    <s v="Hispanic"/>
  </r>
  <r>
    <x v="1"/>
    <x v="36"/>
    <n v="11.1"/>
    <n v="0.30276013387157097"/>
    <n v="1240592"/>
    <n v="40.060210141000397"/>
    <n v="-82.4042600559996"/>
    <n v="33838"/>
    <s v="Percent of WIC children aged 3-23 months old who have a high weight-for-length"/>
    <s v="3-23 months old"/>
    <n v="38"/>
    <n v="587"/>
    <d v="2023-06-11T00:00:00"/>
  </r>
  <r>
    <x v="1"/>
    <x v="36"/>
    <n v="14.5"/>
    <n v="0.26250008060667812"/>
    <n v="1240592"/>
    <n v="40.060210141000397"/>
    <n v="-82.4042600559996"/>
    <n v="22459"/>
    <s v="Percent of WIC children aged 3-23 months old who have a high weight-for-length"/>
    <s v="3-23 months old"/>
    <n v="38"/>
    <n v="587"/>
    <s v="18 - 23"/>
  </r>
  <r>
    <x v="1"/>
    <x v="36"/>
    <n v="15.6"/>
    <n v="0.51563576099152664"/>
    <n v="1240592"/>
    <n v="40.060210141000397"/>
    <n v="-82.4042600559996"/>
    <n v="41006"/>
    <s v="Percent of WIC children aged 2 to 4 years who have an overweight classification"/>
    <s v="aged 2 to 4 year"/>
    <n v="38"/>
    <n v="587"/>
    <s v="24 - 35"/>
  </r>
  <r>
    <x v="1"/>
    <x v="36"/>
    <n v="13.1"/>
    <n v="0.38260145156505926"/>
    <n v="1240592"/>
    <n v="40.060210141000397"/>
    <n v="-82.4042600559996"/>
    <n v="36233"/>
    <s v="Percent of WIC children aged 2 to 4 years who have obesity"/>
    <s v="aged 2 to 4 year"/>
    <n v="38"/>
    <n v="587"/>
    <s v="36 - 47"/>
  </r>
  <r>
    <x v="1"/>
    <x v="36"/>
    <n v="18.8"/>
    <n v="0.14379683247997729"/>
    <n v="1240592"/>
    <n v="40.060210141000397"/>
    <n v="-82.4042600559996"/>
    <n v="9489"/>
    <s v="Percent of WIC children aged 2 to 4 years who have an overweight classification"/>
    <s v="aged 2 to 4 year"/>
    <n v="38"/>
    <n v="587"/>
    <s v="Hispanic"/>
  </r>
  <r>
    <x v="1"/>
    <x v="36"/>
    <n v="16.600000000000001"/>
    <n v="0.48482321343358659"/>
    <n v="1240592"/>
    <n v="40.060210141000397"/>
    <n v="-82.4042600559996"/>
    <n v="36233"/>
    <s v="Percent of WIC children aged 2 to 4 years who have an overweight classification"/>
    <s v="aged 2 to 4 year"/>
    <n v="38"/>
    <n v="587"/>
    <s v="36 - 47"/>
  </r>
  <r>
    <x v="1"/>
    <x v="36"/>
    <n v="12.2"/>
    <n v="1.0280478997123954"/>
    <n v="1240592"/>
    <n v="40.060210141000397"/>
    <n v="-82.4042600559996"/>
    <n v="104540"/>
    <s v="Percent of WIC children aged 3-23 months old who have a high weight-for-length"/>
    <s v="3-23 months old"/>
    <n v="38"/>
    <n v="587"/>
    <s v="Total"/>
  </r>
  <r>
    <x v="1"/>
    <x v="36"/>
    <n v="14.6"/>
    <n v="5.3076273263087297E-3"/>
    <n v="1240592"/>
    <n v="40.060210141000397"/>
    <n v="-82.4042600559996"/>
    <n v="451"/>
    <s v="Percent of WIC children aged 2 to 4 years who have obesity"/>
    <s v="aged 2 to 4 year"/>
    <n v="38"/>
    <n v="587"/>
    <s v="American Indian/Alaska Native"/>
  </r>
  <r>
    <x v="1"/>
    <x v="36"/>
    <n v="16.3"/>
    <n v="1.3507302965036048"/>
    <n v="1240592"/>
    <n v="40.060210141000397"/>
    <n v="-82.4042600559996"/>
    <n v="102804"/>
    <s v="Percent of WIC children aged 2 to 4 years who have an overweight classification"/>
    <s v="aged 2 to 4 year"/>
    <n v="38"/>
    <n v="587"/>
    <s v="Total"/>
  </r>
  <r>
    <x v="1"/>
    <x v="36"/>
    <n v="12.8"/>
    <n v="0.32914350568115869"/>
    <n v="1240592"/>
    <n v="40.060210141000397"/>
    <n v="-82.4042600559996"/>
    <n v="31901"/>
    <s v="Percent of WIC children aged 3-23 months old who have a high weight-for-length"/>
    <s v="3-23 months old"/>
    <n v="38"/>
    <n v="587"/>
    <s v="Non-Hispanic Black"/>
  </r>
  <r>
    <x v="1"/>
    <x v="36"/>
    <n v="10.6"/>
    <n v="0.43586223351432218"/>
    <n v="1240592"/>
    <n v="40.060210141000397"/>
    <n v="-82.4042600559996"/>
    <n v="51012"/>
    <s v="Percent of WIC children aged 3-23 months old who have a high weight-for-length"/>
    <s v="3-23 months old"/>
    <n v="38"/>
    <n v="587"/>
    <s v="Female"/>
  </r>
  <r>
    <x v="1"/>
    <x v="36"/>
    <n v="15"/>
    <n v="0.37592133433070662"/>
    <n v="1240592"/>
    <n v="40.060210141000397"/>
    <n v="-82.4042600559996"/>
    <n v="31091"/>
    <s v="Percent of WIC children aged 2 to 4 years who have an overweight classification"/>
    <s v="aged 2 to 4 year"/>
    <n v="38"/>
    <n v="587"/>
    <s v="Non-Hispanic Black"/>
  </r>
  <r>
    <x v="1"/>
    <x v="36"/>
    <n v="13.7"/>
    <n v="0.59111585436630254"/>
    <n v="1240592"/>
    <n v="40.060210141000397"/>
    <n v="-82.4042600559996"/>
    <n v="53528"/>
    <s v="Percent of WIC children aged 3-23 months old who have a high weight-for-length"/>
    <s v="3-23 months old"/>
    <n v="38"/>
    <n v="587"/>
    <s v="Male"/>
  </r>
  <r>
    <x v="1"/>
    <x v="36"/>
    <n v="15.6"/>
    <n v="0.32147071720597908"/>
    <n v="1240592"/>
    <n v="40.060210141000397"/>
    <n v="-82.4042600559996"/>
    <n v="25565"/>
    <s v="Percent of WIC children aged 2 to 4 years who have obesity"/>
    <s v="aged 2 to 4 year"/>
    <n v="38"/>
    <n v="587"/>
    <s v="48 - 59"/>
  </r>
  <r>
    <x v="1"/>
    <x v="36"/>
    <n v="13.2"/>
    <n v="3.6282677947302574E-3"/>
    <n v="1240592"/>
    <n v="40.060210141000397"/>
    <n v="-82.4042600559996"/>
    <n v="341"/>
    <s v="Percent of WIC children aged 3-23 months old who have a high weight-for-length"/>
    <s v="3-23 months old"/>
    <n v="38"/>
    <n v="587"/>
    <s v="American Indian/Alaska Native"/>
  </r>
  <r>
    <x v="1"/>
    <x v="36"/>
    <n v="17"/>
    <n v="0.35032065336549006"/>
    <n v="1240592"/>
    <n v="40.060210141000397"/>
    <n v="-82.4042600559996"/>
    <n v="25565"/>
    <s v="Percent of WIC children aged 2 to 4 years who have an overweight classification"/>
    <s v="aged 2 to 4 year"/>
    <n v="38"/>
    <n v="587"/>
    <s v="48 - 59"/>
  </r>
  <r>
    <x v="1"/>
    <x v="36"/>
    <n v="12.4"/>
    <n v="0.6022124921005455"/>
    <n v="1240592"/>
    <n v="40.060210141000397"/>
    <n v="-82.4042600559996"/>
    <n v="60250"/>
    <s v="Percent of WIC children aged 2 to 4 years who have obesity"/>
    <s v="aged 2 to 4 year"/>
    <n v="38"/>
    <n v="587"/>
    <s v="Non-Hispanic White"/>
  </r>
  <r>
    <x v="1"/>
    <x v="36"/>
    <n v="12"/>
    <n v="0.48834105007931694"/>
    <n v="1240592"/>
    <n v="40.060210141000397"/>
    <n v="-82.4042600559996"/>
    <n v="50486"/>
    <s v="Percent of WIC children aged 2 to 4 years who have obesity"/>
    <s v="aged 2 to 4 year"/>
    <n v="38"/>
    <n v="587"/>
    <s v="Female"/>
  </r>
  <r>
    <x v="1"/>
    <x v="36"/>
    <n v="16.399999999999999"/>
    <n v="0.69161755033080974"/>
    <n v="1240592"/>
    <n v="40.060210141000397"/>
    <n v="-82.4042600559996"/>
    <n v="52318"/>
    <s v="Percent of WIC children aged 2 to 4 years who have an overweight classification"/>
    <s v="aged 2 to 4 year"/>
    <n v="38"/>
    <n v="587"/>
    <s v="Male"/>
  </r>
  <r>
    <x v="1"/>
    <x v="36"/>
    <n v="16.7"/>
    <n v="0.81104424339347658"/>
    <n v="1240592"/>
    <n v="40.060210141000397"/>
    <n v="-82.4042600559996"/>
    <n v="60250"/>
    <s v="Percent of WIC children aged 2 to 4 years who have an overweight classification"/>
    <s v="aged 2 to 4 year"/>
    <n v="38"/>
    <n v="587"/>
    <s v="Non-Hispanic White"/>
  </r>
  <r>
    <x v="1"/>
    <x v="36"/>
    <n v="13.3"/>
    <n v="0.560884964597547"/>
    <n v="1240592"/>
    <n v="40.060210141000397"/>
    <n v="-82.4042600559996"/>
    <n v="52318"/>
    <s v="Percent of WIC children aged 2 to 4 years who have obesity"/>
    <s v="aged 2 to 4 year"/>
    <n v="38"/>
    <n v="587"/>
    <s v="Male"/>
  </r>
  <r>
    <x v="2"/>
    <x v="36"/>
    <n v="11.1"/>
    <n v="0.30266548876915539"/>
    <n v="1143280"/>
    <n v="40.060210141000397"/>
    <n v="-82.4042600559996"/>
    <n v="31174"/>
    <s v="Percent of WIC children aged 3-23 months old who have a high weight-for-length"/>
    <s v="3-23 months old"/>
    <n v="38"/>
    <n v="587"/>
    <d v="2023-06-11T00:00:00"/>
  </r>
  <r>
    <x v="2"/>
    <x v="36"/>
    <n v="18.8"/>
    <n v="0.15473724721852913"/>
    <n v="1143280"/>
    <n v="40.060210141000397"/>
    <n v="-82.4042600559996"/>
    <n v="9410"/>
    <s v="Percent of WIC children aged 2 to 4 years who have an overweight classification"/>
    <s v="aged 2 to 4 year"/>
    <n v="38"/>
    <n v="587"/>
    <s v="Hispanic"/>
  </r>
  <r>
    <x v="2"/>
    <x v="36"/>
    <n v="16.100000000000001"/>
    <n v="0.47943154782730391"/>
    <n v="1143280"/>
    <n v="40.060210141000397"/>
    <n v="-82.4042600559996"/>
    <n v="34045"/>
    <s v="Percent of WIC children aged 2 to 4 years who have an overweight classification"/>
    <s v="aged 2 to 4 year"/>
    <n v="38"/>
    <n v="587"/>
    <s v="36 - 47"/>
  </r>
  <r>
    <x v="2"/>
    <x v="36"/>
    <n v="14.3"/>
    <n v="0.28035144496536285"/>
    <n v="1143280"/>
    <n v="40.060210141000397"/>
    <n v="-82.4042600559996"/>
    <n v="22414"/>
    <s v="Percent of WIC children aged 3-23 months old who have a high weight-for-length"/>
    <s v="3-23 months old"/>
    <n v="38"/>
    <n v="587"/>
    <d v="2023-12-17T00:00:00"/>
  </r>
  <r>
    <x v="2"/>
    <x v="36"/>
    <n v="11.4"/>
    <n v="0.29766356448114201"/>
    <n v="1143280"/>
    <n v="40.060210141000397"/>
    <n v="-82.4042600559996"/>
    <n v="29852"/>
    <s v="Percent of WIC children aged 2 to 4 years who have obesity"/>
    <s v="aged 2 to 4 year"/>
    <n v="38"/>
    <n v="587"/>
    <s v="Non-Hispanic Black"/>
  </r>
  <r>
    <x v="2"/>
    <x v="36"/>
    <n v="13.5"/>
    <n v="0.40200781960674548"/>
    <n v="1143280"/>
    <n v="40.060210141000397"/>
    <n v="-82.4042600559996"/>
    <n v="34045"/>
    <s v="Percent of WIC children aged 2 to 4 years who have obesity"/>
    <s v="aged 2 to 4 year"/>
    <n v="38"/>
    <n v="587"/>
    <s v="36 - 47"/>
  </r>
  <r>
    <x v="2"/>
    <x v="36"/>
    <n v="9.3000000000000007"/>
    <n v="1.1965835140997831E-2"/>
    <n v="1143280"/>
    <n v="40.060210141000397"/>
    <n v="-82.4042600559996"/>
    <n v="1471"/>
    <s v="Percent of WIC children aged 3-23 months old who have a high weight-for-length"/>
    <s v="3-23 months old"/>
    <n v="38"/>
    <n v="587"/>
    <s v="Asian/Pacific Islander"/>
  </r>
  <r>
    <x v="2"/>
    <x v="36"/>
    <n v="16"/>
    <n v="0.67932265061927088"/>
    <n v="1143280"/>
    <n v="40.060210141000397"/>
    <n v="-82.4042600559996"/>
    <n v="48541"/>
    <s v="Percent of WIC children aged 2 to 4 years who have an overweight classification"/>
    <s v="aged 2 to 4 year"/>
    <n v="38"/>
    <n v="587"/>
    <s v="Male"/>
  </r>
  <r>
    <x v="2"/>
    <x v="36"/>
    <n v="16.600000000000001"/>
    <n v="0.35567280106360649"/>
    <n v="1143280"/>
    <n v="40.060210141000397"/>
    <n v="-82.4042600559996"/>
    <n v="24496"/>
    <s v="Percent of WIC children aged 2 to 4 years who have an overweight classification"/>
    <s v="aged 2 to 4 year"/>
    <n v="38"/>
    <n v="587"/>
    <s v="48 - 59"/>
  </r>
  <r>
    <x v="2"/>
    <x v="36"/>
    <n v="18.399999999999999"/>
    <n v="0.15144496536281574"/>
    <n v="1143280"/>
    <n v="40.060210141000397"/>
    <n v="-82.4042600559996"/>
    <n v="9410"/>
    <s v="Percent of WIC children aged 2 to 4 years who have obesity"/>
    <s v="aged 2 to 4 year"/>
    <n v="38"/>
    <n v="587"/>
    <s v="Hispanic"/>
  </r>
  <r>
    <x v="2"/>
    <x v="36"/>
    <n v="13.2"/>
    <n v="4.9069344342593238E-3"/>
    <n v="1143280"/>
    <n v="40.060210141000397"/>
    <n v="-82.4042600559996"/>
    <n v="425"/>
    <s v="Percent of WIC children aged 2 to 4 years who have an overweight classification"/>
    <s v="aged 2 to 4 year"/>
    <n v="38"/>
    <n v="587"/>
    <s v="American Indian/Alaska Native"/>
  </r>
  <r>
    <x v="2"/>
    <x v="36"/>
    <n v="12.1"/>
    <n v="1.0036624448953888"/>
    <n v="1143280"/>
    <n v="40.060210141000397"/>
    <n v="-82.4042600559996"/>
    <n v="94832"/>
    <s v="Percent of WIC children aged 3-23 months old who have a high weight-for-length"/>
    <s v="3-23 months old"/>
    <n v="38"/>
    <n v="587"/>
    <s v="Total"/>
  </r>
  <r>
    <x v="2"/>
    <x v="36"/>
    <n v="12.7"/>
    <n v="0.331607655167588"/>
    <n v="1143280"/>
    <n v="40.060210141000397"/>
    <n v="-82.4042600559996"/>
    <n v="29852"/>
    <s v="Percent of WIC children aged 3-23 months old who have a high weight-for-length"/>
    <s v="3-23 months old"/>
    <n v="38"/>
    <n v="587"/>
    <s v="Non-Hispanic Black"/>
  </r>
  <r>
    <x v="2"/>
    <x v="36"/>
    <n v="10.7"/>
    <n v="0.43245302987894474"/>
    <n v="1143280"/>
    <n v="40.060210141000397"/>
    <n v="-82.4042600559996"/>
    <n v="46207"/>
    <s v="Percent of WIC children aged 3-23 months old who have a high weight-for-length"/>
    <s v="3-23 months old"/>
    <n v="38"/>
    <n v="587"/>
    <s v="Female"/>
  </r>
  <r>
    <x v="2"/>
    <x v="36"/>
    <n v="11.4"/>
    <n v="0.36846984115877129"/>
    <n v="1143280"/>
    <n v="40.060210141000397"/>
    <n v="-82.4042600559996"/>
    <n v="36953"/>
    <s v="Percent of WIC children aged 2 to 4 years who have obesity"/>
    <s v="aged 2 to 4 year"/>
    <n v="38"/>
    <n v="587"/>
    <s v="24 - 35"/>
  </r>
  <r>
    <x v="2"/>
    <x v="36"/>
    <n v="13.1"/>
    <n v="1.8275925407599185E-2"/>
    <n v="1143280"/>
    <n v="40.060210141000397"/>
    <n v="-82.4042600559996"/>
    <n v="1595"/>
    <s v="Percent of WIC children aged 2 to 4 years who have an overweight classification"/>
    <s v="aged 2 to 4 year"/>
    <n v="38"/>
    <n v="587"/>
    <s v="Asian/Pacific Islander"/>
  </r>
  <r>
    <x v="2"/>
    <x v="36"/>
    <n v="11.3"/>
    <n v="3.1529459100132951E-3"/>
    <n v="1143280"/>
    <n v="40.060210141000397"/>
    <n v="-82.4042600559996"/>
    <n v="319"/>
    <s v="Percent of WIC children aged 3-23 months old who have a high weight-for-length"/>
    <s v="3-23 months old"/>
    <n v="38"/>
    <n v="587"/>
    <s v="American Indian/Alaska Native"/>
  </r>
  <r>
    <x v="2"/>
    <x v="36"/>
    <n v="9"/>
    <n v="0.17106045763067665"/>
    <n v="1143280"/>
    <n v="40.060210141000397"/>
    <n v="-82.4042600559996"/>
    <n v="21730"/>
    <s v="Percent of WIC children aged 3-23 months old who have a high weight-for-length"/>
    <s v="3-23 months old"/>
    <n v="38"/>
    <n v="587"/>
    <d v="2023-03-05T00:00:00"/>
  </r>
  <r>
    <x v="2"/>
    <x v="36"/>
    <n v="13.2"/>
    <n v="4.9069344342593238E-3"/>
    <n v="1143280"/>
    <n v="40.060210141000397"/>
    <n v="-82.4042600559996"/>
    <n v="425"/>
    <s v="Percent of WIC children aged 2 to 4 years who have obesity"/>
    <s v="aged 2 to 4 year"/>
    <n v="38"/>
    <n v="587"/>
    <s v="American Indian/Alaska Native"/>
  </r>
  <r>
    <x v="2"/>
    <x v="36"/>
    <n v="16.100000000000001"/>
    <n v="0.76342908123994135"/>
    <n v="1143280"/>
    <n v="40.060210141000397"/>
    <n v="-82.4042600559996"/>
    <n v="54212"/>
    <s v="Percent of WIC children aged 2 to 4 years who have an overweight classification"/>
    <s v="aged 2 to 4 year"/>
    <n v="38"/>
    <n v="587"/>
    <s v="Non-Hispanic White"/>
  </r>
  <r>
    <x v="2"/>
    <x v="36"/>
    <n v="12.3"/>
    <n v="0.50514475893919253"/>
    <n v="1143280"/>
    <n v="40.060210141000397"/>
    <n v="-82.4042600559996"/>
    <n v="46953"/>
    <s v="Percent of WIC children aged 2 to 4 years who have obesity"/>
    <s v="aged 2 to 4 year"/>
    <n v="38"/>
    <n v="587"/>
    <s v="Female"/>
  </r>
  <r>
    <x v="2"/>
    <x v="36"/>
    <n v="13"/>
    <n v="0.61643341963473519"/>
    <n v="1143280"/>
    <n v="40.060210141000397"/>
    <n v="-82.4042600559996"/>
    <n v="54212"/>
    <s v="Percent of WIC children aged 2 to 4 years who have obesity"/>
    <s v="aged 2 to 4 year"/>
    <n v="38"/>
    <n v="587"/>
    <s v="Non-Hispanic White"/>
  </r>
  <r>
    <x v="2"/>
    <x v="36"/>
    <n v="13.6"/>
    <n v="0.57742425302638023"/>
    <n v="1143280"/>
    <n v="40.060210141000397"/>
    <n v="-82.4042600559996"/>
    <n v="48541"/>
    <s v="Percent of WIC children aged 2 to 4 years who have obesity"/>
    <s v="aged 2 to 4 year"/>
    <n v="38"/>
    <n v="587"/>
    <s v="Male"/>
  </r>
  <r>
    <x v="2"/>
    <x v="36"/>
    <n v="14.7"/>
    <n v="0.38382933314673567"/>
    <n v="1143280"/>
    <n v="40.060210141000397"/>
    <n v="-82.4042600559996"/>
    <n v="29852"/>
    <s v="Percent of WIC children aged 2 to 4 years who have an overweight classification"/>
    <s v="aged 2 to 4 year"/>
    <n v="38"/>
    <n v="587"/>
    <s v="Non-Hispanic Black"/>
  </r>
  <r>
    <x v="2"/>
    <x v="36"/>
    <n v="11.5"/>
    <n v="0.55574749842558258"/>
    <n v="1143280"/>
    <n v="40.060210141000397"/>
    <n v="-82.4042600559996"/>
    <n v="55250"/>
    <s v="Percent of WIC children aged 3-23 months old who have a high weight-for-length"/>
    <s v="3-23 months old"/>
    <n v="38"/>
    <n v="587"/>
    <s v="Non-Hispanic White"/>
  </r>
  <r>
    <x v="2"/>
    <x v="36"/>
    <n v="15.2"/>
    <n v="0.49129312154502836"/>
    <n v="1143280"/>
    <n v="40.060210141000397"/>
    <n v="-82.4042600559996"/>
    <n v="36953"/>
    <s v="Percent of WIC children aged 2 to 4 years who have an overweight classification"/>
    <s v="aged 2 to 4 year"/>
    <n v="38"/>
    <n v="587"/>
    <s v="24 - 35"/>
  </r>
  <r>
    <x v="2"/>
    <x v="36"/>
    <n v="15.1"/>
    <n v="0.10486844867399062"/>
    <n v="1143280"/>
    <n v="40.060210141000397"/>
    <n v="-82.4042600559996"/>
    <n v="7940"/>
    <s v="Percent of WIC children aged 3-23 months old who have a high weight-for-length"/>
    <s v="3-23 months old"/>
    <n v="38"/>
    <n v="587"/>
    <s v="Hispanic"/>
  </r>
  <r>
    <x v="2"/>
    <x v="36"/>
    <n v="13"/>
    <n v="1.0858424882793365"/>
    <n v="1143280"/>
    <n v="40.060210141000397"/>
    <n v="-82.4042600559996"/>
    <n v="95494"/>
    <s v="Percent of WIC children aged 2 to 4 years who have obesity"/>
    <s v="aged 2 to 4 year"/>
    <n v="38"/>
    <n v="587"/>
    <s v="Total"/>
  </r>
  <r>
    <x v="2"/>
    <x v="36"/>
    <n v="14.8"/>
    <n v="0.25261283325169687"/>
    <n v="1143280"/>
    <n v="40.060210141000397"/>
    <n v="-82.4042600559996"/>
    <n v="19514"/>
    <s v="Percent of WIC children aged 3-23 months old who have a high weight-for-length"/>
    <s v="3-23 months old"/>
    <n v="38"/>
    <n v="587"/>
    <s v="18 - 23"/>
  </r>
  <r>
    <x v="2"/>
    <x v="36"/>
    <n v="15.8"/>
    <n v="1.3197162549856554"/>
    <n v="1143280"/>
    <n v="40.060210141000397"/>
    <n v="-82.4042600559996"/>
    <n v="95494"/>
    <s v="Percent of WIC children aged 2 to 4 years who have an overweight classification"/>
    <s v="aged 2 to 4 year"/>
    <n v="38"/>
    <n v="587"/>
    <s v="Total"/>
  </r>
  <r>
    <x v="2"/>
    <x v="36"/>
    <n v="15.7"/>
    <n v="0.64477826954027007"/>
    <n v="1143280"/>
    <n v="40.060210141000397"/>
    <n v="-82.4042600559996"/>
    <n v="46953"/>
    <s v="Percent of WIC children aged 2 to 4 years who have an overweight classification"/>
    <s v="aged 2 to 4 year"/>
    <n v="38"/>
    <n v="587"/>
    <s v="Female"/>
  </r>
  <r>
    <x v="2"/>
    <x v="36"/>
    <n v="11"/>
    <n v="1.5346196907144356E-2"/>
    <n v="1143280"/>
    <n v="40.060210141000397"/>
    <n v="-82.4042600559996"/>
    <n v="1595"/>
    <s v="Percent of WIC children aged 2 to 4 years who have obesity"/>
    <s v="aged 2 to 4 year"/>
    <n v="38"/>
    <n v="587"/>
    <s v="Asian/Pacific Islander"/>
  </r>
  <r>
    <x v="2"/>
    <x v="36"/>
    <n v="13.4"/>
    <n v="0.56991725561542228"/>
    <n v="1143280"/>
    <n v="40.060210141000397"/>
    <n v="-82.4042600559996"/>
    <n v="48625"/>
    <s v="Percent of WIC children aged 3-23 months old who have a high weight-for-length"/>
    <s v="3-23 months old"/>
    <n v="38"/>
    <n v="587"/>
    <s v="Male"/>
  </r>
  <r>
    <x v="2"/>
    <x v="36"/>
    <n v="14.6"/>
    <n v="0.31282065635714784"/>
    <n v="1143280"/>
    <n v="40.060210141000397"/>
    <n v="-82.4042600559996"/>
    <n v="24496"/>
    <s v="Percent of WIC children aged 2 to 4 years who have obesity"/>
    <s v="aged 2 to 4 year"/>
    <n v="38"/>
    <n v="587"/>
    <s v="48 - 59"/>
  </r>
  <r>
    <x v="3"/>
    <x v="36"/>
    <n v="11.7"/>
    <n v="0.36555795402903679"/>
    <n v="1003416"/>
    <n v="40.060210141000397"/>
    <n v="-82.4042600559996"/>
    <n v="31351"/>
    <s v="Percent of WIC children aged 2 to 4 years who have obesity"/>
    <s v="aged 2 to 4 year"/>
    <n v="38"/>
    <n v="587"/>
    <s v="24 - 35"/>
  </r>
  <r>
    <x v="3"/>
    <x v="36"/>
    <n v="14.9"/>
    <n v="0.3983614971258182"/>
    <n v="1003416"/>
    <n v="40.060210141000397"/>
    <n v="-82.4042600559996"/>
    <n v="26827"/>
    <s v="Percent of WIC children aged 2 to 4 years who have an overweight classification"/>
    <s v="aged 2 to 4 year"/>
    <n v="38"/>
    <n v="587"/>
    <s v="Non-Hispanic Black"/>
  </r>
  <r>
    <x v="3"/>
    <x v="36"/>
    <n v="13.4"/>
    <n v="0.60174842737209688"/>
    <n v="1003416"/>
    <n v="40.060210141000397"/>
    <n v="-82.4042600559996"/>
    <n v="45060"/>
    <s v="Percent of WIC children aged 3-23 months old who have a high weight-for-length"/>
    <s v="3-23 months old"/>
    <n v="38"/>
    <n v="587"/>
    <s v="Male"/>
  </r>
  <r>
    <x v="3"/>
    <x v="36"/>
    <n v="15.8"/>
    <n v="1.2823714192319038"/>
    <n v="1003416"/>
    <n v="40.060210141000397"/>
    <n v="-82.4042600559996"/>
    <n v="81440"/>
    <s v="Percent of WIC children aged 2 to 4 years who have an overweight classification"/>
    <s v="aged 2 to 4 year"/>
    <n v="38"/>
    <n v="587"/>
    <s v="Total"/>
  </r>
  <r>
    <x v="3"/>
    <x v="36"/>
    <n v="12.7"/>
    <n v="0.37485539397418416"/>
    <n v="1003416"/>
    <n v="40.060210141000397"/>
    <n v="-82.4042600559996"/>
    <n v="29617"/>
    <s v="Percent of WIC children aged 3-23 months old who have a high weight-for-length"/>
    <s v="3-23 months old"/>
    <n v="38"/>
    <n v="587"/>
    <s v="Non-Hispanic Black"/>
  </r>
  <r>
    <x v="3"/>
    <x v="36"/>
    <n v="14.9"/>
    <n v="0.46553961666945715"/>
    <n v="1003416"/>
    <n v="40.060210141000397"/>
    <n v="-82.4042600559996"/>
    <n v="31351"/>
    <s v="Percent of WIC children aged 2 to 4 years who have an overweight classification"/>
    <s v="aged 2 to 4 year"/>
    <n v="38"/>
    <n v="587"/>
    <s v="24 - 35"/>
  </r>
  <r>
    <x v="3"/>
    <x v="36"/>
    <n v="10.8"/>
    <n v="6.7700734291659698E-3"/>
    <n v="1003416"/>
    <n v="40.060210141000397"/>
    <n v="-82.4042600559996"/>
    <n v="629"/>
    <s v="Percent of WIC children aged 2 to 4 years who have obesity"/>
    <s v="aged 2 to 4 year"/>
    <n v="38"/>
    <n v="587"/>
    <s v="American Indian/Alaska Native"/>
  </r>
  <r>
    <x v="3"/>
    <x v="36"/>
    <n v="13.4"/>
    <n v="0.38080018656270181"/>
    <n v="1003416"/>
    <n v="40.060210141000397"/>
    <n v="-82.4042600559996"/>
    <n v="28515"/>
    <s v="Percent of WIC children aged 2 to 4 years who have obesity"/>
    <s v="aged 2 to 4 year"/>
    <n v="38"/>
    <n v="587"/>
    <s v="36 - 47"/>
  </r>
  <r>
    <x v="3"/>
    <x v="36"/>
    <n v="18.7"/>
    <n v="0.15619115102808803"/>
    <n v="1003416"/>
    <n v="40.060210141000397"/>
    <n v="-82.4042600559996"/>
    <n v="8381"/>
    <s v="Percent of WIC children aged 2 to 4 years who have obesity"/>
    <s v="aged 2 to 4 year"/>
    <n v="38"/>
    <n v="587"/>
    <s v="Hispanic"/>
  </r>
  <r>
    <x v="3"/>
    <x v="36"/>
    <n v="14.4"/>
    <n v="0.1103303116553852"/>
    <n v="1003416"/>
    <n v="40.060210141000397"/>
    <n v="-82.4042600559996"/>
    <n v="7688"/>
    <s v="Percent of WIC children aged 3-23 months old who have a high weight-for-length"/>
    <s v="3-23 months old"/>
    <n v="38"/>
    <n v="587"/>
    <s v="Hispanic"/>
  </r>
  <r>
    <x v="3"/>
    <x v="36"/>
    <n v="11"/>
    <n v="6.7967821920320182E-3"/>
    <n v="1003416"/>
    <n v="40.060210141000397"/>
    <n v="-82.4042600559996"/>
    <n v="620"/>
    <s v="Percent of WIC children aged 3-23 months old who have a high weight-for-length"/>
    <s v="3-23 months old"/>
    <n v="38"/>
    <n v="587"/>
    <s v="American Indian/Alaska Native"/>
  </r>
  <r>
    <x v="3"/>
    <x v="36"/>
    <n v="16.2"/>
    <n v="0.70711210504915212"/>
    <n v="1003416"/>
    <n v="40.060210141000397"/>
    <n v="-82.4042600559996"/>
    <n v="43798"/>
    <s v="Percent of WIC children aged 2 to 4 years who have an overweight classification"/>
    <s v="aged 2 to 4 year"/>
    <n v="38"/>
    <n v="587"/>
    <s v="Non-Hispanic White"/>
  </r>
  <r>
    <x v="3"/>
    <x v="36"/>
    <n v="14.4"/>
    <n v="0.29538616087445291"/>
    <n v="1003416"/>
    <n v="40.060210141000397"/>
    <n v="-82.4042600559996"/>
    <n v="20583"/>
    <s v="Percent of WIC children aged 3-23 months old who have a high weight-for-length"/>
    <s v="3-23 months old"/>
    <n v="38"/>
    <n v="587"/>
    <d v="2023-12-17T00:00:00"/>
  </r>
  <r>
    <x v="3"/>
    <x v="36"/>
    <n v="11.1"/>
    <n v="0.47472374369154968"/>
    <n v="1003416"/>
    <n v="40.060210141000397"/>
    <n v="-82.4042600559996"/>
    <n v="42914"/>
    <s v="Percent of WIC children aged 3-23 months old who have a high weight-for-length"/>
    <s v="3-23 months old"/>
    <n v="38"/>
    <n v="587"/>
    <s v="Female"/>
  </r>
  <r>
    <x v="3"/>
    <x v="36"/>
    <n v="16"/>
    <n v="0.66704935938832943"/>
    <n v="1003416"/>
    <n v="40.060210141000397"/>
    <n v="-82.4042600559996"/>
    <n v="41833"/>
    <s v="Percent of WIC children aged 2 to 4 years who have an overweight classification"/>
    <s v="aged 2 to 4 year"/>
    <n v="38"/>
    <n v="587"/>
    <s v="Male"/>
  </r>
  <r>
    <x v="3"/>
    <x v="36"/>
    <n v="15.6"/>
    <n v="0.61576574421775221"/>
    <n v="1003416"/>
    <n v="40.060210141000397"/>
    <n v="-82.4042600559996"/>
    <n v="39607"/>
    <s v="Percent of WIC children aged 2 to 4 years who have an overweight classification"/>
    <s v="aged 2 to 4 year"/>
    <n v="38"/>
    <n v="587"/>
    <s v="Female"/>
  </r>
  <r>
    <x v="3"/>
    <x v="36"/>
    <n v="9.3000000000000007"/>
    <n v="1.6729352531751538E-2"/>
    <n v="1003416"/>
    <n v="40.060210141000397"/>
    <n v="-82.4042600559996"/>
    <n v="1805"/>
    <s v="Percent of WIC children aged 2 to 4 years who have obesity"/>
    <s v="aged 2 to 4 year"/>
    <n v="38"/>
    <n v="587"/>
    <s v="Asian/Pacific Islander"/>
  </r>
  <r>
    <x v="3"/>
    <x v="36"/>
    <n v="9.3000000000000007"/>
    <n v="0.18453263651366933"/>
    <n v="1003416"/>
    <n v="40.060210141000397"/>
    <n v="-82.4042600559996"/>
    <n v="19910"/>
    <s v="Percent of WIC children aged 3-23 months old who have a high weight-for-length"/>
    <s v="3-23 months old"/>
    <n v="38"/>
    <n v="587"/>
    <d v="2023-03-05T00:00:00"/>
  </r>
  <r>
    <x v="3"/>
    <x v="36"/>
    <n v="17.600000000000001"/>
    <n v="0.14700343626172993"/>
    <n v="1003416"/>
    <n v="40.060210141000397"/>
    <n v="-82.4042600559996"/>
    <n v="8381"/>
    <s v="Percent of WIC children aged 2 to 4 years who have an overweight classification"/>
    <s v="aged 2 to 4 year"/>
    <n v="38"/>
    <n v="587"/>
    <s v="Hispanic"/>
  </r>
  <r>
    <x v="3"/>
    <x v="36"/>
    <n v="13.3"/>
    <n v="0.58053030846627929"/>
    <n v="1003416"/>
    <n v="40.060210141000397"/>
    <n v="-82.4042600559996"/>
    <n v="43798"/>
    <s v="Percent of WIC children aged 2 to 4 years who have obesity"/>
    <s v="aged 2 to 4 year"/>
    <n v="38"/>
    <n v="587"/>
    <s v="Non-Hispanic White"/>
  </r>
  <r>
    <x v="3"/>
    <x v="36"/>
    <n v="8.6999999999999993"/>
    <n v="1.5580676409385538E-2"/>
    <n v="1003416"/>
    <n v="40.060210141000397"/>
    <n v="-82.4042600559996"/>
    <n v="1797"/>
    <s v="Percent of WIC children aged 3-23 months old who have a high weight-for-length"/>
    <s v="3-23 months old"/>
    <n v="38"/>
    <n v="587"/>
    <s v="Asian/Pacific Islander"/>
  </r>
  <r>
    <x v="3"/>
    <x v="36"/>
    <n v="14.4"/>
    <n v="0.2510703437059007"/>
    <n v="1003416"/>
    <n v="40.060210141000397"/>
    <n v="-82.4042600559996"/>
    <n v="17495"/>
    <s v="Percent of WIC children aged 3-23 months old who have a high weight-for-length"/>
    <s v="3-23 months old"/>
    <n v="38"/>
    <n v="587"/>
    <s v="18 - 23"/>
  </r>
  <r>
    <x v="3"/>
    <x v="36"/>
    <n v="13.1"/>
    <n v="1.063231999489743"/>
    <n v="1003416"/>
    <n v="40.060210141000397"/>
    <n v="-82.4042600559996"/>
    <n v="81440"/>
    <s v="Percent of WIC children aged 2 to 4 years who have obesity"/>
    <s v="aged 2 to 4 year"/>
    <n v="38"/>
    <n v="587"/>
    <s v="Total"/>
  </r>
  <r>
    <x v="3"/>
    <x v="36"/>
    <n v="14.5"/>
    <n v="0.31175803455396367"/>
    <n v="1003416"/>
    <n v="40.060210141000397"/>
    <n v="-82.4042600559996"/>
    <n v="21574"/>
    <s v="Percent of WIC children aged 2 to 4 years who have obesity"/>
    <s v="aged 2 to 4 year"/>
    <n v="38"/>
    <n v="587"/>
    <s v="48 - 59"/>
  </r>
  <r>
    <x v="3"/>
    <x v="36"/>
    <n v="16.600000000000001"/>
    <n v="0.3569091981790205"/>
    <n v="1003416"/>
    <n v="40.060210141000397"/>
    <n v="-82.4042600559996"/>
    <n v="21574"/>
    <s v="Percent of WIC children aged 2 to 4 years who have an overweight classification"/>
    <s v="aged 2 to 4 year"/>
    <n v="38"/>
    <n v="587"/>
    <s v="48 - 59"/>
  </r>
  <r>
    <x v="3"/>
    <x v="36"/>
    <n v="14.3"/>
    <n v="2.5723628086456667E-2"/>
    <n v="1003416"/>
    <n v="40.060210141000397"/>
    <n v="-82.4042600559996"/>
    <n v="1805"/>
    <s v="Percent of WIC children aged 2 to 4 years who have an overweight classification"/>
    <s v="aged 2 to 4 year"/>
    <n v="38"/>
    <n v="587"/>
    <s v="Asian/Pacific Islander"/>
  </r>
  <r>
    <x v="3"/>
    <x v="36"/>
    <n v="12.5"/>
    <n v="0.49340203863601939"/>
    <n v="1003416"/>
    <n v="40.060210141000397"/>
    <n v="-82.4042600559996"/>
    <n v="39607"/>
    <s v="Percent of WIC children aged 2 to 4 years who have obesity"/>
    <s v="aged 2 to 4 year"/>
    <n v="38"/>
    <n v="587"/>
    <s v="Female"/>
  </r>
  <r>
    <x v="3"/>
    <x v="36"/>
    <n v="11.3"/>
    <n v="0.30211308171286883"/>
    <n v="1003416"/>
    <n v="40.060210141000397"/>
    <n v="-82.4042600559996"/>
    <n v="26827"/>
    <s v="Percent of WIC children aged 2 to 4 years who have obesity"/>
    <s v="aged 2 to 4 year"/>
    <n v="38"/>
    <n v="587"/>
    <s v="Non-Hispanic Black"/>
  </r>
  <r>
    <x v="3"/>
    <x v="36"/>
    <n v="11.6"/>
    <n v="0.34665343187670916"/>
    <n v="1003416"/>
    <n v="40.060210141000397"/>
    <n v="-82.4042600559996"/>
    <n v="29986"/>
    <s v="Percent of WIC children aged 3-23 months old who have a high weight-for-length"/>
    <s v="3-23 months old"/>
    <n v="38"/>
    <n v="587"/>
    <d v="2023-06-11T00:00:00"/>
  </r>
  <r>
    <x v="3"/>
    <x v="36"/>
    <n v="13.5"/>
    <n v="0.56282289698390298"/>
    <n v="1003416"/>
    <n v="40.060210141000397"/>
    <n v="-82.4042600559996"/>
    <n v="41833"/>
    <s v="Percent of WIC children aged 2 to 4 years who have obesity"/>
    <s v="aged 2 to 4 year"/>
    <n v="38"/>
    <n v="587"/>
    <s v="Male"/>
  </r>
  <r>
    <x v="3"/>
    <x v="36"/>
    <n v="12.3"/>
    <n v="1.0783963979047575"/>
    <n v="1003416"/>
    <n v="40.060210141000397"/>
    <n v="-82.4042600559996"/>
    <n v="87974"/>
    <s v="Percent of WIC children aged 3-23 months old who have a high weight-for-length"/>
    <s v="3-23 months old"/>
    <n v="38"/>
    <n v="587"/>
    <s v="Total"/>
  </r>
  <r>
    <x v="3"/>
    <x v="36"/>
    <n v="11.8"/>
    <n v="0.56743524121600619"/>
    <n v="1003416"/>
    <n v="40.060210141000397"/>
    <n v="-82.4042600559996"/>
    <n v="48252"/>
    <s v="Percent of WIC children aged 3-23 months old who have a high weight-for-length"/>
    <s v="3-23 months old"/>
    <n v="38"/>
    <n v="587"/>
    <s v="Non-Hispanic White"/>
  </r>
  <r>
    <x v="3"/>
    <x v="36"/>
    <n v="14.3"/>
    <n v="8.9640787071364227E-3"/>
    <n v="1003416"/>
    <n v="40.060210141000397"/>
    <n v="-82.4042600559996"/>
    <n v="629"/>
    <s v="Percent of WIC children aged 2 to 4 years who have an overweight classification"/>
    <s v="aged 2 to 4 year"/>
    <n v="38"/>
    <n v="587"/>
    <s v="American Indian/Alaska Native"/>
  </r>
  <r>
    <x v="3"/>
    <x v="36"/>
    <n v="16.3"/>
    <n v="0.46321216723671943"/>
    <n v="1003416"/>
    <n v="40.060210141000397"/>
    <n v="-82.4042600559996"/>
    <n v="28515"/>
    <s v="Percent of WIC children aged 2 to 4 years who have an overweight classification"/>
    <s v="aged 2 to 4 year"/>
    <n v="38"/>
    <n v="587"/>
    <s v="36 - 47"/>
  </r>
  <r>
    <x v="4"/>
    <x v="36"/>
    <n v="10.6"/>
    <n v="0.28287846226806063"/>
    <n v="936236"/>
    <n v="40.060210141000397"/>
    <n v="-82.4042600559996"/>
    <n v="24985"/>
    <s v="Percent of WIC children aged 2 to 4 years who have obesity"/>
    <s v="aged 2 to 4 year"/>
    <n v="38"/>
    <n v="587"/>
    <s v="Non-Hispanic Black"/>
  </r>
  <r>
    <x v="4"/>
    <x v="36"/>
    <n v="12.7"/>
    <n v="0.3910234171725932"/>
    <n v="936236"/>
    <n v="40.060210141000397"/>
    <n v="-82.4042600559996"/>
    <n v="28826"/>
    <s v="Percent of WIC children aged 3-23 months old who have a high weight-for-length"/>
    <s v="3-23 months old"/>
    <n v="38"/>
    <n v="587"/>
    <s v="Non-Hispanic Black"/>
  </r>
  <r>
    <x v="4"/>
    <x v="36"/>
    <n v="13"/>
    <n v="6.3039660940190298E-3"/>
    <n v="936236"/>
    <n v="40.060210141000397"/>
    <n v="-82.4042600559996"/>
    <n v="454"/>
    <s v="Percent of WIC children aged 3-23 months old who have a high weight-for-length"/>
    <s v="3-23 months old"/>
    <n v="38"/>
    <n v="587"/>
    <s v="American Indian/Alaska Native"/>
  </r>
  <r>
    <x v="4"/>
    <x v="36"/>
    <n v="15.4"/>
    <n v="0.6263061877560786"/>
    <n v="936236"/>
    <n v="40.060210141000397"/>
    <n v="-82.4042600559996"/>
    <n v="38076"/>
    <s v="Percent of WIC children aged 2 to 4 years who have an overweight classification"/>
    <s v="aged 2 to 4 year"/>
    <n v="38"/>
    <n v="587"/>
    <s v="Male"/>
  </r>
  <r>
    <x v="4"/>
    <x v="36"/>
    <n v="12.4"/>
    <n v="0.9900678888656278"/>
    <n v="936236"/>
    <n v="40.060210141000397"/>
    <n v="-82.4042600559996"/>
    <n v="74753"/>
    <s v="Percent of WIC children aged 2 to 4 years who have obesity"/>
    <s v="aged 2 to 4 year"/>
    <n v="38"/>
    <n v="587"/>
    <s v="Total"/>
  </r>
  <r>
    <x v="4"/>
    <x v="36"/>
    <n v="12.6"/>
    <n v="3.1518975984687621E-2"/>
    <n v="936236"/>
    <n v="40.060210141000397"/>
    <n v="-82.4042600559996"/>
    <n v="2342"/>
    <s v="Percent of WIC children aged 2 to 4 years who have an overweight classification"/>
    <s v="aged 2 to 4 year"/>
    <n v="38"/>
    <n v="587"/>
    <s v="Asian/Pacific Islander"/>
  </r>
  <r>
    <x v="4"/>
    <x v="36"/>
    <n v="14.2"/>
    <n v="0.29932303393588794"/>
    <n v="936236"/>
    <n v="40.060210141000397"/>
    <n v="-82.4042600559996"/>
    <n v="19735"/>
    <s v="Percent of WIC children aged 3-23 months old who have a high weight-for-length"/>
    <s v="3-23 months old"/>
    <n v="38"/>
    <n v="587"/>
    <d v="2023-12-17T00:00:00"/>
  </r>
  <r>
    <x v="4"/>
    <x v="36"/>
    <n v="11.1"/>
    <n v="0.48867999094245468"/>
    <n v="936236"/>
    <n v="40.060210141000397"/>
    <n v="-82.4042600559996"/>
    <n v="41218"/>
    <s v="Percent of WIC children aged 3-23 months old who have a high weight-for-length"/>
    <s v="3-23 months old"/>
    <n v="38"/>
    <n v="587"/>
    <s v="Female"/>
  </r>
  <r>
    <x v="4"/>
    <x v="36"/>
    <n v="12.8"/>
    <n v="0.53444302504923979"/>
    <n v="936236"/>
    <n v="40.060210141000397"/>
    <n v="-82.4042600559996"/>
    <n v="39091"/>
    <s v="Percent of WIC children aged 2 to 4 years who have obesity"/>
    <s v="aged 2 to 4 year"/>
    <n v="38"/>
    <n v="587"/>
    <s v="Non-Hispanic White"/>
  </r>
  <r>
    <x v="4"/>
    <x v="36"/>
    <n v="12.7"/>
    <n v="0.51649925873390889"/>
    <n v="936236"/>
    <n v="40.060210141000397"/>
    <n v="-82.4042600559996"/>
    <n v="38076"/>
    <s v="Percent of WIC children aged 2 to 4 years who have obesity"/>
    <s v="aged 2 to 4 year"/>
    <n v="38"/>
    <n v="587"/>
    <s v="Male"/>
  </r>
  <r>
    <x v="4"/>
    <x v="36"/>
    <n v="11"/>
    <n v="0.34996090729260565"/>
    <n v="936236"/>
    <n v="40.060210141000397"/>
    <n v="-82.4042600559996"/>
    <n v="29786"/>
    <s v="Percent of WIC children aged 2 to 4 years who have obesity"/>
    <s v="aged 2 to 4 year"/>
    <n v="38"/>
    <n v="587"/>
    <s v="24 - 35"/>
  </r>
  <r>
    <x v="4"/>
    <x v="36"/>
    <n v="8.9"/>
    <n v="1.9829829231091306E-2"/>
    <n v="936236"/>
    <n v="40.060210141000397"/>
    <n v="-82.4042600559996"/>
    <n v="2086"/>
    <s v="Percent of WIC children aged 3-23 months old who have a high weight-for-length"/>
    <s v="3-23 months old"/>
    <n v="38"/>
    <n v="587"/>
    <s v="Asian/Pacific Islander"/>
  </r>
  <r>
    <x v="4"/>
    <x v="36"/>
    <n v="11.9"/>
    <n v="0.57591141549780189"/>
    <n v="936236"/>
    <n v="40.060210141000397"/>
    <n v="-82.4042600559996"/>
    <n v="45310"/>
    <s v="Percent of WIC children aged 3-23 months old who have a high weight-for-length"/>
    <s v="3-23 months old"/>
    <n v="38"/>
    <n v="587"/>
    <s v="Non-Hispanic White"/>
  </r>
  <r>
    <x v="4"/>
    <x v="36"/>
    <n v="15"/>
    <n v="6.9213318009561688E-3"/>
    <n v="936236"/>
    <n v="40.060210141000397"/>
    <n v="-82.4042600559996"/>
    <n v="432"/>
    <s v="Percent of WIC children aged 2 to 4 years who have an overweight classification"/>
    <s v="aged 2 to 4 year"/>
    <n v="38"/>
    <n v="587"/>
    <s v="American Indian/Alaska Native"/>
  </r>
  <r>
    <x v="4"/>
    <x v="36"/>
    <n v="12.2"/>
    <n v="0.36838361267885444"/>
    <n v="936236"/>
    <n v="40.060210141000397"/>
    <n v="-82.4042600559996"/>
    <n v="28270"/>
    <s v="Percent of WIC children aged 3-23 months old who have a high weight-for-length"/>
    <s v="3-23 months old"/>
    <n v="38"/>
    <n v="587"/>
    <d v="2023-06-11T00:00:00"/>
  </r>
  <r>
    <x v="4"/>
    <x v="36"/>
    <n v="9.6"/>
    <n v="2.4014457893095333E-2"/>
    <n v="936236"/>
    <n v="40.060210141000397"/>
    <n v="-82.4042600559996"/>
    <n v="2342"/>
    <s v="Percent of WIC children aged 2 to 4 years who have obesity"/>
    <s v="aged 2 to 4 year"/>
    <n v="38"/>
    <n v="587"/>
    <s v="Asian/Pacific Islander"/>
  </r>
  <r>
    <x v="4"/>
    <x v="36"/>
    <n v="14.9"/>
    <n v="0.47403795624180223"/>
    <n v="936236"/>
    <n v="40.060210141000397"/>
    <n v="-82.4042600559996"/>
    <n v="29786"/>
    <s v="Percent of WIC children aged 2 to 4 years who have an overweight classification"/>
    <s v="aged 2 to 4 year"/>
    <n v="38"/>
    <n v="587"/>
    <s v="24 - 35"/>
  </r>
  <r>
    <x v="4"/>
    <x v="36"/>
    <n v="12.1"/>
    <n v="0.47401691453864198"/>
    <n v="936236"/>
    <n v="40.060210141000397"/>
    <n v="-82.4042600559996"/>
    <n v="36677"/>
    <s v="Percent of WIC children aged 2 to 4 years who have obesity"/>
    <s v="aged 2 to 4 year"/>
    <n v="38"/>
    <n v="587"/>
    <s v="Female"/>
  </r>
  <r>
    <x v="4"/>
    <x v="36"/>
    <n v="14"/>
    <n v="0.37361306337291028"/>
    <n v="936236"/>
    <n v="40.060210141000397"/>
    <n v="-82.4042600559996"/>
    <n v="24985"/>
    <s v="Percent of WIC children aged 2 to 4 years who have an overweight classification"/>
    <s v="aged 2 to 4 year"/>
    <n v="38"/>
    <n v="587"/>
    <s v="Non-Hispanic Black"/>
  </r>
  <r>
    <x v="4"/>
    <x v="36"/>
    <n v="13.7"/>
    <n v="0.63412376793885294"/>
    <n v="936236"/>
    <n v="40.060210141000397"/>
    <n v="-82.4042600559996"/>
    <n v="43335"/>
    <s v="Percent of WIC children aged 3-23 months old who have a high weight-for-length"/>
    <s v="3-23 months old"/>
    <n v="38"/>
    <n v="587"/>
    <s v="Male"/>
  </r>
  <r>
    <x v="4"/>
    <x v="36"/>
    <n v="9.4"/>
    <n v="0.19679802955665024"/>
    <n v="936236"/>
    <n v="40.060210141000397"/>
    <n v="-82.4042600559996"/>
    <n v="19601"/>
    <s v="Percent of WIC children aged 3-23 months old who have a high weight-for-length"/>
    <s v="3-23 months old"/>
    <n v="38"/>
    <n v="587"/>
    <d v="2023-03-05T00:00:00"/>
  </r>
  <r>
    <x v="4"/>
    <x v="36"/>
    <n v="15.5"/>
    <n v="0.43447004815025275"/>
    <n v="936236"/>
    <n v="40.060210141000397"/>
    <n v="-82.4042600559996"/>
    <n v="26243"/>
    <s v="Percent of WIC children aged 2 to 4 years who have an overweight classification"/>
    <s v="aged 2 to 4 year"/>
    <n v="38"/>
    <n v="587"/>
    <s v="36 - 47"/>
  </r>
  <r>
    <x v="4"/>
    <x v="36"/>
    <n v="17.3"/>
    <n v="0.1460335855489428"/>
    <n v="936236"/>
    <n v="40.060210141000397"/>
    <n v="-82.4042600559996"/>
    <n v="7903"/>
    <s v="Percent of WIC children aged 2 to 4 years who have an overweight classification"/>
    <s v="aged 2 to 4 year"/>
    <n v="38"/>
    <n v="587"/>
    <s v="Hispanic"/>
  </r>
  <r>
    <x v="4"/>
    <x v="36"/>
    <n v="14.1"/>
    <n v="0.28198915658017848"/>
    <n v="936236"/>
    <n v="40.060210141000397"/>
    <n v="-82.4042600559996"/>
    <n v="18724"/>
    <s v="Percent of WIC children aged 2 to 4 years who have obesity"/>
    <s v="aged 2 to 4 year"/>
    <n v="38"/>
    <n v="587"/>
    <s v="48 - 59"/>
  </r>
  <r>
    <x v="4"/>
    <x v="36"/>
    <n v="15.9"/>
    <n v="0.66387844517835248"/>
    <n v="936236"/>
    <n v="40.060210141000397"/>
    <n v="-82.4042600559996"/>
    <n v="39091"/>
    <s v="Percent of WIC children aged 2 to 4 years who have an overweight classification"/>
    <s v="aged 2 to 4 year"/>
    <n v="38"/>
    <n v="587"/>
    <s v="Non-Hispanic White"/>
  </r>
  <r>
    <x v="4"/>
    <x v="36"/>
    <n v="10.9"/>
    <n v="5.0295011086948166E-3"/>
    <n v="936236"/>
    <n v="40.060210141000397"/>
    <n v="-82.4042600559996"/>
    <n v="432"/>
    <s v="Percent of WIC children aged 2 to 4 years who have obesity"/>
    <s v="aged 2 to 4 year"/>
    <n v="38"/>
    <n v="587"/>
    <s v="American Indian/Alaska Native"/>
  </r>
  <r>
    <x v="4"/>
    <x v="36"/>
    <n v="12.4"/>
    <n v="1.1198642222687443"/>
    <n v="936236"/>
    <n v="40.060210141000397"/>
    <n v="-82.4042600559996"/>
    <n v="84553"/>
    <s v="Percent of WIC children aged 3-23 months old who have a high weight-for-length"/>
    <s v="3-23 months old"/>
    <n v="38"/>
    <n v="587"/>
    <s v="Total"/>
  </r>
  <r>
    <x v="4"/>
    <x v="36"/>
    <n v="15.3"/>
    <n v="1.2216160241648473"/>
    <n v="936236"/>
    <n v="40.060210141000397"/>
    <n v="-82.4042600559996"/>
    <n v="74753"/>
    <s v="Percent of WIC children aged 2 to 4 years who have an overweight classification"/>
    <s v="aged 2 to 4 year"/>
    <n v="38"/>
    <n v="587"/>
    <s v="Total"/>
  </r>
  <r>
    <x v="4"/>
    <x v="36"/>
    <n v="16.899999999999999"/>
    <n v="0.14265708646110595"/>
    <n v="936236"/>
    <n v="40.060210141000397"/>
    <n v="-82.4042600559996"/>
    <n v="7903"/>
    <s v="Percent of WIC children aged 2 to 4 years who have obesity"/>
    <s v="aged 2 to 4 year"/>
    <n v="38"/>
    <n v="587"/>
    <s v="Hispanic"/>
  </r>
  <r>
    <x v="4"/>
    <x v="36"/>
    <n v="15"/>
    <n v="0.12620215415771235"/>
    <n v="936236"/>
    <n v="40.060210141000397"/>
    <n v="-82.4042600559996"/>
    <n v="7877"/>
    <s v="Percent of WIC children aged 3-23 months old who have a high weight-for-length"/>
    <s v="3-23 months old"/>
    <n v="38"/>
    <n v="587"/>
    <s v="Hispanic"/>
  </r>
  <r>
    <x v="4"/>
    <x v="36"/>
    <n v="14.3"/>
    <n v="0.25884723509884261"/>
    <n v="936236"/>
    <n v="40.060210141000397"/>
    <n v="-82.4042600559996"/>
    <n v="16947"/>
    <s v="Percent of WIC children aged 3-23 months old who have a high weight-for-length"/>
    <s v="3-23 months old"/>
    <n v="38"/>
    <n v="587"/>
    <s v="18 - 23"/>
  </r>
  <r>
    <x v="4"/>
    <x v="36"/>
    <n v="15.2"/>
    <n v="0.59545926454440978"/>
    <n v="936236"/>
    <n v="40.060210141000397"/>
    <n v="-82.4042600559996"/>
    <n v="36677"/>
    <s v="Percent of WIC children aged 2 to 4 years who have an overweight classification"/>
    <s v="aged 2 to 4 year"/>
    <n v="38"/>
    <n v="587"/>
    <s v="Female"/>
  </r>
  <r>
    <x v="4"/>
    <x v="36"/>
    <n v="12.8"/>
    <n v="0.35878816879504744"/>
    <n v="936236"/>
    <n v="40.060210141000397"/>
    <n v="-82.4042600559996"/>
    <n v="26243"/>
    <s v="Percent of WIC children aged 2 to 4 years who have obesity"/>
    <s v="aged 2 to 4 year"/>
    <n v="38"/>
    <n v="587"/>
    <s v="36 - 47"/>
  </r>
  <r>
    <x v="4"/>
    <x v="36"/>
    <n v="15.6"/>
    <n v="0.31198800302487834"/>
    <n v="936236"/>
    <n v="40.060210141000397"/>
    <n v="-82.4042600559996"/>
    <n v="18724"/>
    <s v="Percent of WIC children aged 2 to 4 years who have an overweight classification"/>
    <s v="aged 2 to 4 year"/>
    <n v="38"/>
    <n v="587"/>
    <s v="48 - 59"/>
  </r>
  <r>
    <x v="5"/>
    <x v="36"/>
    <n v="17.100000000000001"/>
    <n v="0.14891110865883325"/>
    <n v="833692"/>
    <n v="40.060210141000397"/>
    <n v="-82.4042600559996"/>
    <n v="7260"/>
    <s v="Percent of WIC children aged 2 to 4 years who have an overweight classification"/>
    <s v="aged 2 to 4 year"/>
    <n v="38"/>
    <n v="587"/>
    <s v="Hispanic"/>
  </r>
  <r>
    <x v="5"/>
    <x v="36"/>
    <n v="12"/>
    <n v="0.46949712843592117"/>
    <n v="833692"/>
    <n v="40.060210141000397"/>
    <n v="-82.4042600559996"/>
    <n v="32618"/>
    <s v="Percent of WIC children aged 2 to 4 years who have obesity"/>
    <s v="aged 2 to 4 year"/>
    <n v="38"/>
    <n v="587"/>
    <s v="Female"/>
  </r>
  <r>
    <x v="5"/>
    <x v="36"/>
    <n v="11.9"/>
    <n v="4.0123810711869615E-2"/>
    <n v="833692"/>
    <n v="40.060210141000397"/>
    <n v="-82.4042600559996"/>
    <n v="2811"/>
    <s v="Percent of WIC children aged 2 to 4 years who have obesity"/>
    <s v="aged 2 to 4 year"/>
    <n v="38"/>
    <n v="587"/>
    <s v="Asian/Pacific Islander"/>
  </r>
  <r>
    <x v="5"/>
    <x v="36"/>
    <n v="13.8"/>
    <n v="0.27769104177561982"/>
    <n v="833692"/>
    <n v="40.060210141000397"/>
    <n v="-82.4042600559996"/>
    <n v="16776"/>
    <s v="Percent of WIC children aged 3-23 months old who have a high weight-for-length"/>
    <s v="3-23 months old"/>
    <n v="38"/>
    <n v="587"/>
    <d v="2023-12-17T00:00:00"/>
  </r>
  <r>
    <x v="5"/>
    <x v="36"/>
    <n v="12.7"/>
    <n v="0.50450118269096977"/>
    <n v="833692"/>
    <n v="40.060210141000397"/>
    <n v="-82.4042600559996"/>
    <n v="33118"/>
    <s v="Percent of WIC children aged 2 to 4 years who have obesity"/>
    <s v="aged 2 to 4 year"/>
    <n v="38"/>
    <n v="587"/>
    <s v="Non-Hispanic White"/>
  </r>
  <r>
    <x v="5"/>
    <x v="36"/>
    <n v="11.3"/>
    <n v="0.3608254607217054"/>
    <n v="833692"/>
    <n v="40.060210141000397"/>
    <n v="-82.4042600559996"/>
    <n v="26621"/>
    <s v="Percent of WIC children aged 3-23 months old who have a high weight-for-length"/>
    <s v="3-23 months old"/>
    <n v="38"/>
    <n v="587"/>
    <s v="Non-Hispanic Black"/>
  </r>
  <r>
    <x v="5"/>
    <x v="36"/>
    <n v="13.9"/>
    <n v="0.27675220585060195"/>
    <n v="833692"/>
    <n v="40.060210141000397"/>
    <n v="-82.4042600559996"/>
    <n v="16599"/>
    <s v="Percent of WIC children aged 2 to 4 years who have obesity"/>
    <s v="aged 2 to 4 year"/>
    <n v="38"/>
    <n v="587"/>
    <s v="48 - 59"/>
  </r>
  <r>
    <x v="5"/>
    <x v="36"/>
    <n v="15.5"/>
    <n v="0.62378012503418534"/>
    <n v="833692"/>
    <n v="40.060210141000397"/>
    <n v="-82.4042600559996"/>
    <n v="33551"/>
    <s v="Percent of WIC children aged 2 to 4 years who have an overweight classification"/>
    <s v="aged 2 to 4 year"/>
    <n v="38"/>
    <n v="587"/>
    <s v="Male"/>
  </r>
  <r>
    <x v="5"/>
    <x v="36"/>
    <n v="10.7"/>
    <n v="0.33568572086573933"/>
    <n v="833692"/>
    <n v="40.060210141000397"/>
    <n v="-82.4042600559996"/>
    <n v="26155"/>
    <s v="Percent of WIC children aged 3-23 months old who have a high weight-for-length"/>
    <s v="3-23 months old"/>
    <n v="38"/>
    <n v="587"/>
    <d v="2023-06-11T00:00:00"/>
  </r>
  <r>
    <x v="5"/>
    <x v="36"/>
    <n v="15.6"/>
    <n v="0.31059959793304964"/>
    <n v="833692"/>
    <n v="40.060210141000397"/>
    <n v="-82.4042600559996"/>
    <n v="16599"/>
    <s v="Percent of WIC children aged 2 to 4 years who have an overweight classification"/>
    <s v="aged 2 to 4 year"/>
    <n v="38"/>
    <n v="587"/>
    <s v="48 - 59"/>
  </r>
  <r>
    <x v="5"/>
    <x v="36"/>
    <n v="14.2"/>
    <n v="0.38517677991392502"/>
    <n v="833692"/>
    <n v="40.060210141000397"/>
    <n v="-82.4042600559996"/>
    <n v="22614"/>
    <s v="Percent of WIC children aged 2 to 4 years who have an overweight classification"/>
    <s v="aged 2 to 4 year"/>
    <n v="38"/>
    <n v="587"/>
    <s v="Non-Hispanic Black"/>
  </r>
  <r>
    <x v="5"/>
    <x v="36"/>
    <n v="10.199999999999999"/>
    <n v="5.1752925540847223E-3"/>
    <n v="833692"/>
    <n v="40.060210141000397"/>
    <n v="-82.4042600559996"/>
    <n v="423"/>
    <s v="Percent of WIC children aged 3-23 months old who have a high weight-for-length"/>
    <s v="3-23 months old"/>
    <n v="38"/>
    <n v="587"/>
    <s v="American Indian/Alaska Native"/>
  </r>
  <r>
    <x v="5"/>
    <x v="36"/>
    <n v="14.8"/>
    <n v="6.4973635347346506E-3"/>
    <n v="833692"/>
    <n v="40.060210141000397"/>
    <n v="-82.4042600559996"/>
    <n v="366"/>
    <s v="Percent of WIC children aged 2 to 4 years who have an overweight classification"/>
    <s v="aged 2 to 4 year"/>
    <n v="38"/>
    <n v="587"/>
    <s v="American Indian/Alaska Native"/>
  </r>
  <r>
    <x v="5"/>
    <x v="36"/>
    <n v="11"/>
    <n v="0.51193966116983258"/>
    <n v="833692"/>
    <n v="40.060210141000397"/>
    <n v="-82.4042600559996"/>
    <n v="38800"/>
    <s v="Percent of WIC children aged 3-23 months old who have a high weight-for-length"/>
    <s v="3-23 months old"/>
    <n v="38"/>
    <n v="587"/>
    <s v="Non-Hispanic White"/>
  </r>
  <r>
    <x v="5"/>
    <x v="36"/>
    <n v="12.6"/>
    <n v="1.0000448606919583"/>
    <n v="833692"/>
    <n v="40.060210141000397"/>
    <n v="-82.4042600559996"/>
    <n v="66169"/>
    <s v="Percent of WIC children aged 2 to 4 years who have obesity"/>
    <s v="aged 2 to 4 year"/>
    <n v="38"/>
    <n v="587"/>
    <s v="Total"/>
  </r>
  <r>
    <x v="5"/>
    <x v="36"/>
    <n v="10.9"/>
    <n v="0.29566386627195657"/>
    <n v="833692"/>
    <n v="40.060210141000397"/>
    <n v="-82.4042600559996"/>
    <n v="22614"/>
    <s v="Percent of WIC children aged 2 to 4 years who have obesity"/>
    <s v="aged 2 to 4 year"/>
    <n v="38"/>
    <n v="587"/>
    <s v="Non-Hispanic Black"/>
  </r>
  <r>
    <x v="5"/>
    <x v="36"/>
    <n v="8.9"/>
    <n v="2.6656487047974551E-2"/>
    <n v="833692"/>
    <n v="40.060210141000397"/>
    <n v="-82.4042600559996"/>
    <n v="2497"/>
    <s v="Percent of WIC children aged 3-23 months old who have a high weight-for-length"/>
    <s v="3-23 months old"/>
    <n v="38"/>
    <n v="587"/>
    <s v="Asian/Pacific Islander"/>
  </r>
  <r>
    <x v="5"/>
    <x v="36"/>
    <n v="15.4"/>
    <n v="0.43259693028120699"/>
    <n v="833692"/>
    <n v="40.060210141000397"/>
    <n v="-82.4042600559996"/>
    <n v="23419"/>
    <s v="Percent of WIC children aged 2 to 4 years who have an overweight classification"/>
    <s v="aged 2 to 4 year"/>
    <n v="38"/>
    <n v="587"/>
    <s v="36 - 47"/>
  </r>
  <r>
    <x v="5"/>
    <x v="36"/>
    <n v="7.6"/>
    <n v="0.16813691387226937"/>
    <n v="833692"/>
    <n v="40.060210141000397"/>
    <n v="-82.4042600559996"/>
    <n v="18444"/>
    <s v="Percent of WIC children aged 3-23 months old who have a high weight-for-length"/>
    <s v="3-23 months old"/>
    <n v="38"/>
    <n v="587"/>
    <d v="2023-03-05T00:00:00"/>
  </r>
  <r>
    <x v="5"/>
    <x v="36"/>
    <n v="17.399999999999999"/>
    <n v="0.15152358424933909"/>
    <n v="833692"/>
    <n v="40.060210141000397"/>
    <n v="-82.4042600559996"/>
    <n v="7260"/>
    <s v="Percent of WIC children aged 2 to 4 years who have obesity"/>
    <s v="aged 2 to 4 year"/>
    <n v="38"/>
    <n v="587"/>
    <s v="Hispanic"/>
  </r>
  <r>
    <x v="5"/>
    <x v="36"/>
    <n v="11.3"/>
    <n v="3.8100761432279549E-2"/>
    <n v="833692"/>
    <n v="40.060210141000397"/>
    <n v="-82.4042600559996"/>
    <n v="2811"/>
    <s v="Percent of WIC children aged 2 to 4 years who have an overweight classification"/>
    <s v="aged 2 to 4 year"/>
    <n v="38"/>
    <n v="587"/>
    <s v="Asian/Pacific Islander"/>
  </r>
  <r>
    <x v="5"/>
    <x v="36"/>
    <n v="13.2"/>
    <n v="0.531219203254919"/>
    <n v="833692"/>
    <n v="40.060210141000397"/>
    <n v="-82.4042600559996"/>
    <n v="33551"/>
    <s v="Percent of WIC children aged 2 to 4 years who have obesity"/>
    <s v="aged 2 to 4 year"/>
    <n v="38"/>
    <n v="587"/>
    <s v="Male"/>
  </r>
  <r>
    <x v="5"/>
    <x v="36"/>
    <n v="10.1"/>
    <n v="0.44851359974666904"/>
    <n v="833692"/>
    <n v="40.060210141000397"/>
    <n v="-82.4042600559996"/>
    <n v="37022"/>
    <s v="Percent of WIC children aged 3-23 months old who have a high weight-for-length"/>
    <s v="3-23 months old"/>
    <n v="38"/>
    <n v="587"/>
    <s v="Female"/>
  </r>
  <r>
    <x v="5"/>
    <x v="36"/>
    <n v="13.7"/>
    <n v="6.0144513801259937E-3"/>
    <n v="833692"/>
    <n v="40.060210141000397"/>
    <n v="-82.4042600559996"/>
    <n v="366"/>
    <s v="Percent of WIC children aged 2 to 4 years who have obesity"/>
    <s v="aged 2 to 4 year"/>
    <n v="38"/>
    <n v="587"/>
    <s v="American Indian/Alaska Native"/>
  </r>
  <r>
    <x v="5"/>
    <x v="36"/>
    <n v="13.1"/>
    <n v="0.36798829783661113"/>
    <n v="833692"/>
    <n v="40.060210141000397"/>
    <n v="-82.4042600559996"/>
    <n v="23419"/>
    <s v="Percent of WIC children aged 2 to 4 years who have obesity"/>
    <s v="aged 2 to 4 year"/>
    <n v="38"/>
    <n v="587"/>
    <s v="36 - 47"/>
  </r>
  <r>
    <x v="5"/>
    <x v="36"/>
    <n v="15.3"/>
    <n v="1.2143401879830922"/>
    <n v="833692"/>
    <n v="40.060210141000397"/>
    <n v="-82.4042600559996"/>
    <n v="66169"/>
    <s v="Percent of WIC children aged 2 to 4 years who have an overweight classification"/>
    <s v="aged 2 to 4 year"/>
    <n v="38"/>
    <n v="587"/>
    <s v="Total"/>
  </r>
  <r>
    <x v="5"/>
    <x v="36"/>
    <n v="11.3"/>
    <n v="0.35445500256689527"/>
    <n v="833692"/>
    <n v="40.060210141000397"/>
    <n v="-82.4042600559996"/>
    <n v="26151"/>
    <s v="Percent of WIC children aged 2 to 4 years who have obesity"/>
    <s v="aged 2 to 4 year"/>
    <n v="38"/>
    <n v="587"/>
    <s v="24 - 35"/>
  </r>
  <r>
    <x v="5"/>
    <x v="36"/>
    <n v="11.3"/>
    <n v="1.0312687419334718"/>
    <n v="833692"/>
    <n v="40.060210141000397"/>
    <n v="-82.4042600559996"/>
    <n v="76085"/>
    <s v="Percent of WIC children aged 3-23 months old who have a high weight-for-length"/>
    <s v="3-23 months old"/>
    <n v="38"/>
    <n v="587"/>
    <s v="Total"/>
  </r>
  <r>
    <x v="5"/>
    <x v="36"/>
    <n v="12.5"/>
    <n v="0.58569291776819254"/>
    <n v="833692"/>
    <n v="40.060210141000397"/>
    <n v="-82.4042600559996"/>
    <n v="39063"/>
    <s v="Percent of WIC children aged 3-23 months old who have a high weight-for-length"/>
    <s v="3-23 months old"/>
    <n v="38"/>
    <n v="587"/>
    <s v="Male"/>
  </r>
  <r>
    <x v="5"/>
    <x v="36"/>
    <n v="15"/>
    <n v="0.47051549013304678"/>
    <n v="833692"/>
    <n v="40.060210141000397"/>
    <n v="-82.4042600559996"/>
    <n v="26151"/>
    <s v="Percent of WIC children aged 2 to 4 years who have an overweight classification"/>
    <s v="aged 2 to 4 year"/>
    <n v="38"/>
    <n v="587"/>
    <s v="24 - 35"/>
  </r>
  <r>
    <x v="5"/>
    <x v="36"/>
    <n v="15.9"/>
    <n v="0.63161959092806452"/>
    <n v="833692"/>
    <n v="40.060210141000397"/>
    <n v="-82.4042600559996"/>
    <n v="33118"/>
    <s v="Percent of WIC children aged 2 to 4 years who have an overweight classification"/>
    <s v="aged 2 to 4 year"/>
    <n v="38"/>
    <n v="587"/>
    <s v="Non-Hispanic White"/>
  </r>
  <r>
    <x v="5"/>
    <x v="36"/>
    <n v="14.5"/>
    <n v="0.25584388479198555"/>
    <n v="833692"/>
    <n v="40.060210141000397"/>
    <n v="-82.4042600559996"/>
    <n v="14710"/>
    <s v="Percent of WIC children aged 3-23 months old who have a high weight-for-length"/>
    <s v="3-23 months old"/>
    <n v="38"/>
    <n v="587"/>
    <s v="18 - 23"/>
  </r>
  <r>
    <x v="5"/>
    <x v="36"/>
    <n v="15.1"/>
    <n v="0.59078388661520076"/>
    <n v="833692"/>
    <n v="40.060210141000397"/>
    <n v="-82.4042600559996"/>
    <n v="32618"/>
    <s v="Percent of WIC children aged 2 to 4 years who have an overweight classification"/>
    <s v="aged 2 to 4 year"/>
    <n v="38"/>
    <n v="587"/>
    <s v="Female"/>
  </r>
  <r>
    <x v="5"/>
    <x v="36"/>
    <n v="13.9"/>
    <n v="0.12911434918411116"/>
    <n v="833692"/>
    <n v="40.060210141000397"/>
    <n v="-82.4042600559996"/>
    <n v="7744"/>
    <s v="Percent of WIC children aged 3-23 months old who have a high weight-for-length"/>
    <s v="3-23 months old"/>
    <n v="38"/>
    <n v="587"/>
    <s v="Hispanic"/>
  </r>
  <r>
    <x v="6"/>
    <x v="36"/>
    <n v="10.1"/>
    <n v="0.45008435576048267"/>
    <n v="452844"/>
    <n v="40.060210141000397"/>
    <n v="-82.4042600559996"/>
    <n v="20180"/>
    <s v="Percent of WIC children aged 3-23 months old who have a high weight-for-length"/>
    <s v="3-23 months old"/>
    <n v="38"/>
    <n v="587"/>
    <s v="Female"/>
  </r>
  <r>
    <x v="6"/>
    <x v="36"/>
    <n v="9.4"/>
    <n v="3.0036392223370522E-2"/>
    <n v="452844"/>
    <n v="40.060210141000397"/>
    <n v="-82.4042600559996"/>
    <n v="1447"/>
    <s v="Percent of WIC children aged 3-23 months old who have a high weight-for-length"/>
    <s v="3-23 months old"/>
    <n v="38"/>
    <n v="587"/>
    <s v="Asian/Pacific Islander"/>
  </r>
  <r>
    <x v="6"/>
    <x v="36"/>
    <n v="14.1"/>
    <n v="0.2530778811246257"/>
    <n v="452844"/>
    <n v="40.060210141000397"/>
    <n v="-82.4042600559996"/>
    <n v="8128"/>
    <s v="Percent of WIC children aged 3-23 months old who have a high weight-for-length"/>
    <s v="3-23 months old"/>
    <n v="38"/>
    <n v="587"/>
    <s v="18 - 23"/>
  </r>
  <r>
    <x v="6"/>
    <x v="36"/>
    <n v="10.8"/>
    <n v="0.50116861435726212"/>
    <n v="452844"/>
    <n v="40.060210141000397"/>
    <n v="-82.4042600559996"/>
    <n v="21014"/>
    <s v="Percent of WIC children aged 3-23 months old who have a high weight-for-length"/>
    <s v="3-23 months old"/>
    <n v="38"/>
    <n v="587"/>
    <s v="Non-Hispanic White"/>
  </r>
  <r>
    <x v="6"/>
    <x v="36"/>
    <n v="15.9"/>
    <n v="0.62916169806820899"/>
    <n v="452844"/>
    <n v="40.060210141000397"/>
    <n v="-82.4042600559996"/>
    <n v="17919"/>
    <s v="Percent of WIC children aged 2 to 4 years who have an overweight classification"/>
    <s v="aged 2 to 4 year"/>
    <n v="38"/>
    <n v="587"/>
    <s v="Non-Hispanic White"/>
  </r>
  <r>
    <x v="6"/>
    <x v="36"/>
    <n v="7.6"/>
    <n v="0.15821165787776803"/>
    <n v="452844"/>
    <n v="40.060210141000397"/>
    <n v="-82.4042600559996"/>
    <n v="9427"/>
    <s v="Percent of WIC children aged 3-23 months old who have a high weight-for-length"/>
    <s v="3-23 months old"/>
    <n v="38"/>
    <n v="587"/>
    <d v="2023-03-05T00:00:00"/>
  </r>
  <r>
    <x v="6"/>
    <x v="36"/>
    <n v="17.3"/>
    <n v="0.15724355407160082"/>
    <n v="452844"/>
    <n v="40.060210141000397"/>
    <n v="-82.4042600559996"/>
    <n v="4116"/>
    <s v="Percent of WIC children aged 2 to 4 years who have obesity"/>
    <s v="aged 2 to 4 year"/>
    <n v="38"/>
    <n v="587"/>
    <s v="Hispanic"/>
  </r>
  <r>
    <x v="6"/>
    <x v="36"/>
    <n v="14.3"/>
    <n v="0.27766714365211864"/>
    <n v="452844"/>
    <n v="40.060210141000397"/>
    <n v="-82.4042600559996"/>
    <n v="8793"/>
    <s v="Percent of WIC children aged 2 to 4 years who have obesity"/>
    <s v="aged 2 to 4 year"/>
    <n v="38"/>
    <n v="587"/>
    <s v="48 - 59"/>
  </r>
  <r>
    <x v="6"/>
    <x v="36"/>
    <n v="14.4"/>
    <n v="6.2008108752683051E-3"/>
    <n v="452844"/>
    <n v="40.060210141000397"/>
    <n v="-82.4042600559996"/>
    <n v="195"/>
    <s v="Percent of WIC children aged 2 to 4 years who have an overweight classification"/>
    <s v="aged 2 to 4 year"/>
    <n v="38"/>
    <n v="587"/>
    <s v="American Indian/Alaska Native"/>
  </r>
  <r>
    <x v="6"/>
    <x v="36"/>
    <n v="14.8"/>
    <n v="0.46837056469777677"/>
    <n v="452844"/>
    <n v="40.060210141000397"/>
    <n v="-82.4042600559996"/>
    <n v="14331"/>
    <s v="Percent of WIC children aged 2 to 4 years who have an overweight classification"/>
    <s v="aged 2 to 4 year"/>
    <n v="38"/>
    <n v="587"/>
    <s v="24 - 35"/>
  </r>
  <r>
    <x v="6"/>
    <x v="36"/>
    <n v="12.5"/>
    <n v="0.9899656393813322"/>
    <n v="452844"/>
    <n v="40.060210141000397"/>
    <n v="-82.4042600559996"/>
    <n v="35864"/>
    <s v="Percent of WIC children aged 2 to 4 years who have obesity"/>
    <s v="aged 2 to 4 year"/>
    <n v="38"/>
    <n v="587"/>
    <s v="Total"/>
  </r>
  <r>
    <x v="6"/>
    <x v="36"/>
    <n v="10.8"/>
    <n v="0.28540424517052232"/>
    <n v="452844"/>
    <n v="40.060210141000397"/>
    <n v="-82.4042600559996"/>
    <n v="11967"/>
    <s v="Percent of WIC children aged 2 to 4 years who have obesity"/>
    <s v="aged 2 to 4 year"/>
    <n v="38"/>
    <n v="587"/>
    <s v="Non-Hispanic Black"/>
  </r>
  <r>
    <x v="6"/>
    <x v="36"/>
    <n v="12"/>
    <n v="0.46280838434427751"/>
    <n v="452844"/>
    <n v="40.060210141000397"/>
    <n v="-82.4042600559996"/>
    <n v="17465"/>
    <s v="Percent of WIC children aged 2 to 4 years who have obesity"/>
    <s v="aged 2 to 4 year"/>
    <n v="38"/>
    <n v="587"/>
    <s v="Female"/>
  </r>
  <r>
    <x v="6"/>
    <x v="36"/>
    <n v="12"/>
    <n v="4.4174152688343009E-2"/>
    <n v="452844"/>
    <n v="40.060210141000397"/>
    <n v="-82.4042600559996"/>
    <n v="1667"/>
    <s v="Percent of WIC children aged 2 to 4 years who have an overweight classification"/>
    <s v="aged 2 to 4 year"/>
    <n v="38"/>
    <n v="587"/>
    <s v="Asian/Pacific Islander"/>
  </r>
  <r>
    <x v="6"/>
    <x v="36"/>
    <n v="11.5"/>
    <n v="0.3666538587239756"/>
    <n v="452844"/>
    <n v="40.060210141000397"/>
    <n v="-82.4042600559996"/>
    <n v="14438"/>
    <s v="Percent of WIC children aged 3-23 months old who have a high weight-for-length"/>
    <s v="3-23 months old"/>
    <n v="38"/>
    <n v="587"/>
    <s v="Non-Hispanic Black"/>
  </r>
  <r>
    <x v="6"/>
    <x v="36"/>
    <n v="11.3"/>
    <n v="1.0351421239985514"/>
    <n v="452844"/>
    <n v="40.060210141000397"/>
    <n v="-82.4042600559996"/>
    <n v="41483"/>
    <s v="Percent of WIC children aged 3-23 months old who have a high weight-for-length"/>
    <s v="3-23 months old"/>
    <n v="38"/>
    <n v="587"/>
    <s v="Total"/>
  </r>
  <r>
    <x v="6"/>
    <x v="36"/>
    <n v="15.7"/>
    <n v="0.4416929450318432"/>
    <n v="452844"/>
    <n v="40.060210141000397"/>
    <n v="-82.4042600559996"/>
    <n v="12740"/>
    <s v="Percent of WIC children aged 2 to 4 years who have an overweight classification"/>
    <s v="aged 2 to 4 year"/>
    <n v="38"/>
    <n v="587"/>
    <s v="36 - 47"/>
  </r>
  <r>
    <x v="6"/>
    <x v="36"/>
    <n v="13.4"/>
    <n v="0.28063880718304757"/>
    <n v="452844"/>
    <n v="40.060210141000397"/>
    <n v="-82.4042600559996"/>
    <n v="9484"/>
    <s v="Percent of WIC children aged 3-23 months old who have a high weight-for-length"/>
    <s v="3-23 months old"/>
    <n v="38"/>
    <n v="587"/>
    <d v="2023-12-17T00:00:00"/>
  </r>
  <r>
    <x v="6"/>
    <x v="36"/>
    <n v="11.8"/>
    <n v="4.343791681020396E-2"/>
    <n v="452844"/>
    <n v="40.060210141000397"/>
    <n v="-82.4042600559996"/>
    <n v="1667"/>
    <s v="Percent of WIC children aged 2 to 4 years who have obesity"/>
    <s v="aged 2 to 4 year"/>
    <n v="38"/>
    <n v="587"/>
    <s v="Asian/Pacific Islander"/>
  </r>
  <r>
    <x v="6"/>
    <x v="36"/>
    <n v="14.1"/>
    <n v="0.37261109786151519"/>
    <n v="452844"/>
    <n v="40.060210141000397"/>
    <n v="-82.4042600559996"/>
    <n v="11967"/>
    <s v="Percent of WIC children aged 2 to 4 years who have an overweight classification"/>
    <s v="aged 2 to 4 year"/>
    <n v="38"/>
    <n v="587"/>
    <s v="Non-Hispanic Black"/>
  </r>
  <r>
    <x v="6"/>
    <x v="36"/>
    <n v="13.6"/>
    <n v="0.1312116313785763"/>
    <n v="452844"/>
    <n v="40.060210141000397"/>
    <n v="-82.4042600559996"/>
    <n v="4369"/>
    <s v="Percent of WIC children aged 3-23 months old who have a high weight-for-length"/>
    <s v="3-23 months old"/>
    <n v="38"/>
    <n v="587"/>
    <s v="Hispanic"/>
  </r>
  <r>
    <x v="6"/>
    <x v="36"/>
    <n v="12.6"/>
    <n v="0.49858096828046744"/>
    <n v="452844"/>
    <n v="40.060210141000397"/>
    <n v="-82.4042600559996"/>
    <n v="17919"/>
    <s v="Percent of WIC children aged 2 to 4 years who have obesity"/>
    <s v="aged 2 to 4 year"/>
    <n v="38"/>
    <n v="587"/>
    <s v="Non-Hispanic White"/>
  </r>
  <r>
    <x v="6"/>
    <x v="36"/>
    <n v="15.2"/>
    <n v="0.58622395350275147"/>
    <n v="452844"/>
    <n v="40.060210141000397"/>
    <n v="-82.4042600559996"/>
    <n v="17465"/>
    <s v="Percent of WIC children aged 2 to 4 years who have an overweight classification"/>
    <s v="aged 2 to 4 year"/>
    <n v="38"/>
    <n v="587"/>
    <s v="Female"/>
  </r>
  <r>
    <x v="6"/>
    <x v="36"/>
    <n v="10.9"/>
    <n v="0.34494859156795721"/>
    <n v="452844"/>
    <n v="40.060210141000397"/>
    <n v="-82.4042600559996"/>
    <n v="14331"/>
    <s v="Percent of WIC children aged 2 to 4 years who have obesity"/>
    <s v="aged 2 to 4 year"/>
    <n v="38"/>
    <n v="587"/>
    <s v="24 - 35"/>
  </r>
  <r>
    <x v="6"/>
    <x v="36"/>
    <n v="7.4"/>
    <n v="3.5133511761224617E-3"/>
    <n v="452844"/>
    <n v="40.060210141000397"/>
    <n v="-82.4042600559996"/>
    <n v="215"/>
    <s v="Percent of WIC children aged 3-23 months old who have a high weight-for-length"/>
    <s v="3-23 months old"/>
    <n v="38"/>
    <n v="587"/>
    <s v="American Indian/Alaska Native"/>
  </r>
  <r>
    <x v="6"/>
    <x v="36"/>
    <n v="13.3"/>
    <n v="5.7271378222964204E-3"/>
    <n v="452844"/>
    <n v="40.060210141000397"/>
    <n v="-82.4042600559996"/>
    <n v="195"/>
    <s v="Percent of WIC children aged 2 to 4 years who have obesity"/>
    <s v="aged 2 to 4 year"/>
    <n v="38"/>
    <n v="587"/>
    <s v="American Indian/Alaska Native"/>
  </r>
  <r>
    <x v="6"/>
    <x v="36"/>
    <n v="15.3"/>
    <n v="0.29708442642499405"/>
    <n v="452844"/>
    <n v="40.060210141000397"/>
    <n v="-82.4042600559996"/>
    <n v="8793"/>
    <s v="Percent of WIC children aged 2 to 4 years who have an overweight classification"/>
    <s v="aged 2 to 4 year"/>
    <n v="38"/>
    <n v="587"/>
    <s v="48 - 59"/>
  </r>
  <r>
    <x v="6"/>
    <x v="36"/>
    <n v="15.2"/>
    <n v="1.2037982174877"/>
    <n v="452844"/>
    <n v="40.060210141000397"/>
    <n v="-82.4042600559996"/>
    <n v="35864"/>
    <s v="Percent of WIC children aged 2 to 4 years who have an overweight classification"/>
    <s v="aged 2 to 4 year"/>
    <n v="38"/>
    <n v="587"/>
    <s v="Total"/>
  </r>
  <r>
    <x v="6"/>
    <x v="36"/>
    <n v="13.1"/>
    <n v="0.3685463426698819"/>
    <n v="452844"/>
    <n v="40.060210141000397"/>
    <n v="-82.4042600559996"/>
    <n v="12740"/>
    <s v="Percent of WIC children aged 2 to 4 years who have obesity"/>
    <s v="aged 2 to 4 year"/>
    <n v="38"/>
    <n v="587"/>
    <s v="36 - 47"/>
  </r>
  <r>
    <x v="6"/>
    <x v="36"/>
    <n v="15.2"/>
    <n v="0.61757426398494841"/>
    <n v="452844"/>
    <n v="40.060210141000397"/>
    <n v="-82.4042600559996"/>
    <n v="18399"/>
    <s v="Percent of WIC children aged 2 to 4 years who have an overweight classification"/>
    <s v="aged 2 to 4 year"/>
    <n v="38"/>
    <n v="587"/>
    <s v="Male"/>
  </r>
  <r>
    <x v="6"/>
    <x v="36"/>
    <n v="12.4"/>
    <n v="0.58332935845456713"/>
    <n v="452844"/>
    <n v="40.060210141000397"/>
    <n v="-82.4042600559996"/>
    <n v="21303"/>
    <s v="Percent of WIC children aged 3-23 months old who have a high weight-for-length"/>
    <s v="3-23 months old"/>
    <n v="38"/>
    <n v="587"/>
    <s v="Male"/>
  </r>
  <r>
    <x v="6"/>
    <x v="36"/>
    <n v="10.6"/>
    <n v="0.33809965462720049"/>
    <n v="452844"/>
    <n v="40.060210141000397"/>
    <n v="-82.4042600559996"/>
    <n v="14444"/>
    <s v="Percent of WIC children aged 3-23 months old who have a high weight-for-length"/>
    <s v="3-23 months old"/>
    <n v="38"/>
    <n v="587"/>
    <d v="2023-06-11T00:00:00"/>
  </r>
  <r>
    <x v="6"/>
    <x v="36"/>
    <n v="16.899999999999999"/>
    <n v="0.15360786496011869"/>
    <n v="452844"/>
    <n v="40.060210141000397"/>
    <n v="-82.4042600559996"/>
    <n v="4116"/>
    <s v="Percent of WIC children aged 2 to 4 years who have an overweight classification"/>
    <s v="aged 2 to 4 year"/>
    <n v="38"/>
    <n v="587"/>
    <s v="Hispanic"/>
  </r>
  <r>
    <x v="6"/>
    <x v="36"/>
    <n v="13"/>
    <n v="0.52818851525028487"/>
    <n v="452844"/>
    <n v="40.060210141000397"/>
    <n v="-82.4042600559996"/>
    <n v="18399"/>
    <s v="Percent of WIC children aged 2 to 4 years who have obesity"/>
    <s v="aged 2 to 4 year"/>
    <n v="38"/>
    <n v="587"/>
    <s v="Male"/>
  </r>
  <r>
    <x v="0"/>
    <x v="37"/>
    <n v="12.2"/>
    <n v="0.11421201245579773"/>
    <n v="303152"/>
    <n v="35.4720313560004"/>
    <n v="-97.521070213999593"/>
    <n v="2838"/>
    <s v="Percent of WIC children aged 3-23 months old who have a high weight-for-length"/>
    <s v="3-23 months old"/>
    <n v="20"/>
    <n v="712"/>
    <s v="Non-Hispanic Black"/>
  </r>
  <r>
    <x v="0"/>
    <x v="37"/>
    <n v="14.9"/>
    <n v="1.3902151395999367"/>
    <n v="303152"/>
    <n v="35.4720313560004"/>
    <n v="-97.521070213999593"/>
    <n v="28285"/>
    <s v="Percent of WIC children aged 2 to 4 years who have obesity"/>
    <s v="aged 2 to 4 year"/>
    <n v="20"/>
    <n v="712"/>
    <s v="Total"/>
  </r>
  <r>
    <x v="0"/>
    <x v="37"/>
    <n v="15.9"/>
    <n v="0.74933795587691987"/>
    <n v="303152"/>
    <n v="35.4720313560004"/>
    <n v="-97.521070213999593"/>
    <n v="14287"/>
    <s v="Percent of WIC children aged 2 to 4 years who have obesity"/>
    <s v="aged 2 to 4 year"/>
    <n v="20"/>
    <n v="712"/>
    <s v="Male"/>
  </r>
  <r>
    <x v="0"/>
    <x v="37"/>
    <n v="18.3"/>
    <n v="0.54160157280836019"/>
    <n v="303152"/>
    <n v="35.4720313560004"/>
    <n v="-97.521070213999593"/>
    <n v="8972"/>
    <s v="Percent of WIC children aged 2 to 4 years who have an overweight classification"/>
    <s v="aged 2 to 4 year"/>
    <n v="20"/>
    <n v="712"/>
    <s v="Hispanic"/>
  </r>
  <r>
    <x v="0"/>
    <x v="37"/>
    <n v="16.399999999999999"/>
    <n v="0.38555839974666167"/>
    <n v="303152"/>
    <n v="35.4720313560004"/>
    <n v="-97.521070213999593"/>
    <n v="7127"/>
    <s v="Percent of WIC children aged 2 to 4 years who have obesity"/>
    <s v="aged 2 to 4 year"/>
    <n v="20"/>
    <n v="712"/>
    <s v="48 - 59"/>
  </r>
  <r>
    <x v="0"/>
    <x v="37"/>
    <n v="14.8"/>
    <n v="8.4215179184039687E-2"/>
    <n v="303152"/>
    <n v="35.4720313560004"/>
    <n v="-97.521070213999593"/>
    <n v="1725"/>
    <s v="Percent of WIC children aged 2 to 4 years who have obesity"/>
    <s v="aged 2 to 4 year"/>
    <n v="20"/>
    <n v="712"/>
    <s v="American Indian/Alaska Native"/>
  </r>
  <r>
    <x v="0"/>
    <x v="37"/>
    <n v="6.6"/>
    <n v="1.6850952657412783E-2"/>
    <n v="303152"/>
    <n v="35.4720313560004"/>
    <n v="-97.521070213999593"/>
    <n v="774"/>
    <s v="Percent of WIC children aged 3-23 months old who have a high weight-for-length"/>
    <s v="3-23 months old"/>
    <n v="20"/>
    <n v="712"/>
    <d v="2023-03-05T00:00:00"/>
  </r>
  <r>
    <x v="0"/>
    <x v="37"/>
    <n v="12.8"/>
    <n v="0.81144244471420279"/>
    <n v="303152"/>
    <n v="35.4720313560004"/>
    <n v="-97.521070213999593"/>
    <n v="19218"/>
    <s v="Percent of WIC children aged 3-23 months old who have a high weight-for-length"/>
    <s v="3-23 months old"/>
    <n v="20"/>
    <n v="712"/>
    <s v="Total"/>
  </r>
  <r>
    <x v="0"/>
    <x v="37"/>
    <n v="17.399999999999999"/>
    <n v="0.80344249749300667"/>
    <n v="303152"/>
    <n v="35.4720313560004"/>
    <n v="-97.521070213999593"/>
    <n v="13998"/>
    <s v="Percent of WIC children aged 2 to 4 years who have an overweight classification"/>
    <s v="aged 2 to 4 year"/>
    <n v="20"/>
    <n v="712"/>
    <s v="Female"/>
  </r>
  <r>
    <x v="0"/>
    <x v="37"/>
    <n v="17.2"/>
    <n v="0.75687443922520714"/>
    <n v="303152"/>
    <n v="35.4720313560004"/>
    <n v="-97.521070213999593"/>
    <n v="13340"/>
    <s v="Percent of WIC children aged 2 to 4 years who have an overweight classification"/>
    <s v="aged 2 to 4 year"/>
    <n v="20"/>
    <n v="712"/>
    <s v="Non-Hispanic White"/>
  </r>
  <r>
    <x v="0"/>
    <x v="37"/>
    <n v="11.6"/>
    <n v="0.35903705072043068"/>
    <n v="303152"/>
    <n v="35.4720313560004"/>
    <n v="-97.521070213999593"/>
    <n v="9383"/>
    <s v="Percent of WIC children aged 3-23 months old who have a high weight-for-length"/>
    <s v="3-23 months old"/>
    <n v="20"/>
    <n v="712"/>
    <s v="Non-Hispanic White"/>
  </r>
  <r>
    <x v="0"/>
    <x v="37"/>
    <n v="12.9"/>
    <n v="0.29229594394891012"/>
    <n v="303152"/>
    <n v="35.4720313560004"/>
    <n v="-97.521070213999593"/>
    <n v="6869"/>
    <s v="Percent of WIC children aged 3-23 months old who have a high weight-for-length"/>
    <s v="3-23 months old"/>
    <n v="20"/>
    <n v="712"/>
    <d v="2023-12-17T00:00:00"/>
  </r>
  <r>
    <x v="0"/>
    <x v="37"/>
    <n v="13.8"/>
    <n v="0.63721301525307439"/>
    <n v="303152"/>
    <n v="35.4720313560004"/>
    <n v="-97.521070213999593"/>
    <n v="13998"/>
    <s v="Percent of WIC children aged 2 to 4 years who have obesity"/>
    <s v="aged 2 to 4 year"/>
    <n v="20"/>
    <n v="712"/>
    <s v="Female"/>
  </r>
  <r>
    <x v="0"/>
    <x v="37"/>
    <n v="15.5"/>
    <n v="0.19337164194859344"/>
    <n v="303152"/>
    <n v="35.4720313560004"/>
    <n v="-97.521070213999593"/>
    <n v="3782"/>
    <s v="Percent of WIC children aged 2 to 4 years who have an overweight classification"/>
    <s v="aged 2 to 4 year"/>
    <n v="20"/>
    <n v="712"/>
    <s v="Non-Hispanic Black"/>
  </r>
  <r>
    <x v="0"/>
    <x v="37"/>
    <n v="19.2"/>
    <n v="0.56823771573336146"/>
    <n v="303152"/>
    <n v="35.4720313560004"/>
    <n v="-97.521070213999593"/>
    <n v="8972"/>
    <s v="Percent of WIC children aged 2 to 4 years who have obesity"/>
    <s v="aged 2 to 4 year"/>
    <n v="20"/>
    <n v="712"/>
    <s v="Hispanic"/>
  </r>
  <r>
    <x v="0"/>
    <x v="37"/>
    <n v="12.8"/>
    <n v="0.56325539663271229"/>
    <n v="303152"/>
    <n v="35.4720313560004"/>
    <n v="-97.521070213999593"/>
    <n v="13340"/>
    <s v="Percent of WIC children aged 2 to 4 years who have obesity"/>
    <s v="aged 2 to 4 year"/>
    <n v="20"/>
    <n v="712"/>
    <s v="Non-Hispanic White"/>
  </r>
  <r>
    <x v="0"/>
    <x v="37"/>
    <n v="15"/>
    <n v="5.9574075051459341E-2"/>
    <n v="303152"/>
    <n v="35.4720313560004"/>
    <n v="-97.521070213999593"/>
    <n v="1204"/>
    <s v="Percent of WIC children aged 3-23 months old who have a high weight-for-length"/>
    <s v="3-23 months old"/>
    <n v="20"/>
    <n v="712"/>
    <s v="American Indian/Alaska Native"/>
  </r>
  <r>
    <x v="0"/>
    <x v="37"/>
    <n v="11.9"/>
    <n v="0.19305233018419804"/>
    <n v="303152"/>
    <n v="35.4720313560004"/>
    <n v="-97.521070213999593"/>
    <n v="4918"/>
    <s v="Percent of WIC children aged 3-23 months old who have a high weight-for-length"/>
    <s v="3-23 months old"/>
    <n v="20"/>
    <n v="712"/>
    <d v="2023-06-11T00:00:00"/>
  </r>
  <r>
    <x v="0"/>
    <x v="37"/>
    <n v="16.5"/>
    <n v="0.61596327914709448"/>
    <n v="303152"/>
    <n v="35.4720313560004"/>
    <n v="-97.521070213999593"/>
    <n v="11317"/>
    <s v="Percent of WIC children aged 2 to 4 years who have an overweight classification"/>
    <s v="aged 2 to 4 year"/>
    <n v="20"/>
    <n v="712"/>
    <s v="24 - 35"/>
  </r>
  <r>
    <x v="0"/>
    <x v="37"/>
    <n v="13.5"/>
    <n v="0.43432172639467992"/>
    <n v="303152"/>
    <n v="35.4720313560004"/>
    <n v="-97.521070213999593"/>
    <n v="9753"/>
    <s v="Percent of WIC children aged 3-23 months old who have a high weight-for-length"/>
    <s v="3-23 months old"/>
    <n v="20"/>
    <n v="712"/>
    <s v="Male"/>
  </r>
  <r>
    <x v="0"/>
    <x v="37"/>
    <n v="18.5"/>
    <n v="0.43492868264105133"/>
    <n v="303152"/>
    <n v="35.4720313560004"/>
    <n v="-97.521070213999593"/>
    <n v="7127"/>
    <s v="Percent of WIC children aged 2 to 4 years who have an overweight classification"/>
    <s v="aged 2 to 4 year"/>
    <n v="20"/>
    <n v="712"/>
    <s v="48 - 59"/>
  </r>
  <r>
    <x v="0"/>
    <x v="37"/>
    <n v="17.5"/>
    <n v="1.6328030163086504"/>
    <n v="303152"/>
    <n v="35.4720313560004"/>
    <n v="-97.521070213999593"/>
    <n v="28285"/>
    <s v="Percent of WIC children aged 2 to 4 years who have an overweight classification"/>
    <s v="aged 2 to 4 year"/>
    <n v="20"/>
    <n v="712"/>
    <s v="Total"/>
  </r>
  <r>
    <x v="0"/>
    <x v="37"/>
    <n v="13.3"/>
    <n v="0.49650373410038529"/>
    <n v="303152"/>
    <n v="35.4720313560004"/>
    <n v="-97.521070213999593"/>
    <n v="11317"/>
    <s v="Percent of WIC children aged 2 to 4 years who have obesity"/>
    <s v="aged 2 to 4 year"/>
    <n v="20"/>
    <n v="712"/>
    <s v="24 - 35"/>
  </r>
  <r>
    <x v="0"/>
    <x v="37"/>
    <n v="18.2"/>
    <n v="2.7976724547421755E-2"/>
    <n v="303152"/>
    <n v="35.4720313560004"/>
    <n v="-97.521070213999593"/>
    <n v="466"/>
    <s v="Percent of WIC children aged 2 to 4 years who have an overweight classification"/>
    <s v="aged 2 to 4 year"/>
    <n v="20"/>
    <n v="712"/>
    <s v="Asian/Pacific Islander"/>
  </r>
  <r>
    <x v="0"/>
    <x v="37"/>
    <n v="17.899999999999999"/>
    <n v="0.58107451047659253"/>
    <n v="303152"/>
    <n v="35.4720313560004"/>
    <n v="-97.521070213999593"/>
    <n v="9841"/>
    <s v="Percent of WIC children aged 2 to 4 years who have an overweight classification"/>
    <s v="aged 2 to 4 year"/>
    <n v="20"/>
    <n v="712"/>
    <s v="36 - 47"/>
  </r>
  <r>
    <x v="0"/>
    <x v="37"/>
    <n v="12.6"/>
    <n v="0.15719243151950177"/>
    <n v="303152"/>
    <n v="35.4720313560004"/>
    <n v="-97.521070213999593"/>
    <n v="3782"/>
    <s v="Percent of WIC children aged 2 to 4 years who have obesity"/>
    <s v="aged 2 to 4 year"/>
    <n v="20"/>
    <n v="712"/>
    <s v="Non-Hispanic Black"/>
  </r>
  <r>
    <x v="0"/>
    <x v="37"/>
    <n v="15.6"/>
    <n v="0.50641130521982369"/>
    <n v="303152"/>
    <n v="35.4720313560004"/>
    <n v="-97.521070213999593"/>
    <n v="9841"/>
    <s v="Percent of WIC children aged 2 to 4 years who have obesity"/>
    <s v="aged 2 to 4 year"/>
    <n v="20"/>
    <n v="712"/>
    <s v="36 - 47"/>
  </r>
  <r>
    <x v="0"/>
    <x v="37"/>
    <n v="8.3000000000000007"/>
    <n v="9.2814825566052677E-3"/>
    <n v="303152"/>
    <n v="35.4720313560004"/>
    <n v="-97.521070213999593"/>
    <n v="339"/>
    <s v="Percent of WIC children aged 3-23 months old who have a high weight-for-length"/>
    <s v="3-23 months old"/>
    <n v="20"/>
    <n v="712"/>
    <s v="Asian/Pacific Islander"/>
  </r>
  <r>
    <x v="0"/>
    <x v="37"/>
    <n v="19.7"/>
    <n v="0.11209723175172849"/>
    <n v="303152"/>
    <n v="35.4720313560004"/>
    <n v="-97.521070213999593"/>
    <n v="1725"/>
    <s v="Percent of WIC children aged 2 to 4 years who have an overweight classification"/>
    <s v="aged 2 to 4 year"/>
    <n v="20"/>
    <n v="712"/>
    <s v="American Indian/Alaska Native"/>
  </r>
  <r>
    <x v="0"/>
    <x v="37"/>
    <n v="9.4"/>
    <n v="1.4449517073943105E-2"/>
    <n v="303152"/>
    <n v="35.4720313560004"/>
    <n v="-97.521070213999593"/>
    <n v="466"/>
    <s v="Percent of WIC children aged 2 to 4 years who have obesity"/>
    <s v="aged 2 to 4 year"/>
    <n v="20"/>
    <n v="712"/>
    <s v="Asian/Pacific Islander"/>
  </r>
  <r>
    <x v="0"/>
    <x v="37"/>
    <n v="14"/>
    <n v="0.30742993613764713"/>
    <n v="303152"/>
    <n v="35.4720313560004"/>
    <n v="-97.521070213999593"/>
    <n v="6657"/>
    <s v="Percent of WIC children aged 3-23 months old who have a high weight-for-length"/>
    <s v="3-23 months old"/>
    <n v="20"/>
    <n v="712"/>
    <s v="18 - 23"/>
  </r>
  <r>
    <x v="0"/>
    <x v="37"/>
    <n v="14.9"/>
    <n v="0.26806552488520613"/>
    <n v="303152"/>
    <n v="35.4720313560004"/>
    <n v="-97.521070213999593"/>
    <n v="5454"/>
    <s v="Percent of WIC children aged 3-23 months old who have a high weight-for-length"/>
    <s v="3-23 months old"/>
    <n v="20"/>
    <n v="712"/>
    <s v="Hispanic"/>
  </r>
  <r>
    <x v="0"/>
    <x v="37"/>
    <n v="17.5"/>
    <n v="0.82474303319786779"/>
    <n v="303152"/>
    <n v="35.4720313560004"/>
    <n v="-97.521070213999593"/>
    <n v="14287"/>
    <s v="Percent of WIC children aged 2 to 4 years who have an overweight classification"/>
    <s v="aged 2 to 4 year"/>
    <n v="20"/>
    <n v="712"/>
    <s v="Male"/>
  </r>
  <r>
    <x v="0"/>
    <x v="37"/>
    <n v="12"/>
    <n v="0.37466353512429407"/>
    <n v="303152"/>
    <n v="35.4720313560004"/>
    <n v="-97.521070213999593"/>
    <n v="9465"/>
    <s v="Percent of WIC children aged 3-23 months old who have a high weight-for-length"/>
    <s v="3-23 months old"/>
    <n v="20"/>
    <n v="712"/>
    <s v="Female"/>
  </r>
  <r>
    <x v="1"/>
    <x v="37"/>
    <n v="14.3"/>
    <n v="0.68211330916835622"/>
    <n v="390648"/>
    <n v="35.4720313560004"/>
    <n v="-97.521070213999593"/>
    <n v="18634"/>
    <s v="Percent of WIC children aged 2 to 4 years who have obesity"/>
    <s v="aged 2 to 4 year"/>
    <n v="20"/>
    <n v="712"/>
    <s v="Female"/>
  </r>
  <r>
    <x v="1"/>
    <x v="37"/>
    <n v="13.2"/>
    <n v="0.14482398476377709"/>
    <n v="390648"/>
    <n v="35.4720313560004"/>
    <n v="-97.521070213999593"/>
    <n v="4286"/>
    <s v="Percent of WIC children aged 2 to 4 years who have obesity"/>
    <s v="aged 2 to 4 year"/>
    <n v="20"/>
    <n v="712"/>
    <s v="Non-Hispanic Black"/>
  </r>
  <r>
    <x v="1"/>
    <x v="37"/>
    <n v="12.8"/>
    <n v="0.20917859556429319"/>
    <n v="390648"/>
    <n v="35.4720313560004"/>
    <n v="-97.521070213999593"/>
    <n v="6384"/>
    <s v="Percent of WIC children aged 3-23 months old who have a high weight-for-length"/>
    <s v="3-23 months old"/>
    <n v="20"/>
    <n v="712"/>
    <d v="2023-12-17T00:00:00"/>
  </r>
  <r>
    <x v="1"/>
    <x v="37"/>
    <n v="11.7"/>
    <n v="0.3258286232106653"/>
    <n v="390648"/>
    <n v="35.4720313560004"/>
    <n v="-97.521070213999593"/>
    <n v="10879"/>
    <s v="Percent of WIC children aged 3-23 months old who have a high weight-for-length"/>
    <s v="3-23 months old"/>
    <n v="20"/>
    <n v="712"/>
    <s v="Female"/>
  </r>
  <r>
    <x v="1"/>
    <x v="37"/>
    <n v="17.5"/>
    <n v="0.86078131719604356"/>
    <n v="390648"/>
    <n v="35.4720313560004"/>
    <n v="-97.521070213999593"/>
    <n v="19215"/>
    <s v="Percent of WIC children aged 2 to 4 years who have an overweight classification"/>
    <s v="aged 2 to 4 year"/>
    <n v="20"/>
    <n v="712"/>
    <s v="Male"/>
  </r>
  <r>
    <x v="1"/>
    <x v="37"/>
    <n v="17.7"/>
    <n v="0.84429409596362959"/>
    <n v="390648"/>
    <n v="35.4720313560004"/>
    <n v="-97.521070213999593"/>
    <n v="18634"/>
    <s v="Percent of WIC children aged 2 to 4 years who have an overweight classification"/>
    <s v="aged 2 to 4 year"/>
    <n v="20"/>
    <n v="712"/>
    <s v="Female"/>
  </r>
  <r>
    <x v="1"/>
    <x v="37"/>
    <n v="17.7"/>
    <n v="0.84723920255575347"/>
    <n v="390648"/>
    <n v="35.4720313560004"/>
    <n v="-97.521070213999593"/>
    <n v="18699"/>
    <s v="Percent of WIC children aged 2 to 4 years who have an overweight classification"/>
    <s v="aged 2 to 4 year"/>
    <n v="20"/>
    <n v="712"/>
    <s v="Non-Hispanic White"/>
  </r>
  <r>
    <x v="1"/>
    <x v="37"/>
    <n v="14"/>
    <n v="0.39726300915402102"/>
    <n v="390648"/>
    <n v="35.4720313560004"/>
    <n v="-97.521070213999593"/>
    <n v="11085"/>
    <s v="Percent of WIC children aged 3-23 months old who have a high weight-for-length"/>
    <s v="3-23 months old"/>
    <n v="20"/>
    <n v="712"/>
    <s v="Male"/>
  </r>
  <r>
    <x v="1"/>
    <x v="37"/>
    <n v="16.5"/>
    <n v="0.39361138416170055"/>
    <n v="390648"/>
    <n v="35.4720313560004"/>
    <n v="-97.521070213999593"/>
    <n v="9319"/>
    <s v="Percent of WIC children aged 2 to 4 years who have obesity"/>
    <s v="aged 2 to 4 year"/>
    <n v="20"/>
    <n v="712"/>
    <s v="48 - 59"/>
  </r>
  <r>
    <x v="1"/>
    <x v="37"/>
    <n v="17"/>
    <n v="0.65502447215907922"/>
    <n v="390648"/>
    <n v="35.4720313560004"/>
    <n v="-97.521070213999593"/>
    <n v="15052"/>
    <s v="Percent of WIC children aged 2 to 4 years who have an overweight classification"/>
    <s v="aged 2 to 4 year"/>
    <n v="20"/>
    <n v="712"/>
    <s v="24 - 35"/>
  </r>
  <r>
    <x v="1"/>
    <x v="37"/>
    <n v="19.2"/>
    <n v="0.61918043865577199"/>
    <n v="390648"/>
    <n v="35.4720313560004"/>
    <n v="-97.521070213999593"/>
    <n v="12598"/>
    <s v="Percent of WIC children aged 2 to 4 years who have obesity"/>
    <s v="aged 2 to 4 year"/>
    <n v="20"/>
    <n v="712"/>
    <s v="Hispanic"/>
  </r>
  <r>
    <x v="1"/>
    <x v="37"/>
    <n v="17.600000000000001"/>
    <n v="1.7052241404026134"/>
    <n v="390648"/>
    <n v="35.4720313560004"/>
    <n v="-97.521070213999593"/>
    <n v="37849"/>
    <s v="Percent of WIC children aged 2 to 4 years who have an overweight classification"/>
    <s v="aged 2 to 4 year"/>
    <n v="20"/>
    <n v="712"/>
    <s v="Total"/>
  </r>
  <r>
    <x v="1"/>
    <x v="37"/>
    <n v="14.2"/>
    <n v="0.15579549876103294"/>
    <n v="390648"/>
    <n v="35.4720313560004"/>
    <n v="-97.521070213999593"/>
    <n v="4286"/>
    <s v="Percent of WIC children aged 2 to 4 years who have an overweight classification"/>
    <s v="aged 2 to 4 year"/>
    <n v="20"/>
    <n v="712"/>
    <s v="Non-Hispanic Black"/>
  </r>
  <r>
    <x v="1"/>
    <x v="37"/>
    <n v="18.7"/>
    <n v="7.8888411050357363E-2"/>
    <n v="390648"/>
    <n v="35.4720313560004"/>
    <n v="-97.521070213999593"/>
    <n v="1648"/>
    <s v="Percent of WIC children aged 2 to 4 years who have an overweight classification"/>
    <s v="aged 2 to 4 year"/>
    <n v="20"/>
    <n v="712"/>
    <s v="American Indian/Alaska Native"/>
  </r>
  <r>
    <x v="1"/>
    <x v="37"/>
    <n v="16.600000000000001"/>
    <n v="0.81651256374024705"/>
    <n v="390648"/>
    <n v="35.4720313560004"/>
    <n v="-97.521070213999593"/>
    <n v="19215"/>
    <s v="Percent of WIC children aged 2 to 4 years who have obesity"/>
    <s v="aged 2 to 4 year"/>
    <n v="20"/>
    <n v="712"/>
    <s v="Male"/>
  </r>
  <r>
    <x v="1"/>
    <x v="37"/>
    <n v="6.9"/>
    <n v="6.8885544019168157E-3"/>
    <n v="390648"/>
    <n v="35.4720313560004"/>
    <n v="-97.521070213999593"/>
    <n v="390"/>
    <s v="Percent of WIC children aged 3-23 months old who have a high weight-for-length"/>
    <s v="3-23 months old"/>
    <n v="20"/>
    <n v="712"/>
    <s v="Asian/Pacific Islander"/>
  </r>
  <r>
    <x v="1"/>
    <x v="37"/>
    <n v="16"/>
    <n v="0.55202637668694066"/>
    <n v="390648"/>
    <n v="35.4720313560004"/>
    <n v="-97.521070213999593"/>
    <n v="13478"/>
    <s v="Percent of WIC children aged 2 to 4 years who have obesity"/>
    <s v="aged 2 to 4 year"/>
    <n v="20"/>
    <n v="712"/>
    <s v="36 - 47"/>
  </r>
  <r>
    <x v="1"/>
    <x v="37"/>
    <n v="17.600000000000001"/>
    <n v="0.60722901435563481"/>
    <n v="390648"/>
    <n v="35.4720313560004"/>
    <n v="-97.521070213999593"/>
    <n v="13478"/>
    <s v="Percent of WIC children aged 2 to 4 years who have an overweight classification"/>
    <s v="aged 2 to 4 year"/>
    <n v="20"/>
    <n v="712"/>
    <s v="36 - 47"/>
  </r>
  <r>
    <x v="1"/>
    <x v="37"/>
    <n v="18.399999999999999"/>
    <n v="7.7622821568266054E-2"/>
    <n v="390648"/>
    <n v="35.4720313560004"/>
    <n v="-97.521070213999593"/>
    <n v="1648"/>
    <s v="Percent of WIC children aged 2 to 4 years who have obesity"/>
    <s v="aged 2 to 4 year"/>
    <n v="20"/>
    <n v="712"/>
    <s v="American Indian/Alaska Native"/>
  </r>
  <r>
    <x v="1"/>
    <x v="37"/>
    <n v="11.9"/>
    <n v="8.4684933751100741E-2"/>
    <n v="390648"/>
    <n v="35.4720313560004"/>
    <n v="-97.521070213999593"/>
    <n v="2780"/>
    <s v="Percent of WIC children aged 3-23 months old who have a high weight-for-length"/>
    <s v="3-23 months old"/>
    <n v="20"/>
    <n v="712"/>
    <s v="Non-Hispanic Black"/>
  </r>
  <r>
    <x v="1"/>
    <x v="37"/>
    <n v="11.8"/>
    <n v="0.18567764330036249"/>
    <n v="390648"/>
    <n v="35.4720313560004"/>
    <n v="-97.521070213999593"/>
    <n v="6147"/>
    <s v="Percent of WIC children aged 3-23 months old who have a high weight-for-length"/>
    <s v="3-23 months old"/>
    <n v="20"/>
    <n v="712"/>
    <d v="2023-06-11T00:00:00"/>
  </r>
  <r>
    <x v="1"/>
    <x v="37"/>
    <n v="5"/>
    <n v="1.094335565521902E-2"/>
    <n v="390648"/>
    <n v="35.4720313560004"/>
    <n v="-97.521070213999593"/>
    <n v="855"/>
    <s v="Percent of WIC children aged 3-23 months old who have a high weight-for-length"/>
    <s v="3-23 months old"/>
    <n v="20"/>
    <n v="712"/>
    <d v="2023-03-05T00:00:00"/>
  </r>
  <r>
    <x v="1"/>
    <x v="37"/>
    <n v="15.4"/>
    <n v="1.4920711228522865"/>
    <n v="390648"/>
    <n v="35.4720313560004"/>
    <n v="-97.521070213999593"/>
    <n v="37849"/>
    <s v="Percent of WIC children aged 2 to 4 years who have obesity"/>
    <s v="aged 2 to 4 year"/>
    <n v="20"/>
    <n v="712"/>
    <s v="Total"/>
  </r>
  <r>
    <x v="1"/>
    <x v="37"/>
    <n v="18.5"/>
    <n v="0.59660615182978027"/>
    <n v="390648"/>
    <n v="35.4720313560004"/>
    <n v="-97.521070213999593"/>
    <n v="12598"/>
    <s v="Percent of WIC children aged 2 to 4 years who have an overweight classification"/>
    <s v="aged 2 to 4 year"/>
    <n v="20"/>
    <n v="712"/>
    <s v="Hispanic"/>
  </r>
  <r>
    <x v="1"/>
    <x v="37"/>
    <n v="14.9"/>
    <n v="0.24052190207040608"/>
    <n v="390648"/>
    <n v="35.4720313560004"/>
    <n v="-97.521070213999593"/>
    <n v="6306"/>
    <s v="Percent of WIC children aged 3-23 months old who have a high weight-for-length"/>
    <s v="3-23 months old"/>
    <n v="20"/>
    <n v="712"/>
    <s v="Hispanic"/>
  </r>
  <r>
    <x v="1"/>
    <x v="37"/>
    <n v="18.600000000000001"/>
    <n v="0.44370737850955339"/>
    <n v="390648"/>
    <n v="35.4720313560004"/>
    <n v="-97.521070213999593"/>
    <n v="9319"/>
    <s v="Percent of WIC children aged 2 to 4 years who have an overweight classification"/>
    <s v="aged 2 to 4 year"/>
    <n v="20"/>
    <n v="712"/>
    <s v="48 - 59"/>
  </r>
  <r>
    <x v="1"/>
    <x v="37"/>
    <n v="16"/>
    <n v="2.5311789641825889E-2"/>
    <n v="390648"/>
    <n v="35.4720313560004"/>
    <n v="-97.521070213999593"/>
    <n v="618"/>
    <s v="Percent of WIC children aged 2 to 4 years who have an overweight classification"/>
    <s v="aged 2 to 4 year"/>
    <n v="20"/>
    <n v="712"/>
    <s v="Asian/Pacific Islander"/>
  </r>
  <r>
    <x v="1"/>
    <x v="37"/>
    <n v="13.2"/>
    <n v="0.63183940529581617"/>
    <n v="390648"/>
    <n v="35.4720313560004"/>
    <n v="-97.521070213999593"/>
    <n v="18699"/>
    <s v="Percent of WIC children aged 2 to 4 years who have obesity"/>
    <s v="aged 2 to 4 year"/>
    <n v="20"/>
    <n v="712"/>
    <s v="Non-Hispanic White"/>
  </r>
  <r>
    <x v="1"/>
    <x v="37"/>
    <n v="11.9"/>
    <n v="0.35074184432020644"/>
    <n v="390648"/>
    <n v="35.4720313560004"/>
    <n v="-97.521070213999593"/>
    <n v="11514"/>
    <s v="Percent of WIC children aged 3-23 months old who have a high weight-for-length"/>
    <s v="3-23 months old"/>
    <n v="20"/>
    <n v="712"/>
    <s v="Non-Hispanic White"/>
  </r>
  <r>
    <x v="1"/>
    <x v="37"/>
    <n v="14.4"/>
    <n v="0.31620077409842107"/>
    <n v="390648"/>
    <n v="35.4720313560004"/>
    <n v="-97.521070213999593"/>
    <n v="8578"/>
    <s v="Percent of WIC children aged 3-23 months old who have a high weight-for-length"/>
    <s v="3-23 months old"/>
    <n v="20"/>
    <n v="712"/>
    <s v="18 - 23"/>
  </r>
  <r>
    <x v="1"/>
    <x v="37"/>
    <n v="14.3"/>
    <n v="0.55099117363969607"/>
    <n v="390648"/>
    <n v="35.4720313560004"/>
    <n v="-97.521070213999593"/>
    <n v="15052"/>
    <s v="Percent of WIC children aged 2 to 4 years who have obesity"/>
    <s v="aged 2 to 4 year"/>
    <n v="20"/>
    <n v="712"/>
    <s v="24 - 35"/>
  </r>
  <r>
    <x v="1"/>
    <x v="37"/>
    <n v="12.8"/>
    <n v="0.71967397759619922"/>
    <n v="390648"/>
    <n v="35.4720313560004"/>
    <n v="-97.521070213999593"/>
    <n v="21964"/>
    <s v="Percent of WIC children aged 3-23 months old who have a high weight-for-length"/>
    <s v="3-23 months old"/>
    <n v="20"/>
    <n v="712"/>
    <s v="Total"/>
  </r>
  <r>
    <x v="1"/>
    <x v="37"/>
    <n v="15.7"/>
    <n v="3.9144703159877947E-2"/>
    <n v="390648"/>
    <n v="35.4720313560004"/>
    <n v="-97.521070213999593"/>
    <n v="974"/>
    <s v="Percent of WIC children aged 3-23 months old who have a high weight-for-length"/>
    <s v="3-23 months old"/>
    <n v="20"/>
    <n v="712"/>
    <s v="American Indian/Alaska Native"/>
  </r>
  <r>
    <x v="1"/>
    <x v="37"/>
    <n v="12.1"/>
    <n v="1.9142040916630829E-2"/>
    <n v="390648"/>
    <n v="35.4720313560004"/>
    <n v="-97.521070213999593"/>
    <n v="618"/>
    <s v="Percent of WIC children aged 2 to 4 years who have obesity"/>
    <s v="aged 2 to 4 year"/>
    <n v="20"/>
    <n v="712"/>
    <s v="Asian/Pacific Islander"/>
  </r>
  <r>
    <x v="2"/>
    <x v="37"/>
    <n v="15.1"/>
    <n v="0.10693786966369326"/>
    <n v="372636"/>
    <n v="35.4720313560004"/>
    <n v="-97.521070213999593"/>
    <n v="2639"/>
    <s v="Percent of WIC children aged 2 to 4 years who have obesity"/>
    <s v="aged 2 to 4 year"/>
    <n v="20"/>
    <n v="712"/>
    <s v="American Indian/Alaska Native"/>
  </r>
  <r>
    <x v="2"/>
    <x v="37"/>
    <n v="11.7"/>
    <n v="2.8289537242778471E-2"/>
    <n v="372636"/>
    <n v="35.4720313560004"/>
    <n v="-97.521070213999593"/>
    <n v="901"/>
    <s v="Percent of WIC children aged 2 to 4 years who have obesity"/>
    <s v="aged 2 to 4 year"/>
    <n v="20"/>
    <n v="712"/>
    <s v="Asian/Pacific Islander"/>
  </r>
  <r>
    <x v="2"/>
    <x v="37"/>
    <n v="16.899999999999999"/>
    <n v="0.65058260608207463"/>
    <n v="372636"/>
    <n v="35.4720313560004"/>
    <n v="-97.521070213999593"/>
    <n v="14345"/>
    <s v="Percent of WIC children aged 2 to 4 years who have an overweight classification"/>
    <s v="aged 2 to 4 year"/>
    <n v="20"/>
    <n v="712"/>
    <s v="24 - 35"/>
  </r>
  <r>
    <x v="2"/>
    <x v="37"/>
    <n v="18.100000000000001"/>
    <n v="0.59477479363239194"/>
    <n v="372636"/>
    <n v="35.4720313560004"/>
    <n v="-97.521070213999593"/>
    <n v="12245"/>
    <s v="Percent of WIC children aged 2 to 4 years who have an overweight classification"/>
    <s v="aged 2 to 4 year"/>
    <n v="20"/>
    <n v="712"/>
    <s v="Hispanic"/>
  </r>
  <r>
    <x v="2"/>
    <x v="37"/>
    <n v="11.3"/>
    <n v="0.27634715915799868"/>
    <n v="372636"/>
    <n v="35.4720313560004"/>
    <n v="-97.521070213999593"/>
    <n v="9113"/>
    <s v="Percent of WIC children aged 3-23 months old who have a high weight-for-length"/>
    <s v="3-23 months old"/>
    <n v="20"/>
    <n v="712"/>
    <s v="Non-Hispanic White"/>
  </r>
  <r>
    <x v="2"/>
    <x v="37"/>
    <n v="13.6"/>
    <n v="0.20281239601112075"/>
    <n v="372636"/>
    <n v="35.4720313560004"/>
    <n v="-97.521070213999593"/>
    <n v="5557"/>
    <s v="Percent of WIC children aged 3-23 months old who have a high weight-for-length"/>
    <s v="3-23 months old"/>
    <n v="20"/>
    <n v="712"/>
    <s v="Hispanic"/>
  </r>
  <r>
    <x v="2"/>
    <x v="37"/>
    <n v="15"/>
    <n v="1.4813786107622453"/>
    <n v="372636"/>
    <n v="35.4720313560004"/>
    <n v="-97.521070213999593"/>
    <n v="36801"/>
    <s v="Percent of WIC children aged 2 to 4 years who have obesity"/>
    <s v="aged 2 to 4 year"/>
    <n v="20"/>
    <n v="712"/>
    <s v="Total"/>
  </r>
  <r>
    <x v="2"/>
    <x v="37"/>
    <n v="15.4"/>
    <n v="5.946983114889598E-2"/>
    <n v="372636"/>
    <n v="35.4720313560004"/>
    <n v="-97.521070213999593"/>
    <n v="1439"/>
    <s v="Percent of WIC children aged 3-23 months old who have a high weight-for-length"/>
    <s v="3-23 months old"/>
    <n v="20"/>
    <n v="712"/>
    <s v="American Indian/Alaska Native"/>
  </r>
  <r>
    <x v="2"/>
    <x v="37"/>
    <n v="13"/>
    <n v="0.55333623160403178"/>
    <n v="372636"/>
    <n v="35.4720313560004"/>
    <n v="-97.521070213999593"/>
    <n v="15861"/>
    <s v="Percent of WIC children aged 2 to 4 years who have obesity"/>
    <s v="aged 2 to 4 year"/>
    <n v="20"/>
    <n v="712"/>
    <s v="Non-Hispanic White"/>
  </r>
  <r>
    <x v="2"/>
    <x v="37"/>
    <n v="18.100000000000001"/>
    <n v="0.12818380403396346"/>
    <n v="372636"/>
    <n v="35.4720313560004"/>
    <n v="-97.521070213999593"/>
    <n v="2639"/>
    <s v="Percent of WIC children aged 2 to 4 years who have an overweight classification"/>
    <s v="aged 2 to 4 year"/>
    <n v="20"/>
    <n v="712"/>
    <s v="American Indian/Alaska Native"/>
  </r>
  <r>
    <x v="2"/>
    <x v="37"/>
    <n v="5.5"/>
    <n v="1.1025504782146651E-2"/>
    <n v="372636"/>
    <n v="35.4720313560004"/>
    <n v="-97.521070213999593"/>
    <n v="747"/>
    <s v="Percent of WIC children aged 3-23 months old who have a high weight-for-length"/>
    <s v="3-23 months old"/>
    <n v="20"/>
    <n v="712"/>
    <d v="2023-03-05T00:00:00"/>
  </r>
  <r>
    <x v="2"/>
    <x v="37"/>
    <n v="18.899999999999999"/>
    <n v="0.62106318230122681"/>
    <n v="372636"/>
    <n v="35.4720313560004"/>
    <n v="-97.521070213999593"/>
    <n v="12245"/>
    <s v="Percent of WIC children aged 2 to 4 years who have obesity"/>
    <s v="aged 2 to 4 year"/>
    <n v="20"/>
    <n v="712"/>
    <s v="Hispanic"/>
  </r>
  <r>
    <x v="2"/>
    <x v="37"/>
    <n v="11.8"/>
    <n v="0.30380639551734134"/>
    <n v="372636"/>
    <n v="35.4720313560004"/>
    <n v="-97.521070213999593"/>
    <n v="9594"/>
    <s v="Percent of WIC children aged 3-23 months old who have a high weight-for-length"/>
    <s v="3-23 months old"/>
    <n v="20"/>
    <n v="712"/>
    <s v="Female"/>
  </r>
  <r>
    <x v="2"/>
    <x v="37"/>
    <n v="11.5"/>
    <n v="8.9744415461737462E-2"/>
    <n v="372636"/>
    <n v="35.4720313560004"/>
    <n v="-97.521070213999593"/>
    <n v="2908"/>
    <s v="Percent of WIC children aged 3-23 months old who have a high weight-for-length"/>
    <s v="3-23 months old"/>
    <n v="20"/>
    <n v="712"/>
    <s v="Non-Hispanic Black"/>
  </r>
  <r>
    <x v="2"/>
    <x v="37"/>
    <n v="16.5"/>
    <n v="0.70231137088204032"/>
    <n v="372636"/>
    <n v="35.4720313560004"/>
    <n v="-97.521070213999593"/>
    <n v="15861"/>
    <s v="Percent of WIC children aged 2 to 4 years who have an overweight classification"/>
    <s v="aged 2 to 4 year"/>
    <n v="20"/>
    <n v="712"/>
    <s v="Non-Hispanic White"/>
  </r>
  <r>
    <x v="2"/>
    <x v="37"/>
    <n v="15.9"/>
    <n v="0.78963224165137036"/>
    <n v="372636"/>
    <n v="35.4720313560004"/>
    <n v="-97.521070213999593"/>
    <n v="18506"/>
    <s v="Percent of WIC children aged 2 to 4 years who have obesity"/>
    <s v="aged 2 to 4 year"/>
    <n v="20"/>
    <n v="712"/>
    <s v="Male"/>
  </r>
  <r>
    <x v="2"/>
    <x v="37"/>
    <n v="17.3"/>
    <n v="0.84936372223832379"/>
    <n v="372636"/>
    <n v="35.4720313560004"/>
    <n v="-97.521070213999593"/>
    <n v="18295"/>
    <s v="Percent of WIC children aged 2 to 4 years who have an overweight classification"/>
    <s v="aged 2 to 4 year"/>
    <n v="20"/>
    <n v="712"/>
    <s v="Female"/>
  </r>
  <r>
    <x v="2"/>
    <x v="37"/>
    <n v="16.7"/>
    <n v="0.43354855676853549"/>
    <n v="372636"/>
    <n v="35.4720313560004"/>
    <n v="-97.521070213999593"/>
    <n v="9674"/>
    <s v="Percent of WIC children aged 2 to 4 years who have obesity"/>
    <s v="aged 2 to 4 year"/>
    <n v="20"/>
    <n v="712"/>
    <s v="48 - 59"/>
  </r>
  <r>
    <x v="2"/>
    <x v="37"/>
    <n v="13.4"/>
    <n v="3.2399982825062526E-2"/>
    <n v="372636"/>
    <n v="35.4720313560004"/>
    <n v="-97.521070213999593"/>
    <n v="901"/>
    <s v="Percent of WIC children aged 2 to 4 years who have an overweight classification"/>
    <s v="aged 2 to 4 year"/>
    <n v="20"/>
    <n v="712"/>
    <s v="Asian/Pacific Islander"/>
  </r>
  <r>
    <x v="2"/>
    <x v="37"/>
    <n v="12.2"/>
    <n v="0.16877328009102716"/>
    <n v="372636"/>
    <n v="35.4720313560004"/>
    <n v="-97.521070213999593"/>
    <n v="5155"/>
    <s v="Percent of WIC children aged 2 to 4 years who have obesity"/>
    <s v="aged 2 to 4 year"/>
    <n v="20"/>
    <n v="712"/>
    <s v="Non-Hispanic Black"/>
  </r>
  <r>
    <x v="2"/>
    <x v="37"/>
    <n v="17.600000000000001"/>
    <n v="0.45691344904947456"/>
    <n v="372636"/>
    <n v="35.4720313560004"/>
    <n v="-97.521070213999593"/>
    <n v="9674"/>
    <s v="Percent of WIC children aged 2 to 4 years who have an overweight classification"/>
    <s v="aged 2 to 4 year"/>
    <n v="20"/>
    <n v="712"/>
    <s v="48 - 59"/>
  </r>
  <r>
    <x v="2"/>
    <x v="37"/>
    <n v="13.3"/>
    <n v="0.29773988557197911"/>
    <n v="372636"/>
    <n v="35.4720313560004"/>
    <n v="-97.521070213999593"/>
    <n v="8342"/>
    <s v="Percent of WIC children aged 3-23 months old who have a high weight-for-length"/>
    <s v="3-23 months old"/>
    <n v="20"/>
    <n v="712"/>
    <s v="18 - 23"/>
  </r>
  <r>
    <x v="2"/>
    <x v="37"/>
    <n v="16.7"/>
    <n v="0.8293621657596153"/>
    <n v="372636"/>
    <n v="35.4720313560004"/>
    <n v="-97.521070213999593"/>
    <n v="18506"/>
    <s v="Percent of WIC children aged 2 to 4 years who have an overweight classification"/>
    <s v="aged 2 to 4 year"/>
    <n v="20"/>
    <n v="712"/>
    <s v="Male"/>
  </r>
  <r>
    <x v="2"/>
    <x v="37"/>
    <n v="15.5"/>
    <n v="0.53167434171684969"/>
    <n v="372636"/>
    <n v="35.4720313560004"/>
    <n v="-97.521070213999593"/>
    <n v="12782"/>
    <s v="Percent of WIC children aged 2 to 4 years who have obesity"/>
    <s v="aged 2 to 4 year"/>
    <n v="20"/>
    <n v="712"/>
    <s v="36 - 47"/>
  </r>
  <r>
    <x v="2"/>
    <x v="37"/>
    <n v="6.5"/>
    <n v="9.419379770070525E-3"/>
    <n v="372636"/>
    <n v="35.4720313560004"/>
    <n v="-97.521070213999593"/>
    <n v="540"/>
    <s v="Percent of WIC children aged 3-23 months old who have a high weight-for-length"/>
    <s v="3-23 months old"/>
    <n v="20"/>
    <n v="712"/>
    <s v="Asian/Pacific Islander"/>
  </r>
  <r>
    <x v="2"/>
    <x v="37"/>
    <n v="12.5"/>
    <n v="0.33420683991884842"/>
    <n v="372636"/>
    <n v="35.4720313560004"/>
    <n v="-97.521070213999593"/>
    <n v="9963"/>
    <s v="Percent of WIC children aged 3-23 months old who have a high weight-for-length"/>
    <s v="3-23 months old"/>
    <n v="20"/>
    <n v="712"/>
    <s v="Male"/>
  </r>
  <r>
    <x v="2"/>
    <x v="37"/>
    <n v="14"/>
    <n v="0.68734636481714062"/>
    <n v="372636"/>
    <n v="35.4720313560004"/>
    <n v="-97.521070213999593"/>
    <n v="18295"/>
    <s v="Percent of WIC children aged 2 to 4 years who have obesity"/>
    <s v="aged 2 to 4 year"/>
    <n v="20"/>
    <n v="712"/>
    <s v="Female"/>
  </r>
  <r>
    <x v="2"/>
    <x v="37"/>
    <n v="12.1"/>
    <n v="0.63504250797024442"/>
    <n v="372636"/>
    <n v="35.4720313560004"/>
    <n v="-97.521070213999593"/>
    <n v="19557"/>
    <s v="Percent of WIC children aged 3-23 months old who have a high weight-for-length"/>
    <s v="3-23 months old"/>
    <n v="20"/>
    <n v="712"/>
    <s v="Total"/>
  </r>
  <r>
    <x v="2"/>
    <x v="37"/>
    <n v="11.9"/>
    <n v="0.21626144548567505"/>
    <n v="372636"/>
    <n v="35.4720313560004"/>
    <n v="-97.521070213999593"/>
    <n v="6772"/>
    <s v="Percent of WIC children aged 3-23 months old who have a high weight-for-length"/>
    <s v="3-23 months old"/>
    <n v="20"/>
    <n v="712"/>
    <d v="2023-12-17T00:00:00"/>
  </r>
  <r>
    <x v="2"/>
    <x v="37"/>
    <n v="16.600000000000001"/>
    <n v="0.56940606919352943"/>
    <n v="372636"/>
    <n v="35.4720313560004"/>
    <n v="-97.521070213999593"/>
    <n v="12782"/>
    <s v="Percent of WIC children aged 2 to 4 years who have an overweight classification"/>
    <s v="aged 2 to 4 year"/>
    <n v="20"/>
    <n v="712"/>
    <s v="36 - 47"/>
  </r>
  <r>
    <x v="2"/>
    <x v="37"/>
    <n v="15.9"/>
    <n v="0.21995861913502721"/>
    <n v="372636"/>
    <n v="35.4720313560004"/>
    <n v="-97.521070213999593"/>
    <n v="5155"/>
    <s v="Percent of WIC children aged 2 to 4 years who have an overweight classification"/>
    <s v="aged 2 to 4 year"/>
    <n v="20"/>
    <n v="712"/>
    <s v="Non-Hispanic Black"/>
  </r>
  <r>
    <x v="2"/>
    <x v="37"/>
    <n v="13.2"/>
    <n v="0.50814736096351398"/>
    <n v="372636"/>
    <n v="35.4720313560004"/>
    <n v="-97.521070213999593"/>
    <n v="14345"/>
    <s v="Percent of WIC children aged 2 to 4 years who have obesity"/>
    <s v="aged 2 to 4 year"/>
    <n v="20"/>
    <n v="712"/>
    <s v="24 - 35"/>
  </r>
  <r>
    <x v="2"/>
    <x v="37"/>
    <n v="17"/>
    <n v="1.678895758863878"/>
    <n v="372636"/>
    <n v="35.4720313560004"/>
    <n v="-97.521070213999593"/>
    <n v="36801"/>
    <s v="Percent of WIC children aged 2 to 4 years who have an overweight classification"/>
    <s v="aged 2 to 4 year"/>
    <n v="20"/>
    <n v="712"/>
    <s v="Total"/>
  </r>
  <r>
    <x v="2"/>
    <x v="37"/>
    <n v="11.2"/>
    <n v="0.11108749557208643"/>
    <n v="372636"/>
    <n v="35.4720313560004"/>
    <n v="-97.521070213999593"/>
    <n v="3696"/>
    <s v="Percent of WIC children aged 3-23 months old who have a high weight-for-length"/>
    <s v="3-23 months old"/>
    <n v="20"/>
    <n v="712"/>
    <d v="2023-06-11T00:00:00"/>
  </r>
  <r>
    <x v="3"/>
    <x v="37"/>
    <n v="10.5"/>
    <n v="0.42656386815661096"/>
    <n v="383728"/>
    <n v="35.4720313560004"/>
    <n v="-97.521070213999593"/>
    <n v="15589"/>
    <s v="Percent of WIC children aged 3-23 months old who have a high weight-for-length"/>
    <s v="3-23 months old"/>
    <n v="20"/>
    <n v="712"/>
    <s v="Male"/>
  </r>
  <r>
    <x v="3"/>
    <x v="37"/>
    <n v="9"/>
    <n v="0.34794177125463871"/>
    <n v="383728"/>
    <n v="35.4720313560004"/>
    <n v="-97.521070213999593"/>
    <n v="14835"/>
    <s v="Percent of WIC children aged 3-23 months old who have a high weight-for-length"/>
    <s v="3-23 months old"/>
    <n v="20"/>
    <n v="712"/>
    <s v="Female"/>
  </r>
  <r>
    <x v="3"/>
    <x v="37"/>
    <n v="10.9"/>
    <n v="2.6871638243755994E-2"/>
    <n v="383728"/>
    <n v="35.4720313560004"/>
    <n v="-97.521070213999593"/>
    <n v="946"/>
    <s v="Percent of WIC children aged 2 to 4 years who have obesity"/>
    <s v="aged 2 to 4 year"/>
    <n v="20"/>
    <n v="712"/>
    <s v="Asian/Pacific Islander"/>
  </r>
  <r>
    <x v="3"/>
    <x v="37"/>
    <n v="15.1"/>
    <n v="3.7225847475295004E-2"/>
    <n v="383728"/>
    <n v="35.4720313560004"/>
    <n v="-97.521070213999593"/>
    <n v="946"/>
    <s v="Percent of WIC children aged 2 to 4 years who have an overweight classification"/>
    <s v="aged 2 to 4 year"/>
    <n v="20"/>
    <n v="712"/>
    <s v="Asian/Pacific Islander"/>
  </r>
  <r>
    <x v="3"/>
    <x v="37"/>
    <n v="11.5"/>
    <n v="0.15065489096443316"/>
    <n v="383728"/>
    <n v="35.4720313560004"/>
    <n v="-97.521070213999593"/>
    <n v="5027"/>
    <s v="Percent of WIC children aged 2 to 4 years who have obesity"/>
    <s v="aged 2 to 4 year"/>
    <n v="20"/>
    <n v="712"/>
    <s v="Non-Hispanic Black"/>
  </r>
  <r>
    <x v="3"/>
    <x v="37"/>
    <n v="15.7"/>
    <n v="0.49068637159654754"/>
    <n v="383728"/>
    <n v="35.4720313560004"/>
    <n v="-97.521070213999593"/>
    <n v="11993"/>
    <s v="Percent of WIC children aged 2 to 4 years who have an overweight classification"/>
    <s v="aged 2 to 4 year"/>
    <n v="20"/>
    <n v="712"/>
    <s v="36 - 47"/>
  </r>
  <r>
    <x v="3"/>
    <x v="37"/>
    <n v="9.5"/>
    <n v="0.33461722887044987"/>
    <n v="383728"/>
    <n v="35.4720313560004"/>
    <n v="-97.521070213999593"/>
    <n v="13516"/>
    <s v="Percent of WIC children aged 3-23 months old who have a high weight-for-length"/>
    <s v="3-23 months old"/>
    <n v="20"/>
    <n v="712"/>
    <s v="Non-Hispanic White"/>
  </r>
  <r>
    <x v="3"/>
    <x v="37"/>
    <n v="13.1"/>
    <n v="0.5497706708918817"/>
    <n v="383728"/>
    <n v="35.4720313560004"/>
    <n v="-97.521070213999593"/>
    <n v="16104"/>
    <s v="Percent of WIC children aged 2 to 4 years who have obesity"/>
    <s v="aged 2 to 4 year"/>
    <n v="20"/>
    <n v="712"/>
    <s v="Female"/>
  </r>
  <r>
    <x v="3"/>
    <x v="37"/>
    <n v="12"/>
    <n v="0.41016553391985988"/>
    <n v="383728"/>
    <n v="35.4720313560004"/>
    <n v="-97.521070213999593"/>
    <n v="13116"/>
    <s v="Percent of WIC children aged 2 to 4 years who have obesity"/>
    <s v="aged 2 to 4 year"/>
    <n v="20"/>
    <n v="712"/>
    <s v="24 - 35"/>
  </r>
  <r>
    <x v="3"/>
    <x v="37"/>
    <n v="16.600000000000001"/>
    <n v="0.4743870658383022"/>
    <n v="383728"/>
    <n v="35.4720313560004"/>
    <n v="-97.521070213999593"/>
    <n v="10966"/>
    <s v="Percent of WIC children aged 2 to 4 years who have an overweight classification"/>
    <s v="aged 2 to 4 year"/>
    <n v="20"/>
    <n v="712"/>
    <s v="Hispanic"/>
  </r>
  <r>
    <x v="3"/>
    <x v="37"/>
    <n v="9.6999999999999993"/>
    <n v="0.76906767293499556"/>
    <n v="383728"/>
    <n v="35.4720313560004"/>
    <n v="-97.521070213999593"/>
    <n v="30424"/>
    <s v="Percent of WIC children aged 3-23 months old who have a high weight-for-length"/>
    <s v="3-23 months old"/>
    <n v="20"/>
    <n v="712"/>
    <s v="Total"/>
  </r>
  <r>
    <x v="3"/>
    <x v="37"/>
    <n v="11.3"/>
    <n v="6.8967080848934673E-2"/>
    <n v="383728"/>
    <n v="35.4720313560004"/>
    <n v="-97.521070213999593"/>
    <n v="2342"/>
    <s v="Percent of WIC children aged 3-23 months old who have a high weight-for-length"/>
    <s v="3-23 months old"/>
    <n v="20"/>
    <n v="712"/>
    <s v="American Indian/Alaska Native"/>
  </r>
  <r>
    <x v="3"/>
    <x v="37"/>
    <n v="14"/>
    <n v="0.18340595421757078"/>
    <n v="383728"/>
    <n v="35.4720313560004"/>
    <n v="-97.521070213999593"/>
    <n v="5027"/>
    <s v="Percent of WIC children aged 2 to 4 years who have an overweight classification"/>
    <s v="aged 2 to 4 year"/>
    <n v="20"/>
    <n v="712"/>
    <s v="Non-Hispanic Black"/>
  </r>
  <r>
    <x v="3"/>
    <x v="37"/>
    <n v="10.5"/>
    <n v="0.2371836300713005"/>
    <n v="383728"/>
    <n v="35.4720313560004"/>
    <n v="-97.521070213999593"/>
    <n v="8668"/>
    <s v="Percent of WIC children aged 3-23 months old who have a high weight-for-length"/>
    <s v="3-23 months old"/>
    <n v="20"/>
    <n v="712"/>
    <s v="Hispanic"/>
  </r>
  <r>
    <x v="3"/>
    <x v="37"/>
    <n v="17.100000000000001"/>
    <n v="0.48867583288162453"/>
    <n v="383728"/>
    <n v="35.4720313560004"/>
    <n v="-97.521070213999593"/>
    <n v="10966"/>
    <s v="Percent of WIC children aged 2 to 4 years who have obesity"/>
    <s v="aged 2 to 4 year"/>
    <n v="20"/>
    <n v="712"/>
    <s v="Hispanic"/>
  </r>
  <r>
    <x v="3"/>
    <x v="37"/>
    <n v="16.600000000000001"/>
    <n v="0.33072124004503189"/>
    <n v="383728"/>
    <n v="35.4720313560004"/>
    <n v="-97.521070213999593"/>
    <n v="7645"/>
    <s v="Percent of WIC children aged 2 to 4 years who have an overweight classification"/>
    <s v="aged 2 to 4 year"/>
    <n v="20"/>
    <n v="712"/>
    <s v="48 - 59"/>
  </r>
  <r>
    <x v="3"/>
    <x v="37"/>
    <n v="14.4"/>
    <n v="0.6248175791185423"/>
    <n v="383728"/>
    <n v="35.4720313560004"/>
    <n v="-97.521070213999593"/>
    <n v="16650"/>
    <s v="Percent of WIC children aged 2 to 4 years who have obesity"/>
    <s v="aged 2 to 4 year"/>
    <n v="20"/>
    <n v="712"/>
    <s v="Male"/>
  </r>
  <r>
    <x v="3"/>
    <x v="37"/>
    <n v="10.5"/>
    <n v="0.2179747112538048"/>
    <n v="383728"/>
    <n v="35.4720313560004"/>
    <n v="-97.521070213999593"/>
    <n v="7966"/>
    <s v="Percent of WIC children aged 3-23 months old who have a high weight-for-length"/>
    <s v="3-23 months old"/>
    <n v="20"/>
    <n v="712"/>
    <d v="2023-12-17T00:00:00"/>
  </r>
  <r>
    <x v="3"/>
    <x v="37"/>
    <n v="16.399999999999999"/>
    <n v="0.10757307259308677"/>
    <n v="383728"/>
    <n v="35.4720313560004"/>
    <n v="-97.521070213999593"/>
    <n v="2517"/>
    <s v="Percent of WIC children aged 2 to 4 years who have an overweight classification"/>
    <s v="aged 2 to 4 year"/>
    <n v="20"/>
    <n v="712"/>
    <s v="American Indian/Alaska Native"/>
  </r>
  <r>
    <x v="3"/>
    <x v="37"/>
    <n v="8.6999999999999993"/>
    <n v="0.30068016928657798"/>
    <n v="383728"/>
    <n v="35.4720313560004"/>
    <n v="-97.521070213999593"/>
    <n v="13262"/>
    <s v="Percent of WIC children aged 3-23 months old who have a high weight-for-length"/>
    <s v="3-23 months old"/>
    <n v="20"/>
    <n v="712"/>
    <d v="2023-06-11T00:00:00"/>
  </r>
  <r>
    <x v="3"/>
    <x v="37"/>
    <n v="7.7"/>
    <n v="1.7798805403827712E-2"/>
    <n v="383728"/>
    <n v="35.4720313560004"/>
    <n v="-97.521070213999593"/>
    <n v="887"/>
    <s v="Percent of WIC children aged 3-23 months old who have a high weight-for-length"/>
    <s v="3-23 months old"/>
    <n v="20"/>
    <n v="712"/>
    <s v="Asian/Pacific Islander"/>
  </r>
  <r>
    <x v="3"/>
    <x v="37"/>
    <n v="16.100000000000001"/>
    <n v="0.69858076554225912"/>
    <n v="383728"/>
    <n v="35.4720313560004"/>
    <n v="-97.521070213999593"/>
    <n v="16650"/>
    <s v="Percent of WIC children aged 2 to 4 years who have an overweight classification"/>
    <s v="aged 2 to 4 year"/>
    <n v="20"/>
    <n v="712"/>
    <s v="Male"/>
  </r>
  <r>
    <x v="3"/>
    <x v="37"/>
    <n v="14.6"/>
    <n v="0.45630707167577034"/>
    <n v="383728"/>
    <n v="35.4720313560004"/>
    <n v="-97.521070213999593"/>
    <n v="11993"/>
    <s v="Percent of WIC children aged 2 to 4 years who have obesity"/>
    <s v="aged 2 to 4 year"/>
    <n v="20"/>
    <n v="712"/>
    <s v="36 - 47"/>
  </r>
  <r>
    <x v="3"/>
    <x v="37"/>
    <n v="13.8"/>
    <n v="1.1779312429637661"/>
    <n v="383728"/>
    <n v="35.4720313560004"/>
    <n v="-97.521070213999593"/>
    <n v="32754"/>
    <s v="Percent of WIC children aged 2 to 4 years who have obesity"/>
    <s v="aged 2 to 4 year"/>
    <n v="20"/>
    <n v="712"/>
    <s v="Total"/>
  </r>
  <r>
    <x v="3"/>
    <x v="37"/>
    <n v="15.4"/>
    <n v="0.64629529249885331"/>
    <n v="383728"/>
    <n v="35.4720313560004"/>
    <n v="-97.521070213999593"/>
    <n v="16104"/>
    <s v="Percent of WIC children aged 2 to 4 years who have an overweight classification"/>
    <s v="aged 2 to 4 year"/>
    <n v="20"/>
    <n v="712"/>
    <s v="Female"/>
  </r>
  <r>
    <x v="3"/>
    <x v="37"/>
    <n v="15.8"/>
    <n v="1.3486459158570654"/>
    <n v="383728"/>
    <n v="35.4720313560004"/>
    <n v="-97.521070213999593"/>
    <n v="32754"/>
    <s v="Percent of WIC children aged 2 to 4 years who have an overweight classification"/>
    <s v="aged 2 to 4 year"/>
    <n v="20"/>
    <n v="712"/>
    <s v="Total"/>
  </r>
  <r>
    <x v="3"/>
    <x v="37"/>
    <n v="15.3"/>
    <n v="0.10035780552891632"/>
    <n v="383728"/>
    <n v="35.4720313560004"/>
    <n v="-97.521070213999593"/>
    <n v="2517"/>
    <s v="Percent of WIC children aged 2 to 4 years who have obesity"/>
    <s v="aged 2 to 4 year"/>
    <n v="20"/>
    <n v="712"/>
    <s v="American Indian/Alaska Native"/>
  </r>
  <r>
    <x v="3"/>
    <x v="37"/>
    <n v="12.5"/>
    <n v="0.21773235208272526"/>
    <n v="383728"/>
    <n v="35.4720313560004"/>
    <n v="-97.521070213999593"/>
    <n v="6684"/>
    <s v="Percent of WIC children aged 3-23 months old who have a high weight-for-length"/>
    <s v="3-23 months old"/>
    <n v="20"/>
    <n v="712"/>
    <s v="18 - 23"/>
  </r>
  <r>
    <x v="3"/>
    <x v="37"/>
    <n v="15.6"/>
    <n v="0.31079827377725888"/>
    <n v="383728"/>
    <n v="35.4720313560004"/>
    <n v="-97.521070213999593"/>
    <n v="7645"/>
    <s v="Percent of WIC children aged 2 to 4 years who have obesity"/>
    <s v="aged 2 to 4 year"/>
    <n v="20"/>
    <n v="712"/>
    <s v="48 - 59"/>
  </r>
  <r>
    <x v="3"/>
    <x v="37"/>
    <n v="5.7"/>
    <n v="3.7313930700913149E-2"/>
    <n v="383728"/>
    <n v="35.4720313560004"/>
    <n v="-97.521070213999593"/>
    <n v="2512"/>
    <s v="Percent of WIC children aged 3-23 months old who have a high weight-for-length"/>
    <s v="3-23 months old"/>
    <n v="20"/>
    <n v="712"/>
    <d v="2023-03-05T00:00:00"/>
  </r>
  <r>
    <x v="3"/>
    <x v="37"/>
    <n v="15.7"/>
    <n v="0.54407966059292001"/>
    <n v="383728"/>
    <n v="35.4720313560004"/>
    <n v="-97.521070213999593"/>
    <n v="13298"/>
    <s v="Percent of WIC children aged 2 to 4 years who have an overweight classification"/>
    <s v="aged 2 to 4 year"/>
    <n v="20"/>
    <n v="712"/>
    <s v="Non-Hispanic White"/>
  </r>
  <r>
    <x v="3"/>
    <x v="37"/>
    <n v="11.9"/>
    <n v="0.41239158987616231"/>
    <n v="383728"/>
    <n v="35.4720313560004"/>
    <n v="-97.521070213999593"/>
    <n v="13298"/>
    <s v="Percent of WIC children aged 2 to 4 years who have obesity"/>
    <s v="aged 2 to 4 year"/>
    <n v="20"/>
    <n v="712"/>
    <s v="Non-Hispanic White"/>
  </r>
  <r>
    <x v="3"/>
    <x v="37"/>
    <n v="8.8000000000000007"/>
    <n v="0.11491681607805529"/>
    <n v="383728"/>
    <n v="35.4720313560004"/>
    <n v="-97.521070213999593"/>
    <n v="5011"/>
    <s v="Percent of WIC children aged 3-23 months old who have a high weight-for-length"/>
    <s v="3-23 months old"/>
    <n v="20"/>
    <n v="712"/>
    <s v="Non-Hispanic Black"/>
  </r>
  <r>
    <x v="3"/>
    <x v="37"/>
    <n v="15.4"/>
    <n v="0.5263791018638202"/>
    <n v="383728"/>
    <n v="35.4720313560004"/>
    <n v="-97.521070213999593"/>
    <n v="13116"/>
    <s v="Percent of WIC children aged 2 to 4 years who have an overweight classification"/>
    <s v="aged 2 to 4 year"/>
    <n v="20"/>
    <n v="712"/>
    <s v="24 - 35"/>
  </r>
  <r>
    <x v="4"/>
    <x v="37"/>
    <n v="15.6"/>
    <n v="0.46892199482244906"/>
    <n v="409460"/>
    <n v="35.4720313560004"/>
    <n v="-97.521070213999593"/>
    <n v="12308"/>
    <s v="Percent of WIC children aged 2 to 4 years who have an overweight classification"/>
    <s v="aged 2 to 4 year"/>
    <n v="20"/>
    <n v="712"/>
    <s v="36 - 47"/>
  </r>
  <r>
    <x v="4"/>
    <x v="37"/>
    <n v="10.8"/>
    <n v="0.14736384506423095"/>
    <n v="409460"/>
    <n v="35.4720313560004"/>
    <n v="-97.521070213999593"/>
    <n v="5587"/>
    <s v="Percent of WIC children aged 2 to 4 years who have obesity"/>
    <s v="aged 2 to 4 year"/>
    <n v="20"/>
    <n v="712"/>
    <s v="Non-Hispanic Black"/>
  </r>
  <r>
    <x v="4"/>
    <x v="37"/>
    <n v="16.3"/>
    <n v="0.11233966687832755"/>
    <n v="409460"/>
    <n v="35.4720313560004"/>
    <n v="-97.521070213999593"/>
    <n v="2822"/>
    <s v="Percent of WIC children aged 2 to 4 years who have an overweight classification"/>
    <s v="aged 2 to 4 year"/>
    <n v="20"/>
    <n v="712"/>
    <s v="American Indian/Alaska Native"/>
  </r>
  <r>
    <x v="4"/>
    <x v="37"/>
    <n v="10.9"/>
    <n v="3.255678210325795E-2"/>
    <n v="409460"/>
    <n v="35.4720313560004"/>
    <n v="-97.521070213999593"/>
    <n v="1223"/>
    <s v="Percent of WIC children aged 2 to 4 years who have obesity"/>
    <s v="aged 2 to 4 year"/>
    <n v="20"/>
    <n v="712"/>
    <s v="Asian/Pacific Islander"/>
  </r>
  <r>
    <x v="4"/>
    <x v="37"/>
    <n v="15.4"/>
    <n v="0.63403800126996535"/>
    <n v="409460"/>
    <n v="35.4720313560004"/>
    <n v="-97.521070213999593"/>
    <n v="16858"/>
    <s v="Percent of WIC children aged 2 to 4 years who have an overweight classification"/>
    <s v="aged 2 to 4 year"/>
    <n v="20"/>
    <n v="712"/>
    <s v="Female"/>
  </r>
  <r>
    <x v="4"/>
    <x v="37"/>
    <n v="15.4"/>
    <n v="1.2970360963219851"/>
    <n v="409460"/>
    <n v="35.4720313560004"/>
    <n v="-97.521070213999593"/>
    <n v="34486"/>
    <s v="Percent of WIC children aged 2 to 4 years who have an overweight classification"/>
    <s v="aged 2 to 4 year"/>
    <n v="20"/>
    <n v="712"/>
    <s v="Total"/>
  </r>
  <r>
    <x v="4"/>
    <x v="37"/>
    <n v="13.8"/>
    <n v="0.41481561080447421"/>
    <n v="409460"/>
    <n v="35.4720313560004"/>
    <n v="-97.521070213999593"/>
    <n v="12308"/>
    <s v="Percent of WIC children aged 2 to 4 years who have obesity"/>
    <s v="aged 2 to 4 year"/>
    <n v="20"/>
    <n v="712"/>
    <s v="36 - 47"/>
  </r>
  <r>
    <x v="4"/>
    <x v="37"/>
    <n v="10.199999999999999"/>
    <n v="0.40684413617935816"/>
    <n v="409460"/>
    <n v="35.4720313560004"/>
    <n v="-97.521070213999593"/>
    <n v="16332"/>
    <s v="Percent of WIC children aged 3-23 months old who have a high weight-for-length"/>
    <s v="3-23 months old"/>
    <n v="20"/>
    <n v="712"/>
    <s v="Female"/>
  </r>
  <r>
    <x v="4"/>
    <x v="37"/>
    <n v="10.6"/>
    <n v="0.86446978947882569"/>
    <n v="409460"/>
    <n v="35.4720313560004"/>
    <n v="-97.521070213999593"/>
    <n v="33393"/>
    <s v="Percent of WIC children aged 3-23 months old who have a high weight-for-length"/>
    <s v="3-23 months old"/>
    <n v="20"/>
    <n v="712"/>
    <s v="Total"/>
  </r>
  <r>
    <x v="4"/>
    <x v="37"/>
    <n v="11.3"/>
    <n v="0.2621469740634006"/>
    <n v="409460"/>
    <n v="35.4720313560004"/>
    <n v="-97.521070213999593"/>
    <n v="9499"/>
    <s v="Percent of WIC children aged 3-23 months old who have a high weight-for-length"/>
    <s v="3-23 months old"/>
    <n v="20"/>
    <n v="712"/>
    <s v="Hispanic"/>
  </r>
  <r>
    <x v="4"/>
    <x v="37"/>
    <n v="12.8"/>
    <n v="0.23723733698041324"/>
    <n v="409460"/>
    <n v="35.4720313560004"/>
    <n v="-97.521070213999593"/>
    <n v="7589"/>
    <s v="Percent of WIC children aged 3-23 months old who have a high weight-for-length"/>
    <s v="3-23 months old"/>
    <n v="20"/>
    <n v="712"/>
    <s v="18 - 23"/>
  </r>
  <r>
    <x v="4"/>
    <x v="37"/>
    <n v="15.1"/>
    <n v="0.52908635764177214"/>
    <n v="409460"/>
    <n v="35.4720313560004"/>
    <n v="-97.521070213999593"/>
    <n v="14347"/>
    <s v="Percent of WIC children aged 2 to 4 years who have an overweight classification"/>
    <s v="aged 2 to 4 year"/>
    <n v="20"/>
    <n v="712"/>
    <s v="24 - 35"/>
  </r>
  <r>
    <x v="4"/>
    <x v="37"/>
    <n v="13.9"/>
    <n v="0.59842035852097886"/>
    <n v="409460"/>
    <n v="35.4720313560004"/>
    <n v="-97.521070213999593"/>
    <n v="17628"/>
    <s v="Percent of WIC children aged 2 to 4 years who have obesity"/>
    <s v="aged 2 to 4 year"/>
    <n v="20"/>
    <n v="712"/>
    <s v="Male"/>
  </r>
  <r>
    <x v="4"/>
    <x v="37"/>
    <n v="13.1"/>
    <n v="1.103322913105065"/>
    <n v="409460"/>
    <n v="35.4720313560004"/>
    <n v="-97.521070213999593"/>
    <n v="34486"/>
    <s v="Percent of WIC children aged 2 to 4 years who have obesity"/>
    <s v="aged 2 to 4 year"/>
    <n v="20"/>
    <n v="712"/>
    <s v="Total"/>
  </r>
  <r>
    <x v="4"/>
    <x v="37"/>
    <n v="16.2"/>
    <n v="0.44830313095296243"/>
    <n v="409460"/>
    <n v="35.4720313560004"/>
    <n v="-97.521070213999593"/>
    <n v="11331"/>
    <s v="Percent of WIC children aged 2 to 4 years who have an overweight classification"/>
    <s v="aged 2 to 4 year"/>
    <n v="20"/>
    <n v="712"/>
    <s v="Hispanic"/>
  </r>
  <r>
    <x v="4"/>
    <x v="37"/>
    <n v="11.6"/>
    <n v="0.38310653055243493"/>
    <n v="409460"/>
    <n v="35.4720313560004"/>
    <n v="-97.521070213999593"/>
    <n v="13523"/>
    <s v="Percent of WIC children aged 2 to 4 years who have obesity"/>
    <s v="aged 2 to 4 year"/>
    <n v="20"/>
    <n v="712"/>
    <s v="Non-Hispanic White"/>
  </r>
  <r>
    <x v="4"/>
    <x v="37"/>
    <n v="11.9"/>
    <n v="0.26051775509207253"/>
    <n v="409460"/>
    <n v="35.4720313560004"/>
    <n v="-97.521070213999593"/>
    <n v="8964"/>
    <s v="Percent of WIC children aged 3-23 months old who have a high weight-for-length"/>
    <s v="3-23 months old"/>
    <n v="20"/>
    <n v="712"/>
    <d v="2023-12-17T00:00:00"/>
  </r>
  <r>
    <x v="4"/>
    <x v="37"/>
    <n v="11.5"/>
    <n v="0.40294656376691251"/>
    <n v="409460"/>
    <n v="35.4720313560004"/>
    <n v="-97.521070213999593"/>
    <n v="14347"/>
    <s v="Percent of WIC children aged 2 to 4 years who have obesity"/>
    <s v="aged 2 to 4 year"/>
    <n v="20"/>
    <n v="712"/>
    <s v="24 - 35"/>
  </r>
  <r>
    <x v="4"/>
    <x v="37"/>
    <n v="12.4"/>
    <n v="8.9912567772187757E-2"/>
    <n v="409460"/>
    <n v="35.4720313560004"/>
    <n v="-97.521070213999593"/>
    <n v="2969"/>
    <s v="Percent of WIC children aged 3-23 months old who have a high weight-for-length"/>
    <s v="3-23 months old"/>
    <n v="20"/>
    <n v="712"/>
    <s v="American Indian/Alaska Native"/>
  </r>
  <r>
    <x v="4"/>
    <x v="37"/>
    <n v="11"/>
    <n v="0.45833781077516728"/>
    <n v="409460"/>
    <n v="35.4720313560004"/>
    <n v="-97.521070213999593"/>
    <n v="17061"/>
    <s v="Percent of WIC children aged 3-23 months old who have a high weight-for-length"/>
    <s v="3-23 months old"/>
    <n v="20"/>
    <n v="712"/>
    <s v="Male"/>
  </r>
  <r>
    <x v="4"/>
    <x v="37"/>
    <n v="12.4"/>
    <n v="0.51052410491867339"/>
    <n v="409460"/>
    <n v="35.4720313560004"/>
    <n v="-97.521070213999593"/>
    <n v="16858"/>
    <s v="Percent of WIC children aged 2 to 4 years who have obesity"/>
    <s v="aged 2 to 4 year"/>
    <n v="20"/>
    <n v="712"/>
    <s v="Female"/>
  </r>
  <r>
    <x v="4"/>
    <x v="37"/>
    <n v="10.1"/>
    <n v="0.34809554046793334"/>
    <n v="409460"/>
    <n v="35.4720313560004"/>
    <n v="-97.521070213999593"/>
    <n v="14112"/>
    <s v="Percent of WIC children aged 3-23 months old who have a high weight-for-length"/>
    <s v="3-23 months old"/>
    <n v="20"/>
    <n v="712"/>
    <s v="Non-Hispanic White"/>
  </r>
  <r>
    <x v="4"/>
    <x v="37"/>
    <n v="15.4"/>
    <n v="0.66299809505201979"/>
    <n v="409460"/>
    <n v="35.4720313560004"/>
    <n v="-97.521070213999593"/>
    <n v="17628"/>
    <s v="Percent of WIC children aged 2 to 4 years who have an overweight classification"/>
    <s v="aged 2 to 4 year"/>
    <n v="20"/>
    <n v="712"/>
    <s v="Male"/>
  </r>
  <r>
    <x v="4"/>
    <x v="37"/>
    <n v="13.4"/>
    <n v="0.18284032628339766"/>
    <n v="409460"/>
    <n v="35.4720313560004"/>
    <n v="-97.521070213999593"/>
    <n v="5587"/>
    <s v="Percent of WIC children aged 2 to 4 years who have an overweight classification"/>
    <s v="aged 2 to 4 year"/>
    <n v="20"/>
    <n v="712"/>
    <s v="Non-Hispanic Black"/>
  </r>
  <r>
    <x v="4"/>
    <x v="37"/>
    <n v="5.8"/>
    <n v="4.1701753529038245E-2"/>
    <n v="409460"/>
    <n v="35.4720313560004"/>
    <n v="-97.521070213999593"/>
    <n v="2944"/>
    <s v="Percent of WIC children aged 3-23 months old who have a high weight-for-length"/>
    <s v="3-23 months old"/>
    <n v="20"/>
    <n v="712"/>
    <d v="2023-03-05T00:00:00"/>
  </r>
  <r>
    <x v="4"/>
    <x v="37"/>
    <n v="8.9"/>
    <n v="2.5626679040687737E-2"/>
    <n v="409460"/>
    <n v="35.4720313560004"/>
    <n v="-97.521070213999593"/>
    <n v="1179"/>
    <s v="Percent of WIC children aged 3-23 months old who have a high weight-for-length"/>
    <s v="3-23 months old"/>
    <n v="20"/>
    <n v="712"/>
    <s v="Asian/Pacific Islander"/>
  </r>
  <r>
    <x v="4"/>
    <x v="37"/>
    <n v="16"/>
    <n v="0.44276852439798758"/>
    <n v="409460"/>
    <n v="35.4720313560004"/>
    <n v="-97.521070213999593"/>
    <n v="11331"/>
    <s v="Percent of WIC children aged 2 to 4 years who have obesity"/>
    <s v="aged 2 to 4 year"/>
    <n v="20"/>
    <n v="712"/>
    <s v="Hispanic"/>
  </r>
  <r>
    <x v="4"/>
    <x v="37"/>
    <n v="14.1"/>
    <n v="4.2114736482196061E-2"/>
    <n v="409460"/>
    <n v="35.4720313560004"/>
    <n v="-97.521070213999593"/>
    <n v="1223"/>
    <s v="Percent of WIC children aged 2 to 4 years who have an overweight classification"/>
    <s v="aged 2 to 4 year"/>
    <n v="20"/>
    <n v="712"/>
    <s v="Asian/Pacific Islander"/>
  </r>
  <r>
    <x v="4"/>
    <x v="37"/>
    <n v="9.6"/>
    <n v="0.32579885703121181"/>
    <n v="409460"/>
    <n v="35.4720313560004"/>
    <n v="-97.521070213999593"/>
    <n v="13896"/>
    <s v="Percent of WIC children aged 3-23 months old who have a high weight-for-length"/>
    <s v="3-23 months old"/>
    <n v="20"/>
    <n v="712"/>
    <d v="2023-06-11T00:00:00"/>
  </r>
  <r>
    <x v="4"/>
    <x v="37"/>
    <n v="15.1"/>
    <n v="0.28879035803253061"/>
    <n v="409460"/>
    <n v="35.4720313560004"/>
    <n v="-97.521070213999593"/>
    <n v="7831"/>
    <s v="Percent of WIC children aged 2 to 4 years who have obesity"/>
    <s v="aged 2 to 4 year"/>
    <n v="20"/>
    <n v="712"/>
    <s v="48 - 59"/>
  </r>
  <r>
    <x v="4"/>
    <x v="37"/>
    <n v="10.1"/>
    <n v="0.13897181653885604"/>
    <n v="409460"/>
    <n v="35.4720313560004"/>
    <n v="-97.521070213999593"/>
    <n v="5634"/>
    <s v="Percent of WIC children aged 3-23 months old who have a high weight-for-length"/>
    <s v="3-23 months old"/>
    <n v="20"/>
    <n v="712"/>
    <s v="Non-Hispanic Black"/>
  </r>
  <r>
    <x v="4"/>
    <x v="37"/>
    <n v="15.5"/>
    <n v="0.51190958823816735"/>
    <n v="409460"/>
    <n v="35.4720313560004"/>
    <n v="-97.521070213999593"/>
    <n v="13523"/>
    <s v="Percent of WIC children aged 2 to 4 years who have an overweight classification"/>
    <s v="aged 2 to 4 year"/>
    <n v="20"/>
    <n v="712"/>
    <s v="Non-Hispanic White"/>
  </r>
  <r>
    <x v="4"/>
    <x v="37"/>
    <n v="15.5"/>
    <n v="0.29644043374200163"/>
    <n v="409460"/>
    <n v="35.4720313560004"/>
    <n v="-97.521070213999593"/>
    <n v="7831"/>
    <s v="Percent of WIC children aged 2 to 4 years who have an overweight classification"/>
    <s v="aged 2 to 4 year"/>
    <n v="20"/>
    <n v="712"/>
    <s v="48 - 59"/>
  </r>
  <r>
    <x v="4"/>
    <x v="37"/>
    <n v="14.4"/>
    <n v="9.9244859082694287E-2"/>
    <n v="409460"/>
    <n v="35.4720313560004"/>
    <n v="-97.521070213999593"/>
    <n v="2822"/>
    <s v="Percent of WIC children aged 2 to 4 years who have obesity"/>
    <s v="aged 2 to 4 year"/>
    <n v="20"/>
    <n v="712"/>
    <s v="American Indian/Alaska Native"/>
  </r>
  <r>
    <x v="5"/>
    <x v="37"/>
    <n v="15"/>
    <n v="0.64216641811200226"/>
    <n v="340636"/>
    <n v="35.4720313560004"/>
    <n v="-97.521070213999593"/>
    <n v="14583"/>
    <s v="Percent of WIC children aged 2 to 4 years who have an overweight classification"/>
    <s v="aged 2 to 4 year"/>
    <n v="20"/>
    <n v="712"/>
    <s v="Female"/>
  </r>
  <r>
    <x v="5"/>
    <x v="37"/>
    <n v="13.3"/>
    <n v="0.19182617221902559"/>
    <n v="340636"/>
    <n v="35.4720313560004"/>
    <n v="-97.521070213999593"/>
    <n v="4913"/>
    <s v="Percent of WIC children aged 2 to 4 years who have an overweight classification"/>
    <s v="aged 2 to 4 year"/>
    <n v="20"/>
    <n v="712"/>
    <s v="Non-Hispanic Black"/>
  </r>
  <r>
    <x v="5"/>
    <x v="37"/>
    <n v="12.7"/>
    <n v="0.26817805516739274"/>
    <n v="340636"/>
    <n v="35.4720313560004"/>
    <n v="-97.521070213999593"/>
    <n v="7193"/>
    <s v="Percent of WIC children aged 3-23 months old who have a high weight-for-length"/>
    <s v="3-23 months old"/>
    <n v="20"/>
    <n v="712"/>
    <s v="Hispanic"/>
  </r>
  <r>
    <x v="5"/>
    <x v="37"/>
    <n v="11.4"/>
    <n v="0.84600746838267249"/>
    <n v="340636"/>
    <n v="35.4720313560004"/>
    <n v="-97.521070213999593"/>
    <n v="25279"/>
    <s v="Percent of WIC children aged 3-23 months old who have a high weight-for-length"/>
    <s v="3-23 months old"/>
    <n v="20"/>
    <n v="712"/>
    <s v="Total"/>
  </r>
  <r>
    <x v="5"/>
    <x v="37"/>
    <n v="13.8"/>
    <n v="1.212942848084172"/>
    <n v="340636"/>
    <n v="35.4720313560004"/>
    <n v="-97.521070213999593"/>
    <n v="29940"/>
    <s v="Percent of WIC children aged 2 to 4 years who have obesity"/>
    <s v="aged 2 to 4 year"/>
    <n v="20"/>
    <n v="712"/>
    <s v="Total"/>
  </r>
  <r>
    <x v="5"/>
    <x v="37"/>
    <n v="13.4"/>
    <n v="0.28413966815016617"/>
    <n v="340636"/>
    <n v="35.4720313560004"/>
    <n v="-97.521070213999593"/>
    <n v="7223"/>
    <s v="Percent of WIC children aged 3-23 months old who have a high weight-for-length"/>
    <s v="3-23 months old"/>
    <n v="20"/>
    <n v="712"/>
    <d v="2023-12-17T00:00:00"/>
  </r>
  <r>
    <x v="5"/>
    <x v="37"/>
    <n v="12.1"/>
    <n v="0.3949312462570016"/>
    <n v="340636"/>
    <n v="35.4720313560004"/>
    <n v="-97.521070213999593"/>
    <n v="11118"/>
    <s v="Percent of WIC children aged 2 to 4 years who have obesity"/>
    <s v="aged 2 to 4 year"/>
    <n v="20"/>
    <n v="712"/>
    <s v="Non-Hispanic White"/>
  </r>
  <r>
    <x v="5"/>
    <x v="37"/>
    <n v="14.5"/>
    <n v="0.653708063739593"/>
    <n v="340636"/>
    <n v="35.4720313560004"/>
    <n v="-97.521070213999593"/>
    <n v="15357"/>
    <s v="Percent of WIC children aged 2 to 4 years who have obesity"/>
    <s v="aged 2 to 4 year"/>
    <n v="20"/>
    <n v="712"/>
    <s v="Male"/>
  </r>
  <r>
    <x v="5"/>
    <x v="37"/>
    <n v="12.9"/>
    <n v="9.3463990887633727E-2"/>
    <n v="340636"/>
    <n v="35.4720313560004"/>
    <n v="-97.521070213999593"/>
    <n v="2468"/>
    <s v="Percent of WIC children aged 3-23 months old who have a high weight-for-length"/>
    <s v="3-23 months old"/>
    <n v="20"/>
    <n v="712"/>
    <s v="American Indian/Alaska Native"/>
  </r>
  <r>
    <x v="5"/>
    <x v="37"/>
    <n v="15.5"/>
    <n v="0.46263019763031504"/>
    <n v="340636"/>
    <n v="35.4720313560004"/>
    <n v="-97.521070213999593"/>
    <n v="10167"/>
    <s v="Percent of WIC children aged 2 to 4 years who have an overweight classification"/>
    <s v="aged 2 to 4 year"/>
    <n v="20"/>
    <n v="712"/>
    <s v="Hispanic"/>
  </r>
  <r>
    <x v="5"/>
    <x v="37"/>
    <n v="11.5"/>
    <n v="3.6292405970009045E-2"/>
    <n v="340636"/>
    <n v="35.4720313560004"/>
    <n v="-97.521070213999593"/>
    <n v="1075"/>
    <s v="Percent of WIC children aged 2 to 4 years who have obesity"/>
    <s v="aged 2 to 4 year"/>
    <n v="20"/>
    <n v="712"/>
    <s v="Asian/Pacific Islander"/>
  </r>
  <r>
    <x v="5"/>
    <x v="37"/>
    <n v="15.9"/>
    <n v="0.12448860367078055"/>
    <n v="340636"/>
    <n v="35.4720313560004"/>
    <n v="-97.521070213999593"/>
    <n v="2667"/>
    <s v="Percent of WIC children aged 2 to 4 years who have an overweight classification"/>
    <s v="aged 2 to 4 year"/>
    <n v="20"/>
    <n v="712"/>
    <s v="American Indian/Alaska Native"/>
  </r>
  <r>
    <x v="5"/>
    <x v="37"/>
    <n v="10.5"/>
    <n v="0.38284268251153719"/>
    <n v="340636"/>
    <n v="35.4720313560004"/>
    <n v="-97.521070213999593"/>
    <n v="12420"/>
    <s v="Percent of WIC children aged 3-23 months old who have a high weight-for-length"/>
    <s v="3-23 months old"/>
    <n v="20"/>
    <n v="712"/>
    <s v="Female"/>
  </r>
  <r>
    <x v="5"/>
    <x v="37"/>
    <n v="12.3"/>
    <n v="0.46432467501966906"/>
    <n v="340636"/>
    <n v="35.4720313560004"/>
    <n v="-97.521070213999593"/>
    <n v="12859"/>
    <s v="Percent of WIC children aged 3-23 months old who have a high weight-for-length"/>
    <s v="3-23 months old"/>
    <n v="20"/>
    <n v="712"/>
    <s v="Male"/>
  </r>
  <r>
    <x v="5"/>
    <x v="37"/>
    <n v="10.5"/>
    <n v="0.36570415340715601"/>
    <n v="340636"/>
    <n v="35.4720313560004"/>
    <n v="-97.521070213999593"/>
    <n v="11864"/>
    <s v="Percent of WIC children aged 3-23 months old who have a high weight-for-length"/>
    <s v="3-23 months old"/>
    <n v="20"/>
    <n v="712"/>
    <d v="2023-06-11T00:00:00"/>
  </r>
  <r>
    <x v="5"/>
    <x v="37"/>
    <n v="14.7"/>
    <n v="0.53567767352834106"/>
    <n v="340636"/>
    <n v="35.4720313560004"/>
    <n v="-97.521070213999593"/>
    <n v="12413"/>
    <s v="Percent of WIC children aged 2 to 4 years who have an overweight classification"/>
    <s v="aged 2 to 4 year"/>
    <n v="20"/>
    <n v="712"/>
    <s v="24 - 35"/>
  </r>
  <r>
    <x v="5"/>
    <x v="37"/>
    <n v="11.6"/>
    <n v="0.42271163353256846"/>
    <n v="340636"/>
    <n v="35.4720313560004"/>
    <n v="-97.521070213999593"/>
    <n v="12413"/>
    <s v="Percent of WIC children aged 2 to 4 years who have obesity"/>
    <s v="aged 2 to 4 year"/>
    <n v="20"/>
    <n v="712"/>
    <s v="24 - 35"/>
  </r>
  <r>
    <x v="5"/>
    <x v="37"/>
    <n v="14.3"/>
    <n v="0.11196144858441269"/>
    <n v="340636"/>
    <n v="35.4720313560004"/>
    <n v="-97.521070213999593"/>
    <n v="2667"/>
    <s v="Percent of WIC children aged 2 to 4 years who have obesity"/>
    <s v="aged 2 to 4 year"/>
    <n v="20"/>
    <n v="712"/>
    <s v="American Indian/Alaska Native"/>
  </r>
  <r>
    <x v="5"/>
    <x v="37"/>
    <n v="11.6"/>
    <n v="0.16730703742411254"/>
    <n v="340636"/>
    <n v="35.4720313560004"/>
    <n v="-97.521070213999593"/>
    <n v="4913"/>
    <s v="Percent of WIC children aged 2 to 4 years who have obesity"/>
    <s v="aged 2 to 4 year"/>
    <n v="20"/>
    <n v="712"/>
    <s v="Non-Hispanic Black"/>
  </r>
  <r>
    <x v="5"/>
    <x v="37"/>
    <n v="14.4"/>
    <n v="0.14964947920947874"/>
    <n v="340636"/>
    <n v="35.4720313560004"/>
    <n v="-97.521070213999593"/>
    <n v="3540"/>
    <s v="Percent of WIC children aged 3-23 months old who have a high weight-for-length"/>
    <s v="3-23 months old"/>
    <n v="20"/>
    <n v="712"/>
    <s v="18 - 23"/>
  </r>
  <r>
    <x v="5"/>
    <x v="37"/>
    <n v="13"/>
    <n v="0.5565442290304019"/>
    <n v="340636"/>
    <n v="35.4720313560004"/>
    <n v="-97.521070213999593"/>
    <n v="14583"/>
    <s v="Percent of WIC children aged 2 to 4 years who have obesity"/>
    <s v="aged 2 to 4 year"/>
    <n v="20"/>
    <n v="712"/>
    <s v="Female"/>
  </r>
  <r>
    <x v="5"/>
    <x v="37"/>
    <n v="9.5"/>
    <n v="2.3956657546471895E-2"/>
    <n v="340636"/>
    <n v="35.4720313560004"/>
    <n v="-97.521070213999593"/>
    <n v="859"/>
    <s v="Percent of WIC children aged 3-23 months old who have a high weight-for-length"/>
    <s v="3-23 months old"/>
    <n v="20"/>
    <n v="712"/>
    <s v="Asian/Pacific Islander"/>
  </r>
  <r>
    <x v="5"/>
    <x v="37"/>
    <n v="15.1"/>
    <n v="1.3272055801500722"/>
    <n v="340636"/>
    <n v="35.4720313560004"/>
    <n v="-97.521070213999593"/>
    <n v="29940"/>
    <s v="Percent of WIC children aged 2 to 4 years who have an overweight classification"/>
    <s v="aged 2 to 4 year"/>
    <n v="20"/>
    <n v="712"/>
    <s v="Total"/>
  </r>
  <r>
    <x v="5"/>
    <x v="37"/>
    <n v="10.5"/>
    <n v="0.31015805728108597"/>
    <n v="340636"/>
    <n v="35.4720313560004"/>
    <n v="-97.521070213999593"/>
    <n v="10062"/>
    <s v="Percent of WIC children aged 3-23 months old who have a high weight-for-length"/>
    <s v="3-23 months old"/>
    <n v="20"/>
    <n v="712"/>
    <s v="Non-Hispanic White"/>
  </r>
  <r>
    <x v="5"/>
    <x v="37"/>
    <n v="15.1"/>
    <n v="0.48398231543348325"/>
    <n v="340636"/>
    <n v="35.4720313560004"/>
    <n v="-97.521070213999593"/>
    <n v="10918"/>
    <s v="Percent of WIC children aged 2 to 4 years who have an overweight classification"/>
    <s v="aged 2 to 4 year"/>
    <n v="20"/>
    <n v="712"/>
    <s v="36 - 47"/>
  </r>
  <r>
    <x v="5"/>
    <x v="37"/>
    <n v="15.2"/>
    <n v="0.68526638405805607"/>
    <n v="340636"/>
    <n v="35.4720313560004"/>
    <n v="-97.521070213999593"/>
    <n v="15357"/>
    <s v="Percent of WIC children aged 2 to 4 years who have an overweight classification"/>
    <s v="aged 2 to 4 year"/>
    <n v="20"/>
    <n v="712"/>
    <s v="Male"/>
  </r>
  <r>
    <x v="5"/>
    <x v="37"/>
    <n v="15.1"/>
    <n v="0.48398231543348325"/>
    <n v="340636"/>
    <n v="35.4720313560004"/>
    <n v="-97.521070213999593"/>
    <n v="10918"/>
    <s v="Percent of WIC children aged 2 to 4 years who have obesity"/>
    <s v="aged 2 to 4 year"/>
    <n v="20"/>
    <n v="712"/>
    <s v="36 - 47"/>
  </r>
  <r>
    <x v="5"/>
    <x v="37"/>
    <n v="16.8"/>
    <n v="0.50143144001221251"/>
    <n v="340636"/>
    <n v="35.4720313560004"/>
    <n v="-97.521070213999593"/>
    <n v="10167"/>
    <s v="Percent of WIC children aged 2 to 4 years who have obesity"/>
    <s v="aged 2 to 4 year"/>
    <n v="20"/>
    <n v="712"/>
    <s v="Hispanic"/>
  </r>
  <r>
    <x v="5"/>
    <x v="37"/>
    <n v="6.2"/>
    <n v="4.8269707253490536E-2"/>
    <n v="340636"/>
    <n v="35.4720313560004"/>
    <n v="-97.521070213999593"/>
    <n v="2652"/>
    <s v="Percent of WIC children aged 3-23 months old who have a high weight-for-length"/>
    <s v="3-23 months old"/>
    <n v="20"/>
    <n v="712"/>
    <d v="2023-03-05T00:00:00"/>
  </r>
  <r>
    <x v="5"/>
    <x v="37"/>
    <n v="15.6"/>
    <n v="0.50916755715778717"/>
    <n v="340636"/>
    <n v="35.4720313560004"/>
    <n v="-97.521070213999593"/>
    <n v="11118"/>
    <s v="Percent of WIC children aged 2 to 4 years who have an overweight classification"/>
    <s v="aged 2 to 4 year"/>
    <n v="20"/>
    <n v="712"/>
    <s v="Non-Hispanic White"/>
  </r>
  <r>
    <x v="5"/>
    <x v="37"/>
    <n v="15.7"/>
    <n v="0.30461049331250956"/>
    <n v="340636"/>
    <n v="35.4720313560004"/>
    <n v="-97.521070213999593"/>
    <n v="6609"/>
    <s v="Percent of WIC children aged 2 to 4 years who have obesity"/>
    <s v="aged 2 to 4 year"/>
    <n v="20"/>
    <n v="712"/>
    <s v="48 - 59"/>
  </r>
  <r>
    <x v="5"/>
    <x v="37"/>
    <n v="13.8"/>
    <n v="4.3550887164010857E-2"/>
    <n v="340636"/>
    <n v="35.4720313560004"/>
    <n v="-97.521070213999593"/>
    <n v="1075"/>
    <s v="Percent of WIC children aged 2 to 4 years who have an overweight classification"/>
    <s v="aged 2 to 4 year"/>
    <n v="20"/>
    <n v="712"/>
    <s v="Asian/Pacific Islander"/>
  </r>
  <r>
    <x v="5"/>
    <x v="37"/>
    <n v="11.1"/>
    <n v="0.15305692880376706"/>
    <n v="340636"/>
    <n v="35.4720313560004"/>
    <n v="-97.521070213999593"/>
    <n v="4697"/>
    <s v="Percent of WIC children aged 3-23 months old who have a high weight-for-length"/>
    <s v="3-23 months old"/>
    <n v="20"/>
    <n v="712"/>
    <s v="Non-Hispanic Black"/>
  </r>
  <r>
    <x v="5"/>
    <x v="37"/>
    <n v="16.100000000000001"/>
    <n v="0.31237127021219135"/>
    <n v="340636"/>
    <n v="35.4720313560004"/>
    <n v="-97.521070213999593"/>
    <n v="6609"/>
    <s v="Percent of WIC children aged 2 to 4 years who have an overweight classification"/>
    <s v="aged 2 to 4 year"/>
    <n v="20"/>
    <n v="712"/>
    <s v="48 - 59"/>
  </r>
  <r>
    <x v="6"/>
    <x v="37"/>
    <n v="11.9"/>
    <n v="0.22270554226389647"/>
    <n v="232811"/>
    <n v="35.4720313560004"/>
    <n v="-97.521070213999593"/>
    <n v="4357"/>
    <s v="Percent of WIC children aged 3-23 months old who have a high weight-for-length"/>
    <s v="3-23 months old"/>
    <n v="20"/>
    <n v="712"/>
    <s v="18 - 23"/>
  </r>
  <r>
    <x v="6"/>
    <x v="37"/>
    <n v="15.4"/>
    <n v="0.43459286717552009"/>
    <n v="232811"/>
    <n v="35.4720313560004"/>
    <n v="-97.521070213999593"/>
    <n v="6570"/>
    <s v="Percent of WIC children aged 2 to 4 years who have obesity"/>
    <s v="aged 2 to 4 year"/>
    <n v="20"/>
    <n v="712"/>
    <s v="Hispanic"/>
  </r>
  <r>
    <x v="6"/>
    <x v="37"/>
    <n v="15.6"/>
    <n v="0.44023693038559175"/>
    <n v="232811"/>
    <n v="35.4720313560004"/>
    <n v="-97.521070213999593"/>
    <n v="6570"/>
    <s v="Percent of WIC children aged 2 to 4 years who have an overweight classification"/>
    <s v="aged 2 to 4 year"/>
    <n v="20"/>
    <n v="712"/>
    <s v="Hispanic"/>
  </r>
  <r>
    <x v="6"/>
    <x v="37"/>
    <n v="15.1"/>
    <n v="1.2754616405582211"/>
    <n v="232811"/>
    <n v="35.4720313560004"/>
    <n v="-97.521070213999593"/>
    <n v="19665"/>
    <s v="Percent of WIC children aged 2 to 4 years who have an overweight classification"/>
    <s v="aged 2 to 4 year"/>
    <n v="20"/>
    <n v="712"/>
    <s v="Total"/>
  </r>
  <r>
    <x v="6"/>
    <x v="37"/>
    <n v="10.9"/>
    <n v="0.15866990820880458"/>
    <n v="232811"/>
    <n v="35.4720313560004"/>
    <n v="-97.521070213999593"/>
    <n v="3389"/>
    <s v="Percent of WIC children aged 2 to 4 years who have obesity"/>
    <s v="aged 2 to 4 year"/>
    <n v="20"/>
    <n v="712"/>
    <s v="Non-Hispanic Black"/>
  </r>
  <r>
    <x v="6"/>
    <x v="37"/>
    <n v="16.899999999999999"/>
    <n v="0.13109947554024509"/>
    <n v="232811"/>
    <n v="35.4720313560004"/>
    <n v="-97.521070213999593"/>
    <n v="1806"/>
    <s v="Percent of WIC children aged 2 to 4 years who have an overweight classification"/>
    <s v="aged 2 to 4 year"/>
    <n v="20"/>
    <n v="712"/>
    <s v="American Indian/Alaska Native"/>
  </r>
  <r>
    <x v="6"/>
    <x v="37"/>
    <n v="10.4"/>
    <n v="0.32735222992040758"/>
    <n v="232811"/>
    <n v="35.4720313560004"/>
    <n v="-97.521070213999593"/>
    <n v="7328"/>
    <s v="Percent of WIC children aged 3-23 months old who have a high weight-for-length"/>
    <s v="3-23 months old"/>
    <n v="20"/>
    <n v="712"/>
    <s v="Non-Hispanic White"/>
  </r>
  <r>
    <x v="6"/>
    <x v="37"/>
    <n v="15.4"/>
    <n v="0.29376361082594898"/>
    <n v="232811"/>
    <n v="35.4720313560004"/>
    <n v="-97.521070213999593"/>
    <n v="4441"/>
    <s v="Percent of WIC children aged 2 to 4 years who have an overweight classification"/>
    <s v="aged 2 to 4 year"/>
    <n v="20"/>
    <n v="712"/>
    <s v="48 - 59"/>
  </r>
  <r>
    <x v="6"/>
    <x v="37"/>
    <n v="14.2"/>
    <n v="0.11015458891547221"/>
    <n v="232811"/>
    <n v="35.4720313560004"/>
    <n v="-97.521070213999593"/>
    <n v="1806"/>
    <s v="Percent of WIC children aged 2 to 4 years who have obesity"/>
    <s v="aged 2 to 4 year"/>
    <n v="20"/>
    <n v="712"/>
    <s v="American Indian/Alaska Native"/>
  </r>
  <r>
    <x v="6"/>
    <x v="37"/>
    <n v="6.4"/>
    <n v="4.2032378195188375E-2"/>
    <n v="232811"/>
    <n v="35.4720313560004"/>
    <n v="-97.521070213999593"/>
    <n v="1529"/>
    <s v="Percent of WIC children aged 3-23 months old who have a high weight-for-length"/>
    <s v="3-23 months old"/>
    <n v="20"/>
    <n v="712"/>
    <d v="2023-03-05T00:00:00"/>
  </r>
  <r>
    <x v="6"/>
    <x v="37"/>
    <n v="14.9"/>
    <n v="0.2842258312536779"/>
    <n v="232811"/>
    <n v="35.4720313560004"/>
    <n v="-97.521070213999593"/>
    <n v="4441"/>
    <s v="Percent of WIC children aged 2 to 4 years who have obesity"/>
    <s v="aged 2 to 4 year"/>
    <n v="20"/>
    <n v="712"/>
    <s v="48 - 59"/>
  </r>
  <r>
    <x v="6"/>
    <x v="37"/>
    <n v="9"/>
    <n v="2.5630232248476232E-2"/>
    <n v="232811"/>
    <n v="35.4720313560004"/>
    <n v="-97.521070213999593"/>
    <n v="663"/>
    <s v="Percent of WIC children aged 3-23 months old who have a high weight-for-length"/>
    <s v="3-23 months old"/>
    <n v="20"/>
    <n v="712"/>
    <s v="Asian/Pacific Islander"/>
  </r>
  <r>
    <x v="6"/>
    <x v="37"/>
    <n v="15"/>
    <n v="0.61614356709949269"/>
    <n v="232811"/>
    <n v="35.4720313560004"/>
    <n v="-97.521070213999593"/>
    <n v="9563"/>
    <s v="Percent of WIC children aged 2 to 4 years who have an overweight classification"/>
    <s v="aged 2 to 4 year"/>
    <n v="20"/>
    <n v="712"/>
    <s v="Female"/>
  </r>
  <r>
    <x v="6"/>
    <x v="37"/>
    <n v="15.3"/>
    <n v="0.66388873377976121"/>
    <n v="232811"/>
    <n v="35.4720313560004"/>
    <n v="-97.521070213999593"/>
    <n v="10102"/>
    <s v="Percent of WIC children aged 2 to 4 years who have an overweight classification"/>
    <s v="aged 2 to 4 year"/>
    <n v="20"/>
    <n v="712"/>
    <s v="Male"/>
  </r>
  <r>
    <x v="6"/>
    <x v="37"/>
    <n v="14.5"/>
    <n v="4.6773992637804913E-2"/>
    <n v="232811"/>
    <n v="35.4720313560004"/>
    <n v="-97.521070213999593"/>
    <n v="751"/>
    <s v="Percent of WIC children aged 2 to 4 years who have an overweight classification"/>
    <s v="aged 2 to 4 year"/>
    <n v="20"/>
    <n v="712"/>
    <s v="Asian/Pacific Islander"/>
  </r>
  <r>
    <x v="6"/>
    <x v="37"/>
    <n v="10.4"/>
    <n v="7.3975886019131395E-2"/>
    <n v="232811"/>
    <n v="35.4720313560004"/>
    <n v="-97.521070213999593"/>
    <n v="1656"/>
    <s v="Percent of WIC children aged 3-23 months old who have a high weight-for-length"/>
    <s v="3-23 months old"/>
    <n v="20"/>
    <n v="712"/>
    <s v="American Indian/Alaska Native"/>
  </r>
  <r>
    <x v="6"/>
    <x v="37"/>
    <n v="11.5"/>
    <n v="0.34933057286812047"/>
    <n v="232811"/>
    <n v="35.4720313560004"/>
    <n v="-97.521070213999593"/>
    <n v="7072"/>
    <s v="Percent of WIC children aged 2 to 4 years who have obesity"/>
    <s v="aged 2 to 4 year"/>
    <n v="20"/>
    <n v="712"/>
    <s v="Non-Hispanic White"/>
  </r>
  <r>
    <x v="6"/>
    <x v="37"/>
    <n v="9.9"/>
    <n v="0.15232012233098952"/>
    <n v="232811"/>
    <n v="35.4720313560004"/>
    <n v="-97.521070213999593"/>
    <n v="3582"/>
    <s v="Percent of WIC children aged 3-23 months old who have a high weight-for-length"/>
    <s v="3-23 months old"/>
    <n v="20"/>
    <n v="712"/>
    <s v="Non-Hispanic Black"/>
  </r>
  <r>
    <x v="6"/>
    <x v="37"/>
    <n v="11.9"/>
    <n v="3.8386931888957136E-2"/>
    <n v="232811"/>
    <n v="35.4720313560004"/>
    <n v="-97.521070213999593"/>
    <n v="751"/>
    <s v="Percent of WIC children aged 2 to 4 years who have obesity"/>
    <s v="aged 2 to 4 year"/>
    <n v="20"/>
    <n v="712"/>
    <s v="Asian/Pacific Islander"/>
  </r>
  <r>
    <x v="6"/>
    <x v="37"/>
    <n v="15.3"/>
    <n v="0.47455360786217149"/>
    <n v="232811"/>
    <n v="35.4720313560004"/>
    <n v="-97.521070213999593"/>
    <n v="7221"/>
    <s v="Percent of WIC children aged 2 to 4 years who have an overweight classification"/>
    <s v="aged 2 to 4 year"/>
    <n v="20"/>
    <n v="712"/>
    <s v="36 - 47"/>
  </r>
  <r>
    <x v="6"/>
    <x v="37"/>
    <n v="14.8"/>
    <n v="0.44957325899549422"/>
    <n v="232811"/>
    <n v="35.4720313560004"/>
    <n v="-97.521070213999593"/>
    <n v="7072"/>
    <s v="Percent of WIC children aged 2 to 4 years who have an overweight classification"/>
    <s v="aged 2 to 4 year"/>
    <n v="20"/>
    <n v="712"/>
    <s v="Non-Hispanic White"/>
  </r>
  <r>
    <x v="6"/>
    <x v="37"/>
    <n v="12.9"/>
    <n v="1.0896327922649705"/>
    <n v="232811"/>
    <n v="35.4720313560004"/>
    <n v="-97.521070213999593"/>
    <n v="19665"/>
    <s v="Percent of WIC children aged 2 to 4 years who have obesity"/>
    <s v="aged 2 to 4 year"/>
    <n v="20"/>
    <n v="712"/>
    <s v="Total"/>
  </r>
  <r>
    <x v="6"/>
    <x v="37"/>
    <n v="13.3"/>
    <n v="0.41252045650763924"/>
    <n v="232811"/>
    <n v="35.4720313560004"/>
    <n v="-97.521070213999593"/>
    <n v="7221"/>
    <s v="Percent of WIC children aged 2 to 4 years who have obesity"/>
    <s v="aged 2 to 4 year"/>
    <n v="20"/>
    <n v="712"/>
    <s v="36 - 47"/>
  </r>
  <r>
    <x v="6"/>
    <x v="37"/>
    <n v="13.7"/>
    <n v="0.59446246096619138"/>
    <n v="232811"/>
    <n v="35.4720313560004"/>
    <n v="-97.521070213999593"/>
    <n v="10102"/>
    <s v="Percent of WIC children aged 2 to 4 years who have obesity"/>
    <s v="aged 2 to 4 year"/>
    <n v="20"/>
    <n v="712"/>
    <s v="Male"/>
  </r>
  <r>
    <x v="6"/>
    <x v="37"/>
    <n v="10.6"/>
    <n v="0.86298499641339965"/>
    <n v="232811"/>
    <n v="35.4720313560004"/>
    <n v="-97.521070213999593"/>
    <n v="18954"/>
    <s v="Percent of WIC children aged 3-23 months old who have a high weight-for-length"/>
    <s v="3-23 months old"/>
    <n v="20"/>
    <n v="712"/>
    <s v="Total"/>
  </r>
  <r>
    <x v="6"/>
    <x v="37"/>
    <n v="11.6"/>
    <n v="0.27673262861290915"/>
    <n v="232811"/>
    <n v="35.4720313560004"/>
    <n v="-97.521070213999593"/>
    <n v="5554"/>
    <s v="Percent of WIC children aged 3-23 months old who have a high weight-for-length"/>
    <s v="3-23 months old"/>
    <n v="20"/>
    <n v="712"/>
    <s v="Hispanic"/>
  </r>
  <r>
    <x v="6"/>
    <x v="37"/>
    <n v="9.5"/>
    <n v="0.30963313589134533"/>
    <n v="232811"/>
    <n v="35.4720313560004"/>
    <n v="-97.521070213999593"/>
    <n v="7588"/>
    <s v="Percent of WIC children aged 3-23 months old who have a high weight-for-length"/>
    <s v="3-23 months old"/>
    <n v="20"/>
    <n v="712"/>
    <d v="2023-06-11T00:00:00"/>
  </r>
  <r>
    <x v="6"/>
    <x v="37"/>
    <n v="9.6"/>
    <n v="0.38229121476218908"/>
    <n v="232811"/>
    <n v="35.4720313560004"/>
    <n v="-97.521070213999593"/>
    <n v="9271"/>
    <s v="Percent of WIC children aged 3-23 months old who have a high weight-for-length"/>
    <s v="3-23 months old"/>
    <n v="20"/>
    <n v="712"/>
    <s v="Female"/>
  </r>
  <r>
    <x v="6"/>
    <x v="37"/>
    <n v="11.6"/>
    <n v="0.48246345748267905"/>
    <n v="232811"/>
    <n v="35.4720313560004"/>
    <n v="-97.521070213999593"/>
    <n v="9683"/>
    <s v="Percent of WIC children aged 3-23 months old who have a high weight-for-length"/>
    <s v="3-23 months old"/>
    <n v="20"/>
    <n v="712"/>
    <s v="Male"/>
  </r>
  <r>
    <x v="6"/>
    <x v="37"/>
    <n v="14.3"/>
    <n v="0.20816327407210142"/>
    <n v="232811"/>
    <n v="35.4720313560004"/>
    <n v="-97.521070213999593"/>
    <n v="3389"/>
    <s v="Percent of WIC children aged 2 to 4 years who have an overweight classification"/>
    <s v="aged 2 to 4 year"/>
    <n v="20"/>
    <n v="712"/>
    <s v="Non-Hispanic Black"/>
  </r>
  <r>
    <x v="6"/>
    <x v="37"/>
    <n v="11.5"/>
    <n v="0.39531852017301589"/>
    <n v="232811"/>
    <n v="35.4720313560004"/>
    <n v="-97.521070213999593"/>
    <n v="8003"/>
    <s v="Percent of WIC children aged 2 to 4 years who have obesity"/>
    <s v="aged 2 to 4 year"/>
    <n v="20"/>
    <n v="712"/>
    <s v="24 - 35"/>
  </r>
  <r>
    <x v="6"/>
    <x v="37"/>
    <n v="14.9"/>
    <n v="0.51219530005025538"/>
    <n v="232811"/>
    <n v="35.4720313560004"/>
    <n v="-97.521070213999593"/>
    <n v="8003"/>
    <s v="Percent of WIC children aged 2 to 4 years who have an overweight classification"/>
    <s v="aged 2 to 4 year"/>
    <n v="20"/>
    <n v="712"/>
    <s v="24 - 35"/>
  </r>
  <r>
    <x v="6"/>
    <x v="37"/>
    <n v="12.2"/>
    <n v="0.28716856162294735"/>
    <n v="232811"/>
    <n v="35.4720313560004"/>
    <n v="-97.521070213999593"/>
    <n v="5480"/>
    <s v="Percent of WIC children aged 3-23 months old who have a high weight-for-length"/>
    <s v="3-23 months old"/>
    <n v="20"/>
    <n v="712"/>
    <d v="2023-12-17T00:00:00"/>
  </r>
  <r>
    <x v="6"/>
    <x v="37"/>
    <n v="12.1"/>
    <n v="0.49702247746025741"/>
    <n v="232811"/>
    <n v="35.4720313560004"/>
    <n v="-97.521070213999593"/>
    <n v="9563"/>
    <s v="Percent of WIC children aged 2 to 4 years who have obesity"/>
    <s v="aged 2 to 4 year"/>
    <n v="20"/>
    <n v="712"/>
    <s v="Female"/>
  </r>
  <r>
    <x v="0"/>
    <x v="38"/>
    <n v="12.5"/>
    <n v="0.25282754740925356"/>
    <n v="458613"/>
    <n v="44.567449424000401"/>
    <n v="-120.155031325999"/>
    <n v="9276"/>
    <s v="Percent of WIC children aged 3-23 months old who have a high weight-for-length"/>
    <s v="3-23 months old"/>
    <n v="12"/>
    <n v="2452"/>
    <d v="2023-12-17T00:00:00"/>
  </r>
  <r>
    <x v="0"/>
    <x v="38"/>
    <n v="15.3"/>
    <n v="1.2613968640226074"/>
    <n v="458613"/>
    <n v="44.567449424000401"/>
    <n v="-120.155031325999"/>
    <n v="37810"/>
    <s v="Percent of WIC children aged 2 to 4 years who have obesity"/>
    <s v="aged 2 to 4 year"/>
    <n v="12"/>
    <n v="2452"/>
    <s v="Total"/>
  </r>
  <r>
    <x v="0"/>
    <x v="38"/>
    <n v="19.399999999999999"/>
    <n v="0.74640928189998967"/>
    <n v="458613"/>
    <n v="44.567449424000401"/>
    <n v="-120.155031325999"/>
    <n v="17645"/>
    <s v="Percent of WIC children aged 2 to 4 years who have an overweight classification"/>
    <s v="aged 2 to 4 year"/>
    <n v="12"/>
    <n v="2452"/>
    <s v="Hispanic"/>
  </r>
  <r>
    <x v="0"/>
    <x v="38"/>
    <n v="16.600000000000001"/>
    <n v="0.53410958695021726"/>
    <n v="458613"/>
    <n v="44.567449424000401"/>
    <n v="-120.155031325999"/>
    <n v="14756"/>
    <s v="Percent of WIC children aged 2 to 4 years who have an overweight classification"/>
    <s v="aged 2 to 4 year"/>
    <n v="12"/>
    <n v="2452"/>
    <s v="24 - 35"/>
  </r>
  <r>
    <x v="0"/>
    <x v="38"/>
    <n v="9.9"/>
    <n v="0.41630198010086938"/>
    <n v="458613"/>
    <n v="44.567449424000401"/>
    <n v="-120.155031325999"/>
    <n v="19285"/>
    <s v="Percent of WIC children aged 3-23 months old who have a high weight-for-length"/>
    <s v="3-23 months old"/>
    <n v="12"/>
    <n v="2452"/>
    <s v="Non-Hispanic White"/>
  </r>
  <r>
    <x v="0"/>
    <x v="38"/>
    <n v="14.2"/>
    <n v="3.9942173466517523E-2"/>
    <n v="458613"/>
    <n v="44.567449424000401"/>
    <n v="-120.155031325999"/>
    <n v="1290"/>
    <s v="Percent of WIC children aged 2 to 4 years who have an overweight classification"/>
    <s v="aged 2 to 4 year"/>
    <n v="12"/>
    <n v="2452"/>
    <s v="Non-Hispanic Black"/>
  </r>
  <r>
    <x v="0"/>
    <x v="38"/>
    <n v="12.6"/>
    <n v="3.54416468787409E-2"/>
    <n v="458613"/>
    <n v="44.567449424000401"/>
    <n v="-120.155031325999"/>
    <n v="1290"/>
    <s v="Percent of WIC children aged 2 to 4 years who have obesity"/>
    <s v="aged 2 to 4 year"/>
    <n v="12"/>
    <n v="2452"/>
    <s v="Non-Hispanic Black"/>
  </r>
  <r>
    <x v="0"/>
    <x v="38"/>
    <n v="16.5"/>
    <n v="0.61231037933944299"/>
    <n v="458613"/>
    <n v="44.567449424000401"/>
    <n v="-120.155031325999"/>
    <n v="17019"/>
    <s v="Percent of WIC children aged 2 to 4 years who have an overweight classification"/>
    <s v="aged 2 to 4 year"/>
    <n v="12"/>
    <n v="2452"/>
    <s v="Non-Hispanic White"/>
  </r>
  <r>
    <x v="0"/>
    <x v="38"/>
    <n v="12.4"/>
    <n v="0.39897342639654781"/>
    <n v="458613"/>
    <n v="44.567449424000401"/>
    <n v="-120.155031325999"/>
    <n v="14756"/>
    <s v="Percent of WIC children aged 2 to 4 years who have obesity"/>
    <s v="aged 2 to 4 year"/>
    <n v="12"/>
    <n v="2452"/>
    <s v="24 - 35"/>
  </r>
  <r>
    <x v="0"/>
    <x v="38"/>
    <n v="17.2"/>
    <n v="0.71344597732728898"/>
    <n v="458613"/>
    <n v="44.567449424000401"/>
    <n v="-120.155031325999"/>
    <n v="19023"/>
    <s v="Percent of WIC children aged 2 to 4 years who have obesity"/>
    <s v="aged 2 to 4 year"/>
    <n v="12"/>
    <n v="2452"/>
    <s v="Male"/>
  </r>
  <r>
    <x v="0"/>
    <x v="38"/>
    <n v="10.9"/>
    <n v="3.8740724750497703E-2"/>
    <n v="458613"/>
    <n v="44.567449424000401"/>
    <n v="-120.155031325999"/>
    <n v="1630"/>
    <s v="Percent of WIC children aged 3-23 months old who have a high weight-for-length"/>
    <s v="3-23 months old"/>
    <n v="12"/>
    <n v="2452"/>
    <s v="Non-Hispanic Black"/>
  </r>
  <r>
    <x v="0"/>
    <x v="38"/>
    <n v="23.9"/>
    <n v="4.1169788034791856E-2"/>
    <n v="458613"/>
    <n v="44.567449424000401"/>
    <n v="-120.155031325999"/>
    <n v="790"/>
    <s v="Percent of WIC children aged 2 to 4 years who have an overweight classification"/>
    <s v="aged 2 to 4 year"/>
    <n v="12"/>
    <n v="2452"/>
    <s v="American Indian/Alaska Native"/>
  </r>
  <r>
    <x v="0"/>
    <x v="38"/>
    <n v="10.1"/>
    <n v="0.3331187733448463"/>
    <n v="458613"/>
    <n v="44.567449424000401"/>
    <n v="-120.155031325999"/>
    <n v="15126"/>
    <s v="Percent of WIC children aged 3-23 months old who have a high weight-for-length"/>
    <s v="3-23 months old"/>
    <n v="12"/>
    <n v="2452"/>
    <d v="2023-06-11T00:00:00"/>
  </r>
  <r>
    <x v="0"/>
    <x v="38"/>
    <n v="14.8"/>
    <n v="3.1883963167201976E-2"/>
    <n v="458613"/>
    <n v="44.567449424000401"/>
    <n v="-120.155031325999"/>
    <n v="988"/>
    <s v="Percent of WIC children aged 3-23 months old who have a high weight-for-length"/>
    <s v="3-23 months old"/>
    <n v="12"/>
    <n v="2452"/>
    <s v="American Indian/Alaska Native"/>
  </r>
  <r>
    <x v="0"/>
    <x v="38"/>
    <n v="11.6"/>
    <n v="0.43047275153560843"/>
    <n v="458613"/>
    <n v="44.567449424000401"/>
    <n v="-120.155031325999"/>
    <n v="17019"/>
    <s v="Percent of WIC children aged 2 to 4 years who have obesity"/>
    <s v="aged 2 to 4 year"/>
    <n v="12"/>
    <n v="2452"/>
    <s v="Non-Hispanic White"/>
  </r>
  <r>
    <x v="0"/>
    <x v="38"/>
    <n v="18"/>
    <n v="0.73736679945836681"/>
    <n v="458613"/>
    <n v="44.567449424000401"/>
    <n v="-120.155031325999"/>
    <n v="18787"/>
    <s v="Percent of WIC children aged 2 to 4 years who have an overweight classification"/>
    <s v="aged 2 to 4 year"/>
    <n v="12"/>
    <n v="2452"/>
    <s v="Female"/>
  </r>
  <r>
    <x v="0"/>
    <x v="38"/>
    <n v="21.8"/>
    <n v="3.7552358960605131E-2"/>
    <n v="458613"/>
    <n v="44.567449424000401"/>
    <n v="-120.155031325999"/>
    <n v="790"/>
    <s v="Percent of WIC children aged 2 to 4 years who have obesity"/>
    <s v="aged 2 to 4 year"/>
    <n v="12"/>
    <n v="2452"/>
    <s v="American Indian/Alaska Native"/>
  </r>
  <r>
    <x v="0"/>
    <x v="38"/>
    <n v="13.3"/>
    <n v="0.54483213515534878"/>
    <n v="458613"/>
    <n v="44.567449424000401"/>
    <n v="-120.155031325999"/>
    <n v="18787"/>
    <s v="Percent of WIC children aged 2 to 4 years who have obesity"/>
    <s v="aged 2 to 4 year"/>
    <n v="12"/>
    <n v="2452"/>
    <s v="Female"/>
  </r>
  <r>
    <x v="0"/>
    <x v="38"/>
    <n v="9.4"/>
    <n v="2.6276621029059359E-2"/>
    <n v="458613"/>
    <n v="44.567449424000401"/>
    <n v="-120.155031325999"/>
    <n v="1282"/>
    <s v="Percent of WIC children aged 3-23 months old who have a high weight-for-length"/>
    <s v="3-23 months old"/>
    <n v="12"/>
    <n v="2452"/>
    <s v="Asian/Pacific Islander"/>
  </r>
  <r>
    <x v="0"/>
    <x v="38"/>
    <n v="19.3"/>
    <n v="0.41178619009927758"/>
    <n v="458613"/>
    <n v="44.567449424000401"/>
    <n v="-120.155031325999"/>
    <n v="9785"/>
    <s v="Percent of WIC children aged 2 to 4 years who have an overweight classification"/>
    <s v="aged 2 to 4 year"/>
    <n v="12"/>
    <n v="2452"/>
    <s v="48 - 59"/>
  </r>
  <r>
    <x v="0"/>
    <x v="38"/>
    <n v="13.1"/>
    <n v="3.0363945199983429E-2"/>
    <n v="458613"/>
    <n v="44.567449424000401"/>
    <n v="-120.155031325999"/>
    <n v="1063"/>
    <s v="Percent of WIC children aged 2 to 4 years who have obesity"/>
    <s v="aged 2 to 4 year"/>
    <n v="12"/>
    <n v="2452"/>
    <s v="Asian/Pacific Islander"/>
  </r>
  <r>
    <x v="0"/>
    <x v="38"/>
    <n v="17.8"/>
    <n v="0.73833362769917121"/>
    <n v="458613"/>
    <n v="44.567449424000401"/>
    <n v="-120.155031325999"/>
    <n v="19023"/>
    <s v="Percent of WIC children aged 2 to 4 years who have an overweight classification"/>
    <s v="aged 2 to 4 year"/>
    <n v="12"/>
    <n v="2452"/>
    <s v="Male"/>
  </r>
  <r>
    <x v="0"/>
    <x v="38"/>
    <n v="11.7"/>
    <n v="0.50689208548383924"/>
    <n v="458613"/>
    <n v="44.567449424000401"/>
    <n v="-120.155031325999"/>
    <n v="19869"/>
    <s v="Percent of WIC children aged 3-23 months old who have a high weight-for-length"/>
    <s v="3-23 months old"/>
    <n v="12"/>
    <n v="2452"/>
    <s v="Male"/>
  </r>
  <r>
    <x v="0"/>
    <x v="38"/>
    <n v="18"/>
    <n v="0.38404929646564745"/>
    <n v="458613"/>
    <n v="44.567449424000401"/>
    <n v="-120.155031325999"/>
    <n v="9785"/>
    <s v="Percent of WIC children aged 2 to 4 years who have obesity"/>
    <s v="aged 2 to 4 year"/>
    <n v="12"/>
    <n v="2452"/>
    <s v="48 - 59"/>
  </r>
  <r>
    <x v="0"/>
    <x v="38"/>
    <n v="14.6"/>
    <n v="3.384073281830214E-2"/>
    <n v="458613"/>
    <n v="44.567449424000401"/>
    <n v="-120.155031325999"/>
    <n v="1063"/>
    <s v="Percent of WIC children aged 2 to 4 years who have an overweight classification"/>
    <s v="aged 2 to 4 year"/>
    <n v="12"/>
    <n v="2452"/>
    <s v="Asian/Pacific Islander"/>
  </r>
  <r>
    <x v="0"/>
    <x v="38"/>
    <n v="18.8"/>
    <n v="0.72332445874844364"/>
    <n v="458613"/>
    <n v="44.567449424000401"/>
    <n v="-120.155031325999"/>
    <n v="17645"/>
    <s v="Percent of WIC children aged 2 to 4 years who have obesity"/>
    <s v="aged 2 to 4 year"/>
    <n v="12"/>
    <n v="2452"/>
    <s v="Hispanic"/>
  </r>
  <r>
    <x v="0"/>
    <x v="38"/>
    <n v="7.6"/>
    <n v="0.10319201592628206"/>
    <n v="458613"/>
    <n v="44.567449424000401"/>
    <n v="-120.155031325999"/>
    <n v="6227"/>
    <s v="Percent of WIC children aged 3-23 months old who have a high weight-for-length"/>
    <s v="3-23 months old"/>
    <n v="12"/>
    <n v="2452"/>
    <d v="2023-03-05T00:00:00"/>
  </r>
  <r>
    <x v="0"/>
    <x v="38"/>
    <n v="18.3"/>
    <n v="0.52947190768687324"/>
    <n v="458613"/>
    <n v="44.567449424000401"/>
    <n v="-120.155031325999"/>
    <n v="13269"/>
    <s v="Percent of WIC children aged 2 to 4 years who have an overweight classification"/>
    <s v="aged 2 to 4 year"/>
    <n v="12"/>
    <n v="2452"/>
    <s v="36 - 47"/>
  </r>
  <r>
    <x v="0"/>
    <x v="38"/>
    <n v="17.899999999999999"/>
    <n v="1.4757518866669719"/>
    <n v="458613"/>
    <n v="44.567449424000401"/>
    <n v="-120.155031325999"/>
    <n v="37810"/>
    <s v="Percent of WIC children aged 2 to 4 years who have an overweight classification"/>
    <s v="aged 2 to 4 year"/>
    <n v="12"/>
    <n v="2452"/>
    <s v="Total"/>
  </r>
  <r>
    <x v="0"/>
    <x v="38"/>
    <n v="13.5"/>
    <n v="0.24747335989167338"/>
    <n v="458613"/>
    <n v="44.567449424000401"/>
    <n v="-120.155031325999"/>
    <n v="8407"/>
    <s v="Percent of WIC children aged 3-23 months old who have a high weight-for-length"/>
    <s v="3-23 months old"/>
    <n v="12"/>
    <n v="2452"/>
    <s v="18 - 23"/>
  </r>
  <r>
    <x v="0"/>
    <x v="38"/>
    <n v="12.3"/>
    <n v="0.42498969719567481"/>
    <n v="458613"/>
    <n v="44.567449424000401"/>
    <n v="-120.155031325999"/>
    <n v="15846"/>
    <s v="Percent of WIC children aged 3-23 months old who have a high weight-for-length"/>
    <s v="3-23 months old"/>
    <n v="12"/>
    <n v="2452"/>
    <s v="Hispanic"/>
  </r>
  <r>
    <x v="0"/>
    <x v="38"/>
    <n v="16.5"/>
    <n v="0.47739270365209879"/>
    <n v="458613"/>
    <n v="44.567449424000401"/>
    <n v="-120.155031325999"/>
    <n v="13269"/>
    <s v="Percent of WIC children aged 2 to 4 years who have obesity"/>
    <s v="aged 2 to 4 year"/>
    <n v="12"/>
    <n v="2452"/>
    <s v="36 - 47"/>
  </r>
  <r>
    <x v="0"/>
    <x v="38"/>
    <n v="10.3"/>
    <n v="0.43047209738930214"/>
    <n v="458613"/>
    <n v="44.567449424000401"/>
    <n v="-120.155031325999"/>
    <n v="19167"/>
    <s v="Percent of WIC children aged 3-23 months old who have a high weight-for-length"/>
    <s v="3-23 months old"/>
    <n v="12"/>
    <n v="2452"/>
    <s v="Female"/>
  </r>
  <r>
    <x v="0"/>
    <x v="38"/>
    <n v="11"/>
    <n v="0.93629269122331904"/>
    <n v="458613"/>
    <n v="44.567449424000401"/>
    <n v="-120.155031325999"/>
    <n v="39036"/>
    <s v="Percent of WIC children aged 3-23 months old who have a high weight-for-length"/>
    <s v="3-23 months old"/>
    <n v="12"/>
    <n v="2452"/>
    <s v="Total"/>
  </r>
  <r>
    <x v="1"/>
    <x v="38"/>
    <n v="14.8"/>
    <n v="0.64184318157794162"/>
    <n v="491932"/>
    <n v="44.567449424000401"/>
    <n v="-120.155031325999"/>
    <n v="21334"/>
    <s v="Percent of WIC children aged 2 to 4 years who have obesity"/>
    <s v="aged 2 to 4 year"/>
    <n v="12"/>
    <n v="2452"/>
    <s v="Female"/>
  </r>
  <r>
    <x v="1"/>
    <x v="38"/>
    <n v="9.5"/>
    <n v="0.37116918598505488"/>
    <n v="491932"/>
    <n v="44.567449424000401"/>
    <n v="-120.155031325999"/>
    <n v="19220"/>
    <s v="Percent of WIC children aged 3-23 months old who have a high weight-for-length"/>
    <s v="3-23 months old"/>
    <n v="12"/>
    <n v="2452"/>
    <s v="Non-Hispanic White"/>
  </r>
  <r>
    <x v="1"/>
    <x v="38"/>
    <n v="18.100000000000001"/>
    <n v="0.80511981330753035"/>
    <n v="491932"/>
    <n v="44.567449424000401"/>
    <n v="-120.155031325999"/>
    <n v="21882"/>
    <s v="Percent of WIC children aged 2 to 4 years who have an overweight classification"/>
    <s v="aged 2 to 4 year"/>
    <n v="12"/>
    <n v="2452"/>
    <s v="Male"/>
  </r>
  <r>
    <x v="1"/>
    <x v="38"/>
    <n v="14.3"/>
    <n v="4.7469772244944426E-2"/>
    <n v="491932"/>
    <n v="44.567449424000401"/>
    <n v="-120.155031325999"/>
    <n v="1633"/>
    <s v="Percent of WIC children aged 2 to 4 years who have obesity"/>
    <s v="aged 2 to 4 year"/>
    <n v="12"/>
    <n v="2452"/>
    <s v="Non-Hispanic Black"/>
  </r>
  <r>
    <x v="1"/>
    <x v="38"/>
    <n v="16.899999999999999"/>
    <n v="2.8033142792093214E-2"/>
    <n v="491932"/>
    <n v="44.567449424000401"/>
    <n v="-120.155031325999"/>
    <n v="816"/>
    <s v="Percent of WIC children aged 3-23 months old who have a high weight-for-length"/>
    <s v="3-23 months old"/>
    <n v="12"/>
    <n v="2452"/>
    <s v="American Indian/Alaska Native"/>
  </r>
  <r>
    <x v="1"/>
    <x v="38"/>
    <n v="11.9"/>
    <n v="0.33276225169332346"/>
    <n v="491932"/>
    <n v="44.567449424000401"/>
    <n v="-120.155031325999"/>
    <n v="13756"/>
    <s v="Percent of WIC children aged 3-23 months old who have a high weight-for-length"/>
    <s v="3-23 months old"/>
    <n v="12"/>
    <n v="2452"/>
    <s v="Hispanic"/>
  </r>
  <r>
    <x v="1"/>
    <x v="38"/>
    <n v="11.3"/>
    <n v="0.42730011464999235"/>
    <n v="491932"/>
    <n v="44.567449424000401"/>
    <n v="-120.155031325999"/>
    <n v="18602"/>
    <s v="Percent of WIC children aged 3-23 months old who have a high weight-for-length"/>
    <s v="3-23 months old"/>
    <n v="12"/>
    <n v="2452"/>
    <s v="Male"/>
  </r>
  <r>
    <x v="1"/>
    <x v="38"/>
    <n v="19.399999999999999"/>
    <n v="0.750513079043445"/>
    <n v="491932"/>
    <n v="44.567449424000401"/>
    <n v="-120.155031325999"/>
    <n v="19031"/>
    <s v="Percent of WIC children aged 2 to 4 years who have an overweight classification"/>
    <s v="aged 2 to 4 year"/>
    <n v="12"/>
    <n v="2452"/>
    <s v="Hispanic"/>
  </r>
  <r>
    <x v="1"/>
    <x v="38"/>
    <n v="8.1"/>
    <n v="2.0005813811665028E-2"/>
    <n v="491932"/>
    <n v="44.567449424000401"/>
    <n v="-120.155031325999"/>
    <n v="1215"/>
    <s v="Percent of WIC children aged 3-23 months old who have a high weight-for-length"/>
    <s v="3-23 months old"/>
    <n v="12"/>
    <n v="2452"/>
    <s v="Asian/Pacific Islander"/>
  </r>
  <r>
    <x v="1"/>
    <x v="38"/>
    <n v="17.600000000000001"/>
    <n v="0.55104201393688568"/>
    <n v="491932"/>
    <n v="44.567449424000401"/>
    <n v="-120.155031325999"/>
    <n v="15402"/>
    <s v="Percent of WIC children aged 2 to 4 years who have an overweight classification"/>
    <s v="aged 2 to 4 year"/>
    <n v="12"/>
    <n v="2452"/>
    <s v="36 - 47"/>
  </r>
  <r>
    <x v="1"/>
    <x v="38"/>
    <n v="9.9"/>
    <n v="0.36121882699234859"/>
    <n v="491932"/>
    <n v="44.567449424000401"/>
    <n v="-120.155031325999"/>
    <n v="17949"/>
    <s v="Percent of WIC children aged 3-23 months old who have a high weight-for-length"/>
    <s v="3-23 months old"/>
    <n v="12"/>
    <n v="2452"/>
    <s v="Female"/>
  </r>
  <r>
    <x v="1"/>
    <x v="38"/>
    <n v="19.2"/>
    <n v="0.74277583080588372"/>
    <n v="491932"/>
    <n v="44.567449424000401"/>
    <n v="-120.155031325999"/>
    <n v="19031"/>
    <s v="Percent of WIC children aged 2 to 4 years who have obesity"/>
    <s v="aged 2 to 4 year"/>
    <n v="12"/>
    <n v="2452"/>
    <s v="Hispanic"/>
  </r>
  <r>
    <x v="1"/>
    <x v="38"/>
    <n v="17.8"/>
    <n v="0.77194652919509199"/>
    <n v="491932"/>
    <n v="44.567449424000401"/>
    <n v="-120.155031325999"/>
    <n v="21334"/>
    <s v="Percent of WIC children aged 2 to 4 years who have an overweight classification"/>
    <s v="aged 2 to 4 year"/>
    <n v="12"/>
    <n v="2452"/>
    <s v="Female"/>
  </r>
  <r>
    <x v="1"/>
    <x v="38"/>
    <n v="16.5"/>
    <n v="0.51660188806583018"/>
    <n v="491932"/>
    <n v="44.567449424000401"/>
    <n v="-120.155031325999"/>
    <n v="15402"/>
    <s v="Percent of WIC children aged 2 to 4 years who have obesity"/>
    <s v="aged 2 to 4 year"/>
    <n v="12"/>
    <n v="2452"/>
    <s v="36 - 47"/>
  </r>
  <r>
    <x v="1"/>
    <x v="38"/>
    <n v="13.3"/>
    <n v="0.24846320223120272"/>
    <n v="491932"/>
    <n v="44.567449424000401"/>
    <n v="-120.155031325999"/>
    <n v="9190"/>
    <s v="Percent of WIC children aged 3-23 months old who have a high weight-for-length"/>
    <s v="3-23 months old"/>
    <n v="12"/>
    <n v="2452"/>
    <s v="18 - 23"/>
  </r>
  <r>
    <x v="1"/>
    <x v="38"/>
    <n v="6.7"/>
    <n v="7.5766772643373476E-2"/>
    <n v="491932"/>
    <n v="44.567449424000401"/>
    <n v="-120.155031325999"/>
    <n v="5563"/>
    <s v="Percent of WIC children aged 3-23 months old who have a high weight-for-length"/>
    <s v="3-23 months old"/>
    <n v="12"/>
    <n v="2452"/>
    <d v="2023-03-05T00:00:00"/>
  </r>
  <r>
    <x v="1"/>
    <x v="38"/>
    <n v="15.3"/>
    <n v="5.0789336737597883E-2"/>
    <n v="491932"/>
    <n v="44.567449424000401"/>
    <n v="-120.155031325999"/>
    <n v="1633"/>
    <s v="Percent of WIC children aged 2 to 4 years who have an overweight classification"/>
    <s v="aged 2 to 4 year"/>
    <n v="12"/>
    <n v="2452"/>
    <s v="Non-Hispanic Black"/>
  </r>
  <r>
    <x v="1"/>
    <x v="38"/>
    <n v="15.8"/>
    <n v="1.388022734849532"/>
    <n v="491932"/>
    <n v="44.567449424000401"/>
    <n v="-120.155031325999"/>
    <n v="43216"/>
    <s v="Percent of WIC children aged 2 to 4 years who have obesity"/>
    <s v="aged 2 to 4 year"/>
    <n v="12"/>
    <n v="2452"/>
    <s v="Total"/>
  </r>
  <r>
    <x v="1"/>
    <x v="38"/>
    <n v="23.5"/>
    <n v="4.8582934226681737E-2"/>
    <n v="491932"/>
    <n v="44.567449424000401"/>
    <n v="-120.155031325999"/>
    <n v="1017"/>
    <s v="Percent of WIC children aged 2 to 4 years who have obesity"/>
    <s v="aged 2 to 4 year"/>
    <n v="12"/>
    <n v="2452"/>
    <s v="American Indian/Alaska Native"/>
  </r>
  <r>
    <x v="1"/>
    <x v="38"/>
    <n v="15.3"/>
    <n v="4.2205223486172894E-2"/>
    <n v="491932"/>
    <n v="44.567449424000401"/>
    <n v="-120.155031325999"/>
    <n v="1357"/>
    <s v="Percent of WIC children aged 2 to 4 years who have an overweight classification"/>
    <s v="aged 2 to 4 year"/>
    <n v="12"/>
    <n v="2452"/>
    <s v="Asian/Pacific Islander"/>
  </r>
  <r>
    <x v="1"/>
    <x v="38"/>
    <n v="17.399999999999999"/>
    <n v="0.59143418196010833"/>
    <n v="491932"/>
    <n v="44.567449424000401"/>
    <n v="-120.155031325999"/>
    <n v="16721"/>
    <s v="Percent of WIC children aged 2 to 4 years who have an overweight classification"/>
    <s v="aged 2 to 4 year"/>
    <n v="12"/>
    <n v="2452"/>
    <s v="24 - 35"/>
  </r>
  <r>
    <x v="1"/>
    <x v="38"/>
    <n v="17.600000000000001"/>
    <n v="0.39687761723164994"/>
    <n v="491932"/>
    <n v="44.567449424000401"/>
    <n v="-120.155031325999"/>
    <n v="11093"/>
    <s v="Percent of WIC children aged 2 to 4 years who have obesity"/>
    <s v="aged 2 to 4 year"/>
    <n v="12"/>
    <n v="2452"/>
    <s v="48 - 59"/>
  </r>
  <r>
    <x v="1"/>
    <x v="38"/>
    <n v="10.6"/>
    <n v="0.78758974817657723"/>
    <n v="491932"/>
    <n v="44.567449424000401"/>
    <n v="-120.155031325999"/>
    <n v="36551"/>
    <s v="Percent of WIC children aged 3-23 months old who have a high weight-for-length"/>
    <s v="3-23 months old"/>
    <n v="12"/>
    <n v="2452"/>
    <s v="Total"/>
  </r>
  <r>
    <x v="1"/>
    <x v="38"/>
    <n v="10.6"/>
    <n v="3.3269638893180353E-2"/>
    <n v="491932"/>
    <n v="44.567449424000401"/>
    <n v="-120.155031325999"/>
    <n v="1544"/>
    <s v="Percent of WIC children aged 3-23 months old who have a high weight-for-length"/>
    <s v="3-23 months old"/>
    <n v="12"/>
    <n v="2452"/>
    <s v="Non-Hispanic Black"/>
  </r>
  <r>
    <x v="1"/>
    <x v="38"/>
    <n v="16.899999999999999"/>
    <n v="0.6932019059544815"/>
    <n v="491932"/>
    <n v="44.567449424000401"/>
    <n v="-120.155031325999"/>
    <n v="20178"/>
    <s v="Percent of WIC children aged 2 to 4 years who have an overweight classification"/>
    <s v="aged 2 to 4 year"/>
    <n v="12"/>
    <n v="2452"/>
    <s v="Non-Hispanic White"/>
  </r>
  <r>
    <x v="1"/>
    <x v="38"/>
    <n v="13.6"/>
    <n v="3.7515754209931453E-2"/>
    <n v="491932"/>
    <n v="44.567449424000401"/>
    <n v="-120.155031325999"/>
    <n v="1357"/>
    <s v="Percent of WIC children aged 2 to 4 years who have obesity"/>
    <s v="aged 2 to 4 year"/>
    <n v="12"/>
    <n v="2452"/>
    <s v="Asian/Pacific Islander"/>
  </r>
  <r>
    <x v="1"/>
    <x v="38"/>
    <n v="19.2"/>
    <n v="3.9693290942650609E-2"/>
    <n v="491932"/>
    <n v="44.567449424000401"/>
    <n v="-120.155031325999"/>
    <n v="1017"/>
    <s v="Percent of WIC children aged 2 to 4 years who have an overweight classification"/>
    <s v="aged 2 to 4 year"/>
    <n v="12"/>
    <n v="2452"/>
    <s v="American Indian/Alaska Native"/>
  </r>
  <r>
    <x v="1"/>
    <x v="38"/>
    <n v="12.2"/>
    <n v="0.23845368872120534"/>
    <n v="491932"/>
    <n v="44.567449424000401"/>
    <n v="-120.155031325999"/>
    <n v="9615"/>
    <s v="Percent of WIC children aged 3-23 months old who have a high weight-for-length"/>
    <s v="3-23 months old"/>
    <n v="12"/>
    <n v="2452"/>
    <d v="2023-12-17T00:00:00"/>
  </r>
  <r>
    <x v="1"/>
    <x v="38"/>
    <n v="14"/>
    <n v="0.47586658318629405"/>
    <n v="491932"/>
    <n v="44.567449424000401"/>
    <n v="-120.155031325999"/>
    <n v="16721"/>
    <s v="Percent of WIC children aged 2 to 4 years who have obesity"/>
    <s v="aged 2 to 4 year"/>
    <n v="12"/>
    <n v="2452"/>
    <s v="24 - 35"/>
  </r>
  <r>
    <x v="1"/>
    <x v="38"/>
    <n v="16.8"/>
    <n v="0.74729352837384033"/>
    <n v="491932"/>
    <n v="44.567449424000401"/>
    <n v="-120.155031325999"/>
    <n v="21882"/>
    <s v="Percent of WIC children aged 2 to 4 years who have obesity"/>
    <s v="aged 2 to 4 year"/>
    <n v="12"/>
    <n v="2452"/>
    <s v="Male"/>
  </r>
  <r>
    <x v="1"/>
    <x v="38"/>
    <n v="18"/>
    <n v="1.5812917232463022"/>
    <n v="491932"/>
    <n v="44.567449424000401"/>
    <n v="-120.155031325999"/>
    <n v="43216"/>
    <s v="Percent of WIC children aged 2 to 4 years who have an overweight classification"/>
    <s v="aged 2 to 4 year"/>
    <n v="12"/>
    <n v="2452"/>
    <s v="Total"/>
  </r>
  <r>
    <x v="1"/>
    <x v="38"/>
    <n v="12.5"/>
    <n v="0.51272330322077031"/>
    <n v="491932"/>
    <n v="44.567449424000401"/>
    <n v="-120.155031325999"/>
    <n v="20178"/>
    <s v="Percent of WIC children aged 2 to 4 years who have obesity"/>
    <s v="aged 2 to 4 year"/>
    <n v="12"/>
    <n v="2452"/>
    <s v="Non-Hispanic White"/>
  </r>
  <r>
    <x v="1"/>
    <x v="38"/>
    <n v="19.2"/>
    <n v="0.43295740061634536"/>
    <n v="491932"/>
    <n v="44.567449424000401"/>
    <n v="-120.155031325999"/>
    <n v="11093"/>
    <s v="Percent of WIC children aged 2 to 4 years who have an overweight classification"/>
    <s v="aged 2 to 4 year"/>
    <n v="12"/>
    <n v="2452"/>
    <s v="48 - 59"/>
  </r>
  <r>
    <x v="1"/>
    <x v="38"/>
    <n v="9"/>
    <n v="0.22289056211021036"/>
    <n v="491932"/>
    <n v="44.567449424000401"/>
    <n v="-120.155031325999"/>
    <n v="12183"/>
    <s v="Percent of WIC children aged 3-23 months old who have a high weight-for-length"/>
    <s v="3-23 months old"/>
    <n v="12"/>
    <n v="2452"/>
    <d v="2023-06-11T00:00:00"/>
  </r>
  <r>
    <x v="2"/>
    <x v="38"/>
    <n v="10"/>
    <n v="0.36149244278598447"/>
    <n v="467368"/>
    <n v="44.567449424000401"/>
    <n v="-120.155031325999"/>
    <n v="16895"/>
    <s v="Percent of WIC children aged 3-23 months old who have a high weight-for-length"/>
    <s v="3-23 months old"/>
    <n v="12"/>
    <n v="2452"/>
    <s v="Female"/>
  </r>
  <r>
    <x v="2"/>
    <x v="38"/>
    <n v="13.8"/>
    <n v="4.9546395987744137E-2"/>
    <n v="467368"/>
    <n v="44.567449424000401"/>
    <n v="-120.155031325999"/>
    <n v="1678"/>
    <s v="Percent of WIC children aged 2 to 4 years who have obesity"/>
    <s v="aged 2 to 4 year"/>
    <n v="12"/>
    <n v="2452"/>
    <s v="Non-Hispanic Black"/>
  </r>
  <r>
    <x v="2"/>
    <x v="38"/>
    <n v="17.399999999999999"/>
    <n v="0.56094084318994875"/>
    <n v="467368"/>
    <n v="44.567449424000401"/>
    <n v="-120.155031325999"/>
    <n v="15067"/>
    <s v="Percent of WIC children aged 2 to 4 years who have an overweight classification"/>
    <s v="aged 2 to 4 year"/>
    <n v="12"/>
    <n v="2452"/>
    <s v="24 - 35"/>
  </r>
  <r>
    <x v="2"/>
    <x v="38"/>
    <n v="9.5"/>
    <n v="0.23304441040036974"/>
    <n v="467368"/>
    <n v="44.567449424000401"/>
    <n v="-120.155031325999"/>
    <n v="11465"/>
    <s v="Percent of WIC children aged 3-23 months old who have a high weight-for-length"/>
    <s v="3-23 months old"/>
    <n v="12"/>
    <n v="2452"/>
    <d v="2023-06-11T00:00:00"/>
  </r>
  <r>
    <x v="2"/>
    <x v="38"/>
    <n v="12.6"/>
    <n v="0.52856763834922371"/>
    <n v="467368"/>
    <n v="44.567449424000401"/>
    <n v="-120.155031325999"/>
    <n v="19606"/>
    <s v="Percent of WIC children aged 2 to 4 years who have obesity"/>
    <s v="aged 2 to 4 year"/>
    <n v="12"/>
    <n v="2452"/>
    <s v="Non-Hispanic White"/>
  </r>
  <r>
    <x v="2"/>
    <x v="38"/>
    <n v="16.5"/>
    <n v="5.9240256072302766E-2"/>
    <n v="467368"/>
    <n v="44.567449424000401"/>
    <n v="-120.155031325999"/>
    <n v="1678"/>
    <s v="Percent of WIC children aged 2 to 4 years who have an overweight classification"/>
    <s v="aged 2 to 4 year"/>
    <n v="12"/>
    <n v="2452"/>
    <s v="Non-Hispanic Black"/>
  </r>
  <r>
    <x v="2"/>
    <x v="38"/>
    <n v="17.3"/>
    <n v="0.7775168603755499"/>
    <n v="467368"/>
    <n v="44.567449424000401"/>
    <n v="-120.155031325999"/>
    <n v="21005"/>
    <s v="Percent of WIC children aged 2 to 4 years who have obesity"/>
    <s v="aged 2 to 4 year"/>
    <n v="12"/>
    <n v="2452"/>
    <s v="Male"/>
  </r>
  <r>
    <x v="2"/>
    <x v="38"/>
    <n v="8.8000000000000007"/>
    <n v="2.5343626435699495E-2"/>
    <n v="467368"/>
    <n v="44.567449424000401"/>
    <n v="-120.155031325999"/>
    <n v="1346"/>
    <s v="Percent of WIC children aged 3-23 months old who have a high weight-for-length"/>
    <s v="3-23 months old"/>
    <n v="12"/>
    <n v="2452"/>
    <s v="Asian/Pacific Islander"/>
  </r>
  <r>
    <x v="2"/>
    <x v="38"/>
    <n v="19.5"/>
    <n v="0.73219711233974083"/>
    <n v="467368"/>
    <n v="44.567449424000401"/>
    <n v="-120.155031325999"/>
    <n v="17549"/>
    <s v="Percent of WIC children aged 2 to 4 years who have an overweight classification"/>
    <s v="aged 2 to 4 year"/>
    <n v="12"/>
    <n v="2452"/>
    <s v="Hispanic"/>
  </r>
  <r>
    <x v="2"/>
    <x v="38"/>
    <n v="19.600000000000001"/>
    <n v="0.73595196932609852"/>
    <n v="467368"/>
    <n v="44.567449424000401"/>
    <n v="-120.155031325999"/>
    <n v="17549"/>
    <s v="Percent of WIC children aged 2 to 4 years who have obesity"/>
    <s v="aged 2 to 4 year"/>
    <n v="12"/>
    <n v="2452"/>
    <s v="Hispanic"/>
  </r>
  <r>
    <x v="2"/>
    <x v="38"/>
    <n v="18.3"/>
    <n v="1.612029492819363"/>
    <n v="467368"/>
    <n v="44.567449424000401"/>
    <n v="-120.155031325999"/>
    <n v="41170"/>
    <s v="Percent of WIC children aged 2 to 4 years who have an overweight classification"/>
    <s v="aged 2 to 4 year"/>
    <n v="12"/>
    <n v="2452"/>
    <s v="Total"/>
  </r>
  <r>
    <x v="2"/>
    <x v="38"/>
    <n v="18.8"/>
    <n v="0.59847144006436048"/>
    <n v="467368"/>
    <n v="44.567449424000401"/>
    <n v="-120.155031325999"/>
    <n v="14878"/>
    <s v="Percent of WIC children aged 2 to 4 years who have an overweight classification"/>
    <s v="aged 2 to 4 year"/>
    <n v="12"/>
    <n v="2452"/>
    <s v="36 - 47"/>
  </r>
  <r>
    <x v="2"/>
    <x v="38"/>
    <n v="19.3"/>
    <n v="0.46353729823180023"/>
    <n v="467368"/>
    <n v="44.567449424000401"/>
    <n v="-120.155031325999"/>
    <n v="11225"/>
    <s v="Percent of WIC children aged 2 to 4 years who have obesity"/>
    <s v="aged 2 to 4 year"/>
    <n v="12"/>
    <n v="2452"/>
    <s v="48 - 59"/>
  </r>
  <r>
    <x v="2"/>
    <x v="38"/>
    <n v="18.5"/>
    <n v="0.83144866571951859"/>
    <n v="467368"/>
    <n v="44.567449424000401"/>
    <n v="-120.155031325999"/>
    <n v="21005"/>
    <s v="Percent of WIC children aged 2 to 4 years who have an overweight classification"/>
    <s v="aged 2 to 4 year"/>
    <n v="12"/>
    <n v="2452"/>
    <s v="Male"/>
  </r>
  <r>
    <x v="2"/>
    <x v="38"/>
    <n v="15.9"/>
    <n v="1.400615788843053"/>
    <n v="467368"/>
    <n v="44.567449424000401"/>
    <n v="-120.155031325999"/>
    <n v="41170"/>
    <s v="Percent of WIC children aged 2 to 4 years who have obesity"/>
    <s v="aged 2 to 4 year"/>
    <n v="12"/>
    <n v="2452"/>
    <s v="Total"/>
  </r>
  <r>
    <x v="2"/>
    <x v="38"/>
    <n v="22.9"/>
    <n v="4.6890886838636792E-2"/>
    <n v="467368"/>
    <n v="44.567449424000401"/>
    <n v="-120.155031325999"/>
    <n v="957"/>
    <s v="Percent of WIC children aged 2 to 4 years who have an overweight classification"/>
    <s v="aged 2 to 4 year"/>
    <n v="12"/>
    <n v="2452"/>
    <s v="American Indian/Alaska Native"/>
  </r>
  <r>
    <x v="2"/>
    <x v="38"/>
    <n v="13.3"/>
    <n v="0.42876512726588045"/>
    <n v="467368"/>
    <n v="44.567449424000401"/>
    <n v="-120.155031325999"/>
    <n v="15067"/>
    <s v="Percent of WIC children aged 2 to 4 years who have obesity"/>
    <s v="aged 2 to 4 year"/>
    <n v="12"/>
    <n v="2452"/>
    <s v="24 - 35"/>
  </r>
  <r>
    <x v="2"/>
    <x v="38"/>
    <n v="21"/>
    <n v="4.3000376576915834E-2"/>
    <n v="467368"/>
    <n v="44.567449424000401"/>
    <n v="-120.155031325999"/>
    <n v="957"/>
    <s v="Percent of WIC children aged 2 to 4 years who have obesity"/>
    <s v="aged 2 to 4 year"/>
    <n v="12"/>
    <n v="2452"/>
    <s v="American Indian/Alaska Native"/>
  </r>
  <r>
    <x v="2"/>
    <x v="38"/>
    <n v="19"/>
    <n v="0.45633205525410381"/>
    <n v="467368"/>
    <n v="44.567449424000401"/>
    <n v="-120.155031325999"/>
    <n v="11225"/>
    <s v="Percent of WIC children aged 2 to 4 years who have an overweight classification"/>
    <s v="aged 2 to 4 year"/>
    <n v="12"/>
    <n v="2452"/>
    <s v="48 - 59"/>
  </r>
  <r>
    <x v="2"/>
    <x v="38"/>
    <n v="11.7"/>
    <n v="0.227432130569487"/>
    <n v="467368"/>
    <n v="44.567449424000401"/>
    <n v="-120.155031325999"/>
    <n v="9085"/>
    <s v="Percent of WIC children aged 3-23 months old who have a high weight-for-length"/>
    <s v="3-23 months old"/>
    <n v="12"/>
    <n v="2452"/>
    <d v="2023-12-17T00:00:00"/>
  </r>
  <r>
    <x v="2"/>
    <x v="38"/>
    <n v="10.6"/>
    <n v="0.78251228154259589"/>
    <n v="467368"/>
    <n v="44.567449424000401"/>
    <n v="-120.155031325999"/>
    <n v="34502"/>
    <s v="Percent of WIC children aged 3-23 months old who have a high weight-for-length"/>
    <s v="3-23 months old"/>
    <n v="12"/>
    <n v="2452"/>
    <s v="Total"/>
  </r>
  <r>
    <x v="2"/>
    <x v="38"/>
    <n v="14"/>
    <n v="0.25057342394002158"/>
    <n v="467368"/>
    <n v="44.567449424000401"/>
    <n v="-120.155031325999"/>
    <n v="8365"/>
    <s v="Percent of WIC children aged 3-23 months old who have a high weight-for-length"/>
    <s v="3-23 months old"/>
    <n v="12"/>
    <n v="2452"/>
    <s v="18 - 23"/>
  </r>
  <r>
    <x v="2"/>
    <x v="38"/>
    <n v="12.3"/>
    <n v="0.32628549665360057"/>
    <n v="467368"/>
    <n v="44.567449424000401"/>
    <n v="-120.155031325999"/>
    <n v="12398"/>
    <s v="Percent of WIC children aged 3-23 months old who have a high weight-for-length"/>
    <s v="3-23 months old"/>
    <n v="12"/>
    <n v="2452"/>
    <s v="Hispanic"/>
  </r>
  <r>
    <x v="2"/>
    <x v="38"/>
    <n v="6.3"/>
    <n v="7.531131784803409E-2"/>
    <n v="467368"/>
    <n v="44.567449424000401"/>
    <n v="-120.155031325999"/>
    <n v="5587"/>
    <s v="Percent of WIC children aged 3-23 months old who have a high weight-for-length"/>
    <s v="3-23 months old"/>
    <n v="12"/>
    <n v="2452"/>
    <d v="2023-03-05T00:00:00"/>
  </r>
  <r>
    <x v="2"/>
    <x v="38"/>
    <n v="16.7"/>
    <n v="4.9310179558720323E-2"/>
    <n v="467368"/>
    <n v="44.567449424000401"/>
    <n v="-120.155031325999"/>
    <n v="1380"/>
    <s v="Percent of WIC children aged 2 to 4 years who have an overweight classification"/>
    <s v="aged 2 to 4 year"/>
    <n v="12"/>
    <n v="2452"/>
    <s v="Asian/Pacific Islander"/>
  </r>
  <r>
    <x v="2"/>
    <x v="38"/>
    <n v="16.100000000000001"/>
    <n v="0.51252075452320234"/>
    <n v="467368"/>
    <n v="44.567449424000401"/>
    <n v="-120.155031325999"/>
    <n v="14878"/>
    <s v="Percent of WIC children aged 2 to 4 years who have obesity"/>
    <s v="aged 2 to 4 year"/>
    <n v="12"/>
    <n v="2452"/>
    <s v="36 - 47"/>
  </r>
  <r>
    <x v="2"/>
    <x v="38"/>
    <n v="10.4"/>
    <n v="3.3956967528799578E-2"/>
    <n v="467368"/>
    <n v="44.567449424000401"/>
    <n v="-120.155031325999"/>
    <n v="1526"/>
    <s v="Percent of WIC children aged 3-23 months old who have a high weight-for-length"/>
    <s v="3-23 months old"/>
    <n v="12"/>
    <n v="2452"/>
    <s v="Non-Hispanic Black"/>
  </r>
  <r>
    <x v="2"/>
    <x v="38"/>
    <n v="9.4"/>
    <n v="0.37093724859211585"/>
    <n v="467368"/>
    <n v="44.567449424000401"/>
    <n v="-120.155031325999"/>
    <n v="18443"/>
    <s v="Percent of WIC children aged 3-23 months old who have a high weight-for-length"/>
    <s v="3-23 months old"/>
    <n v="12"/>
    <n v="2452"/>
    <s v="Non-Hispanic White"/>
  </r>
  <r>
    <x v="2"/>
    <x v="38"/>
    <n v="18.100000000000001"/>
    <n v="0.78094028688314143"/>
    <n v="467368"/>
    <n v="44.567449424000401"/>
    <n v="-120.155031325999"/>
    <n v="20165"/>
    <s v="Percent of WIC children aged 2 to 4 years who have an overweight classification"/>
    <s v="aged 2 to 4 year"/>
    <n v="12"/>
    <n v="2452"/>
    <s v="Female"/>
  </r>
  <r>
    <x v="2"/>
    <x v="38"/>
    <n v="16.3"/>
    <n v="2.7517288303863338E-2"/>
    <n v="467368"/>
    <n v="44.567449424000401"/>
    <n v="-120.155031325999"/>
    <n v="789"/>
    <s v="Percent of WIC children aged 3-23 months old who have a high weight-for-length"/>
    <s v="3-23 months old"/>
    <n v="12"/>
    <n v="2452"/>
    <s v="American Indian/Alaska Native"/>
  </r>
  <r>
    <x v="2"/>
    <x v="38"/>
    <n v="15.4"/>
    <n v="4.5471662587083413E-2"/>
    <n v="467368"/>
    <n v="44.567449424000401"/>
    <n v="-120.155031325999"/>
    <n v="1380"/>
    <s v="Percent of WIC children aged 2 to 4 years who have obesity"/>
    <s v="aged 2 to 4 year"/>
    <n v="12"/>
    <n v="2452"/>
    <s v="Asian/Pacific Islander"/>
  </r>
  <r>
    <x v="2"/>
    <x v="38"/>
    <n v="17.3"/>
    <n v="0.72573175741599771"/>
    <n v="467368"/>
    <n v="44.567449424000401"/>
    <n v="-120.155031325999"/>
    <n v="19606"/>
    <s v="Percent of WIC children aged 2 to 4 years who have an overweight classification"/>
    <s v="aged 2 to 4 year"/>
    <n v="12"/>
    <n v="2452"/>
    <s v="Non-Hispanic White"/>
  </r>
  <r>
    <x v="2"/>
    <x v="38"/>
    <n v="11.3"/>
    <n v="0.42570116054158613"/>
    <n v="467368"/>
    <n v="44.567449424000401"/>
    <n v="-120.155031325999"/>
    <n v="17607"/>
    <s v="Percent of WIC children aged 3-23 months old who have a high weight-for-length"/>
    <s v="3-23 months old"/>
    <n v="12"/>
    <n v="2452"/>
    <s v="Male"/>
  </r>
  <r>
    <x v="2"/>
    <x v="38"/>
    <n v="14.5"/>
    <n v="0.62561514695058285"/>
    <n v="467368"/>
    <n v="44.567449424000401"/>
    <n v="-120.155031325999"/>
    <n v="20165"/>
    <s v="Percent of WIC children aged 2 to 4 years who have obesity"/>
    <s v="aged 2 to 4 year"/>
    <n v="12"/>
    <n v="2452"/>
    <s v="Female"/>
  </r>
  <r>
    <x v="3"/>
    <x v="38"/>
    <n v="10.7"/>
    <n v="0.79769888727359162"/>
    <n v="437484"/>
    <n v="44.567449424000401"/>
    <n v="-120.155031325999"/>
    <n v="32615"/>
    <s v="Percent of WIC children aged 3-23 months old who have a high weight-for-length"/>
    <s v="3-23 months old"/>
    <n v="12"/>
    <n v="2452"/>
    <s v="Total"/>
  </r>
  <r>
    <x v="3"/>
    <x v="38"/>
    <n v="11.7"/>
    <n v="0.23037139643964119"/>
    <n v="437484"/>
    <n v="44.567449424000401"/>
    <n v="-120.155031325999"/>
    <n v="8614"/>
    <s v="Percent of WIC children aged 3-23 months old who have a high weight-for-length"/>
    <s v="3-23 months old"/>
    <n v="12"/>
    <n v="2452"/>
    <d v="2023-12-17T00:00:00"/>
  </r>
  <r>
    <x v="3"/>
    <x v="38"/>
    <n v="16.7"/>
    <n v="6.2107185634217479E-2"/>
    <n v="437484"/>
    <n v="44.567449424000401"/>
    <n v="-120.155031325999"/>
    <n v="1627"/>
    <s v="Percent of WIC children aged 2 to 4 years who have an overweight classification"/>
    <s v="aged 2 to 4 year"/>
    <n v="12"/>
    <n v="2452"/>
    <s v="Non-Hispanic Black"/>
  </r>
  <r>
    <x v="3"/>
    <x v="38"/>
    <n v="12.1"/>
    <n v="0.39614774483181098"/>
    <n v="437484"/>
    <n v="44.567449424000401"/>
    <n v="-120.155031325999"/>
    <n v="14323"/>
    <s v="Percent of WIC children aged 2 to 4 years who have obesity"/>
    <s v="aged 2 to 4 year"/>
    <n v="12"/>
    <n v="2452"/>
    <s v="24 - 35"/>
  </r>
  <r>
    <x v="3"/>
    <x v="38"/>
    <n v="13.6"/>
    <n v="4.4143328670305654E-2"/>
    <n v="437484"/>
    <n v="44.567449424000401"/>
    <n v="-120.155031325999"/>
    <n v="1420"/>
    <s v="Percent of WIC children aged 2 to 4 years who have an overweight classification"/>
    <s v="aged 2 to 4 year"/>
    <n v="12"/>
    <n v="2452"/>
    <s v="Asian/Pacific Islander"/>
  </r>
  <r>
    <x v="3"/>
    <x v="38"/>
    <n v="15.3"/>
    <n v="2.7208766492031709E-2"/>
    <n v="437484"/>
    <n v="44.567449424000401"/>
    <n v="-120.155031325999"/>
    <n v="778"/>
    <s v="Percent of WIC children aged 3-23 months old who have a high weight-for-length"/>
    <s v="3-23 months old"/>
    <n v="12"/>
    <n v="2452"/>
    <s v="American Indian/Alaska Native"/>
  </r>
  <r>
    <x v="3"/>
    <x v="38"/>
    <n v="12.2"/>
    <n v="0.51568148778012446"/>
    <n v="437484"/>
    <n v="44.567449424000401"/>
    <n v="-120.155031325999"/>
    <n v="18492"/>
    <s v="Percent of WIC children aged 2 to 4 years who have obesity"/>
    <s v="aged 2 to 4 year"/>
    <n v="12"/>
    <n v="2452"/>
    <s v="Non-Hispanic White"/>
  </r>
  <r>
    <x v="3"/>
    <x v="38"/>
    <n v="17.7"/>
    <n v="0.55221973832185867"/>
    <n v="437484"/>
    <n v="44.567449424000401"/>
    <n v="-120.155031325999"/>
    <n v="13649"/>
    <s v="Percent of WIC children aged 2 to 4 years who have an overweight classification"/>
    <s v="aged 2 to 4 year"/>
    <n v="12"/>
    <n v="2452"/>
    <s v="36 - 47"/>
  </r>
  <r>
    <x v="3"/>
    <x v="38"/>
    <n v="13.7"/>
    <n v="0.24698480401568967"/>
    <n v="437484"/>
    <n v="44.567449424000401"/>
    <n v="-120.155031325999"/>
    <n v="7887"/>
    <s v="Percent of WIC children aged 3-23 months old who have a high weight-for-length"/>
    <s v="3-23 months old"/>
    <n v="12"/>
    <n v="2452"/>
    <s v="18 - 23"/>
  </r>
  <r>
    <x v="3"/>
    <x v="38"/>
    <n v="17.899999999999999"/>
    <n v="0.77392201771950508"/>
    <n v="437484"/>
    <n v="44.567449424000401"/>
    <n v="-120.155031325999"/>
    <n v="18915"/>
    <s v="Percent of WIC children aged 2 to 4 years who have an overweight classification"/>
    <s v="aged 2 to 4 year"/>
    <n v="12"/>
    <n v="2452"/>
    <s v="Female"/>
  </r>
  <r>
    <x v="3"/>
    <x v="38"/>
    <n v="8.8000000000000007"/>
    <n v="2.7738614440756693E-2"/>
    <n v="437484"/>
    <n v="44.567449424000401"/>
    <n v="-120.155031325999"/>
    <n v="1379"/>
    <s v="Percent of WIC children aged 3-23 months old who have a high weight-for-length"/>
    <s v="3-23 months old"/>
    <n v="12"/>
    <n v="2452"/>
    <s v="Asian/Pacific Islander"/>
  </r>
  <r>
    <x v="3"/>
    <x v="38"/>
    <n v="13.9"/>
    <n v="0.6009785500726883"/>
    <n v="437484"/>
    <n v="44.567449424000401"/>
    <n v="-120.155031325999"/>
    <n v="18915"/>
    <s v="Percent of WIC children aged 2 to 4 years who have obesity"/>
    <s v="aged 2 to 4 year"/>
    <n v="12"/>
    <n v="2452"/>
    <s v="Female"/>
  </r>
  <r>
    <x v="3"/>
    <x v="38"/>
    <n v="16.2"/>
    <n v="0.50542145541322658"/>
    <n v="437484"/>
    <n v="44.567449424000401"/>
    <n v="-120.155031325999"/>
    <n v="13649"/>
    <s v="Percent of WIC children aged 2 to 4 years who have obesity"/>
    <s v="aged 2 to 4 year"/>
    <n v="12"/>
    <n v="2452"/>
    <s v="36 - 47"/>
  </r>
  <r>
    <x v="3"/>
    <x v="38"/>
    <n v="17.100000000000001"/>
    <n v="0.72279946238033854"/>
    <n v="437484"/>
    <n v="44.567449424000401"/>
    <n v="-120.155031325999"/>
    <n v="18492"/>
    <s v="Percent of WIC children aged 2 to 4 years who have an overweight classification"/>
    <s v="aged 2 to 4 year"/>
    <n v="12"/>
    <n v="2452"/>
    <s v="Non-Hispanic White"/>
  </r>
  <r>
    <x v="3"/>
    <x v="38"/>
    <n v="11.9"/>
    <n v="3.8625412586517451E-2"/>
    <n v="437484"/>
    <n v="44.567449424000401"/>
    <n v="-120.155031325999"/>
    <n v="1420"/>
    <s v="Percent of WIC children aged 2 to 4 years who have obesity"/>
    <s v="aged 2 to 4 year"/>
    <n v="12"/>
    <n v="2452"/>
    <s v="Asian/Pacific Islander"/>
  </r>
  <r>
    <x v="3"/>
    <x v="38"/>
    <n v="17.899999999999999"/>
    <n v="1.5702658840094721"/>
    <n v="437484"/>
    <n v="44.567449424000401"/>
    <n v="-120.155031325999"/>
    <n v="38378"/>
    <s v="Percent of WIC children aged 2 to 4 years who have an overweight classification"/>
    <s v="aged 2 to 4 year"/>
    <n v="12"/>
    <n v="2452"/>
    <s v="Total"/>
  </r>
  <r>
    <x v="3"/>
    <x v="38"/>
    <n v="11.4"/>
    <n v="3.8435691362426971E-2"/>
    <n v="437484"/>
    <n v="44.567449424000401"/>
    <n v="-120.155031325999"/>
    <n v="1475"/>
    <s v="Percent of WIC children aged 3-23 months old who have a high weight-for-length"/>
    <s v="3-23 months old"/>
    <n v="12"/>
    <n v="2452"/>
    <s v="Non-Hispanic Black"/>
  </r>
  <r>
    <x v="3"/>
    <x v="38"/>
    <n v="17.3"/>
    <n v="0.56639305666035789"/>
    <n v="437484"/>
    <n v="44.567449424000401"/>
    <n v="-120.155031325999"/>
    <n v="14323"/>
    <s v="Percent of WIC children aged 2 to 4 years who have an overweight classification"/>
    <s v="aged 2 to 4 year"/>
    <n v="12"/>
    <n v="2452"/>
    <s v="24 - 35"/>
  </r>
  <r>
    <x v="3"/>
    <x v="38"/>
    <n v="7"/>
    <n v="8.6595166908961241E-2"/>
    <n v="437484"/>
    <n v="44.567449424000401"/>
    <n v="-120.155031325999"/>
    <n v="5412"/>
    <s v="Percent of WIC children aged 3-23 months old who have a high weight-for-length"/>
    <s v="3-23 months old"/>
    <n v="12"/>
    <n v="2452"/>
    <d v="2023-03-05T00:00:00"/>
  </r>
  <r>
    <x v="3"/>
    <x v="38"/>
    <n v="17.899999999999999"/>
    <n v="0.79634386628996712"/>
    <n v="437484"/>
    <n v="44.567449424000401"/>
    <n v="-120.155031325999"/>
    <n v="19463"/>
    <s v="Percent of WIC children aged 2 to 4 years who have an overweight classification"/>
    <s v="aged 2 to 4 year"/>
    <n v="12"/>
    <n v="2452"/>
    <s v="Male"/>
  </r>
  <r>
    <x v="3"/>
    <x v="38"/>
    <n v="9.6"/>
    <n v="0.35313931480922728"/>
    <n v="437484"/>
    <n v="44.567449424000401"/>
    <n v="-120.155031325999"/>
    <n v="16093"/>
    <s v="Percent of WIC children aged 3-23 months old who have a high weight-for-length"/>
    <s v="3-23 months old"/>
    <n v="12"/>
    <n v="2452"/>
    <s v="Female"/>
  </r>
  <r>
    <x v="3"/>
    <x v="38"/>
    <n v="17.5"/>
    <n v="0.41625522304815721"/>
    <n v="437484"/>
    <n v="44.567449424000401"/>
    <n v="-120.155031325999"/>
    <n v="10406"/>
    <s v="Percent of WIC children aged 2 to 4 years who have obesity"/>
    <s v="aged 2 to 4 year"/>
    <n v="12"/>
    <n v="2452"/>
    <s v="48 - 59"/>
  </r>
  <r>
    <x v="3"/>
    <x v="38"/>
    <n v="19.3"/>
    <n v="0.70479560395351604"/>
    <n v="437484"/>
    <n v="44.567449424000401"/>
    <n v="-120.155031325999"/>
    <n v="15976"/>
    <s v="Percent of WIC children aged 2 to 4 years who have an overweight classification"/>
    <s v="aged 2 to 4 year"/>
    <n v="12"/>
    <n v="2452"/>
    <s v="Hispanic"/>
  </r>
  <r>
    <x v="3"/>
    <x v="38"/>
    <n v="10.1"/>
    <n v="0.40436107377641239"/>
    <n v="437484"/>
    <n v="44.567449424000401"/>
    <n v="-120.155031325999"/>
    <n v="17515"/>
    <s v="Percent of WIC children aged 3-23 months old who have a high weight-for-length"/>
    <s v="3-23 months old"/>
    <n v="12"/>
    <n v="2452"/>
    <s v="Non-Hispanic White"/>
  </r>
  <r>
    <x v="3"/>
    <x v="38"/>
    <n v="15"/>
    <n v="1.3158652659297254"/>
    <n v="437484"/>
    <n v="44.567449424000401"/>
    <n v="-120.155031325999"/>
    <n v="38378"/>
    <s v="Percent of WIC children aged 2 to 4 years who have obesity"/>
    <s v="aged 2 to 4 year"/>
    <n v="12"/>
    <n v="2452"/>
    <s v="Total"/>
  </r>
  <r>
    <x v="3"/>
    <x v="38"/>
    <n v="19.600000000000001"/>
    <n v="3.866381399091167E-2"/>
    <n v="437484"/>
    <n v="44.567449424000401"/>
    <n v="-120.155031325999"/>
    <n v="863"/>
    <s v="Percent of WIC children aged 2 to 4 years who have obesity"/>
    <s v="aged 2 to 4 year"/>
    <n v="12"/>
    <n v="2452"/>
    <s v="American Indian/Alaska Native"/>
  </r>
  <r>
    <x v="3"/>
    <x v="38"/>
    <n v="11.3"/>
    <n v="0.29621289007140839"/>
    <n v="437484"/>
    <n v="44.567449424000401"/>
    <n v="-120.155031325999"/>
    <n v="11468"/>
    <s v="Percent of WIC children aged 3-23 months old who have a high weight-for-length"/>
    <s v="3-23 months old"/>
    <n v="12"/>
    <n v="2452"/>
    <s v="Hispanic"/>
  </r>
  <r>
    <x v="3"/>
    <x v="38"/>
    <n v="11.8"/>
    <n v="0.44563824048422346"/>
    <n v="437484"/>
    <n v="44.567449424000401"/>
    <n v="-120.155031325999"/>
    <n v="16522"/>
    <s v="Percent of WIC children aged 3-23 months old who have a high weight-for-length"/>
    <s v="3-23 months old"/>
    <n v="12"/>
    <n v="2452"/>
    <s v="Male"/>
  </r>
  <r>
    <x v="3"/>
    <x v="38"/>
    <n v="14.4"/>
    <n v="5.3553501385193519E-2"/>
    <n v="437484"/>
    <n v="44.567449424000401"/>
    <n v="-120.155031325999"/>
    <n v="1627"/>
    <s v="Percent of WIC children aged 2 to 4 years who have obesity"/>
    <s v="aged 2 to 4 year"/>
    <n v="12"/>
    <n v="2452"/>
    <s v="Non-Hispanic Black"/>
  </r>
  <r>
    <x v="3"/>
    <x v="38"/>
    <n v="19.7"/>
    <n v="3.886107834800815E-2"/>
    <n v="437484"/>
    <n v="44.567449424000401"/>
    <n v="-120.155031325999"/>
    <n v="863"/>
    <s v="Percent of WIC children aged 2 to 4 years who have an overweight classification"/>
    <s v="aged 2 to 4 year"/>
    <n v="12"/>
    <n v="2452"/>
    <s v="American Indian/Alaska Native"/>
  </r>
  <r>
    <x v="3"/>
    <x v="38"/>
    <n v="9.4"/>
    <n v="0.2299485238317287"/>
    <n v="437484"/>
    <n v="44.567449424000401"/>
    <n v="-120.155031325999"/>
    <n v="10702"/>
    <s v="Percent of WIC children aged 3-23 months old who have a high weight-for-length"/>
    <s v="3-23 months old"/>
    <n v="12"/>
    <n v="2452"/>
    <d v="2023-06-11T00:00:00"/>
  </r>
  <r>
    <x v="3"/>
    <x v="38"/>
    <n v="16.100000000000001"/>
    <n v="0.71626459481946769"/>
    <n v="437484"/>
    <n v="44.567449424000401"/>
    <n v="-120.155031325999"/>
    <n v="19463"/>
    <s v="Percent of WIC children aged 2 to 4 years who have obesity"/>
    <s v="aged 2 to 4 year"/>
    <n v="12"/>
    <n v="2452"/>
    <s v="Male"/>
  </r>
  <r>
    <x v="3"/>
    <x v="38"/>
    <n v="18.3"/>
    <n v="0.66827769701291939"/>
    <n v="437484"/>
    <n v="44.567449424000401"/>
    <n v="-120.155031325999"/>
    <n v="15976"/>
    <s v="Percent of WIC children aged 2 to 4 years who have obesity"/>
    <s v="aged 2 to 4 year"/>
    <n v="12"/>
    <n v="2452"/>
    <s v="Hispanic"/>
  </r>
  <r>
    <x v="3"/>
    <x v="38"/>
    <n v="19"/>
    <n v="0.45193424216657069"/>
    <n v="437484"/>
    <n v="44.567449424000401"/>
    <n v="-120.155031325999"/>
    <n v="10406"/>
    <s v="Percent of WIC children aged 2 to 4 years who have an overweight classification"/>
    <s v="aged 2 to 4 year"/>
    <n v="12"/>
    <n v="2452"/>
    <s v="48 - 59"/>
  </r>
  <r>
    <x v="4"/>
    <x v="38"/>
    <n v="11.5"/>
    <n v="0.23213007362231328"/>
    <n v="398113"/>
    <n v="44.567449424000401"/>
    <n v="-120.155031325999"/>
    <n v="8036"/>
    <s v="Percent of WIC children aged 3-23 months old who have a high weight-for-length"/>
    <s v="3-23 months old"/>
    <n v="12"/>
    <n v="2452"/>
    <d v="2023-12-17T00:00:00"/>
  </r>
  <r>
    <x v="4"/>
    <x v="38"/>
    <n v="15.4"/>
    <n v="5.7056664816270759E-2"/>
    <n v="398113"/>
    <n v="44.567449424000401"/>
    <n v="-120.155031325999"/>
    <n v="1475"/>
    <s v="Percent of WIC children aged 2 to 4 years who have an overweight classification"/>
    <s v="aged 2 to 4 year"/>
    <n v="12"/>
    <n v="2452"/>
    <s v="Non-Hispanic Black"/>
  </r>
  <r>
    <x v="4"/>
    <x v="38"/>
    <n v="17"/>
    <n v="1.4725592984906295"/>
    <n v="398113"/>
    <n v="44.567449424000401"/>
    <n v="-120.155031325999"/>
    <n v="34485"/>
    <s v="Percent of WIC children aged 2 to 4 years who have an overweight classification"/>
    <s v="aged 2 to 4 year"/>
    <n v="12"/>
    <n v="2452"/>
    <s v="Total"/>
  </r>
  <r>
    <x v="4"/>
    <x v="38"/>
    <n v="17.100000000000001"/>
    <n v="0.7552790288184511"/>
    <n v="398113"/>
    <n v="44.567449424000401"/>
    <n v="-120.155031325999"/>
    <n v="17584"/>
    <s v="Percent of WIC children aged 2 to 4 years who have an overweight classification"/>
    <s v="aged 2 to 4 year"/>
    <n v="12"/>
    <n v="2452"/>
    <s v="Male"/>
  </r>
  <r>
    <x v="4"/>
    <x v="38"/>
    <n v="12"/>
    <n v="0.31525722596348271"/>
    <n v="398113"/>
    <n v="44.567449424000401"/>
    <n v="-120.155031325999"/>
    <n v="10459"/>
    <s v="Percent of WIC children aged 3-23 months old who have a high weight-for-length"/>
    <s v="3-23 months old"/>
    <n v="12"/>
    <n v="2452"/>
    <s v="Hispanic"/>
  </r>
  <r>
    <x v="4"/>
    <x v="38"/>
    <n v="13.6"/>
    <n v="0.57735768487841388"/>
    <n v="398113"/>
    <n v="44.567449424000401"/>
    <n v="-120.155031325999"/>
    <n v="16901"/>
    <s v="Percent of WIC children aged 2 to 4 years who have obesity"/>
    <s v="aged 2 to 4 year"/>
    <n v="12"/>
    <n v="2452"/>
    <s v="Female"/>
  </r>
  <r>
    <x v="4"/>
    <x v="38"/>
    <n v="21.8"/>
    <n v="4.4956582678787181E-2"/>
    <n v="398113"/>
    <n v="44.567449424000401"/>
    <n v="-120.155031325999"/>
    <n v="821"/>
    <s v="Percent of WIC children aged 2 to 4 years who have obesity"/>
    <s v="aged 2 to 4 year"/>
    <n v="12"/>
    <n v="2452"/>
    <s v="American Indian/Alaska Native"/>
  </r>
  <r>
    <x v="4"/>
    <x v="38"/>
    <n v="17"/>
    <n v="0.7216971060980174"/>
    <n v="398113"/>
    <n v="44.567449424000401"/>
    <n v="-120.155031325999"/>
    <n v="16901"/>
    <s v="Percent of WIC children aged 2 to 4 years who have an overweight classification"/>
    <s v="aged 2 to 4 year"/>
    <n v="12"/>
    <n v="2452"/>
    <s v="Female"/>
  </r>
  <r>
    <x v="4"/>
    <x v="38"/>
    <n v="18.399999999999999"/>
    <n v="0.64746843232951445"/>
    <n v="398113"/>
    <n v="44.567449424000401"/>
    <n v="-120.155031325999"/>
    <n v="14009"/>
    <s v="Percent of WIC children aged 2 to 4 years who have an overweight classification"/>
    <s v="aged 2 to 4 year"/>
    <n v="12"/>
    <n v="2452"/>
    <s v="Hispanic"/>
  </r>
  <r>
    <x v="4"/>
    <x v="38"/>
    <n v="17"/>
    <n v="0.39511646190905597"/>
    <n v="398113"/>
    <n v="44.567449424000401"/>
    <n v="-120.155031325999"/>
    <n v="9253"/>
    <s v="Percent of WIC children aged 2 to 4 years who have an overweight classification"/>
    <s v="aged 2 to 4 year"/>
    <n v="12"/>
    <n v="2452"/>
    <s v="48 - 59"/>
  </r>
  <r>
    <x v="4"/>
    <x v="38"/>
    <n v="17.3"/>
    <n v="0.40208910535450992"/>
    <n v="398113"/>
    <n v="44.567449424000401"/>
    <n v="-120.155031325999"/>
    <n v="9253"/>
    <s v="Percent of WIC children aged 2 to 4 years who have obesity"/>
    <s v="aged 2 to 4 year"/>
    <n v="12"/>
    <n v="2452"/>
    <s v="48 - 59"/>
  </r>
  <r>
    <x v="4"/>
    <x v="38"/>
    <n v="12.3"/>
    <n v="0.51645336876715908"/>
    <n v="398113"/>
    <n v="44.567449424000401"/>
    <n v="-120.155031325999"/>
    <n v="16716"/>
    <s v="Percent of WIC children aged 2 to 4 years who have obesity"/>
    <s v="aged 2 to 4 year"/>
    <n v="12"/>
    <n v="2452"/>
    <s v="Non-Hispanic White"/>
  </r>
  <r>
    <x v="4"/>
    <x v="38"/>
    <n v="11.8"/>
    <n v="4.4400459166116152E-2"/>
    <n v="398113"/>
    <n v="44.567449424000401"/>
    <n v="-120.155031325999"/>
    <n v="1498"/>
    <s v="Percent of WIC children aged 3-23 months old who have a high weight-for-length"/>
    <s v="3-23 months old"/>
    <n v="12"/>
    <n v="2452"/>
    <s v="Non-Hispanic Black"/>
  </r>
  <r>
    <x v="4"/>
    <x v="38"/>
    <n v="13.2"/>
    <n v="0.24446225066752403"/>
    <n v="398113"/>
    <n v="44.567449424000401"/>
    <n v="-120.155031325999"/>
    <n v="7373"/>
    <s v="Percent of WIC children aged 3-23 months old who have a high weight-for-length"/>
    <s v="3-23 months old"/>
    <n v="12"/>
    <n v="2452"/>
    <s v="18 - 23"/>
  </r>
  <r>
    <x v="4"/>
    <x v="38"/>
    <n v="10.9"/>
    <n v="4.0083091986446058E-2"/>
    <n v="398113"/>
    <n v="44.567449424000401"/>
    <n v="-120.155031325999"/>
    <n v="1464"/>
    <s v="Percent of WIC children aged 2 to 4 years who have obesity"/>
    <s v="aged 2 to 4 year"/>
    <n v="12"/>
    <n v="2452"/>
    <s v="Asian/Pacific Islander"/>
  </r>
  <r>
    <x v="4"/>
    <x v="38"/>
    <n v="10.6"/>
    <n v="0.81365190285170286"/>
    <n v="398113"/>
    <n v="44.567449424000401"/>
    <n v="-120.155031325999"/>
    <n v="30559"/>
    <s v="Percent of WIC children aged 3-23 months old who have a high weight-for-length"/>
    <s v="3-23 months old"/>
    <n v="12"/>
    <n v="2452"/>
    <s v="Total"/>
  </r>
  <r>
    <x v="4"/>
    <x v="38"/>
    <n v="13"/>
    <n v="0.4299884706101032"/>
    <n v="398113"/>
    <n v="44.567449424000401"/>
    <n v="-120.155031325999"/>
    <n v="13168"/>
    <s v="Percent of WIC children aged 2 to 4 years who have obesity"/>
    <s v="aged 2 to 4 year"/>
    <n v="12"/>
    <n v="2452"/>
    <s v="24 - 35"/>
  </r>
  <r>
    <x v="4"/>
    <x v="38"/>
    <n v="14.7"/>
    <n v="1.2733306875183676"/>
    <n v="398113"/>
    <n v="44.567449424000401"/>
    <n v="-120.155031325999"/>
    <n v="34485"/>
    <s v="Percent of WIC children aged 2 to 4 years who have obesity"/>
    <s v="aged 2 to 4 year"/>
    <n v="12"/>
    <n v="2452"/>
    <s v="Total"/>
  </r>
  <r>
    <x v="4"/>
    <x v="38"/>
    <n v="6.1"/>
    <n v="7.6749314893007764E-2"/>
    <n v="398113"/>
    <n v="44.567449424000401"/>
    <n v="-120.155031325999"/>
    <n v="5009"/>
    <s v="Percent of WIC children aged 3-23 months old who have a high weight-for-length"/>
    <s v="3-23 months old"/>
    <n v="12"/>
    <n v="2452"/>
    <d v="2023-03-05T00:00:00"/>
  </r>
  <r>
    <x v="4"/>
    <x v="38"/>
    <n v="17.8"/>
    <n v="0.53939258451746119"/>
    <n v="398113"/>
    <n v="44.567449424000401"/>
    <n v="-120.155031325999"/>
    <n v="12064"/>
    <s v="Percent of WIC children aged 2 to 4 years who have an overweight classification"/>
    <s v="aged 2 to 4 year"/>
    <n v="12"/>
    <n v="2452"/>
    <s v="36 - 47"/>
  </r>
  <r>
    <x v="4"/>
    <x v="38"/>
    <n v="13.3"/>
    <n v="4.9276210523142933E-2"/>
    <n v="398113"/>
    <n v="44.567449424000401"/>
    <n v="-120.155031325999"/>
    <n v="1475"/>
    <s v="Percent of WIC children aged 2 to 4 years who have obesity"/>
    <s v="aged 2 to 4 year"/>
    <n v="12"/>
    <n v="2452"/>
    <s v="Non-Hispanic Black"/>
  </r>
  <r>
    <x v="4"/>
    <x v="38"/>
    <n v="6"/>
    <n v="2.0029489114899539E-2"/>
    <n v="398113"/>
    <n v="44.567449424000401"/>
    <n v="-120.155031325999"/>
    <n v="1329"/>
    <s v="Percent of WIC children aged 3-23 months old who have a high weight-for-length"/>
    <s v="3-23 months old"/>
    <n v="12"/>
    <n v="2452"/>
    <s v="Asian/Pacific Islander"/>
  </r>
  <r>
    <x v="4"/>
    <x v="38"/>
    <n v="14.7"/>
    <n v="0.44545342653970105"/>
    <n v="398113"/>
    <n v="44.567449424000401"/>
    <n v="-120.155031325999"/>
    <n v="12064"/>
    <s v="Percent of WIC children aged 2 to 4 years who have obesity"/>
    <s v="aged 2 to 4 year"/>
    <n v="12"/>
    <n v="2452"/>
    <s v="36 - 47"/>
  </r>
  <r>
    <x v="4"/>
    <x v="38"/>
    <n v="9.3000000000000007"/>
    <n v="0.35014606405718984"/>
    <n v="398113"/>
    <n v="44.567449424000401"/>
    <n v="-120.155031325999"/>
    <n v="14989"/>
    <s v="Percent of WIC children aged 3-23 months old who have a high weight-for-length"/>
    <s v="3-23 months old"/>
    <n v="12"/>
    <n v="2452"/>
    <s v="Female"/>
  </r>
  <r>
    <x v="4"/>
    <x v="38"/>
    <n v="20"/>
    <n v="4.1244571264942367E-2"/>
    <n v="398113"/>
    <n v="44.567449424000401"/>
    <n v="-120.155031325999"/>
    <n v="821"/>
    <s v="Percent of WIC children aged 2 to 4 years who have an overweight classification"/>
    <s v="aged 2 to 4 year"/>
    <n v="12"/>
    <n v="2452"/>
    <s v="American Indian/Alaska Native"/>
  </r>
  <r>
    <x v="4"/>
    <x v="38"/>
    <n v="10"/>
    <n v="0.25472667308025609"/>
    <n v="398113"/>
    <n v="44.567449424000401"/>
    <n v="-120.155031325999"/>
    <n v="10141"/>
    <s v="Percent of WIC children aged 3-23 months old who have a high weight-for-length"/>
    <s v="3-23 months old"/>
    <n v="12"/>
    <n v="2452"/>
    <d v="2023-06-11T00:00:00"/>
  </r>
  <r>
    <x v="4"/>
    <x v="38"/>
    <n v="17.7"/>
    <n v="0.62283648109958734"/>
    <n v="398113"/>
    <n v="44.567449424000401"/>
    <n v="-120.155031325999"/>
    <n v="14009"/>
    <s v="Percent of WIC children aged 2 to 4 years who have obesity"/>
    <s v="aged 2 to 4 year"/>
    <n v="12"/>
    <n v="2452"/>
    <s v="Hispanic"/>
  </r>
  <r>
    <x v="4"/>
    <x v="38"/>
    <n v="15.8"/>
    <n v="0.69786015528254541"/>
    <n v="398113"/>
    <n v="44.567449424000401"/>
    <n v="-120.155031325999"/>
    <n v="17584"/>
    <s v="Percent of WIC children aged 2 to 4 years who have obesity"/>
    <s v="aged 2 to 4 year"/>
    <n v="12"/>
    <n v="2452"/>
    <s v="Male"/>
  </r>
  <r>
    <x v="4"/>
    <x v="38"/>
    <n v="9.6999999999999993"/>
    <n v="0.40382454227819736"/>
    <n v="398113"/>
    <n v="44.567449424000401"/>
    <n v="-120.155031325999"/>
    <n v="16574"/>
    <s v="Percent of WIC children aged 3-23 months old who have a high weight-for-length"/>
    <s v="3-23 months old"/>
    <n v="12"/>
    <n v="2452"/>
    <s v="Non-Hispanic White"/>
  </r>
  <r>
    <x v="4"/>
    <x v="38"/>
    <n v="16.2"/>
    <n v="0.68020687593723383"/>
    <n v="398113"/>
    <n v="44.567449424000401"/>
    <n v="-120.155031325999"/>
    <n v="16716"/>
    <s v="Percent of WIC children aged 2 to 4 years who have an overweight classification"/>
    <s v="aged 2 to 4 year"/>
    <n v="12"/>
    <n v="2452"/>
    <s v="Non-Hispanic White"/>
  </r>
  <r>
    <x v="4"/>
    <x v="38"/>
    <n v="13.6"/>
    <n v="5.0011931285840951E-2"/>
    <n v="398113"/>
    <n v="44.567449424000401"/>
    <n v="-120.155031325999"/>
    <n v="1464"/>
    <s v="Percent of WIC children aged 2 to 4 years who have an overweight classification"/>
    <s v="aged 2 to 4 year"/>
    <n v="12"/>
    <n v="2452"/>
    <s v="Asian/Pacific Islander"/>
  </r>
  <r>
    <x v="4"/>
    <x v="38"/>
    <n v="11.8"/>
    <n v="0.46149208892952509"/>
    <n v="398113"/>
    <n v="44.567449424000401"/>
    <n v="-120.155031325999"/>
    <n v="15570"/>
    <s v="Percent of WIC children aged 3-23 months old who have a high weight-for-length"/>
    <s v="3-23 months old"/>
    <n v="12"/>
    <n v="2452"/>
    <s v="Male"/>
  </r>
  <r>
    <x v="4"/>
    <x v="38"/>
    <n v="16.399999999999999"/>
    <n v="0.54244699369274552"/>
    <n v="398113"/>
    <n v="44.567449424000401"/>
    <n v="-120.155031325999"/>
    <n v="13168"/>
    <s v="Percent of WIC children aged 2 to 4 years who have an overweight classification"/>
    <s v="aged 2 to 4 year"/>
    <n v="12"/>
    <n v="2452"/>
    <s v="24 - 35"/>
  </r>
  <r>
    <x v="4"/>
    <x v="38"/>
    <n v="14.9"/>
    <n v="2.6048885617902456E-2"/>
    <n v="398113"/>
    <n v="44.567449424000401"/>
    <n v="-120.155031325999"/>
    <n v="696"/>
    <s v="Percent of WIC children aged 3-23 months old who have a high weight-for-length"/>
    <s v="3-23 months old"/>
    <n v="12"/>
    <n v="2452"/>
    <s v="American Indian/Alaska Native"/>
  </r>
  <r>
    <x v="5"/>
    <x v="38"/>
    <n v="12.3"/>
    <n v="0.55127616390693446"/>
    <n v="382827"/>
    <n v="44.567449424000401"/>
    <n v="-120.155031325999"/>
    <n v="17158"/>
    <s v="Percent of WIC children aged 2 to 4 years who have obesity"/>
    <s v="aged 2 to 4 year"/>
    <n v="12"/>
    <n v="2452"/>
    <s v="Non-Hispanic White"/>
  </r>
  <r>
    <x v="5"/>
    <x v="38"/>
    <n v="18.100000000000001"/>
    <n v="0.60849156407463434"/>
    <n v="382827"/>
    <n v="44.567449424000401"/>
    <n v="-120.155031325999"/>
    <n v="12870"/>
    <s v="Percent of WIC children aged 2 to 4 years who have an overweight classification"/>
    <s v="aged 2 to 4 year"/>
    <n v="12"/>
    <n v="2452"/>
    <s v="Hispanic"/>
  </r>
  <r>
    <x v="5"/>
    <x v="38"/>
    <n v="12.8"/>
    <n v="0.42646939740404943"/>
    <n v="382827"/>
    <n v="44.567449424000401"/>
    <n v="-120.155031325999"/>
    <n v="12755"/>
    <s v="Percent of WIC children aged 2 to 4 years who have obesity"/>
    <s v="aged 2 to 4 year"/>
    <n v="12"/>
    <n v="2452"/>
    <s v="24 - 35"/>
  </r>
  <r>
    <x v="5"/>
    <x v="38"/>
    <n v="11.6"/>
    <n v="0.28140439415192764"/>
    <n v="382827"/>
    <n v="44.567449424000401"/>
    <n v="-120.155031325999"/>
    <n v="9287"/>
    <s v="Percent of WIC children aged 3-23 months old who have a high weight-for-length"/>
    <s v="3-23 months old"/>
    <n v="12"/>
    <n v="2452"/>
    <s v="Hispanic"/>
  </r>
  <r>
    <x v="5"/>
    <x v="38"/>
    <n v="10"/>
    <n v="3.8738124531446316E-2"/>
    <n v="382827"/>
    <n v="44.567449424000401"/>
    <n v="-120.155031325999"/>
    <n v="1483"/>
    <s v="Percent of WIC children aged 2 to 4 years who have obesity"/>
    <s v="aged 2 to 4 year"/>
    <n v="12"/>
    <n v="2452"/>
    <s v="Asian/Pacific Islander"/>
  </r>
  <r>
    <x v="5"/>
    <x v="38"/>
    <n v="11.7"/>
    <n v="0.22976592560085887"/>
    <n v="382827"/>
    <n v="44.567449424000401"/>
    <n v="-120.155031325999"/>
    <n v="7518"/>
    <s v="Percent of WIC children aged 3-23 months old who have a high weight-for-length"/>
    <s v="3-23 months old"/>
    <n v="12"/>
    <n v="2452"/>
    <d v="2023-12-17T00:00:00"/>
  </r>
  <r>
    <x v="5"/>
    <x v="38"/>
    <n v="16.399999999999999"/>
    <n v="0.54641391542393825"/>
    <n v="382827"/>
    <n v="44.567449424000401"/>
    <n v="-120.155031325999"/>
    <n v="12755"/>
    <s v="Percent of WIC children aged 2 to 4 years who have an overweight classification"/>
    <s v="aged 2 to 4 year"/>
    <n v="12"/>
    <n v="2452"/>
    <s v="24 - 35"/>
  </r>
  <r>
    <x v="5"/>
    <x v="38"/>
    <n v="13.3"/>
    <n v="0.58303254472646915"/>
    <n v="382827"/>
    <n v="44.567449424000401"/>
    <n v="-120.155031325999"/>
    <n v="16782"/>
    <s v="Percent of WIC children aged 2 to 4 years who have obesity"/>
    <s v="aged 2 to 4 year"/>
    <n v="12"/>
    <n v="2452"/>
    <s v="Female"/>
  </r>
  <r>
    <x v="5"/>
    <x v="38"/>
    <n v="17.7"/>
    <n v="0.55056618263602097"/>
    <n v="382827"/>
    <n v="44.567449424000401"/>
    <n v="-120.155031325999"/>
    <n v="11908"/>
    <s v="Percent of WIC children aged 2 to 4 years who have an overweight classification"/>
    <s v="aged 2 to 4 year"/>
    <n v="12"/>
    <n v="2452"/>
    <s v="36 - 47"/>
  </r>
  <r>
    <x v="5"/>
    <x v="38"/>
    <n v="16.2"/>
    <n v="6.8003040537893092E-2"/>
    <n v="382827"/>
    <n v="44.567449424000401"/>
    <n v="-120.155031325999"/>
    <n v="1607"/>
    <s v="Percent of WIC children aged 2 to 4 years who have an overweight classification"/>
    <s v="aged 2 to 4 year"/>
    <n v="12"/>
    <n v="2452"/>
    <s v="Non-Hispanic Black"/>
  </r>
  <r>
    <x v="5"/>
    <x v="38"/>
    <n v="17.100000000000001"/>
    <n v="0.7645769499016527"/>
    <n v="382827"/>
    <n v="44.567449424000401"/>
    <n v="-120.155031325999"/>
    <n v="17117"/>
    <s v="Percent of WIC children aged 2 to 4 years who have an overweight classification"/>
    <s v="aged 2 to 4 year"/>
    <n v="12"/>
    <n v="2452"/>
    <s v="Male"/>
  </r>
  <r>
    <x v="5"/>
    <x v="38"/>
    <n v="15"/>
    <n v="0.46658151070849235"/>
    <n v="382827"/>
    <n v="44.567449424000401"/>
    <n v="-120.155031325999"/>
    <n v="11908"/>
    <s v="Percent of WIC children aged 2 to 4 years who have obesity"/>
    <s v="aged 2 to 4 year"/>
    <n v="12"/>
    <n v="2452"/>
    <s v="36 - 47"/>
  </r>
  <r>
    <x v="5"/>
    <x v="38"/>
    <n v="10.6"/>
    <n v="0.77279293257790072"/>
    <n v="382827"/>
    <n v="44.567449424000401"/>
    <n v="-120.155031325999"/>
    <n v="27910"/>
    <s v="Percent of WIC children aged 3-23 months old who have a high weight-for-length"/>
    <s v="3-23 months old"/>
    <n v="12"/>
    <n v="2452"/>
    <s v="Total"/>
  </r>
  <r>
    <x v="5"/>
    <x v="38"/>
    <n v="14.3"/>
    <n v="0.24313514981963133"/>
    <n v="382827"/>
    <n v="44.567449424000401"/>
    <n v="-120.155031325999"/>
    <n v="6509"/>
    <s v="Percent of WIC children aged 3-23 months old who have a high weight-for-length"/>
    <s v="3-23 months old"/>
    <n v="12"/>
    <n v="2452"/>
    <s v="18 - 23"/>
  </r>
  <r>
    <x v="5"/>
    <x v="38"/>
    <n v="17.100000000000001"/>
    <n v="1.5141902216928274"/>
    <n v="382827"/>
    <n v="44.567449424000401"/>
    <n v="-120.155031325999"/>
    <n v="33899"/>
    <s v="Percent of WIC children aged 2 to 4 years who have an overweight classification"/>
    <s v="aged 2 to 4 year"/>
    <n v="12"/>
    <n v="2452"/>
    <s v="Total"/>
  </r>
  <r>
    <x v="5"/>
    <x v="38"/>
    <n v="9.8000000000000007"/>
    <n v="3.5633850277018084E-2"/>
    <n v="382827"/>
    <n v="44.567449424000401"/>
    <n v="-120.155031325999"/>
    <n v="1392"/>
    <s v="Percent of WIC children aged 3-23 months old who have a high weight-for-length"/>
    <s v="3-23 months old"/>
    <n v="12"/>
    <n v="2452"/>
    <s v="Non-Hispanic Black"/>
  </r>
  <r>
    <x v="5"/>
    <x v="38"/>
    <n v="17.100000000000001"/>
    <n v="0.74961327179117476"/>
    <n v="382827"/>
    <n v="44.567449424000401"/>
    <n v="-120.155031325999"/>
    <n v="16782"/>
    <s v="Percent of WIC children aged 2 to 4 years who have an overweight classification"/>
    <s v="aged 2 to 4 year"/>
    <n v="12"/>
    <n v="2452"/>
    <s v="Female"/>
  </r>
  <r>
    <x v="5"/>
    <x v="38"/>
    <n v="23.5"/>
    <n v="4.78806353783824E-2"/>
    <n v="382827"/>
    <n v="44.567449424000401"/>
    <n v="-120.155031325999"/>
    <n v="780"/>
    <s v="Percent of WIC children aged 2 to 4 years who have obesity"/>
    <s v="aged 2 to 4 year"/>
    <n v="12"/>
    <n v="2452"/>
    <s v="American Indian/Alaska Native"/>
  </r>
  <r>
    <x v="5"/>
    <x v="38"/>
    <n v="17.399999999999999"/>
    <n v="0.41978857290629967"/>
    <n v="382827"/>
    <n v="44.567449424000401"/>
    <n v="-120.155031325999"/>
    <n v="9236"/>
    <s v="Percent of WIC children aged 2 to 4 years who have an overweight classification"/>
    <s v="aged 2 to 4 year"/>
    <n v="12"/>
    <n v="2452"/>
    <s v="48 - 59"/>
  </r>
  <r>
    <x v="5"/>
    <x v="38"/>
    <n v="16.8"/>
    <n v="0.40531310487504801"/>
    <n v="382827"/>
    <n v="44.567449424000401"/>
    <n v="-120.155031325999"/>
    <n v="9236"/>
    <s v="Percent of WIC children aged 2 to 4 years who have obesity"/>
    <s v="aged 2 to 4 year"/>
    <n v="12"/>
    <n v="2452"/>
    <s v="48 - 59"/>
  </r>
  <r>
    <x v="5"/>
    <x v="38"/>
    <n v="6.9"/>
    <n v="2.2331496994726079E-2"/>
    <n v="382827"/>
    <n v="44.567449424000401"/>
    <n v="-120.155031325999"/>
    <n v="1239"/>
    <s v="Percent of WIC children aged 3-23 months old who have a high weight-for-length"/>
    <s v="3-23 months old"/>
    <n v="12"/>
    <n v="2452"/>
    <s v="Asian/Pacific Islander"/>
  </r>
  <r>
    <x v="5"/>
    <x v="38"/>
    <n v="16.899999999999999"/>
    <n v="0.75744448536806441"/>
    <n v="382827"/>
    <n v="44.567449424000401"/>
    <n v="-120.155031325999"/>
    <n v="17158"/>
    <s v="Percent of WIC children aged 2 to 4 years who have an overweight classification"/>
    <s v="aged 2 to 4 year"/>
    <n v="12"/>
    <n v="2452"/>
    <s v="Non-Hispanic White"/>
  </r>
  <r>
    <x v="5"/>
    <x v="38"/>
    <n v="11.3"/>
    <n v="0.4214768028378354"/>
    <n v="382827"/>
    <n v="44.567449424000401"/>
    <n v="-120.155031325999"/>
    <n v="14279"/>
    <s v="Percent of WIC children aged 3-23 months old who have a high weight-for-length"/>
    <s v="3-23 months old"/>
    <n v="12"/>
    <n v="2452"/>
    <s v="Male"/>
  </r>
  <r>
    <x v="5"/>
    <x v="38"/>
    <n v="17.899999999999999"/>
    <n v="0.60176790038320183"/>
    <n v="382827"/>
    <n v="44.567449424000401"/>
    <n v="-120.155031325999"/>
    <n v="12870"/>
    <s v="Percent of WIC children aged 2 to 4 years who have obesity"/>
    <s v="aged 2 to 4 year"/>
    <n v="12"/>
    <n v="2452"/>
    <s v="Hispanic"/>
  </r>
  <r>
    <x v="5"/>
    <x v="38"/>
    <n v="11.9"/>
    <n v="4.6098368192421121E-2"/>
    <n v="382827"/>
    <n v="44.567449424000401"/>
    <n v="-120.155031325999"/>
    <n v="1483"/>
    <s v="Percent of WIC children aged 2 to 4 years who have an overweight classification"/>
    <s v="aged 2 to 4 year"/>
    <n v="12"/>
    <n v="2452"/>
    <s v="Asian/Pacific Islander"/>
  </r>
  <r>
    <x v="5"/>
    <x v="38"/>
    <n v="6.8"/>
    <n v="8.3235508467271124E-2"/>
    <n v="382827"/>
    <n v="44.567449424000401"/>
    <n v="-120.155031325999"/>
    <n v="4686"/>
    <s v="Percent of WIC children aged 3-23 months old who have a high weight-for-length"/>
    <s v="3-23 months old"/>
    <n v="12"/>
    <n v="2452"/>
    <d v="2023-03-05T00:00:00"/>
  </r>
  <r>
    <x v="5"/>
    <x v="38"/>
    <n v="14.3"/>
    <n v="2.4055774540458225E-2"/>
    <n v="382827"/>
    <n v="44.567449424000401"/>
    <n v="-120.155031325999"/>
    <n v="644"/>
    <s v="Percent of WIC children aged 3-23 months old who have a high weight-for-length"/>
    <s v="3-23 months old"/>
    <n v="12"/>
    <n v="2452"/>
    <s v="American Indian/Alaska Native"/>
  </r>
  <r>
    <x v="5"/>
    <x v="38"/>
    <n v="16"/>
    <n v="0.71539363733487971"/>
    <n v="382827"/>
    <n v="44.567449424000401"/>
    <n v="-120.155031325999"/>
    <n v="17117"/>
    <s v="Percent of WIC children aged 2 to 4 years who have obesity"/>
    <s v="aged 2 to 4 year"/>
    <n v="12"/>
    <n v="2452"/>
    <s v="Male"/>
  </r>
  <r>
    <x v="5"/>
    <x v="38"/>
    <n v="10.3"/>
    <n v="0.41285881089891785"/>
    <n v="382827"/>
    <n v="44.567449424000401"/>
    <n v="-120.155031325999"/>
    <n v="15345"/>
    <s v="Percent of WIC children aged 3-23 months old who have a high weight-for-length"/>
    <s v="3-23 months old"/>
    <n v="12"/>
    <n v="2452"/>
    <s v="Non-Hispanic White"/>
  </r>
  <r>
    <x v="5"/>
    <x v="38"/>
    <n v="9.1"/>
    <n v="0.21861754787410501"/>
    <n v="382827"/>
    <n v="44.567449424000401"/>
    <n v="-120.155031325999"/>
    <n v="9197"/>
    <s v="Percent of WIC children aged 3-23 months old who have a high weight-for-length"/>
    <s v="3-23 months old"/>
    <n v="12"/>
    <n v="2452"/>
    <d v="2023-06-11T00:00:00"/>
  </r>
  <r>
    <x v="5"/>
    <x v="38"/>
    <n v="14.6"/>
    <n v="1.2928173822640514"/>
    <n v="382827"/>
    <n v="44.567449424000401"/>
    <n v="-120.155031325999"/>
    <n v="33899"/>
    <s v="Percent of WIC children aged 2 to 4 years who have obesity"/>
    <s v="aged 2 to 4 year"/>
    <n v="12"/>
    <n v="2452"/>
    <s v="Total"/>
  </r>
  <r>
    <x v="5"/>
    <x v="38"/>
    <n v="13.3"/>
    <n v="5.5829656737899892E-2"/>
    <n v="382827"/>
    <n v="44.567449424000401"/>
    <n v="-120.155031325999"/>
    <n v="1607"/>
    <s v="Percent of WIC children aged 2 to 4 years who have obesity"/>
    <s v="aged 2 to 4 year"/>
    <n v="12"/>
    <n v="2452"/>
    <s v="Non-Hispanic Black"/>
  </r>
  <r>
    <x v="5"/>
    <x v="38"/>
    <n v="18.3"/>
    <n v="3.7285771379761613E-2"/>
    <n v="382827"/>
    <n v="44.567449424000401"/>
    <n v="-120.155031325999"/>
    <n v="780"/>
    <s v="Percent of WIC children aged 2 to 4 years who have an overweight classification"/>
    <s v="aged 2 to 4 year"/>
    <n v="12"/>
    <n v="2452"/>
    <s v="American Indian/Alaska Native"/>
  </r>
  <r>
    <x v="5"/>
    <x v="38"/>
    <n v="10"/>
    <n v="0.35606161529881641"/>
    <n v="382827"/>
    <n v="44.567449424000401"/>
    <n v="-120.155031325999"/>
    <n v="13631"/>
    <s v="Percent of WIC children aged 3-23 months old who have a high weight-for-length"/>
    <s v="3-23 months old"/>
    <n v="12"/>
    <n v="2452"/>
    <s v="Female"/>
  </r>
  <r>
    <x v="6"/>
    <x v="38"/>
    <n v="12.9"/>
    <n v="5.1374959425380153E-2"/>
    <n v="240298"/>
    <n v="44.567449424000401"/>
    <n v="-120.155031325999"/>
    <n v="957"/>
    <s v="Percent of WIC children aged 2 to 4 years who have an overweight classification"/>
    <s v="aged 2 to 4 year"/>
    <n v="12"/>
    <n v="2452"/>
    <s v="Asian/Pacific Islander"/>
  </r>
  <r>
    <x v="6"/>
    <x v="38"/>
    <n v="17.8"/>
    <n v="0.59267159943070691"/>
    <n v="240298"/>
    <n v="44.567449424000401"/>
    <n v="-120.155031325999"/>
    <n v="8001"/>
    <s v="Percent of WIC children aged 2 to 4 years who have obesity"/>
    <s v="aged 2 to 4 year"/>
    <n v="12"/>
    <n v="2452"/>
    <s v="Hispanic"/>
  </r>
  <r>
    <x v="6"/>
    <x v="38"/>
    <n v="16.100000000000001"/>
    <n v="0.53399112768312673"/>
    <n v="240298"/>
    <n v="44.567449424000401"/>
    <n v="-120.155031325999"/>
    <n v="7970"/>
    <s v="Percent of WIC children aged 2 to 4 years who have an overweight classification"/>
    <s v="aged 2 to 4 year"/>
    <n v="12"/>
    <n v="2452"/>
    <s v="24 - 35"/>
  </r>
  <r>
    <x v="6"/>
    <x v="38"/>
    <n v="9.6"/>
    <n v="0.37505430756810293"/>
    <n v="240298"/>
    <n v="44.567449424000401"/>
    <n v="-120.155031325999"/>
    <n v="9388"/>
    <s v="Percent of WIC children aged 3-23 months old who have a high weight-for-length"/>
    <s v="3-23 months old"/>
    <n v="12"/>
    <n v="2452"/>
    <s v="Non-Hispanic White"/>
  </r>
  <r>
    <x v="6"/>
    <x v="38"/>
    <n v="16"/>
    <n v="0.72290239619139574"/>
    <n v="240298"/>
    <n v="44.567449424000401"/>
    <n v="-120.155031325999"/>
    <n v="10857"/>
    <s v="Percent of WIC children aged 2 to 4 years who have obesity"/>
    <s v="aged 2 to 4 year"/>
    <n v="12"/>
    <n v="2452"/>
    <s v="Male"/>
  </r>
  <r>
    <x v="6"/>
    <x v="38"/>
    <n v="9.3000000000000007"/>
    <n v="3.0458430781779292E-2"/>
    <n v="240298"/>
    <n v="44.567449424000401"/>
    <n v="-120.155031325999"/>
    <n v="787"/>
    <s v="Percent of WIC children aged 3-23 months old who have a high weight-for-length"/>
    <s v="3-23 months old"/>
    <n v="12"/>
    <n v="2452"/>
    <s v="Asian/Pacific Islander"/>
  </r>
  <r>
    <x v="6"/>
    <x v="38"/>
    <n v="9.3000000000000007"/>
    <n v="0.33090163047549298"/>
    <n v="240298"/>
    <n v="44.567449424000401"/>
    <n v="-120.155031325999"/>
    <n v="8550"/>
    <s v="Percent of WIC children aged 3-23 months old who have a high weight-for-length"/>
    <s v="3-23 months old"/>
    <n v="12"/>
    <n v="2452"/>
    <s v="Female"/>
  </r>
  <r>
    <x v="6"/>
    <x v="38"/>
    <n v="12.2"/>
    <n v="0.40463923961081649"/>
    <n v="240298"/>
    <n v="44.567449424000401"/>
    <n v="-120.155031325999"/>
    <n v="7970"/>
    <s v="Percent of WIC children aged 2 to 4 years who have obesity"/>
    <s v="aged 2 to 4 year"/>
    <n v="12"/>
    <n v="2452"/>
    <s v="24 - 35"/>
  </r>
  <r>
    <x v="6"/>
    <x v="38"/>
    <n v="13.7"/>
    <n v="5.9122006841505127E-2"/>
    <n v="240298"/>
    <n v="44.567449424000401"/>
    <n v="-120.155031325999"/>
    <n v="1037"/>
    <s v="Percent of WIC children aged 2 to 4 years who have obesity"/>
    <s v="aged 2 to 4 year"/>
    <n v="12"/>
    <n v="2452"/>
    <s v="Non-Hispanic Black"/>
  </r>
  <r>
    <x v="6"/>
    <x v="38"/>
    <n v="16.600000000000001"/>
    <n v="0.74738616218195741"/>
    <n v="240298"/>
    <n v="44.567449424000401"/>
    <n v="-120.155031325999"/>
    <n v="10819"/>
    <s v="Percent of WIC children aged 2 to 4 years who have an overweight classification"/>
    <s v="aged 2 to 4 year"/>
    <n v="12"/>
    <n v="2452"/>
    <s v="Non-Hispanic White"/>
  </r>
  <r>
    <x v="6"/>
    <x v="38"/>
    <n v="16.8"/>
    <n v="1.4901996687446419"/>
    <n v="240298"/>
    <n v="44.567449424000401"/>
    <n v="-120.155031325999"/>
    <n v="21315"/>
    <s v="Percent of WIC children aged 2 to 4 years who have an overweight classification"/>
    <s v="aged 2 to 4 year"/>
    <n v="12"/>
    <n v="2452"/>
    <s v="Total"/>
  </r>
  <r>
    <x v="6"/>
    <x v="38"/>
    <n v="7.4"/>
    <n v="7.9666913582301976E-2"/>
    <n v="240298"/>
    <n v="44.567449424000401"/>
    <n v="-120.155031325999"/>
    <n v="2587"/>
    <s v="Percent of WIC children aged 3-23 months old who have a high weight-for-length"/>
    <s v="3-23 months old"/>
    <n v="12"/>
    <n v="2452"/>
    <d v="2023-03-05T00:00:00"/>
  </r>
  <r>
    <x v="6"/>
    <x v="38"/>
    <n v="23.4"/>
    <n v="4.859216472879508E-2"/>
    <n v="240298"/>
    <n v="44.567449424000401"/>
    <n v="-120.155031325999"/>
    <n v="499"/>
    <s v="Percent of WIC children aged 2 to 4 years who have obesity"/>
    <s v="aged 2 to 4 year"/>
    <n v="12"/>
    <n v="2452"/>
    <s v="American Indian/Alaska Native"/>
  </r>
  <r>
    <x v="6"/>
    <x v="38"/>
    <n v="13.3"/>
    <n v="0.57882878758874401"/>
    <n v="240298"/>
    <n v="44.567449424000401"/>
    <n v="-120.155031325999"/>
    <n v="10458"/>
    <s v="Percent of WIC children aged 2 to 4 years who have obesity"/>
    <s v="aged 2 to 4 year"/>
    <n v="12"/>
    <n v="2452"/>
    <s v="Female"/>
  </r>
  <r>
    <x v="6"/>
    <x v="38"/>
    <n v="14.3"/>
    <n v="6.1711291812665943E-2"/>
    <n v="240298"/>
    <n v="44.567449424000401"/>
    <n v="-120.155031325999"/>
    <n v="1037"/>
    <s v="Percent of WIC children aged 2 to 4 years who have an overweight classification"/>
    <s v="aged 2 to 4 year"/>
    <n v="12"/>
    <n v="2452"/>
    <s v="Non-Hispanic Black"/>
  </r>
  <r>
    <x v="6"/>
    <x v="38"/>
    <n v="15.8"/>
    <n v="2.6234924968164531E-2"/>
    <n v="240298"/>
    <n v="44.567449424000401"/>
    <n v="-120.155031325999"/>
    <n v="399"/>
    <s v="Percent of WIC children aged 3-23 months old who have a high weight-for-length"/>
    <s v="3-23 months old"/>
    <n v="12"/>
    <n v="2452"/>
    <s v="American Indian/Alaska Native"/>
  </r>
  <r>
    <x v="6"/>
    <x v="38"/>
    <n v="11.5"/>
    <n v="0.42573804193126863"/>
    <n v="240298"/>
    <n v="44.567449424000401"/>
    <n v="-120.155031325999"/>
    <n v="8896"/>
    <s v="Percent of WIC children aged 3-23 months old who have a high weight-for-length"/>
    <s v="3-23 months old"/>
    <n v="12"/>
    <n v="2452"/>
    <s v="Male"/>
  </r>
  <r>
    <x v="6"/>
    <x v="38"/>
    <n v="10.4"/>
    <n v="0.75505580570791275"/>
    <n v="240298"/>
    <n v="44.567449424000401"/>
    <n v="-120.155031325999"/>
    <n v="17446"/>
    <s v="Percent of WIC children aged 3-23 months old who have a high weight-for-length"/>
    <s v="3-23 months old"/>
    <n v="12"/>
    <n v="2452"/>
    <s v="Total"/>
  </r>
  <r>
    <x v="6"/>
    <x v="38"/>
    <n v="9.9"/>
    <n v="0.23236148449009147"/>
    <n v="240298"/>
    <n v="44.567449424000401"/>
    <n v="-120.155031325999"/>
    <n v="5640"/>
    <s v="Percent of WIC children aged 3-23 months old who have a high weight-for-length"/>
    <s v="3-23 months old"/>
    <n v="12"/>
    <n v="2452"/>
    <d v="2023-06-11T00:00:00"/>
  </r>
  <r>
    <x v="6"/>
    <x v="38"/>
    <n v="10.7"/>
    <n v="4.2613338438106017E-2"/>
    <n v="240298"/>
    <n v="44.567449424000401"/>
    <n v="-120.155031325999"/>
    <n v="957"/>
    <s v="Percent of WIC children aged 2 to 4 years who have obesity"/>
    <s v="aged 2 to 4 year"/>
    <n v="12"/>
    <n v="2452"/>
    <s v="Asian/Pacific Islander"/>
  </r>
  <r>
    <x v="6"/>
    <x v="38"/>
    <n v="16.5"/>
    <n v="0.7454930960723769"/>
    <n v="240298"/>
    <n v="44.567449424000401"/>
    <n v="-120.155031325999"/>
    <n v="10857"/>
    <s v="Percent of WIC children aged 2 to 4 years who have an overweight classification"/>
    <s v="aged 2 to 4 year"/>
    <n v="12"/>
    <n v="2452"/>
    <s v="Male"/>
  </r>
  <r>
    <x v="6"/>
    <x v="38"/>
    <n v="17.8"/>
    <n v="0.4168923586546705"/>
    <n v="240298"/>
    <n v="44.567449424000401"/>
    <n v="-120.155031325999"/>
    <n v="5628"/>
    <s v="Percent of WIC children aged 2 to 4 years who have an overweight classification"/>
    <s v="aged 2 to 4 year"/>
    <n v="12"/>
    <n v="2452"/>
    <s v="48 - 59"/>
  </r>
  <r>
    <x v="6"/>
    <x v="38"/>
    <n v="11.5"/>
    <n v="0.28446345787314081"/>
    <n v="240298"/>
    <n v="44.567449424000401"/>
    <n v="-120.155031325999"/>
    <n v="5944"/>
    <s v="Percent of WIC children aged 3-23 months old who have a high weight-for-length"/>
    <s v="3-23 months old"/>
    <n v="12"/>
    <n v="2452"/>
    <s v="Hispanic"/>
  </r>
  <r>
    <x v="6"/>
    <x v="38"/>
    <n v="17.899999999999999"/>
    <n v="0.59600121515784565"/>
    <n v="240298"/>
    <n v="44.567449424000401"/>
    <n v="-120.155031325999"/>
    <n v="8001"/>
    <s v="Percent of WIC children aged 2 to 4 years who have an overweight classification"/>
    <s v="aged 2 to 4 year"/>
    <n v="12"/>
    <n v="2452"/>
    <s v="Hispanic"/>
  </r>
  <r>
    <x v="6"/>
    <x v="38"/>
    <n v="16.399999999999999"/>
    <n v="0.38410307201890981"/>
    <n v="240298"/>
    <n v="44.567449424000401"/>
    <n v="-120.155031325999"/>
    <n v="5628"/>
    <s v="Percent of WIC children aged 2 to 4 years who have obesity"/>
    <s v="aged 2 to 4 year"/>
    <n v="12"/>
    <n v="2452"/>
    <s v="48 - 59"/>
  </r>
  <r>
    <x v="6"/>
    <x v="38"/>
    <n v="10.5"/>
    <n v="0.21144370739664917"/>
    <n v="240298"/>
    <n v="44.567449424000401"/>
    <n v="-120.155031325999"/>
    <n v="4839"/>
    <s v="Percent of WIC children aged 3-23 months old who have a high weight-for-length"/>
    <s v="3-23 months old"/>
    <n v="12"/>
    <n v="2452"/>
    <d v="2023-12-17T00:00:00"/>
  </r>
  <r>
    <x v="6"/>
    <x v="38"/>
    <n v="12.4"/>
    <n v="0.55828845849736575"/>
    <n v="240298"/>
    <n v="44.567449424000401"/>
    <n v="-120.155031325999"/>
    <n v="10819"/>
    <s v="Percent of WIC children aged 2 to 4 years who have obesity"/>
    <s v="aged 2 to 4 year"/>
    <n v="12"/>
    <n v="2452"/>
    <s v="Non-Hispanic White"/>
  </r>
  <r>
    <x v="6"/>
    <x v="38"/>
    <n v="18"/>
    <n v="3.7378588252919294E-2"/>
    <n v="240298"/>
    <n v="44.567449424000401"/>
    <n v="-120.155031325999"/>
    <n v="499"/>
    <s v="Percent of WIC children aged 2 to 4 years who have an overweight classification"/>
    <s v="aged 2 to 4 year"/>
    <n v="12"/>
    <n v="2452"/>
    <s v="American Indian/Alaska Native"/>
  </r>
  <r>
    <x v="6"/>
    <x v="38"/>
    <n v="14.7"/>
    <n v="1.3039247101515616"/>
    <n v="240298"/>
    <n v="44.567449424000401"/>
    <n v="-120.155031325999"/>
    <n v="21315"/>
    <s v="Percent of WIC children aged 2 to 4 years who have obesity"/>
    <s v="aged 2 to 4 year"/>
    <n v="12"/>
    <n v="2452"/>
    <s v="Total"/>
  </r>
  <r>
    <x v="6"/>
    <x v="38"/>
    <n v="11.1"/>
    <n v="4.2774388467652663E-2"/>
    <n v="240298"/>
    <n v="44.567449424000401"/>
    <n v="-120.155031325999"/>
    <n v="926"/>
    <s v="Percent of WIC children aged 3-23 months old who have a high weight-for-length"/>
    <s v="3-23 months old"/>
    <n v="12"/>
    <n v="2452"/>
    <s v="Non-Hispanic Black"/>
  </r>
  <r>
    <x v="6"/>
    <x v="38"/>
    <n v="17.100000000000001"/>
    <n v="0.74420844118552798"/>
    <n v="240298"/>
    <n v="44.567449424000401"/>
    <n v="-120.155031325999"/>
    <n v="10458"/>
    <s v="Percent of WIC children aged 2 to 4 years who have an overweight classification"/>
    <s v="aged 2 to 4 year"/>
    <n v="12"/>
    <n v="2452"/>
    <s v="Female"/>
  </r>
  <r>
    <x v="6"/>
    <x v="38"/>
    <n v="16.899999999999999"/>
    <n v="0.5427315250230963"/>
    <n v="240298"/>
    <n v="44.567449424000401"/>
    <n v="-120.155031325999"/>
    <n v="7717"/>
    <s v="Percent of WIC children aged 2 to 4 years who have an overweight classification"/>
    <s v="aged 2 to 4 year"/>
    <n v="12"/>
    <n v="2452"/>
    <s v="36 - 47"/>
  </r>
  <r>
    <x v="6"/>
    <x v="38"/>
    <n v="16"/>
    <n v="0.51382866274375982"/>
    <n v="240298"/>
    <n v="44.567449424000401"/>
    <n v="-120.155031325999"/>
    <n v="7717"/>
    <s v="Percent of WIC children aged 2 to 4 years who have obesity"/>
    <s v="aged 2 to 4 year"/>
    <n v="12"/>
    <n v="2452"/>
    <s v="36 - 47"/>
  </r>
  <r>
    <x v="6"/>
    <x v="38"/>
    <n v="12.9"/>
    <n v="0.23513304313810351"/>
    <n v="240298"/>
    <n v="44.567449424000401"/>
    <n v="-120.155031325999"/>
    <n v="4380"/>
    <s v="Percent of WIC children aged 3-23 months old who have a high weight-for-length"/>
    <s v="3-23 months old"/>
    <n v="12"/>
    <n v="2452"/>
    <s v="18 - 23"/>
  </r>
  <r>
    <x v="0"/>
    <x v="39"/>
    <n v="11.6"/>
    <n v="1.0967079861816702"/>
    <n v="905464"/>
    <n v="40.7937301520004"/>
    <n v="-77.860700293999599"/>
    <n v="85606"/>
    <s v="Percent of WIC children aged 2 to 4 years who have obesity"/>
    <s v="aged 2 to 4 year"/>
    <n v="48"/>
    <n v="2495"/>
    <s v="Total"/>
  </r>
  <r>
    <x v="0"/>
    <x v="39"/>
    <n v="8.4"/>
    <n v="2.2450367988125424E-2"/>
    <n v="905464"/>
    <n v="40.7937301520004"/>
    <n v="-77.860700293999599"/>
    <n v="2420"/>
    <s v="Percent of WIC children aged 2 to 4 years who have obesity"/>
    <s v="aged 2 to 4 year"/>
    <n v="48"/>
    <n v="2495"/>
    <s v="Asian/Pacific Islander"/>
  </r>
  <r>
    <x v="0"/>
    <x v="39"/>
    <n v="12"/>
    <n v="6.7589655690342195E-3"/>
    <n v="905464"/>
    <n v="40.7937301520004"/>
    <n v="-77.860700293999599"/>
    <n v="510"/>
    <s v="Percent of WIC children aged 2 to 4 years who have an overweight classification"/>
    <s v="aged 2 to 4 year"/>
    <n v="48"/>
    <n v="2495"/>
    <s v="American Indian/Alaska Native"/>
  </r>
  <r>
    <x v="0"/>
    <x v="39"/>
    <n v="12.4"/>
    <n v="9.1808840550259313E-2"/>
    <n v="905464"/>
    <n v="40.7937301520004"/>
    <n v="-77.860700293999599"/>
    <n v="6704"/>
    <s v="Percent of WIC children aged 3-23 months old who have a high weight-for-length"/>
    <s v="3-23 months old"/>
    <n v="48"/>
    <n v="2495"/>
    <d v="2023-06-11T00:00:00"/>
  </r>
  <r>
    <x v="0"/>
    <x v="39"/>
    <n v="14.2"/>
    <n v="0.33221950292888508"/>
    <n v="905464"/>
    <n v="40.7937301520004"/>
    <n v="-77.860700293999599"/>
    <n v="21184"/>
    <s v="Percent of WIC children aged 2 to 4 years who have an overweight classification"/>
    <s v="aged 2 to 4 year"/>
    <n v="48"/>
    <n v="2495"/>
    <s v="48 - 59"/>
  </r>
  <r>
    <x v="0"/>
    <x v="39"/>
    <n v="8.9"/>
    <n v="0.18817048496682365"/>
    <n v="905464"/>
    <n v="40.7937301520004"/>
    <n v="-77.860700293999599"/>
    <n v="19144"/>
    <s v="Percent of WIC children aged 2 to 4 years who have obesity"/>
    <s v="aged 2 to 4 year"/>
    <n v="48"/>
    <n v="2495"/>
    <s v="Non-Hispanic Black"/>
  </r>
  <r>
    <x v="0"/>
    <x v="39"/>
    <n v="9.9"/>
    <n v="0.37840168134790564"/>
    <n v="905464"/>
    <n v="40.7937301520004"/>
    <n v="-77.860700293999599"/>
    <n v="34609"/>
    <s v="Percent of WIC children aged 2 to 4 years who have obesity"/>
    <s v="aged 2 to 4 year"/>
    <n v="48"/>
    <n v="2495"/>
    <s v="24 - 35"/>
  </r>
  <r>
    <x v="0"/>
    <x v="39"/>
    <n v="10.6"/>
    <n v="1.6611814495109688E-2"/>
    <n v="905464"/>
    <n v="40.7937301520004"/>
    <n v="-77.860700293999599"/>
    <n v="1419"/>
    <s v="Percent of WIC children aged 3-23 months old who have a high weight-for-length"/>
    <s v="3-23 months old"/>
    <n v="48"/>
    <n v="2495"/>
    <s v="Asian/Pacific Islander"/>
  </r>
  <r>
    <x v="0"/>
    <x v="39"/>
    <n v="13.9"/>
    <n v="0.45766667697445729"/>
    <n v="905464"/>
    <n v="40.7937301520004"/>
    <n v="-77.860700293999599"/>
    <n v="29813"/>
    <s v="Percent of WIC children aged 2 to 4 years who have an overweight classification"/>
    <s v="aged 2 to 4 year"/>
    <n v="48"/>
    <n v="2495"/>
    <s v="36 - 47"/>
  </r>
  <r>
    <x v="0"/>
    <x v="39"/>
    <n v="10.6"/>
    <n v="5.9704195859802264E-3"/>
    <n v="905464"/>
    <n v="40.7937301520004"/>
    <n v="-77.860700293999599"/>
    <n v="510"/>
    <s v="Percent of WIC children aged 2 to 4 years who have obesity"/>
    <s v="aged 2 to 4 year"/>
    <n v="48"/>
    <n v="2495"/>
    <s v="American Indian/Alaska Native"/>
  </r>
  <r>
    <x v="0"/>
    <x v="39"/>
    <n v="12.2"/>
    <n v="0.40169305461067467"/>
    <n v="905464"/>
    <n v="40.7937301520004"/>
    <n v="-77.860700293999599"/>
    <n v="29813"/>
    <s v="Percent of WIC children aged 2 to 4 years who have obesity"/>
    <s v="aged 2 to 4 year"/>
    <n v="48"/>
    <n v="2495"/>
    <s v="36 - 47"/>
  </r>
  <r>
    <x v="0"/>
    <x v="39"/>
    <n v="12.7"/>
    <n v="0.77358768542979073"/>
    <n v="905464"/>
    <n v="40.7937301520004"/>
    <n v="-77.860700293999599"/>
    <n v="55154"/>
    <s v="Percent of WIC children aged 3-23 months old who have a high weight-for-length"/>
    <s v="3-23 months old"/>
    <n v="48"/>
    <n v="2495"/>
    <s v="Total"/>
  </r>
  <r>
    <x v="0"/>
    <x v="39"/>
    <n v="10.3"/>
    <n v="2.7528427414010938E-2"/>
    <n v="905464"/>
    <n v="40.7937301520004"/>
    <n v="-77.860700293999599"/>
    <n v="2420"/>
    <s v="Percent of WIC children aged 2 to 4 years who have an overweight classification"/>
    <s v="aged 2 to 4 year"/>
    <n v="48"/>
    <n v="2495"/>
    <s v="Asian/Pacific Islander"/>
  </r>
  <r>
    <x v="0"/>
    <x v="39"/>
    <n v="14.5"/>
    <n v="0.71956808884726509"/>
    <n v="905464"/>
    <n v="40.7937301520004"/>
    <n v="-77.860700293999599"/>
    <n v="44934"/>
    <s v="Percent of WIC children aged 2 to 4 years who have an overweight classification"/>
    <s v="aged 2 to 4 year"/>
    <n v="48"/>
    <n v="2495"/>
    <s v="Non-Hispanic White"/>
  </r>
  <r>
    <x v="0"/>
    <x v="39"/>
    <n v="14.7"/>
    <n v="0.3019342569113736"/>
    <n v="905464"/>
    <n v="40.7937301520004"/>
    <n v="-77.860700293999599"/>
    <n v="18598"/>
    <s v="Percent of WIC children aged 2 to 4 years who have obesity"/>
    <s v="aged 2 to 4 year"/>
    <n v="48"/>
    <n v="2495"/>
    <s v="Hispanic"/>
  </r>
  <r>
    <x v="0"/>
    <x v="39"/>
    <n v="13.2"/>
    <n v="0.50453557513054081"/>
    <n v="905464"/>
    <n v="40.7937301520004"/>
    <n v="-77.860700293999599"/>
    <n v="34609"/>
    <s v="Percent of WIC children aged 2 to 4 years who have an overweight classification"/>
    <s v="aged 2 to 4 year"/>
    <n v="48"/>
    <n v="2495"/>
    <s v="24 - 35"/>
  </r>
  <r>
    <x v="0"/>
    <x v="39"/>
    <n v="11.4"/>
    <n v="0.24102736276649322"/>
    <n v="905464"/>
    <n v="40.7937301520004"/>
    <n v="-77.860700293999599"/>
    <n v="19144"/>
    <s v="Percent of WIC children aged 2 to 4 years who have an overweight classification"/>
    <s v="aged 2 to 4 year"/>
    <n v="48"/>
    <n v="2495"/>
    <s v="Non-Hispanic Black"/>
  </r>
  <r>
    <x v="0"/>
    <x v="39"/>
    <n v="9.5"/>
    <n v="2.1907000167869731E-2"/>
    <n v="905464"/>
    <n v="40.7937301520004"/>
    <n v="-77.860700293999599"/>
    <n v="2088"/>
    <s v="Percent of WIC children aged 3-23 months old who have a high weight-for-length"/>
    <s v="3-23 months old"/>
    <n v="48"/>
    <n v="2495"/>
    <d v="2023-03-05T00:00:00"/>
  </r>
  <r>
    <x v="0"/>
    <x v="39"/>
    <n v="11.6"/>
    <n v="0.36758921392788674"/>
    <n v="905464"/>
    <n v="40.7937301520004"/>
    <n v="-77.860700293999599"/>
    <n v="28693"/>
    <s v="Percent of WIC children aged 3-23 months old who have a high weight-for-length"/>
    <s v="3-23 months old"/>
    <n v="48"/>
    <n v="2495"/>
    <s v="Non-Hispanic White"/>
  </r>
  <r>
    <x v="0"/>
    <x v="39"/>
    <n v="13.5"/>
    <n v="0.63079040138536702"/>
    <n v="905464"/>
    <n v="40.7937301520004"/>
    <n v="-77.860700293999599"/>
    <n v="42308"/>
    <s v="Percent of WIC children aged 2 to 4 years who have an overweight classification"/>
    <s v="aged 2 to 4 year"/>
    <n v="48"/>
    <n v="2495"/>
    <s v="Female"/>
  </r>
  <r>
    <x v="0"/>
    <x v="39"/>
    <n v="12.6"/>
    <n v="3.9798379615313259E-3"/>
    <n v="905464"/>
    <n v="40.7937301520004"/>
    <n v="-77.860700293999599"/>
    <n v="286"/>
    <s v="Percent of WIC children aged 3-23 months old who have a high weight-for-length"/>
    <s v="3-23 months old"/>
    <n v="48"/>
    <n v="2495"/>
    <s v="American Indian/Alaska Native"/>
  </r>
  <r>
    <x v="0"/>
    <x v="39"/>
    <n v="12.2"/>
    <n v="0.58338663933629598"/>
    <n v="905464"/>
    <n v="40.7937301520004"/>
    <n v="-77.860700293999599"/>
    <n v="43298"/>
    <s v="Percent of WIC children aged 2 to 4 years who have obesity"/>
    <s v="aged 2 to 4 year"/>
    <n v="48"/>
    <n v="2495"/>
    <s v="Male"/>
  </r>
  <r>
    <x v="0"/>
    <x v="39"/>
    <n v="13"/>
    <n v="0.29732490745076556"/>
    <n v="905464"/>
    <n v="40.7937301520004"/>
    <n v="-77.860700293999599"/>
    <n v="20709"/>
    <s v="Percent of WIC children aged 3-23 months old who have a high weight-for-length"/>
    <s v="3-23 months old"/>
    <n v="48"/>
    <n v="2495"/>
    <s v="18 - 23"/>
  </r>
  <r>
    <x v="0"/>
    <x v="39"/>
    <n v="13.4"/>
    <n v="0.31350291121458168"/>
    <n v="905464"/>
    <n v="40.7937301520004"/>
    <n v="-77.860700293999599"/>
    <n v="21184"/>
    <s v="Percent of WIC children aged 2 to 4 years who have obesity"/>
    <s v="aged 2 to 4 year"/>
    <n v="48"/>
    <n v="2495"/>
    <s v="48 - 59"/>
  </r>
  <r>
    <x v="0"/>
    <x v="39"/>
    <n v="15.4"/>
    <n v="0.18917836600902962"/>
    <n v="905464"/>
    <n v="40.7937301520004"/>
    <n v="-77.860700293999599"/>
    <n v="11123"/>
    <s v="Percent of WIC children aged 3-23 months old who have a high weight-for-length"/>
    <s v="3-23 months old"/>
    <n v="48"/>
    <n v="2495"/>
    <s v="Hispanic"/>
  </r>
  <r>
    <x v="0"/>
    <x v="39"/>
    <n v="13.9"/>
    <n v="0.42710234752568849"/>
    <n v="905464"/>
    <n v="40.7937301520004"/>
    <n v="-77.860700293999599"/>
    <n v="27822"/>
    <s v="Percent of WIC children aged 3-23 months old who have a high weight-for-length"/>
    <s v="3-23 months old"/>
    <n v="48"/>
    <n v="2495"/>
    <s v="Male"/>
  </r>
  <r>
    <x v="0"/>
    <x v="39"/>
    <n v="13.1"/>
    <n v="0.19723843245010292"/>
    <n v="905464"/>
    <n v="40.7937301520004"/>
    <n v="-77.860700293999599"/>
    <n v="13633"/>
    <s v="Percent of WIC children aged 3-23 months old who have a high weight-for-length"/>
    <s v="3-23 months old"/>
    <n v="48"/>
    <n v="2495"/>
    <s v="Non-Hispanic Black"/>
  </r>
  <r>
    <x v="0"/>
    <x v="39"/>
    <n v="13.7"/>
    <n v="1.2952499491973175"/>
    <n v="905464"/>
    <n v="40.7937301520004"/>
    <n v="-77.860700293999599"/>
    <n v="85606"/>
    <s v="Percent of WIC children aged 2 to 4 years who have an overweight classification"/>
    <s v="aged 2 to 4 year"/>
    <n v="48"/>
    <n v="2495"/>
    <s v="Total"/>
  </r>
  <r>
    <x v="0"/>
    <x v="39"/>
    <n v="11"/>
    <n v="0.51397736409178052"/>
    <n v="905464"/>
    <n v="40.7937301520004"/>
    <n v="-77.860700293999599"/>
    <n v="42308"/>
    <s v="Percent of WIC children aged 2 to 4 years who have obesity"/>
    <s v="aged 2 to 4 year"/>
    <n v="48"/>
    <n v="2495"/>
    <s v="Female"/>
  </r>
  <r>
    <x v="0"/>
    <x v="39"/>
    <n v="13.9"/>
    <n v="0.66467822022741929"/>
    <n v="905464"/>
    <n v="40.7937301520004"/>
    <n v="-77.860700293999599"/>
    <n v="43298"/>
    <s v="Percent of WIC children aged 2 to 4 years who have an overweight classification"/>
    <s v="aged 2 to 4 year"/>
    <n v="48"/>
    <n v="2495"/>
    <s v="Male"/>
  </r>
  <r>
    <x v="0"/>
    <x v="39"/>
    <n v="14.6"/>
    <n v="0.29988028237456155"/>
    <n v="905464"/>
    <n v="40.7937301520004"/>
    <n v="-77.860700293999599"/>
    <n v="18598"/>
    <s v="Percent of WIC children aged 2 to 4 years who have an overweight classification"/>
    <s v="aged 2 to 4 year"/>
    <n v="48"/>
    <n v="2495"/>
    <s v="Hispanic"/>
  </r>
  <r>
    <x v="0"/>
    <x v="39"/>
    <n v="11.6"/>
    <n v="0.57565447107781209"/>
    <n v="905464"/>
    <n v="40.7937301520004"/>
    <n v="-77.860700293999599"/>
    <n v="44934"/>
    <s v="Percent of WIC children aged 2 to 4 years who have obesity"/>
    <s v="aged 2 to 4 year"/>
    <n v="48"/>
    <n v="2495"/>
    <s v="Non-Hispanic White"/>
  </r>
  <r>
    <x v="0"/>
    <x v="39"/>
    <n v="11.5"/>
    <n v="0.34713472871367607"/>
    <n v="905464"/>
    <n v="40.7937301520004"/>
    <n v="-77.860700293999599"/>
    <n v="27332"/>
    <s v="Percent of WIC children aged 3-23 months old who have a high weight-for-length"/>
    <s v="3-23 months old"/>
    <n v="48"/>
    <n v="2495"/>
    <s v="Female"/>
  </r>
  <r>
    <x v="0"/>
    <x v="39"/>
    <n v="12.9"/>
    <n v="0.3654741657316028"/>
    <n v="905464"/>
    <n v="40.7937301520004"/>
    <n v="-77.860700293999599"/>
    <n v="25653"/>
    <s v="Percent of WIC children aged 3-23 months old who have a high weight-for-length"/>
    <s v="3-23 months old"/>
    <n v="48"/>
    <n v="2495"/>
    <d v="2023-12-17T00:00:00"/>
  </r>
  <r>
    <x v="1"/>
    <x v="39"/>
    <n v="13.5"/>
    <n v="0.45538292929373292"/>
    <n v="1005512"/>
    <n v="40.7937301520004"/>
    <n v="-77.860700293999599"/>
    <n v="33918"/>
    <s v="Percent of WIC children aged 2 to 4 years who have obesity"/>
    <s v="aged 2 to 4 year"/>
    <n v="48"/>
    <n v="2495"/>
    <s v="36 - 47"/>
  </r>
  <r>
    <x v="1"/>
    <x v="39"/>
    <n v="16.8"/>
    <n v="0.19862358678961564"/>
    <n v="1005512"/>
    <n v="40.7937301520004"/>
    <n v="-77.860700293999599"/>
    <n v="11888"/>
    <s v="Percent of WIC children aged 3-23 months old who have a high weight-for-length"/>
    <s v="3-23 months old"/>
    <n v="48"/>
    <n v="2495"/>
    <s v="Hispanic"/>
  </r>
  <r>
    <x v="1"/>
    <x v="39"/>
    <n v="13.7"/>
    <n v="0.32269212102888872"/>
    <n v="1005512"/>
    <n v="40.7937301520004"/>
    <n v="-77.860700293999599"/>
    <n v="23684"/>
    <s v="Percent of WIC children aged 3-23 months old who have a high weight-for-length"/>
    <s v="3-23 months old"/>
    <n v="48"/>
    <n v="2495"/>
    <s v="18 - 23"/>
  </r>
  <r>
    <x v="1"/>
    <x v="39"/>
    <n v="15.7"/>
    <n v="0.36695872351597991"/>
    <n v="1005512"/>
    <n v="40.7937301520004"/>
    <n v="-77.860700293999599"/>
    <n v="23502"/>
    <s v="Percent of WIC children aged 2 to 4 years who have an overweight classification"/>
    <s v="aged 2 to 4 year"/>
    <n v="48"/>
    <n v="2495"/>
    <s v="48 - 59"/>
  </r>
  <r>
    <x v="1"/>
    <x v="39"/>
    <n v="13.9"/>
    <n v="0.40304680600529885"/>
    <n v="1005512"/>
    <n v="40.7937301520004"/>
    <n v="-77.860700293999599"/>
    <n v="29156"/>
    <s v="Percent of WIC children aged 3-23 months old who have a high weight-for-length"/>
    <s v="3-23 months old"/>
    <n v="48"/>
    <n v="2495"/>
    <d v="2023-12-17T00:00:00"/>
  </r>
  <r>
    <x v="1"/>
    <x v="39"/>
    <n v="14.9"/>
    <n v="0.72606811256354975"/>
    <n v="1005512"/>
    <n v="40.7937301520004"/>
    <n v="-77.860700293999599"/>
    <n v="48998"/>
    <s v="Percent of WIC children aged 2 to 4 years who have an overweight classification"/>
    <s v="aged 2 to 4 year"/>
    <n v="48"/>
    <n v="2495"/>
    <s v="Non-Hispanic White"/>
  </r>
  <r>
    <x v="1"/>
    <x v="39"/>
    <n v="11.9"/>
    <n v="3.2900651608334859E-3"/>
    <n v="1005512"/>
    <n v="40.7937301520004"/>
    <n v="-77.860700293999599"/>
    <n v="278"/>
    <s v="Percent of WIC children aged 3-23 months old who have a high weight-for-length"/>
    <s v="3-23 months old"/>
    <n v="48"/>
    <n v="2495"/>
    <s v="American Indian/Alaska Native"/>
  </r>
  <r>
    <x v="1"/>
    <x v="39"/>
    <n v="11"/>
    <n v="0.24795924862159777"/>
    <n v="1005512"/>
    <n v="40.7937301520004"/>
    <n v="-77.860700293999599"/>
    <n v="22666"/>
    <s v="Percent of WIC children aged 2 to 4 years who have obesity"/>
    <s v="aged 2 to 4 year"/>
    <n v="48"/>
    <n v="2495"/>
    <s v="Non-Hispanic Black"/>
  </r>
  <r>
    <x v="1"/>
    <x v="39"/>
    <n v="14.8"/>
    <n v="0.42740653517809835"/>
    <n v="1005512"/>
    <n v="40.7937301520004"/>
    <n v="-77.860700293999599"/>
    <n v="29038"/>
    <s v="Percent of WIC children aged 3-23 months old who have a high weight-for-length"/>
    <s v="3-23 months old"/>
    <n v="48"/>
    <n v="2495"/>
    <s v="Male"/>
  </r>
  <r>
    <x v="1"/>
    <x v="39"/>
    <n v="12.6"/>
    <n v="3.5637963544940289E-2"/>
    <n v="1005512"/>
    <n v="40.7937301520004"/>
    <n v="-77.860700293999599"/>
    <n v="2844"/>
    <s v="Percent of WIC children aged 3-23 months old who have a high weight-for-length"/>
    <s v="3-23 months old"/>
    <n v="48"/>
    <n v="2495"/>
    <d v="2023-06-11T00:00:00"/>
  </r>
  <r>
    <x v="1"/>
    <x v="39"/>
    <n v="16.5"/>
    <n v="0.35590674203788714"/>
    <n v="1005512"/>
    <n v="40.7937301520004"/>
    <n v="-77.860700293999599"/>
    <n v="21689"/>
    <s v="Percent of WIC children aged 2 to 4 years who have obesity"/>
    <s v="aged 2 to 4 year"/>
    <n v="48"/>
    <n v="2495"/>
    <s v="Hispanic"/>
  </r>
  <r>
    <x v="1"/>
    <x v="39"/>
    <n v="15.6"/>
    <n v="0.76025626745379471"/>
    <n v="1005512"/>
    <n v="40.7937301520004"/>
    <n v="-77.860700293999599"/>
    <n v="49003"/>
    <s v="Percent of WIC children aged 2 to 4 years who have an overweight classification"/>
    <s v="aged 2 to 4 year"/>
    <n v="48"/>
    <n v="2495"/>
    <s v="Male"/>
  </r>
  <r>
    <x v="1"/>
    <x v="39"/>
    <n v="10.8"/>
    <n v="0.42262886967037688"/>
    <n v="1005512"/>
    <n v="40.7937301520004"/>
    <n v="-77.860700293999599"/>
    <n v="39348"/>
    <s v="Percent of WIC children aged 2 to 4 years who have obesity"/>
    <s v="aged 2 to 4 year"/>
    <n v="48"/>
    <n v="2495"/>
    <s v="24 - 35"/>
  </r>
  <r>
    <x v="1"/>
    <x v="39"/>
    <n v="14.6"/>
    <n v="0.21692829125858268"/>
    <n v="1005512"/>
    <n v="40.7937301520004"/>
    <n v="-77.860700293999599"/>
    <n v="14940"/>
    <s v="Percent of WIC children aged 3-23 months old who have a high weight-for-length"/>
    <s v="3-23 months old"/>
    <n v="48"/>
    <n v="2495"/>
    <s v="Non-Hispanic Black"/>
  </r>
  <r>
    <x v="1"/>
    <x v="39"/>
    <n v="15.2"/>
    <n v="0.51272744631590661"/>
    <n v="1005512"/>
    <n v="40.7937301520004"/>
    <n v="-77.860700293999599"/>
    <n v="33918"/>
    <s v="Percent of WIC children aged 2 to 4 years who have an overweight classification"/>
    <s v="aged 2 to 4 year"/>
    <n v="48"/>
    <n v="2495"/>
    <s v="36 - 47"/>
  </r>
  <r>
    <x v="1"/>
    <x v="39"/>
    <n v="14.8"/>
    <n v="8.6694141889902855E-3"/>
    <n v="1005512"/>
    <n v="40.7937301520004"/>
    <n v="-77.860700293999599"/>
    <n v="589"/>
    <s v="Percent of WIC children aged 2 to 4 years who have an overweight classification"/>
    <s v="aged 2 to 4 year"/>
    <n v="48"/>
    <n v="2495"/>
    <s v="American Indian/Alaska Native"/>
  </r>
  <r>
    <x v="1"/>
    <x v="39"/>
    <n v="8.5"/>
    <n v="1.824244762867077E-2"/>
    <n v="1005512"/>
    <n v="40.7937301520004"/>
    <n v="-77.860700293999599"/>
    <n v="2158"/>
    <s v="Percent of WIC children aged 3-23 months old who have a high weight-for-length"/>
    <s v="3-23 months old"/>
    <n v="48"/>
    <n v="2495"/>
    <d v="2023-03-05T00:00:00"/>
  </r>
  <r>
    <x v="1"/>
    <x v="39"/>
    <n v="13.2"/>
    <n v="7.7321802226129567E-3"/>
    <n v="1005512"/>
    <n v="40.7937301520004"/>
    <n v="-77.860700293999599"/>
    <n v="589"/>
    <s v="Percent of WIC children aged 2 to 4 years who have obesity"/>
    <s v="aged 2 to 4 year"/>
    <n v="48"/>
    <n v="2495"/>
    <s v="American Indian/Alaska Native"/>
  </r>
  <r>
    <x v="1"/>
    <x v="39"/>
    <n v="15.1"/>
    <n v="1.4531868341700547"/>
    <n v="1005512"/>
    <n v="40.7937301520004"/>
    <n v="-77.860700293999599"/>
    <n v="96768"/>
    <s v="Percent of WIC children aged 2 to 4 years who have an overweight classification"/>
    <s v="aged 2 to 4 year"/>
    <n v="48"/>
    <n v="2495"/>
    <s v="Total"/>
  </r>
  <r>
    <x v="1"/>
    <x v="39"/>
    <n v="12.3"/>
    <n v="0.35234706298880575"/>
    <n v="1005512"/>
    <n v="40.7937301520004"/>
    <n v="-77.860700293999599"/>
    <n v="28804"/>
    <s v="Percent of WIC children aged 3-23 months old who have a high weight-for-length"/>
    <s v="3-23 months old"/>
    <n v="48"/>
    <n v="2495"/>
    <s v="Female"/>
  </r>
  <r>
    <x v="1"/>
    <x v="39"/>
    <n v="12.1"/>
    <n v="0.57478826707189967"/>
    <n v="1005512"/>
    <n v="40.7937301520004"/>
    <n v="-77.860700293999599"/>
    <n v="47765"/>
    <s v="Percent of WIC children aged 2 to 4 years who have obesity"/>
    <s v="aged 2 to 4 year"/>
    <n v="48"/>
    <n v="2495"/>
    <s v="Female"/>
  </r>
  <r>
    <x v="1"/>
    <x v="39"/>
    <n v="14.6"/>
    <n v="0.57133162010995386"/>
    <n v="1005512"/>
    <n v="40.7937301520004"/>
    <n v="-77.860700293999599"/>
    <n v="39348"/>
    <s v="Percent of WIC children aged 2 to 4 years who have an overweight classification"/>
    <s v="aged 2 to 4 year"/>
    <n v="48"/>
    <n v="2495"/>
    <s v="24 - 35"/>
  </r>
  <r>
    <x v="1"/>
    <x v="39"/>
    <n v="16"/>
    <n v="0.34512168924886027"/>
    <n v="1005512"/>
    <n v="40.7937301520004"/>
    <n v="-77.860700293999599"/>
    <n v="21689"/>
    <s v="Percent of WIC children aged 2 to 4 years who have an overweight classification"/>
    <s v="aged 2 to 4 year"/>
    <n v="48"/>
    <n v="2495"/>
    <s v="Hispanic"/>
  </r>
  <r>
    <x v="1"/>
    <x v="39"/>
    <n v="13.6"/>
    <n v="0.78233894772016643"/>
    <n v="1005512"/>
    <n v="40.7937301520004"/>
    <n v="-77.860700293999599"/>
    <n v="57842"/>
    <s v="Percent of WIC children aged 3-23 months old who have a high weight-for-length"/>
    <s v="3-23 months old"/>
    <n v="48"/>
    <n v="2495"/>
    <s v="Total"/>
  </r>
  <r>
    <x v="1"/>
    <x v="39"/>
    <n v="15.3"/>
    <n v="0.35760945667480848"/>
    <n v="1005512"/>
    <n v="40.7937301520004"/>
    <n v="-77.860700293999599"/>
    <n v="23502"/>
    <s v="Percent of WIC children aged 2 to 4 years who have obesity"/>
    <s v="aged 2 to 4 year"/>
    <n v="48"/>
    <n v="2495"/>
    <s v="48 - 59"/>
  </r>
  <r>
    <x v="1"/>
    <x v="39"/>
    <n v="13.2"/>
    <n v="3.7098711900007159E-2"/>
    <n v="1005512"/>
    <n v="40.7937301520004"/>
    <n v="-77.860700293999599"/>
    <n v="2826"/>
    <s v="Percent of WIC children aged 2 to 4 years who have an overweight classification"/>
    <s v="aged 2 to 4 year"/>
    <n v="48"/>
    <n v="2495"/>
    <s v="Asian/Pacific Islander"/>
  </r>
  <r>
    <x v="1"/>
    <x v="39"/>
    <n v="12.8"/>
    <n v="1.23184049519051"/>
    <n v="1005512"/>
    <n v="40.7937301520004"/>
    <n v="-77.860700293999599"/>
    <n v="96768"/>
    <s v="Percent of WIC children aged 2 to 4 years who have obesity"/>
    <s v="aged 2 to 4 year"/>
    <n v="48"/>
    <n v="2495"/>
    <s v="Total"/>
  </r>
  <r>
    <x v="1"/>
    <x v="39"/>
    <n v="13.6"/>
    <n v="0.66278751521612866"/>
    <n v="1005512"/>
    <n v="40.7937301520004"/>
    <n v="-77.860700293999599"/>
    <n v="49003"/>
    <s v="Percent of WIC children aged 2 to 4 years who have obesity"/>
    <s v="aged 2 to 4 year"/>
    <n v="48"/>
    <n v="2495"/>
    <s v="Male"/>
  </r>
  <r>
    <x v="1"/>
    <x v="39"/>
    <n v="12.2"/>
    <n v="0.59449872303861118"/>
    <n v="1005512"/>
    <n v="40.7937301520004"/>
    <n v="-77.860700293999599"/>
    <n v="48998"/>
    <s v="Percent of WIC children aged 2 to 4 years who have obesity"/>
    <s v="aged 2 to 4 year"/>
    <n v="48"/>
    <n v="2495"/>
    <s v="Non-Hispanic White"/>
  </r>
  <r>
    <x v="1"/>
    <x v="39"/>
    <n v="11.9"/>
    <n v="0.34455739961333132"/>
    <n v="1005512"/>
    <n v="40.7937301520004"/>
    <n v="-77.860700293999599"/>
    <n v="29114"/>
    <s v="Percent of WIC children aged 3-23 months old who have a high weight-for-length"/>
    <s v="3-23 months old"/>
    <n v="48"/>
    <n v="2495"/>
    <s v="Non-Hispanic White"/>
  </r>
  <r>
    <x v="1"/>
    <x v="39"/>
    <n v="14.7"/>
    <n v="0.33136372315795337"/>
    <n v="1005512"/>
    <n v="40.7937301520004"/>
    <n v="-77.860700293999599"/>
    <n v="22666"/>
    <s v="Percent of WIC children aged 2 to 4 years who have an overweight classification"/>
    <s v="aged 2 to 4 year"/>
    <n v="48"/>
    <n v="2495"/>
    <s v="Non-Hispanic Black"/>
  </r>
  <r>
    <x v="1"/>
    <x v="39"/>
    <n v="10.3"/>
    <n v="2.8948237315914681E-2"/>
    <n v="1005512"/>
    <n v="40.7937301520004"/>
    <n v="-77.860700293999599"/>
    <n v="2826"/>
    <s v="Percent of WIC children aged 2 to 4 years who have obesity"/>
    <s v="aged 2 to 4 year"/>
    <n v="48"/>
    <n v="2495"/>
    <s v="Asian/Pacific Islander"/>
  </r>
  <r>
    <x v="1"/>
    <x v="39"/>
    <n v="14.6"/>
    <n v="0.69354617349171366"/>
    <n v="1005512"/>
    <n v="40.7937301520004"/>
    <n v="-77.860700293999599"/>
    <n v="47765"/>
    <s v="Percent of WIC children aged 2 to 4 years who have an overweight classification"/>
    <s v="aged 2 to 4 year"/>
    <n v="48"/>
    <n v="2495"/>
    <s v="Female"/>
  </r>
  <r>
    <x v="1"/>
    <x v="39"/>
    <n v="10.8"/>
    <n v="1.742157229351813E-2"/>
    <n v="1005512"/>
    <n v="40.7937301520004"/>
    <n v="-77.860700293999599"/>
    <n v="1622"/>
    <s v="Percent of WIC children aged 3-23 months old who have a high weight-for-length"/>
    <s v="3-23 months old"/>
    <n v="48"/>
    <n v="2495"/>
    <s v="Asian/Pacific Islander"/>
  </r>
  <r>
    <x v="2"/>
    <x v="39"/>
    <n v="11.2"/>
    <n v="0.42081336619829923"/>
    <n v="959076"/>
    <n v="40.7937301520004"/>
    <n v="-77.860700293999599"/>
    <n v="36035"/>
    <s v="Percent of WIC children aged 2 to 4 years who have obesity"/>
    <s v="aged 2 to 4 year"/>
    <n v="48"/>
    <n v="2495"/>
    <s v="24 - 35"/>
  </r>
  <r>
    <x v="2"/>
    <x v="39"/>
    <n v="15.6"/>
    <n v="0.53476596223865469"/>
    <n v="959076"/>
    <n v="40.7937301520004"/>
    <n v="-77.860700293999599"/>
    <n v="32877"/>
    <s v="Percent of WIC children aged 2 to 4 years who have an overweight classification"/>
    <s v="aged 2 to 4 year"/>
    <n v="48"/>
    <n v="2495"/>
    <s v="36 - 47"/>
  </r>
  <r>
    <x v="2"/>
    <x v="39"/>
    <n v="9.6"/>
    <n v="1.7336686560814784E-2"/>
    <n v="959076"/>
    <n v="40.7937301520004"/>
    <n v="-77.860700293999599"/>
    <n v="1732"/>
    <s v="Percent of WIC children aged 3-23 months old who have a high weight-for-length"/>
    <s v="3-23 months old"/>
    <n v="48"/>
    <n v="2495"/>
    <s v="Asian/Pacific Islander"/>
  </r>
  <r>
    <x v="2"/>
    <x v="39"/>
    <n v="15.2"/>
    <n v="1.4742039212742264"/>
    <n v="959076"/>
    <n v="40.7937301520004"/>
    <n v="-77.860700293999599"/>
    <n v="93018"/>
    <s v="Percent of WIC children aged 2 to 4 years who have an overweight classification"/>
    <s v="aged 2 to 4 year"/>
    <n v="48"/>
    <n v="2495"/>
    <s v="Total"/>
  </r>
  <r>
    <x v="2"/>
    <x v="39"/>
    <n v="13.2"/>
    <n v="4.391852157701788E-2"/>
    <n v="959076"/>
    <n v="40.7937301520004"/>
    <n v="-77.860700293999599"/>
    <n v="3191"/>
    <s v="Percent of WIC children aged 2 to 4 years who have an overweight classification"/>
    <s v="aged 2 to 4 year"/>
    <n v="48"/>
    <n v="2495"/>
    <s v="Asian/Pacific Islander"/>
  </r>
  <r>
    <x v="2"/>
    <x v="39"/>
    <n v="10.7"/>
    <n v="3.5600619763188734E-2"/>
    <n v="959076"/>
    <n v="40.7937301520004"/>
    <n v="-77.860700293999599"/>
    <n v="3191"/>
    <s v="Percent of WIC children aged 2 to 4 years who have obesity"/>
    <s v="aged 2 to 4 year"/>
    <n v="48"/>
    <n v="2495"/>
    <s v="Asian/Pacific Islander"/>
  </r>
  <r>
    <x v="2"/>
    <x v="39"/>
    <n v="17.100000000000001"/>
    <n v="0.39177114222439097"/>
    <n v="959076"/>
    <n v="40.7937301520004"/>
    <n v="-77.860700293999599"/>
    <n v="21973"/>
    <s v="Percent of WIC children aged 2 to 4 years who have obesity"/>
    <s v="aged 2 to 4 year"/>
    <n v="48"/>
    <n v="2495"/>
    <s v="Hispanic"/>
  </r>
  <r>
    <x v="2"/>
    <x v="39"/>
    <n v="12.9"/>
    <n v="8.9714475182363033E-3"/>
    <n v="959076"/>
    <n v="40.7937301520004"/>
    <n v="-77.860700293999599"/>
    <n v="667"/>
    <s v="Percent of WIC children aged 2 to 4 years who have an overweight classification"/>
    <s v="aged 2 to 4 year"/>
    <n v="48"/>
    <n v="2495"/>
    <s v="American Indian/Alaska Native"/>
  </r>
  <r>
    <x v="2"/>
    <x v="39"/>
    <n v="7.5"/>
    <n v="1.5577493337337187E-2"/>
    <n v="959076"/>
    <n v="40.7937301520004"/>
    <n v="-77.860700293999599"/>
    <n v="1992"/>
    <s v="Percent of WIC children aged 3-23 months old who have a high weight-for-length"/>
    <s v="3-23 months old"/>
    <n v="48"/>
    <n v="2495"/>
    <d v="2023-03-05T00:00:00"/>
  </r>
  <r>
    <x v="2"/>
    <x v="39"/>
    <n v="13.1"/>
    <n v="1.270531011098182"/>
    <n v="959076"/>
    <n v="40.7937301520004"/>
    <n v="-77.860700293999599"/>
    <n v="93018"/>
    <s v="Percent of WIC children aged 2 to 4 years who have obesity"/>
    <s v="aged 2 to 4 year"/>
    <n v="48"/>
    <n v="2495"/>
    <s v="Total"/>
  </r>
  <r>
    <x v="2"/>
    <x v="39"/>
    <n v="13.7"/>
    <n v="0.20828349369601573"/>
    <n v="959076"/>
    <n v="40.7937301520004"/>
    <n v="-77.860700293999599"/>
    <n v="14581"/>
    <s v="Percent of WIC children aged 3-23 months old who have a high weight-for-length"/>
    <s v="3-23 months old"/>
    <n v="48"/>
    <n v="2495"/>
    <s v="Non-Hispanic Black"/>
  </r>
  <r>
    <x v="2"/>
    <x v="39"/>
    <n v="15.3"/>
    <n v="0.7555591006343606"/>
    <n v="959076"/>
    <n v="40.7937301520004"/>
    <n v="-77.860700293999599"/>
    <n v="47362"/>
    <s v="Percent of WIC children aged 2 to 4 years who have an overweight classification"/>
    <s v="aged 2 to 4 year"/>
    <n v="48"/>
    <n v="2495"/>
    <s v="Male"/>
  </r>
  <r>
    <x v="2"/>
    <x v="39"/>
    <n v="11.1"/>
    <n v="0.27342723621485676"/>
    <n v="959076"/>
    <n v="40.7937301520004"/>
    <n v="-77.860700293999599"/>
    <n v="23625"/>
    <s v="Percent of WIC children aged 2 to 4 years who have obesity"/>
    <s v="aged 2 to 4 year"/>
    <n v="48"/>
    <n v="2495"/>
    <s v="Non-Hispanic Black"/>
  </r>
  <r>
    <x v="2"/>
    <x v="39"/>
    <n v="15.6"/>
    <n v="0.39209989615004442"/>
    <n v="959076"/>
    <n v="40.7937301520004"/>
    <n v="-77.860700293999599"/>
    <n v="24106"/>
    <s v="Percent of WIC children aged 2 to 4 years who have an overweight classification"/>
    <s v="aged 2 to 4 year"/>
    <n v="48"/>
    <n v="2495"/>
    <s v="48 - 59"/>
  </r>
  <r>
    <x v="2"/>
    <x v="39"/>
    <n v="11.7"/>
    <n v="3.330393003265643E-3"/>
    <n v="959076"/>
    <n v="40.7937301520004"/>
    <n v="-77.860700293999599"/>
    <n v="273"/>
    <s v="Percent of WIC children aged 3-23 months old who have a high weight-for-length"/>
    <s v="3-23 months old"/>
    <n v="48"/>
    <n v="2495"/>
    <s v="American Indian/Alaska Native"/>
  </r>
  <r>
    <x v="2"/>
    <x v="39"/>
    <n v="13.4"/>
    <n v="0.38128990820331238"/>
    <n v="959076"/>
    <n v="40.7937301520004"/>
    <n v="-77.860700293999599"/>
    <n v="27290"/>
    <s v="Percent of WIC children aged 3-23 months old who have a high weight-for-length"/>
    <s v="3-23 months old"/>
    <n v="48"/>
    <n v="2495"/>
    <d v="2023-12-17T00:00:00"/>
  </r>
  <r>
    <x v="2"/>
    <x v="39"/>
    <n v="16.399999999999999"/>
    <n v="0.3757337270456147"/>
    <n v="959076"/>
    <n v="40.7937301520004"/>
    <n v="-77.860700293999599"/>
    <n v="21973"/>
    <s v="Percent of WIC children aged 2 to 4 years who have an overweight classification"/>
    <s v="aged 2 to 4 year"/>
    <n v="48"/>
    <n v="2495"/>
    <s v="Hispanic"/>
  </r>
  <r>
    <x v="2"/>
    <x v="39"/>
    <n v="13.8"/>
    <n v="0.68148467900354093"/>
    <n v="959076"/>
    <n v="40.7937301520004"/>
    <n v="-77.860700293999599"/>
    <n v="47362"/>
    <s v="Percent of WIC children aged 2 to 4 years who have obesity"/>
    <s v="aged 2 to 4 year"/>
    <n v="48"/>
    <n v="2495"/>
    <s v="Male"/>
  </r>
  <r>
    <x v="2"/>
    <x v="39"/>
    <n v="13.2"/>
    <n v="0.73954055778686978"/>
    <n v="959076"/>
    <n v="40.7937301520004"/>
    <n v="-77.860700293999599"/>
    <n v="53733"/>
    <s v="Percent of WIC children aged 3-23 months old who have a high weight-for-length"/>
    <s v="3-23 months old"/>
    <n v="48"/>
    <n v="2495"/>
    <s v="Total"/>
  </r>
  <r>
    <x v="2"/>
    <x v="39"/>
    <n v="15.3"/>
    <n v="0.69493825306857859"/>
    <n v="959076"/>
    <n v="40.7937301520004"/>
    <n v="-77.860700293999599"/>
    <n v="43562"/>
    <s v="Percent of WIC children aged 2 to 4 years who have an overweight classification"/>
    <s v="aged 2 to 4 year"/>
    <n v="48"/>
    <n v="2495"/>
    <s v="Non-Hispanic White"/>
  </r>
  <r>
    <x v="2"/>
    <x v="39"/>
    <n v="15.4"/>
    <n v="0.18268187296939972"/>
    <n v="959076"/>
    <n v="40.7937301520004"/>
    <n v="-77.860700293999599"/>
    <n v="11377"/>
    <s v="Percent of WIC children aged 3-23 months old who have a high weight-for-length"/>
    <s v="3-23 months old"/>
    <n v="48"/>
    <n v="2495"/>
    <s v="Hispanic"/>
  </r>
  <r>
    <x v="2"/>
    <x v="39"/>
    <n v="12.2"/>
    <n v="0.32780926641892821"/>
    <n v="959076"/>
    <n v="40.7937301520004"/>
    <n v="-77.860700293999599"/>
    <n v="25770"/>
    <s v="Percent of WIC children aged 3-23 months old who have a high weight-for-length"/>
    <s v="3-23 months old"/>
    <n v="48"/>
    <n v="2495"/>
    <s v="Non-Hispanic White"/>
  </r>
  <r>
    <x v="2"/>
    <x v="39"/>
    <n v="12.4"/>
    <n v="0.56321793059152769"/>
    <n v="959076"/>
    <n v="40.7937301520004"/>
    <n v="-77.860700293999599"/>
    <n v="43562"/>
    <s v="Percent of WIC children aged 2 to 4 years who have obesity"/>
    <s v="aged 2 to 4 year"/>
    <n v="48"/>
    <n v="2495"/>
    <s v="Non-Hispanic White"/>
  </r>
  <r>
    <x v="2"/>
    <x v="39"/>
    <n v="11.9"/>
    <n v="0.33108908991571057"/>
    <n v="959076"/>
    <n v="40.7937301520004"/>
    <n v="-77.860700293999599"/>
    <n v="26684"/>
    <s v="Percent of WIC children aged 3-23 months old who have a high weight-for-length"/>
    <s v="3-23 months old"/>
    <n v="48"/>
    <n v="2495"/>
    <s v="Female"/>
  </r>
  <r>
    <x v="2"/>
    <x v="39"/>
    <n v="14.3"/>
    <n v="0.35225310611463534"/>
    <n v="959076"/>
    <n v="40.7937301520004"/>
    <n v="-77.860700293999599"/>
    <n v="23625"/>
    <s v="Percent of WIC children aged 2 to 4 years who have an overweight classification"/>
    <s v="aged 2 to 4 year"/>
    <n v="48"/>
    <n v="2495"/>
    <s v="Non-Hispanic Black"/>
  </r>
  <r>
    <x v="2"/>
    <x v="39"/>
    <n v="12.5"/>
    <n v="0.59505190412438635"/>
    <n v="959076"/>
    <n v="40.7937301520004"/>
    <n v="-77.860700293999599"/>
    <n v="45656"/>
    <s v="Percent of WIC children aged 2 to 4 years who have obesity"/>
    <s v="aged 2 to 4 year"/>
    <n v="48"/>
    <n v="2495"/>
    <s v="Female"/>
  </r>
  <r>
    <x v="2"/>
    <x v="39"/>
    <n v="15.2"/>
    <n v="0.72358311541525377"/>
    <n v="959076"/>
    <n v="40.7937301520004"/>
    <n v="-77.860700293999599"/>
    <n v="45656"/>
    <s v="Percent of WIC children aged 2 to 4 years who have an overweight classification"/>
    <s v="aged 2 to 4 year"/>
    <n v="48"/>
    <n v="2495"/>
    <s v="Female"/>
  </r>
  <r>
    <x v="2"/>
    <x v="39"/>
    <n v="14.6"/>
    <n v="0.54856028093706866"/>
    <n v="959076"/>
    <n v="40.7937301520004"/>
    <n v="-77.860700293999599"/>
    <n v="36035"/>
    <s v="Percent of WIC children aged 2 to 4 years who have an overweight classification"/>
    <s v="aged 2 to 4 year"/>
    <n v="48"/>
    <n v="2495"/>
    <s v="24 - 35"/>
  </r>
  <r>
    <x v="2"/>
    <x v="39"/>
    <n v="12"/>
    <n v="5.4590042916306945E-2"/>
    <n v="959076"/>
    <n v="40.7937301520004"/>
    <n v="-77.860700293999599"/>
    <n v="4363"/>
    <s v="Percent of WIC children aged 3-23 months old who have a high weight-for-length"/>
    <s v="3-23 months old"/>
    <n v="48"/>
    <n v="2495"/>
    <d v="2023-06-11T00:00:00"/>
  </r>
  <r>
    <x v="2"/>
    <x v="39"/>
    <n v="13.7"/>
    <n v="0.46963421042753645"/>
    <n v="959076"/>
    <n v="40.7937301520004"/>
    <n v="-77.860700293999599"/>
    <n v="32877"/>
    <s v="Percent of WIC children aged 2 to 4 years who have obesity"/>
    <s v="aged 2 to 4 year"/>
    <n v="48"/>
    <n v="2495"/>
    <s v="36 - 47"/>
  </r>
  <r>
    <x v="2"/>
    <x v="39"/>
    <n v="11.2"/>
    <n v="7.7891637367633014E-3"/>
    <n v="959076"/>
    <n v="40.7937301520004"/>
    <n v="-77.860700293999599"/>
    <n v="667"/>
    <s v="Percent of WIC children aged 2 to 4 years who have obesity"/>
    <s v="aged 2 to 4 year"/>
    <n v="48"/>
    <n v="2495"/>
    <s v="American Indian/Alaska Native"/>
  </r>
  <r>
    <x v="2"/>
    <x v="39"/>
    <n v="15.2"/>
    <n v="0.38204605265901764"/>
    <n v="959076"/>
    <n v="40.7937301520004"/>
    <n v="-77.860700293999599"/>
    <n v="24106"/>
    <s v="Percent of WIC children aged 2 to 4 years who have obesity"/>
    <s v="aged 2 to 4 year"/>
    <n v="48"/>
    <n v="2495"/>
    <s v="48 - 59"/>
  </r>
  <r>
    <x v="2"/>
    <x v="39"/>
    <n v="13.8"/>
    <n v="0.2890432040839308"/>
    <n v="959076"/>
    <n v="40.7937301520004"/>
    <n v="-77.860700293999599"/>
    <n v="20088"/>
    <s v="Percent of WIC children aged 3-23 months old who have a high weight-for-length"/>
    <s v="3-23 months old"/>
    <n v="48"/>
    <n v="2495"/>
    <s v="18 - 23"/>
  </r>
  <r>
    <x v="2"/>
    <x v="39"/>
    <n v="14.5"/>
    <n v="0.40894621489850647"/>
    <n v="959076"/>
    <n v="40.7937301520004"/>
    <n v="-77.860700293999599"/>
    <n v="27049"/>
    <s v="Percent of WIC children aged 3-23 months old who have a high weight-for-length"/>
    <s v="3-23 months old"/>
    <n v="48"/>
    <n v="2495"/>
    <s v="Male"/>
  </r>
  <r>
    <x v="3"/>
    <x v="39"/>
    <n v="15.2"/>
    <n v="0.2984703874872896"/>
    <n v="916572"/>
    <n v="40.7937301520004"/>
    <n v="-77.860700293999599"/>
    <n v="17998"/>
    <s v="Percent of WIC children aged 2 to 4 years who have obesity"/>
    <s v="aged 2 to 4 year"/>
    <n v="48"/>
    <n v="2495"/>
    <s v="48 - 59"/>
  </r>
  <r>
    <x v="3"/>
    <x v="39"/>
    <n v="13.1"/>
    <n v="0.17115131162636432"/>
    <n v="916572"/>
    <n v="40.7937301520004"/>
    <n v="-77.860700293999599"/>
    <n v="11975"/>
    <s v="Percent of WIC children aged 3-23 months old who have a high weight-for-length"/>
    <s v="3-23 months old"/>
    <n v="48"/>
    <n v="2495"/>
    <s v="18 - 23"/>
  </r>
  <r>
    <x v="3"/>
    <x v="39"/>
    <n v="11.8"/>
    <n v="0.76151333446799596"/>
    <n v="916572"/>
    <n v="40.7937301520004"/>
    <n v="-77.860700293999599"/>
    <n v="59151"/>
    <s v="Percent of WIC children aged 3-23 months old who have a high weight-for-length"/>
    <s v="3-23 months old"/>
    <n v="48"/>
    <n v="2495"/>
    <s v="Total"/>
  </r>
  <r>
    <x v="3"/>
    <x v="39"/>
    <n v="16.5"/>
    <n v="0.37454668045718176"/>
    <n v="916572"/>
    <n v="40.7937301520004"/>
    <n v="-77.860700293999599"/>
    <n v="20806"/>
    <s v="Percent of WIC children aged 2 to 4 years who have obesity"/>
    <s v="aged 2 to 4 year"/>
    <n v="48"/>
    <n v="2495"/>
    <s v="Hispanic"/>
  </r>
  <r>
    <x v="3"/>
    <x v="39"/>
    <n v="14.1"/>
    <n v="0.3350198347756641"/>
    <n v="916572"/>
    <n v="40.7937301520004"/>
    <n v="-77.860700293999599"/>
    <n v="21778"/>
    <s v="Percent of WIC children aged 2 to 4 years who have an overweight classification"/>
    <s v="aged 2 to 4 year"/>
    <n v="48"/>
    <n v="2495"/>
    <s v="Non-Hispanic Black"/>
  </r>
  <r>
    <x v="3"/>
    <x v="39"/>
    <n v="14.6"/>
    <n v="0.66519160524214138"/>
    <n v="916572"/>
    <n v="40.7937301520004"/>
    <n v="-77.860700293999599"/>
    <n v="41760"/>
    <s v="Percent of WIC children aged 2 to 4 years who have an overweight classification"/>
    <s v="aged 2 to 4 year"/>
    <n v="48"/>
    <n v="2495"/>
    <s v="Female"/>
  </r>
  <r>
    <x v="3"/>
    <x v="39"/>
    <n v="12.1"/>
    <n v="0.2055056231261701"/>
    <n v="916572"/>
    <n v="40.7937301520004"/>
    <n v="-77.860700293999599"/>
    <n v="15567"/>
    <s v="Percent of WIC children aged 3-23 months old who have a high weight-for-length"/>
    <s v="3-23 months old"/>
    <n v="48"/>
    <n v="2495"/>
    <s v="Non-Hispanic Black"/>
  </r>
  <r>
    <x v="3"/>
    <x v="39"/>
    <n v="10.9"/>
    <n v="3.8435387509110033E-2"/>
    <n v="916572"/>
    <n v="40.7937301520004"/>
    <n v="-77.860700293999599"/>
    <n v="3232"/>
    <s v="Percent of WIC children aged 2 to 4 years who have obesity"/>
    <s v="aged 2 to 4 year"/>
    <n v="48"/>
    <n v="2495"/>
    <s v="Asian/Pacific Islander"/>
  </r>
  <r>
    <x v="3"/>
    <x v="39"/>
    <n v="8.3000000000000007"/>
    <n v="1.964133750540056E-2"/>
    <n v="916572"/>
    <n v="40.7937301520004"/>
    <n v="-77.860700293999599"/>
    <n v="2169"/>
    <s v="Percent of WIC children aged 3-23 months old who have a high weight-for-length"/>
    <s v="3-23 months old"/>
    <n v="48"/>
    <n v="2495"/>
    <s v="Asian/Pacific Islander"/>
  </r>
  <r>
    <x v="3"/>
    <x v="39"/>
    <n v="12.3"/>
    <n v="0.56040114688207809"/>
    <n v="916572"/>
    <n v="40.7937301520004"/>
    <n v="-77.860700293999599"/>
    <n v="41760"/>
    <s v="Percent of WIC children aged 2 to 4 years who have obesity"/>
    <s v="aged 2 to 4 year"/>
    <n v="48"/>
    <n v="2495"/>
    <s v="Female"/>
  </r>
  <r>
    <x v="3"/>
    <x v="39"/>
    <n v="11.5"/>
    <n v="0.27324312765391046"/>
    <n v="916572"/>
    <n v="40.7937301520004"/>
    <n v="-77.860700293999599"/>
    <n v="21778"/>
    <s v="Percent of WIC children aged 2 to 4 years who have obesity"/>
    <s v="aged 2 to 4 year"/>
    <n v="48"/>
    <n v="2495"/>
    <s v="Non-Hispanic Black"/>
  </r>
  <r>
    <x v="3"/>
    <x v="39"/>
    <n v="11.7"/>
    <n v="0.43721246121417628"/>
    <n v="916572"/>
    <n v="40.7937301520004"/>
    <n v="-77.860700293999599"/>
    <n v="34251"/>
    <s v="Percent of WIC children aged 3-23 months old who have a high weight-for-length"/>
    <s v="3-23 months old"/>
    <n v="48"/>
    <n v="2495"/>
    <d v="2023-12-17T00:00:00"/>
  </r>
  <r>
    <x v="3"/>
    <x v="39"/>
    <n v="14.9"/>
    <n v="0.62692128932587954"/>
    <n v="916572"/>
    <n v="40.7937301520004"/>
    <n v="-77.860700293999599"/>
    <n v="38565"/>
    <s v="Percent of WIC children aged 2 to 4 years who have an overweight classification"/>
    <s v="aged 2 to 4 year"/>
    <n v="48"/>
    <n v="2495"/>
    <s v="Non-Hispanic White"/>
  </r>
  <r>
    <x v="3"/>
    <x v="39"/>
    <n v="14.1"/>
    <n v="0.19879976695775128"/>
    <n v="916572"/>
    <n v="40.7937301520004"/>
    <n v="-77.860700293999599"/>
    <n v="12923"/>
    <s v="Percent of WIC children aged 3-23 months old who have a high weight-for-length"/>
    <s v="3-23 months old"/>
    <n v="48"/>
    <n v="2495"/>
    <s v="Hispanic"/>
  </r>
  <r>
    <x v="3"/>
    <x v="39"/>
    <n v="15.2"/>
    <n v="0.71700553802647249"/>
    <n v="916572"/>
    <n v="40.7937301520004"/>
    <n v="-77.860700293999599"/>
    <n v="43236"/>
    <s v="Percent of WIC children aged 2 to 4 years who have an overweight classification"/>
    <s v="aged 2 to 4 year"/>
    <n v="48"/>
    <n v="2495"/>
    <s v="Male"/>
  </r>
  <r>
    <x v="3"/>
    <x v="39"/>
    <n v="12"/>
    <n v="0.50490305180607742"/>
    <n v="916572"/>
    <n v="40.7937301520004"/>
    <n v="-77.860700293999599"/>
    <n v="38565"/>
    <s v="Percent of WIC children aged 2 to 4 years who have obesity"/>
    <s v="aged 2 to 4 year"/>
    <n v="48"/>
    <n v="2495"/>
    <s v="Non-Hispanic White"/>
  </r>
  <r>
    <x v="3"/>
    <x v="39"/>
    <n v="11.4"/>
    <n v="7.6491535853157201E-3"/>
    <n v="916572"/>
    <n v="40.7937301520004"/>
    <n v="-77.860700293999599"/>
    <n v="615"/>
    <s v="Percent of WIC children aged 2 to 4 years who have obesity"/>
    <s v="aged 2 to 4 year"/>
    <n v="48"/>
    <n v="2495"/>
    <s v="American Indian/Alaska Native"/>
  </r>
  <r>
    <x v="3"/>
    <x v="39"/>
    <n v="15.6"/>
    <n v="0.30632487136853404"/>
    <n v="916572"/>
    <n v="40.7937301520004"/>
    <n v="-77.860700293999599"/>
    <n v="17998"/>
    <s v="Percent of WIC children aged 2 to 4 years who have an overweight classification"/>
    <s v="aged 2 to 4 year"/>
    <n v="48"/>
    <n v="2495"/>
    <s v="48 - 59"/>
  </r>
  <r>
    <x v="3"/>
    <x v="39"/>
    <n v="10.9"/>
    <n v="0.33477555500277123"/>
    <n v="916572"/>
    <n v="40.7937301520004"/>
    <n v="-77.860700293999599"/>
    <n v="28151"/>
    <s v="Percent of WIC children aged 3-23 months old who have a high weight-for-length"/>
    <s v="3-23 months old"/>
    <n v="48"/>
    <n v="2495"/>
    <s v="Non-Hispanic White"/>
  </r>
  <r>
    <x v="3"/>
    <x v="39"/>
    <n v="11.7"/>
    <n v="0.13820616383655621"/>
    <n v="916572"/>
    <n v="40.7937301520004"/>
    <n v="-77.860700293999599"/>
    <n v="10827"/>
    <s v="Percent of WIC children aged 3-23 months old who have a high weight-for-length"/>
    <s v="3-23 months old"/>
    <n v="48"/>
    <n v="2495"/>
    <d v="2023-06-11T00:00:00"/>
  </r>
  <r>
    <x v="3"/>
    <x v="39"/>
    <n v="15"/>
    <n v="0.49784959610374313"/>
    <n v="916572"/>
    <n v="40.7937301520004"/>
    <n v="-77.860700293999599"/>
    <n v="30421"/>
    <s v="Percent of WIC children aged 2 to 4 years who have an overweight classification"/>
    <s v="aged 2 to 4 year"/>
    <n v="48"/>
    <n v="2495"/>
    <s v="36 - 47"/>
  </r>
  <r>
    <x v="3"/>
    <x v="39"/>
    <n v="11.2"/>
    <n v="0.44695059417045252"/>
    <n v="916572"/>
    <n v="40.7937301520004"/>
    <n v="-77.860700293999599"/>
    <n v="36577"/>
    <s v="Percent of WIC children aged 2 to 4 years who have obesity"/>
    <s v="aged 2 to 4 year"/>
    <n v="48"/>
    <n v="2495"/>
    <s v="24 - 35"/>
  </r>
  <r>
    <x v="3"/>
    <x v="39"/>
    <n v="14.9"/>
    <n v="1.3817140388316467"/>
    <n v="916572"/>
    <n v="40.7937301520004"/>
    <n v="-77.860700293999599"/>
    <n v="84996"/>
    <s v="Percent of WIC children aged 2 to 4 years who have an overweight classification"/>
    <s v="aged 2 to 4 year"/>
    <n v="48"/>
    <n v="2495"/>
    <s v="Total"/>
  </r>
  <r>
    <x v="3"/>
    <x v="39"/>
    <n v="13.5"/>
    <n v="0.63681412916824864"/>
    <n v="916572"/>
    <n v="40.7937301520004"/>
    <n v="-77.860700293999599"/>
    <n v="43236"/>
    <s v="Percent of WIC children aged 2 to 4 years who have obesity"/>
    <s v="aged 2 to 4 year"/>
    <n v="48"/>
    <n v="2495"/>
    <s v="Male"/>
  </r>
  <r>
    <x v="3"/>
    <x v="39"/>
    <n v="16"/>
    <n v="0.36319678104938835"/>
    <n v="916572"/>
    <n v="40.7937301520004"/>
    <n v="-77.860700293999599"/>
    <n v="20806"/>
    <s v="Percent of WIC children aged 2 to 4 years who have an overweight classification"/>
    <s v="aged 2 to 4 year"/>
    <n v="48"/>
    <n v="2495"/>
    <s v="Hispanic"/>
  </r>
  <r>
    <x v="3"/>
    <x v="39"/>
    <n v="13.8"/>
    <n v="9.2595017085400824E-3"/>
    <n v="916572"/>
    <n v="40.7937301520004"/>
    <n v="-77.860700293999599"/>
    <n v="615"/>
    <s v="Percent of WIC children aged 2 to 4 years who have an overweight classification"/>
    <s v="aged 2 to 4 year"/>
    <n v="48"/>
    <n v="2495"/>
    <s v="American Indian/Alaska Native"/>
  </r>
  <r>
    <x v="3"/>
    <x v="39"/>
    <n v="10.9"/>
    <n v="0.35084183239287259"/>
    <n v="916572"/>
    <n v="40.7937301520004"/>
    <n v="-77.860700293999599"/>
    <n v="29502"/>
    <s v="Percent of WIC children aged 3-23 months old who have a high weight-for-length"/>
    <s v="3-23 months old"/>
    <n v="48"/>
    <n v="2495"/>
    <s v="Female"/>
  </r>
  <r>
    <x v="3"/>
    <x v="39"/>
    <n v="8.1"/>
    <n v="1.8540605648001467E-2"/>
    <n v="916572"/>
    <n v="40.7937301520004"/>
    <n v="-77.860700293999599"/>
    <n v="2098"/>
    <s v="Percent of WIC children aged 3-23 months old who have a high weight-for-length"/>
    <s v="3-23 months old"/>
    <n v="48"/>
    <n v="2495"/>
    <d v="2023-03-05T00:00:00"/>
  </r>
  <r>
    <x v="3"/>
    <x v="39"/>
    <n v="13.6"/>
    <n v="0.45138363380072705"/>
    <n v="916572"/>
    <n v="40.7937301520004"/>
    <n v="-77.860700293999599"/>
    <n v="30421"/>
    <s v="Percent of WIC children aged 2 to 4 years who have obesity"/>
    <s v="aged 2 to 4 year"/>
    <n v="48"/>
    <n v="2495"/>
    <s v="36 - 47"/>
  </r>
  <r>
    <x v="3"/>
    <x v="39"/>
    <n v="14.4"/>
    <n v="0.57465076393343895"/>
    <n v="916572"/>
    <n v="40.7937301520004"/>
    <n v="-77.860700293999599"/>
    <n v="36577"/>
    <s v="Percent of WIC children aged 2 to 4 years who have an overweight classification"/>
    <s v="aged 2 to 4 year"/>
    <n v="48"/>
    <n v="2495"/>
    <s v="24 - 35"/>
  </r>
  <r>
    <x v="3"/>
    <x v="39"/>
    <n v="12.8"/>
    <n v="0.41405061468166171"/>
    <n v="916572"/>
    <n v="40.7937301520004"/>
    <n v="-77.860700293999599"/>
    <n v="29649"/>
    <s v="Percent of WIC children aged 3-23 months old who have a high weight-for-length"/>
    <s v="3-23 months old"/>
    <n v="48"/>
    <n v="2495"/>
    <s v="Male"/>
  </r>
  <r>
    <x v="3"/>
    <x v="39"/>
    <n v="12.9"/>
    <n v="4.548775218968068E-2"/>
    <n v="916572"/>
    <n v="40.7937301520004"/>
    <n v="-77.860700293999599"/>
    <n v="3232"/>
    <s v="Percent of WIC children aged 2 to 4 years who have an overweight classification"/>
    <s v="aged 2 to 4 year"/>
    <n v="48"/>
    <n v="2495"/>
    <s v="Asian/Pacific Islander"/>
  </r>
  <r>
    <x v="3"/>
    <x v="39"/>
    <n v="12.9"/>
    <n v="1.1962490671763921"/>
    <n v="916572"/>
    <n v="40.7937301520004"/>
    <n v="-77.860700293999599"/>
    <n v="84996"/>
    <s v="Percent of WIC children aged 2 to 4 years who have obesity"/>
    <s v="aged 2 to 4 year"/>
    <n v="48"/>
    <n v="2495"/>
    <s v="Total"/>
  </r>
  <r>
    <x v="3"/>
    <x v="39"/>
    <n v="11.1"/>
    <n v="4.1296264777889785E-3"/>
    <n v="916572"/>
    <n v="40.7937301520004"/>
    <n v="-77.860700293999599"/>
    <n v="341"/>
    <s v="Percent of WIC children aged 3-23 months old who have a high weight-for-length"/>
    <s v="3-23 months old"/>
    <n v="48"/>
    <n v="2495"/>
    <s v="American Indian/Alaska Native"/>
  </r>
  <r>
    <x v="4"/>
    <x v="39"/>
    <n v="13.8"/>
    <n v="8.8342675660636003E-3"/>
    <n v="884148"/>
    <n v="40.7937301520004"/>
    <n v="-77.860700293999599"/>
    <n v="566"/>
    <s v="Percent of WIC children aged 2 to 4 years who have an overweight classification"/>
    <s v="aged 2 to 4 year"/>
    <n v="48"/>
    <n v="2495"/>
    <s v="American Indian/Alaska Native"/>
  </r>
  <r>
    <x v="4"/>
    <x v="39"/>
    <n v="11.4"/>
    <n v="0.38689043010898633"/>
    <n v="884148"/>
    <n v="40.7937301520004"/>
    <n v="-77.860700293999599"/>
    <n v="30006"/>
    <s v="Percent of WIC children aged 3-23 months old who have a high weight-for-length"/>
    <s v="3-23 months old"/>
    <n v="48"/>
    <n v="2495"/>
    <s v="Female"/>
  </r>
  <r>
    <x v="4"/>
    <x v="39"/>
    <n v="14.5"/>
    <n v="0.55587695725150088"/>
    <n v="884148"/>
    <n v="40.7937301520004"/>
    <n v="-77.860700293999599"/>
    <n v="33895"/>
    <s v="Percent of WIC children aged 2 to 4 years who have an overweight classification"/>
    <s v="aged 2 to 4 year"/>
    <n v="48"/>
    <n v="2495"/>
    <s v="24 - 35"/>
  </r>
  <r>
    <x v="4"/>
    <x v="39"/>
    <n v="13"/>
    <n v="0.42682559933404818"/>
    <n v="884148"/>
    <n v="40.7937301520004"/>
    <n v="-77.860700293999599"/>
    <n v="29029"/>
    <s v="Percent of WIC children aged 2 to 4 years who have obesity"/>
    <s v="aged 2 to 4 year"/>
    <n v="48"/>
    <n v="2495"/>
    <s v="36 - 47"/>
  </r>
  <r>
    <x v="4"/>
    <x v="39"/>
    <n v="12.4"/>
    <n v="0.22349923316005918"/>
    <n v="884148"/>
    <n v="40.7937301520004"/>
    <n v="-77.860700293999599"/>
    <n v="15936"/>
    <s v="Percent of WIC children aged 3-23 months old who have a high weight-for-length"/>
    <s v="3-23 months old"/>
    <n v="48"/>
    <n v="2495"/>
    <s v="Non-Hispanic Black"/>
  </r>
  <r>
    <x v="4"/>
    <x v="39"/>
    <n v="11.6"/>
    <n v="4.4109357256929833E-2"/>
    <n v="884148"/>
    <n v="40.7937301520004"/>
    <n v="-77.860700293999599"/>
    <n v="3362"/>
    <s v="Percent of WIC children aged 2 to 4 years who have an overweight classification"/>
    <s v="aged 2 to 4 year"/>
    <n v="48"/>
    <n v="2495"/>
    <s v="Asian/Pacific Islander"/>
  </r>
  <r>
    <x v="4"/>
    <x v="39"/>
    <n v="12.8"/>
    <n v="0.21459574641349641"/>
    <n v="884148"/>
    <n v="40.7937301520004"/>
    <n v="-77.860700293999599"/>
    <n v="14823"/>
    <s v="Percent of WIC children aged 3-23 months old who have a high weight-for-length"/>
    <s v="3-23 months old"/>
    <n v="48"/>
    <n v="2495"/>
    <s v="18 - 23"/>
  </r>
  <r>
    <x v="4"/>
    <x v="39"/>
    <n v="15.2"/>
    <n v="0.6055429633952687"/>
    <n v="884148"/>
    <n v="40.7937301520004"/>
    <n v="-77.860700293999599"/>
    <n v="35223"/>
    <s v="Percent of WIC children aged 2 to 4 years who have an overweight classification"/>
    <s v="aged 2 to 4 year"/>
    <n v="48"/>
    <n v="2495"/>
    <s v="Non-Hispanic White"/>
  </r>
  <r>
    <x v="4"/>
    <x v="39"/>
    <n v="11.8"/>
    <n v="7.5539389333007601E-3"/>
    <n v="884148"/>
    <n v="40.7937301520004"/>
    <n v="-77.860700293999599"/>
    <n v="566"/>
    <s v="Percent of WIC children aged 2 to 4 years who have obesity"/>
    <s v="aged 2 to 4 year"/>
    <n v="48"/>
    <n v="2495"/>
    <s v="American Indian/Alaska Native"/>
  </r>
  <r>
    <x v="4"/>
    <x v="39"/>
    <n v="14.3"/>
    <n v="0.279450273031212"/>
    <n v="884148"/>
    <n v="40.7937301520004"/>
    <n v="-77.860700293999599"/>
    <n v="17278"/>
    <s v="Percent of WIC children aged 2 to 4 years who have obesity"/>
    <s v="aged 2 to 4 year"/>
    <n v="48"/>
    <n v="2495"/>
    <s v="48 - 59"/>
  </r>
  <r>
    <x v="4"/>
    <x v="39"/>
    <n v="16.2"/>
    <n v="0.36806688472970583"/>
    <n v="884148"/>
    <n v="40.7937301520004"/>
    <n v="-77.860700293999599"/>
    <n v="20088"/>
    <s v="Percent of WIC children aged 2 to 4 years who have an overweight classification"/>
    <s v="aged 2 to 4 year"/>
    <n v="48"/>
    <n v="2495"/>
    <s v="Hispanic"/>
  </r>
  <r>
    <x v="4"/>
    <x v="39"/>
    <n v="11.7"/>
    <n v="0.46610872840293704"/>
    <n v="884148"/>
    <n v="40.7937301520004"/>
    <n v="-77.860700293999599"/>
    <n v="35223"/>
    <s v="Percent of WIC children aged 2 to 4 years who have obesity"/>
    <s v="aged 2 to 4 year"/>
    <n v="48"/>
    <n v="2495"/>
    <s v="Non-Hispanic White"/>
  </r>
  <r>
    <x v="4"/>
    <x v="39"/>
    <n v="12.5"/>
    <n v="0.18244965774960753"/>
    <n v="884148"/>
    <n v="40.7937301520004"/>
    <n v="-77.860700293999599"/>
    <n v="12905"/>
    <s v="Percent of WIC children aged 3-23 months old who have a high weight-for-length"/>
    <s v="3-23 months old"/>
    <n v="48"/>
    <n v="2495"/>
    <d v="2023-06-11T00:00:00"/>
  </r>
  <r>
    <x v="4"/>
    <x v="39"/>
    <n v="14.9"/>
    <n v="1.3515947556291481"/>
    <n v="884148"/>
    <n v="40.7937301520004"/>
    <n v="-77.860700293999599"/>
    <n v="80202"/>
    <s v="Percent of WIC children aged 2 to 4 years who have an overweight classification"/>
    <s v="aged 2 to 4 year"/>
    <n v="48"/>
    <n v="2495"/>
    <s v="Total"/>
  </r>
  <r>
    <x v="4"/>
    <x v="39"/>
    <n v="11.3"/>
    <n v="0.36032530752769898"/>
    <n v="884148"/>
    <n v="40.7937301520004"/>
    <n v="-77.860700293999599"/>
    <n v="28193"/>
    <s v="Percent of WIC children aged 3-23 months old who have a high weight-for-length"/>
    <s v="3-23 months old"/>
    <n v="48"/>
    <n v="2495"/>
    <s v="Non-Hispanic White"/>
  </r>
  <r>
    <x v="4"/>
    <x v="39"/>
    <n v="13.5"/>
    <n v="0.32008272370689073"/>
    <n v="884148"/>
    <n v="40.7937301520004"/>
    <n v="-77.860700293999599"/>
    <n v="20963"/>
    <s v="Percent of WIC children aged 2 to 4 years who have an overweight classification"/>
    <s v="aged 2 to 4 year"/>
    <n v="48"/>
    <n v="2495"/>
    <s v="Non-Hispanic Black"/>
  </r>
  <r>
    <x v="4"/>
    <x v="39"/>
    <n v="13"/>
    <n v="0.45032166560349629"/>
    <n v="884148"/>
    <n v="40.7937301520004"/>
    <n v="-77.860700293999599"/>
    <n v="30627"/>
    <s v="Percent of WIC children aged 3-23 months old who have a high weight-for-length"/>
    <s v="3-23 months old"/>
    <n v="48"/>
    <n v="2495"/>
    <s v="Male"/>
  </r>
  <r>
    <x v="4"/>
    <x v="39"/>
    <n v="15.4"/>
    <n v="0.34989074227391792"/>
    <n v="884148"/>
    <n v="40.7937301520004"/>
    <n v="-77.860700293999599"/>
    <n v="20088"/>
    <s v="Percent of WIC children aged 2 to 4 years who have obesity"/>
    <s v="aged 2 to 4 year"/>
    <n v="48"/>
    <n v="2495"/>
    <s v="Hispanic"/>
  </r>
  <r>
    <x v="4"/>
    <x v="39"/>
    <n v="10.4"/>
    <n v="4.2816361061722699E-3"/>
    <n v="884148"/>
    <n v="40.7937301520004"/>
    <n v="-77.860700293999599"/>
    <n v="364"/>
    <s v="Percent of WIC children aged 3-23 months old who have a high weight-for-length"/>
    <s v="3-23 months old"/>
    <n v="48"/>
    <n v="2495"/>
    <s v="American Indian/Alaska Native"/>
  </r>
  <r>
    <x v="4"/>
    <x v="39"/>
    <n v="12.6"/>
    <n v="0.58072856580572474"/>
    <n v="884148"/>
    <n v="40.7937301520004"/>
    <n v="-77.860700293999599"/>
    <n v="40750"/>
    <s v="Percent of WIC children aged 2 to 4 years who have obesity"/>
    <s v="aged 2 to 4 year"/>
    <n v="48"/>
    <n v="2495"/>
    <s v="Male"/>
  </r>
  <r>
    <x v="4"/>
    <x v="39"/>
    <n v="15.2"/>
    <n v="0.70056144446404889"/>
    <n v="884148"/>
    <n v="40.7937301520004"/>
    <n v="-77.860700293999599"/>
    <n v="40750"/>
    <s v="Percent of WIC children aged 2 to 4 years who have an overweight classification"/>
    <s v="aged 2 to 4 year"/>
    <n v="48"/>
    <n v="2495"/>
    <s v="Male"/>
  </r>
  <r>
    <x v="4"/>
    <x v="39"/>
    <n v="11.9"/>
    <n v="0.41753394228115653"/>
    <n v="884148"/>
    <n v="40.7937301520004"/>
    <n v="-77.860700293999599"/>
    <n v="31022"/>
    <s v="Percent of WIC children aged 3-23 months old who have a high weight-for-length"/>
    <s v="3-23 months old"/>
    <n v="48"/>
    <n v="2495"/>
    <d v="2023-12-17T00:00:00"/>
  </r>
  <r>
    <x v="4"/>
    <x v="39"/>
    <n v="12.2"/>
    <n v="0.83665019883548897"/>
    <n v="884148"/>
    <n v="40.7937301520004"/>
    <n v="-77.860700293999599"/>
    <n v="60633"/>
    <s v="Percent of WIC children aged 3-23 months old who have a high weight-for-length"/>
    <s v="3-23 months old"/>
    <n v="48"/>
    <n v="2495"/>
    <s v="Total"/>
  </r>
  <r>
    <x v="4"/>
    <x v="39"/>
    <n v="11.9"/>
    <n v="0.53099571564941617"/>
    <n v="884148"/>
    <n v="40.7937301520004"/>
    <n v="-77.860700293999599"/>
    <n v="39452"/>
    <s v="Percent of WIC children aged 2 to 4 years who have obesity"/>
    <s v="aged 2 to 4 year"/>
    <n v="48"/>
    <n v="2495"/>
    <s v="Female"/>
  </r>
  <r>
    <x v="4"/>
    <x v="39"/>
    <n v="10.5"/>
    <n v="0.24895322954980389"/>
    <n v="884148"/>
    <n v="40.7937301520004"/>
    <n v="-77.860700293999599"/>
    <n v="20963"/>
    <s v="Percent of WIC children aged 2 to 4 years who have obesity"/>
    <s v="aged 2 to 4 year"/>
    <n v="48"/>
    <n v="2495"/>
    <s v="Non-Hispanic Black"/>
  </r>
  <r>
    <x v="4"/>
    <x v="39"/>
    <n v="12.2"/>
    <n v="1.1066749005822554"/>
    <n v="884148"/>
    <n v="40.7937301520004"/>
    <n v="-77.860700293999599"/>
    <n v="80202"/>
    <s v="Percent of WIC children aged 2 to 4 years who have obesity"/>
    <s v="aged 2 to 4 year"/>
    <n v="48"/>
    <n v="2495"/>
    <s v="Total"/>
  </r>
  <r>
    <x v="4"/>
    <x v="39"/>
    <n v="8.5"/>
    <n v="1.8102738455552689E-2"/>
    <n v="884148"/>
    <n v="40.7937301520004"/>
    <n v="-77.860700293999599"/>
    <n v="1883"/>
    <s v="Percent of WIC children aged 3-23 months old who have a high weight-for-length"/>
    <s v="3-23 months old"/>
    <n v="48"/>
    <n v="2495"/>
    <d v="2023-03-05T00:00:00"/>
  </r>
  <r>
    <x v="4"/>
    <x v="39"/>
    <n v="9.4"/>
    <n v="3.5743789501305218E-2"/>
    <n v="884148"/>
    <n v="40.7937301520004"/>
    <n v="-77.860700293999599"/>
    <n v="3362"/>
    <s v="Percent of WIC children aged 2 to 4 years who have obesity"/>
    <s v="aged 2 to 4 year"/>
    <n v="48"/>
    <n v="2495"/>
    <s v="Asian/Pacific Islander"/>
  </r>
  <r>
    <x v="4"/>
    <x v="39"/>
    <n v="8"/>
    <n v="2.0141424286431682E-2"/>
    <n v="884148"/>
    <n v="40.7937301520004"/>
    <n v="-77.860700293999599"/>
    <n v="2226"/>
    <s v="Percent of WIC children aged 3-23 months old who have a high weight-for-length"/>
    <s v="3-23 months old"/>
    <n v="48"/>
    <n v="2495"/>
    <s v="Asian/Pacific Islander"/>
  </r>
  <r>
    <x v="4"/>
    <x v="39"/>
    <n v="14.3"/>
    <n v="0.22504173509412453"/>
    <n v="884148"/>
    <n v="40.7937301520004"/>
    <n v="-77.860700293999599"/>
    <n v="13914"/>
    <s v="Percent of WIC children aged 3-23 months old who have a high weight-for-length"/>
    <s v="3-23 months old"/>
    <n v="48"/>
    <n v="2495"/>
    <s v="Hispanic"/>
  </r>
  <r>
    <x v="4"/>
    <x v="39"/>
    <n v="10.5"/>
    <n v="0.40253158973384551"/>
    <n v="884148"/>
    <n v="40.7937301520004"/>
    <n v="-77.860700293999599"/>
    <n v="33895"/>
    <s v="Percent of WIC children aged 2 to 4 years who have obesity"/>
    <s v="aged 2 to 4 year"/>
    <n v="48"/>
    <n v="2495"/>
    <s v="24 - 35"/>
  </r>
  <r>
    <x v="4"/>
    <x v="39"/>
    <n v="14.9"/>
    <n v="0.48920780231363981"/>
    <n v="884148"/>
    <n v="40.7937301520004"/>
    <n v="-77.860700293999599"/>
    <n v="29029"/>
    <s v="Percent of WIC children aged 2 to 4 years who have an overweight classification"/>
    <s v="aged 2 to 4 year"/>
    <n v="48"/>
    <n v="2495"/>
    <s v="36 - 47"/>
  </r>
  <r>
    <x v="4"/>
    <x v="39"/>
    <n v="14.5"/>
    <n v="0.64701158629550704"/>
    <n v="884148"/>
    <n v="40.7937301520004"/>
    <n v="-77.860700293999599"/>
    <n v="39452"/>
    <s v="Percent of WIC children aged 2 to 4 years who have an overweight classification"/>
    <s v="aged 2 to 4 year"/>
    <n v="48"/>
    <n v="2495"/>
    <s v="Female"/>
  </r>
  <r>
    <x v="4"/>
    <x v="39"/>
    <n v="15.6"/>
    <n v="0.3048548433067767"/>
    <n v="884148"/>
    <n v="40.7937301520004"/>
    <n v="-77.860700293999599"/>
    <n v="17278"/>
    <s v="Percent of WIC children aged 2 to 4 years who have an overweight classification"/>
    <s v="aged 2 to 4 year"/>
    <n v="48"/>
    <n v="2495"/>
    <s v="48 - 59"/>
  </r>
  <r>
    <x v="5"/>
    <x v="39"/>
    <n v="13.9"/>
    <n v="0.3340725320854695"/>
    <n v="813764"/>
    <n v="40.7937301520004"/>
    <n v="-77.860700293999599"/>
    <n v="19558"/>
    <s v="Percent of WIC children aged 2 to 4 years who have an overweight classification"/>
    <s v="aged 2 to 4 year"/>
    <n v="48"/>
    <n v="2495"/>
    <s v="Non-Hispanic Black"/>
  </r>
  <r>
    <x v="5"/>
    <x v="39"/>
    <n v="13.4"/>
    <n v="0.46131433683475798"/>
    <n v="813764"/>
    <n v="40.7937301520004"/>
    <n v="-77.860700293999599"/>
    <n v="28015"/>
    <s v="Percent of WIC children aged 2 to 4 years who have obesity"/>
    <s v="aged 2 to 4 year"/>
    <n v="48"/>
    <n v="2495"/>
    <s v="36 - 47"/>
  </r>
  <r>
    <x v="5"/>
    <x v="39"/>
    <n v="12.4"/>
    <n v="0.47471945183124348"/>
    <n v="813764"/>
    <n v="40.7937301520004"/>
    <n v="-77.860700293999599"/>
    <n v="31154"/>
    <s v="Percent of WIC children aged 2 to 4 years who have obesity"/>
    <s v="aged 2 to 4 year"/>
    <n v="48"/>
    <n v="2495"/>
    <s v="Non-Hispanic White"/>
  </r>
  <r>
    <x v="5"/>
    <x v="39"/>
    <n v="12.8"/>
    <n v="0.42827945202786072"/>
    <n v="813764"/>
    <n v="40.7937301520004"/>
    <n v="-77.860700293999599"/>
    <n v="27228"/>
    <s v="Percent of WIC children aged 3-23 months old who have a high weight-for-length"/>
    <s v="3-23 months old"/>
    <n v="48"/>
    <n v="2495"/>
    <d v="2023-12-17T00:00:00"/>
  </r>
  <r>
    <x v="5"/>
    <x v="39"/>
    <n v="13.9"/>
    <n v="0.22019270943418487"/>
    <n v="813764"/>
    <n v="40.7937301520004"/>
    <n v="-77.860700293999599"/>
    <n v="12891"/>
    <s v="Percent of WIC children aged 3-23 months old who have a high weight-for-length"/>
    <s v="3-23 months old"/>
    <n v="48"/>
    <n v="2495"/>
    <s v="18 - 23"/>
  </r>
  <r>
    <x v="5"/>
    <x v="39"/>
    <n v="13.7"/>
    <n v="0.24833821599382622"/>
    <n v="813764"/>
    <n v="40.7937301520004"/>
    <n v="-77.860700293999599"/>
    <n v="14751"/>
    <s v="Percent of WIC children aged 3-23 months old who have a high weight-for-length"/>
    <s v="3-23 months old"/>
    <n v="48"/>
    <n v="2495"/>
    <s v="Non-Hispanic Black"/>
  </r>
  <r>
    <x v="5"/>
    <x v="39"/>
    <n v="15.9"/>
    <n v="0.38638044936861304"/>
    <n v="813764"/>
    <n v="40.7937301520004"/>
    <n v="-77.860700293999599"/>
    <n v="19775"/>
    <s v="Percent of WIC children aged 2 to 4 years who have an overweight classification"/>
    <s v="aged 2 to 4 year"/>
    <n v="48"/>
    <n v="2495"/>
    <s v="Hispanic"/>
  </r>
  <r>
    <x v="5"/>
    <x v="39"/>
    <n v="14.9"/>
    <n v="1.3587101420067735"/>
    <n v="813764"/>
    <n v="40.7937301520004"/>
    <n v="-77.860700293999599"/>
    <n v="74206"/>
    <s v="Percent of WIC children aged 2 to 4 years who have an overweight classification"/>
    <s v="aged 2 to 4 year"/>
    <n v="48"/>
    <n v="2495"/>
    <s v="Total"/>
  </r>
  <r>
    <x v="5"/>
    <x v="39"/>
    <n v="14.1"/>
    <n v="0.48525690495032958"/>
    <n v="813764"/>
    <n v="40.7937301520004"/>
    <n v="-77.860700293999599"/>
    <n v="28006"/>
    <s v="Percent of WIC children aged 3-23 months old who have a high weight-for-length"/>
    <s v="3-23 months old"/>
    <n v="48"/>
    <n v="2495"/>
    <s v="Male"/>
  </r>
  <r>
    <x v="5"/>
    <x v="39"/>
    <n v="11.9"/>
    <n v="0.39516825516980358"/>
    <n v="813764"/>
    <n v="40.7937301520004"/>
    <n v="-77.860700293999599"/>
    <n v="27023"/>
    <s v="Percent of WIC children aged 3-23 months old who have a high weight-for-length"/>
    <s v="3-23 months old"/>
    <n v="48"/>
    <n v="2495"/>
    <s v="Female"/>
  </r>
  <r>
    <x v="5"/>
    <x v="39"/>
    <n v="11.2"/>
    <n v="0.42921928224890754"/>
    <n v="813764"/>
    <n v="40.7937301520004"/>
    <n v="-77.860700293999599"/>
    <n v="31186"/>
    <s v="Percent of WIC children aged 2 to 4 years who have obesity"/>
    <s v="aged 2 to 4 year"/>
    <n v="48"/>
    <n v="2495"/>
    <s v="24 - 35"/>
  </r>
  <r>
    <x v="5"/>
    <x v="39"/>
    <n v="12.8"/>
    <n v="1.1672140817239398"/>
    <n v="813764"/>
    <n v="40.7937301520004"/>
    <n v="-77.860700293999599"/>
    <n v="74206"/>
    <s v="Percent of WIC children aged 2 to 4 years who have obesity"/>
    <s v="aged 2 to 4 year"/>
    <n v="48"/>
    <n v="2495"/>
    <s v="Total"/>
  </r>
  <r>
    <x v="5"/>
    <x v="39"/>
    <n v="11"/>
    <n v="0.26437394625468807"/>
    <n v="813764"/>
    <n v="40.7937301520004"/>
    <n v="-77.860700293999599"/>
    <n v="19558"/>
    <s v="Percent of WIC children aged 2 to 4 years who have obesity"/>
    <s v="aged 2 to 4 year"/>
    <n v="48"/>
    <n v="2495"/>
    <s v="Non-Hispanic Black"/>
  </r>
  <r>
    <x v="5"/>
    <x v="39"/>
    <n v="12.5"/>
    <n v="0.56321611671197058"/>
    <n v="813764"/>
    <n v="40.7937301520004"/>
    <n v="-77.860700293999599"/>
    <n v="36666"/>
    <s v="Percent of WIC children aged 2 to 4 years who have obesity"/>
    <s v="aged 2 to 4 year"/>
    <n v="48"/>
    <n v="2495"/>
    <s v="Female"/>
  </r>
  <r>
    <x v="5"/>
    <x v="39"/>
    <n v="10.4"/>
    <n v="6.390059034314618E-3"/>
    <n v="813764"/>
    <n v="40.7937301520004"/>
    <n v="-77.860700293999599"/>
    <n v="500"/>
    <s v="Percent of WIC children aged 2 to 4 years who have an overweight classification"/>
    <s v="aged 2 to 4 year"/>
    <n v="48"/>
    <n v="2495"/>
    <s v="American Indian/Alaska Native"/>
  </r>
  <r>
    <x v="5"/>
    <x v="39"/>
    <n v="15.4"/>
    <n v="0.58957093211299594"/>
    <n v="813764"/>
    <n v="40.7937301520004"/>
    <n v="-77.860700293999599"/>
    <n v="31154"/>
    <s v="Percent of WIC children aged 2 to 4 years who have an overweight classification"/>
    <s v="aged 2 to 4 year"/>
    <n v="48"/>
    <n v="2495"/>
    <s v="Non-Hispanic White"/>
  </r>
  <r>
    <x v="5"/>
    <x v="39"/>
    <n v="13.2"/>
    <n v="8.1104595435531682E-3"/>
    <n v="813764"/>
    <n v="40.7937301520004"/>
    <n v="-77.860700293999599"/>
    <n v="500"/>
    <s v="Percent of WIC children aged 2 to 4 years who have obesity"/>
    <s v="aged 2 to 4 year"/>
    <n v="48"/>
    <n v="2495"/>
    <s v="American Indian/Alaska Native"/>
  </r>
  <r>
    <x v="5"/>
    <x v="39"/>
    <n v="12"/>
    <n v="0.35547406864889575"/>
    <n v="813764"/>
    <n v="40.7937301520004"/>
    <n v="-77.860700293999599"/>
    <n v="24106"/>
    <s v="Percent of WIC children aged 3-23 months old who have a high weight-for-length"/>
    <s v="3-23 months old"/>
    <n v="48"/>
    <n v="2495"/>
    <s v="Non-Hispanic White"/>
  </r>
  <r>
    <x v="5"/>
    <x v="39"/>
    <n v="13.1"/>
    <n v="0.60432017145019934"/>
    <n v="813764"/>
    <n v="40.7937301520004"/>
    <n v="-77.860700293999599"/>
    <n v="37540"/>
    <s v="Percent of WIC children aged 2 to 4 years who have obesity"/>
    <s v="aged 2 to 4 year"/>
    <n v="48"/>
    <n v="2495"/>
    <s v="Male"/>
  </r>
  <r>
    <x v="5"/>
    <x v="39"/>
    <n v="7.5"/>
    <n v="2.0128685958091041E-2"/>
    <n v="813764"/>
    <n v="40.7937301520004"/>
    <n v="-77.860700293999599"/>
    <n v="2184"/>
    <s v="Percent of WIC children aged 3-23 months old who have a high weight-for-length"/>
    <s v="3-23 months old"/>
    <n v="48"/>
    <n v="2495"/>
    <s v="Asian/Pacific Islander"/>
  </r>
  <r>
    <x v="5"/>
    <x v="39"/>
    <n v="9.5"/>
    <n v="3.7579076980549644E-2"/>
    <n v="813764"/>
    <n v="40.7937301520004"/>
    <n v="-77.860700293999599"/>
    <n v="3219"/>
    <s v="Percent of WIC children aged 2 to 4 years who have obesity"/>
    <s v="aged 2 to 4 year"/>
    <n v="48"/>
    <n v="2495"/>
    <s v="Asian/Pacific Islander"/>
  </r>
  <r>
    <x v="5"/>
    <x v="39"/>
    <n v="9.1999999999999993"/>
    <n v="2.285969888075658E-2"/>
    <n v="813764"/>
    <n v="40.7937301520004"/>
    <n v="-77.860700293999599"/>
    <n v="2022"/>
    <s v="Percent of WIC children aged 3-23 months old who have a high weight-for-length"/>
    <s v="3-23 months old"/>
    <n v="48"/>
    <n v="2495"/>
    <d v="2023-03-05T00:00:00"/>
  </r>
  <r>
    <x v="5"/>
    <x v="39"/>
    <n v="13"/>
    <n v="0.87909639649824767"/>
    <n v="813764"/>
    <n v="40.7937301520004"/>
    <n v="-77.860700293999599"/>
    <n v="55029"/>
    <s v="Percent of WIC children aged 3-23 months old who have a high weight-for-length"/>
    <s v="3-23 months old"/>
    <n v="48"/>
    <n v="2495"/>
    <s v="Total"/>
  </r>
  <r>
    <x v="5"/>
    <x v="39"/>
    <n v="12"/>
    <n v="4.7468307764904821E-2"/>
    <n v="813764"/>
    <n v="40.7937301520004"/>
    <n v="-77.860700293999599"/>
    <n v="3219"/>
    <s v="Percent of WIC children aged 2 to 4 years who have an overweight classification"/>
    <s v="aged 2 to 4 year"/>
    <n v="48"/>
    <n v="2495"/>
    <s v="Asian/Pacific Islander"/>
  </r>
  <r>
    <x v="5"/>
    <x v="39"/>
    <n v="15.1"/>
    <n v="0.69658279304564952"/>
    <n v="813764"/>
    <n v="40.7937301520004"/>
    <n v="-77.860700293999599"/>
    <n v="37540"/>
    <s v="Percent of WIC children aged 2 to 4 years who have an overweight classification"/>
    <s v="aged 2 to 4 year"/>
    <n v="48"/>
    <n v="2495"/>
    <s v="Male"/>
  </r>
  <r>
    <x v="5"/>
    <x v="39"/>
    <n v="14.7"/>
    <n v="0.56335030795169116"/>
    <n v="813764"/>
    <n v="40.7937301520004"/>
    <n v="-77.860700293999599"/>
    <n v="31186"/>
    <s v="Percent of WIC children aged 2 to 4 years who have an overweight classification"/>
    <s v="aged 2 to 4 year"/>
    <n v="48"/>
    <n v="2495"/>
    <s v="24 - 35"/>
  </r>
  <r>
    <x v="5"/>
    <x v="39"/>
    <n v="15.7"/>
    <n v="0.38152031793001412"/>
    <n v="813764"/>
    <n v="40.7937301520004"/>
    <n v="-77.860700293999599"/>
    <n v="19775"/>
    <s v="Percent of WIC children aged 2 to 4 years who have obesity"/>
    <s v="aged 2 to 4 year"/>
    <n v="48"/>
    <n v="2495"/>
    <s v="Hispanic"/>
  </r>
  <r>
    <x v="5"/>
    <x v="39"/>
    <n v="13"/>
    <n v="4.5369419143633785E-3"/>
    <n v="813764"/>
    <n v="40.7937301520004"/>
    <n v="-77.860700293999599"/>
    <n v="284"/>
    <s v="Percent of WIC children aged 3-23 months old who have a high weight-for-length"/>
    <s v="3-23 months old"/>
    <n v="48"/>
    <n v="2495"/>
    <s v="American Indian/Alaska Native"/>
  </r>
  <r>
    <x v="5"/>
    <x v="39"/>
    <n v="13.3"/>
    <n v="0.21063895674913122"/>
    <n v="813764"/>
    <n v="40.7937301520004"/>
    <n v="-77.860700293999599"/>
    <n v="12888"/>
    <s v="Percent of WIC children aged 3-23 months old who have a high weight-for-length"/>
    <s v="3-23 months old"/>
    <n v="48"/>
    <n v="2495"/>
    <d v="2023-06-11T00:00:00"/>
  </r>
  <r>
    <x v="5"/>
    <x v="39"/>
    <n v="14.8"/>
    <n v="0.27289730192045852"/>
    <n v="813764"/>
    <n v="40.7937301520004"/>
    <n v="-77.860700293999599"/>
    <n v="15005"/>
    <s v="Percent of WIC children aged 2 to 4 years who have obesity"/>
    <s v="aged 2 to 4 year"/>
    <n v="48"/>
    <n v="2495"/>
    <s v="48 - 59"/>
  </r>
  <r>
    <x v="5"/>
    <x v="39"/>
    <n v="14.8"/>
    <n v="0.66684788218697311"/>
    <n v="813764"/>
    <n v="40.7937301520004"/>
    <n v="-77.860700293999599"/>
    <n v="36666"/>
    <s v="Percent of WIC children aged 2 to 4 years who have an overweight classification"/>
    <s v="aged 2 to 4 year"/>
    <n v="48"/>
    <n v="2495"/>
    <s v="Female"/>
  </r>
  <r>
    <x v="5"/>
    <x v="39"/>
    <n v="15.6"/>
    <n v="0.28764850742967252"/>
    <n v="813764"/>
    <n v="40.7937301520004"/>
    <n v="-77.860700293999599"/>
    <n v="15005"/>
    <s v="Percent of WIC children aged 2 to 4 years who have an overweight classification"/>
    <s v="aged 2 to 4 year"/>
    <n v="48"/>
    <n v="2495"/>
    <s v="48 - 59"/>
  </r>
  <r>
    <x v="5"/>
    <x v="39"/>
    <n v="14.9"/>
    <n v="0.51295400140581293"/>
    <n v="813764"/>
    <n v="40.7937301520004"/>
    <n v="-77.860700293999599"/>
    <n v="28015"/>
    <s v="Percent of WIC children aged 2 to 4 years who have an overweight classification"/>
    <s v="aged 2 to 4 year"/>
    <n v="48"/>
    <n v="2495"/>
    <s v="36 - 47"/>
  </r>
  <r>
    <x v="5"/>
    <x v="39"/>
    <n v="15.1"/>
    <n v="0.25428797538352638"/>
    <n v="813764"/>
    <n v="40.7937301520004"/>
    <n v="-77.860700293999599"/>
    <n v="13704"/>
    <s v="Percent of WIC children aged 3-23 months old who have a high weight-for-length"/>
    <s v="3-23 months old"/>
    <n v="48"/>
    <n v="2495"/>
    <s v="Hispanic"/>
  </r>
  <r>
    <x v="6"/>
    <x v="39"/>
    <n v="10.8"/>
    <n v="4.0015354303553387E-2"/>
    <n v="666914"/>
    <n v="40.7937301520004"/>
    <n v="-77.860700293999599"/>
    <n v="2471"/>
    <s v="Percent of WIC children aged 2 to 4 years who have an overweight classification"/>
    <s v="aged 2 to 4 year"/>
    <n v="48"/>
    <n v="2495"/>
    <s v="Asian/Pacific Islander"/>
  </r>
  <r>
    <x v="6"/>
    <x v="39"/>
    <n v="11.6"/>
    <n v="0.38615413681524152"/>
    <n v="666914"/>
    <n v="40.7937301520004"/>
    <n v="-77.860700293999599"/>
    <n v="22201"/>
    <s v="Percent of WIC children aged 2 to 4 years who have obesity"/>
    <s v="aged 2 to 4 year"/>
    <n v="48"/>
    <n v="2495"/>
    <s v="24 - 35"/>
  </r>
  <r>
    <x v="6"/>
    <x v="39"/>
    <n v="11.5"/>
    <n v="0.4179331967839931"/>
    <n v="666914"/>
    <n v="40.7937301520004"/>
    <n v="-77.860700293999599"/>
    <n v="24237"/>
    <s v="Percent of WIC children aged 3-23 months old who have a high weight-for-length"/>
    <s v="3-23 months old"/>
    <n v="48"/>
    <n v="2495"/>
    <s v="Non-Hispanic White"/>
  </r>
  <r>
    <x v="6"/>
    <x v="39"/>
    <n v="11.5"/>
    <n v="0.20185361230983306"/>
    <n v="666914"/>
    <n v="40.7937301520004"/>
    <n v="-77.860700293999599"/>
    <n v="11706"/>
    <s v="Percent of WIC children aged 3-23 months old who have a high weight-for-length"/>
    <s v="3-23 months old"/>
    <n v="48"/>
    <n v="2495"/>
    <d v="2023-06-11T00:00:00"/>
  </r>
  <r>
    <x v="6"/>
    <x v="39"/>
    <n v="15.9"/>
    <n v="0.35089411828211736"/>
    <n v="666914"/>
    <n v="40.7937301520004"/>
    <n v="-77.860700293999599"/>
    <n v="14718"/>
    <s v="Percent of WIC children aged 2 to 4 years who have obesity"/>
    <s v="aged 2 to 4 year"/>
    <n v="48"/>
    <n v="2495"/>
    <s v="Hispanic"/>
  </r>
  <r>
    <x v="6"/>
    <x v="39"/>
    <n v="15.6"/>
    <n v="0.45769799404420958"/>
    <n v="666914"/>
    <n v="40.7937301520004"/>
    <n v="-77.860700293999599"/>
    <n v="19567"/>
    <s v="Percent of WIC children aged 2 to 4 years who have an overweight classification"/>
    <s v="aged 2 to 4 year"/>
    <n v="48"/>
    <n v="2495"/>
    <s v="36 - 47"/>
  </r>
  <r>
    <x v="6"/>
    <x v="39"/>
    <n v="15.2"/>
    <n v="0.63818603298176368"/>
    <n v="666914"/>
    <n v="40.7937301520004"/>
    <n v="-77.860700293999599"/>
    <n v="28001"/>
    <s v="Percent of WIC children aged 2 to 4 years who have an overweight classification"/>
    <s v="aged 2 to 4 year"/>
    <n v="48"/>
    <n v="2495"/>
    <s v="Male"/>
  </r>
  <r>
    <x v="6"/>
    <x v="39"/>
    <n v="15.2"/>
    <n v="0.62179891260342413"/>
    <n v="666914"/>
    <n v="40.7937301520004"/>
    <n v="-77.860700293999599"/>
    <n v="27282"/>
    <s v="Percent of WIC children aged 2 to 4 years who have an overweight classification"/>
    <s v="aged 2 to 4 year"/>
    <n v="48"/>
    <n v="2495"/>
    <s v="Female"/>
  </r>
  <r>
    <x v="6"/>
    <x v="39"/>
    <n v="11.1"/>
    <n v="5.3759555205018942E-3"/>
    <n v="666914"/>
    <n v="40.7937301520004"/>
    <n v="-77.860700293999599"/>
    <n v="323"/>
    <s v="Percent of WIC children aged 2 to 4 years who have an overweight classification"/>
    <s v="aged 2 to 4 year"/>
    <n v="48"/>
    <n v="2495"/>
    <s v="American Indian/Alaska Native"/>
  </r>
  <r>
    <x v="6"/>
    <x v="39"/>
    <n v="15.8"/>
    <n v="0.54053866015708174"/>
    <n v="666914"/>
    <n v="40.7937301520004"/>
    <n v="-77.860700293999599"/>
    <n v="22816"/>
    <s v="Percent of WIC children aged 2 to 4 years who have an overweight classification"/>
    <s v="aged 2 to 4 year"/>
    <n v="48"/>
    <n v="2495"/>
    <s v="Non-Hispanic White"/>
  </r>
  <r>
    <x v="6"/>
    <x v="39"/>
    <n v="13.6"/>
    <n v="0.3990187640385417"/>
    <n v="666914"/>
    <n v="40.7937301520004"/>
    <n v="-77.860700293999599"/>
    <n v="19567"/>
    <s v="Percent of WIC children aged 2 to 4 years who have obesity"/>
    <s v="aged 2 to 4 year"/>
    <n v="48"/>
    <n v="2495"/>
    <s v="36 - 47"/>
  </r>
  <r>
    <x v="6"/>
    <x v="39"/>
    <n v="13"/>
    <n v="0.31326827746905894"/>
    <n v="666914"/>
    <n v="40.7937301520004"/>
    <n v="-77.860700293999599"/>
    <n v="16071"/>
    <s v="Percent of WIC children aged 3-23 months old who have a high weight-for-length"/>
    <s v="3-23 months old"/>
    <n v="48"/>
    <n v="2495"/>
    <s v="Non-Hispanic Black"/>
  </r>
  <r>
    <x v="6"/>
    <x v="39"/>
    <n v="12.1"/>
    <n v="1.0191618409570049"/>
    <n v="666914"/>
    <n v="40.7937301520004"/>
    <n v="-77.860700293999599"/>
    <n v="56173"/>
    <s v="Percent of WIC children aged 3-23 months old who have a high weight-for-length"/>
    <s v="3-23 months old"/>
    <n v="48"/>
    <n v="2495"/>
    <s v="Total"/>
  </r>
  <r>
    <x v="6"/>
    <x v="39"/>
    <n v="11.1"/>
    <n v="0.24870867908006128"/>
    <n v="666914"/>
    <n v="40.7937301520004"/>
    <n v="-77.860700293999599"/>
    <n v="14943"/>
    <s v="Percent of WIC children aged 2 to 4 years who have obesity"/>
    <s v="aged 2 to 4 year"/>
    <n v="48"/>
    <n v="2495"/>
    <s v="Non-Hispanic Black"/>
  </r>
  <r>
    <x v="6"/>
    <x v="39"/>
    <n v="13.1"/>
    <n v="1.0859080781030239"/>
    <n v="666914"/>
    <n v="40.7937301520004"/>
    <n v="-77.860700293999599"/>
    <n v="55283"/>
    <s v="Percent of WIC children aged 2 to 4 years who have obesity"/>
    <s v="aged 2 to 4 year"/>
    <n v="48"/>
    <n v="2495"/>
    <s v="Total"/>
  </r>
  <r>
    <x v="6"/>
    <x v="39"/>
    <n v="10.4"/>
    <n v="4.3351916439001133E-3"/>
    <n v="666914"/>
    <n v="40.7937301520004"/>
    <n v="-77.860700293999599"/>
    <n v="278"/>
    <s v="Percent of WIC children aged 3-23 months old who have a high weight-for-length"/>
    <s v="3-23 months old"/>
    <n v="48"/>
    <n v="2495"/>
    <s v="American Indian/Alaska Native"/>
  </r>
  <r>
    <x v="6"/>
    <x v="39"/>
    <n v="14.6"/>
    <n v="0.48602158599159706"/>
    <n v="666914"/>
    <n v="40.7937301520004"/>
    <n v="-77.860700293999599"/>
    <n v="22201"/>
    <s v="Percent of WIC children aged 2 to 4 years who have an overweight classification"/>
    <s v="aged 2 to 4 year"/>
    <n v="48"/>
    <n v="2495"/>
    <s v="24 - 35"/>
  </r>
  <r>
    <x v="6"/>
    <x v="39"/>
    <n v="14.8"/>
    <n v="0.29992172903852671"/>
    <n v="666914"/>
    <n v="40.7937301520004"/>
    <n v="-77.860700293999599"/>
    <n v="13515"/>
    <s v="Percent of WIC children aged 2 to 4 years who have obesity"/>
    <s v="aged 2 to 4 year"/>
    <n v="48"/>
    <n v="2495"/>
    <s v="48 - 59"/>
  </r>
  <r>
    <x v="6"/>
    <x v="39"/>
    <n v="15.5"/>
    <n v="0.31410721622278132"/>
    <n v="666914"/>
    <n v="40.7937301520004"/>
    <n v="-77.860700293999599"/>
    <n v="13515"/>
    <s v="Percent of WIC children aged 2 to 4 years who have an overweight classification"/>
    <s v="aged 2 to 4 year"/>
    <n v="48"/>
    <n v="2495"/>
    <s v="48 - 59"/>
  </r>
  <r>
    <x v="6"/>
    <x v="39"/>
    <n v="8.4"/>
    <n v="2.5883397259616685E-2"/>
    <n v="666914"/>
    <n v="40.7937301520004"/>
    <n v="-77.860700293999599"/>
    <n v="2055"/>
    <s v="Percent of WIC children aged 3-23 months old who have a high weight-for-length"/>
    <s v="3-23 months old"/>
    <n v="48"/>
    <n v="2495"/>
    <s v="Asian/Pacific Islander"/>
  </r>
  <r>
    <x v="6"/>
    <x v="39"/>
    <n v="9.4"/>
    <n v="3.4828178745685355E-2"/>
    <n v="666914"/>
    <n v="40.7937301520004"/>
    <n v="-77.860700293999599"/>
    <n v="2471"/>
    <s v="Percent of WIC children aged 2 to 4 years who have obesity"/>
    <s v="aged 2 to 4 year"/>
    <n v="48"/>
    <n v="2495"/>
    <s v="Asian/Pacific Islander"/>
  </r>
  <r>
    <x v="6"/>
    <x v="39"/>
    <n v="15.2"/>
    <n v="1.2599849455851879"/>
    <n v="666914"/>
    <n v="40.7937301520004"/>
    <n v="-77.860700293999599"/>
    <n v="55283"/>
    <s v="Percent of WIC children aged 2 to 4 years who have an overweight classification"/>
    <s v="aged 2 to 4 year"/>
    <n v="48"/>
    <n v="2495"/>
    <s v="Total"/>
  </r>
  <r>
    <x v="6"/>
    <x v="39"/>
    <n v="13.7"/>
    <n v="0.57520714814803697"/>
    <n v="666914"/>
    <n v="40.7937301520004"/>
    <n v="-77.860700293999599"/>
    <n v="28001"/>
    <s v="Percent of WIC children aged 2 to 4 years who have obesity"/>
    <s v="aged 2 to 4 year"/>
    <n v="48"/>
    <n v="2495"/>
    <s v="Male"/>
  </r>
  <r>
    <x v="6"/>
    <x v="39"/>
    <n v="14"/>
    <n v="0.31368662226314037"/>
    <n v="666914"/>
    <n v="40.7937301520004"/>
    <n v="-77.860700293999599"/>
    <n v="14943"/>
    <s v="Percent of WIC children aged 2 to 4 years who have an overweight classification"/>
    <s v="aged 2 to 4 year"/>
    <n v="48"/>
    <n v="2495"/>
    <s v="Non-Hispanic Black"/>
  </r>
  <r>
    <x v="6"/>
    <x v="39"/>
    <n v="16.100000000000001"/>
    <n v="0.35530788077623204"/>
    <n v="666914"/>
    <n v="40.7937301520004"/>
    <n v="-77.860700293999599"/>
    <n v="14718"/>
    <s v="Percent of WIC children aged 2 to 4 years who have an overweight classification"/>
    <s v="aged 2 to 4 year"/>
    <n v="48"/>
    <n v="2495"/>
    <s v="Hispanic"/>
  </r>
  <r>
    <x v="6"/>
    <x v="39"/>
    <n v="13"/>
    <n v="0.44474699886342162"/>
    <n v="666914"/>
    <n v="40.7937301520004"/>
    <n v="-77.860700293999599"/>
    <n v="22816"/>
    <s v="Percent of WIC children aged 2 to 4 years who have obesity"/>
    <s v="aged 2 to 4 year"/>
    <n v="48"/>
    <n v="2495"/>
    <s v="Non-Hispanic White"/>
  </r>
  <r>
    <x v="6"/>
    <x v="39"/>
    <n v="13.5"/>
    <n v="0.22776849788728384"/>
    <n v="666914"/>
    <n v="40.7937301520004"/>
    <n v="-77.860700293999599"/>
    <n v="11252"/>
    <s v="Percent of WIC children aged 3-23 months old who have a high weight-for-length"/>
    <s v="3-23 months old"/>
    <n v="48"/>
    <n v="2495"/>
    <s v="18 - 23"/>
  </r>
  <r>
    <x v="6"/>
    <x v="39"/>
    <n v="12.5"/>
    <n v="0.25329352810107453"/>
    <n v="666914"/>
    <n v="40.7937301520004"/>
    <n v="-77.860700293999599"/>
    <n v="13514"/>
    <s v="Percent of WIC children aged 3-23 months old who have a high weight-for-length"/>
    <s v="3-23 months old"/>
    <n v="48"/>
    <n v="2495"/>
    <s v="Hispanic"/>
  </r>
  <r>
    <x v="6"/>
    <x v="39"/>
    <n v="9.1999999999999993"/>
    <n v="0.17222910300278596"/>
    <n v="666914"/>
    <n v="40.7937301520004"/>
    <n v="-77.860700293999599"/>
    <n v="12485"/>
    <s v="Percent of WIC children aged 3-23 months old who have a high weight-for-length"/>
    <s v="3-23 months old"/>
    <n v="48"/>
    <n v="2495"/>
    <d v="2023-03-05T00:00:00"/>
  </r>
  <r>
    <x v="6"/>
    <x v="39"/>
    <n v="12.5"/>
    <n v="0.51134778996992114"/>
    <n v="666914"/>
    <n v="40.7937301520004"/>
    <n v="-77.860700293999599"/>
    <n v="27282"/>
    <s v="Percent of WIC children aged 2 to 4 years who have obesity"/>
    <s v="aged 2 to 4 year"/>
    <n v="48"/>
    <n v="2495"/>
    <s v="Female"/>
  </r>
  <r>
    <x v="6"/>
    <x v="39"/>
    <n v="10.7"/>
    <n v="0.44202955703434021"/>
    <n v="666914"/>
    <n v="40.7937301520004"/>
    <n v="-77.860700293999599"/>
    <n v="27551"/>
    <s v="Percent of WIC children aged 3-23 months old who have a high weight-for-length"/>
    <s v="3-23 months old"/>
    <n v="48"/>
    <n v="2495"/>
    <s v="Female"/>
  </r>
  <r>
    <x v="6"/>
    <x v="39"/>
    <n v="13.3"/>
    <n v="0.413410124843683"/>
    <n v="666914"/>
    <n v="40.7937301520004"/>
    <n v="-77.860700293999599"/>
    <n v="20730"/>
    <s v="Percent of WIC children aged 3-23 months old who have a high weight-for-length"/>
    <s v="3-23 months old"/>
    <n v="48"/>
    <n v="2495"/>
    <d v="2023-12-17T00:00:00"/>
  </r>
  <r>
    <x v="6"/>
    <x v="39"/>
    <n v="13"/>
    <n v="6.2961641231103265E-3"/>
    <n v="666914"/>
    <n v="40.7937301520004"/>
    <n v="-77.860700293999599"/>
    <n v="323"/>
    <s v="Percent of WIC children aged 2 to 4 years who have obesity"/>
    <s v="aged 2 to 4 year"/>
    <n v="48"/>
    <n v="2495"/>
    <s v="American Indian/Alaska Native"/>
  </r>
  <r>
    <x v="6"/>
    <x v="39"/>
    <n v="13.4"/>
    <n v="0.57508884203960331"/>
    <n v="666914"/>
    <n v="40.7937301520004"/>
    <n v="-77.860700293999599"/>
    <n v="28622"/>
    <s v="Percent of WIC children aged 3-23 months old who have a high weight-for-length"/>
    <s v="3-23 months old"/>
    <n v="48"/>
    <n v="2495"/>
    <s v="Male"/>
  </r>
  <r>
    <x v="0"/>
    <x v="40"/>
    <n v="17.399999999999999"/>
    <n v="0.57338206984274609"/>
    <n v="877371"/>
    <n v="18.220832999999999"/>
    <n v="-66.590148999999997"/>
    <n v="28912"/>
    <s v="Percent of WIC children aged 3-23 months old who have a high weight-for-length"/>
    <s v="3-23 months old"/>
    <m/>
    <n v="3050"/>
    <s v="Male"/>
  </r>
  <r>
    <x v="0"/>
    <x v="40"/>
    <n v="18"/>
    <n v="1.0257918258068707E-3"/>
    <n v="877371"/>
    <n v="18.220832999999999"/>
    <n v="-66.590148999999997"/>
    <n v="50"/>
    <s v="Percent of WIC children aged 2 to 4 years who have obesity"/>
    <s v="aged 2 to 4 year"/>
    <m/>
    <n v="3050"/>
    <s v="Non-Hispanic White"/>
  </r>
  <r>
    <x v="0"/>
    <x v="40"/>
    <n v="19.7"/>
    <n v="0.93913771939122681"/>
    <n v="877371"/>
    <n v="18.220832999999999"/>
    <n v="-66.590148999999997"/>
    <n v="41826"/>
    <s v="Percent of WIC children aged 2 to 4 years who have obesity"/>
    <s v="aged 2 to 4 year"/>
    <m/>
    <n v="3050"/>
    <s v="Male"/>
  </r>
  <r>
    <x v="0"/>
    <x v="40"/>
    <n v="19.899999999999999"/>
    <n v="1.8453357815564908"/>
    <n v="877371"/>
    <n v="18.220832999999999"/>
    <n v="-66.590148999999997"/>
    <n v="81359"/>
    <s v="Percent of WIC children aged 2 to 4 years who have an overweight classification"/>
    <s v="aged 2 to 4 year"/>
    <m/>
    <n v="3050"/>
    <s v="Total"/>
  </r>
  <r>
    <x v="0"/>
    <x v="40"/>
    <n v="19.600000000000001"/>
    <n v="0.72062650805645501"/>
    <n v="877371"/>
    <n v="18.220832999999999"/>
    <n v="-66.590148999999997"/>
    <n v="32258"/>
    <s v="Percent of WIC children aged 2 to 4 years who have an overweight classification"/>
    <s v="aged 2 to 4 year"/>
    <m/>
    <n v="3050"/>
    <s v="24 - 35"/>
  </r>
  <r>
    <x v="0"/>
    <x v="40"/>
    <m/>
    <n v="0"/>
    <n v="877371"/>
    <n v="18.220832999999999"/>
    <n v="-66.590148999999997"/>
    <m/>
    <s v="Percent of WIC children aged 3-23 months old who have a high weight-for-length"/>
    <s v="3-23 months old"/>
    <m/>
    <n v="3050"/>
    <s v="American Indian/Alaska Native"/>
  </r>
  <r>
    <x v="0"/>
    <x v="40"/>
    <m/>
    <n v="0"/>
    <n v="877371"/>
    <n v="18.220832999999999"/>
    <n v="-66.590148999999997"/>
    <m/>
    <s v="Percent of WIC children aged 2 to 4 years who have an overweight classification"/>
    <s v="aged 2 to 4 year"/>
    <m/>
    <n v="3050"/>
    <s v="Non-Hispanic Black"/>
  </r>
  <r>
    <x v="0"/>
    <x v="40"/>
    <n v="20.100000000000001"/>
    <n v="0.95820650557175935"/>
    <n v="877371"/>
    <n v="18.220832999999999"/>
    <n v="-66.590148999999997"/>
    <n v="41826"/>
    <s v="Percent of WIC children aged 2 to 4 years who have an overweight classification"/>
    <s v="aged 2 to 4 year"/>
    <m/>
    <n v="3050"/>
    <s v="Male"/>
  </r>
  <r>
    <x v="0"/>
    <x v="40"/>
    <n v="16"/>
    <n v="1.0319192223130238"/>
    <n v="877371"/>
    <n v="18.220832999999999"/>
    <n v="-66.590148999999997"/>
    <n v="56586"/>
    <s v="Percent of WIC children aged 3-23 months old who have a high weight-for-length"/>
    <s v="3-23 months old"/>
    <m/>
    <n v="3050"/>
    <s v="Hispanic"/>
  </r>
  <r>
    <x v="0"/>
    <x v="40"/>
    <m/>
    <n v="0"/>
    <n v="877371"/>
    <n v="18.220832999999999"/>
    <n v="-66.590148999999997"/>
    <m/>
    <s v="Percent of WIC children aged 2 to 4 years who have obesity"/>
    <s v="aged 2 to 4 year"/>
    <m/>
    <n v="3050"/>
    <s v="Asian/Pacific Islander"/>
  </r>
  <r>
    <x v="0"/>
    <x v="40"/>
    <n v="20.7"/>
    <n v="4.223184946846887E-3"/>
    <n v="877371"/>
    <n v="18.220832999999999"/>
    <n v="-66.590148999999997"/>
    <n v="179"/>
    <s v="Percent of WIC children aged 2 to 4 years who have an overweight classification"/>
    <s v="aged 2 to 4 year"/>
    <m/>
    <n v="3050"/>
    <s v="American Indian/Alaska Native"/>
  </r>
  <r>
    <x v="0"/>
    <x v="40"/>
    <m/>
    <n v="0"/>
    <n v="877371"/>
    <n v="18.220832999999999"/>
    <n v="-66.590148999999997"/>
    <m/>
    <s v="Percent of WIC children aged 3-23 months old who have a high weight-for-length"/>
    <s v="3-23 months old"/>
    <m/>
    <n v="3050"/>
    <s v="Non-Hispanic Black"/>
  </r>
  <r>
    <x v="0"/>
    <x v="40"/>
    <n v="18"/>
    <n v="0.81105256499246037"/>
    <n v="877371"/>
    <n v="18.220832999999999"/>
    <n v="-66.590148999999997"/>
    <n v="39533"/>
    <s v="Percent of WIC children aged 2 to 4 years who have obesity"/>
    <s v="aged 2 to 4 year"/>
    <m/>
    <n v="3050"/>
    <s v="Female"/>
  </r>
  <r>
    <x v="0"/>
    <x v="40"/>
    <n v="16.2"/>
    <n v="3.3051012627497373E-3"/>
    <n v="877371"/>
    <n v="18.220832999999999"/>
    <n v="-66.590148999999997"/>
    <n v="179"/>
    <s v="Percent of WIC children aged 2 to 4 years who have obesity"/>
    <s v="aged 2 to 4 year"/>
    <m/>
    <n v="3050"/>
    <s v="American Indian/Alaska Native"/>
  </r>
  <r>
    <x v="0"/>
    <x v="40"/>
    <n v="22"/>
    <n v="1.2537455648750644E-3"/>
    <n v="877371"/>
    <n v="18.220832999999999"/>
    <n v="-66.590148999999997"/>
    <n v="50"/>
    <s v="Percent of WIC children aged 2 to 4 years who have an overweight classification"/>
    <s v="aged 2 to 4 year"/>
    <m/>
    <n v="3050"/>
    <s v="Non-Hispanic White"/>
  </r>
  <r>
    <x v="0"/>
    <x v="40"/>
    <n v="21"/>
    <n v="0.48277182628557364"/>
    <n v="877371"/>
    <n v="18.220832999999999"/>
    <n v="-66.590148999999997"/>
    <n v="20170"/>
    <s v="Percent of WIC children aged 2 to 4 years who have obesity"/>
    <s v="aged 2 to 4 year"/>
    <m/>
    <n v="3050"/>
    <s v="48 - 59"/>
  </r>
  <r>
    <x v="0"/>
    <x v="40"/>
    <n v="16.2"/>
    <n v="0.59561986890380458"/>
    <n v="877371"/>
    <n v="18.220832999999999"/>
    <n v="-66.590148999999997"/>
    <n v="32258"/>
    <s v="Percent of WIC children aged 2 to 4 years who have obesity"/>
    <s v="aged 2 to 4 year"/>
    <m/>
    <n v="3050"/>
    <s v="24 - 35"/>
  </r>
  <r>
    <x v="0"/>
    <x v="40"/>
    <n v="14.5"/>
    <n v="0.45849874226524467"/>
    <n v="877371"/>
    <n v="18.220832999999999"/>
    <n v="-66.590148999999997"/>
    <n v="27743"/>
    <s v="Percent of WIC children aged 3-23 months old who have a high weight-for-length"/>
    <s v="3-23 months old"/>
    <m/>
    <n v="3050"/>
    <s v="Female"/>
  </r>
  <r>
    <x v="0"/>
    <x v="40"/>
    <n v="18.899999999999999"/>
    <n v="1.7471122250450493"/>
    <n v="877371"/>
    <n v="18.220832999999999"/>
    <n v="-66.590148999999997"/>
    <n v="81104"/>
    <s v="Percent of WIC children aged 2 to 4 years who have obesity"/>
    <s v="aged 2 to 4 year"/>
    <m/>
    <n v="3050"/>
    <s v="Hispanic"/>
  </r>
  <r>
    <x v="0"/>
    <x v="40"/>
    <n v="18.7"/>
    <n v="0.35506450520931282"/>
    <n v="877371"/>
    <n v="18.220832999999999"/>
    <n v="-66.590148999999997"/>
    <n v="16659"/>
    <s v="Percent of WIC children aged 3-23 months old who have a high weight-for-length"/>
    <s v="3-23 months old"/>
    <m/>
    <n v="3050"/>
    <s v="18 - 23"/>
  </r>
  <r>
    <x v="0"/>
    <x v="40"/>
    <m/>
    <n v="0"/>
    <n v="877371"/>
    <n v="18.220832999999999"/>
    <n v="-66.590148999999997"/>
    <m/>
    <s v="Percent of WIC children aged 2 to 4 years who have an overweight classification"/>
    <s v="aged 2 to 4 year"/>
    <m/>
    <n v="3050"/>
    <s v="Asian/Pacific Islander"/>
  </r>
  <r>
    <x v="0"/>
    <x v="40"/>
    <n v="16"/>
    <n v="1.0331775269526802"/>
    <n v="877371"/>
    <n v="18.220832999999999"/>
    <n v="-66.590148999999997"/>
    <n v="56655"/>
    <s v="Percent of WIC children aged 3-23 months old who have a high weight-for-length"/>
    <s v="3-23 months old"/>
    <m/>
    <n v="3050"/>
    <s v="Total"/>
  </r>
  <r>
    <x v="0"/>
    <x v="40"/>
    <n v="20.100000000000001"/>
    <n v="0.46208160515904911"/>
    <n v="877371"/>
    <n v="18.220832999999999"/>
    <n v="-66.590148999999997"/>
    <n v="20170"/>
    <s v="Percent of WIC children aged 2 to 4 years who have an overweight classification"/>
    <s v="aged 2 to 4 year"/>
    <m/>
    <n v="3050"/>
    <s v="48 - 59"/>
  </r>
  <r>
    <x v="0"/>
    <x v="40"/>
    <n v="13.6"/>
    <n v="0.20904452050500871"/>
    <n v="877371"/>
    <n v="18.220832999999999"/>
    <n v="-66.590148999999997"/>
    <n v="13486"/>
    <s v="Percent of WIC children aged 3-23 months old who have a high weight-for-length"/>
    <s v="3-23 months old"/>
    <m/>
    <n v="3050"/>
    <d v="2023-06-11T00:00:00"/>
  </r>
  <r>
    <x v="0"/>
    <x v="40"/>
    <n v="16.899999999999999"/>
    <n v="0.3824680779282652"/>
    <n v="877371"/>
    <n v="18.220832999999999"/>
    <n v="-66.590148999999997"/>
    <n v="19856"/>
    <s v="Percent of WIC children aged 3-23 months old who have a high weight-for-length"/>
    <s v="3-23 months old"/>
    <m/>
    <n v="3050"/>
    <d v="2023-12-17T00:00:00"/>
  </r>
  <r>
    <x v="0"/>
    <x v="40"/>
    <n v="20.399999999999999"/>
    <n v="0.6726828217481543"/>
    <n v="877371"/>
    <n v="18.220832999999999"/>
    <n v="-66.590148999999997"/>
    <n v="28931"/>
    <s v="Percent of WIC children aged 2 to 4 years who have obesity"/>
    <s v="aged 2 to 4 year"/>
    <m/>
    <n v="3050"/>
    <s v="36 - 47"/>
  </r>
  <r>
    <x v="0"/>
    <x v="40"/>
    <m/>
    <n v="0"/>
    <n v="877371"/>
    <n v="18.220832999999999"/>
    <n v="-66.590148999999997"/>
    <m/>
    <s v="Percent of WIC children aged 2 to 4 years who have obesity"/>
    <s v="aged 2 to 4 year"/>
    <m/>
    <n v="3050"/>
    <s v="Non-Hispanic Black"/>
  </r>
  <r>
    <x v="0"/>
    <x v="40"/>
    <n v="20"/>
    <n v="0.65949296249819056"/>
    <n v="877371"/>
    <n v="18.220832999999999"/>
    <n v="-66.590148999999997"/>
    <n v="28931"/>
    <s v="Percent of WIC children aged 2 to 4 years who have an overweight classification"/>
    <s v="aged 2 to 4 year"/>
    <m/>
    <n v="3050"/>
    <s v="36 - 47"/>
  </r>
  <r>
    <x v="0"/>
    <x v="40"/>
    <n v="19.7"/>
    <n v="0.88765197390841499"/>
    <n v="877371"/>
    <n v="18.220832999999999"/>
    <n v="-66.590148999999997"/>
    <n v="39533"/>
    <s v="Percent of WIC children aged 2 to 4 years who have an overweight classification"/>
    <s v="aged 2 to 4 year"/>
    <m/>
    <n v="3050"/>
    <s v="Female"/>
  </r>
  <r>
    <x v="0"/>
    <x v="40"/>
    <n v="10.8"/>
    <n v="8.1907425707027026E-2"/>
    <n v="877371"/>
    <n v="18.220832999999999"/>
    <n v="-66.590148999999997"/>
    <n v="6654"/>
    <s v="Percent of WIC children aged 3-23 months old who have a high weight-for-length"/>
    <s v="3-23 months old"/>
    <m/>
    <n v="3050"/>
    <d v="2023-03-05T00:00:00"/>
  </r>
  <r>
    <x v="0"/>
    <x v="40"/>
    <m/>
    <n v="0"/>
    <n v="877371"/>
    <n v="18.220832999999999"/>
    <n v="-66.590148999999997"/>
    <m/>
    <s v="Percent of WIC children aged 3-23 months old who have a high weight-for-length"/>
    <s v="3-23 months old"/>
    <m/>
    <n v="3050"/>
    <s v="Asian/Pacific Islander"/>
  </r>
  <r>
    <x v="0"/>
    <x v="40"/>
    <n v="19.899999999999999"/>
    <n v="1.839552025311983"/>
    <n v="877371"/>
    <n v="18.220832999999999"/>
    <n v="-66.590148999999997"/>
    <n v="81104"/>
    <s v="Percent of WIC children aged 2 to 4 years who have an overweight classification"/>
    <s v="aged 2 to 4 year"/>
    <m/>
    <n v="3050"/>
    <s v="Hispanic"/>
  </r>
  <r>
    <x v="0"/>
    <x v="40"/>
    <n v="18.899999999999999"/>
    <n v="1.752605340272245"/>
    <n v="877371"/>
    <n v="18.220832999999999"/>
    <n v="-66.590148999999997"/>
    <n v="81359"/>
    <s v="Percent of WIC children aged 2 to 4 years who have obesity"/>
    <s v="aged 2 to 4 year"/>
    <m/>
    <n v="3050"/>
    <s v="Total"/>
  </r>
  <r>
    <x v="0"/>
    <x v="40"/>
    <m/>
    <n v="0"/>
    <n v="877371"/>
    <n v="18.220832999999999"/>
    <n v="-66.590148999999997"/>
    <m/>
    <s v="Percent of WIC children aged 3-23 months old who have a high weight-for-length"/>
    <s v="3-23 months old"/>
    <m/>
    <n v="3050"/>
    <s v="Non-Hispanic White"/>
  </r>
  <r>
    <x v="1"/>
    <x v="40"/>
    <n v="17.600000000000001"/>
    <n v="0.78765742288484897"/>
    <n v="770536"/>
    <n v="18.220832999999999"/>
    <n v="-66.590148999999997"/>
    <n v="34484"/>
    <s v="Percent of WIC children aged 2 to 4 years who have an overweight classification"/>
    <s v="aged 2 to 4 year"/>
    <m/>
    <n v="3050"/>
    <s v="Female"/>
  </r>
  <r>
    <x v="1"/>
    <x v="40"/>
    <m/>
    <n v="0"/>
    <n v="770536"/>
    <n v="18.220832999999999"/>
    <n v="-66.590148999999997"/>
    <m/>
    <s v="Percent of WIC children aged 3-23 months old who have a high weight-for-length"/>
    <s v="3-23 months old"/>
    <m/>
    <n v="3050"/>
    <s v="Non-Hispanic White"/>
  </r>
  <r>
    <x v="1"/>
    <x v="40"/>
    <m/>
    <n v="0"/>
    <n v="770536"/>
    <n v="18.220832999999999"/>
    <n v="-66.590148999999997"/>
    <m/>
    <s v="Percent of WIC children aged 2 to 4 years who have obesity"/>
    <s v="aged 2 to 4 year"/>
    <m/>
    <n v="3050"/>
    <s v="Asian/Pacific Islander"/>
  </r>
  <r>
    <x v="1"/>
    <x v="40"/>
    <n v="22.2"/>
    <n v="0.50600958293966802"/>
    <n v="770536"/>
    <n v="18.220832999999999"/>
    <n v="-66.590148999999997"/>
    <n v="17563"/>
    <s v="Percent of WIC children aged 2 to 4 years who have obesity"/>
    <s v="aged 2 to 4 year"/>
    <m/>
    <n v="3050"/>
    <s v="48 - 59"/>
  </r>
  <r>
    <x v="1"/>
    <x v="40"/>
    <m/>
    <n v="0"/>
    <n v="770536"/>
    <n v="18.220832999999999"/>
    <n v="-66.590148999999997"/>
    <m/>
    <s v="Percent of WIC children aged 3-23 months old who have a high weight-for-length"/>
    <s v="3-23 months old"/>
    <m/>
    <n v="3050"/>
    <s v="Asian/Pacific Islander"/>
  </r>
  <r>
    <x v="1"/>
    <x v="40"/>
    <n v="15"/>
    <n v="7.1833113572889531E-2"/>
    <n v="770536"/>
    <n v="18.220832999999999"/>
    <n v="-66.590148999999997"/>
    <n v="3690"/>
    <s v="Percent of WIC children aged 3-23 months old who have a high weight-for-length"/>
    <s v="3-23 months old"/>
    <m/>
    <n v="3050"/>
    <d v="2023-03-05T00:00:00"/>
  </r>
  <r>
    <x v="1"/>
    <x v="40"/>
    <n v="13.9"/>
    <n v="1.2988361348463928E-3"/>
    <n v="770536"/>
    <n v="18.220832999999999"/>
    <n v="-66.590148999999997"/>
    <n v="72"/>
    <s v="Percent of WIC children aged 2 to 4 years who have obesity"/>
    <s v="aged 2 to 4 year"/>
    <m/>
    <n v="3050"/>
    <s v="American Indian/Alaska Native"/>
  </r>
  <r>
    <x v="1"/>
    <x v="40"/>
    <n v="20.7"/>
    <n v="0.70446559278216714"/>
    <n v="770536"/>
    <n v="18.220832999999999"/>
    <n v="-66.590148999999997"/>
    <n v="26223"/>
    <s v="Percent of WIC children aged 3-23 months old who have a high weight-for-length"/>
    <s v="3-23 months old"/>
    <m/>
    <n v="3050"/>
    <s v="Male"/>
  </r>
  <r>
    <x v="1"/>
    <x v="40"/>
    <m/>
    <n v="0"/>
    <n v="770536"/>
    <n v="18.220832999999999"/>
    <n v="-66.590148999999997"/>
    <m/>
    <s v="Percent of WIC children aged 2 to 4 years who have an overweight classification"/>
    <s v="aged 2 to 4 year"/>
    <m/>
    <n v="3050"/>
    <s v="Non-Hispanic Black"/>
  </r>
  <r>
    <x v="1"/>
    <x v="40"/>
    <n v="17.899999999999999"/>
    <n v="0.64611218684136751"/>
    <n v="770536"/>
    <n v="18.220832999999999"/>
    <n v="-66.590148999999997"/>
    <n v="27813"/>
    <s v="Percent of WIC children aged 2 to 4 years who have an overweight classification"/>
    <s v="aged 2 to 4 year"/>
    <m/>
    <n v="3050"/>
    <s v="24 - 35"/>
  </r>
  <r>
    <x v="1"/>
    <x v="40"/>
    <n v="19.100000000000001"/>
    <n v="1.2706050074234039"/>
    <n v="770536"/>
    <n v="18.220832999999999"/>
    <n v="-66.590148999999997"/>
    <n v="51259"/>
    <s v="Percent of WIC children aged 3-23 months old who have a high weight-for-length"/>
    <s v="3-23 months old"/>
    <m/>
    <n v="3050"/>
    <s v="Total"/>
  </r>
  <r>
    <x v="1"/>
    <x v="40"/>
    <m/>
    <n v="0"/>
    <n v="770536"/>
    <n v="18.220832999999999"/>
    <n v="-66.590148999999997"/>
    <m/>
    <s v="Percent of WIC children aged 2 to 4 years who have obesity"/>
    <s v="aged 2 to 4 year"/>
    <m/>
    <n v="3050"/>
    <s v="Non-Hispanic White"/>
  </r>
  <r>
    <x v="1"/>
    <x v="40"/>
    <m/>
    <n v="0"/>
    <n v="770536"/>
    <n v="18.220832999999999"/>
    <n v="-66.590148999999997"/>
    <m/>
    <s v="Percent of WIC children aged 2 to 4 years who have an overweight classification"/>
    <s v="aged 2 to 4 year"/>
    <m/>
    <n v="3050"/>
    <s v="Asian/Pacific Islander"/>
  </r>
  <r>
    <x v="1"/>
    <x v="40"/>
    <m/>
    <n v="0"/>
    <n v="770536"/>
    <n v="18.220832999999999"/>
    <n v="-66.590148999999997"/>
    <m/>
    <s v="Percent of WIC children aged 2 to 4 years who have an overweight classification"/>
    <s v="aged 2 to 4 year"/>
    <m/>
    <n v="3050"/>
    <s v="Non-Hispanic White"/>
  </r>
  <r>
    <x v="1"/>
    <x v="40"/>
    <n v="19.100000000000001"/>
    <n v="0.85478731688071685"/>
    <n v="770536"/>
    <n v="18.220832999999999"/>
    <n v="-66.590148999999997"/>
    <n v="34484"/>
    <s v="Percent of WIC children aged 2 to 4 years who have obesity"/>
    <s v="aged 2 to 4 year"/>
    <m/>
    <n v="3050"/>
    <s v="Female"/>
  </r>
  <r>
    <x v="1"/>
    <x v="40"/>
    <n v="17.3"/>
    <n v="0.56854955511488114"/>
    <n v="770536"/>
    <n v="18.220832999999999"/>
    <n v="-66.590148999999997"/>
    <n v="25323"/>
    <s v="Percent of WIC children aged 2 to 4 years who have an overweight classification"/>
    <s v="aged 2 to 4 year"/>
    <m/>
    <n v="3050"/>
    <s v="36 - 47"/>
  </r>
  <r>
    <x v="1"/>
    <x v="40"/>
    <n v="11.1"/>
    <n v="1.0372000789061122E-3"/>
    <n v="770536"/>
    <n v="18.220832999999999"/>
    <n v="-66.590148999999997"/>
    <n v="72"/>
    <s v="Percent of WIC children aged 2 to 4 years who have an overweight classification"/>
    <s v="aged 2 to 4 year"/>
    <m/>
    <n v="3050"/>
    <s v="American Indian/Alaska Native"/>
  </r>
  <r>
    <x v="1"/>
    <x v="40"/>
    <m/>
    <n v="0"/>
    <n v="770536"/>
    <n v="18.220832999999999"/>
    <n v="-66.590148999999997"/>
    <m/>
    <s v="Percent of WIC children aged 3-23 months old who have a high weight-for-length"/>
    <s v="3-23 months old"/>
    <m/>
    <n v="3050"/>
    <s v="Non-Hispanic Black"/>
  </r>
  <r>
    <x v="1"/>
    <x v="40"/>
    <m/>
    <n v="0"/>
    <n v="770536"/>
    <n v="18.220832999999999"/>
    <n v="-66.590148999999997"/>
    <m/>
    <s v="Percent of WIC children aged 2 to 4 years who have obesity"/>
    <s v="aged 2 to 4 year"/>
    <m/>
    <n v="3050"/>
    <s v="Non-Hispanic Black"/>
  </r>
  <r>
    <x v="1"/>
    <x v="40"/>
    <n v="21.4"/>
    <n v="1.0057946676080027"/>
    <n v="770536"/>
    <n v="18.220832999999999"/>
    <n v="-66.590148999999997"/>
    <n v="36215"/>
    <s v="Percent of WIC children aged 2 to 4 years who have obesity"/>
    <s v="aged 2 to 4 year"/>
    <m/>
    <n v="3050"/>
    <s v="Male"/>
  </r>
  <r>
    <x v="1"/>
    <x v="40"/>
    <n v="18.2"/>
    <n v="0.65694088271021733"/>
    <n v="770536"/>
    <n v="18.220832999999999"/>
    <n v="-66.590148999999997"/>
    <n v="27813"/>
    <s v="Percent of WIC children aged 2 to 4 years who have obesity"/>
    <s v="aged 2 to 4 year"/>
    <m/>
    <n v="3050"/>
    <s v="24 - 35"/>
  </r>
  <r>
    <x v="1"/>
    <x v="40"/>
    <n v="17.5"/>
    <n v="1.6056777360175256"/>
    <n v="770536"/>
    <n v="18.220832999999999"/>
    <n v="-66.590148999999997"/>
    <n v="70699"/>
    <s v="Percent of WIC children aged 2 to 4 years who have an overweight classification"/>
    <s v="aged 2 to 4 year"/>
    <m/>
    <n v="3050"/>
    <s v="Total"/>
  </r>
  <r>
    <x v="1"/>
    <x v="40"/>
    <n v="17.2"/>
    <n v="0.39204346065595896"/>
    <n v="770536"/>
    <n v="18.220832999999999"/>
    <n v="-66.590148999999997"/>
    <n v="17563"/>
    <s v="Percent of WIC children aged 2 to 4 years who have an overweight classification"/>
    <s v="aged 2 to 4 year"/>
    <m/>
    <n v="3050"/>
    <s v="48 - 59"/>
  </r>
  <r>
    <x v="1"/>
    <x v="40"/>
    <n v="10.9"/>
    <n v="1.5560596779384741E-3"/>
    <n v="770536"/>
    <n v="18.220832999999999"/>
    <n v="-66.590148999999997"/>
    <n v="110"/>
    <s v="Percent of WIC children aged 3-23 months old who have a high weight-for-length"/>
    <s v="3-23 months old"/>
    <m/>
    <n v="3050"/>
    <s v="American Indian/Alaska Native"/>
  </r>
  <r>
    <x v="1"/>
    <x v="40"/>
    <n v="17.3"/>
    <n v="0.56210585877882402"/>
    <n v="770536"/>
    <n v="18.220832999999999"/>
    <n v="-66.590148999999997"/>
    <n v="25036"/>
    <s v="Percent of WIC children aged 3-23 months old who have a high weight-for-length"/>
    <s v="3-23 months old"/>
    <m/>
    <n v="3050"/>
    <s v="Female"/>
  </r>
  <r>
    <x v="1"/>
    <x v="40"/>
    <n v="19.3"/>
    <n v="0.44371645192437476"/>
    <n v="770536"/>
    <n v="18.220832999999999"/>
    <n v="-66.590148999999997"/>
    <n v="17715"/>
    <s v="Percent of WIC children aged 3-23 months old who have a high weight-for-length"/>
    <s v="3-23 months old"/>
    <m/>
    <n v="3050"/>
    <d v="2023-12-17T00:00:00"/>
  </r>
  <r>
    <x v="1"/>
    <x v="40"/>
    <n v="17.5"/>
    <n v="1.6032930323826531"/>
    <n v="770536"/>
    <n v="18.220832999999999"/>
    <n v="-66.590148999999997"/>
    <n v="70594"/>
    <s v="Percent of WIC children aged 2 to 4 years who have an overweight classification"/>
    <s v="aged 2 to 4 year"/>
    <m/>
    <n v="3050"/>
    <s v="Hispanic"/>
  </r>
  <r>
    <x v="1"/>
    <x v="40"/>
    <n v="20.3"/>
    <n v="1.8625861737803298"/>
    <n v="770536"/>
    <n v="18.220832999999999"/>
    <n v="-66.590148999999997"/>
    <n v="70699"/>
    <s v="Percent of WIC children aged 2 to 4 years who have obesity"/>
    <s v="aged 2 to 4 year"/>
    <m/>
    <n v="3050"/>
    <s v="Total"/>
  </r>
  <r>
    <x v="1"/>
    <x v="40"/>
    <n v="21.2"/>
    <n v="0.69671968603673284"/>
    <n v="770536"/>
    <n v="18.220832999999999"/>
    <n v="-66.590148999999997"/>
    <n v="25323"/>
    <s v="Percent of WIC children aged 2 to 4 years who have obesity"/>
    <s v="aged 2 to 4 year"/>
    <m/>
    <n v="3050"/>
    <s v="36 - 47"/>
  </r>
  <r>
    <x v="1"/>
    <x v="40"/>
    <n v="19.100000000000001"/>
    <n v="1.2672338476073799"/>
    <n v="770536"/>
    <n v="18.220832999999999"/>
    <n v="-66.590148999999997"/>
    <n v="51123"/>
    <s v="Percent of WIC children aged 3-23 months old who have a high weight-for-length"/>
    <s v="3-23 months old"/>
    <m/>
    <n v="3050"/>
    <s v="Hispanic"/>
  </r>
  <r>
    <x v="1"/>
    <x v="40"/>
    <n v="17.399999999999999"/>
    <n v="0.81779566431678719"/>
    <n v="770536"/>
    <n v="18.220832999999999"/>
    <n v="-66.590148999999997"/>
    <n v="36215"/>
    <s v="Percent of WIC children aged 2 to 4 years who have an overweight classification"/>
    <s v="aged 2 to 4 year"/>
    <m/>
    <n v="3050"/>
    <s v="Male"/>
  </r>
  <r>
    <x v="1"/>
    <x v="40"/>
    <n v="16.5"/>
    <n v="0.32765049264408153"/>
    <n v="770536"/>
    <n v="18.220832999999999"/>
    <n v="-66.590148999999997"/>
    <n v="15301"/>
    <s v="Percent of WIC children aged 3-23 months old who have a high weight-for-length"/>
    <s v="3-23 months old"/>
    <m/>
    <n v="3050"/>
    <d v="2023-06-11T00:00:00"/>
  </r>
  <r>
    <x v="1"/>
    <x v="40"/>
    <n v="20.3"/>
    <n v="1.8598199175638777"/>
    <n v="770536"/>
    <n v="18.220832999999999"/>
    <n v="-66.590148999999997"/>
    <n v="70594"/>
    <s v="Percent of WIC children aged 2 to 4 years who have obesity"/>
    <s v="aged 2 to 4 year"/>
    <m/>
    <n v="3050"/>
    <s v="Hispanic"/>
  </r>
  <r>
    <x v="1"/>
    <x v="40"/>
    <n v="22.4"/>
    <n v="0.42306550245543356"/>
    <n v="770536"/>
    <n v="18.220832999999999"/>
    <n v="-66.590148999999997"/>
    <n v="14553"/>
    <s v="Percent of WIC children aged 3-23 months old who have a high weight-for-length"/>
    <s v="3-23 months old"/>
    <m/>
    <n v="3050"/>
    <s v="18 - 23"/>
  </r>
  <r>
    <x v="2"/>
    <x v="40"/>
    <n v="15"/>
    <n v="0.68494046165014644"/>
    <n v="871959"/>
    <n v="18.220832999999999"/>
    <n v="-66.590148999999997"/>
    <n v="39816"/>
    <s v="Percent of WIC children aged 2 to 4 years who have obesity"/>
    <s v="aged 2 to 4 year"/>
    <m/>
    <n v="3050"/>
    <s v="Female"/>
  </r>
  <r>
    <x v="2"/>
    <x v="40"/>
    <m/>
    <n v="0"/>
    <n v="871959"/>
    <n v="18.220832999999999"/>
    <n v="-66.590148999999997"/>
    <m/>
    <s v="Percent of WIC children aged 2 to 4 years who have an overweight classification"/>
    <s v="aged 2 to 4 year"/>
    <m/>
    <n v="3050"/>
    <s v="Asian/Pacific Islander"/>
  </r>
  <r>
    <x v="2"/>
    <x v="40"/>
    <m/>
    <n v="0"/>
    <n v="871959"/>
    <n v="18.220832999999999"/>
    <n v="-66.590148999999997"/>
    <m/>
    <s v="Percent of WIC children aged 2 to 4 years who have obesity"/>
    <s v="aged 2 to 4 year"/>
    <m/>
    <n v="3050"/>
    <s v="Non-Hispanic Black"/>
  </r>
  <r>
    <x v="2"/>
    <x v="40"/>
    <n v="13.9"/>
    <n v="1.3035050959964862"/>
    <n v="871959"/>
    <n v="18.220832999999999"/>
    <n v="-66.590148999999997"/>
    <n v="81770"/>
    <s v="Percent of WIC children aged 2 to 4 years who have an overweight classification"/>
    <s v="aged 2 to 4 year"/>
    <m/>
    <n v="3050"/>
    <s v="Total"/>
  </r>
  <r>
    <x v="2"/>
    <x v="40"/>
    <n v="10.6"/>
    <n v="0.25415667479778292"/>
    <n v="871959"/>
    <n v="18.220832999999999"/>
    <n v="-66.590148999999997"/>
    <n v="20907"/>
    <s v="Percent of WIC children aged 3-23 months old who have a high weight-for-length"/>
    <s v="3-23 months old"/>
    <m/>
    <n v="3050"/>
    <d v="2023-12-17T00:00:00"/>
  </r>
  <r>
    <x v="2"/>
    <x v="40"/>
    <m/>
    <n v="0"/>
    <n v="871959"/>
    <n v="18.220832999999999"/>
    <n v="-66.590148999999997"/>
    <m/>
    <s v="Percent of WIC children aged 2 to 4 years who have obesity"/>
    <s v="aged 2 to 4 year"/>
    <m/>
    <n v="3050"/>
    <s v="Non-Hispanic White"/>
  </r>
  <r>
    <x v="2"/>
    <x v="40"/>
    <n v="10"/>
    <n v="0.30624146318806272"/>
    <n v="871959"/>
    <n v="18.220832999999999"/>
    <n v="-66.590148999999997"/>
    <n v="26703"/>
    <s v="Percent of WIC children aged 3-23 months old who have a high weight-for-length"/>
    <s v="3-23 months old"/>
    <m/>
    <n v="3050"/>
    <s v="Female"/>
  </r>
  <r>
    <x v="2"/>
    <x v="40"/>
    <n v="16.3"/>
    <n v="0.78426875575571797"/>
    <n v="871959"/>
    <n v="18.220832999999999"/>
    <n v="-66.590148999999997"/>
    <n v="41954"/>
    <s v="Percent of WIC children aged 2 to 4 years who have obesity"/>
    <s v="aged 2 to 4 year"/>
    <m/>
    <n v="3050"/>
    <s v="Male"/>
  </r>
  <r>
    <x v="2"/>
    <x v="40"/>
    <m/>
    <n v="0"/>
    <n v="871959"/>
    <n v="18.220832999999999"/>
    <n v="-66.590148999999997"/>
    <m/>
    <s v="Percent of WIC children aged 2 to 4 years who have an overweight classification"/>
    <s v="aged 2 to 4 year"/>
    <m/>
    <n v="3050"/>
    <s v="Non-Hispanic White"/>
  </r>
  <r>
    <x v="2"/>
    <x v="40"/>
    <m/>
    <n v="0"/>
    <n v="871959"/>
    <n v="18.220832999999999"/>
    <n v="-66.590148999999997"/>
    <m/>
    <s v="Percent of WIC children aged 3-23 months old who have a high weight-for-length"/>
    <s v="3-23 months old"/>
    <m/>
    <n v="3050"/>
    <s v="Non-Hispanic White"/>
  </r>
  <r>
    <x v="2"/>
    <x v="40"/>
    <n v="11.7"/>
    <n v="0.37275376479857425"/>
    <n v="871959"/>
    <n v="18.220832999999999"/>
    <n v="-66.590148999999997"/>
    <n v="27780"/>
    <s v="Percent of WIC children aged 3-23 months old who have a high weight-for-length"/>
    <s v="3-23 months old"/>
    <m/>
    <n v="3050"/>
    <s v="Male"/>
  </r>
  <r>
    <x v="2"/>
    <x v="40"/>
    <n v="15.7"/>
    <n v="1.4690093226860437"/>
    <n v="871959"/>
    <n v="18.220832999999999"/>
    <n v="-66.590148999999997"/>
    <n v="81587"/>
    <s v="Percent of WIC children aged 2 to 4 years who have obesity"/>
    <s v="aged 2 to 4 year"/>
    <m/>
    <n v="3050"/>
    <s v="Hispanic"/>
  </r>
  <r>
    <x v="2"/>
    <x v="40"/>
    <m/>
    <n v="0"/>
    <n v="871959"/>
    <n v="18.220832999999999"/>
    <n v="-66.590148999999997"/>
    <m/>
    <s v="Percent of WIC children aged 2 to 4 years who have an overweight classification"/>
    <s v="aged 2 to 4 year"/>
    <m/>
    <n v="3050"/>
    <s v="Non-Hispanic Black"/>
  </r>
  <r>
    <x v="2"/>
    <x v="40"/>
    <n v="17.100000000000001"/>
    <n v="0.38437587088383746"/>
    <n v="871959"/>
    <n v="18.220832999999999"/>
    <n v="-66.590148999999997"/>
    <n v="19600"/>
    <s v="Percent of WIC children aged 2 to 4 years who have obesity"/>
    <s v="aged 2 to 4 year"/>
    <m/>
    <n v="3050"/>
    <s v="48 - 59"/>
  </r>
  <r>
    <x v="2"/>
    <x v="40"/>
    <n v="14.3"/>
    <n v="0.29122860134478801"/>
    <n v="871959"/>
    <n v="18.220832999999999"/>
    <n v="-66.590148999999997"/>
    <n v="17758"/>
    <s v="Percent of WIC children aged 3-23 months old who have a high weight-for-length"/>
    <s v="3-23 months old"/>
    <m/>
    <n v="3050"/>
    <s v="18 - 23"/>
  </r>
  <r>
    <x v="2"/>
    <x v="40"/>
    <n v="13.6"/>
    <n v="0.51507742909930399"/>
    <n v="871959"/>
    <n v="18.220832999999999"/>
    <n v="-66.590148999999997"/>
    <n v="33024"/>
    <s v="Percent of WIC children aged 2 to 4 years who have an overweight classification"/>
    <s v="aged 2 to 4 year"/>
    <m/>
    <n v="3050"/>
    <s v="24 - 35"/>
  </r>
  <r>
    <x v="2"/>
    <x v="40"/>
    <n v="10.9"/>
    <n v="0.67968195752323213"/>
    <n v="871959"/>
    <n v="18.220832999999999"/>
    <n v="-66.590148999999997"/>
    <n v="54372"/>
    <s v="Percent of WIC children aged 3-23 months old who have a high weight-for-length"/>
    <s v="3-23 months old"/>
    <m/>
    <n v="3050"/>
    <s v="Hispanic"/>
  </r>
  <r>
    <x v="2"/>
    <x v="40"/>
    <n v="8"/>
    <n v="0.10551872278398411"/>
    <n v="871959"/>
    <n v="18.220832999999999"/>
    <n v="-66.590148999999997"/>
    <n v="11501"/>
    <s v="Percent of WIC children aged 3-23 months old who have a high weight-for-length"/>
    <s v="3-23 months old"/>
    <m/>
    <n v="3050"/>
    <d v="2023-06-11T00:00:00"/>
  </r>
  <r>
    <x v="2"/>
    <x v="40"/>
    <n v="8.5"/>
    <n v="7.9934951069947097E-4"/>
    <n v="871959"/>
    <n v="18.220832999999999"/>
    <n v="-66.590148999999997"/>
    <n v="82"/>
    <s v="Percent of WIC children aged 3-23 months old who have a high weight-for-length"/>
    <s v="3-23 months old"/>
    <m/>
    <n v="3050"/>
    <s v="American Indian/Alaska Native"/>
  </r>
  <r>
    <x v="2"/>
    <x v="40"/>
    <n v="13.9"/>
    <n v="1.3005878716774526"/>
    <n v="871959"/>
    <n v="18.220832999999999"/>
    <n v="-66.590148999999997"/>
    <n v="81587"/>
    <s v="Percent of WIC children aged 2 to 4 years who have an overweight classification"/>
    <s v="aged 2 to 4 year"/>
    <m/>
    <n v="3050"/>
    <s v="Hispanic"/>
  </r>
  <r>
    <x v="2"/>
    <x v="40"/>
    <n v="13"/>
    <n v="1.9530734816659958E-3"/>
    <n v="871959"/>
    <n v="18.220832999999999"/>
    <n v="-66.590148999999997"/>
    <n v="131"/>
    <s v="Percent of WIC children aged 2 to 4 years who have obesity"/>
    <s v="aged 2 to 4 year"/>
    <m/>
    <n v="3050"/>
    <s v="American Indian/Alaska Native"/>
  </r>
  <r>
    <x v="2"/>
    <x v="40"/>
    <n v="14"/>
    <n v="0.63927776420680327"/>
    <n v="871959"/>
    <n v="18.220832999999999"/>
    <n v="-66.590148999999997"/>
    <n v="39816"/>
    <s v="Percent of WIC children aged 2 to 4 years who have an overweight classification"/>
    <s v="aged 2 to 4 year"/>
    <m/>
    <n v="3050"/>
    <s v="Female"/>
  </r>
  <r>
    <x v="2"/>
    <x v="40"/>
    <n v="14.4"/>
    <n v="0.48133272321290338"/>
    <n v="871959"/>
    <n v="18.220832999999999"/>
    <n v="-66.590148999999997"/>
    <n v="29146"/>
    <s v="Percent of WIC children aged 2 to 4 years who have an overweight classification"/>
    <s v="aged 2 to 4 year"/>
    <m/>
    <n v="3050"/>
    <s v="36 - 47"/>
  </r>
  <r>
    <x v="2"/>
    <x v="40"/>
    <m/>
    <n v="0"/>
    <n v="871959"/>
    <n v="18.220832999999999"/>
    <n v="-66.590148999999997"/>
    <m/>
    <s v="Percent of WIC children aged 3-23 months old who have a high weight-for-length"/>
    <s v="3-23 months old"/>
    <m/>
    <n v="3050"/>
    <s v="Non-Hispanic Black"/>
  </r>
  <r>
    <x v="2"/>
    <x v="40"/>
    <n v="16.3"/>
    <n v="0.54484190197016147"/>
    <n v="871959"/>
    <n v="18.220832999999999"/>
    <n v="-66.590148999999997"/>
    <n v="29146"/>
    <s v="Percent of WIC children aged 2 to 4 years who have obesity"/>
    <s v="aged 2 to 4 year"/>
    <m/>
    <n v="3050"/>
    <s v="36 - 47"/>
  </r>
  <r>
    <x v="2"/>
    <x v="40"/>
    <n v="6.9"/>
    <n v="1.0366313094996439E-3"/>
    <n v="871959"/>
    <n v="18.220832999999999"/>
    <n v="-66.590148999999997"/>
    <n v="131"/>
    <s v="Percent of WIC children aged 2 to 4 years who have an overweight classification"/>
    <s v="aged 2 to 4 year"/>
    <m/>
    <n v="3050"/>
    <s v="American Indian/Alaska Native"/>
  </r>
  <r>
    <x v="2"/>
    <x v="40"/>
    <n v="15.7"/>
    <n v="1.4723043170607792"/>
    <n v="871959"/>
    <n v="18.220832999999999"/>
    <n v="-66.590148999999997"/>
    <n v="81770"/>
    <s v="Percent of WIC children aged 2 to 4 years who have obesity"/>
    <s v="aged 2 to 4 year"/>
    <m/>
    <n v="3050"/>
    <s v="Total"/>
  </r>
  <r>
    <x v="2"/>
    <x v="40"/>
    <n v="6"/>
    <n v="2.97055251451043E-2"/>
    <n v="871959"/>
    <n v="18.220832999999999"/>
    <n v="-66.590148999999997"/>
    <n v="4317"/>
    <s v="Percent of WIC children aged 3-23 months old who have a high weight-for-length"/>
    <s v="3-23 months old"/>
    <m/>
    <n v="3050"/>
    <d v="2023-03-05T00:00:00"/>
  </r>
  <r>
    <x v="2"/>
    <x v="40"/>
    <m/>
    <n v="0"/>
    <n v="871959"/>
    <n v="18.220832999999999"/>
    <n v="-66.590148999999997"/>
    <m/>
    <s v="Percent of WIC children aged 2 to 4 years who have obesity"/>
    <s v="aged 2 to 4 year"/>
    <m/>
    <n v="3050"/>
    <s v="Asian/Pacific Islander"/>
  </r>
  <r>
    <x v="2"/>
    <x v="40"/>
    <m/>
    <n v="0"/>
    <n v="871959"/>
    <n v="18.220832999999999"/>
    <n v="-66.590148999999997"/>
    <m/>
    <s v="Percent of WIC children aged 3-23 months old who have a high weight-for-length"/>
    <s v="3-23 months old"/>
    <m/>
    <n v="3050"/>
    <s v="Asian/Pacific Islander"/>
  </r>
  <r>
    <x v="2"/>
    <x v="40"/>
    <n v="13.8"/>
    <n v="0.66398213677477957"/>
    <n v="871959"/>
    <n v="18.220832999999999"/>
    <n v="-66.590148999999997"/>
    <n v="41954"/>
    <s v="Percent of WIC children aged 2 to 4 years who have an overweight classification"/>
    <s v="aged 2 to 4 year"/>
    <m/>
    <n v="3050"/>
    <s v="Male"/>
  </r>
  <r>
    <x v="2"/>
    <x v="40"/>
    <n v="13.7"/>
    <n v="0.3079502591291563"/>
    <n v="871959"/>
    <n v="18.220832999999999"/>
    <n v="-66.590148999999997"/>
    <n v="19600"/>
    <s v="Percent of WIC children aged 2 to 4 years who have an overweight classification"/>
    <s v="aged 2 to 4 year"/>
    <m/>
    <n v="3050"/>
    <s v="48 - 59"/>
  </r>
  <r>
    <x v="2"/>
    <x v="40"/>
    <n v="14.3"/>
    <n v="0.5415887673617682"/>
    <n v="871959"/>
    <n v="18.220832999999999"/>
    <n v="-66.590148999999997"/>
    <n v="33024"/>
    <s v="Percent of WIC children aged 2 to 4 years who have obesity"/>
    <s v="aged 2 to 4 year"/>
    <m/>
    <n v="3050"/>
    <s v="24 - 35"/>
  </r>
  <r>
    <x v="2"/>
    <x v="40"/>
    <n v="10.9"/>
    <n v="0.68106952276425836"/>
    <n v="871959"/>
    <n v="18.220832999999999"/>
    <n v="-66.590148999999997"/>
    <n v="54483"/>
    <s v="Percent of WIC children aged 3-23 months old who have a high weight-for-length"/>
    <s v="3-23 months old"/>
    <m/>
    <n v="3050"/>
    <s v="Total"/>
  </r>
  <r>
    <x v="3"/>
    <x v="40"/>
    <n v="12.2"/>
    <n v="0.59589688659461204"/>
    <n v="774875"/>
    <n v="18.220832999999999"/>
    <n v="-66.590148999999997"/>
    <n v="37848"/>
    <s v="Percent of WIC children aged 2 to 4 years who have an overweight classification"/>
    <s v="aged 2 to 4 year"/>
    <m/>
    <n v="3050"/>
    <s v="Male"/>
  </r>
  <r>
    <x v="3"/>
    <x v="40"/>
    <m/>
    <n v="0"/>
    <n v="774875"/>
    <n v="18.220832999999999"/>
    <n v="-66.590148999999997"/>
    <m/>
    <s v="Percent of WIC children aged 3-23 months old who have a high weight-for-length"/>
    <s v="3-23 months old"/>
    <m/>
    <n v="3050"/>
    <s v="Asian/Pacific Islander"/>
  </r>
  <r>
    <x v="3"/>
    <x v="40"/>
    <n v="12.8"/>
    <n v="0.35462545571866433"/>
    <n v="774875"/>
    <n v="18.220832999999999"/>
    <n v="-66.590148999999997"/>
    <n v="21468"/>
    <s v="Percent of WIC children aged 2 to 4 years who have an overweight classification"/>
    <s v="aged 2 to 4 year"/>
    <m/>
    <n v="3050"/>
    <s v="36 - 47"/>
  </r>
  <r>
    <x v="3"/>
    <x v="40"/>
    <n v="12.6"/>
    <n v="0.49573957089853204"/>
    <n v="774875"/>
    <n v="18.220832999999999"/>
    <n v="-66.590148999999997"/>
    <n v="30487"/>
    <s v="Percent of WIC children aged 2 to 4 years who have obesity"/>
    <s v="aged 2 to 4 year"/>
    <m/>
    <n v="3050"/>
    <s v="24 - 35"/>
  </r>
  <r>
    <x v="3"/>
    <x v="40"/>
    <n v="14.4"/>
    <n v="0.28481290530730763"/>
    <n v="774875"/>
    <n v="18.220832999999999"/>
    <n v="-66.590148999999997"/>
    <n v="15326"/>
    <s v="Percent of WIC children aged 3-23 months old who have a high weight-for-length"/>
    <s v="3-23 months old"/>
    <m/>
    <n v="3050"/>
    <s v="18 - 23"/>
  </r>
  <r>
    <x v="3"/>
    <x v="40"/>
    <n v="13.9"/>
    <n v="1.3295566381674464"/>
    <n v="774875"/>
    <n v="18.220832999999999"/>
    <n v="-66.590148999999997"/>
    <n v="74118"/>
    <s v="Percent of WIC children aged 2 to 4 years who have obesity"/>
    <s v="aged 2 to 4 year"/>
    <m/>
    <n v="3050"/>
    <s v="Total"/>
  </r>
  <r>
    <x v="3"/>
    <x v="40"/>
    <m/>
    <n v="0"/>
    <n v="774875"/>
    <n v="18.220832999999999"/>
    <n v="-66.590148999999997"/>
    <m/>
    <s v="Percent of WIC children aged 3-23 months old who have a high weight-for-length"/>
    <s v="3-23 months old"/>
    <m/>
    <n v="3050"/>
    <s v="Non-Hispanic Black"/>
  </r>
  <r>
    <x v="3"/>
    <x v="40"/>
    <n v="17.899999999999999"/>
    <n v="2.5872560090337148E-3"/>
    <n v="774875"/>
    <n v="18.220832999999999"/>
    <n v="-66.590148999999997"/>
    <n v="112"/>
    <s v="Percent of WIC children aged 2 to 4 years who have obesity"/>
    <s v="aged 2 to 4 year"/>
    <m/>
    <n v="3050"/>
    <s v="American Indian/Alaska Native"/>
  </r>
  <r>
    <x v="3"/>
    <x v="40"/>
    <m/>
    <n v="0"/>
    <n v="774875"/>
    <n v="18.220832999999999"/>
    <n v="-66.590148999999997"/>
    <m/>
    <s v="Percent of WIC children aged 2 to 4 years who have an overweight classification"/>
    <s v="aged 2 to 4 year"/>
    <m/>
    <n v="3050"/>
    <s v="Asian/Pacific Islander"/>
  </r>
  <r>
    <x v="3"/>
    <x v="40"/>
    <n v="10.5"/>
    <n v="0.61560251653492504"/>
    <n v="774875"/>
    <n v="18.220832999999999"/>
    <n v="-66.590148999999997"/>
    <n v="45430"/>
    <s v="Percent of WIC children aged 3-23 months old who have a high weight-for-length"/>
    <s v="3-23 months old"/>
    <m/>
    <n v="3050"/>
    <s v="Hispanic"/>
  </r>
  <r>
    <x v="3"/>
    <x v="40"/>
    <n v="5.4"/>
    <n v="2.1122632682690757E-2"/>
    <n v="774875"/>
    <n v="18.220832999999999"/>
    <n v="-66.590148999999997"/>
    <n v="3031"/>
    <s v="Percent of WIC children aged 3-23 months old who have a high weight-for-length"/>
    <s v="3-23 months old"/>
    <m/>
    <n v="3050"/>
    <d v="2023-03-05T00:00:00"/>
  </r>
  <r>
    <x v="3"/>
    <x v="40"/>
    <n v="9.6999999999999993"/>
    <n v="0.27697654460396837"/>
    <n v="774875"/>
    <n v="18.220832999999999"/>
    <n v="-66.590148999999997"/>
    <n v="22126"/>
    <s v="Percent of WIC children aged 3-23 months old who have a high weight-for-length"/>
    <s v="3-23 months old"/>
    <m/>
    <n v="3050"/>
    <s v="Female"/>
  </r>
  <r>
    <x v="3"/>
    <x v="40"/>
    <n v="14.5"/>
    <n v="0.40172414905629938"/>
    <n v="774875"/>
    <n v="18.220832999999999"/>
    <n v="-66.590148999999997"/>
    <n v="21468"/>
    <s v="Percent of WIC children aged 2 to 4 years who have obesity"/>
    <s v="aged 2 to 4 year"/>
    <m/>
    <n v="3050"/>
    <s v="36 - 47"/>
  </r>
  <r>
    <x v="3"/>
    <x v="40"/>
    <m/>
    <n v="0"/>
    <n v="774875"/>
    <n v="18.220832999999999"/>
    <n v="-66.590148999999997"/>
    <m/>
    <s v="Percent of WIC children aged 2 to 4 years who have an overweight classification"/>
    <s v="aged 2 to 4 year"/>
    <m/>
    <n v="3050"/>
    <s v="Non-Hispanic White"/>
  </r>
  <r>
    <x v="3"/>
    <x v="40"/>
    <n v="14.2"/>
    <n v="0.6935849007904501"/>
    <n v="774875"/>
    <n v="18.220832999999999"/>
    <n v="-66.590148999999997"/>
    <n v="37848"/>
    <s v="Percent of WIC children aged 2 to 4 years who have obesity"/>
    <s v="aged 2 to 4 year"/>
    <m/>
    <n v="3050"/>
    <s v="Male"/>
  </r>
  <r>
    <x v="3"/>
    <x v="40"/>
    <n v="9.8000000000000007"/>
    <n v="1.4164865300854976E-3"/>
    <n v="774875"/>
    <n v="18.220832999999999"/>
    <n v="-66.590148999999997"/>
    <n v="112"/>
    <s v="Percent of WIC children aged 2 to 4 years who have an overweight classification"/>
    <s v="aged 2 to 4 year"/>
    <m/>
    <n v="3050"/>
    <s v="American Indian/Alaska Native"/>
  </r>
  <r>
    <x v="3"/>
    <x v="40"/>
    <n v="13.9"/>
    <n v="1.3265429908049686"/>
    <n v="774875"/>
    <n v="18.220832999999999"/>
    <n v="-66.590148999999997"/>
    <n v="73950"/>
    <s v="Percent of WIC children aged 2 to 4 years who have obesity"/>
    <s v="aged 2 to 4 year"/>
    <m/>
    <n v="3050"/>
    <s v="Hispanic"/>
  </r>
  <r>
    <x v="3"/>
    <x v="40"/>
    <n v="12.5"/>
    <n v="1.1956444587836748"/>
    <n v="774875"/>
    <n v="18.220832999999999"/>
    <n v="-66.590148999999997"/>
    <n v="74118"/>
    <s v="Percent of WIC children aged 2 to 4 years who have an overweight classification"/>
    <s v="aged 2 to 4 year"/>
    <m/>
    <n v="3050"/>
    <s v="Total"/>
  </r>
  <r>
    <x v="3"/>
    <x v="40"/>
    <n v="15.1"/>
    <n v="0.43189069204710434"/>
    <n v="774875"/>
    <n v="18.220832999999999"/>
    <n v="-66.590148999999997"/>
    <n v="22163"/>
    <s v="Percent of WIC children aged 2 to 4 years who have obesity"/>
    <s v="aged 2 to 4 year"/>
    <m/>
    <n v="3050"/>
    <s v="48 - 59"/>
  </r>
  <r>
    <x v="3"/>
    <x v="40"/>
    <n v="6.5"/>
    <n v="7.4548152927891603E-2"/>
    <n v="774875"/>
    <n v="18.220832999999999"/>
    <n v="-66.590148999999997"/>
    <n v="8887"/>
    <s v="Percent of WIC children aged 3-23 months old who have a high weight-for-length"/>
    <s v="3-23 months old"/>
    <m/>
    <n v="3050"/>
    <d v="2023-06-11T00:00:00"/>
  </r>
  <r>
    <x v="3"/>
    <x v="40"/>
    <n v="11.2"/>
    <n v="0.3380633005323439"/>
    <n v="774875"/>
    <n v="18.220832999999999"/>
    <n v="-66.590148999999997"/>
    <n v="23389"/>
    <s v="Percent of WIC children aged 3-23 months old who have a high weight-for-length"/>
    <s v="3-23 months old"/>
    <m/>
    <n v="3050"/>
    <s v="Male"/>
  </r>
  <r>
    <x v="3"/>
    <x v="40"/>
    <n v="12.9"/>
    <n v="0.60381738990159706"/>
    <n v="774875"/>
    <n v="18.220832999999999"/>
    <n v="-66.590148999999997"/>
    <n v="36270"/>
    <s v="Percent of WIC children aged 2 to 4 years who have an overweight classification"/>
    <s v="aged 2 to 4 year"/>
    <m/>
    <n v="3050"/>
    <s v="Female"/>
  </r>
  <r>
    <x v="3"/>
    <x v="40"/>
    <n v="12.5"/>
    <n v="1.1929343442490725"/>
    <n v="774875"/>
    <n v="18.220832999999999"/>
    <n v="-66.590148999999997"/>
    <n v="73950"/>
    <s v="Percent of WIC children aged 2 to 4 years who have an overweight classification"/>
    <s v="aged 2 to 4 year"/>
    <m/>
    <n v="3050"/>
    <s v="Hispanic"/>
  </r>
  <r>
    <x v="3"/>
    <x v="40"/>
    <m/>
    <n v="0"/>
    <n v="774875"/>
    <n v="18.220832999999999"/>
    <n v="-66.590148999999997"/>
    <m/>
    <s v="Percent of WIC children aged 2 to 4 years who have obesity"/>
    <s v="aged 2 to 4 year"/>
    <m/>
    <n v="3050"/>
    <s v="Non-Hispanic Black"/>
  </r>
  <r>
    <x v="3"/>
    <x v="40"/>
    <m/>
    <n v="0"/>
    <n v="774875"/>
    <n v="18.220832999999999"/>
    <n v="-66.590148999999997"/>
    <m/>
    <s v="Percent of WIC children aged 2 to 4 years who have obesity"/>
    <s v="aged 2 to 4 year"/>
    <m/>
    <n v="3050"/>
    <s v="Non-Hispanic White"/>
  </r>
  <r>
    <x v="3"/>
    <x v="40"/>
    <n v="12"/>
    <n v="0.47213292466526863"/>
    <n v="774875"/>
    <n v="18.220832999999999"/>
    <n v="-66.590148999999997"/>
    <n v="30487"/>
    <s v="Percent of WIC children aged 2 to 4 years who have an overweight classification"/>
    <s v="aged 2 to 4 year"/>
    <m/>
    <n v="3050"/>
    <s v="24 - 35"/>
  </r>
  <r>
    <x v="3"/>
    <x v="40"/>
    <n v="13.5"/>
    <n v="0.63190191966446196"/>
    <n v="774875"/>
    <n v="18.220832999999999"/>
    <n v="-66.590148999999997"/>
    <n v="36270"/>
    <s v="Percent of WIC children aged 2 to 4 years who have obesity"/>
    <s v="aged 2 to 4 year"/>
    <m/>
    <n v="3050"/>
    <s v="Female"/>
  </r>
  <r>
    <x v="3"/>
    <x v="40"/>
    <n v="13"/>
    <n v="0.37182642361671236"/>
    <n v="774875"/>
    <n v="18.220832999999999"/>
    <n v="-66.590148999999997"/>
    <n v="22163"/>
    <s v="Percent of WIC children aged 2 to 4 years who have an overweight classification"/>
    <s v="aged 2 to 4 year"/>
    <m/>
    <n v="3050"/>
    <s v="48 - 59"/>
  </r>
  <r>
    <x v="3"/>
    <x v="40"/>
    <n v="10.5"/>
    <n v="0.61675431521213098"/>
    <n v="774875"/>
    <n v="18.220832999999999"/>
    <n v="-66.590148999999997"/>
    <n v="45515"/>
    <s v="Percent of WIC children aged 3-23 months old who have a high weight-for-length"/>
    <s v="3-23 months old"/>
    <m/>
    <n v="3050"/>
    <s v="Total"/>
  </r>
  <r>
    <x v="3"/>
    <x v="40"/>
    <m/>
    <n v="0"/>
    <n v="774875"/>
    <n v="18.220832999999999"/>
    <n v="-66.590148999999997"/>
    <m/>
    <s v="Percent of WIC children aged 2 to 4 years who have an overweight classification"/>
    <s v="aged 2 to 4 year"/>
    <m/>
    <n v="3050"/>
    <s v="Non-Hispanic Black"/>
  </r>
  <r>
    <x v="3"/>
    <x v="40"/>
    <m/>
    <n v="0"/>
    <n v="774875"/>
    <n v="18.220832999999999"/>
    <n v="-66.590148999999997"/>
    <m/>
    <s v="Percent of WIC children aged 3-23 months old who have a high weight-for-length"/>
    <s v="3-23 months old"/>
    <m/>
    <n v="3050"/>
    <s v="Non-Hispanic White"/>
  </r>
  <r>
    <x v="3"/>
    <x v="40"/>
    <n v="9.9"/>
    <n v="0.23343494111953542"/>
    <n v="774875"/>
    <n v="18.220832999999999"/>
    <n v="-66.590148999999997"/>
    <n v="18271"/>
    <s v="Percent of WIC children aged 3-23 months old who have a high weight-for-length"/>
    <s v="3-23 months old"/>
    <m/>
    <n v="3050"/>
    <d v="2023-12-17T00:00:00"/>
  </r>
  <r>
    <x v="3"/>
    <x v="40"/>
    <m/>
    <n v="0"/>
    <n v="774875"/>
    <n v="18.220832999999999"/>
    <n v="-66.590148999999997"/>
    <m/>
    <s v="Percent of WIC children aged 2 to 4 years who have obesity"/>
    <s v="aged 2 to 4 year"/>
    <m/>
    <n v="3050"/>
    <s v="Asian/Pacific Islander"/>
  </r>
  <r>
    <x v="3"/>
    <x v="40"/>
    <n v="2.9"/>
    <n v="2.5449266010646877E-4"/>
    <n v="774875"/>
    <n v="18.220832999999999"/>
    <n v="-66.590148999999997"/>
    <n v="68"/>
    <s v="Percent of WIC children aged 3-23 months old who have a high weight-for-length"/>
    <s v="3-23 months old"/>
    <m/>
    <n v="3050"/>
    <s v="American Indian/Alaska Native"/>
  </r>
  <r>
    <x v="4"/>
    <x v="40"/>
    <m/>
    <n v="0"/>
    <n v="690087"/>
    <n v="18.220832999999999"/>
    <n v="-66.590148999999997"/>
    <m/>
    <s v="Percent of WIC children aged 3-23 months old who have a high weight-for-length"/>
    <s v="3-23 months old"/>
    <m/>
    <n v="3050"/>
    <s v="Non-Hispanic White"/>
  </r>
  <r>
    <x v="4"/>
    <x v="40"/>
    <n v="12.8"/>
    <n v="1.7435482772462025E-3"/>
    <n v="690087"/>
    <n v="18.220832999999999"/>
    <n v="-66.590148999999997"/>
    <n v="94"/>
    <s v="Percent of WIC children aged 2 to 4 years who have an overweight classification"/>
    <s v="aged 2 to 4 year"/>
    <m/>
    <n v="3050"/>
    <s v="American Indian/Alaska Native"/>
  </r>
  <r>
    <x v="4"/>
    <x v="40"/>
    <n v="11"/>
    <n v="0.18464918191474408"/>
    <n v="690087"/>
    <n v="18.220832999999999"/>
    <n v="-66.590148999999997"/>
    <n v="11584"/>
    <s v="Percent of WIC children aged 3-23 months old who have a high weight-for-length"/>
    <s v="3-23 months old"/>
    <m/>
    <n v="3050"/>
    <s v="18 - 23"/>
  </r>
  <r>
    <x v="4"/>
    <x v="40"/>
    <n v="11.4"/>
    <n v="0.53645931599928709"/>
    <n v="690087"/>
    <n v="18.220832999999999"/>
    <n v="-66.590148999999997"/>
    <n v="32474"/>
    <s v="Percent of WIC children aged 2 to 4 years who have an overweight classification"/>
    <s v="aged 2 to 4 year"/>
    <m/>
    <n v="3050"/>
    <s v="Male"/>
  </r>
  <r>
    <x v="4"/>
    <x v="40"/>
    <n v="14.9"/>
    <n v="0.24672584761051869"/>
    <n v="690087"/>
    <n v="18.220832999999999"/>
    <n v="-66.590148999999997"/>
    <n v="11427"/>
    <s v="Percent of WIC children aged 2 to 4 years who have obesity"/>
    <s v="aged 2 to 4 year"/>
    <m/>
    <n v="3050"/>
    <s v="48 - 59"/>
  </r>
  <r>
    <x v="4"/>
    <x v="40"/>
    <m/>
    <n v="0"/>
    <n v="690087"/>
    <n v="18.220832999999999"/>
    <n v="-66.590148999999997"/>
    <m/>
    <s v="Percent of WIC children aged 3-23 months old who have a high weight-for-length"/>
    <s v="3-23 months old"/>
    <m/>
    <n v="3050"/>
    <s v="Asian/Pacific Islander"/>
  </r>
  <r>
    <x v="4"/>
    <x v="40"/>
    <n v="11.4"/>
    <n v="0.4264714449047729"/>
    <n v="690087"/>
    <n v="18.220832999999999"/>
    <n v="-66.590148999999997"/>
    <n v="25816"/>
    <s v="Percent of WIC children aged 2 to 4 years who have an overweight classification"/>
    <s v="aged 2 to 4 year"/>
    <m/>
    <n v="3050"/>
    <s v="24 - 35"/>
  </r>
  <r>
    <x v="4"/>
    <x v="40"/>
    <n v="14.9"/>
    <n v="2.0295991664819077E-3"/>
    <n v="690087"/>
    <n v="18.220832999999999"/>
    <n v="-66.590148999999997"/>
    <n v="94"/>
    <s v="Percent of WIC children aged 2 to 4 years who have obesity"/>
    <s v="aged 2 to 4 year"/>
    <m/>
    <n v="3050"/>
    <s v="American Indian/Alaska Native"/>
  </r>
  <r>
    <x v="4"/>
    <x v="40"/>
    <n v="11.8"/>
    <n v="1.0794441860229218"/>
    <n v="690087"/>
    <n v="18.220832999999999"/>
    <n v="-66.590148999999997"/>
    <n v="63128"/>
    <s v="Percent of WIC children aged 2 to 4 years who have an overweight classification"/>
    <s v="aged 2 to 4 year"/>
    <m/>
    <n v="3050"/>
    <s v="Hispanic"/>
  </r>
  <r>
    <x v="4"/>
    <x v="40"/>
    <m/>
    <n v="0"/>
    <n v="690087"/>
    <n v="18.220832999999999"/>
    <n v="-66.590148999999997"/>
    <m/>
    <s v="Percent of WIC children aged 3-23 months old who have a high weight-for-length"/>
    <s v="3-23 months old"/>
    <m/>
    <n v="3050"/>
    <s v="Non-Hispanic Black"/>
  </r>
  <r>
    <x v="4"/>
    <x v="40"/>
    <n v="12.2"/>
    <n v="0.45979362022469622"/>
    <n v="690087"/>
    <n v="18.220832999999999"/>
    <n v="-66.590148999999997"/>
    <n v="26008"/>
    <s v="Percent of WIC children aged 2 to 4 years who have an overweight classification"/>
    <s v="aged 2 to 4 year"/>
    <m/>
    <n v="3050"/>
    <s v="36 - 47"/>
  </r>
  <r>
    <x v="4"/>
    <x v="40"/>
    <n v="8.3000000000000007"/>
    <n v="0.27921769284162723"/>
    <n v="690087"/>
    <n v="18.220832999999999"/>
    <n v="-66.590148999999997"/>
    <n v="23215"/>
    <s v="Percent of WIC children aged 3-23 months old who have a high weight-for-length"/>
    <s v="3-23 months old"/>
    <m/>
    <n v="3050"/>
    <d v="2023-12-17T00:00:00"/>
  </r>
  <r>
    <x v="4"/>
    <x v="40"/>
    <n v="12"/>
    <n v="1.0977398501928017"/>
    <n v="690087"/>
    <n v="18.220832999999999"/>
    <n v="-66.590148999999997"/>
    <n v="63128"/>
    <s v="Percent of WIC children aged 2 to 4 years who have obesity"/>
    <s v="aged 2 to 4 year"/>
    <m/>
    <n v="3050"/>
    <s v="Hispanic"/>
  </r>
  <r>
    <x v="4"/>
    <x v="40"/>
    <n v="12.2"/>
    <n v="0.54410443900551664"/>
    <n v="690087"/>
    <n v="18.220832999999999"/>
    <n v="-66.590148999999997"/>
    <n v="30777"/>
    <s v="Percent of WIC children aged 2 to 4 years who have an overweight classification"/>
    <s v="aged 2 to 4 year"/>
    <m/>
    <n v="3050"/>
    <s v="Female"/>
  </r>
  <r>
    <x v="4"/>
    <x v="40"/>
    <n v="12"/>
    <n v="1.0998787109451418"/>
    <n v="690087"/>
    <n v="18.220832999999999"/>
    <n v="-66.590148999999997"/>
    <n v="63251"/>
    <s v="Percent of WIC children aged 2 to 4 years who have obesity"/>
    <s v="aged 2 to 4 year"/>
    <m/>
    <n v="3050"/>
    <s v="Total"/>
  </r>
  <r>
    <x v="4"/>
    <x v="40"/>
    <m/>
    <n v="0"/>
    <n v="690087"/>
    <n v="18.220832999999999"/>
    <n v="-66.590148999999997"/>
    <m/>
    <s v="Percent of WIC children aged 2 to 4 years who have obesity"/>
    <s v="aged 2 to 4 year"/>
    <m/>
    <n v="3050"/>
    <s v="Asian/Pacific Islander"/>
  </r>
  <r>
    <x v="4"/>
    <x v="40"/>
    <n v="8.1999999999999993"/>
    <n v="0.54592044191529465"/>
    <n v="690087"/>
    <n v="18.220832999999999"/>
    <n v="-66.590148999999997"/>
    <n v="45943"/>
    <s v="Percent of WIC children aged 3-23 months old who have a high weight-for-length"/>
    <s v="3-23 months old"/>
    <m/>
    <n v="3050"/>
    <s v="Hispanic"/>
  </r>
  <r>
    <x v="4"/>
    <x v="40"/>
    <n v="11.7"/>
    <n v="0.19373774611027303"/>
    <n v="690087"/>
    <n v="18.220832999999999"/>
    <n v="-66.590148999999997"/>
    <n v="11427"/>
    <s v="Percent of WIC children aged 2 to 4 years who have an overweight classification"/>
    <s v="aged 2 to 4 year"/>
    <m/>
    <n v="3050"/>
    <s v="48 - 59"/>
  </r>
  <r>
    <x v="4"/>
    <x v="40"/>
    <n v="10"/>
    <n v="0.37409775868839729"/>
    <n v="690087"/>
    <n v="18.220832999999999"/>
    <n v="-66.590148999999997"/>
    <n v="25816"/>
    <s v="Percent of WIC children aged 2 to 4 years who have obesity"/>
    <s v="aged 2 to 4 year"/>
    <m/>
    <n v="3050"/>
    <s v="24 - 35"/>
  </r>
  <r>
    <x v="4"/>
    <x v="40"/>
    <m/>
    <n v="0"/>
    <n v="690087"/>
    <n v="18.220832999999999"/>
    <n v="-66.590148999999997"/>
    <m/>
    <s v="Percent of WIC children aged 2 to 4 years who have an overweight classification"/>
    <s v="aged 2 to 4 year"/>
    <m/>
    <n v="3050"/>
    <s v="Non-Hispanic Black"/>
  </r>
  <r>
    <x v="4"/>
    <x v="40"/>
    <n v="11.8"/>
    <n v="1.0815473990960562"/>
    <n v="690087"/>
    <n v="18.220832999999999"/>
    <n v="-66.590148999999997"/>
    <n v="63251"/>
    <s v="Percent of WIC children aged 2 to 4 years who have an overweight classification"/>
    <s v="aged 2 to 4 year"/>
    <m/>
    <n v="3050"/>
    <s v="Total"/>
  </r>
  <r>
    <x v="4"/>
    <x v="40"/>
    <n v="7.6"/>
    <n v="0.24571336657551873"/>
    <n v="690087"/>
    <n v="18.220832999999999"/>
    <n v="-66.590148999999997"/>
    <n v="22311"/>
    <s v="Percent of WIC children aged 3-23 months old who have a high weight-for-length"/>
    <s v="3-23 months old"/>
    <m/>
    <n v="3050"/>
    <s v="Female"/>
  </r>
  <r>
    <x v="4"/>
    <x v="40"/>
    <m/>
    <n v="0"/>
    <n v="690087"/>
    <n v="18.220832999999999"/>
    <n v="-66.590148999999997"/>
    <m/>
    <s v="Percent of WIC children aged 2 to 4 years who have obesity"/>
    <s v="aged 2 to 4 year"/>
    <m/>
    <n v="3050"/>
    <s v="Non-Hispanic Black"/>
  </r>
  <r>
    <x v="4"/>
    <x v="40"/>
    <n v="5.8"/>
    <n v="7.3886046252139223E-2"/>
    <n v="690087"/>
    <n v="18.220832999999999"/>
    <n v="-66.590148999999997"/>
    <n v="8791"/>
    <s v="Percent of WIC children aged 3-23 months old who have a high weight-for-length"/>
    <s v="3-23 months old"/>
    <m/>
    <n v="3050"/>
    <d v="2023-06-11T00:00:00"/>
  </r>
  <r>
    <x v="4"/>
    <x v="40"/>
    <n v="8.1999999999999993"/>
    <n v="0.54712058044855205"/>
    <n v="690087"/>
    <n v="18.220832999999999"/>
    <n v="-66.590148999999997"/>
    <n v="46044"/>
    <s v="Percent of WIC children aged 3-23 months old who have a high weight-for-length"/>
    <s v="3-23 months old"/>
    <m/>
    <n v="3050"/>
    <s v="Total"/>
  </r>
  <r>
    <x v="4"/>
    <x v="40"/>
    <n v="11.8"/>
    <n v="0.52626494920205713"/>
    <n v="690087"/>
    <n v="18.220832999999999"/>
    <n v="-66.590148999999997"/>
    <n v="30777"/>
    <s v="Percent of WIC children aged 2 to 4 years who have obesity"/>
    <s v="aged 2 to 4 year"/>
    <m/>
    <n v="3050"/>
    <s v="Female"/>
  </r>
  <r>
    <x v="4"/>
    <x v="40"/>
    <m/>
    <n v="0"/>
    <n v="690087"/>
    <n v="18.220832999999999"/>
    <n v="-66.590148999999997"/>
    <m/>
    <s v="Percent of WIC children aged 2 to 4 years who have an overweight classification"/>
    <s v="aged 2 to 4 year"/>
    <m/>
    <n v="3050"/>
    <s v="Asian/Pacific Islander"/>
  </r>
  <r>
    <x v="4"/>
    <x v="40"/>
    <n v="4"/>
    <n v="1.4224293458650866E-2"/>
    <n v="690087"/>
    <n v="18.220832999999999"/>
    <n v="-66.590148999999997"/>
    <n v="2454"/>
    <s v="Percent of WIC children aged 3-23 months old who have a high weight-for-length"/>
    <s v="3-23 months old"/>
    <m/>
    <n v="3050"/>
    <d v="2023-03-05T00:00:00"/>
  </r>
  <r>
    <x v="4"/>
    <x v="40"/>
    <n v="12.2"/>
    <n v="0.57410558378871068"/>
    <n v="690087"/>
    <n v="18.220832999999999"/>
    <n v="-66.590148999999997"/>
    <n v="32474"/>
    <s v="Percent of WIC children aged 2 to 4 years who have obesity"/>
    <s v="aged 2 to 4 year"/>
    <m/>
    <n v="3050"/>
    <s v="Male"/>
  </r>
  <r>
    <x v="4"/>
    <x v="40"/>
    <n v="12.8"/>
    <n v="0.48240642121935351"/>
    <n v="690087"/>
    <n v="18.220832999999999"/>
    <n v="-66.590148999999997"/>
    <n v="26008"/>
    <s v="Percent of WIC children aged 2 to 4 years who have obesity"/>
    <s v="aged 2 to 4 year"/>
    <m/>
    <n v="3050"/>
    <s v="36 - 47"/>
  </r>
  <r>
    <x v="4"/>
    <x v="40"/>
    <m/>
    <n v="0"/>
    <n v="690087"/>
    <n v="18.220832999999999"/>
    <n v="-66.590148999999997"/>
    <m/>
    <s v="Percent of WIC children aged 2 to 4 years who have an overweight classification"/>
    <s v="aged 2 to 4 year"/>
    <m/>
    <n v="3050"/>
    <s v="Non-Hispanic White"/>
  </r>
  <r>
    <x v="4"/>
    <x v="40"/>
    <n v="8.1"/>
    <n v="7.2773432914980275E-4"/>
    <n v="690087"/>
    <n v="18.220832999999999"/>
    <n v="-66.590148999999997"/>
    <n v="62"/>
    <s v="Percent of WIC children aged 3-23 months old who have a high weight-for-length"/>
    <s v="3-23 months old"/>
    <m/>
    <n v="3050"/>
    <s v="American Indian/Alaska Native"/>
  </r>
  <r>
    <x v="4"/>
    <x v="40"/>
    <m/>
    <n v="0"/>
    <n v="690087"/>
    <n v="18.220832999999999"/>
    <n v="-66.590148999999997"/>
    <m/>
    <s v="Percent of WIC children aged 2 to 4 years who have obesity"/>
    <s v="aged 2 to 4 year"/>
    <m/>
    <n v="3050"/>
    <s v="Non-Hispanic White"/>
  </r>
  <r>
    <x v="4"/>
    <x v="40"/>
    <n v="8.8000000000000007"/>
    <n v="0.30264357972255673"/>
    <n v="690087"/>
    <n v="18.220832999999999"/>
    <n v="-66.590148999999997"/>
    <n v="23733"/>
    <s v="Percent of WIC children aged 3-23 months old who have a high weight-for-length"/>
    <s v="3-23 months old"/>
    <m/>
    <n v="3050"/>
    <s v="Male"/>
  </r>
  <r>
    <x v="5"/>
    <x v="40"/>
    <m/>
    <n v="0"/>
    <n v="458356"/>
    <n v="18.220832999999999"/>
    <n v="-66.590148999999997"/>
    <m/>
    <s v="Percent of WIC children aged 2 to 4 years who have obesity"/>
    <s v="aged 2 to 4 year"/>
    <m/>
    <n v="3050"/>
    <s v="Non-Hispanic Black"/>
  </r>
  <r>
    <x v="5"/>
    <x v="40"/>
    <m/>
    <n v="0"/>
    <n v="458356"/>
    <n v="18.220832999999999"/>
    <n v="-66.590148999999997"/>
    <m/>
    <s v="Percent of WIC children aged 3-23 months old who have a high weight-for-length"/>
    <s v="3-23 months old"/>
    <m/>
    <n v="3050"/>
    <s v="Asian/Pacific Islander"/>
  </r>
  <r>
    <x v="5"/>
    <x v="40"/>
    <m/>
    <n v="0"/>
    <n v="458356"/>
    <n v="18.220832999999999"/>
    <n v="-66.590148999999997"/>
    <m/>
    <s v="Percent of WIC children aged 2 to 4 years who have an overweight classification"/>
    <s v="aged 2 to 4 year"/>
    <m/>
    <n v="3050"/>
    <s v="Non-Hispanic Black"/>
  </r>
  <r>
    <x v="5"/>
    <x v="40"/>
    <n v="11"/>
    <n v="0.3783412893035108"/>
    <n v="458356"/>
    <n v="18.220832999999999"/>
    <n v="-66.590148999999997"/>
    <n v="15765"/>
    <s v="Percent of WIC children aged 2 to 4 years who have an overweight classification"/>
    <s v="aged 2 to 4 year"/>
    <m/>
    <n v="3050"/>
    <s v="24 - 35"/>
  </r>
  <r>
    <x v="5"/>
    <x v="40"/>
    <n v="11.8"/>
    <n v="0.59301721805757968"/>
    <n v="458356"/>
    <n v="18.220832999999999"/>
    <n v="-66.590148999999997"/>
    <n v="23035"/>
    <s v="Percent of WIC children aged 2 to 4 years who have an overweight classification"/>
    <s v="aged 2 to 4 year"/>
    <m/>
    <n v="3050"/>
    <s v="Male"/>
  </r>
  <r>
    <x v="5"/>
    <x v="40"/>
    <n v="10.9"/>
    <n v="9.1341446386651426E-2"/>
    <n v="458356"/>
    <n v="18.220832999999999"/>
    <n v="-66.590148999999997"/>
    <n v="3841"/>
    <s v="Percent of WIC children aged 3-23 months old who have a high weight-for-length"/>
    <s v="3-23 months old"/>
    <m/>
    <n v="3050"/>
    <s v="18 - 23"/>
  </r>
  <r>
    <x v="5"/>
    <x v="40"/>
    <n v="12.6"/>
    <n v="0.5998769515398511"/>
    <n v="458356"/>
    <n v="18.220832999999999"/>
    <n v="-66.590148999999997"/>
    <n v="21822"/>
    <s v="Percent of WIC children aged 2 to 4 years who have obesity"/>
    <s v="aged 2 to 4 year"/>
    <m/>
    <n v="3050"/>
    <s v="Female"/>
  </r>
  <r>
    <x v="5"/>
    <x v="40"/>
    <n v="14.9"/>
    <n v="0.27280279957063941"/>
    <n v="458356"/>
    <n v="18.220832999999999"/>
    <n v="-66.590148999999997"/>
    <n v="8392"/>
    <s v="Percent of WIC children aged 2 to 4 years who have obesity"/>
    <s v="aged 2 to 4 year"/>
    <m/>
    <n v="3050"/>
    <s v="48 - 59"/>
  </r>
  <r>
    <x v="5"/>
    <x v="40"/>
    <n v="12.6"/>
    <n v="1.2309270523348663"/>
    <n v="458356"/>
    <n v="18.220832999999999"/>
    <n v="-66.590148999999997"/>
    <n v="44778"/>
    <s v="Percent of WIC children aged 2 to 4 years who have obesity"/>
    <s v="aged 2 to 4 year"/>
    <m/>
    <n v="3050"/>
    <s v="Hispanic"/>
  </r>
  <r>
    <x v="5"/>
    <x v="40"/>
    <n v="12.1"/>
    <n v="1.1820807407342764"/>
    <n v="458356"/>
    <n v="18.220832999999999"/>
    <n v="-66.590148999999997"/>
    <n v="44778"/>
    <s v="Percent of WIC children aged 2 to 4 years who have an overweight classification"/>
    <s v="aged 2 to 4 year"/>
    <m/>
    <n v="3050"/>
    <s v="Hispanic"/>
  </r>
  <r>
    <x v="5"/>
    <x v="40"/>
    <n v="8.4"/>
    <n v="0.25471816666521219"/>
    <n v="458356"/>
    <n v="18.220832999999999"/>
    <n v="-66.590148999999997"/>
    <n v="13899"/>
    <s v="Percent of WIC children aged 3-23 months old who have a high weight-for-length"/>
    <s v="3-23 months old"/>
    <m/>
    <n v="3050"/>
    <d v="2023-12-17T00:00:00"/>
  </r>
  <r>
    <x v="5"/>
    <x v="40"/>
    <m/>
    <n v="0"/>
    <n v="458356"/>
    <n v="18.220832999999999"/>
    <n v="-66.590148999999997"/>
    <m/>
    <s v="Percent of WIC children aged 3-23 months old who have a high weight-for-length"/>
    <s v="3-23 months old"/>
    <m/>
    <n v="3050"/>
    <s v="Non-Hispanic White"/>
  </r>
  <r>
    <x v="5"/>
    <x v="40"/>
    <n v="12.4"/>
    <n v="0.59035509516620277"/>
    <n v="458356"/>
    <n v="18.220832999999999"/>
    <n v="-66.590148999999997"/>
    <n v="21822"/>
    <s v="Percent of WIC children aged 2 to 4 years who have an overweight classification"/>
    <s v="aged 2 to 4 year"/>
    <m/>
    <n v="3050"/>
    <s v="Female"/>
  </r>
  <r>
    <x v="5"/>
    <x v="40"/>
    <n v="13.3"/>
    <n v="0.60064665892886759"/>
    <n v="458356"/>
    <n v="18.220832999999999"/>
    <n v="-66.590148999999997"/>
    <n v="20700"/>
    <s v="Percent of WIC children aged 2 to 4 years who have obesity"/>
    <s v="aged 2 to 4 year"/>
    <m/>
    <n v="3050"/>
    <s v="36 - 47"/>
  </r>
  <r>
    <x v="5"/>
    <x v="40"/>
    <n v="8.3000000000000007"/>
    <n v="0.23417518260915099"/>
    <n v="458356"/>
    <n v="18.220832999999999"/>
    <n v="-66.590148999999997"/>
    <n v="12932"/>
    <s v="Percent of WIC children aged 3-23 months old who have a high weight-for-length"/>
    <s v="3-23 months old"/>
    <m/>
    <n v="3050"/>
    <s v="Male"/>
  </r>
  <r>
    <x v="5"/>
    <x v="40"/>
    <m/>
    <n v="0"/>
    <n v="458356"/>
    <n v="18.220832999999999"/>
    <n v="-66.590148999999997"/>
    <m/>
    <s v="Percent of WIC children aged 3-23 months old who have a high weight-for-length"/>
    <s v="3-23 months old"/>
    <m/>
    <n v="3050"/>
    <s v="Non-Hispanic Black"/>
  </r>
  <r>
    <x v="5"/>
    <x v="40"/>
    <n v="12.6"/>
    <n v="1.2330987267538769"/>
    <n v="458356"/>
    <n v="18.220832999999999"/>
    <n v="-66.590148999999997"/>
    <n v="44857"/>
    <s v="Percent of WIC children aged 2 to 4 years who have obesity"/>
    <s v="aged 2 to 4 year"/>
    <m/>
    <n v="3050"/>
    <s v="Total"/>
  </r>
  <r>
    <x v="5"/>
    <x v="40"/>
    <n v="10.4"/>
    <n v="0.35770449170513752"/>
    <n v="458356"/>
    <n v="18.220832999999999"/>
    <n v="-66.590148999999997"/>
    <n v="15765"/>
    <s v="Percent of WIC children aged 2 to 4 years who have obesity"/>
    <s v="aged 2 to 4 year"/>
    <m/>
    <n v="3050"/>
    <s v="24 - 35"/>
  </r>
  <r>
    <x v="5"/>
    <x v="40"/>
    <n v="12.6"/>
    <n v="0.63322177521402578"/>
    <n v="458356"/>
    <n v="18.220832999999999"/>
    <n v="-66.590148999999997"/>
    <n v="23035"/>
    <s v="Percent of WIC children aged 2 to 4 years who have obesity"/>
    <s v="aged 2 to 4 year"/>
    <m/>
    <n v="3050"/>
    <s v="Male"/>
  </r>
  <r>
    <x v="5"/>
    <x v="40"/>
    <n v="7.8"/>
    <n v="8.6788435190114231E-4"/>
    <n v="458356"/>
    <n v="18.220832999999999"/>
    <n v="-66.590148999999997"/>
    <n v="51"/>
    <s v="Percent of WIC children aged 2 to 4 years who have an overweight classification"/>
    <s v="aged 2 to 4 year"/>
    <m/>
    <n v="3050"/>
    <s v="American Indian/Alaska Native"/>
  </r>
  <r>
    <x v="5"/>
    <x v="40"/>
    <n v="5.7"/>
    <n v="6.166887746642348E-2"/>
    <n v="458356"/>
    <n v="18.220832999999999"/>
    <n v="-66.590148999999997"/>
    <n v="4959"/>
    <s v="Percent of WIC children aged 3-23 months old who have a high weight-for-length"/>
    <s v="3-23 months old"/>
    <m/>
    <n v="3050"/>
    <d v="2023-06-11T00:00:00"/>
  </r>
  <r>
    <x v="5"/>
    <x v="40"/>
    <n v="12"/>
    <n v="0.21970695267434046"/>
    <n v="458356"/>
    <n v="18.220832999999999"/>
    <n v="-66.590148999999997"/>
    <n v="8392"/>
    <s v="Percent of WIC children aged 2 to 4 years who have an overweight classification"/>
    <s v="aged 2 to 4 year"/>
    <m/>
    <n v="3050"/>
    <s v="48 - 59"/>
  </r>
  <r>
    <x v="5"/>
    <x v="40"/>
    <m/>
    <n v="0"/>
    <n v="458356"/>
    <n v="18.220832999999999"/>
    <n v="-66.590148999999997"/>
    <m/>
    <s v="Percent of WIC children aged 2 to 4 years who have an overweight classification"/>
    <s v="aged 2 to 4 year"/>
    <m/>
    <n v="3050"/>
    <s v="Asian/Pacific Islander"/>
  </r>
  <r>
    <x v="5"/>
    <x v="40"/>
    <n v="7.3"/>
    <n v="0.19086299732085976"/>
    <n v="458356"/>
    <n v="18.220832999999999"/>
    <n v="-66.590148999999997"/>
    <n v="11984"/>
    <s v="Percent of WIC children aged 3-23 months old who have a high weight-for-length"/>
    <s v="3-23 months old"/>
    <m/>
    <n v="3050"/>
    <s v="Female"/>
  </r>
  <r>
    <x v="5"/>
    <x v="40"/>
    <m/>
    <n v="0"/>
    <n v="458356"/>
    <n v="18.220832999999999"/>
    <n v="-66.590148999999997"/>
    <m/>
    <s v="Percent of WIC children aged 2 to 4 years who have obesity"/>
    <s v="aged 2 to 4 year"/>
    <m/>
    <n v="3050"/>
    <s v="Asian/Pacific Islander"/>
  </r>
  <r>
    <x v="5"/>
    <x v="40"/>
    <n v="7.8"/>
    <n v="0.422166176509089"/>
    <n v="458356"/>
    <n v="18.220832999999999"/>
    <n v="-66.590148999999997"/>
    <n v="24808"/>
    <s v="Percent of WIC children aged 3-23 months old who have a high weight-for-length"/>
    <s v="3-23 months old"/>
    <m/>
    <n v="3050"/>
    <s v="Hispanic"/>
  </r>
  <r>
    <x v="5"/>
    <x v="40"/>
    <m/>
    <n v="0"/>
    <n v="458356"/>
    <n v="18.220832999999999"/>
    <n v="-66.590148999999997"/>
    <m/>
    <s v="Percent of WIC children aged 2 to 4 years who have obesity"/>
    <s v="aged 2 to 4 year"/>
    <m/>
    <n v="3050"/>
    <s v="Non-Hispanic White"/>
  </r>
  <r>
    <x v="5"/>
    <x v="40"/>
    <n v="12.9"/>
    <n v="0.58258209775807457"/>
    <n v="458356"/>
    <n v="18.220832999999999"/>
    <n v="-66.590148999999997"/>
    <n v="20700"/>
    <s v="Percent of WIC children aged 2 to 4 years who have an overweight classification"/>
    <s v="aged 2 to 4 year"/>
    <m/>
    <n v="3050"/>
    <s v="36 - 47"/>
  </r>
  <r>
    <x v="5"/>
    <x v="40"/>
    <n v="12.1"/>
    <n v="1.184166237596977"/>
    <n v="458356"/>
    <n v="18.220832999999999"/>
    <n v="-66.590148999999997"/>
    <n v="44857"/>
    <s v="Percent of WIC children aged 2 to 4 years who have an overweight classification"/>
    <s v="aged 2 to 4 year"/>
    <m/>
    <n v="3050"/>
    <s v="Total"/>
  </r>
  <r>
    <x v="5"/>
    <x v="40"/>
    <m/>
    <n v="0"/>
    <n v="458356"/>
    <n v="18.220832999999999"/>
    <n v="-66.590148999999997"/>
    <m/>
    <s v="Percent of WIC children aged 3-23 months old who have a high weight-for-length"/>
    <s v="3-23 months old"/>
    <m/>
    <n v="3050"/>
    <s v="American Indian/Alaska Native"/>
  </r>
  <r>
    <x v="5"/>
    <x v="40"/>
    <n v="7.8"/>
    <n v="0.42400404925429142"/>
    <n v="458356"/>
    <n v="18.220832999999999"/>
    <n v="-66.590148999999997"/>
    <n v="24916"/>
    <s v="Percent of WIC children aged 3-23 months old who have a high weight-for-length"/>
    <s v="3-23 months old"/>
    <m/>
    <n v="3050"/>
    <s v="Total"/>
  </r>
  <r>
    <x v="5"/>
    <x v="40"/>
    <m/>
    <n v="0"/>
    <n v="458356"/>
    <n v="18.220832999999999"/>
    <n v="-66.590148999999997"/>
    <m/>
    <s v="Percent of WIC children aged 2 to 4 years who have an overweight classification"/>
    <s v="aged 2 to 4 year"/>
    <m/>
    <n v="3050"/>
    <s v="Non-Hispanic White"/>
  </r>
  <r>
    <x v="5"/>
    <x v="40"/>
    <n v="3.8"/>
    <n v="1.8380036478195985E-2"/>
    <n v="458356"/>
    <n v="18.220832999999999"/>
    <n v="-66.590148999999997"/>
    <n v="2217"/>
    <s v="Percent of WIC children aged 3-23 months old who have a high weight-for-length"/>
    <s v="3-23 months old"/>
    <m/>
    <n v="3050"/>
    <d v="2023-03-05T00:00:00"/>
  </r>
  <r>
    <x v="5"/>
    <x v="40"/>
    <n v="13.7"/>
    <n v="1.5243609770571344E-3"/>
    <n v="458356"/>
    <n v="18.220832999999999"/>
    <n v="-66.590148999999997"/>
    <n v="51"/>
    <s v="Percent of WIC children aged 2 to 4 years who have obesity"/>
    <s v="aged 2 to 4 year"/>
    <m/>
    <n v="3050"/>
    <s v="American Indian/Alaska Native"/>
  </r>
  <r>
    <x v="6"/>
    <x v="40"/>
    <n v="7.4"/>
    <n v="0.20483678771659081"/>
    <n v="409528"/>
    <n v="18.220832999999999"/>
    <n v="-66.590148999999997"/>
    <n v="11336"/>
    <s v="Percent of WIC children aged 3-23 months old who have a high weight-for-length"/>
    <s v="3-23 months old"/>
    <m/>
    <n v="3050"/>
    <s v="Male"/>
  </r>
  <r>
    <x v="6"/>
    <x v="40"/>
    <m/>
    <n v="0"/>
    <n v="409528"/>
    <n v="18.220832999999999"/>
    <n v="-66.590148999999997"/>
    <m/>
    <s v="Percent of WIC children aged 3-23 months old who have a high weight-for-length"/>
    <s v="3-23 months old"/>
    <m/>
    <n v="3050"/>
    <s v="Non-Hispanic Black"/>
  </r>
  <r>
    <x v="6"/>
    <x v="40"/>
    <n v="15.6"/>
    <n v="0.38831630560059383"/>
    <n v="409528"/>
    <n v="18.220832999999999"/>
    <n v="-66.590148999999997"/>
    <n v="10194"/>
    <s v="Percent of WIC children aged 2 to 4 years who have obesity"/>
    <s v="aged 2 to 4 year"/>
    <m/>
    <n v="3050"/>
    <s v="48 - 59"/>
  </r>
  <r>
    <x v="6"/>
    <x v="40"/>
    <n v="7"/>
    <n v="0.38103377546834405"/>
    <n v="409528"/>
    <n v="18.220832999999999"/>
    <n v="-66.590148999999997"/>
    <n v="22292"/>
    <s v="Percent of WIC children aged 3-23 months old who have a high weight-for-length"/>
    <s v="3-23 months old"/>
    <m/>
    <n v="3050"/>
    <s v="Total"/>
  </r>
  <r>
    <x v="6"/>
    <x v="40"/>
    <n v="6.7"/>
    <n v="0.17924342169521987"/>
    <n v="409528"/>
    <n v="18.220832999999999"/>
    <n v="-66.590148999999997"/>
    <n v="10956"/>
    <s v="Percent of WIC children aged 3-23 months old who have a high weight-for-length"/>
    <s v="3-23 months old"/>
    <m/>
    <n v="3050"/>
    <s v="Female"/>
  </r>
  <r>
    <x v="6"/>
    <x v="40"/>
    <n v="5.6"/>
    <n v="4.7805278271571168E-2"/>
    <n v="409528"/>
    <n v="18.220832999999999"/>
    <n v="-66.590148999999997"/>
    <n v="3496"/>
    <s v="Percent of WIC children aged 3-23 months old who have a high weight-for-length"/>
    <s v="3-23 months old"/>
    <m/>
    <n v="3050"/>
    <d v="2023-06-11T00:00:00"/>
  </r>
  <r>
    <x v="6"/>
    <x v="40"/>
    <n v="12.9"/>
    <n v="0.32110771424664492"/>
    <n v="409528"/>
    <n v="18.220832999999999"/>
    <n v="-66.590148999999997"/>
    <n v="10194"/>
    <s v="Percent of WIC children aged 2 to 4 years who have an overweight classification"/>
    <s v="aged 2 to 4 year"/>
    <m/>
    <n v="3050"/>
    <s v="48 - 59"/>
  </r>
  <r>
    <x v="6"/>
    <x v="40"/>
    <n v="12.1"/>
    <n v="1.1835029595046005"/>
    <n v="409528"/>
    <n v="18.220832999999999"/>
    <n v="-66.590148999999997"/>
    <n v="40056"/>
    <s v="Percent of WIC children aged 2 to 4 years who have obesity"/>
    <s v="aged 2 to 4 year"/>
    <m/>
    <n v="3050"/>
    <s v="Total"/>
  </r>
  <r>
    <x v="6"/>
    <x v="40"/>
    <n v="13"/>
    <n v="0.46787277060420773"/>
    <n v="409528"/>
    <n v="18.220832999999999"/>
    <n v="-66.590148999999997"/>
    <n v="14739"/>
    <s v="Percent of WIC children aged 2 to 4 years who have obesity"/>
    <s v="aged 2 to 4 year"/>
    <m/>
    <n v="3050"/>
    <s v="36 - 47"/>
  </r>
  <r>
    <x v="6"/>
    <x v="40"/>
    <m/>
    <n v="0"/>
    <n v="409528"/>
    <n v="18.220832999999999"/>
    <n v="-66.590148999999997"/>
    <m/>
    <s v="Percent of WIC children aged 2 to 4 years who have obesity"/>
    <s v="aged 2 to 4 year"/>
    <m/>
    <n v="3050"/>
    <s v="Non-Hispanic Black"/>
  </r>
  <r>
    <x v="6"/>
    <x v="40"/>
    <n v="10"/>
    <n v="1.2209177394463871E-3"/>
    <n v="409528"/>
    <n v="18.220832999999999"/>
    <n v="-66.590148999999997"/>
    <n v="50"/>
    <s v="Percent of WIC children aged 2 to 4 years who have an overweight classification"/>
    <s v="aged 2 to 4 year"/>
    <m/>
    <n v="3050"/>
    <s v="American Indian/Alaska Native"/>
  </r>
  <r>
    <x v="6"/>
    <x v="40"/>
    <n v="7"/>
    <n v="0.38031587583754961"/>
    <n v="409528"/>
    <n v="18.220832999999999"/>
    <n v="-66.590148999999997"/>
    <n v="22250"/>
    <s v="Percent of WIC children aged 3-23 months old who have a high weight-for-length"/>
    <s v="3-23 months old"/>
    <m/>
    <n v="3050"/>
    <s v="Hispanic"/>
  </r>
  <r>
    <x v="6"/>
    <x v="40"/>
    <n v="12.1"/>
    <n v="0.57366919966400343"/>
    <n v="409528"/>
    <n v="18.220832999999999"/>
    <n v="-66.590148999999997"/>
    <n v="19416"/>
    <s v="Percent of WIC children aged 2 to 4 years who have obesity"/>
    <s v="aged 2 to 4 year"/>
    <m/>
    <n v="3050"/>
    <s v="Female"/>
  </r>
  <r>
    <x v="6"/>
    <x v="40"/>
    <n v="12"/>
    <n v="1.4651012873356647E-3"/>
    <n v="409528"/>
    <n v="18.220832999999999"/>
    <n v="-66.590148999999997"/>
    <n v="50"/>
    <s v="Percent of WIC children aged 2 to 4 years who have obesity"/>
    <s v="aged 2 to 4 year"/>
    <m/>
    <n v="3050"/>
    <s v="American Indian/Alaska Native"/>
  </r>
  <r>
    <x v="6"/>
    <x v="40"/>
    <n v="15.1"/>
    <n v="1.9542009337578871E-3"/>
    <n v="409528"/>
    <n v="18.220832999999999"/>
    <n v="-66.590148999999997"/>
    <n v="53"/>
    <s v="Percent of WIC children aged 2 to 4 years who have obesity"/>
    <s v="aged 2 to 4 year"/>
    <m/>
    <n v="3050"/>
    <s v="Non-Hispanic White"/>
  </r>
  <r>
    <x v="6"/>
    <x v="40"/>
    <n v="12.2"/>
    <n v="1.1895303862006992"/>
    <n v="409528"/>
    <n v="18.220832999999999"/>
    <n v="-66.590148999999997"/>
    <n v="39930"/>
    <s v="Percent of WIC children aged 2 to 4 years who have an overweight classification"/>
    <s v="aged 2 to 4 year"/>
    <m/>
    <n v="3050"/>
    <s v="Hispanic"/>
  </r>
  <r>
    <x v="6"/>
    <x v="40"/>
    <n v="11.7"/>
    <n v="0.58967396612685818"/>
    <n v="409528"/>
    <n v="18.220832999999999"/>
    <n v="-66.590148999999997"/>
    <n v="20640"/>
    <s v="Percent of WIC children aged 2 to 4 years who have an overweight classification"/>
    <s v="aged 2 to 4 year"/>
    <m/>
    <n v="3050"/>
    <s v="Male"/>
  </r>
  <r>
    <x v="6"/>
    <x v="40"/>
    <n v="4.5999999999999996"/>
    <n v="1.7466449180520014E-2"/>
    <n v="409528"/>
    <n v="18.220832999999999"/>
    <n v="-66.590148999999997"/>
    <n v="1555"/>
    <s v="Percent of WIC children aged 3-23 months old who have a high weight-for-length"/>
    <s v="3-23 months old"/>
    <m/>
    <n v="3050"/>
    <d v="2023-03-05T00:00:00"/>
  </r>
  <r>
    <x v="6"/>
    <x v="40"/>
    <m/>
    <n v="0"/>
    <n v="409528"/>
    <n v="18.220832999999999"/>
    <n v="-66.590148999999997"/>
    <m/>
    <s v="Percent of WIC children aged 2 to 4 years who have obesity"/>
    <s v="aged 2 to 4 year"/>
    <m/>
    <n v="3050"/>
    <s v="Asian/Pacific Islander"/>
  </r>
  <r>
    <x v="6"/>
    <x v="40"/>
    <n v="12.7"/>
    <n v="0.60211560625891269"/>
    <n v="409528"/>
    <n v="18.220832999999999"/>
    <n v="-66.590148999999997"/>
    <n v="19416"/>
    <s v="Percent of WIC children aged 2 to 4 years who have an overweight classification"/>
    <s v="aged 2 to 4 year"/>
    <m/>
    <n v="3050"/>
    <s v="Female"/>
  </r>
  <r>
    <x v="6"/>
    <x v="40"/>
    <m/>
    <n v="0"/>
    <n v="409528"/>
    <n v="18.220832999999999"/>
    <n v="-66.590148999999997"/>
    <m/>
    <s v="Percent of WIC children aged 2 to 4 years who have an overweight classification"/>
    <s v="aged 2 to 4 year"/>
    <m/>
    <n v="3050"/>
    <s v="Non-Hispanic Black"/>
  </r>
  <r>
    <x v="6"/>
    <x v="40"/>
    <m/>
    <n v="0"/>
    <n v="409528"/>
    <n v="18.220832999999999"/>
    <n v="-66.590148999999997"/>
    <m/>
    <s v="Percent of WIC children aged 3-23 months old who have a high weight-for-length"/>
    <s v="3-23 months old"/>
    <m/>
    <n v="3050"/>
    <s v="Asian/Pacific Islander"/>
  </r>
  <r>
    <x v="6"/>
    <x v="40"/>
    <n v="11.8"/>
    <n v="0.43574895977808598"/>
    <n v="409528"/>
    <n v="18.220832999999999"/>
    <n v="-66.590148999999997"/>
    <n v="15123"/>
    <s v="Percent of WIC children aged 2 to 4 years who have an overweight classification"/>
    <s v="aged 2 to 4 year"/>
    <m/>
    <n v="3050"/>
    <s v="24 - 35"/>
  </r>
  <r>
    <x v="6"/>
    <x v="40"/>
    <m/>
    <n v="0"/>
    <n v="409528"/>
    <n v="18.220832999999999"/>
    <n v="-66.590148999999997"/>
    <m/>
    <s v="Percent of WIC children aged 3-23 months old who have a high weight-for-length"/>
    <s v="3-23 months old"/>
    <m/>
    <n v="3050"/>
    <s v="Non-Hispanic White"/>
  </r>
  <r>
    <x v="6"/>
    <x v="40"/>
    <n v="9"/>
    <n v="0.33235090152565877"/>
    <n v="409528"/>
    <n v="18.220832999999999"/>
    <n v="-66.590148999999997"/>
    <n v="15123"/>
    <s v="Percent of WIC children aged 2 to 4 years who have obesity"/>
    <s v="aged 2 to 4 year"/>
    <m/>
    <n v="3050"/>
    <s v="24 - 35"/>
  </r>
  <r>
    <x v="6"/>
    <x v="40"/>
    <n v="15.1"/>
    <n v="1.9542009337578871E-3"/>
    <n v="409528"/>
    <n v="18.220832999999999"/>
    <n v="-66.590148999999997"/>
    <n v="53"/>
    <s v="Percent of WIC children aged 2 to 4 years who have an overweight classification"/>
    <s v="aged 2 to 4 year"/>
    <m/>
    <n v="3050"/>
    <s v="Non-Hispanic White"/>
  </r>
  <r>
    <x v="6"/>
    <x v="40"/>
    <n v="12.2"/>
    <n v="1.1932839756988534"/>
    <n v="409528"/>
    <n v="18.220832999999999"/>
    <n v="-66.590148999999997"/>
    <n v="40056"/>
    <s v="Percent of WIC children aged 2 to 4 years who have an overweight classification"/>
    <s v="aged 2 to 4 year"/>
    <m/>
    <n v="3050"/>
    <s v="Total"/>
  </r>
  <r>
    <x v="6"/>
    <x v="40"/>
    <n v="9"/>
    <n v="9.1202555136645116E-2"/>
    <n v="409528"/>
    <n v="18.220832999999999"/>
    <n v="-66.590148999999997"/>
    <n v="4150"/>
    <s v="Percent of WIC children aged 3-23 months old who have a high weight-for-length"/>
    <s v="3-23 months old"/>
    <m/>
    <n v="3050"/>
    <s v="18 - 23"/>
  </r>
  <r>
    <x v="6"/>
    <x v="40"/>
    <n v="7.1"/>
    <n v="0.22695908460471564"/>
    <n v="409528"/>
    <n v="18.220832999999999"/>
    <n v="-66.590148999999997"/>
    <n v="13091"/>
    <s v="Percent of WIC children aged 3-23 months old who have a high weight-for-length"/>
    <s v="3-23 months old"/>
    <m/>
    <n v="3050"/>
    <d v="2023-12-17T00:00:00"/>
  </r>
  <r>
    <x v="6"/>
    <x v="40"/>
    <n v="12.1"/>
    <n v="0.43548157879314719"/>
    <n v="409528"/>
    <n v="18.220832999999999"/>
    <n v="-66.590148999999997"/>
    <n v="14739"/>
    <s v="Percent of WIC children aged 2 to 4 years who have an overweight classification"/>
    <s v="aged 2 to 4 year"/>
    <m/>
    <n v="3050"/>
    <s v="36 - 47"/>
  </r>
  <r>
    <x v="6"/>
    <x v="40"/>
    <n v="12.2"/>
    <n v="0.61487370826903165"/>
    <n v="409528"/>
    <n v="18.220832999999999"/>
    <n v="-66.590148999999997"/>
    <n v="20640"/>
    <s v="Percent of WIC children aged 2 to 4 years who have obesity"/>
    <s v="aged 2 to 4 year"/>
    <m/>
    <n v="3050"/>
    <s v="Male"/>
  </r>
  <r>
    <x v="6"/>
    <x v="40"/>
    <m/>
    <n v="0"/>
    <n v="409528"/>
    <n v="18.220832999999999"/>
    <n v="-66.590148999999997"/>
    <m/>
    <s v="Percent of WIC children aged 2 to 4 years who have an overweight classification"/>
    <s v="aged 2 to 4 year"/>
    <m/>
    <n v="3050"/>
    <s v="Asian/Pacific Islander"/>
  </r>
  <r>
    <x v="6"/>
    <x v="40"/>
    <n v="12.1"/>
    <n v="1.1797801371334804"/>
    <n v="409528"/>
    <n v="18.220832999999999"/>
    <n v="-66.590148999999997"/>
    <n v="39930"/>
    <s v="Percent of WIC children aged 2 to 4 years who have obesity"/>
    <s v="aged 2 to 4 year"/>
    <m/>
    <n v="3050"/>
    <s v="Hispanic"/>
  </r>
  <r>
    <x v="6"/>
    <x v="40"/>
    <m/>
    <n v="0"/>
    <n v="409528"/>
    <n v="18.220832999999999"/>
    <n v="-66.590148999999997"/>
    <m/>
    <s v="Percent of WIC children aged 3-23 months old who have a high weight-for-length"/>
    <s v="3-23 months old"/>
    <m/>
    <n v="3050"/>
    <s v="American Indian/Alaska Native"/>
  </r>
  <r>
    <x v="0"/>
    <x v="41"/>
    <n v="16.600000000000001"/>
    <n v="0.84367149149086029"/>
    <n v="95133"/>
    <n v="41.708280193000398"/>
    <n v="-71.522470313999605"/>
    <n v="4835"/>
    <s v="Percent of WIC children aged 2 to 4 years who have an overweight classification"/>
    <s v="aged 2 to 4 year"/>
    <n v="27"/>
    <n v="2658"/>
    <s v="Male"/>
  </r>
  <r>
    <x v="0"/>
    <x v="41"/>
    <m/>
    <n v="0"/>
    <n v="95133"/>
    <n v="41.708280193000398"/>
    <n v="-71.522470313999605"/>
    <m/>
    <s v="Percent of WIC children aged 3-23 months old who have a high weight-for-length"/>
    <s v="3-23 months old"/>
    <n v="27"/>
    <n v="2658"/>
    <s v="American Indian/Alaska Native"/>
  </r>
  <r>
    <x v="0"/>
    <x v="41"/>
    <n v="18.7"/>
    <n v="0.80336896765580812"/>
    <n v="95133"/>
    <n v="41.708280193000398"/>
    <n v="-71.522470313999605"/>
    <n v="4087"/>
    <s v="Percent of WIC children aged 2 to 4 years who have an overweight classification"/>
    <s v="aged 2 to 4 year"/>
    <n v="27"/>
    <n v="2658"/>
    <s v="Hispanic"/>
  </r>
  <r>
    <x v="0"/>
    <x v="41"/>
    <n v="15.2"/>
    <n v="0.55714000399440777"/>
    <n v="95133"/>
    <n v="41.708280193000398"/>
    <n v="-71.522470313999605"/>
    <n v="3487"/>
    <s v="Percent of WIC children aged 2 to 4 years who have an overweight classification"/>
    <s v="aged 2 to 4 year"/>
    <n v="27"/>
    <n v="2658"/>
    <s v="Non-Hispanic White"/>
  </r>
  <r>
    <x v="0"/>
    <x v="41"/>
    <n v="14.3"/>
    <n v="0.56774305446059736"/>
    <n v="95133"/>
    <n v="41.708280193000398"/>
    <n v="-71.522470313999605"/>
    <n v="3777"/>
    <s v="Percent of WIC children aged 2 to 4 years who have obesity"/>
    <s v="aged 2 to 4 year"/>
    <n v="27"/>
    <n v="2658"/>
    <s v="24 - 35"/>
  </r>
  <r>
    <x v="0"/>
    <x v="41"/>
    <n v="15.8"/>
    <n v="0.30509497230193516"/>
    <n v="95133"/>
    <n v="41.708280193000398"/>
    <n v="-71.522470313999605"/>
    <n v="1837"/>
    <s v="Percent of WIC children aged 3-23 months old who have a high weight-for-length"/>
    <s v="3-23 months old"/>
    <n v="27"/>
    <n v="2658"/>
    <s v="Non-Hispanic White"/>
  </r>
  <r>
    <x v="0"/>
    <x v="41"/>
    <n v="19.5"/>
    <n v="0.48886821607644032"/>
    <n v="95133"/>
    <n v="41.708280193000398"/>
    <n v="-71.522470313999605"/>
    <n v="2385"/>
    <s v="Percent of WIC children aged 3-23 months old who have a high weight-for-length"/>
    <s v="3-23 months old"/>
    <n v="27"/>
    <n v="2658"/>
    <s v="Male"/>
  </r>
  <r>
    <x v="0"/>
    <x v="41"/>
    <n v="15.3"/>
    <n v="0.26037967897574976"/>
    <n v="95133"/>
    <n v="41.708280193000398"/>
    <n v="-71.522470313999605"/>
    <n v="1619"/>
    <s v="Percent of WIC children aged 2 to 4 years who have obesity"/>
    <s v="aged 2 to 4 year"/>
    <n v="27"/>
    <n v="2658"/>
    <s v="Non-Hispanic Black"/>
  </r>
  <r>
    <x v="0"/>
    <x v="41"/>
    <n v="16.7"/>
    <n v="0.8196135936005382"/>
    <n v="95133"/>
    <n v="41.708280193000398"/>
    <n v="-71.522470313999605"/>
    <n v="4669"/>
    <s v="Percent of WIC children aged 2 to 4 years who have an overweight classification"/>
    <s v="aged 2 to 4 year"/>
    <n v="27"/>
    <n v="2658"/>
    <s v="Female"/>
  </r>
  <r>
    <x v="0"/>
    <x v="41"/>
    <n v="17.3"/>
    <n v="1.7283087887483839"/>
    <n v="95133"/>
    <n v="41.708280193000398"/>
    <n v="-71.522470313999605"/>
    <n v="9504"/>
    <s v="Percent of WIC children aged 2 to 4 years who have obesity"/>
    <s v="aged 2 to 4 year"/>
    <n v="27"/>
    <n v="2658"/>
    <s v="Total"/>
  </r>
  <r>
    <x v="0"/>
    <x v="41"/>
    <n v="8.3000000000000007"/>
    <n v="2.1113598856337974E-2"/>
    <n v="95133"/>
    <n v="41.708280193000398"/>
    <n v="-71.522470313999605"/>
    <n v="242"/>
    <s v="Percent of WIC children aged 2 to 4 years who have obesity"/>
    <s v="aged 2 to 4 year"/>
    <n v="27"/>
    <n v="2658"/>
    <s v="Asian/Pacific Islander"/>
  </r>
  <r>
    <x v="0"/>
    <x v="41"/>
    <n v="11.1"/>
    <n v="1.6801740720885496E-2"/>
    <n v="95133"/>
    <n v="41.708280193000398"/>
    <n v="-71.522470313999605"/>
    <n v="144"/>
    <s v="Percent of WIC children aged 3-23 months old who have a high weight-for-length"/>
    <s v="3-23 months old"/>
    <n v="27"/>
    <n v="2658"/>
    <d v="2023-03-05T00:00:00"/>
  </r>
  <r>
    <x v="0"/>
    <x v="41"/>
    <n v="17.2"/>
    <n v="0.43500362650184476"/>
    <n v="95133"/>
    <n v="41.708280193000398"/>
    <n v="-71.522470313999605"/>
    <n v="2406"/>
    <s v="Percent of WIC children aged 2 to 4 years who have an overweight classification"/>
    <s v="aged 2 to 4 year"/>
    <n v="27"/>
    <n v="2658"/>
    <s v="48 - 59"/>
  </r>
  <r>
    <x v="0"/>
    <x v="41"/>
    <n v="16.8"/>
    <n v="0.36802371416858509"/>
    <n v="95133"/>
    <n v="41.708280193000398"/>
    <n v="-71.522470313999605"/>
    <n v="2084"/>
    <s v="Percent of WIC children aged 3-23 months old who have a high weight-for-length"/>
    <s v="3-23 months old"/>
    <n v="27"/>
    <n v="2658"/>
    <s v="18 - 23"/>
  </r>
  <r>
    <x v="0"/>
    <x v="41"/>
    <n v="14.1"/>
    <n v="0.51682066160007567"/>
    <n v="95133"/>
    <n v="41.708280193000398"/>
    <n v="-71.522470313999605"/>
    <n v="3487"/>
    <s v="Percent of WIC children aged 2 to 4 years who have obesity"/>
    <s v="aged 2 to 4 year"/>
    <n v="27"/>
    <n v="2658"/>
    <s v="Non-Hispanic White"/>
  </r>
  <r>
    <x v="0"/>
    <x v="41"/>
    <n v="19.5"/>
    <n v="0.68072593106493018"/>
    <n v="95133"/>
    <n v="41.708280193000398"/>
    <n v="-71.522470313999605"/>
    <n v="3321"/>
    <s v="Percent of WIC children aged 2 to 4 years who have obesity"/>
    <s v="aged 2 to 4 year"/>
    <n v="27"/>
    <n v="2658"/>
    <s v="36 - 47"/>
  </r>
  <r>
    <x v="0"/>
    <x v="41"/>
    <n v="21"/>
    <n v="0.40616820661600078"/>
    <n v="95133"/>
    <n v="41.708280193000398"/>
    <n v="-71.522470313999605"/>
    <n v="1840"/>
    <s v="Percent of WIC children aged 3-23 months old who have a high weight-for-length"/>
    <s v="3-23 months old"/>
    <n v="27"/>
    <n v="2658"/>
    <s v="Hispanic"/>
  </r>
  <r>
    <x v="0"/>
    <x v="41"/>
    <n v="18"/>
    <n v="0.90574248683422165"/>
    <n v="95133"/>
    <n v="41.708280193000398"/>
    <n v="-71.522470313999605"/>
    <n v="4787"/>
    <s v="Percent of WIC children aged 3-23 months old who have a high weight-for-length"/>
    <s v="3-23 months old"/>
    <n v="27"/>
    <n v="2658"/>
    <s v="Total"/>
  </r>
  <r>
    <x v="0"/>
    <x v="41"/>
    <n v="14.5"/>
    <n v="1.0516855349878592E-2"/>
    <n v="95133"/>
    <n v="41.708280193000398"/>
    <n v="-71.522470313999605"/>
    <n v="69"/>
    <s v="Percent of WIC children aged 2 to 4 years who have obesity"/>
    <s v="aged 2 to 4 year"/>
    <n v="27"/>
    <n v="2658"/>
    <s v="American Indian/Alaska Native"/>
  </r>
  <r>
    <x v="0"/>
    <x v="41"/>
    <n v="18.899999999999999"/>
    <n v="3.1588407808016146E-2"/>
    <n v="95133"/>
    <n v="41.708280193000398"/>
    <n v="-71.522470313999605"/>
    <n v="159"/>
    <s v="Percent of WIC children aged 3-23 months old who have a high weight-for-length"/>
    <s v="3-23 months old"/>
    <n v="27"/>
    <n v="2658"/>
    <d v="2023-06-11T00:00:00"/>
  </r>
  <r>
    <x v="0"/>
    <x v="41"/>
    <n v="19"/>
    <n v="0.48052726183343319"/>
    <n v="95133"/>
    <n v="41.708280193000398"/>
    <n v="-71.522470313999605"/>
    <n v="2406"/>
    <s v="Percent of WIC children aged 2 to 4 years who have obesity"/>
    <s v="aged 2 to 4 year"/>
    <n v="27"/>
    <n v="2658"/>
    <s v="48 - 59"/>
  </r>
  <r>
    <x v="0"/>
    <x v="41"/>
    <n v="16.399999999999999"/>
    <n v="0.57250796253665914"/>
    <n v="95133"/>
    <n v="41.708280193000398"/>
    <n v="-71.522470313999605"/>
    <n v="3321"/>
    <s v="Percent of WIC children aged 2 to 4 years who have an overweight classification"/>
    <s v="aged 2 to 4 year"/>
    <n v="27"/>
    <n v="2658"/>
    <s v="36 - 47"/>
  </r>
  <r>
    <x v="0"/>
    <x v="41"/>
    <n v="15.9"/>
    <n v="1.1532275866418595E-2"/>
    <n v="95133"/>
    <n v="41.708280193000398"/>
    <n v="-71.522470313999605"/>
    <n v="69"/>
    <s v="Percent of WIC children aged 2 to 4 years who have an overweight classification"/>
    <s v="aged 2 to 4 year"/>
    <n v="27"/>
    <n v="2658"/>
    <s v="American Indian/Alaska Native"/>
  </r>
  <r>
    <x v="0"/>
    <x v="41"/>
    <n v="16.7"/>
    <n v="1.6683674434738733"/>
    <n v="95133"/>
    <n v="41.708280193000398"/>
    <n v="-71.522470313999605"/>
    <n v="9504"/>
    <s v="Percent of WIC children aged 2 to 4 years who have an overweight classification"/>
    <s v="aged 2 to 4 year"/>
    <n v="27"/>
    <n v="2658"/>
    <s v="Total"/>
  </r>
  <r>
    <x v="0"/>
    <x v="41"/>
    <n v="18.100000000000001"/>
    <n v="0.9199068672279862"/>
    <n v="95133"/>
    <n v="41.708280193000398"/>
    <n v="-71.522470313999605"/>
    <n v="4835"/>
    <s v="Percent of WIC children aged 2 to 4 years who have obesity"/>
    <s v="aged 2 to 4 year"/>
    <n v="27"/>
    <n v="2658"/>
    <s v="Male"/>
  </r>
  <r>
    <x v="0"/>
    <x v="41"/>
    <n v="17.7"/>
    <n v="0.16651950427296522"/>
    <n v="95133"/>
    <n v="41.708280193000398"/>
    <n v="-71.522470313999605"/>
    <n v="895"/>
    <s v="Percent of WIC children aged 3-23 months old who have a high weight-for-length"/>
    <s v="3-23 months old"/>
    <n v="27"/>
    <n v="2658"/>
    <s v="Non-Hispanic Black"/>
  </r>
  <r>
    <x v="0"/>
    <x v="41"/>
    <n v="19.3"/>
    <n v="0.48689729116079594"/>
    <n v="95133"/>
    <n v="41.708280193000398"/>
    <n v="-71.522470313999605"/>
    <n v="2400"/>
    <s v="Percent of WIC children aged 3-23 months old who have a high weight-for-length"/>
    <s v="3-23 months old"/>
    <n v="27"/>
    <n v="2658"/>
    <d v="2023-12-17T00:00:00"/>
  </r>
  <r>
    <x v="0"/>
    <x v="41"/>
    <n v="13.2"/>
    <n v="3.3578253602850744E-2"/>
    <n v="95133"/>
    <n v="41.708280193000398"/>
    <n v="-71.522470313999605"/>
    <n v="242"/>
    <s v="Percent of WIC children aged 2 to 4 years who have an overweight classification"/>
    <s v="aged 2 to 4 year"/>
    <n v="27"/>
    <n v="2658"/>
    <s v="Asian/Pacific Islander"/>
  </r>
  <r>
    <x v="0"/>
    <x v="41"/>
    <n v="15.3"/>
    <n v="0.26037967897574976"/>
    <n v="95133"/>
    <n v="41.708280193000398"/>
    <n v="-71.522470313999605"/>
    <n v="1619"/>
    <s v="Percent of WIC children aged 2 to 4 years who have an overweight classification"/>
    <s v="aged 2 to 4 year"/>
    <n v="27"/>
    <n v="2658"/>
    <s v="Non-Hispanic Black"/>
  </r>
  <r>
    <x v="0"/>
    <x v="41"/>
    <n v="11.9"/>
    <n v="2.1014789820566995E-2"/>
    <n v="95133"/>
    <n v="41.708280193000398"/>
    <n v="-71.522470313999605"/>
    <n v="168"/>
    <s v="Percent of WIC children aged 3-23 months old who have a high weight-for-length"/>
    <s v="3-23 months old"/>
    <n v="27"/>
    <n v="2658"/>
    <s v="Asian/Pacific Islander"/>
  </r>
  <r>
    <x v="0"/>
    <x v="41"/>
    <n v="16.5"/>
    <n v="0.65508813976222768"/>
    <n v="95133"/>
    <n v="41.708280193000398"/>
    <n v="-71.522470313999605"/>
    <n v="3777"/>
    <s v="Percent of WIC children aged 2 to 4 years who have an overweight classification"/>
    <s v="aged 2 to 4 year"/>
    <n v="27"/>
    <n v="2658"/>
    <s v="24 - 35"/>
  </r>
  <r>
    <x v="0"/>
    <x v="41"/>
    <n v="21.3"/>
    <n v="0.91506732679511837"/>
    <n v="95133"/>
    <n v="41.708280193000398"/>
    <n v="-71.522470313999605"/>
    <n v="4087"/>
    <s v="Percent of WIC children aged 2 to 4 years who have obesity"/>
    <s v="aged 2 to 4 year"/>
    <n v="27"/>
    <n v="2658"/>
    <s v="Hispanic"/>
  </r>
  <r>
    <x v="0"/>
    <x v="41"/>
    <n v="16.399999999999999"/>
    <n v="0.41408133875731867"/>
    <n v="95133"/>
    <n v="41.708280193000398"/>
    <n v="-71.522470313999605"/>
    <n v="2402"/>
    <s v="Percent of WIC children aged 3-23 months old who have a high weight-for-length"/>
    <s v="3-23 months old"/>
    <n v="27"/>
    <n v="2658"/>
    <s v="Female"/>
  </r>
  <r>
    <x v="0"/>
    <x v="41"/>
    <n v="16.5"/>
    <n v="0.80979786194065151"/>
    <n v="95133"/>
    <n v="41.708280193000398"/>
    <n v="-71.522470313999605"/>
    <n v="4669"/>
    <s v="Percent of WIC children aged 2 to 4 years who have obesity"/>
    <s v="aged 2 to 4 year"/>
    <n v="27"/>
    <n v="2658"/>
    <s v="Female"/>
  </r>
  <r>
    <x v="1"/>
    <x v="41"/>
    <n v="14.4"/>
    <n v="0.55930770778828731"/>
    <n v="109318"/>
    <n v="41.708280193000398"/>
    <n v="-71.522470313999605"/>
    <n v="4246"/>
    <s v="Percent of WIC children aged 2 to 4 years who have obesity"/>
    <s v="aged 2 to 4 year"/>
    <n v="27"/>
    <n v="2658"/>
    <s v="24 - 35"/>
  </r>
  <r>
    <x v="1"/>
    <x v="41"/>
    <n v="10.199999999999999"/>
    <n v="3.5829415100898293E-2"/>
    <n v="109318"/>
    <n v="41.708280193000398"/>
    <n v="-71.522470313999605"/>
    <n v="384"/>
    <s v="Percent of WIC children aged 2 to 4 years who have obesity"/>
    <s v="aged 2 to 4 year"/>
    <n v="27"/>
    <n v="2658"/>
    <s v="Asian/Pacific Islander"/>
  </r>
  <r>
    <x v="1"/>
    <x v="41"/>
    <n v="16.899999999999999"/>
    <n v="0.44925263908962837"/>
    <n v="109318"/>
    <n v="41.708280193000398"/>
    <n v="-71.522470313999605"/>
    <n v="2906"/>
    <s v="Percent of WIC children aged 3-23 months old who have a high weight-for-length"/>
    <s v="3-23 months old"/>
    <n v="27"/>
    <n v="2658"/>
    <s v="Male"/>
  </r>
  <r>
    <x v="1"/>
    <x v="41"/>
    <n v="16.399999999999999"/>
    <n v="1.6182769534751824"/>
    <n v="109318"/>
    <n v="41.708280193000398"/>
    <n v="-71.522470313999605"/>
    <n v="10787"/>
    <s v="Percent of WIC children aged 2 to 4 years who have obesity"/>
    <s v="aged 2 to 4 year"/>
    <n v="27"/>
    <n v="2658"/>
    <s v="Total"/>
  </r>
  <r>
    <x v="1"/>
    <x v="41"/>
    <n v="15.4"/>
    <n v="0.12819480780841214"/>
    <n v="109318"/>
    <n v="41.708280193000398"/>
    <n v="-71.522470313999605"/>
    <n v="910"/>
    <s v="Percent of WIC children aged 3-23 months old who have a high weight-for-length"/>
    <s v="3-23 months old"/>
    <n v="27"/>
    <n v="2658"/>
    <d v="2023-06-11T00:00:00"/>
  </r>
  <r>
    <x v="1"/>
    <x v="41"/>
    <n v="16.100000000000001"/>
    <n v="1.5886743262774661"/>
    <n v="109318"/>
    <n v="41.708280193000398"/>
    <n v="-71.522470313999605"/>
    <n v="10787"/>
    <s v="Percent of WIC children aged 2 to 4 years who have an overweight classification"/>
    <s v="aged 2 to 4 year"/>
    <n v="27"/>
    <n v="2658"/>
    <s v="Total"/>
  </r>
  <r>
    <x v="1"/>
    <x v="41"/>
    <n v="16.8"/>
    <n v="0.57230465248175044"/>
    <n v="109318"/>
    <n v="41.708280193000398"/>
    <n v="-71.522470313999605"/>
    <n v="3724"/>
    <s v="Percent of WIC children aged 2 to 4 years who have an overweight classification"/>
    <s v="aged 2 to 4 year"/>
    <n v="27"/>
    <n v="2658"/>
    <s v="36 - 47"/>
  </r>
  <r>
    <x v="1"/>
    <x v="41"/>
    <n v="12.6"/>
    <n v="0.22279770943485977"/>
    <n v="109318"/>
    <n v="41.708280193000398"/>
    <n v="-71.522470313999605"/>
    <n v="1933"/>
    <s v="Percent of WIC children aged 2 to 4 years who have obesity"/>
    <s v="aged 2 to 4 year"/>
    <n v="27"/>
    <n v="2658"/>
    <s v="Non-Hispanic Black"/>
  </r>
  <r>
    <x v="1"/>
    <x v="41"/>
    <n v="17"/>
    <n v="0.70336998481494362"/>
    <n v="109318"/>
    <n v="41.708280193000398"/>
    <n v="-71.522470313999605"/>
    <n v="4523"/>
    <s v="Percent of WIC children aged 2 to 4 years who have an overweight classification"/>
    <s v="aged 2 to 4 year"/>
    <n v="27"/>
    <n v="2658"/>
    <s v="Hispanic"/>
  </r>
  <r>
    <x v="1"/>
    <x v="41"/>
    <n v="15.9"/>
    <n v="1.1926672643114583E-2"/>
    <n v="109318"/>
    <n v="41.708280193000398"/>
    <n v="-71.522470313999605"/>
    <n v="82"/>
    <s v="Percent of WIC children aged 2 to 4 years who have obesity"/>
    <s v="aged 2 to 4 year"/>
    <n v="27"/>
    <n v="2658"/>
    <s v="American Indian/Alaska Native"/>
  </r>
  <r>
    <x v="1"/>
    <x v="41"/>
    <n v="16.399999999999999"/>
    <n v="0.5586783512321849"/>
    <n v="109318"/>
    <n v="41.708280193000398"/>
    <n v="-71.522470313999605"/>
    <n v="3724"/>
    <s v="Percent of WIC children aged 2 to 4 years who have obesity"/>
    <s v="aged 2 to 4 year"/>
    <n v="27"/>
    <n v="2658"/>
    <s v="36 - 47"/>
  </r>
  <r>
    <x v="1"/>
    <x v="41"/>
    <n v="16"/>
    <n v="0.79225745074004283"/>
    <n v="109318"/>
    <n v="41.708280193000398"/>
    <n v="-71.522470313999605"/>
    <n v="5413"/>
    <s v="Percent of WIC children aged 2 to 4 years who have an overweight classification"/>
    <s v="aged 2 to 4 year"/>
    <n v="27"/>
    <n v="2658"/>
    <s v="Male"/>
  </r>
  <r>
    <x v="1"/>
    <x v="41"/>
    <n v="14.8"/>
    <n v="0.26169889679650193"/>
    <n v="109318"/>
    <n v="41.708280193000398"/>
    <n v="-71.522470313999605"/>
    <n v="1933"/>
    <s v="Percent of WIC children aged 2 to 4 years who have an overweight classification"/>
    <s v="aged 2 to 4 year"/>
    <n v="27"/>
    <n v="2658"/>
    <s v="Non-Hispanic Black"/>
  </r>
  <r>
    <x v="1"/>
    <x v="41"/>
    <n v="19.7"/>
    <n v="0.81508168828555227"/>
    <n v="109318"/>
    <n v="41.708280193000398"/>
    <n v="-71.522470313999605"/>
    <n v="4523"/>
    <s v="Percent of WIC children aged 2 to 4 years who have obesity"/>
    <s v="aged 2 to 4 year"/>
    <n v="27"/>
    <n v="2658"/>
    <s v="Hispanic"/>
  </r>
  <r>
    <x v="1"/>
    <x v="41"/>
    <n v="17.600000000000001"/>
    <n v="0.45353189776615022"/>
    <n v="109318"/>
    <n v="41.708280193000398"/>
    <n v="-71.522470313999605"/>
    <n v="2817"/>
    <s v="Percent of WIC children aged 2 to 4 years who have an overweight classification"/>
    <s v="aged 2 to 4 year"/>
    <n v="27"/>
    <n v="2658"/>
    <s v="48 - 59"/>
  </r>
  <r>
    <x v="1"/>
    <x v="41"/>
    <n v="16"/>
    <n v="0.15368008928081378"/>
    <n v="109318"/>
    <n v="41.708280193000398"/>
    <n v="-71.522470313999605"/>
    <n v="1050"/>
    <s v="Percent of WIC children aged 3-23 months old who have a high weight-for-length"/>
    <s v="3-23 months old"/>
    <n v="27"/>
    <n v="2658"/>
    <s v="Non-Hispanic Black"/>
  </r>
  <r>
    <x v="1"/>
    <x v="41"/>
    <n v="10.9"/>
    <n v="3.8288296529391322E-2"/>
    <n v="109318"/>
    <n v="41.708280193000398"/>
    <n v="-71.522470313999605"/>
    <n v="384"/>
    <s v="Percent of WIC children aged 2 to 4 years who have an overweight classification"/>
    <s v="aged 2 to 4 year"/>
    <n v="27"/>
    <n v="2658"/>
    <s v="Asian/Pacific Islander"/>
  </r>
  <r>
    <x v="1"/>
    <x v="41"/>
    <n v="19.399999999999999"/>
    <n v="0.49991584185587001"/>
    <n v="109318"/>
    <n v="41.708280193000398"/>
    <n v="-71.522470313999605"/>
    <n v="2817"/>
    <s v="Percent of WIC children aged 2 to 4 years who have obesity"/>
    <s v="aged 2 to 4 year"/>
    <n v="27"/>
    <n v="2658"/>
    <s v="48 - 59"/>
  </r>
  <r>
    <x v="1"/>
    <x v="41"/>
    <n v="16.399999999999999"/>
    <n v="0.34849887484220343"/>
    <n v="109318"/>
    <n v="41.708280193000398"/>
    <n v="-71.522470313999605"/>
    <n v="2323"/>
    <s v="Percent of WIC children aged 3-23 months old who have a high weight-for-length"/>
    <s v="3-23 months old"/>
    <n v="27"/>
    <n v="2658"/>
    <d v="2023-12-17T00:00:00"/>
  </r>
  <r>
    <x v="1"/>
    <x v="41"/>
    <n v="10.9"/>
    <n v="2.2833385169871382E-2"/>
    <n v="109318"/>
    <n v="41.708280193000398"/>
    <n v="-71.522470313999605"/>
    <n v="229"/>
    <s v="Percent of WIC children aged 3-23 months old who have a high weight-for-length"/>
    <s v="3-23 months old"/>
    <n v="27"/>
    <n v="2658"/>
    <s v="Asian/Pacific Islander"/>
  </r>
  <r>
    <x v="1"/>
    <x v="41"/>
    <n v="15.9"/>
    <n v="0.83835781847454216"/>
    <n v="109318"/>
    <n v="41.708280193000398"/>
    <n v="-71.522470313999605"/>
    <n v="5764"/>
    <s v="Percent of WIC children aged 3-23 months old who have a high weight-for-length"/>
    <s v="3-23 months old"/>
    <n v="27"/>
    <n v="2658"/>
    <s v="Total"/>
  </r>
  <r>
    <x v="1"/>
    <x v="41"/>
    <n v="16.100000000000001"/>
    <n v="0.79146526647029769"/>
    <n v="109318"/>
    <n v="41.708280193000398"/>
    <n v="-71.522470313999605"/>
    <n v="5374"/>
    <s v="Percent of WIC children aged 2 to 4 years who have an overweight classification"/>
    <s v="aged 2 to 4 year"/>
    <n v="27"/>
    <n v="2658"/>
    <s v="Female"/>
  </r>
  <r>
    <x v="1"/>
    <x v="41"/>
    <n v="16.100000000000001"/>
    <n v="0.56922464735908096"/>
    <n v="109318"/>
    <n v="41.708280193000398"/>
    <n v="-71.522470313999605"/>
    <n v="3865"/>
    <s v="Percent of WIC children aged 2 to 4 years who have an overweight classification"/>
    <s v="aged 2 to 4 year"/>
    <n v="27"/>
    <n v="2658"/>
    <s v="Non-Hispanic White"/>
  </r>
  <r>
    <x v="1"/>
    <x v="41"/>
    <n v="15"/>
    <n v="0.3921586563969337"/>
    <n v="109318"/>
    <n v="41.708280193000398"/>
    <n v="-71.522470313999605"/>
    <n v="2858"/>
    <s v="Percent of WIC children aged 3-23 months old who have a high weight-for-length"/>
    <s v="3-23 months old"/>
    <n v="27"/>
    <n v="2658"/>
    <s v="Female"/>
  </r>
  <r>
    <x v="1"/>
    <x v="41"/>
    <n v="14.3"/>
    <n v="0.29393238076071648"/>
    <n v="109318"/>
    <n v="41.708280193000398"/>
    <n v="-71.522470313999605"/>
    <n v="2247"/>
    <s v="Percent of WIC children aged 3-23 months old who have a high weight-for-length"/>
    <s v="3-23 months old"/>
    <n v="27"/>
    <n v="2658"/>
    <s v="Non-Hispanic White"/>
  </r>
  <r>
    <x v="1"/>
    <x v="41"/>
    <n v="18"/>
    <n v="0.36290455368740737"/>
    <n v="109318"/>
    <n v="41.708280193000398"/>
    <n v="-71.522470313999605"/>
    <n v="2204"/>
    <s v="Percent of WIC children aged 3-23 months old who have a high weight-for-length"/>
    <s v="3-23 months old"/>
    <n v="27"/>
    <n v="2658"/>
    <s v="Hispanic"/>
  </r>
  <r>
    <x v="1"/>
    <x v="41"/>
    <n v="15.4"/>
    <n v="0.75705373314550206"/>
    <n v="109318"/>
    <n v="41.708280193000398"/>
    <n v="-71.522470313999605"/>
    <n v="5374"/>
    <s v="Percent of WIC children aged 2 to 4 years who have obesity"/>
    <s v="aged 2 to 4 year"/>
    <n v="27"/>
    <n v="2658"/>
    <s v="Female"/>
  </r>
  <r>
    <x v="1"/>
    <x v="41"/>
    <n v="10.5"/>
    <n v="1.4695658537477818E-2"/>
    <n v="109318"/>
    <n v="41.708280193000398"/>
    <n v="-71.522470313999605"/>
    <n v="153"/>
    <s v="Percent of WIC children aged 3-23 months old who have a high weight-for-length"/>
    <s v="3-23 months old"/>
    <n v="27"/>
    <n v="2658"/>
    <d v="2023-03-05T00:00:00"/>
  </r>
  <r>
    <x v="1"/>
    <x v="41"/>
    <m/>
    <n v="0"/>
    <n v="109318"/>
    <n v="41.708280193000398"/>
    <n v="-71.522470313999605"/>
    <m/>
    <s v="Percent of WIC children aged 3-23 months old who have a high weight-for-length"/>
    <s v="3-23 months old"/>
    <n v="27"/>
    <n v="2658"/>
    <s v="American Indian/Alaska Native"/>
  </r>
  <r>
    <x v="1"/>
    <x v="41"/>
    <n v="16.100000000000001"/>
    <n v="0.35022411679686788"/>
    <n v="109318"/>
    <n v="41.708280193000398"/>
    <n v="-71.522470313999605"/>
    <n v="2378"/>
    <s v="Percent of WIC children aged 3-23 months old who have a high weight-for-length"/>
    <s v="3-23 months old"/>
    <n v="27"/>
    <n v="2658"/>
    <s v="18 - 23"/>
  </r>
  <r>
    <x v="1"/>
    <x v="41"/>
    <n v="15"/>
    <n v="0.53033352238423681"/>
    <n v="109318"/>
    <n v="41.708280193000398"/>
    <n v="-71.522470313999605"/>
    <n v="3865"/>
    <s v="Percent of WIC children aged 2 to 4 years who have obesity"/>
    <s v="aged 2 to 4 year"/>
    <n v="27"/>
    <n v="2658"/>
    <s v="Non-Hispanic White"/>
  </r>
  <r>
    <x v="1"/>
    <x v="41"/>
    <n v="14.5"/>
    <n v="0.56319178909237266"/>
    <n v="109318"/>
    <n v="41.708280193000398"/>
    <n v="-71.522470313999605"/>
    <n v="4246"/>
    <s v="Percent of WIC children aged 2 to 4 years who have an overweight classification"/>
    <s v="aged 2 to 4 year"/>
    <n v="27"/>
    <n v="2658"/>
    <s v="24 - 35"/>
  </r>
  <r>
    <x v="1"/>
    <x v="41"/>
    <n v="17.3"/>
    <n v="0.85662836861267133"/>
    <n v="109318"/>
    <n v="41.708280193000398"/>
    <n v="-71.522470313999605"/>
    <n v="5413"/>
    <s v="Percent of WIC children aged 2 to 4 years who have obesity"/>
    <s v="aged 2 to 4 year"/>
    <n v="27"/>
    <n v="2658"/>
    <s v="Male"/>
  </r>
  <r>
    <x v="1"/>
    <x v="41"/>
    <n v="18.3"/>
    <n v="1.3726925117546973E-2"/>
    <n v="109318"/>
    <n v="41.708280193000398"/>
    <n v="-71.522470313999605"/>
    <n v="82"/>
    <s v="Percent of WIC children aged 2 to 4 years who have an overweight classification"/>
    <s v="aged 2 to 4 year"/>
    <n v="27"/>
    <n v="2658"/>
    <s v="American Indian/Alaska Native"/>
  </r>
  <r>
    <x v="2"/>
    <x v="41"/>
    <n v="17.2"/>
    <n v="0.60914611230887905"/>
    <n v="101114"/>
    <n v="41.708280193000398"/>
    <n v="-71.522470313999605"/>
    <n v="3581"/>
    <s v="Percent of WIC children aged 2 to 4 years who have an overweight classification"/>
    <s v="aged 2 to 4 year"/>
    <n v="27"/>
    <n v="2658"/>
    <s v="36 - 47"/>
  </r>
  <r>
    <x v="2"/>
    <x v="41"/>
    <n v="18.5"/>
    <n v="1.1892517356646953E-2"/>
    <n v="101114"/>
    <n v="41.708280193000398"/>
    <n v="-71.522470313999605"/>
    <n v="65"/>
    <s v="Percent of WIC children aged 2 to 4 years who have obesity"/>
    <s v="aged 2 to 4 year"/>
    <n v="27"/>
    <n v="2658"/>
    <s v="American Indian/Alaska Native"/>
  </r>
  <r>
    <x v="2"/>
    <x v="41"/>
    <n v="11.9"/>
    <n v="0.23467175663112924"/>
    <n v="101114"/>
    <n v="41.708280193000398"/>
    <n v="-71.522470313999605"/>
    <n v="1994"/>
    <s v="Percent of WIC children aged 3-23 months old who have a high weight-for-length"/>
    <s v="3-23 months old"/>
    <n v="27"/>
    <n v="2658"/>
    <s v="Non-Hispanic White"/>
  </r>
  <r>
    <x v="2"/>
    <x v="41"/>
    <n v="16.3"/>
    <n v="0.80956741895286521"/>
    <n v="101114"/>
    <n v="41.708280193000398"/>
    <n v="-71.522470313999605"/>
    <n v="5022"/>
    <s v="Percent of WIC children aged 2 to 4 years who have an overweight classification"/>
    <s v="aged 2 to 4 year"/>
    <n v="27"/>
    <n v="2658"/>
    <s v="Male"/>
  </r>
  <r>
    <x v="2"/>
    <x v="41"/>
    <n v="12.9"/>
    <n v="0.26217437743536998"/>
    <n v="101114"/>
    <n v="41.708280193000398"/>
    <n v="-71.522470313999605"/>
    <n v="2055"/>
    <s v="Percent of WIC children aged 3-23 months old who have a high weight-for-length"/>
    <s v="3-23 months old"/>
    <n v="27"/>
    <n v="2658"/>
    <d v="2023-12-17T00:00:00"/>
  </r>
  <r>
    <x v="2"/>
    <x v="41"/>
    <n v="11.6"/>
    <n v="0.29517969816247008"/>
    <n v="101114"/>
    <n v="41.708280193000398"/>
    <n v="-71.522470313999605"/>
    <n v="2573"/>
    <s v="Percent of WIC children aged 3-23 months old who have a high weight-for-length"/>
    <s v="3-23 months old"/>
    <n v="27"/>
    <n v="2658"/>
    <s v="Female"/>
  </r>
  <r>
    <x v="2"/>
    <x v="41"/>
    <n v="14.6"/>
    <n v="0.48717684989220084"/>
    <n v="101114"/>
    <n v="41.708280193000398"/>
    <n v="-71.522470313999605"/>
    <n v="3374"/>
    <s v="Percent of WIC children aged 2 to 4 years who have obesity"/>
    <s v="aged 2 to 4 year"/>
    <n v="27"/>
    <n v="2658"/>
    <s v="Non-Hispanic White"/>
  </r>
  <r>
    <x v="2"/>
    <x v="41"/>
    <n v="17.7"/>
    <n v="0.75464030698024009"/>
    <n v="101114"/>
    <n v="41.708280193000398"/>
    <n v="-71.522470313999605"/>
    <n v="4311"/>
    <s v="Percent of WIC children aged 2 to 4 years who have an overweight classification"/>
    <s v="aged 2 to 4 year"/>
    <n v="27"/>
    <n v="2658"/>
    <s v="Hispanic"/>
  </r>
  <r>
    <x v="2"/>
    <x v="41"/>
    <n v="13.2"/>
    <n v="0.48380244080938339"/>
    <n v="101114"/>
    <n v="41.708280193000398"/>
    <n v="-71.522470313999605"/>
    <n v="3706"/>
    <s v="Percent of WIC children aged 2 to 4 years who have obesity"/>
    <s v="aged 2 to 4 year"/>
    <n v="27"/>
    <n v="2658"/>
    <s v="24 - 35"/>
  </r>
  <r>
    <x v="2"/>
    <x v="41"/>
    <n v="15.8"/>
    <n v="0.78317146982613695"/>
    <n v="101114"/>
    <n v="41.708280193000398"/>
    <n v="-71.522470313999605"/>
    <n v="5012"/>
    <s v="Percent of WIC children aged 2 to 4 years who have obesity"/>
    <s v="aged 2 to 4 year"/>
    <n v="27"/>
    <n v="2658"/>
    <s v="Female"/>
  </r>
  <r>
    <x v="2"/>
    <x v="41"/>
    <n v="12.6"/>
    <n v="0.11539054928100954"/>
    <n v="101114"/>
    <n v="41.708280193000398"/>
    <n v="-71.522470313999605"/>
    <n v="926"/>
    <s v="Percent of WIC children aged 3-23 months old who have a high weight-for-length"/>
    <s v="3-23 months old"/>
    <n v="27"/>
    <n v="2658"/>
    <s v="Non-Hispanic Black"/>
  </r>
  <r>
    <x v="2"/>
    <x v="41"/>
    <n v="10.6"/>
    <n v="4.2352196530648575E-2"/>
    <n v="101114"/>
    <n v="41.708280193000398"/>
    <n v="-71.522470313999605"/>
    <n v="404"/>
    <s v="Percent of WIC children aged 2 to 4 years who have obesity"/>
    <s v="aged 2 to 4 year"/>
    <n v="27"/>
    <n v="2658"/>
    <s v="Asian/Pacific Islander"/>
  </r>
  <r>
    <x v="2"/>
    <x v="41"/>
    <n v="16.7"/>
    <n v="1.6572166069980416"/>
    <n v="101114"/>
    <n v="41.708280193000398"/>
    <n v="-71.522470313999605"/>
    <n v="10034"/>
    <s v="Percent of WIC children aged 2 to 4 years who have an overweight classification"/>
    <s v="aged 2 to 4 year"/>
    <n v="27"/>
    <n v="2658"/>
    <s v="Total"/>
  </r>
  <r>
    <x v="2"/>
    <x v="41"/>
    <n v="17.8"/>
    <n v="0.48357893071186975"/>
    <n v="101114"/>
    <n v="41.708280193000398"/>
    <n v="-71.522470313999605"/>
    <n v="2747"/>
    <s v="Percent of WIC children aged 2 to 4 years who have an overweight classification"/>
    <s v="aged 2 to 4 year"/>
    <n v="27"/>
    <n v="2658"/>
    <s v="48 - 59"/>
  </r>
  <r>
    <x v="2"/>
    <x v="41"/>
    <n v="21.5"/>
    <n v="1.3821033684751863E-2"/>
    <n v="101114"/>
    <n v="41.708280193000398"/>
    <n v="-71.522470313999605"/>
    <n v="65"/>
    <s v="Percent of WIC children aged 2 to 4 years who have an overweight classification"/>
    <s v="aged 2 to 4 year"/>
    <n v="27"/>
    <n v="2658"/>
    <s v="American Indian/Alaska Native"/>
  </r>
  <r>
    <x v="2"/>
    <x v="41"/>
    <n v="14.2"/>
    <n v="0.37159245999564849"/>
    <n v="101114"/>
    <n v="41.708280193000398"/>
    <n v="-71.522470313999605"/>
    <n v="2646"/>
    <s v="Percent of WIC children aged 3-23 months old who have a high weight-for-length"/>
    <s v="3-23 months old"/>
    <n v="27"/>
    <n v="2658"/>
    <s v="Male"/>
  </r>
  <r>
    <x v="2"/>
    <x v="41"/>
    <n v="7.6"/>
    <n v="1.0898589710623652E-2"/>
    <n v="101114"/>
    <n v="41.708280193000398"/>
    <n v="-71.522470313999605"/>
    <n v="145"/>
    <s v="Percent of WIC children aged 3-23 months old who have a high weight-for-length"/>
    <s v="3-23 months old"/>
    <n v="27"/>
    <n v="2658"/>
    <d v="2023-03-05T00:00:00"/>
  </r>
  <r>
    <x v="2"/>
    <x v="41"/>
    <n v="10.8"/>
    <n v="0.1121506418497933"/>
    <n v="101114"/>
    <n v="41.708280193000398"/>
    <n v="-71.522470313999605"/>
    <n v="1050"/>
    <s v="Percent of WIC children aged 3-23 months old who have a high weight-for-length"/>
    <s v="3-23 months old"/>
    <n v="27"/>
    <n v="2658"/>
    <d v="2023-06-11T00:00:00"/>
  </r>
  <r>
    <x v="2"/>
    <x v="41"/>
    <m/>
    <n v="0"/>
    <n v="101114"/>
    <n v="41.708280193000398"/>
    <n v="-71.522470313999605"/>
    <m/>
    <s v="Percent of WIC children aged 3-23 months old who have a high weight-for-length"/>
    <s v="3-23 months old"/>
    <n v="27"/>
    <n v="2658"/>
    <s v="American Indian/Alaska Native"/>
  </r>
  <r>
    <x v="2"/>
    <x v="41"/>
    <n v="16.7"/>
    <n v="0.55725023241094207"/>
    <n v="101114"/>
    <n v="41.708280193000398"/>
    <n v="-71.522470313999605"/>
    <n v="3374"/>
    <s v="Percent of WIC children aged 2 to 4 years who have an overweight classification"/>
    <s v="aged 2 to 4 year"/>
    <n v="27"/>
    <n v="2658"/>
    <s v="Non-Hispanic White"/>
  </r>
  <r>
    <x v="2"/>
    <x v="41"/>
    <n v="13.4"/>
    <n v="0.24914452993650732"/>
    <n v="101114"/>
    <n v="41.708280193000398"/>
    <n v="-71.522470313999605"/>
    <n v="1880"/>
    <s v="Percent of WIC children aged 2 to 4 years who have obesity"/>
    <s v="aged 2 to 4 year"/>
    <n v="27"/>
    <n v="2658"/>
    <s v="Non-Hispanic Black"/>
  </r>
  <r>
    <x v="2"/>
    <x v="41"/>
    <n v="17.600000000000001"/>
    <n v="0.87413414561781766"/>
    <n v="101114"/>
    <n v="41.708280193000398"/>
    <n v="-71.522470313999605"/>
    <n v="5022"/>
    <s v="Percent of WIC children aged 2 to 4 years who have obesity"/>
    <s v="aged 2 to 4 year"/>
    <n v="27"/>
    <n v="2658"/>
    <s v="Male"/>
  </r>
  <r>
    <x v="2"/>
    <x v="41"/>
    <n v="6.5"/>
    <n v="1.394960143995886E-2"/>
    <n v="101114"/>
    <n v="41.708280193000398"/>
    <n v="-71.522470313999605"/>
    <n v="217"/>
    <s v="Percent of WIC children aged 3-23 months old who have a high weight-for-length"/>
    <s v="3-23 months old"/>
    <n v="27"/>
    <n v="2658"/>
    <s v="Asian/Pacific Islander"/>
  </r>
  <r>
    <x v="2"/>
    <x v="41"/>
    <n v="12.9"/>
    <n v="5.1541824079751573E-2"/>
    <n v="101114"/>
    <n v="41.708280193000398"/>
    <n v="-71.522470313999605"/>
    <n v="404"/>
    <s v="Percent of WIC children aged 2 to 4 years who have an overweight classification"/>
    <s v="aged 2 to 4 year"/>
    <n v="27"/>
    <n v="2658"/>
    <s v="Asian/Pacific Islander"/>
  </r>
  <r>
    <x v="2"/>
    <x v="41"/>
    <n v="20.2"/>
    <n v="0.54878058429099819"/>
    <n v="101114"/>
    <n v="41.708280193000398"/>
    <n v="-71.522470313999605"/>
    <n v="2747"/>
    <s v="Percent of WIC children aged 2 to 4 years who have obesity"/>
    <s v="aged 2 to 4 year"/>
    <n v="27"/>
    <n v="2658"/>
    <s v="48 - 59"/>
  </r>
  <r>
    <x v="2"/>
    <x v="41"/>
    <n v="16.7"/>
    <n v="1.6572166069980416"/>
    <n v="101114"/>
    <n v="41.708280193000398"/>
    <n v="-71.522470313999605"/>
    <n v="10034"/>
    <s v="Percent of WIC children aged 2 to 4 years who have obesity"/>
    <s v="aged 2 to 4 year"/>
    <n v="27"/>
    <n v="2658"/>
    <s v="Total"/>
  </r>
  <r>
    <x v="2"/>
    <x v="41"/>
    <n v="17.2"/>
    <n v="0.85256641019047807"/>
    <n v="101114"/>
    <n v="41.708280193000398"/>
    <n v="-71.522470313999605"/>
    <n v="5012"/>
    <s v="Percent of WIC children aged 2 to 4 years who have an overweight classification"/>
    <s v="aged 2 to 4 year"/>
    <n v="27"/>
    <n v="2658"/>
    <s v="Female"/>
  </r>
  <r>
    <x v="2"/>
    <x v="41"/>
    <n v="15.5"/>
    <n v="0.56810135095041236"/>
    <n v="101114"/>
    <n v="41.708280193000398"/>
    <n v="-71.522470313999605"/>
    <n v="3706"/>
    <s v="Percent of WIC children aged 2 to 4 years who have an overweight classification"/>
    <s v="aged 2 to 4 year"/>
    <n v="27"/>
    <n v="2658"/>
    <s v="24 - 35"/>
  </r>
  <r>
    <x v="2"/>
    <x v="41"/>
    <n v="20.399999999999999"/>
    <n v="0.86975493007892068"/>
    <n v="101114"/>
    <n v="41.708280193000398"/>
    <n v="-71.522470313999605"/>
    <n v="4311"/>
    <s v="Percent of WIC children aged 2 to 4 years who have obesity"/>
    <s v="aged 2 to 4 year"/>
    <n v="27"/>
    <n v="2658"/>
    <s v="Hispanic"/>
  </r>
  <r>
    <x v="2"/>
    <x v="41"/>
    <n v="14.6"/>
    <n v="0.29571374883794527"/>
    <n v="101114"/>
    <n v="41.708280193000398"/>
    <n v="-71.522470313999605"/>
    <n v="2048"/>
    <s v="Percent of WIC children aged 3-23 months old who have a high weight-for-length"/>
    <s v="3-23 months old"/>
    <n v="27"/>
    <n v="2658"/>
    <s v="Hispanic"/>
  </r>
  <r>
    <x v="2"/>
    <x v="41"/>
    <n v="17.7"/>
    <n v="0.62685384813181155"/>
    <n v="101114"/>
    <n v="41.708280193000398"/>
    <n v="-71.522470313999605"/>
    <n v="3581"/>
    <s v="Percent of WIC children aged 2 to 4 years who have obesity"/>
    <s v="aged 2 to 4 year"/>
    <n v="27"/>
    <n v="2658"/>
    <s v="36 - 47"/>
  </r>
  <r>
    <x v="2"/>
    <x v="41"/>
    <n v="14.4"/>
    <n v="0.28041220800284827"/>
    <n v="101114"/>
    <n v="41.708280193000398"/>
    <n v="-71.522470313999605"/>
    <n v="1969"/>
    <s v="Percent of WIC children aged 3-23 months old who have a high weight-for-length"/>
    <s v="3-23 months old"/>
    <n v="27"/>
    <n v="2658"/>
    <s v="18 - 23"/>
  </r>
  <r>
    <x v="2"/>
    <x v="41"/>
    <n v="12.9"/>
    <n v="0.66583361354510751"/>
    <n v="101114"/>
    <n v="41.708280193000398"/>
    <n v="-71.522470313999605"/>
    <n v="5219"/>
    <s v="Percent of WIC children aged 3-23 months old who have a high weight-for-length"/>
    <s v="3-23 months old"/>
    <n v="27"/>
    <n v="2658"/>
    <s v="Total"/>
  </r>
  <r>
    <x v="2"/>
    <x v="41"/>
    <n v="15.3"/>
    <n v="0.28447099313645985"/>
    <n v="101114"/>
    <n v="41.708280193000398"/>
    <n v="-71.522470313999605"/>
    <n v="1880"/>
    <s v="Percent of WIC children aged 2 to 4 years who have an overweight classification"/>
    <s v="aged 2 to 4 year"/>
    <n v="27"/>
    <n v="2658"/>
    <s v="Non-Hispanic Black"/>
  </r>
  <r>
    <x v="3"/>
    <x v="41"/>
    <n v="16.3"/>
    <n v="1.5814472645975803"/>
    <n v="91248"/>
    <n v="41.708280193000398"/>
    <n v="-71.522470313999605"/>
    <n v="8853"/>
    <s v="Percent of WIC children aged 2 to 4 years who have obesity"/>
    <s v="aged 2 to 4 year"/>
    <n v="27"/>
    <n v="2658"/>
    <s v="Total"/>
  </r>
  <r>
    <x v="3"/>
    <x v="41"/>
    <n v="14.6"/>
    <n v="5.1521129230229702E-2"/>
    <n v="91248"/>
    <n v="41.708280193000398"/>
    <n v="-71.522470313999605"/>
    <n v="322"/>
    <s v="Percent of WIC children aged 2 to 4 years who have an overweight classification"/>
    <s v="aged 2 to 4 year"/>
    <n v="27"/>
    <n v="2658"/>
    <s v="Asian/Pacific Islander"/>
  </r>
  <r>
    <x v="3"/>
    <x v="41"/>
    <n v="17.899999999999999"/>
    <n v="1.314330177099772E-2"/>
    <n v="91248"/>
    <n v="41.708280193000398"/>
    <n v="-71.522470313999605"/>
    <n v="67"/>
    <s v="Percent of WIC children aged 2 to 4 years who have obesity"/>
    <s v="aged 2 to 4 year"/>
    <n v="27"/>
    <n v="2658"/>
    <s v="American Indian/Alaska Native"/>
  </r>
  <r>
    <x v="3"/>
    <x v="41"/>
    <n v="16.5"/>
    <n v="1.6008515255128879"/>
    <n v="91248"/>
    <n v="41.708280193000398"/>
    <n v="-71.522470313999605"/>
    <n v="8853"/>
    <s v="Percent of WIC children aged 2 to 4 years who have an overweight classification"/>
    <s v="aged 2 to 4 year"/>
    <n v="27"/>
    <n v="2658"/>
    <s v="Total"/>
  </r>
  <r>
    <x v="3"/>
    <x v="41"/>
    <n v="14.4"/>
    <n v="0.29368753287743293"/>
    <n v="91248"/>
    <n v="41.708280193000398"/>
    <n v="-71.522470313999605"/>
    <n v="1861"/>
    <s v="Percent of WIC children aged 3-23 months old who have a high weight-for-length"/>
    <s v="3-23 months old"/>
    <n v="27"/>
    <n v="2658"/>
    <d v="2023-12-17T00:00:00"/>
  </r>
  <r>
    <x v="3"/>
    <x v="41"/>
    <n v="17.3"/>
    <n v="0.76652529370506761"/>
    <n v="91248"/>
    <n v="41.708280193000398"/>
    <n v="-71.522470313999605"/>
    <n v="4043"/>
    <s v="Percent of WIC children aged 2 to 4 years who have an overweight classification"/>
    <s v="aged 2 to 4 year"/>
    <n v="27"/>
    <n v="2658"/>
    <s v="Hispanic"/>
  </r>
  <r>
    <x v="3"/>
    <x v="41"/>
    <n v="16.7"/>
    <n v="0.5719303436787655"/>
    <n v="91248"/>
    <n v="41.708280193000398"/>
    <n v="-71.522470313999605"/>
    <n v="3125"/>
    <s v="Percent of WIC children aged 2 to 4 years who have an overweight classification"/>
    <s v="aged 2 to 4 year"/>
    <n v="27"/>
    <n v="2658"/>
    <s v="36 - 47"/>
  </r>
  <r>
    <x v="3"/>
    <x v="41"/>
    <n v="14.2"/>
    <n v="0.79599552866912149"/>
    <n v="91248"/>
    <n v="41.708280193000398"/>
    <n v="-71.522470313999605"/>
    <n v="5115"/>
    <s v="Percent of WIC children aged 3-23 months old who have a high weight-for-length"/>
    <s v="3-23 months old"/>
    <n v="27"/>
    <n v="2658"/>
    <s v="Total"/>
  </r>
  <r>
    <x v="3"/>
    <x v="41"/>
    <n v="13.2"/>
    <n v="0.12035770647027878"/>
    <n v="91248"/>
    <n v="41.708280193000398"/>
    <n v="-71.522470313999605"/>
    <n v="832"/>
    <s v="Percent of WIC children aged 3-23 months old who have a high weight-for-length"/>
    <s v="3-23 months old"/>
    <n v="27"/>
    <n v="2658"/>
    <s v="Non-Hispanic Black"/>
  </r>
  <r>
    <x v="3"/>
    <x v="41"/>
    <n v="18.3"/>
    <n v="0.4837322461862178"/>
    <n v="91248"/>
    <n v="41.708280193000398"/>
    <n v="-71.522470313999605"/>
    <n v="2412"/>
    <s v="Percent of WIC children aged 2 to 4 years who have obesity"/>
    <s v="aged 2 to 4 year"/>
    <n v="27"/>
    <n v="2658"/>
    <s v="48 - 59"/>
  </r>
  <r>
    <x v="3"/>
    <x v="41"/>
    <n v="15.9"/>
    <n v="0.75206470278800641"/>
    <n v="91248"/>
    <n v="41.708280193000398"/>
    <n v="-71.522470313999605"/>
    <n v="4316"/>
    <s v="Percent of WIC children aged 2 to 4 years who have obesity"/>
    <s v="aged 2 to 4 year"/>
    <n v="27"/>
    <n v="2658"/>
    <s v="Female"/>
  </r>
  <r>
    <x v="3"/>
    <x v="41"/>
    <n v="15.6"/>
    <n v="0.30910047343503422"/>
    <n v="91248"/>
    <n v="41.708280193000398"/>
    <n v="-71.522470313999605"/>
    <n v="1808"/>
    <s v="Percent of WIC children aged 3-23 months old who have a high weight-for-length"/>
    <s v="3-23 months old"/>
    <n v="27"/>
    <n v="2658"/>
    <s v="18 - 23"/>
  </r>
  <r>
    <x v="3"/>
    <x v="41"/>
    <n v="14.9"/>
    <n v="0.46538006312467123"/>
    <n v="91248"/>
    <n v="41.708280193000398"/>
    <n v="-71.522470313999605"/>
    <n v="2850"/>
    <s v="Percent of WIC children aged 2 to 4 years who have obesity"/>
    <s v="aged 2 to 4 year"/>
    <n v="27"/>
    <n v="2658"/>
    <s v="Non-Hispanic White"/>
  </r>
  <r>
    <x v="3"/>
    <x v="41"/>
    <n v="16.5"/>
    <n v="0.82040702261967391"/>
    <n v="91248"/>
    <n v="41.708280193000398"/>
    <n v="-71.522470313999605"/>
    <n v="4537"/>
    <s v="Percent of WIC children aged 2 to 4 years who have an overweight classification"/>
    <s v="aged 2 to 4 year"/>
    <n v="27"/>
    <n v="2658"/>
    <s v="Male"/>
  </r>
  <r>
    <x v="3"/>
    <x v="41"/>
    <n v="16.100000000000001"/>
    <n v="0.58508241276521133"/>
    <n v="91248"/>
    <n v="41.708280193000398"/>
    <n v="-71.522470313999605"/>
    <n v="3316"/>
    <s v="Percent of WIC children aged 2 to 4 years who have an overweight classification"/>
    <s v="aged 2 to 4 year"/>
    <n v="27"/>
    <n v="2658"/>
    <s v="24 - 35"/>
  </r>
  <r>
    <x v="3"/>
    <x v="41"/>
    <m/>
    <n v="0"/>
    <n v="91248"/>
    <n v="41.708280193000398"/>
    <n v="-71.522470313999605"/>
    <m/>
    <s v="Percent of WIC children aged 3-23 months old who have a high weight-for-length"/>
    <s v="3-23 months old"/>
    <n v="27"/>
    <n v="2658"/>
    <s v="American Indian/Alaska Native"/>
  </r>
  <r>
    <x v="3"/>
    <x v="41"/>
    <n v="16.7"/>
    <n v="0.83035135016657902"/>
    <n v="91248"/>
    <n v="41.708280193000398"/>
    <n v="-71.522470313999605"/>
    <n v="4537"/>
    <s v="Percent of WIC children aged 2 to 4 years who have obesity"/>
    <s v="aged 2 to 4 year"/>
    <n v="27"/>
    <n v="2658"/>
    <s v="Male"/>
  </r>
  <r>
    <x v="3"/>
    <x v="41"/>
    <n v="7.4"/>
    <n v="1.751709626512362E-2"/>
    <n v="91248"/>
    <n v="41.708280193000398"/>
    <n v="-71.522470313999605"/>
    <n v="216"/>
    <s v="Percent of WIC children aged 3-23 months old who have a high weight-for-length"/>
    <s v="3-23 months old"/>
    <n v="27"/>
    <n v="2658"/>
    <s v="Asian/Pacific Islander"/>
  </r>
  <r>
    <x v="3"/>
    <x v="41"/>
    <n v="15.7"/>
    <n v="0.27030400666315973"/>
    <n v="91248"/>
    <n v="41.708280193000398"/>
    <n v="-71.522470313999605"/>
    <n v="1571"/>
    <s v="Percent of WIC children aged 2 to 4 years who have an overweight classification"/>
    <s v="aged 2 to 4 year"/>
    <n v="27"/>
    <n v="2658"/>
    <s v="Non-Hispanic Black"/>
  </r>
  <r>
    <x v="3"/>
    <x v="41"/>
    <n v="12.1"/>
    <n v="0.34477467999298611"/>
    <n v="91248"/>
    <n v="41.708280193000398"/>
    <n v="-71.522470313999605"/>
    <n v="2600"/>
    <s v="Percent of WIC children aged 3-23 months old who have a high weight-for-length"/>
    <s v="3-23 months old"/>
    <n v="27"/>
    <n v="2658"/>
    <s v="Female"/>
  </r>
  <r>
    <x v="3"/>
    <x v="41"/>
    <n v="14.5"/>
    <n v="0.5269375767140102"/>
    <n v="91248"/>
    <n v="41.708280193000398"/>
    <n v="-71.522470313999605"/>
    <n v="3316"/>
    <s v="Percent of WIC children aged 2 to 4 years who have obesity"/>
    <s v="aged 2 to 4 year"/>
    <n v="27"/>
    <n v="2658"/>
    <s v="24 - 35"/>
  </r>
  <r>
    <x v="3"/>
    <x v="41"/>
    <n v="14.2"/>
    <n v="0.24447878309661583"/>
    <n v="91248"/>
    <n v="41.708280193000398"/>
    <n v="-71.522470313999605"/>
    <n v="1571"/>
    <s v="Percent of WIC children aged 2 to 4 years who have obesity"/>
    <s v="aged 2 to 4 year"/>
    <n v="27"/>
    <n v="2658"/>
    <s v="Non-Hispanic Black"/>
  </r>
  <r>
    <x v="3"/>
    <x v="41"/>
    <n v="16.5"/>
    <n v="0.7804445028932141"/>
    <n v="91248"/>
    <n v="41.708280193000398"/>
    <n v="-71.522470313999605"/>
    <n v="4316"/>
    <s v="Percent of WIC children aged 2 to 4 years who have an overweight classification"/>
    <s v="aged 2 to 4 year"/>
    <n v="27"/>
    <n v="2658"/>
    <s v="Female"/>
  </r>
  <r>
    <x v="3"/>
    <x v="41"/>
    <n v="15.8"/>
    <n v="0.37505260389268807"/>
    <n v="91248"/>
    <n v="41.708280193000398"/>
    <n v="-71.522470313999605"/>
    <n v="2166"/>
    <s v="Percent of WIC children aged 3-23 months old who have a high weight-for-length"/>
    <s v="3-23 months old"/>
    <n v="27"/>
    <n v="2658"/>
    <s v="Hispanic"/>
  </r>
  <r>
    <x v="3"/>
    <x v="41"/>
    <n v="10.4"/>
    <n v="7.6363317552165539E-3"/>
    <n v="91248"/>
    <n v="41.708280193000398"/>
    <n v="-71.522470313999605"/>
    <n v="67"/>
    <s v="Percent of WIC children aged 2 to 4 years who have an overweight classification"/>
    <s v="aged 2 to 4 year"/>
    <n v="27"/>
    <n v="2658"/>
    <s v="American Indian/Alaska Native"/>
  </r>
  <r>
    <x v="3"/>
    <x v="41"/>
    <n v="16.2"/>
    <n v="0.5059836927932666"/>
    <n v="91248"/>
    <n v="41.708280193000398"/>
    <n v="-71.522470313999605"/>
    <n v="2850"/>
    <s v="Percent of WIC children aged 2 to 4 years who have an overweight classification"/>
    <s v="aged 2 to 4 year"/>
    <n v="27"/>
    <n v="2658"/>
    <s v="Non-Hispanic White"/>
  </r>
  <r>
    <x v="3"/>
    <x v="41"/>
    <n v="18.899999999999999"/>
    <n v="0.83741780641767494"/>
    <n v="91248"/>
    <n v="41.708280193000398"/>
    <n v="-71.522470313999605"/>
    <n v="4043"/>
    <s v="Percent of WIC children aged 2 to 4 years who have obesity"/>
    <s v="aged 2 to 4 year"/>
    <n v="27"/>
    <n v="2658"/>
    <s v="Hispanic"/>
  </r>
  <r>
    <x v="3"/>
    <x v="41"/>
    <n v="13.2"/>
    <n v="0.19022882693319304"/>
    <n v="91248"/>
    <n v="41.708280193000398"/>
    <n v="-71.522470313999605"/>
    <n v="1315"/>
    <s v="Percent of WIC children aged 3-23 months old who have a high weight-for-length"/>
    <s v="3-23 months old"/>
    <n v="27"/>
    <n v="2658"/>
    <d v="2023-06-11T00:00:00"/>
  </r>
  <r>
    <x v="3"/>
    <x v="41"/>
    <n v="3.1"/>
    <n v="4.4505085042959849E-3"/>
    <n v="91248"/>
    <n v="41.708280193000398"/>
    <n v="-71.522470313999605"/>
    <n v="131"/>
    <s v="Percent of WIC children aged 3-23 months old who have a high weight-for-length"/>
    <s v="3-23 months old"/>
    <n v="27"/>
    <n v="2658"/>
    <d v="2023-03-05T00:00:00"/>
  </r>
  <r>
    <x v="3"/>
    <x v="41"/>
    <n v="16.399999999999999"/>
    <n v="0.4520208662107662"/>
    <n v="91248"/>
    <n v="41.708280193000398"/>
    <n v="-71.522470313999605"/>
    <n v="2515"/>
    <s v="Percent of WIC children aged 3-23 months old who have a high weight-for-length"/>
    <s v="3-23 months old"/>
    <n v="27"/>
    <n v="2658"/>
    <s v="Male"/>
  </r>
  <r>
    <x v="3"/>
    <x v="41"/>
    <n v="7.5"/>
    <n v="2.6466333508679645E-2"/>
    <n v="91248"/>
    <n v="41.708280193000398"/>
    <n v="-71.522470313999605"/>
    <n v="322"/>
    <s v="Percent of WIC children aged 2 to 4 years who have obesity"/>
    <s v="aged 2 to 4 year"/>
    <n v="27"/>
    <n v="2658"/>
    <s v="Asian/Pacific Islander"/>
  </r>
  <r>
    <x v="3"/>
    <x v="41"/>
    <n v="16.7"/>
    <n v="0.5719303436787655"/>
    <n v="91248"/>
    <n v="41.708280193000398"/>
    <n v="-71.522470313999605"/>
    <n v="3125"/>
    <s v="Percent of WIC children aged 2 to 4 years who have obesity"/>
    <s v="aged 2 to 4 year"/>
    <n v="27"/>
    <n v="2658"/>
    <s v="36 - 47"/>
  </r>
  <r>
    <x v="3"/>
    <x v="41"/>
    <n v="16.8"/>
    <n v="0.44408206207259338"/>
    <n v="91248"/>
    <n v="41.708280193000398"/>
    <n v="-71.522470313999605"/>
    <n v="2412"/>
    <s v="Percent of WIC children aged 2 to 4 years who have an overweight classification"/>
    <s v="aged 2 to 4 year"/>
    <n v="27"/>
    <n v="2658"/>
    <s v="48 - 59"/>
  </r>
  <r>
    <x v="3"/>
    <x v="41"/>
    <n v="13.6"/>
    <n v="0.27796773627915133"/>
    <n v="91248"/>
    <n v="41.708280193000398"/>
    <n v="-71.522470313999605"/>
    <n v="1865"/>
    <s v="Percent of WIC children aged 3-23 months old who have a high weight-for-length"/>
    <s v="3-23 months old"/>
    <n v="27"/>
    <n v="2658"/>
    <s v="Non-Hispanic White"/>
  </r>
  <r>
    <x v="4"/>
    <x v="41"/>
    <n v="15.3"/>
    <n v="0.26167783191230209"/>
    <n v="78816"/>
    <n v="41.708280193000398"/>
    <n v="-71.522470313999605"/>
    <n v="1348"/>
    <s v="Percent of WIC children aged 3-23 months old who have a high weight-for-length"/>
    <s v="3-23 months old"/>
    <n v="27"/>
    <n v="2658"/>
    <s v="18 - 23"/>
  </r>
  <r>
    <x v="4"/>
    <x v="41"/>
    <n v="17"/>
    <n v="0.73529486398700772"/>
    <n v="78816"/>
    <n v="41.708280193000398"/>
    <n v="-71.522470313999605"/>
    <n v="3409"/>
    <s v="Percent of WIC children aged 2 to 4 years who have an overweight classification"/>
    <s v="aged 2 to 4 year"/>
    <n v="27"/>
    <n v="2658"/>
    <s v="Female"/>
  </r>
  <r>
    <x v="4"/>
    <x v="41"/>
    <n v="14.8"/>
    <n v="0.64013905805927729"/>
    <n v="78816"/>
    <n v="41.708280193000398"/>
    <n v="-71.522470313999605"/>
    <n v="3409"/>
    <s v="Percent of WIC children aged 2 to 4 years who have obesity"/>
    <s v="aged 2 to 4 year"/>
    <n v="27"/>
    <n v="2658"/>
    <s v="Female"/>
  </r>
  <r>
    <x v="4"/>
    <x v="41"/>
    <n v="13.4"/>
    <n v="0.20980004060089322"/>
    <n v="78816"/>
    <n v="41.708280193000398"/>
    <n v="-71.522470313999605"/>
    <n v="1234"/>
    <s v="Percent of WIC children aged 2 to 4 years who have obesity"/>
    <s v="aged 2 to 4 year"/>
    <n v="27"/>
    <n v="2658"/>
    <s v="Non-Hispanic Black"/>
  </r>
  <r>
    <x v="4"/>
    <x v="41"/>
    <n v="15.4"/>
    <n v="0.2411134794965489"/>
    <n v="78816"/>
    <n v="41.708280193000398"/>
    <n v="-71.522470313999605"/>
    <n v="1234"/>
    <s v="Percent of WIC children aged 2 to 4 years who have an overweight classification"/>
    <s v="aged 2 to 4 year"/>
    <n v="27"/>
    <n v="2658"/>
    <s v="Non-Hispanic Black"/>
  </r>
  <r>
    <x v="4"/>
    <x v="41"/>
    <n v="15.5"/>
    <n v="0.53865331912302061"/>
    <n v="78816"/>
    <n v="41.708280193000398"/>
    <n v="-71.522470313999605"/>
    <n v="2739"/>
    <s v="Percent of WIC children aged 2 to 4 years who have an overweight classification"/>
    <s v="aged 2 to 4 year"/>
    <n v="27"/>
    <n v="2658"/>
    <s v="36 - 47"/>
  </r>
  <r>
    <x v="4"/>
    <x v="41"/>
    <n v="15.4"/>
    <n v="1.3646163215590743"/>
    <n v="78816"/>
    <n v="41.708280193000398"/>
    <n v="-71.522470313999605"/>
    <n v="6984"/>
    <s v="Percent of WIC children aged 2 to 4 years who have obesity"/>
    <s v="aged 2 to 4 year"/>
    <n v="27"/>
    <n v="2658"/>
    <s v="Total"/>
  </r>
  <r>
    <x v="4"/>
    <x v="41"/>
    <n v="8"/>
    <n v="2.0198944376776291E-2"/>
    <n v="78816"/>
    <n v="41.708280193000398"/>
    <n v="-71.522470313999605"/>
    <n v="199"/>
    <s v="Percent of WIC children aged 3-23 months old who have a high weight-for-length"/>
    <s v="3-23 months old"/>
    <n v="27"/>
    <n v="2658"/>
    <s v="Asian/Pacific Islander"/>
  </r>
  <r>
    <x v="4"/>
    <x v="41"/>
    <n v="15.9"/>
    <n v="1.4089220462850183"/>
    <n v="78816"/>
    <n v="41.708280193000398"/>
    <n v="-71.522470313999605"/>
    <n v="6984"/>
    <s v="Percent of WIC children aged 2 to 4 years who have an overweight classification"/>
    <s v="aged 2 to 4 year"/>
    <n v="27"/>
    <n v="2658"/>
    <s v="Total"/>
  </r>
  <r>
    <x v="4"/>
    <x v="41"/>
    <n v="17"/>
    <n v="0.74047147787251322"/>
    <n v="78816"/>
    <n v="41.708280193000398"/>
    <n v="-71.522470313999605"/>
    <n v="3433"/>
    <s v="Percent of WIC children aged 2 to 4 years who have an overweight classification"/>
    <s v="aged 2 to 4 year"/>
    <n v="27"/>
    <n v="2658"/>
    <s v="Hispanic"/>
  </r>
  <r>
    <x v="4"/>
    <x v="41"/>
    <n v="12.7"/>
    <n v="0.46326253552578156"/>
    <n v="78816"/>
    <n v="41.708280193000398"/>
    <n v="-71.522470313999605"/>
    <n v="2875"/>
    <s v="Percent of WIC children aged 3-23 months old who have a high weight-for-length"/>
    <s v="3-23 months old"/>
    <n v="27"/>
    <n v="2658"/>
    <s v="Female"/>
  </r>
  <r>
    <x v="4"/>
    <x v="41"/>
    <n v="17.5"/>
    <n v="0.76225005075111651"/>
    <n v="78816"/>
    <n v="41.708280193000398"/>
    <n v="-71.522470313999605"/>
    <n v="3433"/>
    <s v="Percent of WIC children aged 2 to 4 years who have obesity"/>
    <s v="aged 2 to 4 year"/>
    <n v="27"/>
    <n v="2658"/>
    <s v="Hispanic"/>
  </r>
  <r>
    <x v="4"/>
    <x v="41"/>
    <n v="16.7"/>
    <n v="1.144183922046285E-2"/>
    <n v="78816"/>
    <n v="41.708280193000398"/>
    <n v="-71.522470313999605"/>
    <n v="54"/>
    <s v="Percent of WIC children aged 3-23 months old who have a high weight-for-length"/>
    <s v="3-23 months old"/>
    <n v="27"/>
    <n v="2658"/>
    <s v="American Indian/Alaska Native"/>
  </r>
  <r>
    <x v="4"/>
    <x v="41"/>
    <n v="14.4"/>
    <n v="0.52271619975639472"/>
    <n v="78816"/>
    <n v="41.708280193000398"/>
    <n v="-71.522470313999605"/>
    <n v="2861"/>
    <s v="Percent of WIC children aged 3-23 months old who have a high weight-for-length"/>
    <s v="3-23 months old"/>
    <n v="27"/>
    <n v="2658"/>
    <s v="Male"/>
  </r>
  <r>
    <x v="4"/>
    <x v="41"/>
    <n v="12.9"/>
    <n v="0.29624695493300851"/>
    <n v="78816"/>
    <n v="41.708280193000398"/>
    <n v="-71.522470313999605"/>
    <n v="1810"/>
    <s v="Percent of WIC children aged 3-23 months old who have a high weight-for-length"/>
    <s v="3-23 months old"/>
    <n v="27"/>
    <n v="2658"/>
    <s v="Non-Hispanic White"/>
  </r>
  <r>
    <x v="4"/>
    <x v="41"/>
    <n v="13.5"/>
    <n v="0.9824908647990257"/>
    <n v="78816"/>
    <n v="41.708280193000398"/>
    <n v="-71.522470313999605"/>
    <n v="5736"/>
    <s v="Percent of WIC children aged 3-23 months old who have a high weight-for-length"/>
    <s v="3-23 months old"/>
    <n v="27"/>
    <n v="2658"/>
    <s v="Total"/>
  </r>
  <r>
    <x v="4"/>
    <x v="41"/>
    <n v="13.3"/>
    <n v="0.47958028826634186"/>
    <n v="78816"/>
    <n v="41.708280193000398"/>
    <n v="-71.522470313999605"/>
    <n v="2842"/>
    <s v="Percent of WIC children aged 2 to 4 years who have obesity"/>
    <s v="aged 2 to 4 year"/>
    <n v="27"/>
    <n v="2658"/>
    <s v="24 - 35"/>
  </r>
  <r>
    <x v="4"/>
    <x v="41"/>
    <n v="17.3"/>
    <n v="0.30795650629313848"/>
    <n v="78816"/>
    <n v="41.708280193000398"/>
    <n v="-71.522470313999605"/>
    <n v="1403"/>
    <s v="Percent of WIC children aged 2 to 4 years who have an overweight classification"/>
    <s v="aged 2 to 4 year"/>
    <n v="27"/>
    <n v="2658"/>
    <s v="48 - 59"/>
  </r>
  <r>
    <x v="4"/>
    <x v="41"/>
    <n v="15.8"/>
    <n v="0.54907886723507915"/>
    <n v="78816"/>
    <n v="41.708280193000398"/>
    <n v="-71.522470313999605"/>
    <n v="2739"/>
    <s v="Percent of WIC children aged 2 to 4 years who have obesity"/>
    <s v="aged 2 to 4 year"/>
    <n v="27"/>
    <n v="2658"/>
    <s v="36 - 47"/>
  </r>
  <r>
    <x v="4"/>
    <x v="41"/>
    <n v="13.3"/>
    <n v="0.21160931790499393"/>
    <n v="78816"/>
    <n v="41.708280193000398"/>
    <n v="-71.522470313999605"/>
    <n v="1254"/>
    <s v="Percent of WIC children aged 3-23 months old who have a high weight-for-length"/>
    <s v="3-23 months old"/>
    <n v="27"/>
    <n v="2658"/>
    <d v="2023-06-11T00:00:00"/>
  </r>
  <r>
    <x v="4"/>
    <x v="41"/>
    <n v="14.8"/>
    <n v="1.1454526999593992E-2"/>
    <n v="78816"/>
    <n v="41.708280193000398"/>
    <n v="-71.522470313999605"/>
    <n v="61"/>
    <s v="Percent of WIC children aged 2 to 4 years who have an overweight classification"/>
    <s v="aged 2 to 4 year"/>
    <n v="27"/>
    <n v="2658"/>
    <s v="American Indian/Alaska Native"/>
  </r>
  <r>
    <x v="4"/>
    <x v="41"/>
    <n v="19.7"/>
    <n v="1.5246904181892002E-2"/>
    <n v="78816"/>
    <n v="41.708280193000398"/>
    <n v="-71.522470313999605"/>
    <n v="61"/>
    <s v="Percent of WIC children aged 2 to 4 years who have obesity"/>
    <s v="aged 2 to 4 year"/>
    <n v="27"/>
    <n v="2658"/>
    <s v="American Indian/Alaska Native"/>
  </r>
  <r>
    <x v="4"/>
    <x v="41"/>
    <n v="15.2"/>
    <n v="0.19131140885099471"/>
    <n v="78816"/>
    <n v="41.708280193000398"/>
    <n v="-71.522470313999605"/>
    <n v="992"/>
    <s v="Percent of WIC children aged 3-23 months old who have a high weight-for-length"/>
    <s v="3-23 months old"/>
    <n v="27"/>
    <n v="2658"/>
    <s v="Non-Hispanic Black"/>
  </r>
  <r>
    <x v="4"/>
    <x v="41"/>
    <n v="13.6"/>
    <n v="0.46261672756800648"/>
    <n v="78816"/>
    <n v="41.708280193000398"/>
    <n v="-71.522470313999605"/>
    <n v="2681"/>
    <s v="Percent of WIC children aged 3-23 months old who have a high weight-for-length"/>
    <s v="3-23 months old"/>
    <n v="27"/>
    <n v="2658"/>
    <s v="Hispanic"/>
  </r>
  <r>
    <x v="4"/>
    <x v="41"/>
    <n v="14.9"/>
    <n v="0.67584627486804705"/>
    <n v="78816"/>
    <n v="41.708280193000398"/>
    <n v="-71.522470313999605"/>
    <n v="3575"/>
    <s v="Percent of WIC children aged 2 to 4 years who have an overweight classification"/>
    <s v="aged 2 to 4 year"/>
    <n v="27"/>
    <n v="2658"/>
    <s v="Male"/>
  </r>
  <r>
    <x v="4"/>
    <x v="41"/>
    <n v="13.2"/>
    <n v="0.49908647990255783"/>
    <n v="78816"/>
    <n v="41.708280193000398"/>
    <n v="-71.522470313999605"/>
    <n v="2980"/>
    <s v="Percent of WIC children aged 3-23 months old who have a high weight-for-length"/>
    <s v="3-23 months old"/>
    <n v="27"/>
    <n v="2658"/>
    <d v="2023-12-17T00:00:00"/>
  </r>
  <r>
    <x v="4"/>
    <x v="41"/>
    <n v="19"/>
    <n v="0.33821812829882258"/>
    <n v="78816"/>
    <n v="41.708280193000398"/>
    <n v="-71.522470313999605"/>
    <n v="1403"/>
    <s v="Percent of WIC children aged 2 to 4 years who have obesity"/>
    <s v="aged 2 to 4 year"/>
    <n v="27"/>
    <n v="2658"/>
    <s v="48 - 59"/>
  </r>
  <r>
    <x v="4"/>
    <x v="41"/>
    <n v="10.7"/>
    <n v="3.2989494518879413E-2"/>
    <n v="78816"/>
    <n v="41.708280193000398"/>
    <n v="-71.522470313999605"/>
    <n v="243"/>
    <s v="Percent of WIC children aged 2 to 4 years who have obesity"/>
    <s v="aged 2 to 4 year"/>
    <n v="27"/>
    <n v="2658"/>
    <s v="Asian/Pacific Islander"/>
  </r>
  <r>
    <x v="4"/>
    <x v="41"/>
    <n v="6.5"/>
    <n v="1.2700466910272025E-2"/>
    <n v="78816"/>
    <n v="41.708280193000398"/>
    <n v="-71.522470313999605"/>
    <n v="154"/>
    <s v="Percent of WIC children aged 3-23 months old who have a high weight-for-length"/>
    <s v="3-23 months old"/>
    <n v="27"/>
    <n v="2658"/>
    <d v="2023-03-05T00:00:00"/>
  </r>
  <r>
    <x v="4"/>
    <x v="41"/>
    <n v="15.9"/>
    <n v="0.72120508526187577"/>
    <n v="78816"/>
    <n v="41.708280193000398"/>
    <n v="-71.522470313999605"/>
    <n v="3575"/>
    <s v="Percent of WIC children aged 2 to 4 years who have obesity"/>
    <s v="aged 2 to 4 year"/>
    <n v="27"/>
    <n v="2658"/>
    <s v="Male"/>
  </r>
  <r>
    <x v="4"/>
    <x v="41"/>
    <n v="13.4"/>
    <n v="0.34224269183922046"/>
    <n v="78816"/>
    <n v="41.708280193000398"/>
    <n v="-71.522470313999605"/>
    <n v="2013"/>
    <s v="Percent of WIC children aged 2 to 4 years who have obesity"/>
    <s v="aged 2 to 4 year"/>
    <n v="27"/>
    <n v="2658"/>
    <s v="Non-Hispanic White"/>
  </r>
  <r>
    <x v="4"/>
    <x v="41"/>
    <n v="15.6"/>
    <n v="0.39843179049939098"/>
    <n v="78816"/>
    <n v="41.708280193000398"/>
    <n v="-71.522470313999605"/>
    <n v="2013"/>
    <s v="Percent of WIC children aged 2 to 4 years who have an overweight classification"/>
    <s v="aged 2 to 4 year"/>
    <n v="27"/>
    <n v="2658"/>
    <s v="Non-Hispanic White"/>
  </r>
  <r>
    <x v="4"/>
    <x v="41"/>
    <n v="15.6"/>
    <n v="0.56251522533495735"/>
    <n v="78816"/>
    <n v="41.708280193000398"/>
    <n v="-71.522470313999605"/>
    <n v="2842"/>
    <s v="Percent of WIC children aged 2 to 4 years who have an overweight classification"/>
    <s v="aged 2 to 4 year"/>
    <n v="27"/>
    <n v="2658"/>
    <s v="24 - 35"/>
  </r>
  <r>
    <x v="4"/>
    <x v="41"/>
    <n v="6.2"/>
    <n v="1.9115408038976857E-2"/>
    <n v="78816"/>
    <n v="41.708280193000398"/>
    <n v="-71.522470313999605"/>
    <n v="243"/>
    <s v="Percent of WIC children aged 2 to 4 years who have an overweight classification"/>
    <s v="aged 2 to 4 year"/>
    <n v="27"/>
    <n v="2658"/>
    <s v="Asian/Pacific Islander"/>
  </r>
  <r>
    <x v="5"/>
    <x v="41"/>
    <n v="17.2"/>
    <n v="0.86801135911250293"/>
    <n v="75358"/>
    <n v="41.708280193000398"/>
    <n v="-71.522470313999605"/>
    <n v="3803"/>
    <s v="Percent of WIC children aged 2 to 4 years who have an overweight classification"/>
    <s v="aged 2 to 4 year"/>
    <n v="27"/>
    <n v="2658"/>
    <s v="Hispanic"/>
  </r>
  <r>
    <x v="5"/>
    <x v="41"/>
    <n v="19.899999999999999"/>
    <n v="0.33563656147986937"/>
    <n v="75358"/>
    <n v="41.708280193000398"/>
    <n v="-71.522470313999605"/>
    <n v="1271"/>
    <s v="Percent of WIC children aged 2 to 4 years who have obesity"/>
    <s v="aged 2 to 4 year"/>
    <n v="27"/>
    <n v="2658"/>
    <s v="48 - 59"/>
  </r>
  <r>
    <x v="5"/>
    <x v="41"/>
    <n v="17.7"/>
    <n v="0.79506489025717242"/>
    <n v="75358"/>
    <n v="41.708280193000398"/>
    <n v="-71.522470313999605"/>
    <n v="3385"/>
    <s v="Percent of WIC children aged 2 to 4 years who have an overweight classification"/>
    <s v="aged 2 to 4 year"/>
    <n v="27"/>
    <n v="2658"/>
    <s v="Female"/>
  </r>
  <r>
    <x v="5"/>
    <x v="41"/>
    <n v="3.9"/>
    <n v="7.9699567398285511E-3"/>
    <n v="75358"/>
    <n v="41.708280193000398"/>
    <n v="-71.522470313999605"/>
    <n v="154"/>
    <s v="Percent of WIC children aged 3-23 months old who have a high weight-for-length"/>
    <s v="3-23 months old"/>
    <n v="27"/>
    <n v="2658"/>
    <s v="Asian/Pacific Islander"/>
  </r>
  <r>
    <x v="5"/>
    <x v="41"/>
    <n v="17.5"/>
    <n v="0.65626741686350498"/>
    <n v="75358"/>
    <n v="41.708280193000398"/>
    <n v="-71.522470313999605"/>
    <n v="2826"/>
    <s v="Percent of WIC children aged 2 to 4 years who have an overweight classification"/>
    <s v="aged 2 to 4 year"/>
    <n v="27"/>
    <n v="2658"/>
    <s v="36 - 47"/>
  </r>
  <r>
    <x v="5"/>
    <x v="41"/>
    <n v="15.7"/>
    <n v="0.70522704955014726"/>
    <n v="75358"/>
    <n v="41.708280193000398"/>
    <n v="-71.522470313999605"/>
    <n v="3385"/>
    <s v="Percent of WIC children aged 2 to 4 years who have obesity"/>
    <s v="aged 2 to 4 year"/>
    <n v="27"/>
    <n v="2658"/>
    <s v="Female"/>
  </r>
  <r>
    <x v="5"/>
    <x v="41"/>
    <n v="19.600000000000001"/>
    <n v="0.98912922317471275"/>
    <n v="75358"/>
    <n v="41.708280193000398"/>
    <n v="-71.522470313999605"/>
    <n v="3803"/>
    <s v="Percent of WIC children aged 2 to 4 years who have obesity"/>
    <s v="aged 2 to 4 year"/>
    <n v="27"/>
    <n v="2658"/>
    <s v="Hispanic"/>
  </r>
  <r>
    <x v="5"/>
    <x v="41"/>
    <n v="17.100000000000001"/>
    <n v="1.5947716234507285"/>
    <n v="75358"/>
    <n v="41.708280193000398"/>
    <n v="-71.522470313999605"/>
    <n v="7028"/>
    <s v="Percent of WIC children aged 2 to 4 years who have obesity"/>
    <s v="aged 2 to 4 year"/>
    <n v="27"/>
    <n v="2658"/>
    <s v="Total"/>
  </r>
  <r>
    <x v="5"/>
    <x v="41"/>
    <n v="14.3"/>
    <n v="0.451630881923618"/>
    <n v="75358"/>
    <n v="41.708280193000398"/>
    <n v="-71.522470313999605"/>
    <n v="2380"/>
    <s v="Percent of WIC children aged 3-23 months old who have a high weight-for-length"/>
    <s v="3-23 months old"/>
    <n v="27"/>
    <n v="2658"/>
    <s v="Female"/>
  </r>
  <r>
    <x v="5"/>
    <x v="41"/>
    <n v="18.3"/>
    <n v="0.19888664773481252"/>
    <n v="75358"/>
    <n v="41.708280193000398"/>
    <n v="-71.522470313999605"/>
    <n v="819"/>
    <s v="Percent of WIC children aged 3-23 months old who have a high weight-for-length"/>
    <s v="3-23 months old"/>
    <n v="27"/>
    <n v="2658"/>
    <s v="18 - 23"/>
  </r>
  <r>
    <x v="5"/>
    <x v="41"/>
    <n v="15.7"/>
    <n v="0.26146527243292023"/>
    <n v="75358"/>
    <n v="41.708280193000398"/>
    <n v="-71.522470313999605"/>
    <n v="1255"/>
    <s v="Percent of WIC children aged 2 to 4 years who have an overweight classification"/>
    <s v="aged 2 to 4 year"/>
    <n v="27"/>
    <n v="2658"/>
    <s v="Non-Hispanic Black"/>
  </r>
  <r>
    <x v="5"/>
    <x v="41"/>
    <n v="11.1"/>
    <n v="0.17822925236869344"/>
    <n v="75358"/>
    <n v="41.708280193000398"/>
    <n v="-71.522470313999605"/>
    <n v="1210"/>
    <s v="Percent of WIC children aged 3-23 months old who have a high weight-for-length"/>
    <s v="3-23 months old"/>
    <n v="27"/>
    <n v="2658"/>
    <s v="Non-Hispanic White"/>
  </r>
  <r>
    <x v="5"/>
    <x v="41"/>
    <n v="15.6"/>
    <n v="0.25979988853207359"/>
    <n v="75358"/>
    <n v="41.708280193000398"/>
    <n v="-71.522470313999605"/>
    <n v="1255"/>
    <s v="Percent of WIC children aged 2 to 4 years who have obesity"/>
    <s v="aged 2 to 4 year"/>
    <n v="27"/>
    <n v="2658"/>
    <s v="Non-Hispanic Black"/>
  </r>
  <r>
    <x v="5"/>
    <x v="41"/>
    <n v="14.7"/>
    <n v="0.53117253642612594"/>
    <n v="75358"/>
    <n v="41.708280193000398"/>
    <n v="-71.522470313999605"/>
    <n v="2723"/>
    <s v="Percent of WIC children aged 3-23 months old who have a high weight-for-length"/>
    <s v="3-23 months old"/>
    <n v="27"/>
    <n v="2658"/>
    <d v="2023-12-17T00:00:00"/>
  </r>
  <r>
    <x v="5"/>
    <x v="41"/>
    <n v="15.8"/>
    <n v="0.61453064040977745"/>
    <n v="75358"/>
    <n v="41.708280193000398"/>
    <n v="-71.522470313999605"/>
    <n v="2931"/>
    <s v="Percent of WIC children aged 2 to 4 years who have an overweight classification"/>
    <s v="aged 2 to 4 year"/>
    <n v="27"/>
    <n v="2658"/>
    <s v="24 - 35"/>
  </r>
  <r>
    <x v="5"/>
    <x v="41"/>
    <n v="14.7"/>
    <n v="0.9394516839618885"/>
    <n v="75358"/>
    <n v="41.708280193000398"/>
    <n v="-71.522470313999605"/>
    <n v="4816"/>
    <s v="Percent of WIC children aged 3-23 months old who have a high weight-for-length"/>
    <s v="3-23 months old"/>
    <n v="27"/>
    <n v="2658"/>
    <s v="Total"/>
  </r>
  <r>
    <x v="5"/>
    <x v="41"/>
    <m/>
    <n v="0"/>
    <n v="75358"/>
    <n v="41.708280193000398"/>
    <n v="-71.522470313999605"/>
    <m/>
    <s v="Percent of WIC children aged 3-23 months old who have a high weight-for-length"/>
    <s v="3-23 months old"/>
    <n v="27"/>
    <n v="2658"/>
    <s v="American Indian/Alaska Native"/>
  </r>
  <r>
    <x v="5"/>
    <x v="41"/>
    <n v="16.8"/>
    <n v="1.5667931739165053"/>
    <n v="75358"/>
    <n v="41.708280193000398"/>
    <n v="-71.522470313999605"/>
    <n v="7028"/>
    <s v="Percent of WIC children aged 2 to 4 years who have an overweight classification"/>
    <s v="aged 2 to 4 year"/>
    <n v="27"/>
    <n v="2658"/>
    <s v="Total"/>
  </r>
  <r>
    <x v="5"/>
    <x v="41"/>
    <n v="17.2"/>
    <n v="0.18533400567955624"/>
    <n v="75358"/>
    <n v="41.708280193000398"/>
    <n v="-71.522470313999605"/>
    <n v="812"/>
    <s v="Percent of WIC children aged 3-23 months old who have a high weight-for-length"/>
    <s v="3-23 months old"/>
    <n v="27"/>
    <n v="2658"/>
    <s v="Non-Hispanic Black"/>
  </r>
  <r>
    <x v="5"/>
    <x v="41"/>
    <n v="15.9"/>
    <n v="0.76864699169298545"/>
    <n v="75358"/>
    <n v="41.708280193000398"/>
    <n v="-71.522470313999605"/>
    <n v="3643"/>
    <s v="Percent of WIC children aged 2 to 4 years who have an overweight classification"/>
    <s v="aged 2 to 4 year"/>
    <n v="27"/>
    <n v="2658"/>
    <s v="Male"/>
  </r>
  <r>
    <x v="5"/>
    <x v="41"/>
    <n v="14.1"/>
    <n v="0.31789458318957509"/>
    <n v="75358"/>
    <n v="41.708280193000398"/>
    <n v="-71.522470313999605"/>
    <n v="1699"/>
    <s v="Percent of WIC children aged 2 to 4 years who have obesity"/>
    <s v="aged 2 to 4 year"/>
    <n v="27"/>
    <n v="2658"/>
    <s v="Non-Hispanic White"/>
  </r>
  <r>
    <x v="5"/>
    <x v="41"/>
    <n v="16.5"/>
    <n v="0.37200429947716235"/>
    <n v="75358"/>
    <n v="41.708280193000398"/>
    <n v="-71.522470313999605"/>
    <n v="1699"/>
    <s v="Percent of WIC children aged 2 to 4 years who have an overweight classification"/>
    <s v="aged 2 to 4 year"/>
    <n v="27"/>
    <n v="2658"/>
    <s v="Non-Hispanic White"/>
  </r>
  <r>
    <x v="5"/>
    <x v="41"/>
    <n v="18.3"/>
    <n v="0.68626821306297947"/>
    <n v="75358"/>
    <n v="41.708280193000398"/>
    <n v="-71.522470313999605"/>
    <n v="2826"/>
    <s v="Percent of WIC children aged 2 to 4 years who have obesity"/>
    <s v="aged 2 to 4 year"/>
    <n v="27"/>
    <n v="2658"/>
    <s v="36 - 47"/>
  </r>
  <r>
    <x v="5"/>
    <x v="41"/>
    <n v="8"/>
    <n v="2.3885984235250405E-2"/>
    <n v="75358"/>
    <n v="41.708280193000398"/>
    <n v="-71.522470313999605"/>
    <n v="225"/>
    <s v="Percent of WIC children aged 2 to 4 years who have obesity"/>
    <s v="aged 2 to 4 year"/>
    <n v="27"/>
    <n v="2658"/>
    <s v="Asian/Pacific Islander"/>
  </r>
  <r>
    <x v="5"/>
    <x v="41"/>
    <n v="16"/>
    <n v="4.777196847050081E-2"/>
    <n v="75358"/>
    <n v="41.708280193000398"/>
    <n v="-71.522470313999605"/>
    <n v="225"/>
    <s v="Percent of WIC children aged 2 to 4 years who have an overweight classification"/>
    <s v="aged 2 to 4 year"/>
    <n v="27"/>
    <n v="2658"/>
    <s v="Asian/Pacific Islander"/>
  </r>
  <r>
    <x v="5"/>
    <x v="41"/>
    <n v="12.7"/>
    <n v="0.19060617319992568"/>
    <n v="75358"/>
    <n v="41.708280193000398"/>
    <n v="-71.522470313999605"/>
    <n v="1131"/>
    <s v="Percent of WIC children aged 3-23 months old who have a high weight-for-length"/>
    <s v="3-23 months old"/>
    <n v="27"/>
    <n v="2658"/>
    <d v="2023-06-11T00:00:00"/>
  </r>
  <r>
    <x v="5"/>
    <x v="41"/>
    <n v="16.3"/>
    <n v="0.56281483054221182"/>
    <n v="75358"/>
    <n v="41.708280193000398"/>
    <n v="-71.522470313999605"/>
    <n v="2602"/>
    <s v="Percent of WIC children aged 3-23 months old who have a high weight-for-length"/>
    <s v="3-23 months old"/>
    <n v="27"/>
    <n v="2658"/>
    <s v="Hispanic"/>
  </r>
  <r>
    <x v="5"/>
    <x v="41"/>
    <m/>
    <n v="0"/>
    <n v="75358"/>
    <n v="41.708280193000398"/>
    <n v="-71.522470313999605"/>
    <m/>
    <s v="Percent of WIC children aged 2 to 4 years who have an overweight classification"/>
    <s v="aged 2 to 4 year"/>
    <n v="27"/>
    <n v="2658"/>
    <s v="American Indian/Alaska Native"/>
  </r>
  <r>
    <x v="5"/>
    <x v="41"/>
    <m/>
    <n v="0"/>
    <n v="75358"/>
    <n v="41.708280193000398"/>
    <n v="-71.522470313999605"/>
    <m/>
    <s v="Percent of WIC children aged 2 to 4 years who have obesity"/>
    <s v="aged 2 to 4 year"/>
    <n v="27"/>
    <n v="2658"/>
    <s v="American Indian/Alaska Native"/>
  </r>
  <r>
    <x v="5"/>
    <x v="41"/>
    <n v="14.8"/>
    <n v="0.57563629608004463"/>
    <n v="75358"/>
    <n v="41.708280193000398"/>
    <n v="-71.522470313999605"/>
    <n v="2931"/>
    <s v="Percent of WIC children aged 2 to 4 years who have obesity"/>
    <s v="aged 2 to 4 year"/>
    <n v="27"/>
    <n v="2658"/>
    <s v="24 - 35"/>
  </r>
  <r>
    <x v="5"/>
    <x v="41"/>
    <n v="9.1"/>
    <n v="1.7268239602961862E-2"/>
    <n v="75358"/>
    <n v="41.708280193000398"/>
    <n v="-71.522470313999605"/>
    <n v="143"/>
    <s v="Percent of WIC children aged 3-23 months old who have a high weight-for-length"/>
    <s v="3-23 months old"/>
    <n v="27"/>
    <n v="2658"/>
    <d v="2023-03-05T00:00:00"/>
  </r>
  <r>
    <x v="5"/>
    <x v="41"/>
    <n v="15.1"/>
    <n v="0.48811804984208707"/>
    <n v="75358"/>
    <n v="41.708280193000398"/>
    <n v="-71.522470313999605"/>
    <n v="2436"/>
    <s v="Percent of WIC children aged 3-23 months old who have a high weight-for-length"/>
    <s v="3-23 months old"/>
    <n v="27"/>
    <n v="2658"/>
    <s v="Male"/>
  </r>
  <r>
    <x v="5"/>
    <x v="41"/>
    <n v="18.5"/>
    <n v="0.89433769473712144"/>
    <n v="75358"/>
    <n v="41.708280193000398"/>
    <n v="-71.522470313999605"/>
    <n v="3643"/>
    <s v="Percent of WIC children aged 2 to 4 years who have obesity"/>
    <s v="aged 2 to 4 year"/>
    <n v="27"/>
    <n v="2658"/>
    <s v="Male"/>
  </r>
  <r>
    <x v="5"/>
    <x v="41"/>
    <n v="17.399999999999999"/>
    <n v="0.29347116430903153"/>
    <n v="75358"/>
    <n v="41.708280193000398"/>
    <n v="-71.522470313999605"/>
    <n v="1271"/>
    <s v="Percent of WIC children aged 2 to 4 years who have an overweight classification"/>
    <s v="aged 2 to 4 year"/>
    <n v="27"/>
    <n v="2658"/>
    <s v="48 - 59"/>
  </r>
  <r>
    <x v="6"/>
    <x v="41"/>
    <n v="17.399999999999999"/>
    <n v="0.81293800539083561"/>
    <n v="53424"/>
    <n v="41.708280193000398"/>
    <n v="-71.522470313999605"/>
    <n v="2496"/>
    <s v="Percent of WIC children aged 2 to 4 years who have obesity"/>
    <s v="aged 2 to 4 year"/>
    <n v="27"/>
    <n v="2658"/>
    <s v="Male"/>
  </r>
  <r>
    <x v="6"/>
    <x v="41"/>
    <n v="13.6"/>
    <n v="3.9203354297693921E-2"/>
    <n v="53424"/>
    <n v="41.708280193000398"/>
    <n v="-71.522470313999605"/>
    <n v="154"/>
    <s v="Percent of WIC children aged 2 to 4 years who have an overweight classification"/>
    <s v="aged 2 to 4 year"/>
    <n v="27"/>
    <n v="2658"/>
    <s v="Asian/Pacific Islander"/>
  </r>
  <r>
    <x v="6"/>
    <x v="41"/>
    <n v="8.4"/>
    <n v="2.4213836477987423E-2"/>
    <n v="53424"/>
    <n v="41.708280193000398"/>
    <n v="-71.522470313999605"/>
    <n v="154"/>
    <s v="Percent of WIC children aged 2 to 4 years who have obesity"/>
    <s v="aged 2 to 4 year"/>
    <n v="27"/>
    <n v="2658"/>
    <s v="Asian/Pacific Islander"/>
  </r>
  <r>
    <x v="6"/>
    <x v="41"/>
    <n v="8.1999999999999993"/>
    <n v="1.4888439652590594E-2"/>
    <n v="53424"/>
    <n v="41.708280193000398"/>
    <n v="-71.522470313999605"/>
    <n v="97"/>
    <s v="Percent of WIC children aged 3-23 months old who have a high weight-for-length"/>
    <s v="3-23 months old"/>
    <n v="27"/>
    <n v="2658"/>
    <d v="2023-03-05T00:00:00"/>
  </r>
  <r>
    <x v="6"/>
    <x v="41"/>
    <n v="17.899999999999999"/>
    <n v="0.28982292602575621"/>
    <n v="53424"/>
    <n v="41.708280193000398"/>
    <n v="-71.522470313999605"/>
    <n v="865"/>
    <s v="Percent of WIC children aged 2 to 4 years who have obesity"/>
    <s v="aged 2 to 4 year"/>
    <n v="27"/>
    <n v="2658"/>
    <s v="48 - 59"/>
  </r>
  <r>
    <x v="6"/>
    <x v="41"/>
    <n v="15.6"/>
    <n v="0.57495507637017063"/>
    <n v="53424"/>
    <n v="41.708280193000398"/>
    <n v="-71.522470313999605"/>
    <n v="1969"/>
    <s v="Percent of WIC children aged 3-23 months old who have a high weight-for-length"/>
    <s v="3-23 months old"/>
    <n v="27"/>
    <n v="2658"/>
    <s v="Hispanic"/>
  </r>
  <r>
    <x v="6"/>
    <x v="41"/>
    <n v="18.3"/>
    <n v="0.32199011680143758"/>
    <n v="53424"/>
    <n v="41.708280193000398"/>
    <n v="-71.522470313999605"/>
    <n v="940"/>
    <s v="Percent of WIC children aged 2 to 4 years who have an overweight classification"/>
    <s v="aged 2 to 4 year"/>
    <n v="27"/>
    <n v="2658"/>
    <s v="Non-Hispanic White"/>
  </r>
  <r>
    <x v="6"/>
    <x v="41"/>
    <n v="13.6"/>
    <n v="0.23929320155735251"/>
    <n v="53424"/>
    <n v="41.708280193000398"/>
    <n v="-71.522470313999605"/>
    <n v="940"/>
    <s v="Percent of WIC children aged 2 to 4 years who have obesity"/>
    <s v="aged 2 to 4 year"/>
    <n v="27"/>
    <n v="2658"/>
    <s v="Non-Hispanic White"/>
  </r>
  <r>
    <x v="6"/>
    <x v="41"/>
    <n v="16.7"/>
    <n v="0.76335354896675645"/>
    <n v="53424"/>
    <n v="41.708280193000398"/>
    <n v="-71.522470313999605"/>
    <n v="2442"/>
    <s v="Percent of WIC children aged 2 to 4 years who have an overweight classification"/>
    <s v="aged 2 to 4 year"/>
    <n v="27"/>
    <n v="2658"/>
    <s v="Female"/>
  </r>
  <r>
    <x v="6"/>
    <x v="41"/>
    <n v="14.2"/>
    <n v="0.56269466906259347"/>
    <n v="53424"/>
    <n v="41.708280193000398"/>
    <n v="-71.522470313999605"/>
    <n v="2117"/>
    <s v="Percent of WIC children aged 2 to 4 years who have obesity"/>
    <s v="aged 2 to 4 year"/>
    <n v="27"/>
    <n v="2658"/>
    <s v="24 - 35"/>
  </r>
  <r>
    <x v="6"/>
    <x v="41"/>
    <n v="15.3"/>
    <n v="0.60628369272237193"/>
    <n v="53424"/>
    <n v="41.708280193000398"/>
    <n v="-71.522470313999605"/>
    <n v="2117"/>
    <s v="Percent of WIC children aged 2 to 4 years who have an overweight classification"/>
    <s v="aged 2 to 4 year"/>
    <n v="27"/>
    <n v="2658"/>
    <s v="24 - 35"/>
  </r>
  <r>
    <x v="6"/>
    <x v="41"/>
    <n v="16.100000000000001"/>
    <n v="0.18925576519916146"/>
    <n v="53424"/>
    <n v="41.708280193000398"/>
    <n v="-71.522470313999605"/>
    <n v="628"/>
    <s v="Percent of WIC children aged 3-23 months old who have a high weight-for-length"/>
    <s v="3-23 months old"/>
    <n v="27"/>
    <n v="2658"/>
    <s v="Non-Hispanic Black"/>
  </r>
  <r>
    <x v="6"/>
    <x v="41"/>
    <n v="16.100000000000001"/>
    <n v="0.52075471698113218"/>
    <n v="53424"/>
    <n v="41.708280193000398"/>
    <n v="-71.522470313999605"/>
    <n v="1728"/>
    <s v="Percent of WIC children aged 3-23 months old who have a high weight-for-length"/>
    <s v="3-23 months old"/>
    <n v="27"/>
    <n v="2658"/>
    <s v="Male"/>
  </r>
  <r>
    <x v="6"/>
    <x v="41"/>
    <n v="16.7"/>
    <n v="1.5435871518418687"/>
    <n v="53424"/>
    <n v="41.708280193000398"/>
    <n v="-71.522470313999605"/>
    <n v="4938"/>
    <s v="Percent of WIC children aged 2 to 4 years who have an overweight classification"/>
    <s v="aged 2 to 4 year"/>
    <n v="27"/>
    <n v="2658"/>
    <s v="Total"/>
  </r>
  <r>
    <x v="6"/>
    <x v="41"/>
    <n v="15.9"/>
    <n v="0.21696428571428572"/>
    <n v="53424"/>
    <n v="41.708280193000398"/>
    <n v="-71.522470313999605"/>
    <n v="729"/>
    <s v="Percent of WIC children aged 3-23 months old who have a high weight-for-length"/>
    <s v="3-23 months old"/>
    <n v="27"/>
    <n v="2658"/>
    <d v="2023-06-11T00:00:00"/>
  </r>
  <r>
    <x v="6"/>
    <x v="41"/>
    <n v="17.600000000000001"/>
    <n v="0.26585804132973945"/>
    <n v="53424"/>
    <n v="41.708280193000398"/>
    <n v="-71.522470313999605"/>
    <n v="807"/>
    <s v="Percent of WIC children aged 2 to 4 years who have an overweight classification"/>
    <s v="aged 2 to 4 year"/>
    <n v="27"/>
    <n v="2658"/>
    <s v="Non-Hispanic Black"/>
  </r>
  <r>
    <x v="6"/>
    <x v="41"/>
    <n v="18.5"/>
    <n v="1.0392052261156035"/>
    <n v="53424"/>
    <n v="41.708280193000398"/>
    <n v="-71.522470313999605"/>
    <n v="3001"/>
    <s v="Percent of WIC children aged 2 to 4 years who have obesity"/>
    <s v="aged 2 to 4 year"/>
    <n v="27"/>
    <n v="2658"/>
    <s v="Hispanic"/>
  </r>
  <r>
    <x v="6"/>
    <x v="41"/>
    <n v="17.7"/>
    <n v="0.64804582210242589"/>
    <n v="53424"/>
    <n v="41.708280193000398"/>
    <n v="-71.522470313999605"/>
    <n v="1956"/>
    <s v="Percent of WIC children aged 2 to 4 years who have an overweight classification"/>
    <s v="aged 2 to 4 year"/>
    <n v="27"/>
    <n v="2658"/>
    <s v="36 - 47"/>
  </r>
  <r>
    <x v="6"/>
    <x v="41"/>
    <n v="14"/>
    <n v="0.21147798742138363"/>
    <n v="53424"/>
    <n v="41.708280193000398"/>
    <n v="-71.522470313999605"/>
    <n v="807"/>
    <s v="Percent of WIC children aged 2 to 4 years who have obesity"/>
    <s v="aged 2 to 4 year"/>
    <n v="27"/>
    <n v="2658"/>
    <s v="Non-Hispanic Black"/>
  </r>
  <r>
    <x v="6"/>
    <x v="41"/>
    <n v="13.7"/>
    <n v="0.19412436358191076"/>
    <n v="53424"/>
    <n v="41.708280193000398"/>
    <n v="-71.522470313999605"/>
    <n v="757"/>
    <s v="Percent of WIC children aged 3-23 months old who have a high weight-for-length"/>
    <s v="3-23 months old"/>
    <n v="27"/>
    <n v="2658"/>
    <s v="Non-Hispanic White"/>
  </r>
  <r>
    <x v="6"/>
    <x v="41"/>
    <n v="18.3"/>
    <n v="0.67001347708894876"/>
    <n v="53424"/>
    <n v="41.708280193000398"/>
    <n v="-71.522470313999605"/>
    <n v="1956"/>
    <s v="Percent of WIC children aged 2 to 4 years who have obesity"/>
    <s v="aged 2 to 4 year"/>
    <n v="27"/>
    <n v="2658"/>
    <s v="36 - 47"/>
  </r>
  <r>
    <x v="6"/>
    <x v="41"/>
    <n v="13.8"/>
    <n v="0.45927672955974841"/>
    <n v="53424"/>
    <n v="41.708280193000398"/>
    <n v="-71.522470313999605"/>
    <n v="1778"/>
    <s v="Percent of WIC children aged 3-23 months old who have a high weight-for-length"/>
    <s v="3-23 months old"/>
    <n v="27"/>
    <n v="2658"/>
    <s v="Female"/>
  </r>
  <r>
    <x v="6"/>
    <x v="41"/>
    <n v="4.2"/>
    <n v="9.4339622641509448E-3"/>
    <n v="53424"/>
    <n v="41.708280193000398"/>
    <n v="-71.522470313999605"/>
    <n v="120"/>
    <s v="Percent of WIC children aged 3-23 months old who have a high weight-for-length"/>
    <s v="3-23 months old"/>
    <n v="27"/>
    <n v="2658"/>
    <s v="Asian/Pacific Islander"/>
  </r>
  <r>
    <x v="6"/>
    <x v="41"/>
    <n v="16.100000000000001"/>
    <n v="0.90438941299790365"/>
    <n v="53424"/>
    <n v="41.708280193000398"/>
    <n v="-71.522470313999605"/>
    <n v="3001"/>
    <s v="Percent of WIC children aged 2 to 4 years who have an overweight classification"/>
    <s v="aged 2 to 4 year"/>
    <n v="27"/>
    <n v="2658"/>
    <s v="Hispanic"/>
  </r>
  <r>
    <x v="6"/>
    <x v="41"/>
    <n v="14.4"/>
    <n v="0.5423180592991913"/>
    <n v="53424"/>
    <n v="41.708280193000398"/>
    <n v="-71.522470313999605"/>
    <n v="2012"/>
    <s v="Percent of WIC children aged 3-23 months old who have a high weight-for-length"/>
    <s v="3-23 months old"/>
    <n v="27"/>
    <n v="2658"/>
    <d v="2023-12-17T00:00:00"/>
  </r>
  <r>
    <x v="6"/>
    <x v="41"/>
    <n v="16.3"/>
    <n v="0.20381102126385145"/>
    <n v="53424"/>
    <n v="41.708280193000398"/>
    <n v="-71.522470313999605"/>
    <n v="668"/>
    <s v="Percent of WIC children aged 3-23 months old who have a high weight-for-length"/>
    <s v="3-23 months old"/>
    <n v="27"/>
    <n v="2658"/>
    <s v="18 - 23"/>
  </r>
  <r>
    <x v="6"/>
    <x v="41"/>
    <m/>
    <n v="0"/>
    <n v="53424"/>
    <n v="41.708280193000398"/>
    <n v="-71.522470313999605"/>
    <m/>
    <s v="Percent of WIC children aged 2 to 4 years who have obesity"/>
    <s v="aged 2 to 4 year"/>
    <n v="27"/>
    <n v="2658"/>
    <s v="American Indian/Alaska Native"/>
  </r>
  <r>
    <x v="6"/>
    <x v="41"/>
    <n v="15.5"/>
    <n v="0.70850179694519311"/>
    <n v="53424"/>
    <n v="41.708280193000398"/>
    <n v="-71.522470313999605"/>
    <n v="2442"/>
    <s v="Percent of WIC children aged 2 to 4 years who have obesity"/>
    <s v="aged 2 to 4 year"/>
    <n v="27"/>
    <n v="2658"/>
    <s v="Female"/>
  </r>
  <r>
    <x v="6"/>
    <x v="41"/>
    <n v="18"/>
    <n v="0.29144204851752026"/>
    <n v="53424"/>
    <n v="41.708280193000398"/>
    <n v="-71.522470313999605"/>
    <n v="865"/>
    <s v="Percent of WIC children aged 2 to 4 years who have an overweight classification"/>
    <s v="aged 2 to 4 year"/>
    <n v="27"/>
    <n v="2658"/>
    <s v="48 - 59"/>
  </r>
  <r>
    <x v="6"/>
    <x v="41"/>
    <m/>
    <n v="0"/>
    <n v="53424"/>
    <n v="41.708280193000398"/>
    <n v="-71.522470313999605"/>
    <m/>
    <s v="Percent of WIC children aged 3-23 months old who have a high weight-for-length"/>
    <s v="3-23 months old"/>
    <n v="27"/>
    <n v="2658"/>
    <s v="American Indian/Alaska Native"/>
  </r>
  <r>
    <x v="6"/>
    <x v="41"/>
    <n v="14.9"/>
    <n v="0.97782644504342631"/>
    <n v="53424"/>
    <n v="41.708280193000398"/>
    <n v="-71.522470313999605"/>
    <n v="3506"/>
    <s v="Percent of WIC children aged 3-23 months old who have a high weight-for-length"/>
    <s v="3-23 months old"/>
    <n v="27"/>
    <n v="2658"/>
    <s v="Total"/>
  </r>
  <r>
    <x v="6"/>
    <x v="41"/>
    <n v="16.7"/>
    <n v="0.78023360287511234"/>
    <n v="53424"/>
    <n v="41.708280193000398"/>
    <n v="-71.522470313999605"/>
    <n v="2496"/>
    <s v="Percent of WIC children aged 2 to 4 years who have an overweight classification"/>
    <s v="aged 2 to 4 year"/>
    <n v="27"/>
    <n v="2658"/>
    <s v="Male"/>
  </r>
  <r>
    <x v="6"/>
    <x v="41"/>
    <n v="16.5"/>
    <n v="1.5251010781671159"/>
    <n v="53424"/>
    <n v="41.708280193000398"/>
    <n v="-71.522470313999605"/>
    <n v="4938"/>
    <s v="Percent of WIC children aged 2 to 4 years who have obesity"/>
    <s v="aged 2 to 4 year"/>
    <n v="27"/>
    <n v="2658"/>
    <s v="Total"/>
  </r>
  <r>
    <x v="6"/>
    <x v="41"/>
    <m/>
    <n v="0"/>
    <n v="53424"/>
    <n v="41.708280193000398"/>
    <n v="-71.522470313999605"/>
    <m/>
    <s v="Percent of WIC children aged 2 to 4 years who have an overweight classification"/>
    <s v="aged 2 to 4 year"/>
    <n v="27"/>
    <n v="2658"/>
    <s v="American Indian/Alaska Native"/>
  </r>
  <r>
    <x v="0"/>
    <x v="42"/>
    <n v="15.9"/>
    <n v="0.70572406279680433"/>
    <n v="357980"/>
    <n v="33.998821303000398"/>
    <n v="-81.045371206999604"/>
    <n v="15889"/>
    <s v="Percent of WIC children aged 2 to 4 years who have an overweight classification"/>
    <s v="aged 2 to 4 year"/>
    <n v="33"/>
    <n v="2581"/>
    <s v="Male"/>
  </r>
  <r>
    <x v="0"/>
    <x v="42"/>
    <n v="15.5"/>
    <n v="0.59916475780769873"/>
    <n v="357980"/>
    <n v="33.998821303000398"/>
    <n v="-81.045371206999604"/>
    <n v="13838"/>
    <s v="Percent of WIC children aged 3-23 months old who have a high weight-for-length"/>
    <s v="3-23 months old"/>
    <n v="33"/>
    <n v="2581"/>
    <s v="Male"/>
  </r>
  <r>
    <x v="0"/>
    <x v="42"/>
    <n v="14.3"/>
    <n v="0.59675875747248452"/>
    <n v="357980"/>
    <n v="33.998821303000398"/>
    <n v="-81.045371206999604"/>
    <n v="14939"/>
    <s v="Percent of WIC children aged 2 to 4 years who have an overweight classification"/>
    <s v="aged 2 to 4 year"/>
    <n v="33"/>
    <n v="2581"/>
    <s v="Non-Hispanic Black"/>
  </r>
  <r>
    <x v="0"/>
    <x v="42"/>
    <n v="9.1"/>
    <n v="5.5670707860774344E-3"/>
    <n v="357980"/>
    <n v="33.998821303000398"/>
    <n v="-81.045371206999604"/>
    <n v="219"/>
    <s v="Percent of WIC children aged 3-23 months old who have a high weight-for-length"/>
    <s v="3-23 months old"/>
    <n v="33"/>
    <n v="2581"/>
    <s v="Asian/Pacific Islander"/>
  </r>
  <r>
    <x v="0"/>
    <x v="42"/>
    <n v="13.8"/>
    <n v="2.2358790993910276E-3"/>
    <n v="357980"/>
    <n v="33.998821303000398"/>
    <n v="-81.045371206999604"/>
    <n v="58"/>
    <s v="Percent of WIC children aged 2 to 4 years who have obesity"/>
    <s v="aged 2 to 4 year"/>
    <n v="33"/>
    <n v="2581"/>
    <s v="American Indian/Alaska Native"/>
  </r>
  <r>
    <x v="0"/>
    <x v="42"/>
    <n v="15.5"/>
    <n v="0.46446309849712275"/>
    <n v="357980"/>
    <n v="33.998821303000398"/>
    <n v="-81.045371206999604"/>
    <n v="10727"/>
    <s v="Percent of WIC children aged 2 to 4 years who have an overweight classification"/>
    <s v="aged 2 to 4 year"/>
    <n v="33"/>
    <n v="2581"/>
    <s v="36 - 47"/>
  </r>
  <r>
    <x v="0"/>
    <x v="42"/>
    <n v="14.9"/>
    <n v="0.66133890161461539"/>
    <n v="357980"/>
    <n v="33.998821303000398"/>
    <n v="-81.045371206999604"/>
    <n v="15889"/>
    <s v="Percent of WIC children aged 2 to 4 years who have obesity"/>
    <s v="aged 2 to 4 year"/>
    <n v="33"/>
    <n v="2581"/>
    <s v="Male"/>
  </r>
  <r>
    <x v="0"/>
    <x v="42"/>
    <n v="12.3"/>
    <n v="0.36177076931672159"/>
    <n v="357980"/>
    <n v="33.998821303000398"/>
    <n v="-81.045371206999604"/>
    <n v="10529"/>
    <s v="Percent of WIC children aged 2 to 4 years who have obesity"/>
    <s v="aged 2 to 4 year"/>
    <n v="33"/>
    <n v="2581"/>
    <s v="Non-Hispanic White"/>
  </r>
  <r>
    <x v="0"/>
    <x v="42"/>
    <n v="17.399999999999999"/>
    <n v="0.21901893960556454"/>
    <n v="357980"/>
    <n v="33.998821303000398"/>
    <n v="-81.045371206999604"/>
    <n v="4506"/>
    <s v="Percent of WIC children aged 3-23 months old who have a high weight-for-length"/>
    <s v="3-23 months old"/>
    <n v="33"/>
    <n v="2581"/>
    <s v="Hispanic"/>
  </r>
  <r>
    <x v="0"/>
    <x v="42"/>
    <n v="13.6"/>
    <n v="0.36380132968322249"/>
    <n v="357980"/>
    <n v="33.998821303000398"/>
    <n v="-81.045371206999604"/>
    <n v="9576"/>
    <s v="Percent of WIC children aged 3-23 months old who have a high weight-for-length"/>
    <s v="3-23 months old"/>
    <n v="33"/>
    <n v="2581"/>
    <s v="Non-Hispanic White"/>
  </r>
  <r>
    <x v="0"/>
    <x v="42"/>
    <n v="12.1"/>
    <n v="8.1121850382702941E-3"/>
    <n v="357980"/>
    <n v="33.998821303000398"/>
    <n v="-81.045371206999604"/>
    <n v="240"/>
    <s v="Percent of WIC children aged 2 to 4 years who have obesity"/>
    <s v="aged 2 to 4 year"/>
    <n v="33"/>
    <n v="2581"/>
    <s v="Asian/Pacific Islander"/>
  </r>
  <r>
    <x v="0"/>
    <x v="42"/>
    <n v="10.9"/>
    <n v="1.6746745628247388E-3"/>
    <n v="357980"/>
    <n v="33.998821303000398"/>
    <n v="-81.045371206999604"/>
    <n v="55"/>
    <s v="Percent of WIC children aged 3-23 months old who have a high weight-for-length"/>
    <s v="3-23 months old"/>
    <n v="33"/>
    <n v="2581"/>
    <s v="American Indian/Alaska Native"/>
  </r>
  <r>
    <x v="0"/>
    <x v="42"/>
    <n v="14.7"/>
    <n v="0.44049080954243253"/>
    <n v="357980"/>
    <n v="33.998821303000398"/>
    <n v="-81.045371206999604"/>
    <n v="10727"/>
    <s v="Percent of WIC children aged 2 to 4 years who have obesity"/>
    <s v="aged 2 to 4 year"/>
    <n v="33"/>
    <n v="2581"/>
    <s v="36 - 47"/>
  </r>
  <r>
    <x v="0"/>
    <x v="42"/>
    <n v="14.5"/>
    <n v="1.0986996480250295"/>
    <n v="357980"/>
    <n v="33.998821303000398"/>
    <n v="-81.045371206999604"/>
    <n v="27125"/>
    <s v="Percent of WIC children aged 3-23 months old who have a high weight-for-length"/>
    <s v="3-23 months old"/>
    <n v="33"/>
    <n v="2581"/>
    <s v="Total"/>
  </r>
  <r>
    <x v="0"/>
    <x v="42"/>
    <n v="17.8"/>
    <n v="0.26945136599810049"/>
    <n v="357980"/>
    <n v="33.998821303000398"/>
    <n v="-81.045371206999604"/>
    <n v="5419"/>
    <s v="Percent of WIC children aged 2 to 4 years who have an overweight classification"/>
    <s v="aged 2 to 4 year"/>
    <n v="33"/>
    <n v="2581"/>
    <s v="Hispanic"/>
  </r>
  <r>
    <x v="0"/>
    <x v="42"/>
    <n v="14.2"/>
    <n v="1.2370160344153305"/>
    <n v="357980"/>
    <n v="33.998821303000398"/>
    <n v="-81.045371206999604"/>
    <n v="31185"/>
    <s v="Percent of WIC children aged 2 to 4 years who have obesity"/>
    <s v="aged 2 to 4 year"/>
    <n v="33"/>
    <n v="2581"/>
    <s v="Total"/>
  </r>
  <r>
    <x v="0"/>
    <x v="42"/>
    <n v="16.5"/>
    <n v="0.33038717246773563"/>
    <n v="357980"/>
    <n v="33.998821303000398"/>
    <n v="-81.045371206999604"/>
    <n v="7168"/>
    <s v="Percent of WIC children aged 2 to 4 years who have obesity"/>
    <s v="aged 2 to 4 year"/>
    <n v="33"/>
    <n v="2581"/>
    <s v="48 - 59"/>
  </r>
  <r>
    <x v="0"/>
    <x v="42"/>
    <n v="14.6"/>
    <n v="0.56082630314542703"/>
    <n v="357980"/>
    <n v="33.998821303000398"/>
    <n v="-81.045371206999604"/>
    <n v="13751"/>
    <s v="Percent of WIC children aged 3-23 months old who have a high weight-for-length"/>
    <s v="3-23 months old"/>
    <n v="33"/>
    <n v="2581"/>
    <d v="2023-12-17T00:00:00"/>
  </r>
  <r>
    <x v="0"/>
    <x v="42"/>
    <n v="14.3"/>
    <n v="0.51007514386278563"/>
    <n v="357980"/>
    <n v="33.998821303000398"/>
    <n v="-81.045371206999604"/>
    <n v="12769"/>
    <s v="Percent of WIC children aged 3-23 months old who have a high weight-for-length"/>
    <s v="3-23 months old"/>
    <n v="33"/>
    <n v="2581"/>
    <s v="Non-Hispanic Black"/>
  </r>
  <r>
    <x v="0"/>
    <x v="42"/>
    <n v="15.3"/>
    <n v="1.3328412201798985"/>
    <n v="357980"/>
    <n v="33.998821303000398"/>
    <n v="-81.045371206999604"/>
    <n v="31185"/>
    <s v="Percent of WIC children aged 2 to 4 years who have an overweight classification"/>
    <s v="aged 2 to 4 year"/>
    <n v="33"/>
    <n v="2581"/>
    <s v="Total"/>
  </r>
  <r>
    <x v="0"/>
    <x v="42"/>
    <n v="13.8"/>
    <n v="0.13496228839599977"/>
    <n v="357980"/>
    <n v="33.998821303000398"/>
    <n v="-81.045371206999604"/>
    <n v="3501"/>
    <s v="Percent of WIC children aged 3-23 months old who have a high weight-for-length"/>
    <s v="3-23 months old"/>
    <n v="33"/>
    <n v="2581"/>
    <d v="2023-06-11T00:00:00"/>
  </r>
  <r>
    <x v="0"/>
    <x v="42"/>
    <n v="15.5"/>
    <n v="0.310363707469691"/>
    <n v="357980"/>
    <n v="33.998821303000398"/>
    <n v="-81.045371206999604"/>
    <n v="7168"/>
    <s v="Percent of WIC children aged 2 to 4 years who have an overweight classification"/>
    <s v="aged 2 to 4 year"/>
    <n v="33"/>
    <n v="2581"/>
    <s v="48 - 59"/>
  </r>
  <r>
    <x v="0"/>
    <x v="42"/>
    <n v="19"/>
    <n v="3.0783842672775013E-3"/>
    <n v="357980"/>
    <n v="33.998821303000398"/>
    <n v="-81.045371206999604"/>
    <n v="58"/>
    <s v="Percent of WIC children aged 2 to 4 years who have an overweight classification"/>
    <s v="aged 2 to 4 year"/>
    <n v="33"/>
    <n v="2581"/>
    <s v="American Indian/Alaska Native"/>
  </r>
  <r>
    <x v="0"/>
    <x v="42"/>
    <n v="12.6"/>
    <n v="0.46777473601877195"/>
    <n v="357980"/>
    <n v="33.998821303000398"/>
    <n v="-81.045371206999604"/>
    <n v="13290"/>
    <s v="Percent of WIC children aged 2 to 4 years who have obesity"/>
    <s v="aged 2 to 4 year"/>
    <n v="33"/>
    <n v="2581"/>
    <s v="24 - 35"/>
  </r>
  <r>
    <x v="0"/>
    <x v="42"/>
    <n v="21.3"/>
    <n v="0.32243337616626627"/>
    <n v="357980"/>
    <n v="33.998821303000398"/>
    <n v="-81.045371206999604"/>
    <n v="5419"/>
    <s v="Percent of WIC children aged 2 to 4 years who have obesity"/>
    <s v="aged 2 to 4 year"/>
    <n v="33"/>
    <n v="2581"/>
    <s v="Hispanic"/>
  </r>
  <r>
    <x v="0"/>
    <x v="42"/>
    <n v="14.7"/>
    <n v="0.62811106765741109"/>
    <n v="357980"/>
    <n v="33.998821303000398"/>
    <n v="-81.045371206999604"/>
    <n v="15296"/>
    <s v="Percent of WIC children aged 2 to 4 years who have an overweight classification"/>
    <s v="aged 2 to 4 year"/>
    <n v="33"/>
    <n v="2581"/>
    <s v="Female"/>
  </r>
  <r>
    <x v="0"/>
    <x v="42"/>
    <n v="9.1999999999999993"/>
    <n v="2.7241745348902169E-2"/>
    <n v="357980"/>
    <n v="33.998821303000398"/>
    <n v="-81.045371206999604"/>
    <n v="1060"/>
    <s v="Percent of WIC children aged 3-23 months old who have a high weight-for-length"/>
    <s v="3-23 months old"/>
    <n v="33"/>
    <n v="2581"/>
    <d v="2023-03-05T00:00:00"/>
  </r>
  <r>
    <x v="0"/>
    <x v="42"/>
    <n v="15.3"/>
    <n v="0.45000754232080004"/>
    <n v="357980"/>
    <n v="33.998821303000398"/>
    <n v="-81.045371206999604"/>
    <n v="10529"/>
    <s v="Percent of WIC children aged 2 to 4 years who have an overweight classification"/>
    <s v="aged 2 to 4 year"/>
    <n v="33"/>
    <n v="2581"/>
    <s v="Non-Hispanic White"/>
  </r>
  <r>
    <x v="0"/>
    <x v="42"/>
    <n v="18.3"/>
    <n v="1.2268841834739372E-2"/>
    <n v="357980"/>
    <n v="33.998821303000398"/>
    <n v="-81.045371206999604"/>
    <n v="240"/>
    <s v="Percent of WIC children aged 2 to 4 years who have an overweight classification"/>
    <s v="aged 2 to 4 year"/>
    <n v="33"/>
    <n v="2581"/>
    <s v="Asian/Pacific Islander"/>
  </r>
  <r>
    <x v="0"/>
    <x v="42"/>
    <n v="13.6"/>
    <n v="0.58110955919325102"/>
    <n v="357980"/>
    <n v="33.998821303000398"/>
    <n v="-81.045371206999604"/>
    <n v="15296"/>
    <s v="Percent of WIC children aged 2 to 4 years who have obesity"/>
    <s v="aged 2 to 4 year"/>
    <n v="33"/>
    <n v="2581"/>
    <s v="Female"/>
  </r>
  <r>
    <x v="0"/>
    <x v="42"/>
    <n v="15.1"/>
    <n v="0.56058718364154414"/>
    <n v="357980"/>
    <n v="33.998821303000398"/>
    <n v="-81.045371206999604"/>
    <n v="13290"/>
    <s v="Percent of WIC children aged 2 to 4 years who have an overweight classification"/>
    <s v="aged 2 to 4 year"/>
    <n v="33"/>
    <n v="2581"/>
    <s v="24 - 35"/>
  </r>
  <r>
    <x v="0"/>
    <x v="42"/>
    <n v="13.6"/>
    <n v="0.50478574222023576"/>
    <n v="357980"/>
    <n v="33.998821303000398"/>
    <n v="-81.045371206999604"/>
    <n v="13287"/>
    <s v="Percent of WIC children aged 3-23 months old who have a high weight-for-length"/>
    <s v="3-23 months old"/>
    <n v="33"/>
    <n v="2581"/>
    <s v="Female"/>
  </r>
  <r>
    <x v="0"/>
    <x v="42"/>
    <n v="13"/>
    <n v="0.54250796133862222"/>
    <n v="357980"/>
    <n v="33.998821303000398"/>
    <n v="-81.045371206999604"/>
    <n v="14939"/>
    <s v="Percent of WIC children aged 2 to 4 years who have obesity"/>
    <s v="aged 2 to 4 year"/>
    <n v="33"/>
    <n v="2581"/>
    <s v="Non-Hispanic Black"/>
  </r>
  <r>
    <x v="0"/>
    <x v="42"/>
    <n v="15.3"/>
    <n v="0.37666601486116547"/>
    <n v="357980"/>
    <n v="33.998821303000398"/>
    <n v="-81.045371206999604"/>
    <n v="8813"/>
    <s v="Percent of WIC children aged 3-23 months old who have a high weight-for-length"/>
    <s v="3-23 months old"/>
    <n v="33"/>
    <n v="2581"/>
    <s v="18 - 23"/>
  </r>
  <r>
    <x v="1"/>
    <x v="42"/>
    <n v="12.8"/>
    <n v="0.58153108488699579"/>
    <n v="429630"/>
    <n v="33.998821303000398"/>
    <n v="-81.045371206999604"/>
    <n v="19519"/>
    <s v="Percent of WIC children aged 2 to 4 years who have obesity"/>
    <s v="aged 2 to 4 year"/>
    <n v="33"/>
    <n v="2581"/>
    <s v="Female"/>
  </r>
  <r>
    <x v="1"/>
    <x v="42"/>
    <n v="13.8"/>
    <n v="0.58934990573283996"/>
    <n v="429630"/>
    <n v="33.998821303000398"/>
    <n v="-81.045371206999604"/>
    <n v="18348"/>
    <s v="Percent of WIC children aged 2 to 4 years who have an overweight classification"/>
    <s v="aged 2 to 4 year"/>
    <n v="33"/>
    <n v="2581"/>
    <s v="Non-Hispanic Black"/>
  </r>
  <r>
    <x v="1"/>
    <x v="42"/>
    <n v="14.9"/>
    <n v="1.3797837674277869"/>
    <n v="429630"/>
    <n v="33.998821303000398"/>
    <n v="-81.045371206999604"/>
    <n v="39785"/>
    <s v="Percent of WIC children aged 2 to 4 years who have an overweight classification"/>
    <s v="aged 2 to 4 year"/>
    <n v="33"/>
    <n v="2581"/>
    <s v="Total"/>
  </r>
  <r>
    <x v="1"/>
    <x v="42"/>
    <n v="10"/>
    <n v="1.9086190442939271E-2"/>
    <n v="429630"/>
    <n v="33.998821303000398"/>
    <n v="-81.045371206999604"/>
    <n v="820"/>
    <s v="Percent of WIC children aged 3-23 months old who have a high weight-for-length"/>
    <s v="3-23 months old"/>
    <n v="33"/>
    <n v="2581"/>
    <d v="2023-03-05T00:00:00"/>
  </r>
  <r>
    <x v="1"/>
    <x v="42"/>
    <n v="14"/>
    <n v="0.4556525382305705"/>
    <n v="429630"/>
    <n v="33.998821303000398"/>
    <n v="-81.045371206999604"/>
    <n v="13983"/>
    <s v="Percent of WIC children aged 2 to 4 years who have obesity"/>
    <s v="aged 2 to 4 year"/>
    <n v="33"/>
    <n v="2581"/>
    <s v="36 - 47"/>
  </r>
  <r>
    <x v="1"/>
    <x v="42"/>
    <n v="17.899999999999999"/>
    <n v="0.32297744570909848"/>
    <n v="429630"/>
    <n v="33.998821303000398"/>
    <n v="-81.045371206999604"/>
    <n v="7752"/>
    <s v="Percent of WIC children aged 2 to 4 years who have an overweight classification"/>
    <s v="aged 2 to 4 year"/>
    <n v="33"/>
    <n v="2581"/>
    <s v="Hispanic"/>
  </r>
  <r>
    <x v="1"/>
    <x v="42"/>
    <n v="14.6"/>
    <n v="0.584434978935363"/>
    <n v="429630"/>
    <n v="33.998821303000398"/>
    <n v="-81.045371206999604"/>
    <n v="17198"/>
    <s v="Percent of WIC children aged 2 to 4 years who have an overweight classification"/>
    <s v="aged 2 to 4 year"/>
    <n v="33"/>
    <n v="2581"/>
    <s v="24 - 35"/>
  </r>
  <r>
    <x v="1"/>
    <x v="42"/>
    <n v="13.1"/>
    <n v="0.42081116309382494"/>
    <n v="429630"/>
    <n v="33.998821303000398"/>
    <n v="-81.045371206999604"/>
    <n v="13801"/>
    <s v="Percent of WIC children aged 3-23 months old who have a high weight-for-length"/>
    <s v="3-23 months old"/>
    <n v="33"/>
    <n v="2581"/>
    <s v="Female"/>
  </r>
  <r>
    <x v="1"/>
    <x v="42"/>
    <n v="11.8"/>
    <n v="0.36515373693643371"/>
    <n v="429630"/>
    <n v="33.998821303000398"/>
    <n v="-81.045371206999604"/>
    <n v="13295"/>
    <s v="Percent of WIC children aged 2 to 4 years who have obesity"/>
    <s v="aged 2 to 4 year"/>
    <n v="33"/>
    <n v="2581"/>
    <s v="Non-Hispanic White"/>
  </r>
  <r>
    <x v="1"/>
    <x v="42"/>
    <n v="15.3"/>
    <n v="0.72171356748830384"/>
    <n v="429630"/>
    <n v="33.998821303000398"/>
    <n v="-81.045371206999604"/>
    <n v="20266"/>
    <s v="Percent of WIC children aged 2 to 4 years who have an overweight classification"/>
    <s v="aged 2 to 4 year"/>
    <n v="33"/>
    <n v="2581"/>
    <s v="Male"/>
  </r>
  <r>
    <x v="1"/>
    <x v="42"/>
    <n v="14.8"/>
    <n v="0.45798943276773041"/>
    <n v="429630"/>
    <n v="33.998821303000398"/>
    <n v="-81.045371206999604"/>
    <n v="13295"/>
    <s v="Percent of WIC children aged 2 to 4 years who have an overweight classification"/>
    <s v="aged 2 to 4 year"/>
    <n v="33"/>
    <n v="2581"/>
    <s v="Non-Hispanic White"/>
  </r>
  <r>
    <x v="1"/>
    <x v="42"/>
    <n v="11.6"/>
    <n v="0.46434559970206918"/>
    <n v="429630"/>
    <n v="33.998821303000398"/>
    <n v="-81.045371206999604"/>
    <n v="17198"/>
    <s v="Percent of WIC children aged 2 to 4 years who have obesity"/>
    <s v="aged 2 to 4 year"/>
    <n v="33"/>
    <n v="2581"/>
    <s v="24 - 35"/>
  </r>
  <r>
    <x v="1"/>
    <x v="42"/>
    <n v="14.4"/>
    <n v="0.47048111165421408"/>
    <n v="429630"/>
    <n v="33.998821303000398"/>
    <n v="-81.045371206999604"/>
    <n v="14037"/>
    <s v="Percent of WIC children aged 3-23 months old who have a high weight-for-length"/>
    <s v="3-23 months old"/>
    <n v="33"/>
    <n v="2581"/>
    <s v="Male"/>
  </r>
  <r>
    <x v="1"/>
    <x v="42"/>
    <n v="11.1"/>
    <n v="2.0927309545422804E-3"/>
    <n v="429630"/>
    <n v="33.998821303000398"/>
    <n v="-81.045371206999604"/>
    <n v="81"/>
    <s v="Percent of WIC children aged 2 to 4 years who have obesity"/>
    <s v="aged 2 to 4 year"/>
    <n v="33"/>
    <n v="2581"/>
    <s v="American Indian/Alaska Native"/>
  </r>
  <r>
    <x v="1"/>
    <x v="42"/>
    <n v="7.8"/>
    <n v="5.5917882829411352E-3"/>
    <n v="429630"/>
    <n v="33.998821303000398"/>
    <n v="-81.045371206999604"/>
    <n v="308"/>
    <s v="Percent of WIC children aged 2 to 4 years who have obesity"/>
    <s v="aged 2 to 4 year"/>
    <n v="33"/>
    <n v="2581"/>
    <s v="Asian/Pacific Islander"/>
  </r>
  <r>
    <x v="1"/>
    <x v="42"/>
    <n v="14.5"/>
    <n v="0.65876568209854991"/>
    <n v="429630"/>
    <n v="33.998821303000398"/>
    <n v="-81.045371206999604"/>
    <n v="19519"/>
    <s v="Percent of WIC children aged 2 to 4 years who have an overweight classification"/>
    <s v="aged 2 to 4 year"/>
    <n v="33"/>
    <n v="2581"/>
    <s v="Female"/>
  </r>
  <r>
    <x v="1"/>
    <x v="42"/>
    <n v="13.3"/>
    <n v="1.2316190675697694"/>
    <n v="429630"/>
    <n v="33.998821303000398"/>
    <n v="-81.045371206999604"/>
    <n v="39785"/>
    <s v="Percent of WIC children aged 2 to 4 years who have obesity"/>
    <s v="aged 2 to 4 year"/>
    <n v="33"/>
    <n v="2581"/>
    <s v="Total"/>
  </r>
  <r>
    <x v="1"/>
    <x v="42"/>
    <n v="11.7"/>
    <n v="9.4061867188045531E-2"/>
    <n v="429630"/>
    <n v="33.998821303000398"/>
    <n v="-81.045371206999604"/>
    <n v="3454"/>
    <s v="Percent of WIC children aged 3-23 months old who have a high weight-for-length"/>
    <s v="3-23 months old"/>
    <n v="33"/>
    <n v="2581"/>
    <d v="2023-06-11T00:00:00"/>
  </r>
  <r>
    <x v="1"/>
    <x v="42"/>
    <n v="7.5"/>
    <n v="3.9801689826129459E-3"/>
    <n v="429630"/>
    <n v="33.998821303000398"/>
    <n v="-81.045371206999604"/>
    <n v="228"/>
    <s v="Percent of WIC children aged 3-23 months old who have a high weight-for-length"/>
    <s v="3-23 months old"/>
    <n v="33"/>
    <n v="2581"/>
    <s v="Asian/Pacific Islander"/>
  </r>
  <r>
    <x v="1"/>
    <x v="42"/>
    <n v="15.7"/>
    <n v="0.31441659102018016"/>
    <n v="429630"/>
    <n v="33.998821303000398"/>
    <n v="-81.045371206999604"/>
    <n v="8604"/>
    <s v="Percent of WIC children aged 2 to 4 years who have obesity"/>
    <s v="aged 2 to 4 year"/>
    <n v="33"/>
    <n v="2581"/>
    <s v="48 - 59"/>
  </r>
  <r>
    <x v="1"/>
    <x v="42"/>
    <n v="13.7"/>
    <n v="0.8876954588832251"/>
    <n v="429630"/>
    <n v="33.998821303000398"/>
    <n v="-81.045371206999604"/>
    <n v="27838"/>
    <s v="Percent of WIC children aged 3-23 months old who have a high weight-for-length"/>
    <s v="3-23 months old"/>
    <n v="33"/>
    <n v="2581"/>
    <s v="Total"/>
  </r>
  <r>
    <x v="1"/>
    <x v="42"/>
    <n v="18.600000000000001"/>
    <n v="0.33560784861392362"/>
    <n v="429630"/>
    <n v="33.998821303000398"/>
    <n v="-81.045371206999604"/>
    <n v="7752"/>
    <s v="Percent of WIC children aged 2 to 4 years who have obesity"/>
    <s v="aged 2 to 4 year"/>
    <n v="33"/>
    <n v="2581"/>
    <s v="Hispanic"/>
  </r>
  <r>
    <x v="1"/>
    <x v="42"/>
    <n v="14.7"/>
    <n v="0.34629495146986938"/>
    <n v="429630"/>
    <n v="33.998821303000398"/>
    <n v="-81.045371206999604"/>
    <n v="10121"/>
    <s v="Percent of WIC children aged 3-23 months old who have a high weight-for-length"/>
    <s v="3-23 months old"/>
    <n v="33"/>
    <n v="2581"/>
    <s v="18 - 23"/>
  </r>
  <r>
    <x v="1"/>
    <x v="42"/>
    <n v="14.2"/>
    <n v="0.43201871377697082"/>
    <n v="429630"/>
    <n v="33.998821303000398"/>
    <n v="-81.045371206999604"/>
    <n v="13071"/>
    <s v="Percent of WIC children aged 3-23 months old who have a high weight-for-length"/>
    <s v="3-23 months old"/>
    <n v="33"/>
    <n v="2581"/>
    <s v="Non-Hispanic Black"/>
  </r>
  <r>
    <x v="1"/>
    <x v="42"/>
    <n v="15.3"/>
    <n v="0.30640597723622653"/>
    <n v="429630"/>
    <n v="33.998821303000398"/>
    <n v="-81.045371206999604"/>
    <n v="8604"/>
    <s v="Percent of WIC children aged 2 to 4 years who have an overweight classification"/>
    <s v="aged 2 to 4 year"/>
    <n v="33"/>
    <n v="2581"/>
    <s v="48 - 59"/>
  </r>
  <r>
    <x v="1"/>
    <x v="42"/>
    <n v="16.2"/>
    <n v="0.17782557084002515"/>
    <n v="429630"/>
    <n v="33.998821303000398"/>
    <n v="-81.045371206999604"/>
    <n v="4716"/>
    <s v="Percent of WIC children aged 3-23 months old who have a high weight-for-length"/>
    <s v="3-23 months old"/>
    <n v="33"/>
    <n v="2581"/>
    <s v="Hispanic"/>
  </r>
  <r>
    <x v="1"/>
    <x v="42"/>
    <n v="13.8"/>
    <n v="0.43179805879477695"/>
    <n v="429630"/>
    <n v="33.998821303000398"/>
    <n v="-81.045371206999604"/>
    <n v="13443"/>
    <s v="Percent of WIC children aged 3-23 months old who have a high weight-for-length"/>
    <s v="3-23 months old"/>
    <n v="33"/>
    <n v="2581"/>
    <d v="2023-12-17T00:00:00"/>
  </r>
  <r>
    <x v="1"/>
    <x v="42"/>
    <n v="13.8"/>
    <n v="0.65095733538160738"/>
    <n v="429630"/>
    <n v="33.998821303000398"/>
    <n v="-81.045371206999604"/>
    <n v="20266"/>
    <s v="Percent of WIC children aged 2 to 4 years who have obesity"/>
    <s v="aged 2 to 4 year"/>
    <n v="33"/>
    <n v="2581"/>
    <s v="Male"/>
  </r>
  <r>
    <x v="1"/>
    <x v="42"/>
    <n v="12"/>
    <n v="0.2723552824523427"/>
    <n v="429630"/>
    <n v="33.998821303000398"/>
    <n v="-81.045371206999604"/>
    <n v="9751"/>
    <s v="Percent of WIC children aged 3-23 months old who have a high weight-for-length"/>
    <s v="3-23 months old"/>
    <n v="33"/>
    <n v="2581"/>
    <s v="Non-Hispanic White"/>
  </r>
  <r>
    <x v="1"/>
    <x v="42"/>
    <n v="12"/>
    <n v="8.6027512045248247E-3"/>
    <n v="429630"/>
    <n v="33.998821303000398"/>
    <n v="-81.045371206999604"/>
    <n v="308"/>
    <s v="Percent of WIC children aged 2 to 4 years who have an overweight classification"/>
    <s v="aged 2 to 4 year"/>
    <n v="33"/>
    <n v="2581"/>
    <s v="Asian/Pacific Islander"/>
  </r>
  <r>
    <x v="1"/>
    <x v="42"/>
    <n v="19.8"/>
    <n v="3.732979540534879E-3"/>
    <n v="429630"/>
    <n v="33.998821303000398"/>
    <n v="-81.045371206999604"/>
    <n v="81"/>
    <s v="Percent of WIC children aged 2 to 4 years who have an overweight classification"/>
    <s v="aged 2 to 4 year"/>
    <n v="33"/>
    <n v="2581"/>
    <s v="American Indian/Alaska Native"/>
  </r>
  <r>
    <x v="1"/>
    <x v="42"/>
    <n v="12.3"/>
    <n v="0.52529013337057473"/>
    <n v="429630"/>
    <n v="33.998821303000398"/>
    <n v="-81.045371206999604"/>
    <n v="18348"/>
    <s v="Percent of WIC children aged 2 to 4 years who have obesity"/>
    <s v="aged 2 to 4 year"/>
    <n v="33"/>
    <n v="2581"/>
    <s v="Non-Hispanic Black"/>
  </r>
  <r>
    <x v="1"/>
    <x v="42"/>
    <n v="15.1"/>
    <n v="0.4914538090915439"/>
    <n v="429630"/>
    <n v="33.998821303000398"/>
    <n v="-81.045371206999604"/>
    <n v="13983"/>
    <s v="Percent of WIC children aged 2 to 4 years who have an overweight classification"/>
    <s v="aged 2 to 4 year"/>
    <n v="33"/>
    <n v="2581"/>
    <s v="36 - 47"/>
  </r>
  <r>
    <x v="1"/>
    <x v="42"/>
    <n v="13.9"/>
    <n v="2.329446267718735E-3"/>
    <n v="429630"/>
    <n v="33.998821303000398"/>
    <n v="-81.045371206999604"/>
    <n v="72"/>
    <s v="Percent of WIC children aged 3-23 months old who have a high weight-for-length"/>
    <s v="3-23 months old"/>
    <n v="33"/>
    <n v="2581"/>
    <s v="American Indian/Alaska Native"/>
  </r>
  <r>
    <x v="2"/>
    <x v="42"/>
    <n v="14.3"/>
    <n v="0.31104979845501274"/>
    <n v="436379"/>
    <n v="33.998821303000398"/>
    <n v="-81.045371206999604"/>
    <n v="9492"/>
    <s v="Percent of WIC children aged 3-23 months old who have a high weight-for-length"/>
    <s v="3-23 months old"/>
    <n v="33"/>
    <n v="2581"/>
    <s v="18 - 23"/>
  </r>
  <r>
    <x v="2"/>
    <x v="42"/>
    <n v="13.4"/>
    <n v="0.38657359772124689"/>
    <n v="436379"/>
    <n v="33.998821303000398"/>
    <n v="-81.045371206999604"/>
    <n v="12589"/>
    <s v="Percent of WIC children aged 3-23 months old who have a high weight-for-length"/>
    <s v="3-23 months old"/>
    <n v="33"/>
    <n v="2581"/>
    <s v="Non-Hispanic Black"/>
  </r>
  <r>
    <x v="2"/>
    <x v="42"/>
    <n v="13.5"/>
    <n v="1.2343627901434303E-2"/>
    <n v="436379"/>
    <n v="33.998821303000398"/>
    <n v="-81.045371206999604"/>
    <n v="399"/>
    <s v="Percent of WIC children aged 2 to 4 years who have an overweight classification"/>
    <s v="aged 2 to 4 year"/>
    <n v="33"/>
    <n v="2581"/>
    <s v="Asian/Pacific Islander"/>
  </r>
  <r>
    <x v="2"/>
    <x v="42"/>
    <n v="15.4"/>
    <n v="0.35470405312812947"/>
    <n v="436379"/>
    <n v="33.998821303000398"/>
    <n v="-81.045371206999604"/>
    <n v="10051"/>
    <s v="Percent of WIC children aged 2 to 4 years who have obesity"/>
    <s v="aged 2 to 4 year"/>
    <n v="33"/>
    <n v="2581"/>
    <s v="48 - 59"/>
  </r>
  <r>
    <x v="2"/>
    <x v="42"/>
    <n v="14.2"/>
    <n v="1.3466569197876159"/>
    <n v="436379"/>
    <n v="33.998821303000398"/>
    <n v="-81.045371206999604"/>
    <n v="41384"/>
    <s v="Percent of WIC children aged 2 to 4 years who have an overweight classification"/>
    <s v="aged 2 to 4 year"/>
    <n v="33"/>
    <n v="2581"/>
    <s v="Total"/>
  </r>
  <r>
    <x v="2"/>
    <x v="42"/>
    <n v="8.1999999999999993"/>
    <n v="1.8415184965362677E-3"/>
    <n v="436379"/>
    <n v="33.998821303000398"/>
    <n v="-81.045371206999604"/>
    <n v="98"/>
    <s v="Percent of WIC children aged 2 to 4 years who have obesity"/>
    <s v="aged 2 to 4 year"/>
    <n v="33"/>
    <n v="2581"/>
    <s v="American Indian/Alaska Native"/>
  </r>
  <r>
    <x v="2"/>
    <x v="42"/>
    <n v="12.6"/>
    <n v="1.1949209288256311"/>
    <n v="436379"/>
    <n v="33.998821303000398"/>
    <n v="-81.045371206999604"/>
    <n v="41384"/>
    <s v="Percent of WIC children aged 2 to 4 years who have obesity"/>
    <s v="aged 2 to 4 year"/>
    <n v="33"/>
    <n v="2581"/>
    <s v="Total"/>
  </r>
  <r>
    <x v="2"/>
    <x v="42"/>
    <n v="8.8000000000000007"/>
    <n v="1.3773348396691868E-2"/>
    <n v="436379"/>
    <n v="33.998821303000398"/>
    <n v="-81.045371206999604"/>
    <n v="683"/>
    <s v="Percent of WIC children aged 3-23 months old who have a high weight-for-length"/>
    <s v="3-23 months old"/>
    <n v="33"/>
    <n v="2581"/>
    <d v="2023-03-05T00:00:00"/>
  </r>
  <r>
    <x v="2"/>
    <x v="42"/>
    <n v="12"/>
    <n v="0.35605746381012837"/>
    <n v="436379"/>
    <n v="33.998821303000398"/>
    <n v="-81.045371206999604"/>
    <n v="12948"/>
    <s v="Percent of WIC children aged 3-23 months old who have a high weight-for-length"/>
    <s v="3-23 months old"/>
    <n v="33"/>
    <n v="2581"/>
    <s v="Female"/>
  </r>
  <r>
    <x v="2"/>
    <x v="42"/>
    <n v="12.2"/>
    <n v="0.57376867356128503"/>
    <n v="436379"/>
    <n v="33.998821303000398"/>
    <n v="-81.045371206999604"/>
    <n v="20523"/>
    <s v="Percent of WIC children aged 2 to 4 years who have obesity"/>
    <s v="aged 2 to 4 year"/>
    <n v="33"/>
    <n v="2581"/>
    <s v="Female"/>
  </r>
  <r>
    <x v="2"/>
    <x v="42"/>
    <n v="13.7"/>
    <n v="0.42539856409222254"/>
    <n v="436379"/>
    <n v="33.998821303000398"/>
    <n v="-81.045371206999604"/>
    <n v="13550"/>
    <s v="Percent of WIC children aged 2 to 4 years who have an overweight classification"/>
    <s v="aged 2 to 4 year"/>
    <n v="33"/>
    <n v="2581"/>
    <s v="Non-Hispanic White"/>
  </r>
  <r>
    <x v="2"/>
    <x v="42"/>
    <n v="15.5"/>
    <n v="0.14047994976843522"/>
    <n v="436379"/>
    <n v="33.998821303000398"/>
    <n v="-81.045371206999604"/>
    <n v="3955"/>
    <s v="Percent of WIC children aged 3-23 months old who have a high weight-for-length"/>
    <s v="3-23 months old"/>
    <n v="33"/>
    <n v="2581"/>
    <s v="Hispanic"/>
  </r>
  <r>
    <x v="2"/>
    <x v="42"/>
    <n v="11"/>
    <n v="0.34156089087696706"/>
    <n v="436379"/>
    <n v="33.998821303000398"/>
    <n v="-81.045371206999604"/>
    <n v="13550"/>
    <s v="Percent of WIC children aged 2 to 4 years who have obesity"/>
    <s v="aged 2 to 4 year"/>
    <n v="33"/>
    <n v="2581"/>
    <s v="Non-Hispanic White"/>
  </r>
  <r>
    <x v="2"/>
    <x v="42"/>
    <n v="14.2"/>
    <n v="0.4750590656287309"/>
    <n v="436379"/>
    <n v="33.998821303000398"/>
    <n v="-81.045371206999604"/>
    <n v="14599"/>
    <s v="Percent of WIC children aged 2 to 4 years who have an overweight classification"/>
    <s v="aged 2 to 4 year"/>
    <n v="33"/>
    <n v="2581"/>
    <s v="36 - 47"/>
  </r>
  <r>
    <x v="2"/>
    <x v="42"/>
    <n v="12.7"/>
    <n v="0.37854456791000485"/>
    <n v="436379"/>
    <n v="33.998821303000398"/>
    <n v="-81.045371206999604"/>
    <n v="13007"/>
    <s v="Percent of WIC children aged 3-23 months old who have a high weight-for-length"/>
    <s v="3-23 months old"/>
    <n v="33"/>
    <n v="2581"/>
    <d v="2023-12-17T00:00:00"/>
  </r>
  <r>
    <x v="2"/>
    <x v="42"/>
    <n v="8.8000000000000007"/>
    <n v="8.0462167061201399E-3"/>
    <n v="436379"/>
    <n v="33.998821303000398"/>
    <n v="-81.045371206999604"/>
    <n v="399"/>
    <s v="Percent of WIC children aged 2 to 4 years who have obesity"/>
    <s v="aged 2 to 4 year"/>
    <n v="33"/>
    <n v="2581"/>
    <s v="Asian/Pacific Islander"/>
  </r>
  <r>
    <x v="2"/>
    <x v="42"/>
    <n v="14.3"/>
    <n v="0.68360828545828278"/>
    <n v="436379"/>
    <n v="33.998821303000398"/>
    <n v="-81.045371206999604"/>
    <n v="20861"/>
    <s v="Percent of WIC children aged 2 to 4 years who have an overweight classification"/>
    <s v="aged 2 to 4 year"/>
    <n v="33"/>
    <n v="2581"/>
    <s v="Male"/>
  </r>
  <r>
    <x v="2"/>
    <x v="42"/>
    <n v="16.5"/>
    <n v="3.8945503793720595E-3"/>
    <n v="436379"/>
    <n v="33.998821303000398"/>
    <n v="-81.045371206999604"/>
    <n v="103"/>
    <s v="Percent of WIC children aged 3-23 months old who have a high weight-for-length"/>
    <s v="3-23 months old"/>
    <n v="33"/>
    <n v="2581"/>
    <s v="American Indian/Alaska Native"/>
  </r>
  <r>
    <x v="2"/>
    <x v="42"/>
    <n v="15.3"/>
    <n v="3.4360040240249876E-3"/>
    <n v="436379"/>
    <n v="33.998821303000398"/>
    <n v="-81.045371206999604"/>
    <n v="98"/>
    <s v="Percent of WIC children aged 2 to 4 years who have an overweight classification"/>
    <s v="aged 2 to 4 year"/>
    <n v="33"/>
    <n v="2581"/>
    <s v="American Indian/Alaska Native"/>
  </r>
  <r>
    <x v="2"/>
    <x v="42"/>
    <n v="12"/>
    <n v="0.54360086071969549"/>
    <n v="436379"/>
    <n v="33.998821303000398"/>
    <n v="-81.045371206999604"/>
    <n v="19768"/>
    <s v="Percent of WIC children aged 2 to 4 years who have obesity"/>
    <s v="aged 2 to 4 year"/>
    <n v="33"/>
    <n v="2581"/>
    <s v="Non-Hispanic Black"/>
  </r>
  <r>
    <x v="2"/>
    <x v="42"/>
    <n v="15.1"/>
    <n v="0.34779423391134773"/>
    <n v="436379"/>
    <n v="33.998821303000398"/>
    <n v="-81.045371206999604"/>
    <n v="10051"/>
    <s v="Percent of WIC children aged 2 to 4 years who have an overweight classification"/>
    <s v="aged 2 to 4 year"/>
    <n v="33"/>
    <n v="2581"/>
    <s v="48 - 59"/>
  </r>
  <r>
    <x v="2"/>
    <x v="42"/>
    <n v="10.6"/>
    <n v="0.40648243843081355"/>
    <n v="436379"/>
    <n v="33.998821303000398"/>
    <n v="-81.045371206999604"/>
    <n v="16734"/>
    <s v="Percent of WIC children aged 2 to 4 years who have obesity"/>
    <s v="aged 2 to 4 year"/>
    <n v="33"/>
    <n v="2581"/>
    <s v="24 - 35"/>
  </r>
  <r>
    <x v="2"/>
    <x v="42"/>
    <n v="14.2"/>
    <n v="0.66782911185002025"/>
    <n v="436379"/>
    <n v="33.998821303000398"/>
    <n v="-81.045371206999604"/>
    <n v="20523"/>
    <s v="Percent of WIC children aged 2 to 4 years who have an overweight classification"/>
    <s v="aged 2 to 4 year"/>
    <n v="33"/>
    <n v="2581"/>
    <s v="Female"/>
  </r>
  <r>
    <x v="2"/>
    <x v="42"/>
    <n v="11.6"/>
    <n v="0.24955554689845294"/>
    <n v="436379"/>
    <n v="33.998821303000398"/>
    <n v="-81.045371206999604"/>
    <n v="9388"/>
    <s v="Percent of WIC children aged 3-23 months old who have a high weight-for-length"/>
    <s v="3-23 months old"/>
    <n v="33"/>
    <n v="2581"/>
    <s v="Non-Hispanic White"/>
  </r>
  <r>
    <x v="2"/>
    <x v="42"/>
    <n v="14.1"/>
    <n v="0.4322937171587084"/>
    <n v="436379"/>
    <n v="33.998821303000398"/>
    <n v="-81.045371206999604"/>
    <n v="13379"/>
    <s v="Percent of WIC children aged 3-23 months old who have a high weight-for-length"/>
    <s v="3-23 months old"/>
    <n v="33"/>
    <n v="2581"/>
    <s v="Male"/>
  </r>
  <r>
    <x v="2"/>
    <x v="42"/>
    <n v="18.100000000000001"/>
    <n v="0.3139447590282759"/>
    <n v="436379"/>
    <n v="33.998821303000398"/>
    <n v="-81.045371206999604"/>
    <n v="7569"/>
    <s v="Percent of WIC children aged 2 to 4 years who have an overweight classification"/>
    <s v="aged 2 to 4 year"/>
    <n v="33"/>
    <n v="2581"/>
    <s v="Hispanic"/>
  </r>
  <r>
    <x v="2"/>
    <x v="42"/>
    <n v="7.9"/>
    <n v="5.2681270180279073E-3"/>
    <n v="436379"/>
    <n v="33.998821303000398"/>
    <n v="-81.045371206999604"/>
    <n v="291"/>
    <s v="Percent of WIC children aged 3-23 months old who have a high weight-for-length"/>
    <s v="3-23 months old"/>
    <n v="33"/>
    <n v="2581"/>
    <s v="Asian/Pacific Islander"/>
  </r>
  <r>
    <x v="2"/>
    <x v="42"/>
    <n v="13"/>
    <n v="0.78429759452219294"/>
    <n v="436379"/>
    <n v="33.998821303000398"/>
    <n v="-81.045371206999604"/>
    <n v="26327"/>
    <s v="Percent of WIC children aged 3-23 months old who have a high weight-for-length"/>
    <s v="3-23 months old"/>
    <n v="33"/>
    <n v="2581"/>
    <s v="Total"/>
  </r>
  <r>
    <x v="2"/>
    <x v="42"/>
    <n v="17.2"/>
    <n v="0.29833424614841686"/>
    <n v="436379"/>
    <n v="33.998821303000398"/>
    <n v="-81.045371206999604"/>
    <n v="7569"/>
    <s v="Percent of WIC children aged 2 to 4 years who have obesity"/>
    <s v="aged 2 to 4 year"/>
    <n v="33"/>
    <n v="2581"/>
    <s v="Hispanic"/>
  </r>
  <r>
    <x v="2"/>
    <x v="42"/>
    <n v="11.4"/>
    <n v="8.2160232275155315E-2"/>
    <n v="436379"/>
    <n v="33.998821303000398"/>
    <n v="-81.045371206999604"/>
    <n v="3145"/>
    <s v="Percent of WIC children aged 3-23 months old who have a high weight-for-length"/>
    <s v="3-23 months old"/>
    <n v="33"/>
    <n v="2581"/>
    <d v="2023-06-11T00:00:00"/>
  </r>
  <r>
    <x v="2"/>
    <x v="42"/>
    <n v="12.9"/>
    <n v="0.4315677427190584"/>
    <n v="436379"/>
    <n v="33.998821303000398"/>
    <n v="-81.045371206999604"/>
    <n v="14599"/>
    <s v="Percent of WIC children aged 2 to 4 years who have obesity"/>
    <s v="aged 2 to 4 year"/>
    <n v="33"/>
    <n v="2581"/>
    <s v="36 - 47"/>
  </r>
  <r>
    <x v="2"/>
    <x v="42"/>
    <n v="13.8"/>
    <n v="0.52919411795709692"/>
    <n v="436379"/>
    <n v="33.998821303000398"/>
    <n v="-81.045371206999604"/>
    <n v="16734"/>
    <s v="Percent of WIC children aged 2 to 4 years who have an overweight classification"/>
    <s v="aged 2 to 4 year"/>
    <n v="33"/>
    <n v="2581"/>
    <s v="24 - 35"/>
  </r>
  <r>
    <x v="2"/>
    <x v="42"/>
    <n v="13.2"/>
    <n v="0.597960946791665"/>
    <n v="436379"/>
    <n v="33.998821303000398"/>
    <n v="-81.045371206999604"/>
    <n v="19768"/>
    <s v="Percent of WIC children aged 2 to 4 years who have an overweight classification"/>
    <s v="aged 2 to 4 year"/>
    <n v="33"/>
    <n v="2581"/>
    <s v="Non-Hispanic Black"/>
  </r>
  <r>
    <x v="2"/>
    <x v="42"/>
    <n v="13"/>
    <n v="0.62146207768934802"/>
    <n v="436379"/>
    <n v="33.998821303000398"/>
    <n v="-81.045371206999604"/>
    <n v="20861"/>
    <s v="Percent of WIC children aged 2 to 4 years who have obesity"/>
    <s v="aged 2 to 4 year"/>
    <n v="33"/>
    <n v="2581"/>
    <s v="Male"/>
  </r>
  <r>
    <x v="3"/>
    <x v="42"/>
    <n v="12.2"/>
    <n v="0.38112265465728334"/>
    <n v="347284"/>
    <n v="33.998821303000398"/>
    <n v="-81.045371206999604"/>
    <n v="10849"/>
    <s v="Percent of WIC children aged 3-23 months old who have a high weight-for-length"/>
    <s v="3-23 months old"/>
    <n v="33"/>
    <n v="2581"/>
    <d v="2023-12-17T00:00:00"/>
  </r>
  <r>
    <x v="3"/>
    <x v="42"/>
    <n v="11.7"/>
    <n v="0.36307719330576704"/>
    <n v="347284"/>
    <n v="33.998821303000398"/>
    <n v="-81.045371206999604"/>
    <n v="10777"/>
    <s v="Percent of WIC children aged 3-23 months old who have a high weight-for-length"/>
    <s v="3-23 months old"/>
    <n v="33"/>
    <n v="2581"/>
    <s v="Non-Hispanic Black"/>
  </r>
  <r>
    <x v="3"/>
    <x v="42"/>
    <n v="14.1"/>
    <n v="1.3132727105193442"/>
    <n v="347284"/>
    <n v="33.998821303000398"/>
    <n v="-81.045371206999604"/>
    <n v="32346"/>
    <s v="Percent of WIC children aged 2 to 4 years who have an overweight classification"/>
    <s v="aged 2 to 4 year"/>
    <n v="33"/>
    <n v="2581"/>
    <s v="Total"/>
  </r>
  <r>
    <x v="3"/>
    <x v="42"/>
    <n v="11.4"/>
    <n v="0.51067656442565745"/>
    <n v="347284"/>
    <n v="33.998821303000398"/>
    <n v="-81.045371206999604"/>
    <n v="15557"/>
    <s v="Percent of WIC children aged 2 to 4 years who have obesity"/>
    <s v="aged 2 to 4 year"/>
    <n v="33"/>
    <n v="2581"/>
    <s v="Non-Hispanic Black"/>
  </r>
  <r>
    <x v="3"/>
    <x v="42"/>
    <n v="13.1"/>
    <n v="0.42055464691722044"/>
    <n v="347284"/>
    <n v="33.998821303000398"/>
    <n v="-81.045371206999604"/>
    <n v="11149"/>
    <s v="Percent of WIC children aged 3-23 months old who have a high weight-for-length"/>
    <s v="3-23 months old"/>
    <n v="33"/>
    <n v="2581"/>
    <s v="Male"/>
  </r>
  <r>
    <x v="3"/>
    <x v="42"/>
    <n v="14.1"/>
    <n v="0.42919080637173029"/>
    <n v="347284"/>
    <n v="33.998821303000398"/>
    <n v="-81.045371206999604"/>
    <n v="10571"/>
    <s v="Percent of WIC children aged 2 to 4 years who have an overweight classification"/>
    <s v="aged 2 to 4 year"/>
    <n v="33"/>
    <n v="2581"/>
    <s v="Non-Hispanic White"/>
  </r>
  <r>
    <x v="3"/>
    <x v="42"/>
    <n v="6.9"/>
    <n v="2.0067149652733787E-3"/>
    <n v="347284"/>
    <n v="33.998821303000398"/>
    <n v="-81.045371206999604"/>
    <n v="101"/>
    <s v="Percent of WIC children aged 2 to 4 years who have obesity"/>
    <s v="aged 2 to 4 year"/>
    <n v="33"/>
    <n v="2581"/>
    <s v="American Indian/Alaska Native"/>
  </r>
  <r>
    <x v="3"/>
    <x v="42"/>
    <n v="15.3"/>
    <n v="0.34914508010734729"/>
    <n v="347284"/>
    <n v="33.998821303000398"/>
    <n v="-81.045371206999604"/>
    <n v="7925"/>
    <s v="Percent of WIC children aged 2 to 4 years who have an overweight classification"/>
    <s v="aged 2 to 4 year"/>
    <n v="33"/>
    <n v="2581"/>
    <s v="48 - 59"/>
  </r>
  <r>
    <x v="3"/>
    <x v="42"/>
    <n v="13.4"/>
    <n v="0.5123334216376223"/>
    <n v="347284"/>
    <n v="33.998821303000398"/>
    <n v="-81.045371206999604"/>
    <n v="13278"/>
    <s v="Percent of WIC children aged 2 to 4 years who have an overweight classification"/>
    <s v="aged 2 to 4 year"/>
    <n v="33"/>
    <n v="2581"/>
    <s v="24 - 35"/>
  </r>
  <r>
    <x v="3"/>
    <x v="42"/>
    <n v="12.9"/>
    <n v="0.41391109293834438"/>
    <n v="347284"/>
    <n v="33.998821303000398"/>
    <n v="-81.045371206999604"/>
    <n v="11143"/>
    <s v="Percent of WIC children aged 2 to 4 years who have obesity"/>
    <s v="aged 2 to 4 year"/>
    <n v="33"/>
    <n v="2581"/>
    <s v="36 - 47"/>
  </r>
  <r>
    <x v="3"/>
    <x v="42"/>
    <n v="11.6"/>
    <n v="0.25899955079992165"/>
    <n v="347284"/>
    <n v="33.998821303000398"/>
    <n v="-81.045371206999604"/>
    <n v="7754"/>
    <s v="Percent of WIC children aged 3-23 months old who have a high weight-for-length"/>
    <s v="3-23 months old"/>
    <n v="33"/>
    <n v="2581"/>
    <s v="Non-Hispanic White"/>
  </r>
  <r>
    <x v="3"/>
    <x v="42"/>
    <n v="15.8"/>
    <n v="0.26187443130118293"/>
    <n v="347284"/>
    <n v="33.998821303000398"/>
    <n v="-81.045371206999604"/>
    <n v="5756"/>
    <s v="Percent of WIC children aged 2 to 4 years who have obesity"/>
    <s v="aged 2 to 4 year"/>
    <n v="33"/>
    <n v="2581"/>
    <s v="Hispanic"/>
  </r>
  <r>
    <x v="3"/>
    <x v="42"/>
    <n v="10.9"/>
    <n v="3.1700279886202648E-3"/>
    <n v="347284"/>
    <n v="33.998821303000398"/>
    <n v="-81.045371206999604"/>
    <n v="101"/>
    <s v="Percent of WIC children aged 2 to 4 years who have an overweight classification"/>
    <s v="aged 2 to 4 year"/>
    <n v="33"/>
    <n v="2581"/>
    <s v="American Indian/Alaska Native"/>
  </r>
  <r>
    <x v="3"/>
    <x v="42"/>
    <n v="17.2"/>
    <n v="0.28507849483419911"/>
    <n v="347284"/>
    <n v="33.998821303000398"/>
    <n v="-81.045371206999604"/>
    <n v="5756"/>
    <s v="Percent of WIC children aged 2 to 4 years who have an overweight classification"/>
    <s v="aged 2 to 4 year"/>
    <n v="33"/>
    <n v="2581"/>
    <s v="Hispanic"/>
  </r>
  <r>
    <x v="3"/>
    <x v="42"/>
    <n v="13"/>
    <n v="0.28434364957786712"/>
    <n v="347284"/>
    <n v="33.998821303000398"/>
    <n v="-81.045371206999604"/>
    <n v="7596"/>
    <s v="Percent of WIC children aged 3-23 months old who have a high weight-for-length"/>
    <s v="3-23 months old"/>
    <n v="33"/>
    <n v="2581"/>
    <s v="18 - 23"/>
  </r>
  <r>
    <x v="3"/>
    <x v="42"/>
    <n v="12"/>
    <n v="1.1176789025696547"/>
    <n v="347284"/>
    <n v="33.998821303000398"/>
    <n v="-81.045371206999604"/>
    <n v="32346"/>
    <s v="Percent of WIC children aged 2 to 4 years who have obesity"/>
    <s v="aged 2 to 4 year"/>
    <n v="33"/>
    <n v="2581"/>
    <s v="Total"/>
  </r>
  <r>
    <x v="3"/>
    <x v="42"/>
    <n v="10.3"/>
    <n v="0.39380852558712759"/>
    <n v="347284"/>
    <n v="33.998821303000398"/>
    <n v="-81.045371206999604"/>
    <n v="13278"/>
    <s v="Percent of WIC children aged 2 to 4 years who have obesity"/>
    <s v="aged 2 to 4 year"/>
    <n v="33"/>
    <n v="2581"/>
    <s v="24 - 35"/>
  </r>
  <r>
    <x v="3"/>
    <x v="42"/>
    <n v="13.9"/>
    <n v="0.63419420416719452"/>
    <n v="347284"/>
    <n v="33.998821303000398"/>
    <n v="-81.045371206999604"/>
    <n v="15845"/>
    <s v="Percent of WIC children aged 2 to 4 years who have an overweight classification"/>
    <s v="aged 2 to 4 year"/>
    <n v="33"/>
    <n v="2581"/>
    <s v="Female"/>
  </r>
  <r>
    <x v="3"/>
    <x v="42"/>
    <n v="11.1"/>
    <n v="0.35094619965215784"/>
    <n v="347284"/>
    <n v="33.998821303000398"/>
    <n v="-81.045371206999604"/>
    <n v="10980"/>
    <s v="Percent of WIC children aged 3-23 months old who have a high weight-for-length"/>
    <s v="3-23 months old"/>
    <n v="33"/>
    <n v="2581"/>
    <s v="Female"/>
  </r>
  <r>
    <x v="3"/>
    <x v="42"/>
    <n v="8.5"/>
    <n v="6.3636677762292527E-3"/>
    <n v="347284"/>
    <n v="33.998821303000398"/>
    <n v="-81.045371206999604"/>
    <n v="260"/>
    <s v="Percent of WIC children aged 3-23 months old who have a high weight-for-length"/>
    <s v="3-23 months old"/>
    <n v="33"/>
    <n v="2581"/>
    <s v="Asian/Pacific Islander"/>
  </r>
  <r>
    <x v="3"/>
    <x v="42"/>
    <n v="15.9"/>
    <n v="3.7542760392071041E-3"/>
    <n v="347284"/>
    <n v="33.998821303000398"/>
    <n v="-81.045371206999604"/>
    <n v="82"/>
    <s v="Percent of WIC children aged 3-23 months old who have a high weight-for-length"/>
    <s v="3-23 months old"/>
    <n v="33"/>
    <n v="2581"/>
    <s v="American Indian/Alaska Native"/>
  </r>
  <r>
    <x v="3"/>
    <x v="42"/>
    <n v="12.2"/>
    <n v="0.57967600004607178"/>
    <n v="347284"/>
    <n v="33.998821303000398"/>
    <n v="-81.045371206999604"/>
    <n v="16501"/>
    <s v="Percent of WIC children aged 2 to 4 years who have obesity"/>
    <s v="aged 2 to 4 year"/>
    <n v="33"/>
    <n v="2581"/>
    <s v="Male"/>
  </r>
  <r>
    <x v="3"/>
    <x v="42"/>
    <n v="11.7"/>
    <n v="0.53381814307598385"/>
    <n v="347284"/>
    <n v="33.998821303000398"/>
    <n v="-81.045371206999604"/>
    <n v="15845"/>
    <s v="Percent of WIC children aged 2 to 4 years who have obesity"/>
    <s v="aged 2 to 4 year"/>
    <n v="33"/>
    <n v="2581"/>
    <s v="Female"/>
  </r>
  <r>
    <x v="3"/>
    <x v="42"/>
    <n v="12.5"/>
    <n v="1.2993688163002039E-2"/>
    <n v="347284"/>
    <n v="33.998821303000398"/>
    <n v="-81.045371206999604"/>
    <n v="361"/>
    <s v="Percent of WIC children aged 2 to 4 years who have an overweight classification"/>
    <s v="aged 2 to 4 year"/>
    <n v="33"/>
    <n v="2581"/>
    <s v="Asian/Pacific Islander"/>
  </r>
  <r>
    <x v="3"/>
    <x v="42"/>
    <n v="6.6"/>
    <n v="1.4386496354568595E-2"/>
    <n v="347284"/>
    <n v="33.998821303000398"/>
    <n v="-81.045371206999604"/>
    <n v="757"/>
    <s v="Percent of WIC children aged 3-23 months old who have a high weight-for-length"/>
    <s v="3-23 months old"/>
    <n v="33"/>
    <n v="2581"/>
    <d v="2023-03-05T00:00:00"/>
  </r>
  <r>
    <x v="3"/>
    <x v="42"/>
    <n v="12.9"/>
    <n v="0.57787084921850707"/>
    <n v="347284"/>
    <n v="33.998821303000398"/>
    <n v="-81.045371206999604"/>
    <n v="15557"/>
    <s v="Percent of WIC children aged 2 to 4 years who have an overweight classification"/>
    <s v="aged 2 to 4 year"/>
    <n v="33"/>
    <n v="2581"/>
    <s v="Non-Hispanic Black"/>
  </r>
  <r>
    <x v="3"/>
    <x v="42"/>
    <n v="10.9"/>
    <n v="9.1868038838529856E-2"/>
    <n v="347284"/>
    <n v="33.998821303000398"/>
    <n v="-81.045371206999604"/>
    <n v="2927"/>
    <s v="Percent of WIC children aged 3-23 months old who have a high weight-for-length"/>
    <s v="3-23 months old"/>
    <n v="33"/>
    <n v="2581"/>
    <d v="2023-06-11T00:00:00"/>
  </r>
  <r>
    <x v="3"/>
    <x v="42"/>
    <n v="14.7"/>
    <n v="0.13782149479964526"/>
    <n v="347284"/>
    <n v="33.998821303000398"/>
    <n v="-81.045371206999604"/>
    <n v="3256"/>
    <s v="Percent of WIC children aged 3-23 months old who have a high weight-for-length"/>
    <s v="3-23 months old"/>
    <n v="33"/>
    <n v="2581"/>
    <s v="Hispanic"/>
  </r>
  <r>
    <x v="3"/>
    <x v="42"/>
    <n v="10.9"/>
    <n v="0.33178580067034474"/>
    <n v="347284"/>
    <n v="33.998821303000398"/>
    <n v="-81.045371206999604"/>
    <n v="10571"/>
    <s v="Percent of WIC children aged 2 to 4 years who have obesity"/>
    <s v="aged 2 to 4 year"/>
    <n v="33"/>
    <n v="2581"/>
    <s v="Non-Hispanic White"/>
  </r>
  <r>
    <x v="3"/>
    <x v="42"/>
    <n v="14.3"/>
    <n v="0.67945629513596939"/>
    <n v="347284"/>
    <n v="33.998821303000398"/>
    <n v="-81.045371206999604"/>
    <n v="16501"/>
    <s v="Percent of WIC children aged 2 to 4 years who have an overweight classification"/>
    <s v="aged 2 to 4 year"/>
    <n v="33"/>
    <n v="2581"/>
    <s v="Male"/>
  </r>
  <r>
    <x v="3"/>
    <x v="42"/>
    <n v="12.1"/>
    <n v="0.77101421315119611"/>
    <n v="347284"/>
    <n v="33.998821303000398"/>
    <n v="-81.045371206999604"/>
    <n v="22129"/>
    <s v="Percent of WIC children aged 3-23 months old who have a high weight-for-length"/>
    <s v="3-23 months old"/>
    <n v="33"/>
    <n v="2581"/>
    <s v="Total"/>
  </r>
  <r>
    <x v="3"/>
    <x v="42"/>
    <n v="14"/>
    <n v="0.44920583729742802"/>
    <n v="347284"/>
    <n v="33.998821303000398"/>
    <n v="-81.045371206999604"/>
    <n v="11143"/>
    <s v="Percent of WIC children aged 2 to 4 years who have an overweight classification"/>
    <s v="aged 2 to 4 year"/>
    <n v="33"/>
    <n v="2581"/>
    <s v="36 - 47"/>
  </r>
  <r>
    <x v="3"/>
    <x v="42"/>
    <n v="13.4"/>
    <n v="0.30578719434238261"/>
    <n v="347284"/>
    <n v="33.998821303000398"/>
    <n v="-81.045371206999604"/>
    <n v="7925"/>
    <s v="Percent of WIC children aged 2 to 4 years who have obesity"/>
    <s v="aged 2 to 4 year"/>
    <n v="33"/>
    <n v="2581"/>
    <s v="48 - 59"/>
  </r>
  <r>
    <x v="3"/>
    <x v="42"/>
    <n v="6.9"/>
    <n v="7.1725158659771259E-3"/>
    <n v="347284"/>
    <n v="33.998821303000398"/>
    <n v="-81.045371206999604"/>
    <n v="361"/>
    <s v="Percent of WIC children aged 2 to 4 years who have obesity"/>
    <s v="aged 2 to 4 year"/>
    <n v="33"/>
    <n v="2581"/>
    <s v="Asian/Pacific Islander"/>
  </r>
  <r>
    <x v="4"/>
    <x v="42"/>
    <n v="5.6"/>
    <n v="1.5170365613837941E-3"/>
    <n v="398672"/>
    <n v="33.998821303000398"/>
    <n v="-81.045371206999604"/>
    <n v="108"/>
    <s v="Percent of WIC children aged 3-23 months old who have a high weight-for-length"/>
    <s v="3-23 months old"/>
    <n v="33"/>
    <n v="2581"/>
    <s v="American Indian/Alaska Native"/>
  </r>
  <r>
    <x v="4"/>
    <x v="42"/>
    <n v="10.6"/>
    <n v="0.28829664486093831"/>
    <n v="398672"/>
    <n v="33.998821303000398"/>
    <n v="-81.045371206999604"/>
    <n v="10843"/>
    <s v="Percent of WIC children aged 2 to 4 years who have obesity"/>
    <s v="aged 2 to 4 year"/>
    <n v="33"/>
    <n v="2581"/>
    <s v="Non-Hispanic White"/>
  </r>
  <r>
    <x v="4"/>
    <x v="42"/>
    <n v="9.8000000000000007"/>
    <n v="2.753140426215034E-3"/>
    <n v="398672"/>
    <n v="33.998821303000398"/>
    <n v="-81.045371206999604"/>
    <n v="112"/>
    <s v="Percent of WIC children aged 2 to 4 years who have obesity"/>
    <s v="aged 2 to 4 year"/>
    <n v="33"/>
    <n v="2581"/>
    <s v="American Indian/Alaska Native"/>
  </r>
  <r>
    <x v="4"/>
    <x v="42"/>
    <n v="10.5"/>
    <n v="0.91838654332383518"/>
    <n v="398672"/>
    <n v="33.998821303000398"/>
    <n v="-81.045371206999604"/>
    <n v="34870"/>
    <s v="Percent of WIC children aged 3-23 months old who have a high weight-for-length"/>
    <s v="3-23 months old"/>
    <n v="33"/>
    <n v="2581"/>
    <s v="Total"/>
  </r>
  <r>
    <x v="4"/>
    <x v="42"/>
    <n v="12.1"/>
    <n v="0.38451383593530519"/>
    <n v="398672"/>
    <n v="33.998821303000398"/>
    <n v="-81.045371206999604"/>
    <n v="12669"/>
    <s v="Percent of WIC children aged 2 to 4 years who have obesity"/>
    <s v="aged 2 to 4 year"/>
    <n v="33"/>
    <n v="2581"/>
    <s v="36 - 47"/>
  </r>
  <r>
    <x v="4"/>
    <x v="42"/>
    <n v="12"/>
    <n v="0.2536220251234097"/>
    <n v="398672"/>
    <n v="33.998821303000398"/>
    <n v="-81.045371206999604"/>
    <n v="8426"/>
    <s v="Percent of WIC children aged 3-23 months old who have a high weight-for-length"/>
    <s v="3-23 months old"/>
    <n v="33"/>
    <n v="2581"/>
    <s v="18 - 23"/>
  </r>
  <r>
    <x v="4"/>
    <x v="42"/>
    <n v="13.2"/>
    <n v="0.35901091624192316"/>
    <n v="398672"/>
    <n v="33.998821303000398"/>
    <n v="-81.045371206999604"/>
    <n v="10843"/>
    <s v="Percent of WIC children aged 2 to 4 years who have an overweight classification"/>
    <s v="aged 2 to 4 year"/>
    <n v="33"/>
    <n v="2581"/>
    <s v="Non-Hispanic White"/>
  </r>
  <r>
    <x v="4"/>
    <x v="42"/>
    <n v="7"/>
    <n v="7.5325079263153672E-3"/>
    <n v="398672"/>
    <n v="33.998821303000398"/>
    <n v="-81.045371206999604"/>
    <n v="429"/>
    <s v="Percent of WIC children aged 3-23 months old who have a high weight-for-length"/>
    <s v="3-23 months old"/>
    <n v="33"/>
    <n v="2581"/>
    <s v="Asian/Pacific Islander"/>
  </r>
  <r>
    <x v="4"/>
    <x v="42"/>
    <n v="5.4"/>
    <n v="1.1350684271782317E-2"/>
    <n v="398672"/>
    <n v="33.998821303000398"/>
    <n v="-81.045371206999604"/>
    <n v="838"/>
    <s v="Percent of WIC children aged 3-23 months old who have a high weight-for-length"/>
    <s v="3-23 months old"/>
    <n v="33"/>
    <n v="2581"/>
    <d v="2023-03-05T00:00:00"/>
  </r>
  <r>
    <x v="4"/>
    <x v="42"/>
    <n v="11.5"/>
    <n v="0.47898397680298588"/>
    <n v="398672"/>
    <n v="33.998821303000398"/>
    <n v="-81.045371206999604"/>
    <n v="16605"/>
    <s v="Percent of WIC children aged 2 to 4 years who have obesity"/>
    <s v="aged 2 to 4 year"/>
    <n v="33"/>
    <n v="2581"/>
    <s v="Male"/>
  </r>
  <r>
    <x v="4"/>
    <x v="42"/>
    <n v="12.3"/>
    <n v="0.14994281012963037"/>
    <n v="398672"/>
    <n v="33.998821303000398"/>
    <n v="-81.045371206999604"/>
    <n v="4860"/>
    <s v="Percent of WIC children aged 3-23 months old who have a high weight-for-length"/>
    <s v="3-23 months old"/>
    <n v="33"/>
    <n v="2581"/>
    <s v="Hispanic"/>
  </r>
  <r>
    <x v="4"/>
    <x v="42"/>
    <n v="11.8"/>
    <n v="1.2076092627523377E-2"/>
    <n v="398672"/>
    <n v="33.998821303000398"/>
    <n v="-81.045371206999604"/>
    <n v="408"/>
    <s v="Percent of WIC children aged 2 to 4 years who have an overweight classification"/>
    <s v="aged 2 to 4 year"/>
    <n v="33"/>
    <n v="2581"/>
    <s v="Asian/Pacific Islander"/>
  </r>
  <r>
    <x v="4"/>
    <x v="42"/>
    <n v="13.7"/>
    <n v="0.16195795039531244"/>
    <n v="398672"/>
    <n v="33.998821303000398"/>
    <n v="-81.045371206999604"/>
    <n v="4713"/>
    <s v="Percent of WIC children aged 2 to 4 years who have an overweight classification"/>
    <s v="aged 2 to 4 year"/>
    <n v="33"/>
    <n v="2581"/>
    <s v="48 - 59"/>
  </r>
  <r>
    <x v="4"/>
    <x v="42"/>
    <n v="11.7"/>
    <n v="0.46010906208612595"/>
    <n v="398672"/>
    <n v="33.998821303000398"/>
    <n v="-81.045371206999604"/>
    <n v="15678"/>
    <s v="Percent of WIC children aged 2 to 4 years who have an overweight classification"/>
    <s v="aged 2 to 4 year"/>
    <n v="33"/>
    <n v="2581"/>
    <s v="Non-Hispanic Black"/>
  </r>
  <r>
    <x v="4"/>
    <x v="42"/>
    <n v="16.2"/>
    <n v="0.21772183649717058"/>
    <n v="398672"/>
    <n v="33.998821303000398"/>
    <n v="-81.045371206999604"/>
    <n v="5358"/>
    <s v="Percent of WIC children aged 2 to 4 years who have obesity"/>
    <s v="aged 2 to 4 year"/>
    <n v="33"/>
    <n v="2581"/>
    <s v="Hispanic"/>
  </r>
  <r>
    <x v="4"/>
    <x v="42"/>
    <n v="10.199999999999999"/>
    <n v="0.38420907412609867"/>
    <n v="398672"/>
    <n v="33.998821303000398"/>
    <n v="-81.045371206999604"/>
    <n v="15017"/>
    <s v="Percent of WIC children aged 2 to 4 years who have obesity"/>
    <s v="aged 2 to 4 year"/>
    <n v="33"/>
    <n v="2581"/>
    <s v="24 - 35"/>
  </r>
  <r>
    <x v="4"/>
    <x v="42"/>
    <n v="11.2"/>
    <n v="0.49907693542561299"/>
    <n v="398672"/>
    <n v="33.998821303000398"/>
    <n v="-81.045371206999604"/>
    <n v="17765"/>
    <s v="Percent of WIC children aged 3-23 months old who have a high weight-for-length"/>
    <s v="3-23 months old"/>
    <n v="33"/>
    <n v="2581"/>
    <s v="Male"/>
  </r>
  <r>
    <x v="4"/>
    <x v="42"/>
    <n v="10.5"/>
    <n v="0.45121302725047158"/>
    <n v="398672"/>
    <n v="33.998821303000398"/>
    <n v="-81.045371206999604"/>
    <n v="17132"/>
    <s v="Percent of WIC children aged 3-23 months old who have a high weight-for-length"/>
    <s v="3-23 months old"/>
    <n v="33"/>
    <n v="2581"/>
    <s v="Non-Hispanic Black"/>
  </r>
  <r>
    <x v="4"/>
    <x v="42"/>
    <n v="10.7"/>
    <n v="3.0059798531123327E-3"/>
    <n v="398672"/>
    <n v="33.998821303000398"/>
    <n v="-81.045371206999604"/>
    <n v="112"/>
    <s v="Percent of WIC children aged 2 to 4 years who have an overweight classification"/>
    <s v="aged 2 to 4 year"/>
    <n v="33"/>
    <n v="2581"/>
    <s v="American Indian/Alaska Native"/>
  </r>
  <r>
    <x v="4"/>
    <x v="42"/>
    <n v="9.9"/>
    <n v="0.22897996347874947"/>
    <n v="398672"/>
    <n v="33.998821303000398"/>
    <n v="-81.045371206999604"/>
    <n v="9221"/>
    <s v="Percent of WIC children aged 3-23 months old who have a high weight-for-length"/>
    <s v="3-23 months old"/>
    <n v="33"/>
    <n v="2581"/>
    <d v="2023-06-11T00:00:00"/>
  </r>
  <r>
    <x v="4"/>
    <x v="42"/>
    <n v="12.9"/>
    <n v="0.40993623831119319"/>
    <n v="398672"/>
    <n v="33.998821303000398"/>
    <n v="-81.045371206999604"/>
    <n v="12669"/>
    <s v="Percent of WIC children aged 2 to 4 years who have an overweight classification"/>
    <s v="aged 2 to 4 year"/>
    <n v="33"/>
    <n v="2581"/>
    <s v="36 - 47"/>
  </r>
  <r>
    <x v="4"/>
    <x v="42"/>
    <n v="12.5"/>
    <n v="0.47084445358590526"/>
    <n v="398672"/>
    <n v="33.998821303000398"/>
    <n v="-81.045371206999604"/>
    <n v="15017"/>
    <s v="Percent of WIC children aged 2 to 4 years who have an overweight classification"/>
    <s v="aged 2 to 4 year"/>
    <n v="33"/>
    <n v="2581"/>
    <s v="24 - 35"/>
  </r>
  <r>
    <x v="4"/>
    <x v="42"/>
    <n v="12.8"/>
    <n v="0.50709154392583378"/>
    <n v="398672"/>
    <n v="33.998821303000398"/>
    <n v="-81.045371206999604"/>
    <n v="15794"/>
    <s v="Percent of WIC children aged 2 to 4 years who have an overweight classification"/>
    <s v="aged 2 to 4 year"/>
    <n v="33"/>
    <n v="2581"/>
    <s v="Female"/>
  </r>
  <r>
    <x v="4"/>
    <x v="42"/>
    <n v="11.4"/>
    <n v="0.45162840630894568"/>
    <n v="398672"/>
    <n v="33.998821303000398"/>
    <n v="-81.045371206999604"/>
    <n v="15794"/>
    <s v="Percent of WIC children aged 2 to 4 years who have obesity"/>
    <s v="aged 2 to 4 year"/>
    <n v="33"/>
    <n v="2581"/>
    <s v="Female"/>
  </r>
  <r>
    <x v="4"/>
    <x v="42"/>
    <n v="10.5"/>
    <n v="0.41291838905165151"/>
    <n v="398672"/>
    <n v="33.998821303000398"/>
    <n v="-81.045371206999604"/>
    <n v="15678"/>
    <s v="Percent of WIC children aged 2 to 4 years who have obesity"/>
    <s v="aged 2 to 4 year"/>
    <n v="33"/>
    <n v="2581"/>
    <s v="Non-Hispanic Black"/>
  </r>
  <r>
    <x v="4"/>
    <x v="42"/>
    <n v="15.4"/>
    <n v="0.2069701408676807"/>
    <n v="398672"/>
    <n v="33.998821303000398"/>
    <n v="-81.045371206999604"/>
    <n v="5358"/>
    <s v="Percent of WIC children aged 2 to 4 years who have an overweight classification"/>
    <s v="aged 2 to 4 year"/>
    <n v="33"/>
    <n v="2581"/>
    <s v="Hispanic"/>
  </r>
  <r>
    <x v="4"/>
    <x v="42"/>
    <n v="10.3"/>
    <n v="0.42331916964321553"/>
    <n v="398672"/>
    <n v="33.998821303000398"/>
    <n v="-81.045371206999604"/>
    <n v="16385"/>
    <s v="Percent of WIC children aged 3-23 months old who have a high weight-for-length"/>
    <s v="3-23 months old"/>
    <n v="33"/>
    <n v="2581"/>
    <d v="2023-12-17T00:00:00"/>
  </r>
  <r>
    <x v="4"/>
    <x v="42"/>
    <n v="9.6999999999999993"/>
    <n v="0.41617796082995545"/>
    <n v="398672"/>
    <n v="33.998821303000398"/>
    <n v="-81.045371206999604"/>
    <n v="17105"/>
    <s v="Percent of WIC children aged 3-23 months old who have a high weight-for-length"/>
    <s v="3-23 months old"/>
    <n v="33"/>
    <n v="2581"/>
    <s v="Female"/>
  </r>
  <r>
    <x v="4"/>
    <x v="42"/>
    <n v="9.9"/>
    <n v="0.30645718786370751"/>
    <n v="398672"/>
    <n v="33.998821303000398"/>
    <n v="-81.045371206999604"/>
    <n v="12341"/>
    <s v="Percent of WIC children aged 3-23 months old who have a high weight-for-length"/>
    <s v="3-23 months old"/>
    <n v="33"/>
    <n v="2581"/>
    <s v="Non-Hispanic White"/>
  </r>
  <r>
    <x v="4"/>
    <x v="42"/>
    <n v="12.8"/>
    <n v="1.0402215354978528"/>
    <n v="398672"/>
    <n v="33.998821303000398"/>
    <n v="-81.045371206999604"/>
    <n v="32399"/>
    <s v="Percent of WIC children aged 2 to 4 years who have an overweight classification"/>
    <s v="aged 2 to 4 year"/>
    <n v="33"/>
    <n v="2581"/>
    <s v="Total"/>
  </r>
  <r>
    <x v="4"/>
    <x v="42"/>
    <n v="8.6"/>
    <n v="8.8012200505678834E-3"/>
    <n v="398672"/>
    <n v="33.998821303000398"/>
    <n v="-81.045371206999604"/>
    <n v="408"/>
    <s v="Percent of WIC children aged 2 to 4 years who have obesity"/>
    <s v="aged 2 to 4 year"/>
    <n v="33"/>
    <n v="2581"/>
    <s v="Asian/Pacific Islander"/>
  </r>
  <r>
    <x v="4"/>
    <x v="42"/>
    <n v="13.7"/>
    <n v="0.16195795039531244"/>
    <n v="398672"/>
    <n v="33.998821303000398"/>
    <n v="-81.045371206999604"/>
    <n v="4713"/>
    <s v="Percent of WIC children aged 2 to 4 years who have obesity"/>
    <s v="aged 2 to 4 year"/>
    <n v="33"/>
    <n v="2581"/>
    <s v="48 - 59"/>
  </r>
  <r>
    <x v="4"/>
    <x v="42"/>
    <n v="12.9"/>
    <n v="0.53729506963117546"/>
    <n v="398672"/>
    <n v="33.998821303000398"/>
    <n v="-81.045371206999604"/>
    <n v="16605"/>
    <s v="Percent of WIC children aged 2 to 4 years who have an overweight classification"/>
    <s v="aged 2 to 4 year"/>
    <n v="33"/>
    <n v="2581"/>
    <s v="Male"/>
  </r>
  <r>
    <x v="4"/>
    <x v="42"/>
    <n v="11.4"/>
    <n v="0.92644730505277517"/>
    <n v="398672"/>
    <n v="33.998821303000398"/>
    <n v="-81.045371206999604"/>
    <n v="32399"/>
    <s v="Percent of WIC children aged 2 to 4 years who have obesity"/>
    <s v="aged 2 to 4 year"/>
    <n v="33"/>
    <n v="2581"/>
    <s v="Total"/>
  </r>
  <r>
    <x v="5"/>
    <x v="42"/>
    <n v="10.4"/>
    <n v="0.44616167887743696"/>
    <n v="322120"/>
    <n v="33.998821303000398"/>
    <n v="-81.045371206999604"/>
    <n v="13819"/>
    <s v="Percent of WIC children aged 3-23 months old who have a high weight-for-length"/>
    <s v="3-23 months old"/>
    <n v="33"/>
    <n v="2581"/>
    <s v="Male"/>
  </r>
  <r>
    <x v="5"/>
    <x v="42"/>
    <n v="12.4"/>
    <n v="0.23112380479324476"/>
    <n v="322120"/>
    <n v="33.998821303000398"/>
    <n v="-81.045371206999604"/>
    <n v="6004"/>
    <s v="Percent of WIC children aged 3-23 months old who have a high weight-for-length"/>
    <s v="3-23 months old"/>
    <n v="33"/>
    <n v="2581"/>
    <s v="18 - 23"/>
  </r>
  <r>
    <x v="5"/>
    <x v="42"/>
    <n v="9.8000000000000007"/>
    <n v="0.8321420588600521"/>
    <n v="322120"/>
    <n v="33.998821303000398"/>
    <n v="-81.045371206999604"/>
    <n v="27352"/>
    <s v="Percent of WIC children aged 3-23 months old who have a high weight-for-length"/>
    <s v="3-23 months old"/>
    <n v="33"/>
    <n v="2581"/>
    <s v="Total"/>
  </r>
  <r>
    <x v="5"/>
    <x v="42"/>
    <n v="17.399999999999999"/>
    <n v="0.23416428660126659"/>
    <n v="322120"/>
    <n v="33.998821303000398"/>
    <n v="-81.045371206999604"/>
    <n v="4335"/>
    <s v="Percent of WIC children aged 2 to 4 years who have obesity"/>
    <s v="aged 2 to 4 year"/>
    <n v="33"/>
    <n v="2581"/>
    <s v="Hispanic"/>
  </r>
  <r>
    <x v="5"/>
    <x v="42"/>
    <n v="11.2"/>
    <n v="3.4074258040481804E-3"/>
    <n v="322120"/>
    <n v="33.998821303000398"/>
    <n v="-81.045371206999604"/>
    <n v="98"/>
    <s v="Percent of WIC children aged 3-23 months old who have a high weight-for-length"/>
    <s v="3-23 months old"/>
    <n v="33"/>
    <n v="2581"/>
    <s v="American Indian/Alaska Native"/>
  </r>
  <r>
    <x v="5"/>
    <x v="42"/>
    <n v="14.2"/>
    <n v="0.43095492363094495"/>
    <n v="322120"/>
    <n v="33.998821303000398"/>
    <n v="-81.045371206999604"/>
    <n v="9776"/>
    <s v="Percent of WIC children aged 2 to 4 years who have an overweight classification"/>
    <s v="aged 2 to 4 year"/>
    <n v="33"/>
    <n v="2581"/>
    <s v="36 - 47"/>
  </r>
  <r>
    <x v="5"/>
    <x v="42"/>
    <n v="12.3"/>
    <n v="0.49574972060101835"/>
    <n v="322120"/>
    <n v="33.998821303000398"/>
    <n v="-81.045371206999604"/>
    <n v="12983"/>
    <s v="Percent of WIC children aged 2 to 4 years who have an overweight classification"/>
    <s v="aged 2 to 4 year"/>
    <n v="33"/>
    <n v="2581"/>
    <s v="Non-Hispanic Black"/>
  </r>
  <r>
    <x v="5"/>
    <x v="42"/>
    <n v="13.8"/>
    <n v="0.37931578293803553"/>
    <n v="322120"/>
    <n v="33.998821303000398"/>
    <n v="-81.045371206999604"/>
    <n v="8854"/>
    <s v="Percent of WIC children aged 2 to 4 years who have an overweight classification"/>
    <s v="aged 2 to 4 year"/>
    <n v="33"/>
    <n v="2581"/>
    <s v="Non-Hispanic White"/>
  </r>
  <r>
    <x v="5"/>
    <x v="42"/>
    <n v="11.1"/>
    <n v="0.12984229479697007"/>
    <n v="322120"/>
    <n v="33.998821303000398"/>
    <n v="-81.045371206999604"/>
    <n v="3768"/>
    <s v="Percent of WIC children aged 3-23 months old who have a high weight-for-length"/>
    <s v="3-23 months old"/>
    <n v="33"/>
    <n v="2581"/>
    <s v="Hispanic"/>
  </r>
  <r>
    <x v="5"/>
    <x v="42"/>
    <n v="11.5"/>
    <n v="0.31609648578169625"/>
    <n v="322120"/>
    <n v="33.998821303000398"/>
    <n v="-81.045371206999604"/>
    <n v="8854"/>
    <s v="Percent of WIC children aged 2 to 4 years who have obesity"/>
    <s v="aged 2 to 4 year"/>
    <n v="33"/>
    <n v="2581"/>
    <s v="Non-Hispanic White"/>
  </r>
  <r>
    <x v="5"/>
    <x v="42"/>
    <n v="11.1"/>
    <n v="0.38446138085185644"/>
    <n v="322120"/>
    <n v="33.998821303000398"/>
    <n v="-81.045371206999604"/>
    <n v="11157"/>
    <s v="Percent of WIC children aged 2 to 4 years who have obesity"/>
    <s v="aged 2 to 4 year"/>
    <n v="33"/>
    <n v="2581"/>
    <s v="24 - 35"/>
  </r>
  <r>
    <x v="5"/>
    <x v="42"/>
    <n v="14.2"/>
    <n v="0.24933316776356637"/>
    <n v="322120"/>
    <n v="33.998821303000398"/>
    <n v="-81.045371206999604"/>
    <n v="5656"/>
    <s v="Percent of WIC children aged 2 to 4 years who have an overweight classification"/>
    <s v="aged 2 to 4 year"/>
    <n v="33"/>
    <n v="2581"/>
    <s v="48 - 59"/>
  </r>
  <r>
    <x v="5"/>
    <x v="42"/>
    <n v="4.3"/>
    <n v="1.2281137464299019E-3"/>
    <n v="322120"/>
    <n v="33.998821303000398"/>
    <n v="-81.045371206999604"/>
    <n v="92"/>
    <s v="Percent of WIC children aged 2 to 4 years who have obesity"/>
    <s v="aged 2 to 4 year"/>
    <n v="33"/>
    <n v="2581"/>
    <s v="American Indian/Alaska Native"/>
  </r>
  <r>
    <x v="5"/>
    <x v="42"/>
    <n v="13"/>
    <n v="3.7129020240904012E-3"/>
    <n v="322120"/>
    <n v="33.998821303000398"/>
    <n v="-81.045371206999604"/>
    <n v="92"/>
    <s v="Percent of WIC children aged 2 to 4 years who have an overweight classification"/>
    <s v="aged 2 to 4 year"/>
    <n v="33"/>
    <n v="2581"/>
    <s v="American Indian/Alaska Native"/>
  </r>
  <r>
    <x v="5"/>
    <x v="42"/>
    <n v="12.4"/>
    <n v="0.42948838942009193"/>
    <n v="322120"/>
    <n v="33.998821303000398"/>
    <n v="-81.045371206999604"/>
    <n v="11157"/>
    <s v="Percent of WIC children aged 2 to 4 years who have an overweight classification"/>
    <s v="aged 2 to 4 year"/>
    <n v="33"/>
    <n v="2581"/>
    <s v="24 - 35"/>
  </r>
  <r>
    <x v="5"/>
    <x v="42"/>
    <n v="13.4"/>
    <n v="0.54403700484291562"/>
    <n v="322120"/>
    <n v="33.998821303000398"/>
    <n v="-81.045371206999604"/>
    <n v="13078"/>
    <s v="Percent of WIC children aged 2 to 4 years who have an overweight classification"/>
    <s v="aged 2 to 4 year"/>
    <n v="33"/>
    <n v="2581"/>
    <s v="Female"/>
  </r>
  <r>
    <x v="5"/>
    <x v="42"/>
    <n v="12.3"/>
    <n v="0.49937725071401962"/>
    <n v="322120"/>
    <n v="33.998821303000398"/>
    <n v="-81.045371206999604"/>
    <n v="13078"/>
    <s v="Percent of WIC children aged 2 to 4 years who have obesity"/>
    <s v="aged 2 to 4 year"/>
    <n v="33"/>
    <n v="2581"/>
    <s v="Female"/>
  </r>
  <r>
    <x v="5"/>
    <x v="42"/>
    <n v="6.6"/>
    <n v="8.4292810132869739E-2"/>
    <n v="322120"/>
    <n v="33.998821303000398"/>
    <n v="-81.045371206999604"/>
    <n v="4114"/>
    <s v="Percent of WIC children aged 3-23 months old who have a high weight-for-length"/>
    <s v="3-23 months old"/>
    <n v="33"/>
    <n v="2581"/>
    <d v="2023-03-05T00:00:00"/>
  </r>
  <r>
    <x v="5"/>
    <x v="42"/>
    <n v="9.5"/>
    <n v="0.41106109524400841"/>
    <n v="322120"/>
    <n v="33.998821303000398"/>
    <n v="-81.045371206999604"/>
    <n v="13938"/>
    <s v="Percent of WIC children aged 3-23 months old who have a high weight-for-length"/>
    <s v="3-23 months old"/>
    <n v="33"/>
    <n v="2581"/>
    <s v="Non-Hispanic Black"/>
  </r>
  <r>
    <x v="5"/>
    <x v="42"/>
    <n v="13.5"/>
    <n v="1.1143409288463926"/>
    <n v="322120"/>
    <n v="33.998821303000398"/>
    <n v="-81.045371206999604"/>
    <n v="26589"/>
    <s v="Percent of WIC children aged 2 to 4 years who have an overweight classification"/>
    <s v="aged 2 to 4 year"/>
    <n v="33"/>
    <n v="2581"/>
    <s v="Total"/>
  </r>
  <r>
    <x v="5"/>
    <x v="42"/>
    <n v="9.5"/>
    <n v="9.5849372904507641E-3"/>
    <n v="322120"/>
    <n v="33.998821303000398"/>
    <n v="-81.045371206999604"/>
    <n v="325"/>
    <s v="Percent of WIC children aged 2 to 4 years who have obesity"/>
    <s v="aged 2 to 4 year"/>
    <n v="33"/>
    <n v="2581"/>
    <s v="Asian/Pacific Islander"/>
  </r>
  <r>
    <x v="5"/>
    <x v="42"/>
    <n v="13.2"/>
    <n v="0.40060598534707559"/>
    <n v="322120"/>
    <n v="33.998821303000398"/>
    <n v="-81.045371206999604"/>
    <n v="9776"/>
    <s v="Percent of WIC children aged 2 to 4 years who have obesity"/>
    <s v="aged 2 to 4 year"/>
    <n v="33"/>
    <n v="2581"/>
    <s v="36 - 47"/>
  </r>
  <r>
    <x v="5"/>
    <x v="42"/>
    <n v="8.9"/>
    <n v="0.22299733018750778"/>
    <n v="322120"/>
    <n v="33.998821303000398"/>
    <n v="-81.045371206999604"/>
    <n v="8071"/>
    <s v="Percent of WIC children aged 3-23 months old who have a high weight-for-length"/>
    <s v="3-23 months old"/>
    <n v="33"/>
    <n v="2581"/>
    <d v="2023-06-11T00:00:00"/>
  </r>
  <r>
    <x v="5"/>
    <x v="42"/>
    <n v="8.3000000000000007"/>
    <n v="8.3742083695517201E-3"/>
    <n v="322120"/>
    <n v="33.998821303000398"/>
    <n v="-81.045371206999604"/>
    <n v="325"/>
    <s v="Percent of WIC children aged 2 to 4 years who have an overweight classification"/>
    <s v="aged 2 to 4 year"/>
    <n v="33"/>
    <n v="2581"/>
    <s v="Asian/Pacific Islander"/>
  </r>
  <r>
    <x v="5"/>
    <x v="42"/>
    <n v="12.7"/>
    <n v="1.0483059108406805"/>
    <n v="322120"/>
    <n v="33.998821303000398"/>
    <n v="-81.045371206999604"/>
    <n v="26589"/>
    <s v="Percent of WIC children aged 2 to 4 years who have obesity"/>
    <s v="aged 2 to 4 year"/>
    <n v="33"/>
    <n v="2581"/>
    <s v="Total"/>
  </r>
  <r>
    <x v="5"/>
    <x v="42"/>
    <n v="9.9"/>
    <n v="0.28250589842294799"/>
    <n v="322120"/>
    <n v="33.998821303000398"/>
    <n v="-81.045371206999604"/>
    <n v="9192"/>
    <s v="Percent of WIC children aged 3-23 months old who have a high weight-for-length"/>
    <s v="3-23 months old"/>
    <n v="33"/>
    <n v="2581"/>
    <s v="Non-Hispanic White"/>
  </r>
  <r>
    <x v="5"/>
    <x v="42"/>
    <n v="9.3000000000000007"/>
    <n v="0.39071433006333045"/>
    <n v="322120"/>
    <n v="33.998821303000398"/>
    <n v="-81.045371206999604"/>
    <n v="13533"/>
    <s v="Percent of WIC children aged 3-23 months old who have a high weight-for-length"/>
    <s v="3-23 months old"/>
    <n v="33"/>
    <n v="2581"/>
    <s v="Female"/>
  </r>
  <r>
    <x v="5"/>
    <x v="42"/>
    <n v="13.6"/>
    <n v="0.570438345958028"/>
    <n v="322120"/>
    <n v="33.998821303000398"/>
    <n v="-81.045371206999604"/>
    <n v="13511"/>
    <s v="Percent of WIC children aged 2 to 4 years who have an overweight classification"/>
    <s v="aged 2 to 4 year"/>
    <n v="33"/>
    <n v="2581"/>
    <s v="Male"/>
  </r>
  <r>
    <x v="5"/>
    <x v="42"/>
    <n v="12.1"/>
    <n v="0.48768874953433505"/>
    <n v="322120"/>
    <n v="33.998821303000398"/>
    <n v="-81.045371206999604"/>
    <n v="12983"/>
    <s v="Percent of WIC children aged 2 to 4 years who have obesity"/>
    <s v="aged 2 to 4 year"/>
    <n v="33"/>
    <n v="2581"/>
    <s v="Non-Hispanic Black"/>
  </r>
  <r>
    <x v="5"/>
    <x v="42"/>
    <n v="13.1"/>
    <n v="0.54946634794486526"/>
    <n v="322120"/>
    <n v="33.998821303000398"/>
    <n v="-81.045371206999604"/>
    <n v="13511"/>
    <s v="Percent of WIC children aged 2 to 4 years who have obesity"/>
    <s v="aged 2 to 4 year"/>
    <n v="33"/>
    <n v="2581"/>
    <s v="Male"/>
  </r>
  <r>
    <x v="5"/>
    <x v="42"/>
    <n v="10.4"/>
    <n v="0.29583757605861172"/>
    <n v="322120"/>
    <n v="33.998821303000398"/>
    <n v="-81.045371206999604"/>
    <n v="9163"/>
    <s v="Percent of WIC children aged 3-23 months old who have a high weight-for-length"/>
    <s v="3-23 months old"/>
    <n v="33"/>
    <n v="2581"/>
    <d v="2023-12-17T00:00:00"/>
  </r>
  <r>
    <x v="5"/>
    <x v="42"/>
    <n v="15"/>
    <n v="0.26338010679249968"/>
    <n v="322120"/>
    <n v="33.998821303000398"/>
    <n v="-81.045371206999604"/>
    <n v="5656"/>
    <s v="Percent of WIC children aged 2 to 4 years who have obesity"/>
    <s v="aged 2 to 4 year"/>
    <n v="33"/>
    <n v="2581"/>
    <s v="48 - 59"/>
  </r>
  <r>
    <x v="5"/>
    <x v="42"/>
    <n v="16.600000000000001"/>
    <n v="0.22339811250465669"/>
    <n v="322120"/>
    <n v="33.998821303000398"/>
    <n v="-81.045371206999604"/>
    <n v="4335"/>
    <s v="Percent of WIC children aged 2 to 4 years who have an overweight classification"/>
    <s v="aged 2 to 4 year"/>
    <n v="33"/>
    <n v="2581"/>
    <s v="Hispanic"/>
  </r>
  <r>
    <x v="5"/>
    <x v="42"/>
    <n v="6.7"/>
    <n v="7.4046939028933325E-3"/>
    <n v="322120"/>
    <n v="33.998821303000398"/>
    <n v="-81.045371206999604"/>
    <n v="356"/>
    <s v="Percent of WIC children aged 3-23 months old who have a high weight-for-length"/>
    <s v="3-23 months old"/>
    <n v="33"/>
    <n v="2581"/>
    <s v="Asian/Pacific Islander"/>
  </r>
  <r>
    <x v="6"/>
    <x v="42"/>
    <n v="13.3"/>
    <n v="0.55308728075200631"/>
    <n v="200743"/>
    <n v="33.998821303000398"/>
    <n v="-81.045371206999604"/>
    <n v="8348"/>
    <s v="Percent of WIC children aged 2 to 4 years who have an overweight classification"/>
    <s v="aged 2 to 4 year"/>
    <n v="33"/>
    <n v="2581"/>
    <s v="Male"/>
  </r>
  <r>
    <x v="6"/>
    <x v="42"/>
    <n v="10.5"/>
    <n v="0.44883507768639508"/>
    <n v="200743"/>
    <n v="33.998821303000398"/>
    <n v="-81.045371206999604"/>
    <n v="8581"/>
    <s v="Percent of WIC children aged 3-23 months old who have a high weight-for-length"/>
    <s v="3-23 months old"/>
    <n v="33"/>
    <n v="2581"/>
    <s v="Female"/>
  </r>
  <r>
    <x v="6"/>
    <x v="42"/>
    <n v="9"/>
    <n v="9.4150231888534101E-3"/>
    <n v="200743"/>
    <n v="33.998821303000398"/>
    <n v="-81.045371206999604"/>
    <n v="210"/>
    <s v="Percent of WIC children aged 2 to 4 years who have an overweight classification"/>
    <s v="aged 2 to 4 year"/>
    <n v="33"/>
    <n v="2581"/>
    <s v="Asian/Pacific Islander"/>
  </r>
  <r>
    <x v="6"/>
    <x v="42"/>
    <n v="13.3"/>
    <n v="1.0906049027861495"/>
    <n v="200743"/>
    <n v="33.998821303000398"/>
    <n v="-81.045371206999604"/>
    <n v="16461"/>
    <s v="Percent of WIC children aged 2 to 4 years who have an overweight classification"/>
    <s v="aged 2 to 4 year"/>
    <n v="33"/>
    <n v="2581"/>
    <s v="Total"/>
  </r>
  <r>
    <x v="6"/>
    <x v="42"/>
    <n v="12.8"/>
    <n v="0.48848926239022039"/>
    <n v="200743"/>
    <n v="33.998821303000398"/>
    <n v="-81.045371206999604"/>
    <n v="7661"/>
    <s v="Percent of WIC children aged 2 to 4 years who have an overweight classification"/>
    <s v="aged 2 to 4 year"/>
    <n v="33"/>
    <n v="2581"/>
    <s v="24 - 35"/>
  </r>
  <r>
    <x v="6"/>
    <x v="42"/>
    <n v="6.4"/>
    <n v="3.5516057845105434E-2"/>
    <n v="200743"/>
    <n v="33.998821303000398"/>
    <n v="-81.045371206999604"/>
    <n v="1114"/>
    <s v="Percent of WIC children aged 3-23 months old who have a high weight-for-length"/>
    <s v="3-23 months old"/>
    <n v="33"/>
    <n v="2581"/>
    <d v="2023-03-05T00:00:00"/>
  </r>
  <r>
    <x v="6"/>
    <x v="42"/>
    <n v="9"/>
    <n v="9.4150231888534101E-3"/>
    <n v="200743"/>
    <n v="33.998821303000398"/>
    <n v="-81.045371206999604"/>
    <n v="210"/>
    <s v="Percent of WIC children aged 2 to 4 years who have obesity"/>
    <s v="aged 2 to 4 year"/>
    <n v="33"/>
    <n v="2581"/>
    <s v="Asian/Pacific Islander"/>
  </r>
  <r>
    <x v="6"/>
    <x v="42"/>
    <n v="13.7"/>
    <n v="0.42183139636251327"/>
    <n v="200743"/>
    <n v="33.998821303000398"/>
    <n v="-81.045371206999604"/>
    <n v="6181"/>
    <s v="Percent of WIC children aged 2 to 4 years who have an overweight classification"/>
    <s v="aged 2 to 4 year"/>
    <n v="33"/>
    <n v="2581"/>
    <s v="36 - 47"/>
  </r>
  <r>
    <x v="6"/>
    <x v="42"/>
    <n v="13.4"/>
    <n v="0.15813552651898199"/>
    <n v="200743"/>
    <n v="33.998821303000398"/>
    <n v="-81.045371206999604"/>
    <n v="2369"/>
    <s v="Percent of WIC children aged 3-23 months old who have a high weight-for-length"/>
    <s v="3-23 months old"/>
    <n v="33"/>
    <n v="2581"/>
    <s v="Hispanic"/>
  </r>
  <r>
    <x v="6"/>
    <x v="42"/>
    <n v="14.2"/>
    <n v="0.28726381492754416"/>
    <n v="200743"/>
    <n v="33.998821303000398"/>
    <n v="-81.045371206999604"/>
    <n v="4061"/>
    <s v="Percent of WIC children aged 3-23 months old who have a high weight-for-length"/>
    <s v="3-23 months old"/>
    <n v="33"/>
    <n v="2581"/>
    <s v="18 - 23"/>
  </r>
  <r>
    <x v="6"/>
    <x v="42"/>
    <n v="13.6"/>
    <n v="0.35567865380112884"/>
    <n v="200743"/>
    <n v="33.998821303000398"/>
    <n v="-81.045371206999604"/>
    <n v="5250"/>
    <s v="Percent of WIC children aged 2 to 4 years who have an overweight classification"/>
    <s v="aged 2 to 4 year"/>
    <n v="33"/>
    <n v="2581"/>
    <s v="Non-Hispanic White"/>
  </r>
  <r>
    <x v="6"/>
    <x v="42"/>
    <n v="10.8"/>
    <n v="0.2615224441200939"/>
    <n v="200743"/>
    <n v="33.998821303000398"/>
    <n v="-81.045371206999604"/>
    <n v="4861"/>
    <s v="Percent of WIC children aged 3-23 months old who have a high weight-for-length"/>
    <s v="3-23 months old"/>
    <n v="33"/>
    <n v="2581"/>
    <d v="2023-06-11T00:00:00"/>
  </r>
  <r>
    <x v="6"/>
    <x v="42"/>
    <n v="11.9"/>
    <n v="0.31121882207598772"/>
    <n v="200743"/>
    <n v="33.998821303000398"/>
    <n v="-81.045371206999604"/>
    <n v="5250"/>
    <s v="Percent of WIC children aged 2 to 4 years who have obesity"/>
    <s v="aged 2 to 4 year"/>
    <n v="33"/>
    <n v="2581"/>
    <s v="Non-Hispanic White"/>
  </r>
  <r>
    <x v="6"/>
    <x v="42"/>
    <n v="13.5"/>
    <n v="0.17612818379719342"/>
    <n v="200743"/>
    <n v="33.998821303000398"/>
    <n v="-81.045371206999604"/>
    <n v="2619"/>
    <s v="Percent of WIC children aged 2 to 4 years who have obesity"/>
    <s v="aged 2 to 4 year"/>
    <n v="33"/>
    <n v="2581"/>
    <s v="48 - 59"/>
  </r>
  <r>
    <x v="6"/>
    <x v="42"/>
    <n v="17.5"/>
    <n v="5.4920968601644884E-3"/>
    <n v="200743"/>
    <n v="33.998821303000398"/>
    <n v="-81.045371206999604"/>
    <n v="63"/>
    <s v="Percent of WIC children aged 2 to 4 years who have an overweight classification"/>
    <s v="aged 2 to 4 year"/>
    <n v="33"/>
    <n v="2581"/>
    <s v="American Indian/Alaska Native"/>
  </r>
  <r>
    <x v="6"/>
    <x v="42"/>
    <n v="11.2"/>
    <n v="0.30959385881450407"/>
    <n v="200743"/>
    <n v="33.998821303000398"/>
    <n v="-81.045371206999604"/>
    <n v="5549"/>
    <s v="Percent of WIC children aged 3-23 months old who have a high weight-for-length"/>
    <s v="3-23 months old"/>
    <n v="33"/>
    <n v="2581"/>
    <s v="Non-Hispanic White"/>
  </r>
  <r>
    <x v="6"/>
    <x v="42"/>
    <n v="11.1"/>
    <n v="3.4835585798757614E-3"/>
    <n v="200743"/>
    <n v="33.998821303000398"/>
    <n v="-81.045371206999604"/>
    <n v="63"/>
    <s v="Percent of WIC children aged 2 to 4 years who have obesity"/>
    <s v="aged 2 to 4 year"/>
    <n v="33"/>
    <n v="2581"/>
    <s v="American Indian/Alaska Native"/>
  </r>
  <r>
    <x v="6"/>
    <x v="42"/>
    <n v="8.1"/>
    <n v="2.50170616160962E-3"/>
    <n v="200743"/>
    <n v="33.998821303000398"/>
    <n v="-81.045371206999604"/>
    <n v="62"/>
    <s v="Percent of WIC children aged 3-23 months old who have a high weight-for-length"/>
    <s v="3-23 months old"/>
    <n v="33"/>
    <n v="2581"/>
    <s v="American Indian/Alaska Native"/>
  </r>
  <r>
    <x v="6"/>
    <x v="42"/>
    <n v="13.1"/>
    <n v="0.5294346502742312"/>
    <n v="200743"/>
    <n v="33.998821303000398"/>
    <n v="-81.045371206999604"/>
    <n v="8113"/>
    <s v="Percent of WIC children aged 2 to 4 years who have obesity"/>
    <s v="aged 2 to 4 year"/>
    <n v="33"/>
    <n v="2581"/>
    <s v="Female"/>
  </r>
  <r>
    <x v="6"/>
    <x v="42"/>
    <n v="13.1"/>
    <n v="0.54477017878581069"/>
    <n v="200743"/>
    <n v="33.998821303000398"/>
    <n v="-81.045371206999604"/>
    <n v="8348"/>
    <s v="Percent of WIC children aged 2 to 4 years who have obesity"/>
    <s v="aged 2 to 4 year"/>
    <n v="33"/>
    <n v="2581"/>
    <s v="Male"/>
  </r>
  <r>
    <x v="6"/>
    <x v="42"/>
    <n v="11.2"/>
    <n v="0.41359150754945379"/>
    <n v="200743"/>
    <n v="33.998821303000398"/>
    <n v="-81.045371206999604"/>
    <n v="7413"/>
    <s v="Percent of WIC children aged 3-23 months old who have a high weight-for-length"/>
    <s v="3-23 months old"/>
    <n v="33"/>
    <n v="2581"/>
    <d v="2023-12-17T00:00:00"/>
  </r>
  <r>
    <x v="6"/>
    <x v="42"/>
    <n v="12.8"/>
    <n v="0.51992448055473917"/>
    <n v="200743"/>
    <n v="33.998821303000398"/>
    <n v="-81.045371206999604"/>
    <n v="8154"/>
    <s v="Percent of WIC children aged 2 to 4 years who have an overweight classification"/>
    <s v="aged 2 to 4 year"/>
    <n v="33"/>
    <n v="2581"/>
    <s v="Non-Hispanic Black"/>
  </r>
  <r>
    <x v="6"/>
    <x v="42"/>
    <n v="13.1"/>
    <n v="1.0742048290600419"/>
    <n v="200743"/>
    <n v="33.998821303000398"/>
    <n v="-81.045371206999604"/>
    <n v="16461"/>
    <s v="Percent of WIC children aged 2 to 4 years who have obesity"/>
    <s v="aged 2 to 4 year"/>
    <n v="33"/>
    <n v="2581"/>
    <s v="Total"/>
  </r>
  <r>
    <x v="6"/>
    <x v="42"/>
    <n v="14.4"/>
    <n v="0.44338482537373658"/>
    <n v="200743"/>
    <n v="33.998821303000398"/>
    <n v="-81.045371206999604"/>
    <n v="6181"/>
    <s v="Percent of WIC children aged 2 to 4 years who have obesity"/>
    <s v="aged 2 to 4 year"/>
    <n v="33"/>
    <n v="2581"/>
    <s v="36 - 47"/>
  </r>
  <r>
    <x v="6"/>
    <x v="42"/>
    <n v="5.6"/>
    <n v="5.9419257458541517E-3"/>
    <n v="200743"/>
    <n v="33.998821303000398"/>
    <n v="-81.045371206999604"/>
    <n v="213"/>
    <s v="Percent of WIC children aged 3-23 months old who have a high weight-for-length"/>
    <s v="3-23 months old"/>
    <n v="33"/>
    <n v="2581"/>
    <s v="Asian/Pacific Islander"/>
  </r>
  <r>
    <x v="6"/>
    <x v="42"/>
    <n v="11.5"/>
    <n v="0.9996039712468181"/>
    <n v="200743"/>
    <n v="33.998821303000398"/>
    <n v="-81.045371206999604"/>
    <n v="17449"/>
    <s v="Percent of WIC children aged 3-23 months old who have a high weight-for-length"/>
    <s v="3-23 months old"/>
    <n v="33"/>
    <n v="2581"/>
    <s v="Total"/>
  </r>
  <r>
    <x v="6"/>
    <x v="42"/>
    <n v="18.100000000000001"/>
    <n v="0.22802737828965394"/>
    <n v="200743"/>
    <n v="33.998821303000398"/>
    <n v="-81.045371206999604"/>
    <n v="2529"/>
    <s v="Percent of WIC children aged 2 to 4 years who have obesity"/>
    <s v="aged 2 to 4 year"/>
    <n v="33"/>
    <n v="2581"/>
    <s v="Hispanic"/>
  </r>
  <r>
    <x v="6"/>
    <x v="42"/>
    <n v="12.4"/>
    <n v="0.54778099360874355"/>
    <n v="200743"/>
    <n v="33.998821303000398"/>
    <n v="-81.045371206999604"/>
    <n v="8868"/>
    <s v="Percent of WIC children aged 3-23 months old who have a high weight-for-length"/>
    <s v="3-23 months old"/>
    <n v="33"/>
    <n v="2581"/>
    <s v="Male"/>
  </r>
  <r>
    <x v="6"/>
    <x v="42"/>
    <n v="13.3"/>
    <n v="0.53751762203414322"/>
    <n v="200743"/>
    <n v="33.998821303000398"/>
    <n v="-81.045371206999604"/>
    <n v="8113"/>
    <s v="Percent of WIC children aged 2 to 4 years who have an overweight classification"/>
    <s v="aged 2 to 4 year"/>
    <n v="33"/>
    <n v="2581"/>
    <s v="Female"/>
  </r>
  <r>
    <x v="6"/>
    <x v="42"/>
    <n v="13.6"/>
    <n v="0.17743283701050597"/>
    <n v="200743"/>
    <n v="33.998821303000398"/>
    <n v="-81.045371206999604"/>
    <n v="2619"/>
    <s v="Percent of WIC children aged 2 to 4 years who have an overweight classification"/>
    <s v="aged 2 to 4 year"/>
    <n v="33"/>
    <n v="2581"/>
    <s v="48 - 59"/>
  </r>
  <r>
    <x v="6"/>
    <x v="42"/>
    <n v="11.2"/>
    <n v="0.50352938832238225"/>
    <n v="200743"/>
    <n v="33.998821303000398"/>
    <n v="-81.045371206999604"/>
    <n v="9025"/>
    <s v="Percent of WIC children aged 3-23 months old who have a high weight-for-length"/>
    <s v="3-23 months old"/>
    <n v="33"/>
    <n v="2581"/>
    <s v="Non-Hispanic Black"/>
  </r>
  <r>
    <x v="6"/>
    <x v="42"/>
    <n v="14.7"/>
    <n v="0.18519350612474655"/>
    <n v="200743"/>
    <n v="33.998821303000398"/>
    <n v="-81.045371206999604"/>
    <n v="2529"/>
    <s v="Percent of WIC children aged 2 to 4 years who have an overweight classification"/>
    <s v="aged 2 to 4 year"/>
    <n v="33"/>
    <n v="2581"/>
    <s v="Hispanic"/>
  </r>
  <r>
    <x v="6"/>
    <x v="42"/>
    <n v="12.3"/>
    <n v="0.49961493053306971"/>
    <n v="200743"/>
    <n v="33.998821303000398"/>
    <n v="-81.045371206999604"/>
    <n v="8154"/>
    <s v="Percent of WIC children aged 2 to 4 years who have obesity"/>
    <s v="aged 2 to 4 year"/>
    <n v="33"/>
    <n v="2581"/>
    <s v="Non-Hispanic Black"/>
  </r>
  <r>
    <x v="6"/>
    <x v="42"/>
    <n v="11.9"/>
    <n v="0.454142361128408"/>
    <n v="200743"/>
    <n v="33.998821303000398"/>
    <n v="-81.045371206999604"/>
    <n v="7661"/>
    <s v="Percent of WIC children aged 2 to 4 years who have obesity"/>
    <s v="aged 2 to 4 year"/>
    <n v="33"/>
    <n v="2581"/>
    <s v="24 - 35"/>
  </r>
  <r>
    <x v="0"/>
    <x v="43"/>
    <n v="13.8"/>
    <n v="0.38486338938531661"/>
    <n v="77666"/>
    <n v="44.353130053000399"/>
    <n v="-100.37353063699901"/>
    <n v="2166"/>
    <s v="Percent of WIC children aged 3-23 months old who have a high weight-for-length"/>
    <s v="3-23 months old"/>
    <n v="21"/>
    <n v="2732"/>
    <d v="2023-06-11T00:00:00"/>
  </r>
  <r>
    <x v="0"/>
    <x v="43"/>
    <n v="15.5"/>
    <n v="1.1014407848994412"/>
    <n v="77666"/>
    <n v="44.353130053000399"/>
    <n v="-100.37353063699901"/>
    <n v="5519"/>
    <s v="Percent of WIC children aged 3-23 months old who have a high weight-for-length"/>
    <s v="3-23 months old"/>
    <n v="21"/>
    <n v="2732"/>
    <s v="Total"/>
  </r>
  <r>
    <x v="0"/>
    <x v="43"/>
    <n v="19.899999999999999"/>
    <n v="1.7807663585095148"/>
    <n v="77666"/>
    <n v="44.353130053000399"/>
    <n v="-100.37353063699901"/>
    <n v="6950"/>
    <s v="Percent of WIC children aged 2 to 4 years who have an overweight classification"/>
    <s v="aged 2 to 4 year"/>
    <n v="21"/>
    <n v="2732"/>
    <s v="Total"/>
  </r>
  <r>
    <x v="0"/>
    <x v="43"/>
    <n v="18.2"/>
    <n v="0.91906883320886867"/>
    <n v="77666"/>
    <n v="44.353130053000399"/>
    <n v="-100.37353063699901"/>
    <n v="3922"/>
    <s v="Percent of WIC children aged 2 to 4 years who have an overweight classification"/>
    <s v="aged 2 to 4 year"/>
    <n v="21"/>
    <n v="2732"/>
    <s v="Non-Hispanic White"/>
  </r>
  <r>
    <x v="0"/>
    <x v="43"/>
    <n v="14.6"/>
    <n v="5.52674271882162E-2"/>
    <n v="77666"/>
    <n v="44.353130053000399"/>
    <n v="-100.37353063699901"/>
    <n v="294"/>
    <s v="Percent of WIC children aged 2 to 4 years who have obesity"/>
    <s v="aged 2 to 4 year"/>
    <n v="21"/>
    <n v="2732"/>
    <s v="Non-Hispanic Black"/>
  </r>
  <r>
    <x v="0"/>
    <x v="43"/>
    <n v="13"/>
    <n v="4.0004635232920457E-2"/>
    <n v="77666"/>
    <n v="44.353130053000399"/>
    <n v="-100.37353063699901"/>
    <n v="239"/>
    <s v="Percent of WIC children aged 3-23 months old who have a high weight-for-length"/>
    <s v="3-23 months old"/>
    <n v="21"/>
    <n v="2732"/>
    <s v="Non-Hispanic Black"/>
  </r>
  <r>
    <x v="0"/>
    <x v="43"/>
    <n v="14.6"/>
    <n v="0.65456184173254706"/>
    <n v="77666"/>
    <n v="44.353130053000399"/>
    <n v="-100.37353063699901"/>
    <n v="3482"/>
    <s v="Percent of WIC children aged 2 to 4 years who have obesity"/>
    <s v="aged 2 to 4 year"/>
    <n v="21"/>
    <n v="2732"/>
    <s v="Female"/>
  </r>
  <r>
    <x v="0"/>
    <x v="43"/>
    <n v="15.2"/>
    <n v="0.53350500862668349"/>
    <n v="77666"/>
    <n v="44.353130053000399"/>
    <n v="-100.37353063699901"/>
    <n v="2726"/>
    <s v="Percent of WIC children aged 3-23 months old who have a high weight-for-length"/>
    <s v="3-23 months old"/>
    <n v="21"/>
    <n v="2732"/>
    <s v="Female"/>
  </r>
  <r>
    <x v="0"/>
    <x v="43"/>
    <n v="17.7"/>
    <n v="9.9136044086215319E-2"/>
    <n v="77666"/>
    <n v="44.353130053000399"/>
    <n v="-100.37353063699901"/>
    <n v="435"/>
    <s v="Percent of WIC children aged 3-23 months old who have a high weight-for-length"/>
    <s v="3-23 months old"/>
    <n v="21"/>
    <n v="2732"/>
    <s v="Hispanic"/>
  </r>
  <r>
    <x v="0"/>
    <x v="43"/>
    <n v="7.1"/>
    <n v="1.6637911055030513E-2"/>
    <n v="77666"/>
    <n v="44.353130053000399"/>
    <n v="-100.37353063699901"/>
    <n v="182"/>
    <s v="Percent of WIC children aged 3-23 months old who have a high weight-for-length"/>
    <s v="3-23 months old"/>
    <n v="21"/>
    <n v="2732"/>
    <d v="2023-03-05T00:00:00"/>
  </r>
  <r>
    <x v="0"/>
    <x v="43"/>
    <n v="13.1"/>
    <n v="0.66152756676022972"/>
    <n v="77666"/>
    <n v="44.353130053000399"/>
    <n v="-100.37353063699901"/>
    <n v="3922"/>
    <s v="Percent of WIC children aged 2 to 4 years who have obesity"/>
    <s v="aged 2 to 4 year"/>
    <n v="21"/>
    <n v="2732"/>
    <s v="Non-Hispanic White"/>
  </r>
  <r>
    <x v="0"/>
    <x v="43"/>
    <n v="19.7"/>
    <n v="0.87965905286740653"/>
    <n v="77666"/>
    <n v="44.353130053000399"/>
    <n v="-100.37353063699901"/>
    <n v="3468"/>
    <s v="Percent of WIC children aged 2 to 4 years who have an overweight classification"/>
    <s v="aged 2 to 4 year"/>
    <n v="21"/>
    <n v="2732"/>
    <s v="Male"/>
  </r>
  <r>
    <x v="0"/>
    <x v="43"/>
    <n v="11.1"/>
    <n v="9.003939947982386E-3"/>
    <n v="77666"/>
    <n v="44.353130053000399"/>
    <n v="-100.37353063699901"/>
    <n v="63"/>
    <s v="Percent of WIC children aged 3-23 months old who have a high weight-for-length"/>
    <s v="3-23 months old"/>
    <n v="21"/>
    <n v="2732"/>
    <s v="Asian/Pacific Islander"/>
  </r>
  <r>
    <x v="0"/>
    <x v="43"/>
    <n v="20.2"/>
    <n v="0.65022017356372164"/>
    <n v="77666"/>
    <n v="44.353130053000399"/>
    <n v="-100.37353063699901"/>
    <n v="2500"/>
    <s v="Percent of WIC children aged 2 to 4 years who have an overweight classification"/>
    <s v="aged 2 to 4 year"/>
    <n v="21"/>
    <n v="2732"/>
    <s v="36 - 47"/>
  </r>
  <r>
    <x v="0"/>
    <x v="43"/>
    <n v="21"/>
    <n v="0.47615430175366313"/>
    <n v="77666"/>
    <n v="44.353130053000399"/>
    <n v="-100.37353063699901"/>
    <n v="1761"/>
    <s v="Percent of WIC children aged 2 to 4 years who have an overweight classification"/>
    <s v="aged 2 to 4 year"/>
    <n v="21"/>
    <n v="2732"/>
    <s v="48 - 59"/>
  </r>
  <r>
    <x v="0"/>
    <x v="43"/>
    <n v="14.6"/>
    <n v="0.50549017588133804"/>
    <n v="77666"/>
    <n v="44.353130053000399"/>
    <n v="-100.37353063699901"/>
    <n v="2689"/>
    <s v="Percent of WIC children aged 2 to 4 years who have obesity"/>
    <s v="aged 2 to 4 year"/>
    <n v="21"/>
    <n v="2732"/>
    <s v="24 - 35"/>
  </r>
  <r>
    <x v="0"/>
    <x v="43"/>
    <n v="15.8"/>
    <n v="0.34258491489197329"/>
    <n v="77666"/>
    <n v="44.353130053000399"/>
    <n v="-100.37353063699901"/>
    <n v="1684"/>
    <s v="Percent of WIC children aged 3-23 months old who have a high weight-for-length"/>
    <s v="3-23 months old"/>
    <n v="21"/>
    <n v="2732"/>
    <d v="2023-12-17T00:00:00"/>
  </r>
  <r>
    <x v="0"/>
    <x v="43"/>
    <n v="19.3"/>
    <n v="2.1867998866943062E-2"/>
    <n v="77666"/>
    <n v="44.353130053000399"/>
    <n v="-100.37353063699901"/>
    <n v="88"/>
    <s v="Percent of WIC children aged 2 to 4 years who have obesity"/>
    <s v="aged 2 to 4 year"/>
    <n v="21"/>
    <n v="2732"/>
    <s v="Asian/Pacific Islander"/>
  </r>
  <r>
    <x v="0"/>
    <x v="43"/>
    <n v="23"/>
    <n v="0.44746736023485184"/>
    <n v="77666"/>
    <n v="44.353130053000399"/>
    <n v="-100.37353063699901"/>
    <n v="1511"/>
    <s v="Percent of WIC children aged 3-23 months old who have a high weight-for-length"/>
    <s v="3-23 months old"/>
    <n v="21"/>
    <n v="2732"/>
    <s v="American Indian/Alaska Native"/>
  </r>
  <r>
    <x v="0"/>
    <x v="43"/>
    <n v="22.2"/>
    <n v="0.13920376998944195"/>
    <n v="77666"/>
    <n v="44.353130053000399"/>
    <n v="-100.37353063699901"/>
    <n v="487"/>
    <s v="Percent of WIC children aged 2 to 4 years who have an overweight classification"/>
    <s v="aged 2 to 4 year"/>
    <n v="21"/>
    <n v="2732"/>
    <s v="Hispanic"/>
  </r>
  <r>
    <x v="0"/>
    <x v="43"/>
    <n v="16.100000000000001"/>
    <n v="1.4407205212061907"/>
    <n v="77666"/>
    <n v="44.353130053000399"/>
    <n v="-100.37353063699901"/>
    <n v="6950"/>
    <s v="Percent of WIC children aged 2 to 4 years who have obesity"/>
    <s v="aged 2 to 4 year"/>
    <n v="21"/>
    <n v="2732"/>
    <s v="Total"/>
  </r>
  <r>
    <x v="0"/>
    <x v="43"/>
    <n v="16.5"/>
    <n v="0.37412123709216388"/>
    <n v="77666"/>
    <n v="44.353130053000399"/>
    <n v="-100.37353063699901"/>
    <n v="1761"/>
    <s v="Percent of WIC children aged 2 to 4 years who have obesity"/>
    <s v="aged 2 to 4 year"/>
    <n v="21"/>
    <n v="2732"/>
    <s v="48 - 59"/>
  </r>
  <r>
    <x v="0"/>
    <x v="43"/>
    <n v="18.899999999999999"/>
    <n v="0.65436741946282795"/>
    <n v="77666"/>
    <n v="44.353130053000399"/>
    <n v="-100.37353063699901"/>
    <n v="2689"/>
    <s v="Percent of WIC children aged 2 to 4 years who have an overweight classification"/>
    <s v="aged 2 to 4 year"/>
    <n v="21"/>
    <n v="2732"/>
    <s v="24 - 35"/>
  </r>
  <r>
    <x v="0"/>
    <x v="43"/>
    <n v="21.3"/>
    <n v="0.59156001339067288"/>
    <n v="77666"/>
    <n v="44.353130053000399"/>
    <n v="-100.37353063699901"/>
    <n v="2157"/>
    <s v="Percent of WIC children aged 2 to 4 years who have obesity"/>
    <s v="aged 2 to 4 year"/>
    <n v="21"/>
    <n v="2732"/>
    <s v="American Indian/Alaska Native"/>
  </r>
  <r>
    <x v="0"/>
    <x v="43"/>
    <n v="23.3"/>
    <n v="0.64710555455411634"/>
    <n v="77666"/>
    <n v="44.353130053000399"/>
    <n v="-100.37353063699901"/>
    <n v="2157"/>
    <s v="Percent of WIC children aged 2 to 4 years who have an overweight classification"/>
    <s v="aged 2 to 4 year"/>
    <n v="21"/>
    <n v="2732"/>
    <s v="American Indian/Alaska Native"/>
  </r>
  <r>
    <x v="0"/>
    <x v="43"/>
    <n v="18.600000000000001"/>
    <n v="0.35611721989029949"/>
    <n v="77666"/>
    <n v="44.353130053000399"/>
    <n v="-100.37353063699901"/>
    <n v="1487"/>
    <s v="Percent of WIC children aged 3-23 months old who have a high weight-for-length"/>
    <s v="3-23 months old"/>
    <n v="21"/>
    <n v="2732"/>
    <s v="18 - 23"/>
  </r>
  <r>
    <x v="0"/>
    <x v="43"/>
    <n v="15.8"/>
    <n v="0.56819457677748308"/>
    <n v="77666"/>
    <n v="44.353130053000399"/>
    <n v="-100.37353063699901"/>
    <n v="2793"/>
    <s v="Percent of WIC children aged 3-23 months old who have a high weight-for-length"/>
    <s v="3-23 months old"/>
    <n v="21"/>
    <n v="2732"/>
    <s v="Male"/>
  </r>
  <r>
    <x v="0"/>
    <x v="43"/>
    <n v="20.100000000000001"/>
    <n v="0.90114335745371221"/>
    <n v="77666"/>
    <n v="44.353130053000399"/>
    <n v="-100.37353063699901"/>
    <n v="3482"/>
    <s v="Percent of WIC children aged 2 to 4 years who have an overweight classification"/>
    <s v="aged 2 to 4 year"/>
    <n v="21"/>
    <n v="2732"/>
    <s v="Female"/>
  </r>
  <r>
    <x v="0"/>
    <x v="43"/>
    <n v="17.600000000000001"/>
    <n v="0.78588829088661716"/>
    <n v="77666"/>
    <n v="44.353130053000399"/>
    <n v="-100.37353063699901"/>
    <n v="3468"/>
    <s v="Percent of WIC children aged 2 to 4 years who have obesity"/>
    <s v="aged 2 to 4 year"/>
    <n v="21"/>
    <n v="2732"/>
    <s v="Male"/>
  </r>
  <r>
    <x v="0"/>
    <x v="43"/>
    <n v="15.6"/>
    <n v="5.9052867406587176E-2"/>
    <n v="77666"/>
    <n v="44.353130053000399"/>
    <n v="-100.37353063699901"/>
    <n v="294"/>
    <s v="Percent of WIC children aged 2 to 4 years who have an overweight classification"/>
    <s v="aged 2 to 4 year"/>
    <n v="21"/>
    <n v="2732"/>
    <s v="Non-Hispanic Black"/>
  </r>
  <r>
    <x v="0"/>
    <x v="43"/>
    <n v="17.5"/>
    <n v="0.56330955630520441"/>
    <n v="77666"/>
    <n v="44.353130053000399"/>
    <n v="-100.37353063699901"/>
    <n v="2500"/>
    <s v="Percent of WIC children aged 2 to 4 years who have obesity"/>
    <s v="aged 2 to 4 year"/>
    <n v="21"/>
    <n v="2732"/>
    <s v="36 - 47"/>
  </r>
  <r>
    <x v="0"/>
    <x v="43"/>
    <n v="14.8"/>
    <n v="1.6769242654443385E-2"/>
    <n v="77666"/>
    <n v="44.353130053000399"/>
    <n v="-100.37353063699901"/>
    <n v="88"/>
    <s v="Percent of WIC children aged 2 to 4 years who have an overweight classification"/>
    <s v="aged 2 to 4 year"/>
    <n v="21"/>
    <n v="2732"/>
    <s v="Asian/Pacific Islander"/>
  </r>
  <r>
    <x v="0"/>
    <x v="43"/>
    <n v="18.3"/>
    <n v="0.11474905363994541"/>
    <n v="77666"/>
    <n v="44.353130053000399"/>
    <n v="-100.37353063699901"/>
    <n v="487"/>
    <s v="Percent of WIC children aged 2 to 4 years who have obesity"/>
    <s v="aged 2 to 4 year"/>
    <n v="21"/>
    <n v="2732"/>
    <s v="Hispanic"/>
  </r>
  <r>
    <x v="0"/>
    <x v="43"/>
    <n v="12"/>
    <n v="0.50446784950943779"/>
    <n v="77666"/>
    <n v="44.353130053000399"/>
    <n v="-100.37353063699901"/>
    <n v="3265"/>
    <s v="Percent of WIC children aged 3-23 months old who have a high weight-for-length"/>
    <s v="3-23 months old"/>
    <n v="21"/>
    <n v="2732"/>
    <s v="Non-Hispanic White"/>
  </r>
  <r>
    <x v="1"/>
    <x v="43"/>
    <n v="11.7"/>
    <n v="1.452435188198286E-2"/>
    <n v="82971"/>
    <n v="44.353130053000399"/>
    <n v="-100.37353063699901"/>
    <n v="103"/>
    <s v="Percent of WIC children aged 2 to 4 years who have obesity"/>
    <s v="aged 2 to 4 year"/>
    <n v="21"/>
    <n v="2732"/>
    <s v="Asian/Pacific Islander"/>
  </r>
  <r>
    <x v="1"/>
    <x v="43"/>
    <n v="16.7"/>
    <n v="8.9164888937098508E-2"/>
    <n v="82971"/>
    <n v="44.353130053000399"/>
    <n v="-100.37353063699901"/>
    <n v="443"/>
    <s v="Percent of WIC children aged 2 to 4 years who have obesity"/>
    <s v="aged 2 to 4 year"/>
    <n v="21"/>
    <n v="2732"/>
    <s v="Non-Hispanic Black"/>
  </r>
  <r>
    <x v="1"/>
    <x v="43"/>
    <n v="15.3"/>
    <n v="7.4867122247532281E-2"/>
    <n v="82971"/>
    <n v="44.353130053000399"/>
    <n v="-100.37353063699901"/>
    <n v="406"/>
    <s v="Percent of WIC children aged 3-23 months old who have a high weight-for-length"/>
    <s v="3-23 months old"/>
    <n v="21"/>
    <n v="2732"/>
    <s v="Hispanic"/>
  </r>
  <r>
    <x v="1"/>
    <x v="43"/>
    <n v="14.6"/>
    <n v="0.4258355328970363"/>
    <n v="82971"/>
    <n v="44.353130053000399"/>
    <n v="-100.37353063699901"/>
    <n v="2420"/>
    <s v="Percent of WIC children aged 3-23 months old who have a high weight-for-length"/>
    <s v="3-23 months old"/>
    <n v="21"/>
    <n v="2732"/>
    <s v="Female"/>
  </r>
  <r>
    <x v="1"/>
    <x v="43"/>
    <n v="24.6"/>
    <n v="0.69497053187258195"/>
    <n v="82971"/>
    <n v="44.353130053000399"/>
    <n v="-100.37353063699901"/>
    <n v="2344"/>
    <s v="Percent of WIC children aged 2 to 4 years who have an overweight classification"/>
    <s v="aged 2 to 4 year"/>
    <n v="21"/>
    <n v="2732"/>
    <s v="American Indian/Alaska Native"/>
  </r>
  <r>
    <x v="1"/>
    <x v="43"/>
    <n v="16.5"/>
    <n v="0.44147955309686515"/>
    <n v="82971"/>
    <n v="44.353130053000399"/>
    <n v="-100.37353063699901"/>
    <n v="2220"/>
    <s v="Percent of WIC children aged 3-23 months old who have a high weight-for-length"/>
    <s v="3-23 months old"/>
    <n v="21"/>
    <n v="2732"/>
    <d v="2023-12-17T00:00:00"/>
  </r>
  <r>
    <x v="1"/>
    <x v="43"/>
    <n v="20.100000000000001"/>
    <n v="0.66425859637704743"/>
    <n v="82971"/>
    <n v="44.353130053000399"/>
    <n v="-100.37353063699901"/>
    <n v="2742"/>
    <s v="Percent of WIC children aged 2 to 4 years who have an overweight classification"/>
    <s v="aged 2 to 4 year"/>
    <n v="21"/>
    <n v="2732"/>
    <s v="36 - 47"/>
  </r>
  <r>
    <x v="1"/>
    <x v="43"/>
    <n v="19.8"/>
    <n v="1.88165744657772"/>
    <n v="82971"/>
    <n v="44.353130053000399"/>
    <n v="-100.37353063699901"/>
    <n v="7885"/>
    <s v="Percent of WIC children aged 2 to 4 years who have an overweight classification"/>
    <s v="aged 2 to 4 year"/>
    <n v="21"/>
    <n v="2732"/>
    <s v="Total"/>
  </r>
  <r>
    <x v="1"/>
    <x v="43"/>
    <n v="17.100000000000001"/>
    <n v="0.6516758867556135"/>
    <n v="82971"/>
    <n v="44.353130053000399"/>
    <n v="-100.37353063699901"/>
    <n v="3162"/>
    <s v="Percent of WIC children aged 2 to 4 years who have obesity"/>
    <s v="aged 2 to 4 year"/>
    <n v="21"/>
    <n v="2732"/>
    <s v="24 - 35"/>
  </r>
  <r>
    <x v="1"/>
    <x v="43"/>
    <n v="16.2"/>
    <n v="0.97097299056296782"/>
    <n v="82971"/>
    <n v="44.353130053000399"/>
    <n v="-100.37353063699901"/>
    <n v="4973"/>
    <s v="Percent of WIC children aged 3-23 months old who have a high weight-for-length"/>
    <s v="3-23 months old"/>
    <n v="21"/>
    <n v="2732"/>
    <s v="Total"/>
  </r>
  <r>
    <x v="1"/>
    <x v="43"/>
    <n v="19"/>
    <n v="0.91163177495751524"/>
    <n v="82971"/>
    <n v="44.353130053000399"/>
    <n v="-100.37353063699901"/>
    <n v="3981"/>
    <s v="Percent of WIC children aged 2 to 4 years who have obesity"/>
    <s v="aged 2 to 4 year"/>
    <n v="21"/>
    <n v="2732"/>
    <s v="Male"/>
  </r>
  <r>
    <x v="1"/>
    <x v="43"/>
    <n v="19.8"/>
    <n v="0.15296669920815706"/>
    <n v="82971"/>
    <n v="44.353130053000399"/>
    <n v="-100.37353063699901"/>
    <n v="641"/>
    <s v="Percent of WIC children aged 2 to 4 years who have an overweight classification"/>
    <s v="aged 2 to 4 year"/>
    <n v="21"/>
    <n v="2732"/>
    <s v="Hispanic"/>
  </r>
  <r>
    <x v="1"/>
    <x v="43"/>
    <n v="22.2"/>
    <n v="0.17150811729399429"/>
    <n v="82971"/>
    <n v="44.353130053000399"/>
    <n v="-100.37353063699901"/>
    <n v="641"/>
    <s v="Percent of WIC children aged 2 to 4 years who have obesity"/>
    <s v="aged 2 to 4 year"/>
    <n v="21"/>
    <n v="2732"/>
    <s v="Hispanic"/>
  </r>
  <r>
    <x v="1"/>
    <x v="43"/>
    <n v="20"/>
    <n v="0.47751624061419051"/>
    <n v="82971"/>
    <n v="44.353130053000399"/>
    <n v="-100.37353063699901"/>
    <n v="1981"/>
    <s v="Percent of WIC children aged 2 to 4 years who have an overweight classification"/>
    <s v="aged 2 to 4 year"/>
    <n v="21"/>
    <n v="2732"/>
    <s v="48 - 59"/>
  </r>
  <r>
    <x v="1"/>
    <x v="43"/>
    <n v="17.5"/>
    <n v="0.57833459883573779"/>
    <n v="82971"/>
    <n v="44.353130053000399"/>
    <n v="-100.37353063699901"/>
    <n v="2742"/>
    <s v="Percent of WIC children aged 2 to 4 years who have obesity"/>
    <s v="aged 2 to 4 year"/>
    <n v="21"/>
    <n v="2732"/>
    <s v="36 - 47"/>
  </r>
  <r>
    <x v="1"/>
    <x v="43"/>
    <n v="17.3"/>
    <n v="1.6440744356461896"/>
    <n v="82971"/>
    <n v="44.353130053000399"/>
    <n v="-100.37353063699901"/>
    <n v="7885"/>
    <s v="Percent of WIC children aged 2 to 4 years who have obesity"/>
    <s v="aged 2 to 4 year"/>
    <n v="21"/>
    <n v="2732"/>
    <s v="Total"/>
  </r>
  <r>
    <x v="1"/>
    <x v="43"/>
    <n v="12.9"/>
    <n v="0.44015258343276564"/>
    <n v="82971"/>
    <n v="44.353130053000399"/>
    <n v="-100.37353063699901"/>
    <n v="2831"/>
    <s v="Percent of WIC children aged 3-23 months old who have a high weight-for-length"/>
    <s v="3-23 months old"/>
    <n v="21"/>
    <n v="2732"/>
    <s v="Non-Hispanic White"/>
  </r>
  <r>
    <x v="1"/>
    <x v="43"/>
    <n v="20.100000000000001"/>
    <n v="0.96441045666558201"/>
    <n v="82971"/>
    <n v="44.353130053000399"/>
    <n v="-100.37353063699901"/>
    <n v="3981"/>
    <s v="Percent of WIC children aged 2 to 4 years who have an overweight classification"/>
    <s v="aged 2 to 4 year"/>
    <n v="21"/>
    <n v="2732"/>
    <s v="Male"/>
  </r>
  <r>
    <x v="1"/>
    <x v="43"/>
    <n v="17.7"/>
    <n v="0.54462523050222367"/>
    <n v="82971"/>
    <n v="44.353130053000399"/>
    <n v="-100.37353063699901"/>
    <n v="2553"/>
    <s v="Percent of WIC children aged 3-23 months old who have a high weight-for-length"/>
    <s v="3-23 months old"/>
    <n v="21"/>
    <n v="2732"/>
    <s v="Male"/>
  </r>
  <r>
    <x v="1"/>
    <x v="43"/>
    <n v="13.5"/>
    <n v="7.2079401236576635E-2"/>
    <n v="82971"/>
    <n v="44.353130053000399"/>
    <n v="-100.37353063699901"/>
    <n v="443"/>
    <s v="Percent of WIC children aged 2 to 4 years who have an overweight classification"/>
    <s v="aged 2 to 4 year"/>
    <n v="21"/>
    <n v="2732"/>
    <s v="Non-Hispanic Black"/>
  </r>
  <r>
    <x v="1"/>
    <x v="43"/>
    <n v="12.4"/>
    <n v="4.4685492521483412E-2"/>
    <n v="82971"/>
    <n v="44.353130053000399"/>
    <n v="-100.37353063699901"/>
    <n v="299"/>
    <s v="Percent of WIC children aged 3-23 months old who have a high weight-for-length"/>
    <s v="3-23 months old"/>
    <n v="21"/>
    <n v="2732"/>
    <s v="Non-Hispanic Black"/>
  </r>
  <r>
    <x v="1"/>
    <x v="43"/>
    <n v="23"/>
    <n v="0.6497691964662351"/>
    <n v="82971"/>
    <n v="44.353130053000399"/>
    <n v="-100.37353063699901"/>
    <n v="2344"/>
    <s v="Percent of WIC children aged 2 to 4 years who have obesity"/>
    <s v="aged 2 to 4 year"/>
    <n v="21"/>
    <n v="2732"/>
    <s v="American Indian/Alaska Native"/>
  </r>
  <r>
    <x v="1"/>
    <x v="43"/>
    <n v="19.600000000000001"/>
    <n v="0.92223065890491873"/>
    <n v="82971"/>
    <n v="44.353130053000399"/>
    <n v="-100.37353063699901"/>
    <n v="3904"/>
    <s v="Percent of WIC children aged 2 to 4 years who have an overweight classification"/>
    <s v="aged 2 to 4 year"/>
    <n v="21"/>
    <n v="2732"/>
    <s v="Female"/>
  </r>
  <r>
    <x v="1"/>
    <x v="43"/>
    <n v="17.3"/>
    <n v="0.41305154813127481"/>
    <n v="82971"/>
    <n v="44.353130053000399"/>
    <n v="-100.37353063699901"/>
    <n v="1981"/>
    <s v="Percent of WIC children aged 2 to 4 years who have obesity"/>
    <s v="aged 2 to 4 year"/>
    <n v="21"/>
    <n v="2732"/>
    <s v="48 - 59"/>
  </r>
  <r>
    <x v="1"/>
    <x v="43"/>
    <n v="24.5"/>
    <n v="0.40453893529064372"/>
    <n v="82971"/>
    <n v="44.353130053000399"/>
    <n v="-100.37353063699901"/>
    <n v="1370"/>
    <s v="Percent of WIC children aged 3-23 months old who have a high weight-for-length"/>
    <s v="3-23 months old"/>
    <n v="21"/>
    <n v="2732"/>
    <s v="American Indian/Alaska Native"/>
  </r>
  <r>
    <x v="1"/>
    <x v="43"/>
    <n v="13.7"/>
    <n v="0.71892347928794387"/>
    <n v="82971"/>
    <n v="44.353130053000399"/>
    <n v="-100.37353063699901"/>
    <n v="4354"/>
    <s v="Percent of WIC children aged 2 to 4 years who have obesity"/>
    <s v="aged 2 to 4 year"/>
    <n v="21"/>
    <n v="2732"/>
    <s v="Non-Hispanic White"/>
  </r>
  <r>
    <x v="1"/>
    <x v="43"/>
    <n v="18.100000000000001"/>
    <n v="0.94981861132202816"/>
    <n v="82971"/>
    <n v="44.353130053000399"/>
    <n v="-100.37353063699901"/>
    <n v="4354"/>
    <s v="Percent of WIC children aged 2 to 4 years who have an overweight classification"/>
    <s v="aged 2 to 4 year"/>
    <n v="21"/>
    <n v="2732"/>
    <s v="Non-Hispanic White"/>
  </r>
  <r>
    <x v="1"/>
    <x v="43"/>
    <n v="16"/>
    <n v="0.32146171553916431"/>
    <n v="82971"/>
    <n v="44.353130053000399"/>
    <n v="-100.37353063699901"/>
    <n v="1667"/>
    <s v="Percent of WIC children aged 3-23 months old who have a high weight-for-length"/>
    <s v="3-23 months old"/>
    <n v="21"/>
    <n v="2732"/>
    <s v="18 - 23"/>
  </r>
  <r>
    <x v="1"/>
    <x v="43"/>
    <n v="13.6"/>
    <n v="1.6883007315809138E-2"/>
    <n v="82971"/>
    <n v="44.353130053000399"/>
    <n v="-100.37353063699901"/>
    <n v="103"/>
    <s v="Percent of WIC children aged 2 to 4 years who have an overweight classification"/>
    <s v="aged 2 to 4 year"/>
    <n v="21"/>
    <n v="2732"/>
    <s v="Asian/Pacific Islander"/>
  </r>
  <r>
    <x v="1"/>
    <x v="43"/>
    <n v="18.3"/>
    <n v="0.1967386195176628"/>
    <n v="82971"/>
    <n v="44.353130053000399"/>
    <n v="-100.37353063699901"/>
    <n v="892"/>
    <s v="Percent of WIC children aged 3-23 months old who have a high weight-for-length"/>
    <s v="3-23 months old"/>
    <n v="21"/>
    <n v="2732"/>
    <d v="2023-06-11T00:00:00"/>
  </r>
  <r>
    <x v="1"/>
    <x v="43"/>
    <n v="19.5"/>
    <n v="0.7431391691072784"/>
    <n v="82971"/>
    <n v="44.353130053000399"/>
    <n v="-100.37353063699901"/>
    <n v="3162"/>
    <s v="Percent of WIC children aged 2 to 4 years who have an overweight classification"/>
    <s v="aged 2 to 4 year"/>
    <n v="21"/>
    <n v="2732"/>
    <s v="24 - 35"/>
  </r>
  <r>
    <x v="1"/>
    <x v="43"/>
    <n v="5.2"/>
    <n v="1.2158465005845416E-2"/>
    <n v="82971"/>
    <n v="44.353130053000399"/>
    <n v="-100.37353063699901"/>
    <n v="194"/>
    <s v="Percent of WIC children aged 3-23 months old who have a high weight-for-length"/>
    <s v="3-23 months old"/>
    <n v="21"/>
    <n v="2732"/>
    <d v="2023-03-05T00:00:00"/>
  </r>
  <r>
    <x v="1"/>
    <x v="43"/>
    <n v="15.5"/>
    <n v="0.72931506188909379"/>
    <n v="82971"/>
    <n v="44.353130053000399"/>
    <n v="-100.37353063699901"/>
    <n v="3904"/>
    <s v="Percent of WIC children aged 2 to 4 years who have obesity"/>
    <s v="aged 2 to 4 year"/>
    <n v="21"/>
    <n v="2732"/>
    <s v="Female"/>
  </r>
  <r>
    <x v="1"/>
    <x v="43"/>
    <n v="9.1"/>
    <n v="7.2386737534801309E-3"/>
    <n v="82971"/>
    <n v="44.353130053000399"/>
    <n v="-100.37353063699901"/>
    <n v="66"/>
    <s v="Percent of WIC children aged 3-23 months old who have a high weight-for-length"/>
    <s v="3-23 months old"/>
    <n v="21"/>
    <n v="2732"/>
    <s v="Asian/Pacific Islander"/>
  </r>
  <r>
    <x v="2"/>
    <x v="43"/>
    <n v="16.399999999999999"/>
    <n v="0.31288484524956189"/>
    <n v="86171"/>
    <n v="44.353130053000399"/>
    <n v="-100.37353063699901"/>
    <n v="1644"/>
    <s v="Percent of WIC children aged 3-23 months old who have a high weight-for-length"/>
    <s v="3-23 months old"/>
    <n v="21"/>
    <n v="2732"/>
    <s v="18 - 23"/>
  </r>
  <r>
    <x v="2"/>
    <x v="43"/>
    <n v="11"/>
    <n v="0.42521265855102064"/>
    <n v="86171"/>
    <n v="44.353130053000399"/>
    <n v="-100.37353063699901"/>
    <n v="3331"/>
    <s v="Percent of WIC children aged 3-23 months old who have a high weight-for-length"/>
    <s v="3-23 months old"/>
    <n v="21"/>
    <n v="2732"/>
    <s v="Non-Hispanic White"/>
  </r>
  <r>
    <x v="2"/>
    <x v="43"/>
    <n v="16.899999999999999"/>
    <n v="0.56443815204651215"/>
    <n v="86171"/>
    <n v="44.353130053000399"/>
    <n v="-100.37353063699901"/>
    <n v="2878"/>
    <s v="Percent of WIC children aged 2 to 4 years who have an overweight classification"/>
    <s v="aged 2 to 4 year"/>
    <n v="21"/>
    <n v="2732"/>
    <s v="36 - 47"/>
  </r>
  <r>
    <x v="2"/>
    <x v="43"/>
    <n v="20.9"/>
    <n v="0.57433707395759592"/>
    <n v="86171"/>
    <n v="44.353130053000399"/>
    <n v="-100.37353063699901"/>
    <n v="2368"/>
    <s v="Percent of WIC children aged 2 to 4 years who have obesity"/>
    <s v="aged 2 to 4 year"/>
    <n v="21"/>
    <n v="2732"/>
    <s v="American Indian/Alaska Native"/>
  </r>
  <r>
    <x v="2"/>
    <x v="43"/>
    <n v="13"/>
    <n v="0.46073505007485116"/>
    <n v="86171"/>
    <n v="44.353130053000399"/>
    <n v="-100.37353063699901"/>
    <n v="3054"/>
    <s v="Percent of WIC children aged 2 to 4 years who have obesity"/>
    <s v="aged 2 to 4 year"/>
    <n v="21"/>
    <n v="2732"/>
    <s v="24 - 35"/>
  </r>
  <r>
    <x v="2"/>
    <x v="43"/>
    <n v="18.3"/>
    <n v="0.14887026958025323"/>
    <n v="86171"/>
    <n v="44.353130053000399"/>
    <n v="-100.37353063699901"/>
    <n v="701"/>
    <s v="Percent of WIC children aged 2 to 4 years who have an overweight classification"/>
    <s v="aged 2 to 4 year"/>
    <n v="21"/>
    <n v="2732"/>
    <s v="Hispanic"/>
  </r>
  <r>
    <x v="2"/>
    <x v="43"/>
    <n v="13.8"/>
    <n v="0.6285757389376937"/>
    <n v="86171"/>
    <n v="44.353130053000399"/>
    <n v="-100.37353063699901"/>
    <n v="3925"/>
    <s v="Percent of WIC children aged 2 to 4 years who have obesity"/>
    <s v="aged 2 to 4 year"/>
    <n v="21"/>
    <n v="2732"/>
    <s v="Female"/>
  </r>
  <r>
    <x v="2"/>
    <x v="43"/>
    <n v="21.1"/>
    <n v="0.31391303338710241"/>
    <n v="86171"/>
    <n v="44.353130053000399"/>
    <n v="-100.37353063699901"/>
    <n v="1282"/>
    <s v="Percent of WIC children aged 3-23 months old who have a high weight-for-length"/>
    <s v="3-23 months old"/>
    <n v="21"/>
    <n v="2732"/>
    <s v="American Indian/Alaska Native"/>
  </r>
  <r>
    <x v="2"/>
    <x v="43"/>
    <n v="16.600000000000001"/>
    <n v="0.75611284538881995"/>
    <n v="86171"/>
    <n v="44.353130053000399"/>
    <n v="-100.37353063699901"/>
    <n v="3925"/>
    <s v="Percent of WIC children aged 2 to 4 years who have an overweight classification"/>
    <s v="aged 2 to 4 year"/>
    <n v="21"/>
    <n v="2732"/>
    <s v="Female"/>
  </r>
  <r>
    <x v="2"/>
    <x v="43"/>
    <n v="9.6"/>
    <n v="1.8493460677025914E-2"/>
    <n v="86171"/>
    <n v="44.353130053000399"/>
    <n v="-100.37353063699901"/>
    <n v="166"/>
    <s v="Percent of WIC children aged 2 to 4 years who have obesity"/>
    <s v="aged 2 to 4 year"/>
    <n v="21"/>
    <n v="2732"/>
    <s v="Asian/Pacific Islander"/>
  </r>
  <r>
    <x v="2"/>
    <x v="43"/>
    <n v="12.2"/>
    <n v="0.38169685857190927"/>
    <n v="86171"/>
    <n v="44.353130053000399"/>
    <n v="-100.37353063699901"/>
    <n v="2696"/>
    <s v="Percent of WIC children aged 3-23 months old who have a high weight-for-length"/>
    <s v="3-23 months old"/>
    <n v="21"/>
    <n v="2732"/>
    <s v="Female"/>
  </r>
  <r>
    <x v="2"/>
    <x v="43"/>
    <n v="19.8"/>
    <n v="0.54410880690719621"/>
    <n v="86171"/>
    <n v="44.353130053000399"/>
    <n v="-100.37353063699901"/>
    <n v="2368"/>
    <s v="Percent of WIC children aged 2 to 4 years who have an overweight classification"/>
    <s v="aged 2 to 4 year"/>
    <n v="21"/>
    <n v="2732"/>
    <s v="American Indian/Alaska Native"/>
  </r>
  <r>
    <x v="2"/>
    <x v="43"/>
    <n v="15.5"/>
    <n v="0.30236970674588898"/>
    <n v="86171"/>
    <n v="44.353130053000399"/>
    <n v="-100.37353063699901"/>
    <n v="1681"/>
    <s v="Percent of WIC children aged 3-23 months old who have a high weight-for-length"/>
    <s v="3-23 months old"/>
    <n v="21"/>
    <n v="2732"/>
    <d v="2023-12-17T00:00:00"/>
  </r>
  <r>
    <x v="2"/>
    <x v="43"/>
    <n v="18.3"/>
    <n v="0.44448712443861627"/>
    <n v="86171"/>
    <n v="44.353130053000399"/>
    <n v="-100.37353063699901"/>
    <n v="2093"/>
    <s v="Percent of WIC children aged 2 to 4 years who have an overweight classification"/>
    <s v="aged 2 to 4 year"/>
    <n v="21"/>
    <n v="2732"/>
    <s v="48 - 59"/>
  </r>
  <r>
    <x v="2"/>
    <x v="43"/>
    <n v="18.100000000000001"/>
    <n v="0.86119460143203641"/>
    <n v="86171"/>
    <n v="44.353130053000399"/>
    <n v="-100.37353063699901"/>
    <n v="4100"/>
    <s v="Percent of WIC children aged 2 to 4 years who have an overweight classification"/>
    <s v="aged 2 to 4 year"/>
    <n v="21"/>
    <n v="2732"/>
    <s v="Male"/>
  </r>
  <r>
    <x v="2"/>
    <x v="43"/>
    <n v="15.8"/>
    <n v="0.7517610332942638"/>
    <n v="86171"/>
    <n v="44.353130053000399"/>
    <n v="-100.37353063699901"/>
    <n v="4100"/>
    <s v="Percent of WIC children aged 2 to 4 years who have obesity"/>
    <s v="aged 2 to 4 year"/>
    <n v="21"/>
    <n v="2732"/>
    <s v="Male"/>
  </r>
  <r>
    <x v="2"/>
    <x v="43"/>
    <n v="7.1"/>
    <n v="1.8456325213819035E-2"/>
    <n v="86171"/>
    <n v="44.353130053000399"/>
    <n v="-100.37353063699901"/>
    <n v="224"/>
    <s v="Percent of WIC children aged 3-23 months old who have a high weight-for-length"/>
    <s v="3-23 months old"/>
    <n v="21"/>
    <n v="2732"/>
    <d v="2023-03-05T00:00:00"/>
  </r>
  <r>
    <x v="2"/>
    <x v="43"/>
    <n v="11.1"/>
    <n v="0.54449524782119274"/>
    <n v="86171"/>
    <n v="44.353130053000399"/>
    <n v="-100.37353063699901"/>
    <n v="4227"/>
    <s v="Percent of WIC children aged 2 to 4 years who have obesity"/>
    <s v="aged 2 to 4 year"/>
    <n v="21"/>
    <n v="2732"/>
    <s v="Non-Hispanic White"/>
  </r>
  <r>
    <x v="2"/>
    <x v="43"/>
    <n v="10.199999999999999"/>
    <n v="1.9649301969340033E-2"/>
    <n v="86171"/>
    <n v="44.353130053000399"/>
    <n v="-100.37353063699901"/>
    <n v="166"/>
    <s v="Percent of WIC children aged 2 to 4 years who have an overweight classification"/>
    <s v="aged 2 to 4 year"/>
    <n v="21"/>
    <n v="2732"/>
    <s v="Asian/Pacific Islander"/>
  </r>
  <r>
    <x v="2"/>
    <x v="43"/>
    <n v="13.3"/>
    <n v="8.6895823420872445E-2"/>
    <n v="86171"/>
    <n v="44.353130053000399"/>
    <n v="-100.37353063699901"/>
    <n v="563"/>
    <s v="Percent of WIC children aged 2 to 4 years who have obesity"/>
    <s v="aged 2 to 4 year"/>
    <n v="21"/>
    <n v="2732"/>
    <s v="Non-Hispanic Black"/>
  </r>
  <r>
    <x v="2"/>
    <x v="43"/>
    <n v="5.4"/>
    <n v="6.9559364519385875E-3"/>
    <n v="86171"/>
    <n v="44.353130053000399"/>
    <n v="-100.37353063699901"/>
    <n v="111"/>
    <s v="Percent of WIC children aged 3-23 months old who have a high weight-for-length"/>
    <s v="3-23 months old"/>
    <n v="21"/>
    <n v="2732"/>
    <s v="Asian/Pacific Islander"/>
  </r>
  <r>
    <x v="2"/>
    <x v="43"/>
    <n v="16.399999999999999"/>
    <n v="0.80447946524932978"/>
    <n v="86171"/>
    <n v="44.353130053000399"/>
    <n v="-100.37353063699901"/>
    <n v="4227"/>
    <s v="Percent of WIC children aged 2 to 4 years who have an overweight classification"/>
    <s v="aged 2 to 4 year"/>
    <n v="21"/>
    <n v="2732"/>
    <s v="Non-Hispanic White"/>
  </r>
  <r>
    <x v="2"/>
    <x v="43"/>
    <n v="15.1"/>
    <n v="9.8656160425201048E-2"/>
    <n v="86171"/>
    <n v="44.353130053000399"/>
    <n v="-100.37353063699901"/>
    <n v="563"/>
    <s v="Percent of WIC children aged 2 to 4 years who have an overweight classification"/>
    <s v="aged 2 to 4 year"/>
    <n v="21"/>
    <n v="2732"/>
    <s v="Non-Hispanic Black"/>
  </r>
  <r>
    <x v="2"/>
    <x v="43"/>
    <n v="11.5"/>
    <n v="0.25943762982906082"/>
    <n v="86171"/>
    <n v="44.353130053000399"/>
    <n v="-100.37353063699901"/>
    <n v="1944"/>
    <s v="Percent of WIC children aged 3-23 months old who have a high weight-for-length"/>
    <s v="3-23 months old"/>
    <n v="21"/>
    <n v="2732"/>
    <d v="2023-06-11T00:00:00"/>
  </r>
  <r>
    <x v="2"/>
    <x v="43"/>
    <n v="14"/>
    <n v="0.89243480985482349"/>
    <n v="86171"/>
    <n v="44.353130053000399"/>
    <n v="-100.37353063699901"/>
    <n v="5493"/>
    <s v="Percent of WIC children aged 3-23 months old who have a high weight-for-length"/>
    <s v="3-23 months old"/>
    <n v="21"/>
    <n v="2732"/>
    <s v="Total"/>
  </r>
  <r>
    <x v="2"/>
    <x v="43"/>
    <n v="14.8"/>
    <n v="1.3783059265878312"/>
    <n v="86171"/>
    <n v="44.353130053000399"/>
    <n v="-100.37353063699901"/>
    <n v="8025"/>
    <s v="Percent of WIC children aged 2 to 4 years who have obesity"/>
    <s v="aged 2 to 4 year"/>
    <n v="21"/>
    <n v="2732"/>
    <s v="Total"/>
  </r>
  <r>
    <x v="2"/>
    <x v="43"/>
    <n v="14.1"/>
    <n v="5.6778962760093296E-2"/>
    <n v="86171"/>
    <n v="44.353130053000399"/>
    <n v="-100.37353063699901"/>
    <n v="347"/>
    <s v="Percent of WIC children aged 3-23 months old who have a high weight-for-length"/>
    <s v="3-23 months old"/>
    <n v="21"/>
    <n v="2732"/>
    <s v="Non-Hispanic Black"/>
  </r>
  <r>
    <x v="2"/>
    <x v="43"/>
    <n v="17.3"/>
    <n v="1.6111278736465866"/>
    <n v="86171"/>
    <n v="44.353130053000399"/>
    <n v="-100.37353063699901"/>
    <n v="8025"/>
    <s v="Percent of WIC children aged 2 to 4 years who have an overweight classification"/>
    <s v="aged 2 to 4 year"/>
    <n v="21"/>
    <n v="2732"/>
    <s v="Total"/>
  </r>
  <r>
    <x v="2"/>
    <x v="43"/>
    <n v="16.2"/>
    <n v="0.39348040524074224"/>
    <n v="86171"/>
    <n v="44.353130053000399"/>
    <n v="-100.37353063699901"/>
    <n v="2093"/>
    <s v="Percent of WIC children aged 2 to 4 years who have obesity"/>
    <s v="aged 2 to 4 year"/>
    <n v="21"/>
    <n v="2732"/>
    <s v="48 - 59"/>
  </r>
  <r>
    <x v="2"/>
    <x v="43"/>
    <n v="19"/>
    <n v="0.15456476076638315"/>
    <n v="86171"/>
    <n v="44.353130053000399"/>
    <n v="-100.37353063699901"/>
    <n v="701"/>
    <s v="Percent of WIC children aged 2 to 4 years who have obesity"/>
    <s v="aged 2 to 4 year"/>
    <n v="21"/>
    <n v="2732"/>
    <s v="Hispanic"/>
  </r>
  <r>
    <x v="2"/>
    <x v="43"/>
    <n v="17.2"/>
    <n v="0.60958791240672616"/>
    <n v="86171"/>
    <n v="44.353130053000399"/>
    <n v="-100.37353063699901"/>
    <n v="3054"/>
    <s v="Percent of WIC children aged 2 to 4 years who have an overweight classification"/>
    <s v="aged 2 to 4 year"/>
    <n v="21"/>
    <n v="2732"/>
    <s v="24 - 35"/>
  </r>
  <r>
    <x v="2"/>
    <x v="43"/>
    <n v="15.8"/>
    <n v="0.52769957410265644"/>
    <n v="86171"/>
    <n v="44.353130053000399"/>
    <n v="-100.37353063699901"/>
    <n v="2878"/>
    <s v="Percent of WIC children aged 2 to 4 years who have obesity"/>
    <s v="aged 2 to 4 year"/>
    <n v="21"/>
    <n v="2732"/>
    <s v="36 - 47"/>
  </r>
  <r>
    <x v="2"/>
    <x v="43"/>
    <n v="15.7"/>
    <n v="0.5096018382054287"/>
    <n v="86171"/>
    <n v="44.353130053000399"/>
    <n v="-100.37353063699901"/>
    <n v="2797"/>
    <s v="Percent of WIC children aged 3-23 months old who have a high weight-for-length"/>
    <s v="3-23 months old"/>
    <n v="21"/>
    <n v="2732"/>
    <s v="Male"/>
  </r>
  <r>
    <x v="2"/>
    <x v="43"/>
    <n v="18.100000000000001"/>
    <n v="8.8429982244606659E-2"/>
    <n v="86171"/>
    <n v="44.353130053000399"/>
    <n v="-100.37353063699901"/>
    <n v="421"/>
    <s v="Percent of WIC children aged 3-23 months old who have a high weight-for-length"/>
    <s v="3-23 months old"/>
    <n v="21"/>
    <n v="2732"/>
    <s v="Hispanic"/>
  </r>
  <r>
    <x v="3"/>
    <x v="43"/>
    <n v="17.100000000000001"/>
    <n v="1.5041424640782635"/>
    <n v="58878"/>
    <n v="44.353130053000399"/>
    <n v="-100.37353063699901"/>
    <n v="5179"/>
    <s v="Percent of WIC children aged 2 to 4 years who have obesity"/>
    <s v="aged 2 to 4 year"/>
    <n v="21"/>
    <n v="2732"/>
    <s v="Total"/>
  </r>
  <r>
    <x v="3"/>
    <x v="43"/>
    <n v="12.6"/>
    <n v="0.52687251605013763"/>
    <n v="58878"/>
    <n v="44.353130053000399"/>
    <n v="-100.37353063699901"/>
    <n v="2462"/>
    <s v="Percent of WIC children aged 2 to 4 years who have obesity"/>
    <s v="aged 2 to 4 year"/>
    <n v="21"/>
    <n v="2732"/>
    <s v="Non-Hispanic White"/>
  </r>
  <r>
    <x v="3"/>
    <x v="43"/>
    <n v="15"/>
    <n v="8.5091205543666559E-2"/>
    <n v="58878"/>
    <n v="44.353130053000399"/>
    <n v="-100.37353063699901"/>
    <n v="334"/>
    <s v="Percent of WIC children aged 3-23 months old who have a high weight-for-length"/>
    <s v="3-23 months old"/>
    <n v="21"/>
    <n v="2732"/>
    <s v="Non-Hispanic Black"/>
  </r>
  <r>
    <x v="3"/>
    <x v="43"/>
    <n v="18.399999999999999"/>
    <n v="0.35094942083630554"/>
    <n v="58878"/>
    <n v="44.353130053000399"/>
    <n v="-100.37353063699901"/>
    <n v="1123"/>
    <s v="Percent of WIC children aged 2 to 4 years who have obesity"/>
    <s v="aged 2 to 4 year"/>
    <n v="21"/>
    <n v="2732"/>
    <s v="48 - 59"/>
  </r>
  <r>
    <x v="3"/>
    <x v="43"/>
    <n v="19"/>
    <n v="1.6712694045314038"/>
    <n v="58878"/>
    <n v="44.353130053000399"/>
    <n v="-100.37353063699901"/>
    <n v="5179"/>
    <s v="Percent of WIC children aged 2 to 4 years who have an overweight classification"/>
    <s v="aged 2 to 4 year"/>
    <n v="21"/>
    <n v="2732"/>
    <s v="Total"/>
  </r>
  <r>
    <x v="3"/>
    <x v="43"/>
    <n v="15.3"/>
    <n v="1.136105166615714"/>
    <n v="58878"/>
    <n v="44.353130053000399"/>
    <n v="-100.37353063699901"/>
    <n v="4372"/>
    <s v="Percent of WIC children aged 3-23 months old who have a high weight-for-length"/>
    <s v="3-23 months old"/>
    <n v="21"/>
    <n v="2732"/>
    <s v="Total"/>
  </r>
  <r>
    <x v="3"/>
    <x v="43"/>
    <n v="18.399999999999999"/>
    <n v="0.60189544481809842"/>
    <n v="58878"/>
    <n v="44.353130053000399"/>
    <n v="-100.37353063699901"/>
    <n v="1926"/>
    <s v="Percent of WIC children aged 2 to 4 years who have an overweight classification"/>
    <s v="aged 2 to 4 year"/>
    <n v="21"/>
    <n v="2732"/>
    <s v="36 - 47"/>
  </r>
  <r>
    <x v="3"/>
    <x v="43"/>
    <n v="15.7"/>
    <n v="0.67249906586500896"/>
    <n v="58878"/>
    <n v="44.353130053000399"/>
    <n v="-100.37353063699901"/>
    <n v="2522"/>
    <s v="Percent of WIC children aged 3-23 months old who have a high weight-for-length"/>
    <s v="3-23 months old"/>
    <n v="21"/>
    <n v="2732"/>
    <d v="2023-12-17T00:00:00"/>
  </r>
  <r>
    <x v="3"/>
    <x v="43"/>
    <n v="19.899999999999999"/>
    <n v="0.89667957471381499"/>
    <n v="58878"/>
    <n v="44.353130053000399"/>
    <n v="-100.37353063699901"/>
    <n v="2653"/>
    <s v="Percent of WIC children aged 2 to 4 years who have an overweight classification"/>
    <s v="aged 2 to 4 year"/>
    <n v="21"/>
    <n v="2732"/>
    <s v="Male"/>
  </r>
  <r>
    <x v="3"/>
    <x v="43"/>
    <n v="22.7"/>
    <n v="0.59759163015048067"/>
    <n v="58878"/>
    <n v="44.353130053000399"/>
    <n v="-100.37353063699901"/>
    <n v="1550"/>
    <s v="Percent of WIC children aged 2 to 4 years who have an overweight classification"/>
    <s v="aged 2 to 4 year"/>
    <n v="21"/>
    <n v="2732"/>
    <s v="American Indian/Alaska Native"/>
  </r>
  <r>
    <x v="3"/>
    <x v="43"/>
    <n v="9.5"/>
    <n v="2.0330174258636504E-2"/>
    <n v="58878"/>
    <n v="44.353130053000399"/>
    <n v="-100.37353063699901"/>
    <n v="126"/>
    <s v="Percent of WIC children aged 3-23 months old who have a high weight-for-length"/>
    <s v="3-23 months old"/>
    <n v="21"/>
    <n v="2732"/>
    <s v="Asian/Pacific Islander"/>
  </r>
  <r>
    <x v="3"/>
    <x v="43"/>
    <n v="18.100000000000001"/>
    <n v="0.77653113217160918"/>
    <n v="58878"/>
    <n v="44.353130053000399"/>
    <n v="-100.37353063699901"/>
    <n v="2526"/>
    <s v="Percent of WIC children aged 2 to 4 years who have an overweight classification"/>
    <s v="aged 2 to 4 year"/>
    <n v="21"/>
    <n v="2732"/>
    <s v="Female"/>
  </r>
  <r>
    <x v="3"/>
    <x v="43"/>
    <n v="7.5"/>
    <n v="2.8788341995312342E-2"/>
    <n v="58878"/>
    <n v="44.353130053000399"/>
    <n v="-100.37353063699901"/>
    <n v="226"/>
    <s v="Percent of WIC children aged 3-23 months old who have a high weight-for-length"/>
    <s v="3-23 months old"/>
    <n v="21"/>
    <n v="2732"/>
    <d v="2023-03-05T00:00:00"/>
  </r>
  <r>
    <x v="3"/>
    <x v="43"/>
    <n v="7.3"/>
    <n v="2.2069363769149766E-2"/>
    <n v="58878"/>
    <n v="44.353130053000399"/>
    <n v="-100.37353063699901"/>
    <n v="178"/>
    <s v="Percent of WIC children aged 2 to 4 years who have obesity"/>
    <s v="aged 2 to 4 year"/>
    <n v="21"/>
    <n v="2732"/>
    <s v="Asian/Pacific Islander"/>
  </r>
  <r>
    <x v="3"/>
    <x v="43"/>
    <n v="25"/>
    <n v="0.21612486837188763"/>
    <n v="58878"/>
    <n v="44.353130053000399"/>
    <n v="-100.37353063699901"/>
    <n v="509"/>
    <s v="Percent of WIC children aged 2 to 4 years who have obesity"/>
    <s v="aged 2 to 4 year"/>
    <n v="21"/>
    <n v="2732"/>
    <s v="Hispanic"/>
  </r>
  <r>
    <x v="3"/>
    <x v="43"/>
    <n v="15.9"/>
    <n v="0.68214613268113733"/>
    <n v="58878"/>
    <n v="44.353130053000399"/>
    <n v="-100.37353063699901"/>
    <n v="2526"/>
    <s v="Percent of WIC children aged 2 to 4 years who have obesity"/>
    <s v="aged 2 to 4 year"/>
    <n v="21"/>
    <n v="2732"/>
    <s v="Female"/>
  </r>
  <r>
    <x v="3"/>
    <x v="43"/>
    <n v="17.899999999999999"/>
    <n v="0.31009884846632019"/>
    <n v="58878"/>
    <n v="44.353130053000399"/>
    <n v="-100.37353063699901"/>
    <n v="1020"/>
    <s v="Percent of WIC children aged 3-23 months old who have a high weight-for-length"/>
    <s v="3-23 months old"/>
    <n v="21"/>
    <n v="2732"/>
    <s v="18 - 23"/>
  </r>
  <r>
    <x v="3"/>
    <x v="43"/>
    <n v="17.600000000000001"/>
    <n v="0.13959713305479129"/>
    <n v="58878"/>
    <n v="44.353130053000399"/>
    <n v="-100.37353063699901"/>
    <n v="467"/>
    <s v="Percent of WIC children aged 2 to 4 years who have an overweight classification"/>
    <s v="aged 2 to 4 year"/>
    <n v="21"/>
    <n v="2732"/>
    <s v="Non-Hispanic Black"/>
  </r>
  <r>
    <x v="3"/>
    <x v="43"/>
    <n v="19.5"/>
    <n v="0.70544176092937938"/>
    <n v="58878"/>
    <n v="44.353130053000399"/>
    <n v="-100.37353063699901"/>
    <n v="2130"/>
    <s v="Percent of WIC children aged 2 to 4 years who have an overweight classification"/>
    <s v="aged 2 to 4 year"/>
    <n v="21"/>
    <n v="2732"/>
    <s v="24 - 35"/>
  </r>
  <r>
    <x v="3"/>
    <x v="43"/>
    <n v="23"/>
    <n v="0.47110975236930602"/>
    <n v="58878"/>
    <n v="44.353130053000399"/>
    <n v="-100.37353063699901"/>
    <n v="1206"/>
    <s v="Percent of WIC children aged 3-23 months old who have a high weight-for-length"/>
    <s v="3-23 months old"/>
    <n v="21"/>
    <n v="2732"/>
    <s v="American Indian/Alaska Native"/>
  </r>
  <r>
    <x v="3"/>
    <x v="43"/>
    <n v="15.2"/>
    <n v="0.54988280851931115"/>
    <n v="58878"/>
    <n v="44.353130053000399"/>
    <n v="-100.37353063699901"/>
    <n v="2130"/>
    <s v="Percent of WIC children aged 2 to 4 years who have obesity"/>
    <s v="aged 2 to 4 year"/>
    <n v="21"/>
    <n v="2732"/>
    <s v="24 - 35"/>
  </r>
  <r>
    <x v="3"/>
    <x v="43"/>
    <n v="12.9"/>
    <n v="0.46711505146234583"/>
    <n v="58878"/>
    <n v="44.353130053000399"/>
    <n v="-100.37353063699901"/>
    <n v="2132"/>
    <s v="Percent of WIC children aged 3-23 months old who have a high weight-for-length"/>
    <s v="3-23 months old"/>
    <n v="21"/>
    <n v="2732"/>
    <s v="Female"/>
  </r>
  <r>
    <x v="3"/>
    <x v="43"/>
    <n v="11.3"/>
    <n v="0.43105744080981012"/>
    <n v="58878"/>
    <n v="44.353130053000399"/>
    <n v="-100.37353063699901"/>
    <n v="2246"/>
    <s v="Percent of WIC children aged 3-23 months old who have a high weight-for-length"/>
    <s v="3-23 months old"/>
    <n v="21"/>
    <n v="2732"/>
    <s v="Non-Hispanic White"/>
  </r>
  <r>
    <x v="3"/>
    <x v="43"/>
    <n v="21.9"/>
    <n v="0.57653113217160901"/>
    <n v="58878"/>
    <n v="44.353130053000399"/>
    <n v="-100.37353063699901"/>
    <n v="1550"/>
    <s v="Percent of WIC children aged 2 to 4 years who have obesity"/>
    <s v="aged 2 to 4 year"/>
    <n v="21"/>
    <n v="2732"/>
    <s v="American Indian/Alaska Native"/>
  </r>
  <r>
    <x v="3"/>
    <x v="43"/>
    <n v="17.600000000000001"/>
    <n v="0.73594891130812878"/>
    <n v="58878"/>
    <n v="44.353130053000399"/>
    <n v="-100.37353063699901"/>
    <n v="2462"/>
    <s v="Percent of WIC children aged 2 to 4 years who have an overweight classification"/>
    <s v="aged 2 to 4 year"/>
    <n v="21"/>
    <n v="2732"/>
    <s v="Non-Hispanic White"/>
  </r>
  <r>
    <x v="3"/>
    <x v="43"/>
    <n v="11.2"/>
    <n v="3.3859845782805119E-2"/>
    <n v="58878"/>
    <n v="44.353130053000399"/>
    <n v="-100.37353063699901"/>
    <n v="178"/>
    <s v="Percent of WIC children aged 2 to 4 years who have an overweight classification"/>
    <s v="aged 2 to 4 year"/>
    <n v="21"/>
    <n v="2732"/>
    <s v="Asian/Pacific Islander"/>
  </r>
  <r>
    <x v="3"/>
    <x v="43"/>
    <n v="16.399999999999999"/>
    <n v="0.12367267909915418"/>
    <n v="58878"/>
    <n v="44.353130053000399"/>
    <n v="-100.37353063699901"/>
    <n v="444"/>
    <s v="Percent of WIC children aged 3-23 months old who have a high weight-for-length"/>
    <s v="3-23 months old"/>
    <n v="21"/>
    <n v="2732"/>
    <s v="Hispanic"/>
  </r>
  <r>
    <x v="3"/>
    <x v="43"/>
    <n v="19"/>
    <n v="0.36239342368966337"/>
    <n v="58878"/>
    <n v="44.353130053000399"/>
    <n v="-100.37353063699901"/>
    <n v="1123"/>
    <s v="Percent of WIC children aged 2 to 4 years who have an overweight classification"/>
    <s v="aged 2 to 4 year"/>
    <n v="21"/>
    <n v="2732"/>
    <s v="48 - 59"/>
  </r>
  <r>
    <x v="3"/>
    <x v="43"/>
    <n v="18.2"/>
    <n v="0.82007880702469516"/>
    <n v="58878"/>
    <n v="44.353130053000399"/>
    <n v="-100.37353063699901"/>
    <n v="2653"/>
    <s v="Percent of WIC children aged 2 to 4 years who have obesity"/>
    <s v="aged 2 to 4 year"/>
    <n v="21"/>
    <n v="2732"/>
    <s v="Male"/>
  </r>
  <r>
    <x v="3"/>
    <x v="43"/>
    <n v="18.3"/>
    <n v="0.59862427392234796"/>
    <n v="58878"/>
    <n v="44.353130053000399"/>
    <n v="-100.37353063699901"/>
    <n v="1926"/>
    <s v="Percent of WIC children aged 2 to 4 years who have obesity"/>
    <s v="aged 2 to 4 year"/>
    <n v="21"/>
    <n v="2732"/>
    <s v="36 - 47"/>
  </r>
  <r>
    <x v="3"/>
    <x v="43"/>
    <n v="17.5"/>
    <n v="0.66578348449335911"/>
    <n v="58878"/>
    <n v="44.353130053000399"/>
    <n v="-100.37353063699901"/>
    <n v="2240"/>
    <s v="Percent of WIC children aged 3-23 months old who have a high weight-for-length"/>
    <s v="3-23 months old"/>
    <n v="21"/>
    <n v="2732"/>
    <s v="Male"/>
  </r>
  <r>
    <x v="3"/>
    <x v="43"/>
    <n v="19.100000000000001"/>
    <n v="0.16511939943612217"/>
    <n v="58878"/>
    <n v="44.353130053000399"/>
    <n v="-100.37353063699901"/>
    <n v="509"/>
    <s v="Percent of WIC children aged 2 to 4 years who have an overweight classification"/>
    <s v="aged 2 to 4 year"/>
    <n v="21"/>
    <n v="2732"/>
    <s v="Hispanic"/>
  </r>
  <r>
    <x v="3"/>
    <x v="43"/>
    <n v="11.6"/>
    <n v="0.11899860728964978"/>
    <n v="58878"/>
    <n v="44.353130053000399"/>
    <n v="-100.37353063699901"/>
    <n v="604"/>
    <s v="Percent of WIC children aged 3-23 months old who have a high weight-for-length"/>
    <s v="3-23 months old"/>
    <n v="21"/>
    <n v="2732"/>
    <d v="2023-06-11T00:00:00"/>
  </r>
  <r>
    <x v="3"/>
    <x v="43"/>
    <n v="19.3"/>
    <n v="0.15308094704303818"/>
    <n v="58878"/>
    <n v="44.353130053000399"/>
    <n v="-100.37353063699901"/>
    <n v="467"/>
    <s v="Percent of WIC children aged 2 to 4 years who have obesity"/>
    <s v="aged 2 to 4 year"/>
    <n v="21"/>
    <n v="2732"/>
    <s v="Non-Hispanic Black"/>
  </r>
  <r>
    <x v="4"/>
    <x v="43"/>
    <n v="19.399999999999999"/>
    <n v="0.78430093735929374"/>
    <n v="73291"/>
    <n v="44.353130053000399"/>
    <n v="-100.37353063699901"/>
    <n v="2963"/>
    <s v="Percent of WIC children aged 2 to 4 years who have an overweight classification"/>
    <s v="aged 2 to 4 year"/>
    <n v="21"/>
    <n v="2732"/>
    <s v="24 - 35"/>
  </r>
  <r>
    <x v="4"/>
    <x v="43"/>
    <n v="26.6"/>
    <n v="0.55747090365802077"/>
    <n v="73291"/>
    <n v="44.353130053000399"/>
    <n v="-100.37353063699901"/>
    <n v="1536"/>
    <s v="Percent of WIC children aged 3-23 months old who have a high weight-for-length"/>
    <s v="3-23 months old"/>
    <n v="21"/>
    <n v="2732"/>
    <s v="American Indian/Alaska Native"/>
  </r>
  <r>
    <x v="4"/>
    <x v="43"/>
    <n v="19.899999999999999"/>
    <n v="0.20146812023304358"/>
    <n v="73291"/>
    <n v="44.353130053000399"/>
    <n v="-100.37353063699901"/>
    <n v="742"/>
    <s v="Percent of WIC children aged 2 to 4 years who have obesity"/>
    <s v="aged 2 to 4 year"/>
    <n v="21"/>
    <n v="2732"/>
    <s v="Hispanic"/>
  </r>
  <r>
    <x v="4"/>
    <x v="43"/>
    <n v="18.100000000000001"/>
    <n v="0.31734455799484246"/>
    <n v="73291"/>
    <n v="44.353130053000399"/>
    <n v="-100.37353063699901"/>
    <n v="1285"/>
    <s v="Percent of WIC children aged 2 to 4 years who have obesity"/>
    <s v="aged 2 to 4 year"/>
    <n v="21"/>
    <n v="2732"/>
    <s v="48 - 59"/>
  </r>
  <r>
    <x v="4"/>
    <x v="43"/>
    <n v="19.7"/>
    <n v="0.65047550176692903"/>
    <n v="73291"/>
    <n v="44.353130053000399"/>
    <n v="-100.37353063699901"/>
    <n v="2420"/>
    <s v="Percent of WIC children aged 3-23 months old who have a high weight-for-length"/>
    <s v="3-23 months old"/>
    <n v="21"/>
    <n v="2732"/>
    <s v="Male"/>
  </r>
  <r>
    <x v="4"/>
    <x v="43"/>
    <n v="19.7"/>
    <n v="0.90744020411783155"/>
    <n v="73291"/>
    <n v="44.353130053000399"/>
    <n v="-100.37353063699901"/>
    <n v="3376"/>
    <s v="Percent of WIC children aged 2 to 4 years who have an overweight classification"/>
    <s v="aged 2 to 4 year"/>
    <n v="21"/>
    <n v="2732"/>
    <s v="Female"/>
  </r>
  <r>
    <x v="4"/>
    <x v="43"/>
    <n v="21.5"/>
    <n v="0.70404278833690359"/>
    <n v="73291"/>
    <n v="44.353130053000399"/>
    <n v="-100.37353063699901"/>
    <n v="2400"/>
    <s v="Percent of WIC children aged 2 to 4 years who have obesity"/>
    <s v="aged 2 to 4 year"/>
    <n v="21"/>
    <n v="2732"/>
    <s v="American Indian/Alaska Native"/>
  </r>
  <r>
    <x v="4"/>
    <x v="43"/>
    <n v="20"/>
    <n v="0.68848835464108826"/>
    <n v="73291"/>
    <n v="44.353130053000399"/>
    <n v="-100.37353063699901"/>
    <n v="2523"/>
    <s v="Percent of WIC children aged 2 to 4 years who have an overweight classification"/>
    <s v="aged 2 to 4 year"/>
    <n v="21"/>
    <n v="2732"/>
    <s v="36 - 47"/>
  </r>
  <r>
    <x v="4"/>
    <x v="43"/>
    <n v="19.5"/>
    <n v="0.15724304484861715"/>
    <n v="73291"/>
    <n v="44.353130053000399"/>
    <n v="-100.37353063699901"/>
    <n v="591"/>
    <s v="Percent of WIC children aged 2 to 4 years who have an overweight classification"/>
    <s v="aged 2 to 4 year"/>
    <n v="21"/>
    <n v="2732"/>
    <s v="Non-Hispanic Black"/>
  </r>
  <r>
    <x v="4"/>
    <x v="43"/>
    <n v="16.3"/>
    <n v="0.75082615873708913"/>
    <n v="73291"/>
    <n v="44.353130053000399"/>
    <n v="-100.37353063699901"/>
    <n v="3376"/>
    <s v="Percent of WIC children aged 2 to 4 years who have obesity"/>
    <s v="aged 2 to 4 year"/>
    <n v="21"/>
    <n v="2732"/>
    <s v="Female"/>
  </r>
  <r>
    <x v="4"/>
    <x v="43"/>
    <n v="13"/>
    <n v="0.36219999727115199"/>
    <n v="73291"/>
    <n v="44.353130053000399"/>
    <n v="-100.37353063699901"/>
    <n v="2042"/>
    <s v="Percent of WIC children aged 3-23 months old who have a high weight-for-length"/>
    <s v="3-23 months old"/>
    <n v="21"/>
    <n v="2732"/>
    <s v="Non-Hispanic White"/>
  </r>
  <r>
    <x v="4"/>
    <x v="43"/>
    <n v="16.399999999999999"/>
    <n v="0.13224543259063185"/>
    <n v="73291"/>
    <n v="44.353130053000399"/>
    <n v="-100.37353063699901"/>
    <n v="591"/>
    <s v="Percent of WIC children aged 2 to 4 years who have obesity"/>
    <s v="aged 2 to 4 year"/>
    <n v="21"/>
    <n v="2732"/>
    <s v="Non-Hispanic Black"/>
  </r>
  <r>
    <x v="4"/>
    <x v="43"/>
    <n v="17.100000000000001"/>
    <n v="0.58865754321813057"/>
    <n v="73291"/>
    <n v="44.353130053000399"/>
    <n v="-100.37353063699901"/>
    <n v="2523"/>
    <s v="Percent of WIC children aged 2 to 4 years who have obesity"/>
    <s v="aged 2 to 4 year"/>
    <n v="21"/>
    <n v="2732"/>
    <s v="36 - 47"/>
  </r>
  <r>
    <x v="4"/>
    <x v="43"/>
    <n v="14.1"/>
    <n v="4.7903562511085948E-2"/>
    <n v="73291"/>
    <n v="44.353130053000399"/>
    <n v="-100.37353063699901"/>
    <n v="249"/>
    <s v="Percent of WIC children aged 2 to 4 years who have an overweight classification"/>
    <s v="aged 2 to 4 year"/>
    <n v="21"/>
    <n v="2732"/>
    <s v="Asian/Pacific Islander"/>
  </r>
  <r>
    <x v="4"/>
    <x v="43"/>
    <n v="19.8"/>
    <n v="0.91717946268982553"/>
    <n v="73291"/>
    <n v="44.353130053000399"/>
    <n v="-100.37353063699901"/>
    <n v="3395"/>
    <s v="Percent of WIC children aged 2 to 4 years who have an overweight classification"/>
    <s v="aged 2 to 4 year"/>
    <n v="21"/>
    <n v="2732"/>
    <s v="Male"/>
  </r>
  <r>
    <x v="4"/>
    <x v="43"/>
    <n v="16.7"/>
    <n v="0.53911394304894189"/>
    <n v="73291"/>
    <n v="44.353130053000399"/>
    <n v="-100.37353063699901"/>
    <n v="2366"/>
    <s v="Percent of WIC children aged 3-23 months old who have a high weight-for-length"/>
    <s v="3-23 months old"/>
    <n v="21"/>
    <n v="2732"/>
    <s v="Female"/>
  </r>
  <r>
    <x v="4"/>
    <x v="43"/>
    <n v="9.9"/>
    <n v="2.4584191783438625E-2"/>
    <n v="73291"/>
    <n v="44.353130053000399"/>
    <n v="-100.37353063699901"/>
    <n v="182"/>
    <s v="Percent of WIC children aged 3-23 months old who have a high weight-for-length"/>
    <s v="3-23 months old"/>
    <n v="21"/>
    <n v="2732"/>
    <d v="2023-03-05T00:00:00"/>
  </r>
  <r>
    <x v="4"/>
    <x v="43"/>
    <n v="9.9"/>
    <n v="2.3233412015117819E-2"/>
    <n v="73291"/>
    <n v="44.353130053000399"/>
    <n v="-100.37353063699901"/>
    <n v="172"/>
    <s v="Percent of WIC children aged 3-23 months old who have a high weight-for-length"/>
    <s v="3-23 months old"/>
    <n v="21"/>
    <n v="2732"/>
    <s v="Asian/Pacific Islander"/>
  </r>
  <r>
    <x v="4"/>
    <x v="43"/>
    <n v="18.2"/>
    <n v="0.69084062163157822"/>
    <n v="73291"/>
    <n v="44.353130053000399"/>
    <n v="-100.37353063699901"/>
    <n v="2782"/>
    <s v="Percent of WIC children aged 2 to 4 years who have an overweight classification"/>
    <s v="aged 2 to 4 year"/>
    <n v="21"/>
    <n v="2732"/>
    <s v="Non-Hispanic White"/>
  </r>
  <r>
    <x v="4"/>
    <x v="43"/>
    <n v="17.7"/>
    <n v="0.10118977773532901"/>
    <n v="73291"/>
    <n v="44.353130053000399"/>
    <n v="-100.37353063699901"/>
    <n v="419"/>
    <s v="Percent of WIC children aged 3-23 months old who have a high weight-for-length"/>
    <s v="3-23 months old"/>
    <n v="21"/>
    <n v="2732"/>
    <s v="Non-Hispanic Black"/>
  </r>
  <r>
    <x v="4"/>
    <x v="43"/>
    <n v="22"/>
    <n v="0.72041587643776173"/>
    <n v="73291"/>
    <n v="44.353130053000399"/>
    <n v="-100.37353063699901"/>
    <n v="2400"/>
    <s v="Percent of WIC children aged 2 to 4 years who have an overweight classification"/>
    <s v="aged 2 to 4 year"/>
    <n v="21"/>
    <n v="2732"/>
    <s v="American Indian/Alaska Native"/>
  </r>
  <r>
    <x v="4"/>
    <x v="43"/>
    <n v="13.2"/>
    <n v="0.50104924206246337"/>
    <n v="73291"/>
    <n v="44.353130053000399"/>
    <n v="-100.37353063699901"/>
    <n v="2782"/>
    <s v="Percent of WIC children aged 2 to 4 years who have obesity"/>
    <s v="aged 2 to 4 year"/>
    <n v="21"/>
    <n v="2732"/>
    <s v="Non-Hispanic White"/>
  </r>
  <r>
    <x v="4"/>
    <x v="43"/>
    <n v="17.100000000000001"/>
    <n v="1.5797860583154824"/>
    <n v="73291"/>
    <n v="44.353130053000399"/>
    <n v="-100.37353063699901"/>
    <n v="6771"/>
    <s v="Percent of WIC children aged 2 to 4 years who have obesity"/>
    <s v="aged 2 to 4 year"/>
    <n v="21"/>
    <n v="2732"/>
    <s v="Total"/>
  </r>
  <r>
    <x v="4"/>
    <x v="43"/>
    <n v="16.600000000000001"/>
    <n v="0.67110286392599372"/>
    <n v="73291"/>
    <n v="44.353130053000399"/>
    <n v="-100.37353063699901"/>
    <n v="2963"/>
    <s v="Percent of WIC children aged 2 to 4 years who have obesity"/>
    <s v="aged 2 to 4 year"/>
    <n v="21"/>
    <n v="2732"/>
    <s v="24 - 35"/>
  </r>
  <r>
    <x v="4"/>
    <x v="43"/>
    <n v="11.2"/>
    <n v="3.8051056746394508E-2"/>
    <n v="73291"/>
    <n v="44.353130053000399"/>
    <n v="-100.37353063699901"/>
    <n v="249"/>
    <s v="Percent of WIC children aged 2 to 4 years who have obesity"/>
    <s v="aged 2 to 4 year"/>
    <n v="21"/>
    <n v="2732"/>
    <s v="Asian/Pacific Islander"/>
  </r>
  <r>
    <x v="4"/>
    <x v="43"/>
    <n v="19.7"/>
    <n v="1.8199874472991227"/>
    <n v="73291"/>
    <n v="44.353130053000399"/>
    <n v="-100.37353063699901"/>
    <n v="6771"/>
    <s v="Percent of WIC children aged 2 to 4 years who have an overweight classification"/>
    <s v="aged 2 to 4 year"/>
    <n v="21"/>
    <n v="2732"/>
    <s v="Total"/>
  </r>
  <r>
    <x v="4"/>
    <x v="43"/>
    <n v="18.5"/>
    <n v="0.28977637090502245"/>
    <n v="73291"/>
    <n v="44.353130053000399"/>
    <n v="-100.37353063699901"/>
    <n v="1148"/>
    <s v="Percent of WIC children aged 3-23 months old who have a high weight-for-length"/>
    <s v="3-23 months old"/>
    <n v="21"/>
    <n v="2732"/>
    <s v="18 - 23"/>
  </r>
  <r>
    <x v="4"/>
    <x v="43"/>
    <n v="14.2"/>
    <n v="0.11993014149076967"/>
    <n v="73291"/>
    <n v="44.353130053000399"/>
    <n v="-100.37353063699901"/>
    <n v="619"/>
    <s v="Percent of WIC children aged 3-23 months old who have a high weight-for-length"/>
    <s v="3-23 months old"/>
    <n v="21"/>
    <n v="2732"/>
    <d v="2023-06-11T00:00:00"/>
  </r>
  <r>
    <x v="4"/>
    <x v="43"/>
    <n v="20.399999999999999"/>
    <n v="0.20653013330422559"/>
    <n v="73291"/>
    <n v="44.353130053000399"/>
    <n v="-100.37353063699901"/>
    <n v="742"/>
    <s v="Percent of WIC children aged 2 to 4 years who have an overweight classification"/>
    <s v="aged 2 to 4 year"/>
    <n v="21"/>
    <n v="2732"/>
    <s v="Hispanic"/>
  </r>
  <r>
    <x v="4"/>
    <x v="43"/>
    <n v="20.100000000000001"/>
    <n v="0.35241025501084716"/>
    <n v="73291"/>
    <n v="44.353130053000399"/>
    <n v="-100.37353063699901"/>
    <n v="1285"/>
    <s v="Percent of WIC children aged 2 to 4 years who have an overweight classification"/>
    <s v="aged 2 to 4 year"/>
    <n v="21"/>
    <n v="2732"/>
    <s v="48 - 59"/>
  </r>
  <r>
    <x v="4"/>
    <x v="43"/>
    <n v="19.5"/>
    <n v="0.75481982780969015"/>
    <n v="73291"/>
    <n v="44.353130053000399"/>
    <n v="-100.37353063699901"/>
    <n v="2837"/>
    <s v="Percent of WIC children aged 3-23 months old who have a high weight-for-length"/>
    <s v="3-23 months old"/>
    <n v="21"/>
    <n v="2732"/>
    <d v="2023-12-17T00:00:00"/>
  </r>
  <r>
    <x v="4"/>
    <x v="43"/>
    <n v="17.399999999999999"/>
    <n v="0.14481996425209098"/>
    <n v="73291"/>
    <n v="44.353130053000399"/>
    <n v="-100.37353063699901"/>
    <n v="610"/>
    <s v="Percent of WIC children aged 3-23 months old who have a high weight-for-length"/>
    <s v="3-23 months old"/>
    <n v="21"/>
    <n v="2732"/>
    <s v="Hispanic"/>
  </r>
  <r>
    <x v="4"/>
    <x v="43"/>
    <n v="17.8"/>
    <n v="0.82453507251913605"/>
    <n v="73291"/>
    <n v="44.353130053000399"/>
    <n v="-100.37353063699901"/>
    <n v="3395"/>
    <s v="Percent of WIC children aged 2 to 4 years who have obesity"/>
    <s v="aged 2 to 4 year"/>
    <n v="21"/>
    <n v="2732"/>
    <s v="Male"/>
  </r>
  <r>
    <x v="4"/>
    <x v="43"/>
    <n v="18.2"/>
    <n v="1.1884842613690632"/>
    <n v="73291"/>
    <n v="44.353130053000399"/>
    <n v="-100.37353063699901"/>
    <n v="4786"/>
    <s v="Percent of WIC children aged 3-23 months old who have a high weight-for-length"/>
    <s v="3-23 months old"/>
    <n v="21"/>
    <n v="2732"/>
    <s v="Total"/>
  </r>
  <r>
    <x v="5"/>
    <x v="43"/>
    <n v="19.899999999999999"/>
    <n v="0.6115714265740132"/>
    <n v="71521"/>
    <n v="44.353130053000399"/>
    <n v="-100.37353063699901"/>
    <n v="2198"/>
    <s v="Percent of WIC children aged 2 to 4 years who have an overweight classification"/>
    <s v="aged 2 to 4 year"/>
    <n v="21"/>
    <n v="2732"/>
    <s v="American Indian/Alaska Native"/>
  </r>
  <r>
    <x v="5"/>
    <x v="43"/>
    <n v="17.399999999999999"/>
    <n v="0.37976817997511214"/>
    <n v="71521"/>
    <n v="44.353130053000399"/>
    <n v="-100.37353063699901"/>
    <n v="1561"/>
    <s v="Percent of WIC children aged 2 to 4 years who have an overweight classification"/>
    <s v="aged 2 to 4 year"/>
    <n v="21"/>
    <n v="2732"/>
    <s v="48 - 59"/>
  </r>
  <r>
    <x v="5"/>
    <x v="43"/>
    <n v="15.2"/>
    <n v="0.53386278156066047"/>
    <n v="71521"/>
    <n v="44.353130053000399"/>
    <n v="-100.37353063699901"/>
    <n v="2512"/>
    <s v="Percent of WIC children aged 2 to 4 years who have obesity"/>
    <s v="aged 2 to 4 year"/>
    <n v="21"/>
    <n v="2732"/>
    <s v="24 - 35"/>
  </r>
  <r>
    <x v="5"/>
    <x v="43"/>
    <n v="8.1999999999999993"/>
    <n v="2.2242418310705944E-2"/>
    <n v="71521"/>
    <n v="44.353130053000399"/>
    <n v="-100.37353063699901"/>
    <n v="194"/>
    <s v="Percent of WIC children aged 3-23 months old who have a high weight-for-length"/>
    <s v="3-23 months old"/>
    <n v="21"/>
    <n v="2732"/>
    <s v="Asian/Pacific Islander"/>
  </r>
  <r>
    <x v="5"/>
    <x v="43"/>
    <n v="13.7"/>
    <n v="0.10899316284727562"/>
    <n v="71521"/>
    <n v="44.353130053000399"/>
    <n v="-100.37353063699901"/>
    <n v="569"/>
    <s v="Percent of WIC children aged 2 to 4 years who have obesity"/>
    <s v="aged 2 to 4 year"/>
    <n v="21"/>
    <n v="2732"/>
    <s v="Non-Hispanic Black"/>
  </r>
  <r>
    <x v="5"/>
    <x v="43"/>
    <n v="13.3"/>
    <n v="4.7419638987150625E-2"/>
    <n v="71521"/>
    <n v="44.353130053000399"/>
    <n v="-100.37353063699901"/>
    <n v="255"/>
    <s v="Percent of WIC children aged 2 to 4 years who have an overweight classification"/>
    <s v="aged 2 to 4 year"/>
    <n v="21"/>
    <n v="2732"/>
    <s v="Asian/Pacific Islander"/>
  </r>
  <r>
    <x v="5"/>
    <x v="43"/>
    <n v="16.8"/>
    <n v="0.7244194012947246"/>
    <n v="71521"/>
    <n v="44.353130053000399"/>
    <n v="-100.37353063699901"/>
    <n v="3084"/>
    <s v="Percent of WIC children aged 2 to 4 years who have an overweight classification"/>
    <s v="aged 2 to 4 year"/>
    <n v="21"/>
    <n v="2732"/>
    <s v="Female"/>
  </r>
  <r>
    <x v="5"/>
    <x v="43"/>
    <n v="15.7"/>
    <n v="0.67698717859090329"/>
    <n v="71521"/>
    <n v="44.353130053000399"/>
    <n v="-100.37353063699901"/>
    <n v="3084"/>
    <s v="Percent of WIC children aged 2 to 4 years who have obesity"/>
    <s v="aged 2 to 4 year"/>
    <n v="21"/>
    <n v="2732"/>
    <s v="Female"/>
  </r>
  <r>
    <x v="5"/>
    <x v="43"/>
    <n v="16.399999999999999"/>
    <n v="0.17885655961186223"/>
    <n v="71521"/>
    <n v="44.353130053000399"/>
    <n v="-100.37353063699901"/>
    <n v="780"/>
    <s v="Percent of WIC children aged 2 to 4 years who have obesity"/>
    <s v="aged 2 to 4 year"/>
    <n v="21"/>
    <n v="2732"/>
    <s v="Hispanic"/>
  </r>
  <r>
    <x v="5"/>
    <x v="43"/>
    <n v="6.7"/>
    <n v="4.0750269151717679E-2"/>
    <n v="71521"/>
    <n v="44.353130053000399"/>
    <n v="-100.37353063699901"/>
    <n v="435"/>
    <s v="Percent of WIC children aged 3-23 months old who have a high weight-for-length"/>
    <s v="3-23 months old"/>
    <n v="21"/>
    <n v="2732"/>
    <d v="2023-03-05T00:00:00"/>
  </r>
  <r>
    <x v="5"/>
    <x v="43"/>
    <n v="18.3"/>
    <n v="0.81494246445100049"/>
    <n v="71521"/>
    <n v="44.353130053000399"/>
    <n v="-100.37353063699901"/>
    <n v="3185"/>
    <s v="Percent of WIC children aged 2 to 4 years who have an overweight classification"/>
    <s v="aged 2 to 4 year"/>
    <n v="21"/>
    <n v="2732"/>
    <s v="Male"/>
  </r>
  <r>
    <x v="5"/>
    <x v="43"/>
    <n v="16.3"/>
    <n v="0.50047957942422505"/>
    <n v="71521"/>
    <n v="44.353130053000399"/>
    <n v="-100.37353063699901"/>
    <n v="2196"/>
    <s v="Percent of WIC children aged 2 to 4 years who have obesity"/>
    <s v="aged 2 to 4 year"/>
    <n v="21"/>
    <n v="2732"/>
    <s v="36 - 47"/>
  </r>
  <r>
    <x v="5"/>
    <x v="43"/>
    <n v="9.6"/>
    <n v="0.29368716880356821"/>
    <n v="71521"/>
    <n v="44.353130053000399"/>
    <n v="-100.37353063699901"/>
    <n v="2188"/>
    <s v="Percent of WIC children aged 3-23 months old who have a high weight-for-length"/>
    <s v="3-23 months old"/>
    <n v="21"/>
    <n v="2732"/>
    <s v="Non-Hispanic White"/>
  </r>
  <r>
    <x v="5"/>
    <x v="43"/>
    <n v="11.7"/>
    <n v="0.42712909495113321"/>
    <n v="71521"/>
    <n v="44.353130053000399"/>
    <n v="-100.37353063699901"/>
    <n v="2611"/>
    <s v="Percent of WIC children aged 3-23 months old who have a high weight-for-length"/>
    <s v="3-23 months old"/>
    <n v="21"/>
    <n v="2732"/>
    <s v="Female"/>
  </r>
  <r>
    <x v="5"/>
    <x v="43"/>
    <n v="16.399999999999999"/>
    <n v="0.73033095174843743"/>
    <n v="71521"/>
    <n v="44.353130053000399"/>
    <n v="-100.37353063699901"/>
    <n v="3185"/>
    <s v="Percent of WIC children aged 2 to 4 years who have obesity"/>
    <s v="aged 2 to 4 year"/>
    <n v="21"/>
    <n v="2732"/>
    <s v="Male"/>
  </r>
  <r>
    <x v="5"/>
    <x v="43"/>
    <n v="15.5"/>
    <n v="0.53161309265810042"/>
    <n v="71521"/>
    <n v="44.353130053000399"/>
    <n v="-100.37353063699901"/>
    <n v="2453"/>
    <s v="Percent of WIC children aged 2 to 4 years who have an overweight classification"/>
    <s v="aged 2 to 4 year"/>
    <n v="21"/>
    <n v="2732"/>
    <s v="Non-Hispanic White"/>
  </r>
  <r>
    <x v="5"/>
    <x v="43"/>
    <n v="22"/>
    <n v="0.67610911480544178"/>
    <n v="71521"/>
    <n v="44.353130053000399"/>
    <n v="-100.37353063699901"/>
    <n v="2198"/>
    <s v="Percent of WIC children aged 2 to 4 years who have obesity"/>
    <s v="aged 2 to 4 year"/>
    <n v="21"/>
    <n v="2732"/>
    <s v="American Indian/Alaska Native"/>
  </r>
  <r>
    <x v="5"/>
    <x v="43"/>
    <n v="16.899999999999999"/>
    <n v="0.36885530124019517"/>
    <n v="71521"/>
    <n v="44.353130053000399"/>
    <n v="-100.37353063699901"/>
    <n v="1561"/>
    <s v="Percent of WIC children aged 2 to 4 years who have obesity"/>
    <s v="aged 2 to 4 year"/>
    <n v="21"/>
    <n v="2732"/>
    <s v="48 - 59"/>
  </r>
  <r>
    <x v="5"/>
    <x v="43"/>
    <n v="8.8000000000000007"/>
    <n v="0.21409096628962127"/>
    <n v="71521"/>
    <n v="44.353130053000399"/>
    <n v="-100.37353063699901"/>
    <n v="1740"/>
    <s v="Percent of WIC children aged 3-23 months old who have a high weight-for-length"/>
    <s v="3-23 months old"/>
    <n v="21"/>
    <n v="2732"/>
    <d v="2023-06-11T00:00:00"/>
  </r>
  <r>
    <x v="5"/>
    <x v="43"/>
    <n v="13.4"/>
    <n v="0.10098572447253255"/>
    <n v="71521"/>
    <n v="44.353130053000399"/>
    <n v="-100.37353063699901"/>
    <n v="539"/>
    <s v="Percent of WIC children aged 3-23 months old who have a high weight-for-length"/>
    <s v="3-23 months old"/>
    <n v="21"/>
    <n v="2732"/>
    <s v="Non-Hispanic Black"/>
  </r>
  <r>
    <x v="5"/>
    <x v="43"/>
    <n v="13.9"/>
    <n v="0.53290362271221037"/>
    <n v="71521"/>
    <n v="44.353130053000399"/>
    <n v="-100.37353063699901"/>
    <n v="2742"/>
    <s v="Percent of WIC children aged 3-23 months old who have a high weight-for-length"/>
    <s v="3-23 months old"/>
    <n v="21"/>
    <n v="2732"/>
    <s v="Male"/>
  </r>
  <r>
    <x v="5"/>
    <x v="43"/>
    <n v="16.899999999999999"/>
    <n v="0.59357111897205017"/>
    <n v="71521"/>
    <n v="44.353130053000399"/>
    <n v="-100.37353063699901"/>
    <n v="2512"/>
    <s v="Percent of WIC children aged 2 to 4 years who have an overweight classification"/>
    <s v="aged 2 to 4 year"/>
    <n v="21"/>
    <n v="2732"/>
    <s v="24 - 35"/>
  </r>
  <r>
    <x v="5"/>
    <x v="43"/>
    <n v="15.8"/>
    <n v="0.12570014401364635"/>
    <n v="71521"/>
    <n v="44.353130053000399"/>
    <n v="-100.37353063699901"/>
    <n v="569"/>
    <s v="Percent of WIC children aged 2 to 4 years who have an overweight classification"/>
    <s v="aged 2 to 4 year"/>
    <n v="21"/>
    <n v="2732"/>
    <s v="Non-Hispanic Black"/>
  </r>
  <r>
    <x v="5"/>
    <x v="43"/>
    <n v="11.8"/>
    <n v="4.207155940213364E-2"/>
    <n v="71521"/>
    <n v="44.353130053000399"/>
    <n v="-100.37353063699901"/>
    <n v="255"/>
    <s v="Percent of WIC children aged 2 to 4 years who have obesity"/>
    <s v="aged 2 to 4 year"/>
    <n v="21"/>
    <n v="2732"/>
    <s v="Asian/Pacific Islander"/>
  </r>
  <r>
    <x v="5"/>
    <x v="43"/>
    <n v="16"/>
    <n v="1.4024412410341018"/>
    <n v="71521"/>
    <n v="44.353130053000399"/>
    <n v="-100.37353063699901"/>
    <n v="6269"/>
    <s v="Percent of WIC children aged 2 to 4 years who have obesity"/>
    <s v="aged 2 to 4 year"/>
    <n v="21"/>
    <n v="2732"/>
    <s v="Total"/>
  </r>
  <r>
    <x v="5"/>
    <x v="43"/>
    <n v="15.6"/>
    <n v="0.41137008710728318"/>
    <n v="71521"/>
    <n v="44.353130053000399"/>
    <n v="-100.37353063699901"/>
    <n v="1886"/>
    <s v="Percent of WIC children aged 3-23 months old who have a high weight-for-length"/>
    <s v="3-23 months old"/>
    <n v="21"/>
    <n v="2732"/>
    <d v="2023-12-17T00:00:00"/>
  </r>
  <r>
    <x v="5"/>
    <x v="43"/>
    <n v="12"/>
    <n v="0.11979698270438052"/>
    <n v="71521"/>
    <n v="44.353130053000399"/>
    <n v="-100.37353063699901"/>
    <n v="714"/>
    <s v="Percent of WIC children aged 3-23 months old who have a high weight-for-length"/>
    <s v="3-23 months old"/>
    <n v="21"/>
    <n v="2732"/>
    <s v="Hispanic"/>
  </r>
  <r>
    <x v="5"/>
    <x v="43"/>
    <n v="12.8"/>
    <n v="0.95801792480530201"/>
    <n v="71521"/>
    <n v="44.353130053000399"/>
    <n v="-100.37353063699901"/>
    <n v="5353"/>
    <s v="Percent of WIC children aged 3-23 months old who have a high weight-for-length"/>
    <s v="3-23 months old"/>
    <n v="21"/>
    <n v="2732"/>
    <s v="Total"/>
  </r>
  <r>
    <x v="5"/>
    <x v="43"/>
    <n v="11.5"/>
    <n v="0.3944226171334293"/>
    <n v="71521"/>
    <n v="44.353130053000399"/>
    <n v="-100.37353063699901"/>
    <n v="2453"/>
    <s v="Percent of WIC children aged 2 to 4 years who have obesity"/>
    <s v="aged 2 to 4 year"/>
    <n v="21"/>
    <n v="2732"/>
    <s v="Non-Hispanic White"/>
  </r>
  <r>
    <x v="5"/>
    <x v="43"/>
    <n v="20.100000000000001"/>
    <n v="0.21920834440234338"/>
    <n v="71521"/>
    <n v="44.353130053000399"/>
    <n v="-100.37353063699901"/>
    <n v="780"/>
    <s v="Percent of WIC children aged 2 to 4 years who have an overweight classification"/>
    <s v="aged 2 to 4 year"/>
    <n v="21"/>
    <n v="2732"/>
    <s v="Hispanic"/>
  </r>
  <r>
    <x v="5"/>
    <x v="43"/>
    <n v="17.399999999999999"/>
    <n v="0.4143146768082101"/>
    <n v="71521"/>
    <n v="44.353130053000399"/>
    <n v="-100.37353063699901"/>
    <n v="1703"/>
    <s v="Percent of WIC children aged 3-23 months old who have a high weight-for-length"/>
    <s v="3-23 months old"/>
    <n v="21"/>
    <n v="2732"/>
    <s v="American Indian/Alaska Native"/>
  </r>
  <r>
    <x v="5"/>
    <x v="43"/>
    <n v="17.5"/>
    <n v="1.5339201073810489"/>
    <n v="71521"/>
    <n v="44.353130053000399"/>
    <n v="-100.37353063699901"/>
    <n v="6269"/>
    <s v="Percent of WIC children aged 2 to 4 years who have an overweight classification"/>
    <s v="aged 2 to 4 year"/>
    <n v="21"/>
    <n v="2732"/>
    <s v="Total"/>
  </r>
  <r>
    <x v="5"/>
    <x v="43"/>
    <n v="16.3"/>
    <n v="0.29445337732973531"/>
    <n v="71521"/>
    <n v="44.353130053000399"/>
    <n v="-100.37353063699901"/>
    <n v="1292"/>
    <s v="Percent of WIC children aged 3-23 months old who have a high weight-for-length"/>
    <s v="3-23 months old"/>
    <n v="21"/>
    <n v="2732"/>
    <s v="18 - 23"/>
  </r>
  <r>
    <x v="5"/>
    <x v="43"/>
    <n v="18.399999999999999"/>
    <n v="0.56495854364452391"/>
    <n v="71521"/>
    <n v="44.353130053000399"/>
    <n v="-100.37353063699901"/>
    <n v="2196"/>
    <s v="Percent of WIC children aged 2 to 4 years who have an overweight classification"/>
    <s v="aged 2 to 4 year"/>
    <n v="21"/>
    <n v="2732"/>
    <s v="36 - 47"/>
  </r>
  <r>
    <x v="6"/>
    <x v="43"/>
    <n v="8"/>
    <n v="5.7341001353179974E-2"/>
    <n v="47296"/>
    <n v="44.353130053000399"/>
    <n v="-100.37353063699901"/>
    <n v="339"/>
    <s v="Percent of WIC children aged 3-23 months old who have a high weight-for-length"/>
    <s v="3-23 months old"/>
    <n v="21"/>
    <n v="2732"/>
    <d v="2023-03-05T00:00:00"/>
  </r>
  <r>
    <x v="6"/>
    <x v="43"/>
    <n v="14.3"/>
    <n v="4.4445619079837621E-2"/>
    <n v="47296"/>
    <n v="44.353130053000399"/>
    <n v="-100.37353063699901"/>
    <n v="147"/>
    <s v="Percent of WIC children aged 2 to 4 years who have obesity"/>
    <s v="aged 2 to 4 year"/>
    <n v="21"/>
    <n v="2732"/>
    <s v="Asian/Pacific Islander"/>
  </r>
  <r>
    <x v="6"/>
    <x v="43"/>
    <n v="14.5"/>
    <n v="0.11404769959404601"/>
    <n v="47296"/>
    <n v="44.353130053000399"/>
    <n v="-100.37353063699901"/>
    <n v="372"/>
    <s v="Percent of WIC children aged 3-23 months old who have a high weight-for-length"/>
    <s v="3-23 months old"/>
    <n v="21"/>
    <n v="2732"/>
    <s v="Non-Hispanic Black"/>
  </r>
  <r>
    <x v="6"/>
    <x v="43"/>
    <n v="14.7"/>
    <n v="0.52682044993234101"/>
    <n v="47296"/>
    <n v="44.353130053000399"/>
    <n v="-100.37353063699901"/>
    <n v="1695"/>
    <s v="Percent of WIC children aged 2 to 4 years who have obesity"/>
    <s v="aged 2 to 4 year"/>
    <n v="21"/>
    <n v="2732"/>
    <s v="24 - 35"/>
  </r>
  <r>
    <x v="6"/>
    <x v="43"/>
    <n v="20.2"/>
    <n v="0.63381258457374834"/>
    <n v="47296"/>
    <n v="44.353130053000399"/>
    <n v="-100.37353063699901"/>
    <n v="1484"/>
    <s v="Percent of WIC children aged 2 to 4 years who have an overweight classification"/>
    <s v="aged 2 to 4 year"/>
    <n v="21"/>
    <n v="2732"/>
    <s v="American Indian/Alaska Native"/>
  </r>
  <r>
    <x v="6"/>
    <x v="43"/>
    <n v="21.5"/>
    <n v="0.67460250338294991"/>
    <n v="47296"/>
    <n v="44.353130053000399"/>
    <n v="-100.37353063699901"/>
    <n v="1484"/>
    <s v="Percent of WIC children aged 2 to 4 years who have obesity"/>
    <s v="aged 2 to 4 year"/>
    <n v="21"/>
    <n v="2732"/>
    <s v="American Indian/Alaska Native"/>
  </r>
  <r>
    <x v="6"/>
    <x v="43"/>
    <n v="16.5"/>
    <n v="0.7469236299052775"/>
    <n v="47296"/>
    <n v="44.353130053000399"/>
    <n v="-100.37353063699901"/>
    <n v="2141"/>
    <s v="Percent of WIC children aged 2 to 4 years who have obesity"/>
    <s v="aged 2 to 4 year"/>
    <n v="21"/>
    <n v="2732"/>
    <s v="Male"/>
  </r>
  <r>
    <x v="6"/>
    <x v="43"/>
    <n v="17.2"/>
    <n v="0.3553027740189445"/>
    <n v="47296"/>
    <n v="44.353130053000399"/>
    <n v="-100.37353063699901"/>
    <n v="977"/>
    <s v="Percent of WIC children aged 2 to 4 years who have an overweight classification"/>
    <s v="aged 2 to 4 year"/>
    <n v="21"/>
    <n v="2732"/>
    <s v="48 - 59"/>
  </r>
  <r>
    <x v="6"/>
    <x v="43"/>
    <n v="17.7"/>
    <n v="0.56959150879566978"/>
    <n v="47296"/>
    <n v="44.353130053000399"/>
    <n v="-100.37353063699901"/>
    <n v="1522"/>
    <s v="Percent of WIC children aged 2 to 4 years who have an overweight classification"/>
    <s v="aged 2 to 4 year"/>
    <n v="21"/>
    <n v="2732"/>
    <s v="36 - 47"/>
  </r>
  <r>
    <x v="6"/>
    <x v="43"/>
    <n v="12.6"/>
    <n v="0.12308017591339647"/>
    <n v="47296"/>
    <n v="44.353130053000399"/>
    <n v="-100.37353063699901"/>
    <n v="462"/>
    <s v="Percent of WIC children aged 3-23 months old who have a high weight-for-length"/>
    <s v="3-23 months old"/>
    <n v="21"/>
    <n v="2732"/>
    <s v="Hispanic"/>
  </r>
  <r>
    <x v="6"/>
    <x v="43"/>
    <n v="12.2"/>
    <n v="0.44444773342354532"/>
    <n v="47296"/>
    <n v="44.353130053000399"/>
    <n v="-100.37353063699901"/>
    <n v="1723"/>
    <s v="Percent of WIC children aged 3-23 months old who have a high weight-for-length"/>
    <s v="3-23 months old"/>
    <n v="21"/>
    <n v="2732"/>
    <s v="Male"/>
  </r>
  <r>
    <x v="6"/>
    <x v="43"/>
    <n v="17.2"/>
    <n v="0.7466085926928282"/>
    <n v="47296"/>
    <n v="44.353130053000399"/>
    <n v="-100.37353063699901"/>
    <n v="2053"/>
    <s v="Percent of WIC children aged 2 to 4 years who have an overweight classification"/>
    <s v="aged 2 to 4 year"/>
    <n v="21"/>
    <n v="2732"/>
    <s v="Female"/>
  </r>
  <r>
    <x v="6"/>
    <x v="43"/>
    <n v="14.5"/>
    <n v="0.52670416102841677"/>
    <n v="47296"/>
    <n v="44.353130053000399"/>
    <n v="-100.37353063699901"/>
    <n v="1718"/>
    <s v="Percent of WIC children aged 3-23 months old who have a high weight-for-length"/>
    <s v="3-23 months old"/>
    <n v="21"/>
    <n v="2732"/>
    <s v="Female"/>
  </r>
  <r>
    <x v="6"/>
    <x v="43"/>
    <n v="15.8"/>
    <n v="1.4010740866035185"/>
    <n v="47296"/>
    <n v="44.353130053000399"/>
    <n v="-100.37353063699901"/>
    <n v="4194"/>
    <s v="Percent of WIC children aged 2 to 4 years who have obesity"/>
    <s v="aged 2 to 4 year"/>
    <n v="21"/>
    <n v="2732"/>
    <s v="Total"/>
  </r>
  <r>
    <x v="6"/>
    <x v="43"/>
    <n v="13.4"/>
    <n v="0.97491119756427613"/>
    <n v="47296"/>
    <n v="44.353130053000399"/>
    <n v="-100.37353063699901"/>
    <n v="3441"/>
    <s v="Percent of WIC children aged 3-23 months old who have a high weight-for-length"/>
    <s v="3-23 months old"/>
    <n v="21"/>
    <n v="2732"/>
    <s v="Total"/>
  </r>
  <r>
    <x v="6"/>
    <x v="43"/>
    <n v="16.399999999999999"/>
    <n v="0.30236806495263868"/>
    <n v="47296"/>
    <n v="44.353130053000399"/>
    <n v="-100.37353063699901"/>
    <n v="872"/>
    <s v="Percent of WIC children aged 3-23 months old who have a high weight-for-length"/>
    <s v="3-23 months old"/>
    <n v="21"/>
    <n v="2732"/>
    <s v="18 - 23"/>
  </r>
  <r>
    <x v="6"/>
    <x v="43"/>
    <n v="16.899999999999999"/>
    <n v="0.20331740527740189"/>
    <n v="47296"/>
    <n v="44.353130053000399"/>
    <n v="-100.37353063699901"/>
    <n v="569"/>
    <s v="Percent of WIC children aged 2 to 4 years who have an overweight classification"/>
    <s v="aged 2 to 4 year"/>
    <n v="21"/>
    <n v="2732"/>
    <s v="Hispanic"/>
  </r>
  <r>
    <x v="6"/>
    <x v="43"/>
    <n v="16.2"/>
    <n v="0.1948959742895805"/>
    <n v="47296"/>
    <n v="44.353130053000399"/>
    <n v="-100.37353063699901"/>
    <n v="569"/>
    <s v="Percent of WIC children aged 2 to 4 years who have obesity"/>
    <s v="aged 2 to 4 year"/>
    <n v="21"/>
    <n v="2732"/>
    <s v="Hispanic"/>
  </r>
  <r>
    <x v="6"/>
    <x v="43"/>
    <n v="19.3"/>
    <n v="0.47091085926928278"/>
    <n v="47296"/>
    <n v="44.353130053000399"/>
    <n v="-100.37353063699901"/>
    <n v="1154"/>
    <s v="Percent of WIC children aged 3-23 months old who have a high weight-for-length"/>
    <s v="3-23 months old"/>
    <n v="21"/>
    <n v="2732"/>
    <s v="American Indian/Alaska Native"/>
  </r>
  <r>
    <x v="6"/>
    <x v="43"/>
    <n v="17.899999999999999"/>
    <n v="0.64150245263870098"/>
    <n v="47296"/>
    <n v="44.353130053000399"/>
    <n v="-100.37353063699901"/>
    <n v="1695"/>
    <s v="Percent of WIC children aged 2 to 4 years who have an overweight classification"/>
    <s v="aged 2 to 4 year"/>
    <n v="21"/>
    <n v="2732"/>
    <s v="24 - 35"/>
  </r>
  <r>
    <x v="6"/>
    <x v="43"/>
    <n v="15.6"/>
    <n v="0.12467861975642761"/>
    <n v="47296"/>
    <n v="44.353130053000399"/>
    <n v="-100.37353063699901"/>
    <n v="378"/>
    <s v="Percent of WIC children aged 2 to 4 years who have an overweight classification"/>
    <s v="aged 2 to 4 year"/>
    <n v="21"/>
    <n v="2732"/>
    <s v="Non-Hispanic Black"/>
  </r>
  <r>
    <x v="6"/>
    <x v="43"/>
    <n v="15"/>
    <n v="0.38597344384303112"/>
    <n v="47296"/>
    <n v="44.353130053000399"/>
    <n v="-100.37353063699901"/>
    <n v="1217"/>
    <s v="Percent of WIC children aged 3-23 months old who have a high weight-for-length"/>
    <s v="3-23 months old"/>
    <n v="21"/>
    <n v="2732"/>
    <d v="2023-12-17T00:00:00"/>
  </r>
  <r>
    <x v="6"/>
    <x v="43"/>
    <n v="18.100000000000001"/>
    <n v="0.81935258795669841"/>
    <n v="47296"/>
    <n v="44.353130053000399"/>
    <n v="-100.37353063699901"/>
    <n v="2141"/>
    <s v="Percent of WIC children aged 2 to 4 years who have an overweight classification"/>
    <s v="aged 2 to 4 year"/>
    <n v="21"/>
    <n v="2732"/>
    <s v="Male"/>
  </r>
  <r>
    <x v="6"/>
    <x v="43"/>
    <n v="15.3"/>
    <n v="0.12228095399188092"/>
    <n v="47296"/>
    <n v="44.353130053000399"/>
    <n v="-100.37353063699901"/>
    <n v="378"/>
    <s v="Percent of WIC children aged 2 to 4 years who have obesity"/>
    <s v="aged 2 to 4 year"/>
    <n v="21"/>
    <n v="2732"/>
    <s v="Non-Hispanic Black"/>
  </r>
  <r>
    <x v="6"/>
    <x v="43"/>
    <n v="16.100000000000001"/>
    <n v="0.3325799221921516"/>
    <n v="47296"/>
    <n v="44.353130053000399"/>
    <n v="-100.37353063699901"/>
    <n v="977"/>
    <s v="Percent of WIC children aged 2 to 4 years who have obesity"/>
    <s v="aged 2 to 4 year"/>
    <n v="21"/>
    <n v="2732"/>
    <s v="48 - 59"/>
  </r>
  <r>
    <x v="6"/>
    <x v="43"/>
    <n v="16.399999999999999"/>
    <n v="4.2303788903924215E-2"/>
    <n v="47296"/>
    <n v="44.353130053000399"/>
    <n v="-100.37353063699901"/>
    <n v="122"/>
    <s v="Percent of WIC children aged 3-23 months old who have a high weight-for-length"/>
    <s v="3-23 months old"/>
    <n v="21"/>
    <n v="2732"/>
    <s v="Asian/Pacific Islander"/>
  </r>
  <r>
    <x v="6"/>
    <x v="43"/>
    <n v="17.7"/>
    <n v="1.5695576792963464"/>
    <n v="47296"/>
    <n v="44.353130053000399"/>
    <n v="-100.37353063699901"/>
    <n v="4194"/>
    <s v="Percent of WIC children aged 2 to 4 years who have an overweight classification"/>
    <s v="aged 2 to 4 year"/>
    <n v="21"/>
    <n v="2732"/>
    <s v="Total"/>
  </r>
  <r>
    <x v="6"/>
    <x v="43"/>
    <n v="16.3"/>
    <n v="0.55521185723951294"/>
    <n v="47296"/>
    <n v="44.353130053000399"/>
    <n v="-100.37353063699901"/>
    <n v="1611"/>
    <s v="Percent of WIC children aged 2 to 4 years who have an overweight classification"/>
    <s v="aged 2 to 4 year"/>
    <n v="21"/>
    <n v="2732"/>
    <s v="Non-Hispanic White"/>
  </r>
  <r>
    <x v="6"/>
    <x v="43"/>
    <n v="7.8"/>
    <n v="0.21785774695534504"/>
    <n v="47296"/>
    <n v="44.353130053000399"/>
    <n v="-100.37353063699901"/>
    <n v="1321"/>
    <s v="Percent of WIC children aged 3-23 months old who have a high weight-for-length"/>
    <s v="3-23 months old"/>
    <n v="21"/>
    <n v="2732"/>
    <s v="Non-Hispanic White"/>
  </r>
  <r>
    <x v="6"/>
    <x v="43"/>
    <n v="10.7"/>
    <n v="0.22917582882273341"/>
    <n v="47296"/>
    <n v="44.353130053000399"/>
    <n v="-100.37353063699901"/>
    <n v="1013"/>
    <s v="Percent of WIC children aged 3-23 months old who have a high weight-for-length"/>
    <s v="3-23 months old"/>
    <n v="21"/>
    <n v="2732"/>
    <d v="2023-06-11T00:00:00"/>
  </r>
  <r>
    <x v="6"/>
    <x v="43"/>
    <n v="10.7"/>
    <n v="0.36446422530446548"/>
    <n v="47296"/>
    <n v="44.353130053000399"/>
    <n v="-100.37353063699901"/>
    <n v="1611"/>
    <s v="Percent of WIC children aged 2 to 4 years who have obesity"/>
    <s v="aged 2 to 4 year"/>
    <n v="21"/>
    <n v="2732"/>
    <s v="Non-Hispanic White"/>
  </r>
  <r>
    <x v="6"/>
    <x v="43"/>
    <n v="15"/>
    <n v="0.65111214479025714"/>
    <n v="47296"/>
    <n v="44.353130053000399"/>
    <n v="-100.37353063699901"/>
    <n v="2053"/>
    <s v="Percent of WIC children aged 2 to 4 years who have obesity"/>
    <s v="aged 2 to 4 year"/>
    <n v="21"/>
    <n v="2732"/>
    <s v="Female"/>
  </r>
  <r>
    <x v="6"/>
    <x v="43"/>
    <n v="16.8"/>
    <n v="0.54062922868741548"/>
    <n v="47296"/>
    <n v="44.353130053000399"/>
    <n v="-100.37353063699901"/>
    <n v="1522"/>
    <s v="Percent of WIC children aged 2 to 4 years who have obesity"/>
    <s v="aged 2 to 4 year"/>
    <n v="21"/>
    <n v="2732"/>
    <s v="36 - 47"/>
  </r>
  <r>
    <x v="6"/>
    <x v="43"/>
    <n v="15"/>
    <n v="4.6621278755074422E-2"/>
    <n v="47296"/>
    <n v="44.353130053000399"/>
    <n v="-100.37353063699901"/>
    <n v="147"/>
    <s v="Percent of WIC children aged 2 to 4 years who have an overweight classification"/>
    <s v="aged 2 to 4 year"/>
    <n v="21"/>
    <n v="2732"/>
    <s v="Asian/Pacific Islander"/>
  </r>
  <r>
    <x v="0"/>
    <x v="44"/>
    <m/>
    <n v="0"/>
    <n v="558327"/>
    <n v="35.680940580000403"/>
    <n v="-85.7744909139996"/>
    <m/>
    <s v="Percent of WIC children aged 2 to 4 years who have an overweight classification"/>
    <s v="aged 2 to 4 year"/>
    <n v="39"/>
    <n v="2159"/>
    <s v="American Indian/Alaska Native"/>
  </r>
  <r>
    <x v="0"/>
    <x v="44"/>
    <m/>
    <n v="0"/>
    <n v="558327"/>
    <n v="35.680940580000403"/>
    <n v="-85.7744909139996"/>
    <m/>
    <s v="Percent of WIC children aged 2 to 4 years who have obesity"/>
    <s v="aged 2 to 4 year"/>
    <n v="39"/>
    <n v="2159"/>
    <s v="American Indian/Alaska Native"/>
  </r>
  <r>
    <x v="0"/>
    <x v="44"/>
    <n v="15.5"/>
    <n v="0.7258246511452966"/>
    <n v="558327"/>
    <n v="35.680940580000403"/>
    <n v="-85.7744909139996"/>
    <n v="26145"/>
    <s v="Percent of WIC children aged 2 to 4 years who have obesity"/>
    <s v="aged 2 to 4 year"/>
    <n v="39"/>
    <n v="2159"/>
    <s v="Male"/>
  </r>
  <r>
    <x v="0"/>
    <x v="44"/>
    <n v="13.3"/>
    <n v="0.1085530522435777"/>
    <n v="558327"/>
    <n v="35.680940580000403"/>
    <n v="-85.7744909139996"/>
    <n v="4557"/>
    <s v="Percent of WIC children aged 3-23 months old who have a high weight-for-length"/>
    <s v="3-23 months old"/>
    <n v="39"/>
    <n v="2159"/>
    <d v="2023-06-11T00:00:00"/>
  </r>
  <r>
    <x v="0"/>
    <x v="44"/>
    <m/>
    <n v="0"/>
    <n v="558327"/>
    <n v="35.680940580000403"/>
    <n v="-85.7744909139996"/>
    <m/>
    <s v="Percent of WIC children aged 3-23 months old who have a high weight-for-length"/>
    <s v="3-23 months old"/>
    <n v="39"/>
    <n v="2159"/>
    <s v="American Indian/Alaska Native"/>
  </r>
  <r>
    <x v="0"/>
    <x v="44"/>
    <n v="13.4"/>
    <n v="0.51955789349252324"/>
    <n v="558327"/>
    <n v="35.680940580000403"/>
    <n v="-85.7744909139996"/>
    <n v="21648"/>
    <s v="Percent of WIC children aged 2 to 4 years who have obesity"/>
    <s v="aged 2 to 4 year"/>
    <n v="39"/>
    <n v="2159"/>
    <s v="24 - 35"/>
  </r>
  <r>
    <x v="0"/>
    <x v="44"/>
    <n v="10.199999999999999"/>
    <n v="0.21988404644589998"/>
    <n v="558327"/>
    <n v="35.680940580000403"/>
    <n v="-85.7744909139996"/>
    <n v="12036"/>
    <s v="Percent of WIC children aged 2 to 4 years who have obesity"/>
    <s v="aged 2 to 4 year"/>
    <n v="39"/>
    <n v="2159"/>
    <s v="Non-Hispanic Black"/>
  </r>
  <r>
    <x v="0"/>
    <x v="44"/>
    <n v="15.2"/>
    <n v="0.69342732842939703"/>
    <n v="558327"/>
    <n v="35.680940580000403"/>
    <n v="-85.7744909139996"/>
    <n v="25471"/>
    <s v="Percent of WIC children aged 2 to 4 years who have an overweight classification"/>
    <s v="aged 2 to 4 year"/>
    <n v="39"/>
    <n v="2159"/>
    <s v="Female"/>
  </r>
  <r>
    <x v="0"/>
    <x v="44"/>
    <n v="17.399999999999999"/>
    <n v="0.17639125458736546"/>
    <n v="558327"/>
    <n v="35.680940580000403"/>
    <n v="-85.7744909139996"/>
    <n v="5660"/>
    <s v="Percent of WIC children aged 3-23 months old who have a high weight-for-length"/>
    <s v="3-23 months old"/>
    <n v="39"/>
    <n v="2159"/>
    <s v="Hispanic"/>
  </r>
  <r>
    <x v="0"/>
    <x v="44"/>
    <n v="12.2"/>
    <n v="0.26299856535686078"/>
    <n v="558327"/>
    <n v="35.680940580000403"/>
    <n v="-85.7744909139996"/>
    <n v="12036"/>
    <s v="Percent of WIC children aged 2 to 4 years who have an overweight classification"/>
    <s v="aged 2 to 4 year"/>
    <n v="39"/>
    <n v="2159"/>
    <s v="Non-Hispanic Black"/>
  </r>
  <r>
    <x v="0"/>
    <x v="44"/>
    <n v="14.5"/>
    <n v="0.79877294130500587"/>
    <n v="558327"/>
    <n v="35.680940580000403"/>
    <n v="-85.7744909139996"/>
    <n v="30757"/>
    <s v="Percent of WIC children aged 2 to 4 years who have obesity"/>
    <s v="aged 2 to 4 year"/>
    <n v="39"/>
    <n v="2159"/>
    <s v="Non-Hispanic White"/>
  </r>
  <r>
    <x v="0"/>
    <x v="44"/>
    <n v="15.9"/>
    <n v="0.74455560988453007"/>
    <n v="558327"/>
    <n v="35.680940580000403"/>
    <n v="-85.7744909139996"/>
    <n v="26145"/>
    <s v="Percent of WIC children aged 2 to 4 years who have an overweight classification"/>
    <s v="aged 2 to 4 year"/>
    <n v="39"/>
    <n v="2159"/>
    <s v="Male"/>
  </r>
  <r>
    <x v="0"/>
    <x v="44"/>
    <n v="13.9"/>
    <n v="0.63412104376109335"/>
    <n v="558327"/>
    <n v="35.680940580000403"/>
    <n v="-85.7744909139996"/>
    <n v="25471"/>
    <s v="Percent of WIC children aged 2 to 4 years who have obesity"/>
    <s v="aged 2 to 4 year"/>
    <n v="39"/>
    <n v="2159"/>
    <s v="Female"/>
  </r>
  <r>
    <x v="0"/>
    <x v="44"/>
    <n v="14.2"/>
    <n v="0.93143731182622369"/>
    <n v="558327"/>
    <n v="35.680940580000403"/>
    <n v="-85.7744909139996"/>
    <n v="36623"/>
    <s v="Percent of WIC children aged 3-23 months old who have a high weight-for-length"/>
    <s v="3-23 months old"/>
    <n v="39"/>
    <n v="2159"/>
    <s v="Total"/>
  </r>
  <r>
    <x v="0"/>
    <x v="44"/>
    <n v="18.899999999999999"/>
    <n v="0.27642832963478386"/>
    <n v="558327"/>
    <n v="35.680940580000403"/>
    <n v="-85.7744909139996"/>
    <n v="8166"/>
    <s v="Percent of WIC children aged 2 to 4 years who have an overweight classification"/>
    <s v="aged 2 to 4 year"/>
    <n v="39"/>
    <n v="2159"/>
    <s v="Hispanic"/>
  </r>
  <r>
    <x v="0"/>
    <x v="44"/>
    <n v="15"/>
    <n v="0.50387138719782498"/>
    <n v="558327"/>
    <n v="35.680940580000403"/>
    <n v="-85.7744909139996"/>
    <n v="18755"/>
    <s v="Percent of WIC children aged 3-23 months old who have a high weight-for-length"/>
    <s v="3-23 months old"/>
    <n v="39"/>
    <n v="2159"/>
    <s v="Male"/>
  </r>
  <r>
    <x v="0"/>
    <x v="44"/>
    <n v="16.3"/>
    <n v="0.35885708554305989"/>
    <n v="558327"/>
    <n v="35.680940580000403"/>
    <n v="-85.7744909139996"/>
    <n v="12292"/>
    <s v="Percent of WIC children aged 2 to 4 years who have obesity"/>
    <s v="aged 2 to 4 year"/>
    <n v="39"/>
    <n v="2159"/>
    <s v="48 - 59"/>
  </r>
  <r>
    <x v="0"/>
    <x v="44"/>
    <n v="10.5"/>
    <n v="4.8143829691202466E-3"/>
    <n v="558327"/>
    <n v="35.680940580000403"/>
    <n v="-85.7744909139996"/>
    <n v="256"/>
    <s v="Percent of WIC children aged 2 to 4 years who have an overweight classification"/>
    <s v="aged 2 to 4 year"/>
    <n v="39"/>
    <n v="2159"/>
    <s v="Asian/Pacific Islander"/>
  </r>
  <r>
    <x v="0"/>
    <x v="44"/>
    <n v="15.6"/>
    <n v="0.49387831861973364"/>
    <n v="558327"/>
    <n v="35.680940580000403"/>
    <n v="-85.7744909139996"/>
    <n v="17676"/>
    <s v="Percent of WIC children aged 2 to 4 years who have an overweight classification"/>
    <s v="aged 2 to 4 year"/>
    <n v="39"/>
    <n v="2159"/>
    <s v="36 - 47"/>
  </r>
  <r>
    <x v="0"/>
    <x v="44"/>
    <n v="15.8"/>
    <n v="0.34784919948345683"/>
    <n v="558327"/>
    <n v="35.680940580000403"/>
    <n v="-85.7744909139996"/>
    <n v="12292"/>
    <s v="Percent of WIC children aged 2 to 4 years who have an overweight classification"/>
    <s v="aged 2 to 4 year"/>
    <n v="39"/>
    <n v="2159"/>
    <s v="48 - 59"/>
  </r>
  <r>
    <x v="0"/>
    <x v="44"/>
    <n v="15.4"/>
    <n v="0.59710384774513858"/>
    <n v="558327"/>
    <n v="35.680940580000403"/>
    <n v="-85.7744909139996"/>
    <n v="21648"/>
    <s v="Percent of WIC children aged 2 to 4 years who have an overweight classification"/>
    <s v="aged 2 to 4 year"/>
    <n v="39"/>
    <n v="2159"/>
    <s v="24 - 35"/>
  </r>
  <r>
    <x v="0"/>
    <x v="44"/>
    <n v="10.5"/>
    <n v="4.8143829691202466E-3"/>
    <n v="558327"/>
    <n v="35.680940580000403"/>
    <n v="-85.7744909139996"/>
    <n v="256"/>
    <s v="Percent of WIC children aged 2 to 4 years who have obesity"/>
    <s v="aged 2 to 4 year"/>
    <n v="39"/>
    <n v="2159"/>
    <s v="Asian/Pacific Islander"/>
  </r>
  <r>
    <x v="0"/>
    <x v="44"/>
    <n v="8.3000000000000007"/>
    <n v="2.4424575562349664E-2"/>
    <n v="558327"/>
    <n v="35.680940580000403"/>
    <n v="-85.7744909139996"/>
    <n v="1643"/>
    <s v="Percent of WIC children aged 3-23 months old who have a high weight-for-length"/>
    <s v="3-23 months old"/>
    <n v="39"/>
    <n v="2159"/>
    <d v="2023-03-05T00:00:00"/>
  </r>
  <r>
    <x v="0"/>
    <x v="44"/>
    <n v="14.7"/>
    <n v="1.3589799526084176"/>
    <n v="558327"/>
    <n v="35.680940580000403"/>
    <n v="-85.7744909139996"/>
    <n v="51616"/>
    <s v="Percent of WIC children aged 2 to 4 years who have obesity"/>
    <s v="aged 2 to 4 year"/>
    <n v="39"/>
    <n v="2159"/>
    <s v="Total"/>
  </r>
  <r>
    <x v="0"/>
    <x v="44"/>
    <n v="13.5"/>
    <n v="0.51930051743870531"/>
    <n v="558327"/>
    <n v="35.680940580000403"/>
    <n v="-85.7744909139996"/>
    <n v="21477"/>
    <s v="Percent of WIC children aged 3-23 months old who have a high weight-for-length"/>
    <s v="3-23 months old"/>
    <n v="39"/>
    <n v="2159"/>
    <s v="Non-Hispanic White"/>
  </r>
  <r>
    <x v="0"/>
    <x v="44"/>
    <n v="15.3"/>
    <n v="0.48438065864627722"/>
    <n v="558327"/>
    <n v="35.680940580000403"/>
    <n v="-85.7744909139996"/>
    <n v="17676"/>
    <s v="Percent of WIC children aged 2 to 4 years who have obesity"/>
    <s v="aged 2 to 4 year"/>
    <n v="39"/>
    <n v="2159"/>
    <s v="36 - 47"/>
  </r>
  <r>
    <x v="0"/>
    <x v="44"/>
    <n v="13.4"/>
    <n v="0.4288368644181636"/>
    <n v="558327"/>
    <n v="35.680940580000403"/>
    <n v="-85.7744909139996"/>
    <n v="17868"/>
    <s v="Percent of WIC children aged 3-23 months old who have a high weight-for-length"/>
    <s v="3-23 months old"/>
    <n v="39"/>
    <n v="2159"/>
    <s v="Female"/>
  </r>
  <r>
    <x v="0"/>
    <x v="44"/>
    <n v="15.7"/>
    <n v="0.3703086184261194"/>
    <n v="558327"/>
    <n v="35.680940580000403"/>
    <n v="-85.7744909139996"/>
    <n v="13169"/>
    <s v="Percent of WIC children aged 3-23 months old who have a high weight-for-length"/>
    <s v="3-23 months old"/>
    <n v="39"/>
    <n v="2159"/>
    <s v="18 - 23"/>
  </r>
  <r>
    <x v="0"/>
    <x v="44"/>
    <n v="8"/>
    <n v="2.8800326690272904E-3"/>
    <n v="558327"/>
    <n v="35.680940580000403"/>
    <n v="-85.7744909139996"/>
    <n v="201"/>
    <s v="Percent of WIC children aged 3-23 months old who have a high weight-for-length"/>
    <s v="3-23 months old"/>
    <n v="39"/>
    <n v="2159"/>
    <s v="Asian/Pacific Islander"/>
  </r>
  <r>
    <x v="0"/>
    <x v="44"/>
    <n v="22.3"/>
    <n v="0.32615617729395141"/>
    <n v="558327"/>
    <n v="35.680940580000403"/>
    <n v="-85.7744909139996"/>
    <n v="8166"/>
    <s v="Percent of WIC children aged 2 to 4 years who have obesity"/>
    <s v="aged 2 to 4 year"/>
    <n v="39"/>
    <n v="2159"/>
    <s v="Hispanic"/>
  </r>
  <r>
    <x v="0"/>
    <x v="44"/>
    <n v="13.9"/>
    <n v="0.42955221581617942"/>
    <n v="558327"/>
    <n v="35.680940580000403"/>
    <n v="-85.7744909139996"/>
    <n v="17254"/>
    <s v="Percent of WIC children aged 3-23 months old who have a high weight-for-length"/>
    <s v="3-23 months old"/>
    <n v="39"/>
    <n v="2159"/>
    <d v="2023-12-17T00:00:00"/>
  </r>
  <r>
    <x v="0"/>
    <x v="44"/>
    <n v="16"/>
    <n v="0.88140462488828231"/>
    <n v="558327"/>
    <n v="35.680940580000403"/>
    <n v="-85.7744909139996"/>
    <n v="30757"/>
    <s v="Percent of WIC children aged 2 to 4 years who have an overweight classification"/>
    <s v="aged 2 to 4 year"/>
    <n v="39"/>
    <n v="2159"/>
    <s v="Non-Hispanic White"/>
  </r>
  <r>
    <x v="0"/>
    <x v="44"/>
    <n v="14.2"/>
    <n v="0.22874552009843691"/>
    <n v="558327"/>
    <n v="35.680940580000403"/>
    <n v="-85.7744909139996"/>
    <n v="8994"/>
    <s v="Percent of WIC children aged 3-23 months old who have a high weight-for-length"/>
    <s v="3-23 months old"/>
    <n v="39"/>
    <n v="2159"/>
    <s v="Non-Hispanic Black"/>
  </r>
  <r>
    <x v="0"/>
    <x v="44"/>
    <n v="15.5"/>
    <n v="1.4329380452673792"/>
    <n v="558327"/>
    <n v="35.680940580000403"/>
    <n v="-85.7744909139996"/>
    <n v="51616"/>
    <s v="Percent of WIC children aged 2 to 4 years who have an overweight classification"/>
    <s v="aged 2 to 4 year"/>
    <n v="39"/>
    <n v="2159"/>
    <s v="Total"/>
  </r>
  <r>
    <x v="1"/>
    <x v="44"/>
    <n v="15.1"/>
    <n v="0.81368500199567084"/>
    <n v="603807"/>
    <n v="35.680940580000403"/>
    <n v="-85.7744909139996"/>
    <n v="32537"/>
    <s v="Percent of WIC children aged 2 to 4 years who have obesity"/>
    <s v="aged 2 to 4 year"/>
    <n v="39"/>
    <n v="2159"/>
    <s v="Non-Hispanic White"/>
  </r>
  <r>
    <x v="1"/>
    <x v="44"/>
    <n v="16.2"/>
    <n v="0.77980712379949224"/>
    <n v="603807"/>
    <n v="35.680940580000403"/>
    <n v="-85.7744909139996"/>
    <n v="29065"/>
    <s v="Percent of WIC children aged 2 to 4 years who have an overweight classification"/>
    <s v="aged 2 to 4 year"/>
    <n v="39"/>
    <n v="2159"/>
    <s v="Male"/>
  </r>
  <r>
    <x v="1"/>
    <x v="44"/>
    <n v="16.100000000000001"/>
    <n v="0.86757142596889414"/>
    <n v="603807"/>
    <n v="35.680940580000403"/>
    <n v="-85.7744909139996"/>
    <n v="32537"/>
    <s v="Percent of WIC children aged 2 to 4 years who have an overweight classification"/>
    <s v="aged 2 to 4 year"/>
    <n v="39"/>
    <n v="2159"/>
    <s v="Non-Hispanic White"/>
  </r>
  <r>
    <x v="1"/>
    <x v="44"/>
    <n v="14"/>
    <n v="0.42231375257325604"/>
    <n v="603807"/>
    <n v="35.680940580000403"/>
    <n v="-85.7744909139996"/>
    <n v="18214"/>
    <s v="Percent of WIC children aged 3-23 months old who have a high weight-for-length"/>
    <s v="3-23 months old"/>
    <n v="39"/>
    <n v="2159"/>
    <s v="Female"/>
  </r>
  <r>
    <x v="1"/>
    <x v="44"/>
    <n v="14.9"/>
    <n v="0.41210188023656569"/>
    <n v="603807"/>
    <n v="35.680940580000403"/>
    <n v="-85.7744909139996"/>
    <n v="16700"/>
    <s v="Percent of WIC children aged 3-23 months old who have a high weight-for-length"/>
    <s v="3-23 months old"/>
    <n v="39"/>
    <n v="2159"/>
    <d v="2023-12-17T00:00:00"/>
  </r>
  <r>
    <x v="1"/>
    <x v="44"/>
    <n v="6.7"/>
    <n v="3.1513380931324085E-3"/>
    <n v="603807"/>
    <n v="35.680940580000403"/>
    <n v="-85.7744909139996"/>
    <n v="284"/>
    <s v="Percent of WIC children aged 3-23 months old who have a high weight-for-length"/>
    <s v="3-23 months old"/>
    <n v="39"/>
    <n v="2159"/>
    <s v="Asian/Pacific Islander"/>
  </r>
  <r>
    <x v="1"/>
    <x v="44"/>
    <n v="9.9"/>
    <n v="5.4434612384420857E-3"/>
    <n v="603807"/>
    <n v="35.680940580000403"/>
    <n v="-85.7744909139996"/>
    <n v="332"/>
    <s v="Percent of WIC children aged 2 to 4 years who have obesity"/>
    <s v="aged 2 to 4 year"/>
    <n v="39"/>
    <n v="2159"/>
    <s v="Asian/Pacific Islander"/>
  </r>
  <r>
    <x v="1"/>
    <x v="44"/>
    <n v="15.3"/>
    <n v="0.71172808529877929"/>
    <n v="603807"/>
    <n v="35.680940580000403"/>
    <n v="-85.7744909139996"/>
    <n v="28088"/>
    <s v="Percent of WIC children aged 2 to 4 years who have obesity"/>
    <s v="aged 2 to 4 year"/>
    <n v="39"/>
    <n v="2159"/>
    <s v="Female"/>
  </r>
  <r>
    <x v="1"/>
    <x v="44"/>
    <n v="15.5"/>
    <n v="0.72103172040072405"/>
    <n v="603807"/>
    <n v="35.680940580000403"/>
    <n v="-85.7744909139996"/>
    <n v="28088"/>
    <s v="Percent of WIC children aged 2 to 4 years who have an overweight classification"/>
    <s v="aged 2 to 4 year"/>
    <n v="39"/>
    <n v="2159"/>
    <s v="Female"/>
  </r>
  <r>
    <x v="1"/>
    <x v="44"/>
    <n v="16.8"/>
    <n v="0.36804873080305461"/>
    <n v="603807"/>
    <n v="35.680940580000403"/>
    <n v="-85.7744909139996"/>
    <n v="13228"/>
    <s v="Percent of WIC children aged 2 to 4 years who have an overweight classification"/>
    <s v="aged 2 to 4 year"/>
    <n v="39"/>
    <n v="2159"/>
    <s v="48 - 59"/>
  </r>
  <r>
    <x v="1"/>
    <x v="44"/>
    <n v="12.6"/>
    <n v="0.28054394864584214"/>
    <n v="603807"/>
    <n v="35.680940580000403"/>
    <n v="-85.7744909139996"/>
    <n v="13444"/>
    <s v="Percent of WIC children aged 2 to 4 years who have obesity"/>
    <s v="aged 2 to 4 year"/>
    <n v="39"/>
    <n v="2159"/>
    <s v="Non-Hispanic Black"/>
  </r>
  <r>
    <x v="1"/>
    <x v="44"/>
    <n v="14.4"/>
    <n v="0.5744193094813409"/>
    <n v="603807"/>
    <n v="35.680940580000403"/>
    <n v="-85.7744909139996"/>
    <n v="24086"/>
    <s v="Percent of WIC children aged 2 to 4 years who have obesity"/>
    <s v="aged 2 to 4 year"/>
    <n v="39"/>
    <n v="2159"/>
    <s v="24 - 35"/>
  </r>
  <r>
    <x v="1"/>
    <x v="44"/>
    <m/>
    <n v="0"/>
    <n v="603807"/>
    <n v="35.680940580000403"/>
    <n v="-85.7744909139996"/>
    <m/>
    <s v="Percent of WIC children aged 2 to 4 years who have obesity"/>
    <s v="aged 2 to 4 year"/>
    <n v="39"/>
    <n v="2159"/>
    <s v="American Indian/Alaska Native"/>
  </r>
  <r>
    <x v="1"/>
    <x v="44"/>
    <n v="14.5"/>
    <n v="7.9727462583242658E-3"/>
    <n v="603807"/>
    <n v="35.680940580000403"/>
    <n v="-85.7744909139996"/>
    <n v="332"/>
    <s v="Percent of WIC children aged 2 to 4 years who have an overweight classification"/>
    <s v="aged 2 to 4 year"/>
    <n v="39"/>
    <n v="2159"/>
    <s v="Asian/Pacific Islander"/>
  </r>
  <r>
    <x v="1"/>
    <x v="44"/>
    <n v="8"/>
    <n v="1.6998809222152113E-2"/>
    <n v="603807"/>
    <n v="35.680940580000403"/>
    <n v="-85.7744909139996"/>
    <n v="1283"/>
    <s v="Percent of WIC children aged 3-23 months old who have a high weight-for-length"/>
    <s v="3-23 months old"/>
    <n v="39"/>
    <n v="2159"/>
    <d v="2023-03-05T00:00:00"/>
  </r>
  <r>
    <x v="1"/>
    <x v="44"/>
    <n v="16"/>
    <n v="1.5144706835131094"/>
    <n v="603807"/>
    <n v="35.680940580000403"/>
    <n v="-85.7744909139996"/>
    <n v="57153"/>
    <s v="Percent of WIC children aged 2 to 4 years who have obesity"/>
    <s v="aged 2 to 4 year"/>
    <n v="39"/>
    <n v="2159"/>
    <s v="Total"/>
  </r>
  <r>
    <x v="1"/>
    <x v="44"/>
    <n v="13.5"/>
    <n v="0.47439496395371367"/>
    <n v="603807"/>
    <n v="35.680940580000403"/>
    <n v="-85.7744909139996"/>
    <n v="21218"/>
    <s v="Percent of WIC children aged 3-23 months old who have a high weight-for-length"/>
    <s v="3-23 months old"/>
    <n v="39"/>
    <n v="2159"/>
    <s v="Non-Hispanic White"/>
  </r>
  <r>
    <x v="1"/>
    <x v="44"/>
    <n v="15.7"/>
    <n v="0.51584744794280291"/>
    <n v="603807"/>
    <n v="35.680940580000403"/>
    <n v="-85.7744909139996"/>
    <n v="19839"/>
    <s v="Percent of WIC children aged 2 to 4 years who have an overweight classification"/>
    <s v="aged 2 to 4 year"/>
    <n v="39"/>
    <n v="2159"/>
    <s v="36 - 47"/>
  </r>
  <r>
    <x v="1"/>
    <x v="44"/>
    <n v="15"/>
    <n v="0.91519309978188401"/>
    <n v="603807"/>
    <n v="35.680940580000403"/>
    <n v="-85.7744909139996"/>
    <n v="36840"/>
    <s v="Percent of WIC children aged 3-23 months old who have a high weight-for-length"/>
    <s v="3-23 months old"/>
    <n v="39"/>
    <n v="2159"/>
    <s v="Total"/>
  </r>
  <r>
    <x v="1"/>
    <x v="44"/>
    <n v="23.2"/>
    <n v="0.40459285831399772"/>
    <n v="603807"/>
    <n v="35.680940580000403"/>
    <n v="-85.7744909139996"/>
    <n v="10530"/>
    <s v="Percent of WIC children aged 2 to 4 years who have obesity"/>
    <s v="aged 2 to 4 year"/>
    <n v="39"/>
    <n v="2159"/>
    <s v="Hispanic"/>
  </r>
  <r>
    <x v="1"/>
    <x v="44"/>
    <n v="14.5"/>
    <n v="0.12196860917478598"/>
    <n v="603807"/>
    <n v="35.680940580000403"/>
    <n v="-85.7744909139996"/>
    <n v="5079"/>
    <s v="Percent of WIC children aged 3-23 months old who have a high weight-for-length"/>
    <s v="3-23 months old"/>
    <n v="39"/>
    <n v="2159"/>
    <d v="2023-06-11T00:00:00"/>
  </r>
  <r>
    <x v="1"/>
    <x v="44"/>
    <n v="16"/>
    <n v="0.25102060757824934"/>
    <n v="603807"/>
    <n v="35.680940580000403"/>
    <n v="-85.7744909139996"/>
    <n v="9473"/>
    <s v="Percent of WIC children aged 3-23 months old who have a high weight-for-length"/>
    <s v="3-23 months old"/>
    <n v="39"/>
    <n v="2159"/>
    <s v="Non-Hispanic Black"/>
  </r>
  <r>
    <x v="1"/>
    <x v="44"/>
    <n v="17"/>
    <n v="0.55856093089348091"/>
    <n v="603807"/>
    <n v="35.680940580000403"/>
    <n v="-85.7744909139996"/>
    <n v="19839"/>
    <s v="Percent of WIC children aged 2 to 4 years who have obesity"/>
    <s v="aged 2 to 4 year"/>
    <n v="39"/>
    <n v="2159"/>
    <s v="36 - 47"/>
  </r>
  <r>
    <x v="1"/>
    <x v="44"/>
    <n v="18.600000000000001"/>
    <n v="0.32437186054484302"/>
    <n v="603807"/>
    <n v="35.680940580000403"/>
    <n v="-85.7744909139996"/>
    <n v="10530"/>
    <s v="Percent of WIC children aged 2 to 4 years who have an overweight classification"/>
    <s v="aged 2 to 4 year"/>
    <n v="39"/>
    <n v="2159"/>
    <s v="Hispanic"/>
  </r>
  <r>
    <x v="1"/>
    <x v="44"/>
    <n v="15.9"/>
    <n v="0.49047692391774195"/>
    <n v="603807"/>
    <n v="35.680940580000403"/>
    <n v="-85.7744909139996"/>
    <n v="18626"/>
    <s v="Percent of WIC children aged 3-23 months old who have a high weight-for-length"/>
    <s v="3-23 months old"/>
    <n v="39"/>
    <n v="2159"/>
    <s v="Male"/>
  </r>
  <r>
    <x v="1"/>
    <x v="44"/>
    <n v="16.600000000000001"/>
    <n v="0.79906162068343034"/>
    <n v="603807"/>
    <n v="35.680940580000403"/>
    <n v="-85.7744909139996"/>
    <n v="29065"/>
    <s v="Percent of WIC children aged 2 to 4 years who have obesity"/>
    <s v="aged 2 to 4 year"/>
    <n v="39"/>
    <n v="2159"/>
    <s v="Male"/>
  </r>
  <r>
    <x v="1"/>
    <x v="44"/>
    <n v="15.5"/>
    <n v="0.61829856228894331"/>
    <n v="603807"/>
    <n v="35.680940580000403"/>
    <n v="-85.7744909139996"/>
    <n v="24086"/>
    <s v="Percent of WIC children aged 2 to 4 years who have an overweight classification"/>
    <s v="aged 2 to 4 year"/>
    <n v="39"/>
    <n v="2159"/>
    <s v="24 - 35"/>
  </r>
  <r>
    <x v="1"/>
    <x v="44"/>
    <n v="17.2"/>
    <n v="0.37681179582217494"/>
    <n v="603807"/>
    <n v="35.680940580000403"/>
    <n v="-85.7744909139996"/>
    <n v="13228"/>
    <s v="Percent of WIC children aged 2 to 4 years who have obesity"/>
    <s v="aged 2 to 4 year"/>
    <n v="39"/>
    <n v="2159"/>
    <s v="48 - 59"/>
  </r>
  <r>
    <x v="1"/>
    <x v="44"/>
    <m/>
    <n v="0"/>
    <n v="603807"/>
    <n v="35.680940580000403"/>
    <n v="-85.7744909139996"/>
    <m/>
    <s v="Percent of WIC children aged 3-23 months old who have a high weight-for-length"/>
    <s v="3-23 months old"/>
    <n v="39"/>
    <n v="2159"/>
    <s v="American Indian/Alaska Native"/>
  </r>
  <r>
    <x v="1"/>
    <x v="44"/>
    <n v="15.9"/>
    <n v="1.5050052417411526"/>
    <n v="603807"/>
    <n v="35.680940580000403"/>
    <n v="-85.7744909139996"/>
    <n v="57153"/>
    <s v="Percent of WIC children aged 2 to 4 years who have an overweight classification"/>
    <s v="aged 2 to 4 year"/>
    <n v="39"/>
    <n v="2159"/>
    <s v="Total"/>
  </r>
  <r>
    <x v="1"/>
    <x v="44"/>
    <m/>
    <n v="0"/>
    <n v="603807"/>
    <n v="35.680940580000403"/>
    <n v="-85.7744909139996"/>
    <m/>
    <s v="Percent of WIC children aged 2 to 4 years who have an overweight classification"/>
    <s v="aged 2 to 4 year"/>
    <n v="39"/>
    <n v="2159"/>
    <s v="American Indian/Alaska Native"/>
  </r>
  <r>
    <x v="1"/>
    <x v="44"/>
    <n v="15.8"/>
    <n v="0.36053308424711872"/>
    <n v="603807"/>
    <n v="35.680940580000403"/>
    <n v="-85.7744909139996"/>
    <n v="13778"/>
    <s v="Percent of WIC children aged 3-23 months old who have a high weight-for-length"/>
    <s v="3-23 months old"/>
    <n v="39"/>
    <n v="2159"/>
    <s v="18 - 23"/>
  </r>
  <r>
    <x v="1"/>
    <x v="44"/>
    <n v="13.2"/>
    <n v="0.29390318429564416"/>
    <n v="603807"/>
    <n v="35.680940580000403"/>
    <n v="-85.7744909139996"/>
    <n v="13444"/>
    <s v="Percent of WIC children aged 2 to 4 years who have an overweight classification"/>
    <s v="aged 2 to 4 year"/>
    <n v="39"/>
    <n v="2159"/>
    <s v="Non-Hispanic Black"/>
  </r>
  <r>
    <x v="1"/>
    <x v="44"/>
    <n v="19"/>
    <n v="0.17961368450514817"/>
    <n v="603807"/>
    <n v="35.680940580000403"/>
    <n v="-85.7744909139996"/>
    <n v="5708"/>
    <s v="Percent of WIC children aged 3-23 months old who have a high weight-for-length"/>
    <s v="3-23 months old"/>
    <n v="39"/>
    <n v="2159"/>
    <s v="Hispanic"/>
  </r>
  <r>
    <x v="2"/>
    <x v="44"/>
    <n v="15.2"/>
    <n v="0.71108574628231769"/>
    <n v="557202"/>
    <n v="35.680940580000403"/>
    <n v="-85.7744909139996"/>
    <n v="26067"/>
    <s v="Percent of WIC children aged 2 to 4 years who have an overweight classification"/>
    <s v="aged 2 to 4 year"/>
    <n v="39"/>
    <n v="2159"/>
    <s v="Female"/>
  </r>
  <r>
    <x v="2"/>
    <x v="44"/>
    <n v="13.3"/>
    <n v="0.79367679943718805"/>
    <n v="557202"/>
    <n v="35.680940580000403"/>
    <n v="-85.7744909139996"/>
    <n v="33251"/>
    <s v="Percent of WIC children aged 3-23 months old who have a high weight-for-length"/>
    <s v="3-23 months old"/>
    <n v="39"/>
    <n v="2159"/>
    <s v="Total"/>
  </r>
  <r>
    <x v="2"/>
    <x v="44"/>
    <n v="6.7"/>
    <n v="1.973198229726383E-2"/>
    <n v="557202"/>
    <n v="35.680940580000403"/>
    <n v="-85.7744909139996"/>
    <n v="1641"/>
    <s v="Percent of WIC children aged 3-23 months old who have a high weight-for-length"/>
    <s v="3-23 months old"/>
    <n v="39"/>
    <n v="2159"/>
    <d v="2023-03-05T00:00:00"/>
  </r>
  <r>
    <x v="2"/>
    <x v="44"/>
    <n v="9.8000000000000007"/>
    <n v="6.9823869978930444E-3"/>
    <n v="557202"/>
    <n v="35.680940580000403"/>
    <n v="-85.7744909139996"/>
    <n v="397"/>
    <s v="Percent of WIC children aged 2 to 4 years who have an overweight classification"/>
    <s v="aged 2 to 4 year"/>
    <n v="39"/>
    <n v="2159"/>
    <s v="Asian/Pacific Islander"/>
  </r>
  <r>
    <x v="2"/>
    <x v="44"/>
    <n v="15.3"/>
    <n v="1.4562406452238148"/>
    <n v="557202"/>
    <n v="35.680940580000403"/>
    <n v="-85.7744909139996"/>
    <n v="53034"/>
    <s v="Percent of WIC children aged 2 to 4 years who have obesity"/>
    <s v="aged 2 to 4 year"/>
    <n v="39"/>
    <n v="2159"/>
    <s v="Total"/>
  </r>
  <r>
    <x v="2"/>
    <x v="44"/>
    <n v="15.2"/>
    <n v="1.4467227325099337"/>
    <n v="557202"/>
    <n v="35.680940580000403"/>
    <n v="-85.7744909139996"/>
    <n v="53034"/>
    <s v="Percent of WIC children aged 2 to 4 years who have an overweight classification"/>
    <s v="aged 2 to 4 year"/>
    <n v="39"/>
    <n v="2159"/>
    <s v="Total"/>
  </r>
  <r>
    <x v="2"/>
    <x v="44"/>
    <m/>
    <n v="0"/>
    <n v="557202"/>
    <n v="35.680940580000403"/>
    <n v="-85.7744909139996"/>
    <m/>
    <s v="Percent of WIC children aged 2 to 4 years who have obesity"/>
    <s v="aged 2 to 4 year"/>
    <n v="39"/>
    <n v="2159"/>
    <s v="American Indian/Alaska Native"/>
  </r>
  <r>
    <x v="2"/>
    <x v="44"/>
    <n v="13.4"/>
    <n v="0.3492837427001339"/>
    <n v="557202"/>
    <n v="35.680940580000403"/>
    <n v="-85.7744909139996"/>
    <n v="14524"/>
    <s v="Percent of WIC children aged 3-23 months old who have a high weight-for-length"/>
    <s v="3-23 months old"/>
    <n v="39"/>
    <n v="2159"/>
    <d v="2023-12-17T00:00:00"/>
  </r>
  <r>
    <x v="2"/>
    <x v="44"/>
    <n v="16.5"/>
    <n v="0.56020437830445691"/>
    <n v="557202"/>
    <n v="35.680940580000403"/>
    <n v="-85.7744909139996"/>
    <n v="18918"/>
    <s v="Percent of WIC children aged 2 to 4 years who have obesity"/>
    <s v="aged 2 to 4 year"/>
    <n v="39"/>
    <n v="2159"/>
    <s v="36 - 47"/>
  </r>
  <r>
    <x v="2"/>
    <x v="44"/>
    <n v="15.6"/>
    <n v="0.83268760700787148"/>
    <n v="557202"/>
    <n v="35.680940580000403"/>
    <n v="-85.7744909139996"/>
    <n v="29742"/>
    <s v="Percent of WIC children aged 2 to 4 years who have an overweight classification"/>
    <s v="aged 2 to 4 year"/>
    <n v="39"/>
    <n v="2159"/>
    <s v="Non-Hispanic White"/>
  </r>
  <r>
    <x v="2"/>
    <x v="44"/>
    <n v="14.1"/>
    <n v="0.42856558303810821"/>
    <n v="557202"/>
    <n v="35.680940580000403"/>
    <n v="-85.7744909139996"/>
    <n v="16936"/>
    <s v="Percent of WIC children aged 3-23 months old who have a high weight-for-length"/>
    <s v="3-23 months old"/>
    <n v="39"/>
    <n v="2159"/>
    <s v="Male"/>
  </r>
  <r>
    <x v="2"/>
    <x v="44"/>
    <n v="12.8"/>
    <n v="0.45220225340181841"/>
    <n v="557202"/>
    <n v="35.680940580000403"/>
    <n v="-85.7744909139996"/>
    <n v="19685"/>
    <s v="Percent of WIC children aged 3-23 months old who have a high weight-for-length"/>
    <s v="3-23 months old"/>
    <n v="39"/>
    <n v="2159"/>
    <s v="Non-Hispanic White"/>
  </r>
  <r>
    <x v="2"/>
    <x v="44"/>
    <m/>
    <n v="0"/>
    <n v="557202"/>
    <n v="35.680940580000403"/>
    <n v="-85.7744909139996"/>
    <m/>
    <s v="Percent of WIC children aged 2 to 4 years who have an overweight classification"/>
    <s v="aged 2 to 4 year"/>
    <n v="39"/>
    <n v="2159"/>
    <s v="American Indian/Alaska Native"/>
  </r>
  <r>
    <x v="2"/>
    <x v="44"/>
    <n v="14.7"/>
    <n v="0.54729074913586095"/>
    <n v="557202"/>
    <n v="35.680940580000403"/>
    <n v="-85.7744909139996"/>
    <n v="20745"/>
    <s v="Percent of WIC children aged 2 to 4 years who have an overweight classification"/>
    <s v="aged 2 to 4 year"/>
    <n v="39"/>
    <n v="2159"/>
    <s v="24 - 35"/>
  </r>
  <r>
    <x v="2"/>
    <x v="44"/>
    <n v="10.1"/>
    <n v="7.1961335386448722E-3"/>
    <n v="557202"/>
    <n v="35.680940580000403"/>
    <n v="-85.7744909139996"/>
    <n v="397"/>
    <s v="Percent of WIC children aged 2 to 4 years who have obesity"/>
    <s v="aged 2 to 4 year"/>
    <n v="39"/>
    <n v="2159"/>
    <s v="Asian/Pacific Islander"/>
  </r>
  <r>
    <x v="2"/>
    <x v="44"/>
    <n v="11.7"/>
    <n v="0.26709164719437473"/>
    <n v="557202"/>
    <n v="35.680940580000403"/>
    <n v="-85.7744909139996"/>
    <n v="12720"/>
    <s v="Percent of WIC children aged 2 to 4 years who have an overweight classification"/>
    <s v="aged 2 to 4 year"/>
    <n v="39"/>
    <n v="2159"/>
    <s v="Non-Hispanic Black"/>
  </r>
  <r>
    <x v="2"/>
    <x v="44"/>
    <n v="14.5"/>
    <n v="0.30808485970976413"/>
    <n v="557202"/>
    <n v="35.680940580000403"/>
    <n v="-85.7744909139996"/>
    <n v="11839"/>
    <s v="Percent of WIC children aged 3-23 months old who have a high weight-for-length"/>
    <s v="3-23 months old"/>
    <n v="39"/>
    <n v="2159"/>
    <s v="18 - 23"/>
  </r>
  <r>
    <x v="2"/>
    <x v="44"/>
    <n v="16.5"/>
    <n v="0.14400432877125352"/>
    <n v="557202"/>
    <n v="35.680940580000403"/>
    <n v="-85.7744909139996"/>
    <n v="4863"/>
    <s v="Percent of WIC children aged 3-23 months old who have a high weight-for-length"/>
    <s v="3-23 months old"/>
    <n v="39"/>
    <n v="2159"/>
    <s v="Hispanic"/>
  </r>
  <r>
    <x v="2"/>
    <x v="44"/>
    <n v="6.4"/>
    <n v="3.0437794552065499E-3"/>
    <n v="557202"/>
    <n v="35.680940580000403"/>
    <n v="-85.7744909139996"/>
    <n v="265"/>
    <s v="Percent of WIC children aged 3-23 months old who have a high weight-for-length"/>
    <s v="3-23 months old"/>
    <n v="39"/>
    <n v="2159"/>
    <s v="Asian/Pacific Islander"/>
  </r>
  <r>
    <x v="2"/>
    <x v="44"/>
    <n v="12.9"/>
    <n v="0.48027555536412286"/>
    <n v="557202"/>
    <n v="35.680940580000403"/>
    <n v="-85.7744909139996"/>
    <n v="20745"/>
    <s v="Percent of WIC children aged 2 to 4 years who have obesity"/>
    <s v="aged 2 to 4 year"/>
    <n v="39"/>
    <n v="2159"/>
    <s v="24 - 35"/>
  </r>
  <r>
    <x v="2"/>
    <x v="44"/>
    <n v="14.5"/>
    <n v="0.67833837638773731"/>
    <n v="557202"/>
    <n v="35.680940580000403"/>
    <n v="-85.7744909139996"/>
    <n v="26067"/>
    <s v="Percent of WIC children aged 2 to 4 years who have obesity"/>
    <s v="aged 2 to 4 year"/>
    <n v="39"/>
    <n v="2159"/>
    <s v="Female"/>
  </r>
  <r>
    <x v="2"/>
    <x v="44"/>
    <n v="11.3"/>
    <n v="0.25796030882875515"/>
    <n v="557202"/>
    <n v="35.680940580000403"/>
    <n v="-85.7744909139996"/>
    <n v="12720"/>
    <s v="Percent of WIC children aged 2 to 4 years who have obesity"/>
    <s v="aged 2 to 4 year"/>
    <n v="39"/>
    <n v="2159"/>
    <s v="Non-Hispanic Black"/>
  </r>
  <r>
    <x v="2"/>
    <x v="44"/>
    <n v="15.1"/>
    <n v="0.51267188559983623"/>
    <n v="557202"/>
    <n v="35.680940580000403"/>
    <n v="-85.7744909139996"/>
    <n v="18918"/>
    <s v="Percent of WIC children aged 2 to 4 years who have an overweight classification"/>
    <s v="aged 2 to 4 year"/>
    <n v="39"/>
    <n v="2159"/>
    <s v="36 - 47"/>
  </r>
  <r>
    <x v="2"/>
    <x v="44"/>
    <n v="18.600000000000001"/>
    <n v="0.33855083075796577"/>
    <n v="557202"/>
    <n v="35.680940580000403"/>
    <n v="-85.7744909139996"/>
    <n v="10142"/>
    <s v="Percent of WIC children aged 2 to 4 years who have an overweight classification"/>
    <s v="aged 2 to 4 year"/>
    <n v="39"/>
    <n v="2159"/>
    <s v="Hispanic"/>
  </r>
  <r>
    <x v="2"/>
    <x v="44"/>
    <n v="14.9"/>
    <n v="0.7953234195139286"/>
    <n v="557202"/>
    <n v="35.680940580000403"/>
    <n v="-85.7744909139996"/>
    <n v="29742"/>
    <s v="Percent of WIC children aged 2 to 4 years who have obesity"/>
    <s v="aged 2 to 4 year"/>
    <n v="39"/>
    <n v="2159"/>
    <s v="Non-Hispanic White"/>
  </r>
  <r>
    <x v="2"/>
    <x v="44"/>
    <m/>
    <n v="0"/>
    <n v="557202"/>
    <n v="35.680940580000403"/>
    <n v="-85.7744909139996"/>
    <m/>
    <s v="Percent of WIC children aged 3-23 months old who have a high weight-for-length"/>
    <s v="3-23 months old"/>
    <n v="39"/>
    <n v="2159"/>
    <s v="American Indian/Alaska Native"/>
  </r>
  <r>
    <x v="2"/>
    <x v="44"/>
    <n v="12.4"/>
    <n v="0.36307479154776906"/>
    <n v="557202"/>
    <n v="35.680940580000403"/>
    <n v="-85.7744909139996"/>
    <n v="16315"/>
    <s v="Percent of WIC children aged 3-23 months old who have a high weight-for-length"/>
    <s v="3-23 months old"/>
    <n v="39"/>
    <n v="2159"/>
    <s v="Female"/>
  </r>
  <r>
    <x v="2"/>
    <x v="44"/>
    <n v="16.100000000000001"/>
    <n v="0.77919443935951427"/>
    <n v="557202"/>
    <n v="35.680940580000403"/>
    <n v="-85.7744909139996"/>
    <n v="26967"/>
    <s v="Percent of WIC children aged 2 to 4 years who have obesity"/>
    <s v="aged 2 to 4 year"/>
    <n v="39"/>
    <n v="2159"/>
    <s v="Male"/>
  </r>
  <r>
    <x v="2"/>
    <x v="44"/>
    <n v="15.2"/>
    <n v="0.73563698622761586"/>
    <n v="557202"/>
    <n v="35.680940580000403"/>
    <n v="-85.7744909139996"/>
    <n v="26967"/>
    <s v="Percent of WIC children aged 2 to 4 years who have an overweight classification"/>
    <s v="aged 2 to 4 year"/>
    <n v="39"/>
    <n v="2159"/>
    <s v="Male"/>
  </r>
  <r>
    <x v="2"/>
    <x v="44"/>
    <n v="12.6"/>
    <n v="0.11865032788827032"/>
    <n v="557202"/>
    <n v="35.680940580000403"/>
    <n v="-85.7744909139996"/>
    <n v="5247"/>
    <s v="Percent of WIC children aged 3-23 months old who have a high weight-for-length"/>
    <s v="3-23 months old"/>
    <n v="39"/>
    <n v="2159"/>
    <d v="2023-06-11T00:00:00"/>
  </r>
  <r>
    <x v="2"/>
    <x v="44"/>
    <n v="12.8"/>
    <n v="0.19365328911238655"/>
    <n v="557202"/>
    <n v="35.680940580000403"/>
    <n v="-85.7744909139996"/>
    <n v="8430"/>
    <s v="Percent of WIC children aged 3-23 months old who have a high weight-for-length"/>
    <s v="3-23 months old"/>
    <n v="39"/>
    <n v="2159"/>
    <s v="Non-Hispanic Black"/>
  </r>
  <r>
    <x v="2"/>
    <x v="44"/>
    <n v="16"/>
    <n v="0.38394693486383752"/>
    <n v="557202"/>
    <n v="35.680940580000403"/>
    <n v="-85.7744909139996"/>
    <n v="13371"/>
    <s v="Percent of WIC children aged 2 to 4 years who have an overweight classification"/>
    <s v="aged 2 to 4 year"/>
    <n v="39"/>
    <n v="2159"/>
    <s v="48 - 59"/>
  </r>
  <r>
    <x v="2"/>
    <x v="44"/>
    <n v="17.399999999999999"/>
    <n v="0.41754229166442325"/>
    <n v="557202"/>
    <n v="35.680940580000403"/>
    <n v="-85.7744909139996"/>
    <n v="13371"/>
    <s v="Percent of WIC children aged 2 to 4 years who have obesity"/>
    <s v="aged 2 to 4 year"/>
    <n v="39"/>
    <n v="2159"/>
    <s v="48 - 59"/>
  </r>
  <r>
    <x v="2"/>
    <x v="44"/>
    <n v="21.9"/>
    <n v="0.39861630073115317"/>
    <n v="557202"/>
    <n v="35.680940580000403"/>
    <n v="-85.7744909139996"/>
    <n v="10142"/>
    <s v="Percent of WIC children aged 2 to 4 years who have obesity"/>
    <s v="aged 2 to 4 year"/>
    <n v="39"/>
    <n v="2159"/>
    <s v="Hispanic"/>
  </r>
  <r>
    <x v="3"/>
    <x v="44"/>
    <n v="12.8"/>
    <n v="0.33177866888326624"/>
    <n v="656862"/>
    <n v="35.680940580000403"/>
    <n v="-85.7744909139996"/>
    <n v="17026"/>
    <s v="Percent of WIC children aged 3-23 months old who have a high weight-for-length"/>
    <s v="3-23 months old"/>
    <n v="39"/>
    <n v="2159"/>
    <d v="2023-12-17T00:00:00"/>
  </r>
  <r>
    <x v="3"/>
    <x v="44"/>
    <n v="16.899999999999999"/>
    <n v="0.33035249413118734"/>
    <n v="656862"/>
    <n v="35.680940580000403"/>
    <n v="-85.7744909139996"/>
    <n v="12840"/>
    <s v="Percent of WIC children aged 2 to 4 years who have obesity"/>
    <s v="aged 2 to 4 year"/>
    <n v="39"/>
    <n v="2159"/>
    <s v="48 - 59"/>
  </r>
  <r>
    <x v="3"/>
    <x v="44"/>
    <n v="11.9"/>
    <n v="1.0081254510079742"/>
    <n v="656862"/>
    <n v="35.680940580000403"/>
    <n v="-85.7744909139996"/>
    <n v="55647"/>
    <s v="Percent of WIC children aged 3-23 months old who have a high weight-for-length"/>
    <s v="3-23 months old"/>
    <n v="39"/>
    <n v="2159"/>
    <s v="Total"/>
  </r>
  <r>
    <x v="3"/>
    <x v="44"/>
    <n v="15.4"/>
    <n v="0.62550733639638167"/>
    <n v="656862"/>
    <n v="35.680940580000403"/>
    <n v="-85.7744909139996"/>
    <n v="26680"/>
    <s v="Percent of WIC children aged 2 to 4 years who have an overweight classification"/>
    <s v="aged 2 to 4 year"/>
    <n v="39"/>
    <n v="2159"/>
    <s v="Female"/>
  </r>
  <r>
    <x v="3"/>
    <x v="44"/>
    <n v="14.1"/>
    <n v="1.3738045434200791E-3"/>
    <n v="656862"/>
    <n v="35.680940580000403"/>
    <n v="-85.7744909139996"/>
    <n v="64"/>
    <s v="Percent of WIC children aged 2 to 4 years who have an overweight classification"/>
    <s v="aged 2 to 4 year"/>
    <n v="39"/>
    <n v="2159"/>
    <s v="American Indian/Alaska Native"/>
  </r>
  <r>
    <x v="3"/>
    <x v="44"/>
    <n v="11.9"/>
    <n v="1.0688698691658218E-3"/>
    <n v="656862"/>
    <n v="35.680940580000403"/>
    <n v="-85.7744909139996"/>
    <n v="59"/>
    <s v="Percent of WIC children aged 3-23 months old who have a high weight-for-length"/>
    <s v="3-23 months old"/>
    <n v="39"/>
    <n v="2159"/>
    <s v="American Indian/Alaska Native"/>
  </r>
  <r>
    <x v="3"/>
    <x v="44"/>
    <n v="14.4"/>
    <n v="0.64377357801181989"/>
    <n v="656862"/>
    <n v="35.680940580000403"/>
    <n v="-85.7744909139996"/>
    <n v="29366"/>
    <s v="Percent of WIC children aged 2 to 4 years who have obesity"/>
    <s v="aged 2 to 4 year"/>
    <n v="39"/>
    <n v="2159"/>
    <s v="Non-Hispanic White"/>
  </r>
  <r>
    <x v="3"/>
    <x v="44"/>
    <n v="10.9"/>
    <n v="0.23774293535019533"/>
    <n v="656862"/>
    <n v="35.680940580000403"/>
    <n v="-85.7744909139996"/>
    <n v="14327"/>
    <s v="Percent of WIC children aged 2 to 4 years who have obesity"/>
    <s v="aged 2 to 4 year"/>
    <n v="39"/>
    <n v="2159"/>
    <s v="Non-Hispanic Black"/>
  </r>
  <r>
    <x v="3"/>
    <x v="44"/>
    <n v="9.1999999999999993"/>
    <n v="8.1794958453982724E-3"/>
    <n v="656862"/>
    <n v="35.680940580000403"/>
    <n v="-85.7744909139996"/>
    <n v="584"/>
    <s v="Percent of WIC children aged 3-23 months old who have a high weight-for-length"/>
    <s v="3-23 months old"/>
    <n v="39"/>
    <n v="2159"/>
    <s v="Asian/Pacific Islander"/>
  </r>
  <r>
    <x v="3"/>
    <x v="44"/>
    <n v="14.3"/>
    <n v="0.58082824093949725"/>
    <n v="656862"/>
    <n v="35.680940580000403"/>
    <n v="-85.7744909139996"/>
    <n v="26680"/>
    <s v="Percent of WIC children aged 2 to 4 years who have obesity"/>
    <s v="aged 2 to 4 year"/>
    <n v="39"/>
    <n v="2159"/>
    <s v="Female"/>
  </r>
  <r>
    <x v="3"/>
    <x v="44"/>
    <n v="14.3"/>
    <n v="0.27859291601584507"/>
    <n v="656862"/>
    <n v="35.680940580000403"/>
    <n v="-85.7744909139996"/>
    <n v="12797"/>
    <s v="Percent of WIC children aged 3-23 months old who have a high weight-for-length"/>
    <s v="3-23 months old"/>
    <n v="39"/>
    <n v="2159"/>
    <s v="18 - 23"/>
  </r>
  <r>
    <x v="3"/>
    <x v="44"/>
    <n v="15.7"/>
    <n v="0.70189202602677581"/>
    <n v="656862"/>
    <n v="35.680940580000403"/>
    <n v="-85.7744909139996"/>
    <n v="29366"/>
    <s v="Percent of WIC children aged 2 to 4 years who have an overweight classification"/>
    <s v="aged 2 to 4 year"/>
    <n v="39"/>
    <n v="2159"/>
    <s v="Non-Hispanic White"/>
  </r>
  <r>
    <x v="3"/>
    <x v="44"/>
    <n v="16.3"/>
    <n v="0.31862400321528728"/>
    <n v="656862"/>
    <n v="35.680940580000403"/>
    <n v="-85.7744909139996"/>
    <n v="12840"/>
    <s v="Percent of WIC children aged 2 to 4 years who have an overweight classification"/>
    <s v="aged 2 to 4 year"/>
    <n v="39"/>
    <n v="2159"/>
    <s v="48 - 59"/>
  </r>
  <r>
    <x v="3"/>
    <x v="44"/>
    <n v="8.8000000000000007"/>
    <n v="9.4542841570984471E-2"/>
    <n v="656862"/>
    <n v="35.680940580000403"/>
    <n v="-85.7744909139996"/>
    <n v="7057"/>
    <s v="Percent of WIC children aged 3-23 months old who have a high weight-for-length"/>
    <s v="3-23 months old"/>
    <n v="39"/>
    <n v="2159"/>
    <d v="2023-03-05T00:00:00"/>
  </r>
  <r>
    <x v="3"/>
    <x v="44"/>
    <n v="9.6"/>
    <n v="7.6143847566155446E-3"/>
    <n v="656862"/>
    <n v="35.680940580000403"/>
    <n v="-85.7744909139996"/>
    <n v="521"/>
    <s v="Percent of WIC children aged 2 to 4 years who have obesity"/>
    <s v="aged 2 to 4 year"/>
    <n v="39"/>
    <n v="2159"/>
    <s v="Asian/Pacific Islander"/>
  </r>
  <r>
    <x v="3"/>
    <x v="44"/>
    <n v="15.2"/>
    <n v="0.4473256178618949"/>
    <n v="656862"/>
    <n v="35.680940580000403"/>
    <n v="-85.7744909139996"/>
    <n v="19331"/>
    <s v="Percent of WIC children aged 2 to 4 years who have an overweight classification"/>
    <s v="aged 2 to 4 year"/>
    <n v="39"/>
    <n v="2159"/>
    <s v="36 - 47"/>
  </r>
  <r>
    <x v="3"/>
    <x v="44"/>
    <n v="19.2"/>
    <n v="0.28513751746942279"/>
    <n v="656862"/>
    <n v="35.680940580000403"/>
    <n v="-85.7744909139996"/>
    <n v="9755"/>
    <s v="Percent of WIC children aged 2 to 4 years who have an overweight classification"/>
    <s v="aged 2 to 4 year"/>
    <n v="39"/>
    <n v="2159"/>
    <s v="Hispanic"/>
  </r>
  <r>
    <x v="3"/>
    <x v="44"/>
    <n v="12.9"/>
    <n v="0.43712103912237277"/>
    <n v="656862"/>
    <n v="35.680940580000403"/>
    <n v="-85.7744909139996"/>
    <n v="22258"/>
    <s v="Percent of WIC children aged 2 to 4 years who have obesity"/>
    <s v="aged 2 to 4 year"/>
    <n v="39"/>
    <n v="2159"/>
    <s v="24 - 35"/>
  </r>
  <r>
    <x v="3"/>
    <x v="44"/>
    <n v="11.2"/>
    <n v="0.52756773873355434"/>
    <n v="656862"/>
    <n v="35.680940580000403"/>
    <n v="-85.7744909139996"/>
    <n v="30941"/>
    <s v="Percent of WIC children aged 3-23 months old who have a high weight-for-length"/>
    <s v="3-23 months old"/>
    <n v="39"/>
    <n v="2159"/>
    <s v="Non-Hispanic White"/>
  </r>
  <r>
    <x v="3"/>
    <x v="44"/>
    <n v="14.9"/>
    <n v="1.2346460900463112"/>
    <n v="656862"/>
    <n v="35.680940580000403"/>
    <n v="-85.7744909139996"/>
    <n v="54429"/>
    <s v="Percent of WIC children aged 2 to 4 years who have obesity"/>
    <s v="aged 2 to 4 year"/>
    <n v="39"/>
    <n v="2159"/>
    <s v="Total"/>
  </r>
  <r>
    <x v="3"/>
    <x v="44"/>
    <n v="11"/>
    <n v="0.45539854642223176"/>
    <n v="656862"/>
    <n v="35.680940580000403"/>
    <n v="-85.7744909139996"/>
    <n v="27194"/>
    <s v="Percent of WIC children aged 3-23 months old who have a high weight-for-length"/>
    <s v="3-23 months old"/>
    <n v="39"/>
    <n v="2159"/>
    <s v="Female"/>
  </r>
  <r>
    <x v="3"/>
    <x v="44"/>
    <n v="22.2"/>
    <n v="0.32969025457402013"/>
    <n v="656862"/>
    <n v="35.680940580000403"/>
    <n v="-85.7744909139996"/>
    <n v="9755"/>
    <s v="Percent of WIC children aged 2 to 4 years who have obesity"/>
    <s v="aged 2 to 4 year"/>
    <n v="39"/>
    <n v="2159"/>
    <s v="Hispanic"/>
  </r>
  <r>
    <x v="3"/>
    <x v="44"/>
    <n v="15.4"/>
    <n v="1.2760771668935027"/>
    <n v="656862"/>
    <n v="35.680940580000403"/>
    <n v="-85.7744909139996"/>
    <n v="54429"/>
    <s v="Percent of WIC children aged 2 to 4 years who have an overweight classification"/>
    <s v="aged 2 to 4 year"/>
    <n v="39"/>
    <n v="2159"/>
    <s v="Total"/>
  </r>
  <r>
    <x v="3"/>
    <x v="44"/>
    <n v="11.7"/>
    <n v="9.2800314221251953E-3"/>
    <n v="656862"/>
    <n v="35.680940580000403"/>
    <n v="-85.7744909139996"/>
    <n v="521"/>
    <s v="Percent of WIC children aged 2 to 4 years who have an overweight classification"/>
    <s v="aged 2 to 4 year"/>
    <n v="39"/>
    <n v="2159"/>
    <s v="Asian/Pacific Islander"/>
  </r>
  <r>
    <x v="3"/>
    <x v="44"/>
    <n v="15.1"/>
    <n v="0.51166881323626578"/>
    <n v="656862"/>
    <n v="35.680940580000403"/>
    <n v="-85.7744909139996"/>
    <n v="22258"/>
    <s v="Percent of WIC children aged 2 to 4 years who have an overweight classification"/>
    <s v="aged 2 to 4 year"/>
    <n v="39"/>
    <n v="2159"/>
    <s v="24 - 35"/>
  </r>
  <r>
    <x v="3"/>
    <x v="44"/>
    <n v="10.6"/>
    <n v="0.30284930472458443"/>
    <n v="656862"/>
    <n v="35.680940580000403"/>
    <n v="-85.7744909139996"/>
    <n v="18767"/>
    <s v="Percent of WIC children aged 3-23 months old who have a high weight-for-length"/>
    <s v="3-23 months old"/>
    <n v="39"/>
    <n v="2159"/>
    <d v="2023-06-11T00:00:00"/>
  </r>
  <r>
    <x v="3"/>
    <x v="44"/>
    <n v="15.7"/>
    <n v="0.46204027634419409"/>
    <n v="656862"/>
    <n v="35.680940580000403"/>
    <n v="-85.7744909139996"/>
    <n v="19331"/>
    <s v="Percent of WIC children aged 2 to 4 years who have obesity"/>
    <s v="aged 2 to 4 year"/>
    <n v="39"/>
    <n v="2159"/>
    <s v="36 - 47"/>
  </r>
  <r>
    <x v="3"/>
    <x v="44"/>
    <n v="12.8"/>
    <n v="0.55445192445292923"/>
    <n v="656862"/>
    <n v="35.680940580000403"/>
    <n v="-85.7744909139996"/>
    <n v="28453"/>
    <s v="Percent of WIC children aged 3-23 months old who have a high weight-for-length"/>
    <s v="3-23 months old"/>
    <n v="39"/>
    <n v="2159"/>
    <s v="Male"/>
  </r>
  <r>
    <x v="3"/>
    <x v="44"/>
    <n v="15"/>
    <n v="0.17067511897476181"/>
    <n v="656862"/>
    <n v="35.680940580000403"/>
    <n v="-85.7744909139996"/>
    <n v="7474"/>
    <s v="Percent of WIC children aged 3-23 months old who have a high weight-for-length"/>
    <s v="3-23 months old"/>
    <n v="39"/>
    <n v="2159"/>
    <s v="Hispanic"/>
  </r>
  <r>
    <x v="3"/>
    <x v="44"/>
    <n v="15.4"/>
    <n v="0.65056983049712125"/>
    <n v="656862"/>
    <n v="35.680940580000403"/>
    <n v="-85.7744909139996"/>
    <n v="27749"/>
    <s v="Percent of WIC children aged 2 to 4 years who have obesity"/>
    <s v="aged 2 to 4 year"/>
    <n v="39"/>
    <n v="2159"/>
    <s v="Male"/>
  </r>
  <r>
    <x v="3"/>
    <x v="44"/>
    <n v="18.8"/>
    <n v="1.8317393912267721E-3"/>
    <n v="656862"/>
    <n v="35.680940580000403"/>
    <n v="-85.7744909139996"/>
    <n v="64"/>
    <s v="Percent of WIC children aged 2 to 4 years who have obesity"/>
    <s v="aged 2 to 4 year"/>
    <n v="39"/>
    <n v="2159"/>
    <s v="American Indian/Alaska Native"/>
  </r>
  <r>
    <x v="3"/>
    <x v="44"/>
    <n v="12.6"/>
    <n v="0.27482210875343677"/>
    <n v="656862"/>
    <n v="35.680940580000403"/>
    <n v="-85.7744909139996"/>
    <n v="14327"/>
    <s v="Percent of WIC children aged 2 to 4 years who have an overweight classification"/>
    <s v="aged 2 to 4 year"/>
    <n v="39"/>
    <n v="2159"/>
    <s v="Non-Hispanic Black"/>
  </r>
  <r>
    <x v="3"/>
    <x v="44"/>
    <n v="15.5"/>
    <n v="0.65479430991593368"/>
    <n v="656862"/>
    <n v="35.680940580000403"/>
    <n v="-85.7744909139996"/>
    <n v="27749"/>
    <s v="Percent of WIC children aged 2 to 4 years who have an overweight classification"/>
    <s v="aged 2 to 4 year"/>
    <n v="39"/>
    <n v="2159"/>
    <s v="Male"/>
  </r>
  <r>
    <x v="3"/>
    <x v="44"/>
    <n v="11.9"/>
    <n v="0.29390298114368013"/>
    <n v="656862"/>
    <n v="35.680940580000403"/>
    <n v="-85.7744909139996"/>
    <n v="16223"/>
    <s v="Percent of WIC children aged 3-23 months old who have a high weight-for-length"/>
    <s v="3-23 months old"/>
    <n v="39"/>
    <n v="2159"/>
    <s v="Non-Hispanic Black"/>
  </r>
  <r>
    <x v="4"/>
    <x v="44"/>
    <n v="15.3"/>
    <n v="0.67683739620550154"/>
    <n v="626117"/>
    <n v="35.680940580000403"/>
    <n v="-85.7744909139996"/>
    <n v="27698"/>
    <s v="Percent of WIC children aged 2 to 4 years who have an overweight classification"/>
    <s v="aged 2 to 4 year"/>
    <n v="39"/>
    <n v="2159"/>
    <s v="Non-Hispanic White"/>
  </r>
  <r>
    <x v="4"/>
    <x v="44"/>
    <n v="11.2"/>
    <n v="0.23551380971926969"/>
    <n v="626117"/>
    <n v="35.680940580000403"/>
    <n v="-85.7744909139996"/>
    <n v="13166"/>
    <s v="Percent of WIC children aged 2 to 4 years who have obesity"/>
    <s v="aged 2 to 4 year"/>
    <n v="39"/>
    <n v="2159"/>
    <s v="Non-Hispanic Black"/>
  </r>
  <r>
    <x v="4"/>
    <x v="44"/>
    <n v="15.6"/>
    <n v="0.32248094206034972"/>
    <n v="626117"/>
    <n v="35.680940580000403"/>
    <n v="-85.7744909139996"/>
    <n v="12943"/>
    <s v="Percent of WIC children aged 2 to 4 years who have an overweight classification"/>
    <s v="aged 2 to 4 year"/>
    <n v="39"/>
    <n v="2159"/>
    <s v="48 - 59"/>
  </r>
  <r>
    <x v="4"/>
    <x v="44"/>
    <n v="15.7"/>
    <n v="0.44428213896124846"/>
    <n v="626117"/>
    <n v="35.680940580000403"/>
    <n v="-85.7744909139996"/>
    <n v="17718"/>
    <s v="Percent of WIC children aged 2 to 4 years who have obesity"/>
    <s v="aged 2 to 4 year"/>
    <n v="39"/>
    <n v="2159"/>
    <s v="36 - 47"/>
  </r>
  <r>
    <x v="4"/>
    <x v="44"/>
    <n v="16.3"/>
    <n v="0.19879159965309998"/>
    <n v="626117"/>
    <n v="35.680940580000403"/>
    <n v="-85.7744909139996"/>
    <n v="7636"/>
    <s v="Percent of WIC children aged 3-23 months old who have a high weight-for-length"/>
    <s v="3-23 months old"/>
    <n v="39"/>
    <n v="2159"/>
    <s v="Hispanic"/>
  </r>
  <r>
    <x v="4"/>
    <x v="44"/>
    <n v="10.9"/>
    <n v="1.1141687575964238E-3"/>
    <n v="626117"/>
    <n v="35.680940580000403"/>
    <n v="-85.7744909139996"/>
    <n v="64"/>
    <s v="Percent of WIC children aged 2 to 4 years who have an overweight classification"/>
    <s v="aged 2 to 4 year"/>
    <n v="39"/>
    <n v="2159"/>
    <s v="American Indian/Alaska Native"/>
  </r>
  <r>
    <x v="4"/>
    <x v="44"/>
    <n v="11.7"/>
    <n v="0.34867333102279602"/>
    <n v="626117"/>
    <n v="35.680940580000403"/>
    <n v="-85.7744909139996"/>
    <n v="18659"/>
    <s v="Percent of WIC children aged 3-23 months old who have a high weight-for-length"/>
    <s v="3-23 months old"/>
    <n v="39"/>
    <n v="2159"/>
    <d v="2023-06-11T00:00:00"/>
  </r>
  <r>
    <x v="4"/>
    <x v="44"/>
    <m/>
    <n v="0"/>
    <n v="626117"/>
    <n v="35.680940580000403"/>
    <n v="-85.7744909139996"/>
    <m/>
    <s v="Percent of WIC children aged 3-23 months old who have a high weight-for-length"/>
    <s v="3-23 months old"/>
    <n v="39"/>
    <n v="2159"/>
    <s v="American Indian/Alaska Native"/>
  </r>
  <r>
    <x v="4"/>
    <x v="44"/>
    <n v="12.3"/>
    <n v="0.40264167879166357"/>
    <n v="626117"/>
    <n v="35.680940580000403"/>
    <n v="-85.7744909139996"/>
    <n v="20496"/>
    <s v="Percent of WIC children aged 2 to 4 years who have obesity"/>
    <s v="aged 2 to 4 year"/>
    <n v="39"/>
    <n v="2159"/>
    <s v="24 - 35"/>
  </r>
  <r>
    <x v="4"/>
    <x v="44"/>
    <n v="14.6"/>
    <n v="1.1928955770247414"/>
    <n v="626117"/>
    <n v="35.680940580000403"/>
    <n v="-85.7744909139996"/>
    <n v="51157"/>
    <s v="Percent of WIC children aged 2 to 4 years who have obesity"/>
    <s v="aged 2 to 4 year"/>
    <n v="39"/>
    <n v="2159"/>
    <s v="Total"/>
  </r>
  <r>
    <x v="4"/>
    <x v="44"/>
    <n v="13.6"/>
    <n v="1.3944997500467165E-2"/>
    <n v="626117"/>
    <n v="35.680940580000403"/>
    <n v="-85.7744909139996"/>
    <n v="642"/>
    <s v="Percent of WIC children aged 2 to 4 years who have an overweight classification"/>
    <s v="aged 2 to 4 year"/>
    <n v="39"/>
    <n v="2159"/>
    <s v="Asian/Pacific Islander"/>
  </r>
  <r>
    <x v="4"/>
    <x v="44"/>
    <n v="21.9"/>
    <n v="0.32682965004943165"/>
    <n v="626117"/>
    <n v="35.680940580000403"/>
    <n v="-85.7744909139996"/>
    <n v="9344"/>
    <s v="Percent of WIC children aged 2 to 4 years who have obesity"/>
    <s v="aged 2 to 4 year"/>
    <n v="39"/>
    <n v="2159"/>
    <s v="Hispanic"/>
  </r>
  <r>
    <x v="4"/>
    <x v="44"/>
    <n v="15.1"/>
    <n v="0.42730320371432179"/>
    <n v="626117"/>
    <n v="35.680940580000403"/>
    <n v="-85.7744909139996"/>
    <n v="17718"/>
    <s v="Percent of WIC children aged 2 to 4 years who have an overweight classification"/>
    <s v="aged 2 to 4 year"/>
    <n v="39"/>
    <n v="2159"/>
    <s v="36 - 47"/>
  </r>
  <r>
    <x v="4"/>
    <x v="44"/>
    <n v="13.7"/>
    <n v="0.60378140187856255"/>
    <n v="626117"/>
    <n v="35.680940580000403"/>
    <n v="-85.7744909139996"/>
    <n v="27594"/>
    <s v="Percent of WIC children aged 3-23 months old who have a high weight-for-length"/>
    <s v="3-23 months old"/>
    <n v="39"/>
    <n v="2159"/>
    <s v="Male"/>
  </r>
  <r>
    <x v="4"/>
    <x v="44"/>
    <n v="10.7"/>
    <n v="0.14479897527139496"/>
    <n v="626117"/>
    <n v="35.680940580000403"/>
    <n v="-85.7744909139996"/>
    <n v="8473"/>
    <s v="Percent of WIC children aged 3-23 months old who have a high weight-for-length"/>
    <s v="3-23 months old"/>
    <n v="39"/>
    <n v="2159"/>
    <d v="2023-03-05T00:00:00"/>
  </r>
  <r>
    <x v="4"/>
    <x v="44"/>
    <n v="15"/>
    <n v="1.225577647628159"/>
    <n v="626117"/>
    <n v="35.680940580000403"/>
    <n v="-85.7744909139996"/>
    <n v="51157"/>
    <s v="Percent of WIC children aged 2 to 4 years who have an overweight classification"/>
    <s v="aged 2 to 4 year"/>
    <n v="39"/>
    <n v="2159"/>
    <s v="Total"/>
  </r>
  <r>
    <x v="4"/>
    <x v="44"/>
    <n v="15.1"/>
    <n v="0.62407297677590601"/>
    <n v="626117"/>
    <n v="35.680940580000403"/>
    <n v="-85.7744909139996"/>
    <n v="25877"/>
    <s v="Percent of WIC children aged 2 to 4 years who have obesity"/>
    <s v="aged 2 to 4 year"/>
    <n v="39"/>
    <n v="2159"/>
    <s v="Male"/>
  </r>
  <r>
    <x v="4"/>
    <x v="44"/>
    <n v="11.8"/>
    <n v="0.50517555025658145"/>
    <n v="626117"/>
    <n v="35.680940580000403"/>
    <n v="-85.7744909139996"/>
    <n v="26805"/>
    <s v="Percent of WIC children aged 3-23 months old who have a high weight-for-length"/>
    <s v="3-23 months old"/>
    <n v="39"/>
    <n v="2159"/>
    <s v="Female"/>
  </r>
  <r>
    <x v="4"/>
    <x v="44"/>
    <n v="14.6"/>
    <n v="0.47793239921612096"/>
    <n v="626117"/>
    <n v="35.680940580000403"/>
    <n v="-85.7744909139996"/>
    <n v="20496"/>
    <s v="Percent of WIC children aged 2 to 4 years who have an overweight classification"/>
    <s v="aged 2 to 4 year"/>
    <n v="39"/>
    <n v="2159"/>
    <s v="24 - 35"/>
  </r>
  <r>
    <x v="4"/>
    <x v="44"/>
    <n v="14.9"/>
    <n v="0.60160002044346339"/>
    <n v="626117"/>
    <n v="35.680940580000403"/>
    <n v="-85.7744909139996"/>
    <n v="25280"/>
    <s v="Percent of WIC children aged 2 to 4 years who have an overweight classification"/>
    <s v="aged 2 to 4 year"/>
    <n v="39"/>
    <n v="2159"/>
    <s v="Female"/>
  </r>
  <r>
    <x v="4"/>
    <x v="44"/>
    <n v="15"/>
    <n v="0.2658049533873062"/>
    <n v="626117"/>
    <n v="35.680940580000403"/>
    <n v="-85.7744909139996"/>
    <n v="11095"/>
    <s v="Percent of WIC children aged 3-23 months old who have a high weight-for-length"/>
    <s v="3-23 months old"/>
    <n v="39"/>
    <n v="2159"/>
    <s v="18 - 23"/>
  </r>
  <r>
    <x v="4"/>
    <x v="44"/>
    <n v="17.2"/>
    <n v="1.7581378560237145E-3"/>
    <n v="626117"/>
    <n v="35.680940580000403"/>
    <n v="-85.7744909139996"/>
    <n v="64"/>
    <s v="Percent of WIC children aged 2 to 4 years who have obesity"/>
    <s v="aged 2 to 4 year"/>
    <n v="39"/>
    <n v="2159"/>
    <s v="American Indian/Alaska Native"/>
  </r>
  <r>
    <x v="4"/>
    <x v="44"/>
    <n v="12.1"/>
    <n v="0.57539629174738904"/>
    <n v="626117"/>
    <n v="35.680940580000403"/>
    <n v="-85.7744909139996"/>
    <n v="29774"/>
    <s v="Percent of WIC children aged 3-23 months old who have a high weight-for-length"/>
    <s v="3-23 months old"/>
    <n v="39"/>
    <n v="2159"/>
    <s v="Non-Hispanic White"/>
  </r>
  <r>
    <x v="4"/>
    <x v="44"/>
    <n v="12.3"/>
    <n v="0.25864463031669799"/>
    <n v="626117"/>
    <n v="35.680940580000403"/>
    <n v="-85.7744909139996"/>
    <n v="13166"/>
    <s v="Percent of WIC children aged 2 to 4 years who have an overweight classification"/>
    <s v="aged 2 to 4 year"/>
    <n v="39"/>
    <n v="2159"/>
    <s v="Non-Hispanic Black"/>
  </r>
  <r>
    <x v="4"/>
    <x v="44"/>
    <n v="12.8"/>
    <n v="1.1121039677887681"/>
    <n v="626117"/>
    <n v="35.680940580000403"/>
    <n v="-85.7744909139996"/>
    <n v="54399"/>
    <s v="Percent of WIC children aged 3-23 months old who have a high weight-for-length"/>
    <s v="3-23 months old"/>
    <n v="39"/>
    <n v="2159"/>
    <s v="Total"/>
  </r>
  <r>
    <x v="4"/>
    <x v="44"/>
    <n v="14"/>
    <n v="0.56526176417506635"/>
    <n v="626117"/>
    <n v="35.680940580000403"/>
    <n v="-85.7744909139996"/>
    <n v="25280"/>
    <s v="Percent of WIC children aged 2 to 4 years who have obesity"/>
    <s v="aged 2 to 4 year"/>
    <n v="39"/>
    <n v="2159"/>
    <s v="Female"/>
  </r>
  <r>
    <x v="4"/>
    <x v="44"/>
    <n v="15.1"/>
    <n v="0.62407297677590601"/>
    <n v="626117"/>
    <n v="35.680940580000403"/>
    <n v="-85.7744909139996"/>
    <n v="25877"/>
    <s v="Percent of WIC children aged 2 to 4 years who have an overweight classification"/>
    <s v="aged 2 to 4 year"/>
    <n v="39"/>
    <n v="2159"/>
    <s v="Male"/>
  </r>
  <r>
    <x v="4"/>
    <x v="44"/>
    <n v="16.600000000000001"/>
    <n v="0.34315279732062859"/>
    <n v="626117"/>
    <n v="35.680940580000403"/>
    <n v="-85.7744909139996"/>
    <n v="12943"/>
    <s v="Percent of WIC children aged 2 to 4 years who have obesity"/>
    <s v="aged 2 to 4 year"/>
    <n v="39"/>
    <n v="2159"/>
    <s v="48 - 59"/>
  </r>
  <r>
    <x v="4"/>
    <x v="44"/>
    <n v="13.8"/>
    <n v="0.61048078873437395"/>
    <n v="626117"/>
    <n v="35.680940580000403"/>
    <n v="-85.7744909139996"/>
    <n v="27698"/>
    <s v="Percent of WIC children aged 2 to 4 years who have obesity"/>
    <s v="aged 2 to 4 year"/>
    <n v="39"/>
    <n v="2159"/>
    <s v="Non-Hispanic White"/>
  </r>
  <r>
    <x v="4"/>
    <x v="44"/>
    <n v="7.4"/>
    <n v="7.2331529091208199E-3"/>
    <n v="626117"/>
    <n v="35.680940580000403"/>
    <n v="-85.7744909139996"/>
    <n v="612"/>
    <s v="Percent of WIC children aged 3-23 months old who have a high weight-for-length"/>
    <s v="3-23 months old"/>
    <n v="39"/>
    <n v="2159"/>
    <s v="Asian/Pacific Islander"/>
  </r>
  <r>
    <x v="4"/>
    <x v="44"/>
    <n v="11.2"/>
    <n v="1.1484115588620019E-2"/>
    <n v="626117"/>
    <n v="35.680940580000403"/>
    <n v="-85.7744909139996"/>
    <n v="642"/>
    <s v="Percent of WIC children aged 2 to 4 years who have obesity"/>
    <s v="aged 2 to 4 year"/>
    <n v="39"/>
    <n v="2159"/>
    <s v="Asian/Pacific Islander"/>
  </r>
  <r>
    <x v="4"/>
    <x v="44"/>
    <n v="12.6"/>
    <n v="0.32456042560735454"/>
    <n v="626117"/>
    <n v="35.680940580000403"/>
    <n v="-85.7744909139996"/>
    <n v="16128"/>
    <s v="Percent of WIC children aged 3-23 months old who have a high weight-for-length"/>
    <s v="3-23 months old"/>
    <n v="39"/>
    <n v="2159"/>
    <s v="Non-Hispanic Black"/>
  </r>
  <r>
    <x v="4"/>
    <x v="44"/>
    <n v="13.7"/>
    <n v="0.35385782529463344"/>
    <n v="626117"/>
    <n v="35.680940580000403"/>
    <n v="-85.7744909139996"/>
    <n v="16172"/>
    <s v="Percent of WIC children aged 3-23 months old who have a high weight-for-length"/>
    <s v="3-23 months old"/>
    <n v="39"/>
    <n v="2159"/>
    <d v="2023-12-17T00:00:00"/>
  </r>
  <r>
    <x v="4"/>
    <x v="44"/>
    <n v="18.2"/>
    <n v="0.27161185529222176"/>
    <n v="626117"/>
    <n v="35.680940580000403"/>
    <n v="-85.7744909139996"/>
    <n v="9344"/>
    <s v="Percent of WIC children aged 2 to 4 years who have an overweight classification"/>
    <s v="aged 2 to 4 year"/>
    <n v="39"/>
    <n v="2159"/>
    <s v="Hispanic"/>
  </r>
  <r>
    <x v="5"/>
    <x v="44"/>
    <n v="22.7"/>
    <n v="0.32049814914099278"/>
    <n v="546503"/>
    <n v="35.680940580000403"/>
    <n v="-85.7744909139996"/>
    <n v="7716"/>
    <s v="Percent of WIC children aged 2 to 4 years who have obesity"/>
    <s v="aged 2 to 4 year"/>
    <n v="39"/>
    <n v="2159"/>
    <s v="Hispanic"/>
  </r>
  <r>
    <x v="5"/>
    <x v="44"/>
    <n v="13.4"/>
    <n v="0.61617594047974122"/>
    <n v="546503"/>
    <n v="35.680940580000403"/>
    <n v="-85.7744909139996"/>
    <n v="25130"/>
    <s v="Percent of WIC children aged 3-23 months old who have a high weight-for-length"/>
    <s v="3-23 months old"/>
    <n v="39"/>
    <n v="2159"/>
    <s v="Male"/>
  </r>
  <r>
    <x v="5"/>
    <x v="44"/>
    <n v="13"/>
    <n v="0.3308856493011017"/>
    <n v="546503"/>
    <n v="35.680940580000403"/>
    <n v="-85.7744909139996"/>
    <n v="13910"/>
    <s v="Percent of WIC children aged 3-23 months old who have a high weight-for-length"/>
    <s v="3-23 months old"/>
    <n v="39"/>
    <n v="2159"/>
    <d v="2023-12-17T00:00:00"/>
  </r>
  <r>
    <x v="5"/>
    <x v="44"/>
    <n v="11.1"/>
    <n v="1.1942843863620144E-2"/>
    <n v="546503"/>
    <n v="35.680940580000403"/>
    <n v="-85.7744909139996"/>
    <n v="588"/>
    <s v="Percent of WIC children aged 2 to 4 years who have an overweight classification"/>
    <s v="aged 2 to 4 year"/>
    <n v="39"/>
    <n v="2159"/>
    <s v="Asian/Pacific Islander"/>
  </r>
  <r>
    <x v="5"/>
    <x v="44"/>
    <n v="8.3000000000000007"/>
    <n v="8.8087348102389197E-3"/>
    <n v="546503"/>
    <n v="35.680940580000403"/>
    <n v="-85.7744909139996"/>
    <n v="580"/>
    <s v="Percent of WIC children aged 3-23 months old who have a high weight-for-length"/>
    <s v="3-23 months old"/>
    <n v="39"/>
    <n v="2159"/>
    <s v="Asian/Pacific Islander"/>
  </r>
  <r>
    <x v="5"/>
    <x v="44"/>
    <n v="15"/>
    <n v="1.2083648214190956"/>
    <n v="546503"/>
    <n v="35.680940580000403"/>
    <n v="-85.7744909139996"/>
    <n v="44025"/>
    <s v="Percent of WIC children aged 2 to 4 years who have an overweight classification"/>
    <s v="aged 2 to 4 year"/>
    <n v="39"/>
    <n v="2159"/>
    <s v="Total"/>
  </r>
  <r>
    <x v="5"/>
    <x v="44"/>
    <n v="14.8"/>
    <n v="0.4825342221360176"/>
    <n v="546503"/>
    <n v="35.680940580000403"/>
    <n v="-85.7744909139996"/>
    <n v="17818"/>
    <s v="Percent of WIC children aged 2 to 4 years who have an overweight classification"/>
    <s v="aged 2 to 4 year"/>
    <n v="39"/>
    <n v="2159"/>
    <s v="24 - 35"/>
  </r>
  <r>
    <x v="5"/>
    <x v="44"/>
    <n v="11.4"/>
    <n v="0.55272487067774556"/>
    <n v="546503"/>
    <n v="35.680940580000403"/>
    <n v="-85.7744909139996"/>
    <n v="26497"/>
    <s v="Percent of WIC children aged 3-23 months old who have a high weight-for-length"/>
    <s v="3-23 months old"/>
    <n v="39"/>
    <n v="2159"/>
    <s v="Non-Hispanic White"/>
  </r>
  <r>
    <x v="5"/>
    <x v="44"/>
    <n v="11.4"/>
    <n v="0.24207918346285384"/>
    <n v="546503"/>
    <n v="35.680940580000403"/>
    <n v="-85.7744909139996"/>
    <n v="11605"/>
    <s v="Percent of WIC children aged 2 to 4 years who have obesity"/>
    <s v="aged 2 to 4 year"/>
    <n v="39"/>
    <n v="2159"/>
    <s v="Non-Hispanic Black"/>
  </r>
  <r>
    <x v="5"/>
    <x v="44"/>
    <n v="22.2"/>
    <n v="2.1935835667873734E-3"/>
    <n v="546503"/>
    <n v="35.680940580000403"/>
    <n v="-85.7744909139996"/>
    <n v="54"/>
    <s v="Percent of WIC children aged 2 to 4 years who have an overweight classification"/>
    <s v="aged 2 to 4 year"/>
    <n v="39"/>
    <n v="2159"/>
    <s v="American Indian/Alaska Native"/>
  </r>
  <r>
    <x v="5"/>
    <x v="44"/>
    <n v="11.6"/>
    <n v="0.3657429144945224"/>
    <n v="546503"/>
    <n v="35.680940580000403"/>
    <n v="-85.7744909139996"/>
    <n v="17231"/>
    <s v="Percent of WIC children aged 3-23 months old who have a high weight-for-length"/>
    <s v="3-23 months old"/>
    <n v="39"/>
    <n v="2159"/>
    <d v="2023-06-11T00:00:00"/>
  </r>
  <r>
    <x v="5"/>
    <x v="44"/>
    <n v="15.2"/>
    <n v="0.66924133993774959"/>
    <n v="546503"/>
    <n v="35.680940580000403"/>
    <n v="-85.7744909139996"/>
    <n v="24062"/>
    <s v="Percent of WIC children aged 2 to 4 years who have an overweight classification"/>
    <s v="aged 2 to 4 year"/>
    <n v="39"/>
    <n v="2159"/>
    <s v="Non-Hispanic White"/>
  </r>
  <r>
    <x v="5"/>
    <x v="44"/>
    <n v="15.2"/>
    <n v="1.22447635237135"/>
    <n v="546503"/>
    <n v="35.680940580000403"/>
    <n v="-85.7744909139996"/>
    <n v="44025"/>
    <s v="Percent of WIC children aged 2 to 4 years who have obesity"/>
    <s v="aged 2 to 4 year"/>
    <n v="39"/>
    <n v="2159"/>
    <s v="Total"/>
  </r>
  <r>
    <x v="5"/>
    <x v="44"/>
    <m/>
    <n v="0"/>
    <n v="546503"/>
    <n v="35.680940580000403"/>
    <n v="-85.7744909139996"/>
    <m/>
    <s v="Percent of WIC children aged 3-23 months old who have a high weight-for-length"/>
    <s v="3-23 months old"/>
    <n v="39"/>
    <n v="2159"/>
    <s v="American Indian/Alaska Native"/>
  </r>
  <r>
    <x v="5"/>
    <x v="44"/>
    <n v="12.3"/>
    <n v="1.0934673734636406"/>
    <n v="546503"/>
    <n v="35.680940580000403"/>
    <n v="-85.7744909139996"/>
    <n v="48584"/>
    <s v="Percent of WIC children aged 3-23 months old who have a high weight-for-length"/>
    <s v="3-23 months old"/>
    <n v="39"/>
    <n v="2159"/>
    <s v="Total"/>
  </r>
  <r>
    <x v="5"/>
    <x v="44"/>
    <n v="14.7"/>
    <n v="0.6472268221766394"/>
    <n v="546503"/>
    <n v="35.680940580000403"/>
    <n v="-85.7744909139996"/>
    <n v="24062"/>
    <s v="Percent of WIC children aged 2 to 4 years who have obesity"/>
    <s v="aged 2 to 4 year"/>
    <n v="39"/>
    <n v="2159"/>
    <s v="Non-Hispanic White"/>
  </r>
  <r>
    <x v="5"/>
    <x v="44"/>
    <n v="17.899999999999999"/>
    <n v="0.25272761540192823"/>
    <n v="546503"/>
    <n v="35.680940580000403"/>
    <n v="-85.7744909139996"/>
    <n v="7716"/>
    <s v="Percent of WIC children aged 2 to 4 years who have an overweight classification"/>
    <s v="aged 2 to 4 year"/>
    <n v="39"/>
    <n v="2159"/>
    <s v="Hispanic"/>
  </r>
  <r>
    <x v="5"/>
    <x v="44"/>
    <n v="12.7"/>
    <n v="0.33424171505005462"/>
    <n v="546503"/>
    <n v="35.680940580000403"/>
    <n v="-85.7744909139996"/>
    <n v="14383"/>
    <s v="Percent of WIC children aged 3-23 months old who have a high weight-for-length"/>
    <s v="3-23 months old"/>
    <n v="39"/>
    <n v="2159"/>
    <s v="Non-Hispanic Black"/>
  </r>
  <r>
    <x v="5"/>
    <x v="44"/>
    <n v="14.9"/>
    <n v="0.41496204046455376"/>
    <n v="546503"/>
    <n v="35.680940580000403"/>
    <n v="-85.7744909139996"/>
    <n v="15220"/>
    <s v="Percent of WIC children aged 2 to 4 years who have an overweight classification"/>
    <s v="aged 2 to 4 year"/>
    <n v="39"/>
    <n v="2159"/>
    <s v="36 - 47"/>
  </r>
  <r>
    <x v="5"/>
    <x v="44"/>
    <n v="15.6"/>
    <n v="0.31362535978759493"/>
    <n v="546503"/>
    <n v="35.680940580000403"/>
    <n v="-85.7744909139996"/>
    <n v="10987"/>
    <s v="Percent of WIC children aged 2 to 4 years who have an overweight classification"/>
    <s v="aged 2 to 4 year"/>
    <n v="39"/>
    <n v="2159"/>
    <s v="48 - 59"/>
  </r>
  <r>
    <x v="5"/>
    <x v="44"/>
    <n v="11.2"/>
    <n v="1.2050437051580687E-2"/>
    <n v="546503"/>
    <n v="35.680940580000403"/>
    <n v="-85.7744909139996"/>
    <n v="588"/>
    <s v="Percent of WIC children aged 2 to 4 years who have obesity"/>
    <s v="aged 2 to 4 year"/>
    <n v="39"/>
    <n v="2159"/>
    <s v="Asian/Pacific Islander"/>
  </r>
  <r>
    <x v="5"/>
    <x v="44"/>
    <n v="15.2"/>
    <n v="0.61097267535585342"/>
    <n v="546503"/>
    <n v="35.680940580000403"/>
    <n v="-85.7744909139996"/>
    <n v="21967"/>
    <s v="Percent of WIC children aged 2 to 4 years who have an overweight classification"/>
    <s v="aged 2 to 4 year"/>
    <n v="39"/>
    <n v="2159"/>
    <s v="Female"/>
  </r>
  <r>
    <x v="5"/>
    <x v="44"/>
    <n v="9.6"/>
    <n v="0.13973939758793638"/>
    <n v="546503"/>
    <n v="35.680940580000403"/>
    <n v="-85.7744909139996"/>
    <n v="7955"/>
    <s v="Percent of WIC children aged 3-23 months old who have a high weight-for-length"/>
    <s v="3-23 months old"/>
    <n v="39"/>
    <n v="2159"/>
    <d v="2023-03-05T00:00:00"/>
  </r>
  <r>
    <x v="5"/>
    <x v="44"/>
    <n v="17"/>
    <n v="0.34177122540955857"/>
    <n v="546503"/>
    <n v="35.680940580000403"/>
    <n v="-85.7744909139996"/>
    <n v="10987"/>
    <s v="Percent of WIC children aged 2 to 4 years who have obesity"/>
    <s v="aged 2 to 4 year"/>
    <n v="39"/>
    <n v="2159"/>
    <s v="48 - 59"/>
  </r>
  <r>
    <x v="5"/>
    <x v="44"/>
    <n v="13.2"/>
    <n v="0.43036836028347508"/>
    <n v="546503"/>
    <n v="35.680940580000403"/>
    <n v="-85.7744909139996"/>
    <n v="17818"/>
    <s v="Percent of WIC children aged 2 to 4 years who have obesity"/>
    <s v="aged 2 to 4 year"/>
    <n v="39"/>
    <n v="2159"/>
    <s v="24 - 35"/>
  </r>
  <r>
    <x v="5"/>
    <x v="44"/>
    <n v="15.2"/>
    <n v="0.19722343701681416"/>
    <n v="546503"/>
    <n v="35.680940580000403"/>
    <n v="-85.7744909139996"/>
    <n v="7091"/>
    <s v="Percent of WIC children aged 3-23 months old who have a high weight-for-length"/>
    <s v="3-23 months old"/>
    <n v="39"/>
    <n v="2159"/>
    <s v="Hispanic"/>
  </r>
  <r>
    <x v="5"/>
    <x v="44"/>
    <n v="11.1"/>
    <n v="0.47637323125399128"/>
    <n v="546503"/>
    <n v="35.680940580000403"/>
    <n v="-85.7744909139996"/>
    <n v="23454"/>
    <s v="Percent of WIC children aged 3-23 months old who have a high weight-for-length"/>
    <s v="3-23 months old"/>
    <n v="39"/>
    <n v="2159"/>
    <s v="Female"/>
  </r>
  <r>
    <x v="5"/>
    <x v="44"/>
    <n v="14.3"/>
    <n v="0.57479666168346744"/>
    <n v="546503"/>
    <n v="35.680940580000403"/>
    <n v="-85.7744909139996"/>
    <n v="21967"/>
    <s v="Percent of WIC children aged 2 to 4 years who have obesity"/>
    <s v="aged 2 to 4 year"/>
    <n v="39"/>
    <n v="2159"/>
    <s v="Female"/>
  </r>
  <r>
    <x v="5"/>
    <x v="44"/>
    <n v="13"/>
    <n v="0.27605520921202631"/>
    <n v="546503"/>
    <n v="35.680940580000403"/>
    <n v="-85.7744909139996"/>
    <n v="11605"/>
    <s v="Percent of WIC children aged 2 to 4 years who have an overweight classification"/>
    <s v="aged 2 to 4 year"/>
    <n v="39"/>
    <n v="2159"/>
    <s v="Non-Hispanic Black"/>
  </r>
  <r>
    <x v="5"/>
    <x v="44"/>
    <n v="14.9"/>
    <n v="0.60139505181124353"/>
    <n v="546503"/>
    <n v="35.680940580000403"/>
    <n v="-85.7744909139996"/>
    <n v="22058"/>
    <s v="Percent of WIC children aged 2 to 4 years who have an overweight classification"/>
    <s v="aged 2 to 4 year"/>
    <n v="39"/>
    <n v="2159"/>
    <s v="Male"/>
  </r>
  <r>
    <x v="5"/>
    <x v="44"/>
    <n v="14.9"/>
    <n v="0.25868330091509101"/>
    <n v="546503"/>
    <n v="35.680940580000403"/>
    <n v="-85.7744909139996"/>
    <n v="9488"/>
    <s v="Percent of WIC children aged 3-23 months old who have a high weight-for-length"/>
    <s v="3-23 months old"/>
    <n v="39"/>
    <n v="2159"/>
    <s v="18 - 23"/>
  </r>
  <r>
    <x v="5"/>
    <x v="44"/>
    <n v="9.3000000000000007"/>
    <n v="9.1893365635687275E-4"/>
    <n v="546503"/>
    <n v="35.680940580000403"/>
    <n v="-85.7744909139996"/>
    <n v="54"/>
    <s v="Percent of WIC children aged 2 to 4 years who have obesity"/>
    <s v="aged 2 to 4 year"/>
    <n v="39"/>
    <n v="2159"/>
    <s v="American Indian/Alaska Native"/>
  </r>
  <r>
    <x v="5"/>
    <x v="44"/>
    <n v="16.100000000000001"/>
    <n v="0.64982955262825648"/>
    <n v="546503"/>
    <n v="35.680940580000403"/>
    <n v="-85.7744909139996"/>
    <n v="22058"/>
    <s v="Percent of WIC children aged 2 to 4 years who have obesity"/>
    <s v="aged 2 to 4 year"/>
    <n v="39"/>
    <n v="2159"/>
    <s v="Male"/>
  </r>
  <r>
    <x v="5"/>
    <x v="44"/>
    <n v="16.2"/>
    <n v="0.45116678225005169"/>
    <n v="546503"/>
    <n v="35.680940580000403"/>
    <n v="-85.7744909139996"/>
    <n v="15220"/>
    <s v="Percent of WIC children aged 2 to 4 years who have obesity"/>
    <s v="aged 2 to 4 year"/>
    <n v="39"/>
    <n v="2159"/>
    <s v="36 - 47"/>
  </r>
  <r>
    <x v="6"/>
    <x v="44"/>
    <n v="18.899999999999999"/>
    <n v="0.24780759179649189"/>
    <n v="377302"/>
    <n v="35.680940580000403"/>
    <n v="-85.7744909139996"/>
    <n v="4947"/>
    <s v="Percent of WIC children aged 2 to 4 years who have an overweight classification"/>
    <s v="aged 2 to 4 year"/>
    <n v="39"/>
    <n v="2159"/>
    <s v="Hispanic"/>
  </r>
  <r>
    <x v="6"/>
    <x v="44"/>
    <n v="10.4"/>
    <n v="1.1135907045284679E-2"/>
    <n v="377302"/>
    <n v="35.680940580000403"/>
    <n v="-85.7744909139996"/>
    <n v="404"/>
    <s v="Percent of WIC children aged 2 to 4 years who have obesity"/>
    <s v="aged 2 to 4 year"/>
    <n v="39"/>
    <n v="2159"/>
    <s v="Asian/Pacific Islander"/>
  </r>
  <r>
    <x v="6"/>
    <x v="44"/>
    <n v="15.2"/>
    <n v="0.20719105650115821"/>
    <n v="377302"/>
    <n v="35.680940580000403"/>
    <n v="-85.7744909139996"/>
    <n v="5143"/>
    <s v="Percent of WIC children aged 3-23 months old who have a high weight-for-length"/>
    <s v="3-23 months old"/>
    <n v="39"/>
    <n v="2159"/>
    <s v="Hispanic"/>
  </r>
  <r>
    <x v="6"/>
    <x v="44"/>
    <n v="15.6"/>
    <n v="0.64024574478799479"/>
    <n v="377302"/>
    <n v="35.680940580000403"/>
    <n v="-85.7744909139996"/>
    <n v="15485"/>
    <s v="Percent of WIC children aged 2 to 4 years who have an overweight classification"/>
    <s v="aged 2 to 4 year"/>
    <n v="39"/>
    <n v="2159"/>
    <s v="Male"/>
  </r>
  <r>
    <x v="6"/>
    <x v="44"/>
    <n v="13.6"/>
    <n v="0.23739497802821083"/>
    <n v="377302"/>
    <n v="35.680940580000403"/>
    <n v="-85.7744909139996"/>
    <n v="6586"/>
    <s v="Percent of WIC children aged 3-23 months old who have a high weight-for-length"/>
    <s v="3-23 months old"/>
    <n v="39"/>
    <n v="2159"/>
    <s v="18 - 23"/>
  </r>
  <r>
    <x v="6"/>
    <x v="44"/>
    <n v="13"/>
    <n v="0.60124250600314866"/>
    <n v="377302"/>
    <n v="35.680940580000403"/>
    <n v="-85.7744909139996"/>
    <n v="17450"/>
    <s v="Percent of WIC children aged 3-23 months old who have a high weight-for-length"/>
    <s v="3-23 months old"/>
    <n v="39"/>
    <n v="2159"/>
    <s v="Male"/>
  </r>
  <r>
    <x v="6"/>
    <x v="44"/>
    <n v="14.6"/>
    <n v="1.1632342261636566"/>
    <n v="377302"/>
    <n v="35.680940580000403"/>
    <n v="-85.7744909139996"/>
    <n v="30061"/>
    <s v="Percent of WIC children aged 2 to 4 years who have obesity"/>
    <s v="aged 2 to 4 year"/>
    <n v="39"/>
    <n v="2159"/>
    <s v="Total"/>
  </r>
  <r>
    <x v="6"/>
    <x v="44"/>
    <n v="12"/>
    <n v="1.088422536853767"/>
    <n v="377302"/>
    <n v="35.680940580000403"/>
    <n v="-85.7744909139996"/>
    <n v="34222"/>
    <s v="Percent of WIC children aged 3-23 months old who have a high weight-for-length"/>
    <s v="3-23 months old"/>
    <n v="39"/>
    <n v="2159"/>
    <s v="Total"/>
  </r>
  <r>
    <x v="6"/>
    <x v="44"/>
    <n v="9.4"/>
    <n v="7.4990326051809969E-2"/>
    <n v="377302"/>
    <n v="35.680940580000403"/>
    <n v="-85.7744909139996"/>
    <n v="3010"/>
    <s v="Percent of WIC children aged 3-23 months old who have a high weight-for-length"/>
    <s v="3-23 months old"/>
    <n v="39"/>
    <n v="2159"/>
    <d v="2023-03-05T00:00:00"/>
  </r>
  <r>
    <x v="6"/>
    <x v="44"/>
    <n v="15.6"/>
    <n v="0.44765519398253917"/>
    <n v="377302"/>
    <n v="35.680940580000403"/>
    <n v="-85.7744909139996"/>
    <n v="10827"/>
    <s v="Percent of WIC children aged 2 to 4 years who have obesity"/>
    <s v="aged 2 to 4 year"/>
    <n v="39"/>
    <n v="2159"/>
    <s v="36 - 47"/>
  </r>
  <r>
    <x v="6"/>
    <x v="44"/>
    <n v="11.6"/>
    <n v="0.31264186248681425"/>
    <n v="377302"/>
    <n v="35.680940580000403"/>
    <n v="-85.7744909139996"/>
    <n v="10169"/>
    <s v="Percent of WIC children aged 3-23 months old who have a high weight-for-length"/>
    <s v="3-23 months old"/>
    <n v="39"/>
    <n v="2159"/>
    <s v="Non-Hispanic Black"/>
  </r>
  <r>
    <x v="6"/>
    <x v="44"/>
    <n v="14.1"/>
    <n v="0.64572650025708844"/>
    <n v="377302"/>
    <n v="35.680940580000403"/>
    <n v="-85.7744909139996"/>
    <n v="17279"/>
    <s v="Percent of WIC children aged 2 to 4 years who have obesity"/>
    <s v="aged 2 to 4 year"/>
    <n v="39"/>
    <n v="2159"/>
    <s v="Non-Hispanic White"/>
  </r>
  <r>
    <x v="6"/>
    <x v="44"/>
    <m/>
    <n v="0"/>
    <n v="377302"/>
    <n v="35.680940580000403"/>
    <n v="-85.7744909139996"/>
    <m/>
    <s v="Percent of WIC children aged 2 to 4 years who have an overweight classification"/>
    <s v="aged 2 to 4 year"/>
    <n v="39"/>
    <n v="2159"/>
    <s v="American Indian/Alaska Native"/>
  </r>
  <r>
    <x v="6"/>
    <x v="44"/>
    <n v="12.8"/>
    <n v="0.43895659180179281"/>
    <n v="377302"/>
    <n v="35.680940580000403"/>
    <n v="-85.7744909139996"/>
    <n v="12939"/>
    <s v="Percent of WIC children aged 2 to 4 years who have obesity"/>
    <s v="aged 2 to 4 year"/>
    <n v="39"/>
    <n v="2159"/>
    <s v="24 - 35"/>
  </r>
  <r>
    <x v="6"/>
    <x v="44"/>
    <n v="15.6"/>
    <n v="0.26027426305717966"/>
    <n v="377302"/>
    <n v="35.680940580000403"/>
    <n v="-85.7744909139996"/>
    <n v="6295"/>
    <s v="Percent of WIC children aged 2 to 4 years who have an overweight classification"/>
    <s v="aged 2 to 4 year"/>
    <n v="39"/>
    <n v="2159"/>
    <s v="48 - 59"/>
  </r>
  <r>
    <x v="6"/>
    <x v="44"/>
    <n v="15.2"/>
    <n v="1.2110383724443547"/>
    <n v="377302"/>
    <n v="35.680940580000403"/>
    <n v="-85.7744909139996"/>
    <n v="30061"/>
    <s v="Percent of WIC children aged 2 to 4 years who have an overweight classification"/>
    <s v="aged 2 to 4 year"/>
    <n v="39"/>
    <n v="2159"/>
    <s v="Total"/>
  </r>
  <r>
    <x v="6"/>
    <x v="44"/>
    <n v="12.9"/>
    <n v="0.25338296643007457"/>
    <n v="377302"/>
    <n v="35.680940580000403"/>
    <n v="-85.7744909139996"/>
    <n v="7411"/>
    <s v="Percent of WIC children aged 2 to 4 years who have an overweight classification"/>
    <s v="aged 2 to 4 year"/>
    <n v="39"/>
    <n v="2159"/>
    <s v="Non-Hispanic Black"/>
  </r>
  <r>
    <x v="6"/>
    <x v="44"/>
    <n v="11.1"/>
    <n v="0.21802720367238973"/>
    <n v="377302"/>
    <n v="35.680940580000403"/>
    <n v="-85.7744909139996"/>
    <n v="7411"/>
    <s v="Percent of WIC children aged 2 to 4 years who have obesity"/>
    <s v="aged 2 to 4 year"/>
    <n v="39"/>
    <n v="2159"/>
    <s v="Non-Hispanic Black"/>
  </r>
  <r>
    <x v="6"/>
    <x v="44"/>
    <n v="11.5"/>
    <n v="0.56201265829494673"/>
    <n v="377302"/>
    <n v="35.680940580000403"/>
    <n v="-85.7744909139996"/>
    <n v="18439"/>
    <s v="Percent of WIC children aged 3-23 months old who have a high weight-for-length"/>
    <s v="3-23 months old"/>
    <n v="39"/>
    <n v="2159"/>
    <s v="Non-Hispanic White"/>
  </r>
  <r>
    <x v="6"/>
    <x v="44"/>
    <n v="14.9"/>
    <n v="0.61151676906032837"/>
    <n v="377302"/>
    <n v="35.680940580000403"/>
    <n v="-85.7744909139996"/>
    <n v="15485"/>
    <s v="Percent of WIC children aged 2 to 4 years who have obesity"/>
    <s v="aged 2 to 4 year"/>
    <n v="39"/>
    <n v="2159"/>
    <s v="Male"/>
  </r>
  <r>
    <x v="6"/>
    <x v="44"/>
    <n v="14.2"/>
    <n v="0.54857700197719594"/>
    <n v="377302"/>
    <n v="35.680940580000403"/>
    <n v="-85.7744909139996"/>
    <n v="14576"/>
    <s v="Percent of WIC children aged 2 to 4 years who have obesity"/>
    <s v="aged 2 to 4 year"/>
    <n v="39"/>
    <n v="2159"/>
    <s v="Female"/>
  </r>
  <r>
    <x v="6"/>
    <x v="44"/>
    <n v="16.399999999999999"/>
    <n v="0.27362166116267606"/>
    <n v="377302"/>
    <n v="35.680940580000403"/>
    <n v="-85.7744909139996"/>
    <n v="6295"/>
    <s v="Percent of WIC children aged 2 to 4 years who have obesity"/>
    <s v="aged 2 to 4 year"/>
    <n v="39"/>
    <n v="2159"/>
    <s v="48 - 59"/>
  </r>
  <r>
    <x v="6"/>
    <x v="44"/>
    <n v="12.4"/>
    <n v="0.37512019549326536"/>
    <n v="377302"/>
    <n v="35.680940580000403"/>
    <n v="-85.7744909139996"/>
    <n v="11414"/>
    <s v="Percent of WIC children aged 3-23 months old who have a high weight-for-length"/>
    <s v="3-23 months old"/>
    <n v="39"/>
    <n v="2159"/>
    <d v="2023-12-17T00:00:00"/>
  </r>
  <r>
    <x v="6"/>
    <x v="44"/>
    <n v="15.6"/>
    <n v="1.6703860567927019E-2"/>
    <n v="377302"/>
    <n v="35.680940580000403"/>
    <n v="-85.7744909139996"/>
    <n v="404"/>
    <s v="Percent of WIC children aged 2 to 4 years who have an overweight classification"/>
    <s v="aged 2 to 4 year"/>
    <n v="39"/>
    <n v="2159"/>
    <s v="Asian/Pacific Islander"/>
  </r>
  <r>
    <x v="6"/>
    <x v="44"/>
    <n v="15.3"/>
    <n v="0.43904644025210576"/>
    <n v="377302"/>
    <n v="35.680940580000403"/>
    <n v="-85.7744909139996"/>
    <n v="10827"/>
    <s v="Percent of WIC children aged 2 to 4 years who have an overweight classification"/>
    <s v="aged 2 to 4 year"/>
    <n v="39"/>
    <n v="2159"/>
    <s v="36 - 47"/>
  </r>
  <r>
    <x v="6"/>
    <x v="44"/>
    <n v="9.1999999999999993"/>
    <n v="1.0655655151576191E-2"/>
    <n v="377302"/>
    <n v="35.680940580000403"/>
    <n v="-85.7744909139996"/>
    <n v="437"/>
    <s v="Percent of WIC children aged 3-23 months old who have a high weight-for-length"/>
    <s v="3-23 months old"/>
    <n v="39"/>
    <n v="2159"/>
    <s v="Asian/Pacific Islander"/>
  </r>
  <r>
    <x v="6"/>
    <x v="44"/>
    <n v="15.2"/>
    <n v="0.69610232651827975"/>
    <n v="377302"/>
    <n v="35.680940580000403"/>
    <n v="-85.7744909139996"/>
    <n v="17279"/>
    <s v="Percent of WIC children aged 2 to 4 years who have an overweight classification"/>
    <s v="aged 2 to 4 year"/>
    <n v="39"/>
    <n v="2159"/>
    <s v="Non-Hispanic White"/>
  </r>
  <r>
    <x v="6"/>
    <x v="44"/>
    <m/>
    <n v="0"/>
    <n v="377302"/>
    <n v="35.680940580000403"/>
    <n v="-85.7744909139996"/>
    <m/>
    <s v="Percent of WIC children aged 2 to 4 years who have obesity"/>
    <s v="aged 2 to 4 year"/>
    <n v="39"/>
    <n v="2159"/>
    <s v="American Indian/Alaska Native"/>
  </r>
  <r>
    <x v="6"/>
    <x v="44"/>
    <n v="21.6"/>
    <n v="0.28320867633884794"/>
    <n v="377302"/>
    <n v="35.680940580000403"/>
    <n v="-85.7744909139996"/>
    <n v="4947"/>
    <s v="Percent of WIC children aged 2 to 4 years who have obesity"/>
    <s v="aged 2 to 4 year"/>
    <n v="39"/>
    <n v="2159"/>
    <s v="Hispanic"/>
  </r>
  <r>
    <x v="6"/>
    <x v="44"/>
    <n v="14.8"/>
    <n v="0.5717563119198944"/>
    <n v="377302"/>
    <n v="35.680940580000403"/>
    <n v="-85.7744909139996"/>
    <n v="14576"/>
    <s v="Percent of WIC children aged 2 to 4 years who have an overweight classification"/>
    <s v="aged 2 to 4 year"/>
    <n v="39"/>
    <n v="2159"/>
    <s v="Female"/>
  </r>
  <r>
    <x v="6"/>
    <x v="44"/>
    <n v="11.6"/>
    <n v="0.40619768779386278"/>
    <n v="377302"/>
    <n v="35.680940580000403"/>
    <n v="-85.7744909139996"/>
    <n v="13212"/>
    <s v="Percent of WIC children aged 3-23 months old who have a high weight-for-length"/>
    <s v="3-23 months old"/>
    <n v="39"/>
    <n v="2159"/>
    <d v="2023-06-11T00:00:00"/>
  </r>
  <r>
    <x v="6"/>
    <x v="44"/>
    <n v="15"/>
    <n v="0.51440225601772593"/>
    <n v="377302"/>
    <n v="35.680940580000403"/>
    <n v="-85.7744909139996"/>
    <n v="12939"/>
    <s v="Percent of WIC children aged 2 to 4 years who have an overweight classification"/>
    <s v="aged 2 to 4 year"/>
    <n v="39"/>
    <n v="2159"/>
    <s v="24 - 35"/>
  </r>
  <r>
    <x v="6"/>
    <x v="44"/>
    <m/>
    <n v="0"/>
    <n v="377302"/>
    <n v="35.680940580000403"/>
    <n v="-85.7744909139996"/>
    <m/>
    <s v="Percent of WIC children aged 3-23 months old who have a high weight-for-length"/>
    <s v="3-23 months old"/>
    <n v="39"/>
    <n v="2159"/>
    <s v="American Indian/Alaska Native"/>
  </r>
  <r>
    <x v="6"/>
    <x v="44"/>
    <n v="11"/>
    <n v="0.48897699985687859"/>
    <n v="377302"/>
    <n v="35.680940580000403"/>
    <n v="-85.7744909139996"/>
    <n v="16772"/>
    <s v="Percent of WIC children aged 3-23 months old who have a high weight-for-length"/>
    <s v="3-23 months old"/>
    <n v="39"/>
    <n v="2159"/>
    <s v="Female"/>
  </r>
  <r>
    <x v="0"/>
    <x v="45"/>
    <n v="18.2"/>
    <n v="0.5426368873631976"/>
    <n v="3295264"/>
    <n v="31.827240407000399"/>
    <n v="-99.426770205999603"/>
    <n v="98249"/>
    <s v="Percent of WIC children aged 3-23 months old who have a high weight-for-length"/>
    <s v="3-23 months old"/>
    <n v="23"/>
    <n v="3109"/>
    <d v="2023-12-17T00:00:00"/>
  </r>
  <r>
    <x v="0"/>
    <x v="45"/>
    <n v="17.600000000000001"/>
    <n v="0.59239150489915227"/>
    <n v="3295264"/>
    <n v="31.827240407000399"/>
    <n v="-99.426770205999603"/>
    <n v="110914"/>
    <s v="Percent of WIC children aged 2 to 4 years who have obesity"/>
    <s v="aged 2 to 4 year"/>
    <n v="23"/>
    <n v="3109"/>
    <s v="36 - 47"/>
  </r>
  <r>
    <x v="0"/>
    <x v="45"/>
    <n v="18.8"/>
    <n v="0.82479461433135559"/>
    <n v="3295264"/>
    <n v="31.827240407000399"/>
    <n v="-99.426770205999603"/>
    <n v="144570"/>
    <s v="Percent of WIC children aged 3-23 months old who have a high weight-for-length"/>
    <s v="3-23 months old"/>
    <n v="23"/>
    <n v="3109"/>
    <s v="Hispanic"/>
  </r>
  <r>
    <x v="0"/>
    <x v="45"/>
    <n v="18.100000000000001"/>
    <n v="0.45459492775085703"/>
    <n v="3295264"/>
    <n v="31.827240407000399"/>
    <n v="-99.426770205999603"/>
    <n v="82763"/>
    <s v="Percent of WIC children aged 2 to 4 years who have obesity"/>
    <s v="aged 2 to 4 year"/>
    <n v="23"/>
    <n v="3109"/>
    <s v="48 - 59"/>
  </r>
  <r>
    <x v="0"/>
    <x v="45"/>
    <n v="14.3"/>
    <n v="1.5796002990959147E-3"/>
    <n v="3295264"/>
    <n v="31.827240407000399"/>
    <n v="-99.426770205999603"/>
    <n v="364"/>
    <s v="Percent of WIC children aged 2 to 4 years who have obesity"/>
    <s v="aged 2 to 4 year"/>
    <n v="23"/>
    <n v="3109"/>
    <s v="American Indian/Alaska Native"/>
  </r>
  <r>
    <x v="0"/>
    <x v="45"/>
    <n v="10.199999999999999"/>
    <n v="2.3351330879711002E-2"/>
    <n v="3295264"/>
    <n v="31.827240407000399"/>
    <n v="-99.426770205999603"/>
    <n v="7544"/>
    <s v="Percent of WIC children aged 3-23 months old who have a high weight-for-length"/>
    <s v="3-23 months old"/>
    <n v="23"/>
    <n v="3109"/>
    <d v="2023-03-05T00:00:00"/>
  </r>
  <r>
    <x v="0"/>
    <x v="45"/>
    <n v="17.5"/>
    <n v="0.83430341241248041"/>
    <n v="3295264"/>
    <n v="31.827240407000399"/>
    <n v="-99.426770205999603"/>
    <n v="157100"/>
    <s v="Percent of WIC children aged 2 to 4 years who have an overweight classification"/>
    <s v="aged 2 to 4 year"/>
    <n v="23"/>
    <n v="3109"/>
    <s v="Female"/>
  </r>
  <r>
    <x v="0"/>
    <x v="45"/>
    <n v="15.1"/>
    <n v="9.661392835293317E-2"/>
    <n v="3295264"/>
    <n v="31.827240407000399"/>
    <n v="-99.426770205999603"/>
    <n v="21084"/>
    <s v="Percent of WIC children aged 3-23 months old who have a high weight-for-length"/>
    <s v="3-23 months old"/>
    <n v="23"/>
    <n v="3109"/>
    <s v="Non-Hispanic Black"/>
  </r>
  <r>
    <x v="0"/>
    <x v="45"/>
    <n v="15"/>
    <n v="0.13625918894510425"/>
    <n v="3295264"/>
    <n v="31.827240407000399"/>
    <n v="-99.426770205999603"/>
    <n v="29934"/>
    <s v="Percent of WIC children aged 2 to 4 years who have an overweight classification"/>
    <s v="aged 2 to 4 year"/>
    <n v="23"/>
    <n v="3109"/>
    <s v="Non-Hispanic Black"/>
  </r>
  <r>
    <x v="0"/>
    <x v="45"/>
    <n v="16.899999999999999"/>
    <n v="1.6259984935956571"/>
    <n v="3295264"/>
    <n v="31.827240407000399"/>
    <n v="-99.426770205999603"/>
    <n v="317047"/>
    <s v="Percent of WIC children aged 2 to 4 years who have obesity"/>
    <s v="aged 2 to 4 year"/>
    <n v="23"/>
    <n v="3109"/>
    <s v="Total"/>
  </r>
  <r>
    <x v="0"/>
    <x v="45"/>
    <n v="17.399999999999999"/>
    <n v="0.84456899356166903"/>
    <n v="3295264"/>
    <n v="31.827240407000399"/>
    <n v="-99.426770205999603"/>
    <n v="159947"/>
    <s v="Percent of WIC children aged 2 to 4 years who have an overweight classification"/>
    <s v="aged 2 to 4 year"/>
    <n v="23"/>
    <n v="3109"/>
    <s v="Male"/>
  </r>
  <r>
    <x v="0"/>
    <x v="45"/>
    <n v="15.4"/>
    <n v="0.57655410917000893"/>
    <n v="3295264"/>
    <n v="31.827240407000399"/>
    <n v="-99.426770205999603"/>
    <n v="123370"/>
    <s v="Percent of WIC children aged 2 to 4 years who have obesity"/>
    <s v="aged 2 to 4 year"/>
    <n v="23"/>
    <n v="3109"/>
    <s v="24 - 35"/>
  </r>
  <r>
    <x v="0"/>
    <x v="45"/>
    <n v="18.600000000000001"/>
    <n v="0.54335871116851342"/>
    <n v="3295264"/>
    <n v="31.827240407000399"/>
    <n v="-99.426770205999603"/>
    <n v="96264"/>
    <s v="Percent of WIC children aged 3-23 months old who have a high weight-for-length"/>
    <s v="3-23 months old"/>
    <n v="23"/>
    <n v="3109"/>
    <s v="Male"/>
  </r>
  <r>
    <x v="0"/>
    <x v="45"/>
    <n v="18.2"/>
    <n v="1.4105278363129632"/>
    <n v="3295264"/>
    <n v="31.827240407000399"/>
    <n v="-99.426770205999603"/>
    <n v="255388"/>
    <s v="Percent of WIC children aged 2 to 4 years who have obesity"/>
    <s v="aged 2 to 4 year"/>
    <n v="23"/>
    <n v="3109"/>
    <s v="Hispanic"/>
  </r>
  <r>
    <x v="0"/>
    <x v="45"/>
    <n v="14.4"/>
    <n v="9.4722122415685062E-2"/>
    <n v="3295264"/>
    <n v="31.827240407000399"/>
    <n v="-99.426770205999603"/>
    <n v="21676"/>
    <s v="Percent of WIC children aged 3-23 months old who have a high weight-for-length"/>
    <s v="3-23 months old"/>
    <n v="23"/>
    <n v="3109"/>
    <s v="Non-Hispanic White"/>
  </r>
  <r>
    <x v="0"/>
    <x v="45"/>
    <n v="17.899999999999999"/>
    <n v="1.3872773774726395"/>
    <n v="3295264"/>
    <n v="31.827240407000399"/>
    <n v="-99.426770205999603"/>
    <n v="255388"/>
    <s v="Percent of WIC children aged 2 to 4 years who have an overweight classification"/>
    <s v="aged 2 to 4 year"/>
    <n v="23"/>
    <n v="3109"/>
    <s v="Hispanic"/>
  </r>
  <r>
    <x v="0"/>
    <x v="45"/>
    <n v="10.199999999999999"/>
    <n v="9.1684308146479307E-3"/>
    <n v="3295264"/>
    <n v="31.827240407000399"/>
    <n v="-99.426770205999603"/>
    <n v="2962"/>
    <s v="Percent of WIC children aged 2 to 4 years who have obesity"/>
    <s v="aged 2 to 4 year"/>
    <n v="23"/>
    <n v="3109"/>
    <s v="Asian/Pacific Islander"/>
  </r>
  <r>
    <x v="0"/>
    <x v="45"/>
    <n v="17"/>
    <n v="0.48215256804917606"/>
    <n v="3295264"/>
    <n v="31.827240407000399"/>
    <n v="-99.426770205999603"/>
    <n v="93460"/>
    <s v="Percent of WIC children aged 3-23 months old who have a high weight-for-length"/>
    <s v="3-23 months old"/>
    <n v="23"/>
    <n v="3109"/>
    <s v="Female"/>
  </r>
  <r>
    <x v="0"/>
    <x v="45"/>
    <n v="13.5"/>
    <n v="1.4912310515940452E-3"/>
    <n v="3295264"/>
    <n v="31.827240407000399"/>
    <n v="-99.426770205999603"/>
    <n v="364"/>
    <s v="Percent of WIC children aged 2 to 4 years who have an overweight classification"/>
    <s v="aged 2 to 4 year"/>
    <n v="23"/>
    <n v="3109"/>
    <s v="American Indian/Alaska Native"/>
  </r>
  <r>
    <x v="0"/>
    <x v="45"/>
    <n v="16.8"/>
    <n v="7.9894296784718918E-2"/>
    <n v="3295264"/>
    <n v="31.827240407000399"/>
    <n v="-99.426770205999603"/>
    <n v="15671"/>
    <s v="Percent of WIC children aged 3-23 months old who have a high weight-for-length"/>
    <s v="3-23 months old"/>
    <n v="23"/>
    <n v="3109"/>
    <d v="2023-06-11T00:00:00"/>
  </r>
  <r>
    <x v="0"/>
    <x v="45"/>
    <n v="17.5"/>
    <n v="0.43952548263204405"/>
    <n v="3295264"/>
    <n v="31.827240407000399"/>
    <n v="-99.426770205999603"/>
    <n v="82763"/>
    <s v="Percent of WIC children aged 2 to 4 years who have an overweight classification"/>
    <s v="aged 2 to 4 year"/>
    <n v="23"/>
    <n v="3109"/>
    <s v="48 - 59"/>
  </r>
  <r>
    <x v="0"/>
    <x v="45"/>
    <n v="17.399999999999999"/>
    <n v="1.674104957903221"/>
    <n v="3295264"/>
    <n v="31.827240407000399"/>
    <n v="-99.426770205999603"/>
    <n v="317047"/>
    <s v="Percent of WIC children aged 2 to 4 years who have an overweight classification"/>
    <s v="aged 2 to 4 year"/>
    <n v="23"/>
    <n v="3109"/>
    <s v="Total"/>
  </r>
  <r>
    <x v="0"/>
    <x v="45"/>
    <n v="9.4"/>
    <n v="6.1216339570972162E-3"/>
    <n v="3295264"/>
    <n v="31.827240407000399"/>
    <n v="-99.426770205999603"/>
    <n v="2146"/>
    <s v="Percent of WIC children aged 3-23 months old who have a high weight-for-length"/>
    <s v="3-23 months old"/>
    <n v="23"/>
    <n v="3109"/>
    <s v="Asian/Pacific Islander"/>
  </r>
  <r>
    <x v="0"/>
    <x v="45"/>
    <n v="17.399999999999999"/>
    <n v="0.58565978325257084"/>
    <n v="3295264"/>
    <n v="31.827240407000399"/>
    <n v="-99.426770205999603"/>
    <n v="110914"/>
    <s v="Percent of WIC children aged 2 to 4 years who have an overweight classification"/>
    <s v="aged 2 to 4 year"/>
    <n v="23"/>
    <n v="3109"/>
    <s v="36 - 47"/>
  </r>
  <r>
    <x v="0"/>
    <x v="45"/>
    <n v="18.3"/>
    <n v="0.37907675985899764"/>
    <n v="3295264"/>
    <n v="31.827240407000399"/>
    <n v="-99.426770205999603"/>
    <n v="68260"/>
    <s v="Percent of WIC children aged 3-23 months old who have a high weight-for-length"/>
    <s v="3-23 months old"/>
    <n v="23"/>
    <n v="3109"/>
    <s v="18 - 23"/>
  </r>
  <r>
    <x v="0"/>
    <x v="45"/>
    <n v="16.100000000000001"/>
    <n v="0.76755913941948206"/>
    <n v="3295264"/>
    <n v="31.827240407000399"/>
    <n v="-99.426770205999603"/>
    <n v="157100"/>
    <s v="Percent of WIC children aged 2 to 4 years who have obesity"/>
    <s v="aged 2 to 4 year"/>
    <n v="23"/>
    <n v="3109"/>
    <s v="Female"/>
  </r>
  <r>
    <x v="0"/>
    <x v="45"/>
    <n v="16.3"/>
    <n v="1.216837254921002E-3"/>
    <n v="3295264"/>
    <n v="31.827240407000399"/>
    <n v="-99.426770205999603"/>
    <n v="246"/>
    <s v="Percent of WIC children aged 3-23 months old who have a high weight-for-length"/>
    <s v="3-23 months old"/>
    <n v="23"/>
    <n v="3109"/>
    <s v="American Indian/Alaska Native"/>
  </r>
  <r>
    <x v="0"/>
    <x v="45"/>
    <n v="11.2"/>
    <n v="0.10174019441234451"/>
    <n v="3295264"/>
    <n v="31.827240407000399"/>
    <n v="-99.426770205999603"/>
    <n v="29934"/>
    <s v="Percent of WIC children aged 2 to 4 years who have obesity"/>
    <s v="aged 2 to 4 year"/>
    <n v="23"/>
    <n v="3109"/>
    <s v="Non-Hispanic Black"/>
  </r>
  <r>
    <x v="0"/>
    <x v="45"/>
    <n v="13.5"/>
    <n v="1.2134687842916379E-2"/>
    <n v="3295264"/>
    <n v="31.827240407000399"/>
    <n v="-99.426770205999603"/>
    <n v="2962"/>
    <s v="Percent of WIC children aged 2 to 4 years who have an overweight classification"/>
    <s v="aged 2 to 4 year"/>
    <n v="23"/>
    <n v="3109"/>
    <s v="Asian/Pacific Islander"/>
  </r>
  <r>
    <x v="0"/>
    <x v="45"/>
    <n v="17.8"/>
    <n v="1.0248305446847354"/>
    <n v="3295264"/>
    <n v="31.827240407000399"/>
    <n v="-99.426770205999603"/>
    <n v="189724"/>
    <s v="Percent of WIC children aged 3-23 months old who have a high weight-for-length"/>
    <s v="3-23 months old"/>
    <n v="23"/>
    <n v="3109"/>
    <s v="Total"/>
  </r>
  <r>
    <x v="0"/>
    <x v="45"/>
    <n v="16.100000000000001"/>
    <n v="0.13873716946502618"/>
    <n v="3295264"/>
    <n v="31.827240407000399"/>
    <n v="-99.426770205999603"/>
    <n v="28396"/>
    <s v="Percent of WIC children aged 2 to 4 years who have an overweight classification"/>
    <s v="aged 2 to 4 year"/>
    <n v="23"/>
    <n v="3109"/>
    <s v="Non-Hispanic White"/>
  </r>
  <r>
    <x v="0"/>
    <x v="45"/>
    <n v="17.399999999999999"/>
    <n v="0.65143126620507497"/>
    <n v="3295264"/>
    <n v="31.827240407000399"/>
    <n v="-99.426770205999603"/>
    <n v="123370"/>
    <s v="Percent of WIC children aged 2 to 4 years who have an overweight classification"/>
    <s v="aged 2 to 4 year"/>
    <n v="23"/>
    <n v="3109"/>
    <s v="24 - 35"/>
  </r>
  <r>
    <x v="0"/>
    <x v="45"/>
    <n v="11.5"/>
    <n v="9.9097978189304409E-2"/>
    <n v="3295264"/>
    <n v="31.827240407000399"/>
    <n v="-99.426770205999603"/>
    <n v="28396"/>
    <s v="Percent of WIC children aged 2 to 4 years who have obesity"/>
    <s v="aged 2 to 4 year"/>
    <n v="23"/>
    <n v="3109"/>
    <s v="Non-Hispanic White"/>
  </r>
  <r>
    <x v="0"/>
    <x v="45"/>
    <n v="17.600000000000001"/>
    <n v="0.85427668314283778"/>
    <n v="3295264"/>
    <n v="31.827240407000399"/>
    <n v="-99.426770205999603"/>
    <n v="159947"/>
    <s v="Percent of WIC children aged 2 to 4 years who have obesity"/>
    <s v="aged 2 to 4 year"/>
    <n v="23"/>
    <n v="3109"/>
    <s v="Male"/>
  </r>
  <r>
    <x v="1"/>
    <x v="45"/>
    <n v="17.3"/>
    <n v="1.6552874925496432"/>
    <n v="3781698"/>
    <n v="31.827240407000399"/>
    <n v="-99.426770205999603"/>
    <n v="361838"/>
    <s v="Percent of WIC children aged 2 to 4 years who have an overweight classification"/>
    <s v="aged 2 to 4 year"/>
    <n v="23"/>
    <n v="3109"/>
    <s v="Total"/>
  </r>
  <r>
    <x v="1"/>
    <x v="45"/>
    <n v="15.6"/>
    <n v="0.13581994120101606"/>
    <n v="3781698"/>
    <n v="31.827240407000399"/>
    <n v="-99.426770205999603"/>
    <n v="32925"/>
    <s v="Percent of WIC children aged 3-23 months old who have a high weight-for-length"/>
    <s v="3-23 months old"/>
    <n v="23"/>
    <n v="3109"/>
    <d v="2023-06-11T00:00:00"/>
  </r>
  <r>
    <x v="1"/>
    <x v="45"/>
    <n v="15.5"/>
    <n v="0.57886179700229901"/>
    <n v="3781698"/>
    <n v="31.827240407000399"/>
    <n v="-99.426770205999603"/>
    <n v="141231"/>
    <s v="Percent of WIC children aged 2 to 4 years who have obesity"/>
    <s v="aged 2 to 4 year"/>
    <n v="23"/>
    <n v="3109"/>
    <s v="24 - 35"/>
  </r>
  <r>
    <x v="1"/>
    <x v="45"/>
    <n v="15.6"/>
    <n v="0.13973469060723517"/>
    <n v="3781698"/>
    <n v="31.827240407000399"/>
    <n v="-99.426770205999603"/>
    <n v="33874"/>
    <s v="Percent of WIC children aged 2 to 4 years who have an overweight classification"/>
    <s v="aged 2 to 4 year"/>
    <n v="23"/>
    <n v="3109"/>
    <s v="Non-Hispanic White"/>
  </r>
  <r>
    <x v="1"/>
    <x v="45"/>
    <n v="15.1"/>
    <n v="0.43818253070446134"/>
    <n v="3781698"/>
    <n v="31.827240407000399"/>
    <n v="-99.426770205999603"/>
    <n v="109740"/>
    <s v="Percent of WIC children aged 3-23 months old who have a high weight-for-length"/>
    <s v="3-23 months old"/>
    <n v="23"/>
    <n v="3109"/>
    <s v="Female"/>
  </r>
  <r>
    <x v="1"/>
    <x v="45"/>
    <n v="14.2"/>
    <n v="1.4494018295485255E-3"/>
    <n v="3781698"/>
    <n v="31.827240407000399"/>
    <n v="-99.426770205999603"/>
    <n v="386"/>
    <s v="Percent of WIC children aged 2 to 4 years who have obesity"/>
    <s v="aged 2 to 4 year"/>
    <n v="23"/>
    <n v="3109"/>
    <s v="American Indian/Alaska Native"/>
  </r>
  <r>
    <x v="1"/>
    <x v="45"/>
    <n v="17.3"/>
    <n v="0.83425871129846962"/>
    <n v="3781698"/>
    <n v="31.827240407000399"/>
    <n v="-99.426770205999603"/>
    <n v="182365"/>
    <s v="Percent of WIC children aged 2 to 4 years who have an overweight classification"/>
    <s v="aged 2 to 4 year"/>
    <n v="23"/>
    <n v="3109"/>
    <s v="Male"/>
  </r>
  <r>
    <x v="1"/>
    <x v="45"/>
    <n v="17.899999999999999"/>
    <n v="0.43626569334727416"/>
    <n v="3781698"/>
    <n v="31.827240407000399"/>
    <n v="-99.426770205999603"/>
    <n v="92169"/>
    <s v="Percent of WIC children aged 2 to 4 years who have an overweight classification"/>
    <s v="aged 2 to 4 year"/>
    <n v="23"/>
    <n v="3109"/>
    <s v="48 - 59"/>
  </r>
  <r>
    <x v="1"/>
    <x v="45"/>
    <n v="8"/>
    <n v="6.0988476604953651E-3"/>
    <n v="3781698"/>
    <n v="31.827240407000399"/>
    <n v="-99.426770205999603"/>
    <n v="2883"/>
    <s v="Percent of WIC children aged 3-23 months old who have a high weight-for-length"/>
    <s v="3-23 months old"/>
    <n v="23"/>
    <n v="3109"/>
    <s v="Asian/Pacific Islander"/>
  </r>
  <r>
    <x v="1"/>
    <x v="45"/>
    <n v="16.2"/>
    <n v="0.46422146876879111"/>
    <n v="3781698"/>
    <n v="31.827240407000399"/>
    <n v="-99.426770205999603"/>
    <n v="108367"/>
    <s v="Percent of WIC children aged 3-23 months old who have a high weight-for-length"/>
    <s v="3-23 months old"/>
    <n v="23"/>
    <n v="3109"/>
    <d v="2023-12-17T00:00:00"/>
  </r>
  <r>
    <x v="1"/>
    <x v="45"/>
    <n v="12.8"/>
    <n v="8.8226188341850684E-2"/>
    <n v="3781698"/>
    <n v="31.827240407000399"/>
    <n v="-99.426770205999603"/>
    <n v="26066"/>
    <s v="Percent of WIC children aged 3-23 months old who have a high weight-for-length"/>
    <s v="3-23 months old"/>
    <n v="23"/>
    <n v="3109"/>
    <s v="Non-Hispanic White"/>
  </r>
  <r>
    <x v="1"/>
    <x v="45"/>
    <n v="15.5"/>
    <n v="1.5820935463381793E-3"/>
    <n v="3781698"/>
    <n v="31.827240407000399"/>
    <n v="-99.426770205999603"/>
    <n v="386"/>
    <s v="Percent of WIC children aged 2 to 4 years who have an overweight classification"/>
    <s v="aged 2 to 4 year"/>
    <n v="23"/>
    <n v="3109"/>
    <s v="American Indian/Alaska Native"/>
  </r>
  <r>
    <x v="1"/>
    <x v="45"/>
    <n v="17.2"/>
    <n v="0.76206815033881603"/>
    <n v="3781698"/>
    <n v="31.827240407000399"/>
    <n v="-99.426770205999603"/>
    <n v="167553"/>
    <s v="Percent of WIC children aged 3-23 months old who have a high weight-for-length"/>
    <s v="3-23 months old"/>
    <n v="23"/>
    <n v="3109"/>
    <s v="Hispanic"/>
  </r>
  <r>
    <x v="1"/>
    <x v="45"/>
    <n v="17.3"/>
    <n v="0.58756077296494857"/>
    <n v="3781698"/>
    <n v="31.827240407000399"/>
    <n v="-99.426770205999603"/>
    <n v="128438"/>
    <s v="Percent of WIC children aged 2 to 4 years who have an overweight classification"/>
    <s v="aged 2 to 4 year"/>
    <n v="23"/>
    <n v="3109"/>
    <s v="36 - 47"/>
  </r>
  <r>
    <x v="1"/>
    <x v="45"/>
    <n v="9.1999999999999993"/>
    <n v="1.6878555611791315E-2"/>
    <n v="3781698"/>
    <n v="31.827240407000399"/>
    <n v="-99.426770205999603"/>
    <n v="6938"/>
    <s v="Percent of WIC children aged 3-23 months old who have a high weight-for-length"/>
    <s v="3-23 months old"/>
    <n v="23"/>
    <n v="3109"/>
    <d v="2023-03-05T00:00:00"/>
  </r>
  <r>
    <x v="1"/>
    <x v="45"/>
    <n v="11.6"/>
    <n v="0.10390528275922614"/>
    <n v="3781698"/>
    <n v="31.827240407000399"/>
    <n v="-99.426770205999603"/>
    <n v="33874"/>
    <s v="Percent of WIC children aged 2 to 4 years who have obesity"/>
    <s v="aged 2 to 4 year"/>
    <n v="23"/>
    <n v="3109"/>
    <s v="Non-Hispanic White"/>
  </r>
  <r>
    <x v="1"/>
    <x v="45"/>
    <n v="17.2"/>
    <n v="0.50944628576898521"/>
    <n v="3781698"/>
    <n v="31.827240407000399"/>
    <n v="-99.426770205999603"/>
    <n v="112010"/>
    <s v="Percent of WIC children aged 3-23 months old who have a high weight-for-length"/>
    <s v="3-23 months old"/>
    <n v="23"/>
    <n v="3109"/>
    <s v="Male"/>
  </r>
  <r>
    <x v="1"/>
    <x v="45"/>
    <n v="17.600000000000001"/>
    <n v="0.59774968810306905"/>
    <n v="3781698"/>
    <n v="31.827240407000399"/>
    <n v="-99.426770205999603"/>
    <n v="128438"/>
    <s v="Percent of WIC children aged 2 to 4 years who have obesity"/>
    <s v="aged 2 to 4 year"/>
    <n v="23"/>
    <n v="3109"/>
    <s v="36 - 47"/>
  </r>
  <r>
    <x v="1"/>
    <x v="45"/>
    <n v="9.1999999999999993"/>
    <n v="8.9769198915407838E-3"/>
    <n v="3781698"/>
    <n v="31.827240407000399"/>
    <n v="-99.426770205999603"/>
    <n v="3690"/>
    <s v="Percent of WIC children aged 2 to 4 years who have obesity"/>
    <s v="aged 2 to 4 year"/>
    <n v="23"/>
    <n v="3109"/>
    <s v="Asian/Pacific Islander"/>
  </r>
  <r>
    <x v="1"/>
    <x v="45"/>
    <n v="11.4"/>
    <n v="0.10666272134898133"/>
    <n v="3781698"/>
    <n v="31.827240407000399"/>
    <n v="-99.426770205999603"/>
    <n v="35383"/>
    <s v="Percent of WIC children aged 2 to 4 years who have obesity"/>
    <s v="aged 2 to 4 year"/>
    <n v="23"/>
    <n v="3109"/>
    <s v="Non-Hispanic Black"/>
  </r>
  <r>
    <x v="1"/>
    <x v="45"/>
    <n v="17.899999999999999"/>
    <n v="1.3655780287056236"/>
    <n v="3781698"/>
    <n v="31.827240407000399"/>
    <n v="-99.426770205999603"/>
    <n v="288503"/>
    <s v="Percent of WIC children aged 2 to 4 years who have an overweight classification"/>
    <s v="aged 2 to 4 year"/>
    <n v="23"/>
    <n v="3109"/>
    <s v="Hispanic"/>
  </r>
  <r>
    <x v="1"/>
    <x v="45"/>
    <n v="16.899999999999999"/>
    <n v="1.6170149493693045"/>
    <n v="3781698"/>
    <n v="31.827240407000399"/>
    <n v="-99.426770205999603"/>
    <n v="361838"/>
    <s v="Percent of WIC children aged 2 to 4 years who have obesity"/>
    <s v="aged 2 to 4 year"/>
    <n v="23"/>
    <n v="3109"/>
    <s v="Total"/>
  </r>
  <r>
    <x v="1"/>
    <x v="45"/>
    <n v="18.2"/>
    <n v="0.44357740887823405"/>
    <n v="3781698"/>
    <n v="31.827240407000399"/>
    <n v="-99.426770205999603"/>
    <n v="92169"/>
    <s v="Percent of WIC children aged 2 to 4 years who have obesity"/>
    <s v="aged 2 to 4 year"/>
    <n v="23"/>
    <n v="3109"/>
    <s v="48 - 59"/>
  </r>
  <r>
    <x v="1"/>
    <x v="45"/>
    <n v="17"/>
    <n v="0.6348806805831666"/>
    <n v="3781698"/>
    <n v="31.827240407000399"/>
    <n v="-99.426770205999603"/>
    <n v="141231"/>
    <s v="Percent of WIC children aged 2 to 4 years who have an overweight classification"/>
    <s v="aged 2 to 4 year"/>
    <n v="23"/>
    <n v="3109"/>
    <s v="24 - 35"/>
  </r>
  <r>
    <x v="1"/>
    <x v="45"/>
    <n v="16.899999999999999"/>
    <n v="0.32855294103336646"/>
    <n v="3781698"/>
    <n v="31.827240407000399"/>
    <n v="-99.426770205999603"/>
    <n v="73520"/>
    <s v="Percent of WIC children aged 3-23 months old who have a high weight-for-length"/>
    <s v="3-23 months old"/>
    <n v="23"/>
    <n v="3109"/>
    <s v="18 - 23"/>
  </r>
  <r>
    <x v="1"/>
    <x v="45"/>
    <n v="13.3"/>
    <n v="1.05508160619912E-3"/>
    <n v="3781698"/>
    <n v="31.827240407000399"/>
    <n v="-99.426770205999603"/>
    <n v="300"/>
    <s v="Percent of WIC children aged 3-23 months old who have a high weight-for-length"/>
    <s v="3-23 months old"/>
    <n v="23"/>
    <n v="3109"/>
    <s v="American Indian/Alaska Native"/>
  </r>
  <r>
    <x v="1"/>
    <x v="45"/>
    <n v="13.2"/>
    <n v="1.2879928540036776E-2"/>
    <n v="3781698"/>
    <n v="31.827240407000399"/>
    <n v="-99.426770205999603"/>
    <n v="3690"/>
    <s v="Percent of WIC children aged 2 to 4 years who have an overweight classification"/>
    <s v="aged 2 to 4 year"/>
    <n v="23"/>
    <n v="3109"/>
    <s v="Asian/Pacific Islander"/>
  </r>
  <r>
    <x v="1"/>
    <x v="45"/>
    <n v="17.7"/>
    <n v="0.85354793005681573"/>
    <n v="3781698"/>
    <n v="31.827240407000399"/>
    <n v="-99.426770205999603"/>
    <n v="182365"/>
    <s v="Percent of WIC children aged 2 to 4 years who have obesity"/>
    <s v="aged 2 to 4 year"/>
    <n v="23"/>
    <n v="3109"/>
    <s v="Male"/>
  </r>
  <r>
    <x v="1"/>
    <x v="45"/>
    <n v="16.100000000000001"/>
    <n v="0.76407880798519612"/>
    <n v="3781698"/>
    <n v="31.827240407000399"/>
    <n v="-99.426770205999603"/>
    <n v="179473"/>
    <s v="Percent of WIC children aged 2 to 4 years who have obesity"/>
    <s v="aged 2 to 4 year"/>
    <n v="23"/>
    <n v="3109"/>
    <s v="Female"/>
  </r>
  <r>
    <x v="1"/>
    <x v="45"/>
    <n v="16.2"/>
    <n v="0.94993042807754613"/>
    <n v="3781698"/>
    <n v="31.827240407000399"/>
    <n v="-99.426770205999603"/>
    <n v="221750"/>
    <s v="Percent of WIC children aged 3-23 months old who have a high weight-for-length"/>
    <s v="3-23 months old"/>
    <n v="23"/>
    <n v="3109"/>
    <s v="Total"/>
  </r>
  <r>
    <x v="1"/>
    <x v="45"/>
    <n v="14.6"/>
    <n v="0.1366031343592217"/>
    <n v="3781698"/>
    <n v="31.827240407000399"/>
    <n v="-99.426770205999603"/>
    <n v="35383"/>
    <s v="Percent of WIC children aged 2 to 4 years who have an overweight classification"/>
    <s v="aged 2 to 4 year"/>
    <n v="23"/>
    <n v="3109"/>
    <s v="Non-Hispanic Black"/>
  </r>
  <r>
    <x v="1"/>
    <x v="45"/>
    <n v="18.3"/>
    <n v="1.3960937388442971"/>
    <n v="3781698"/>
    <n v="31.827240407000399"/>
    <n v="-99.426770205999603"/>
    <n v="288503"/>
    <s v="Percent of WIC children aged 2 to 4 years who have obesity"/>
    <s v="aged 2 to 4 year"/>
    <n v="23"/>
    <n v="3109"/>
    <s v="Hispanic"/>
  </r>
  <r>
    <x v="1"/>
    <x v="45"/>
    <n v="13.8"/>
    <n v="9.1031806347307481E-2"/>
    <n v="3781698"/>
    <n v="31.827240407000399"/>
    <n v="-99.426770205999603"/>
    <n v="24946"/>
    <s v="Percent of WIC children aged 3-23 months old who have a high weight-for-length"/>
    <s v="3-23 months old"/>
    <n v="23"/>
    <n v="3109"/>
    <s v="Non-Hispanic Black"/>
  </r>
  <r>
    <x v="1"/>
    <x v="45"/>
    <n v="17.399999999999999"/>
    <n v="0.82577461235667138"/>
    <n v="3781698"/>
    <n v="31.827240407000399"/>
    <n v="-99.426770205999603"/>
    <n v="179473"/>
    <s v="Percent of WIC children aged 2 to 4 years who have an overweight classification"/>
    <s v="aged 2 to 4 year"/>
    <n v="23"/>
    <n v="3109"/>
    <s v="Female"/>
  </r>
  <r>
    <x v="2"/>
    <x v="45"/>
    <n v="7.8"/>
    <n v="7.0227262721645244E-3"/>
    <n v="3475317"/>
    <n v="31.827240407000399"/>
    <n v="-99.426770205999603"/>
    <n v="3129"/>
    <s v="Percent of WIC children aged 3-23 months old who have a high weight-for-length"/>
    <s v="3-23 months old"/>
    <n v="23"/>
    <n v="3109"/>
    <s v="Asian/Pacific Islander"/>
  </r>
  <r>
    <x v="2"/>
    <x v="45"/>
    <n v="9.1"/>
    <n v="1.0426732295212206E-2"/>
    <n v="3475317"/>
    <n v="31.827240407000399"/>
    <n v="-99.426770205999603"/>
    <n v="3982"/>
    <s v="Percent of WIC children aged 2 to 4 years who have obesity"/>
    <s v="aged 2 to 4 year"/>
    <n v="23"/>
    <n v="3109"/>
    <s v="Asian/Pacific Islander"/>
  </r>
  <r>
    <x v="2"/>
    <x v="45"/>
    <n v="16.3"/>
    <n v="0.56098778902759083"/>
    <n v="3475317"/>
    <n v="31.827240407000399"/>
    <n v="-99.426770205999603"/>
    <n v="119608"/>
    <s v="Percent of WIC children aged 2 to 4 years who have an overweight classification"/>
    <s v="aged 2 to 4 year"/>
    <n v="23"/>
    <n v="3109"/>
    <s v="36 - 47"/>
  </r>
  <r>
    <x v="2"/>
    <x v="45"/>
    <n v="17.7"/>
    <n v="0.45347592751970534"/>
    <n v="3475317"/>
    <n v="31.827240407000399"/>
    <n v="-99.426770205999603"/>
    <n v="89038"/>
    <s v="Percent of WIC children aged 2 to 4 years who have obesity"/>
    <s v="aged 2 to 4 year"/>
    <n v="23"/>
    <n v="3109"/>
    <s v="48 - 59"/>
  </r>
  <r>
    <x v="2"/>
    <x v="45"/>
    <n v="16.3"/>
    <n v="1.5767486534321904"/>
    <n v="3475317"/>
    <n v="31.827240407000399"/>
    <n v="-99.426770205999603"/>
    <n v="336178"/>
    <s v="Percent of WIC children aged 2 to 4 years who have an overweight classification"/>
    <s v="aged 2 to 4 year"/>
    <n v="23"/>
    <n v="3109"/>
    <s v="Total"/>
  </r>
  <r>
    <x v="2"/>
    <x v="45"/>
    <n v="15.1"/>
    <n v="0.85367395262072499"/>
    <n v="3475317"/>
    <n v="31.827240407000399"/>
    <n v="-99.426770205999603"/>
    <n v="196476"/>
    <s v="Percent of WIC children aged 3-23 months old who have a high weight-for-length"/>
    <s v="3-23 months old"/>
    <n v="23"/>
    <n v="3109"/>
    <s v="Total"/>
  </r>
  <r>
    <x v="2"/>
    <x v="45"/>
    <n v="15.2"/>
    <n v="0.72804639116374137"/>
    <n v="3475317"/>
    <n v="31.827240407000399"/>
    <n v="-99.426770205999603"/>
    <n v="166460"/>
    <s v="Percent of WIC children aged 2 to 4 years who have obesity"/>
    <s v="aged 2 to 4 year"/>
    <n v="23"/>
    <n v="3109"/>
    <s v="Female"/>
  </r>
  <r>
    <x v="2"/>
    <x v="45"/>
    <n v="13.8"/>
    <n v="0.14452742008858474"/>
    <n v="3475317"/>
    <n v="31.827240407000399"/>
    <n v="-99.426770205999603"/>
    <n v="36397"/>
    <s v="Percent of WIC children aged 2 to 4 years who have an overweight classification"/>
    <s v="aged 2 to 4 year"/>
    <n v="23"/>
    <n v="3109"/>
    <s v="Non-Hispanic Black"/>
  </r>
  <r>
    <x v="2"/>
    <x v="45"/>
    <n v="16.2"/>
    <n v="0.7911311687538144"/>
    <n v="3475317"/>
    <n v="31.827240407000399"/>
    <n v="-99.426770205999603"/>
    <n v="169718"/>
    <s v="Percent of WIC children aged 2 to 4 years who have an overweight classification"/>
    <s v="aged 2 to 4 year"/>
    <n v="23"/>
    <n v="3109"/>
    <s v="Male"/>
  </r>
  <r>
    <x v="2"/>
    <x v="45"/>
    <n v="16.5"/>
    <n v="0.56787107478253063"/>
    <n v="3475317"/>
    <n v="31.827240407000399"/>
    <n v="-99.426770205999603"/>
    <n v="119608"/>
    <s v="Percent of WIC children aged 2 to 4 years who have obesity"/>
    <s v="aged 2 to 4 year"/>
    <n v="23"/>
    <n v="3109"/>
    <s v="36 - 47"/>
  </r>
  <r>
    <x v="2"/>
    <x v="45"/>
    <n v="12.2"/>
    <n v="1.414719865842454E-3"/>
    <n v="3475317"/>
    <n v="31.827240407000399"/>
    <n v="-99.426770205999603"/>
    <n v="403"/>
    <s v="Percent of WIC children aged 2 to 4 years who have obesity"/>
    <s v="aged 2 to 4 year"/>
    <n v="23"/>
    <n v="3109"/>
    <s v="American Indian/Alaska Native"/>
  </r>
  <r>
    <x v="2"/>
    <x v="45"/>
    <n v="17"/>
    <n v="0.43554185129011252"/>
    <n v="3475317"/>
    <n v="31.827240407000399"/>
    <n v="-99.426770205999603"/>
    <n v="89038"/>
    <s v="Percent of WIC children aged 2 to 4 years who have an overweight classification"/>
    <s v="aged 2 to 4 year"/>
    <n v="23"/>
    <n v="3109"/>
    <s v="48 - 59"/>
  </r>
  <r>
    <x v="2"/>
    <x v="45"/>
    <n v="15.6"/>
    <n v="0.28747616404489146"/>
    <n v="3475317"/>
    <n v="31.827240407000399"/>
    <n v="-99.426770205999603"/>
    <n v="64043"/>
    <s v="Percent of WIC children aged 3-23 months old who have a high weight-for-length"/>
    <s v="3-23 months old"/>
    <n v="23"/>
    <n v="3109"/>
    <s v="18 - 23"/>
  </r>
  <r>
    <x v="2"/>
    <x v="45"/>
    <n v="14"/>
    <n v="0.39213746544559824"/>
    <n v="3475317"/>
    <n v="31.827240407000399"/>
    <n v="-99.426770205999603"/>
    <n v="97343"/>
    <s v="Percent of WIC children aged 3-23 months old who have a high weight-for-length"/>
    <s v="3-23 months old"/>
    <n v="23"/>
    <n v="3109"/>
    <s v="Female"/>
  </r>
  <r>
    <x v="2"/>
    <x v="45"/>
    <n v="13"/>
    <n v="9.1403172717769335E-2"/>
    <n v="3475317"/>
    <n v="31.827240407000399"/>
    <n v="-99.426770205999603"/>
    <n v="24435"/>
    <s v="Percent of WIC children aged 3-23 months old who have a high weight-for-length"/>
    <s v="3-23 months old"/>
    <n v="23"/>
    <n v="3109"/>
    <s v="Non-Hispanic Black"/>
  </r>
  <r>
    <x v="2"/>
    <x v="45"/>
    <n v="15.1"/>
    <n v="0.13666100099645587"/>
    <n v="3475317"/>
    <n v="31.827240407000399"/>
    <n v="-99.426770205999603"/>
    <n v="31453"/>
    <s v="Percent of WIC children aged 2 to 4 years who have an overweight classification"/>
    <s v="aged 2 to 4 year"/>
    <n v="23"/>
    <n v="3109"/>
    <s v="Non-Hispanic White"/>
  </r>
  <r>
    <x v="2"/>
    <x v="45"/>
    <n v="14.5"/>
    <n v="0.12279023755243047"/>
    <n v="3475317"/>
    <n v="31.827240407000399"/>
    <n v="-99.426770205999603"/>
    <n v="29430"/>
    <s v="Percent of WIC children aged 3-23 months old who have a high weight-for-length"/>
    <s v="3-23 months old"/>
    <n v="23"/>
    <n v="3109"/>
    <d v="2023-06-11T00:00:00"/>
  </r>
  <r>
    <x v="2"/>
    <x v="45"/>
    <n v="14"/>
    <n v="0.51375111968203191"/>
    <n v="3475317"/>
    <n v="31.827240407000399"/>
    <n v="-99.426770205999603"/>
    <n v="127532"/>
    <s v="Percent of WIC children aged 2 to 4 years who have obesity"/>
    <s v="aged 2 to 4 year"/>
    <n v="23"/>
    <n v="3109"/>
    <s v="24 - 35"/>
  </r>
  <r>
    <x v="2"/>
    <x v="45"/>
    <n v="17.3"/>
    <n v="1.3138786188425402"/>
    <n v="3475317"/>
    <n v="31.827240407000399"/>
    <n v="-99.426770205999603"/>
    <n v="263939"/>
    <s v="Percent of WIC children aged 2 to 4 years who have obesity"/>
    <s v="aged 2 to 4 year"/>
    <n v="23"/>
    <n v="3109"/>
    <s v="Hispanic"/>
  </r>
  <r>
    <x v="2"/>
    <x v="45"/>
    <n v="11.5"/>
    <n v="1.3176639713729711E-2"/>
    <n v="3475317"/>
    <n v="31.827240407000399"/>
    <n v="-99.426770205999603"/>
    <n v="3982"/>
    <s v="Percent of WIC children aged 2 to 4 years who have an overweight classification"/>
    <s v="aged 2 to 4 year"/>
    <n v="23"/>
    <n v="3109"/>
    <s v="Asian/Pacific Islander"/>
  </r>
  <r>
    <x v="2"/>
    <x v="45"/>
    <n v="10.8"/>
    <n v="0.1131084157215011"/>
    <n v="3475317"/>
    <n v="31.827240407000399"/>
    <n v="-99.426770205999603"/>
    <n v="36397"/>
    <s v="Percent of WIC children aged 2 to 4 years who have obesity"/>
    <s v="aged 2 to 4 year"/>
    <n v="23"/>
    <n v="3109"/>
    <s v="Non-Hispanic Black"/>
  </r>
  <r>
    <x v="2"/>
    <x v="45"/>
    <n v="17.100000000000001"/>
    <n v="1.9829270250742597E-3"/>
    <n v="3475317"/>
    <n v="31.827240407000399"/>
    <n v="-99.426770205999603"/>
    <n v="403"/>
    <s v="Percent of WIC children aged 2 to 4 years who have an overweight classification"/>
    <s v="aged 2 to 4 year"/>
    <n v="23"/>
    <n v="3109"/>
    <s v="American Indian/Alaska Native"/>
  </r>
  <r>
    <x v="2"/>
    <x v="45"/>
    <n v="13.9"/>
    <n v="1.1838920017943687E-3"/>
    <n v="3475317"/>
    <n v="31.827240407000399"/>
    <n v="-99.426770205999603"/>
    <n v="296"/>
    <s v="Percent of WIC children aged 3-23 months old who have a high weight-for-length"/>
    <s v="3-23 months old"/>
    <n v="23"/>
    <n v="3109"/>
    <s v="American Indian/Alaska Native"/>
  </r>
  <r>
    <x v="2"/>
    <x v="45"/>
    <n v="8.9"/>
    <n v="1.4036388622965907E-2"/>
    <n v="3475317"/>
    <n v="31.827240407000399"/>
    <n v="-99.426770205999603"/>
    <n v="5481"/>
    <s v="Percent of WIC children aged 3-23 months old who have a high weight-for-length"/>
    <s v="3-23 months old"/>
    <n v="23"/>
    <n v="3109"/>
    <d v="2023-03-05T00:00:00"/>
  </r>
  <r>
    <x v="2"/>
    <x v="45"/>
    <n v="15.9"/>
    <n v="1.5380554349430569"/>
    <n v="3475317"/>
    <n v="31.827240407000399"/>
    <n v="-99.426770205999603"/>
    <n v="336178"/>
    <s v="Percent of WIC children aged 2 to 4 years who have obesity"/>
    <s v="aged 2 to 4 year"/>
    <n v="23"/>
    <n v="3109"/>
    <s v="Total"/>
  </r>
  <r>
    <x v="2"/>
    <x v="45"/>
    <n v="16.5"/>
    <n v="0.79031351672379813"/>
    <n v="3475317"/>
    <n v="31.827240407000399"/>
    <n v="-99.426770205999603"/>
    <n v="166460"/>
    <s v="Percent of WIC children aged 2 to 4 years who have an overweight classification"/>
    <s v="aged 2 to 4 year"/>
    <n v="23"/>
    <n v="3109"/>
    <s v="Female"/>
  </r>
  <r>
    <x v="2"/>
    <x v="45"/>
    <n v="16.100000000000001"/>
    <n v="0.67069956496054894"/>
    <n v="3475317"/>
    <n v="31.827240407000399"/>
    <n v="-99.426770205999603"/>
    <n v="144776"/>
    <s v="Percent of WIC children aged 3-23 months old who have a high weight-for-length"/>
    <s v="3-23 months old"/>
    <n v="23"/>
    <n v="3109"/>
    <s v="Hispanic"/>
  </r>
  <r>
    <x v="2"/>
    <x v="45"/>
    <n v="16"/>
    <n v="0.58714413677946498"/>
    <n v="3475317"/>
    <n v="31.827240407000399"/>
    <n v="-99.426770205999603"/>
    <n v="127532"/>
    <s v="Percent of WIC children aged 2 to 4 years who have an overweight classification"/>
    <s v="aged 2 to 4 year"/>
    <n v="23"/>
    <n v="3109"/>
    <s v="24 - 35"/>
  </r>
  <r>
    <x v="2"/>
    <x v="45"/>
    <n v="15.3"/>
    <n v="0.42933827331434804"/>
    <n v="3475317"/>
    <n v="31.827240407000399"/>
    <n v="-99.426770205999603"/>
    <n v="97522"/>
    <s v="Percent of WIC children aged 3-23 months old who have a high weight-for-length"/>
    <s v="3-23 months old"/>
    <n v="23"/>
    <n v="3109"/>
    <d v="2023-12-17T00:00:00"/>
  </r>
  <r>
    <x v="2"/>
    <x v="45"/>
    <n v="11.1"/>
    <n v="0.10045941132852054"/>
    <n v="3475317"/>
    <n v="31.827240407000399"/>
    <n v="-99.426770205999603"/>
    <n v="31453"/>
    <s v="Percent of WIC children aged 2 to 4 years who have obesity"/>
    <s v="aged 2 to 4 year"/>
    <n v="23"/>
    <n v="3109"/>
    <s v="Non-Hispanic White"/>
  </r>
  <r>
    <x v="2"/>
    <x v="45"/>
    <n v="12.4"/>
    <n v="8.5050888882942197E-2"/>
    <n v="3475317"/>
    <n v="31.827240407000399"/>
    <n v="-99.426770205999603"/>
    <n v="23837"/>
    <s v="Percent of WIC children aged 3-23 months old who have a high weight-for-length"/>
    <s v="3-23 months old"/>
    <n v="23"/>
    <n v="3109"/>
    <s v="Non-Hispanic White"/>
  </r>
  <r>
    <x v="2"/>
    <x v="45"/>
    <n v="16.600000000000001"/>
    <n v="0.81066527168600744"/>
    <n v="3475317"/>
    <n v="31.827240407000399"/>
    <n v="-99.426770205999603"/>
    <n v="169718"/>
    <s v="Percent of WIC children aged 2 to 4 years who have obesity"/>
    <s v="aged 2 to 4 year"/>
    <n v="23"/>
    <n v="3109"/>
    <s v="Male"/>
  </r>
  <r>
    <x v="2"/>
    <x v="45"/>
    <n v="16.899999999999999"/>
    <n v="1.2834999224531172"/>
    <n v="3475317"/>
    <n v="31.827240407000399"/>
    <n v="-99.426770205999603"/>
    <n v="263939"/>
    <s v="Percent of WIC children aged 2 to 4 years who have an overweight classification"/>
    <s v="aged 2 to 4 year"/>
    <n v="23"/>
    <n v="3109"/>
    <s v="Hispanic"/>
  </r>
  <r>
    <x v="2"/>
    <x v="45"/>
    <n v="16.100000000000001"/>
    <n v="0.45925056620734167"/>
    <n v="3475317"/>
    <n v="31.827240407000399"/>
    <n v="-99.426770205999603"/>
    <n v="99133"/>
    <s v="Percent of WIC children aged 3-23 months old who have a high weight-for-length"/>
    <s v="3-23 months old"/>
    <n v="23"/>
    <n v="3109"/>
    <s v="Male"/>
  </r>
  <r>
    <x v="3"/>
    <x v="45"/>
    <n v="11.4"/>
    <n v="1.4821927707360783E-2"/>
    <n v="3459550"/>
    <n v="31.827240407000399"/>
    <n v="-99.426770205999603"/>
    <n v="4498"/>
    <s v="Percent of WIC children aged 2 to 4 years who have an overweight classification"/>
    <s v="aged 2 to 4 year"/>
    <n v="23"/>
    <n v="3109"/>
    <s v="Asian/Pacific Islander"/>
  </r>
  <r>
    <x v="3"/>
    <x v="45"/>
    <n v="15.3"/>
    <n v="0.35823904843115434"/>
    <n v="3459550"/>
    <n v="31.827240407000399"/>
    <n v="-99.426770205999603"/>
    <n v="81003"/>
    <s v="Percent of WIC children aged 3-23 months old who have a high weight-for-length"/>
    <s v="3-23 months old"/>
    <n v="23"/>
    <n v="3109"/>
    <s v="18 - 23"/>
  </r>
  <r>
    <x v="3"/>
    <x v="45"/>
    <n v="16.100000000000001"/>
    <n v="1.0814650460319986"/>
    <n v="3459550"/>
    <n v="31.827240407000399"/>
    <n v="-99.426770205999603"/>
    <n v="232384"/>
    <s v="Percent of WIC children aged 2 to 4 years who have an overweight classification"/>
    <s v="aged 2 to 4 year"/>
    <n v="23"/>
    <n v="3109"/>
    <s v="Hispanic"/>
  </r>
  <r>
    <x v="3"/>
    <x v="45"/>
    <n v="15"/>
    <n v="1.7906953216458789E-3"/>
    <n v="3459550"/>
    <n v="31.827240407000399"/>
    <n v="-99.426770205999603"/>
    <n v="413"/>
    <s v="Percent of WIC children aged 2 to 4 years who have obesity"/>
    <s v="aged 2 to 4 year"/>
    <n v="23"/>
    <n v="3109"/>
    <s v="American Indian/Alaska Native"/>
  </r>
  <r>
    <x v="3"/>
    <x v="45"/>
    <n v="15.4"/>
    <n v="0.58589487072018043"/>
    <n v="3459550"/>
    <n v="31.827240407000399"/>
    <n v="-99.426770205999603"/>
    <n v="131619"/>
    <s v="Percent of WIC children aged 2 to 4 years who have an overweight classification"/>
    <s v="aged 2 to 4 year"/>
    <n v="23"/>
    <n v="3109"/>
    <s v="24 - 35"/>
  </r>
  <r>
    <x v="3"/>
    <x v="45"/>
    <n v="9.6999999999999993"/>
    <n v="1.2611640242228035E-2"/>
    <n v="3459550"/>
    <n v="31.827240407000399"/>
    <n v="-99.426770205999603"/>
    <n v="4498"/>
    <s v="Percent of WIC children aged 2 to 4 years who have obesity"/>
    <s v="aged 2 to 4 year"/>
    <n v="23"/>
    <n v="3109"/>
    <s v="Asian/Pacific Islander"/>
  </r>
  <r>
    <x v="3"/>
    <x v="45"/>
    <n v="14.7"/>
    <n v="0.24434068014626181"/>
    <n v="3459550"/>
    <n v="31.827240407000399"/>
    <n v="-99.426770205999603"/>
    <n v="57504"/>
    <s v="Percent of WIC children aged 3-23 months old who have a high weight-for-length"/>
    <s v="3-23 months old"/>
    <n v="23"/>
    <n v="3109"/>
    <d v="2023-06-11T00:00:00"/>
  </r>
  <r>
    <x v="3"/>
    <x v="45"/>
    <n v="12.6"/>
    <n v="0.11292306802907894"/>
    <n v="3459550"/>
    <n v="31.827240407000399"/>
    <n v="-99.426770205999603"/>
    <n v="31005"/>
    <s v="Percent of WIC children aged 3-23 months old who have a high weight-for-length"/>
    <s v="3-23 months old"/>
    <n v="23"/>
    <n v="3109"/>
    <s v="Non-Hispanic White"/>
  </r>
  <r>
    <x v="3"/>
    <x v="45"/>
    <n v="16.5"/>
    <n v="0.24906794236244598"/>
    <n v="3459550"/>
    <n v="31.827240407000399"/>
    <n v="-99.426770205999603"/>
    <n v="52222"/>
    <s v="Percent of WIC children aged 2 to 4 years who have obesity"/>
    <s v="aged 2 to 4 year"/>
    <n v="23"/>
    <n v="3109"/>
    <s v="48 - 59"/>
  </r>
  <r>
    <x v="3"/>
    <x v="45"/>
    <n v="12.9"/>
    <n v="0.12444153141304506"/>
    <n v="3459550"/>
    <n v="31.827240407000399"/>
    <n v="-99.426770205999603"/>
    <n v="33373"/>
    <s v="Percent of WIC children aged 3-23 months old who have a high weight-for-length"/>
    <s v="3-23 months old"/>
    <n v="23"/>
    <n v="3109"/>
    <s v="Non-Hispanic Black"/>
  </r>
  <r>
    <x v="3"/>
    <x v="45"/>
    <n v="10.9"/>
    <n v="9.8900435027677008E-2"/>
    <n v="3459550"/>
    <n v="31.827240407000399"/>
    <n v="-99.426770205999603"/>
    <n v="31390"/>
    <s v="Percent of WIC children aged 2 to 4 years who have obesity"/>
    <s v="aged 2 to 4 year"/>
    <n v="23"/>
    <n v="3109"/>
    <s v="Non-Hispanic White"/>
  </r>
  <r>
    <x v="3"/>
    <x v="45"/>
    <n v="15.4"/>
    <n v="0.55045245768958395"/>
    <n v="3459550"/>
    <n v="31.827240407000399"/>
    <n v="-99.426770205999603"/>
    <n v="123657"/>
    <s v="Percent of WIC children aged 2 to 4 years who have an overweight classification"/>
    <s v="aged 2 to 4 year"/>
    <n v="23"/>
    <n v="3109"/>
    <s v="36 - 47"/>
  </r>
  <r>
    <x v="3"/>
    <x v="45"/>
    <n v="14.3"/>
    <n v="0.43727317136621813"/>
    <n v="3459550"/>
    <n v="31.827240407000399"/>
    <n v="-99.426770205999603"/>
    <n v="105788"/>
    <s v="Percent of WIC children aged 3-23 months old who have a high weight-for-length"/>
    <s v="3-23 months old"/>
    <n v="23"/>
    <n v="3109"/>
    <d v="2023-12-17T00:00:00"/>
  </r>
  <r>
    <x v="3"/>
    <x v="45"/>
    <n v="10.199999999999999"/>
    <n v="0.1144229162752381"/>
    <n v="3459550"/>
    <n v="31.827240407000399"/>
    <n v="-99.426770205999603"/>
    <n v="38809"/>
    <s v="Percent of WIC children aged 2 to 4 years who have obesity"/>
    <s v="aged 2 to 4 year"/>
    <n v="23"/>
    <n v="3109"/>
    <s v="Non-Hispanic Black"/>
  </r>
  <r>
    <x v="3"/>
    <x v="45"/>
    <n v="14.4"/>
    <n v="0.63349094535416461"/>
    <n v="3459550"/>
    <n v="31.827240407000399"/>
    <n v="-99.426770205999603"/>
    <n v="152194"/>
    <s v="Percent of WIC children aged 2 to 4 years who have obesity"/>
    <s v="aged 2 to 4 year"/>
    <n v="23"/>
    <n v="3109"/>
    <s v="Female"/>
  </r>
  <r>
    <x v="3"/>
    <x v="45"/>
    <n v="15.6"/>
    <n v="0.57176025783700191"/>
    <n v="3459550"/>
    <n v="31.827240407000399"/>
    <n v="-99.426770205999603"/>
    <n v="126797"/>
    <s v="Percent of WIC children aged 3-23 months old who have a high weight-for-length"/>
    <s v="3-23 months old"/>
    <n v="23"/>
    <n v="3109"/>
    <s v="Male"/>
  </r>
  <r>
    <x v="3"/>
    <x v="45"/>
    <n v="13.1"/>
    <n v="0.14695492188290385"/>
    <n v="3459550"/>
    <n v="31.827240407000399"/>
    <n v="-99.426770205999603"/>
    <n v="38809"/>
    <s v="Percent of WIC children aged 2 to 4 years who have an overweight classification"/>
    <s v="aged 2 to 4 year"/>
    <n v="23"/>
    <n v="3109"/>
    <s v="Non-Hispanic Black"/>
  </r>
  <r>
    <x v="3"/>
    <x v="45"/>
    <n v="15"/>
    <n v="0.13610151609313351"/>
    <n v="3459550"/>
    <n v="31.827240407000399"/>
    <n v="-99.426770205999603"/>
    <n v="31390"/>
    <s v="Percent of WIC children aged 2 to 4 years who have an overweight classification"/>
    <s v="aged 2 to 4 year"/>
    <n v="23"/>
    <n v="3109"/>
    <s v="Non-Hispanic White"/>
  </r>
  <r>
    <x v="3"/>
    <x v="45"/>
    <n v="15.3"/>
    <n v="0.68683823040568859"/>
    <n v="3459550"/>
    <n v="31.827240407000399"/>
    <n v="-99.426770205999603"/>
    <n v="155304"/>
    <s v="Percent of WIC children aged 2 to 4 years who have obesity"/>
    <s v="aged 2 to 4 year"/>
    <n v="23"/>
    <n v="3109"/>
    <s v="Male"/>
  </r>
  <r>
    <x v="3"/>
    <x v="45"/>
    <n v="15.6"/>
    <n v="0.68628185746701165"/>
    <n v="3459550"/>
    <n v="31.827240407000399"/>
    <n v="-99.426770205999603"/>
    <n v="152194"/>
    <s v="Percent of WIC children aged 2 to 4 years who have an overweight classification"/>
    <s v="aged 2 to 4 year"/>
    <n v="23"/>
    <n v="3109"/>
    <s v="Female"/>
  </r>
  <r>
    <x v="3"/>
    <x v="45"/>
    <n v="9.4"/>
    <n v="1.521313465624142E-2"/>
    <n v="3459550"/>
    <n v="31.827240407000399"/>
    <n v="-99.426770205999603"/>
    <n v="5599"/>
    <s v="Percent of WIC children aged 3-23 months old who have a high weight-for-length"/>
    <s v="3-23 months old"/>
    <n v="23"/>
    <n v="3109"/>
    <d v="2023-03-05T00:00:00"/>
  </r>
  <r>
    <x v="3"/>
    <x v="45"/>
    <n v="14.6"/>
    <n v="1.0546031709326358"/>
    <n v="3459550"/>
    <n v="31.827240407000399"/>
    <n v="-99.426770205999603"/>
    <n v="249894"/>
    <s v="Percent of WIC children aged 3-23 months old who have a high weight-for-length"/>
    <s v="3-23 months old"/>
    <n v="23"/>
    <n v="3109"/>
    <s v="Total"/>
  </r>
  <r>
    <x v="3"/>
    <x v="45"/>
    <n v="15.6"/>
    <n v="0.70030564668815309"/>
    <n v="3459550"/>
    <n v="31.827240407000399"/>
    <n v="-99.426770205999603"/>
    <n v="155304"/>
    <s v="Percent of WIC children aged 2 to 4 years who have an overweight classification"/>
    <s v="aged 2 to 4 year"/>
    <n v="23"/>
    <n v="3109"/>
    <s v="Male"/>
  </r>
  <r>
    <x v="3"/>
    <x v="45"/>
    <n v="13.2"/>
    <n v="0.50219560347444037"/>
    <n v="3459550"/>
    <n v="31.827240407000399"/>
    <n v="-99.426770205999603"/>
    <n v="131619"/>
    <s v="Percent of WIC children aged 2 to 4 years who have obesity"/>
    <s v="aged 2 to 4 year"/>
    <n v="23"/>
    <n v="3109"/>
    <s v="24 - 35"/>
  </r>
  <r>
    <x v="3"/>
    <x v="45"/>
    <n v="13.5"/>
    <n v="1.674061655417612E-3"/>
    <n v="3459550"/>
    <n v="31.827240407000399"/>
    <n v="-99.426770205999603"/>
    <n v="429"/>
    <s v="Percent of WIC children aged 3-23 months old who have a high weight-for-length"/>
    <s v="3-23 months old"/>
    <n v="23"/>
    <n v="3109"/>
    <s v="American Indian/Alaska Native"/>
  </r>
  <r>
    <x v="3"/>
    <x v="45"/>
    <n v="15.5"/>
    <n v="1.8503851657007415E-3"/>
    <n v="3459550"/>
    <n v="31.827240407000399"/>
    <n v="-99.426770205999603"/>
    <n v="413"/>
    <s v="Percent of WIC children aged 2 to 4 years who have an overweight classification"/>
    <s v="aged 2 to 4 year"/>
    <n v="23"/>
    <n v="3109"/>
    <s v="American Indian/Alaska Native"/>
  </r>
  <r>
    <x v="3"/>
    <x v="45"/>
    <n v="13.6"/>
    <n v="0.48391241635472815"/>
    <n v="3459550"/>
    <n v="31.827240407000399"/>
    <n v="-99.426770205999603"/>
    <n v="123097"/>
    <s v="Percent of WIC children aged 3-23 months old who have a high weight-for-length"/>
    <s v="3-23 months old"/>
    <n v="23"/>
    <n v="3109"/>
    <s v="Female"/>
  </r>
  <r>
    <x v="3"/>
    <x v="45"/>
    <n v="15.6"/>
    <n v="1.3865875041551647"/>
    <n v="3459550"/>
    <n v="31.827240407000399"/>
    <n v="-99.426770205999603"/>
    <n v="307498"/>
    <s v="Percent of WIC children aged 2 to 4 years who have an overweight classification"/>
    <s v="aged 2 to 4 year"/>
    <n v="23"/>
    <n v="3109"/>
    <s v="Total"/>
  </r>
  <r>
    <x v="3"/>
    <x v="45"/>
    <n v="16.3"/>
    <n v="1.0948993944299115"/>
    <n v="3459550"/>
    <n v="31.827240407000399"/>
    <n v="-99.426770205999603"/>
    <n v="232384"/>
    <s v="Percent of WIC children aged 2 to 4 years who have obesity"/>
    <s v="aged 2 to 4 year"/>
    <n v="23"/>
    <n v="3109"/>
    <s v="Hispanic"/>
  </r>
  <r>
    <x v="3"/>
    <x v="45"/>
    <n v="15.5"/>
    <n v="0.80741310286019863"/>
    <n v="3459550"/>
    <n v="31.827240407000399"/>
    <n v="-99.426770205999603"/>
    <n v="180212"/>
    <s v="Percent of WIC children aged 3-23 months old who have a high weight-for-length"/>
    <s v="3-23 months old"/>
    <n v="23"/>
    <n v="3109"/>
    <s v="Hispanic"/>
  </r>
  <r>
    <x v="3"/>
    <x v="45"/>
    <n v="15.9"/>
    <n v="0.56832429073145352"/>
    <n v="3459550"/>
    <n v="31.827240407000399"/>
    <n v="-99.426770205999603"/>
    <n v="123657"/>
    <s v="Percent of WIC children aged 2 to 4 years who have obesity"/>
    <s v="aged 2 to 4 year"/>
    <n v="23"/>
    <n v="3109"/>
    <s v="36 - 47"/>
  </r>
  <r>
    <x v="3"/>
    <x v="45"/>
    <n v="14.9"/>
    <n v="1.3243688340969202"/>
    <n v="3459550"/>
    <n v="31.827240407000399"/>
    <n v="-99.426770205999603"/>
    <n v="307498"/>
    <s v="Percent of WIC children aged 2 to 4 years who have obesity"/>
    <s v="aged 2 to 4 year"/>
    <n v="23"/>
    <n v="3109"/>
    <s v="Total"/>
  </r>
  <r>
    <x v="3"/>
    <x v="45"/>
    <n v="8"/>
    <n v="1.1268517581766415E-2"/>
    <n v="3459550"/>
    <n v="31.827240407000399"/>
    <n v="-99.426770205999603"/>
    <n v="4873"/>
    <s v="Percent of WIC children aged 3-23 months old who have a high weight-for-length"/>
    <s v="3-23 months old"/>
    <n v="23"/>
    <n v="3109"/>
    <s v="Asian/Pacific Islander"/>
  </r>
  <r>
    <x v="3"/>
    <x v="45"/>
    <n v="16.399999999999999"/>
    <n v="0.24755843968146143"/>
    <n v="3459550"/>
    <n v="31.827240407000399"/>
    <n v="-99.426770205999603"/>
    <n v="52222"/>
    <s v="Percent of WIC children aged 2 to 4 years who have an overweight classification"/>
    <s v="aged 2 to 4 year"/>
    <n v="23"/>
    <n v="3109"/>
    <s v="48 - 59"/>
  </r>
  <r>
    <x v="4"/>
    <x v="45"/>
    <n v="13.6"/>
    <n v="0.5074177591789043"/>
    <n v="3108432"/>
    <n v="31.827240407000399"/>
    <n v="-99.426770205999603"/>
    <n v="115976"/>
    <s v="Percent of WIC children aged 2 to 4 years who have obesity"/>
    <s v="aged 2 to 4 year"/>
    <n v="23"/>
    <n v="3109"/>
    <s v="24 - 35"/>
  </r>
  <r>
    <x v="4"/>
    <x v="45"/>
    <n v="10.9"/>
    <n v="9.5582660325205765E-2"/>
    <n v="3108432"/>
    <n v="31.827240407000399"/>
    <n v="-99.426770205999603"/>
    <n v="27258"/>
    <s v="Percent of WIC children aged 2 to 4 years who have obesity"/>
    <s v="aged 2 to 4 year"/>
    <n v="23"/>
    <n v="3109"/>
    <s v="Non-Hispanic White"/>
  </r>
  <r>
    <x v="4"/>
    <x v="45"/>
    <n v="15.9"/>
    <n v="0.88332992325391069"/>
    <n v="3108432"/>
    <n v="31.827240407000399"/>
    <n v="-99.426770205999603"/>
    <n v="172690"/>
    <s v="Percent of WIC children aged 3-23 months old who have a high weight-for-length"/>
    <s v="3-23 months old"/>
    <n v="23"/>
    <n v="3109"/>
    <s v="Hispanic"/>
  </r>
  <r>
    <x v="4"/>
    <x v="45"/>
    <n v="16"/>
    <n v="1.0362883923470096"/>
    <n v="3108432"/>
    <n v="31.827240407000399"/>
    <n v="-99.426770205999603"/>
    <n v="201327"/>
    <s v="Percent of WIC children aged 2 to 4 years who have an overweight classification"/>
    <s v="aged 2 to 4 year"/>
    <n v="23"/>
    <n v="3109"/>
    <s v="Hispanic"/>
  </r>
  <r>
    <x v="4"/>
    <x v="45"/>
    <n v="15.4"/>
    <n v="1.3316423843275325"/>
    <n v="3108432"/>
    <n v="31.827240407000399"/>
    <n v="-99.426770205999603"/>
    <n v="268787"/>
    <s v="Percent of WIC children aged 2 to 4 years who have an overweight classification"/>
    <s v="aged 2 to 4 year"/>
    <n v="23"/>
    <n v="3109"/>
    <s v="Total"/>
  </r>
  <r>
    <x v="4"/>
    <x v="45"/>
    <n v="14.7"/>
    <n v="0.47504951049274996"/>
    <n v="3108432"/>
    <n v="31.827240407000399"/>
    <n v="-99.426770205999603"/>
    <n v="100453"/>
    <s v="Percent of WIC children aged 3-23 months old who have a high weight-for-length"/>
    <s v="3-23 months old"/>
    <n v="23"/>
    <n v="3109"/>
    <d v="2023-12-17T00:00:00"/>
  </r>
  <r>
    <x v="4"/>
    <x v="45"/>
    <n v="15.3"/>
    <n v="0.57084497907626741"/>
    <n v="3108432"/>
    <n v="31.827240407000399"/>
    <n v="-99.426770205999603"/>
    <n v="115976"/>
    <s v="Percent of WIC children aged 2 to 4 years who have an overweight classification"/>
    <s v="aged 2 to 4 year"/>
    <n v="23"/>
    <n v="3109"/>
    <s v="24 - 35"/>
  </r>
  <r>
    <x v="4"/>
    <x v="45"/>
    <n v="10.1"/>
    <n v="0.11313157244552881"/>
    <n v="3108432"/>
    <n v="31.827240407000399"/>
    <n v="-99.426770205999603"/>
    <n v="34818"/>
    <s v="Percent of WIC children aged 2 to 4 years who have obesity"/>
    <s v="aged 2 to 4 year"/>
    <n v="23"/>
    <n v="3109"/>
    <s v="Non-Hispanic Black"/>
  </r>
  <r>
    <x v="4"/>
    <x v="45"/>
    <n v="15.3"/>
    <n v="0.66928197238993814"/>
    <n v="3108432"/>
    <n v="31.827240407000399"/>
    <n v="-99.426770205999603"/>
    <n v="135975"/>
    <s v="Percent of WIC children aged 2 to 4 years who have an overweight classification"/>
    <s v="aged 2 to 4 year"/>
    <n v="23"/>
    <n v="3109"/>
    <s v="Male"/>
  </r>
  <r>
    <x v="4"/>
    <x v="45"/>
    <n v="9"/>
    <n v="1.8921115211785237E-2"/>
    <n v="3108432"/>
    <n v="31.827240407000399"/>
    <n v="-99.426770205999603"/>
    <n v="6535"/>
    <s v="Percent of WIC children aged 3-23 months old who have a high weight-for-length"/>
    <s v="3-23 months old"/>
    <n v="23"/>
    <n v="3109"/>
    <d v="2023-03-05T00:00:00"/>
  </r>
  <r>
    <x v="4"/>
    <x v="45"/>
    <n v="10.7"/>
    <n v="1.7190596416456913E-2"/>
    <n v="3108432"/>
    <n v="31.827240407000399"/>
    <n v="-99.426770205999603"/>
    <n v="4994"/>
    <s v="Percent of WIC children aged 2 to 4 years who have an overweight classification"/>
    <s v="aged 2 to 4 year"/>
    <n v="23"/>
    <n v="3109"/>
    <s v="Asian/Pacific Islander"/>
  </r>
  <r>
    <x v="4"/>
    <x v="45"/>
    <n v="14.9"/>
    <n v="1.1481855160415284"/>
    <n v="3108432"/>
    <n v="31.827240407000399"/>
    <n v="-99.426770205999603"/>
    <n v="239534"/>
    <s v="Percent of WIC children aged 3-23 months old who have a high weight-for-length"/>
    <s v="3-23 months old"/>
    <n v="23"/>
    <n v="3109"/>
    <s v="Total"/>
  </r>
  <r>
    <x v="4"/>
    <x v="45"/>
    <n v="15.3"/>
    <n v="0.52026552293889661"/>
    <n v="3108432"/>
    <n v="31.827240407000399"/>
    <n v="-99.426770205999603"/>
    <n v="105700"/>
    <s v="Percent of WIC children aged 2 to 4 years who have obesity"/>
    <s v="aged 2 to 4 year"/>
    <n v="23"/>
    <n v="3109"/>
    <s v="36 - 47"/>
  </r>
  <r>
    <x v="4"/>
    <x v="45"/>
    <n v="21"/>
    <n v="2.6347689124291604E-3"/>
    <n v="3108432"/>
    <n v="31.827240407000399"/>
    <n v="-99.426770205999603"/>
    <n v="390"/>
    <s v="Percent of WIC children aged 2 to 4 years who have an overweight classification"/>
    <s v="aged 2 to 4 year"/>
    <n v="23"/>
    <n v="3109"/>
    <s v="American Indian/Alaska Native"/>
  </r>
  <r>
    <x v="4"/>
    <x v="45"/>
    <n v="14.6"/>
    <n v="1.262466156570258"/>
    <n v="3108432"/>
    <n v="31.827240407000399"/>
    <n v="-99.426770205999603"/>
    <n v="268787"/>
    <s v="Percent of WIC children aged 2 to 4 years who have obesity"/>
    <s v="aged 2 to 4 year"/>
    <n v="23"/>
    <n v="3109"/>
    <s v="Total"/>
  </r>
  <r>
    <x v="4"/>
    <x v="45"/>
    <n v="12.8"/>
    <n v="0.13578138431209047"/>
    <n v="3108432"/>
    <n v="31.827240407000399"/>
    <n v="-99.426770205999603"/>
    <n v="32974"/>
    <s v="Percent of WIC children aged 3-23 months old who have a high weight-for-length"/>
    <s v="3-23 months old"/>
    <n v="23"/>
    <n v="3109"/>
    <s v="Non-Hispanic Black"/>
  </r>
  <r>
    <x v="4"/>
    <x v="45"/>
    <n v="15.6"/>
    <n v="0.66653129294769831"/>
    <n v="3108432"/>
    <n v="31.827240407000399"/>
    <n v="-99.426770205999603"/>
    <n v="132812"/>
    <s v="Percent of WIC children aged 2 to 4 years who have an overweight classification"/>
    <s v="aged 2 to 4 year"/>
    <n v="23"/>
    <n v="3109"/>
    <s v="Female"/>
  </r>
  <r>
    <x v="4"/>
    <x v="45"/>
    <n v="15.2"/>
    <n v="0.2730534237197404"/>
    <n v="3108432"/>
    <n v="31.827240407000399"/>
    <n v="-99.426770205999603"/>
    <n v="55840"/>
    <s v="Percent of WIC children aged 3-23 months old who have a high weight-for-length"/>
    <s v="3-23 months old"/>
    <n v="23"/>
    <n v="3109"/>
    <d v="2023-06-11T00:00:00"/>
  </r>
  <r>
    <x v="4"/>
    <x v="45"/>
    <n v="16"/>
    <n v="1.0362883923470096"/>
    <n v="3108432"/>
    <n v="31.827240407000399"/>
    <n v="-99.426770205999603"/>
    <n v="201327"/>
    <s v="Percent of WIC children aged 2 to 4 years who have obesity"/>
    <s v="aged 2 to 4 year"/>
    <n v="23"/>
    <n v="3109"/>
    <s v="Hispanic"/>
  </r>
  <r>
    <x v="4"/>
    <x v="45"/>
    <n v="8"/>
    <n v="1.2852782367444422E-2"/>
    <n v="3108432"/>
    <n v="31.827240407000399"/>
    <n v="-99.426770205999603"/>
    <n v="4994"/>
    <s v="Percent of WIC children aged 2 to 4 years who have obesity"/>
    <s v="aged 2 to 4 year"/>
    <n v="23"/>
    <n v="3109"/>
    <s v="Asian/Pacific Islander"/>
  </r>
  <r>
    <x v="4"/>
    <x v="45"/>
    <n v="15.3"/>
    <n v="0.52026552293889661"/>
    <n v="3108432"/>
    <n v="31.827240407000399"/>
    <n v="-99.426770205999603"/>
    <n v="105700"/>
    <s v="Percent of WIC children aged 2 to 4 years who have an overweight classification"/>
    <s v="aged 2 to 4 year"/>
    <n v="23"/>
    <n v="3109"/>
    <s v="36 - 47"/>
  </r>
  <r>
    <x v="4"/>
    <x v="45"/>
    <n v="15.5"/>
    <n v="0.38248962821126536"/>
    <n v="3108432"/>
    <n v="31.827240407000399"/>
    <n v="-99.426770205999603"/>
    <n v="76706"/>
    <s v="Percent of WIC children aged 3-23 months old who have a high weight-for-length"/>
    <s v="3-23 months old"/>
    <n v="23"/>
    <n v="3109"/>
    <s v="18 - 23"/>
  </r>
  <r>
    <x v="4"/>
    <x v="45"/>
    <n v="7.9"/>
    <n v="1.2725161753578653E-2"/>
    <n v="3108432"/>
    <n v="31.827240407000399"/>
    <n v="-99.426770205999603"/>
    <n v="5007"/>
    <s v="Percent of WIC children aged 3-23 months old who have a high weight-for-length"/>
    <s v="3-23 months old"/>
    <n v="23"/>
    <n v="3109"/>
    <s v="Asian/Pacific Islander"/>
  </r>
  <r>
    <x v="4"/>
    <x v="45"/>
    <n v="15.2"/>
    <n v="0.13328958137092914"/>
    <n v="3108432"/>
    <n v="31.827240407000399"/>
    <n v="-99.426770205999603"/>
    <n v="27258"/>
    <s v="Percent of WIC children aged 2 to 4 years who have an overweight classification"/>
    <s v="aged 2 to 4 year"/>
    <n v="23"/>
    <n v="3109"/>
    <s v="Non-Hispanic White"/>
  </r>
  <r>
    <x v="4"/>
    <x v="45"/>
    <n v="16"/>
    <n v="0.24249396480283306"/>
    <n v="3108432"/>
    <n v="31.827240407000399"/>
    <n v="-99.426770205999603"/>
    <n v="47111"/>
    <s v="Percent of WIC children aged 2 to 4 years who have an overweight classification"/>
    <s v="aged 2 to 4 year"/>
    <n v="23"/>
    <n v="3109"/>
    <s v="48 - 59"/>
  </r>
  <r>
    <x v="4"/>
    <x v="45"/>
    <n v="14.1"/>
    <n v="0.60244174554888119"/>
    <n v="3108432"/>
    <n v="31.827240407000399"/>
    <n v="-99.426770205999603"/>
    <n v="132812"/>
    <s v="Percent of WIC children aged 2 to 4 years who have obesity"/>
    <s v="aged 2 to 4 year"/>
    <n v="23"/>
    <n v="3109"/>
    <s v="Female"/>
  </r>
  <r>
    <x v="4"/>
    <x v="45"/>
    <n v="15.5"/>
    <n v="0.23491602840274453"/>
    <n v="3108432"/>
    <n v="31.827240407000399"/>
    <n v="-99.426770205999603"/>
    <n v="47111"/>
    <s v="Percent of WIC children aged 2 to 4 years who have obesity"/>
    <s v="aged 2 to 4 year"/>
    <n v="23"/>
    <n v="3109"/>
    <s v="48 - 59"/>
  </r>
  <r>
    <x v="4"/>
    <x v="45"/>
    <n v="15.1"/>
    <n v="1.8945243132228724E-3"/>
    <n v="3108432"/>
    <n v="31.827240407000399"/>
    <n v="-99.426770205999603"/>
    <n v="390"/>
    <s v="Percent of WIC children aged 2 to 4 years who have obesity"/>
    <s v="aged 2 to 4 year"/>
    <n v="23"/>
    <n v="3109"/>
    <s v="American Indian/Alaska Native"/>
  </r>
  <r>
    <x v="4"/>
    <x v="45"/>
    <n v="13"/>
    <n v="0.11906227963165994"/>
    <n v="3108432"/>
    <n v="31.827240407000399"/>
    <n v="-99.426770205999603"/>
    <n v="28469"/>
    <s v="Percent of WIC children aged 3-23 months old who have a high weight-for-length"/>
    <s v="3-23 months old"/>
    <n v="23"/>
    <n v="3109"/>
    <s v="Non-Hispanic White"/>
  </r>
  <r>
    <x v="4"/>
    <x v="45"/>
    <n v="15.9"/>
    <n v="0.62232585432140708"/>
    <n v="3108432"/>
    <n v="31.827240407000399"/>
    <n v="-99.426770205999603"/>
    <n v="121664"/>
    <s v="Percent of WIC children aged 3-23 months old who have a high weight-for-length"/>
    <s v="3-23 months old"/>
    <n v="23"/>
    <n v="3109"/>
    <s v="Male"/>
  </r>
  <r>
    <x v="4"/>
    <x v="45"/>
    <n v="12.7"/>
    <n v="1.6097505108685023E-3"/>
    <n v="3108432"/>
    <n v="31.827240407000399"/>
    <n v="-99.426770205999603"/>
    <n v="394"/>
    <s v="Percent of WIC children aged 3-23 months old who have a high weight-for-length"/>
    <s v="3-23 months old"/>
    <n v="23"/>
    <n v="3109"/>
    <s v="American Indian/Alaska Native"/>
  </r>
  <r>
    <x v="4"/>
    <x v="45"/>
    <n v="13.9"/>
    <n v="0.52708021278895589"/>
    <n v="3108432"/>
    <n v="31.827240407000399"/>
    <n v="-99.426770205999603"/>
    <n v="117870"/>
    <s v="Percent of WIC children aged 3-23 months old who have a high weight-for-length"/>
    <s v="3-23 months old"/>
    <n v="23"/>
    <n v="3109"/>
    <s v="Female"/>
  </r>
  <r>
    <x v="4"/>
    <x v="45"/>
    <n v="13.1"/>
    <n v="0.14673500980558687"/>
    <n v="3108432"/>
    <n v="31.827240407000399"/>
    <n v="-99.426770205999603"/>
    <n v="34818"/>
    <s v="Percent of WIC children aged 2 to 4 years who have an overweight classification"/>
    <s v="aged 2 to 4 year"/>
    <n v="23"/>
    <n v="3109"/>
    <s v="Non-Hispanic Black"/>
  </r>
  <r>
    <x v="4"/>
    <x v="45"/>
    <n v="15"/>
    <n v="0.65615879646072361"/>
    <n v="3108432"/>
    <n v="31.827240407000399"/>
    <n v="-99.426770205999603"/>
    <n v="135975"/>
    <s v="Percent of WIC children aged 2 to 4 years who have obesity"/>
    <s v="aged 2 to 4 year"/>
    <n v="23"/>
    <n v="3109"/>
    <s v="Male"/>
  </r>
  <r>
    <x v="5"/>
    <x v="45"/>
    <n v="16.3"/>
    <n v="2.0634760244264681E-3"/>
    <n v="2622565"/>
    <n v="31.827240407000399"/>
    <n v="-99.426770205999603"/>
    <n v="332"/>
    <s v="Percent of WIC children aged 2 to 4 years who have an overweight classification"/>
    <s v="aged 2 to 4 year"/>
    <n v="23"/>
    <n v="3109"/>
    <s v="American Indian/Alaska Native"/>
  </r>
  <r>
    <x v="5"/>
    <x v="45"/>
    <n v="17.5"/>
    <n v="1.1423062917411009"/>
    <n v="2622565"/>
    <n v="31.827240407000399"/>
    <n v="-99.426770205999603"/>
    <n v="171187"/>
    <s v="Percent of WIC children aged 2 to 4 years who have obesity"/>
    <s v="aged 2 to 4 year"/>
    <n v="23"/>
    <n v="3109"/>
    <s v="Hispanic"/>
  </r>
  <r>
    <x v="5"/>
    <x v="45"/>
    <n v="15.6"/>
    <n v="0.58029966845435665"/>
    <n v="2622565"/>
    <n v="31.827240407000399"/>
    <n v="-99.426770205999603"/>
    <n v="97556"/>
    <s v="Percent of WIC children aged 2 to 4 years who have an overweight classification"/>
    <s v="aged 2 to 4 year"/>
    <n v="23"/>
    <n v="3109"/>
    <s v="24 - 35"/>
  </r>
  <r>
    <x v="5"/>
    <x v="45"/>
    <n v="16.5"/>
    <n v="0.72939831805884703"/>
    <n v="2622565"/>
    <n v="31.827240407000399"/>
    <n v="-99.426770205999603"/>
    <n v="115933"/>
    <s v="Percent of WIC children aged 2 to 4 years who have obesity"/>
    <s v="aged 2 to 4 year"/>
    <n v="23"/>
    <n v="3109"/>
    <s v="Male"/>
  </r>
  <r>
    <x v="5"/>
    <x v="45"/>
    <n v="15.9"/>
    <n v="1.3882947801103118"/>
    <n v="2622565"/>
    <n v="31.827240407000399"/>
    <n v="-99.426770205999603"/>
    <n v="228987"/>
    <s v="Percent of WIC children aged 2 to 4 years who have obesity"/>
    <s v="aged 2 to 4 year"/>
    <n v="23"/>
    <n v="3109"/>
    <s v="Total"/>
  </r>
  <r>
    <x v="5"/>
    <x v="45"/>
    <n v="10.8"/>
    <n v="0.12514511556434255"/>
    <n v="2622565"/>
    <n v="31.827240407000399"/>
    <n v="-99.426770205999603"/>
    <n v="30389"/>
    <s v="Percent of WIC children aged 2 to 4 years who have obesity"/>
    <s v="aged 2 to 4 year"/>
    <n v="23"/>
    <n v="3109"/>
    <s v="Non-Hispanic Black"/>
  </r>
  <r>
    <x v="5"/>
    <x v="45"/>
    <n v="15.2"/>
    <n v="0.46896561191047692"/>
    <n v="2622565"/>
    <n v="31.827240407000399"/>
    <n v="-99.426770205999603"/>
    <n v="80914"/>
    <s v="Percent of WIC children aged 3-23 months old who have a high weight-for-length"/>
    <s v="3-23 months old"/>
    <n v="23"/>
    <n v="3109"/>
    <d v="2023-12-17T00:00:00"/>
  </r>
  <r>
    <x v="5"/>
    <x v="45"/>
    <n v="12.9"/>
    <n v="1.4854922566266233E-3"/>
    <n v="2622565"/>
    <n v="31.827240407000399"/>
    <n v="-99.426770205999603"/>
    <n v="302"/>
    <s v="Percent of WIC children aged 3-23 months old who have a high weight-for-length"/>
    <s v="3-23 months old"/>
    <n v="23"/>
    <n v="3109"/>
    <s v="American Indian/Alaska Native"/>
  </r>
  <r>
    <x v="5"/>
    <x v="45"/>
    <n v="10.6"/>
    <n v="1.8830953665590747E-2"/>
    <n v="2622565"/>
    <n v="31.827240407000399"/>
    <n v="-99.426770205999603"/>
    <n v="4659"/>
    <s v="Percent of WIC children aged 2 to 4 years who have an overweight classification"/>
    <s v="aged 2 to 4 year"/>
    <n v="23"/>
    <n v="3109"/>
    <s v="Asian/Pacific Islander"/>
  </r>
  <r>
    <x v="5"/>
    <x v="45"/>
    <n v="16"/>
    <n v="0.68973085509796705"/>
    <n v="2622565"/>
    <n v="31.827240407000399"/>
    <n v="-99.426770205999603"/>
    <n v="113054"/>
    <s v="Percent of WIC children aged 2 to 4 years who have an overweight classification"/>
    <s v="aged 2 to 4 year"/>
    <n v="23"/>
    <n v="3109"/>
    <s v="Female"/>
  </r>
  <r>
    <x v="5"/>
    <x v="45"/>
    <n v="16.399999999999999"/>
    <n v="1.0705041819745174"/>
    <n v="2622565"/>
    <n v="31.827240407000399"/>
    <n v="-99.426770205999603"/>
    <n v="171187"/>
    <s v="Percent of WIC children aged 2 to 4 years who have an overweight classification"/>
    <s v="aged 2 to 4 year"/>
    <n v="23"/>
    <n v="3109"/>
    <s v="Hispanic"/>
  </r>
  <r>
    <x v="5"/>
    <x v="45"/>
    <n v="15.3"/>
    <n v="0.65955513018743106"/>
    <n v="2622565"/>
    <n v="31.827240407000399"/>
    <n v="-99.426770205999603"/>
    <n v="113054"/>
    <s v="Percent of WIC children aged 2 to 4 years who have obesity"/>
    <s v="aged 2 to 4 year"/>
    <n v="23"/>
    <n v="3109"/>
    <s v="Female"/>
  </r>
  <r>
    <x v="5"/>
    <x v="45"/>
    <n v="15.8"/>
    <n v="1.3795633663989264"/>
    <n v="2622565"/>
    <n v="31.827240407000399"/>
    <n v="-99.426770205999603"/>
    <n v="228987"/>
    <s v="Percent of WIC children aged 2 to 4 years who have an overweight classification"/>
    <s v="aged 2 to 4 year"/>
    <n v="23"/>
    <n v="3109"/>
    <s v="Total"/>
  </r>
  <r>
    <x v="5"/>
    <x v="45"/>
    <n v="16.8"/>
    <n v="0.26590425785442878"/>
    <n v="2622565"/>
    <n v="31.827240407000399"/>
    <n v="-99.426770205999603"/>
    <n v="41509"/>
    <s v="Percent of WIC children aged 2 to 4 years who have obesity"/>
    <s v="aged 2 to 4 year"/>
    <n v="23"/>
    <n v="3109"/>
    <s v="48 - 59"/>
  </r>
  <r>
    <x v="5"/>
    <x v="45"/>
    <n v="13"/>
    <n v="1.6457170746959561E-3"/>
    <n v="2622565"/>
    <n v="31.827240407000399"/>
    <n v="-99.426770205999603"/>
    <n v="332"/>
    <s v="Percent of WIC children aged 2 to 4 years who have obesity"/>
    <s v="aged 2 to 4 year"/>
    <n v="23"/>
    <n v="3109"/>
    <s v="American Indian/Alaska Native"/>
  </r>
  <r>
    <x v="5"/>
    <x v="45"/>
    <n v="16.7"/>
    <n v="0.57260636056684955"/>
    <n v="2622565"/>
    <n v="31.827240407000399"/>
    <n v="-99.426770205999603"/>
    <n v="89922"/>
    <s v="Percent of WIC children aged 2 to 4 years who have obesity"/>
    <s v="aged 2 to 4 year"/>
    <n v="23"/>
    <n v="3109"/>
    <s v="36 - 47"/>
  </r>
  <r>
    <x v="5"/>
    <x v="45"/>
    <n v="11.8"/>
    <n v="0.10087231393692817"/>
    <n v="2622565"/>
    <n v="31.827240407000399"/>
    <n v="-99.426770205999603"/>
    <n v="22419"/>
    <s v="Percent of WIC children aged 2 to 4 years who have obesity"/>
    <s v="aged 2 to 4 year"/>
    <n v="23"/>
    <n v="3109"/>
    <s v="Non-Hispanic White"/>
  </r>
  <r>
    <x v="5"/>
    <x v="45"/>
    <n v="14.8"/>
    <n v="0.55054071109772307"/>
    <n v="2622565"/>
    <n v="31.827240407000399"/>
    <n v="-99.426770205999603"/>
    <n v="97556"/>
    <s v="Percent of WIC children aged 2 to 4 years who have obesity"/>
    <s v="aged 2 to 4 year"/>
    <n v="23"/>
    <n v="3109"/>
    <s v="24 - 35"/>
  </r>
  <r>
    <x v="5"/>
    <x v="45"/>
    <n v="16.600000000000001"/>
    <n v="0.90200486927874046"/>
    <n v="2622565"/>
    <n v="31.827240407000399"/>
    <n v="-99.426770205999603"/>
    <n v="142504"/>
    <s v="Percent of WIC children aged 3-23 months old who have a high weight-for-length"/>
    <s v="3-23 months old"/>
    <n v="23"/>
    <n v="3109"/>
    <s v="Hispanic"/>
  </r>
  <r>
    <x v="5"/>
    <x v="45"/>
    <n v="15.5"/>
    <n v="0.27655806433777619"/>
    <n v="2622565"/>
    <n v="31.827240407000399"/>
    <n v="-99.426770205999603"/>
    <n v="46793"/>
    <s v="Percent of WIC children aged 3-23 months old who have a high weight-for-length"/>
    <s v="3-23 months old"/>
    <n v="23"/>
    <n v="3109"/>
    <d v="2023-06-11T00:00:00"/>
  </r>
  <r>
    <x v="5"/>
    <x v="45"/>
    <n v="15.6"/>
    <n v="0.68961295525563715"/>
    <n v="2622565"/>
    <n v="31.827240407000399"/>
    <n v="-99.426770205999603"/>
    <n v="115933"/>
    <s v="Percent of WIC children aged 2 to 4 years who have an overweight classification"/>
    <s v="aged 2 to 4 year"/>
    <n v="23"/>
    <n v="3109"/>
    <s v="Male"/>
  </r>
  <r>
    <x v="5"/>
    <x v="45"/>
    <n v="15.5"/>
    <n v="1.1682661821537312"/>
    <n v="2622565"/>
    <n v="31.827240407000399"/>
    <n v="-99.426770205999603"/>
    <n v="197668"/>
    <s v="Percent of WIC children aged 3-23 months old who have a high weight-for-length"/>
    <s v="3-23 months old"/>
    <n v="23"/>
    <n v="3109"/>
    <s v="Total"/>
  </r>
  <r>
    <x v="5"/>
    <x v="45"/>
    <n v="8.8000000000000007"/>
    <n v="1.5633244552565904E-2"/>
    <n v="2622565"/>
    <n v="31.827240407000399"/>
    <n v="-99.426770205999603"/>
    <n v="4659"/>
    <s v="Percent of WIC children aged 2 to 4 years who have obesity"/>
    <s v="aged 2 to 4 year"/>
    <n v="23"/>
    <n v="3109"/>
    <s v="Asian/Pacific Islander"/>
  </r>
  <r>
    <x v="5"/>
    <x v="45"/>
    <n v="16.399999999999999"/>
    <n v="0.62821855702337215"/>
    <n v="2622565"/>
    <n v="31.827240407000399"/>
    <n v="-99.426770205999603"/>
    <n v="100460"/>
    <s v="Percent of WIC children aged 3-23 months old who have a high weight-for-length"/>
    <s v="3-23 months old"/>
    <n v="23"/>
    <n v="3109"/>
    <s v="Male"/>
  </r>
  <r>
    <x v="5"/>
    <x v="45"/>
    <n v="16.600000000000001"/>
    <n v="0.26273873097520939"/>
    <n v="2622565"/>
    <n v="31.827240407000399"/>
    <n v="-99.426770205999603"/>
    <n v="41509"/>
    <s v="Percent of WIC children aged 2 to 4 years who have an overweight classification"/>
    <s v="aged 2 to 4 year"/>
    <n v="23"/>
    <n v="3109"/>
    <s v="48 - 59"/>
  </r>
  <r>
    <x v="5"/>
    <x v="45"/>
    <n v="12.9"/>
    <n v="0.13732441331292075"/>
    <n v="2622565"/>
    <n v="31.827240407000399"/>
    <n v="-99.426770205999603"/>
    <n v="27918"/>
    <s v="Percent of WIC children aged 3-23 months old who have a high weight-for-length"/>
    <s v="3-23 months old"/>
    <n v="23"/>
    <n v="3109"/>
    <s v="Non-Hispanic Black"/>
  </r>
  <r>
    <x v="5"/>
    <x v="45"/>
    <n v="16.600000000000001"/>
    <n v="0.40483374101309216"/>
    <n v="2622565"/>
    <n v="31.827240407000399"/>
    <n v="-99.426770205999603"/>
    <n v="63958"/>
    <s v="Percent of WIC children aged 3-23 months old who have a high weight-for-length"/>
    <s v="3-23 months old"/>
    <n v="23"/>
    <n v="3109"/>
    <s v="18 - 23"/>
  </r>
  <r>
    <x v="5"/>
    <x v="45"/>
    <n v="13.7"/>
    <n v="0.15874889659550859"/>
    <n v="2622565"/>
    <n v="31.827240407000399"/>
    <n v="-99.426770205999603"/>
    <n v="30389"/>
    <s v="Percent of WIC children aged 2 to 4 years who have an overweight classification"/>
    <s v="aged 2 to 4 year"/>
    <n v="23"/>
    <n v="3109"/>
    <s v="Non-Hispanic Black"/>
  </r>
  <r>
    <x v="5"/>
    <x v="45"/>
    <n v="8.5"/>
    <n v="1.9456333780096965E-2"/>
    <n v="2622565"/>
    <n v="31.827240407000399"/>
    <n v="-99.426770205999603"/>
    <n v="6003"/>
    <s v="Percent of WIC children aged 3-23 months old who have a high weight-for-length"/>
    <s v="3-23 months old"/>
    <n v="23"/>
    <n v="3109"/>
    <d v="2023-03-05T00:00:00"/>
  </r>
  <r>
    <x v="5"/>
    <x v="45"/>
    <n v="14.5"/>
    <n v="0.5374570315702375"/>
    <n v="2622565"/>
    <n v="31.827240407000399"/>
    <n v="-99.426770205999603"/>
    <n v="97208"/>
    <s v="Percent of WIC children aged 3-23 months old who have a high weight-for-length"/>
    <s v="3-23 months old"/>
    <n v="23"/>
    <n v="3109"/>
    <s v="Female"/>
  </r>
  <r>
    <x v="5"/>
    <x v="45"/>
    <n v="15.7"/>
    <n v="0.53831855454488253"/>
    <n v="2622565"/>
    <n v="31.827240407000399"/>
    <n v="-99.426770205999603"/>
    <n v="89922"/>
    <s v="Percent of WIC children aged 2 to 4 years who have an overweight classification"/>
    <s v="aged 2 to 4 year"/>
    <n v="23"/>
    <n v="3109"/>
    <s v="36 - 47"/>
  </r>
  <r>
    <x v="5"/>
    <x v="45"/>
    <n v="13.5"/>
    <n v="0.11509076038153486"/>
    <n v="2622565"/>
    <n v="31.827240407000399"/>
    <n v="-99.426770205999603"/>
    <n v="22358"/>
    <s v="Percent of WIC children aged 3-23 months old who have a high weight-for-length"/>
    <s v="3-23 months old"/>
    <n v="23"/>
    <n v="3109"/>
    <s v="Non-Hispanic White"/>
  </r>
  <r>
    <x v="5"/>
    <x v="45"/>
    <n v="15.1"/>
    <n v="0.12908236783454366"/>
    <n v="2622565"/>
    <n v="31.827240407000399"/>
    <n v="-99.426770205999603"/>
    <n v="22419"/>
    <s v="Percent of WIC children aged 2 to 4 years who have an overweight classification"/>
    <s v="aged 2 to 4 year"/>
    <n v="23"/>
    <n v="3109"/>
    <s v="Non-Hispanic White"/>
  </r>
  <r>
    <x v="5"/>
    <x v="45"/>
    <n v="7.8"/>
    <n v="1.3636649615929444E-2"/>
    <n v="2622565"/>
    <n v="31.827240407000399"/>
    <n v="-99.426770205999603"/>
    <n v="4585"/>
    <s v="Percent of WIC children aged 3-23 months old who have a high weight-for-length"/>
    <s v="3-23 months old"/>
    <n v="23"/>
    <n v="3109"/>
    <s v="Asian/Pacific Islander"/>
  </r>
  <r>
    <x v="6"/>
    <x v="45"/>
    <n v="16.600000000000001"/>
    <n v="0.58926598033801392"/>
    <n v="2060626"/>
    <n v="31.827240407000399"/>
    <n v="-99.426770205999603"/>
    <n v="73148"/>
    <s v="Percent of WIC children aged 2 to 4 years who have obesity"/>
    <s v="aged 2 to 4 year"/>
    <n v="23"/>
    <n v="3109"/>
    <s v="36 - 47"/>
  </r>
  <r>
    <x v="6"/>
    <x v="45"/>
    <n v="17.2"/>
    <n v="0.25761278368806373"/>
    <n v="2060626"/>
    <n v="31.827240407000399"/>
    <n v="-99.426770205999603"/>
    <n v="30863"/>
    <s v="Percent of WIC children aged 2 to 4 years who have obesity"/>
    <s v="aged 2 to 4 year"/>
    <n v="23"/>
    <n v="3109"/>
    <s v="48 - 59"/>
  </r>
  <r>
    <x v="6"/>
    <x v="45"/>
    <n v="16.3"/>
    <n v="0.84112507558382743"/>
    <n v="2060626"/>
    <n v="31.827240407000399"/>
    <n v="-99.426770205999603"/>
    <n v="106334"/>
    <s v="Percent of WIC children aged 3-23 months old who have a high weight-for-length"/>
    <s v="3-23 months old"/>
    <n v="23"/>
    <n v="3109"/>
    <s v="Hispanic"/>
  </r>
  <r>
    <x v="6"/>
    <x v="45"/>
    <n v="16.399999999999999"/>
    <n v="0.3874158629465026"/>
    <n v="2060626"/>
    <n v="31.827240407000399"/>
    <n v="-99.426770205999603"/>
    <n v="48678"/>
    <s v="Percent of WIC children aged 3-23 months old who have a high weight-for-length"/>
    <s v="3-23 months old"/>
    <n v="23"/>
    <n v="3109"/>
    <s v="18 - 23"/>
  </r>
  <r>
    <x v="6"/>
    <x v="45"/>
    <n v="13.7"/>
    <n v="0.17366455630473457"/>
    <n v="2060626"/>
    <n v="31.827240407000399"/>
    <n v="-99.426770205999603"/>
    <n v="26121"/>
    <s v="Percent of WIC children aged 2 to 4 years who have an overweight classification"/>
    <s v="aged 2 to 4 year"/>
    <n v="23"/>
    <n v="3109"/>
    <s v="Non-Hispanic Black"/>
  </r>
  <r>
    <x v="6"/>
    <x v="45"/>
    <n v="15.4"/>
    <n v="1.1504041975593824"/>
    <n v="2060626"/>
    <n v="31.827240407000399"/>
    <n v="-99.426770205999603"/>
    <n v="153932"/>
    <s v="Percent of WIC children aged 3-23 months old who have a high weight-for-length"/>
    <s v="3-23 months old"/>
    <n v="23"/>
    <n v="3109"/>
    <s v="Total"/>
  </r>
  <r>
    <x v="6"/>
    <x v="45"/>
    <n v="13.6"/>
    <n v="0.15946105697977214"/>
    <n v="2060626"/>
    <n v="31.827240407000399"/>
    <n v="-99.426770205999603"/>
    <n v="24161"/>
    <s v="Percent of WIC children aged 3-23 months old who have a high weight-for-length"/>
    <s v="3-23 months old"/>
    <n v="23"/>
    <n v="3109"/>
    <s v="Non-Hispanic Black"/>
  </r>
  <r>
    <x v="6"/>
    <x v="45"/>
    <n v="10.1"/>
    <n v="1.8355829733294641E-2"/>
    <n v="2060626"/>
    <n v="31.827240407000399"/>
    <n v="-99.426770205999603"/>
    <n v="3745"/>
    <s v="Percent of WIC children aged 2 to 4 years who have obesity"/>
    <s v="aged 2 to 4 year"/>
    <n v="23"/>
    <n v="3109"/>
    <s v="Asian/Pacific Islander"/>
  </r>
  <r>
    <x v="6"/>
    <x v="45"/>
    <n v="15.6"/>
    <n v="0.57993172948414706"/>
    <n v="2060626"/>
    <n v="31.827240407000399"/>
    <n v="-99.426770205999603"/>
    <n v="76604"/>
    <s v="Percent of WIC children aged 2 to 4 years who have an overweight classification"/>
    <s v="aged 2 to 4 year"/>
    <n v="23"/>
    <n v="3109"/>
    <s v="24 - 35"/>
  </r>
  <r>
    <x v="6"/>
    <x v="45"/>
    <n v="16.2"/>
    <n v="1.0282223945538878"/>
    <n v="2060626"/>
    <n v="31.827240407000399"/>
    <n v="-99.426770205999603"/>
    <n v="130789"/>
    <s v="Percent of WIC children aged 2 to 4 years who have an overweight classification"/>
    <s v="aged 2 to 4 year"/>
    <n v="23"/>
    <n v="3109"/>
    <s v="Hispanic"/>
  </r>
  <r>
    <x v="6"/>
    <x v="45"/>
    <n v="11.7"/>
    <n v="0.11138309426358786"/>
    <n v="2060626"/>
    <n v="31.827240407000399"/>
    <n v="-99.426770205999603"/>
    <n v="19617"/>
    <s v="Percent of WIC children aged 2 to 4 years who have obesity"/>
    <s v="aged 2 to 4 year"/>
    <n v="23"/>
    <n v="3109"/>
    <s v="Non-Hispanic White"/>
  </r>
  <r>
    <x v="6"/>
    <x v="45"/>
    <n v="18.100000000000001"/>
    <n v="2.4682305280045972E-3"/>
    <n v="2060626"/>
    <n v="31.827240407000399"/>
    <n v="-99.426770205999603"/>
    <n v="281"/>
    <s v="Percent of WIC children aged 3-23 months old who have a high weight-for-length"/>
    <s v="3-23 months old"/>
    <n v="23"/>
    <n v="3109"/>
    <s v="American Indian/Alaska Native"/>
  </r>
  <r>
    <x v="6"/>
    <x v="45"/>
    <n v="13.3"/>
    <n v="0.12634388773120403"/>
    <n v="2060626"/>
    <n v="31.827240407000399"/>
    <n v="-99.426770205999603"/>
    <n v="19575"/>
    <s v="Percent of WIC children aged 3-23 months old who have a high weight-for-length"/>
    <s v="3-23 months old"/>
    <n v="23"/>
    <n v="3109"/>
    <s v="Non-Hispanic White"/>
  </r>
  <r>
    <x v="6"/>
    <x v="45"/>
    <n v="16.399999999999999"/>
    <n v="0.73007173548232418"/>
    <n v="2060626"/>
    <n v="31.827240407000399"/>
    <n v="-99.426770205999603"/>
    <n v="91732"/>
    <s v="Percent of WIC children aged 2 to 4 years who have obesity"/>
    <s v="aged 2 to 4 year"/>
    <n v="23"/>
    <n v="3109"/>
    <s v="Male"/>
  </r>
  <r>
    <x v="6"/>
    <x v="45"/>
    <n v="9.4"/>
    <n v="2.297738648352491E-2"/>
    <n v="2060626"/>
    <n v="31.827240407000399"/>
    <n v="-99.426770205999603"/>
    <n v="5037"/>
    <s v="Percent of WIC children aged 3-23 months old who have a high weight-for-length"/>
    <s v="3-23 months old"/>
    <n v="23"/>
    <n v="3109"/>
    <d v="2023-03-05T00:00:00"/>
  </r>
  <r>
    <x v="6"/>
    <x v="45"/>
    <n v="14.3"/>
    <n v="0.52683655355217296"/>
    <n v="2060626"/>
    <n v="31.827240407000399"/>
    <n v="-99.426770205999603"/>
    <n v="75917"/>
    <s v="Percent of WIC children aged 3-23 months old who have a high weight-for-length"/>
    <s v="3-23 months old"/>
    <n v="23"/>
    <n v="3109"/>
    <s v="Female"/>
  </r>
  <r>
    <x v="6"/>
    <x v="45"/>
    <n v="15.4"/>
    <n v="0.54666843959068756"/>
    <n v="2060626"/>
    <n v="31.827240407000399"/>
    <n v="-99.426770205999603"/>
    <n v="73148"/>
    <s v="Percent of WIC children aged 2 to 4 years who have an overweight classification"/>
    <s v="aged 2 to 4 year"/>
    <n v="23"/>
    <n v="3109"/>
    <s v="36 - 47"/>
  </r>
  <r>
    <x v="6"/>
    <x v="45"/>
    <n v="14.7"/>
    <n v="2.3826740029486183E-3"/>
    <n v="2060626"/>
    <n v="31.827240407000399"/>
    <n v="-99.426770205999603"/>
    <n v="334"/>
    <s v="Percent of WIC children aged 2 to 4 years who have obesity"/>
    <s v="aged 2 to 4 year"/>
    <n v="23"/>
    <n v="3109"/>
    <s v="American Indian/Alaska Native"/>
  </r>
  <r>
    <x v="6"/>
    <x v="45"/>
    <n v="15.6"/>
    <n v="1.3673485630094933"/>
    <n v="2060626"/>
    <n v="31.827240407000399"/>
    <n v="-99.426770205999603"/>
    <n v="180615"/>
    <s v="Percent of WIC children aged 2 to 4 years who have an overweight classification"/>
    <s v="aged 2 to 4 year"/>
    <n v="23"/>
    <n v="3109"/>
    <s v="Total"/>
  </r>
  <r>
    <x v="6"/>
    <x v="45"/>
    <n v="8.6999999999999993"/>
    <n v="1.5102158276174326E-2"/>
    <n v="2060626"/>
    <n v="31.827240407000399"/>
    <n v="-99.426770205999603"/>
    <n v="3577"/>
    <s v="Percent of WIC children aged 3-23 months old who have a high weight-for-length"/>
    <s v="3-23 months old"/>
    <n v="23"/>
    <n v="3109"/>
    <s v="Asian/Pacific Islander"/>
  </r>
  <r>
    <x v="6"/>
    <x v="45"/>
    <n v="15.3"/>
    <n v="0.68110350932192443"/>
    <n v="2060626"/>
    <n v="31.827240407000399"/>
    <n v="-99.426770205999603"/>
    <n v="91732"/>
    <s v="Percent of WIC children aged 2 to 4 years who have an overweight classification"/>
    <s v="aged 2 to 4 year"/>
    <n v="23"/>
    <n v="3109"/>
    <s v="Male"/>
  </r>
  <r>
    <x v="6"/>
    <x v="45"/>
    <n v="16.399999999999999"/>
    <n v="0.62090160951089612"/>
    <n v="2060626"/>
    <n v="31.827240407000399"/>
    <n v="-99.426770205999603"/>
    <n v="78015"/>
    <s v="Percent of WIC children aged 3-23 months old who have a high weight-for-length"/>
    <s v="3-23 months old"/>
    <n v="23"/>
    <n v="3109"/>
    <s v="Male"/>
  </r>
  <r>
    <x v="6"/>
    <x v="45"/>
    <n v="11.1"/>
    <n v="0.14070631934179226"/>
    <n v="2060626"/>
    <n v="31.827240407000399"/>
    <n v="-99.426770205999603"/>
    <n v="26121"/>
    <s v="Percent of WIC children aged 2 to 4 years who have obesity"/>
    <s v="aged 2 to 4 year"/>
    <n v="23"/>
    <n v="3109"/>
    <s v="Non-Hispanic Black"/>
  </r>
  <r>
    <x v="6"/>
    <x v="45"/>
    <n v="14.4"/>
    <n v="2.334048002888443E-3"/>
    <n v="2060626"/>
    <n v="31.827240407000399"/>
    <n v="-99.426770205999603"/>
    <n v="334"/>
    <s v="Percent of WIC children aged 2 to 4 years who have an overweight classification"/>
    <s v="aged 2 to 4 year"/>
    <n v="23"/>
    <n v="3109"/>
    <s v="American Indian/Alaska Native"/>
  </r>
  <r>
    <x v="6"/>
    <x v="45"/>
    <n v="16"/>
    <n v="0.23963979877959415"/>
    <n v="2060626"/>
    <n v="31.827240407000399"/>
    <n v="-99.426770205999603"/>
    <n v="30863"/>
    <s v="Percent of WIC children aged 2 to 4 years who have an overweight classification"/>
    <s v="aged 2 to 4 year"/>
    <n v="23"/>
    <n v="3109"/>
    <s v="48 - 59"/>
  </r>
  <r>
    <x v="6"/>
    <x v="45"/>
    <n v="17.600000000000001"/>
    <n v="1.1170811200091622"/>
    <n v="2060626"/>
    <n v="31.827240407000399"/>
    <n v="-99.426770205999603"/>
    <n v="130789"/>
    <s v="Percent of WIC children aged 2 to 4 years who have obesity"/>
    <s v="aged 2 to 4 year"/>
    <n v="23"/>
    <n v="3109"/>
    <s v="Hispanic"/>
  </r>
  <r>
    <x v="6"/>
    <x v="45"/>
    <n v="11.4"/>
    <n v="2.0718461283124646E-2"/>
    <n v="2060626"/>
    <n v="31.827240407000399"/>
    <n v="-99.426770205999603"/>
    <n v="3745"/>
    <s v="Percent of WIC children aged 2 to 4 years who have an overweight classification"/>
    <s v="aged 2 to 4 year"/>
    <n v="23"/>
    <n v="3109"/>
    <s v="Asian/Pacific Islander"/>
  </r>
  <r>
    <x v="6"/>
    <x v="45"/>
    <n v="16"/>
    <n v="0.69014367478620575"/>
    <n v="2060626"/>
    <n v="31.827240407000399"/>
    <n v="-99.426770205999603"/>
    <n v="88883"/>
    <s v="Percent of WIC children aged 2 to 4 years who have an overweight classification"/>
    <s v="aged 2 to 4 year"/>
    <n v="23"/>
    <n v="3109"/>
    <s v="Female"/>
  </r>
  <r>
    <x v="6"/>
    <x v="45"/>
    <n v="15.3"/>
    <n v="0.65994988901430929"/>
    <n v="2060626"/>
    <n v="31.827240407000399"/>
    <n v="-99.426770205999603"/>
    <n v="88883"/>
    <s v="Percent of WIC children aged 2 to 4 years who have obesity"/>
    <s v="aged 2 to 4 year"/>
    <n v="23"/>
    <n v="3109"/>
    <s v="Female"/>
  </r>
  <r>
    <x v="6"/>
    <x v="45"/>
    <n v="15.2"/>
    <n v="0.26693713463772656"/>
    <n v="2060626"/>
    <n v="31.827240407000399"/>
    <n v="-99.426770205999603"/>
    <n v="36188"/>
    <s v="Percent of WIC children aged 3-23 months old who have a high weight-for-length"/>
    <s v="3-23 months old"/>
    <n v="23"/>
    <n v="3109"/>
    <d v="2023-06-11T00:00:00"/>
  </r>
  <r>
    <x v="6"/>
    <x v="45"/>
    <n v="14.6"/>
    <n v="0.54275661861977864"/>
    <n v="2060626"/>
    <n v="31.827240407000399"/>
    <n v="-99.426770205999603"/>
    <n v="76604"/>
    <s v="Percent of WIC children aged 2 to 4 years who have obesity"/>
    <s v="aged 2 to 4 year"/>
    <n v="23"/>
    <n v="3109"/>
    <s v="24 - 35"/>
  </r>
  <r>
    <x v="6"/>
    <x v="45"/>
    <n v="15.2"/>
    <n v="0.1447028233167979"/>
    <n v="2060626"/>
    <n v="31.827240407000399"/>
    <n v="-99.426770205999603"/>
    <n v="19617"/>
    <s v="Percent of WIC children aged 2 to 4 years who have an overweight classification"/>
    <s v="aged 2 to 4 year"/>
    <n v="23"/>
    <n v="3109"/>
    <s v="Non-Hispanic White"/>
  </r>
  <r>
    <x v="6"/>
    <x v="45"/>
    <n v="15.1"/>
    <n v="0.46919620542495338"/>
    <n v="2060626"/>
    <n v="31.827240407000399"/>
    <n v="-99.426770205999603"/>
    <n v="64029"/>
    <s v="Percent of WIC children aged 3-23 months old who have a high weight-for-length"/>
    <s v="3-23 months old"/>
    <n v="23"/>
    <n v="3109"/>
    <d v="2023-12-17T00:00:00"/>
  </r>
  <r>
    <x v="6"/>
    <x v="45"/>
    <n v="15.9"/>
    <n v="1.3936437276827527"/>
    <n v="2060626"/>
    <n v="31.827240407000399"/>
    <n v="-99.426770205999603"/>
    <n v="180615"/>
    <s v="Percent of WIC children aged 2 to 4 years who have obesity"/>
    <s v="aged 2 to 4 year"/>
    <n v="23"/>
    <n v="3109"/>
    <s v="Total"/>
  </r>
  <r>
    <x v="0"/>
    <x v="46"/>
    <n v="11.7"/>
    <n v="0.37651916652398448"/>
    <n v="251141"/>
    <n v="39.360700171000403"/>
    <n v="-111.587130634999"/>
    <n v="8082"/>
    <s v="Percent of WIC children aged 2 to 4 years who have obesity"/>
    <s v="aged 2 to 4 year"/>
    <n v="13"/>
    <n v="900"/>
    <s v="24 - 35"/>
  </r>
  <r>
    <x v="0"/>
    <x v="46"/>
    <n v="12.3"/>
    <n v="0.23111996846393065"/>
    <n v="251141"/>
    <n v="39.360700171000403"/>
    <n v="-111.587130634999"/>
    <n v="4719"/>
    <s v="Percent of WIC children aged 3-23 months old who have a high weight-for-length"/>
    <s v="3-23 months old"/>
    <n v="13"/>
    <n v="900"/>
    <s v="18 - 23"/>
  </r>
  <r>
    <x v="0"/>
    <x v="46"/>
    <n v="8.1999999999999993"/>
    <n v="0.32161216209221116"/>
    <n v="251141"/>
    <n v="39.360700171000403"/>
    <n v="-111.587130634999"/>
    <n v="9850"/>
    <s v="Percent of WIC children aged 2 to 4 years who have obesity"/>
    <s v="aged 2 to 4 year"/>
    <n v="13"/>
    <n v="900"/>
    <s v="Non-Hispanic White"/>
  </r>
  <r>
    <x v="0"/>
    <x v="46"/>
    <n v="12.5"/>
    <n v="0.56218419135067554"/>
    <n v="251141"/>
    <n v="39.360700171000403"/>
    <n v="-111.587130634999"/>
    <n v="11295"/>
    <s v="Percent of WIC children aged 3-23 months old who have a high weight-for-length"/>
    <s v="3-23 months old"/>
    <n v="13"/>
    <n v="900"/>
    <s v="Male"/>
  </r>
  <r>
    <x v="0"/>
    <x v="46"/>
    <n v="18.8"/>
    <n v="0.67889034446784879"/>
    <n v="251141"/>
    <n v="39.360700171000403"/>
    <n v="-111.587130634999"/>
    <n v="9069"/>
    <s v="Percent of WIC children aged 2 to 4 years who have an overweight classification"/>
    <s v="aged 2 to 4 year"/>
    <n v="13"/>
    <n v="900"/>
    <s v="Hispanic"/>
  </r>
  <r>
    <x v="0"/>
    <x v="46"/>
    <n v="16.2"/>
    <n v="0.52133423057167083"/>
    <n v="251141"/>
    <n v="39.360700171000403"/>
    <n v="-111.587130634999"/>
    <n v="8082"/>
    <s v="Percent of WIC children aged 2 to 4 years who have an overweight classification"/>
    <s v="aged 2 to 4 year"/>
    <n v="13"/>
    <n v="900"/>
    <s v="24 - 35"/>
  </r>
  <r>
    <x v="0"/>
    <x v="46"/>
    <n v="17.2"/>
    <n v="1.4106354597616479"/>
    <n v="251141"/>
    <n v="39.360700171000403"/>
    <n v="-111.587130634999"/>
    <n v="20597"/>
    <s v="Percent of WIC children aged 2 to 4 years who have an overweight classification"/>
    <s v="aged 2 to 4 year"/>
    <n v="13"/>
    <n v="900"/>
    <s v="Total"/>
  </r>
  <r>
    <x v="0"/>
    <x v="46"/>
    <n v="16.2"/>
    <n v="3.6187639612807146E-2"/>
    <n v="251141"/>
    <n v="39.360700171000403"/>
    <n v="-111.587130634999"/>
    <n v="561"/>
    <s v="Percent of WIC children aged 2 to 4 years who have obesity"/>
    <s v="aged 2 to 4 year"/>
    <n v="13"/>
    <n v="900"/>
    <s v="Asian/Pacific Islander"/>
  </r>
  <r>
    <x v="0"/>
    <x v="46"/>
    <n v="25.6"/>
    <n v="3.6288778017129819E-2"/>
    <n v="251141"/>
    <n v="39.360700171000403"/>
    <n v="-111.587130634999"/>
    <n v="356"/>
    <s v="Percent of WIC children aged 3-23 months old who have a high weight-for-length"/>
    <s v="3-23 months old"/>
    <n v="13"/>
    <n v="900"/>
    <s v="American Indian/Alaska Native"/>
  </r>
  <r>
    <x v="0"/>
    <x v="46"/>
    <n v="16.8"/>
    <n v="2.9835032909799674E-2"/>
    <n v="251141"/>
    <n v="39.360700171000403"/>
    <n v="-111.587130634999"/>
    <n v="446"/>
    <s v="Percent of WIC children aged 2 to 4 years who have an overweight classification"/>
    <s v="aged 2 to 4 year"/>
    <n v="13"/>
    <n v="900"/>
    <s v="Non-Hispanic Black"/>
  </r>
  <r>
    <x v="0"/>
    <x v="46"/>
    <n v="14.1"/>
    <n v="0.30907139813889412"/>
    <n v="251141"/>
    <n v="39.360700171000403"/>
    <n v="-111.587130634999"/>
    <n v="5505"/>
    <s v="Percent of WIC children aged 2 to 4 years who have obesity"/>
    <s v="aged 2 to 4 year"/>
    <n v="13"/>
    <n v="900"/>
    <s v="48 - 59"/>
  </r>
  <r>
    <x v="0"/>
    <x v="46"/>
    <n v="17"/>
    <n v="0.68158126311514244"/>
    <n v="251141"/>
    <n v="39.360700171000403"/>
    <n v="-111.587130634999"/>
    <n v="10069"/>
    <s v="Percent of WIC children aged 2 to 4 years who have an overweight classification"/>
    <s v="aged 2 to 4 year"/>
    <n v="13"/>
    <n v="900"/>
    <s v="Female"/>
  </r>
  <r>
    <x v="0"/>
    <x v="46"/>
    <n v="9"/>
    <n v="0.37535089849924941"/>
    <n v="251141"/>
    <n v="39.360700171000403"/>
    <n v="-111.587130634999"/>
    <n v="10474"/>
    <s v="Percent of WIC children aged 3-23 months old who have a high weight-for-length"/>
    <s v="3-23 months old"/>
    <n v="13"/>
    <n v="900"/>
    <s v="Non-Hispanic White"/>
  </r>
  <r>
    <x v="0"/>
    <x v="46"/>
    <n v="15.2"/>
    <n v="0.59615912973190355"/>
    <n v="251141"/>
    <n v="39.360700171000403"/>
    <n v="-111.587130634999"/>
    <n v="9850"/>
    <s v="Percent of WIC children aged 2 to 4 years who have an overweight classification"/>
    <s v="aged 2 to 4 year"/>
    <n v="13"/>
    <n v="900"/>
    <s v="Non-Hispanic White"/>
  </r>
  <r>
    <x v="0"/>
    <x v="46"/>
    <n v="12.2"/>
    <n v="0.35787625278230156"/>
    <n v="251141"/>
    <n v="39.360700171000403"/>
    <n v="-111.587130634999"/>
    <n v="7367"/>
    <s v="Percent of WIC children aged 3-23 months old who have a high weight-for-length"/>
    <s v="3-23 months old"/>
    <n v="13"/>
    <n v="900"/>
    <d v="2023-06-11T00:00:00"/>
  </r>
  <r>
    <x v="0"/>
    <x v="46"/>
    <n v="13.2"/>
    <n v="1.0825807016775437"/>
    <n v="251141"/>
    <n v="39.360700171000403"/>
    <n v="-111.587130634999"/>
    <n v="20597"/>
    <s v="Percent of WIC children aged 2 to 4 years who have obesity"/>
    <s v="aged 2 to 4 year"/>
    <n v="13"/>
    <n v="900"/>
    <s v="Total"/>
  </r>
  <r>
    <x v="0"/>
    <x v="46"/>
    <n v="14.1"/>
    <n v="0.39356775675815575"/>
    <n v="251141"/>
    <n v="39.360700171000403"/>
    <n v="-111.587130634999"/>
    <n v="7010"/>
    <s v="Percent of WIC children aged 2 to 4 years who have obesity"/>
    <s v="aged 2 to 4 year"/>
    <n v="13"/>
    <n v="900"/>
    <s v="36 - 47"/>
  </r>
  <r>
    <x v="0"/>
    <x v="46"/>
    <n v="26.1"/>
    <n v="2.9410968340493986E-2"/>
    <n v="251141"/>
    <n v="39.360700171000403"/>
    <n v="-111.587130634999"/>
    <n v="283"/>
    <s v="Percent of WIC children aged 2 to 4 years who have obesity"/>
    <s v="aged 2 to 4 year"/>
    <n v="13"/>
    <n v="900"/>
    <s v="American Indian/Alaska Native"/>
  </r>
  <r>
    <x v="0"/>
    <x v="46"/>
    <n v="17.3"/>
    <n v="0.72522766095539959"/>
    <n v="251141"/>
    <n v="39.360700171000403"/>
    <n v="-111.587130634999"/>
    <n v="10528"/>
    <s v="Percent of WIC children aged 2 to 4 years who have an overweight classification"/>
    <s v="aged 2 to 4 year"/>
    <n v="13"/>
    <n v="900"/>
    <s v="Male"/>
  </r>
  <r>
    <x v="0"/>
    <x v="46"/>
    <n v="14.3"/>
    <n v="0.59946563882440551"/>
    <n v="251141"/>
    <n v="39.360700171000403"/>
    <n v="-111.587130634999"/>
    <n v="10528"/>
    <s v="Percent of WIC children aged 2 to 4 years who have obesity"/>
    <s v="aged 2 to 4 year"/>
    <n v="13"/>
    <n v="900"/>
    <s v="Male"/>
  </r>
  <r>
    <x v="0"/>
    <x v="46"/>
    <n v="11.9"/>
    <n v="1.0350978135788262"/>
    <n v="251141"/>
    <n v="39.360700171000403"/>
    <n v="-111.587130634999"/>
    <n v="21845"/>
    <s v="Percent of WIC children aged 3-23 months old who have a high weight-for-length"/>
    <s v="3-23 months old"/>
    <n v="13"/>
    <n v="900"/>
    <s v="Total"/>
  </r>
  <r>
    <x v="0"/>
    <x v="46"/>
    <n v="18"/>
    <n v="0.65000139363942966"/>
    <n v="251141"/>
    <n v="39.360700171000403"/>
    <n v="-111.587130634999"/>
    <n v="9069"/>
    <s v="Percent of WIC children aged 2 to 4 years who have obesity"/>
    <s v="aged 2 to 4 year"/>
    <n v="13"/>
    <n v="900"/>
    <s v="Hispanic"/>
  </r>
  <r>
    <x v="0"/>
    <x v="46"/>
    <n v="17.2"/>
    <n v="5.6776073998271885E-2"/>
    <n v="251141"/>
    <n v="39.360700171000403"/>
    <n v="-111.587130634999"/>
    <n v="829"/>
    <s v="Percent of WIC children aged 3-23 months old who have a high weight-for-length"/>
    <s v="3-23 months old"/>
    <n v="13"/>
    <n v="900"/>
    <s v="Asian/Pacific Islander"/>
  </r>
  <r>
    <x v="0"/>
    <x v="46"/>
    <n v="17.7"/>
    <n v="0.38798324447222876"/>
    <n v="251141"/>
    <n v="39.360700171000403"/>
    <n v="-111.587130634999"/>
    <n v="5505"/>
    <s v="Percent of WIC children aged 2 to 4 years who have an overweight classification"/>
    <s v="aged 2 to 4 year"/>
    <n v="13"/>
    <n v="900"/>
    <s v="48 - 59"/>
  </r>
  <r>
    <x v="0"/>
    <x v="46"/>
    <n v="12"/>
    <n v="0.17937334007589362"/>
    <n v="251141"/>
    <n v="39.360700171000403"/>
    <n v="-111.587130634999"/>
    <n v="3754"/>
    <s v="Percent of WIC children aged 3-23 months old who have a high weight-for-length"/>
    <s v="3-23 months old"/>
    <n v="13"/>
    <n v="900"/>
    <d v="2023-03-05T00:00:00"/>
  </r>
  <r>
    <x v="0"/>
    <x v="46"/>
    <n v="14"/>
    <n v="0.52216882149867994"/>
    <n v="251141"/>
    <n v="39.360700171000403"/>
    <n v="-111.587130634999"/>
    <n v="9367"/>
    <s v="Percent of WIC children aged 3-23 months old who have a high weight-for-length"/>
    <s v="3-23 months old"/>
    <n v="13"/>
    <n v="900"/>
    <s v="Hispanic"/>
  </r>
  <r>
    <x v="0"/>
    <x v="46"/>
    <n v="22.3"/>
    <n v="2.5128911647241986E-2"/>
    <n v="251141"/>
    <n v="39.360700171000403"/>
    <n v="-111.587130634999"/>
    <n v="283"/>
    <s v="Percent of WIC children aged 2 to 4 years who have an overweight classification"/>
    <s v="aged 2 to 4 year"/>
    <n v="13"/>
    <n v="900"/>
    <s v="American Indian/Alaska Native"/>
  </r>
  <r>
    <x v="0"/>
    <x v="46"/>
    <n v="11.1"/>
    <n v="0.2654106657216464"/>
    <n v="251141"/>
    <n v="39.360700171000403"/>
    <n v="-111.587130634999"/>
    <n v="6005"/>
    <s v="Percent of WIC children aged 3-23 months old who have a high weight-for-length"/>
    <s v="3-23 months old"/>
    <n v="13"/>
    <n v="900"/>
    <d v="2023-12-17T00:00:00"/>
  </r>
  <r>
    <x v="0"/>
    <x v="46"/>
    <n v="11.7"/>
    <n v="2.0777969347896198E-2"/>
    <n v="251141"/>
    <n v="39.360700171000403"/>
    <n v="-111.587130634999"/>
    <n v="446"/>
    <s v="Percent of WIC children aged 2 to 4 years who have obesity"/>
    <s v="aged 2 to 4 year"/>
    <n v="13"/>
    <n v="900"/>
    <s v="Non-Hispanic Black"/>
  </r>
  <r>
    <x v="0"/>
    <x v="46"/>
    <n v="17.8"/>
    <n v="0.49684440214859382"/>
    <n v="251141"/>
    <n v="39.360700171000403"/>
    <n v="-111.587130634999"/>
    <n v="7010"/>
    <s v="Percent of WIC children aged 2 to 4 years who have an overweight classification"/>
    <s v="aged 2 to 4 year"/>
    <n v="13"/>
    <n v="900"/>
    <s v="36 - 47"/>
  </r>
  <r>
    <x v="0"/>
    <x v="46"/>
    <n v="12"/>
    <n v="0.48111618572833581"/>
    <n v="251141"/>
    <n v="39.360700171000403"/>
    <n v="-111.587130634999"/>
    <n v="10069"/>
    <s v="Percent of WIC children aged 2 to 4 years who have obesity"/>
    <s v="aged 2 to 4 year"/>
    <n v="13"/>
    <n v="900"/>
    <s v="Female"/>
  </r>
  <r>
    <x v="0"/>
    <x v="46"/>
    <n v="13.8"/>
    <n v="3.187054284246698E-2"/>
    <n v="251141"/>
    <n v="39.360700171000403"/>
    <n v="-111.587130634999"/>
    <n v="580"/>
    <s v="Percent of WIC children aged 3-23 months old who have a high weight-for-length"/>
    <s v="3-23 months old"/>
    <n v="13"/>
    <n v="900"/>
    <s v="Non-Hispanic Black"/>
  </r>
  <r>
    <x v="0"/>
    <x v="46"/>
    <n v="20.5"/>
    <n v="4.5793000744601638E-2"/>
    <n v="251141"/>
    <n v="39.360700171000403"/>
    <n v="-111.587130634999"/>
    <n v="561"/>
    <s v="Percent of WIC children aged 2 to 4 years who have an overweight classification"/>
    <s v="aged 2 to 4 year"/>
    <n v="13"/>
    <n v="900"/>
    <s v="Asian/Pacific Islander"/>
  </r>
  <r>
    <x v="0"/>
    <x v="46"/>
    <n v="11.2"/>
    <n v="0.4704926714475135"/>
    <n v="251141"/>
    <n v="39.360700171000403"/>
    <n v="-111.587130634999"/>
    <n v="10550"/>
    <s v="Percent of WIC children aged 3-23 months old who have a high weight-for-length"/>
    <s v="3-23 months old"/>
    <n v="13"/>
    <n v="900"/>
    <s v="Female"/>
  </r>
  <r>
    <x v="1"/>
    <x v="46"/>
    <n v="24.5"/>
    <n v="3.1474044132436235E-2"/>
    <n v="308254"/>
    <n v="39.360700171000403"/>
    <n v="-111.587130634999"/>
    <n v="396"/>
    <s v="Percent of WIC children aged 2 to 4 years who have obesity"/>
    <s v="aged 2 to 4 year"/>
    <n v="13"/>
    <n v="900"/>
    <s v="American Indian/Alaska Native"/>
  </r>
  <r>
    <x v="1"/>
    <x v="46"/>
    <n v="11.1"/>
    <n v="0.25725018977855924"/>
    <n v="308254"/>
    <n v="39.360700171000403"/>
    <n v="-111.587130634999"/>
    <n v="7144"/>
    <s v="Percent of WIC children aged 3-23 months old who have a high weight-for-length"/>
    <s v="3-23 months old"/>
    <n v="13"/>
    <n v="900"/>
    <d v="2023-12-17T00:00:00"/>
  </r>
  <r>
    <x v="1"/>
    <x v="46"/>
    <n v="14.8"/>
    <n v="3.1063992681360179E-2"/>
    <n v="308254"/>
    <n v="39.360700171000403"/>
    <n v="-111.587130634999"/>
    <n v="647"/>
    <s v="Percent of WIC children aged 2 to 4 years who have an overweight classification"/>
    <s v="aged 2 to 4 year"/>
    <n v="13"/>
    <n v="900"/>
    <s v="Non-Hispanic Black"/>
  </r>
  <r>
    <x v="1"/>
    <x v="46"/>
    <n v="13.3"/>
    <n v="0.43888351813763976"/>
    <n v="308254"/>
    <n v="39.360700171000403"/>
    <n v="-111.587130634999"/>
    <n v="10172"/>
    <s v="Percent of WIC children aged 3-23 months old who have a high weight-for-length"/>
    <s v="3-23 months old"/>
    <n v="13"/>
    <n v="900"/>
    <s v="Hispanic"/>
  </r>
  <r>
    <x v="1"/>
    <x v="46"/>
    <n v="16.7"/>
    <n v="0.48048784443997478"/>
    <n v="308254"/>
    <n v="39.360700171000403"/>
    <n v="-111.587130634999"/>
    <n v="8869"/>
    <s v="Percent of WIC children aged 2 to 4 years who have an overweight classification"/>
    <s v="aged 2 to 4 year"/>
    <n v="13"/>
    <n v="900"/>
    <s v="36 - 47"/>
  </r>
  <r>
    <x v="1"/>
    <x v="46"/>
    <n v="14.7"/>
    <n v="2.9471150414917567E-2"/>
    <n v="308254"/>
    <n v="39.360700171000403"/>
    <n v="-111.587130634999"/>
    <n v="618"/>
    <s v="Percent of WIC children aged 3-23 months old who have a high weight-for-length"/>
    <s v="3-23 months old"/>
    <n v="13"/>
    <n v="900"/>
    <s v="Non-Hispanic Black"/>
  </r>
  <r>
    <x v="1"/>
    <x v="46"/>
    <n v="14.4"/>
    <n v="0.31074633256989365"/>
    <n v="308254"/>
    <n v="39.360700171000403"/>
    <n v="-111.587130634999"/>
    <n v="6652"/>
    <s v="Percent of WIC children aged 2 to 4 years who have obesity"/>
    <s v="aged 2 to 4 year"/>
    <n v="13"/>
    <n v="900"/>
    <s v="48 - 59"/>
  </r>
  <r>
    <x v="1"/>
    <x v="46"/>
    <n v="10.4"/>
    <n v="0.41309309854859955"/>
    <n v="308254"/>
    <n v="39.360700171000403"/>
    <n v="-111.587130634999"/>
    <n v="12244"/>
    <s v="Percent of WIC children aged 3-23 months old who have a high weight-for-length"/>
    <s v="3-23 months old"/>
    <n v="13"/>
    <n v="900"/>
    <s v="Female"/>
  </r>
  <r>
    <x v="1"/>
    <x v="46"/>
    <n v="16"/>
    <n v="1.3527026413282552"/>
    <n v="308254"/>
    <n v="39.360700171000403"/>
    <n v="-111.587130634999"/>
    <n v="26061"/>
    <s v="Percent of WIC children aged 2 to 4 years who have an overweight classification"/>
    <s v="aged 2 to 4 year"/>
    <n v="13"/>
    <n v="900"/>
    <s v="Total"/>
  </r>
  <r>
    <x v="1"/>
    <x v="46"/>
    <n v="14.1"/>
    <n v="0.57181447767101146"/>
    <n v="308254"/>
    <n v="39.360700171000403"/>
    <n v="-111.587130634999"/>
    <n v="12501"/>
    <s v="Percent of WIC children aged 2 to 4 years who have an overweight classification"/>
    <s v="aged 2 to 4 year"/>
    <n v="13"/>
    <n v="900"/>
    <s v="Non-Hispanic White"/>
  </r>
  <r>
    <x v="1"/>
    <x v="46"/>
    <n v="8.1999999999999993"/>
    <n v="0.33254458985122654"/>
    <n v="308254"/>
    <n v="39.360700171000403"/>
    <n v="-111.587130634999"/>
    <n v="12501"/>
    <s v="Percent of WIC children aged 2 to 4 years who have obesity"/>
    <s v="aged 2 to 4 year"/>
    <n v="13"/>
    <n v="900"/>
    <s v="Non-Hispanic White"/>
  </r>
  <r>
    <x v="1"/>
    <x v="46"/>
    <n v="16.3"/>
    <n v="5.6156935514218798E-2"/>
    <n v="308254"/>
    <n v="39.360700171000403"/>
    <n v="-111.587130634999"/>
    <n v="1062"/>
    <s v="Percent of WIC children aged 2 to 4 years who have an overweight classification"/>
    <s v="aged 2 to 4 year"/>
    <n v="13"/>
    <n v="900"/>
    <s v="Asian/Pacific Islander"/>
  </r>
  <r>
    <x v="1"/>
    <x v="46"/>
    <n v="11.3"/>
    <n v="0.46519104374963505"/>
    <n v="308254"/>
    <n v="39.360700171000403"/>
    <n v="-111.587130634999"/>
    <n v="12690"/>
    <s v="Percent of WIC children aged 2 to 4 years who have obesity"/>
    <s v="aged 2 to 4 year"/>
    <n v="13"/>
    <n v="900"/>
    <s v="Female"/>
  </r>
  <r>
    <x v="1"/>
    <x v="46"/>
    <n v="15.8"/>
    <n v="0.34095778156974443"/>
    <n v="308254"/>
    <n v="39.360700171000403"/>
    <n v="-111.587130634999"/>
    <n v="6652"/>
    <s v="Percent of WIC children aged 2 to 4 years who have an overweight classification"/>
    <s v="aged 2 to 4 year"/>
    <n v="13"/>
    <n v="900"/>
    <s v="48 - 59"/>
  </r>
  <r>
    <x v="1"/>
    <x v="46"/>
    <n v="11.3"/>
    <n v="0.91439916432552382"/>
    <n v="308254"/>
    <n v="39.360700171000403"/>
    <n v="-111.587130634999"/>
    <n v="24944"/>
    <s v="Percent of WIC children aged 3-23 months old who have a high weight-for-length"/>
    <s v="3-23 months old"/>
    <n v="13"/>
    <n v="900"/>
    <s v="Total"/>
  </r>
  <r>
    <x v="1"/>
    <x v="46"/>
    <n v="16.100000000000001"/>
    <n v="0.69836271386583804"/>
    <n v="308254"/>
    <n v="39.360700171000403"/>
    <n v="-111.587130634999"/>
    <n v="13371"/>
    <s v="Percent of WIC children aged 2 to 4 years who have an overweight classification"/>
    <s v="aged 2 to 4 year"/>
    <n v="13"/>
    <n v="900"/>
    <s v="Male"/>
  </r>
  <r>
    <x v="1"/>
    <x v="46"/>
    <n v="14.7"/>
    <n v="5.064459828582922E-2"/>
    <n v="308254"/>
    <n v="39.360700171000403"/>
    <n v="-111.587130634999"/>
    <n v="1062"/>
    <s v="Percent of WIC children aged 2 to 4 years who have obesity"/>
    <s v="aged 2 to 4 year"/>
    <n v="13"/>
    <n v="900"/>
    <s v="Asian/Pacific Islander"/>
  </r>
  <r>
    <x v="1"/>
    <x v="46"/>
    <n v="16"/>
    <n v="0.65867758407027965"/>
    <n v="308254"/>
    <n v="39.360700171000403"/>
    <n v="-111.587130634999"/>
    <n v="12690"/>
    <s v="Percent of WIC children aged 2 to 4 years who have an overweight classification"/>
    <s v="aged 2 to 4 year"/>
    <n v="13"/>
    <n v="900"/>
    <s v="Female"/>
  </r>
  <r>
    <x v="1"/>
    <x v="46"/>
    <n v="15.8"/>
    <n v="5.8483588209723159E-2"/>
    <n v="308254"/>
    <n v="39.360700171000403"/>
    <n v="-111.587130634999"/>
    <n v="1141"/>
    <s v="Percent of WIC children aged 3-23 months old who have a high weight-for-length"/>
    <s v="3-23 months old"/>
    <n v="13"/>
    <n v="900"/>
    <s v="Asian/Pacific Islander"/>
  </r>
  <r>
    <x v="1"/>
    <x v="46"/>
    <n v="22.7"/>
    <n v="2.9161665379849083E-2"/>
    <n v="308254"/>
    <n v="39.360700171000403"/>
    <n v="-111.587130634999"/>
    <n v="396"/>
    <s v="Percent of WIC children aged 2 to 4 years who have an overweight classification"/>
    <s v="aged 2 to 4 year"/>
    <n v="13"/>
    <n v="900"/>
    <s v="American Indian/Alaska Native"/>
  </r>
  <r>
    <x v="1"/>
    <x v="46"/>
    <n v="11.7"/>
    <n v="2.455734556566987E-2"/>
    <n v="308254"/>
    <n v="39.360700171000403"/>
    <n v="-111.587130634999"/>
    <n v="647"/>
    <s v="Percent of WIC children aged 2 to 4 years who have obesity"/>
    <s v="aged 2 to 4 year"/>
    <n v="13"/>
    <n v="900"/>
    <s v="Non-Hispanic Black"/>
  </r>
  <r>
    <x v="1"/>
    <x v="46"/>
    <n v="10.7"/>
    <n v="0.20129276505738775"/>
    <n v="308254"/>
    <n v="39.360700171000403"/>
    <n v="-111.587130634999"/>
    <n v="5799"/>
    <s v="Percent of WIC children aged 3-23 months old who have a high weight-for-length"/>
    <s v="3-23 months old"/>
    <n v="13"/>
    <n v="900"/>
    <s v="18 - 23"/>
  </r>
  <r>
    <x v="1"/>
    <x v="46"/>
    <n v="11"/>
    <n v="0.37611839586834239"/>
    <n v="308254"/>
    <n v="39.360700171000403"/>
    <n v="-111.587130634999"/>
    <n v="10540"/>
    <s v="Percent of WIC children aged 2 to 4 years who have obesity"/>
    <s v="aged 2 to 4 year"/>
    <n v="13"/>
    <n v="900"/>
    <s v="24 - 35"/>
  </r>
  <r>
    <x v="1"/>
    <x v="46"/>
    <n v="13.8"/>
    <n v="0.59859661188500402"/>
    <n v="308254"/>
    <n v="39.360700171000403"/>
    <n v="-111.587130634999"/>
    <n v="13371"/>
    <s v="Percent of WIC children aged 2 to 4 years who have obesity"/>
    <s v="aged 2 to 4 year"/>
    <n v="13"/>
    <n v="900"/>
    <s v="Male"/>
  </r>
  <r>
    <x v="1"/>
    <x v="46"/>
    <n v="10.6"/>
    <n v="0.1444951241508626"/>
    <n v="308254"/>
    <n v="39.360700171000403"/>
    <n v="-111.587130634999"/>
    <n v="4202"/>
    <s v="Percent of WIC children aged 3-23 months old who have a high weight-for-length"/>
    <s v="3-23 months old"/>
    <n v="13"/>
    <n v="900"/>
    <d v="2023-03-05T00:00:00"/>
  </r>
  <r>
    <x v="1"/>
    <x v="46"/>
    <n v="8.6999999999999993"/>
    <n v="0.35618029287535602"/>
    <n v="308254"/>
    <n v="39.360700171000403"/>
    <n v="-111.587130634999"/>
    <n v="12620"/>
    <s v="Percent of WIC children aged 3-23 months old who have a high weight-for-length"/>
    <s v="3-23 months old"/>
    <n v="13"/>
    <n v="900"/>
    <s v="Non-Hispanic White"/>
  </r>
  <r>
    <x v="1"/>
    <x v="46"/>
    <n v="15.6"/>
    <n v="0.53340427050419459"/>
    <n v="308254"/>
    <n v="39.360700171000403"/>
    <n v="-111.587130634999"/>
    <n v="10540"/>
    <s v="Percent of WIC children aged 2 to 4 years who have an overweight classification"/>
    <s v="aged 2 to 4 year"/>
    <n v="13"/>
    <n v="900"/>
    <s v="24 - 35"/>
  </r>
  <r>
    <x v="1"/>
    <x v="46"/>
    <n v="12.2"/>
    <n v="0.5026374353617471"/>
    <n v="308254"/>
    <n v="39.360700171000403"/>
    <n v="-111.587130634999"/>
    <n v="12700"/>
    <s v="Percent of WIC children aged 3-23 months old who have a high weight-for-length"/>
    <s v="3-23 months old"/>
    <n v="13"/>
    <n v="900"/>
    <s v="Male"/>
  </r>
  <r>
    <x v="1"/>
    <x v="46"/>
    <n v="18"/>
    <n v="0.66860446255360839"/>
    <n v="308254"/>
    <n v="39.360700171000403"/>
    <n v="-111.587130634999"/>
    <n v="11450"/>
    <s v="Percent of WIC children aged 2 to 4 years who have an overweight classification"/>
    <s v="aged 2 to 4 year"/>
    <n v="13"/>
    <n v="900"/>
    <s v="Hispanic"/>
  </r>
  <r>
    <x v="1"/>
    <x v="46"/>
    <n v="12.4"/>
    <n v="0.31372699137724086"/>
    <n v="308254"/>
    <n v="39.360700171000403"/>
    <n v="-111.587130634999"/>
    <n v="7799"/>
    <s v="Percent of WIC children aged 3-23 months old who have a high weight-for-length"/>
    <s v="3-23 months old"/>
    <n v="13"/>
    <n v="900"/>
    <d v="2023-06-11T00:00:00"/>
  </r>
  <r>
    <x v="1"/>
    <x v="46"/>
    <n v="16.7"/>
    <n v="0.6203163624802922"/>
    <n v="308254"/>
    <n v="39.360700171000403"/>
    <n v="-111.587130634999"/>
    <n v="11450"/>
    <s v="Percent of WIC children aged 2 to 4 years who have obesity"/>
    <s v="aged 2 to 4 year"/>
    <n v="13"/>
    <n v="900"/>
    <s v="Hispanic"/>
  </r>
  <r>
    <x v="1"/>
    <x v="46"/>
    <n v="12.5"/>
    <n v="1.0567989385376995"/>
    <n v="308254"/>
    <n v="39.360700171000403"/>
    <n v="-111.587130634999"/>
    <n v="26061"/>
    <s v="Percent of WIC children aged 2 to 4 years who have obesity"/>
    <s v="aged 2 to 4 year"/>
    <n v="13"/>
    <n v="900"/>
    <s v="Total"/>
  </r>
  <r>
    <x v="1"/>
    <x v="46"/>
    <n v="13.1"/>
    <n v="0.37690962647686643"/>
    <n v="308254"/>
    <n v="39.360700171000403"/>
    <n v="-111.587130634999"/>
    <n v="8869"/>
    <s v="Percent of WIC children aged 2 to 4 years who have obesity"/>
    <s v="aged 2 to 4 year"/>
    <n v="13"/>
    <n v="900"/>
    <s v="36 - 47"/>
  </r>
  <r>
    <x v="1"/>
    <x v="46"/>
    <n v="25.4"/>
    <n v="3.2383034770027311E-2"/>
    <n v="308254"/>
    <n v="39.360700171000403"/>
    <n v="-111.587130634999"/>
    <n v="393"/>
    <s v="Percent of WIC children aged 3-23 months old who have a high weight-for-length"/>
    <s v="3-23 months old"/>
    <n v="13"/>
    <n v="900"/>
    <s v="American Indian/Alaska Native"/>
  </r>
  <r>
    <x v="2"/>
    <x v="46"/>
    <n v="6.2"/>
    <n v="0.13420473872993954"/>
    <n v="296915"/>
    <n v="39.360700171000403"/>
    <n v="-111.587130634999"/>
    <n v="6427"/>
    <s v="Percent of WIC children aged 3-23 months old who have a high weight-for-length"/>
    <s v="3-23 months old"/>
    <n v="13"/>
    <n v="900"/>
    <d v="2023-12-17T00:00:00"/>
  </r>
  <r>
    <x v="2"/>
    <x v="46"/>
    <n v="9.1999999999999993"/>
    <n v="0.40324267888116128"/>
    <n v="296915"/>
    <n v="39.360700171000403"/>
    <n v="-111.587130634999"/>
    <n v="13014"/>
    <s v="Percent of WIC children aged 2 to 4 years who have obesity"/>
    <s v="aged 2 to 4 year"/>
    <n v="13"/>
    <n v="900"/>
    <s v="Male"/>
  </r>
  <r>
    <x v="2"/>
    <x v="46"/>
    <n v="12.3"/>
    <n v="1.0623697017664988"/>
    <n v="296915"/>
    <n v="39.360700171000403"/>
    <n v="-111.587130634999"/>
    <n v="25645"/>
    <s v="Percent of WIC children aged 2 to 4 years who have an overweight classification"/>
    <s v="aged 2 to 4 year"/>
    <n v="13"/>
    <n v="900"/>
    <s v="Total"/>
  </r>
  <r>
    <x v="2"/>
    <x v="46"/>
    <n v="6"/>
    <n v="0.46356701412862267"/>
    <n v="296915"/>
    <n v="39.360700171000403"/>
    <n v="-111.587130634999"/>
    <n v="22940"/>
    <s v="Percent of WIC children aged 3-23 months old who have a high weight-for-length"/>
    <s v="3-23 months old"/>
    <n v="13"/>
    <n v="900"/>
    <s v="Total"/>
  </r>
  <r>
    <x v="2"/>
    <x v="46"/>
    <n v="10.4"/>
    <n v="0.4298496202616911"/>
    <n v="296915"/>
    <n v="39.360700171000403"/>
    <n v="-111.587130634999"/>
    <n v="12272"/>
    <s v="Percent of WIC children aged 2 to 4 years who have an overweight classification"/>
    <s v="aged 2 to 4 year"/>
    <n v="13"/>
    <n v="900"/>
    <s v="Non-Hispanic White"/>
  </r>
  <r>
    <x v="2"/>
    <x v="46"/>
    <n v="11"/>
    <n v="0.25811090716198237"/>
    <n v="296915"/>
    <n v="39.360700171000403"/>
    <n v="-111.587130634999"/>
    <n v="6967"/>
    <s v="Percent of WIC children aged 2 to 4 years who have obesity"/>
    <s v="aged 2 to 4 year"/>
    <n v="13"/>
    <n v="900"/>
    <s v="48 - 59"/>
  </r>
  <r>
    <x v="2"/>
    <x v="46"/>
    <n v="13.5"/>
    <n v="5.1151002812252662E-2"/>
    <n v="296915"/>
    <n v="39.360700171000403"/>
    <n v="-111.587130634999"/>
    <n v="1125"/>
    <s v="Percent of WIC children aged 2 to 4 years who have an overweight classification"/>
    <s v="aged 2 to 4 year"/>
    <n v="13"/>
    <n v="900"/>
    <s v="Asian/Pacific Islander"/>
  </r>
  <r>
    <x v="2"/>
    <x v="46"/>
    <n v="17.600000000000001"/>
    <n v="2.2584241281174748E-2"/>
    <n v="296915"/>
    <n v="39.360700171000403"/>
    <n v="-111.587130634999"/>
    <n v="381"/>
    <s v="Percent of WIC children aged 2 to 4 years who have obesity"/>
    <s v="aged 2 to 4 year"/>
    <n v="13"/>
    <n v="900"/>
    <s v="American Indian/Alaska Native"/>
  </r>
  <r>
    <x v="2"/>
    <x v="46"/>
    <n v="8.6999999999999993"/>
    <n v="0.75143222807874299"/>
    <n v="296915"/>
    <n v="39.360700171000403"/>
    <n v="-111.587130634999"/>
    <n v="25645"/>
    <s v="Percent of WIC children aged 2 to 4 years who have obesity"/>
    <s v="aged 2 to 4 year"/>
    <n v="13"/>
    <n v="900"/>
    <s v="Total"/>
  </r>
  <r>
    <x v="2"/>
    <x v="46"/>
    <n v="4.4000000000000004"/>
    <n v="0.18067393024939798"/>
    <n v="296915"/>
    <n v="39.360700171000403"/>
    <n v="-111.587130634999"/>
    <n v="12192"/>
    <s v="Percent of WIC children aged 3-23 months old who have a high weight-for-length"/>
    <s v="3-23 months old"/>
    <n v="13"/>
    <n v="900"/>
    <s v="Non-Hispanic White"/>
  </r>
  <r>
    <x v="2"/>
    <x v="46"/>
    <n v="7.1"/>
    <n v="0.12322146068740211"/>
    <n v="296915"/>
    <n v="39.360700171000403"/>
    <n v="-111.587130634999"/>
    <n v="5153"/>
    <s v="Percent of WIC children aged 3-23 months old who have a high weight-for-length"/>
    <s v="3-23 months old"/>
    <n v="13"/>
    <n v="900"/>
    <s v="18 - 23"/>
  </r>
  <r>
    <x v="2"/>
    <x v="46"/>
    <n v="12.9"/>
    <n v="3.0238957277335266E-2"/>
    <n v="296915"/>
    <n v="39.360700171000403"/>
    <n v="-111.587130634999"/>
    <n v="696"/>
    <s v="Percent of WIC children aged 2 to 4 years who have an overweight classification"/>
    <s v="aged 2 to 4 year"/>
    <n v="13"/>
    <n v="900"/>
    <s v="Non-Hispanic Black"/>
  </r>
  <r>
    <x v="2"/>
    <x v="46"/>
    <n v="11"/>
    <n v="0.35669467692774032"/>
    <n v="296915"/>
    <n v="39.360700171000403"/>
    <n v="-111.587130634999"/>
    <n v="9628"/>
    <s v="Percent of WIC children aged 2 to 4 years who have an overweight classification"/>
    <s v="aged 2 to 4 year"/>
    <n v="13"/>
    <n v="900"/>
    <s v="24 - 35"/>
  </r>
  <r>
    <x v="2"/>
    <x v="46"/>
    <n v="14.7"/>
    <n v="1.6139972719465163E-2"/>
    <n v="296915"/>
    <n v="39.360700171000403"/>
    <n v="-111.587130634999"/>
    <n v="326"/>
    <s v="Percent of WIC children aged 3-23 months old who have a high weight-for-length"/>
    <s v="3-23 months old"/>
    <n v="13"/>
    <n v="900"/>
    <s v="American Indian/Alaska Native"/>
  </r>
  <r>
    <x v="2"/>
    <x v="46"/>
    <n v="10.9"/>
    <n v="4.1299698566929929E-2"/>
    <n v="296915"/>
    <n v="39.360700171000403"/>
    <n v="-111.587130634999"/>
    <n v="1125"/>
    <s v="Percent of WIC children aged 2 to 4 years who have obesity"/>
    <s v="aged 2 to 4 year"/>
    <n v="13"/>
    <n v="900"/>
    <s v="Asian/Pacific Islander"/>
  </r>
  <r>
    <x v="2"/>
    <x v="46"/>
    <n v="6.5"/>
    <n v="0.25963659633228364"/>
    <n v="296915"/>
    <n v="39.360700171000403"/>
    <n v="-111.587130634999"/>
    <n v="11860"/>
    <s v="Percent of WIC children aged 3-23 months old who have a high weight-for-length"/>
    <s v="3-23 months old"/>
    <n v="13"/>
    <n v="900"/>
    <s v="Male"/>
  </r>
  <r>
    <x v="2"/>
    <x v="46"/>
    <n v="8.9"/>
    <n v="0.27127292322718621"/>
    <n v="296915"/>
    <n v="39.360700171000403"/>
    <n v="-111.587130634999"/>
    <n v="9050"/>
    <s v="Percent of WIC children aged 2 to 4 years who have obesity"/>
    <s v="aged 2 to 4 year"/>
    <n v="13"/>
    <n v="900"/>
    <s v="36 - 47"/>
  </r>
  <r>
    <x v="2"/>
    <x v="46"/>
    <n v="7.6"/>
    <n v="0.22384184025731269"/>
    <n v="296915"/>
    <n v="39.360700171000403"/>
    <n v="-111.587130634999"/>
    <n v="8745"/>
    <s v="Percent of WIC children aged 3-23 months old who have a high weight-for-length"/>
    <s v="3-23 months old"/>
    <n v="13"/>
    <n v="900"/>
    <s v="Hispanic"/>
  </r>
  <r>
    <x v="2"/>
    <x v="46"/>
    <n v="4.3"/>
    <n v="5.5467052860246197E-2"/>
    <n v="296915"/>
    <n v="39.360700171000403"/>
    <n v="-111.587130634999"/>
    <n v="3830"/>
    <s v="Percent of WIC children aged 3-23 months old who have a high weight-for-length"/>
    <s v="3-23 months old"/>
    <n v="13"/>
    <n v="900"/>
    <d v="2023-03-05T00:00:00"/>
  </r>
  <r>
    <x v="2"/>
    <x v="46"/>
    <n v="13.9"/>
    <n v="0.52296751595574498"/>
    <n v="296915"/>
    <n v="39.360700171000403"/>
    <n v="-111.587130634999"/>
    <n v="11171"/>
    <s v="Percent of WIC children aged 2 to 4 years who have an overweight classification"/>
    <s v="aged 2 to 4 year"/>
    <n v="13"/>
    <n v="900"/>
    <s v="Hispanic"/>
  </r>
  <r>
    <x v="2"/>
    <x v="46"/>
    <n v="7.5"/>
    <n v="1.7580789114729805E-2"/>
    <n v="296915"/>
    <n v="39.360700171000403"/>
    <n v="-111.587130634999"/>
    <n v="696"/>
    <s v="Percent of WIC children aged 2 to 4 years who have obesity"/>
    <s v="aged 2 to 4 year"/>
    <n v="13"/>
    <n v="900"/>
    <s v="Non-Hispanic Black"/>
  </r>
  <r>
    <x v="2"/>
    <x v="46"/>
    <n v="12.9"/>
    <n v="0.39319333816075308"/>
    <n v="296915"/>
    <n v="39.360700171000403"/>
    <n v="-111.587130634999"/>
    <n v="9050"/>
    <s v="Percent of WIC children aged 2 to 4 years who have an overweight classification"/>
    <s v="aged 2 to 4 year"/>
    <n v="13"/>
    <n v="900"/>
    <s v="36 - 47"/>
  </r>
  <r>
    <x v="2"/>
    <x v="46"/>
    <n v="6.9"/>
    <n v="0.22374484280012802"/>
    <n v="296915"/>
    <n v="39.360700171000403"/>
    <n v="-111.587130634999"/>
    <n v="9628"/>
    <s v="Percent of WIC children aged 2 to 4 years who have obesity"/>
    <s v="aged 2 to 4 year"/>
    <n v="13"/>
    <n v="900"/>
    <s v="24 - 35"/>
  </r>
  <r>
    <x v="2"/>
    <x v="46"/>
    <n v="5.5"/>
    <n v="0.2052439250290487"/>
    <n v="296915"/>
    <n v="39.360700171000403"/>
    <n v="-111.587130634999"/>
    <n v="11080"/>
    <s v="Percent of WIC children aged 3-23 months old who have a high weight-for-length"/>
    <s v="3-23 months old"/>
    <n v="13"/>
    <n v="900"/>
    <s v="Female"/>
  </r>
  <r>
    <x v="2"/>
    <x v="46"/>
    <n v="19.2"/>
    <n v="2.4637354124917903E-2"/>
    <n v="296915"/>
    <n v="39.360700171000403"/>
    <n v="-111.587130634999"/>
    <n v="381"/>
    <s v="Percent of WIC children aged 2 to 4 years who have an overweight classification"/>
    <s v="aged 2 to 4 year"/>
    <n v="13"/>
    <n v="900"/>
    <s v="American Indian/Alaska Native"/>
  </r>
  <r>
    <x v="2"/>
    <x v="46"/>
    <n v="7.7"/>
    <n v="2.7022548540828181E-2"/>
    <n v="296915"/>
    <n v="39.360700171000403"/>
    <n v="-111.587130634999"/>
    <n v="1042"/>
    <s v="Percent of WIC children aged 3-23 months old who have a high weight-for-length"/>
    <s v="3-23 months old"/>
    <n v="13"/>
    <n v="900"/>
    <s v="Asian/Pacific Islander"/>
  </r>
  <r>
    <x v="2"/>
    <x v="46"/>
    <n v="12.1"/>
    <n v="0.51474361349207687"/>
    <n v="296915"/>
    <n v="39.360700171000403"/>
    <n v="-111.587130634999"/>
    <n v="12631"/>
    <s v="Percent of WIC children aged 2 to 4 years who have an overweight classification"/>
    <s v="aged 2 to 4 year"/>
    <n v="13"/>
    <n v="900"/>
    <s v="Female"/>
  </r>
  <r>
    <x v="2"/>
    <x v="46"/>
    <n v="6"/>
    <n v="0.15216476095852349"/>
    <n v="296915"/>
    <n v="39.360700171000403"/>
    <n v="-111.587130634999"/>
    <n v="7530"/>
    <s v="Percent of WIC children aged 3-23 months old who have a high weight-for-length"/>
    <s v="3-23 months old"/>
    <n v="13"/>
    <n v="900"/>
    <d v="2023-06-11T00:00:00"/>
  </r>
  <r>
    <x v="2"/>
    <x v="46"/>
    <n v="8.1999999999999993"/>
    <n v="0.34883451492851486"/>
    <n v="296915"/>
    <n v="39.360700171000403"/>
    <n v="-111.587130634999"/>
    <n v="12631"/>
    <s v="Percent of WIC children aged 2 to 4 years who have obesity"/>
    <s v="aged 2 to 4 year"/>
    <n v="13"/>
    <n v="900"/>
    <s v="Female"/>
  </r>
  <r>
    <x v="2"/>
    <x v="46"/>
    <n v="5.0999999999999996"/>
    <n v="0.21079164070525233"/>
    <n v="296915"/>
    <n v="39.360700171000403"/>
    <n v="-111.587130634999"/>
    <n v="12272"/>
    <s v="Percent of WIC children aged 2 to 4 years who have obesity"/>
    <s v="aged 2 to 4 year"/>
    <n v="13"/>
    <n v="900"/>
    <s v="Non-Hispanic White"/>
  </r>
  <r>
    <x v="2"/>
    <x v="46"/>
    <n v="13.2"/>
    <n v="0.30973308859437887"/>
    <n v="296915"/>
    <n v="39.360700171000403"/>
    <n v="-111.587130634999"/>
    <n v="6967"/>
    <s v="Percent of WIC children aged 2 to 4 years who have an overweight classification"/>
    <s v="aged 2 to 4 year"/>
    <n v="13"/>
    <n v="900"/>
    <s v="48 - 59"/>
  </r>
  <r>
    <x v="2"/>
    <x v="46"/>
    <n v="12.3"/>
    <n v="0.46276981627738584"/>
    <n v="296915"/>
    <n v="39.360700171000403"/>
    <n v="-111.587130634999"/>
    <n v="11171"/>
    <s v="Percent of WIC children aged 2 to 4 years who have obesity"/>
    <s v="aged 2 to 4 year"/>
    <n v="13"/>
    <n v="900"/>
    <s v="Hispanic"/>
  </r>
  <r>
    <x v="2"/>
    <x v="46"/>
    <n v="7.9"/>
    <n v="1.6762373069733764E-2"/>
    <n v="296915"/>
    <n v="39.360700171000403"/>
    <n v="-111.587130634999"/>
    <n v="630"/>
    <s v="Percent of WIC children aged 3-23 months old who have a high weight-for-length"/>
    <s v="3-23 months old"/>
    <n v="13"/>
    <n v="900"/>
    <s v="Non-Hispanic Black"/>
  </r>
  <r>
    <x v="2"/>
    <x v="46"/>
    <n v="12.4"/>
    <n v="0.54350100197026086"/>
    <n v="296915"/>
    <n v="39.360700171000403"/>
    <n v="-111.587130634999"/>
    <n v="13014"/>
    <s v="Percent of WIC children aged 2 to 4 years who have an overweight classification"/>
    <s v="aged 2 to 4 year"/>
    <n v="13"/>
    <n v="900"/>
    <s v="Male"/>
  </r>
  <r>
    <x v="3"/>
    <x v="46"/>
    <n v="15.7"/>
    <n v="1.7725534616338513E-2"/>
    <n v="270147"/>
    <n v="39.360700171000403"/>
    <n v="-111.587130634999"/>
    <n v="305"/>
    <s v="Percent of WIC children aged 2 to 4 years who have obesity"/>
    <s v="aged 2 to 4 year"/>
    <n v="13"/>
    <n v="900"/>
    <s v="American Indian/Alaska Native"/>
  </r>
  <r>
    <x v="3"/>
    <x v="46"/>
    <n v="10.6"/>
    <n v="0.24013592599584668"/>
    <n v="270147"/>
    <n v="39.360700171000403"/>
    <n v="-111.587130634999"/>
    <n v="6120"/>
    <s v="Percent of WIC children aged 2 to 4 years who have obesity"/>
    <s v="aged 2 to 4 year"/>
    <n v="13"/>
    <n v="900"/>
    <s v="48 - 59"/>
  </r>
  <r>
    <x v="3"/>
    <x v="46"/>
    <n v="9.9"/>
    <n v="2.5176292907194971E-2"/>
    <n v="270147"/>
    <n v="39.360700171000403"/>
    <n v="-111.587130634999"/>
    <n v="687"/>
    <s v="Percent of WIC children aged 2 to 4 years who have an overweight classification"/>
    <s v="aged 2 to 4 year"/>
    <n v="13"/>
    <n v="900"/>
    <s v="Non-Hispanic Black"/>
  </r>
  <r>
    <x v="3"/>
    <x v="46"/>
    <n v="12.8"/>
    <n v="0.28997545780630546"/>
    <n v="270147"/>
    <n v="39.360700171000403"/>
    <n v="-111.587130634999"/>
    <n v="6120"/>
    <s v="Percent of WIC children aged 2 to 4 years who have an overweight classification"/>
    <s v="aged 2 to 4 year"/>
    <n v="13"/>
    <n v="900"/>
    <s v="48 - 59"/>
  </r>
  <r>
    <x v="3"/>
    <x v="46"/>
    <n v="7.7"/>
    <n v="1.5249105116843794E-2"/>
    <n v="270147"/>
    <n v="39.360700171000403"/>
    <n v="-111.587130634999"/>
    <n v="535"/>
    <s v="Percent of WIC children aged 3-23 months old who have a high weight-for-length"/>
    <s v="3-23 months old"/>
    <n v="13"/>
    <n v="900"/>
    <s v="Non-Hispanic Black"/>
  </r>
  <r>
    <x v="3"/>
    <x v="46"/>
    <n v="9.8000000000000007"/>
    <n v="0.40836507531084937"/>
    <n v="270147"/>
    <n v="39.360700171000403"/>
    <n v="-111.587130634999"/>
    <n v="11257"/>
    <s v="Percent of WIC children aged 2 to 4 years who have an overweight classification"/>
    <s v="aged 2 to 4 year"/>
    <n v="13"/>
    <n v="900"/>
    <s v="Non-Hispanic White"/>
  </r>
  <r>
    <x v="3"/>
    <x v="46"/>
    <n v="6.2"/>
    <n v="0.24155367263008659"/>
    <n v="270147"/>
    <n v="39.360700171000403"/>
    <n v="-111.587130634999"/>
    <n v="10525"/>
    <s v="Percent of WIC children aged 3-23 months old who have a high weight-for-length"/>
    <s v="3-23 months old"/>
    <n v="13"/>
    <n v="900"/>
    <s v="Female"/>
  </r>
  <r>
    <x v="3"/>
    <x v="46"/>
    <n v="19"/>
    <n v="2.1451283930600747E-2"/>
    <n v="270147"/>
    <n v="39.360700171000403"/>
    <n v="-111.587130634999"/>
    <n v="305"/>
    <s v="Percent of WIC children aged 2 to 4 years who have an overweight classification"/>
    <s v="aged 2 to 4 year"/>
    <n v="13"/>
    <n v="900"/>
    <s v="American Indian/Alaska Native"/>
  </r>
  <r>
    <x v="3"/>
    <x v="46"/>
    <n v="4.7"/>
    <n v="0.19584855652663183"/>
    <n v="270147"/>
    <n v="39.360700171000403"/>
    <n v="-111.587130634999"/>
    <n v="11257"/>
    <s v="Percent of WIC children aged 2 to 4 years who have obesity"/>
    <s v="aged 2 to 4 year"/>
    <n v="13"/>
    <n v="900"/>
    <s v="Non-Hispanic White"/>
  </r>
  <r>
    <x v="3"/>
    <x v="46"/>
    <n v="7.5"/>
    <n v="0.3086375195726771"/>
    <n v="270147"/>
    <n v="39.360700171000403"/>
    <n v="-111.587130634999"/>
    <n v="11117"/>
    <s v="Percent of WIC children aged 2 to 4 years who have obesity"/>
    <s v="aged 2 to 4 year"/>
    <n v="13"/>
    <n v="900"/>
    <s v="Female"/>
  </r>
  <r>
    <x v="3"/>
    <x v="46"/>
    <n v="11.5"/>
    <n v="0.34085331319614876"/>
    <n v="270147"/>
    <n v="39.360700171000403"/>
    <n v="-111.587130634999"/>
    <n v="8007"/>
    <s v="Percent of WIC children aged 2 to 4 years who have an overweight classification"/>
    <s v="aged 2 to 4 year"/>
    <n v="13"/>
    <n v="900"/>
    <s v="36 - 47"/>
  </r>
  <r>
    <x v="3"/>
    <x v="46"/>
    <n v="20.100000000000001"/>
    <n v="2.0312274428366778E-2"/>
    <n v="270147"/>
    <n v="39.360700171000403"/>
    <n v="-111.587130634999"/>
    <n v="273"/>
    <s v="Percent of WIC children aged 3-23 months old who have a high weight-for-length"/>
    <s v="3-23 months old"/>
    <n v="13"/>
    <n v="900"/>
    <s v="American Indian/Alaska Native"/>
  </r>
  <r>
    <x v="3"/>
    <x v="46"/>
    <n v="7.6"/>
    <n v="0.31438439072060764"/>
    <n v="270147"/>
    <n v="39.360700171000403"/>
    <n v="-111.587130634999"/>
    <n v="11175"/>
    <s v="Percent of WIC children aged 3-23 months old who have a high weight-for-length"/>
    <s v="3-23 months old"/>
    <n v="13"/>
    <n v="900"/>
    <s v="Male"/>
  </r>
  <r>
    <x v="3"/>
    <x v="46"/>
    <n v="11.6"/>
    <n v="0.41187649687022254"/>
    <n v="270147"/>
    <n v="39.360700171000403"/>
    <n v="-111.587130634999"/>
    <n v="9592"/>
    <s v="Percent of WIC children aged 2 to 4 years who have obesity"/>
    <s v="aged 2 to 4 year"/>
    <n v="13"/>
    <n v="900"/>
    <s v="Hispanic"/>
  </r>
  <r>
    <x v="3"/>
    <x v="46"/>
    <n v="8.1999999999999993"/>
    <n v="0.69567975953832539"/>
    <n v="270147"/>
    <n v="39.360700171000403"/>
    <n v="-111.587130634999"/>
    <n v="22919"/>
    <s v="Percent of WIC children aged 2 to 4 years who have obesity"/>
    <s v="aged 2 to 4 year"/>
    <n v="13"/>
    <n v="900"/>
    <s v="Total"/>
  </r>
  <r>
    <x v="3"/>
    <x v="46"/>
    <n v="11.6"/>
    <n v="0.9841323427615335"/>
    <n v="270147"/>
    <n v="39.360700171000403"/>
    <n v="-111.587130634999"/>
    <n v="22919"/>
    <s v="Percent of WIC children aged 2 to 4 years who have an overweight classification"/>
    <s v="aged 2 to 4 year"/>
    <n v="13"/>
    <n v="900"/>
    <s v="Total"/>
  </r>
  <r>
    <x v="3"/>
    <x v="46"/>
    <n v="6.5"/>
    <n v="0.1656357464639622"/>
    <n v="270147"/>
    <n v="39.360700171000403"/>
    <n v="-111.587130634999"/>
    <n v="6884"/>
    <s v="Percent of WIC children aged 3-23 months old who have a high weight-for-length"/>
    <s v="3-23 months old"/>
    <n v="13"/>
    <n v="900"/>
    <d v="2023-06-11T00:00:00"/>
  </r>
  <r>
    <x v="3"/>
    <x v="46"/>
    <n v="6.9"/>
    <n v="0.55425379515597062"/>
    <n v="270147"/>
    <n v="39.360700171000403"/>
    <n v="-111.587130634999"/>
    <n v="21700"/>
    <s v="Percent of WIC children aged 3-23 months old who have a high weight-for-length"/>
    <s v="3-23 months old"/>
    <n v="13"/>
    <n v="900"/>
    <s v="Total"/>
  </r>
  <r>
    <x v="3"/>
    <x v="46"/>
    <n v="10.8"/>
    <n v="4.3056558096147654E-2"/>
    <n v="270147"/>
    <n v="39.360700171000403"/>
    <n v="-111.587130634999"/>
    <n v="1077"/>
    <s v="Percent of WIC children aged 2 to 4 years who have obesity"/>
    <s v="aged 2 to 4 year"/>
    <n v="13"/>
    <n v="900"/>
    <s v="Asian/Pacific Islander"/>
  </r>
  <r>
    <x v="3"/>
    <x v="46"/>
    <n v="10.9"/>
    <n v="0.35474315835452552"/>
    <n v="270147"/>
    <n v="39.360700171000403"/>
    <n v="-111.587130634999"/>
    <n v="8792"/>
    <s v="Percent of WIC children aged 2 to 4 years who have an overweight classification"/>
    <s v="aged 2 to 4 year"/>
    <n v="13"/>
    <n v="900"/>
    <s v="24 - 35"/>
  </r>
  <r>
    <x v="3"/>
    <x v="46"/>
    <n v="8.5"/>
    <n v="3.3131961487634511E-2"/>
    <n v="270147"/>
    <n v="39.360700171000403"/>
    <n v="-111.587130634999"/>
    <n v="1053"/>
    <s v="Percent of WIC children aged 3-23 months old who have a high weight-for-length"/>
    <s v="3-23 months old"/>
    <n v="13"/>
    <n v="900"/>
    <s v="Asian/Pacific Islander"/>
  </r>
  <r>
    <x v="3"/>
    <x v="46"/>
    <n v="6.4"/>
    <n v="0.20828956086871223"/>
    <n v="270147"/>
    <n v="39.360700171000403"/>
    <n v="-111.587130634999"/>
    <n v="8792"/>
    <s v="Percent of WIC children aged 2 to 4 years who have obesity"/>
    <s v="aged 2 to 4 year"/>
    <n v="13"/>
    <n v="900"/>
    <s v="24 - 35"/>
  </r>
  <r>
    <x v="3"/>
    <x v="46"/>
    <n v="8.3000000000000007"/>
    <n v="0.25700637060563325"/>
    <n v="270147"/>
    <n v="39.360700171000403"/>
    <n v="-111.587130634999"/>
    <n v="8365"/>
    <s v="Percent of WIC children aged 3-23 months old who have a high weight-for-length"/>
    <s v="3-23 months old"/>
    <n v="13"/>
    <n v="900"/>
    <s v="Hispanic"/>
  </r>
  <r>
    <x v="3"/>
    <x v="46"/>
    <n v="8.8000000000000007"/>
    <n v="0.384448466945774"/>
    <n v="270147"/>
    <n v="39.360700171000403"/>
    <n v="-111.587130634999"/>
    <n v="11802"/>
    <s v="Percent of WIC children aged 2 to 4 years who have obesity"/>
    <s v="aged 2 to 4 year"/>
    <n v="13"/>
    <n v="900"/>
    <s v="Male"/>
  </r>
  <r>
    <x v="3"/>
    <x v="46"/>
    <n v="13.3"/>
    <n v="0.47223770761844486"/>
    <n v="270147"/>
    <n v="39.360700171000403"/>
    <n v="-111.587130634999"/>
    <n v="9592"/>
    <s v="Percent of WIC children aged 2 to 4 years who have an overweight classification"/>
    <s v="aged 2 to 4 year"/>
    <n v="13"/>
    <n v="900"/>
    <s v="Hispanic"/>
  </r>
  <r>
    <x v="3"/>
    <x v="46"/>
    <n v="7.2"/>
    <n v="0.17606414285555641"/>
    <n v="270147"/>
    <n v="39.360700171000403"/>
    <n v="-111.587130634999"/>
    <n v="6606"/>
    <s v="Percent of WIC children aged 3-23 months old who have a high weight-for-length"/>
    <s v="3-23 months old"/>
    <n v="13"/>
    <n v="900"/>
    <d v="2023-12-17T00:00:00"/>
  </r>
  <r>
    <x v="3"/>
    <x v="46"/>
    <n v="12.1"/>
    <n v="0.52861664205043923"/>
    <n v="270147"/>
    <n v="39.360700171000403"/>
    <n v="-111.587130634999"/>
    <n v="11802"/>
    <s v="Percent of WIC children aged 2 to 4 years who have an overweight classification"/>
    <s v="aged 2 to 4 year"/>
    <n v="13"/>
    <n v="900"/>
    <s v="Male"/>
  </r>
  <r>
    <x v="3"/>
    <x v="46"/>
    <n v="11.1"/>
    <n v="0.45678352896756208"/>
    <n v="270147"/>
    <n v="39.360700171000403"/>
    <n v="-111.587130634999"/>
    <n v="11117"/>
    <s v="Percent of WIC children aged 2 to 4 years who have an overweight classification"/>
    <s v="aged 2 to 4 year"/>
    <n v="13"/>
    <n v="900"/>
    <s v="Female"/>
  </r>
  <r>
    <x v="3"/>
    <x v="46"/>
    <n v="6.1"/>
    <n v="7.4266602997627204E-2"/>
    <n v="270147"/>
    <n v="39.360700171000403"/>
    <n v="-111.587130634999"/>
    <n v="3289"/>
    <s v="Percent of WIC children aged 3-23 months old who have a high weight-for-length"/>
    <s v="3-23 months old"/>
    <n v="13"/>
    <n v="900"/>
    <d v="2023-03-05T00:00:00"/>
  </r>
  <r>
    <x v="3"/>
    <x v="46"/>
    <n v="5.4"/>
    <n v="0.22929516152317073"/>
    <n v="270147"/>
    <n v="39.360700171000403"/>
    <n v="-111.587130634999"/>
    <n v="11471"/>
    <s v="Percent of WIC children aged 3-23 months old who have a high weight-for-length"/>
    <s v="3-23 months old"/>
    <n v="13"/>
    <n v="900"/>
    <s v="Non-Hispanic White"/>
  </r>
  <r>
    <x v="3"/>
    <x v="46"/>
    <n v="8.3000000000000007"/>
    <n v="0.24600717387200302"/>
    <n v="270147"/>
    <n v="39.360700171000403"/>
    <n v="-111.587130634999"/>
    <n v="8007"/>
    <s v="Percent of WIC children aged 2 to 4 years who have obesity"/>
    <s v="aged 2 to 4 year"/>
    <n v="13"/>
    <n v="900"/>
    <s v="36 - 47"/>
  </r>
  <r>
    <x v="3"/>
    <x v="46"/>
    <n v="7.4"/>
    <n v="0.13479846157832587"/>
    <n v="270147"/>
    <n v="39.360700171000403"/>
    <n v="-111.587130634999"/>
    <n v="4921"/>
    <s v="Percent of WIC children aged 3-23 months old who have a high weight-for-length"/>
    <s v="3-23 months old"/>
    <n v="13"/>
    <n v="900"/>
    <s v="18 - 23"/>
  </r>
  <r>
    <x v="3"/>
    <x v="46"/>
    <n v="14.9"/>
    <n v="5.9402103299314814E-2"/>
    <n v="270147"/>
    <n v="39.360700171000403"/>
    <n v="-111.587130634999"/>
    <n v="1077"/>
    <s v="Percent of WIC children aged 2 to 4 years who have an overweight classification"/>
    <s v="aged 2 to 4 year"/>
    <n v="13"/>
    <n v="900"/>
    <s v="Asian/Pacific Islander"/>
  </r>
  <r>
    <x v="3"/>
    <x v="46"/>
    <n v="8.1999999999999993"/>
    <n v="2.0853091094848359E-2"/>
    <n v="270147"/>
    <n v="39.360700171000403"/>
    <n v="-111.587130634999"/>
    <n v="687"/>
    <s v="Percent of WIC children aged 2 to 4 years who have obesity"/>
    <s v="aged 2 to 4 year"/>
    <n v="13"/>
    <n v="900"/>
    <s v="Non-Hispanic Black"/>
  </r>
  <r>
    <x v="4"/>
    <x v="46"/>
    <n v="6.2"/>
    <n v="0.15896442354264642"/>
    <n v="256012"/>
    <n v="39.360700171000403"/>
    <n v="-111.587130634999"/>
    <n v="6564"/>
    <s v="Percent of WIC children aged 3-23 months old who have a high weight-for-length"/>
    <s v="3-23 months old"/>
    <n v="13"/>
    <n v="900"/>
    <d v="2023-06-11T00:00:00"/>
  </r>
  <r>
    <x v="4"/>
    <x v="46"/>
    <n v="7.9"/>
    <n v="0.22652805337249818"/>
    <n v="256012"/>
    <n v="39.360700171000403"/>
    <n v="-111.587130634999"/>
    <n v="7341"/>
    <s v="Percent of WIC children aged 2 to 4 years who have obesity"/>
    <s v="aged 2 to 4 year"/>
    <n v="13"/>
    <n v="900"/>
    <s v="36 - 47"/>
  </r>
  <r>
    <x v="4"/>
    <x v="46"/>
    <n v="7.3"/>
    <n v="0.29583574207459029"/>
    <n v="256012"/>
    <n v="39.360700171000403"/>
    <n v="-111.587130634999"/>
    <n v="10375"/>
    <s v="Percent of WIC children aged 2 to 4 years who have obesity"/>
    <s v="aged 2 to 4 year"/>
    <n v="13"/>
    <n v="900"/>
    <s v="Female"/>
  </r>
  <r>
    <x v="4"/>
    <x v="46"/>
    <n v="10.199999999999999"/>
    <n v="0.42268253050638249"/>
    <n v="256012"/>
    <n v="39.360700171000403"/>
    <n v="-111.587130634999"/>
    <n v="10609"/>
    <s v="Percent of WIC children aged 2 to 4 years who have an overweight classification"/>
    <s v="aged 2 to 4 year"/>
    <n v="13"/>
    <n v="900"/>
    <s v="Non-Hispanic White"/>
  </r>
  <r>
    <x v="4"/>
    <x v="46"/>
    <n v="6.8"/>
    <n v="0.55266003156102061"/>
    <n v="256012"/>
    <n v="39.360700171000403"/>
    <n v="-111.587130634999"/>
    <n v="20807"/>
    <s v="Percent of WIC children aged 3-23 months old who have a high weight-for-length"/>
    <s v="3-23 months old"/>
    <n v="13"/>
    <n v="900"/>
    <s v="Total"/>
  </r>
  <r>
    <x v="4"/>
    <x v="46"/>
    <n v="7.9"/>
    <n v="0.66650039841882425"/>
    <n v="256012"/>
    <n v="39.360700171000403"/>
    <n v="-111.587130634999"/>
    <n v="21599"/>
    <s v="Percent of WIC children aged 2 to 4 years who have obesity"/>
    <s v="aged 2 to 4 year"/>
    <n v="13"/>
    <n v="900"/>
    <s v="Total"/>
  </r>
  <r>
    <x v="4"/>
    <x v="46"/>
    <n v="12.1"/>
    <n v="0.34696068934268703"/>
    <n v="256012"/>
    <n v="39.360700171000403"/>
    <n v="-111.587130634999"/>
    <n v="7341"/>
    <s v="Percent of WIC children aged 2 to 4 years who have an overweight classification"/>
    <s v="aged 2 to 4 year"/>
    <n v="13"/>
    <n v="900"/>
    <s v="36 - 47"/>
  </r>
  <r>
    <x v="4"/>
    <x v="46"/>
    <n v="4.7"/>
    <n v="0.19476547974313704"/>
    <n v="256012"/>
    <n v="39.360700171000403"/>
    <n v="-111.587130634999"/>
    <n v="10609"/>
    <s v="Percent of WIC children aged 2 to 4 years who have obesity"/>
    <s v="aged 2 to 4 year"/>
    <n v="13"/>
    <n v="900"/>
    <s v="Non-Hispanic White"/>
  </r>
  <r>
    <x v="4"/>
    <x v="46"/>
    <n v="7.8"/>
    <n v="0.24477446369701422"/>
    <n v="256012"/>
    <n v="39.360700171000403"/>
    <n v="-111.587130634999"/>
    <n v="8034"/>
    <s v="Percent of WIC children aged 3-23 months old who have a high weight-for-length"/>
    <s v="3-23 months old"/>
    <n v="13"/>
    <n v="900"/>
    <s v="Hispanic"/>
  </r>
  <r>
    <x v="4"/>
    <x v="46"/>
    <n v="5.6"/>
    <n v="0.23359217536677965"/>
    <n v="256012"/>
    <n v="39.360700171000403"/>
    <n v="-111.587130634999"/>
    <n v="10679"/>
    <s v="Percent of WIC children aged 3-23 months old who have a high weight-for-length"/>
    <s v="3-23 months old"/>
    <n v="13"/>
    <n v="900"/>
    <s v="Non-Hispanic White"/>
  </r>
  <r>
    <x v="4"/>
    <x v="46"/>
    <n v="10.1"/>
    <n v="0.23769393622173962"/>
    <n v="256012"/>
    <n v="39.360700171000403"/>
    <n v="-111.587130634999"/>
    <n v="6025"/>
    <s v="Percent of WIC children aged 2 to 4 years who have obesity"/>
    <s v="aged 2 to 4 year"/>
    <n v="13"/>
    <n v="900"/>
    <s v="48 - 59"/>
  </r>
  <r>
    <x v="4"/>
    <x v="46"/>
    <n v="14.1"/>
    <n v="6.1904910707310599E-2"/>
    <n v="256012"/>
    <n v="39.360700171000403"/>
    <n v="-111.587130634999"/>
    <n v="1124"/>
    <s v="Percent of WIC children aged 2 to 4 years who have an overweight classification"/>
    <s v="aged 2 to 4 year"/>
    <n v="13"/>
    <n v="900"/>
    <s v="Asian/Pacific Islander"/>
  </r>
  <r>
    <x v="4"/>
    <x v="46"/>
    <n v="7.2"/>
    <n v="0.18890676999515649"/>
    <n v="256012"/>
    <n v="39.360700171000403"/>
    <n v="-111.587130634999"/>
    <n v="6717"/>
    <s v="Percent of WIC children aged 3-23 months old who have a high weight-for-length"/>
    <s v="3-23 months old"/>
    <n v="13"/>
    <n v="900"/>
    <d v="2023-12-17T00:00:00"/>
  </r>
  <r>
    <x v="4"/>
    <x v="46"/>
    <n v="12.1"/>
    <n v="0.53048450853866225"/>
    <n v="256012"/>
    <n v="39.360700171000403"/>
    <n v="-111.587130634999"/>
    <n v="11224"/>
    <s v="Percent of WIC children aged 2 to 4 years who have an overweight classification"/>
    <s v="aged 2 to 4 year"/>
    <n v="13"/>
    <n v="900"/>
    <s v="Male"/>
  </r>
  <r>
    <x v="4"/>
    <x v="46"/>
    <n v="12.9"/>
    <n v="0.30358928487727138"/>
    <n v="256012"/>
    <n v="39.360700171000403"/>
    <n v="-111.587130634999"/>
    <n v="6025"/>
    <s v="Percent of WIC children aged 2 to 4 years who have an overweight classification"/>
    <s v="aged 2 to 4 year"/>
    <n v="13"/>
    <n v="900"/>
    <s v="48 - 59"/>
  </r>
  <r>
    <x v="4"/>
    <x v="46"/>
    <n v="8.5"/>
    <n v="0.3726544068246801"/>
    <n v="256012"/>
    <n v="39.360700171000403"/>
    <n v="-111.587130634999"/>
    <n v="11224"/>
    <s v="Percent of WIC children aged 2 to 4 years who have obesity"/>
    <s v="aged 2 to 4 year"/>
    <n v="13"/>
    <n v="900"/>
    <s v="Male"/>
  </r>
  <r>
    <x v="4"/>
    <x v="46"/>
    <n v="10.9"/>
    <n v="4.7855569270190461E-2"/>
    <n v="256012"/>
    <n v="39.360700171000403"/>
    <n v="-111.587130634999"/>
    <n v="1124"/>
    <s v="Percent of WIC children aged 2 to 4 years who have obesity"/>
    <s v="aged 2 to 4 year"/>
    <n v="13"/>
    <n v="900"/>
    <s v="Asian/Pacific Islander"/>
  </r>
  <r>
    <x v="4"/>
    <x v="46"/>
    <n v="6.2"/>
    <n v="0.24530022030217336"/>
    <n v="256012"/>
    <n v="39.360700171000403"/>
    <n v="-111.587130634999"/>
    <n v="10129"/>
    <s v="Percent of WIC children aged 3-23 months old who have a high weight-for-length"/>
    <s v="3-23 months old"/>
    <n v="13"/>
    <n v="900"/>
    <s v="Female"/>
  </r>
  <r>
    <x v="4"/>
    <x v="46"/>
    <n v="7.5"/>
    <n v="1.8807712138493506E-2"/>
    <n v="256012"/>
    <n v="39.360700171000403"/>
    <n v="-111.587130634999"/>
    <n v="642"/>
    <s v="Percent of WIC children aged 3-23 months old who have a high weight-for-length"/>
    <s v="3-23 months old"/>
    <n v="13"/>
    <n v="900"/>
    <s v="Non-Hispanic Black"/>
  </r>
  <r>
    <x v="4"/>
    <x v="46"/>
    <n v="10.9"/>
    <n v="0.37888497414183714"/>
    <n v="256012"/>
    <n v="39.360700171000403"/>
    <n v="-111.587130634999"/>
    <n v="8899"/>
    <s v="Percent of WIC children aged 2 to 4 years who have obesity"/>
    <s v="aged 2 to 4 year"/>
    <n v="13"/>
    <n v="900"/>
    <s v="Hispanic"/>
  </r>
  <r>
    <x v="4"/>
    <x v="46"/>
    <n v="12.1"/>
    <n v="0.49035787384966334"/>
    <n v="256012"/>
    <n v="39.360700171000403"/>
    <n v="-111.587130634999"/>
    <n v="10375"/>
    <s v="Percent of WIC children aged 2 to 4 years who have an overweight classification"/>
    <s v="aged 2 to 4 year"/>
    <n v="13"/>
    <n v="900"/>
    <s v="Female"/>
  </r>
  <r>
    <x v="4"/>
    <x v="46"/>
    <n v="18.3"/>
    <n v="2.0729497054825553E-2"/>
    <n v="256012"/>
    <n v="39.360700171000403"/>
    <n v="-111.587130634999"/>
    <n v="290"/>
    <s v="Percent of WIC children aged 2 to 4 years who have an overweight classification"/>
    <s v="aged 2 to 4 year"/>
    <n v="13"/>
    <n v="900"/>
    <s v="American Indian/Alaska Native"/>
  </r>
  <r>
    <x v="4"/>
    <x v="46"/>
    <n v="20.3"/>
    <n v="2.2995015858631625E-2"/>
    <n v="256012"/>
    <n v="39.360700171000403"/>
    <n v="-111.587130634999"/>
    <n v="290"/>
    <s v="Percent of WIC children aged 2 to 4 years who have obesity"/>
    <s v="aged 2 to 4 year"/>
    <n v="13"/>
    <n v="900"/>
    <s v="American Indian/Alaska Native"/>
  </r>
  <r>
    <x v="4"/>
    <x v="46"/>
    <n v="7.4"/>
    <n v="0.30864646969673298"/>
    <n v="256012"/>
    <n v="39.360700171000403"/>
    <n v="-111.587130634999"/>
    <n v="10678"/>
    <s v="Percent of WIC children aged 3-23 months old who have a high weight-for-length"/>
    <s v="3-23 months old"/>
    <n v="13"/>
    <n v="900"/>
    <s v="Male"/>
  </r>
  <r>
    <x v="4"/>
    <x v="46"/>
    <n v="7.7"/>
    <n v="3.4558145711919751E-2"/>
    <n v="256012"/>
    <n v="39.360700171000403"/>
    <n v="-111.587130634999"/>
    <n v="1149"/>
    <s v="Percent of WIC children aged 3-23 months old who have a high weight-for-length"/>
    <s v="3-23 months old"/>
    <n v="13"/>
    <n v="900"/>
    <s v="Asian/Pacific Islander"/>
  </r>
  <r>
    <x v="4"/>
    <x v="46"/>
    <n v="7.9"/>
    <n v="0.14148360233114074"/>
    <n v="256012"/>
    <n v="39.360700171000403"/>
    <n v="-111.587130634999"/>
    <n v="4585"/>
    <s v="Percent of WIC children aged 3-23 months old who have a high weight-for-length"/>
    <s v="3-23 months old"/>
    <n v="13"/>
    <n v="900"/>
    <s v="18 - 23"/>
  </r>
  <r>
    <x v="4"/>
    <x v="46"/>
    <n v="10.4"/>
    <n v="2.7379966564067309E-2"/>
    <n v="256012"/>
    <n v="39.360700171000403"/>
    <n v="-111.587130634999"/>
    <n v="674"/>
    <s v="Percent of WIC children aged 2 to 4 years who have an overweight classification"/>
    <s v="aged 2 to 4 year"/>
    <n v="13"/>
    <n v="900"/>
    <s v="Non-Hispanic Black"/>
  </r>
  <r>
    <x v="4"/>
    <x v="46"/>
    <n v="5.5"/>
    <n v="6.3182585191319154E-2"/>
    <n v="256012"/>
    <n v="39.360700171000403"/>
    <n v="-111.587130634999"/>
    <n v="2941"/>
    <s v="Percent of WIC children aged 3-23 months old who have a high weight-for-length"/>
    <s v="3-23 months old"/>
    <n v="13"/>
    <n v="900"/>
    <d v="2023-03-05T00:00:00"/>
  </r>
  <r>
    <x v="4"/>
    <x v="46"/>
    <n v="8.6"/>
    <n v="2.2641126197209507E-2"/>
    <n v="256012"/>
    <n v="39.360700171000403"/>
    <n v="-111.587130634999"/>
    <n v="674"/>
    <s v="Percent of WIC children aged 2 to 4 years who have obesity"/>
    <s v="aged 2 to 4 year"/>
    <n v="13"/>
    <n v="900"/>
    <s v="Non-Hispanic Black"/>
  </r>
  <r>
    <x v="4"/>
    <x v="46"/>
    <n v="11.5"/>
    <n v="0.36982446135337405"/>
    <n v="256012"/>
    <n v="39.360700171000403"/>
    <n v="-111.587130634999"/>
    <n v="8233"/>
    <s v="Percent of WIC children aged 2 to 4 years who have an overweight classification"/>
    <s v="aged 2 to 4 year"/>
    <n v="13"/>
    <n v="900"/>
    <s v="24 - 35"/>
  </r>
  <r>
    <x v="4"/>
    <x v="46"/>
    <n v="12.1"/>
    <n v="1.0208423823883255"/>
    <n v="256012"/>
    <n v="39.360700171000403"/>
    <n v="-111.587130634999"/>
    <n v="21599"/>
    <s v="Percent of WIC children aged 2 to 4 years who have an overweight classification"/>
    <s v="aged 2 to 4 year"/>
    <n v="13"/>
    <n v="900"/>
    <s v="Total"/>
  </r>
  <r>
    <x v="4"/>
    <x v="46"/>
    <n v="6.3"/>
    <n v="0.20259948752402232"/>
    <n v="256012"/>
    <n v="39.360700171000403"/>
    <n v="-111.587130634999"/>
    <n v="8233"/>
    <s v="Percent of WIC children aged 2 to 4 years who have obesity"/>
    <s v="aged 2 to 4 year"/>
    <n v="13"/>
    <n v="900"/>
    <s v="24 - 35"/>
  </r>
  <r>
    <x v="4"/>
    <x v="46"/>
    <n v="17.3"/>
    <n v="2.03400621845851E-2"/>
    <n v="256012"/>
    <n v="39.360700171000403"/>
    <n v="-111.587130634999"/>
    <n v="301"/>
    <s v="Percent of WIC children aged 3-23 months old who have a high weight-for-length"/>
    <s v="3-23 months old"/>
    <n v="13"/>
    <n v="900"/>
    <s v="American Indian/Alaska Native"/>
  </r>
  <r>
    <x v="4"/>
    <x v="46"/>
    <n v="14.1"/>
    <n v="0.49011726012843149"/>
    <n v="256012"/>
    <n v="39.360700171000403"/>
    <n v="-111.587130634999"/>
    <n v="8899"/>
    <s v="Percent of WIC children aged 2 to 4 years who have an overweight classification"/>
    <s v="aged 2 to 4 year"/>
    <n v="13"/>
    <n v="900"/>
    <s v="Hispanic"/>
  </r>
  <r>
    <x v="5"/>
    <x v="46"/>
    <n v="6"/>
    <n v="0.14768993202843866"/>
    <n v="217591"/>
    <n v="39.360700171000403"/>
    <n v="-111.587130634999"/>
    <n v="5356"/>
    <s v="Percent of WIC children aged 3-23 months old who have a high weight-for-length"/>
    <s v="3-23 months old"/>
    <n v="13"/>
    <n v="900"/>
    <d v="2023-06-11T00:00:00"/>
  </r>
  <r>
    <x v="5"/>
    <x v="46"/>
    <n v="10.3"/>
    <n v="0.23157023957792372"/>
    <n v="217591"/>
    <n v="39.360700171000403"/>
    <n v="-111.587130634999"/>
    <n v="4892"/>
    <s v="Percent of WIC children aged 2 to 4 years who have obesity"/>
    <s v="aged 2 to 4 year"/>
    <n v="13"/>
    <n v="900"/>
    <s v="48 - 59"/>
  </r>
  <r>
    <x v="5"/>
    <x v="46"/>
    <n v="17.8"/>
    <n v="2.4296041656134675E-2"/>
    <n v="217591"/>
    <n v="39.360700171000403"/>
    <n v="-111.587130634999"/>
    <n v="297"/>
    <s v="Percent of WIC children aged 2 to 4 years who have an overweight classification"/>
    <s v="aged 2 to 4 year"/>
    <n v="13"/>
    <n v="900"/>
    <s v="American Indian/Alaska Native"/>
  </r>
  <r>
    <x v="5"/>
    <x v="46"/>
    <n v="12.1"/>
    <n v="0.35072544360750213"/>
    <n v="217591"/>
    <n v="39.360700171000403"/>
    <n v="-111.587130634999"/>
    <n v="6307"/>
    <s v="Percent of WIC children aged 2 to 4 years who have an overweight classification"/>
    <s v="aged 2 to 4 year"/>
    <n v="13"/>
    <n v="900"/>
    <s v="36 - 47"/>
  </r>
  <r>
    <x v="5"/>
    <x v="46"/>
    <n v="11.7"/>
    <n v="5.4953559660096234E-2"/>
    <n v="217591"/>
    <n v="39.360700171000403"/>
    <n v="-111.587130634999"/>
    <n v="1022"/>
    <s v="Percent of WIC children aged 2 to 4 years who have obesity"/>
    <s v="aged 2 to 4 year"/>
    <n v="13"/>
    <n v="900"/>
    <s v="Asian/Pacific Islander"/>
  </r>
  <r>
    <x v="5"/>
    <x v="46"/>
    <n v="6.5"/>
    <n v="0.52250093064510938"/>
    <n v="217591"/>
    <n v="39.360700171000403"/>
    <n v="-111.587130634999"/>
    <n v="17491"/>
    <s v="Percent of WIC children aged 3-23 months old who have a high weight-for-length"/>
    <s v="3-23 months old"/>
    <n v="13"/>
    <n v="900"/>
    <s v="Total"/>
  </r>
  <r>
    <x v="5"/>
    <x v="46"/>
    <n v="6.7"/>
    <n v="0.17381922965563834"/>
    <n v="217591"/>
    <n v="39.360700171000403"/>
    <n v="-111.587130634999"/>
    <n v="5645"/>
    <s v="Percent of WIC children aged 3-23 months old who have a high weight-for-length"/>
    <s v="3-23 months old"/>
    <n v="13"/>
    <n v="900"/>
    <d v="2023-12-17T00:00:00"/>
  </r>
  <r>
    <x v="5"/>
    <x v="46"/>
    <n v="5.9"/>
    <n v="0.22830907528344466"/>
    <n v="217591"/>
    <n v="39.360700171000403"/>
    <n v="-111.587130634999"/>
    <n v="8420"/>
    <s v="Percent of WIC children aged 3-23 months old who have a high weight-for-length"/>
    <s v="3-23 months old"/>
    <n v="13"/>
    <n v="900"/>
    <s v="Female"/>
  </r>
  <r>
    <x v="5"/>
    <x v="46"/>
    <n v="5.4"/>
    <n v="0.21940889099273411"/>
    <n v="217591"/>
    <n v="39.360700171000403"/>
    <n v="-111.587130634999"/>
    <n v="8841"/>
    <s v="Percent of WIC children aged 2 to 4 years who have obesity"/>
    <s v="aged 2 to 4 year"/>
    <n v="13"/>
    <n v="900"/>
    <s v="Non-Hispanic White"/>
  </r>
  <r>
    <x v="5"/>
    <x v="46"/>
    <n v="14.4"/>
    <n v="6.7635150350887671E-2"/>
    <n v="217591"/>
    <n v="39.360700171000403"/>
    <n v="-111.587130634999"/>
    <n v="1022"/>
    <s v="Percent of WIC children aged 2 to 4 years who have an overweight classification"/>
    <s v="aged 2 to 4 year"/>
    <n v="13"/>
    <n v="900"/>
    <s v="Asian/Pacific Islander"/>
  </r>
  <r>
    <x v="5"/>
    <x v="46"/>
    <n v="7.9"/>
    <n v="0.14134178343773413"/>
    <n v="217591"/>
    <n v="39.360700171000403"/>
    <n v="-111.587130634999"/>
    <n v="3893"/>
    <s v="Percent of WIC children aged 3-23 months old who have a high weight-for-length"/>
    <s v="3-23 months old"/>
    <n v="13"/>
    <n v="900"/>
    <s v="18 - 23"/>
  </r>
  <r>
    <x v="5"/>
    <x v="46"/>
    <n v="11.7"/>
    <n v="0.39015951946541905"/>
    <n v="217591"/>
    <n v="39.360700171000403"/>
    <n v="-111.587130634999"/>
    <n v="7256"/>
    <s v="Percent of WIC children aged 2 to 4 years who have an overweight classification"/>
    <s v="aged 2 to 4 year"/>
    <n v="13"/>
    <n v="900"/>
    <s v="24 - 35"/>
  </r>
  <r>
    <x v="5"/>
    <x v="46"/>
    <n v="7.4"/>
    <n v="0.23425233580433014"/>
    <n v="217591"/>
    <n v="39.360700171000403"/>
    <n v="-111.587130634999"/>
    <n v="6888"/>
    <s v="Percent of WIC children aged 3-23 months old who have a high weight-for-length"/>
    <s v="3-23 months old"/>
    <n v="13"/>
    <n v="900"/>
    <s v="Hispanic"/>
  </r>
  <r>
    <x v="5"/>
    <x v="46"/>
    <n v="16.8"/>
    <n v="2.2931095495677671E-2"/>
    <n v="217591"/>
    <n v="39.360700171000403"/>
    <n v="-111.587130634999"/>
    <n v="297"/>
    <s v="Percent of WIC children aged 2 to 4 years who have obesity"/>
    <s v="aged 2 to 4 year"/>
    <n v="13"/>
    <n v="900"/>
    <s v="American Indian/Alaska Native"/>
  </r>
  <r>
    <x v="5"/>
    <x v="46"/>
    <n v="10"/>
    <n v="0.40631276109765574"/>
    <n v="217591"/>
    <n v="39.360700171000403"/>
    <n v="-111.587130634999"/>
    <n v="8841"/>
    <s v="Percent of WIC children aged 2 to 4 years who have an overweight classification"/>
    <s v="aged 2 to 4 year"/>
    <n v="13"/>
    <n v="900"/>
    <s v="Non-Hispanic White"/>
  </r>
  <r>
    <x v="5"/>
    <x v="46"/>
    <n v="11.9"/>
    <n v="0.52234191671530528"/>
    <n v="217591"/>
    <n v="39.360700171000403"/>
    <n v="-111.587130634999"/>
    <n v="9551"/>
    <s v="Percent of WIC children aged 2 to 4 years who have an overweight classification"/>
    <s v="aged 2 to 4 year"/>
    <n v="13"/>
    <n v="900"/>
    <s v="Male"/>
  </r>
  <r>
    <x v="5"/>
    <x v="46"/>
    <n v="12"/>
    <n v="1.0177810663124853"/>
    <n v="217591"/>
    <n v="39.360700171000403"/>
    <n v="-111.587130634999"/>
    <n v="18455"/>
    <s v="Percent of WIC children aged 2 to 4 years who have an overweight classification"/>
    <s v="aged 2 to 4 year"/>
    <n v="13"/>
    <n v="900"/>
    <s v="Total"/>
  </r>
  <r>
    <x v="5"/>
    <x v="46"/>
    <n v="8.1999999999999993"/>
    <n v="0.3355506431791756"/>
    <n v="217591"/>
    <n v="39.360700171000403"/>
    <n v="-111.587130634999"/>
    <n v="8904"/>
    <s v="Percent of WIC children aged 2 to 4 years who have obesity"/>
    <s v="aged 2 to 4 year"/>
    <n v="13"/>
    <n v="900"/>
    <s v="Female"/>
  </r>
  <r>
    <x v="5"/>
    <x v="46"/>
    <n v="8.6999999999999993"/>
    <n v="0.38188022482547529"/>
    <n v="217591"/>
    <n v="39.360700171000403"/>
    <n v="-111.587130634999"/>
    <n v="9551"/>
    <s v="Percent of WIC children aged 2 to 4 years who have obesity"/>
    <s v="aged 2 to 4 year"/>
    <n v="13"/>
    <n v="900"/>
    <s v="Male"/>
  </r>
  <r>
    <x v="5"/>
    <x v="46"/>
    <n v="16.899999999999999"/>
    <n v="2.2989921458148543E-2"/>
    <n v="217591"/>
    <n v="39.360700171000403"/>
    <n v="-111.587130634999"/>
    <n v="296"/>
    <s v="Percent of WIC children aged 3-23 months old who have a high weight-for-length"/>
    <s v="3-23 months old"/>
    <n v="13"/>
    <n v="900"/>
    <s v="American Indian/Alaska Native"/>
  </r>
  <r>
    <x v="5"/>
    <x v="46"/>
    <n v="6.4"/>
    <n v="0.21342059184433182"/>
    <n v="217591"/>
    <n v="39.360700171000403"/>
    <n v="-111.587130634999"/>
    <n v="7256"/>
    <s v="Percent of WIC children aged 2 to 4 years who have obesity"/>
    <s v="aged 2 to 4 year"/>
    <n v="13"/>
    <n v="900"/>
    <s v="24 - 35"/>
  </r>
  <r>
    <x v="5"/>
    <x v="46"/>
    <n v="9.8000000000000007"/>
    <n v="2.9365185140929544E-2"/>
    <n v="217591"/>
    <n v="39.360700171000403"/>
    <n v="-111.587130634999"/>
    <n v="652"/>
    <s v="Percent of WIC children aged 3-23 months old who have a high weight-for-length"/>
    <s v="3-23 months old"/>
    <n v="13"/>
    <n v="900"/>
    <s v="Non-Hispanic Black"/>
  </r>
  <r>
    <x v="5"/>
    <x v="46"/>
    <n v="4.9000000000000004"/>
    <n v="0.19438671636234955"/>
    <n v="217591"/>
    <n v="39.360700171000403"/>
    <n v="-111.587130634999"/>
    <n v="8632"/>
    <s v="Percent of WIC children aged 3-23 months old who have a high weight-for-length"/>
    <s v="3-23 months old"/>
    <n v="13"/>
    <n v="900"/>
    <s v="Non-Hispanic White"/>
  </r>
  <r>
    <x v="5"/>
    <x v="46"/>
    <n v="11.4"/>
    <n v="3.997499896594988E-2"/>
    <n v="217591"/>
    <n v="39.360700171000403"/>
    <n v="-111.587130634999"/>
    <n v="763"/>
    <s v="Percent of WIC children aged 2 to 4 years who have an overweight classification"/>
    <s v="aged 2 to 4 year"/>
    <n v="13"/>
    <n v="900"/>
    <s v="Non-Hispanic Black"/>
  </r>
  <r>
    <x v="5"/>
    <x v="46"/>
    <n v="12.2"/>
    <n v="0.49923388375438321"/>
    <n v="217591"/>
    <n v="39.360700171000403"/>
    <n v="-111.587130634999"/>
    <n v="8904"/>
    <s v="Percent of WIC children aged 2 to 4 years who have an overweight classification"/>
    <s v="aged 2 to 4 year"/>
    <n v="13"/>
    <n v="900"/>
    <s v="Female"/>
  </r>
  <r>
    <x v="5"/>
    <x v="46"/>
    <n v="11.5"/>
    <n v="0.39791857199976099"/>
    <n v="217591"/>
    <n v="39.360700171000403"/>
    <n v="-111.587130634999"/>
    <n v="7529"/>
    <s v="Percent of WIC children aged 2 to 4 years who have obesity"/>
    <s v="aged 2 to 4 year"/>
    <n v="13"/>
    <n v="900"/>
    <s v="Hispanic"/>
  </r>
  <r>
    <x v="5"/>
    <x v="46"/>
    <n v="9.4"/>
    <n v="0.27246439420748103"/>
    <n v="217591"/>
    <n v="39.360700171000403"/>
    <n v="-111.587130634999"/>
    <n v="6307"/>
    <s v="Percent of WIC children aged 2 to 4 years who have obesity"/>
    <s v="aged 2 to 4 year"/>
    <n v="13"/>
    <n v="900"/>
    <s v="36 - 47"/>
  </r>
  <r>
    <x v="5"/>
    <x v="46"/>
    <n v="6.4"/>
    <n v="2.244210468263853E-2"/>
    <n v="217591"/>
    <n v="39.360700171000403"/>
    <n v="-111.587130634999"/>
    <n v="763"/>
    <s v="Percent of WIC children aged 2 to 4 years who have obesity"/>
    <s v="aged 2 to 4 year"/>
    <n v="13"/>
    <n v="900"/>
    <s v="Non-Hispanic Black"/>
  </r>
  <r>
    <x v="5"/>
    <x v="46"/>
    <n v="8.8000000000000007"/>
    <n v="4.1089934785905669E-2"/>
    <n v="217591"/>
    <n v="39.360700171000403"/>
    <n v="-111.587130634999"/>
    <n v="1016"/>
    <s v="Percent of WIC children aged 3-23 months old who have a high weight-for-length"/>
    <s v="3-23 months old"/>
    <n v="13"/>
    <n v="900"/>
    <s v="Asian/Pacific Islander"/>
  </r>
  <r>
    <x v="5"/>
    <x v="46"/>
    <n v="4.8"/>
    <n v="5.7289134201322665E-2"/>
    <n v="217591"/>
    <n v="39.360700171000403"/>
    <n v="-111.587130634999"/>
    <n v="2597"/>
    <s v="Percent of WIC children aged 3-23 months old who have a high weight-for-length"/>
    <s v="3-23 months old"/>
    <n v="13"/>
    <n v="900"/>
    <d v="2023-03-05T00:00:00"/>
  </r>
  <r>
    <x v="5"/>
    <x v="46"/>
    <n v="12.5"/>
    <n v="0.28103184414796567"/>
    <n v="217591"/>
    <n v="39.360700171000403"/>
    <n v="-111.587130634999"/>
    <n v="4892"/>
    <s v="Percent of WIC children aged 2 to 4 years who have an overweight classification"/>
    <s v="aged 2 to 4 year"/>
    <n v="13"/>
    <n v="900"/>
    <s v="48 - 59"/>
  </r>
  <r>
    <x v="5"/>
    <x v="46"/>
    <n v="7"/>
    <n v="0.29181813586039862"/>
    <n v="217591"/>
    <n v="39.360700171000403"/>
    <n v="-111.587130634999"/>
    <n v="9071"/>
    <s v="Percent of WIC children aged 3-23 months old who have a high weight-for-length"/>
    <s v="3-23 months old"/>
    <n v="13"/>
    <n v="900"/>
    <s v="Male"/>
  </r>
  <r>
    <x v="5"/>
    <x v="46"/>
    <n v="8.5"/>
    <n v="0.72092825530467708"/>
    <n v="217591"/>
    <n v="39.360700171000403"/>
    <n v="-111.587130634999"/>
    <n v="18455"/>
    <s v="Percent of WIC children aged 2 to 4 years who have obesity"/>
    <s v="aged 2 to 4 year"/>
    <n v="13"/>
    <n v="900"/>
    <s v="Total"/>
  </r>
  <r>
    <x v="5"/>
    <x v="46"/>
    <n v="14"/>
    <n v="0.48442260939101339"/>
    <n v="217591"/>
    <n v="39.360700171000403"/>
    <n v="-111.587130634999"/>
    <n v="7529"/>
    <s v="Percent of WIC children aged 2 to 4 years who have an overweight classification"/>
    <s v="aged 2 to 4 year"/>
    <n v="13"/>
    <n v="900"/>
    <s v="Hispanic"/>
  </r>
  <r>
    <x v="6"/>
    <x v="46"/>
    <n v="11.4"/>
    <n v="4.5851321015368679E-2"/>
    <n v="138984"/>
    <n v="39.360700171000403"/>
    <n v="-111.587130634999"/>
    <n v="559"/>
    <s v="Percent of WIC children aged 2 to 4 years who have an overweight classification"/>
    <s v="aged 2 to 4 year"/>
    <n v="13"/>
    <n v="900"/>
    <s v="Non-Hispanic Black"/>
  </r>
  <r>
    <x v="6"/>
    <x v="46"/>
    <n v="8.1"/>
    <n v="0.32537774132274216"/>
    <n v="138984"/>
    <n v="39.360700171000403"/>
    <n v="-111.587130634999"/>
    <n v="5583"/>
    <s v="Percent of WIC children aged 2 to 4 years who have obesity"/>
    <s v="aged 2 to 4 year"/>
    <n v="13"/>
    <n v="900"/>
    <s v="Female"/>
  </r>
  <r>
    <x v="6"/>
    <x v="46"/>
    <n v="11.6"/>
    <n v="0.34503539975824554"/>
    <n v="138984"/>
    <n v="39.360700171000403"/>
    <n v="-111.587130634999"/>
    <n v="4134"/>
    <s v="Percent of WIC children aged 2 to 4 years who have an overweight classification"/>
    <s v="aged 2 to 4 year"/>
    <n v="13"/>
    <n v="900"/>
    <s v="36 - 47"/>
  </r>
  <r>
    <x v="6"/>
    <x v="46"/>
    <n v="7.8"/>
    <n v="3.597392505612157E-2"/>
    <n v="138984"/>
    <n v="39.360700171000403"/>
    <n v="-111.587130634999"/>
    <n v="641"/>
    <s v="Percent of WIC children aged 3-23 months old who have a high weight-for-length"/>
    <s v="3-23 months old"/>
    <n v="13"/>
    <n v="900"/>
    <s v="Asian/Pacific Islander"/>
  </r>
  <r>
    <x v="6"/>
    <x v="46"/>
    <n v="11.8"/>
    <n v="0.9939460657341852"/>
    <n v="138984"/>
    <n v="39.360700171000403"/>
    <n v="-111.587130634999"/>
    <n v="11707"/>
    <s v="Percent of WIC children aged 2 to 4 years who have an overweight classification"/>
    <s v="aged 2 to 4 year"/>
    <n v="13"/>
    <n v="900"/>
    <s v="Total"/>
  </r>
  <r>
    <x v="6"/>
    <x v="46"/>
    <n v="7.3"/>
    <n v="0.31025945432567781"/>
    <n v="138984"/>
    <n v="39.360700171000403"/>
    <n v="-111.587130634999"/>
    <n v="5907"/>
    <s v="Percent of WIC children aged 3-23 months old who have a high weight-for-length"/>
    <s v="3-23 months old"/>
    <n v="13"/>
    <n v="900"/>
    <s v="Male"/>
  </r>
  <r>
    <x v="6"/>
    <x v="46"/>
    <n v="16.100000000000001"/>
    <n v="2.2241409083059924E-2"/>
    <n v="138984"/>
    <n v="39.360700171000403"/>
    <n v="-111.587130634999"/>
    <n v="192"/>
    <s v="Percent of WIC children aged 2 to 4 years who have obesity"/>
    <s v="aged 2 to 4 year"/>
    <n v="13"/>
    <n v="900"/>
    <s v="American Indian/Alaska Native"/>
  </r>
  <r>
    <x v="6"/>
    <x v="46"/>
    <n v="12.4"/>
    <n v="0.49810913486444486"/>
    <n v="138984"/>
    <n v="39.360700171000403"/>
    <n v="-111.587130634999"/>
    <n v="5583"/>
    <s v="Percent of WIC children aged 2 to 4 years who have an overweight classification"/>
    <s v="aged 2 to 4 year"/>
    <n v="13"/>
    <n v="900"/>
    <s v="Female"/>
  </r>
  <r>
    <x v="6"/>
    <x v="46"/>
    <n v="4.7"/>
    <n v="0.18578973119207967"/>
    <n v="138984"/>
    <n v="39.360700171000403"/>
    <n v="-111.587130634999"/>
    <n v="5494"/>
    <s v="Percent of WIC children aged 3-23 months old who have a high weight-for-length"/>
    <s v="3-23 months old"/>
    <n v="13"/>
    <n v="900"/>
    <s v="Non-Hispanic White"/>
  </r>
  <r>
    <x v="6"/>
    <x v="46"/>
    <n v="6.5"/>
    <n v="0.21634864444828181"/>
    <n v="138984"/>
    <n v="39.360700171000403"/>
    <n v="-111.587130634999"/>
    <n v="4626"/>
    <s v="Percent of WIC children aged 2 to 4 years who have obesity"/>
    <s v="aged 2 to 4 year"/>
    <n v="13"/>
    <n v="900"/>
    <s v="24 - 35"/>
  </r>
  <r>
    <x v="6"/>
    <x v="46"/>
    <n v="12"/>
    <n v="0.2544465549991366"/>
    <n v="138984"/>
    <n v="39.360700171000403"/>
    <n v="-111.587130634999"/>
    <n v="2947"/>
    <s v="Percent of WIC children aged 2 to 4 years who have an overweight classification"/>
    <s v="aged 2 to 4 year"/>
    <n v="13"/>
    <n v="900"/>
    <s v="48 - 59"/>
  </r>
  <r>
    <x v="6"/>
    <x v="46"/>
    <n v="6.8"/>
    <n v="0.55453289587290622"/>
    <n v="138984"/>
    <n v="39.360700171000403"/>
    <n v="-111.587130634999"/>
    <n v="11334"/>
    <s v="Percent of WIC children aged 3-23 months old who have a high weight-for-length"/>
    <s v="3-23 months old"/>
    <n v="13"/>
    <n v="900"/>
    <s v="Total"/>
  </r>
  <r>
    <x v="6"/>
    <x v="46"/>
    <n v="4.5"/>
    <n v="5.1610257295803832E-2"/>
    <n v="138984"/>
    <n v="39.360700171000403"/>
    <n v="-111.587130634999"/>
    <n v="1594"/>
    <s v="Percent of WIC children aged 3-23 months old who have a high weight-for-length"/>
    <s v="3-23 months old"/>
    <n v="13"/>
    <n v="900"/>
    <d v="2023-03-05T00:00:00"/>
  </r>
  <r>
    <x v="6"/>
    <x v="46"/>
    <n v="9.6"/>
    <n v="0.38894836815748574"/>
    <n v="138984"/>
    <n v="39.360700171000403"/>
    <n v="-111.587130634999"/>
    <n v="5631"/>
    <s v="Percent of WIC children aged 2 to 4 years who have an overweight classification"/>
    <s v="aged 2 to 4 year"/>
    <n v="13"/>
    <n v="900"/>
    <s v="Non-Hispanic White"/>
  </r>
  <r>
    <x v="6"/>
    <x v="46"/>
    <n v="12.1"/>
    <n v="0.40378604731479883"/>
    <n v="138984"/>
    <n v="39.360700171000403"/>
    <n v="-111.587130634999"/>
    <n v="4638"/>
    <s v="Percent of WIC children aged 2 to 4 years who have obesity"/>
    <s v="aged 2 to 4 year"/>
    <n v="13"/>
    <n v="900"/>
    <s v="Hispanic"/>
  </r>
  <r>
    <x v="6"/>
    <x v="46"/>
    <n v="16.8"/>
    <n v="1.9461232947677432E-2"/>
    <n v="138984"/>
    <n v="39.360700171000403"/>
    <n v="-111.587130634999"/>
    <n v="161"/>
    <s v="Percent of WIC children aged 3-23 months old who have a high weight-for-length"/>
    <s v="3-23 months old"/>
    <n v="13"/>
    <n v="900"/>
    <s v="American Indian/Alaska Native"/>
  </r>
  <r>
    <x v="6"/>
    <x v="46"/>
    <n v="14.6"/>
    <n v="7.2062971277269322E-2"/>
    <n v="138984"/>
    <n v="39.360700171000403"/>
    <n v="-111.587130634999"/>
    <n v="686"/>
    <s v="Percent of WIC children aged 2 to 4 years who have an overweight classification"/>
    <s v="aged 2 to 4 year"/>
    <n v="13"/>
    <n v="900"/>
    <s v="Asian/Pacific Islander"/>
  </r>
  <r>
    <x v="6"/>
    <x v="46"/>
    <n v="6.5"/>
    <n v="0.15550351119553329"/>
    <n v="138984"/>
    <n v="39.360700171000403"/>
    <n v="-111.587130634999"/>
    <n v="3325"/>
    <s v="Percent of WIC children aged 3-23 months old who have a high weight-for-length"/>
    <s v="3-23 months old"/>
    <n v="13"/>
    <n v="900"/>
    <d v="2023-06-11T00:00:00"/>
  </r>
  <r>
    <x v="6"/>
    <x v="46"/>
    <n v="8.3000000000000007"/>
    <n v="0.24687877741322742"/>
    <n v="138984"/>
    <n v="39.360700171000403"/>
    <n v="-111.587130634999"/>
    <n v="4134"/>
    <s v="Percent of WIC children aged 2 to 4 years who have obesity"/>
    <s v="aged 2 to 4 year"/>
    <n v="13"/>
    <n v="900"/>
    <s v="36 - 47"/>
  </r>
  <r>
    <x v="6"/>
    <x v="46"/>
    <n v="5.9"/>
    <n v="2.3730069648304843E-2"/>
    <n v="138984"/>
    <n v="39.360700171000403"/>
    <n v="-111.587130634999"/>
    <n v="559"/>
    <s v="Percent of WIC children aged 2 to 4 years who have obesity"/>
    <s v="aged 2 to 4 year"/>
    <n v="13"/>
    <n v="900"/>
    <s v="Non-Hispanic Black"/>
  </r>
  <r>
    <x v="6"/>
    <x v="46"/>
    <n v="8.6999999999999993"/>
    <n v="0.28306423761008453"/>
    <n v="138984"/>
    <n v="39.360700171000403"/>
    <n v="-111.587130634999"/>
    <n v="4522"/>
    <s v="Percent of WIC children aged 3-23 months old who have a high weight-for-length"/>
    <s v="3-23 months old"/>
    <n v="13"/>
    <n v="900"/>
    <s v="Hispanic"/>
  </r>
  <r>
    <x v="6"/>
    <x v="46"/>
    <n v="19.3"/>
    <n v="2.666206182006562E-2"/>
    <n v="138984"/>
    <n v="39.360700171000403"/>
    <n v="-111.587130634999"/>
    <n v="192"/>
    <s v="Percent of WIC children aged 2 to 4 years who have an overweight classification"/>
    <s v="aged 2 to 4 year"/>
    <n v="13"/>
    <n v="900"/>
    <s v="American Indian/Alaska Native"/>
  </r>
  <r>
    <x v="6"/>
    <x v="46"/>
    <n v="8.3000000000000007"/>
    <n v="0.6991315547113337"/>
    <n v="138984"/>
    <n v="39.360700171000403"/>
    <n v="-111.587130634999"/>
    <n v="11707"/>
    <s v="Percent of WIC children aged 2 to 4 years who have obesity"/>
    <s v="aged 2 to 4 year"/>
    <n v="13"/>
    <n v="900"/>
    <s v="Total"/>
  </r>
  <r>
    <x v="6"/>
    <x v="46"/>
    <n v="7.8"/>
    <n v="0.22151182869970643"/>
    <n v="138984"/>
    <n v="39.360700171000403"/>
    <n v="-111.587130634999"/>
    <n v="3947"/>
    <s v="Percent of WIC children aged 3-23 months old who have a high weight-for-length"/>
    <s v="3-23 months old"/>
    <n v="13"/>
    <n v="900"/>
    <d v="2023-12-17T00:00:00"/>
  </r>
  <r>
    <x v="6"/>
    <x v="46"/>
    <n v="8.6"/>
    <n v="3.1557589362804346E-2"/>
    <n v="138984"/>
    <n v="39.360700171000403"/>
    <n v="-111.587130634999"/>
    <n v="510"/>
    <s v="Percent of WIC children aged 3-23 months old who have a high weight-for-length"/>
    <s v="3-23 months old"/>
    <n v="13"/>
    <n v="900"/>
    <s v="Non-Hispanic Black"/>
  </r>
  <r>
    <x v="6"/>
    <x v="46"/>
    <n v="13.7"/>
    <n v="0.45717924365394574"/>
    <n v="138984"/>
    <n v="39.360700171000403"/>
    <n v="-111.587130634999"/>
    <n v="4638"/>
    <s v="Percent of WIC children aged 2 to 4 years who have an overweight classification"/>
    <s v="aged 2 to 4 year"/>
    <n v="13"/>
    <n v="900"/>
    <s v="Hispanic"/>
  </r>
  <r>
    <x v="6"/>
    <x v="46"/>
    <n v="11"/>
    <n v="0.23324267541587521"/>
    <n v="138984"/>
    <n v="39.360700171000403"/>
    <n v="-111.587130634999"/>
    <n v="2947"/>
    <s v="Percent of WIC children aged 2 to 4 years who have obesity"/>
    <s v="aged 2 to 4 year"/>
    <n v="13"/>
    <n v="900"/>
    <s v="48 - 59"/>
  </r>
  <r>
    <x v="6"/>
    <x v="46"/>
    <n v="11.8"/>
    <n v="0.39275600069072703"/>
    <n v="138984"/>
    <n v="39.360700171000403"/>
    <n v="-111.587130634999"/>
    <n v="4626"/>
    <s v="Percent of WIC children aged 2 to 4 years who have an overweight classification"/>
    <s v="aged 2 to 4 year"/>
    <n v="13"/>
    <n v="900"/>
    <s v="24 - 35"/>
  </r>
  <r>
    <x v="6"/>
    <x v="46"/>
    <n v="11.2"/>
    <n v="0.49350141023427152"/>
    <n v="138984"/>
    <n v="39.360700171000403"/>
    <n v="-111.587130634999"/>
    <n v="6124"/>
    <s v="Percent of WIC children aged 2 to 4 years who have an overweight classification"/>
    <s v="aged 2 to 4 year"/>
    <n v="13"/>
    <n v="900"/>
    <s v="Male"/>
  </r>
  <r>
    <x v="6"/>
    <x v="46"/>
    <n v="4.9000000000000004"/>
    <n v="0.19852572958038336"/>
    <n v="138984"/>
    <n v="39.360700171000403"/>
    <n v="-111.587130634999"/>
    <n v="5631"/>
    <s v="Percent of WIC children aged 2 to 4 years who have obesity"/>
    <s v="aged 2 to 4 year"/>
    <n v="13"/>
    <n v="900"/>
    <s v="Non-Hispanic White"/>
  </r>
  <r>
    <x v="6"/>
    <x v="46"/>
    <n v="6.2"/>
    <n v="0.24209549300638922"/>
    <n v="138984"/>
    <n v="39.360700171000403"/>
    <n v="-111.587130634999"/>
    <n v="5427"/>
    <s v="Percent of WIC children aged 3-23 months old who have a high weight-for-length"/>
    <s v="3-23 months old"/>
    <n v="13"/>
    <n v="900"/>
    <s v="Female"/>
  </r>
  <r>
    <x v="6"/>
    <x v="46"/>
    <n v="8.5"/>
    <n v="0.37453232026708105"/>
    <n v="138984"/>
    <n v="39.360700171000403"/>
    <n v="-111.587130634999"/>
    <n v="6124"/>
    <s v="Percent of WIC children aged 2 to 4 years who have obesity"/>
    <s v="aged 2 to 4 year"/>
    <n v="13"/>
    <n v="900"/>
    <s v="Male"/>
  </r>
  <r>
    <x v="6"/>
    <x v="46"/>
    <n v="10.3"/>
    <n v="5.0838945490128365E-2"/>
    <n v="138984"/>
    <n v="39.360700171000403"/>
    <n v="-111.587130634999"/>
    <n v="686"/>
    <s v="Percent of WIC children aged 2 to 4 years who have obesity"/>
    <s v="aged 2 to 4 year"/>
    <n v="13"/>
    <n v="900"/>
    <s v="Asian/Pacific Islander"/>
  </r>
  <r>
    <x v="6"/>
    <x v="46"/>
    <n v="7.1"/>
    <n v="0.12607782190755767"/>
    <n v="138984"/>
    <n v="39.360700171000403"/>
    <n v="-111.587130634999"/>
    <n v="2468"/>
    <s v="Percent of WIC children aged 3-23 months old who have a high weight-for-length"/>
    <s v="3-23 months old"/>
    <n v="13"/>
    <n v="900"/>
    <s v="18 - 23"/>
  </r>
  <r>
    <x v="0"/>
    <x v="47"/>
    <n v="25.2"/>
    <n v="7.035712851002289E-3"/>
    <n v="497860"/>
    <n v="37.542680674000401"/>
    <n v="-78.4578904629996"/>
    <n v="139"/>
    <s v="Percent of WIC children aged 3-23 months old who have a high weight-for-length"/>
    <s v="3-23 months old"/>
    <n v="40"/>
    <n v="2758"/>
    <s v="American Indian/Alaska Native"/>
  </r>
  <r>
    <x v="0"/>
    <x v="47"/>
    <n v="20.5"/>
    <n v="0.72334290764471942"/>
    <n v="497860"/>
    <n v="37.542680674000401"/>
    <n v="-78.4578904629996"/>
    <n v="17567"/>
    <s v="Percent of WIC children aged 2 to 4 years who have an overweight classification"/>
    <s v="aged 2 to 4 year"/>
    <n v="40"/>
    <n v="2758"/>
    <s v="24 - 35"/>
  </r>
  <r>
    <x v="0"/>
    <x v="47"/>
    <n v="19"/>
    <n v="0.67041537781705707"/>
    <n v="497860"/>
    <n v="37.542680674000401"/>
    <n v="-78.4578904629996"/>
    <n v="17567"/>
    <s v="Percent of WIC children aged 2 to 4 years who have obesity"/>
    <s v="aged 2 to 4 year"/>
    <n v="40"/>
    <n v="2758"/>
    <s v="24 - 35"/>
  </r>
  <r>
    <x v="0"/>
    <x v="47"/>
    <n v="18.2"/>
    <n v="0.58501305587916275"/>
    <n v="497860"/>
    <n v="37.542680674000401"/>
    <n v="-78.4578904629996"/>
    <n v="16003"/>
    <s v="Percent of WIC children aged 2 to 4 years who have obesity"/>
    <s v="aged 2 to 4 year"/>
    <n v="40"/>
    <n v="2758"/>
    <s v="Non-Hispanic White"/>
  </r>
  <r>
    <x v="0"/>
    <x v="47"/>
    <n v="22"/>
    <n v="0.64379142730888206"/>
    <n v="497860"/>
    <n v="37.542680674000401"/>
    <n v="-78.4578904629996"/>
    <n v="14569"/>
    <s v="Percent of WIC children aged 3-23 months old who have a high weight-for-length"/>
    <s v="3-23 months old"/>
    <n v="40"/>
    <n v="2758"/>
    <s v="Non-Hispanic White"/>
  </r>
  <r>
    <x v="0"/>
    <x v="47"/>
    <n v="18.600000000000001"/>
    <n v="4.1282689912826902E-2"/>
    <n v="497860"/>
    <n v="37.542680674000401"/>
    <n v="-78.4578904629996"/>
    <n v="1105"/>
    <s v="Percent of WIC children aged 3-23 months old who have a high weight-for-length"/>
    <s v="3-23 months old"/>
    <n v="40"/>
    <n v="2758"/>
    <s v="Asian/Pacific Islander"/>
  </r>
  <r>
    <x v="0"/>
    <x v="47"/>
    <n v="18.899999999999999"/>
    <n v="0.60113586148716514"/>
    <n v="497860"/>
    <n v="37.542680674000401"/>
    <n v="-78.4578904629996"/>
    <n v="15835"/>
    <s v="Percent of WIC children aged 2 to 4 years who have an overweight classification"/>
    <s v="aged 2 to 4 year"/>
    <n v="40"/>
    <n v="2758"/>
    <s v="Non-Hispanic Black"/>
  </r>
  <r>
    <x v="0"/>
    <x v="47"/>
    <n v="18.100000000000001"/>
    <n v="4.5299080062668223E-2"/>
    <n v="497860"/>
    <n v="37.542680674000401"/>
    <n v="-78.4578904629996"/>
    <n v="1246"/>
    <s v="Percent of WIC children aged 2 to 4 years who have an overweight classification"/>
    <s v="aged 2 to 4 year"/>
    <n v="40"/>
    <n v="2758"/>
    <s v="Asian/Pacific Islander"/>
  </r>
  <r>
    <x v="0"/>
    <x v="47"/>
    <n v="21.7"/>
    <n v="0.2225093399750934"/>
    <n v="497860"/>
    <n v="37.542680674000401"/>
    <n v="-78.4578904629996"/>
    <n v="5105"/>
    <s v="Percent of WIC children aged 3-23 months old who have a high weight-for-length"/>
    <s v="3-23 months old"/>
    <n v="40"/>
    <n v="2758"/>
    <d v="2023-03-05T00:00:00"/>
  </r>
  <r>
    <x v="0"/>
    <x v="47"/>
    <n v="17.7"/>
    <n v="4.4297995420399305E-2"/>
    <n v="497860"/>
    <n v="37.542680674000401"/>
    <n v="-78.4578904629996"/>
    <n v="1246"/>
    <s v="Percent of WIC children aged 2 to 4 years who have obesity"/>
    <s v="aged 2 to 4 year"/>
    <n v="40"/>
    <n v="2758"/>
    <s v="Asian/Pacific Islander"/>
  </r>
  <r>
    <x v="0"/>
    <x v="47"/>
    <n v="20.2"/>
    <n v="1.7193897882938978"/>
    <n v="497860"/>
    <n v="37.542680674000401"/>
    <n v="-78.4578904629996"/>
    <n v="42377"/>
    <s v="Percent of WIC children aged 2 to 4 years who have an overweight classification"/>
    <s v="aged 2 to 4 year"/>
    <n v="40"/>
    <n v="2758"/>
    <s v="Total"/>
  </r>
  <r>
    <x v="0"/>
    <x v="47"/>
    <n v="24.9"/>
    <n v="0.53229964246977057"/>
    <n v="497860"/>
    <n v="37.542680674000401"/>
    <n v="-78.4578904629996"/>
    <n v="10643"/>
    <s v="Percent of WIC children aged 3-23 months old who have a high weight-for-length"/>
    <s v="3-23 months old"/>
    <n v="40"/>
    <n v="2758"/>
    <s v="18 - 23"/>
  </r>
  <r>
    <x v="0"/>
    <x v="47"/>
    <n v="20.100000000000001"/>
    <n v="0.589765797613787"/>
    <n v="497860"/>
    <n v="37.542680674000401"/>
    <n v="-78.4578904629996"/>
    <n v="14608"/>
    <s v="Percent of WIC children aged 2 to 4 years who have an overweight classification"/>
    <s v="aged 2 to 4 year"/>
    <n v="40"/>
    <n v="2758"/>
    <s v="36 - 47"/>
  </r>
  <r>
    <x v="0"/>
    <x v="47"/>
    <n v="20"/>
    <n v="5.4232113445546945E-3"/>
    <n v="497860"/>
    <n v="37.542680674000401"/>
    <n v="-78.4578904629996"/>
    <n v="135"/>
    <s v="Percent of WIC children aged 2 to 4 years who have an overweight classification"/>
    <s v="aged 2 to 4 year"/>
    <n v="40"/>
    <n v="2758"/>
    <s v="American Indian/Alaska Native"/>
  </r>
  <r>
    <x v="0"/>
    <x v="47"/>
    <n v="23.5"/>
    <n v="0.43227614188727759"/>
    <n v="497860"/>
    <n v="37.542680674000401"/>
    <n v="-78.4578904629996"/>
    <n v="9158"/>
    <s v="Percent of WIC children aged 2 to 4 years who have an overweight classification"/>
    <s v="aged 2 to 4 year"/>
    <n v="40"/>
    <n v="2758"/>
    <s v="Hispanic"/>
  </r>
  <r>
    <x v="0"/>
    <x v="47"/>
    <n v="17.8"/>
    <n v="4.8266580966536783E-3"/>
    <n v="497860"/>
    <n v="37.542680674000401"/>
    <n v="-78.4578904629996"/>
    <n v="135"/>
    <s v="Percent of WIC children aged 2 to 4 years who have obesity"/>
    <s v="aged 2 to 4 year"/>
    <n v="40"/>
    <n v="2758"/>
    <s v="American Indian/Alaska Native"/>
  </r>
  <r>
    <x v="0"/>
    <x v="47"/>
    <n v="20.5"/>
    <n v="0.60150243040212104"/>
    <n v="497860"/>
    <n v="37.542680674000401"/>
    <n v="-78.4578904629996"/>
    <n v="14608"/>
    <s v="Percent of WIC children aged 2 to 4 years who have obesity"/>
    <s v="aged 2 to 4 year"/>
    <n v="40"/>
    <n v="2758"/>
    <s v="36 - 47"/>
  </r>
  <r>
    <x v="0"/>
    <x v="47"/>
    <n v="20.2"/>
    <n v="1.7193897882938978"/>
    <n v="497860"/>
    <n v="37.542680674000401"/>
    <n v="-78.4578904629996"/>
    <n v="42377"/>
    <s v="Percent of WIC children aged 2 to 4 years who have obesity"/>
    <s v="aged 2 to 4 year"/>
    <n v="40"/>
    <n v="2758"/>
    <s v="Total"/>
  </r>
  <r>
    <x v="0"/>
    <x v="47"/>
    <n v="23.5"/>
    <n v="0.51063150283212144"/>
    <n v="497860"/>
    <n v="37.542680674000401"/>
    <n v="-78.4578904629996"/>
    <n v="10818"/>
    <s v="Percent of WIC children aged 3-23 months old who have a high weight-for-length"/>
    <s v="3-23 months old"/>
    <n v="40"/>
    <n v="2758"/>
    <d v="2023-06-11T00:00:00"/>
  </r>
  <r>
    <x v="0"/>
    <x v="47"/>
    <n v="20"/>
    <n v="0.40983408990479253"/>
    <n v="497860"/>
    <n v="37.542680674000401"/>
    <n v="-78.4578904629996"/>
    <n v="10202"/>
    <s v="Percent of WIC children aged 2 to 4 years who have an overweight classification"/>
    <s v="aged 2 to 4 year"/>
    <n v="40"/>
    <n v="2758"/>
    <s v="48 - 59"/>
  </r>
  <r>
    <x v="0"/>
    <x v="47"/>
    <n v="21.3"/>
    <n v="0.91303438717711816"/>
    <n v="497860"/>
    <n v="37.542680674000401"/>
    <n v="-78.4578904629996"/>
    <n v="21341"/>
    <s v="Percent of WIC children aged 2 to 4 years who have obesity"/>
    <s v="aged 2 to 4 year"/>
    <n v="40"/>
    <n v="2758"/>
    <s v="Male"/>
  </r>
  <r>
    <x v="0"/>
    <x v="47"/>
    <n v="20.3"/>
    <n v="0.87016892299039894"/>
    <n v="497860"/>
    <n v="37.542680674000401"/>
    <n v="-78.4578904629996"/>
    <n v="21341"/>
    <s v="Percent of WIC children aged 2 to 4 years who have an overweight classification"/>
    <s v="aged 2 to 4 year"/>
    <n v="40"/>
    <n v="2758"/>
    <s v="Male"/>
  </r>
  <r>
    <x v="0"/>
    <x v="47"/>
    <n v="30"/>
    <n v="0.55184188326035433"/>
    <n v="497860"/>
    <n v="37.542680674000401"/>
    <n v="-78.4578904629996"/>
    <n v="9158"/>
    <s v="Percent of WIC children aged 2 to 4 years who have obesity"/>
    <s v="aged 2 to 4 year"/>
    <n v="40"/>
    <n v="2758"/>
    <s v="Hispanic"/>
  </r>
  <r>
    <x v="0"/>
    <x v="47"/>
    <n v="25.9"/>
    <n v="1.0330138994898164"/>
    <n v="497860"/>
    <n v="37.542680674000401"/>
    <n v="-78.4578904629996"/>
    <n v="19857"/>
    <s v="Percent of WIC children aged 3-23 months old who have a high weight-for-length"/>
    <s v="3-23 months old"/>
    <n v="40"/>
    <n v="2758"/>
    <s v="Male"/>
  </r>
  <r>
    <x v="0"/>
    <x v="47"/>
    <n v="22.2"/>
    <n v="0.88530671273048644"/>
    <n v="497860"/>
    <n v="37.542680674000401"/>
    <n v="-78.4578904629996"/>
    <n v="19854"/>
    <s v="Percent of WIC children aged 3-23 months old who have a high weight-for-length"/>
    <s v="3-23 months old"/>
    <n v="40"/>
    <n v="2758"/>
    <s v="Female"/>
  </r>
  <r>
    <x v="0"/>
    <x v="47"/>
    <n v="16.7"/>
    <n v="0.53116237496484964"/>
    <n v="497860"/>
    <n v="37.542680674000401"/>
    <n v="-78.4578904629996"/>
    <n v="15835"/>
    <s v="Percent of WIC children aged 2 to 4 years who have obesity"/>
    <s v="aged 2 to 4 year"/>
    <n v="40"/>
    <n v="2758"/>
    <s v="Non-Hispanic Black"/>
  </r>
  <r>
    <x v="0"/>
    <x v="47"/>
    <n v="24.1"/>
    <n v="1.9222976338729763"/>
    <n v="497860"/>
    <n v="37.542680674000401"/>
    <n v="-78.4578904629996"/>
    <n v="39711"/>
    <s v="Percent of WIC children aged 3-23 months old who have a high weight-for-length"/>
    <s v="3-23 months old"/>
    <n v="40"/>
    <n v="2758"/>
    <s v="Total"/>
  </r>
  <r>
    <x v="0"/>
    <x v="47"/>
    <n v="19.8"/>
    <n v="0.63644277507733094"/>
    <n v="497860"/>
    <n v="37.542680674000401"/>
    <n v="-78.4578904629996"/>
    <n v="16003"/>
    <s v="Percent of WIC children aged 2 to 4 years who have an overweight classification"/>
    <s v="aged 2 to 4 year"/>
    <n v="40"/>
    <n v="2758"/>
    <s v="Non-Hispanic White"/>
  </r>
  <r>
    <x v="0"/>
    <x v="47"/>
    <n v="19"/>
    <n v="0.8028040011248142"/>
    <n v="497860"/>
    <n v="37.542680674000401"/>
    <n v="-78.4578904629996"/>
    <n v="21036"/>
    <s v="Percent of WIC children aged 2 to 4 years who have obesity"/>
    <s v="aged 2 to 4 year"/>
    <n v="40"/>
    <n v="2758"/>
    <s v="Female"/>
  </r>
  <r>
    <x v="0"/>
    <x v="47"/>
    <n v="20.2"/>
    <n v="0.85350741172217093"/>
    <n v="497860"/>
    <n v="37.542680674000401"/>
    <n v="-78.4578904629996"/>
    <n v="21036"/>
    <s v="Percent of WIC children aged 2 to 4 years who have an overweight classification"/>
    <s v="aged 2 to 4 year"/>
    <n v="40"/>
    <n v="2758"/>
    <s v="Female"/>
  </r>
  <r>
    <x v="0"/>
    <x v="47"/>
    <n v="21.6"/>
    <n v="0.44262081709717599"/>
    <n v="497860"/>
    <n v="37.542680674000401"/>
    <n v="-78.4578904629996"/>
    <n v="10202"/>
    <s v="Percent of WIC children aged 2 to 4 years who have obesity"/>
    <s v="aged 2 to 4 year"/>
    <n v="40"/>
    <n v="2758"/>
    <s v="48 - 59"/>
  </r>
  <r>
    <x v="0"/>
    <x v="47"/>
    <n v="24.8"/>
    <n v="0.65479452054794518"/>
    <n v="497860"/>
    <n v="37.542680674000401"/>
    <n v="-78.4578904629996"/>
    <n v="13145"/>
    <s v="Percent of WIC children aged 3-23 months old who have a high weight-for-length"/>
    <s v="3-23 months old"/>
    <n v="40"/>
    <n v="2758"/>
    <d v="2023-12-17T00:00:00"/>
  </r>
  <r>
    <x v="0"/>
    <x v="47"/>
    <n v="30.2"/>
    <n v="0.53065038364198769"/>
    <n v="497860"/>
    <n v="37.542680674000401"/>
    <n v="-78.4578904629996"/>
    <n v="8748"/>
    <s v="Percent of WIC children aged 3-23 months old who have a high weight-for-length"/>
    <s v="3-23 months old"/>
    <n v="40"/>
    <n v="2758"/>
    <s v="Hispanic"/>
  </r>
  <r>
    <x v="0"/>
    <x v="47"/>
    <n v="23"/>
    <n v="0.69989555296669748"/>
    <n v="497860"/>
    <n v="37.542680674000401"/>
    <n v="-78.4578904629996"/>
    <n v="15150"/>
    <s v="Percent of WIC children aged 3-23 months old who have a high weight-for-length"/>
    <s v="3-23 months old"/>
    <n v="40"/>
    <n v="2758"/>
    <s v="Non-Hispanic Black"/>
  </r>
  <r>
    <x v="1"/>
    <x v="47"/>
    <n v="20.2"/>
    <n v="0.78644123384238129"/>
    <n v="524443"/>
    <n v="37.542680674000401"/>
    <n v="-78.4578904629996"/>
    <n v="20418"/>
    <s v="Percent of WIC children aged 2 to 4 years who have an overweight classification"/>
    <s v="aged 2 to 4 year"/>
    <n v="40"/>
    <n v="2758"/>
    <s v="24 - 35"/>
  </r>
  <r>
    <x v="1"/>
    <x v="47"/>
    <n v="18.3"/>
    <n v="0.58294190217049335"/>
    <n v="524443"/>
    <n v="37.542680674000401"/>
    <n v="-78.4578904629996"/>
    <n v="16706"/>
    <s v="Percent of WIC children aged 2 to 4 years who have an overweight classification"/>
    <s v="aged 2 to 4 year"/>
    <n v="40"/>
    <n v="2758"/>
    <s v="Non-Hispanic Black"/>
  </r>
  <r>
    <x v="1"/>
    <x v="47"/>
    <n v="15.3"/>
    <n v="4.4227494694370983E-2"/>
    <n v="524443"/>
    <n v="37.542680674000401"/>
    <n v="-78.4578904629996"/>
    <n v="1516"/>
    <s v="Percent of WIC children aged 2 to 4 years who have obesity"/>
    <s v="aged 2 to 4 year"/>
    <n v="40"/>
    <n v="2758"/>
    <s v="Asian/Pacific Islander"/>
  </r>
  <r>
    <x v="1"/>
    <x v="47"/>
    <n v="20.5"/>
    <n v="0.69023516378329008"/>
    <n v="524443"/>
    <n v="37.542680674000401"/>
    <n v="-78.4578904629996"/>
    <n v="17658"/>
    <s v="Percent of WIC children aged 2 to 4 years who have an overweight classification"/>
    <s v="aged 2 to 4 year"/>
    <n v="40"/>
    <n v="2758"/>
    <s v="Non-Hispanic White"/>
  </r>
  <r>
    <x v="1"/>
    <x v="47"/>
    <n v="24"/>
    <n v="1.5213855461890042"/>
    <n v="524443"/>
    <n v="37.542680674000401"/>
    <n v="-78.4578904629996"/>
    <n v="33245"/>
    <s v="Percent of WIC children aged 3-23 months old who have a high weight-for-length"/>
    <s v="3-23 months old"/>
    <n v="40"/>
    <n v="2758"/>
    <s v="Total"/>
  </r>
  <r>
    <x v="1"/>
    <x v="47"/>
    <n v="25"/>
    <n v="6.8644256859182028E-3"/>
    <n v="524443"/>
    <n v="37.542680674000401"/>
    <n v="-78.4578904629996"/>
    <n v="144"/>
    <s v="Percent of WIC children aged 2 to 4 years who have obesity"/>
    <s v="aged 2 to 4 year"/>
    <n v="40"/>
    <n v="2758"/>
    <s v="American Indian/Alaska Native"/>
  </r>
  <r>
    <x v="1"/>
    <x v="47"/>
    <n v="29.2"/>
    <n v="0.43930036247981191"/>
    <n v="524443"/>
    <n v="37.542680674000401"/>
    <n v="-78.4578904629996"/>
    <n v="7890"/>
    <s v="Percent of WIC children aged 3-23 months old who have a high weight-for-length"/>
    <s v="3-23 months old"/>
    <n v="40"/>
    <n v="2758"/>
    <s v="Hispanic"/>
  </r>
  <r>
    <x v="1"/>
    <x v="47"/>
    <n v="23.4"/>
    <n v="0.52141491067666068"/>
    <n v="524443"/>
    <n v="37.542680674000401"/>
    <n v="-78.4578904629996"/>
    <n v="11686"/>
    <s v="Percent of WIC children aged 2 to 4 years who have obesity"/>
    <s v="aged 2 to 4 year"/>
    <n v="40"/>
    <n v="2758"/>
    <s v="48 - 59"/>
  </r>
  <r>
    <x v="1"/>
    <x v="47"/>
    <n v="21.7"/>
    <n v="9.9884639512778317E-2"/>
    <n v="524443"/>
    <n v="37.542680674000401"/>
    <n v="-78.4578904629996"/>
    <n v="2414"/>
    <s v="Percent of WIC children aged 3-23 months old who have a high weight-for-length"/>
    <s v="3-23 months old"/>
    <n v="40"/>
    <n v="2758"/>
    <d v="2023-03-05T00:00:00"/>
  </r>
  <r>
    <x v="1"/>
    <x v="47"/>
    <n v="19.100000000000001"/>
    <n v="0.64309715259808986"/>
    <n v="524443"/>
    <n v="37.542680674000401"/>
    <n v="-78.4578904629996"/>
    <n v="17658"/>
    <s v="Percent of WIC children aged 2 to 4 years who have obesity"/>
    <s v="aged 2 to 4 year"/>
    <n v="40"/>
    <n v="2758"/>
    <s v="Non-Hispanic White"/>
  </r>
  <r>
    <x v="1"/>
    <x v="47"/>
    <n v="20.5"/>
    <n v="3.4398399826101214E-3"/>
    <n v="524443"/>
    <n v="37.542680674000401"/>
    <n v="-78.4578904629996"/>
    <n v="88"/>
    <s v="Percent of WIC children aged 3-23 months old who have a high weight-for-length"/>
    <s v="3-23 months old"/>
    <n v="40"/>
    <n v="2758"/>
    <s v="American Indian/Alaska Native"/>
  </r>
  <r>
    <x v="1"/>
    <x v="47"/>
    <n v="22.2"/>
    <n v="0.70510122167709366"/>
    <n v="524443"/>
    <n v="37.542680674000401"/>
    <n v="-78.4578904629996"/>
    <n v="16657"/>
    <s v="Percent of WIC children aged 3-23 months old who have a high weight-for-length"/>
    <s v="3-23 months old"/>
    <n v="40"/>
    <n v="2758"/>
    <s v="Female"/>
  </r>
  <r>
    <x v="1"/>
    <x v="47"/>
    <n v="17"/>
    <n v="4.9141660771523307E-2"/>
    <n v="524443"/>
    <n v="37.542680674000401"/>
    <n v="-78.4578904629996"/>
    <n v="1516"/>
    <s v="Percent of WIC children aged 2 to 4 years who have an overweight classification"/>
    <s v="aged 2 to 4 year"/>
    <n v="40"/>
    <n v="2758"/>
    <s v="Asian/Pacific Islander"/>
  </r>
  <r>
    <x v="1"/>
    <x v="47"/>
    <n v="22.5"/>
    <n v="0.54705182450714374"/>
    <n v="524443"/>
    <n v="37.542680674000401"/>
    <n v="-78.4578904629996"/>
    <n v="12751"/>
    <s v="Percent of WIC children aged 3-23 months old who have a high weight-for-length"/>
    <s v="3-23 months old"/>
    <n v="40"/>
    <n v="2758"/>
    <s v="Non-Hispanic White"/>
  </r>
  <r>
    <x v="1"/>
    <x v="47"/>
    <n v="24.9"/>
    <n v="0.554506590802051"/>
    <n v="524443"/>
    <n v="37.542680674000401"/>
    <n v="-78.4578904629996"/>
    <n v="11679"/>
    <s v="Percent of WIC children aged 3-23 months old who have a high weight-for-length"/>
    <s v="3-23 months old"/>
    <n v="40"/>
    <n v="2758"/>
    <s v="18 - 23"/>
  </r>
  <r>
    <x v="1"/>
    <x v="47"/>
    <n v="20.5"/>
    <n v="0.95064668610316094"/>
    <n v="524443"/>
    <n v="37.542680674000401"/>
    <n v="-78.4578904629996"/>
    <n v="24320"/>
    <s v="Percent of WIC children aged 2 to 4 years who have an overweight classification"/>
    <s v="aged 2 to 4 year"/>
    <n v="40"/>
    <n v="2758"/>
    <s v="Female"/>
  </r>
  <r>
    <x v="1"/>
    <x v="47"/>
    <n v="20.100000000000001"/>
    <n v="0.93209748247187985"/>
    <n v="524443"/>
    <n v="37.542680674000401"/>
    <n v="-78.4578904629996"/>
    <n v="24320"/>
    <s v="Percent of WIC children aged 2 to 4 years who have obesity"/>
    <s v="aged 2 to 4 year"/>
    <n v="40"/>
    <n v="2758"/>
    <s v="Female"/>
  </r>
  <r>
    <x v="1"/>
    <x v="47"/>
    <n v="17.899999999999999"/>
    <n v="0.57020000266949888"/>
    <n v="524443"/>
    <n v="37.542680674000401"/>
    <n v="-78.4578904629996"/>
    <n v="16706"/>
    <s v="Percent of WIC children aged 2 to 4 years who have obesity"/>
    <s v="aged 2 to 4 year"/>
    <n v="40"/>
    <n v="2758"/>
    <s v="Non-Hispanic Black"/>
  </r>
  <r>
    <x v="1"/>
    <x v="47"/>
    <n v="20.3"/>
    <n v="0.95271345027009613"/>
    <n v="524443"/>
    <n v="37.542680674000401"/>
    <n v="-78.4578904629996"/>
    <n v="24613"/>
    <s v="Percent of WIC children aged 2 to 4 years who have an overweight classification"/>
    <s v="aged 2 to 4 year"/>
    <n v="40"/>
    <n v="2758"/>
    <s v="Male"/>
  </r>
  <r>
    <x v="1"/>
    <x v="47"/>
    <n v="17.100000000000001"/>
    <n v="3.27038400741358E-2"/>
    <n v="524443"/>
    <n v="37.542680674000401"/>
    <n v="-78.4578904629996"/>
    <n v="1003"/>
    <s v="Percent of WIC children aged 3-23 months old who have a high weight-for-length"/>
    <s v="3-23 months old"/>
    <n v="40"/>
    <n v="2758"/>
    <s v="Asian/Pacific Islander"/>
  </r>
  <r>
    <x v="1"/>
    <x v="47"/>
    <n v="21.5"/>
    <n v="5.9034060898896538E-3"/>
    <n v="524443"/>
    <n v="37.542680674000401"/>
    <n v="-78.4578904629996"/>
    <n v="144"/>
    <s v="Percent of WIC children aged 2 to 4 years who have an overweight classification"/>
    <s v="aged 2 to 4 year"/>
    <n v="40"/>
    <n v="2758"/>
    <s v="American Indian/Alaska Native"/>
  </r>
  <r>
    <x v="1"/>
    <x v="47"/>
    <n v="20.8"/>
    <n v="0.46347992060147625"/>
    <n v="524443"/>
    <n v="37.542680674000401"/>
    <n v="-78.4578904629996"/>
    <n v="11686"/>
    <s v="Percent of WIC children aged 2 to 4 years who have an overweight classification"/>
    <s v="aged 2 to 4 year"/>
    <n v="40"/>
    <n v="2758"/>
    <s v="48 - 59"/>
  </r>
  <r>
    <x v="1"/>
    <x v="47"/>
    <n v="23.9"/>
    <n v="0.5471393459346392"/>
    <n v="524443"/>
    <n v="37.542680674000401"/>
    <n v="-78.4578904629996"/>
    <n v="12006"/>
    <s v="Percent of WIC children aged 3-23 months old who have a high weight-for-length"/>
    <s v="3-23 months old"/>
    <n v="40"/>
    <n v="2758"/>
    <d v="2023-12-17T00:00:00"/>
  </r>
  <r>
    <x v="1"/>
    <x v="47"/>
    <n v="22.7"/>
    <n v="0.4982856096849419"/>
    <n v="524443"/>
    <n v="37.542680674000401"/>
    <n v="-78.4578904629996"/>
    <n v="11512"/>
    <s v="Percent of WIC children aged 3-23 months old who have a high weight-for-length"/>
    <s v="3-23 months old"/>
    <n v="40"/>
    <n v="2758"/>
    <s v="Non-Hispanic Black"/>
  </r>
  <r>
    <x v="1"/>
    <x v="47"/>
    <n v="20.2"/>
    <n v="0.78644123384238129"/>
    <n v="524443"/>
    <n v="37.542680674000401"/>
    <n v="-78.4578904629996"/>
    <n v="20418"/>
    <s v="Percent of WIC children aged 2 to 4 years who have obesity"/>
    <s v="aged 2 to 4 year"/>
    <n v="40"/>
    <n v="2758"/>
    <s v="24 - 35"/>
  </r>
  <r>
    <x v="1"/>
    <x v="47"/>
    <n v="23.4"/>
    <n v="0.31884570868521461"/>
    <n v="524443"/>
    <n v="37.542680674000401"/>
    <n v="-78.4578904629996"/>
    <n v="7146"/>
    <s v="Percent of WIC children aged 3-23 months old who have a high weight-for-length"/>
    <s v="3-23 months old"/>
    <n v="40"/>
    <n v="2758"/>
    <d v="2023-06-11T00:00:00"/>
  </r>
  <r>
    <x v="1"/>
    <x v="47"/>
    <n v="20.399999999999999"/>
    <n v="1.9034160051712006"/>
    <n v="524443"/>
    <n v="37.542680674000401"/>
    <n v="-78.4578904629996"/>
    <n v="48933"/>
    <s v="Percent of WIC children aged 2 to 4 years who have an overweight classification"/>
    <s v="aged 2 to 4 year"/>
    <n v="40"/>
    <n v="2758"/>
    <s v="Total"/>
  </r>
  <r>
    <x v="1"/>
    <x v="47"/>
    <n v="22.9"/>
    <n v="1.0747358626199606"/>
    <n v="524443"/>
    <n v="37.542680674000401"/>
    <n v="-78.4578904629996"/>
    <n v="24613"/>
    <s v="Percent of WIC children aged 2 to 4 years who have obesity"/>
    <s v="aged 2 to 4 year"/>
    <n v="40"/>
    <n v="2758"/>
    <s v="Male"/>
  </r>
  <r>
    <x v="1"/>
    <x v="47"/>
    <n v="20.5"/>
    <n v="0.65783030758347438"/>
    <n v="524443"/>
    <n v="37.542680674000401"/>
    <n v="-78.4578904629996"/>
    <n v="16829"/>
    <s v="Percent of WIC children aged 2 to 4 years who have an overweight classification"/>
    <s v="aged 2 to 4 year"/>
    <n v="40"/>
    <n v="2758"/>
    <s v="36 - 47"/>
  </r>
  <r>
    <x v="1"/>
    <x v="47"/>
    <n v="23.4"/>
    <n v="0.57598366266686751"/>
    <n v="524443"/>
    <n v="37.542680674000401"/>
    <n v="-78.4578904629996"/>
    <n v="12909"/>
    <s v="Percent of WIC children aged 2 to 4 years who have an overweight classification"/>
    <s v="aged 2 to 4 year"/>
    <n v="40"/>
    <n v="2758"/>
    <s v="Hispanic"/>
  </r>
  <r>
    <x v="1"/>
    <x v="47"/>
    <n v="30.3"/>
    <n v="0.74582499909427724"/>
    <n v="524443"/>
    <n v="37.542680674000401"/>
    <n v="-78.4578904629996"/>
    <n v="12909"/>
    <s v="Percent of WIC children aged 2 to 4 years who have obesity"/>
    <s v="aged 2 to 4 year"/>
    <n v="40"/>
    <n v="2758"/>
    <s v="Hispanic"/>
  </r>
  <r>
    <x v="1"/>
    <x v="47"/>
    <n v="21.8"/>
    <n v="0.69954637586925572"/>
    <n v="524443"/>
    <n v="37.542680674000401"/>
    <n v="-78.4578904629996"/>
    <n v="16829"/>
    <s v="Percent of WIC children aged 2 to 4 years who have obesity"/>
    <s v="aged 2 to 4 year"/>
    <n v="40"/>
    <n v="2758"/>
    <s v="36 - 47"/>
  </r>
  <r>
    <x v="1"/>
    <x v="47"/>
    <n v="21.5"/>
    <n v="2.0060511819206281"/>
    <n v="524443"/>
    <n v="37.542680674000401"/>
    <n v="-78.4578904629996"/>
    <n v="48933"/>
    <s v="Percent of WIC children aged 2 to 4 years who have obesity"/>
    <s v="aged 2 to 4 year"/>
    <n v="40"/>
    <n v="2758"/>
    <s v="Total"/>
  </r>
  <r>
    <x v="1"/>
    <x v="47"/>
    <n v="25.8"/>
    <n v="0.81604750182574659"/>
    <n v="524443"/>
    <n v="37.542680674000401"/>
    <n v="-78.4578904629996"/>
    <n v="16588"/>
    <s v="Percent of WIC children aged 3-23 months old who have a high weight-for-length"/>
    <s v="3-23 months old"/>
    <n v="40"/>
    <n v="2758"/>
    <s v="Male"/>
  </r>
  <r>
    <x v="2"/>
    <x v="47"/>
    <n v="19.899999999999999"/>
    <n v="0.92866858848070455"/>
    <n v="552256"/>
    <n v="37.542680674000401"/>
    <n v="-78.4578904629996"/>
    <n v="25772"/>
    <s v="Percent of WIC children aged 2 to 4 years who have an overweight classification"/>
    <s v="aged 2 to 4 year"/>
    <n v="40"/>
    <n v="2758"/>
    <s v="Male"/>
  </r>
  <r>
    <x v="2"/>
    <x v="47"/>
    <n v="19.899999999999999"/>
    <n v="1.8649403537489859"/>
    <n v="552256"/>
    <n v="37.542680674000401"/>
    <n v="-78.4578904629996"/>
    <n v="51755"/>
    <s v="Percent of WIC children aged 2 to 4 years who have an overweight classification"/>
    <s v="aged 2 to 4 year"/>
    <n v="40"/>
    <n v="2758"/>
    <s v="Total"/>
  </r>
  <r>
    <x v="2"/>
    <x v="47"/>
    <n v="24.2"/>
    <n v="7.0550614207903588E-3"/>
    <n v="552256"/>
    <n v="37.542680674000401"/>
    <n v="-78.4578904629996"/>
    <n v="161"/>
    <s v="Percent of WIC children aged 2 to 4 years who have obesity"/>
    <s v="aged 2 to 4 year"/>
    <n v="40"/>
    <n v="2758"/>
    <s v="American Indian/Alaska Native"/>
  </r>
  <r>
    <x v="2"/>
    <x v="47"/>
    <n v="23.6"/>
    <n v="0.5065237860702283"/>
    <n v="552256"/>
    <n v="37.542680674000401"/>
    <n v="-78.4578904629996"/>
    <n v="11853"/>
    <s v="Percent of WIC children aged 3-23 months old who have a high weight-for-length"/>
    <s v="3-23 months old"/>
    <n v="40"/>
    <n v="2758"/>
    <s v="18 - 23"/>
  </r>
  <r>
    <x v="2"/>
    <x v="47"/>
    <n v="18.600000000000001"/>
    <n v="5.7155015065476884E-2"/>
    <n v="552256"/>
    <n v="37.542680674000401"/>
    <n v="-78.4578904629996"/>
    <n v="1697"/>
    <s v="Percent of WIC children aged 2 to 4 years who have an overweight classification"/>
    <s v="aged 2 to 4 year"/>
    <n v="40"/>
    <n v="2758"/>
    <s v="Asian/Pacific Islander"/>
  </r>
  <r>
    <x v="2"/>
    <x v="47"/>
    <n v="17.600000000000001"/>
    <n v="0.64745625217290537"/>
    <n v="552256"/>
    <n v="37.542680674000401"/>
    <n v="-78.4578904629996"/>
    <n v="20316"/>
    <s v="Percent of WIC children aged 2 to 4 years who have obesity"/>
    <s v="aged 2 to 4 year"/>
    <n v="40"/>
    <n v="2758"/>
    <s v="24 - 35"/>
  </r>
  <r>
    <x v="2"/>
    <x v="47"/>
    <n v="19.600000000000001"/>
    <n v="0.66151277668327735"/>
    <n v="552256"/>
    <n v="37.542680674000401"/>
    <n v="-78.4578904629996"/>
    <n v="18639"/>
    <s v="Percent of WIC children aged 2 to 4 years who have an overweight classification"/>
    <s v="aged 2 to 4 year"/>
    <n v="40"/>
    <n v="2758"/>
    <s v="Non-Hispanic White"/>
  </r>
  <r>
    <x v="2"/>
    <x v="47"/>
    <n v="18.3"/>
    <n v="0.59467312260980409"/>
    <n v="552256"/>
    <n v="37.542680674000401"/>
    <n v="-78.4578904629996"/>
    <n v="17946"/>
    <s v="Percent of WIC children aged 2 to 4 years who have an overweight classification"/>
    <s v="aged 2 to 4 year"/>
    <n v="40"/>
    <n v="2758"/>
    <s v="Non-Hispanic Black"/>
  </r>
  <r>
    <x v="2"/>
    <x v="47"/>
    <n v="18.399999999999999"/>
    <n v="3.5783404797774941E-2"/>
    <n v="552256"/>
    <n v="37.542680674000401"/>
    <n v="-78.4578904629996"/>
    <n v="1074"/>
    <s v="Percent of WIC children aged 3-23 months old who have a high weight-for-length"/>
    <s v="3-23 months old"/>
    <n v="40"/>
    <n v="2758"/>
    <s v="Asian/Pacific Islander"/>
  </r>
  <r>
    <x v="2"/>
    <x v="47"/>
    <n v="19.100000000000001"/>
    <n v="0.89863269932784806"/>
    <n v="552256"/>
    <n v="37.542680674000401"/>
    <n v="-78.4578904629996"/>
    <n v="25983"/>
    <s v="Percent of WIC children aged 2 to 4 years who have obesity"/>
    <s v="aged 2 to 4 year"/>
    <n v="40"/>
    <n v="2758"/>
    <s v="Female"/>
  </r>
  <r>
    <x v="2"/>
    <x v="47"/>
    <n v="13.1"/>
    <n v="4.0254338567620812E-2"/>
    <n v="552256"/>
    <n v="37.542680674000401"/>
    <n v="-78.4578904629996"/>
    <n v="1697"/>
    <s v="Percent of WIC children aged 2 to 4 years who have obesity"/>
    <s v="aged 2 to 4 year"/>
    <n v="40"/>
    <n v="2758"/>
    <s v="Asian/Pacific Islander"/>
  </r>
  <r>
    <x v="2"/>
    <x v="47"/>
    <n v="23.1"/>
    <n v="1.4453394802410477"/>
    <n v="552256"/>
    <n v="37.542680674000401"/>
    <n v="-78.4578904629996"/>
    <n v="34554"/>
    <s v="Percent of WIC children aged 3-23 months old who have a high weight-for-length"/>
    <s v="3-23 months old"/>
    <n v="40"/>
    <n v="2758"/>
    <s v="Total"/>
  </r>
  <r>
    <x v="2"/>
    <x v="47"/>
    <n v="19.7"/>
    <n v="0.72470955498899059"/>
    <n v="552256"/>
    <n v="37.542680674000401"/>
    <n v="-78.4578904629996"/>
    <n v="20316"/>
    <s v="Percent of WIC children aged 2 to 4 years who have an overweight classification"/>
    <s v="aged 2 to 4 year"/>
    <n v="40"/>
    <n v="2758"/>
    <s v="24 - 35"/>
  </r>
  <r>
    <x v="2"/>
    <x v="47"/>
    <n v="28.6"/>
    <n v="0.37623674527755246"/>
    <n v="552256"/>
    <n v="37.542680674000401"/>
    <n v="-78.4578904629996"/>
    <n v="7265"/>
    <s v="Percent of WIC children aged 3-23 months old who have a high weight-for-length"/>
    <s v="3-23 months old"/>
    <n v="40"/>
    <n v="2758"/>
    <s v="Hispanic"/>
  </r>
  <r>
    <x v="2"/>
    <x v="47"/>
    <n v="25.6"/>
    <n v="5.6089929308146954E-3"/>
    <n v="552256"/>
    <n v="37.542680674000401"/>
    <n v="-78.4578904629996"/>
    <n v="121"/>
    <s v="Percent of WIC children aged 3-23 months old who have a high weight-for-length"/>
    <s v="3-23 months old"/>
    <n v="40"/>
    <n v="2758"/>
    <s v="American Indian/Alaska Native"/>
  </r>
  <r>
    <x v="2"/>
    <x v="47"/>
    <n v="20.7"/>
    <n v="9.2507098157376288E-2"/>
    <n v="552256"/>
    <n v="37.542680674000401"/>
    <n v="-78.4578904629996"/>
    <n v="2468"/>
    <s v="Percent of WIC children aged 3-23 months old who have a high weight-for-length"/>
    <s v="3-23 months old"/>
    <n v="40"/>
    <n v="2758"/>
    <d v="2023-03-05T00:00:00"/>
  </r>
  <r>
    <x v="2"/>
    <x v="47"/>
    <n v="18"/>
    <n v="0.60751173368872402"/>
    <n v="552256"/>
    <n v="37.542680674000401"/>
    <n v="-78.4578904629996"/>
    <n v="18639"/>
    <s v="Percent of WIC children aged 2 to 4 years who have obesity"/>
    <s v="aged 2 to 4 year"/>
    <n v="40"/>
    <n v="2758"/>
    <s v="Non-Hispanic White"/>
  </r>
  <r>
    <x v="2"/>
    <x v="47"/>
    <n v="21.1"/>
    <n v="0.98466870436898846"/>
    <n v="552256"/>
    <n v="37.542680674000401"/>
    <n v="-78.4578904629996"/>
    <n v="25772"/>
    <s v="Percent of WIC children aged 2 to 4 years who have obesity"/>
    <s v="aged 2 to 4 year"/>
    <n v="40"/>
    <n v="2758"/>
    <s v="Male"/>
  </r>
  <r>
    <x v="2"/>
    <x v="47"/>
    <n v="21.6"/>
    <n v="0.67046297369335961"/>
    <n v="552256"/>
    <n v="37.542680674000401"/>
    <n v="-78.4578904629996"/>
    <n v="17142"/>
    <s v="Percent of WIC children aged 3-23 months old who have a high weight-for-length"/>
    <s v="3-23 months old"/>
    <n v="40"/>
    <n v="2758"/>
    <s v="Female"/>
  </r>
  <r>
    <x v="2"/>
    <x v="47"/>
    <n v="21.5"/>
    <n v="0.47834790387066867"/>
    <n v="552256"/>
    <n v="37.542680674000401"/>
    <n v="-78.4578904629996"/>
    <n v="12287"/>
    <s v="Percent of WIC children aged 3-23 months old who have a high weight-for-length"/>
    <s v="3-23 months old"/>
    <n v="40"/>
    <n v="2758"/>
    <s v="Non-Hispanic Black"/>
  </r>
  <r>
    <x v="2"/>
    <x v="47"/>
    <n v="19.899999999999999"/>
    <n v="0.65899003360760211"/>
    <n v="552256"/>
    <n v="37.542680674000401"/>
    <n v="-78.4578904629996"/>
    <n v="18288"/>
    <s v="Percent of WIC children aged 2 to 4 years who have an overweight classification"/>
    <s v="aged 2 to 4 year"/>
    <n v="40"/>
    <n v="2758"/>
    <s v="36 - 47"/>
  </r>
  <r>
    <x v="2"/>
    <x v="47"/>
    <n v="16.2"/>
    <n v="0.52643194460540033"/>
    <n v="552256"/>
    <n v="37.542680674000401"/>
    <n v="-78.4578904629996"/>
    <n v="17946"/>
    <s v="Percent of WIC children aged 2 to 4 years who have obesity"/>
    <s v="aged 2 to 4 year"/>
    <n v="40"/>
    <n v="2758"/>
    <s v="Non-Hispanic Black"/>
  </r>
  <r>
    <x v="2"/>
    <x v="47"/>
    <n v="22.6"/>
    <n v="0.54476764399119249"/>
    <n v="552256"/>
    <n v="37.542680674000401"/>
    <n v="-78.4578904629996"/>
    <n v="13312"/>
    <s v="Percent of WIC children aged 2 to 4 years who have an overweight classification"/>
    <s v="aged 2 to 4 year"/>
    <n v="40"/>
    <n v="2758"/>
    <s v="Hispanic"/>
  </r>
  <r>
    <x v="2"/>
    <x v="47"/>
    <n v="19.899999999999999"/>
    <n v="0.93627176526828138"/>
    <n v="552256"/>
    <n v="37.542680674000401"/>
    <n v="-78.4578904629996"/>
    <n v="25983"/>
    <s v="Percent of WIC children aged 2 to 4 years who have an overweight classification"/>
    <s v="aged 2 to 4 year"/>
    <n v="40"/>
    <n v="2758"/>
    <s v="Female"/>
  </r>
  <r>
    <x v="2"/>
    <x v="47"/>
    <n v="21.9"/>
    <n v="0.54752379331324608"/>
    <n v="552256"/>
    <n v="37.542680674000401"/>
    <n v="-78.4578904629996"/>
    <n v="13807"/>
    <s v="Percent of WIC children aged 3-23 months old who have a high weight-for-length"/>
    <s v="3-23 months old"/>
    <n v="40"/>
    <n v="2758"/>
    <s v="Non-Hispanic White"/>
  </r>
  <r>
    <x v="2"/>
    <x v="47"/>
    <n v="22.9"/>
    <n v="0.54532300237570974"/>
    <n v="552256"/>
    <n v="37.542680674000401"/>
    <n v="-78.4578904629996"/>
    <n v="13151"/>
    <s v="Percent of WIC children aged 2 to 4 years who have obesity"/>
    <s v="aged 2 to 4 year"/>
    <n v="40"/>
    <n v="2758"/>
    <s v="48 - 59"/>
  </r>
  <r>
    <x v="2"/>
    <x v="47"/>
    <n v="20.100000000000001"/>
    <n v="1.8836834728821419"/>
    <n v="552256"/>
    <n v="37.542680674000401"/>
    <n v="-78.4578904629996"/>
    <n v="51755"/>
    <s v="Percent of WIC children aged 2 to 4 years who have obesity"/>
    <s v="aged 2 to 4 year"/>
    <n v="40"/>
    <n v="2758"/>
    <s v="Total"/>
  </r>
  <r>
    <x v="2"/>
    <x v="47"/>
    <n v="22.6"/>
    <n v="0.46504954224127948"/>
    <n v="552256"/>
    <n v="37.542680674000401"/>
    <n v="-78.4578904629996"/>
    <n v="11364"/>
    <s v="Percent of WIC children aged 3-23 months old who have a high weight-for-length"/>
    <s v="3-23 months old"/>
    <n v="40"/>
    <n v="2758"/>
    <d v="2023-12-17T00:00:00"/>
  </r>
  <r>
    <x v="2"/>
    <x v="47"/>
    <n v="23.8"/>
    <n v="0.38221802931973581"/>
    <n v="552256"/>
    <n v="37.542680674000401"/>
    <n v="-78.4578904629996"/>
    <n v="8869"/>
    <s v="Percent of WIC children aged 3-23 months old who have a high weight-for-length"/>
    <s v="3-23 months old"/>
    <n v="40"/>
    <n v="2758"/>
    <d v="2023-06-11T00:00:00"/>
  </r>
  <r>
    <x v="2"/>
    <x v="47"/>
    <n v="20.8"/>
    <n v="0.68879360296673997"/>
    <n v="552256"/>
    <n v="37.542680674000401"/>
    <n v="-78.4578904629996"/>
    <n v="18288"/>
    <s v="Percent of WIC children aged 2 to 4 years who have obesity"/>
    <s v="aged 2 to 4 year"/>
    <n v="40"/>
    <n v="2758"/>
    <s v="36 - 47"/>
  </r>
  <r>
    <x v="2"/>
    <x v="47"/>
    <n v="14.9"/>
    <n v="4.343818808668444E-3"/>
    <n v="552256"/>
    <n v="37.542680674000401"/>
    <n v="-78.4578904629996"/>
    <n v="161"/>
    <s v="Percent of WIC children aged 2 to 4 years who have an overweight classification"/>
    <s v="aged 2 to 4 year"/>
    <n v="40"/>
    <n v="2758"/>
    <s v="American Indian/Alaska Native"/>
  </r>
  <r>
    <x v="2"/>
    <x v="47"/>
    <n v="29"/>
    <n v="0.69903812724533554"/>
    <n v="552256"/>
    <n v="37.542680674000401"/>
    <n v="-78.4578904629996"/>
    <n v="13312"/>
    <s v="Percent of WIC children aged 2 to 4 years who have obesity"/>
    <s v="aged 2 to 4 year"/>
    <n v="40"/>
    <n v="2758"/>
    <s v="Hispanic"/>
  </r>
  <r>
    <x v="2"/>
    <x v="47"/>
    <n v="20.2"/>
    <n v="0.48102727720477456"/>
    <n v="552256"/>
    <n v="37.542680674000401"/>
    <n v="-78.4578904629996"/>
    <n v="13151"/>
    <s v="Percent of WIC children aged 2 to 4 years who have an overweight classification"/>
    <s v="aged 2 to 4 year"/>
    <n v="40"/>
    <n v="2758"/>
    <s v="48 - 59"/>
  </r>
  <r>
    <x v="2"/>
    <x v="47"/>
    <n v="24.5"/>
    <n v="0.77245697647467837"/>
    <n v="552256"/>
    <n v="37.542680674000401"/>
    <n v="-78.4578904629996"/>
    <n v="17412"/>
    <s v="Percent of WIC children aged 3-23 months old who have a high weight-for-length"/>
    <s v="3-23 months old"/>
    <n v="40"/>
    <n v="2758"/>
    <s v="Male"/>
  </r>
  <r>
    <x v="3"/>
    <x v="47"/>
    <n v="20"/>
    <n v="1.8528353496814107"/>
    <n v="625884"/>
    <n v="37.542680674000401"/>
    <n v="-78.4578904629996"/>
    <n v="57983"/>
    <s v="Percent of WIC children aged 2 to 4 years who have obesity"/>
    <s v="aged 2 to 4 year"/>
    <n v="40"/>
    <n v="2758"/>
    <s v="Total"/>
  </r>
  <r>
    <x v="3"/>
    <x v="47"/>
    <n v="21.7"/>
    <n v="0.55466604035252531"/>
    <n v="625884"/>
    <n v="37.542680674000401"/>
    <n v="-78.4578904629996"/>
    <n v="15998"/>
    <s v="Percent of WIC children aged 3-23 months old who have a high weight-for-length"/>
    <s v="3-23 months old"/>
    <n v="40"/>
    <n v="2758"/>
    <s v="Non-Hispanic White"/>
  </r>
  <r>
    <x v="3"/>
    <x v="47"/>
    <n v="19"/>
    <n v="0.54548606451035653"/>
    <n v="625884"/>
    <n v="37.542680674000401"/>
    <n v="-78.4578904629996"/>
    <n v="17969"/>
    <s v="Percent of WIC children aged 2 to 4 years who have an overweight classification"/>
    <s v="aged 2 to 4 year"/>
    <n v="40"/>
    <n v="2758"/>
    <s v="48 - 59"/>
  </r>
  <r>
    <x v="3"/>
    <x v="47"/>
    <n v="19.399999999999999"/>
    <n v="1.7972502891909683"/>
    <n v="625884"/>
    <n v="37.542680674000401"/>
    <n v="-78.4578904629996"/>
    <n v="57983"/>
    <s v="Percent of WIC children aged 2 to 4 years who have an overweight classification"/>
    <s v="aged 2 to 4 year"/>
    <n v="40"/>
    <n v="2758"/>
    <s v="Total"/>
  </r>
  <r>
    <x v="3"/>
    <x v="47"/>
    <n v="22.6"/>
    <n v="0.64884131883863461"/>
    <n v="625884"/>
    <n v="37.542680674000401"/>
    <n v="-78.4578904629996"/>
    <n v="17969"/>
    <s v="Percent of WIC children aged 2 to 4 years who have obesity"/>
    <s v="aged 2 to 4 year"/>
    <n v="40"/>
    <n v="2758"/>
    <s v="48 - 59"/>
  </r>
  <r>
    <x v="3"/>
    <x v="47"/>
    <n v="19.5"/>
    <n v="0.9000949057652855"/>
    <n v="625884"/>
    <n v="37.542680674000401"/>
    <n v="-78.4578904629996"/>
    <n v="28890"/>
    <s v="Percent of WIC children aged 2 to 4 years who have an overweight classification"/>
    <s v="aged 2 to 4 year"/>
    <n v="40"/>
    <n v="2758"/>
    <s v="Male"/>
  </r>
  <r>
    <x v="3"/>
    <x v="47"/>
    <n v="21.1"/>
    <n v="0.6727630040071324"/>
    <n v="625884"/>
    <n v="37.542680674000401"/>
    <n v="-78.4578904629996"/>
    <n v="19956"/>
    <s v="Percent of WIC children aged 3-23 months old who have a high weight-for-length"/>
    <s v="3-23 months old"/>
    <n v="40"/>
    <n v="2758"/>
    <s v="Female"/>
  </r>
  <r>
    <x v="3"/>
    <x v="47"/>
    <n v="20.8"/>
    <n v="0.49746470591994679"/>
    <n v="625884"/>
    <n v="37.542680674000401"/>
    <n v="-78.4578904629996"/>
    <n v="14969"/>
    <s v="Percent of WIC children aged 3-23 months old who have a high weight-for-length"/>
    <s v="3-23 months old"/>
    <n v="40"/>
    <n v="2758"/>
    <s v="Non-Hispanic Black"/>
  </r>
  <r>
    <x v="3"/>
    <x v="47"/>
    <n v="19.3"/>
    <n v="5.7664039981849676E-3"/>
    <n v="625884"/>
    <n v="37.542680674000401"/>
    <n v="-78.4578904629996"/>
    <n v="187"/>
    <s v="Percent of WIC children aged 2 to 4 years who have obesity"/>
    <s v="aged 2 to 4 year"/>
    <n v="40"/>
    <n v="2758"/>
    <s v="American Indian/Alaska Native"/>
  </r>
  <r>
    <x v="3"/>
    <x v="47"/>
    <n v="22"/>
    <n v="0.50391446338299106"/>
    <n v="625884"/>
    <n v="37.542680674000401"/>
    <n v="-78.4578904629996"/>
    <n v="14336"/>
    <s v="Percent of WIC children aged 2 to 4 years who have an overweight classification"/>
    <s v="aged 2 to 4 year"/>
    <n v="40"/>
    <n v="2758"/>
    <s v="Hispanic"/>
  </r>
  <r>
    <x v="3"/>
    <x v="47"/>
    <n v="19.399999999999999"/>
    <n v="0.90177125473729947"/>
    <n v="625884"/>
    <n v="37.542680674000401"/>
    <n v="-78.4578904629996"/>
    <n v="29093"/>
    <s v="Percent of WIC children aged 2 to 4 years who have obesity"/>
    <s v="aged 2 to 4 year"/>
    <n v="40"/>
    <n v="2758"/>
    <s v="Female"/>
  </r>
  <r>
    <x v="3"/>
    <x v="47"/>
    <n v="19.3"/>
    <n v="0.8971229493005094"/>
    <n v="625884"/>
    <n v="37.542680674000401"/>
    <n v="-78.4578904629996"/>
    <n v="29093"/>
    <s v="Percent of WIC children aged 2 to 4 years who have an overweight classification"/>
    <s v="aged 2 to 4 year"/>
    <n v="40"/>
    <n v="2758"/>
    <s v="Female"/>
  </r>
  <r>
    <x v="3"/>
    <x v="47"/>
    <n v="24.1"/>
    <n v="0.79125029558192894"/>
    <n v="625884"/>
    <n v="37.542680674000401"/>
    <n v="-78.4578904629996"/>
    <n v="20549"/>
    <s v="Percent of WIC children aged 3-23 months old who have a high weight-for-length"/>
    <s v="3-23 months old"/>
    <n v="40"/>
    <n v="2758"/>
    <s v="Male"/>
  </r>
  <r>
    <x v="3"/>
    <x v="47"/>
    <n v="22.1"/>
    <n v="0.47728604661566681"/>
    <n v="625884"/>
    <n v="37.542680674000401"/>
    <n v="-78.4578904629996"/>
    <n v="13517"/>
    <s v="Percent of WIC children aged 3-23 months old who have a high weight-for-length"/>
    <s v="3-23 months old"/>
    <n v="40"/>
    <n v="2758"/>
    <d v="2023-12-17T00:00:00"/>
  </r>
  <r>
    <x v="3"/>
    <x v="47"/>
    <n v="18.2"/>
    <n v="0.60943497517111789"/>
    <n v="625884"/>
    <n v="37.542680674000401"/>
    <n v="-78.4578904629996"/>
    <n v="20958"/>
    <s v="Percent of WIC children aged 2 to 4 years who have obesity"/>
    <s v="aged 2 to 4 year"/>
    <n v="40"/>
    <n v="2758"/>
    <s v="Non-Hispanic White"/>
  </r>
  <r>
    <x v="3"/>
    <x v="47"/>
    <n v="17.399999999999999"/>
    <n v="0.59601875107847457"/>
    <n v="625884"/>
    <n v="37.542680674000401"/>
    <n v="-78.4578904629996"/>
    <n v="21439"/>
    <s v="Percent of WIC children aged 2 to 4 years who have obesity"/>
    <s v="aged 2 to 4 year"/>
    <n v="40"/>
    <n v="2758"/>
    <s v="24 - 35"/>
  </r>
  <r>
    <x v="3"/>
    <x v="47"/>
    <n v="18.2"/>
    <n v="0.5952444861987205"/>
    <n v="625884"/>
    <n v="37.542680674000401"/>
    <n v="-78.4578904629996"/>
    <n v="20470"/>
    <s v="Percent of WIC children aged 2 to 4 years who have an overweight classification"/>
    <s v="aged 2 to 4 year"/>
    <n v="40"/>
    <n v="2758"/>
    <s v="Non-Hispanic Black"/>
  </r>
  <r>
    <x v="3"/>
    <x v="47"/>
    <n v="29"/>
    <n v="0.37011970269251171"/>
    <n v="625884"/>
    <n v="37.542680674000401"/>
    <n v="-78.4578904629996"/>
    <n v="7988"/>
    <s v="Percent of WIC children aged 3-23 months old who have a high weight-for-length"/>
    <s v="3-23 months old"/>
    <n v="40"/>
    <n v="2758"/>
    <s v="Hispanic"/>
  </r>
  <r>
    <x v="3"/>
    <x v="47"/>
    <n v="22.6"/>
    <n v="1.4625921097200121"/>
    <n v="625884"/>
    <n v="37.542680674000401"/>
    <n v="-78.4578904629996"/>
    <n v="40505"/>
    <s v="Percent of WIC children aged 3-23 months old who have a high weight-for-length"/>
    <s v="3-23 months old"/>
    <n v="40"/>
    <n v="2758"/>
    <s v="Total"/>
  </r>
  <r>
    <x v="3"/>
    <x v="47"/>
    <n v="19.8"/>
    <n v="0.58762486339321662"/>
    <n v="625884"/>
    <n v="37.542680674000401"/>
    <n v="-78.4578904629996"/>
    <n v="18575"/>
    <s v="Percent of WIC children aged 2 to 4 years who have an overweight classification"/>
    <s v="aged 2 to 4 year"/>
    <n v="40"/>
    <n v="2758"/>
    <s v="36 - 47"/>
  </r>
  <r>
    <x v="3"/>
    <x v="47"/>
    <n v="16.7"/>
    <n v="0.54618587469882596"/>
    <n v="625884"/>
    <n v="37.542680674000401"/>
    <n v="-78.4578904629996"/>
    <n v="20470"/>
    <s v="Percent of WIC children aged 2 to 4 years who have obesity"/>
    <s v="aged 2 to 4 year"/>
    <n v="40"/>
    <n v="2758"/>
    <s v="Non-Hispanic Black"/>
  </r>
  <r>
    <x v="3"/>
    <x v="47"/>
    <n v="23.3"/>
    <n v="0.44088345444203725"/>
    <n v="625884"/>
    <n v="37.542680674000401"/>
    <n v="-78.4578904629996"/>
    <n v="11843"/>
    <s v="Percent of WIC children aged 3-23 months old who have a high weight-for-length"/>
    <s v="3-23 months old"/>
    <n v="40"/>
    <n v="2758"/>
    <d v="2023-06-11T00:00:00"/>
  </r>
  <r>
    <x v="3"/>
    <x v="47"/>
    <n v="18.2"/>
    <n v="6.8248109873395066E-2"/>
    <n v="625884"/>
    <n v="37.542680674000401"/>
    <n v="-78.4578904629996"/>
    <n v="2347"/>
    <s v="Percent of WIC children aged 3-23 months old who have a high weight-for-length"/>
    <s v="3-23 months old"/>
    <n v="40"/>
    <n v="2758"/>
    <d v="2023-03-05T00:00:00"/>
  </r>
  <r>
    <x v="3"/>
    <x v="47"/>
    <n v="18.899999999999999"/>
    <n v="0.63287478190846858"/>
    <n v="625884"/>
    <n v="37.542680674000401"/>
    <n v="-78.4578904629996"/>
    <n v="20958"/>
    <s v="Percent of WIC children aged 2 to 4 years who have an overweight classification"/>
    <s v="aged 2 to 4 year"/>
    <n v="40"/>
    <n v="2758"/>
    <s v="Non-Hispanic White"/>
  </r>
  <r>
    <x v="3"/>
    <x v="47"/>
    <n v="19.3"/>
    <n v="0.66110125838014711"/>
    <n v="625884"/>
    <n v="37.542680674000401"/>
    <n v="-78.4578904629996"/>
    <n v="21439"/>
    <s v="Percent of WIC children aged 2 to 4 years who have an overweight classification"/>
    <s v="aged 2 to 4 year"/>
    <n v="40"/>
    <n v="2758"/>
    <s v="24 - 35"/>
  </r>
  <r>
    <x v="3"/>
    <x v="47"/>
    <n v="16"/>
    <n v="3.5048028069099069E-2"/>
    <n v="625884"/>
    <n v="37.542680674000401"/>
    <n v="-78.4578904629996"/>
    <n v="1371"/>
    <s v="Percent of WIC children aged 3-23 months old who have a high weight-for-length"/>
    <s v="3-23 months old"/>
    <n v="40"/>
    <n v="2758"/>
    <s v="Asian/Pacific Islander"/>
  </r>
  <r>
    <x v="3"/>
    <x v="47"/>
    <n v="16.5"/>
    <n v="5.3569031961194086E-2"/>
    <n v="625884"/>
    <n v="37.542680674000401"/>
    <n v="-78.4578904629996"/>
    <n v="2032"/>
    <s v="Percent of WIC children aged 2 to 4 years who have an overweight classification"/>
    <s v="aged 2 to 4 year"/>
    <n v="40"/>
    <n v="2758"/>
    <s v="Asian/Pacific Islander"/>
  </r>
  <r>
    <x v="3"/>
    <x v="47"/>
    <n v="25.7"/>
    <n v="7.3500840411322233E-3"/>
    <n v="625884"/>
    <n v="37.542680674000401"/>
    <n v="-78.4578904629996"/>
    <n v="179"/>
    <s v="Percent of WIC children aged 3-23 months old who have a high weight-for-length"/>
    <s v="3-23 months old"/>
    <n v="40"/>
    <n v="2758"/>
    <s v="American Indian/Alaska Native"/>
  </r>
  <r>
    <x v="3"/>
    <x v="47"/>
    <n v="20.5"/>
    <n v="0.60839947977580511"/>
    <n v="625884"/>
    <n v="37.542680674000401"/>
    <n v="-78.4578904629996"/>
    <n v="18575"/>
    <s v="Percent of WIC children aged 2 to 4 years who have obesity"/>
    <s v="aged 2 to 4 year"/>
    <n v="40"/>
    <n v="2758"/>
    <s v="36 - 47"/>
  </r>
  <r>
    <x v="3"/>
    <x v="47"/>
    <n v="20.7"/>
    <n v="0.95548536150468766"/>
    <n v="625884"/>
    <n v="37.542680674000401"/>
    <n v="-78.4578904629996"/>
    <n v="28890"/>
    <s v="Percent of WIC children aged 2 to 4 years who have obesity"/>
    <s v="aged 2 to 4 year"/>
    <n v="40"/>
    <n v="2758"/>
    <s v="Male"/>
  </r>
  <r>
    <x v="3"/>
    <x v="47"/>
    <n v="13.1"/>
    <n v="4.2530564769190454E-2"/>
    <n v="625884"/>
    <n v="37.542680674000401"/>
    <n v="-78.4578904629996"/>
    <n v="2032"/>
    <s v="Percent of WIC children aged 2 to 4 years who have obesity"/>
    <s v="aged 2 to 4 year"/>
    <n v="40"/>
    <n v="2758"/>
    <s v="Asian/Pacific Islander"/>
  </r>
  <r>
    <x v="3"/>
    <x v="47"/>
    <n v="28.5"/>
    <n v="0.65279828210978386"/>
    <n v="625884"/>
    <n v="37.542680674000401"/>
    <n v="-78.4578904629996"/>
    <n v="14336"/>
    <s v="Percent of WIC children aged 2 to 4 years who have obesity"/>
    <s v="aged 2 to 4 year"/>
    <n v="40"/>
    <n v="2758"/>
    <s v="Hispanic"/>
  </r>
  <r>
    <x v="3"/>
    <x v="47"/>
    <n v="23.3"/>
    <n v="0.47643556953045613"/>
    <n v="625884"/>
    <n v="37.542680674000401"/>
    <n v="-78.4578904629996"/>
    <n v="12798"/>
    <s v="Percent of WIC children aged 3-23 months old who have a high weight-for-length"/>
    <s v="3-23 months old"/>
    <n v="40"/>
    <n v="2758"/>
    <s v="18 - 23"/>
  </r>
  <r>
    <x v="3"/>
    <x v="47"/>
    <n v="21.4"/>
    <n v="6.3938365575729687E-3"/>
    <n v="625884"/>
    <n v="37.542680674000401"/>
    <n v="-78.4578904629996"/>
    <n v="187"/>
    <s v="Percent of WIC children aged 2 to 4 years who have an overweight classification"/>
    <s v="aged 2 to 4 year"/>
    <n v="40"/>
    <n v="2758"/>
    <s v="American Indian/Alaska Native"/>
  </r>
  <r>
    <x v="4"/>
    <x v="47"/>
    <n v="17.899999999999999"/>
    <n v="0.39677953404749416"/>
    <n v="533960"/>
    <n v="37.542680674000401"/>
    <n v="-78.4578904629996"/>
    <n v="11836"/>
    <s v="Percent of WIC children aged 2 to 4 years who have an overweight classification"/>
    <s v="aged 2 to 4 year"/>
    <n v="40"/>
    <n v="2758"/>
    <s v="Hispanic"/>
  </r>
  <r>
    <x v="4"/>
    <x v="47"/>
    <n v="15.3"/>
    <n v="1.3575039328788674"/>
    <n v="533960"/>
    <n v="37.542680674000401"/>
    <n v="-78.4578904629996"/>
    <n v="47376"/>
    <s v="Percent of WIC children aged 2 to 4 years who have obesity"/>
    <s v="aged 2 to 4 year"/>
    <n v="40"/>
    <n v="2758"/>
    <s v="Total"/>
  </r>
  <r>
    <x v="4"/>
    <x v="47"/>
    <n v="16.100000000000001"/>
    <n v="0.29636470896696382"/>
    <n v="533960"/>
    <n v="37.542680674000401"/>
    <n v="-78.4578904629996"/>
    <n v="9829"/>
    <s v="Percent of WIC children aged 2 to 4 years who have an overweight classification"/>
    <s v="aged 2 to 4 year"/>
    <n v="40"/>
    <n v="2758"/>
    <s v="48 - 59"/>
  </r>
  <r>
    <x v="4"/>
    <x v="47"/>
    <n v="9.4"/>
    <n v="3.5595924788373659E-2"/>
    <n v="533960"/>
    <n v="37.542680674000401"/>
    <n v="-78.4578904629996"/>
    <n v="2022"/>
    <s v="Percent of WIC children aged 2 to 4 years who have obesity"/>
    <s v="aged 2 to 4 year"/>
    <n v="40"/>
    <n v="2758"/>
    <s v="Asian/Pacific Islander"/>
  </r>
  <r>
    <x v="4"/>
    <x v="47"/>
    <n v="15.5"/>
    <n v="0.57148194621319948"/>
    <n v="533960"/>
    <n v="37.542680674000401"/>
    <n v="-78.4578904629996"/>
    <n v="19687"/>
    <s v="Percent of WIC children aged 3-23 months old who have a high weight-for-length"/>
    <s v="3-23 months old"/>
    <n v="40"/>
    <n v="2758"/>
    <s v="Male"/>
  </r>
  <r>
    <x v="4"/>
    <x v="47"/>
    <n v="14.2"/>
    <n v="0.42579256873174021"/>
    <n v="533960"/>
    <n v="37.542680674000401"/>
    <n v="-78.4578904629996"/>
    <n v="16011"/>
    <s v="Percent of WIC children aged 2 to 4 years who have obesity"/>
    <s v="aged 2 to 4 year"/>
    <n v="40"/>
    <n v="2758"/>
    <s v="Non-Hispanic White"/>
  </r>
  <r>
    <x v="4"/>
    <x v="47"/>
    <n v="15.8"/>
    <n v="0.70998801408345191"/>
    <n v="533960"/>
    <n v="37.542680674000401"/>
    <n v="-78.4578904629996"/>
    <n v="23994"/>
    <s v="Percent of WIC children aged 2 to 4 years who have obesity"/>
    <s v="aged 2 to 4 year"/>
    <n v="40"/>
    <n v="2758"/>
    <s v="Male"/>
  </r>
  <r>
    <x v="4"/>
    <x v="47"/>
    <n v="18.7"/>
    <n v="0.33816615476814738"/>
    <n v="533960"/>
    <n v="37.542680674000401"/>
    <n v="-78.4578904629996"/>
    <n v="9656"/>
    <s v="Percent of WIC children aged 3-23 months old who have a high weight-for-length"/>
    <s v="3-23 months old"/>
    <n v="40"/>
    <n v="2758"/>
    <s v="Hispanic"/>
  </r>
  <r>
    <x v="4"/>
    <x v="47"/>
    <n v="15"/>
    <n v="0.49885759232901344"/>
    <n v="533960"/>
    <n v="37.542680674000401"/>
    <n v="-78.4578904629996"/>
    <n v="17758"/>
    <s v="Percent of WIC children aged 2 to 4 years who have an overweight classification"/>
    <s v="aged 2 to 4 year"/>
    <n v="40"/>
    <n v="2758"/>
    <s v="36 - 47"/>
  </r>
  <r>
    <x v="4"/>
    <x v="47"/>
    <n v="14.5"/>
    <n v="1.0519533298374411"/>
    <n v="533960"/>
    <n v="37.542680674000401"/>
    <n v="-78.4578904629996"/>
    <n v="38738"/>
    <s v="Percent of WIC children aged 3-23 months old who have a high weight-for-length"/>
    <s v="3-23 months old"/>
    <n v="40"/>
    <n v="2758"/>
    <s v="Total"/>
  </r>
  <r>
    <x v="4"/>
    <x v="47"/>
    <n v="14.8"/>
    <n v="0.33574125402651889"/>
    <n v="533960"/>
    <n v="37.542680674000401"/>
    <n v="-78.4578904629996"/>
    <n v="12113"/>
    <s v="Percent of WIC children aged 3-23 months old who have a high weight-for-length"/>
    <s v="3-23 months old"/>
    <n v="40"/>
    <n v="2758"/>
    <d v="2023-06-11T00:00:00"/>
  </r>
  <r>
    <x v="4"/>
    <x v="47"/>
    <n v="12.1"/>
    <n v="4.4868529477863506E-3"/>
    <n v="533960"/>
    <n v="37.542680674000401"/>
    <n v="-78.4578904629996"/>
    <n v="198"/>
    <s v="Percent of WIC children aged 2 to 4 years who have obesity"/>
    <s v="aged 2 to 4 year"/>
    <n v="40"/>
    <n v="2758"/>
    <s v="American Indian/Alaska Native"/>
  </r>
  <r>
    <x v="4"/>
    <x v="47"/>
    <n v="14.8"/>
    <n v="0.64808899543036935"/>
    <n v="533960"/>
    <n v="37.542680674000401"/>
    <n v="-78.4578904629996"/>
    <n v="23382"/>
    <s v="Percent of WIC children aged 2 to 4 years who have an overweight classification"/>
    <s v="aged 2 to 4 year"/>
    <n v="40"/>
    <n v="2758"/>
    <s v="Female"/>
  </r>
  <r>
    <x v="4"/>
    <x v="47"/>
    <n v="13.1"/>
    <n v="0.48549685369690609"/>
    <n v="533960"/>
    <n v="37.542680674000401"/>
    <n v="-78.4578904629996"/>
    <n v="19789"/>
    <s v="Percent of WIC children aged 2 to 4 years who have obesity"/>
    <s v="aged 2 to 4 year"/>
    <n v="40"/>
    <n v="2758"/>
    <s v="24 - 35"/>
  </r>
  <r>
    <x v="4"/>
    <x v="47"/>
    <n v="13.5"/>
    <n v="0.43761985916548052"/>
    <n v="533960"/>
    <n v="37.542680674000401"/>
    <n v="-78.4578904629996"/>
    <n v="17309"/>
    <s v="Percent of WIC children aged 2 to 4 years who have an overweight classification"/>
    <s v="aged 2 to 4 year"/>
    <n v="40"/>
    <n v="2758"/>
    <s v="Non-Hispanic Black"/>
  </r>
  <r>
    <x v="4"/>
    <x v="47"/>
    <n v="15.1"/>
    <n v="1.3397587834294702"/>
    <n v="533960"/>
    <n v="37.542680674000401"/>
    <n v="-78.4578904629996"/>
    <n v="47376"/>
    <s v="Percent of WIC children aged 2 to 4 years who have an overweight classification"/>
    <s v="aged 2 to 4 year"/>
    <n v="40"/>
    <n v="2758"/>
    <s v="Total"/>
  </r>
  <r>
    <x v="4"/>
    <x v="47"/>
    <n v="16.100000000000001"/>
    <n v="0.53544048243314113"/>
    <n v="533960"/>
    <n v="37.542680674000401"/>
    <n v="-78.4578904629996"/>
    <n v="17758"/>
    <s v="Percent of WIC children aged 2 to 4 years who have obesity"/>
    <s v="aged 2 to 4 year"/>
    <n v="40"/>
    <n v="2758"/>
    <s v="36 - 47"/>
  </r>
  <r>
    <x v="4"/>
    <x v="47"/>
    <n v="10.9"/>
    <n v="3.0191587384822832E-2"/>
    <n v="533960"/>
    <n v="37.542680674000401"/>
    <n v="-78.4578904629996"/>
    <n v="1479"/>
    <s v="Percent of WIC children aged 3-23 months old who have a high weight-for-length"/>
    <s v="3-23 months old"/>
    <n v="40"/>
    <n v="2758"/>
    <d v="2023-03-05T00:00:00"/>
  </r>
  <r>
    <x v="4"/>
    <x v="47"/>
    <n v="15.3"/>
    <n v="0.68752003895422875"/>
    <n v="533960"/>
    <n v="37.542680674000401"/>
    <n v="-78.4578904629996"/>
    <n v="23994"/>
    <s v="Percent of WIC children aged 2 to 4 years who have an overweight classification"/>
    <s v="aged 2 to 4 year"/>
    <n v="40"/>
    <n v="2758"/>
    <s v="Male"/>
  </r>
  <r>
    <x v="4"/>
    <x v="47"/>
    <n v="14.7"/>
    <n v="0.64371001573151543"/>
    <n v="533960"/>
    <n v="37.542680674000401"/>
    <n v="-78.4578904629996"/>
    <n v="23382"/>
    <s v="Percent of WIC children aged 2 to 4 years who have obesity"/>
    <s v="aged 2 to 4 year"/>
    <n v="40"/>
    <n v="2758"/>
    <s v="Female"/>
  </r>
  <r>
    <x v="4"/>
    <x v="47"/>
    <n v="13.1"/>
    <n v="0.34572851899018653"/>
    <n v="533960"/>
    <n v="37.542680674000401"/>
    <n v="-78.4578904629996"/>
    <n v="14092"/>
    <s v="Percent of WIC children aged 3-23 months old who have a high weight-for-length"/>
    <s v="3-23 months old"/>
    <n v="40"/>
    <n v="2758"/>
    <s v="Non-Hispanic Black"/>
  </r>
  <r>
    <x v="4"/>
    <x v="47"/>
    <n v="13.5"/>
    <n v="0.4816624840812046"/>
    <n v="533960"/>
    <n v="37.542680674000401"/>
    <n v="-78.4578904629996"/>
    <n v="19051"/>
    <s v="Percent of WIC children aged 3-23 months old who have a high weight-for-length"/>
    <s v="3-23 months old"/>
    <n v="40"/>
    <n v="2758"/>
    <s v="Female"/>
  </r>
  <r>
    <x v="4"/>
    <x v="47"/>
    <n v="21.5"/>
    <n v="0.47657876994531428"/>
    <n v="533960"/>
    <n v="37.542680674000401"/>
    <n v="-78.4578904629996"/>
    <n v="11836"/>
    <s v="Percent of WIC children aged 2 to 4 years who have obesity"/>
    <s v="aged 2 to 4 year"/>
    <n v="40"/>
    <n v="2758"/>
    <s v="Hispanic"/>
  </r>
  <r>
    <x v="4"/>
    <x v="47"/>
    <n v="13.7"/>
    <n v="0.46704078957225253"/>
    <n v="533960"/>
    <n v="37.542680674000401"/>
    <n v="-78.4578904629996"/>
    <n v="18203"/>
    <s v="Percent of WIC children aged 3-23 months old who have a high weight-for-length"/>
    <s v="3-23 months old"/>
    <n v="40"/>
    <n v="2758"/>
    <d v="2023-12-17T00:00:00"/>
  </r>
  <r>
    <x v="4"/>
    <x v="47"/>
    <n v="14.6"/>
    <n v="0.54108809648662815"/>
    <n v="533960"/>
    <n v="37.542680674000401"/>
    <n v="-78.4578904629996"/>
    <n v="19789"/>
    <s v="Percent of WIC children aged 2 to 4 years who have an overweight classification"/>
    <s v="aged 2 to 4 year"/>
    <n v="40"/>
    <n v="2758"/>
    <s v="24 - 35"/>
  </r>
  <r>
    <x v="4"/>
    <x v="47"/>
    <n v="14.9"/>
    <n v="0.44678234324668514"/>
    <n v="533960"/>
    <n v="37.542680674000401"/>
    <n v="-78.4578904629996"/>
    <n v="16011"/>
    <s v="Percent of WIC children aged 2 to 4 years who have an overweight classification"/>
    <s v="aged 2 to 4 year"/>
    <n v="40"/>
    <n v="2758"/>
    <s v="Non-Hispanic White"/>
  </r>
  <r>
    <x v="4"/>
    <x v="47"/>
    <n v="16.899999999999999"/>
    <n v="0.21974810847254475"/>
    <n v="533960"/>
    <n v="37.542680674000401"/>
    <n v="-78.4578904629996"/>
    <n v="6943"/>
    <s v="Percent of WIC children aged 3-23 months old who have a high weight-for-length"/>
    <s v="3-23 months old"/>
    <n v="40"/>
    <n v="2758"/>
    <s v="18 - 23"/>
  </r>
  <r>
    <x v="4"/>
    <x v="47"/>
    <n v="13.4"/>
    <n v="0.3313611506479886"/>
    <n v="533960"/>
    <n v="37.542680674000401"/>
    <n v="-78.4578904629996"/>
    <n v="13204"/>
    <s v="Percent of WIC children aged 3-23 months old who have a high weight-for-length"/>
    <s v="3-23 months old"/>
    <n v="40"/>
    <n v="2758"/>
    <s v="Non-Hispanic White"/>
  </r>
  <r>
    <x v="4"/>
    <x v="47"/>
    <n v="11.2"/>
    <n v="3.5091767173571049E-2"/>
    <n v="533960"/>
    <n v="37.542680674000401"/>
    <n v="-78.4578904629996"/>
    <n v="1673"/>
    <s v="Percent of WIC children aged 3-23 months old who have a high weight-for-length"/>
    <s v="3-23 months old"/>
    <n v="40"/>
    <n v="2758"/>
    <s v="Asian/Pacific Islander"/>
  </r>
  <r>
    <x v="4"/>
    <x v="47"/>
    <n v="18.7"/>
    <n v="6.9342272829425421E-3"/>
    <n v="533960"/>
    <n v="37.542680674000401"/>
    <n v="-78.4578904629996"/>
    <n v="198"/>
    <s v="Percent of WIC children aged 2 to 4 years who have an overweight classification"/>
    <s v="aged 2 to 4 year"/>
    <n v="40"/>
    <n v="2758"/>
    <s v="American Indian/Alaska Native"/>
  </r>
  <r>
    <x v="4"/>
    <x v="47"/>
    <n v="12.2"/>
    <n v="4.6198966214697726E-2"/>
    <n v="533960"/>
    <n v="37.542680674000401"/>
    <n v="-78.4578904629996"/>
    <n v="2022"/>
    <s v="Percent of WIC children aged 2 to 4 years who have an overweight classification"/>
    <s v="aged 2 to 4 year"/>
    <n v="40"/>
    <n v="2758"/>
    <s v="Asian/Pacific Islander"/>
  </r>
  <r>
    <x v="4"/>
    <x v="47"/>
    <n v="18.2"/>
    <n v="0.33502097535395908"/>
    <n v="533960"/>
    <n v="37.542680674000401"/>
    <n v="-78.4578904629996"/>
    <n v="9829"/>
    <s v="Percent of WIC children aged 2 to 4 years who have obesity"/>
    <s v="aged 2 to 4 year"/>
    <n v="40"/>
    <n v="2758"/>
    <s v="48 - 59"/>
  </r>
  <r>
    <x v="4"/>
    <x v="47"/>
    <n v="12.7"/>
    <n v="0.41168683047419274"/>
    <n v="533960"/>
    <n v="37.542680674000401"/>
    <n v="-78.4578904629996"/>
    <n v="17309"/>
    <s v="Percent of WIC children aged 2 to 4 years who have obesity"/>
    <s v="aged 2 to 4 year"/>
    <n v="40"/>
    <n v="2758"/>
    <s v="Non-Hispanic Black"/>
  </r>
  <r>
    <x v="4"/>
    <x v="47"/>
    <n v="13.3"/>
    <n v="2.8146303093864711E-3"/>
    <n v="533960"/>
    <n v="37.542680674000401"/>
    <n v="-78.4578904629996"/>
    <n v="113"/>
    <s v="Percent of WIC children aged 3-23 months old who have a high weight-for-length"/>
    <s v="3-23 months old"/>
    <n v="40"/>
    <n v="2758"/>
    <s v="American Indian/Alaska Native"/>
  </r>
  <r>
    <x v="5"/>
    <x v="47"/>
    <n v="13.9"/>
    <n v="0.51254915798911649"/>
    <n v="450588"/>
    <n v="37.542680674000401"/>
    <n v="-78.4578904629996"/>
    <n v="16615"/>
    <s v="Percent of WIC children aged 3-23 months old who have a high weight-for-length"/>
    <s v="3-23 months old"/>
    <n v="40"/>
    <n v="2758"/>
    <s v="Female"/>
  </r>
  <r>
    <x v="5"/>
    <x v="47"/>
    <n v="15.7"/>
    <n v="0.60014203662769527"/>
    <n v="450588"/>
    <n v="37.542680674000401"/>
    <n v="-78.4578904629996"/>
    <n v="17224"/>
    <s v="Percent of WIC children aged 3-23 months old who have a high weight-for-length"/>
    <s v="3-23 months old"/>
    <n v="40"/>
    <n v="2758"/>
    <s v="Male"/>
  </r>
  <r>
    <x v="5"/>
    <x v="47"/>
    <n v="10"/>
    <n v="5.0511775724164869E-2"/>
    <n v="450588"/>
    <n v="37.542680674000401"/>
    <n v="-78.4578904629996"/>
    <n v="2276"/>
    <s v="Percent of WIC children aged 2 to 4 years who have obesity"/>
    <s v="aged 2 to 4 year"/>
    <n v="40"/>
    <n v="2758"/>
    <s v="Asian/Pacific Islander"/>
  </r>
  <r>
    <x v="5"/>
    <x v="47"/>
    <n v="14.4"/>
    <n v="0.3962821912700738"/>
    <n v="450588"/>
    <n v="37.542680674000401"/>
    <n v="-78.4578904629996"/>
    <n v="12400"/>
    <s v="Percent of WIC children aged 2 to 4 years who have obesity"/>
    <s v="aged 2 to 4 year"/>
    <n v="40"/>
    <n v="2758"/>
    <s v="Non-Hispanic White"/>
  </r>
  <r>
    <x v="5"/>
    <x v="47"/>
    <n v="13.8"/>
    <n v="0.32761325201736397"/>
    <n v="450588"/>
    <n v="37.542680674000401"/>
    <n v="-78.4578904629996"/>
    <n v="10697"/>
    <s v="Percent of WIC children aged 3-23 months old who have a high weight-for-length"/>
    <s v="3-23 months old"/>
    <n v="40"/>
    <n v="2758"/>
    <s v="Non-Hispanic White"/>
  </r>
  <r>
    <x v="5"/>
    <x v="47"/>
    <n v="16.100000000000001"/>
    <n v="0.7147647074489335"/>
    <n v="450588"/>
    <n v="37.542680674000401"/>
    <n v="-78.4578904629996"/>
    <n v="20004"/>
    <s v="Percent of WIC children aged 2 to 4 years who have obesity"/>
    <s v="aged 2 to 4 year"/>
    <n v="40"/>
    <n v="2758"/>
    <s v="Male"/>
  </r>
  <r>
    <x v="5"/>
    <x v="47"/>
    <n v="15.6"/>
    <n v="0.58600229034062157"/>
    <n v="450588"/>
    <n v="37.542680674000401"/>
    <n v="-78.4578904629996"/>
    <n v="16926"/>
    <s v="Percent of WIC children aged 2 to 4 years who have an overweight classification"/>
    <s v="aged 2 to 4 year"/>
    <n v="40"/>
    <n v="2758"/>
    <s v="24 - 35"/>
  </r>
  <r>
    <x v="5"/>
    <x v="47"/>
    <n v="15.1"/>
    <n v="0.41554590890125792"/>
    <n v="450588"/>
    <n v="37.542680674000401"/>
    <n v="-78.4578904629996"/>
    <n v="12400"/>
    <s v="Percent of WIC children aged 2 to 4 years who have an overweight classification"/>
    <s v="aged 2 to 4 year"/>
    <n v="40"/>
    <n v="2758"/>
    <s v="Non-Hispanic White"/>
  </r>
  <r>
    <x v="5"/>
    <x v="47"/>
    <n v="17.8"/>
    <n v="0.2426331815316875"/>
    <n v="450588"/>
    <n v="37.542680674000401"/>
    <n v="-78.4578904629996"/>
    <n v="6142"/>
    <s v="Percent of WIC children aged 3-23 months old who have a high weight-for-length"/>
    <s v="3-23 months old"/>
    <n v="40"/>
    <n v="2758"/>
    <s v="18 - 23"/>
  </r>
  <r>
    <x v="5"/>
    <x v="47"/>
    <n v="18.600000000000001"/>
    <n v="0.37638552291672217"/>
    <n v="450588"/>
    <n v="37.542680674000401"/>
    <n v="-78.4578904629996"/>
    <n v="9118"/>
    <s v="Percent of WIC children aged 3-23 months old who have a high weight-for-length"/>
    <s v="3-23 months old"/>
    <n v="40"/>
    <n v="2758"/>
    <s v="Hispanic"/>
  </r>
  <r>
    <x v="5"/>
    <x v="47"/>
    <n v="15.8"/>
    <n v="1.3817127841842216"/>
    <n v="450588"/>
    <n v="37.542680674000401"/>
    <n v="-78.4578904629996"/>
    <n v="39404"/>
    <s v="Percent of WIC children aged 2 to 4 years who have obesity"/>
    <s v="aged 2 to 4 year"/>
    <n v="40"/>
    <n v="2758"/>
    <s v="Total"/>
  </r>
  <r>
    <x v="5"/>
    <x v="47"/>
    <n v="15.8"/>
    <n v="1.3817127841842216"/>
    <n v="450588"/>
    <n v="37.542680674000401"/>
    <n v="-78.4578904629996"/>
    <n v="39404"/>
    <s v="Percent of WIC children aged 2 to 4 years who have an overweight classification"/>
    <s v="aged 2 to 4 year"/>
    <n v="40"/>
    <n v="2758"/>
    <s v="Total"/>
  </r>
  <r>
    <x v="5"/>
    <x v="47"/>
    <n v="16.600000000000001"/>
    <n v="0.53651184674247876"/>
    <n v="450588"/>
    <n v="37.542680674000401"/>
    <n v="-78.4578904629996"/>
    <n v="14563"/>
    <s v="Percent of WIC children aged 2 to 4 years who have obesity"/>
    <s v="aged 2 to 4 year"/>
    <n v="40"/>
    <n v="2758"/>
    <s v="36 - 47"/>
  </r>
  <r>
    <x v="5"/>
    <x v="47"/>
    <n v="12.6"/>
    <n v="3.5513595568457215E-3"/>
    <n v="450588"/>
    <n v="37.542680674000401"/>
    <n v="-78.4578904629996"/>
    <n v="127"/>
    <s v="Percent of WIC children aged 2 to 4 years who have obesity"/>
    <s v="aged 2 to 4 year"/>
    <n v="40"/>
    <n v="2758"/>
    <s v="American Indian/Alaska Native"/>
  </r>
  <r>
    <x v="5"/>
    <x v="47"/>
    <n v="14.6"/>
    <n v="0.51127282572993515"/>
    <n v="450588"/>
    <n v="37.542680674000401"/>
    <n v="-78.4578904629996"/>
    <n v="15779"/>
    <s v="Percent of WIC children aged 3-23 months old who have a high weight-for-length"/>
    <s v="3-23 months old"/>
    <n v="40"/>
    <n v="2758"/>
    <d v="2023-12-17T00:00:00"/>
  </r>
  <r>
    <x v="5"/>
    <x v="47"/>
    <n v="18.7"/>
    <n v="0.44236264614237392"/>
    <n v="450588"/>
    <n v="37.542680674000401"/>
    <n v="-78.4578904629996"/>
    <n v="10659"/>
    <s v="Percent of WIC children aged 2 to 4 years who have an overweight classification"/>
    <s v="aged 2 to 4 year"/>
    <n v="40"/>
    <n v="2758"/>
    <s v="Hispanic"/>
  </r>
  <r>
    <x v="5"/>
    <x v="47"/>
    <n v="15.7"/>
    <n v="0.50742385505162135"/>
    <n v="450588"/>
    <n v="37.542680674000401"/>
    <n v="-78.4578904629996"/>
    <n v="14563"/>
    <s v="Percent of WIC children aged 2 to 4 years who have an overweight classification"/>
    <s v="aged 2 to 4 year"/>
    <n v="40"/>
    <n v="2758"/>
    <s v="36 - 47"/>
  </r>
  <r>
    <x v="5"/>
    <x v="47"/>
    <n v="14.8"/>
    <n v="1.1114747840599395"/>
    <n v="450588"/>
    <n v="37.542680674000401"/>
    <n v="-78.4578904629996"/>
    <n v="33839"/>
    <s v="Percent of WIC children aged 3-23 months old who have a high weight-for-length"/>
    <s v="3-23 months old"/>
    <n v="40"/>
    <n v="2758"/>
    <s v="Total"/>
  </r>
  <r>
    <x v="5"/>
    <x v="47"/>
    <n v="11.8"/>
    <n v="3.561568439461326E-3"/>
    <n v="450588"/>
    <n v="37.542680674000401"/>
    <n v="-78.4578904629996"/>
    <n v="136"/>
    <s v="Percent of WIC children aged 3-23 months old who have a high weight-for-length"/>
    <s v="3-23 months old"/>
    <n v="40"/>
    <n v="2758"/>
    <s v="American Indian/Alaska Native"/>
  </r>
  <r>
    <x v="5"/>
    <x v="47"/>
    <n v="16.600000000000001"/>
    <n v="0.29159453869166513"/>
    <n v="450588"/>
    <n v="37.542680674000401"/>
    <n v="-78.4578904629996"/>
    <n v="7915"/>
    <s v="Percent of WIC children aged 2 to 4 years who have an overweight classification"/>
    <s v="aged 2 to 4 year"/>
    <n v="40"/>
    <n v="2758"/>
    <s v="48 - 59"/>
  </r>
  <r>
    <x v="5"/>
    <x v="47"/>
    <n v="13.9"/>
    <n v="0.52214306639324615"/>
    <n v="450588"/>
    <n v="37.542680674000401"/>
    <n v="-78.4578904629996"/>
    <n v="16926"/>
    <s v="Percent of WIC children aged 2 to 4 years who have obesity"/>
    <s v="aged 2 to 4 year"/>
    <n v="40"/>
    <n v="2758"/>
    <s v="24 - 35"/>
  </r>
  <r>
    <x v="5"/>
    <x v="47"/>
    <n v="21.9"/>
    <n v="0.51806106687261977"/>
    <n v="450588"/>
    <n v="37.542680674000401"/>
    <n v="-78.4578904629996"/>
    <n v="10659"/>
    <s v="Percent of WIC children aged 2 to 4 years who have obesity"/>
    <s v="aged 2 to 4 year"/>
    <n v="40"/>
    <n v="2758"/>
    <s v="Hispanic"/>
  </r>
  <r>
    <x v="5"/>
    <x v="47"/>
    <n v="14.2"/>
    <n v="0.3286319209566167"/>
    <n v="450588"/>
    <n v="37.542680674000401"/>
    <n v="-78.4578904629996"/>
    <n v="10428"/>
    <s v="Percent of WIC children aged 3-23 months old who have a high weight-for-length"/>
    <s v="3-23 months old"/>
    <n v="40"/>
    <n v="2758"/>
    <d v="2023-06-11T00:00:00"/>
  </r>
  <r>
    <x v="5"/>
    <x v="47"/>
    <n v="14.9"/>
    <n v="0.46103269505623767"/>
    <n v="450588"/>
    <n v="37.542680674000401"/>
    <n v="-78.4578904629996"/>
    <n v="13942"/>
    <s v="Percent of WIC children aged 2 to 4 years who have an overweight classification"/>
    <s v="aged 2 to 4 year"/>
    <n v="40"/>
    <n v="2758"/>
    <s v="Non-Hispanic Black"/>
  </r>
  <r>
    <x v="5"/>
    <x v="47"/>
    <n v="18.899999999999999"/>
    <n v="5.3270393352685824E-3"/>
    <n v="450588"/>
    <n v="37.542680674000401"/>
    <n v="-78.4578904629996"/>
    <n v="127"/>
    <s v="Percent of WIC children aged 2 to 4 years who have an overweight classification"/>
    <s v="aged 2 to 4 year"/>
    <n v="40"/>
    <n v="2758"/>
    <s v="American Indian/Alaska Native"/>
  </r>
  <r>
    <x v="5"/>
    <x v="47"/>
    <n v="12"/>
    <n v="6.0614130868997848E-2"/>
    <n v="450588"/>
    <n v="37.542680674000401"/>
    <n v="-78.4578904629996"/>
    <n v="2276"/>
    <s v="Percent of WIC children aged 2 to 4 years who have an overweight classification"/>
    <s v="aged 2 to 4 year"/>
    <n v="40"/>
    <n v="2758"/>
    <s v="Asian/Pacific Islander"/>
  </r>
  <r>
    <x v="5"/>
    <x v="47"/>
    <n v="9.5"/>
    <n v="3.5694470336538033E-2"/>
    <n v="450588"/>
    <n v="37.542680674000401"/>
    <n v="-78.4578904629996"/>
    <n v="1693"/>
    <s v="Percent of WIC children aged 3-23 months old who have a high weight-for-length"/>
    <s v="3-23 months old"/>
    <n v="40"/>
    <n v="2758"/>
    <s v="Asian/Pacific Islander"/>
  </r>
  <r>
    <x v="5"/>
    <x v="47"/>
    <n v="18.3"/>
    <n v="0.32145663000346214"/>
    <n v="450588"/>
    <n v="37.542680674000401"/>
    <n v="-78.4578904629996"/>
    <n v="7915"/>
    <s v="Percent of WIC children aged 2 to 4 years who have obesity"/>
    <s v="aged 2 to 4 year"/>
    <n v="40"/>
    <n v="2758"/>
    <s v="48 - 59"/>
  </r>
  <r>
    <x v="5"/>
    <x v="47"/>
    <n v="16"/>
    <n v="0.71032517510453008"/>
    <n v="450588"/>
    <n v="37.542680674000401"/>
    <n v="-78.4578904629996"/>
    <n v="20004"/>
    <s v="Percent of WIC children aged 2 to 4 years who have an overweight classification"/>
    <s v="aged 2 to 4 year"/>
    <n v="40"/>
    <n v="2758"/>
    <s v="Male"/>
  </r>
  <r>
    <x v="5"/>
    <x v="47"/>
    <n v="15.5"/>
    <n v="0.66735021793745053"/>
    <n v="450588"/>
    <n v="37.542680674000401"/>
    <n v="-78.4578904629996"/>
    <n v="19400"/>
    <s v="Percent of WIC children aged 2 to 4 years who have obesity"/>
    <s v="aged 2 to 4 year"/>
    <n v="40"/>
    <n v="2758"/>
    <s v="Female"/>
  </r>
  <r>
    <x v="5"/>
    <x v="47"/>
    <n v="15.7"/>
    <n v="0.67596118849148212"/>
    <n v="450588"/>
    <n v="37.542680674000401"/>
    <n v="-78.4578904629996"/>
    <n v="19400"/>
    <s v="Percent of WIC children aged 2 to 4 years who have an overweight classification"/>
    <s v="aged 2 to 4 year"/>
    <n v="40"/>
    <n v="2758"/>
    <s v="Female"/>
  </r>
  <r>
    <x v="5"/>
    <x v="47"/>
    <n v="9.6"/>
    <n v="3.1745186289914511E-2"/>
    <n v="450588"/>
    <n v="37.542680674000401"/>
    <n v="-78.4578904629996"/>
    <n v="1490"/>
    <s v="Percent of WIC children aged 3-23 months old who have a high weight-for-length"/>
    <s v="3-23 months old"/>
    <n v="40"/>
    <n v="2758"/>
    <d v="2023-03-05T00:00:00"/>
  </r>
  <r>
    <x v="5"/>
    <x v="47"/>
    <n v="13.6"/>
    <n v="0.36807904338331243"/>
    <n v="450588"/>
    <n v="37.542680674000401"/>
    <n v="-78.4578904629996"/>
    <n v="12195"/>
    <s v="Percent of WIC children aged 3-23 months old who have a high weight-for-length"/>
    <s v="3-23 months old"/>
    <n v="40"/>
    <n v="2758"/>
    <s v="Non-Hispanic Black"/>
  </r>
  <r>
    <x v="5"/>
    <x v="47"/>
    <n v="13.4"/>
    <n v="0.41462000763446877"/>
    <n v="450588"/>
    <n v="37.542680674000401"/>
    <n v="-78.4578904629996"/>
    <n v="13942"/>
    <s v="Percent of WIC children aged 2 to 4 years who have obesity"/>
    <s v="aged 2 to 4 year"/>
    <n v="40"/>
    <n v="2758"/>
    <s v="Non-Hispanic Black"/>
  </r>
  <r>
    <x v="6"/>
    <x v="47"/>
    <n v="13.7"/>
    <n v="1.0716659314806645"/>
    <n v="326448"/>
    <n v="37.542680674000401"/>
    <n v="-78.4578904629996"/>
    <n v="25536"/>
    <s v="Percent of WIC children aged 3-23 months old who have a high weight-for-length"/>
    <s v="3-23 months old"/>
    <n v="40"/>
    <n v="2758"/>
    <s v="Total"/>
  </r>
  <r>
    <x v="6"/>
    <x v="47"/>
    <n v="15.5"/>
    <n v="0.26969073175513403"/>
    <n v="326448"/>
    <n v="37.542680674000401"/>
    <n v="-78.4578904629996"/>
    <n v="5680"/>
    <s v="Percent of WIC children aged 3-23 months old who have a high weight-for-length"/>
    <s v="3-23 months old"/>
    <n v="40"/>
    <n v="2758"/>
    <s v="18 - 23"/>
  </r>
  <r>
    <x v="6"/>
    <x v="47"/>
    <n v="13"/>
    <n v="0.40348233102975056"/>
    <n v="326448"/>
    <n v="37.542680674000401"/>
    <n v="-78.4578904629996"/>
    <n v="10132"/>
    <s v="Percent of WIC children aged 2 to 4 years who have obesity"/>
    <s v="aged 2 to 4 year"/>
    <n v="40"/>
    <n v="2758"/>
    <s v="Non-Hispanic Black"/>
  </r>
  <r>
    <x v="6"/>
    <x v="47"/>
    <n v="15.3"/>
    <n v="0.64748290692545218"/>
    <n v="326448"/>
    <n v="37.542680674000401"/>
    <n v="-78.4578904629996"/>
    <n v="13815"/>
    <s v="Percent of WIC children aged 2 to 4 years who have obesity"/>
    <s v="aged 2 to 4 year"/>
    <n v="40"/>
    <n v="2758"/>
    <s v="Female"/>
  </r>
  <r>
    <x v="6"/>
    <x v="47"/>
    <n v="15.8"/>
    <n v="0.66864247904719898"/>
    <n v="326448"/>
    <n v="37.542680674000401"/>
    <n v="-78.4578904629996"/>
    <n v="13815"/>
    <s v="Percent of WIC children aged 2 to 4 years who have an overweight classification"/>
    <s v="aged 2 to 4 year"/>
    <n v="40"/>
    <n v="2758"/>
    <s v="Female"/>
  </r>
  <r>
    <x v="6"/>
    <x v="47"/>
    <n v="14.8"/>
    <n v="0.45934911532617756"/>
    <n v="326448"/>
    <n v="37.542680674000401"/>
    <n v="-78.4578904629996"/>
    <n v="10132"/>
    <s v="Percent of WIC children aged 2 to 4 years who have an overweight classification"/>
    <s v="aged 2 to 4 year"/>
    <n v="40"/>
    <n v="2758"/>
    <s v="Non-Hispanic Black"/>
  </r>
  <r>
    <x v="6"/>
    <x v="47"/>
    <n v="15.6"/>
    <n v="0.67967578297309217"/>
    <n v="326448"/>
    <n v="37.542680674000401"/>
    <n v="-78.4578904629996"/>
    <n v="14223"/>
    <s v="Percent of WIC children aged 2 to 4 years who have an overweight classification"/>
    <s v="aged 2 to 4 year"/>
    <n v="40"/>
    <n v="2758"/>
    <s v="Male"/>
  </r>
  <r>
    <x v="6"/>
    <x v="47"/>
    <n v="10.199999999999999"/>
    <n v="4.1650124981620344E-2"/>
    <n v="326448"/>
    <n v="37.542680674000401"/>
    <n v="-78.4578904629996"/>
    <n v="1333"/>
    <s v="Percent of WIC children aged 3-23 months old who have a high weight-for-length"/>
    <s v="3-23 months old"/>
    <n v="40"/>
    <n v="2758"/>
    <s v="Asian/Pacific Islander"/>
  </r>
  <r>
    <x v="6"/>
    <x v="47"/>
    <n v="12"/>
    <n v="0.29065578591383623"/>
    <n v="326448"/>
    <n v="37.542680674000401"/>
    <n v="-78.4578904629996"/>
    <n v="7907"/>
    <s v="Percent of WIC children aged 3-23 months old who have a high weight-for-length"/>
    <s v="3-23 months old"/>
    <n v="40"/>
    <n v="2758"/>
    <s v="Non-Hispanic White"/>
  </r>
  <r>
    <x v="6"/>
    <x v="47"/>
    <n v="18.600000000000001"/>
    <n v="0.31935560946919572"/>
    <n v="326448"/>
    <n v="37.542680674000401"/>
    <n v="-78.4578904629996"/>
    <n v="5605"/>
    <s v="Percent of WIC children aged 2 to 4 years who have obesity"/>
    <s v="aged 2 to 4 year"/>
    <n v="40"/>
    <n v="2758"/>
    <s v="48 - 59"/>
  </r>
  <r>
    <x v="6"/>
    <x v="47"/>
    <n v="14.2"/>
    <n v="0.36834534137136693"/>
    <n v="326448"/>
    <n v="37.542680674000401"/>
    <n v="-78.4578904629996"/>
    <n v="8468"/>
    <s v="Percent of WIC children aged 2 to 4 years who have obesity"/>
    <s v="aged 2 to 4 year"/>
    <n v="40"/>
    <n v="2758"/>
    <s v="Non-Hispanic White"/>
  </r>
  <r>
    <x v="6"/>
    <x v="47"/>
    <n v="16.100000000000001"/>
    <n v="0.70146026319658883"/>
    <n v="326448"/>
    <n v="37.542680674000401"/>
    <n v="-78.4578904629996"/>
    <n v="14223"/>
    <s v="Percent of WIC children aged 2 to 4 years who have obesity"/>
    <s v="aged 2 to 4 year"/>
    <n v="40"/>
    <n v="2758"/>
    <s v="Male"/>
  </r>
  <r>
    <x v="6"/>
    <x v="47"/>
    <n v="15.5"/>
    <n v="0.40206709797578788"/>
    <n v="326448"/>
    <n v="37.542680674000401"/>
    <n v="-78.4578904629996"/>
    <n v="8468"/>
    <s v="Percent of WIC children aged 2 to 4 years who have an overweight classification"/>
    <s v="aged 2 to 4 year"/>
    <n v="40"/>
    <n v="2758"/>
    <s v="Non-Hispanic White"/>
  </r>
  <r>
    <x v="6"/>
    <x v="47"/>
    <n v="8.1"/>
    <n v="2.7541905602117334E-3"/>
    <n v="326448"/>
    <n v="37.542680674000401"/>
    <n v="-78.4578904629996"/>
    <n v="111"/>
    <s v="Percent of WIC children aged 3-23 months old who have a high weight-for-length"/>
    <s v="3-23 months old"/>
    <n v="40"/>
    <n v="2758"/>
    <s v="American Indian/Alaska Native"/>
  </r>
  <r>
    <x v="6"/>
    <x v="47"/>
    <n v="16.5"/>
    <n v="0.28329933098073812"/>
    <n v="326448"/>
    <n v="37.542680674000401"/>
    <n v="-78.4578904629996"/>
    <n v="5605"/>
    <s v="Percent of WIC children aged 2 to 4 years who have an overweight classification"/>
    <s v="aged 2 to 4 year"/>
    <n v="40"/>
    <n v="2758"/>
    <s v="48 - 59"/>
  </r>
  <r>
    <x v="6"/>
    <x v="47"/>
    <n v="9.6"/>
    <n v="5.2345243346566678E-2"/>
    <n v="326448"/>
    <n v="37.542680674000401"/>
    <n v="-78.4578904629996"/>
    <n v="1780"/>
    <s v="Percent of WIC children aged 2 to 4 years who have obesity"/>
    <s v="aged 2 to 4 year"/>
    <n v="40"/>
    <n v="2758"/>
    <s v="Asian/Pacific Islander"/>
  </r>
  <r>
    <x v="6"/>
    <x v="47"/>
    <n v="12.8"/>
    <n v="0.34645885409008481"/>
    <n v="326448"/>
    <n v="37.542680674000401"/>
    <n v="-78.4578904629996"/>
    <n v="8836"/>
    <s v="Percent of WIC children aged 3-23 months old who have a high weight-for-length"/>
    <s v="3-23 months old"/>
    <n v="40"/>
    <n v="2758"/>
    <d v="2023-12-17T00:00:00"/>
  </r>
  <r>
    <x v="6"/>
    <x v="47"/>
    <n v="11.8"/>
    <n v="6.434102828015488E-2"/>
    <n v="326448"/>
    <n v="37.542680674000401"/>
    <n v="-78.4578904629996"/>
    <n v="1780"/>
    <s v="Percent of WIC children aged 2 to 4 years who have an overweight classification"/>
    <s v="aged 2 to 4 year"/>
    <n v="40"/>
    <n v="2758"/>
    <s v="Asian/Pacific Islander"/>
  </r>
  <r>
    <x v="6"/>
    <x v="47"/>
    <n v="16.7"/>
    <n v="0.54215862863304409"/>
    <n v="326448"/>
    <n v="37.542680674000401"/>
    <n v="-78.4578904629996"/>
    <n v="10598"/>
    <s v="Percent of WIC children aged 2 to 4 years who have obesity"/>
    <s v="aged 2 to 4 year"/>
    <n v="40"/>
    <n v="2758"/>
    <s v="36 - 47"/>
  </r>
  <r>
    <x v="6"/>
    <x v="47"/>
    <n v="21.1"/>
    <n v="4.9122678037543501E-3"/>
    <n v="326448"/>
    <n v="37.542680674000401"/>
    <n v="-78.4578904629996"/>
    <n v="76"/>
    <s v="Percent of WIC children aged 2 to 4 years who have an overweight classification"/>
    <s v="aged 2 to 4 year"/>
    <n v="40"/>
    <n v="2758"/>
    <s v="American Indian/Alaska Native"/>
  </r>
  <r>
    <x v="6"/>
    <x v="47"/>
    <n v="15.7"/>
    <n v="1.3484432436406411"/>
    <n v="326448"/>
    <n v="37.542680674000401"/>
    <n v="-78.4578904629996"/>
    <n v="28038"/>
    <s v="Percent of WIC children aged 2 to 4 years who have an overweight classification"/>
    <s v="aged 2 to 4 year"/>
    <n v="40"/>
    <n v="2758"/>
    <s v="Total"/>
  </r>
  <r>
    <x v="6"/>
    <x v="47"/>
    <n v="13.2"/>
    <n v="3.0730774886046168E-3"/>
    <n v="326448"/>
    <n v="37.542680674000401"/>
    <n v="-78.4578904629996"/>
    <n v="76"/>
    <s v="Percent of WIC children aged 2 to 4 years who have obesity"/>
    <s v="aged 2 to 4 year"/>
    <n v="40"/>
    <n v="2758"/>
    <s v="American Indian/Alaska Native"/>
  </r>
  <r>
    <x v="6"/>
    <x v="47"/>
    <n v="14.4"/>
    <n v="0.58257609175121305"/>
    <n v="326448"/>
    <n v="37.542680674000401"/>
    <n v="-78.4578904629996"/>
    <n v="13207"/>
    <s v="Percent of WIC children aged 3-23 months old who have a high weight-for-length"/>
    <s v="3-23 months old"/>
    <n v="40"/>
    <n v="2758"/>
    <s v="Male"/>
  </r>
  <r>
    <x v="6"/>
    <x v="47"/>
    <n v="14"/>
    <n v="0.42752903984708129"/>
    <n v="326448"/>
    <n v="37.542680674000401"/>
    <n v="-78.4578904629996"/>
    <n v="9969"/>
    <s v="Percent of WIC children aged 3-23 months old who have a high weight-for-length"/>
    <s v="3-23 months old"/>
    <n v="40"/>
    <n v="2758"/>
    <d v="2023-06-11T00:00:00"/>
  </r>
  <r>
    <x v="6"/>
    <x v="47"/>
    <n v="15.6"/>
    <n v="0.50644758123805322"/>
    <n v="326448"/>
    <n v="37.542680674000401"/>
    <n v="-78.4578904629996"/>
    <n v="10598"/>
    <s v="Percent of WIC children aged 2 to 4 years who have an overweight classification"/>
    <s v="aged 2 to 4 year"/>
    <n v="40"/>
    <n v="2758"/>
    <s v="36 - 47"/>
  </r>
  <r>
    <x v="6"/>
    <x v="47"/>
    <n v="18"/>
    <n v="0.37522055580061758"/>
    <n v="326448"/>
    <n v="37.542680674000401"/>
    <n v="-78.4578904629996"/>
    <n v="6805"/>
    <s v="Percent of WIC children aged 3-23 months old who have a high weight-for-length"/>
    <s v="3-23 months old"/>
    <n v="40"/>
    <n v="2758"/>
    <s v="Hispanic"/>
  </r>
  <r>
    <x v="6"/>
    <x v="47"/>
    <n v="15.7"/>
    <n v="1.3484432436406411"/>
    <n v="326448"/>
    <n v="37.542680674000401"/>
    <n v="-78.4578904629996"/>
    <n v="28038"/>
    <s v="Percent of WIC children aged 2 to 4 years who have obesity"/>
    <s v="aged 2 to 4 year"/>
    <n v="40"/>
    <n v="2758"/>
    <s v="Total"/>
  </r>
  <r>
    <x v="6"/>
    <x v="47"/>
    <n v="17.8"/>
    <n v="0.41341836984757147"/>
    <n v="326448"/>
    <n v="37.542680674000401"/>
    <n v="-78.4578904629996"/>
    <n v="7582"/>
    <s v="Percent of WIC children aged 2 to 4 years who have an overweight classification"/>
    <s v="aged 2 to 4 year"/>
    <n v="40"/>
    <n v="2758"/>
    <s v="Hispanic"/>
  </r>
  <r>
    <x v="6"/>
    <x v="47"/>
    <n v="13.5"/>
    <n v="0.48942710630789593"/>
    <n v="326448"/>
    <n v="37.542680674000401"/>
    <n v="-78.4578904629996"/>
    <n v="11835"/>
    <s v="Percent of WIC children aged 2 to 4 years who have obesity"/>
    <s v="aged 2 to 4 year"/>
    <n v="40"/>
    <n v="2758"/>
    <s v="24 - 35"/>
  </r>
  <r>
    <x v="6"/>
    <x v="47"/>
    <n v="13"/>
    <n v="0.49097252854972312"/>
    <n v="326448"/>
    <n v="37.542680674000401"/>
    <n v="-78.4578904629996"/>
    <n v="12329"/>
    <s v="Percent of WIC children aged 3-23 months old who have a high weight-for-length"/>
    <s v="3-23 months old"/>
    <n v="40"/>
    <n v="2758"/>
    <s v="Female"/>
  </r>
  <r>
    <x v="6"/>
    <x v="47"/>
    <n v="9.1"/>
    <n v="2.9297468509532913E-2"/>
    <n v="326448"/>
    <n v="37.542680674000401"/>
    <n v="-78.4578904629996"/>
    <n v="1051"/>
    <s v="Percent of WIC children aged 3-23 months old who have a high weight-for-length"/>
    <s v="3-23 months old"/>
    <n v="40"/>
    <n v="2758"/>
    <d v="2023-03-05T00:00:00"/>
  </r>
  <r>
    <x v="6"/>
    <x v="47"/>
    <n v="22.4"/>
    <n v="0.5202568249767191"/>
    <n v="326448"/>
    <n v="37.542680674000401"/>
    <n v="-78.4578904629996"/>
    <n v="7582"/>
    <s v="Percent of WIC children aged 2 to 4 years who have obesity"/>
    <s v="aged 2 to 4 year"/>
    <n v="40"/>
    <n v="2758"/>
    <s v="Hispanic"/>
  </r>
  <r>
    <x v="6"/>
    <x v="47"/>
    <n v="15.4"/>
    <n v="0.55830943978826653"/>
    <n v="326448"/>
    <n v="37.542680674000401"/>
    <n v="-78.4578904629996"/>
    <n v="11835"/>
    <s v="Percent of WIC children aged 2 to 4 years who have an overweight classification"/>
    <s v="aged 2 to 4 year"/>
    <n v="40"/>
    <n v="2758"/>
    <s v="24 - 35"/>
  </r>
  <r>
    <x v="6"/>
    <x v="47"/>
    <n v="12.6"/>
    <n v="0.36204234671371854"/>
    <n v="326448"/>
    <n v="37.542680674000401"/>
    <n v="-78.4578904629996"/>
    <n v="9380"/>
    <s v="Percent of WIC children aged 3-23 months old who have a high weight-for-length"/>
    <s v="3-23 months old"/>
    <n v="40"/>
    <n v="2758"/>
    <s v="Non-Hispanic Black"/>
  </r>
  <r>
    <x v="0"/>
    <x v="48"/>
    <n v="12.9"/>
    <n v="1.2403986223251087"/>
    <n v="17711"/>
    <n v="18.335764999999999"/>
    <n v="-64.896334999999993"/>
    <n v="1703"/>
    <s v="Percent of WIC children aged 2 to 4 years who have an overweight classification"/>
    <s v="aged 2 to 4 year"/>
    <m/>
    <m/>
    <s v="Total"/>
  </r>
  <r>
    <x v="0"/>
    <x v="48"/>
    <n v="12.8"/>
    <n v="0.57744904296764721"/>
    <n v="17711"/>
    <n v="18.335764999999999"/>
    <n v="-64.896334999999993"/>
    <n v="799"/>
    <s v="Percent of WIC children aged 3-23 months old who have a high weight-for-length"/>
    <s v="3-23 months old"/>
    <m/>
    <m/>
    <s v="Non-Hispanic Black"/>
  </r>
  <r>
    <x v="0"/>
    <x v="48"/>
    <n v="14.4"/>
    <n v="0.33985658630229804"/>
    <n v="17711"/>
    <n v="18.335764999999999"/>
    <n v="-64.896334999999993"/>
    <n v="418"/>
    <s v="Percent of WIC children aged 2 to 4 years who have an overweight classification"/>
    <s v="aged 2 to 4 year"/>
    <m/>
    <m/>
    <s v="48 - 59"/>
  </r>
  <r>
    <x v="0"/>
    <x v="48"/>
    <n v="18.5"/>
    <n v="0.40006210829428041"/>
    <n v="17711"/>
    <n v="18.335764999999999"/>
    <n v="-64.896334999999993"/>
    <n v="383"/>
    <s v="Percent of WIC children aged 2 to 4 years who have an overweight classification"/>
    <s v="aged 2 to 4 year"/>
    <m/>
    <m/>
    <s v="Hispanic"/>
  </r>
  <r>
    <x v="0"/>
    <x v="48"/>
    <n v="17.5"/>
    <n v="0.37843712946756258"/>
    <n v="17711"/>
    <n v="18.335764999999999"/>
    <n v="-64.896334999999993"/>
    <n v="383"/>
    <s v="Percent of WIC children aged 2 to 4 years who have obesity"/>
    <s v="aged 2 to 4 year"/>
    <m/>
    <m/>
    <s v="Hispanic"/>
  </r>
  <r>
    <x v="0"/>
    <x v="48"/>
    <n v="15.1"/>
    <n v="0.50984134153915639"/>
    <n v="17711"/>
    <n v="18.335764999999999"/>
    <n v="-64.896334999999993"/>
    <n v="598"/>
    <s v="Percent of WIC children aged 2 to 4 years who have obesity"/>
    <s v="aged 2 to 4 year"/>
    <m/>
    <m/>
    <s v="36 - 47"/>
  </r>
  <r>
    <x v="0"/>
    <x v="48"/>
    <n v="13.4"/>
    <n v="0.40780306024504548"/>
    <n v="17711"/>
    <n v="18.335764999999999"/>
    <n v="-64.896334999999993"/>
    <n v="539"/>
    <s v="Percent of WIC children aged 3-23 months old who have a high weight-for-length"/>
    <s v="3-23 months old"/>
    <m/>
    <m/>
    <s v="Male"/>
  </r>
  <r>
    <x v="0"/>
    <x v="48"/>
    <n v="13.1"/>
    <n v="0.40606967421376544"/>
    <n v="17711"/>
    <n v="18.335764999999999"/>
    <n v="-64.896334999999993"/>
    <n v="549"/>
    <s v="Percent of WIC children aged 3-23 months old who have a high weight-for-length"/>
    <s v="3-23 months old"/>
    <m/>
    <m/>
    <d v="2023-12-17T00:00:00"/>
  </r>
  <r>
    <x v="0"/>
    <x v="48"/>
    <n v="13.2"/>
    <n v="0.44568911975608377"/>
    <n v="17711"/>
    <n v="18.335764999999999"/>
    <n v="-64.896334999999993"/>
    <n v="598"/>
    <s v="Percent of WIC children aged 2 to 4 years who have an overweight classification"/>
    <s v="aged 2 to 4 year"/>
    <m/>
    <m/>
    <s v="36 - 47"/>
  </r>
  <r>
    <x v="0"/>
    <x v="48"/>
    <m/>
    <n v="0"/>
    <n v="17711"/>
    <n v="18.335764999999999"/>
    <n v="-64.896334999999993"/>
    <m/>
    <s v="Percent of WIC children aged 2 to 4 years who have obesity"/>
    <s v="aged 2 to 4 year"/>
    <m/>
    <m/>
    <s v="American Indian/Alaska Native"/>
  </r>
  <r>
    <x v="0"/>
    <x v="48"/>
    <m/>
    <n v="0"/>
    <n v="17711"/>
    <n v="18.335764999999999"/>
    <n v="-64.896334999999993"/>
    <m/>
    <s v="Percent of WIC children aged 2 to 4 years who have an overweight classification"/>
    <s v="aged 2 to 4 year"/>
    <m/>
    <m/>
    <s v="Non-Hispanic White"/>
  </r>
  <r>
    <x v="0"/>
    <x v="48"/>
    <n v="12.8"/>
    <n v="0.16405623623736662"/>
    <n v="17711"/>
    <n v="18.335764999999999"/>
    <n v="-64.896334999999993"/>
    <n v="227"/>
    <s v="Percent of WIC children aged 3-23 months old who have a high weight-for-length"/>
    <s v="3-23 months old"/>
    <m/>
    <m/>
    <s v="Hispanic"/>
  </r>
  <r>
    <x v="0"/>
    <x v="48"/>
    <n v="15.4"/>
    <n v="1.4807859522330755"/>
    <n v="17711"/>
    <n v="18.335764999999999"/>
    <n v="-64.896334999999993"/>
    <n v="1703"/>
    <s v="Percent of WIC children aged 2 to 4 years who have obesity"/>
    <s v="aged 2 to 4 year"/>
    <m/>
    <m/>
    <s v="Total"/>
  </r>
  <r>
    <x v="0"/>
    <x v="48"/>
    <n v="14.3"/>
    <n v="1.0431709107334426"/>
    <n v="17711"/>
    <n v="18.335764999999999"/>
    <n v="-64.896334999999993"/>
    <n v="1292"/>
    <s v="Percent of WIC children aged 2 to 4 years who have obesity"/>
    <s v="aged 2 to 4 year"/>
    <m/>
    <m/>
    <s v="Non-Hispanic Black"/>
  </r>
  <r>
    <x v="0"/>
    <x v="48"/>
    <n v="13.5"/>
    <n v="0.52365761391225796"/>
    <n v="17711"/>
    <n v="18.335764999999999"/>
    <n v="-64.896334999999993"/>
    <n v="687"/>
    <s v="Percent of WIC children aged 2 to 4 years who have obesity"/>
    <s v="aged 2 to 4 year"/>
    <m/>
    <m/>
    <s v="24 - 35"/>
  </r>
  <r>
    <x v="0"/>
    <x v="48"/>
    <m/>
    <n v="0"/>
    <n v="17711"/>
    <n v="18.335764999999999"/>
    <n v="-64.896334999999993"/>
    <m/>
    <s v="Percent of WIC children aged 3-23 months old who have a high weight-for-length"/>
    <s v="3-23 months old"/>
    <m/>
    <m/>
    <s v="Asian/Pacific Islander"/>
  </r>
  <r>
    <x v="0"/>
    <x v="48"/>
    <m/>
    <n v="0"/>
    <n v="17711"/>
    <n v="18.335764999999999"/>
    <n v="-64.896334999999993"/>
    <m/>
    <s v="Percent of WIC children aged 3-23 months old who have a high weight-for-length"/>
    <s v="3-23 months old"/>
    <m/>
    <m/>
    <d v="2023-06-11T00:00:00"/>
  </r>
  <r>
    <x v="0"/>
    <x v="48"/>
    <n v="11.6"/>
    <n v="0.44995765343571792"/>
    <n v="17711"/>
    <n v="18.335764999999999"/>
    <n v="-64.896334999999993"/>
    <n v="687"/>
    <s v="Percent of WIC children aged 2 to 4 years who have an overweight classification"/>
    <s v="aged 2 to 4 year"/>
    <m/>
    <m/>
    <s v="24 - 35"/>
  </r>
  <r>
    <x v="0"/>
    <x v="48"/>
    <m/>
    <n v="0"/>
    <n v="17711"/>
    <n v="18.335764999999999"/>
    <n v="-64.896334999999993"/>
    <m/>
    <s v="Percent of WIC children aged 2 to 4 years who have an overweight classification"/>
    <s v="aged 2 to 4 year"/>
    <m/>
    <m/>
    <s v="American Indian/Alaska Native"/>
  </r>
  <r>
    <x v="0"/>
    <x v="48"/>
    <m/>
    <n v="0"/>
    <n v="17711"/>
    <n v="18.335764999999999"/>
    <n v="-64.896334999999993"/>
    <m/>
    <s v="Percent of WIC children aged 3-23 months old who have a high weight-for-length"/>
    <s v="3-23 months old"/>
    <m/>
    <m/>
    <s v="American Indian/Alaska Native"/>
  </r>
  <r>
    <x v="0"/>
    <x v="48"/>
    <n v="12.3"/>
    <n v="0.35627011461803404"/>
    <n v="17711"/>
    <n v="18.335764999999999"/>
    <n v="-64.896334999999993"/>
    <n v="513"/>
    <s v="Percent of WIC children aged 3-23 months old who have a high weight-for-length"/>
    <s v="3-23 months old"/>
    <m/>
    <m/>
    <s v="Female"/>
  </r>
  <r>
    <x v="0"/>
    <x v="48"/>
    <n v="16.100000000000001"/>
    <n v="0.75450285133532835"/>
    <n v="17711"/>
    <n v="18.335764999999999"/>
    <n v="-64.896334999999993"/>
    <n v="830"/>
    <s v="Percent of WIC children aged 2 to 4 years who have obesity"/>
    <s v="aged 2 to 4 year"/>
    <m/>
    <m/>
    <s v="Male"/>
  </r>
  <r>
    <x v="0"/>
    <x v="48"/>
    <n v="14.8"/>
    <n v="4.5124498898989333E-2"/>
    <n v="17711"/>
    <n v="18.335764999999999"/>
    <n v="-64.896334999999993"/>
    <n v="54"/>
    <s v="Percent of WIC children aged 3-23 months old who have a high weight-for-length"/>
    <s v="3-23 months old"/>
    <m/>
    <m/>
    <d v="2023-03-05T00:00:00"/>
  </r>
  <r>
    <x v="0"/>
    <x v="48"/>
    <m/>
    <n v="0"/>
    <n v="17711"/>
    <n v="18.335764999999999"/>
    <n v="-64.896334999999993"/>
    <m/>
    <s v="Percent of WIC children aged 2 to 4 years who have obesity"/>
    <s v="aged 2 to 4 year"/>
    <m/>
    <m/>
    <s v="Non-Hispanic White"/>
  </r>
  <r>
    <x v="0"/>
    <x v="48"/>
    <n v="12.7"/>
    <n v="0.29399808028908586"/>
    <n v="17711"/>
    <n v="18.335764999999999"/>
    <n v="-64.896334999999993"/>
    <n v="410"/>
    <s v="Percent of WIC children aged 3-23 months old who have a high weight-for-length"/>
    <s v="3-23 months old"/>
    <m/>
    <m/>
    <s v="18 - 23"/>
  </r>
  <r>
    <x v="0"/>
    <x v="48"/>
    <n v="12.8"/>
    <n v="0.6309299305516346"/>
    <n v="17711"/>
    <n v="18.335764999999999"/>
    <n v="-64.896334999999993"/>
    <n v="873"/>
    <s v="Percent of WIC children aged 2 to 4 years who have an overweight classification"/>
    <s v="aged 2 to 4 year"/>
    <m/>
    <m/>
    <s v="Female"/>
  </r>
  <r>
    <x v="0"/>
    <x v="48"/>
    <m/>
    <n v="0"/>
    <n v="17711"/>
    <n v="18.335764999999999"/>
    <n v="-64.896334999999993"/>
    <m/>
    <s v="Percent of WIC children aged 3-23 months old who have a high weight-for-length"/>
    <s v="3-23 months old"/>
    <m/>
    <m/>
    <s v="Non-Hispanic White"/>
  </r>
  <r>
    <x v="0"/>
    <x v="48"/>
    <m/>
    <n v="0"/>
    <n v="17711"/>
    <n v="18.335764999999999"/>
    <n v="-64.896334999999993"/>
    <m/>
    <s v="Percent of WIC children aged 2 to 4 years who have an overweight classification"/>
    <s v="aged 2 to 4 year"/>
    <m/>
    <m/>
    <s v="Asian/Pacific Islander"/>
  </r>
  <r>
    <x v="0"/>
    <x v="48"/>
    <n v="12.8"/>
    <n v="0.76029586132911753"/>
    <n v="17711"/>
    <n v="18.335764999999999"/>
    <n v="-64.896334999999993"/>
    <n v="1052"/>
    <s v="Percent of WIC children aged 3-23 months old who have a high weight-for-length"/>
    <s v="3-23 months old"/>
    <m/>
    <m/>
    <s v="Total"/>
  </r>
  <r>
    <x v="0"/>
    <x v="48"/>
    <n v="14.7"/>
    <n v="0.72458359211789281"/>
    <n v="17711"/>
    <n v="18.335764999999999"/>
    <n v="-64.896334999999993"/>
    <n v="873"/>
    <s v="Percent of WIC children aged 2 to 4 years who have obesity"/>
    <s v="aged 2 to 4 year"/>
    <m/>
    <m/>
    <s v="Female"/>
  </r>
  <r>
    <x v="0"/>
    <x v="48"/>
    <n v="11.4"/>
    <n v="0.83161876799728984"/>
    <n v="17711"/>
    <n v="18.335764999999999"/>
    <n v="-64.896334999999993"/>
    <n v="1292"/>
    <s v="Percent of WIC children aged 2 to 4 years who have an overweight classification"/>
    <s v="aged 2 to 4 year"/>
    <m/>
    <m/>
    <s v="Non-Hispanic Black"/>
  </r>
  <r>
    <x v="0"/>
    <x v="48"/>
    <n v="18.899999999999999"/>
    <n v="0.44606176952176613"/>
    <n v="17711"/>
    <n v="18.335764999999999"/>
    <n v="-64.896334999999993"/>
    <n v="418"/>
    <s v="Percent of WIC children aged 2 to 4 years who have obesity"/>
    <s v="aged 2 to 4 year"/>
    <m/>
    <m/>
    <s v="48 - 59"/>
  </r>
  <r>
    <x v="0"/>
    <x v="48"/>
    <m/>
    <n v="0"/>
    <n v="17711"/>
    <n v="18.335764999999999"/>
    <n v="-64.896334999999993"/>
    <m/>
    <s v="Percent of WIC children aged 2 to 4 years who have obesity"/>
    <s v="aged 2 to 4 year"/>
    <m/>
    <m/>
    <s v="Asian/Pacific Islander"/>
  </r>
  <r>
    <x v="0"/>
    <x v="48"/>
    <n v="12.9"/>
    <n v="0.60453955169103946"/>
    <n v="17711"/>
    <n v="18.335764999999999"/>
    <n v="-64.896334999999993"/>
    <n v="830"/>
    <s v="Percent of WIC children aged 2 to 4 years who have an overweight classification"/>
    <s v="aged 2 to 4 year"/>
    <m/>
    <m/>
    <s v="Male"/>
  </r>
  <r>
    <x v="1"/>
    <x v="48"/>
    <n v="12.4"/>
    <n v="1.2084745762711866"/>
    <n v="21476"/>
    <n v="18.335764999999999"/>
    <n v="-64.896334999999993"/>
    <n v="2093"/>
    <s v="Percent of WIC children aged 2 to 4 years who have obesity"/>
    <s v="aged 2 to 4 year"/>
    <m/>
    <m/>
    <s v="Total"/>
  </r>
  <r>
    <x v="1"/>
    <x v="48"/>
    <n v="9"/>
    <n v="0.26401564537157757"/>
    <n v="21476"/>
    <n v="18.335764999999999"/>
    <n v="-64.896334999999993"/>
    <n v="630"/>
    <s v="Percent of WIC children aged 3-23 months old who have a high weight-for-length"/>
    <s v="3-23 months old"/>
    <m/>
    <m/>
    <s v="Female"/>
  </r>
  <r>
    <x v="1"/>
    <x v="48"/>
    <n v="10.6"/>
    <n v="0.41114732724902214"/>
    <n v="21476"/>
    <n v="18.335764999999999"/>
    <n v="-64.896334999999993"/>
    <n v="833"/>
    <s v="Percent of WIC children aged 2 to 4 years who have obesity"/>
    <s v="aged 2 to 4 year"/>
    <m/>
    <m/>
    <s v="24 - 35"/>
  </r>
  <r>
    <x v="1"/>
    <x v="48"/>
    <n v="11.8"/>
    <n v="0.87692307692307692"/>
    <n v="21476"/>
    <n v="18.335764999999999"/>
    <n v="-64.896334999999993"/>
    <n v="1596"/>
    <s v="Percent of WIC children aged 2 to 4 years who have obesity"/>
    <s v="aged 2 to 4 year"/>
    <m/>
    <m/>
    <s v="Non-Hispanic Black"/>
  </r>
  <r>
    <x v="1"/>
    <x v="48"/>
    <n v="11.2"/>
    <n v="0.53820078226857881"/>
    <n v="21476"/>
    <n v="18.335764999999999"/>
    <n v="-64.896334999999993"/>
    <n v="1032"/>
    <s v="Percent of WIC children aged 2 to 4 years who have an overweight classification"/>
    <s v="aged 2 to 4 year"/>
    <m/>
    <m/>
    <s v="Male"/>
  </r>
  <r>
    <x v="1"/>
    <x v="48"/>
    <m/>
    <n v="0"/>
    <n v="21476"/>
    <n v="18.335764999999999"/>
    <n v="-64.896334999999993"/>
    <m/>
    <s v="Percent of WIC children aged 2 to 4 years who have obesity"/>
    <s v="aged 2 to 4 year"/>
    <m/>
    <m/>
    <s v="Asian/Pacific Islander"/>
  </r>
  <r>
    <x v="1"/>
    <x v="48"/>
    <m/>
    <n v="0"/>
    <n v="21476"/>
    <n v="18.335764999999999"/>
    <n v="-64.896334999999993"/>
    <m/>
    <s v="Percent of WIC children aged 3-23 months old who have a high weight-for-length"/>
    <s v="3-23 months old"/>
    <m/>
    <m/>
    <s v="Non-Hispanic White"/>
  </r>
  <r>
    <x v="1"/>
    <x v="48"/>
    <m/>
    <n v="0"/>
    <n v="21476"/>
    <n v="18.335764999999999"/>
    <n v="-64.896334999999993"/>
    <m/>
    <s v="Percent of WIC children aged 2 to 4 years who have an overweight classification"/>
    <s v="aged 2 to 4 year"/>
    <m/>
    <m/>
    <s v="Non-Hispanic White"/>
  </r>
  <r>
    <x v="1"/>
    <x v="48"/>
    <n v="13.3"/>
    <n v="0.27434810951760108"/>
    <n v="21476"/>
    <n v="18.335764999999999"/>
    <n v="-64.896334999999993"/>
    <n v="443"/>
    <s v="Percent of WIC children aged 2 to 4 years who have obesity"/>
    <s v="aged 2 to 4 year"/>
    <m/>
    <m/>
    <s v="Hispanic"/>
  </r>
  <r>
    <x v="1"/>
    <x v="48"/>
    <n v="12"/>
    <n v="0.42857142857142855"/>
    <n v="21476"/>
    <n v="18.335764999999999"/>
    <n v="-64.896334999999993"/>
    <n v="767"/>
    <s v="Percent of WIC children aged 2 to 4 years who have obesity"/>
    <s v="aged 2 to 4 year"/>
    <m/>
    <m/>
    <s v="36 - 47"/>
  </r>
  <r>
    <x v="1"/>
    <x v="48"/>
    <n v="13.6"/>
    <n v="0.30333395418141185"/>
    <n v="21476"/>
    <n v="18.335764999999999"/>
    <n v="-64.896334999999993"/>
    <n v="479"/>
    <s v="Percent of WIC children aged 3-23 months old who have a high weight-for-length"/>
    <s v="3-23 months old"/>
    <m/>
    <m/>
    <s v="18 - 23"/>
  </r>
  <r>
    <x v="1"/>
    <x v="48"/>
    <n v="13.1"/>
    <n v="0.36659992549823056"/>
    <n v="21476"/>
    <n v="18.335764999999999"/>
    <n v="-64.896334999999993"/>
    <n v="601"/>
    <s v="Percent of WIC children aged 3-23 months old who have a high weight-for-length"/>
    <s v="3-23 months old"/>
    <m/>
    <m/>
    <s v="Male"/>
  </r>
  <r>
    <x v="1"/>
    <x v="48"/>
    <m/>
    <n v="0"/>
    <n v="21476"/>
    <n v="18.335764999999999"/>
    <n v="-64.896334999999993"/>
    <m/>
    <s v="Percent of WIC children aged 3-23 months old who have a high weight-for-length"/>
    <s v="3-23 months old"/>
    <m/>
    <m/>
    <s v="Asian/Pacific Islander"/>
  </r>
  <r>
    <x v="1"/>
    <x v="48"/>
    <n v="15.1"/>
    <n v="0.31147792885081022"/>
    <n v="21476"/>
    <n v="18.335764999999999"/>
    <n v="-64.896334999999993"/>
    <n v="443"/>
    <s v="Percent of WIC children aged 2 to 4 years who have an overweight classification"/>
    <s v="aged 2 to 4 year"/>
    <m/>
    <m/>
    <s v="Hispanic"/>
  </r>
  <r>
    <x v="1"/>
    <x v="48"/>
    <m/>
    <n v="0"/>
    <n v="21476"/>
    <n v="18.335764999999999"/>
    <n v="-64.896334999999993"/>
    <m/>
    <s v="Percent of WIC children aged 3-23 months old who have a high weight-for-length"/>
    <s v="3-23 months old"/>
    <m/>
    <m/>
    <s v="American Indian/Alaska Native"/>
  </r>
  <r>
    <x v="1"/>
    <x v="48"/>
    <n v="12.4"/>
    <n v="1.2084745762711866"/>
    <n v="21476"/>
    <n v="18.335764999999999"/>
    <n v="-64.896334999999993"/>
    <n v="2093"/>
    <s v="Percent of WIC children aged 2 to 4 years who have an overweight classification"/>
    <s v="aged 2 to 4 year"/>
    <m/>
    <m/>
    <s v="Total"/>
  </r>
  <r>
    <x v="1"/>
    <x v="48"/>
    <n v="10.3"/>
    <n v="0.23644533432669029"/>
    <n v="21476"/>
    <n v="18.335764999999999"/>
    <n v="-64.896334999999993"/>
    <n v="493"/>
    <s v="Percent of WIC children aged 2 to 4 years who have an overweight classification"/>
    <s v="aged 2 to 4 year"/>
    <m/>
    <m/>
    <s v="48 - 59"/>
  </r>
  <r>
    <x v="1"/>
    <x v="48"/>
    <n v="16"/>
    <n v="0.36729372322592663"/>
    <n v="21476"/>
    <n v="18.335764999999999"/>
    <n v="-64.896334999999993"/>
    <n v="493"/>
    <s v="Percent of WIC children aged 2 to 4 years who have obesity"/>
    <s v="aged 2 to 4 year"/>
    <m/>
    <m/>
    <s v="48 - 59"/>
  </r>
  <r>
    <x v="1"/>
    <x v="48"/>
    <m/>
    <n v="0"/>
    <n v="21476"/>
    <n v="18.335764999999999"/>
    <n v="-64.896334999999993"/>
    <m/>
    <s v="Percent of WIC children aged 2 to 4 years who have an overweight classification"/>
    <s v="aged 2 to 4 year"/>
    <m/>
    <m/>
    <s v="American Indian/Alaska Native"/>
  </r>
  <r>
    <x v="1"/>
    <x v="48"/>
    <n v="14.2"/>
    <n v="0.6823617060905196"/>
    <n v="21476"/>
    <n v="18.335764999999999"/>
    <n v="-64.896334999999993"/>
    <n v="1032"/>
    <s v="Percent of WIC children aged 2 to 4 years who have obesity"/>
    <s v="aged 2 to 4 year"/>
    <m/>
    <m/>
    <s v="Male"/>
  </r>
  <r>
    <x v="1"/>
    <x v="48"/>
    <m/>
    <n v="0"/>
    <n v="21476"/>
    <n v="18.335764999999999"/>
    <n v="-64.896334999999993"/>
    <m/>
    <s v="Percent of WIC children aged 3-23 months old who have a high weight-for-length"/>
    <s v="3-23 months old"/>
    <m/>
    <m/>
    <d v="2023-03-05T00:00:00"/>
  </r>
  <r>
    <x v="1"/>
    <x v="48"/>
    <n v="10.5"/>
    <n v="2.786831812255541E-2"/>
    <n v="21476"/>
    <n v="18.335764999999999"/>
    <n v="-64.896334999999993"/>
    <n v="57"/>
    <s v="Percent of WIC children aged 3-23 months old who have a high weight-for-length"/>
    <s v="3-23 months old"/>
    <m/>
    <m/>
    <d v="2023-06-11T00:00:00"/>
  </r>
  <r>
    <x v="1"/>
    <x v="48"/>
    <n v="14.2"/>
    <n v="0.18645930340845596"/>
    <n v="21476"/>
    <n v="18.335764999999999"/>
    <n v="-64.896334999999993"/>
    <n v="282"/>
    <s v="Percent of WIC children aged 3-23 months old who have a high weight-for-length"/>
    <s v="3-23 months old"/>
    <m/>
    <m/>
    <s v="Hispanic"/>
  </r>
  <r>
    <x v="1"/>
    <x v="48"/>
    <n v="9.6"/>
    <n v="0.28966287949338798"/>
    <n v="21476"/>
    <n v="18.335764999999999"/>
    <n v="-64.896334999999993"/>
    <n v="648"/>
    <s v="Percent of WIC children aged 3-23 months old who have a high weight-for-length"/>
    <s v="3-23 months old"/>
    <m/>
    <m/>
    <d v="2023-12-17T00:00:00"/>
  </r>
  <r>
    <x v="1"/>
    <x v="48"/>
    <n v="12.5"/>
    <n v="0.4464285714285714"/>
    <n v="21476"/>
    <n v="18.335764999999999"/>
    <n v="-64.896334999999993"/>
    <n v="767"/>
    <s v="Percent of WIC children aged 2 to 4 years who have an overweight classification"/>
    <s v="aged 2 to 4 year"/>
    <m/>
    <m/>
    <s v="36 - 47"/>
  </r>
  <r>
    <x v="1"/>
    <x v="48"/>
    <n v="10.1"/>
    <n v="0.42890668653380515"/>
    <n v="21476"/>
    <n v="18.335764999999999"/>
    <n v="-64.896334999999993"/>
    <n v="912"/>
    <s v="Percent of WIC children aged 3-23 months old who have a high weight-for-length"/>
    <s v="3-23 months old"/>
    <m/>
    <m/>
    <s v="Non-Hispanic Black"/>
  </r>
  <r>
    <x v="1"/>
    <x v="48"/>
    <n v="10.6"/>
    <n v="0.52368224995343637"/>
    <n v="21476"/>
    <n v="18.335764999999999"/>
    <n v="-64.896334999999993"/>
    <n v="1061"/>
    <s v="Percent of WIC children aged 2 to 4 years who have obesity"/>
    <s v="aged 2 to 4 year"/>
    <m/>
    <m/>
    <s v="Female"/>
  </r>
  <r>
    <x v="1"/>
    <x v="48"/>
    <n v="13.6"/>
    <n v="0.527509778357236"/>
    <n v="21476"/>
    <n v="18.335764999999999"/>
    <n v="-64.896334999999993"/>
    <n v="833"/>
    <s v="Percent of WIC children aged 2 to 4 years who have an overweight classification"/>
    <s v="aged 2 to 4 year"/>
    <m/>
    <m/>
    <s v="24 - 35"/>
  </r>
  <r>
    <x v="1"/>
    <x v="48"/>
    <m/>
    <n v="0"/>
    <n v="21476"/>
    <n v="18.335764999999999"/>
    <n v="-64.896334999999993"/>
    <m/>
    <s v="Percent of WIC children aged 2 to 4 years who have an overweight classification"/>
    <s v="aged 2 to 4 year"/>
    <m/>
    <m/>
    <s v="Asian/Pacific Islander"/>
  </r>
  <r>
    <x v="1"/>
    <x v="48"/>
    <m/>
    <n v="0"/>
    <n v="21476"/>
    <n v="18.335764999999999"/>
    <n v="-64.896334999999993"/>
    <m/>
    <s v="Percent of WIC children aged 2 to 4 years who have obesity"/>
    <s v="aged 2 to 4 year"/>
    <m/>
    <m/>
    <s v="Non-Hispanic White"/>
  </r>
  <r>
    <x v="1"/>
    <x v="48"/>
    <m/>
    <n v="0"/>
    <n v="21476"/>
    <n v="18.335764999999999"/>
    <n v="-64.896334999999993"/>
    <m/>
    <s v="Percent of WIC children aged 2 to 4 years who have obesity"/>
    <s v="aged 2 to 4 year"/>
    <m/>
    <m/>
    <s v="American Indian/Alaska Native"/>
  </r>
  <r>
    <x v="1"/>
    <x v="48"/>
    <n v="13.6"/>
    <n v="0.67189420748742779"/>
    <n v="21476"/>
    <n v="18.335764999999999"/>
    <n v="-64.896334999999993"/>
    <n v="1061"/>
    <s v="Percent of WIC children aged 2 to 4 years who have an overweight classification"/>
    <s v="aged 2 to 4 year"/>
    <m/>
    <m/>
    <s v="Female"/>
  </r>
  <r>
    <x v="1"/>
    <x v="48"/>
    <n v="11.7"/>
    <n v="0.86949152542372865"/>
    <n v="21476"/>
    <n v="18.335764999999999"/>
    <n v="-64.896334999999993"/>
    <n v="1596"/>
    <s v="Percent of WIC children aged 2 to 4 years who have an overweight classification"/>
    <s v="aged 2 to 4 year"/>
    <m/>
    <m/>
    <s v="Non-Hispanic Black"/>
  </r>
  <r>
    <x v="1"/>
    <x v="48"/>
    <n v="11"/>
    <n v="0.63051778729744823"/>
    <n v="21476"/>
    <n v="18.335764999999999"/>
    <n v="-64.896334999999993"/>
    <n v="1231"/>
    <s v="Percent of WIC children aged 3-23 months old who have a high weight-for-length"/>
    <s v="3-23 months old"/>
    <m/>
    <m/>
    <s v="Total"/>
  </r>
  <r>
    <x v="2"/>
    <x v="48"/>
    <m/>
    <n v="0"/>
    <n v="21030"/>
    <n v="18.335764999999999"/>
    <n v="-64.896334999999993"/>
    <m/>
    <s v="Percent of WIC children aged 2 to 4 years who have obesity"/>
    <s v="aged 2 to 4 year"/>
    <m/>
    <m/>
    <s v="Asian/Pacific Islander"/>
  </r>
  <r>
    <x v="2"/>
    <x v="48"/>
    <m/>
    <n v="0"/>
    <n v="21030"/>
    <n v="18.335764999999999"/>
    <n v="-64.896334999999993"/>
    <m/>
    <s v="Percent of WIC children aged 2 to 4 years who have an overweight classification"/>
    <s v="aged 2 to 4 year"/>
    <m/>
    <m/>
    <s v="Non-Hispanic White"/>
  </r>
  <r>
    <x v="2"/>
    <x v="48"/>
    <n v="14.5"/>
    <n v="0.38059914407988588"/>
    <n v="21030"/>
    <n v="18.335764999999999"/>
    <n v="-64.896334999999993"/>
    <n v="552"/>
    <s v="Percent of WIC children aged 2 to 4 years who have obesity"/>
    <s v="aged 2 to 4 year"/>
    <m/>
    <m/>
    <s v="48 - 59"/>
  </r>
  <r>
    <x v="2"/>
    <x v="48"/>
    <n v="10"/>
    <n v="0.49548264384213031"/>
    <n v="21030"/>
    <n v="18.335764999999999"/>
    <n v="-64.896334999999993"/>
    <n v="1042"/>
    <s v="Percent of WIC children aged 2 to 4 years who have an overweight classification"/>
    <s v="aged 2 to 4 year"/>
    <m/>
    <m/>
    <s v="Male"/>
  </r>
  <r>
    <x v="2"/>
    <x v="48"/>
    <m/>
    <n v="0"/>
    <n v="21030"/>
    <n v="18.335764999999999"/>
    <n v="-64.896334999999993"/>
    <m/>
    <s v="Percent of WIC children aged 2 to 4 years who have obesity"/>
    <s v="aged 2 to 4 year"/>
    <m/>
    <m/>
    <s v="American Indian/Alaska Native"/>
  </r>
  <r>
    <x v="2"/>
    <x v="48"/>
    <n v="11.9"/>
    <n v="0.57943889681407512"/>
    <n v="21030"/>
    <n v="18.335764999999999"/>
    <n v="-64.896334999999993"/>
    <n v="1024"/>
    <s v="Percent of WIC children aged 3-23 months old who have a high weight-for-length"/>
    <s v="3-23 months old"/>
    <m/>
    <m/>
    <s v="Total"/>
  </r>
  <r>
    <x v="2"/>
    <x v="48"/>
    <m/>
    <n v="0"/>
    <n v="21030"/>
    <n v="18.335764999999999"/>
    <n v="-64.896334999999993"/>
    <m/>
    <s v="Percent of WIC children aged 3-23 months old who have a high weight-for-length"/>
    <s v="3-23 months old"/>
    <m/>
    <m/>
    <d v="2023-06-11T00:00:00"/>
  </r>
  <r>
    <x v="2"/>
    <x v="48"/>
    <m/>
    <n v="0"/>
    <n v="21030"/>
    <n v="18.335764999999999"/>
    <n v="-64.896334999999993"/>
    <m/>
    <s v="Percent of WIC children aged 2 to 4 years who have an overweight classification"/>
    <s v="aged 2 to 4 year"/>
    <m/>
    <m/>
    <s v="Asian/Pacific Islander"/>
  </r>
  <r>
    <x v="2"/>
    <x v="48"/>
    <n v="10.9"/>
    <n v="0.40013314312886356"/>
    <n v="21030"/>
    <n v="18.335764999999999"/>
    <n v="-64.896334999999993"/>
    <n v="772"/>
    <s v="Percent of WIC children aged 2 to 4 years who have obesity"/>
    <s v="aged 2 to 4 year"/>
    <m/>
    <m/>
    <s v="36 - 47"/>
  </r>
  <r>
    <x v="2"/>
    <x v="48"/>
    <m/>
    <n v="0"/>
    <n v="21030"/>
    <n v="18.335764999999999"/>
    <n v="-64.896334999999993"/>
    <m/>
    <s v="Percent of WIC children aged 2 to 4 years who have an overweight classification"/>
    <s v="aged 2 to 4 year"/>
    <m/>
    <m/>
    <s v="American Indian/Alaska Native"/>
  </r>
  <r>
    <x v="2"/>
    <x v="48"/>
    <n v="10.6"/>
    <n v="0.81654778887303847"/>
    <n v="21030"/>
    <n v="18.335764999999999"/>
    <n v="-64.896334999999993"/>
    <n v="1620"/>
    <s v="Percent of WIC children aged 2 to 4 years who have an overweight classification"/>
    <s v="aged 2 to 4 year"/>
    <m/>
    <m/>
    <s v="Non-Hispanic Black"/>
  </r>
  <r>
    <x v="2"/>
    <x v="48"/>
    <n v="11.8"/>
    <n v="0.29457917261055633"/>
    <n v="21030"/>
    <n v="18.335764999999999"/>
    <n v="-64.896334999999993"/>
    <n v="525"/>
    <s v="Percent of WIC children aged 3-23 months old who have a high weight-for-length"/>
    <s v="3-23 months old"/>
    <m/>
    <m/>
    <s v="Female"/>
  </r>
  <r>
    <x v="2"/>
    <x v="48"/>
    <n v="9.1"/>
    <n v="0.35223014740846409"/>
    <n v="21030"/>
    <n v="18.335764999999999"/>
    <n v="-64.896334999999993"/>
    <n v="814"/>
    <s v="Percent of WIC children aged 2 to 4 years who have an overweight classification"/>
    <s v="aged 2 to 4 year"/>
    <m/>
    <m/>
    <s v="24 - 35"/>
  </r>
  <r>
    <x v="2"/>
    <x v="48"/>
    <m/>
    <n v="0"/>
    <n v="21030"/>
    <n v="18.335764999999999"/>
    <n v="-64.896334999999993"/>
    <m/>
    <s v="Percent of WIC children aged 2 to 4 years who have obesity"/>
    <s v="aged 2 to 4 year"/>
    <m/>
    <m/>
    <s v="Non-Hispanic White"/>
  </r>
  <r>
    <x v="2"/>
    <x v="48"/>
    <m/>
    <n v="0"/>
    <n v="21030"/>
    <n v="18.335764999999999"/>
    <n v="-64.896334999999993"/>
    <m/>
    <s v="Percent of WIC children aged 3-23 months old who have a high weight-for-length"/>
    <s v="3-23 months old"/>
    <m/>
    <m/>
    <s v="Non-Hispanic White"/>
  </r>
  <r>
    <x v="2"/>
    <x v="48"/>
    <n v="11"/>
    <n v="0.57327627199239184"/>
    <n v="21030"/>
    <n v="18.335764999999999"/>
    <n v="-64.896334999999993"/>
    <n v="1096"/>
    <s v="Percent of WIC children aged 2 to 4 years who have an overweight classification"/>
    <s v="aged 2 to 4 year"/>
    <m/>
    <m/>
    <s v="Female"/>
  </r>
  <r>
    <x v="2"/>
    <x v="48"/>
    <n v="13.6"/>
    <n v="0.52640989063242982"/>
    <n v="21030"/>
    <n v="18.335764999999999"/>
    <n v="-64.896334999999993"/>
    <n v="814"/>
    <s v="Percent of WIC children aged 2 to 4 years who have obesity"/>
    <s v="aged 2 to 4 year"/>
    <m/>
    <m/>
    <s v="24 - 35"/>
  </r>
  <r>
    <x v="2"/>
    <x v="48"/>
    <n v="11.5"/>
    <n v="0.88587731811697568"/>
    <n v="21030"/>
    <n v="18.335764999999999"/>
    <n v="-64.896334999999993"/>
    <n v="1620"/>
    <s v="Percent of WIC children aged 2 to 4 years who have obesity"/>
    <s v="aged 2 to 4 year"/>
    <m/>
    <m/>
    <s v="Non-Hispanic Black"/>
  </r>
  <r>
    <x v="2"/>
    <x v="48"/>
    <m/>
    <n v="0"/>
    <n v="21030"/>
    <n v="18.335764999999999"/>
    <n v="-64.896334999999993"/>
    <m/>
    <s v="Percent of WIC children aged 3-23 months old who have a high weight-for-length"/>
    <s v="3-23 months old"/>
    <m/>
    <m/>
    <s v="Asian/Pacific Islander"/>
  </r>
  <r>
    <x v="2"/>
    <x v="48"/>
    <m/>
    <n v="0"/>
    <n v="21030"/>
    <n v="18.335764999999999"/>
    <n v="-64.896334999999993"/>
    <m/>
    <s v="Percent of WIC children aged 3-23 months old who have a high weight-for-length"/>
    <s v="3-23 months old"/>
    <m/>
    <m/>
    <s v="American Indian/Alaska Native"/>
  </r>
  <r>
    <x v="2"/>
    <x v="48"/>
    <n v="11.8"/>
    <n v="0.43317165953399911"/>
    <n v="21030"/>
    <n v="18.335764999999999"/>
    <n v="-64.896334999999993"/>
    <n v="772"/>
    <s v="Percent of WIC children aged 2 to 4 years who have an overweight classification"/>
    <s v="aged 2 to 4 year"/>
    <m/>
    <m/>
    <s v="36 - 47"/>
  </r>
  <r>
    <x v="2"/>
    <x v="48"/>
    <n v="10.5"/>
    <n v="1.067475035663338"/>
    <n v="21030"/>
    <n v="18.335764999999999"/>
    <n v="-64.896334999999993"/>
    <n v="2138"/>
    <s v="Percent of WIC children aged 2 to 4 years who have an overweight classification"/>
    <s v="aged 2 to 4 year"/>
    <m/>
    <m/>
    <s v="Total"/>
  </r>
  <r>
    <x v="2"/>
    <x v="48"/>
    <n v="12.7"/>
    <n v="0.66187351402757966"/>
    <n v="21030"/>
    <n v="18.335764999999999"/>
    <n v="-64.896334999999993"/>
    <n v="1096"/>
    <s v="Percent of WIC children aged 2 to 4 years who have obesity"/>
    <s v="aged 2 to 4 year"/>
    <m/>
    <m/>
    <s v="Female"/>
  </r>
  <r>
    <x v="2"/>
    <x v="48"/>
    <n v="10.9"/>
    <n v="0.28610556348074179"/>
    <n v="21030"/>
    <n v="18.335764999999999"/>
    <n v="-64.896334999999993"/>
    <n v="552"/>
    <s v="Percent of WIC children aged 2 to 4 years who have an overweight classification"/>
    <s v="aged 2 to 4 year"/>
    <m/>
    <m/>
    <s v="48 - 59"/>
  </r>
  <r>
    <x v="2"/>
    <x v="48"/>
    <n v="16.399999999999999"/>
    <n v="4.2891107941036614E-2"/>
    <n v="21030"/>
    <n v="18.335764999999999"/>
    <n v="-64.896334999999993"/>
    <n v="55"/>
    <s v="Percent of WIC children aged 3-23 months old who have a high weight-for-length"/>
    <s v="3-23 months old"/>
    <m/>
    <m/>
    <d v="2023-03-05T00:00:00"/>
  </r>
  <r>
    <x v="2"/>
    <x v="48"/>
    <n v="17.100000000000001"/>
    <n v="0.37647646219686165"/>
    <n v="21030"/>
    <n v="18.335764999999999"/>
    <n v="-64.896334999999993"/>
    <n v="463"/>
    <s v="Percent of WIC children aged 2 to 4 years who have obesity"/>
    <s v="aged 2 to 4 year"/>
    <m/>
    <m/>
    <s v="Hispanic"/>
  </r>
  <r>
    <x v="2"/>
    <x v="48"/>
    <n v="12"/>
    <n v="0.28473609129814548"/>
    <n v="21030"/>
    <n v="18.335764999999999"/>
    <n v="-64.896334999999993"/>
    <n v="499"/>
    <s v="Percent of WIC children aged 3-23 months old who have a high weight-for-length"/>
    <s v="3-23 months old"/>
    <m/>
    <m/>
    <s v="Male"/>
  </r>
  <r>
    <x v="2"/>
    <x v="48"/>
    <n v="13.1"/>
    <n v="0.64908226343319064"/>
    <n v="21030"/>
    <n v="18.335764999999999"/>
    <n v="-64.896334999999993"/>
    <n v="1042"/>
    <s v="Percent of WIC children aged 2 to 4 years who have obesity"/>
    <s v="aged 2 to 4 year"/>
    <m/>
    <m/>
    <s v="Male"/>
  </r>
  <r>
    <x v="2"/>
    <x v="48"/>
    <n v="12.9"/>
    <n v="1.3114693295292439"/>
    <n v="21030"/>
    <n v="18.335764999999999"/>
    <n v="-64.896334999999993"/>
    <n v="2138"/>
    <s v="Percent of WIC children aged 2 to 4 years who have obesity"/>
    <s v="aged 2 to 4 year"/>
    <m/>
    <m/>
    <s v="Total"/>
  </r>
  <r>
    <x v="2"/>
    <x v="48"/>
    <n v="12.9"/>
    <n v="0.1429243937232525"/>
    <n v="21030"/>
    <n v="18.335764999999999"/>
    <n v="-64.896334999999993"/>
    <n v="233"/>
    <s v="Percent of WIC children aged 3-23 months old who have a high weight-for-length"/>
    <s v="3-23 months old"/>
    <m/>
    <m/>
    <s v="Hispanic"/>
  </r>
  <r>
    <x v="2"/>
    <x v="48"/>
    <n v="10.6"/>
    <n v="0.23337137422729434"/>
    <n v="21030"/>
    <n v="18.335764999999999"/>
    <n v="-64.896334999999993"/>
    <n v="463"/>
    <s v="Percent of WIC children aged 2 to 4 years who have an overweight classification"/>
    <s v="aged 2 to 4 year"/>
    <m/>
    <m/>
    <s v="Hispanic"/>
  </r>
  <r>
    <x v="2"/>
    <x v="48"/>
    <n v="12.9"/>
    <n v="0.31467902995720398"/>
    <n v="21030"/>
    <n v="18.335764999999999"/>
    <n v="-64.896334999999993"/>
    <n v="513"/>
    <s v="Percent of WIC children aged 3-23 months old who have a high weight-for-length"/>
    <s v="3-23 months old"/>
    <m/>
    <m/>
    <d v="2023-12-17T00:00:00"/>
  </r>
  <r>
    <x v="2"/>
    <x v="48"/>
    <n v="11.3"/>
    <n v="0.41213029006181651"/>
    <n v="21030"/>
    <n v="18.335764999999999"/>
    <n v="-64.896334999999993"/>
    <n v="767"/>
    <s v="Percent of WIC children aged 3-23 months old who have a high weight-for-length"/>
    <s v="3-23 months old"/>
    <m/>
    <m/>
    <s v="Non-Hispanic Black"/>
  </r>
  <r>
    <x v="2"/>
    <x v="48"/>
    <n v="9.5"/>
    <n v="0.1897289586305278"/>
    <n v="21030"/>
    <n v="18.335764999999999"/>
    <n v="-64.896334999999993"/>
    <n v="420"/>
    <s v="Percent of WIC children aged 3-23 months old who have a high weight-for-length"/>
    <s v="3-23 months old"/>
    <m/>
    <m/>
    <s v="18 - 23"/>
  </r>
  <r>
    <x v="3"/>
    <x v="48"/>
    <n v="10.6"/>
    <n v="0.10532126297195848"/>
    <n v="18116"/>
    <n v="18.335764999999999"/>
    <n v="-64.896334999999993"/>
    <n v="180"/>
    <s v="Percent of WIC children aged 3-23 months old who have a high weight-for-length"/>
    <s v="3-23 months old"/>
    <m/>
    <m/>
    <s v="Hispanic"/>
  </r>
  <r>
    <x v="3"/>
    <x v="48"/>
    <n v="10.1"/>
    <n v="1.0124530801501435"/>
    <n v="18116"/>
    <n v="18.335764999999999"/>
    <n v="-64.896334999999993"/>
    <n v="1816"/>
    <s v="Percent of WIC children aged 2 to 4 years who have an overweight classification"/>
    <s v="aged 2 to 4 year"/>
    <m/>
    <m/>
    <s v="Total"/>
  </r>
  <r>
    <x v="3"/>
    <x v="48"/>
    <m/>
    <n v="0"/>
    <n v="18116"/>
    <n v="18.335764999999999"/>
    <n v="-64.896334999999993"/>
    <m/>
    <s v="Percent of WIC children aged 3-23 months old who have a high weight-for-length"/>
    <s v="3-23 months old"/>
    <m/>
    <m/>
    <s v="Asian/Pacific Islander"/>
  </r>
  <r>
    <x v="3"/>
    <x v="48"/>
    <n v="11.6"/>
    <n v="0.23691764186354602"/>
    <n v="18116"/>
    <n v="18.335764999999999"/>
    <n v="-64.896334999999993"/>
    <n v="370"/>
    <s v="Percent of WIC children aged 2 to 4 years who have an overweight classification"/>
    <s v="aged 2 to 4 year"/>
    <m/>
    <m/>
    <s v="Hispanic"/>
  </r>
  <r>
    <x v="3"/>
    <x v="48"/>
    <n v="11.6"/>
    <n v="0.23243541620666813"/>
    <n v="18116"/>
    <n v="18.335764999999999"/>
    <n v="-64.896334999999993"/>
    <n v="363"/>
    <s v="Percent of WIC children aged 3-23 months old who have a high weight-for-length"/>
    <s v="3-23 months old"/>
    <m/>
    <m/>
    <s v="18 - 23"/>
  </r>
  <r>
    <x v="3"/>
    <x v="48"/>
    <n v="16.5"/>
    <n v="0.33699492161625083"/>
    <n v="18116"/>
    <n v="18.335764999999999"/>
    <n v="-64.896334999999993"/>
    <n v="370"/>
    <s v="Percent of WIC children aged 2 to 4 years who have obesity"/>
    <s v="aged 2 to 4 year"/>
    <m/>
    <m/>
    <s v="Hispanic"/>
  </r>
  <r>
    <x v="3"/>
    <x v="48"/>
    <m/>
    <n v="0"/>
    <n v="18116"/>
    <n v="18.335764999999999"/>
    <n v="-64.896334999999993"/>
    <m/>
    <s v="Percent of WIC children aged 3-23 months old who have a high weight-for-length"/>
    <s v="3-23 months old"/>
    <m/>
    <m/>
    <s v="Non-Hispanic White"/>
  </r>
  <r>
    <x v="3"/>
    <x v="48"/>
    <n v="12.1"/>
    <n v="0.6058015014351954"/>
    <n v="18116"/>
    <n v="18.335764999999999"/>
    <n v="-64.896334999999993"/>
    <n v="907"/>
    <s v="Percent of WIC children aged 2 to 4 years who have obesity"/>
    <s v="aged 2 to 4 year"/>
    <m/>
    <m/>
    <s v="Male"/>
  </r>
  <r>
    <x v="3"/>
    <x v="48"/>
    <n v="11.1"/>
    <n v="0.55573526164716269"/>
    <n v="18116"/>
    <n v="18.335764999999999"/>
    <n v="-64.896334999999993"/>
    <n v="907"/>
    <s v="Percent of WIC children aged 2 to 4 years who have an overweight classification"/>
    <s v="aged 2 to 4 year"/>
    <m/>
    <m/>
    <s v="Male"/>
  </r>
  <r>
    <x v="3"/>
    <x v="48"/>
    <n v="8.8000000000000007"/>
    <n v="0.34197394568337386"/>
    <n v="18116"/>
    <n v="18.335764999999999"/>
    <n v="-64.896334999999993"/>
    <n v="704"/>
    <s v="Percent of WIC children aged 2 to 4 years who have obesity"/>
    <s v="aged 2 to 4 year"/>
    <m/>
    <m/>
    <s v="24 - 35"/>
  </r>
  <r>
    <x v="3"/>
    <x v="48"/>
    <m/>
    <n v="0"/>
    <n v="18116"/>
    <n v="18.335764999999999"/>
    <n v="-64.896334999999993"/>
    <m/>
    <s v="Percent of WIC children aged 2 to 4 years who have an overweight classification"/>
    <s v="aged 2 to 4 year"/>
    <m/>
    <m/>
    <s v="Asian/Pacific Islander"/>
  </r>
  <r>
    <x v="3"/>
    <x v="48"/>
    <m/>
    <n v="0"/>
    <n v="18116"/>
    <n v="18.335764999999999"/>
    <n v="-64.896334999999993"/>
    <m/>
    <s v="Percent of WIC children aged 2 to 4 years who have obesity"/>
    <s v="aged 2 to 4 year"/>
    <m/>
    <m/>
    <s v="Non-Hispanic White"/>
  </r>
  <r>
    <x v="3"/>
    <x v="48"/>
    <n v="10.7"/>
    <n v="0.83398101126076385"/>
    <n v="18116"/>
    <n v="18.335764999999999"/>
    <n v="-64.896334999999993"/>
    <n v="1412"/>
    <s v="Percent of WIC children aged 2 to 4 years who have obesity"/>
    <s v="aged 2 to 4 year"/>
    <m/>
    <m/>
    <s v="Non-Hispanic Black"/>
  </r>
  <r>
    <x v="3"/>
    <x v="48"/>
    <n v="11.8"/>
    <n v="0.29376241996025615"/>
    <n v="18116"/>
    <n v="18.335764999999999"/>
    <n v="-64.896334999999993"/>
    <n v="451"/>
    <s v="Percent of WIC children aged 3-23 months old who have a high weight-for-length"/>
    <s v="3-23 months old"/>
    <m/>
    <m/>
    <s v="Male"/>
  </r>
  <r>
    <x v="3"/>
    <x v="48"/>
    <n v="11.7"/>
    <n v="0.58706668138661955"/>
    <n v="18116"/>
    <n v="18.335764999999999"/>
    <n v="-64.896334999999993"/>
    <n v="909"/>
    <s v="Percent of WIC children aged 2 to 4 years who have obesity"/>
    <s v="aged 2 to 4 year"/>
    <m/>
    <m/>
    <s v="Female"/>
  </r>
  <r>
    <x v="3"/>
    <x v="48"/>
    <n v="9.1"/>
    <n v="0.45660741885625966"/>
    <n v="18116"/>
    <n v="18.335764999999999"/>
    <n v="-64.896334999999993"/>
    <n v="909"/>
    <s v="Percent of WIC children aged 2 to 4 years who have an overweight classification"/>
    <s v="aged 2 to 4 year"/>
    <m/>
    <m/>
    <s v="Female"/>
  </r>
  <r>
    <x v="3"/>
    <x v="48"/>
    <m/>
    <n v="0"/>
    <n v="18116"/>
    <n v="18.335764999999999"/>
    <n v="-64.896334999999993"/>
    <m/>
    <s v="Percent of WIC children aged 2 to 4 years who have an overweight classification"/>
    <s v="aged 2 to 4 year"/>
    <m/>
    <m/>
    <s v="Non-Hispanic White"/>
  </r>
  <r>
    <x v="3"/>
    <x v="48"/>
    <n v="9.9"/>
    <n v="0.33007286376683592"/>
    <n v="18116"/>
    <n v="18.335764999999999"/>
    <n v="-64.896334999999993"/>
    <n v="604"/>
    <s v="Percent of WIC children aged 2 to 4 years who have an overweight classification"/>
    <s v="aged 2 to 4 year"/>
    <m/>
    <m/>
    <s v="36 - 47"/>
  </r>
  <r>
    <x v="3"/>
    <x v="48"/>
    <n v="11.9"/>
    <n v="0.32121329211746524"/>
    <n v="18116"/>
    <n v="18.335764999999999"/>
    <n v="-64.896334999999993"/>
    <n v="489"/>
    <s v="Percent of WIC children aged 3-23 months old who have a high weight-for-length"/>
    <s v="3-23 months old"/>
    <m/>
    <m/>
    <s v="Female"/>
  </r>
  <r>
    <x v="3"/>
    <x v="48"/>
    <n v="13.4"/>
    <n v="0.37575623758003973"/>
    <n v="18116"/>
    <n v="18.335764999999999"/>
    <n v="-64.896334999999993"/>
    <n v="508"/>
    <s v="Percent of WIC children aged 2 to 4 years who have obesity"/>
    <s v="aged 2 to 4 year"/>
    <m/>
    <m/>
    <s v="48 - 59"/>
  </r>
  <r>
    <x v="3"/>
    <x v="48"/>
    <m/>
    <n v="0"/>
    <n v="18116"/>
    <n v="18.335764999999999"/>
    <n v="-64.896334999999993"/>
    <m/>
    <s v="Percent of WIC children aged 2 to 4 years who have obesity"/>
    <s v="aged 2 to 4 year"/>
    <m/>
    <m/>
    <s v="Asian/Pacific Islander"/>
  </r>
  <r>
    <x v="3"/>
    <x v="48"/>
    <m/>
    <n v="0"/>
    <n v="18116"/>
    <n v="18.335764999999999"/>
    <n v="-64.896334999999993"/>
    <m/>
    <s v="Percent of WIC children aged 3-23 months old who have a high weight-for-length"/>
    <s v="3-23 months old"/>
    <m/>
    <m/>
    <d v="2023-06-11T00:00:00"/>
  </r>
  <r>
    <x v="3"/>
    <x v="48"/>
    <m/>
    <n v="0"/>
    <n v="18116"/>
    <n v="18.335764999999999"/>
    <n v="-64.896334999999993"/>
    <m/>
    <s v="Percent of WIC children aged 2 to 4 years who have an overweight classification"/>
    <s v="aged 2 to 4 year"/>
    <m/>
    <m/>
    <s v="American Indian/Alaska Native"/>
  </r>
  <r>
    <x v="3"/>
    <x v="48"/>
    <n v="11.2"/>
    <n v="0.31406491499227202"/>
    <n v="18116"/>
    <n v="18.335764999999999"/>
    <n v="-64.896334999999993"/>
    <n v="508"/>
    <s v="Percent of WIC children aged 2 to 4 years who have an overweight classification"/>
    <s v="aged 2 to 4 year"/>
    <m/>
    <m/>
    <s v="48 - 59"/>
  </r>
  <r>
    <x v="3"/>
    <x v="48"/>
    <m/>
    <n v="0"/>
    <n v="18116"/>
    <n v="18.335764999999999"/>
    <n v="-64.896334999999993"/>
    <m/>
    <s v="Percent of WIC children aged 3-23 months old who have a high weight-for-length"/>
    <s v="3-23 months old"/>
    <m/>
    <m/>
    <s v="American Indian/Alaska Native"/>
  </r>
  <r>
    <x v="3"/>
    <x v="48"/>
    <m/>
    <n v="0"/>
    <n v="18116"/>
    <n v="18.335764999999999"/>
    <n v="-64.896334999999993"/>
    <m/>
    <s v="Percent of WIC children aged 2 to 4 years who have obesity"/>
    <s v="aged 2 to 4 year"/>
    <m/>
    <m/>
    <s v="American Indian/Alaska Native"/>
  </r>
  <r>
    <x v="3"/>
    <x v="48"/>
    <n v="11.8"/>
    <n v="0.47549127842790911"/>
    <n v="18116"/>
    <n v="18.335764999999999"/>
    <n v="-64.896334999999993"/>
    <n v="730"/>
    <s v="Percent of WIC children aged 3-23 months old who have a high weight-for-length"/>
    <s v="3-23 months old"/>
    <m/>
    <m/>
    <s v="Non-Hispanic Black"/>
  </r>
  <r>
    <x v="3"/>
    <x v="48"/>
    <n v="9.8000000000000007"/>
    <n v="0.76383307573415771"/>
    <n v="18116"/>
    <n v="18.335764999999999"/>
    <n v="-64.896334999999993"/>
    <n v="1412"/>
    <s v="Percent of WIC children aged 2 to 4 years who have an overweight classification"/>
    <s v="aged 2 to 4 year"/>
    <m/>
    <m/>
    <s v="Non-Hispanic Black"/>
  </r>
  <r>
    <x v="3"/>
    <x v="48"/>
    <n v="11.8"/>
    <n v="0.61227644071538978"/>
    <n v="18116"/>
    <n v="18.335764999999999"/>
    <n v="-64.896334999999993"/>
    <n v="940"/>
    <s v="Percent of WIC children aged 3-23 months old who have a high weight-for-length"/>
    <s v="3-23 months old"/>
    <m/>
    <m/>
    <s v="Total"/>
  </r>
  <r>
    <x v="3"/>
    <x v="48"/>
    <n v="14.2"/>
    <n v="0.47343784499889596"/>
    <n v="18116"/>
    <n v="18.335764999999999"/>
    <n v="-64.896334999999993"/>
    <n v="604"/>
    <s v="Percent of WIC children aged 2 to 4 years who have obesity"/>
    <s v="aged 2 to 4 year"/>
    <m/>
    <m/>
    <s v="36 - 47"/>
  </r>
  <r>
    <x v="3"/>
    <x v="48"/>
    <n v="11.9"/>
    <n v="1.1928902627511593"/>
    <n v="18116"/>
    <n v="18.335764999999999"/>
    <n v="-64.896334999999993"/>
    <n v="1816"/>
    <s v="Percent of WIC children aged 2 to 4 years who have obesity"/>
    <s v="aged 2 to 4 year"/>
    <m/>
    <m/>
    <s v="Total"/>
  </r>
  <r>
    <x v="3"/>
    <x v="48"/>
    <n v="11.1"/>
    <n v="0.30819717376904393"/>
    <n v="18116"/>
    <n v="18.335764999999999"/>
    <n v="-64.896334999999993"/>
    <n v="503"/>
    <s v="Percent of WIC children aged 3-23 months old who have a high weight-for-length"/>
    <s v="3-23 months old"/>
    <m/>
    <m/>
    <d v="2023-12-17T00:00:00"/>
  </r>
  <r>
    <x v="3"/>
    <x v="48"/>
    <n v="9.5"/>
    <n v="0.36917641863546041"/>
    <n v="18116"/>
    <n v="18.335764999999999"/>
    <n v="-64.896334999999993"/>
    <n v="704"/>
    <s v="Percent of WIC children aged 2 to 4 years who have an overweight classification"/>
    <s v="aged 2 to 4 year"/>
    <m/>
    <m/>
    <s v="24 - 35"/>
  </r>
  <r>
    <x v="3"/>
    <x v="48"/>
    <m/>
    <n v="0"/>
    <n v="18116"/>
    <n v="18.335764999999999"/>
    <n v="-64.896334999999993"/>
    <m/>
    <s v="Percent of WIC children aged 3-23 months old who have a high weight-for-length"/>
    <s v="3-23 months old"/>
    <m/>
    <m/>
    <d v="2023-03-05T00:00:00"/>
  </r>
  <r>
    <x v="4"/>
    <x v="48"/>
    <n v="16.899999999999999"/>
    <n v="0.32832092847230976"/>
    <n v="15854"/>
    <n v="18.335764999999999"/>
    <n v="-64.896334999999993"/>
    <n v="308"/>
    <s v="Percent of WIC children aged 2 to 4 years who have obesity"/>
    <s v="aged 2 to 4 year"/>
    <m/>
    <m/>
    <s v="Hispanic"/>
  </r>
  <r>
    <x v="4"/>
    <x v="48"/>
    <n v="13.6"/>
    <n v="0.52413271098776337"/>
    <n v="15854"/>
    <n v="18.335764999999999"/>
    <n v="-64.896334999999993"/>
    <n v="611"/>
    <s v="Percent of WIC children aged 2 to 4 years who have an overweight classification"/>
    <s v="aged 2 to 4 year"/>
    <m/>
    <m/>
    <s v="24 - 35"/>
  </r>
  <r>
    <x v="4"/>
    <x v="48"/>
    <n v="11.8"/>
    <n v="0.23891762331272867"/>
    <n v="15854"/>
    <n v="18.335764999999999"/>
    <n v="-64.896334999999993"/>
    <n v="321"/>
    <s v="Percent of WIC children aged 3-23 months old who have a high weight-for-length"/>
    <s v="3-23 months old"/>
    <m/>
    <m/>
    <s v="18 - 23"/>
  </r>
  <r>
    <x v="4"/>
    <x v="48"/>
    <m/>
    <n v="0"/>
    <n v="15854"/>
    <n v="18.335764999999999"/>
    <n v="-64.896334999999993"/>
    <m/>
    <s v="Percent of WIC children aged 3-23 months old who have a high weight-for-length"/>
    <s v="3-23 months old"/>
    <m/>
    <m/>
    <s v="American Indian/Alaska Native"/>
  </r>
  <r>
    <x v="4"/>
    <x v="48"/>
    <n v="14.9"/>
    <n v="0.28946638072410746"/>
    <n v="15854"/>
    <n v="18.335764999999999"/>
    <n v="-64.896334999999993"/>
    <n v="308"/>
    <s v="Percent of WIC children aged 2 to 4 years who have an overweight classification"/>
    <s v="aged 2 to 4 year"/>
    <m/>
    <m/>
    <s v="Hispanic"/>
  </r>
  <r>
    <x v="4"/>
    <x v="48"/>
    <n v="11.1"/>
    <n v="0.42778478617383625"/>
    <n v="15854"/>
    <n v="18.335764999999999"/>
    <n v="-64.896334999999993"/>
    <n v="611"/>
    <s v="Percent of WIC children aged 2 to 4 years who have obesity"/>
    <s v="aged 2 to 4 year"/>
    <m/>
    <m/>
    <s v="24 - 35"/>
  </r>
  <r>
    <x v="4"/>
    <x v="48"/>
    <n v="13.7"/>
    <n v="0.6982212690803582"/>
    <n v="15854"/>
    <n v="18.335764999999999"/>
    <n v="-64.896334999999993"/>
    <n v="808"/>
    <s v="Percent of WIC children aged 2 to 4 years who have obesity"/>
    <s v="aged 2 to 4 year"/>
    <m/>
    <m/>
    <s v="Male"/>
  </r>
  <r>
    <x v="4"/>
    <x v="48"/>
    <m/>
    <n v="0"/>
    <n v="15854"/>
    <n v="18.335764999999999"/>
    <n v="-64.896334999999993"/>
    <m/>
    <s v="Percent of WIC children aged 3-23 months old who have a high weight-for-length"/>
    <s v="3-23 months old"/>
    <m/>
    <m/>
    <s v="Non-Hispanic White"/>
  </r>
  <r>
    <x v="4"/>
    <x v="48"/>
    <m/>
    <n v="0"/>
    <n v="15854"/>
    <n v="18.335764999999999"/>
    <n v="-64.896334999999993"/>
    <m/>
    <s v="Percent of WIC children aged 3-23 months old who have a high weight-for-length"/>
    <s v="3-23 months old"/>
    <m/>
    <m/>
    <d v="2023-03-05T00:00:00"/>
  </r>
  <r>
    <x v="4"/>
    <x v="48"/>
    <m/>
    <n v="0"/>
    <n v="15854"/>
    <n v="18.335764999999999"/>
    <n v="-64.896334999999993"/>
    <m/>
    <s v="Percent of WIC children aged 3-23 months old who have a high weight-for-length"/>
    <s v="3-23 months old"/>
    <m/>
    <m/>
    <s v="Asian/Pacific Islander"/>
  </r>
  <r>
    <x v="4"/>
    <x v="48"/>
    <n v="11"/>
    <n v="0.28932761448214961"/>
    <n v="15854"/>
    <n v="18.335764999999999"/>
    <n v="-64.896334999999993"/>
    <n v="417"/>
    <s v="Percent of WIC children aged 3-23 months old who have a high weight-for-length"/>
    <s v="3-23 months old"/>
    <m/>
    <m/>
    <s v="Female"/>
  </r>
  <r>
    <x v="4"/>
    <x v="48"/>
    <n v="13.1"/>
    <n v="0.66764223539800671"/>
    <n v="15854"/>
    <n v="18.335764999999999"/>
    <n v="-64.896334999999993"/>
    <n v="808"/>
    <s v="Percent of WIC children aged 2 to 4 years who have an overweight classification"/>
    <s v="aged 2 to 4 year"/>
    <m/>
    <m/>
    <s v="Male"/>
  </r>
  <r>
    <x v="4"/>
    <x v="48"/>
    <m/>
    <n v="0"/>
    <n v="15854"/>
    <n v="18.335764999999999"/>
    <n v="-64.896334999999993"/>
    <m/>
    <s v="Percent of WIC children aged 2 to 4 years who have an overweight classification"/>
    <s v="aged 2 to 4 year"/>
    <m/>
    <m/>
    <s v="American Indian/Alaska Native"/>
  </r>
  <r>
    <x v="4"/>
    <x v="48"/>
    <n v="12.9"/>
    <n v="1.2961839283461587"/>
    <n v="15854"/>
    <n v="18.335764999999999"/>
    <n v="-64.896334999999993"/>
    <n v="1593"/>
    <s v="Percent of WIC children aged 2 to 4 years who have an overweight classification"/>
    <s v="aged 2 to 4 year"/>
    <m/>
    <m/>
    <s v="Total"/>
  </r>
  <r>
    <x v="4"/>
    <x v="48"/>
    <m/>
    <n v="0"/>
    <n v="15854"/>
    <n v="18.335764999999999"/>
    <n v="-64.896334999999993"/>
    <m/>
    <s v="Percent of WIC children aged 2 to 4 years who have obesity"/>
    <s v="aged 2 to 4 year"/>
    <m/>
    <m/>
    <s v="Asian/Pacific Islander"/>
  </r>
  <r>
    <x v="4"/>
    <x v="48"/>
    <n v="14.3"/>
    <n v="0.39055758799041257"/>
    <n v="15854"/>
    <n v="18.335764999999999"/>
    <n v="-64.896334999999993"/>
    <n v="433"/>
    <s v="Percent of WIC children aged 2 to 4 years who have obesity"/>
    <s v="aged 2 to 4 year"/>
    <m/>
    <m/>
    <s v="48 - 59"/>
  </r>
  <r>
    <x v="4"/>
    <x v="48"/>
    <n v="10.3"/>
    <n v="0.38590891888482404"/>
    <n v="15854"/>
    <n v="18.335764999999999"/>
    <n v="-64.896334999999993"/>
    <n v="594"/>
    <s v="Percent of WIC children aged 3-23 months old who have a high weight-for-length"/>
    <s v="3-23 months old"/>
    <m/>
    <m/>
    <s v="Non-Hispanic Black"/>
  </r>
  <r>
    <x v="4"/>
    <x v="48"/>
    <n v="11.5"/>
    <n v="0.31408477355872338"/>
    <n v="15854"/>
    <n v="18.335764999999999"/>
    <n v="-64.896334999999993"/>
    <n v="433"/>
    <s v="Percent of WIC children aged 2 to 4 years who have an overweight classification"/>
    <s v="aged 2 to 4 year"/>
    <m/>
    <m/>
    <s v="48 - 59"/>
  </r>
  <r>
    <x v="4"/>
    <x v="48"/>
    <m/>
    <n v="0"/>
    <n v="15854"/>
    <n v="18.335764999999999"/>
    <n v="-64.896334999999993"/>
    <m/>
    <s v="Percent of WIC children aged 2 to 4 years who have an overweight classification"/>
    <s v="aged 2 to 4 year"/>
    <m/>
    <m/>
    <s v="Non-Hispanic White"/>
  </r>
  <r>
    <x v="4"/>
    <x v="48"/>
    <m/>
    <n v="0"/>
    <n v="15854"/>
    <n v="18.335764999999999"/>
    <n v="-64.896334999999993"/>
    <m/>
    <s v="Percent of WIC children aged 3-23 months old who have a high weight-for-length"/>
    <s v="3-23 months old"/>
    <m/>
    <m/>
    <d v="2023-06-11T00:00:00"/>
  </r>
  <r>
    <x v="4"/>
    <x v="48"/>
    <m/>
    <n v="0"/>
    <n v="15854"/>
    <n v="18.335764999999999"/>
    <n v="-64.896334999999993"/>
    <m/>
    <s v="Percent of WIC children aged 2 to 4 years who have obesity"/>
    <s v="aged 2 to 4 year"/>
    <m/>
    <m/>
    <s v="Non-Hispanic White"/>
  </r>
  <r>
    <x v="4"/>
    <x v="48"/>
    <m/>
    <n v="0"/>
    <n v="15854"/>
    <n v="18.335764999999999"/>
    <n v="-64.896334999999993"/>
    <m/>
    <s v="Percent of WIC children aged 2 to 4 years who have an overweight classification"/>
    <s v="aged 2 to 4 year"/>
    <m/>
    <m/>
    <s v="Asian/Pacific Islander"/>
  </r>
  <r>
    <x v="4"/>
    <x v="48"/>
    <m/>
    <n v="0"/>
    <n v="15854"/>
    <n v="18.335764999999999"/>
    <n v="-64.896334999999993"/>
    <m/>
    <s v="Percent of WIC children aged 2 to 4 years who have obesity"/>
    <s v="aged 2 to 4 year"/>
    <m/>
    <m/>
    <s v="American Indian/Alaska Native"/>
  </r>
  <r>
    <x v="4"/>
    <x v="48"/>
    <n v="12.6"/>
    <n v="0.62388040872965811"/>
    <n v="15854"/>
    <n v="18.335764999999999"/>
    <n v="-64.896334999999993"/>
    <n v="785"/>
    <s v="Percent of WIC children aged 2 to 4 years who have an overweight classification"/>
    <s v="aged 2 to 4 year"/>
    <m/>
    <m/>
    <s v="Female"/>
  </r>
  <r>
    <x v="4"/>
    <x v="48"/>
    <n v="12.2"/>
    <n v="0.30857827677557714"/>
    <n v="15854"/>
    <n v="18.335764999999999"/>
    <n v="-64.896334999999993"/>
    <n v="401"/>
    <s v="Percent of WIC children aged 3-23 months old who have a high weight-for-length"/>
    <s v="3-23 months old"/>
    <m/>
    <m/>
    <s v="Male"/>
  </r>
  <r>
    <x v="4"/>
    <x v="48"/>
    <n v="14.4"/>
    <n v="0.4986501829191371"/>
    <n v="15854"/>
    <n v="18.335764999999999"/>
    <n v="-64.896334999999993"/>
    <n v="549"/>
    <s v="Percent of WIC children aged 2 to 4 years who have obesity"/>
    <s v="aged 2 to 4 year"/>
    <m/>
    <m/>
    <s v="36 - 47"/>
  </r>
  <r>
    <x v="4"/>
    <x v="48"/>
    <n v="11.5"/>
    <n v="0.90743660905765111"/>
    <n v="15854"/>
    <n v="18.335764999999999"/>
    <n v="-64.896334999999993"/>
    <n v="1251"/>
    <s v="Percent of WIC children aged 2 to 4 years who have obesity"/>
    <s v="aged 2 to 4 year"/>
    <m/>
    <m/>
    <s v="Non-Hispanic Black"/>
  </r>
  <r>
    <x v="4"/>
    <x v="48"/>
    <n v="13.1"/>
    <n v="0.45363315251671499"/>
    <n v="15854"/>
    <n v="18.335764999999999"/>
    <n v="-64.896334999999993"/>
    <n v="549"/>
    <s v="Percent of WIC children aged 2 to 4 years who have an overweight classification"/>
    <s v="aged 2 to 4 year"/>
    <m/>
    <m/>
    <s v="36 - 47"/>
  </r>
  <r>
    <x v="4"/>
    <x v="48"/>
    <n v="15.8"/>
    <n v="0.2013119717421471"/>
    <n v="15854"/>
    <n v="18.335764999999999"/>
    <n v="-64.896334999999993"/>
    <n v="202"/>
    <s v="Percent of WIC children aged 3-23 months old who have a high weight-for-length"/>
    <s v="3-23 months old"/>
    <m/>
    <m/>
    <s v="Hispanic"/>
  </r>
  <r>
    <x v="4"/>
    <x v="48"/>
    <n v="13.1"/>
    <n v="1.3162798032042387"/>
    <n v="15854"/>
    <n v="18.335764999999999"/>
    <n v="-64.896334999999993"/>
    <n v="1593"/>
    <s v="Percent of WIC children aged 2 to 4 years who have obesity"/>
    <s v="aged 2 to 4 year"/>
    <m/>
    <m/>
    <s v="Total"/>
  </r>
  <r>
    <x v="4"/>
    <x v="48"/>
    <n v="10.8"/>
    <n v="0.28951684117572857"/>
    <n v="15854"/>
    <n v="18.335764999999999"/>
    <n v="-64.896334999999993"/>
    <n v="425"/>
    <s v="Percent of WIC children aged 3-23 months old who have a high weight-for-length"/>
    <s v="3-23 months old"/>
    <m/>
    <m/>
    <d v="2023-12-17T00:00:00"/>
  </r>
  <r>
    <x v="4"/>
    <x v="48"/>
    <n v="12.5"/>
    <n v="0.61892897691434334"/>
    <n v="15854"/>
    <n v="18.335764999999999"/>
    <n v="-64.896334999999993"/>
    <n v="785"/>
    <s v="Percent of WIC children aged 2 to 4 years who have obesity"/>
    <s v="aged 2 to 4 year"/>
    <m/>
    <m/>
    <s v="Female"/>
  </r>
  <r>
    <x v="4"/>
    <x v="48"/>
    <n v="12.5"/>
    <n v="0.98634414028005557"/>
    <n v="15854"/>
    <n v="18.335764999999999"/>
    <n v="-64.896334999999993"/>
    <n v="1251"/>
    <s v="Percent of WIC children aged 2 to 4 years who have an overweight classification"/>
    <s v="aged 2 to 4 year"/>
    <m/>
    <m/>
    <s v="Non-Hispanic Black"/>
  </r>
  <r>
    <x v="4"/>
    <x v="48"/>
    <n v="11.6"/>
    <n v="0.59851141667717922"/>
    <n v="15854"/>
    <n v="18.335764999999999"/>
    <n v="-64.896334999999993"/>
    <n v="818"/>
    <s v="Percent of WIC children aged 3-23 months old who have a high weight-for-length"/>
    <s v="3-23 months old"/>
    <m/>
    <m/>
    <s v="Total"/>
  </r>
  <r>
    <x v="5"/>
    <x v="48"/>
    <n v="17.100000000000001"/>
    <n v="0.58828522920203741"/>
    <n v="11191"/>
    <n v="18.335764999999999"/>
    <n v="-64.896334999999993"/>
    <n v="385"/>
    <s v="Percent of WIC children aged 2 to 4 years who have obesity"/>
    <s v="aged 2 to 4 year"/>
    <m/>
    <m/>
    <s v="36 - 47"/>
  </r>
  <r>
    <x v="5"/>
    <x v="48"/>
    <n v="15.1"/>
    <n v="1.4761326065588418"/>
    <n v="11191"/>
    <n v="18.335764999999999"/>
    <n v="-64.896334999999993"/>
    <n v="1094"/>
    <s v="Percent of WIC children aged 2 to 4 years who have obesity"/>
    <s v="aged 2 to 4 year"/>
    <m/>
    <m/>
    <s v="Total"/>
  </r>
  <r>
    <x v="5"/>
    <x v="48"/>
    <n v="16.8"/>
    <n v="0.36629434366901975"/>
    <n v="11191"/>
    <n v="18.335764999999999"/>
    <n v="-64.896334999999993"/>
    <n v="244"/>
    <s v="Percent of WIC children aged 2 to 4 years who have obesity"/>
    <s v="aged 2 to 4 year"/>
    <m/>
    <m/>
    <s v="Hispanic"/>
  </r>
  <r>
    <x v="5"/>
    <x v="48"/>
    <n v="16.600000000000001"/>
    <n v="0.7149673845054062"/>
    <n v="11191"/>
    <n v="18.335764999999999"/>
    <n v="-64.896334999999993"/>
    <n v="482"/>
    <s v="Percent of WIC children aged 3-23 months old who have a high weight-for-length"/>
    <s v="3-23 months old"/>
    <m/>
    <m/>
    <s v="Non-Hispanic Black"/>
  </r>
  <r>
    <x v="5"/>
    <x v="48"/>
    <n v="14.4"/>
    <n v="0.25091591457421142"/>
    <n v="11191"/>
    <n v="18.335764999999999"/>
    <n v="-64.896334999999993"/>
    <n v="195"/>
    <s v="Percent of WIC children aged 3-23 months old who have a high weight-for-length"/>
    <s v="3-23 months old"/>
    <m/>
    <m/>
    <s v="18 - 23"/>
  </r>
  <r>
    <x v="5"/>
    <x v="48"/>
    <m/>
    <n v="0"/>
    <n v="11191"/>
    <n v="18.335764999999999"/>
    <n v="-64.896334999999993"/>
    <m/>
    <s v="Percent of WIC children aged 2 to 4 years who have an overweight classification"/>
    <s v="aged 2 to 4 year"/>
    <m/>
    <m/>
    <s v="American Indian/Alaska Native"/>
  </r>
  <r>
    <x v="5"/>
    <x v="48"/>
    <n v="12.1"/>
    <n v="0.28652488606916271"/>
    <n v="11191"/>
    <n v="18.335764999999999"/>
    <n v="-64.896334999999993"/>
    <n v="265"/>
    <s v="Percent of WIC children aged 2 to 4 years who have an overweight classification"/>
    <s v="aged 2 to 4 year"/>
    <m/>
    <m/>
    <s v="48 - 59"/>
  </r>
  <r>
    <x v="5"/>
    <x v="48"/>
    <n v="12.4"/>
    <n v="0.5983379501385041"/>
    <n v="11191"/>
    <n v="18.335764999999999"/>
    <n v="-64.896334999999993"/>
    <n v="540"/>
    <s v="Percent of WIC children aged 2 to 4 years who have an overweight classification"/>
    <s v="aged 2 to 4 year"/>
    <m/>
    <m/>
    <s v="Male"/>
  </r>
  <r>
    <x v="5"/>
    <x v="48"/>
    <n v="15.4"/>
    <n v="0.74309713162362612"/>
    <n v="11191"/>
    <n v="18.335764999999999"/>
    <n v="-64.896334999999993"/>
    <n v="540"/>
    <s v="Percent of WIC children aged 2 to 4 years who have obesity"/>
    <s v="aged 2 to 4 year"/>
    <m/>
    <m/>
    <s v="Male"/>
  </r>
  <r>
    <x v="5"/>
    <x v="48"/>
    <n v="15.7"/>
    <n v="0.48260209096595474"/>
    <n v="11191"/>
    <n v="18.335764999999999"/>
    <n v="-64.896334999999993"/>
    <n v="344"/>
    <s v="Percent of WIC children aged 3-23 months old who have a high weight-for-length"/>
    <s v="3-23 months old"/>
    <m/>
    <m/>
    <d v="2023-12-17T00:00:00"/>
  </r>
  <r>
    <x v="5"/>
    <x v="48"/>
    <m/>
    <n v="0"/>
    <n v="11191"/>
    <n v="18.335764999999999"/>
    <n v="-64.896334999999993"/>
    <m/>
    <s v="Percent of WIC children aged 2 to 4 years who have obesity"/>
    <s v="aged 2 to 4 year"/>
    <m/>
    <m/>
    <s v="Asian/Pacific Islander"/>
  </r>
  <r>
    <x v="5"/>
    <x v="48"/>
    <n v="13.9"/>
    <n v="0.30306496291662943"/>
    <n v="11191"/>
    <n v="18.335764999999999"/>
    <n v="-64.896334999999993"/>
    <n v="244"/>
    <s v="Percent of WIC children aged 2 to 4 years who have an overweight classification"/>
    <s v="aged 2 to 4 year"/>
    <m/>
    <m/>
    <s v="Hispanic"/>
  </r>
  <r>
    <x v="5"/>
    <x v="48"/>
    <m/>
    <n v="0"/>
    <n v="11191"/>
    <n v="18.335764999999999"/>
    <n v="-64.896334999999993"/>
    <m/>
    <s v="Percent of WIC children aged 3-23 months old who have a high weight-for-length"/>
    <s v="3-23 months old"/>
    <m/>
    <m/>
    <s v="Asian/Pacific Islander"/>
  </r>
  <r>
    <x v="5"/>
    <x v="48"/>
    <n v="14.8"/>
    <n v="0.7326601733535878"/>
    <n v="11191"/>
    <n v="18.335764999999999"/>
    <n v="-64.896334999999993"/>
    <n v="554"/>
    <s v="Percent of WIC children aged 2 to 4 years who have obesity"/>
    <s v="aged 2 to 4 year"/>
    <m/>
    <m/>
    <s v="Female"/>
  </r>
  <r>
    <x v="5"/>
    <x v="48"/>
    <m/>
    <n v="0"/>
    <n v="11191"/>
    <n v="18.335764999999999"/>
    <n v="-64.896334999999993"/>
    <m/>
    <s v="Percent of WIC children aged 3-23 months old who have a high weight-for-length"/>
    <s v="3-23 months old"/>
    <m/>
    <m/>
    <s v="Non-Hispanic White"/>
  </r>
  <r>
    <x v="5"/>
    <x v="48"/>
    <n v="13.1"/>
    <n v="0.51973907604324898"/>
    <n v="11191"/>
    <n v="18.335764999999999"/>
    <n v="-64.896334999999993"/>
    <n v="444"/>
    <s v="Percent of WIC children aged 2 to 4 years who have obesity"/>
    <s v="aged 2 to 4 year"/>
    <m/>
    <m/>
    <s v="24 - 35"/>
  </r>
  <r>
    <x v="5"/>
    <x v="48"/>
    <m/>
    <n v="0"/>
    <n v="11191"/>
    <n v="18.335764999999999"/>
    <n v="-64.896334999999993"/>
    <m/>
    <s v="Percent of WIC children aged 2 to 4 years who have obesity"/>
    <s v="aged 2 to 4 year"/>
    <m/>
    <m/>
    <s v="Non-Hispanic White"/>
  </r>
  <r>
    <x v="5"/>
    <x v="48"/>
    <n v="14.1"/>
    <n v="0.69800732731659376"/>
    <n v="11191"/>
    <n v="18.335764999999999"/>
    <n v="-64.896334999999993"/>
    <n v="554"/>
    <s v="Percent of WIC children aged 2 to 4 years who have an overweight classification"/>
    <s v="aged 2 to 4 year"/>
    <m/>
    <m/>
    <s v="Female"/>
  </r>
  <r>
    <x v="5"/>
    <x v="48"/>
    <m/>
    <n v="0"/>
    <n v="11191"/>
    <n v="18.335764999999999"/>
    <n v="-64.896334999999993"/>
    <m/>
    <s v="Percent of WIC children aged 3-23 months old who have a high weight-for-length"/>
    <s v="3-23 months old"/>
    <m/>
    <m/>
    <s v="American Indian/Alaska Native"/>
  </r>
  <r>
    <x v="5"/>
    <x v="48"/>
    <n v="12.9"/>
    <n v="0.94407112858547049"/>
    <n v="11191"/>
    <n v="18.335764999999999"/>
    <n v="-64.896334999999993"/>
    <n v="819"/>
    <s v="Percent of WIC children aged 2 to 4 years who have an overweight classification"/>
    <s v="aged 2 to 4 year"/>
    <m/>
    <m/>
    <s v="Non-Hispanic Black"/>
  </r>
  <r>
    <x v="5"/>
    <x v="48"/>
    <m/>
    <n v="0"/>
    <n v="11191"/>
    <n v="18.335764999999999"/>
    <n v="-64.896334999999993"/>
    <m/>
    <s v="Percent of WIC children aged 2 to 4 years who have obesity"/>
    <s v="aged 2 to 4 year"/>
    <m/>
    <m/>
    <s v="American Indian/Alaska Native"/>
  </r>
  <r>
    <x v="5"/>
    <x v="48"/>
    <m/>
    <n v="0"/>
    <n v="11191"/>
    <n v="18.335764999999999"/>
    <n v="-64.896334999999993"/>
    <m/>
    <s v="Percent of WIC children aged 3-23 months old who have a high weight-for-length"/>
    <s v="3-23 months old"/>
    <m/>
    <m/>
    <d v="2023-06-11T00:00:00"/>
  </r>
  <r>
    <x v="5"/>
    <x v="48"/>
    <n v="16.5"/>
    <n v="0.94656420337771419"/>
    <n v="11191"/>
    <n v="18.335764999999999"/>
    <n v="-64.896334999999993"/>
    <n v="642"/>
    <s v="Percent of WIC children aged 3-23 months old who have a high weight-for-length"/>
    <s v="3-23 months old"/>
    <m/>
    <m/>
    <s v="Total"/>
  </r>
  <r>
    <x v="5"/>
    <x v="48"/>
    <n v="15.3"/>
    <n v="0.48124385667053887"/>
    <n v="11191"/>
    <n v="18.335764999999999"/>
    <n v="-64.896334999999993"/>
    <n v="352"/>
    <s v="Percent of WIC children aged 3-23 months old who have a high weight-for-length"/>
    <s v="3-23 months old"/>
    <m/>
    <m/>
    <s v="Male"/>
  </r>
  <r>
    <x v="5"/>
    <x v="48"/>
    <n v="11.3"/>
    <n v="0.44832454651058884"/>
    <n v="11191"/>
    <n v="18.335764999999999"/>
    <n v="-64.896334999999993"/>
    <n v="444"/>
    <s v="Percent of WIC children aged 2 to 4 years who have an overweight classification"/>
    <s v="aged 2 to 4 year"/>
    <m/>
    <m/>
    <s v="24 - 35"/>
  </r>
  <r>
    <x v="5"/>
    <x v="48"/>
    <m/>
    <n v="0"/>
    <n v="11191"/>
    <n v="18.335764999999999"/>
    <n v="-64.896334999999993"/>
    <m/>
    <s v="Percent of WIC children aged 2 to 4 years who have an overweight classification"/>
    <s v="aged 2 to 4 year"/>
    <m/>
    <m/>
    <s v="Asian/Pacific Islander"/>
  </r>
  <r>
    <x v="5"/>
    <x v="48"/>
    <n v="14.2"/>
    <n v="1.0392100795281922"/>
    <n v="11191"/>
    <n v="18.335764999999999"/>
    <n v="-64.896334999999993"/>
    <n v="819"/>
    <s v="Percent of WIC children aged 2 to 4 years who have obesity"/>
    <s v="aged 2 to 4 year"/>
    <m/>
    <m/>
    <s v="Non-Hispanic Black"/>
  </r>
  <r>
    <x v="5"/>
    <x v="48"/>
    <m/>
    <n v="0"/>
    <n v="11191"/>
    <n v="18.335764999999999"/>
    <n v="-64.896334999999993"/>
    <m/>
    <s v="Percent of WIC children aged 2 to 4 years who have an overweight classification"/>
    <s v="aged 2 to 4 year"/>
    <m/>
    <m/>
    <s v="Non-Hispanic White"/>
  </r>
  <r>
    <x v="5"/>
    <x v="48"/>
    <n v="17.899999999999999"/>
    <n v="0.46385488338843711"/>
    <n v="11191"/>
    <n v="18.335764999999999"/>
    <n v="-64.896334999999993"/>
    <n v="290"/>
    <s v="Percent of WIC children aged 3-23 months old who have a high weight-for-length"/>
    <s v="3-23 months old"/>
    <m/>
    <m/>
    <s v="Female"/>
  </r>
  <r>
    <x v="5"/>
    <x v="48"/>
    <n v="15.8"/>
    <n v="0.19624698418371908"/>
    <n v="11191"/>
    <n v="18.335764999999999"/>
    <n v="-64.896334999999993"/>
    <n v="139"/>
    <s v="Percent of WIC children aged 3-23 months old who have a high weight-for-length"/>
    <s v="3-23 months old"/>
    <m/>
    <m/>
    <s v="Hispanic"/>
  </r>
  <r>
    <x v="5"/>
    <x v="48"/>
    <n v="13.3"/>
    <n v="1.3001697792869271"/>
    <n v="11191"/>
    <n v="18.335764999999999"/>
    <n v="-64.896334999999993"/>
    <n v="1094"/>
    <s v="Percent of WIC children aged 2 to 4 years who have an overweight classification"/>
    <s v="aged 2 to 4 year"/>
    <m/>
    <m/>
    <s v="Total"/>
  </r>
  <r>
    <x v="5"/>
    <x v="48"/>
    <n v="16.399999999999999"/>
    <n v="0.56420337771423457"/>
    <n v="11191"/>
    <n v="18.335764999999999"/>
    <n v="-64.896334999999993"/>
    <n v="385"/>
    <s v="Percent of WIC children aged 2 to 4 years who have an overweight classification"/>
    <s v="aged 2 to 4 year"/>
    <m/>
    <m/>
    <s v="36 - 47"/>
  </r>
  <r>
    <x v="5"/>
    <x v="48"/>
    <n v="15.5"/>
    <n v="0.3670360110803324"/>
    <n v="11191"/>
    <n v="18.335764999999999"/>
    <n v="-64.896334999999993"/>
    <n v="265"/>
    <s v="Percent of WIC children aged 2 to 4 years who have obesity"/>
    <s v="aged 2 to 4 year"/>
    <m/>
    <m/>
    <s v="48 - 59"/>
  </r>
  <r>
    <x v="5"/>
    <x v="48"/>
    <n v="31.6"/>
    <n v="0.1609507640067912"/>
    <n v="11191"/>
    <n v="18.335764999999999"/>
    <n v="-64.896334999999993"/>
    <n v="57"/>
    <s v="Percent of WIC children aged 3-23 months old who have a high weight-for-length"/>
    <s v="3-23 months old"/>
    <m/>
    <m/>
    <d v="2023-03-05T00:00:00"/>
  </r>
  <r>
    <x v="6"/>
    <x v="48"/>
    <m/>
    <n v="0"/>
    <n v="7079"/>
    <n v="18.335764999999999"/>
    <n v="-64.896334999999993"/>
    <m/>
    <s v="Percent of WIC children aged 2 to 4 years who have obesity"/>
    <s v="aged 2 to 4 year"/>
    <m/>
    <m/>
    <s v="Non-Hispanic White"/>
  </r>
  <r>
    <x v="6"/>
    <x v="48"/>
    <n v="13"/>
    <n v="0.18364175731035456"/>
    <n v="7079"/>
    <n v="18.335764999999999"/>
    <n v="-64.896334999999993"/>
    <n v="100"/>
    <s v="Percent of WIC children aged 3-23 months old who have a high weight-for-length"/>
    <s v="3-23 months old"/>
    <m/>
    <m/>
    <s v="Hispanic"/>
  </r>
  <r>
    <x v="6"/>
    <x v="48"/>
    <n v="15.1"/>
    <n v="0.39461788388190422"/>
    <n v="7079"/>
    <n v="18.335764999999999"/>
    <n v="-64.896334999999993"/>
    <n v="185"/>
    <s v="Percent of WIC children aged 2 to 4 years who have an overweight classification"/>
    <s v="aged 2 to 4 year"/>
    <m/>
    <m/>
    <s v="48 - 59"/>
  </r>
  <r>
    <x v="6"/>
    <x v="48"/>
    <n v="11.5"/>
    <n v="0.39475914677214297"/>
    <n v="7079"/>
    <n v="18.335764999999999"/>
    <n v="-64.896334999999993"/>
    <n v="243"/>
    <s v="Percent of WIC children aged 3-23 months old who have a high weight-for-length"/>
    <s v="3-23 months old"/>
    <m/>
    <m/>
    <d v="2023-12-17T00:00:00"/>
  </r>
  <r>
    <x v="6"/>
    <x v="48"/>
    <n v="13.8"/>
    <n v="1.00200593304139"/>
    <n v="7079"/>
    <n v="18.335764999999999"/>
    <n v="-64.896334999999993"/>
    <n v="514"/>
    <s v="Percent of WIC children aged 2 to 4 years who have an overweight classification"/>
    <s v="aged 2 to 4 year"/>
    <m/>
    <m/>
    <s v="Non-Hispanic Black"/>
  </r>
  <r>
    <x v="6"/>
    <x v="48"/>
    <n v="13.5"/>
    <n v="0.31084898997033478"/>
    <n v="7079"/>
    <n v="18.335764999999999"/>
    <n v="-64.896334999999993"/>
    <n v="163"/>
    <s v="Percent of WIC children aged 3-23 months old who have a high weight-for-length"/>
    <s v="3-23 months old"/>
    <m/>
    <m/>
    <s v="18 - 23"/>
  </r>
  <r>
    <x v="6"/>
    <x v="48"/>
    <n v="16.8"/>
    <n v="0.43904506286198619"/>
    <n v="7079"/>
    <n v="18.335764999999999"/>
    <n v="-64.896334999999993"/>
    <n v="185"/>
    <s v="Percent of WIC children aged 2 to 4 years who have obesity"/>
    <s v="aged 2 to 4 year"/>
    <m/>
    <m/>
    <s v="48 - 59"/>
  </r>
  <r>
    <x v="6"/>
    <x v="48"/>
    <n v="14"/>
    <n v="0.42520129961859021"/>
    <n v="7079"/>
    <n v="18.335764999999999"/>
    <n v="-64.896334999999993"/>
    <n v="215"/>
    <s v="Percent of WIC children aged 2 to 4 years who have an overweight classification"/>
    <s v="aged 2 to 4 year"/>
    <m/>
    <m/>
    <s v="36 - 47"/>
  </r>
  <r>
    <x v="6"/>
    <x v="48"/>
    <n v="11.5"/>
    <n v="0.38176296087017936"/>
    <n v="7079"/>
    <n v="18.335764999999999"/>
    <n v="-64.896334999999993"/>
    <n v="235"/>
    <s v="Percent of WIC children aged 3-23 months old who have a high weight-for-length"/>
    <s v="3-23 months old"/>
    <m/>
    <m/>
    <s v="Male"/>
  </r>
  <r>
    <x v="6"/>
    <x v="48"/>
    <n v="13.9"/>
    <n v="0.26900692188162167"/>
    <n v="7079"/>
    <n v="18.335764999999999"/>
    <n v="-64.896334999999993"/>
    <n v="137"/>
    <s v="Percent of WIC children aged 2 to 4 years who have an overweight classification"/>
    <s v="aged 2 to 4 year"/>
    <m/>
    <m/>
    <s v="Hispanic"/>
  </r>
  <r>
    <x v="6"/>
    <x v="48"/>
    <n v="11.3"/>
    <n v="0.82048311908461646"/>
    <n v="7079"/>
    <n v="18.335764999999999"/>
    <n v="-64.896334999999993"/>
    <n v="514"/>
    <s v="Percent of WIC children aged 2 to 4 years who have obesity"/>
    <s v="aged 2 to 4 year"/>
    <m/>
    <m/>
    <s v="Non-Hispanic Black"/>
  </r>
  <r>
    <x v="6"/>
    <x v="48"/>
    <n v="14.6"/>
    <n v="0.2825540330555163"/>
    <n v="7079"/>
    <n v="18.335764999999999"/>
    <n v="-64.896334999999993"/>
    <n v="137"/>
    <s v="Percent of WIC children aged 2 to 4 years who have obesity"/>
    <s v="aged 2 to 4 year"/>
    <m/>
    <m/>
    <s v="Hispanic"/>
  </r>
  <r>
    <x v="6"/>
    <x v="48"/>
    <n v="10.199999999999999"/>
    <n v="0.30978951829354429"/>
    <n v="7079"/>
    <n v="18.335764999999999"/>
    <n v="-64.896334999999993"/>
    <n v="215"/>
    <s v="Percent of WIC children aged 2 to 4 years who have obesity"/>
    <s v="aged 2 to 4 year"/>
    <m/>
    <m/>
    <s v="36 - 47"/>
  </r>
  <r>
    <x v="6"/>
    <x v="48"/>
    <n v="12"/>
    <n v="1.1306681734708293"/>
    <n v="7079"/>
    <n v="18.335764999999999"/>
    <n v="-64.896334999999993"/>
    <n v="667"/>
    <s v="Percent of WIC children aged 2 to 4 years who have obesity"/>
    <s v="aged 2 to 4 year"/>
    <m/>
    <m/>
    <s v="Total"/>
  </r>
  <r>
    <x v="6"/>
    <x v="48"/>
    <m/>
    <n v="0"/>
    <n v="7079"/>
    <n v="18.335764999999999"/>
    <n v="-64.896334999999993"/>
    <m/>
    <s v="Percent of WIC children aged 3-23 months old who have a high weight-for-length"/>
    <s v="3-23 months old"/>
    <m/>
    <m/>
    <s v="Asian/Pacific Islander"/>
  </r>
  <r>
    <x v="6"/>
    <x v="48"/>
    <n v="11.5"/>
    <n v="0.50847577341432404"/>
    <n v="7079"/>
    <n v="18.335764999999999"/>
    <n v="-64.896334999999993"/>
    <n v="313"/>
    <s v="Percent of WIC children aged 2 to 4 years who have obesity"/>
    <s v="aged 2 to 4 year"/>
    <m/>
    <m/>
    <s v="Female"/>
  </r>
  <r>
    <x v="6"/>
    <x v="48"/>
    <n v="10.1"/>
    <n v="0.38094363610679471"/>
    <n v="7079"/>
    <n v="18.335764999999999"/>
    <n v="-64.896334999999993"/>
    <n v="267"/>
    <s v="Percent of WIC children aged 2 to 4 years who have obesity"/>
    <s v="aged 2 to 4 year"/>
    <m/>
    <m/>
    <s v="24 - 35"/>
  </r>
  <r>
    <x v="6"/>
    <x v="48"/>
    <m/>
    <n v="0"/>
    <n v="7079"/>
    <n v="18.335764999999999"/>
    <n v="-64.896334999999993"/>
    <m/>
    <s v="Percent of WIC children aged 3-23 months old who have a high weight-for-length"/>
    <s v="3-23 months old"/>
    <m/>
    <m/>
    <s v="Non-Hispanic White"/>
  </r>
  <r>
    <x v="6"/>
    <x v="48"/>
    <m/>
    <n v="0"/>
    <n v="7079"/>
    <n v="18.335764999999999"/>
    <n v="-64.896334999999993"/>
    <m/>
    <s v="Percent of WIC children aged 3-23 months old who have a high weight-for-length"/>
    <s v="3-23 months old"/>
    <m/>
    <m/>
    <d v="2023-03-05T00:00:00"/>
  </r>
  <r>
    <x v="6"/>
    <x v="48"/>
    <m/>
    <n v="0"/>
    <n v="7079"/>
    <n v="18.335764999999999"/>
    <n v="-64.896334999999993"/>
    <m/>
    <s v="Percent of WIC children aged 2 to 4 years who have an overweight classification"/>
    <s v="aged 2 to 4 year"/>
    <m/>
    <m/>
    <s v="American Indian/Alaska Native"/>
  </r>
  <r>
    <x v="6"/>
    <x v="48"/>
    <n v="12.3"/>
    <n v="0.39442011583557002"/>
    <n v="7079"/>
    <n v="18.335764999999999"/>
    <n v="-64.896334999999993"/>
    <n v="227"/>
    <s v="Percent of WIC children aged 3-23 months old who have a high weight-for-length"/>
    <s v="3-23 months old"/>
    <m/>
    <m/>
    <s v="Female"/>
  </r>
  <r>
    <x v="6"/>
    <x v="48"/>
    <m/>
    <n v="0"/>
    <n v="7079"/>
    <n v="18.335764999999999"/>
    <n v="-64.896334999999993"/>
    <m/>
    <s v="Percent of WIC children aged 2 to 4 years who have obesity"/>
    <s v="aged 2 to 4 year"/>
    <m/>
    <m/>
    <s v="Asian/Pacific Islander"/>
  </r>
  <r>
    <x v="6"/>
    <x v="48"/>
    <n v="13.5"/>
    <n v="0.50918208786551777"/>
    <n v="7079"/>
    <n v="18.335764999999999"/>
    <n v="-64.896334999999993"/>
    <n v="267"/>
    <s v="Percent of WIC children aged 2 to 4 years who have an overweight classification"/>
    <s v="aged 2 to 4 year"/>
    <m/>
    <m/>
    <s v="24 - 35"/>
  </r>
  <r>
    <x v="6"/>
    <x v="48"/>
    <m/>
    <n v="0"/>
    <n v="7079"/>
    <n v="18.335764999999999"/>
    <n v="-64.896334999999993"/>
    <m/>
    <s v="Percent of WIC children aged 3-23 months old who have a high weight-for-length"/>
    <s v="3-23 months old"/>
    <m/>
    <m/>
    <s v="American Indian/Alaska Native"/>
  </r>
  <r>
    <x v="6"/>
    <x v="48"/>
    <n v="14.1"/>
    <n v="1.3285351038282243"/>
    <n v="7079"/>
    <n v="18.335764999999999"/>
    <n v="-64.896334999999993"/>
    <n v="667"/>
    <s v="Percent of WIC children aged 2 to 4 years who have an overweight classification"/>
    <s v="aged 2 to 4 year"/>
    <m/>
    <m/>
    <s v="Total"/>
  </r>
  <r>
    <x v="6"/>
    <x v="48"/>
    <n v="13"/>
    <n v="0.65009182087865514"/>
    <n v="7079"/>
    <n v="18.335764999999999"/>
    <n v="-64.896334999999993"/>
    <n v="354"/>
    <s v="Percent of WIC children aged 2 to 4 years who have an overweight classification"/>
    <s v="aged 2 to 4 year"/>
    <m/>
    <m/>
    <s v="Male"/>
  </r>
  <r>
    <x v="6"/>
    <x v="48"/>
    <n v="12.4"/>
    <n v="0.62008758299194799"/>
    <n v="7079"/>
    <n v="18.335764999999999"/>
    <n v="-64.896334999999993"/>
    <n v="354"/>
    <s v="Percent of WIC children aged 2 to 4 years who have obesity"/>
    <s v="aged 2 to 4 year"/>
    <m/>
    <m/>
    <s v="Male"/>
  </r>
  <r>
    <x v="6"/>
    <x v="48"/>
    <m/>
    <n v="0"/>
    <n v="7079"/>
    <n v="18.335764999999999"/>
    <n v="-64.896334999999993"/>
    <m/>
    <s v="Percent of WIC children aged 3-23 months old who have a high weight-for-length"/>
    <s v="3-23 months old"/>
    <m/>
    <m/>
    <d v="2023-06-11T00:00:00"/>
  </r>
  <r>
    <x v="6"/>
    <x v="48"/>
    <n v="10.7"/>
    <n v="0.52147195931628765"/>
    <n v="7079"/>
    <n v="18.335764999999999"/>
    <n v="-64.896334999999993"/>
    <n v="345"/>
    <s v="Percent of WIC children aged 3-23 months old who have a high weight-for-length"/>
    <s v="3-23 months old"/>
    <m/>
    <m/>
    <s v="Non-Hispanic Black"/>
  </r>
  <r>
    <x v="6"/>
    <x v="48"/>
    <m/>
    <n v="0"/>
    <n v="7079"/>
    <n v="18.335764999999999"/>
    <n v="-64.896334999999993"/>
    <m/>
    <s v="Percent of WIC children aged 2 to 4 years who have an overweight classification"/>
    <s v="aged 2 to 4 year"/>
    <m/>
    <m/>
    <s v="Asian/Pacific Islander"/>
  </r>
  <r>
    <x v="6"/>
    <x v="48"/>
    <m/>
    <n v="0"/>
    <n v="7079"/>
    <n v="18.335764999999999"/>
    <n v="-64.896334999999993"/>
    <m/>
    <s v="Percent of WIC children aged 2 to 4 years who have obesity"/>
    <s v="aged 2 to 4 year"/>
    <m/>
    <m/>
    <s v="American Indian/Alaska Native"/>
  </r>
  <r>
    <x v="6"/>
    <x v="48"/>
    <n v="15.3"/>
    <n v="0.67649385506427462"/>
    <n v="7079"/>
    <n v="18.335764999999999"/>
    <n v="-64.896334999999993"/>
    <n v="313"/>
    <s v="Percent of WIC children aged 2 to 4 years who have an overweight classification"/>
    <s v="aged 2 to 4 year"/>
    <m/>
    <m/>
    <s v="Female"/>
  </r>
  <r>
    <x v="6"/>
    <x v="48"/>
    <m/>
    <n v="0"/>
    <n v="7079"/>
    <n v="18.335764999999999"/>
    <n v="-64.896334999999993"/>
    <m/>
    <s v="Percent of WIC children aged 2 to 4 years who have an overweight classification"/>
    <s v="aged 2 to 4 year"/>
    <m/>
    <m/>
    <s v="Non-Hispanic White"/>
  </r>
  <r>
    <x v="6"/>
    <x v="48"/>
    <n v="11.9"/>
    <n v="0.77663511795451345"/>
    <n v="7079"/>
    <n v="18.335764999999999"/>
    <n v="-64.896334999999993"/>
    <n v="462"/>
    <s v="Percent of WIC children aged 3-23 months old who have a high weight-for-length"/>
    <s v="3-23 months old"/>
    <m/>
    <m/>
    <s v="Total"/>
  </r>
  <r>
    <x v="0"/>
    <x v="49"/>
    <n v="16.100000000000001"/>
    <n v="1.4514597222222223"/>
    <n v="72000"/>
    <n v="43.625381239000397"/>
    <n v="-72.517640790999593"/>
    <n v="6491"/>
    <s v="Percent of WIC children aged 2 to 4 years who have an overweight classification"/>
    <s v="aged 2 to 4 year"/>
    <n v="28"/>
    <n v="3218"/>
    <s v="Total"/>
  </r>
  <r>
    <x v="0"/>
    <x v="49"/>
    <n v="12.6"/>
    <n v="0.54669999999999996"/>
    <n v="72000"/>
    <n v="43.625381239000397"/>
    <n v="-72.517640790999593"/>
    <n v="3124"/>
    <s v="Percent of WIC children aged 2 to 4 years who have obesity"/>
    <s v="aged 2 to 4 year"/>
    <n v="28"/>
    <n v="3218"/>
    <s v="Female"/>
  </r>
  <r>
    <x v="0"/>
    <x v="49"/>
    <n v="16.100000000000001"/>
    <n v="5.7020833333333333E-2"/>
    <n v="72000"/>
    <n v="43.625381239000397"/>
    <n v="-72.517640790999593"/>
    <n v="255"/>
    <s v="Percent of WIC children aged 2 to 4 years who have obesity"/>
    <s v="aged 2 to 4 year"/>
    <n v="28"/>
    <n v="3218"/>
    <s v="Non-Hispanic Black"/>
  </r>
  <r>
    <x v="0"/>
    <x v="49"/>
    <n v="14.5"/>
    <n v="5.1354166666666666E-2"/>
    <n v="72000"/>
    <n v="43.625381239000397"/>
    <n v="-72.517640790999593"/>
    <n v="255"/>
    <s v="Percent of WIC children aged 2 to 4 years who have an overweight classification"/>
    <s v="aged 2 to 4 year"/>
    <n v="28"/>
    <n v="3218"/>
    <s v="Non-Hispanic Black"/>
  </r>
  <r>
    <x v="0"/>
    <x v="49"/>
    <n v="11.4"/>
    <n v="0.21818333333333334"/>
    <n v="72000"/>
    <n v="43.625381239000397"/>
    <n v="-72.517640790999593"/>
    <n v="1378"/>
    <s v="Percent of WIC children aged 3-23 months old who have a high weight-for-length"/>
    <s v="3-23 months old"/>
    <n v="28"/>
    <n v="3218"/>
    <d v="2023-12-17T00:00:00"/>
  </r>
  <r>
    <x v="0"/>
    <x v="49"/>
    <n v="9.5"/>
    <n v="0.61657638888888888"/>
    <n v="72000"/>
    <n v="43.625381239000397"/>
    <n v="-72.517640790999593"/>
    <n v="4673"/>
    <s v="Percent of WIC children aged 3-23 months old who have a high weight-for-length"/>
    <s v="3-23 months old"/>
    <n v="28"/>
    <n v="3218"/>
    <s v="Non-Hispanic White"/>
  </r>
  <r>
    <x v="0"/>
    <x v="49"/>
    <n v="16.2"/>
    <n v="0.51659999999999995"/>
    <n v="72000"/>
    <n v="43.625381239000397"/>
    <n v="-72.517640790999593"/>
    <n v="2296"/>
    <s v="Percent of WIC children aged 2 to 4 years who have an overweight classification"/>
    <s v="aged 2 to 4 year"/>
    <n v="28"/>
    <n v="3218"/>
    <s v="36 - 47"/>
  </r>
  <r>
    <x v="0"/>
    <x v="49"/>
    <n v="10.1"/>
    <n v="0.3578486111111111"/>
    <n v="72000"/>
    <n v="43.625381239000397"/>
    <n v="-72.517640790999593"/>
    <n v="2551"/>
    <s v="Percent of WIC children aged 3-23 months old who have a high weight-for-length"/>
    <s v="3-23 months old"/>
    <n v="28"/>
    <n v="3218"/>
    <s v="Male"/>
  </r>
  <r>
    <x v="0"/>
    <x v="49"/>
    <n v="9"/>
    <n v="0.31724999999999998"/>
    <n v="72000"/>
    <n v="43.625381239000397"/>
    <n v="-72.517640790999593"/>
    <n v="2538"/>
    <s v="Percent of WIC children aged 3-23 months old who have a high weight-for-length"/>
    <s v="3-23 months old"/>
    <n v="28"/>
    <n v="3218"/>
    <s v="Female"/>
  </r>
  <r>
    <x v="0"/>
    <x v="49"/>
    <n v="16.7"/>
    <n v="1.8091666666666666E-2"/>
    <n v="72000"/>
    <n v="43.625381239000397"/>
    <n v="-72.517640790999593"/>
    <n v="78"/>
    <s v="Percent of WIC children aged 2 to 4 years who have obesity"/>
    <s v="aged 2 to 4 year"/>
    <n v="28"/>
    <n v="3218"/>
    <s v="American Indian/Alaska Native"/>
  </r>
  <r>
    <x v="0"/>
    <x v="49"/>
    <n v="13.7"/>
    <n v="1.2350930555555555"/>
    <n v="72000"/>
    <n v="43.625381239000397"/>
    <n v="-72.517640790999593"/>
    <n v="6491"/>
    <s v="Percent of WIC children aged 2 to 4 years who have obesity"/>
    <s v="aged 2 to 4 year"/>
    <n v="28"/>
    <n v="3218"/>
    <s v="Total"/>
  </r>
  <r>
    <x v="0"/>
    <x v="49"/>
    <n v="14.8"/>
    <n v="0.69210555555555564"/>
    <n v="72000"/>
    <n v="43.625381239000397"/>
    <n v="-72.517640790999593"/>
    <n v="3367"/>
    <s v="Percent of WIC children aged 2 to 4 years who have obesity"/>
    <s v="aged 2 to 4 year"/>
    <n v="28"/>
    <n v="3218"/>
    <s v="Male"/>
  </r>
  <r>
    <x v="0"/>
    <x v="49"/>
    <n v="8"/>
    <n v="9.6666666666666672E-3"/>
    <n v="72000"/>
    <n v="43.625381239000397"/>
    <n v="-72.517640790999593"/>
    <n v="87"/>
    <s v="Percent of WIC children aged 2 to 4 years who have an overweight classification"/>
    <s v="aged 2 to 4 year"/>
    <n v="28"/>
    <n v="3218"/>
    <s v="Hispanic"/>
  </r>
  <r>
    <x v="0"/>
    <x v="49"/>
    <n v="13.6"/>
    <n v="1.118411111111111"/>
    <n v="72000"/>
    <n v="43.625381239000397"/>
    <n v="-72.517640790999593"/>
    <n v="5921"/>
    <s v="Percent of WIC children aged 2 to 4 years who have obesity"/>
    <s v="aged 2 to 4 year"/>
    <n v="28"/>
    <n v="3218"/>
    <s v="Non-Hispanic White"/>
  </r>
  <r>
    <x v="0"/>
    <x v="49"/>
    <n v="16.3"/>
    <n v="0.56687777777777781"/>
    <n v="72000"/>
    <n v="43.625381239000397"/>
    <n v="-72.517640790999593"/>
    <n v="2504"/>
    <s v="Percent of WIC children aged 2 to 4 years who have an overweight classification"/>
    <s v="aged 2 to 4 year"/>
    <n v="28"/>
    <n v="3218"/>
    <s v="24 - 35"/>
  </r>
  <r>
    <x v="0"/>
    <x v="49"/>
    <n v="15.8"/>
    <n v="0.37108055555555558"/>
    <n v="72000"/>
    <n v="43.625381239000397"/>
    <n v="-72.517640790999593"/>
    <n v="1691"/>
    <s v="Percent of WIC children aged 2 to 4 years who have an overweight classification"/>
    <s v="aged 2 to 4 year"/>
    <n v="28"/>
    <n v="3218"/>
    <s v="48 - 59"/>
  </r>
  <r>
    <x v="0"/>
    <x v="49"/>
    <n v="6"/>
    <n v="5.6500000000000002E-2"/>
    <n v="72000"/>
    <n v="43.625381239000397"/>
    <n v="-72.517640790999593"/>
    <n v="678"/>
    <s v="Percent of WIC children aged 3-23 months old who have a high weight-for-length"/>
    <s v="3-23 months old"/>
    <n v="28"/>
    <n v="3218"/>
    <d v="2023-03-05T00:00:00"/>
  </r>
  <r>
    <x v="0"/>
    <x v="49"/>
    <n v="19.2"/>
    <n v="2.0799999999999999E-2"/>
    <n v="72000"/>
    <n v="43.625381239000397"/>
    <n v="-72.517640790999593"/>
    <n v="78"/>
    <s v="Percent of WIC children aged 2 to 4 years who have an overweight classification"/>
    <s v="aged 2 to 4 year"/>
    <n v="28"/>
    <n v="3218"/>
    <s v="American Indian/Alaska Native"/>
  </r>
  <r>
    <x v="0"/>
    <x v="49"/>
    <n v="9"/>
    <n v="1.2500000000000001E-2"/>
    <n v="72000"/>
    <n v="43.625381239000397"/>
    <n v="-72.517640790999593"/>
    <n v="100"/>
    <s v="Percent of WIC children aged 2 to 4 years who have obesity"/>
    <s v="aged 2 to 4 year"/>
    <n v="28"/>
    <n v="3218"/>
    <s v="Asian/Pacific Islander"/>
  </r>
  <r>
    <x v="0"/>
    <x v="49"/>
    <n v="4.5999999999999996"/>
    <n v="4.1527777777777769E-3"/>
    <n v="72000"/>
    <n v="43.625381239000397"/>
    <n v="-72.517640790999593"/>
    <n v="65"/>
    <s v="Percent of WIC children aged 3-23 months old who have a high weight-for-length"/>
    <s v="3-23 months old"/>
    <n v="28"/>
    <n v="3218"/>
    <s v="Asian/Pacific Islander"/>
  </r>
  <r>
    <x v="0"/>
    <x v="49"/>
    <n v="16.2"/>
    <n v="0.70289999999999997"/>
    <n v="72000"/>
    <n v="43.625381239000397"/>
    <n v="-72.517640790999593"/>
    <n v="3124"/>
    <s v="Percent of WIC children aged 2 to 4 years who have an overweight classification"/>
    <s v="aged 2 to 4 year"/>
    <n v="28"/>
    <n v="3218"/>
    <s v="Female"/>
  </r>
  <r>
    <x v="0"/>
    <x v="49"/>
    <m/>
    <n v="0"/>
    <n v="72000"/>
    <n v="43.625381239000397"/>
    <n v="-72.517640790999593"/>
    <m/>
    <s v="Percent of WIC children aged 3-23 months old who have a high weight-for-length"/>
    <s v="3-23 months old"/>
    <n v="28"/>
    <n v="3218"/>
    <s v="American Indian/Alaska Native"/>
  </r>
  <r>
    <x v="0"/>
    <x v="49"/>
    <n v="14.8"/>
    <n v="0.34759444444444443"/>
    <n v="72000"/>
    <n v="43.625381239000397"/>
    <n v="-72.517640790999593"/>
    <n v="1691"/>
    <s v="Percent of WIC children aged 2 to 4 years who have obesity"/>
    <s v="aged 2 to 4 year"/>
    <n v="28"/>
    <n v="3218"/>
    <s v="48 - 59"/>
  </r>
  <r>
    <x v="0"/>
    <x v="49"/>
    <n v="7.7"/>
    <n v="0.17549583333333332"/>
    <n v="72000"/>
    <n v="43.625381239000397"/>
    <n v="-72.517640790999593"/>
    <n v="1641"/>
    <s v="Percent of WIC children aged 3-23 months old who have a high weight-for-length"/>
    <s v="3-23 months old"/>
    <n v="28"/>
    <n v="3218"/>
    <d v="2023-06-11T00:00:00"/>
  </r>
  <r>
    <x v="0"/>
    <x v="49"/>
    <n v="11"/>
    <n v="1.5277777777777779E-2"/>
    <n v="72000"/>
    <n v="43.625381239000397"/>
    <n v="-72.517640790999593"/>
    <n v="100"/>
    <s v="Percent of WIC children aged 2 to 4 years who have an overweight classification"/>
    <s v="aged 2 to 4 year"/>
    <n v="28"/>
    <n v="3218"/>
    <s v="Asian/Pacific Islander"/>
  </r>
  <r>
    <x v="0"/>
    <x v="49"/>
    <n v="14.2"/>
    <n v="0.45282222222222224"/>
    <n v="72000"/>
    <n v="43.625381239000397"/>
    <n v="-72.517640790999593"/>
    <n v="2296"/>
    <s v="Percent of WIC children aged 2 to 4 years who have obesity"/>
    <s v="aged 2 to 4 year"/>
    <n v="28"/>
    <n v="3218"/>
    <s v="36 - 47"/>
  </r>
  <r>
    <x v="0"/>
    <x v="49"/>
    <n v="13.2"/>
    <n v="3.0616666666666664E-2"/>
    <n v="72000"/>
    <n v="43.625381239000397"/>
    <n v="-72.517640790999593"/>
    <n v="167"/>
    <s v="Percent of WIC children aged 3-23 months old who have a high weight-for-length"/>
    <s v="3-23 months old"/>
    <n v="28"/>
    <n v="3218"/>
    <s v="Non-Hispanic Black"/>
  </r>
  <r>
    <x v="0"/>
    <x v="49"/>
    <n v="11.6"/>
    <n v="0.22426666666666667"/>
    <n v="72000"/>
    <n v="43.625381239000397"/>
    <n v="-72.517640790999593"/>
    <n v="1392"/>
    <s v="Percent of WIC children aged 3-23 months old who have a high weight-for-length"/>
    <s v="3-23 months old"/>
    <n v="28"/>
    <n v="3218"/>
    <s v="18 - 23"/>
  </r>
  <r>
    <x v="0"/>
    <x v="49"/>
    <m/>
    <n v="0"/>
    <n v="72000"/>
    <n v="43.625381239000397"/>
    <n v="-72.517640790999593"/>
    <m/>
    <s v="Percent of WIC children aged 3-23 months old who have a high weight-for-length"/>
    <s v="3-23 months old"/>
    <n v="28"/>
    <n v="3218"/>
    <s v="Hispanic"/>
  </r>
  <r>
    <x v="0"/>
    <x v="49"/>
    <n v="16.3"/>
    <n v="1.3404486111111111"/>
    <n v="72000"/>
    <n v="43.625381239000397"/>
    <n v="-72.517640790999593"/>
    <n v="5921"/>
    <s v="Percent of WIC children aged 2 to 4 years who have an overweight classification"/>
    <s v="aged 2 to 4 year"/>
    <n v="28"/>
    <n v="3218"/>
    <s v="Non-Hispanic White"/>
  </r>
  <r>
    <x v="0"/>
    <x v="49"/>
    <n v="9.6"/>
    <n v="0.67853333333333332"/>
    <n v="72000"/>
    <n v="43.625381239000397"/>
    <n v="-72.517640790999593"/>
    <n v="5089"/>
    <s v="Percent of WIC children aged 3-23 months old who have a high weight-for-length"/>
    <s v="3-23 months old"/>
    <n v="28"/>
    <n v="3218"/>
    <s v="Total"/>
  </r>
  <r>
    <x v="0"/>
    <x v="49"/>
    <n v="16.100000000000001"/>
    <n v="0.75289861111111123"/>
    <n v="72000"/>
    <n v="43.625381239000397"/>
    <n v="-72.517640790999593"/>
    <n v="3367"/>
    <s v="Percent of WIC children aged 2 to 4 years who have an overweight classification"/>
    <s v="aged 2 to 4 year"/>
    <n v="28"/>
    <n v="3218"/>
    <s v="Male"/>
  </r>
  <r>
    <x v="0"/>
    <x v="49"/>
    <n v="12.5"/>
    <n v="0.43472222222222218"/>
    <n v="72000"/>
    <n v="43.625381239000397"/>
    <n v="-72.517640790999593"/>
    <n v="2504"/>
    <s v="Percent of WIC children aged 2 to 4 years who have obesity"/>
    <s v="aged 2 to 4 year"/>
    <n v="28"/>
    <n v="3218"/>
    <s v="24 - 35"/>
  </r>
  <r>
    <x v="0"/>
    <x v="49"/>
    <n v="16.100000000000001"/>
    <n v="1.9454166666666668E-2"/>
    <n v="72000"/>
    <n v="43.625381239000397"/>
    <n v="-72.517640790999593"/>
    <n v="87"/>
    <s v="Percent of WIC children aged 2 to 4 years who have obesity"/>
    <s v="aged 2 to 4 year"/>
    <n v="28"/>
    <n v="3218"/>
    <s v="Hispanic"/>
  </r>
  <r>
    <x v="1"/>
    <x v="49"/>
    <n v="16.600000000000001"/>
    <n v="0.39641072299800889"/>
    <n v="75837"/>
    <n v="43.625381239000397"/>
    <n v="-72.517640790999593"/>
    <n v="1811"/>
    <s v="Percent of WIC children aged 2 to 4 years who have obesity"/>
    <s v="aged 2 to 4 year"/>
    <n v="28"/>
    <n v="3218"/>
    <s v="48 - 59"/>
  </r>
  <r>
    <x v="1"/>
    <x v="49"/>
    <n v="13.9"/>
    <n v="3.4274826272136294E-2"/>
    <n v="75837"/>
    <n v="43.625381239000397"/>
    <n v="-72.517640790999593"/>
    <n v="187"/>
    <s v="Percent of WIC children aged 3-23 months old who have a high weight-for-length"/>
    <s v="3-23 months old"/>
    <n v="28"/>
    <n v="3218"/>
    <s v="Non-Hispanic Black"/>
  </r>
  <r>
    <x v="1"/>
    <x v="49"/>
    <n v="7.7"/>
    <n v="0.16204754934926224"/>
    <n v="75837"/>
    <n v="43.625381239000397"/>
    <n v="-72.517640790999593"/>
    <n v="1596"/>
    <s v="Percent of WIC children aged 3-23 months old who have a high weight-for-length"/>
    <s v="3-23 months old"/>
    <n v="28"/>
    <n v="3218"/>
    <d v="2023-06-11T00:00:00"/>
  </r>
  <r>
    <x v="1"/>
    <x v="49"/>
    <n v="15.4"/>
    <n v="0.501372680881364"/>
    <n v="75837"/>
    <n v="43.625381239000397"/>
    <n v="-72.517640790999593"/>
    <n v="2469"/>
    <s v="Percent of WIC children aged 2 to 4 years who have an overweight classification"/>
    <s v="aged 2 to 4 year"/>
    <n v="28"/>
    <n v="3218"/>
    <s v="36 - 47"/>
  </r>
  <r>
    <x v="1"/>
    <x v="49"/>
    <m/>
    <n v="0"/>
    <n v="75837"/>
    <n v="43.625381239000397"/>
    <n v="-72.517640790999593"/>
    <m/>
    <s v="Percent of WIC children aged 2 to 4 years who have obesity"/>
    <s v="aged 2 to 4 year"/>
    <n v="28"/>
    <n v="3218"/>
    <s v="American Indian/Alaska Native"/>
  </r>
  <r>
    <x v="1"/>
    <x v="49"/>
    <n v="8.1"/>
    <n v="0.27246726531903953"/>
    <n v="75837"/>
    <n v="43.625381239000397"/>
    <n v="-72.517640790999593"/>
    <n v="2551"/>
    <s v="Percent of WIC children aged 3-23 months old who have a high weight-for-length"/>
    <s v="3-23 months old"/>
    <n v="28"/>
    <n v="3218"/>
    <s v="Female"/>
  </r>
  <r>
    <x v="1"/>
    <x v="49"/>
    <n v="15.6"/>
    <n v="1.4325250207682265"/>
    <n v="75837"/>
    <n v="43.625381239000397"/>
    <n v="-72.517640790999593"/>
    <n v="6964"/>
    <s v="Percent of WIC children aged 2 to 4 years who have an overweight classification"/>
    <s v="aged 2 to 4 year"/>
    <n v="28"/>
    <n v="3218"/>
    <s v="Total"/>
  </r>
  <r>
    <x v="1"/>
    <x v="49"/>
    <n v="20"/>
    <n v="2.3735116104276276E-2"/>
    <n v="75837"/>
    <n v="43.625381239000397"/>
    <n v="-72.517640790999593"/>
    <n v="90"/>
    <s v="Percent of WIC children aged 2 to 4 years who have obesity"/>
    <s v="aged 2 to 4 year"/>
    <n v="28"/>
    <n v="3218"/>
    <s v="Hispanic"/>
  </r>
  <r>
    <x v="1"/>
    <x v="49"/>
    <n v="14.8"/>
    <n v="0.52379709112965966"/>
    <n v="75837"/>
    <n v="43.625381239000397"/>
    <n v="-72.517640790999593"/>
    <n v="2684"/>
    <s v="Percent of WIC children aged 2 to 4 years who have an overweight classification"/>
    <s v="aged 2 to 4 year"/>
    <n v="28"/>
    <n v="3218"/>
    <s v="24 - 35"/>
  </r>
  <r>
    <x v="1"/>
    <x v="49"/>
    <n v="14.5"/>
    <n v="0.66709521737410493"/>
    <n v="75837"/>
    <n v="43.625381239000397"/>
    <n v="-72.517640790999593"/>
    <n v="3489"/>
    <s v="Percent of WIC children aged 2 to 4 years who have obesity"/>
    <s v="aged 2 to 4 year"/>
    <n v="28"/>
    <n v="3218"/>
    <s v="Male"/>
  </r>
  <r>
    <x v="1"/>
    <x v="49"/>
    <n v="13.3"/>
    <n v="1.5783852209343724E-2"/>
    <n v="75837"/>
    <n v="43.625381239000397"/>
    <n v="-72.517640790999593"/>
    <n v="90"/>
    <s v="Percent of WIC children aged 2 to 4 years who have an overweight classification"/>
    <s v="aged 2 to 4 year"/>
    <n v="28"/>
    <n v="3218"/>
    <s v="Hispanic"/>
  </r>
  <r>
    <x v="1"/>
    <x v="49"/>
    <n v="11.5"/>
    <n v="7.8853330168651183E-3"/>
    <n v="75837"/>
    <n v="43.625381239000397"/>
    <n v="-72.517640790999593"/>
    <n v="52"/>
    <s v="Percent of WIC children aged 3-23 months old who have a high weight-for-length"/>
    <s v="3-23 months old"/>
    <n v="28"/>
    <n v="3218"/>
    <s v="Hispanic"/>
  </r>
  <r>
    <x v="1"/>
    <x v="49"/>
    <n v="13.2"/>
    <n v="0.6048498753906405"/>
    <n v="75837"/>
    <n v="43.625381239000397"/>
    <n v="-72.517640790999593"/>
    <n v="3475"/>
    <s v="Percent of WIC children aged 2 to 4 years who have obesity"/>
    <s v="aged 2 to 4 year"/>
    <n v="28"/>
    <n v="3218"/>
    <s v="Female"/>
  </r>
  <r>
    <x v="1"/>
    <x v="49"/>
    <n v="10.4"/>
    <n v="1.4536439996307873E-2"/>
    <n v="75837"/>
    <n v="43.625381239000397"/>
    <n v="-72.517640790999593"/>
    <n v="106"/>
    <s v="Percent of WIC children aged 2 to 4 years who have an overweight classification"/>
    <s v="aged 2 to 4 year"/>
    <n v="28"/>
    <n v="3218"/>
    <s v="Asian/Pacific Islander"/>
  </r>
  <r>
    <x v="1"/>
    <x v="49"/>
    <n v="16.100000000000001"/>
    <n v="0.74070572411883384"/>
    <n v="75837"/>
    <n v="43.625381239000397"/>
    <n v="-72.517640790999593"/>
    <n v="3489"/>
    <s v="Percent of WIC children aged 2 to 4 years who have an overweight classification"/>
    <s v="aged 2 to 4 year"/>
    <n v="28"/>
    <n v="3218"/>
    <s v="Male"/>
  </r>
  <r>
    <x v="1"/>
    <x v="49"/>
    <n v="13.9"/>
    <n v="5.1320595487690711E-2"/>
    <n v="75837"/>
    <n v="43.625381239000397"/>
    <n v="-72.517640790999593"/>
    <n v="280"/>
    <s v="Percent of WIC children aged 2 to 4 years who have an overweight classification"/>
    <s v="aged 2 to 4 year"/>
    <n v="28"/>
    <n v="3218"/>
    <s v="Non-Hispanic Black"/>
  </r>
  <r>
    <x v="1"/>
    <x v="49"/>
    <n v="15.2"/>
    <n v="0.69649379590437388"/>
    <n v="75837"/>
    <n v="43.625381239000397"/>
    <n v="-72.517640790999593"/>
    <n v="3475"/>
    <s v="Percent of WIC children aged 2 to 4 years who have an overweight classification"/>
    <s v="aged 2 to 4 year"/>
    <n v="28"/>
    <n v="3218"/>
    <s v="Female"/>
  </r>
  <r>
    <x v="1"/>
    <x v="49"/>
    <n v="10.3"/>
    <n v="0.19584899191687438"/>
    <n v="75837"/>
    <n v="43.625381239000397"/>
    <n v="-72.517640790999593"/>
    <n v="1442"/>
    <s v="Percent of WIC children aged 3-23 months old who have a high weight-for-length"/>
    <s v="3-23 months old"/>
    <n v="28"/>
    <n v="3218"/>
    <d v="2023-12-17T00:00:00"/>
  </r>
  <r>
    <x v="1"/>
    <x v="49"/>
    <m/>
    <n v="0"/>
    <n v="75837"/>
    <n v="43.625381239000397"/>
    <n v="-72.517640790999593"/>
    <m/>
    <s v="Percent of WIC children aged 3-23 months old who have a high weight-for-length"/>
    <s v="3-23 months old"/>
    <n v="28"/>
    <n v="3218"/>
    <s v="American Indian/Alaska Native"/>
  </r>
  <r>
    <x v="1"/>
    <x v="49"/>
    <n v="17.899999999999999"/>
    <n v="6.6089112174795947E-2"/>
    <n v="75837"/>
    <n v="43.625381239000397"/>
    <n v="-72.517640790999593"/>
    <n v="280"/>
    <s v="Percent of WIC children aged 2 to 4 years who have obesity"/>
    <s v="aged 2 to 4 year"/>
    <n v="28"/>
    <n v="3218"/>
    <s v="Non-Hispanic Black"/>
  </r>
  <r>
    <x v="1"/>
    <x v="49"/>
    <n v="5.7"/>
    <n v="3.983543652834369E-3"/>
    <n v="75837"/>
    <n v="43.625381239000397"/>
    <n v="-72.517640790999593"/>
    <n v="53"/>
    <s v="Percent of WIC children aged 3-23 months old who have a high weight-for-length"/>
    <s v="3-23 months old"/>
    <n v="28"/>
    <n v="3218"/>
    <s v="Asian/Pacific Islander"/>
  </r>
  <r>
    <x v="1"/>
    <x v="49"/>
    <n v="10.6"/>
    <n v="0.3751519706739454"/>
    <n v="75837"/>
    <n v="43.625381239000397"/>
    <n v="-72.517640790999593"/>
    <n v="2684"/>
    <s v="Percent of WIC children aged 2 to 4 years who have obesity"/>
    <s v="aged 2 to 4 year"/>
    <n v="28"/>
    <n v="3218"/>
    <s v="24 - 35"/>
  </r>
  <r>
    <x v="1"/>
    <x v="49"/>
    <n v="9.8000000000000007"/>
    <n v="0.34011893930403364"/>
    <n v="75837"/>
    <n v="43.625381239000397"/>
    <n v="-72.517640790999593"/>
    <n v="2632"/>
    <s v="Percent of WIC children aged 3-23 months old who have a high weight-for-length"/>
    <s v="3-23 months old"/>
    <n v="28"/>
    <n v="3218"/>
    <s v="Male"/>
  </r>
  <r>
    <x v="1"/>
    <x v="49"/>
    <n v="15.7"/>
    <n v="1.3127325711723827"/>
    <n v="75837"/>
    <n v="43.625381239000397"/>
    <n v="-72.517640790999593"/>
    <n v="6341"/>
    <s v="Percent of WIC children aged 2 to 4 years who have an overweight classification"/>
    <s v="aged 2 to 4 year"/>
    <n v="28"/>
    <n v="3218"/>
    <s v="Non-Hispanic White"/>
  </r>
  <r>
    <x v="1"/>
    <x v="49"/>
    <n v="13.7"/>
    <n v="1.1455054920421428"/>
    <n v="75837"/>
    <n v="43.625381239000397"/>
    <n v="-72.517640790999593"/>
    <n v="6341"/>
    <s v="Percent of WIC children aged 2 to 4 years who have obesity"/>
    <s v="aged 2 to 4 year"/>
    <n v="28"/>
    <n v="3218"/>
    <s v="Non-Hispanic White"/>
  </r>
  <r>
    <x v="1"/>
    <x v="49"/>
    <n v="17.100000000000001"/>
    <n v="0.40835080501602122"/>
    <n v="75837"/>
    <n v="43.625381239000397"/>
    <n v="-72.517640790999593"/>
    <n v="1811"/>
    <s v="Percent of WIC children aged 2 to 4 years who have an overweight classification"/>
    <s v="aged 2 to 4 year"/>
    <n v="28"/>
    <n v="3218"/>
    <s v="48 - 59"/>
  </r>
  <r>
    <x v="1"/>
    <x v="49"/>
    <n v="9"/>
    <n v="0.61509553384231963"/>
    <n v="75837"/>
    <n v="43.625381239000397"/>
    <n v="-72.517640790999593"/>
    <n v="5183"/>
    <s v="Percent of WIC children aged 3-23 months old who have a high weight-for-length"/>
    <s v="3-23 months old"/>
    <n v="28"/>
    <n v="3218"/>
    <s v="Total"/>
  </r>
  <r>
    <x v="1"/>
    <x v="49"/>
    <n v="15.4"/>
    <n v="0.501372680881364"/>
    <n v="75837"/>
    <n v="43.625381239000397"/>
    <n v="-72.517640790999593"/>
    <n v="2469"/>
    <s v="Percent of WIC children aged 2 to 4 years who have obesity"/>
    <s v="aged 2 to 4 year"/>
    <n v="28"/>
    <n v="3218"/>
    <s v="36 - 47"/>
  </r>
  <r>
    <x v="1"/>
    <x v="49"/>
    <n v="6.8"/>
    <n v="6.545617574534858E-2"/>
    <n v="75837"/>
    <n v="43.625381239000397"/>
    <n v="-72.517640790999593"/>
    <n v="730"/>
    <s v="Percent of WIC children aged 3-23 months old who have a high weight-for-length"/>
    <s v="3-23 months old"/>
    <n v="28"/>
    <n v="3218"/>
    <d v="2023-03-05T00:00:00"/>
  </r>
  <r>
    <x v="1"/>
    <x v="49"/>
    <n v="10.1"/>
    <n v="0.18845022878014689"/>
    <n v="75837"/>
    <n v="43.625381239000397"/>
    <n v="-72.517640790999593"/>
    <n v="1415"/>
    <s v="Percent of WIC children aged 3-23 months old who have a high weight-for-length"/>
    <s v="3-23 months old"/>
    <n v="28"/>
    <n v="3218"/>
    <s v="18 - 23"/>
  </r>
  <r>
    <x v="1"/>
    <x v="49"/>
    <n v="12.3"/>
    <n v="1.7192135764864117E-2"/>
    <n v="75837"/>
    <n v="43.625381239000397"/>
    <n v="-72.517640790999593"/>
    <n v="106"/>
    <s v="Percent of WIC children aged 2 to 4 years who have obesity"/>
    <s v="aged 2 to 4 year"/>
    <n v="28"/>
    <n v="3218"/>
    <s v="Asian/Pacific Islander"/>
  </r>
  <r>
    <x v="1"/>
    <x v="49"/>
    <n v="8.8000000000000007"/>
    <n v="0.53122354523517545"/>
    <n v="75837"/>
    <n v="43.625381239000397"/>
    <n v="-72.517640790999593"/>
    <n v="4578"/>
    <s v="Percent of WIC children aged 3-23 months old who have a high weight-for-length"/>
    <s v="3-23 months old"/>
    <n v="28"/>
    <n v="3218"/>
    <s v="Non-Hispanic White"/>
  </r>
  <r>
    <x v="1"/>
    <x v="49"/>
    <m/>
    <n v="0"/>
    <n v="75837"/>
    <n v="43.625381239000397"/>
    <n v="-72.517640790999593"/>
    <m/>
    <s v="Percent of WIC children aged 2 to 4 years who have an overweight classification"/>
    <s v="aged 2 to 4 year"/>
    <n v="28"/>
    <n v="3218"/>
    <s v="American Indian/Alaska Native"/>
  </r>
  <r>
    <x v="1"/>
    <x v="49"/>
    <n v="13.8"/>
    <n v="1.2672336722180466"/>
    <n v="75837"/>
    <n v="43.625381239000397"/>
    <n v="-72.517640790999593"/>
    <n v="6964"/>
    <s v="Percent of WIC children aged 2 to 4 years who have obesity"/>
    <s v="aged 2 to 4 year"/>
    <n v="28"/>
    <n v="3218"/>
    <s v="Total"/>
  </r>
  <r>
    <x v="2"/>
    <x v="49"/>
    <n v="15.6"/>
    <n v="0.36889073732992694"/>
    <n v="67324"/>
    <n v="43.625381239000397"/>
    <n v="-72.517640790999593"/>
    <n v="1592"/>
    <s v="Percent of WIC children aged 2 to 4 years who have obesity"/>
    <s v="aged 2 to 4 year"/>
    <n v="28"/>
    <n v="3218"/>
    <s v="48 - 59"/>
  </r>
  <r>
    <x v="2"/>
    <x v="49"/>
    <n v="9.4"/>
    <n v="1.773216089358921E-2"/>
    <n v="67324"/>
    <n v="43.625381239000397"/>
    <n v="-72.517640790999593"/>
    <n v="127"/>
    <s v="Percent of WIC children aged 2 to 4 years who have an overweight classification"/>
    <s v="aged 2 to 4 year"/>
    <n v="28"/>
    <n v="3218"/>
    <s v="Asian/Pacific Islander"/>
  </r>
  <r>
    <x v="2"/>
    <x v="49"/>
    <n v="9.4"/>
    <n v="7.4000356485057336E-3"/>
    <n v="67324"/>
    <n v="43.625381239000397"/>
    <n v="-72.517640790999593"/>
    <n v="53"/>
    <s v="Percent of WIC children aged 2 to 4 years who have obesity"/>
    <s v="aged 2 to 4 year"/>
    <n v="28"/>
    <n v="3218"/>
    <s v="American Indian/Alaska Native"/>
  </r>
  <r>
    <x v="2"/>
    <x v="49"/>
    <n v="16.600000000000001"/>
    <n v="1.3418275800606025"/>
    <n v="67324"/>
    <n v="43.625381239000397"/>
    <n v="-72.517640790999593"/>
    <n v="5442"/>
    <s v="Percent of WIC children aged 2 to 4 years who have an overweight classification"/>
    <s v="aged 2 to 4 year"/>
    <n v="28"/>
    <n v="3218"/>
    <s v="Non-Hispanic White"/>
  </r>
  <r>
    <x v="2"/>
    <x v="49"/>
    <m/>
    <n v="0"/>
    <n v="67324"/>
    <n v="43.625381239000397"/>
    <n v="-72.517640790999593"/>
    <m/>
    <s v="Percent of WIC children aged 3-23 months old who have a high weight-for-length"/>
    <s v="3-23 months old"/>
    <n v="28"/>
    <n v="3218"/>
    <s v="American Indian/Alaska Native"/>
  </r>
  <r>
    <x v="2"/>
    <x v="49"/>
    <n v="16.399999999999999"/>
    <n v="0.72397362010575717"/>
    <n v="67324"/>
    <n v="43.625381239000397"/>
    <n v="-72.517640790999593"/>
    <n v="2972"/>
    <s v="Percent of WIC children aged 2 to 4 years who have an overweight classification"/>
    <s v="aged 2 to 4 year"/>
    <n v="28"/>
    <n v="3218"/>
    <s v="Female"/>
  </r>
  <r>
    <x v="2"/>
    <x v="49"/>
    <n v="13.3"/>
    <n v="0.58712494801259585"/>
    <n v="67324"/>
    <n v="43.625381239000397"/>
    <n v="-72.517640790999593"/>
    <n v="2972"/>
    <s v="Percent of WIC children aged 2 to 4 years who have obesity"/>
    <s v="aged 2 to 4 year"/>
    <n v="28"/>
    <n v="3218"/>
    <s v="Female"/>
  </r>
  <r>
    <x v="2"/>
    <x v="49"/>
    <n v="9.1"/>
    <n v="0.18274612322500147"/>
    <n v="67324"/>
    <n v="43.625381239000397"/>
    <n v="-72.517640790999593"/>
    <n v="1352"/>
    <s v="Percent of WIC children aged 3-23 months old who have a high weight-for-length"/>
    <s v="3-23 months old"/>
    <n v="28"/>
    <n v="3218"/>
    <d v="2023-12-17T00:00:00"/>
  </r>
  <r>
    <x v="2"/>
    <x v="49"/>
    <n v="6.7"/>
    <n v="8.8571683203612379E-3"/>
    <n v="67324"/>
    <n v="43.625381239000397"/>
    <n v="-72.517640790999593"/>
    <n v="89"/>
    <s v="Percent of WIC children aged 3-23 months old who have a high weight-for-length"/>
    <s v="3-23 months old"/>
    <n v="28"/>
    <n v="3218"/>
    <s v="Asian/Pacific Islander"/>
  </r>
  <r>
    <x v="2"/>
    <x v="49"/>
    <n v="18.899999999999999"/>
    <n v="1.4878795080506208E-2"/>
    <n v="67324"/>
    <n v="43.625381239000397"/>
    <n v="-72.517640790999593"/>
    <n v="53"/>
    <s v="Percent of WIC children aged 2 to 4 years who have an overweight classification"/>
    <s v="aged 2 to 4 year"/>
    <n v="28"/>
    <n v="3218"/>
    <s v="American Indian/Alaska Native"/>
  </r>
  <r>
    <x v="2"/>
    <x v="49"/>
    <n v="5.4"/>
    <n v="5.0210920325589693E-2"/>
    <n v="67324"/>
    <n v="43.625381239000397"/>
    <n v="-72.517640790999593"/>
    <n v="626"/>
    <s v="Percent of WIC children aged 3-23 months old who have a high weight-for-length"/>
    <s v="3-23 months old"/>
    <n v="28"/>
    <n v="3218"/>
    <d v="2023-03-05T00:00:00"/>
  </r>
  <r>
    <x v="2"/>
    <x v="49"/>
    <n v="7.9"/>
    <n v="1.4902560750995188E-2"/>
    <n v="67324"/>
    <n v="43.625381239000397"/>
    <n v="-72.517640790999593"/>
    <n v="127"/>
    <s v="Percent of WIC children aged 2 to 4 years who have obesity"/>
    <s v="aged 2 to 4 year"/>
    <n v="28"/>
    <n v="3218"/>
    <s v="Asian/Pacific Islander"/>
  </r>
  <r>
    <x v="2"/>
    <x v="49"/>
    <n v="16.5"/>
    <n v="0.56075099518745164"/>
    <n v="67324"/>
    <n v="43.625381239000397"/>
    <n v="-72.517640790999593"/>
    <n v="2288"/>
    <s v="Percent of WIC children aged 2 to 4 years who have an overweight classification"/>
    <s v="aged 2 to 4 year"/>
    <n v="28"/>
    <n v="3218"/>
    <s v="24 - 35"/>
  </r>
  <r>
    <x v="2"/>
    <x v="49"/>
    <n v="8.3000000000000007"/>
    <n v="8.8764779276335332E-3"/>
    <n v="67324"/>
    <n v="43.625381239000397"/>
    <n v="-72.517640790999593"/>
    <n v="72"/>
    <s v="Percent of WIC children aged 2 to 4 years who have an overweight classification"/>
    <s v="aged 2 to 4 year"/>
    <n v="28"/>
    <n v="3218"/>
    <s v="Hispanic"/>
  </r>
  <r>
    <x v="2"/>
    <x v="49"/>
    <n v="9.6999999999999993"/>
    <n v="0.35472342700968446"/>
    <n v="67324"/>
    <n v="43.625381239000397"/>
    <n v="-72.517640790999593"/>
    <n v="2462"/>
    <s v="Percent of WIC children aged 3-23 months old who have a high weight-for-length"/>
    <s v="3-23 months old"/>
    <n v="28"/>
    <n v="3218"/>
    <s v="Male"/>
  </r>
  <r>
    <x v="2"/>
    <x v="49"/>
    <n v="14.1"/>
    <n v="0.64882954072841781"/>
    <n v="67324"/>
    <n v="43.625381239000397"/>
    <n v="-72.517640790999593"/>
    <n v="3098"/>
    <s v="Percent of WIC children aged 2 to 4 years who have obesity"/>
    <s v="aged 2 to 4 year"/>
    <n v="28"/>
    <n v="3218"/>
    <s v="Male"/>
  </r>
  <r>
    <x v="2"/>
    <x v="49"/>
    <n v="13.6"/>
    <n v="1.0993286198086862"/>
    <n v="67324"/>
    <n v="43.625381239000397"/>
    <n v="-72.517640790999593"/>
    <n v="5442"/>
    <s v="Percent of WIC children aged 2 to 4 years who have obesity"/>
    <s v="aged 2 to 4 year"/>
    <n v="28"/>
    <n v="3218"/>
    <s v="Non-Hispanic White"/>
  </r>
  <r>
    <x v="2"/>
    <x v="49"/>
    <n v="7.7"/>
    <n v="0.1672122868516428"/>
    <n v="67324"/>
    <n v="43.625381239000397"/>
    <n v="-72.517640790999593"/>
    <n v="1462"/>
    <s v="Percent of WIC children aged 3-23 months old who have a high weight-for-length"/>
    <s v="3-23 months old"/>
    <n v="28"/>
    <n v="3218"/>
    <d v="2023-06-11T00:00:00"/>
  </r>
  <r>
    <x v="2"/>
    <x v="49"/>
    <n v="12"/>
    <n v="3.4222565504129283E-2"/>
    <n v="67324"/>
    <n v="43.625381239000397"/>
    <n v="-72.517640790999593"/>
    <n v="192"/>
    <s v="Percent of WIC children aged 3-23 months old who have a high weight-for-length"/>
    <s v="3-23 months old"/>
    <n v="28"/>
    <n v="3218"/>
    <s v="Non-Hispanic Black"/>
  </r>
  <r>
    <x v="2"/>
    <x v="49"/>
    <n v="16.3"/>
    <n v="0.53022696215316978"/>
    <n v="67324"/>
    <n v="43.625381239000397"/>
    <n v="-72.517640790999593"/>
    <n v="2190"/>
    <s v="Percent of WIC children aged 2 to 4 years who have an overweight classification"/>
    <s v="aged 2 to 4 year"/>
    <n v="28"/>
    <n v="3218"/>
    <s v="36 - 47"/>
  </r>
  <r>
    <x v="2"/>
    <x v="49"/>
    <n v="16.2"/>
    <n v="7.1225714455469061E-2"/>
    <n v="67324"/>
    <n v="43.625381239000397"/>
    <n v="-72.517640790999593"/>
    <n v="296"/>
    <s v="Percent of WIC children aged 2 to 4 years who have obesity"/>
    <s v="aged 2 to 4 year"/>
    <n v="28"/>
    <n v="3218"/>
    <s v="Non-Hispanic Black"/>
  </r>
  <r>
    <x v="2"/>
    <x v="49"/>
    <n v="11.2"/>
    <n v="0.38063097855148231"/>
    <n v="67324"/>
    <n v="43.625381239000397"/>
    <n v="-72.517640790999593"/>
    <n v="2288"/>
    <s v="Percent of WIC children aged 2 to 4 years who have obesity"/>
    <s v="aged 2 to 4 year"/>
    <n v="28"/>
    <n v="3218"/>
    <s v="24 - 35"/>
  </r>
  <r>
    <x v="2"/>
    <x v="49"/>
    <n v="7.8"/>
    <n v="5.9087398253223214E-3"/>
    <n v="67324"/>
    <n v="43.625381239000397"/>
    <n v="-72.517640790999593"/>
    <n v="51"/>
    <s v="Percent of WIC children aged 3-23 months old who have a high weight-for-length"/>
    <s v="3-23 months old"/>
    <n v="28"/>
    <n v="3218"/>
    <s v="Hispanic"/>
  </r>
  <r>
    <x v="2"/>
    <x v="49"/>
    <n v="8.5"/>
    <n v="0.60362575010397479"/>
    <n v="67324"/>
    <n v="43.625381239000397"/>
    <n v="-72.517640790999593"/>
    <n v="4781"/>
    <s v="Percent of WIC children aged 3-23 months old who have a high weight-for-length"/>
    <s v="3-23 months old"/>
    <n v="28"/>
    <n v="3218"/>
    <s v="Total"/>
  </r>
  <r>
    <x v="2"/>
    <x v="49"/>
    <n v="16.2"/>
    <n v="7.1225714455469061E-2"/>
    <n v="67324"/>
    <n v="43.625381239000397"/>
    <n v="-72.517640790999593"/>
    <n v="296"/>
    <s v="Percent of WIC children aged 2 to 4 years who have an overweight classification"/>
    <s v="aged 2 to 4 year"/>
    <n v="28"/>
    <n v="3218"/>
    <s v="Non-Hispanic Black"/>
  </r>
  <r>
    <x v="2"/>
    <x v="49"/>
    <n v="13.7"/>
    <n v="1.2352058701206108"/>
    <n v="67324"/>
    <n v="43.625381239000397"/>
    <n v="-72.517640790999593"/>
    <n v="6070"/>
    <s v="Percent of WIC children aged 2 to 4 years who have obesity"/>
    <s v="aged 2 to 4 year"/>
    <n v="28"/>
    <n v="3218"/>
    <s v="Total"/>
  </r>
  <r>
    <x v="2"/>
    <x v="49"/>
    <n v="10.199999999999999"/>
    <n v="0.2031697463014675"/>
    <n v="67324"/>
    <n v="43.625381239000397"/>
    <n v="-72.517640790999593"/>
    <n v="1341"/>
    <s v="Percent of WIC children aged 3-23 months old who have a high weight-for-length"/>
    <s v="3-23 months old"/>
    <n v="28"/>
    <n v="3218"/>
    <s v="18 - 23"/>
  </r>
  <r>
    <x v="2"/>
    <x v="49"/>
    <n v="16.399999999999999"/>
    <n v="1.4786406036480302"/>
    <n v="67324"/>
    <n v="43.625381239000397"/>
    <n v="-72.517640790999593"/>
    <n v="6070"/>
    <s v="Percent of WIC children aged 2 to 4 years who have an overweight classification"/>
    <s v="aged 2 to 4 year"/>
    <n v="28"/>
    <n v="3218"/>
    <s v="Total"/>
  </r>
  <r>
    <x v="2"/>
    <x v="49"/>
    <n v="18.100000000000001"/>
    <n v="1.9357138613273126E-2"/>
    <n v="67324"/>
    <n v="43.625381239000397"/>
    <n v="-72.517640790999593"/>
    <n v="72"/>
    <s v="Percent of WIC children aged 2 to 4 years who have obesity"/>
    <s v="aged 2 to 4 year"/>
    <n v="28"/>
    <n v="3218"/>
    <s v="Hispanic"/>
  </r>
  <r>
    <x v="2"/>
    <x v="49"/>
    <n v="8.4"/>
    <n v="0.53014675301526937"/>
    <n v="67324"/>
    <n v="43.625381239000397"/>
    <n v="-72.517640790999593"/>
    <n v="4249"/>
    <s v="Percent of WIC children aged 3-23 months old who have a high weight-for-length"/>
    <s v="3-23 months old"/>
    <n v="28"/>
    <n v="3218"/>
    <s v="Non-Hispanic White"/>
  </r>
  <r>
    <x v="2"/>
    <x v="49"/>
    <n v="16.3"/>
    <n v="0.38544352682550059"/>
    <n v="67324"/>
    <n v="43.625381239000397"/>
    <n v="-72.517640790999593"/>
    <n v="1592"/>
    <s v="Percent of WIC children aged 2 to 4 years who have an overweight classification"/>
    <s v="aged 2 to 4 year"/>
    <n v="28"/>
    <n v="3218"/>
    <s v="48 - 59"/>
  </r>
  <r>
    <x v="2"/>
    <x v="49"/>
    <n v="7.2"/>
    <n v="0.24800665438773695"/>
    <n v="67324"/>
    <n v="43.625381239000397"/>
    <n v="-72.517640790999593"/>
    <n v="2319"/>
    <s v="Percent of WIC children aged 3-23 months old who have a high weight-for-length"/>
    <s v="3-23 months old"/>
    <n v="28"/>
    <n v="3218"/>
    <s v="Female"/>
  </r>
  <r>
    <x v="2"/>
    <x v="49"/>
    <n v="14.8"/>
    <n v="0.48143306993048546"/>
    <n v="67324"/>
    <n v="43.625381239000397"/>
    <n v="-72.517640790999593"/>
    <n v="2190"/>
    <s v="Percent of WIC children aged 2 to 4 years who have obesity"/>
    <s v="aged 2 to 4 year"/>
    <n v="28"/>
    <n v="3218"/>
    <s v="36 - 47"/>
  </r>
  <r>
    <x v="2"/>
    <x v="49"/>
    <n v="16.3"/>
    <n v="0.7500653555938448"/>
    <n v="67324"/>
    <n v="43.625381239000397"/>
    <n v="-72.517640790999593"/>
    <n v="3098"/>
    <s v="Percent of WIC children aged 2 to 4 years who have an overweight classification"/>
    <s v="aged 2 to 4 year"/>
    <n v="28"/>
    <n v="3218"/>
    <s v="Male"/>
  </r>
  <r>
    <x v="3"/>
    <x v="49"/>
    <n v="8.8000000000000007"/>
    <n v="0.30245709828393136"/>
    <n v="61536"/>
    <n v="43.625381239000397"/>
    <n v="-72.517640790999593"/>
    <n v="2115"/>
    <s v="Percent of WIC children aged 3-23 months old who have a high weight-for-length"/>
    <s v="3-23 months old"/>
    <n v="28"/>
    <n v="3218"/>
    <s v="Female"/>
  </r>
  <r>
    <x v="3"/>
    <x v="49"/>
    <n v="17.2"/>
    <n v="9.1120644825793032E-2"/>
    <n v="61536"/>
    <n v="43.625381239000397"/>
    <n v="-72.517640790999593"/>
    <n v="326"/>
    <s v="Percent of WIC children aged 2 to 4 years who have an overweight classification"/>
    <s v="aged 2 to 4 year"/>
    <n v="28"/>
    <n v="3218"/>
    <s v="Non-Hispanic Black"/>
  </r>
  <r>
    <x v="3"/>
    <x v="49"/>
    <n v="10.3"/>
    <n v="2.9124414976599067E-2"/>
    <n v="61536"/>
    <n v="43.625381239000397"/>
    <n v="-72.517640790999593"/>
    <n v="174"/>
    <s v="Percent of WIC children aged 2 to 4 years who have an overweight classification"/>
    <s v="aged 2 to 4 year"/>
    <n v="28"/>
    <n v="3218"/>
    <s v="Asian/Pacific Islander"/>
  </r>
  <r>
    <x v="3"/>
    <x v="49"/>
    <m/>
    <n v="0"/>
    <n v="61536"/>
    <n v="43.625381239000397"/>
    <n v="-72.517640790999593"/>
    <m/>
    <s v="Percent of WIC children aged 3-23 months old who have a high weight-for-length"/>
    <s v="3-23 months old"/>
    <n v="28"/>
    <n v="3218"/>
    <s v="American Indian/Alaska Native"/>
  </r>
  <r>
    <x v="3"/>
    <x v="49"/>
    <n v="10.3"/>
    <n v="2.9124414976599067E-2"/>
    <n v="61536"/>
    <n v="43.625381239000397"/>
    <n v="-72.517640790999593"/>
    <n v="174"/>
    <s v="Percent of WIC children aged 2 to 4 years who have obesity"/>
    <s v="aged 2 to 4 year"/>
    <n v="28"/>
    <n v="3218"/>
    <s v="Asian/Pacific Islander"/>
  </r>
  <r>
    <x v="3"/>
    <x v="49"/>
    <n v="14.2"/>
    <n v="0.45298036921476859"/>
    <n v="61536"/>
    <n v="43.625381239000397"/>
    <n v="-72.517640790999593"/>
    <n v="1963"/>
    <s v="Percent of WIC children aged 2 to 4 years who have obesity"/>
    <s v="aged 2 to 4 year"/>
    <n v="28"/>
    <n v="3218"/>
    <s v="36 - 47"/>
  </r>
  <r>
    <x v="3"/>
    <x v="49"/>
    <n v="16.399999999999999"/>
    <n v="0.76835023400936031"/>
    <n v="61536"/>
    <n v="43.625381239000397"/>
    <n v="-72.517640790999593"/>
    <n v="2883"/>
    <s v="Percent of WIC children aged 2 to 4 years who have an overweight classification"/>
    <s v="aged 2 to 4 year"/>
    <n v="28"/>
    <n v="3218"/>
    <s v="Male"/>
  </r>
  <r>
    <x v="3"/>
    <x v="49"/>
    <n v="6.2"/>
    <n v="6.1359204368174734E-2"/>
    <n v="61536"/>
    <n v="43.625381239000397"/>
    <n v="-72.517640790999593"/>
    <n v="609"/>
    <s v="Percent of WIC children aged 3-23 months old who have a high weight-for-length"/>
    <s v="3-23 months old"/>
    <n v="28"/>
    <n v="3218"/>
    <d v="2023-03-05T00:00:00"/>
  </r>
  <r>
    <x v="3"/>
    <x v="49"/>
    <n v="8.3000000000000007"/>
    <n v="0.19058599843993762"/>
    <n v="61536"/>
    <n v="43.625381239000397"/>
    <n v="-72.517640790999593"/>
    <n v="1413"/>
    <s v="Percent of WIC children aged 3-23 months old who have a high weight-for-length"/>
    <s v="3-23 months old"/>
    <n v="28"/>
    <n v="3218"/>
    <d v="2023-06-11T00:00:00"/>
  </r>
  <r>
    <x v="3"/>
    <x v="49"/>
    <n v="13.8"/>
    <n v="1.0914684087363495"/>
    <n v="61536"/>
    <n v="43.625381239000397"/>
    <n v="-72.517640790999593"/>
    <n v="4867"/>
    <s v="Percent of WIC children aged 2 to 4 years who have obesity"/>
    <s v="aged 2 to 4 year"/>
    <n v="28"/>
    <n v="3218"/>
    <s v="Non-Hispanic White"/>
  </r>
  <r>
    <x v="3"/>
    <x v="49"/>
    <n v="14.1"/>
    <n v="1.2771938377535101"/>
    <n v="61536"/>
    <n v="43.625381239000397"/>
    <n v="-72.517640790999593"/>
    <n v="5574"/>
    <s v="Percent of WIC children aged 2 to 4 years who have obesity"/>
    <s v="aged 2 to 4 year"/>
    <n v="28"/>
    <n v="3218"/>
    <s v="Total"/>
  </r>
  <r>
    <x v="3"/>
    <x v="49"/>
    <n v="14.3"/>
    <n v="1.952028081123245E-2"/>
    <n v="61536"/>
    <n v="43.625381239000397"/>
    <n v="-72.517640790999593"/>
    <n v="84"/>
    <s v="Percent of WIC children aged 2 to 4 years who have an overweight classification"/>
    <s v="aged 2 to 4 year"/>
    <n v="28"/>
    <n v="3218"/>
    <s v="Hispanic"/>
  </r>
  <r>
    <x v="3"/>
    <x v="49"/>
    <n v="17.600000000000001"/>
    <n v="0.41614664586583466"/>
    <n v="61536"/>
    <n v="43.625381239000397"/>
    <n v="-72.517640790999593"/>
    <n v="1455"/>
    <s v="Percent of WIC children aged 2 to 4 years who have an overweight classification"/>
    <s v="aged 2 to 4 year"/>
    <n v="28"/>
    <n v="3218"/>
    <s v="48 - 59"/>
  </r>
  <r>
    <x v="3"/>
    <x v="49"/>
    <n v="9.6"/>
    <n v="0.67878315132605305"/>
    <n v="61536"/>
    <n v="43.625381239000397"/>
    <n v="-72.517640790999593"/>
    <n v="4351"/>
    <s v="Percent of WIC children aged 3-23 months old who have a high weight-for-length"/>
    <s v="3-23 months old"/>
    <n v="28"/>
    <n v="3218"/>
    <s v="Total"/>
  </r>
  <r>
    <x v="3"/>
    <x v="49"/>
    <n v="12.9"/>
    <n v="0.4519695787831513"/>
    <n v="61536"/>
    <n v="43.625381239000397"/>
    <n v="-72.517640790999593"/>
    <n v="2156"/>
    <s v="Percent of WIC children aged 2 to 4 years who have obesity"/>
    <s v="aged 2 to 4 year"/>
    <n v="28"/>
    <n v="3218"/>
    <s v="24 - 35"/>
  </r>
  <r>
    <x v="3"/>
    <x v="49"/>
    <n v="16"/>
    <n v="5.5122204888195525E-2"/>
    <n v="61536"/>
    <n v="43.625381239000397"/>
    <n v="-72.517640790999593"/>
    <n v="212"/>
    <s v="Percent of WIC children aged 3-23 months old who have a high weight-for-length"/>
    <s v="3-23 months old"/>
    <n v="28"/>
    <n v="3218"/>
    <s v="Non-Hispanic Black"/>
  </r>
  <r>
    <x v="3"/>
    <x v="49"/>
    <n v="11"/>
    <n v="0.21486609464378575"/>
    <n v="61536"/>
    <n v="43.625381239000397"/>
    <n v="-72.517640790999593"/>
    <n v="1202"/>
    <s v="Percent of WIC children aged 3-23 months old who have a high weight-for-length"/>
    <s v="3-23 months old"/>
    <n v="28"/>
    <n v="3218"/>
    <d v="2023-12-17T00:00:00"/>
  </r>
  <r>
    <x v="3"/>
    <x v="49"/>
    <n v="16.899999999999999"/>
    <n v="0.73904543681747259"/>
    <n v="61536"/>
    <n v="43.625381239000397"/>
    <n v="-72.517640790999593"/>
    <n v="2691"/>
    <s v="Percent of WIC children aged 2 to 4 years who have an overweight classification"/>
    <s v="aged 2 to 4 year"/>
    <n v="28"/>
    <n v="3218"/>
    <s v="Female"/>
  </r>
  <r>
    <x v="3"/>
    <x v="49"/>
    <n v="18.7"/>
    <n v="9.9067212688507544E-2"/>
    <n v="61536"/>
    <n v="43.625381239000397"/>
    <n v="-72.517640790999593"/>
    <n v="326"/>
    <s v="Percent of WIC children aged 2 to 4 years who have obesity"/>
    <s v="aged 2 to 4 year"/>
    <n v="28"/>
    <n v="3218"/>
    <s v="Non-Hispanic Black"/>
  </r>
  <r>
    <x v="3"/>
    <x v="49"/>
    <n v="16.7"/>
    <n v="1.4654836193447738E-2"/>
    <n v="61536"/>
    <n v="43.625381239000397"/>
    <n v="-72.517640790999593"/>
    <n v="54"/>
    <s v="Percent of WIC children aged 2 to 4 years who have an overweight classification"/>
    <s v="aged 2 to 4 year"/>
    <n v="28"/>
    <n v="3218"/>
    <s v="American Indian/Alaska Native"/>
  </r>
  <r>
    <x v="3"/>
    <x v="49"/>
    <n v="13.8"/>
    <n v="0.60348088923556942"/>
    <n v="61536"/>
    <n v="43.625381239000397"/>
    <n v="-72.517640790999593"/>
    <n v="2691"/>
    <s v="Percent of WIC children aged 2 to 4 years who have obesity"/>
    <s v="aged 2 to 4 year"/>
    <n v="28"/>
    <n v="3218"/>
    <s v="Female"/>
  </r>
  <r>
    <x v="3"/>
    <x v="49"/>
    <n v="9.3000000000000007"/>
    <n v="0.54618759750390022"/>
    <n v="61536"/>
    <n v="43.625381239000397"/>
    <n v="-72.517640790999593"/>
    <n v="3614"/>
    <s v="Percent of WIC children aged 3-23 months old who have a high weight-for-length"/>
    <s v="3-23 months old"/>
    <n v="28"/>
    <n v="3218"/>
    <s v="Non-Hispanic White"/>
  </r>
  <r>
    <x v="3"/>
    <x v="49"/>
    <n v="14.3"/>
    <n v="0.66996392355694234"/>
    <n v="61536"/>
    <n v="43.625381239000397"/>
    <n v="-72.517640790999593"/>
    <n v="2883"/>
    <s v="Percent of WIC children aged 2 to 4 years who have obesity"/>
    <s v="aged 2 to 4 year"/>
    <n v="28"/>
    <n v="3218"/>
    <s v="Male"/>
  </r>
  <r>
    <x v="3"/>
    <x v="49"/>
    <n v="17"/>
    <n v="0.54230044201768068"/>
    <n v="61536"/>
    <n v="43.625381239000397"/>
    <n v="-72.517640790999593"/>
    <n v="1963"/>
    <s v="Percent of WIC children aged 2 to 4 years who have an overweight classification"/>
    <s v="aged 2 to 4 year"/>
    <n v="28"/>
    <n v="3218"/>
    <s v="36 - 47"/>
  </r>
  <r>
    <x v="3"/>
    <x v="49"/>
    <n v="10.4"/>
    <n v="0.3778991159646386"/>
    <n v="61536"/>
    <n v="43.625381239000397"/>
    <n v="-72.517640790999593"/>
    <n v="2236"/>
    <s v="Percent of WIC children aged 3-23 months old who have a high weight-for-length"/>
    <s v="3-23 months old"/>
    <n v="28"/>
    <n v="3218"/>
    <s v="Male"/>
  </r>
  <r>
    <x v="3"/>
    <x v="49"/>
    <n v="16.600000000000001"/>
    <n v="1.5036466458658349"/>
    <n v="61536"/>
    <n v="43.625381239000397"/>
    <n v="-72.517640790999593"/>
    <n v="5574"/>
    <s v="Percent of WIC children aged 2 to 4 years who have an overweight classification"/>
    <s v="aged 2 to 4 year"/>
    <n v="28"/>
    <n v="3218"/>
    <s v="Total"/>
  </r>
  <r>
    <x v="3"/>
    <x v="49"/>
    <n v="20.399999999999999"/>
    <n v="1.7901716068642746E-2"/>
    <n v="61536"/>
    <n v="43.625381239000397"/>
    <n v="-72.517640790999593"/>
    <n v="54"/>
    <s v="Percent of WIC children aged 2 to 4 years who have obesity"/>
    <s v="aged 2 to 4 year"/>
    <n v="28"/>
    <n v="3218"/>
    <s v="American Indian/Alaska Native"/>
  </r>
  <r>
    <x v="3"/>
    <x v="49"/>
    <n v="16.899999999999999"/>
    <n v="1.3366533411336454"/>
    <n v="61536"/>
    <n v="43.625381239000397"/>
    <n v="-72.517640790999593"/>
    <n v="4867"/>
    <s v="Percent of WIC children aged 2 to 4 years who have an overweight classification"/>
    <s v="aged 2 to 4 year"/>
    <n v="28"/>
    <n v="3218"/>
    <s v="Non-Hispanic White"/>
  </r>
  <r>
    <x v="3"/>
    <x v="49"/>
    <n v="11.6"/>
    <n v="0.21244799791991678"/>
    <n v="61536"/>
    <n v="43.625381239000397"/>
    <n v="-72.517640790999593"/>
    <n v="1127"/>
    <s v="Percent of WIC children aged 3-23 months old who have a high weight-for-length"/>
    <s v="3-23 months old"/>
    <n v="28"/>
    <n v="3218"/>
    <s v="18 - 23"/>
  </r>
  <r>
    <x v="3"/>
    <x v="49"/>
    <n v="5.5"/>
    <n v="1.1440457618304733E-2"/>
    <n v="61536"/>
    <n v="43.625381239000397"/>
    <n v="-72.517640790999593"/>
    <n v="128"/>
    <s v="Percent of WIC children aged 3-23 months old who have a high weight-for-length"/>
    <s v="3-23 months old"/>
    <n v="28"/>
    <n v="3218"/>
    <s v="Asian/Pacific Islander"/>
  </r>
  <r>
    <x v="3"/>
    <x v="49"/>
    <n v="15.7"/>
    <n v="0.37122172386895474"/>
    <n v="61536"/>
    <n v="43.625381239000397"/>
    <n v="-72.517640790999593"/>
    <n v="1455"/>
    <s v="Percent of WIC children aged 2 to 4 years who have obesity"/>
    <s v="aged 2 to 4 year"/>
    <n v="28"/>
    <n v="3218"/>
    <s v="48 - 59"/>
  </r>
  <r>
    <x v="3"/>
    <x v="49"/>
    <n v="9.3000000000000007"/>
    <n v="1.1334828393135727E-2"/>
    <n v="61536"/>
    <n v="43.625381239000397"/>
    <n v="-72.517640790999593"/>
    <n v="75"/>
    <s v="Percent of WIC children aged 3-23 months old who have a high weight-for-length"/>
    <s v="3-23 months old"/>
    <n v="28"/>
    <n v="3218"/>
    <s v="Hispanic"/>
  </r>
  <r>
    <x v="3"/>
    <x v="49"/>
    <n v="15.6"/>
    <n v="0.54656786271450852"/>
    <n v="61536"/>
    <n v="43.625381239000397"/>
    <n v="-72.517640790999593"/>
    <n v="2156"/>
    <s v="Percent of WIC children aged 2 to 4 years who have an overweight classification"/>
    <s v="aged 2 to 4 year"/>
    <n v="28"/>
    <n v="3218"/>
    <s v="24 - 35"/>
  </r>
  <r>
    <x v="3"/>
    <x v="49"/>
    <n v="13.1"/>
    <n v="1.7882215288611544E-2"/>
    <n v="61536"/>
    <n v="43.625381239000397"/>
    <n v="-72.517640790999593"/>
    <n v="84"/>
    <s v="Percent of WIC children aged 2 to 4 years who have obesity"/>
    <s v="aged 2 to 4 year"/>
    <n v="28"/>
    <n v="3218"/>
    <s v="Hispanic"/>
  </r>
  <r>
    <x v="4"/>
    <x v="49"/>
    <n v="13.9"/>
    <n v="5.1585856156145839E-2"/>
    <n v="58202"/>
    <n v="43.625381239000397"/>
    <n v="-72.517640790999593"/>
    <n v="216"/>
    <s v="Percent of WIC children aged 3-23 months old who have a high weight-for-length"/>
    <s v="3-23 months old"/>
    <n v="28"/>
    <n v="3218"/>
    <s v="Non-Hispanic Black"/>
  </r>
  <r>
    <x v="4"/>
    <x v="49"/>
    <n v="17.8"/>
    <n v="1.3964262396481222"/>
    <n v="58202"/>
    <n v="43.625381239000397"/>
    <n v="-72.517640790999593"/>
    <n v="4566"/>
    <s v="Percent of WIC children aged 2 to 4 years who have an overweight classification"/>
    <s v="aged 2 to 4 year"/>
    <n v="28"/>
    <n v="3218"/>
    <s v="Non-Hispanic White"/>
  </r>
  <r>
    <x v="4"/>
    <x v="49"/>
    <n v="4.5999999999999996"/>
    <n v="1.0353596096354077E-2"/>
    <n v="58202"/>
    <n v="43.625381239000397"/>
    <n v="-72.517640790999593"/>
    <n v="131"/>
    <s v="Percent of WIC children aged 3-23 months old who have a high weight-for-length"/>
    <s v="3-23 months old"/>
    <n v="28"/>
    <n v="3218"/>
    <s v="Asian/Pacific Islander"/>
  </r>
  <r>
    <x v="4"/>
    <x v="49"/>
    <n v="13.5"/>
    <n v="0.26419195216659219"/>
    <n v="58202"/>
    <n v="43.625381239000397"/>
    <n v="-72.517640790999593"/>
    <n v="1139"/>
    <s v="Percent of WIC children aged 3-23 months old who have a high weight-for-length"/>
    <s v="3-23 months old"/>
    <n v="28"/>
    <n v="3218"/>
    <s v="18 - 23"/>
  </r>
  <r>
    <x v="4"/>
    <x v="49"/>
    <n v="10.199999999999999"/>
    <n v="0.22256967114532145"/>
    <n v="58202"/>
    <n v="43.625381239000397"/>
    <n v="-72.517640790999593"/>
    <n v="1270"/>
    <s v="Percent of WIC children aged 3-23 months old who have a high weight-for-length"/>
    <s v="3-23 months old"/>
    <n v="28"/>
    <n v="3218"/>
    <d v="2023-06-11T00:00:00"/>
  </r>
  <r>
    <x v="4"/>
    <x v="49"/>
    <n v="24.5"/>
    <n v="2.2310229889007251E-2"/>
    <n v="58202"/>
    <n v="43.625381239000397"/>
    <n v="-72.517640790999593"/>
    <n v="53"/>
    <s v="Percent of WIC children aged 2 to 4 years who have obesity"/>
    <s v="aged 2 to 4 year"/>
    <n v="28"/>
    <n v="3218"/>
    <s v="American Indian/Alaska Native"/>
  </r>
  <r>
    <x v="4"/>
    <x v="49"/>
    <n v="11.4"/>
    <n v="0.23034259991065598"/>
    <n v="58202"/>
    <n v="43.625381239000397"/>
    <n v="-72.517640790999593"/>
    <n v="1176"/>
    <s v="Percent of WIC children aged 3-23 months old who have a high weight-for-length"/>
    <s v="3-23 months old"/>
    <n v="28"/>
    <n v="3218"/>
    <d v="2023-12-17T00:00:00"/>
  </r>
  <r>
    <x v="4"/>
    <x v="49"/>
    <n v="11.9"/>
    <n v="0.43243359334730769"/>
    <n v="58202"/>
    <n v="43.625381239000397"/>
    <n v="-72.517640790999593"/>
    <n v="2115"/>
    <s v="Percent of WIC children aged 3-23 months old who have a high weight-for-length"/>
    <s v="3-23 months old"/>
    <n v="28"/>
    <n v="3218"/>
    <s v="Male"/>
  </r>
  <r>
    <x v="4"/>
    <x v="49"/>
    <n v="18.100000000000001"/>
    <n v="0.78306243771691708"/>
    <n v="58202"/>
    <n v="43.625381239000397"/>
    <n v="-72.517640790999593"/>
    <n v="2518"/>
    <s v="Percent of WIC children aged 2 to 4 years who have an overweight classification"/>
    <s v="aged 2 to 4 year"/>
    <n v="28"/>
    <n v="3218"/>
    <s v="Female"/>
  </r>
  <r>
    <x v="4"/>
    <x v="49"/>
    <n v="24.5"/>
    <n v="2.2310229889007251E-2"/>
    <n v="58202"/>
    <n v="43.625381239000397"/>
    <n v="-72.517640790999593"/>
    <n v="53"/>
    <s v="Percent of WIC children aged 2 to 4 years who have an overweight classification"/>
    <s v="aged 2 to 4 year"/>
    <n v="28"/>
    <n v="3218"/>
    <s v="American Indian/Alaska Native"/>
  </r>
  <r>
    <x v="4"/>
    <x v="49"/>
    <n v="11.5"/>
    <n v="0.69452080684512563"/>
    <n v="58202"/>
    <n v="43.625381239000397"/>
    <n v="-72.517640790999593"/>
    <n v="3515"/>
    <s v="Percent of WIC children aged 3-23 months old who have a high weight-for-length"/>
    <s v="3-23 months old"/>
    <n v="28"/>
    <n v="3218"/>
    <s v="Non-Hispanic White"/>
  </r>
  <r>
    <x v="4"/>
    <x v="49"/>
    <n v="17.100000000000001"/>
    <n v="0.44511356998041307"/>
    <n v="58202"/>
    <n v="43.625381239000397"/>
    <n v="-72.517640790999593"/>
    <n v="1515"/>
    <s v="Percent of WIC children aged 2 to 4 years who have an overweight classification"/>
    <s v="aged 2 to 4 year"/>
    <n v="28"/>
    <n v="3218"/>
    <s v="48 - 59"/>
  </r>
  <r>
    <x v="4"/>
    <x v="49"/>
    <n v="14.8"/>
    <n v="1.1610735026287757"/>
    <n v="58202"/>
    <n v="43.625381239000397"/>
    <n v="-72.517640790999593"/>
    <n v="4566"/>
    <s v="Percent of WIC children aged 2 to 4 years who have obesity"/>
    <s v="aged 2 to 4 year"/>
    <n v="28"/>
    <n v="3218"/>
    <s v="Non-Hispanic White"/>
  </r>
  <r>
    <x v="4"/>
    <x v="49"/>
    <n v="13.9"/>
    <n v="4.9675268891103401E-2"/>
    <n v="58202"/>
    <n v="43.625381239000397"/>
    <n v="-72.517640790999593"/>
    <n v="208"/>
    <s v="Percent of WIC children aged 2 to 4 years who have an overweight classification"/>
    <s v="aged 2 to 4 year"/>
    <n v="28"/>
    <n v="3218"/>
    <s v="Asian/Pacific Islander"/>
  </r>
  <r>
    <x v="4"/>
    <x v="49"/>
    <n v="15.9"/>
    <n v="0.41387752998178756"/>
    <n v="58202"/>
    <n v="43.625381239000397"/>
    <n v="-72.517640790999593"/>
    <n v="1515"/>
    <s v="Percent of WIC children aged 2 to 4 years who have obesity"/>
    <s v="aged 2 to 4 year"/>
    <n v="28"/>
    <n v="3218"/>
    <s v="48 - 59"/>
  </r>
  <r>
    <x v="4"/>
    <x v="49"/>
    <n v="7.2"/>
    <n v="2.5731074533521185E-2"/>
    <n v="58202"/>
    <n v="43.625381239000397"/>
    <n v="-72.517640790999593"/>
    <n v="208"/>
    <s v="Percent of WIC children aged 2 to 4 years who have obesity"/>
    <s v="aged 2 to 4 year"/>
    <n v="28"/>
    <n v="3218"/>
    <s v="Asian/Pacific Islander"/>
  </r>
  <r>
    <x v="4"/>
    <x v="49"/>
    <n v="13.1"/>
    <n v="6.3472045634170651E-2"/>
    <n v="58202"/>
    <n v="43.625381239000397"/>
    <n v="-72.517640790999593"/>
    <n v="282"/>
    <s v="Percent of WIC children aged 2 to 4 years who have obesity"/>
    <s v="aged 2 to 4 year"/>
    <n v="28"/>
    <n v="3218"/>
    <s v="Non-Hispanic Black"/>
  </r>
  <r>
    <x v="4"/>
    <x v="49"/>
    <n v="13.8"/>
    <n v="0.59703102986151679"/>
    <n v="58202"/>
    <n v="43.625381239000397"/>
    <n v="-72.517640790999593"/>
    <n v="2518"/>
    <s v="Percent of WIC children aged 2 to 4 years who have obesity"/>
    <s v="aged 2 to 4 year"/>
    <n v="28"/>
    <n v="3218"/>
    <s v="Female"/>
  </r>
  <r>
    <x v="4"/>
    <x v="49"/>
    <n v="14.5"/>
    <n v="1.3089412734957562"/>
    <n v="58202"/>
    <n v="43.625381239000397"/>
    <n v="-72.517640790999593"/>
    <n v="5254"/>
    <s v="Percent of WIC children aged 2 to 4 years who have obesity"/>
    <s v="aged 2 to 4 year"/>
    <n v="28"/>
    <n v="3218"/>
    <s v="Total"/>
  </r>
  <r>
    <x v="4"/>
    <x v="49"/>
    <m/>
    <n v="0"/>
    <n v="58202"/>
    <n v="43.625381239000397"/>
    <n v="-72.517640790999593"/>
    <m/>
    <s v="Percent of WIC children aged 3-23 months old who have a high weight-for-length"/>
    <s v="3-23 months old"/>
    <n v="28"/>
    <n v="3218"/>
    <s v="American Indian/Alaska Native"/>
  </r>
  <r>
    <x v="4"/>
    <x v="49"/>
    <n v="15.5"/>
    <n v="0.45592934950688979"/>
    <n v="58202"/>
    <n v="43.625381239000397"/>
    <n v="-72.517640790999593"/>
    <n v="1712"/>
    <s v="Percent of WIC children aged 2 to 4 years who have obesity"/>
    <s v="aged 2 to 4 year"/>
    <n v="28"/>
    <n v="3218"/>
    <s v="36 - 47"/>
  </r>
  <r>
    <x v="4"/>
    <x v="49"/>
    <n v="18.2"/>
    <n v="0.63385107040995159"/>
    <n v="58202"/>
    <n v="43.625381239000397"/>
    <n v="-72.517640790999593"/>
    <n v="2027"/>
    <s v="Percent of WIC children aged 2 to 4 years who have an overweight classification"/>
    <s v="aged 2 to 4 year"/>
    <n v="28"/>
    <n v="3218"/>
    <s v="24 - 35"/>
  </r>
  <r>
    <x v="4"/>
    <x v="49"/>
    <n v="17.7"/>
    <n v="1.5978110717844747"/>
    <n v="58202"/>
    <n v="43.625381239000397"/>
    <n v="-72.517640790999593"/>
    <n v="5254"/>
    <s v="Percent of WIC children aged 2 to 4 years who have an overweight classification"/>
    <s v="aged 2 to 4 year"/>
    <n v="28"/>
    <n v="3218"/>
    <s v="Total"/>
  </r>
  <r>
    <x v="4"/>
    <x v="49"/>
    <n v="11.2"/>
    <n v="0.78782172433936981"/>
    <n v="58202"/>
    <n v="43.625381239000397"/>
    <n v="-72.517640790999593"/>
    <n v="4094"/>
    <s v="Percent of WIC children aged 3-23 months old who have a high weight-for-length"/>
    <s v="3-23 months old"/>
    <n v="28"/>
    <n v="3218"/>
    <s v="Total"/>
  </r>
  <r>
    <x v="4"/>
    <x v="49"/>
    <n v="15.1"/>
    <n v="0.70983127727569506"/>
    <n v="58202"/>
    <n v="43.625381239000397"/>
    <n v="-72.517640790999593"/>
    <n v="2736"/>
    <s v="Percent of WIC children aged 2 to 4 years who have obesity"/>
    <s v="aged 2 to 4 year"/>
    <n v="28"/>
    <n v="3218"/>
    <s v="Male"/>
  </r>
  <r>
    <x v="4"/>
    <x v="49"/>
    <n v="18.399999999999999"/>
    <n v="8.9151575547232048E-2"/>
    <n v="58202"/>
    <n v="43.625381239000397"/>
    <n v="-72.517640790999593"/>
    <n v="282"/>
    <s v="Percent of WIC children aged 2 to 4 years who have an overweight classification"/>
    <s v="aged 2 to 4 year"/>
    <n v="28"/>
    <n v="3218"/>
    <s v="Non-Hispanic Black"/>
  </r>
  <r>
    <x v="4"/>
    <x v="49"/>
    <n v="17.3"/>
    <n v="0.81325040376619373"/>
    <n v="58202"/>
    <n v="43.625381239000397"/>
    <n v="-72.517640790999593"/>
    <n v="2736"/>
    <s v="Percent of WIC children aged 2 to 4 years who have an overweight classification"/>
    <s v="aged 2 to 4 year"/>
    <n v="28"/>
    <n v="3218"/>
    <s v="Male"/>
  </r>
  <r>
    <x v="4"/>
    <x v="49"/>
    <n v="14.2"/>
    <n v="2.7569499329919932E-2"/>
    <n v="58202"/>
    <n v="43.625381239000397"/>
    <n v="-72.517640790999593"/>
    <n v="113"/>
    <s v="Percent of WIC children aged 2 to 4 years who have obesity"/>
    <s v="aged 2 to 4 year"/>
    <n v="28"/>
    <n v="3218"/>
    <s v="Hispanic"/>
  </r>
  <r>
    <x v="4"/>
    <x v="49"/>
    <n v="5.6"/>
    <n v="8.6594962372427055E-3"/>
    <n v="58202"/>
    <n v="43.625381239000397"/>
    <n v="-72.517640790999593"/>
    <n v="90"/>
    <s v="Percent of WIC children aged 3-23 months old who have a high weight-for-length"/>
    <s v="3-23 months old"/>
    <n v="28"/>
    <n v="3218"/>
    <s v="Hispanic"/>
  </r>
  <r>
    <x v="4"/>
    <x v="49"/>
    <n v="17.7"/>
    <n v="0.52064190234012575"/>
    <n v="58202"/>
    <n v="43.625381239000397"/>
    <n v="-72.517640790999593"/>
    <n v="1712"/>
    <s v="Percent of WIC children aged 2 to 4 years who have an overweight classification"/>
    <s v="aged 2 to 4 year"/>
    <n v="28"/>
    <n v="3218"/>
    <s v="36 - 47"/>
  </r>
  <r>
    <x v="4"/>
    <x v="49"/>
    <n v="12.5"/>
    <n v="0.43533727363320851"/>
    <n v="58202"/>
    <n v="43.625381239000397"/>
    <n v="-72.517640790999593"/>
    <n v="2027"/>
    <s v="Percent of WIC children aged 2 to 4 years who have obesity"/>
    <s v="aged 2 to 4 year"/>
    <n v="28"/>
    <n v="3218"/>
    <s v="24 - 35"/>
  </r>
  <r>
    <x v="4"/>
    <x v="49"/>
    <n v="10.5"/>
    <n v="0.35702381361465241"/>
    <n v="58202"/>
    <n v="43.625381239000397"/>
    <n v="-72.517640790999593"/>
    <n v="1979"/>
    <s v="Percent of WIC children aged 3-23 months old who have a high weight-for-length"/>
    <s v="3-23 months old"/>
    <n v="28"/>
    <n v="3218"/>
    <s v="Female"/>
  </r>
  <r>
    <x v="4"/>
    <x v="49"/>
    <n v="8.1"/>
    <n v="7.0837771897872923E-2"/>
    <n v="58202"/>
    <n v="43.625381239000397"/>
    <n v="-72.517640790999593"/>
    <n v="509"/>
    <s v="Percent of WIC children aged 3-23 months old who have a high weight-for-length"/>
    <s v="3-23 months old"/>
    <n v="28"/>
    <n v="3218"/>
    <d v="2023-03-05T00:00:00"/>
  </r>
  <r>
    <x v="4"/>
    <x v="49"/>
    <n v="16.8"/>
    <n v="3.2617435826947531E-2"/>
    <n v="58202"/>
    <n v="43.625381239000397"/>
    <n v="-72.517640790999593"/>
    <n v="113"/>
    <s v="Percent of WIC children aged 2 to 4 years who have an overweight classification"/>
    <s v="aged 2 to 4 year"/>
    <n v="28"/>
    <n v="3218"/>
    <s v="Hispanic"/>
  </r>
  <r>
    <x v="5"/>
    <x v="49"/>
    <n v="11.5"/>
    <n v="0.24802564777556316"/>
    <n v="53182"/>
    <n v="43.625381239000397"/>
    <n v="-72.517640790999593"/>
    <n v="1147"/>
    <s v="Percent of WIC children aged 3-23 months old who have a high weight-for-length"/>
    <s v="3-23 months old"/>
    <n v="28"/>
    <n v="3218"/>
    <d v="2023-12-17T00:00:00"/>
  </r>
  <r>
    <x v="5"/>
    <x v="49"/>
    <n v="10.3"/>
    <n v="3.5636117483359035E-2"/>
    <n v="53182"/>
    <n v="43.625381239000397"/>
    <n v="-72.517640790999593"/>
    <n v="184"/>
    <s v="Percent of WIC children aged 2 to 4 years who have an overweight classification"/>
    <s v="aged 2 to 4 year"/>
    <n v="28"/>
    <n v="3218"/>
    <s v="Asian/Pacific Islander"/>
  </r>
  <r>
    <x v="5"/>
    <x v="49"/>
    <n v="10.5"/>
    <n v="4.1263961490729952E-2"/>
    <n v="53182"/>
    <n v="43.625381239000397"/>
    <n v="-72.517640790999593"/>
    <n v="209"/>
    <s v="Percent of WIC children aged 3-23 months old who have a high weight-for-length"/>
    <s v="3-23 months old"/>
    <n v="28"/>
    <n v="3218"/>
    <s v="Non-Hispanic Black"/>
  </r>
  <r>
    <x v="5"/>
    <x v="49"/>
    <n v="18.399999999999999"/>
    <n v="0.79160618254296555"/>
    <n v="53182"/>
    <n v="43.625381239000397"/>
    <n v="-72.517640790999593"/>
    <n v="2288"/>
    <s v="Percent of WIC children aged 2 to 4 years who have an overweight classification"/>
    <s v="aged 2 to 4 year"/>
    <n v="28"/>
    <n v="3218"/>
    <s v="Female"/>
  </r>
  <r>
    <x v="5"/>
    <x v="49"/>
    <n v="12.6"/>
    <n v="0.54207814674137866"/>
    <n v="53182"/>
    <n v="43.625381239000397"/>
    <n v="-72.517640790999593"/>
    <n v="2288"/>
    <s v="Percent of WIC children aged 2 to 4 years who have obesity"/>
    <s v="aged 2 to 4 year"/>
    <n v="28"/>
    <n v="3218"/>
    <s v="Female"/>
  </r>
  <r>
    <x v="5"/>
    <x v="49"/>
    <n v="10.4"/>
    <n v="2.8159903726824868E-2"/>
    <n v="53182"/>
    <n v="43.625381239000397"/>
    <n v="-72.517640790999593"/>
    <n v="144"/>
    <s v="Percent of WIC children aged 2 to 4 years who have obesity"/>
    <s v="aged 2 to 4 year"/>
    <n v="28"/>
    <n v="3218"/>
    <s v="Hispanic"/>
  </r>
  <r>
    <x v="5"/>
    <x v="49"/>
    <n v="10.4"/>
    <n v="0.35199879658531086"/>
    <n v="53182"/>
    <n v="43.625381239000397"/>
    <n v="-72.517640790999593"/>
    <n v="1800"/>
    <s v="Percent of WIC children aged 2 to 4 years who have obesity"/>
    <s v="aged 2 to 4 year"/>
    <n v="28"/>
    <n v="3218"/>
    <s v="24 - 35"/>
  </r>
  <r>
    <x v="5"/>
    <x v="49"/>
    <n v="15.6"/>
    <n v="0.27661238764995671"/>
    <n v="53182"/>
    <n v="43.625381239000397"/>
    <n v="-72.517640790999593"/>
    <n v="943"/>
    <s v="Percent of WIC children aged 3-23 months old who have a high weight-for-length"/>
    <s v="3-23 months old"/>
    <n v="28"/>
    <n v="3218"/>
    <s v="18 - 23"/>
  </r>
  <r>
    <x v="5"/>
    <x v="49"/>
    <n v="18.600000000000001"/>
    <n v="0.57182881426046406"/>
    <n v="53182"/>
    <n v="43.625381239000397"/>
    <n v="-72.517640790999593"/>
    <n v="1635"/>
    <s v="Percent of WIC children aged 2 to 4 years who have an overweight classification"/>
    <s v="aged 2 to 4 year"/>
    <n v="28"/>
    <n v="3218"/>
    <s v="36 - 47"/>
  </r>
  <r>
    <x v="5"/>
    <x v="49"/>
    <n v="24"/>
    <n v="2.2564025422135311E-2"/>
    <n v="53182"/>
    <n v="43.625381239000397"/>
    <n v="-72.517640790999593"/>
    <n v="50"/>
    <s v="Percent of WIC children aged 2 to 4 years who have an overweight classification"/>
    <s v="aged 2 to 4 year"/>
    <n v="28"/>
    <n v="3218"/>
    <s v="American Indian/Alaska Native"/>
  </r>
  <r>
    <x v="5"/>
    <x v="49"/>
    <n v="18"/>
    <n v="1.6923019066601482E-2"/>
    <n v="53182"/>
    <n v="43.625381239000397"/>
    <n v="-72.517640790999593"/>
    <n v="50"/>
    <s v="Percent of WIC children aged 2 to 4 years who have obesity"/>
    <s v="aged 2 to 4 year"/>
    <n v="28"/>
    <n v="3218"/>
    <s v="American Indian/Alaska Native"/>
  </r>
  <r>
    <x v="5"/>
    <x v="49"/>
    <n v="11.6"/>
    <n v="3.380843142416607E-2"/>
    <n v="53182"/>
    <n v="43.625381239000397"/>
    <n v="-72.517640790999593"/>
    <n v="155"/>
    <s v="Percent of WIC children aged 3-23 months old who have a high weight-for-length"/>
    <s v="3-23 months old"/>
    <n v="28"/>
    <n v="3218"/>
    <s v="Hispanic"/>
  </r>
  <r>
    <x v="5"/>
    <x v="49"/>
    <n v="17.899999999999999"/>
    <n v="1.375602647512316"/>
    <n v="53182"/>
    <n v="43.625381239000397"/>
    <n v="-72.517640790999593"/>
    <n v="4087"/>
    <s v="Percent of WIC children aged 2 to 4 years who have an overweight classification"/>
    <s v="aged 2 to 4 year"/>
    <n v="28"/>
    <n v="3218"/>
    <s v="Non-Hispanic White"/>
  </r>
  <r>
    <x v="5"/>
    <x v="49"/>
    <n v="17.399999999999999"/>
    <n v="0.43383851679139551"/>
    <n v="53182"/>
    <n v="43.625381239000397"/>
    <n v="-72.517640790999593"/>
    <n v="1326"/>
    <s v="Percent of WIC children aged 2 to 4 years who have an overweight classification"/>
    <s v="aged 2 to 4 year"/>
    <n v="28"/>
    <n v="3218"/>
    <s v="48 - 59"/>
  </r>
  <r>
    <x v="5"/>
    <x v="49"/>
    <n v="12.5"/>
    <n v="0.44634462788161405"/>
    <n v="53182"/>
    <n v="43.625381239000397"/>
    <n v="-72.517640790999593"/>
    <n v="1899"/>
    <s v="Percent of WIC children aged 3-23 months old who have a high weight-for-length"/>
    <s v="3-23 months old"/>
    <n v="28"/>
    <n v="3218"/>
    <s v="Male"/>
  </r>
  <r>
    <x v="5"/>
    <x v="49"/>
    <n v="9.8000000000000007"/>
    <n v="0.34643300364785079"/>
    <n v="53182"/>
    <n v="43.625381239000397"/>
    <n v="-72.517640790999593"/>
    <n v="1880"/>
    <s v="Percent of WIC children aged 3-23 months old who have a high weight-for-length"/>
    <s v="3-23 months old"/>
    <n v="28"/>
    <n v="3218"/>
    <s v="Female"/>
  </r>
  <r>
    <x v="5"/>
    <x v="49"/>
    <n v="7.1"/>
    <n v="6.181226730848783E-2"/>
    <n v="53182"/>
    <n v="43.625381239000397"/>
    <n v="-72.517640790999593"/>
    <n v="463"/>
    <s v="Percent of WIC children aged 3-23 months old who have a high weight-for-length"/>
    <s v="3-23 months old"/>
    <n v="28"/>
    <n v="3218"/>
    <d v="2023-03-05T00:00:00"/>
  </r>
  <r>
    <x v="5"/>
    <x v="49"/>
    <n v="16"/>
    <n v="4.3322928810499796E-2"/>
    <n v="53182"/>
    <n v="43.625381239000397"/>
    <n v="-72.517640790999593"/>
    <n v="144"/>
    <s v="Percent of WIC children aged 2 to 4 years who have an overweight classification"/>
    <s v="aged 2 to 4 year"/>
    <n v="28"/>
    <n v="3218"/>
    <s v="Hispanic"/>
  </r>
  <r>
    <x v="5"/>
    <x v="49"/>
    <n v="13.3"/>
    <n v="1.0220958218946259"/>
    <n v="53182"/>
    <n v="43.625381239000397"/>
    <n v="-72.517640790999593"/>
    <n v="4087"/>
    <s v="Percent of WIC children aged 2 to 4 years who have obesity"/>
    <s v="aged 2 to 4 year"/>
    <n v="28"/>
    <n v="3218"/>
    <s v="Non-Hispanic White"/>
  </r>
  <r>
    <x v="5"/>
    <x v="49"/>
    <m/>
    <n v="0"/>
    <n v="53182"/>
    <n v="43.625381239000397"/>
    <n v="-72.517640790999593"/>
    <m/>
    <s v="Percent of WIC children aged 3-23 months old who have a high weight-for-length"/>
    <s v="3-23 months old"/>
    <n v="28"/>
    <n v="3218"/>
    <s v="American Indian/Alaska Native"/>
  </r>
  <r>
    <x v="5"/>
    <x v="49"/>
    <n v="17.600000000000001"/>
    <n v="1.5756007671768646"/>
    <n v="53182"/>
    <n v="43.625381239000397"/>
    <n v="-72.517640790999593"/>
    <n v="4761"/>
    <s v="Percent of WIC children aged 2 to 4 years who have an overweight classification"/>
    <s v="aged 2 to 4 year"/>
    <n v="28"/>
    <n v="3218"/>
    <s v="Total"/>
  </r>
  <r>
    <x v="5"/>
    <x v="49"/>
    <n v="6"/>
    <n v="2.0758903388364482E-2"/>
    <n v="53182"/>
    <n v="43.625381239000397"/>
    <n v="-72.517640790999593"/>
    <n v="184"/>
    <s v="Percent of WIC children aged 2 to 4 years who have obesity"/>
    <s v="aged 2 to 4 year"/>
    <n v="28"/>
    <n v="3218"/>
    <s v="Asian/Pacific Islander"/>
  </r>
  <r>
    <x v="5"/>
    <x v="49"/>
    <n v="16.899999999999999"/>
    <n v="9.4061900643074708E-2"/>
    <n v="53182"/>
    <n v="43.625381239000397"/>
    <n v="-72.517640790999593"/>
    <n v="296"/>
    <s v="Percent of WIC children aged 2 to 4 years who have an overweight classification"/>
    <s v="aged 2 to 4 year"/>
    <n v="28"/>
    <n v="3218"/>
    <s v="Non-Hispanic Black"/>
  </r>
  <r>
    <x v="5"/>
    <x v="49"/>
    <n v="3.1"/>
    <n v="7.4028806739122269E-3"/>
    <n v="53182"/>
    <n v="43.625381239000397"/>
    <n v="-72.517640790999593"/>
    <n v="127"/>
    <s v="Percent of WIC children aged 3-23 months old who have a high weight-for-length"/>
    <s v="3-23 months old"/>
    <n v="28"/>
    <n v="3218"/>
    <s v="Asian/Pacific Islander"/>
  </r>
  <r>
    <x v="5"/>
    <x v="49"/>
    <n v="15.4"/>
    <n v="0.38397202060847652"/>
    <n v="53182"/>
    <n v="43.625381239000397"/>
    <n v="-72.517640790999593"/>
    <n v="1326"/>
    <s v="Percent of WIC children aged 2 to 4 years who have obesity"/>
    <s v="aged 2 to 4 year"/>
    <n v="28"/>
    <n v="3218"/>
    <s v="48 - 59"/>
  </r>
  <r>
    <x v="5"/>
    <x v="49"/>
    <n v="16.7"/>
    <n v="0.56522883682448943"/>
    <n v="53182"/>
    <n v="43.625381239000397"/>
    <n v="-72.517640790999593"/>
    <n v="1800"/>
    <s v="Percent of WIC children aged 2 to 4 years who have an overweight classification"/>
    <s v="aged 2 to 4 year"/>
    <n v="28"/>
    <n v="3218"/>
    <s v="24 - 35"/>
  </r>
  <r>
    <x v="5"/>
    <x v="49"/>
    <n v="11.5"/>
    <n v="6.4006618780790489E-2"/>
    <n v="53182"/>
    <n v="43.625381239000397"/>
    <n v="-72.517640790999593"/>
    <n v="296"/>
    <s v="Percent of WIC children aged 2 to 4 years who have obesity"/>
    <s v="aged 2 to 4 year"/>
    <n v="28"/>
    <n v="3218"/>
    <s v="Non-Hispanic Black"/>
  </r>
  <r>
    <x v="5"/>
    <x v="49"/>
    <n v="11.5"/>
    <n v="0.70623519235831678"/>
    <n v="53182"/>
    <n v="43.625381239000397"/>
    <n v="-72.517640790999593"/>
    <n v="3266"/>
    <s v="Percent of WIC children aged 3-23 months old who have a high weight-for-length"/>
    <s v="3-23 months old"/>
    <n v="28"/>
    <n v="3218"/>
    <s v="Non-Hispanic White"/>
  </r>
  <r>
    <x v="5"/>
    <x v="49"/>
    <n v="13.1"/>
    <n v="0.60915911398593514"/>
    <n v="53182"/>
    <n v="43.625381239000397"/>
    <n v="-72.517640790999593"/>
    <n v="2473"/>
    <s v="Percent of WIC children aged 2 to 4 years who have obesity"/>
    <s v="aged 2 to 4 year"/>
    <n v="28"/>
    <n v="3218"/>
    <s v="Male"/>
  </r>
  <r>
    <x v="5"/>
    <x v="49"/>
    <n v="12.9"/>
    <n v="1.1548437441239519"/>
    <n v="53182"/>
    <n v="43.625381239000397"/>
    <n v="-72.517640790999593"/>
    <n v="4761"/>
    <s v="Percent of WIC children aged 2 to 4 years who have obesity"/>
    <s v="aged 2 to 4 year"/>
    <n v="28"/>
    <n v="3218"/>
    <s v="Total"/>
  </r>
  <r>
    <x v="5"/>
    <x v="49"/>
    <n v="9"/>
    <n v="0.20747621375653416"/>
    <n v="53182"/>
    <n v="43.625381239000397"/>
    <n v="-72.517640790999593"/>
    <n v="1226"/>
    <s v="Percent of WIC children aged 3-23 months old who have a high weight-for-length"/>
    <s v="3-23 months old"/>
    <n v="28"/>
    <n v="3218"/>
    <d v="2023-06-11T00:00:00"/>
  </r>
  <r>
    <x v="5"/>
    <x v="49"/>
    <n v="13.5"/>
    <n v="0.41503704260840135"/>
    <n v="53182"/>
    <n v="43.625381239000397"/>
    <n v="-72.517640790999593"/>
    <n v="1635"/>
    <s v="Percent of WIC children aged 2 to 4 years who have obesity"/>
    <s v="aged 2 to 4 year"/>
    <n v="28"/>
    <n v="3218"/>
    <s v="36 - 47"/>
  </r>
  <r>
    <x v="5"/>
    <x v="49"/>
    <n v="16.8"/>
    <n v="0.78121168816516873"/>
    <n v="53182"/>
    <n v="43.625381239000397"/>
    <n v="-72.517640790999593"/>
    <n v="2473"/>
    <s v="Percent of WIC children aged 2 to 4 years who have an overweight classification"/>
    <s v="aged 2 to 4 year"/>
    <n v="28"/>
    <n v="3218"/>
    <s v="Male"/>
  </r>
  <r>
    <x v="5"/>
    <x v="49"/>
    <n v="11.2"/>
    <n v="0.79584821932232708"/>
    <n v="53182"/>
    <n v="43.625381239000397"/>
    <n v="-72.517640790999593"/>
    <n v="3779"/>
    <s v="Percent of WIC children aged 3-23 months old who have a high weight-for-length"/>
    <s v="3-23 months old"/>
    <n v="28"/>
    <n v="3218"/>
    <s v="Total"/>
  </r>
  <r>
    <x v="6"/>
    <x v="49"/>
    <n v="9.5"/>
    <n v="0.33366728851424493"/>
    <n v="43419"/>
    <n v="43.625381239000397"/>
    <n v="-72.517640790999593"/>
    <n v="1525"/>
    <s v="Percent of WIC children aged 3-23 months old who have a high weight-for-length"/>
    <s v="3-23 months old"/>
    <n v="28"/>
    <n v="3218"/>
    <s v="Female"/>
  </r>
  <r>
    <x v="6"/>
    <x v="49"/>
    <n v="16.100000000000001"/>
    <n v="0.51430710057808793"/>
    <n v="43419"/>
    <n v="43.625381239000397"/>
    <n v="-72.517640790999593"/>
    <n v="1387"/>
    <s v="Percent of WIC children aged 2 to 4 years who have obesity"/>
    <s v="aged 2 to 4 year"/>
    <n v="28"/>
    <n v="3218"/>
    <s v="36 - 47"/>
  </r>
  <r>
    <x v="6"/>
    <x v="49"/>
    <n v="10.1"/>
    <n v="3.2101153872728529E-2"/>
    <n v="43419"/>
    <n v="43.625381239000397"/>
    <n v="-72.517640790999593"/>
    <n v="138"/>
    <s v="Percent of WIC children aged 3-23 months old who have a high weight-for-length"/>
    <s v="3-23 months old"/>
    <n v="28"/>
    <n v="3218"/>
    <s v="Hispanic"/>
  </r>
  <r>
    <x v="6"/>
    <x v="49"/>
    <n v="16.5"/>
    <n v="1.2559593726248877"/>
    <n v="43419"/>
    <n v="43.625381239000397"/>
    <n v="-72.517640790999593"/>
    <n v="3305"/>
    <s v="Percent of WIC children aged 2 to 4 years who have an overweight classification"/>
    <s v="aged 2 to 4 year"/>
    <n v="28"/>
    <n v="3218"/>
    <s v="Non-Hispanic White"/>
  </r>
  <r>
    <x v="6"/>
    <x v="49"/>
    <n v="15"/>
    <n v="1.1417812478408069"/>
    <n v="43419"/>
    <n v="43.625381239000397"/>
    <n v="-72.517640790999593"/>
    <n v="3305"/>
    <s v="Percent of WIC children aged 2 to 4 years who have obesity"/>
    <s v="aged 2 to 4 year"/>
    <n v="28"/>
    <n v="3218"/>
    <s v="Non-Hispanic White"/>
  </r>
  <r>
    <x v="6"/>
    <x v="49"/>
    <n v="11"/>
    <n v="3.6988415209931139E-2"/>
    <n v="43419"/>
    <n v="43.625381239000397"/>
    <n v="-72.517640790999593"/>
    <n v="146"/>
    <s v="Percent of WIC children aged 2 to 4 years who have an overweight classification"/>
    <s v="aged 2 to 4 year"/>
    <n v="28"/>
    <n v="3218"/>
    <s v="Hispanic"/>
  </r>
  <r>
    <x v="6"/>
    <x v="49"/>
    <n v="13.9"/>
    <n v="0.63451023745364932"/>
    <n v="43419"/>
    <n v="43.625381239000397"/>
    <n v="-72.517640790999593"/>
    <n v="1982"/>
    <s v="Percent of WIC children aged 2 to 4 years who have obesity"/>
    <s v="aged 2 to 4 year"/>
    <n v="28"/>
    <n v="3218"/>
    <s v="Male"/>
  </r>
  <r>
    <x v="6"/>
    <x v="49"/>
    <n v="14.8"/>
    <n v="0.2699647619705659"/>
    <n v="43419"/>
    <n v="43.625381239000397"/>
    <n v="-72.517640790999593"/>
    <n v="792"/>
    <s v="Percent of WIC children aged 3-23 months old who have a high weight-for-length"/>
    <s v="3-23 months old"/>
    <n v="28"/>
    <n v="3218"/>
    <s v="18 - 23"/>
  </r>
  <r>
    <x v="6"/>
    <x v="49"/>
    <m/>
    <n v="0"/>
    <n v="43419"/>
    <n v="43.625381239000397"/>
    <n v="-72.517640790999593"/>
    <m/>
    <s v="Percent of WIC children aged 3-23 months old who have a high weight-for-length"/>
    <s v="3-23 months old"/>
    <n v="28"/>
    <n v="3218"/>
    <s v="American Indian/Alaska Native"/>
  </r>
  <r>
    <x v="6"/>
    <x v="49"/>
    <n v="10.9"/>
    <n v="0.23597964024966031"/>
    <n v="43419"/>
    <n v="43.625381239000397"/>
    <n v="-72.517640790999593"/>
    <n v="940"/>
    <s v="Percent of WIC children aged 3-23 months old who have a high weight-for-length"/>
    <s v="3-23 months old"/>
    <n v="28"/>
    <n v="3218"/>
    <d v="2023-12-17T00:00:00"/>
  </r>
  <r>
    <x v="6"/>
    <x v="49"/>
    <n v="17.100000000000001"/>
    <n v="5.7500172735438407E-2"/>
    <n v="43419"/>
    <n v="43.625381239000397"/>
    <n v="-72.517640790999593"/>
    <n v="146"/>
    <s v="Percent of WIC children aged 2 to 4 years who have obesity"/>
    <s v="aged 2 to 4 year"/>
    <n v="28"/>
    <n v="3218"/>
    <s v="Hispanic"/>
  </r>
  <r>
    <x v="6"/>
    <x v="49"/>
    <n v="10.1"/>
    <n v="0.23145397176351368"/>
    <n v="43419"/>
    <n v="43.625381239000397"/>
    <n v="-72.517640790999593"/>
    <n v="995"/>
    <s v="Percent of WIC children aged 3-23 months old who have a high weight-for-length"/>
    <s v="3-23 months old"/>
    <n v="28"/>
    <n v="3218"/>
    <d v="2023-06-11T00:00:00"/>
  </r>
  <r>
    <x v="6"/>
    <x v="49"/>
    <n v="16.100000000000001"/>
    <n v="0.7349363182017089"/>
    <n v="43419"/>
    <n v="43.625381239000397"/>
    <n v="-72.517640790999593"/>
    <n v="1982"/>
    <s v="Percent of WIC children aged 2 to 4 years who have an overweight classification"/>
    <s v="aged 2 to 4 year"/>
    <n v="28"/>
    <n v="3218"/>
    <s v="Male"/>
  </r>
  <r>
    <x v="6"/>
    <x v="49"/>
    <n v="16.3"/>
    <n v="0.72154126073838654"/>
    <n v="43419"/>
    <n v="43.625381239000397"/>
    <n v="-72.517640790999593"/>
    <n v="1922"/>
    <s v="Percent of WIC children aged 2 to 4 years who have an overweight classification"/>
    <s v="aged 2 to 4 year"/>
    <n v="28"/>
    <n v="3218"/>
    <s v="Female"/>
  </r>
  <r>
    <x v="6"/>
    <x v="49"/>
    <n v="11.3"/>
    <n v="7.1309795250927011E-2"/>
    <n v="43419"/>
    <n v="43.625381239000397"/>
    <n v="-72.517640790999593"/>
    <n v="274"/>
    <s v="Percent of WIC children aged 2 to 4 years who have obesity"/>
    <s v="aged 2 to 4 year"/>
    <n v="28"/>
    <n v="3218"/>
    <s v="Non-Hispanic Black"/>
  </r>
  <r>
    <x v="6"/>
    <x v="49"/>
    <m/>
    <n v="0"/>
    <n v="43419"/>
    <n v="43.625381239000397"/>
    <n v="-72.517640790999593"/>
    <m/>
    <s v="Percent of WIC children aged 2 to 4 years who have an overweight classification"/>
    <s v="aged 2 to 4 year"/>
    <n v="28"/>
    <n v="3218"/>
    <s v="American Indian/Alaska Native"/>
  </r>
  <r>
    <x v="6"/>
    <x v="49"/>
    <n v="15.4"/>
    <n v="0.68170155922522402"/>
    <n v="43419"/>
    <n v="43.625381239000397"/>
    <n v="-72.517640790999593"/>
    <n v="1922"/>
    <s v="Percent of WIC children aged 2 to 4 years who have obesity"/>
    <s v="aged 2 to 4 year"/>
    <n v="28"/>
    <n v="3218"/>
    <s v="Female"/>
  </r>
  <r>
    <x v="6"/>
    <x v="49"/>
    <n v="14.6"/>
    <n v="1.3127524816324649"/>
    <n v="43419"/>
    <n v="43.625381239000397"/>
    <n v="-72.517640790999593"/>
    <n v="3904"/>
    <s v="Percent of WIC children aged 2 to 4 years who have obesity"/>
    <s v="aged 2 to 4 year"/>
    <n v="28"/>
    <n v="3218"/>
    <s v="Total"/>
  </r>
  <r>
    <x v="6"/>
    <x v="49"/>
    <n v="10.4"/>
    <n v="0.6234874133443884"/>
    <n v="43419"/>
    <n v="43.625381239000397"/>
    <n v="-72.517640790999593"/>
    <n v="2603"/>
    <s v="Percent of WIC children aged 3-23 months old who have a high weight-for-length"/>
    <s v="3-23 months old"/>
    <n v="28"/>
    <n v="3218"/>
    <s v="Non-Hispanic White"/>
  </r>
  <r>
    <x v="6"/>
    <x v="49"/>
    <n v="15.7"/>
    <n v="0.52539441258435238"/>
    <n v="43419"/>
    <n v="43.625381239000397"/>
    <n v="-72.517640790999593"/>
    <n v="1453"/>
    <s v="Percent of WIC children aged 2 to 4 years who have an overweight classification"/>
    <s v="aged 2 to 4 year"/>
    <n v="28"/>
    <n v="3218"/>
    <s v="24 - 35"/>
  </r>
  <r>
    <x v="6"/>
    <x v="49"/>
    <n v="10"/>
    <n v="3.4547087680508536E-2"/>
    <n v="43419"/>
    <n v="43.625381239000397"/>
    <n v="-72.517640790999593"/>
    <n v="150"/>
    <s v="Percent of WIC children aged 2 to 4 years who have an overweight classification"/>
    <s v="aged 2 to 4 year"/>
    <n v="28"/>
    <n v="3218"/>
    <s v="Asian/Pacific Islander"/>
  </r>
  <r>
    <x v="6"/>
    <x v="49"/>
    <n v="6.6"/>
    <n v="1.6112761694189178E-2"/>
    <n v="43419"/>
    <n v="43.625381239000397"/>
    <n v="-72.517640790999593"/>
    <n v="106"/>
    <s v="Percent of WIC children aged 3-23 months old who have a high weight-for-length"/>
    <s v="3-23 months old"/>
    <n v="28"/>
    <n v="3218"/>
    <s v="Asian/Pacific Islander"/>
  </r>
  <r>
    <x v="6"/>
    <x v="49"/>
    <m/>
    <n v="0"/>
    <n v="43419"/>
    <n v="43.625381239000397"/>
    <n v="-72.517640790999593"/>
    <m/>
    <s v="Percent of WIC children aged 2 to 4 years who have obesity"/>
    <s v="aged 2 to 4 year"/>
    <n v="28"/>
    <n v="3218"/>
    <s v="American Indian/Alaska Native"/>
  </r>
  <r>
    <x v="6"/>
    <x v="49"/>
    <n v="10.8"/>
    <n v="0.76213639190216265"/>
    <n v="43419"/>
    <n v="43.625381239000397"/>
    <n v="-72.517640790999593"/>
    <n v="3064"/>
    <s v="Percent of WIC children aged 3-23 months old who have a high weight-for-length"/>
    <s v="3-23 months old"/>
    <n v="28"/>
    <n v="3218"/>
    <s v="Total"/>
  </r>
  <r>
    <x v="6"/>
    <x v="49"/>
    <n v="3.6"/>
    <n v="2.7941684515995303E-2"/>
    <n v="43419"/>
    <n v="43.625381239000397"/>
    <n v="-72.517640790999593"/>
    <n v="337"/>
    <s v="Percent of WIC children aged 3-23 months old who have a high weight-for-length"/>
    <s v="3-23 months old"/>
    <n v="28"/>
    <n v="3218"/>
    <d v="2023-03-05T00:00:00"/>
  </r>
  <r>
    <x v="6"/>
    <x v="49"/>
    <n v="12.1"/>
    <n v="0.42888827471844121"/>
    <n v="43419"/>
    <n v="43.625381239000397"/>
    <n v="-72.517640790999593"/>
    <n v="1539"/>
    <s v="Percent of WIC children aged 3-23 months old who have a high weight-for-length"/>
    <s v="3-23 months old"/>
    <n v="28"/>
    <n v="3218"/>
    <s v="Male"/>
  </r>
  <r>
    <x v="6"/>
    <x v="49"/>
    <n v="18"/>
    <n v="8.5400400746217103E-2"/>
    <n v="43419"/>
    <n v="43.625381239000397"/>
    <n v="-72.517640790999593"/>
    <n v="206"/>
    <s v="Percent of WIC children aged 3-23 months old who have a high weight-for-length"/>
    <s v="3-23 months old"/>
    <n v="28"/>
    <n v="3218"/>
    <s v="Non-Hispanic Black"/>
  </r>
  <r>
    <x v="6"/>
    <x v="49"/>
    <n v="7.3"/>
    <n v="2.5219374006771229E-2"/>
    <n v="43419"/>
    <n v="43.625381239000397"/>
    <n v="-72.517640790999593"/>
    <n v="150"/>
    <s v="Percent of WIC children aged 2 to 4 years who have obesity"/>
    <s v="aged 2 to 4 year"/>
    <n v="28"/>
    <n v="3218"/>
    <s v="Asian/Pacific Islander"/>
  </r>
  <r>
    <x v="6"/>
    <x v="49"/>
    <n v="16.100000000000001"/>
    <n v="0.51430710057808793"/>
    <n v="43419"/>
    <n v="43.625381239000397"/>
    <n v="-72.517640790999593"/>
    <n v="1387"/>
    <s v="Percent of WIC children aged 2 to 4 years who have an overweight classification"/>
    <s v="aged 2 to 4 year"/>
    <n v="28"/>
    <n v="3218"/>
    <s v="36 - 47"/>
  </r>
  <r>
    <x v="6"/>
    <x v="49"/>
    <n v="15"/>
    <n v="0.36758101292061079"/>
    <n v="43419"/>
    <n v="43.625381239000397"/>
    <n v="-72.517640790999593"/>
    <n v="1064"/>
    <s v="Percent of WIC children aged 2 to 4 years who have obesity"/>
    <s v="aged 2 to 4 year"/>
    <n v="28"/>
    <n v="3218"/>
    <s v="48 - 59"/>
  </r>
  <r>
    <x v="6"/>
    <x v="49"/>
    <n v="16.899999999999999"/>
    <n v="0.41414127455722144"/>
    <n v="43419"/>
    <n v="43.625381239000397"/>
    <n v="-72.517640790999593"/>
    <n v="1064"/>
    <s v="Percent of WIC children aged 2 to 4 years who have an overweight classification"/>
    <s v="aged 2 to 4 year"/>
    <n v="28"/>
    <n v="3218"/>
    <s v="48 - 59"/>
  </r>
  <r>
    <x v="6"/>
    <x v="49"/>
    <n v="12.9"/>
    <n v="0.43169349823809849"/>
    <n v="43419"/>
    <n v="43.625381239000397"/>
    <n v="-72.517640790999593"/>
    <n v="1453"/>
    <s v="Percent of WIC children aged 2 to 4 years who have obesity"/>
    <s v="aged 2 to 4 year"/>
    <n v="28"/>
    <n v="3218"/>
    <s v="24 - 35"/>
  </r>
  <r>
    <x v="6"/>
    <x v="49"/>
    <n v="16.2"/>
    <n v="1.4566157672908173"/>
    <n v="43419"/>
    <n v="43.625381239000397"/>
    <n v="-72.517640790999593"/>
    <n v="3904"/>
    <s v="Percent of WIC children aged 2 to 4 years who have an overweight classification"/>
    <s v="aged 2 to 4 year"/>
    <n v="28"/>
    <n v="3218"/>
    <s v="Total"/>
  </r>
  <r>
    <x v="6"/>
    <x v="49"/>
    <n v="18.600000000000001"/>
    <n v="0.1173771851032958"/>
    <n v="43419"/>
    <n v="43.625381239000397"/>
    <n v="-72.517640790999593"/>
    <n v="274"/>
    <s v="Percent of WIC children aged 2 to 4 years who have an overweight classification"/>
    <s v="aged 2 to 4 year"/>
    <n v="28"/>
    <n v="3218"/>
    <s v="Non-Hispanic Black"/>
  </r>
  <r>
    <x v="0"/>
    <x v="50"/>
    <n v="10.1"/>
    <n v="5.4556676780504368E-2"/>
    <n v="789018"/>
    <n v="47.522278629000397"/>
    <n v="-120.47001078999899"/>
    <n v="4262"/>
    <s v="Percent of WIC children aged 3-23 months old who have a high weight-for-length"/>
    <s v="3-23 months old"/>
    <n v="6"/>
    <n v="2956"/>
    <s v="Asian/Pacific Islander"/>
  </r>
  <r>
    <x v="0"/>
    <x v="50"/>
    <n v="13.1"/>
    <n v="0.43710498366323702"/>
    <n v="789018"/>
    <n v="47.522278629000397"/>
    <n v="-120.47001078999899"/>
    <n v="26327"/>
    <s v="Percent of WIC children aged 2 to 4 years who have obesity"/>
    <s v="aged 2 to 4 year"/>
    <n v="6"/>
    <n v="2956"/>
    <s v="24 - 35"/>
  </r>
  <r>
    <x v="0"/>
    <x v="50"/>
    <n v="10.6"/>
    <n v="0.1104578095810235"/>
    <n v="789018"/>
    <n v="47.522278629000397"/>
    <n v="-120.47001078999899"/>
    <n v="8222"/>
    <s v="Percent of WIC children aged 3-23 months old who have a high weight-for-length"/>
    <s v="3-23 months old"/>
    <n v="6"/>
    <n v="2956"/>
    <d v="2023-03-05T00:00:00"/>
  </r>
  <r>
    <x v="0"/>
    <x v="50"/>
    <n v="22.6"/>
    <n v="7.4071313962419116E-2"/>
    <n v="789018"/>
    <n v="47.522278629000397"/>
    <n v="-120.47001078999899"/>
    <n v="2586"/>
    <s v="Percent of WIC children aged 3-23 months old who have a high weight-for-length"/>
    <s v="3-23 months old"/>
    <n v="6"/>
    <n v="2956"/>
    <s v="American Indian/Alaska Native"/>
  </r>
  <r>
    <x v="0"/>
    <x v="50"/>
    <n v="13.6"/>
    <n v="0.10553979757115807"/>
    <n v="789018"/>
    <n v="47.522278629000397"/>
    <n v="-120.47001078999899"/>
    <n v="6123"/>
    <s v="Percent of WIC children aged 2 to 4 years who have obesity"/>
    <s v="aged 2 to 4 year"/>
    <n v="6"/>
    <n v="2956"/>
    <s v="Non-Hispanic Black"/>
  </r>
  <r>
    <x v="0"/>
    <x v="50"/>
    <n v="18.8"/>
    <n v="0.82146262822901384"/>
    <n v="789018"/>
    <n v="47.522278629000397"/>
    <n v="-120.47001078999899"/>
    <n v="34476"/>
    <s v="Percent of WIC children aged 2 to 4 years who have an overweight classification"/>
    <s v="aged 2 to 4 year"/>
    <n v="6"/>
    <n v="2956"/>
    <s v="Male"/>
  </r>
  <r>
    <x v="0"/>
    <x v="50"/>
    <n v="16.399999999999999"/>
    <n v="0.12726857942404354"/>
    <n v="789018"/>
    <n v="47.522278629000397"/>
    <n v="-120.47001078999899"/>
    <n v="6123"/>
    <s v="Percent of WIC children aged 2 to 4 years who have an overweight classification"/>
    <s v="aged 2 to 4 year"/>
    <n v="6"/>
    <n v="2956"/>
    <s v="Non-Hispanic Black"/>
  </r>
  <r>
    <x v="0"/>
    <x v="50"/>
    <n v="18.600000000000001"/>
    <n v="1.5998228177303941"/>
    <n v="789018"/>
    <n v="47.522278629000397"/>
    <n v="-120.47001078999899"/>
    <n v="67865"/>
    <s v="Percent of WIC children aged 2 to 4 years who have an overweight classification"/>
    <s v="aged 2 to 4 year"/>
    <n v="6"/>
    <n v="2956"/>
    <s v="Total"/>
  </r>
  <r>
    <x v="0"/>
    <x v="50"/>
    <n v="19.3"/>
    <n v="6.2815296989422301E-2"/>
    <n v="789018"/>
    <n v="47.522278629000397"/>
    <n v="-120.47001078999899"/>
    <n v="2568"/>
    <s v="Percent of WIC children aged 2 to 4 years who have obesity"/>
    <s v="aged 2 to 4 year"/>
    <n v="6"/>
    <n v="2956"/>
    <s v="American Indian/Alaska Native"/>
  </r>
  <r>
    <x v="0"/>
    <x v="50"/>
    <n v="13.9"/>
    <n v="1.083893396601852"/>
    <n v="789018"/>
    <n v="47.522278629000397"/>
    <n v="-120.47001078999899"/>
    <n v="61526"/>
    <s v="Percent of WIC children aged 3-23 months old who have a high weight-for-length"/>
    <s v="3-23 months old"/>
    <n v="6"/>
    <n v="2956"/>
    <s v="Total"/>
  </r>
  <r>
    <x v="0"/>
    <x v="50"/>
    <n v="13.7"/>
    <n v="0.57974507552425925"/>
    <n v="789018"/>
    <n v="47.522278629000397"/>
    <n v="-120.47001078999899"/>
    <n v="33389"/>
    <s v="Percent of WIC children aged 2 to 4 years who have obesity"/>
    <s v="aged 2 to 4 year"/>
    <n v="6"/>
    <n v="2956"/>
    <s v="Female"/>
  </r>
  <r>
    <x v="0"/>
    <x v="50"/>
    <n v="12.8"/>
    <n v="0.4873298201054983"/>
    <n v="789018"/>
    <n v="47.522278629000397"/>
    <n v="-120.47001078999899"/>
    <n v="30040"/>
    <s v="Percent of WIC children aged 3-23 months old who have a high weight-for-length"/>
    <s v="3-23 months old"/>
    <n v="6"/>
    <n v="2956"/>
    <s v="Female"/>
  </r>
  <r>
    <x v="0"/>
    <x v="50"/>
    <n v="10.9"/>
    <n v="0.34463383598346298"/>
    <n v="789018"/>
    <n v="47.522278629000397"/>
    <n v="-120.47001078999899"/>
    <n v="24947"/>
    <s v="Percent of WIC children aged 2 to 4 years who have obesity"/>
    <s v="aged 2 to 4 year"/>
    <n v="6"/>
    <n v="2956"/>
    <s v="Non-Hispanic White"/>
  </r>
  <r>
    <x v="0"/>
    <x v="50"/>
    <n v="14.9"/>
    <n v="1.2815784937732726"/>
    <n v="789018"/>
    <n v="47.522278629000397"/>
    <n v="-120.47001078999899"/>
    <n v="67865"/>
    <s v="Percent of WIC children aged 2 to 4 years who have obesity"/>
    <s v="aged 2 to 4 year"/>
    <n v="6"/>
    <n v="2956"/>
    <s v="Total"/>
  </r>
  <r>
    <x v="0"/>
    <x v="50"/>
    <n v="15.3"/>
    <n v="0.33042592184208724"/>
    <n v="789018"/>
    <n v="47.522278629000397"/>
    <n v="-120.47001078999899"/>
    <n v="17040"/>
    <s v="Percent of WIC children aged 3-23 months old who have a high weight-for-length"/>
    <s v="3-23 months old"/>
    <n v="6"/>
    <n v="2956"/>
    <d v="2023-12-17T00:00:00"/>
  </r>
  <r>
    <x v="0"/>
    <x v="50"/>
    <n v="20.5"/>
    <n v="0.77641004387732604"/>
    <n v="789018"/>
    <n v="47.522278629000397"/>
    <n v="-120.47001078999899"/>
    <n v="29883"/>
    <s v="Percent of WIC children aged 2 to 4 years who have an overweight classification"/>
    <s v="aged 2 to 4 year"/>
    <n v="6"/>
    <n v="2956"/>
    <s v="Hispanic"/>
  </r>
  <r>
    <x v="0"/>
    <x v="50"/>
    <n v="21"/>
    <n v="6.8348250610252237E-2"/>
    <n v="789018"/>
    <n v="47.522278629000397"/>
    <n v="-120.47001078999899"/>
    <n v="2568"/>
    <s v="Percent of WIC children aged 2 to 4 years who have an overweight classification"/>
    <s v="aged 2 to 4 year"/>
    <n v="6"/>
    <n v="2956"/>
    <s v="American Indian/Alaska Native"/>
  </r>
  <r>
    <x v="0"/>
    <x v="50"/>
    <n v="15.5"/>
    <n v="0.47573502759125902"/>
    <n v="789018"/>
    <n v="47.522278629000397"/>
    <n v="-120.47001078999899"/>
    <n v="24217"/>
    <s v="Percent of WIC children aged 3-23 months old who have a high weight-for-length"/>
    <s v="3-23 months old"/>
    <n v="6"/>
    <n v="2956"/>
    <s v="Hispanic"/>
  </r>
  <r>
    <x v="0"/>
    <x v="50"/>
    <n v="15"/>
    <n v="0.59857950008745042"/>
    <n v="789018"/>
    <n v="47.522278629000397"/>
    <n v="-120.47001078999899"/>
    <n v="31486"/>
    <s v="Percent of WIC children aged 3-23 months old who have a high weight-for-length"/>
    <s v="3-23 months old"/>
    <n v="6"/>
    <n v="2956"/>
    <s v="Male"/>
  </r>
  <r>
    <x v="0"/>
    <x v="50"/>
    <n v="19.399999999999999"/>
    <n v="0.57702004263527573"/>
    <n v="789018"/>
    <n v="47.522278629000397"/>
    <n v="-120.47001078999899"/>
    <n v="23468"/>
    <s v="Percent of WIC children aged 2 to 4 years who have an overweight classification"/>
    <s v="aged 2 to 4 year"/>
    <n v="6"/>
    <n v="2956"/>
    <s v="36 - 47"/>
  </r>
  <r>
    <x v="0"/>
    <x v="50"/>
    <n v="17.399999999999999"/>
    <n v="0.58058219204124617"/>
    <n v="789018"/>
    <n v="47.522278629000397"/>
    <n v="-120.47001078999899"/>
    <n v="26327"/>
    <s v="Percent of WIC children aged 2 to 4 years who have an overweight classification"/>
    <s v="aged 2 to 4 year"/>
    <n v="6"/>
    <n v="2956"/>
    <s v="24 - 35"/>
  </r>
  <r>
    <x v="0"/>
    <x v="50"/>
    <n v="16.600000000000001"/>
    <n v="0.3801713015419167"/>
    <n v="789018"/>
    <n v="47.522278629000397"/>
    <n v="-120.47001078999899"/>
    <n v="18070"/>
    <s v="Percent of WIC children aged 2 to 4 years who have obesity"/>
    <s v="aged 2 to 4 year"/>
    <n v="6"/>
    <n v="2956"/>
    <s v="48 - 59"/>
  </r>
  <r>
    <x v="0"/>
    <x v="50"/>
    <n v="11.1"/>
    <n v="6.1097845676524487E-2"/>
    <n v="789018"/>
    <n v="47.522278629000397"/>
    <n v="-120.47001078999899"/>
    <n v="4343"/>
    <s v="Percent of WIC children aged 2 to 4 years who have obesity"/>
    <s v="aged 2 to 4 year"/>
    <n v="6"/>
    <n v="2956"/>
    <s v="Asian/Pacific Islander"/>
  </r>
  <r>
    <x v="0"/>
    <x v="50"/>
    <n v="15.6"/>
    <n v="0.46399549820156194"/>
    <n v="789018"/>
    <n v="47.522278629000397"/>
    <n v="-120.47001078999899"/>
    <n v="23468"/>
    <s v="Percent of WIC children aged 2 to 4 years who have obesity"/>
    <s v="aged 2 to 4 year"/>
    <n v="6"/>
    <n v="2956"/>
    <s v="36 - 47"/>
  </r>
  <r>
    <x v="0"/>
    <x v="50"/>
    <n v="15.6"/>
    <n v="8.5867242572412794E-2"/>
    <n v="789018"/>
    <n v="47.522278629000397"/>
    <n v="-120.47001078999899"/>
    <n v="4343"/>
    <s v="Percent of WIC children aged 2 to 4 years who have an overweight classification"/>
    <s v="aged 2 to 4 year"/>
    <n v="6"/>
    <n v="2956"/>
    <s v="Asian/Pacific Islander"/>
  </r>
  <r>
    <x v="0"/>
    <x v="50"/>
    <n v="12.4"/>
    <n v="0.33358225034156386"/>
    <n v="789018"/>
    <n v="47.522278629000397"/>
    <n v="-120.47001078999899"/>
    <n v="21226"/>
    <s v="Percent of WIC children aged 3-23 months old who have a high weight-for-length"/>
    <s v="3-23 months old"/>
    <n v="6"/>
    <n v="2956"/>
    <d v="2023-06-11T00:00:00"/>
  </r>
  <r>
    <x v="0"/>
    <x v="50"/>
    <n v="19.3"/>
    <n v="0.44200639275656578"/>
    <n v="789018"/>
    <n v="47.522278629000397"/>
    <n v="-120.47001078999899"/>
    <n v="18070"/>
    <s v="Percent of WIC children aged 2 to 4 years who have an overweight classification"/>
    <s v="aged 2 to 4 year"/>
    <n v="6"/>
    <n v="2956"/>
    <s v="48 - 59"/>
  </r>
  <r>
    <x v="0"/>
    <x v="50"/>
    <n v="16"/>
    <n v="0.69911713040767132"/>
    <n v="789018"/>
    <n v="47.522278629000397"/>
    <n v="-120.47001078999899"/>
    <n v="34476"/>
    <s v="Percent of WIC children aged 2 to 4 years who have obesity"/>
    <s v="aged 2 to 4 year"/>
    <n v="6"/>
    <n v="2956"/>
    <s v="Male"/>
  </r>
  <r>
    <x v="0"/>
    <x v="50"/>
    <n v="17.100000000000001"/>
    <n v="0.54066409131350623"/>
    <n v="789018"/>
    <n v="47.522278629000397"/>
    <n v="-120.47001078999899"/>
    <n v="24947"/>
    <s v="Percent of WIC children aged 2 to 4 years who have an overweight classification"/>
    <s v="aged 2 to 4 year"/>
    <n v="6"/>
    <n v="2956"/>
    <s v="Non-Hispanic White"/>
  </r>
  <r>
    <x v="0"/>
    <x v="50"/>
    <n v="16.3"/>
    <n v="0.31066388852979276"/>
    <n v="789018"/>
    <n v="47.522278629000397"/>
    <n v="-120.47001078999899"/>
    <n v="15038"/>
    <s v="Percent of WIC children aged 3-23 months old who have a high weight-for-length"/>
    <s v="3-23 months old"/>
    <n v="6"/>
    <n v="2956"/>
    <s v="18 - 23"/>
  </r>
  <r>
    <x v="0"/>
    <x v="50"/>
    <n v="11.8"/>
    <n v="0.36435594625217677"/>
    <n v="789018"/>
    <n v="47.522278629000397"/>
    <n v="-120.47001078999899"/>
    <n v="24363"/>
    <s v="Percent of WIC children aged 3-23 months old who have a high weight-for-length"/>
    <s v="3-23 months old"/>
    <n v="6"/>
    <n v="2956"/>
    <s v="Non-Hispanic White"/>
  </r>
  <r>
    <x v="0"/>
    <x v="50"/>
    <n v="18.3"/>
    <n v="0.77440400599225878"/>
    <n v="789018"/>
    <n v="47.522278629000397"/>
    <n v="-120.47001078999899"/>
    <n v="33389"/>
    <s v="Percent of WIC children aged 2 to 4 years who have an overweight classification"/>
    <s v="aged 2 to 4 year"/>
    <n v="6"/>
    <n v="2956"/>
    <s v="Female"/>
  </r>
  <r>
    <x v="0"/>
    <x v="50"/>
    <n v="18.7"/>
    <n v="0.70823745465882915"/>
    <n v="789018"/>
    <n v="47.522278629000397"/>
    <n v="-120.47001078999899"/>
    <n v="29883"/>
    <s v="Percent of WIC children aged 2 to 4 years who have obesity"/>
    <s v="aged 2 to 4 year"/>
    <n v="6"/>
    <n v="2956"/>
    <s v="Hispanic"/>
  </r>
  <r>
    <x v="0"/>
    <x v="50"/>
    <n v="14.9"/>
    <n v="0.11508051780821224"/>
    <n v="789018"/>
    <n v="47.522278629000397"/>
    <n v="-120.47001078999899"/>
    <n v="6094"/>
    <s v="Percent of WIC children aged 3-23 months old who have a high weight-for-length"/>
    <s v="3-23 months old"/>
    <n v="6"/>
    <n v="2956"/>
    <s v="Non-Hispanic Black"/>
  </r>
  <r>
    <x v="1"/>
    <x v="50"/>
    <n v="17.5"/>
    <n v="0.59947317304543246"/>
    <n v="885490"/>
    <n v="47.522278629000397"/>
    <n v="-120.47001078999899"/>
    <n v="30333"/>
    <s v="Percent of WIC children aged 2 to 4 years who have an overweight classification"/>
    <s v="aged 2 to 4 year"/>
    <n v="6"/>
    <n v="2956"/>
    <s v="24 - 35"/>
  </r>
  <r>
    <x v="1"/>
    <x v="50"/>
    <n v="13.7"/>
    <n v="0.27661780483122339"/>
    <n v="885490"/>
    <n v="47.522278629000397"/>
    <n v="-120.47001078999899"/>
    <n v="17879"/>
    <s v="Percent of WIC children aged 3-23 months old who have a high weight-for-length"/>
    <s v="3-23 months old"/>
    <n v="6"/>
    <n v="2956"/>
    <d v="2023-12-17T00:00:00"/>
  </r>
  <r>
    <x v="1"/>
    <x v="50"/>
    <n v="18.5"/>
    <n v="1.6374199595704073"/>
    <n v="885490"/>
    <n v="47.522278629000397"/>
    <n v="-120.47001078999899"/>
    <n v="78374"/>
    <s v="Percent of WIC children aged 2 to 4 years who have an overweight classification"/>
    <s v="aged 2 to 4 year"/>
    <n v="6"/>
    <n v="2956"/>
    <s v="Total"/>
  </r>
  <r>
    <x v="1"/>
    <x v="50"/>
    <n v="12.8"/>
    <n v="0.93421540615930165"/>
    <n v="885490"/>
    <n v="47.522278629000397"/>
    <n v="-120.47001078999899"/>
    <n v="64628"/>
    <s v="Percent of WIC children aged 3-23 months old who have a high weight-for-length"/>
    <s v="3-23 months old"/>
    <n v="6"/>
    <n v="2956"/>
    <s v="Total"/>
  </r>
  <r>
    <x v="1"/>
    <x v="50"/>
    <n v="12.4"/>
    <n v="0.10006934013935788"/>
    <n v="885490"/>
    <n v="47.522278629000397"/>
    <n v="-120.47001078999899"/>
    <n v="7146"/>
    <s v="Percent of WIC children aged 2 to 4 years who have obesity"/>
    <s v="aged 2 to 4 year"/>
    <n v="6"/>
    <n v="2956"/>
    <s v="Non-Hispanic Black"/>
  </r>
  <r>
    <x v="1"/>
    <x v="50"/>
    <n v="17.3"/>
    <n v="0.40844481586466252"/>
    <n v="885490"/>
    <n v="47.522278629000397"/>
    <n v="-120.47001078999899"/>
    <n v="20906"/>
    <s v="Percent of WIC children aged 2 to 4 years who have obesity"/>
    <s v="aged 2 to 4 year"/>
    <n v="6"/>
    <n v="2956"/>
    <s v="48 - 59"/>
  </r>
  <r>
    <x v="1"/>
    <x v="50"/>
    <n v="10.5"/>
    <n v="0.33875481371895783"/>
    <n v="885490"/>
    <n v="47.522278629000397"/>
    <n v="-120.47001078999899"/>
    <n v="28568"/>
    <s v="Percent of WIC children aged 2 to 4 years who have obesity"/>
    <s v="aged 2 to 4 year"/>
    <n v="6"/>
    <n v="2956"/>
    <s v="Non-Hispanic White"/>
  </r>
  <r>
    <x v="1"/>
    <x v="50"/>
    <n v="15.9"/>
    <n v="0.72137076646828313"/>
    <n v="885490"/>
    <n v="47.522278629000397"/>
    <n v="-120.47001078999899"/>
    <n v="40174"/>
    <s v="Percent of WIC children aged 2 to 4 years who have obesity"/>
    <s v="aged 2 to 4 year"/>
    <n v="6"/>
    <n v="2956"/>
    <s v="Male"/>
  </r>
  <r>
    <x v="1"/>
    <x v="50"/>
    <n v="14.6"/>
    <n v="0.41556471558120361"/>
    <n v="885490"/>
    <n v="47.522278629000397"/>
    <n v="-120.47001078999899"/>
    <n v="25204"/>
    <s v="Percent of WIC children aged 3-23 months old who have a high weight-for-length"/>
    <s v="3-23 months old"/>
    <n v="6"/>
    <n v="2956"/>
    <s v="Hispanic"/>
  </r>
  <r>
    <x v="1"/>
    <x v="50"/>
    <n v="17"/>
    <n v="0.13719183728782935"/>
    <n v="885490"/>
    <n v="47.522278629000397"/>
    <n v="-120.47001078999899"/>
    <n v="7146"/>
    <s v="Percent of WIC children aged 2 to 4 years who have an overweight classification"/>
    <s v="aged 2 to 4 year"/>
    <n v="6"/>
    <n v="2956"/>
    <s v="Non-Hispanic Black"/>
  </r>
  <r>
    <x v="1"/>
    <x v="50"/>
    <n v="9.6"/>
    <n v="9.047194208856113E-2"/>
    <n v="885490"/>
    <n v="47.522278629000397"/>
    <n v="-120.47001078999899"/>
    <n v="8345"/>
    <s v="Percent of WIC children aged 3-23 months old who have a high weight-for-length"/>
    <s v="3-23 months old"/>
    <n v="6"/>
    <n v="2956"/>
    <d v="2023-03-05T00:00:00"/>
  </r>
  <r>
    <x v="1"/>
    <x v="50"/>
    <n v="19.7"/>
    <n v="4.9589831618651818E-2"/>
    <n v="885490"/>
    <n v="47.522278629000397"/>
    <n v="-120.47001078999899"/>
    <n v="2229"/>
    <s v="Percent of WIC children aged 3-23 months old who have a high weight-for-length"/>
    <s v="3-23 months old"/>
    <n v="6"/>
    <n v="2956"/>
    <s v="American Indian/Alaska Native"/>
  </r>
  <r>
    <x v="1"/>
    <x v="50"/>
    <n v="18.600000000000001"/>
    <n v="0.84386768907610477"/>
    <n v="885490"/>
    <n v="47.522278629000397"/>
    <n v="-120.47001078999899"/>
    <n v="40174"/>
    <s v="Percent of WIC children aged 2 to 4 years who have an overweight classification"/>
    <s v="aged 2 to 4 year"/>
    <n v="6"/>
    <n v="2956"/>
    <s v="Male"/>
  </r>
  <r>
    <x v="1"/>
    <x v="50"/>
    <n v="13.8"/>
    <n v="0.5953313984347649"/>
    <n v="885490"/>
    <n v="47.522278629000397"/>
    <n v="-120.47001078999899"/>
    <n v="38200"/>
    <s v="Percent of WIC children aged 2 to 4 years who have obesity"/>
    <s v="aged 2 to 4 year"/>
    <n v="6"/>
    <n v="2956"/>
    <s v="Female"/>
  </r>
  <r>
    <x v="1"/>
    <x v="50"/>
    <n v="14.9"/>
    <n v="8.6843329681871057E-2"/>
    <n v="885490"/>
    <n v="47.522278629000397"/>
    <n v="-120.47001078999899"/>
    <n v="5161"/>
    <s v="Percent of WIC children aged 2 to 4 years who have an overweight classification"/>
    <s v="aged 2 to 4 year"/>
    <n v="6"/>
    <n v="2956"/>
    <s v="Asian/Pacific Islander"/>
  </r>
  <r>
    <x v="1"/>
    <x v="50"/>
    <n v="16.899999999999999"/>
    <n v="0.54523393827146538"/>
    <n v="885490"/>
    <n v="47.522278629000397"/>
    <n v="-120.47001078999899"/>
    <n v="28568"/>
    <s v="Percent of WIC children aged 2 to 4 years who have an overweight classification"/>
    <s v="aged 2 to 4 year"/>
    <n v="6"/>
    <n v="2956"/>
    <s v="Non-Hispanic White"/>
  </r>
  <r>
    <x v="1"/>
    <x v="50"/>
    <n v="11.6"/>
    <n v="6.7609572101322429E-2"/>
    <n v="885490"/>
    <n v="47.522278629000397"/>
    <n v="-120.47001078999899"/>
    <n v="5161"/>
    <s v="Percent of WIC children aged 2 to 4 years who have obesity"/>
    <s v="aged 2 to 4 year"/>
    <n v="6"/>
    <n v="2956"/>
    <s v="Asian/Pacific Islander"/>
  </r>
  <r>
    <x v="1"/>
    <x v="50"/>
    <n v="12.8"/>
    <n v="0.43847180657037343"/>
    <n v="885490"/>
    <n v="47.522278629000397"/>
    <n v="-120.47001078999899"/>
    <n v="30333"/>
    <s v="Percent of WIC children aged 2 to 4 years who have obesity"/>
    <s v="aged 2 to 4 year"/>
    <n v="6"/>
    <n v="2956"/>
    <s v="24 - 35"/>
  </r>
  <r>
    <x v="1"/>
    <x v="50"/>
    <n v="20"/>
    <n v="6.4732520977086136E-2"/>
    <n v="885490"/>
    <n v="47.522278629000397"/>
    <n v="-120.47001078999899"/>
    <n v="2866"/>
    <s v="Percent of WIC children aged 2 to 4 years who have obesity"/>
    <s v="aged 2 to 4 year"/>
    <n v="6"/>
    <n v="2956"/>
    <s v="American Indian/Alaska Native"/>
  </r>
  <r>
    <x v="1"/>
    <x v="50"/>
    <n v="19.100000000000001"/>
    <n v="0.45094196433613032"/>
    <n v="885490"/>
    <n v="47.522278629000397"/>
    <n v="-120.47001078999899"/>
    <n v="20906"/>
    <s v="Percent of WIC children aged 2 to 4 years who have an overweight classification"/>
    <s v="aged 2 to 4 year"/>
    <n v="6"/>
    <n v="2956"/>
    <s v="48 - 59"/>
  </r>
  <r>
    <x v="1"/>
    <x v="50"/>
    <n v="9.1999999999999993"/>
    <n v="4.9018735389445386E-2"/>
    <n v="885490"/>
    <n v="47.522278629000397"/>
    <n v="-120.47001078999899"/>
    <n v="4718"/>
    <s v="Percent of WIC children aged 3-23 months old who have a high weight-for-length"/>
    <s v="3-23 months old"/>
    <n v="6"/>
    <n v="2956"/>
    <s v="Asian/Pacific Islander"/>
  </r>
  <r>
    <x v="1"/>
    <x v="50"/>
    <n v="23.5"/>
    <n v="7.6060712148076207E-2"/>
    <n v="885490"/>
    <n v="47.522278629000397"/>
    <n v="-120.47001078999899"/>
    <n v="2866"/>
    <s v="Percent of WIC children aged 2 to 4 years who have an overweight classification"/>
    <s v="aged 2 to 4 year"/>
    <n v="6"/>
    <n v="2956"/>
    <s v="American Indian/Alaska Native"/>
  </r>
  <r>
    <x v="1"/>
    <x v="50"/>
    <n v="11"/>
    <n v="0.32243842392347744"/>
    <n v="885490"/>
    <n v="47.522278629000397"/>
    <n v="-120.47001078999899"/>
    <n v="25956"/>
    <s v="Percent of WIC children aged 3-23 months old who have a high weight-for-length"/>
    <s v="3-23 months old"/>
    <n v="6"/>
    <n v="2956"/>
    <s v="Non-Hispanic White"/>
  </r>
  <r>
    <x v="1"/>
    <x v="50"/>
    <n v="15.5"/>
    <n v="0.29046855413386941"/>
    <n v="885490"/>
    <n v="47.522278629000397"/>
    <n v="-120.47001078999899"/>
    <n v="16594"/>
    <s v="Percent of WIC children aged 3-23 months old who have a high weight-for-length"/>
    <s v="3-23 months old"/>
    <n v="6"/>
    <n v="2956"/>
    <s v="18 - 23"/>
  </r>
  <r>
    <x v="1"/>
    <x v="50"/>
    <n v="12.9"/>
    <n v="9.4999265943150127E-2"/>
    <n v="885490"/>
    <n v="47.522278629000397"/>
    <n v="-120.47001078999899"/>
    <n v="6521"/>
    <s v="Percent of WIC children aged 3-23 months old who have a high weight-for-length"/>
    <s v="3-23 months old"/>
    <n v="6"/>
    <n v="2956"/>
    <s v="Non-Hispanic Black"/>
  </r>
  <r>
    <x v="1"/>
    <x v="50"/>
    <n v="11.7"/>
    <n v="0.42026663203424086"/>
    <n v="885490"/>
    <n v="47.522278629000397"/>
    <n v="-120.47001078999899"/>
    <n v="31807"/>
    <s v="Percent of WIC children aged 3-23 months old who have a high weight-for-length"/>
    <s v="3-23 months old"/>
    <n v="6"/>
    <n v="2956"/>
    <s v="Female"/>
  </r>
  <r>
    <x v="1"/>
    <x v="50"/>
    <n v="19.100000000000001"/>
    <n v="0.74688206529718015"/>
    <n v="885490"/>
    <n v="47.522278629000397"/>
    <n v="-120.47001078999899"/>
    <n v="34626"/>
    <s v="Percent of WIC children aged 2 to 4 years who have obesity"/>
    <s v="aged 2 to 4 year"/>
    <n v="6"/>
    <n v="2956"/>
    <s v="Hispanic"/>
  </r>
  <r>
    <x v="1"/>
    <x v="50"/>
    <n v="19.2"/>
    <n v="0.58836576358852155"/>
    <n v="885490"/>
    <n v="47.522278629000397"/>
    <n v="-120.47001078999899"/>
    <n v="27135"/>
    <s v="Percent of WIC children aged 2 to 4 years who have an overweight classification"/>
    <s v="aged 2 to 4 year"/>
    <n v="6"/>
    <n v="2956"/>
    <s v="36 - 47"/>
  </r>
  <r>
    <x v="1"/>
    <x v="50"/>
    <n v="15.4"/>
    <n v="0.47191837287829336"/>
    <n v="885490"/>
    <n v="47.522278629000397"/>
    <n v="-120.47001078999899"/>
    <n v="27135"/>
    <s v="Percent of WIC children aged 2 to 4 years who have obesity"/>
    <s v="aged 2 to 4 year"/>
    <n v="6"/>
    <n v="2956"/>
    <s v="36 - 47"/>
  </r>
  <r>
    <x v="1"/>
    <x v="50"/>
    <n v="13.8"/>
    <n v="0.51150188031485389"/>
    <n v="885490"/>
    <n v="47.522278629000397"/>
    <n v="-120.47001078999899"/>
    <n v="32821"/>
    <s v="Percent of WIC children aged 3-23 months old who have a high weight-for-length"/>
    <s v="3-23 months old"/>
    <n v="6"/>
    <n v="2956"/>
    <s v="Male"/>
  </r>
  <r>
    <x v="1"/>
    <x v="50"/>
    <n v="11.2"/>
    <n v="0.27586082282126279"/>
    <n v="885490"/>
    <n v="47.522278629000397"/>
    <n v="-120.47001078999899"/>
    <n v="21810"/>
    <s v="Percent of WIC children aged 3-23 months old who have a high weight-for-length"/>
    <s v="3-23 months old"/>
    <n v="6"/>
    <n v="2956"/>
    <d v="2023-06-11T00:00:00"/>
  </r>
  <r>
    <x v="1"/>
    <x v="50"/>
    <n v="20.399999999999999"/>
    <n v="0.79771697026505095"/>
    <n v="885490"/>
    <n v="47.522278629000397"/>
    <n v="-120.47001078999899"/>
    <n v="34626"/>
    <s v="Percent of WIC children aged 2 to 4 years who have an overweight classification"/>
    <s v="aged 2 to 4 year"/>
    <n v="6"/>
    <n v="2956"/>
    <s v="Hispanic"/>
  </r>
  <r>
    <x v="1"/>
    <x v="50"/>
    <n v="14.9"/>
    <n v="1.3187868863567065"/>
    <n v="885490"/>
    <n v="47.522278629000397"/>
    <n v="-120.47001078999899"/>
    <n v="78374"/>
    <s v="Percent of WIC children aged 2 to 4 years who have obesity"/>
    <s v="aged 2 to 4 year"/>
    <n v="6"/>
    <n v="2956"/>
    <s v="Total"/>
  </r>
  <r>
    <x v="1"/>
    <x v="50"/>
    <n v="18.399999999999999"/>
    <n v="0.79377519791301976"/>
    <n v="885490"/>
    <n v="47.522278629000397"/>
    <n v="-120.47001078999899"/>
    <n v="38200"/>
    <s v="Percent of WIC children aged 2 to 4 years who have an overweight classification"/>
    <s v="aged 2 to 4 year"/>
    <n v="6"/>
    <n v="2956"/>
    <s v="Female"/>
  </r>
  <r>
    <x v="2"/>
    <x v="50"/>
    <n v="16.100000000000001"/>
    <n v="0.14106649004803481"/>
    <n v="902887"/>
    <n v="47.522278629000397"/>
    <n v="-120.47001078999899"/>
    <n v="7911"/>
    <s v="Percent of WIC children aged 2 to 4 years who have an overweight classification"/>
    <s v="aged 2 to 4 year"/>
    <n v="6"/>
    <n v="2956"/>
    <s v="Non-Hispanic Black"/>
  </r>
  <r>
    <x v="2"/>
    <x v="50"/>
    <n v="16.600000000000001"/>
    <n v="0.53805071952525618"/>
    <n v="902887"/>
    <n v="47.522278629000397"/>
    <n v="-120.47001078999899"/>
    <n v="29265"/>
    <s v="Percent of WIC children aged 2 to 4 years who have an overweight classification"/>
    <s v="aged 2 to 4 year"/>
    <n v="6"/>
    <n v="2956"/>
    <s v="Non-Hispanic White"/>
  </r>
  <r>
    <x v="2"/>
    <x v="50"/>
    <n v="19.2"/>
    <n v="5.8223897342635347E-2"/>
    <n v="902887"/>
    <n v="47.522278629000397"/>
    <n v="-120.47001078999899"/>
    <n v="2738"/>
    <s v="Percent of WIC children aged 2 to 4 years who have obesity"/>
    <s v="aged 2 to 4 year"/>
    <n v="6"/>
    <n v="2956"/>
    <s v="American Indian/Alaska Native"/>
  </r>
  <r>
    <x v="2"/>
    <x v="50"/>
    <n v="13.7"/>
    <n v="0.49603848543616191"/>
    <n v="902887"/>
    <n v="47.522278629000397"/>
    <n v="-120.47001078999899"/>
    <n v="32691"/>
    <s v="Percent of WIC children aged 3-23 months old who have a high weight-for-length"/>
    <s v="3-23 months old"/>
    <n v="6"/>
    <n v="2956"/>
    <s v="Male"/>
  </r>
  <r>
    <x v="2"/>
    <x v="50"/>
    <n v="14.3"/>
    <n v="1.2852921794200161"/>
    <n v="902887"/>
    <n v="47.522278629000397"/>
    <n v="-120.47001078999899"/>
    <n v="81152"/>
    <s v="Percent of WIC children aged 2 to 4 years who have obesity"/>
    <s v="aged 2 to 4 year"/>
    <n v="6"/>
    <n v="2956"/>
    <s v="Total"/>
  </r>
  <r>
    <x v="2"/>
    <x v="50"/>
    <n v="16.8"/>
    <n v="0.42730928676567498"/>
    <n v="902887"/>
    <n v="47.522278629000397"/>
    <n v="-120.47001078999899"/>
    <n v="22965"/>
    <s v="Percent of WIC children aged 2 to 4 years who have obesity"/>
    <s v="aged 2 to 4 year"/>
    <n v="6"/>
    <n v="2956"/>
    <s v="48 - 59"/>
  </r>
  <r>
    <x v="2"/>
    <x v="50"/>
    <n v="12.8"/>
    <n v="9.7479308041870147E-2"/>
    <n v="902887"/>
    <n v="47.522278629000397"/>
    <n v="-120.47001078999899"/>
    <n v="6876"/>
    <s v="Percent of WIC children aged 3-23 months old who have a high weight-for-length"/>
    <s v="3-23 months old"/>
    <n v="6"/>
    <n v="2956"/>
    <s v="Non-Hispanic Black"/>
  </r>
  <r>
    <x v="2"/>
    <x v="50"/>
    <n v="17.600000000000001"/>
    <n v="0.77632926379491574"/>
    <n v="902887"/>
    <n v="47.522278629000397"/>
    <n v="-120.47001078999899"/>
    <n v="39826"/>
    <s v="Percent of WIC children aged 2 to 4 years who have an overweight classification"/>
    <s v="aged 2 to 4 year"/>
    <n v="6"/>
    <n v="2956"/>
    <s v="Female"/>
  </r>
  <r>
    <x v="2"/>
    <x v="50"/>
    <n v="13.7"/>
    <n v="0.27187964828378297"/>
    <n v="902887"/>
    <n v="47.522278629000397"/>
    <n v="-120.47001078999899"/>
    <n v="17918"/>
    <s v="Percent of WIC children aged 3-23 months old who have a high weight-for-length"/>
    <s v="3-23 months old"/>
    <n v="6"/>
    <n v="2956"/>
    <d v="2023-12-17T00:00:00"/>
  </r>
  <r>
    <x v="2"/>
    <x v="50"/>
    <n v="16.8"/>
    <n v="0.55383674812019668"/>
    <n v="902887"/>
    <n v="47.522278629000397"/>
    <n v="-120.47001078999899"/>
    <n v="29765"/>
    <s v="Percent of WIC children aged 2 to 4 years who have an overweight classification"/>
    <s v="aged 2 to 4 year"/>
    <n v="6"/>
    <n v="2956"/>
    <s v="24 - 35"/>
  </r>
  <r>
    <x v="2"/>
    <x v="50"/>
    <n v="11.8"/>
    <n v="7.1802119202070691E-2"/>
    <n v="902887"/>
    <n v="47.522278629000397"/>
    <n v="-120.47001078999899"/>
    <n v="5494"/>
    <s v="Percent of WIC children aged 2 to 4 years who have obesity"/>
    <s v="aged 2 to 4 year"/>
    <n v="6"/>
    <n v="2956"/>
    <s v="Asian/Pacific Islander"/>
  </r>
  <r>
    <x v="2"/>
    <x v="50"/>
    <n v="14.3"/>
    <n v="8.7014432592339902E-2"/>
    <n v="902887"/>
    <n v="47.522278629000397"/>
    <n v="-120.47001078999899"/>
    <n v="5494"/>
    <s v="Percent of WIC children aged 2 to 4 years who have an overweight classification"/>
    <s v="aged 2 to 4 year"/>
    <n v="6"/>
    <n v="2956"/>
    <s v="Asian/Pacific Islander"/>
  </r>
  <r>
    <x v="2"/>
    <x v="50"/>
    <n v="12.5"/>
    <n v="0.87803069487100827"/>
    <n v="902887"/>
    <n v="47.522278629000397"/>
    <n v="-120.47001078999899"/>
    <n v="63421"/>
    <s v="Percent of WIC children aged 3-23 months old who have a high weight-for-length"/>
    <s v="3-23 months old"/>
    <n v="6"/>
    <n v="2956"/>
    <s v="Total"/>
  </r>
  <r>
    <x v="2"/>
    <x v="50"/>
    <n v="10.9"/>
    <n v="0.31132267936076169"/>
    <n v="902887"/>
    <n v="47.522278629000397"/>
    <n v="-120.47001078999899"/>
    <n v="25788"/>
    <s v="Percent of WIC children aged 3-23 months old who have a high weight-for-length"/>
    <s v="3-23 months old"/>
    <n v="6"/>
    <n v="2956"/>
    <s v="Non-Hispanic White"/>
  </r>
  <r>
    <x v="2"/>
    <x v="50"/>
    <n v="10.4"/>
    <n v="0.33709201705196773"/>
    <n v="902887"/>
    <n v="47.522278629000397"/>
    <n v="-120.47001078999899"/>
    <n v="29265"/>
    <s v="Percent of WIC children aged 2 to 4 years who have obesity"/>
    <s v="aged 2 to 4 year"/>
    <n v="6"/>
    <n v="2956"/>
    <s v="Non-Hispanic White"/>
  </r>
  <r>
    <x v="2"/>
    <x v="50"/>
    <n v="21.4"/>
    <n v="5.2807494182549972E-2"/>
    <n v="902887"/>
    <n v="47.522278629000397"/>
    <n v="-120.47001078999899"/>
    <n v="2228"/>
    <s v="Percent of WIC children aged 3-23 months old who have a high weight-for-length"/>
    <s v="3-23 months old"/>
    <n v="6"/>
    <n v="2956"/>
    <s v="American Indian/Alaska Native"/>
  </r>
  <r>
    <x v="2"/>
    <x v="50"/>
    <n v="14"/>
    <n v="0.36692963792811284"/>
    <n v="902887"/>
    <n v="47.522278629000397"/>
    <n v="-120.47001078999899"/>
    <n v="23664"/>
    <s v="Percent of WIC children aged 3-23 months old who have a high weight-for-length"/>
    <s v="3-23 months old"/>
    <n v="6"/>
    <n v="2956"/>
    <s v="Hispanic"/>
  </r>
  <r>
    <x v="2"/>
    <x v="50"/>
    <n v="11.9"/>
    <n v="0.39230102991847265"/>
    <n v="902887"/>
    <n v="47.522278629000397"/>
    <n v="-120.47001078999899"/>
    <n v="29765"/>
    <s v="Percent of WIC children aged 2 to 4 years who have obesity"/>
    <s v="aged 2 to 4 year"/>
    <n v="6"/>
    <n v="2956"/>
    <s v="24 - 35"/>
  </r>
  <r>
    <x v="2"/>
    <x v="50"/>
    <n v="9"/>
    <n v="8.2246172555369618E-2"/>
    <n v="902887"/>
    <n v="47.522278629000397"/>
    <n v="-120.47001078999899"/>
    <n v="8251"/>
    <s v="Percent of WIC children aged 3-23 months old who have a high weight-for-length"/>
    <s v="3-23 months old"/>
    <n v="6"/>
    <n v="2956"/>
    <d v="2023-03-05T00:00:00"/>
  </r>
  <r>
    <x v="2"/>
    <x v="50"/>
    <n v="13"/>
    <n v="0.11390461929344425"/>
    <n v="902887"/>
    <n v="47.522278629000397"/>
    <n v="-120.47001078999899"/>
    <n v="7911"/>
    <s v="Percent of WIC children aged 2 to 4 years who have obesity"/>
    <s v="aged 2 to 4 year"/>
    <n v="6"/>
    <n v="2956"/>
    <s v="Non-Hispanic Black"/>
  </r>
  <r>
    <x v="2"/>
    <x v="50"/>
    <n v="21.4"/>
    <n v="6.4895385579812309E-2"/>
    <n v="902887"/>
    <n v="47.522278629000397"/>
    <n v="-120.47001078999899"/>
    <n v="2738"/>
    <s v="Percent of WIC children aged 2 to 4 years who have an overweight classification"/>
    <s v="aged 2 to 4 year"/>
    <n v="6"/>
    <n v="2956"/>
    <s v="American Indian/Alaska Native"/>
  </r>
  <r>
    <x v="2"/>
    <x v="50"/>
    <n v="17.8"/>
    <n v="0.56032659679450469"/>
    <n v="902887"/>
    <n v="47.522278629000397"/>
    <n v="-120.47001078999899"/>
    <n v="28422"/>
    <s v="Percent of WIC children aged 2 to 4 years who have an overweight classification"/>
    <s v="aged 2 to 4 year"/>
    <n v="6"/>
    <n v="2956"/>
    <s v="36 - 47"/>
  </r>
  <r>
    <x v="2"/>
    <x v="50"/>
    <n v="17.7"/>
    <n v="1.5908861241772227"/>
    <n v="902887"/>
    <n v="47.522278629000397"/>
    <n v="-120.47001078999899"/>
    <n v="81152"/>
    <s v="Percent of WIC children aged 2 to 4 years who have an overweight classification"/>
    <s v="aged 2 to 4 year"/>
    <n v="6"/>
    <n v="2956"/>
    <s v="Total"/>
  </r>
  <r>
    <x v="2"/>
    <x v="50"/>
    <n v="15.3"/>
    <n v="0.26936792754796562"/>
    <n v="902887"/>
    <n v="47.522278629000397"/>
    <n v="-120.47001078999899"/>
    <n v="15896"/>
    <s v="Percent of WIC children aged 3-23 months old who have a high weight-for-length"/>
    <s v="3-23 months old"/>
    <n v="6"/>
    <n v="2956"/>
    <s v="18 - 23"/>
  </r>
  <r>
    <x v="2"/>
    <x v="50"/>
    <n v="13.3"/>
    <n v="0.58665790957229424"/>
    <n v="902887"/>
    <n v="47.522278629000397"/>
    <n v="-120.47001078999899"/>
    <n v="39826"/>
    <s v="Percent of WIC children aged 2 to 4 years who have obesity"/>
    <s v="aged 2 to 4 year"/>
    <n v="6"/>
    <n v="2956"/>
    <s v="Female"/>
  </r>
  <r>
    <x v="2"/>
    <x v="50"/>
    <n v="9.6999999999999993"/>
    <n v="5.2212513858323352E-2"/>
    <n v="902887"/>
    <n v="47.522278629000397"/>
    <n v="-120.47001078999899"/>
    <n v="4860"/>
    <s v="Percent of WIC children aged 3-23 months old who have a high weight-for-length"/>
    <s v="3-23 months old"/>
    <n v="6"/>
    <n v="2956"/>
    <s v="Asian/Pacific Islander"/>
  </r>
  <r>
    <x v="2"/>
    <x v="50"/>
    <n v="11.3"/>
    <n v="0.38459851565035269"/>
    <n v="902887"/>
    <n v="47.522278629000397"/>
    <n v="-120.47001078999899"/>
    <n v="30730"/>
    <s v="Percent of WIC children aged 3-23 months old who have a high weight-for-length"/>
    <s v="3-23 months old"/>
    <n v="6"/>
    <n v="2956"/>
    <s v="Female"/>
  </r>
  <r>
    <x v="2"/>
    <x v="50"/>
    <n v="18.8"/>
    <n v="0.47817943995206486"/>
    <n v="902887"/>
    <n v="47.522278629000397"/>
    <n v="-120.47001078999899"/>
    <n v="22965"/>
    <s v="Percent of WIC children aged 2 to 4 years who have an overweight classification"/>
    <s v="aged 2 to 4 year"/>
    <n v="6"/>
    <n v="2956"/>
    <s v="48 - 59"/>
  </r>
  <r>
    <x v="2"/>
    <x v="50"/>
    <n v="14.8"/>
    <n v="0.46588952991902643"/>
    <n v="902887"/>
    <n v="47.522278629000397"/>
    <n v="-120.47001078999899"/>
    <n v="28422"/>
    <s v="Percent of WIC children aged 2 to 4 years who have obesity"/>
    <s v="aged 2 to 4 year"/>
    <n v="6"/>
    <n v="2956"/>
    <s v="36 - 47"/>
  </r>
  <r>
    <x v="2"/>
    <x v="50"/>
    <n v="19.2"/>
    <n v="0.76001537290934518"/>
    <n v="902887"/>
    <n v="47.522278629000397"/>
    <n v="-120.47001078999899"/>
    <n v="35740"/>
    <s v="Percent of WIC children aged 2 to 4 years who have an overweight classification"/>
    <s v="aged 2 to 4 year"/>
    <n v="6"/>
    <n v="2956"/>
    <s v="Hispanic"/>
  </r>
  <r>
    <x v="2"/>
    <x v="50"/>
    <n v="17.8"/>
    <n v="0.70459758530137218"/>
    <n v="902887"/>
    <n v="47.522278629000397"/>
    <n v="-120.47001078999899"/>
    <n v="35740"/>
    <s v="Percent of WIC children aged 2 to 4 years who have obesity"/>
    <s v="aged 2 to 4 year"/>
    <n v="6"/>
    <n v="2956"/>
    <s v="Hispanic"/>
  </r>
  <r>
    <x v="2"/>
    <x v="50"/>
    <n v="10.8"/>
    <n v="0.25545256493891266"/>
    <n v="902887"/>
    <n v="47.522278629000397"/>
    <n v="-120.47001078999899"/>
    <n v="21356"/>
    <s v="Percent of WIC children aged 3-23 months old who have a high weight-for-length"/>
    <s v="3-23 months old"/>
    <n v="6"/>
    <n v="2956"/>
    <d v="2023-06-11T00:00:00"/>
  </r>
  <r>
    <x v="2"/>
    <x v="50"/>
    <n v="17.8"/>
    <n v="0.81472299412883342"/>
    <n v="902887"/>
    <n v="47.522278629000397"/>
    <n v="-120.47001078999899"/>
    <n v="41326"/>
    <s v="Percent of WIC children aged 2 to 4 years who have an overweight classification"/>
    <s v="aged 2 to 4 year"/>
    <n v="6"/>
    <n v="2956"/>
    <s v="Male"/>
  </r>
  <r>
    <x v="2"/>
    <x v="50"/>
    <n v="15.3"/>
    <n v="0.70029560731298612"/>
    <n v="902887"/>
    <n v="47.522278629000397"/>
    <n v="-120.47001078999899"/>
    <n v="41326"/>
    <s v="Percent of WIC children aged 2 to 4 years who have obesity"/>
    <s v="aged 2 to 4 year"/>
    <n v="6"/>
    <n v="2956"/>
    <s v="Male"/>
  </r>
  <r>
    <x v="3"/>
    <x v="50"/>
    <n v="13.9"/>
    <n v="9.0018843605082874E-2"/>
    <n v="856524"/>
    <n v="47.522278629000397"/>
    <n v="-120.47001078999899"/>
    <n v="5547"/>
    <s v="Percent of WIC children aged 2 to 4 years who have an overweight classification"/>
    <s v="aged 2 to 4 year"/>
    <n v="6"/>
    <n v="2956"/>
    <s v="Asian/Pacific Islander"/>
  </r>
  <r>
    <x v="3"/>
    <x v="50"/>
    <n v="13.4"/>
    <n v="0.2260648855140078"/>
    <n v="856524"/>
    <n v="47.522278629000397"/>
    <n v="-120.47001078999899"/>
    <n v="14450"/>
    <s v="Percent of WIC children aged 3-23 months old who have a high weight-for-length"/>
    <s v="3-23 months old"/>
    <n v="6"/>
    <n v="2956"/>
    <s v="18 - 23"/>
  </r>
  <r>
    <x v="3"/>
    <x v="50"/>
    <n v="22.2"/>
    <n v="6.6999873908962268E-2"/>
    <n v="856524"/>
    <n v="47.522278629000397"/>
    <n v="-120.47001078999899"/>
    <n v="2585"/>
    <s v="Percent of WIC children aged 2 to 4 years who have an overweight classification"/>
    <s v="aged 2 to 4 year"/>
    <n v="6"/>
    <n v="2956"/>
    <s v="American Indian/Alaska Native"/>
  </r>
  <r>
    <x v="3"/>
    <x v="50"/>
    <n v="14.1"/>
    <n v="0.43675028370483487"/>
    <n v="856524"/>
    <n v="47.522278629000397"/>
    <n v="-120.47001078999899"/>
    <n v="26531"/>
    <s v="Percent of WIC children aged 2 to 4 years who have obesity"/>
    <s v="aged 2 to 4 year"/>
    <n v="6"/>
    <n v="2956"/>
    <s v="36 - 47"/>
  </r>
  <r>
    <x v="3"/>
    <x v="50"/>
    <n v="11.9"/>
    <n v="0.43587651951375556"/>
    <n v="856524"/>
    <n v="47.522278629000397"/>
    <n v="-120.47001078999899"/>
    <n v="31373"/>
    <s v="Percent of WIC children aged 3-23 months old who have a high weight-for-length"/>
    <s v="3-23 months old"/>
    <n v="6"/>
    <n v="2956"/>
    <s v="Male"/>
  </r>
  <r>
    <x v="3"/>
    <x v="50"/>
    <n v="10.199999999999999"/>
    <n v="0.35285175896997628"/>
    <n v="856524"/>
    <n v="47.522278629000397"/>
    <n v="-120.47001078999899"/>
    <n v="29630"/>
    <s v="Percent of WIC children aged 3-23 months old who have a high weight-for-length"/>
    <s v="3-23 months old"/>
    <n v="6"/>
    <n v="2956"/>
    <s v="Female"/>
  </r>
  <r>
    <x v="3"/>
    <x v="50"/>
    <n v="16.399999999999999"/>
    <n v="0.53991154947205211"/>
    <n v="856524"/>
    <n v="47.522278629000397"/>
    <n v="-120.47001078999899"/>
    <n v="28198"/>
    <s v="Percent of WIC children aged 2 to 4 years who have an overweight classification"/>
    <s v="aged 2 to 4 year"/>
    <n v="6"/>
    <n v="2956"/>
    <s v="24 - 35"/>
  </r>
  <r>
    <x v="3"/>
    <x v="50"/>
    <n v="12.2"/>
    <n v="0.32669160467190644"/>
    <n v="856524"/>
    <n v="47.522278629000397"/>
    <n v="-120.47001078999899"/>
    <n v="22936"/>
    <s v="Percent of WIC children aged 3-23 months old who have a high weight-for-length"/>
    <s v="3-23 months old"/>
    <n v="6"/>
    <n v="2956"/>
    <s v="Hispanic"/>
  </r>
  <r>
    <x v="3"/>
    <x v="50"/>
    <n v="9.9"/>
    <n v="0.309624949213332"/>
    <n v="856524"/>
    <n v="47.522278629000397"/>
    <n v="-120.47001078999899"/>
    <n v="26788"/>
    <s v="Percent of WIC children aged 2 to 4 years who have obesity"/>
    <s v="aged 2 to 4 year"/>
    <n v="6"/>
    <n v="2956"/>
    <s v="Non-Hispanic White"/>
  </r>
  <r>
    <x v="3"/>
    <x v="50"/>
    <n v="11.7"/>
    <n v="0.10968869523796181"/>
    <n v="856524"/>
    <n v="47.522278629000397"/>
    <n v="-120.47001078999899"/>
    <n v="8030"/>
    <s v="Percent of WIC children aged 2 to 4 years who have obesity"/>
    <s v="aged 2 to 4 year"/>
    <n v="6"/>
    <n v="2956"/>
    <s v="Non-Hispanic Black"/>
  </r>
  <r>
    <x v="3"/>
    <x v="50"/>
    <n v="14.9"/>
    <n v="0.13968902214065224"/>
    <n v="856524"/>
    <n v="47.522278629000397"/>
    <n v="-120.47001078999899"/>
    <n v="8030"/>
    <s v="Percent of WIC children aged 2 to 4 years who have an overweight classification"/>
    <s v="aged 2 to 4 year"/>
    <n v="6"/>
    <n v="2956"/>
    <s v="Non-Hispanic Black"/>
  </r>
  <r>
    <x v="3"/>
    <x v="50"/>
    <n v="8.1999999999999993"/>
    <n v="8.1901966553184727E-2"/>
    <n v="856524"/>
    <n v="47.522278629000397"/>
    <n v="-120.47001078999899"/>
    <n v="8555"/>
    <s v="Percent of WIC children aged 3-23 months old who have a high weight-for-length"/>
    <s v="3-23 months old"/>
    <n v="6"/>
    <n v="2956"/>
    <d v="2023-03-05T00:00:00"/>
  </r>
  <r>
    <x v="3"/>
    <x v="50"/>
    <n v="17.3"/>
    <n v="0.75192802536764891"/>
    <n v="856524"/>
    <n v="47.522278629000397"/>
    <n v="-120.47001078999899"/>
    <n v="37228"/>
    <s v="Percent of WIC children aged 2 to 4 years who have an overweight classification"/>
    <s v="aged 2 to 4 year"/>
    <n v="6"/>
    <n v="2956"/>
    <s v="Female"/>
  </r>
  <r>
    <x v="3"/>
    <x v="50"/>
    <n v="13.6"/>
    <n v="1.2156931971550127"/>
    <n v="856524"/>
    <n v="47.522278629000397"/>
    <n v="-120.47001078999899"/>
    <n v="76564"/>
    <s v="Percent of WIC children aged 2 to 4 years who have obesity"/>
    <s v="aged 2 to 4 year"/>
    <n v="6"/>
    <n v="2956"/>
    <s v="Total"/>
  </r>
  <r>
    <x v="3"/>
    <x v="50"/>
    <n v="11.7"/>
    <n v="9.2818765148437163E-2"/>
    <n v="856524"/>
    <n v="47.522278629000397"/>
    <n v="-120.47001078999899"/>
    <n v="6795"/>
    <s v="Percent of WIC children aged 3-23 months old who have a high weight-for-length"/>
    <s v="3-23 months old"/>
    <n v="6"/>
    <n v="2956"/>
    <s v="Non-Hispanic Black"/>
  </r>
  <r>
    <x v="3"/>
    <x v="50"/>
    <n v="16.899999999999999"/>
    <n v="0.66323488892313576"/>
    <n v="856524"/>
    <n v="47.522278629000397"/>
    <n v="-120.47001078999899"/>
    <n v="33614"/>
    <s v="Percent of WIC children aged 2 to 4 years who have obesity"/>
    <s v="aged 2 to 4 year"/>
    <n v="6"/>
    <n v="2956"/>
    <s v="Hispanic"/>
  </r>
  <r>
    <x v="3"/>
    <x v="50"/>
    <n v="9.6999999999999993"/>
    <n v="0.27528428858969506"/>
    <n v="856524"/>
    <n v="47.522278629000397"/>
    <n v="-120.47001078999899"/>
    <n v="24308"/>
    <s v="Percent of WIC children aged 3-23 months old who have a high weight-for-length"/>
    <s v="3-23 months old"/>
    <n v="6"/>
    <n v="2956"/>
    <s v="Non-Hispanic White"/>
  </r>
  <r>
    <x v="3"/>
    <x v="50"/>
    <n v="9.6999999999999993"/>
    <n v="0.23159304351074808"/>
    <n v="856524"/>
    <n v="47.522278629000397"/>
    <n v="-120.47001078999899"/>
    <n v="20450"/>
    <s v="Percent of WIC children aged 3-23 months old who have a high weight-for-length"/>
    <s v="3-23 months old"/>
    <n v="6"/>
    <n v="2956"/>
    <d v="2023-06-11T00:00:00"/>
  </r>
  <r>
    <x v="3"/>
    <x v="50"/>
    <n v="16.8"/>
    <n v="0.52542415624080585"/>
    <n v="856524"/>
    <n v="47.522278629000397"/>
    <n v="-120.47001078999899"/>
    <n v="26788"/>
    <s v="Percent of WIC children aged 2 to 4 years who have an overweight classification"/>
    <s v="aged 2 to 4 year"/>
    <n v="6"/>
    <n v="2956"/>
    <s v="Non-Hispanic White"/>
  </r>
  <r>
    <x v="3"/>
    <x v="50"/>
    <n v="17.899999999999999"/>
    <n v="0.45631704423927399"/>
    <n v="856524"/>
    <n v="47.522278629000397"/>
    <n v="-120.47001078999899"/>
    <n v="21835"/>
    <s v="Percent of WIC children aged 2 to 4 years who have an overweight classification"/>
    <s v="aged 2 to 4 year"/>
    <n v="6"/>
    <n v="2956"/>
    <s v="48 - 59"/>
  </r>
  <r>
    <x v="3"/>
    <x v="50"/>
    <n v="14.6"/>
    <n v="0.67050730627513055"/>
    <n v="856524"/>
    <n v="47.522278629000397"/>
    <n v="-120.47001078999899"/>
    <n v="39336"/>
    <s v="Percent of WIC children aged 2 to 4 years who have obesity"/>
    <s v="aged 2 to 4 year"/>
    <n v="6"/>
    <n v="2956"/>
    <s v="Male"/>
  </r>
  <r>
    <x v="3"/>
    <x v="50"/>
    <n v="17.3"/>
    <n v="0.79450523277806573"/>
    <n v="856524"/>
    <n v="47.522278629000397"/>
    <n v="-120.47001078999899"/>
    <n v="39336"/>
    <s v="Percent of WIC children aged 2 to 4 years who have an overweight classification"/>
    <s v="aged 2 to 4 year"/>
    <n v="6"/>
    <n v="2956"/>
    <s v="Male"/>
  </r>
  <r>
    <x v="3"/>
    <x v="50"/>
    <n v="8.5"/>
    <n v="4.8249669594780761E-2"/>
    <n v="856524"/>
    <n v="47.522278629000397"/>
    <n v="-120.47001078999899"/>
    <n v="4862"/>
    <s v="Percent of WIC children aged 3-23 months old who have a high weight-for-length"/>
    <s v="3-23 months old"/>
    <n v="6"/>
    <n v="2956"/>
    <s v="Asian/Pacific Islander"/>
  </r>
  <r>
    <x v="3"/>
    <x v="50"/>
    <n v="17.3"/>
    <n v="1.5464332581457145"/>
    <n v="856524"/>
    <n v="47.522278629000397"/>
    <n v="-120.47001078999899"/>
    <n v="76564"/>
    <s v="Percent of WIC children aged 2 to 4 years who have an overweight classification"/>
    <s v="aged 2 to 4 year"/>
    <n v="6"/>
    <n v="2956"/>
    <s v="Total"/>
  </r>
  <r>
    <x v="3"/>
    <x v="50"/>
    <n v="12.5"/>
    <n v="0.54330059636390815"/>
    <n v="856524"/>
    <n v="47.522278629000397"/>
    <n v="-120.47001078999899"/>
    <n v="37228"/>
    <s v="Percent of WIC children aged 2 to 4 years who have obesity"/>
    <s v="aged 2 to 4 year"/>
    <n v="6"/>
    <n v="2956"/>
    <s v="Female"/>
  </r>
  <r>
    <x v="3"/>
    <x v="50"/>
    <n v="12.1"/>
    <n v="0.24789824920259096"/>
    <n v="856524"/>
    <n v="47.522278629000397"/>
    <n v="-120.47001078999899"/>
    <n v="17548"/>
    <s v="Percent of WIC children aged 3-23 months old who have a high weight-for-length"/>
    <s v="3-23 months old"/>
    <n v="6"/>
    <n v="2956"/>
    <d v="2023-12-17T00:00:00"/>
  </r>
  <r>
    <x v="3"/>
    <x v="50"/>
    <n v="11.1"/>
    <n v="0.79055963405578822"/>
    <n v="856524"/>
    <n v="47.522278629000397"/>
    <n v="-120.47001078999899"/>
    <n v="61003"/>
    <s v="Percent of WIC children aged 3-23 months old who have a high weight-for-length"/>
    <s v="3-23 months old"/>
    <n v="6"/>
    <n v="2956"/>
    <s v="Total"/>
  </r>
  <r>
    <x v="3"/>
    <x v="50"/>
    <n v="19.899999999999999"/>
    <n v="6.005844553100672E-2"/>
    <n v="856524"/>
    <n v="47.522278629000397"/>
    <n v="-120.47001078999899"/>
    <n v="2585"/>
    <s v="Percent of WIC children aged 2 to 4 years who have obesity"/>
    <s v="aged 2 to 4 year"/>
    <n v="6"/>
    <n v="2956"/>
    <s v="American Indian/Alaska Native"/>
  </r>
  <r>
    <x v="3"/>
    <x v="50"/>
    <n v="11.1"/>
    <n v="0.36542793897193776"/>
    <n v="856524"/>
    <n v="47.522278629000397"/>
    <n v="-120.47001078999899"/>
    <n v="28198"/>
    <s v="Percent of WIC children aged 2 to 4 years who have obesity"/>
    <s v="aged 2 to 4 year"/>
    <n v="6"/>
    <n v="2956"/>
    <s v="24 - 35"/>
  </r>
  <r>
    <x v="3"/>
    <x v="50"/>
    <n v="17.7"/>
    <n v="4.3437661991958192E-2"/>
    <n v="856524"/>
    <n v="47.522278629000397"/>
    <n v="-120.47001078999899"/>
    <n v="2102"/>
    <s v="Percent of WIC children aged 3-23 months old who have a high weight-for-length"/>
    <s v="3-23 months old"/>
    <n v="6"/>
    <n v="2956"/>
    <s v="American Indian/Alaska Native"/>
  </r>
  <r>
    <x v="3"/>
    <x v="50"/>
    <n v="16.100000000000001"/>
    <n v="0.41043041409230802"/>
    <n v="856524"/>
    <n v="47.522278629000397"/>
    <n v="-120.47001078999899"/>
    <n v="21835"/>
    <s v="Percent of WIC children aged 2 to 4 years who have obesity"/>
    <s v="aged 2 to 4 year"/>
    <n v="6"/>
    <n v="2956"/>
    <s v="48 - 59"/>
  </r>
  <r>
    <x v="3"/>
    <x v="50"/>
    <n v="10.7"/>
    <n v="6.9295081048517032E-2"/>
    <n v="856524"/>
    <n v="47.522278629000397"/>
    <n v="-120.47001078999899"/>
    <n v="5547"/>
    <s v="Percent of WIC children aged 2 to 4 years who have obesity"/>
    <s v="aged 2 to 4 year"/>
    <n v="6"/>
    <n v="2956"/>
    <s v="Asian/Pacific Islander"/>
  </r>
  <r>
    <x v="3"/>
    <x v="50"/>
    <n v="18.5"/>
    <n v="0.72602635769692381"/>
    <n v="856524"/>
    <n v="47.522278629000397"/>
    <n v="-120.47001078999899"/>
    <n v="33614"/>
    <s v="Percent of WIC children aged 2 to 4 years who have an overweight classification"/>
    <s v="aged 2 to 4 year"/>
    <n v="6"/>
    <n v="2956"/>
    <s v="Hispanic"/>
  </r>
  <r>
    <x v="3"/>
    <x v="50"/>
    <n v="17.8"/>
    <n v="0.55135851418057169"/>
    <n v="856524"/>
    <n v="47.522278629000397"/>
    <n v="-120.47001078999899"/>
    <n v="26531"/>
    <s v="Percent of WIC children aged 2 to 4 years who have an overweight classification"/>
    <s v="aged 2 to 4 year"/>
    <n v="6"/>
    <n v="2956"/>
    <s v="36 - 47"/>
  </r>
  <r>
    <x v="4"/>
    <x v="50"/>
    <n v="11.2"/>
    <n v="9.4093563547459486E-2"/>
    <n v="789410"/>
    <n v="47.522278629000397"/>
    <n v="-120.47001078999899"/>
    <n v="6632"/>
    <s v="Percent of WIC children aged 3-23 months old who have a high weight-for-length"/>
    <s v="3-23 months old"/>
    <n v="6"/>
    <n v="2956"/>
    <s v="Non-Hispanic Black"/>
  </r>
  <r>
    <x v="4"/>
    <x v="50"/>
    <n v="20.2"/>
    <n v="6.0875590630977562E-2"/>
    <n v="789410"/>
    <n v="47.522278629000397"/>
    <n v="-120.47001078999899"/>
    <n v="2379"/>
    <s v="Percent of WIC children aged 2 to 4 years who have obesity"/>
    <s v="aged 2 to 4 year"/>
    <n v="6"/>
    <n v="2956"/>
    <s v="American Indian/Alaska Native"/>
  </r>
  <r>
    <x v="4"/>
    <x v="50"/>
    <n v="18.5"/>
    <n v="0.71048567917812033"/>
    <n v="789410"/>
    <n v="47.522278629000397"/>
    <n v="-120.47001078999899"/>
    <n v="30317"/>
    <s v="Percent of WIC children aged 2 to 4 years who have an overweight classification"/>
    <s v="aged 2 to 4 year"/>
    <n v="6"/>
    <n v="2956"/>
    <s v="Hispanic"/>
  </r>
  <r>
    <x v="4"/>
    <x v="50"/>
    <n v="11.4"/>
    <n v="0.37818522694163997"/>
    <n v="789410"/>
    <n v="47.522278629000397"/>
    <n v="-120.47001078999899"/>
    <n v="26188"/>
    <s v="Percent of WIC children aged 2 to 4 years who have obesity"/>
    <s v="aged 2 to 4 year"/>
    <n v="6"/>
    <n v="2956"/>
    <s v="24 - 35"/>
  </r>
  <r>
    <x v="4"/>
    <x v="50"/>
    <n v="10.1"/>
    <n v="0.35756413017316735"/>
    <n v="789410"/>
    <n v="47.522278629000397"/>
    <n v="-120.47001078999899"/>
    <n v="27947"/>
    <s v="Percent of WIC children aged 3-23 months old who have a high weight-for-length"/>
    <s v="3-23 months old"/>
    <n v="6"/>
    <n v="2956"/>
    <s v="Female"/>
  </r>
  <r>
    <x v="4"/>
    <x v="50"/>
    <n v="16.7"/>
    <n v="0.75629267427572489"/>
    <n v="789410"/>
    <n v="47.522278629000397"/>
    <n v="-120.47001078999899"/>
    <n v="35750"/>
    <s v="Percent of WIC children aged 2 to 4 years who have an overweight classification"/>
    <s v="aged 2 to 4 year"/>
    <n v="6"/>
    <n v="2956"/>
    <s v="Male"/>
  </r>
  <r>
    <x v="4"/>
    <x v="50"/>
    <n v="9.9"/>
    <n v="0.24355898709162541"/>
    <n v="789410"/>
    <n v="47.522278629000397"/>
    <n v="-120.47001078999899"/>
    <n v="19421"/>
    <s v="Percent of WIC children aged 3-23 months old who have a high weight-for-length"/>
    <s v="3-23 months old"/>
    <n v="6"/>
    <n v="2956"/>
    <d v="2023-06-11T00:00:00"/>
  </r>
  <r>
    <x v="4"/>
    <x v="50"/>
    <n v="17.8"/>
    <n v="0.44240128703715437"/>
    <n v="789410"/>
    <n v="47.522278629000397"/>
    <n v="-120.47001078999899"/>
    <n v="19620"/>
    <s v="Percent of WIC children aged 2 to 4 years who have an overweight classification"/>
    <s v="aged 2 to 4 year"/>
    <n v="6"/>
    <n v="2956"/>
    <s v="48 - 59"/>
  </r>
  <r>
    <x v="4"/>
    <x v="50"/>
    <n v="10.5"/>
    <n v="7.2597256178665082E-2"/>
    <n v="789410"/>
    <n v="47.522278629000397"/>
    <n v="-120.47001078999899"/>
    <n v="5458"/>
    <s v="Percent of WIC children aged 2 to 4 years who have obesity"/>
    <s v="aged 2 to 4 year"/>
    <n v="6"/>
    <n v="2956"/>
    <s v="Asian/Pacific Islander"/>
  </r>
  <r>
    <x v="4"/>
    <x v="50"/>
    <n v="13.5"/>
    <n v="0.41149339380043326"/>
    <n v="789410"/>
    <n v="47.522278629000397"/>
    <n v="-120.47001078999899"/>
    <n v="24062"/>
    <s v="Percent of WIC children aged 2 to 4 years who have obesity"/>
    <s v="aged 2 to 4 year"/>
    <n v="6"/>
    <n v="2956"/>
    <s v="36 - 47"/>
  </r>
  <r>
    <x v="4"/>
    <x v="50"/>
    <n v="13.3"/>
    <n v="1.1771715585057196"/>
    <n v="789410"/>
    <n v="47.522278629000397"/>
    <n v="-120.47001078999899"/>
    <n v="69870"/>
    <s v="Percent of WIC children aged 2 to 4 years who have obesity"/>
    <s v="aged 2 to 4 year"/>
    <n v="6"/>
    <n v="2956"/>
    <s v="Total"/>
  </r>
  <r>
    <x v="4"/>
    <x v="50"/>
    <n v="15.4"/>
    <n v="0.14508278334452313"/>
    <n v="789410"/>
    <n v="47.522278629000397"/>
    <n v="-120.47001078999899"/>
    <n v="7437"/>
    <s v="Percent of WIC children aged 2 to 4 years who have an overweight classification"/>
    <s v="aged 2 to 4 year"/>
    <n v="6"/>
    <n v="2956"/>
    <s v="Non-Hispanic Black"/>
  </r>
  <r>
    <x v="4"/>
    <x v="50"/>
    <n v="9.8000000000000007"/>
    <n v="5.9737778847493705E-2"/>
    <n v="789410"/>
    <n v="47.522278629000397"/>
    <n v="-120.47001078999899"/>
    <n v="4812"/>
    <s v="Percent of WIC children aged 3-23 months old who have a high weight-for-length"/>
    <s v="3-23 months old"/>
    <n v="6"/>
    <n v="2956"/>
    <s v="Asian/Pacific Islander"/>
  </r>
  <r>
    <x v="4"/>
    <x v="50"/>
    <n v="10.1"/>
    <n v="0.28097705881607782"/>
    <n v="789410"/>
    <n v="47.522278629000397"/>
    <n v="-120.47001078999899"/>
    <n v="21961"/>
    <s v="Percent of WIC children aged 3-23 months old who have a high weight-for-length"/>
    <s v="3-23 months old"/>
    <n v="6"/>
    <n v="2956"/>
    <s v="Non-Hispanic White"/>
  </r>
  <r>
    <x v="4"/>
    <x v="50"/>
    <n v="8.4"/>
    <n v="8.5318402351122993E-2"/>
    <n v="789410"/>
    <n v="47.522278629000397"/>
    <n v="-120.47001078999899"/>
    <n v="8018"/>
    <s v="Percent of WIC children aged 3-23 months old who have a high weight-for-length"/>
    <s v="3-23 months old"/>
    <n v="6"/>
    <n v="2956"/>
    <d v="2023-03-05T00:00:00"/>
  </r>
  <r>
    <x v="4"/>
    <x v="50"/>
    <n v="13.5"/>
    <n v="0.23365614826262651"/>
    <n v="789410"/>
    <n v="47.522278629000397"/>
    <n v="-120.47001078999899"/>
    <n v="13663"/>
    <s v="Percent of WIC children aged 3-23 months old who have a high weight-for-length"/>
    <s v="3-23 months old"/>
    <n v="6"/>
    <n v="2956"/>
    <s v="18 - 23"/>
  </r>
  <r>
    <x v="4"/>
    <x v="50"/>
    <n v="15.4"/>
    <n v="0.3827516753018077"/>
    <n v="789410"/>
    <n v="47.522278629000397"/>
    <n v="-120.47001078999899"/>
    <n v="19620"/>
    <s v="Percent of WIC children aged 2 to 4 years who have obesity"/>
    <s v="aged 2 to 4 year"/>
    <n v="6"/>
    <n v="2956"/>
    <s v="48 - 59"/>
  </r>
  <r>
    <x v="4"/>
    <x v="50"/>
    <n v="14.1"/>
    <n v="0.63854650941842639"/>
    <n v="789410"/>
    <n v="47.522278629000397"/>
    <n v="-120.47001078999899"/>
    <n v="35750"/>
    <s v="Percent of WIC children aged 2 to 4 years who have obesity"/>
    <s v="aged 2 to 4 year"/>
    <n v="6"/>
    <n v="2956"/>
    <s v="Male"/>
  </r>
  <r>
    <x v="4"/>
    <x v="50"/>
    <n v="16.100000000000001"/>
    <n v="0.49510849875223267"/>
    <n v="789410"/>
    <n v="47.522278629000397"/>
    <n v="-120.47001078999899"/>
    <n v="24276"/>
    <s v="Percent of WIC children aged 2 to 4 years who have an overweight classification"/>
    <s v="aged 2 to 4 year"/>
    <n v="6"/>
    <n v="2956"/>
    <s v="Non-Hispanic White"/>
  </r>
  <r>
    <x v="4"/>
    <x v="50"/>
    <n v="11.3"/>
    <n v="0.82471491366970273"/>
    <n v="789410"/>
    <n v="47.522278629000397"/>
    <n v="-120.47001078999899"/>
    <n v="57614"/>
    <s v="Percent of WIC children aged 3-23 months old who have a high weight-for-length"/>
    <s v="3-23 months old"/>
    <n v="6"/>
    <n v="2956"/>
    <s v="Total"/>
  </r>
  <r>
    <x v="4"/>
    <x v="50"/>
    <n v="17.100000000000001"/>
    <n v="1.5135062895073539"/>
    <n v="789410"/>
    <n v="47.522278629000397"/>
    <n v="-120.47001078999899"/>
    <n v="69870"/>
    <s v="Percent of WIC children aged 2 to 4 years who have an overweight classification"/>
    <s v="aged 2 to 4 year"/>
    <n v="6"/>
    <n v="2956"/>
    <s v="Total"/>
  </r>
  <r>
    <x v="4"/>
    <x v="50"/>
    <n v="11.9"/>
    <n v="0.11210942349349515"/>
    <n v="789410"/>
    <n v="47.522278629000397"/>
    <n v="-120.47001078999899"/>
    <n v="7437"/>
    <s v="Percent of WIC children aged 2 to 4 years who have obesity"/>
    <s v="aged 2 to 4 year"/>
    <n v="6"/>
    <n v="2956"/>
    <s v="Non-Hispanic Black"/>
  </r>
  <r>
    <x v="4"/>
    <x v="50"/>
    <n v="18.7"/>
    <n v="4.5955840437795319E-2"/>
    <n v="789410"/>
    <n v="47.522278629000397"/>
    <n v="-120.47001078999899"/>
    <n v="1940"/>
    <s v="Percent of WIC children aged 3-23 months old who have a high weight-for-length"/>
    <s v="3-23 months old"/>
    <n v="6"/>
    <n v="2956"/>
    <s v="American Indian/Alaska Native"/>
  </r>
  <r>
    <x v="4"/>
    <x v="50"/>
    <n v="21.3"/>
    <n v="6.4190598041575356E-2"/>
    <n v="789410"/>
    <n v="47.522278629000397"/>
    <n v="-120.47001078999899"/>
    <n v="2379"/>
    <s v="Percent of WIC children aged 2 to 4 years who have an overweight classification"/>
    <s v="aged 2 to 4 year"/>
    <n v="6"/>
    <n v="2956"/>
    <s v="American Indian/Alaska Native"/>
  </r>
  <r>
    <x v="4"/>
    <x v="50"/>
    <n v="12.4"/>
    <n v="0.46600727125321445"/>
    <n v="789410"/>
    <n v="47.522278629000397"/>
    <n v="-120.47001078999899"/>
    <n v="29667"/>
    <s v="Percent of WIC children aged 3-23 months old who have a high weight-for-length"/>
    <s v="3-23 months old"/>
    <n v="6"/>
    <n v="2956"/>
    <s v="Male"/>
  </r>
  <r>
    <x v="4"/>
    <x v="50"/>
    <n v="12.1"/>
    <n v="0.34133707452401163"/>
    <n v="789410"/>
    <n v="47.522278629000397"/>
    <n v="-120.47001078999899"/>
    <n v="22269"/>
    <s v="Percent of WIC children aged 3-23 months old who have a high weight-for-length"/>
    <s v="3-23 months old"/>
    <n v="6"/>
    <n v="2956"/>
    <s v="Hispanic"/>
  </r>
  <r>
    <x v="4"/>
    <x v="50"/>
    <n v="10.199999999999999"/>
    <n v="0.31367122281197346"/>
    <n v="789410"/>
    <n v="47.522278629000397"/>
    <n v="-120.47001078999899"/>
    <n v="24276"/>
    <s v="Percent of WIC children aged 2 to 4 years who have obesity"/>
    <s v="aged 2 to 4 year"/>
    <n v="6"/>
    <n v="2956"/>
    <s v="Non-Hispanic White"/>
  </r>
  <r>
    <x v="4"/>
    <x v="50"/>
    <n v="16.2"/>
    <n v="0.53742111196969888"/>
    <n v="789410"/>
    <n v="47.522278629000397"/>
    <n v="-120.47001078999899"/>
    <n v="26188"/>
    <s v="Percent of WIC children aged 2 to 4 years who have an overweight classification"/>
    <s v="aged 2 to 4 year"/>
    <n v="6"/>
    <n v="2956"/>
    <s v="24 - 35"/>
  </r>
  <r>
    <x v="4"/>
    <x v="50"/>
    <n v="16"/>
    <n v="0.61447410091080679"/>
    <n v="789410"/>
    <n v="47.522278629000397"/>
    <n v="-120.47001078999899"/>
    <n v="30317"/>
    <s v="Percent of WIC children aged 2 to 4 years who have obesity"/>
    <s v="aged 2 to 4 year"/>
    <n v="6"/>
    <n v="2956"/>
    <s v="Hispanic"/>
  </r>
  <r>
    <x v="4"/>
    <x v="50"/>
    <n v="12.5"/>
    <n v="0.26146109119468974"/>
    <n v="789410"/>
    <n v="47.522278629000397"/>
    <n v="-120.47001078999899"/>
    <n v="16512"/>
    <s v="Percent of WIC children aged 3-23 months old who have a high weight-for-length"/>
    <s v="3-23 months old"/>
    <n v="6"/>
    <n v="2956"/>
    <d v="2023-12-17T00:00:00"/>
  </r>
  <r>
    <x v="4"/>
    <x v="50"/>
    <n v="17.399999999999999"/>
    <n v="0.75206546661430684"/>
    <n v="789410"/>
    <n v="47.522278629000397"/>
    <n v="-120.47001078999899"/>
    <n v="34120"/>
    <s v="Percent of WIC children aged 2 to 4 years who have an overweight classification"/>
    <s v="aged 2 to 4 year"/>
    <n v="6"/>
    <n v="2956"/>
    <s v="Female"/>
  </r>
  <r>
    <x v="4"/>
    <x v="50"/>
    <n v="13.9"/>
    <n v="9.610493913175662E-2"/>
    <n v="789410"/>
    <n v="47.522278629000397"/>
    <n v="-120.47001078999899"/>
    <n v="5458"/>
    <s v="Percent of WIC children aged 2 to 4 years who have an overweight classification"/>
    <s v="aged 2 to 4 year"/>
    <n v="6"/>
    <n v="2956"/>
    <s v="Asian/Pacific Islander"/>
  </r>
  <r>
    <x v="4"/>
    <x v="50"/>
    <n v="17.399999999999999"/>
    <n v="0.53036926312055832"/>
    <n v="789410"/>
    <n v="47.522278629000397"/>
    <n v="-120.47001078999899"/>
    <n v="24062"/>
    <s v="Percent of WIC children aged 2 to 4 years who have an overweight classification"/>
    <s v="aged 2 to 4 year"/>
    <n v="6"/>
    <n v="2956"/>
    <s v="36 - 47"/>
  </r>
  <r>
    <x v="4"/>
    <x v="50"/>
    <n v="12.4"/>
    <n v="0.53595470034582793"/>
    <n v="789410"/>
    <n v="47.522278629000397"/>
    <n v="-120.47001078999899"/>
    <n v="34120"/>
    <s v="Percent of WIC children aged 2 to 4 years who have obesity"/>
    <s v="aged 2 to 4 year"/>
    <n v="6"/>
    <n v="2956"/>
    <s v="Female"/>
  </r>
  <r>
    <x v="5"/>
    <x v="50"/>
    <n v="13.7"/>
    <n v="0.24203828096785843"/>
    <n v="692250"/>
    <n v="47.522278629000397"/>
    <n v="-120.47001078999899"/>
    <n v="12230"/>
    <s v="Percent of WIC children aged 3-23 months old who have a high weight-for-length"/>
    <s v="3-23 months old"/>
    <n v="6"/>
    <n v="2956"/>
    <s v="18 - 23"/>
  </r>
  <r>
    <x v="5"/>
    <x v="50"/>
    <n v="12.3"/>
    <n v="0.10671549295774649"/>
    <n v="692250"/>
    <n v="47.522278629000397"/>
    <n v="-120.47001078999899"/>
    <n v="6006"/>
    <s v="Percent of WIC children aged 3-23 months old who have a high weight-for-length"/>
    <s v="3-23 months old"/>
    <n v="6"/>
    <n v="2956"/>
    <s v="Non-Hispanic Black"/>
  </r>
  <r>
    <x v="5"/>
    <x v="50"/>
    <n v="10"/>
    <n v="0.26840014445648253"/>
    <n v="692250"/>
    <n v="47.522278629000397"/>
    <n v="-120.47001078999899"/>
    <n v="18580"/>
    <s v="Percent of WIC children aged 3-23 months old who have a high weight-for-length"/>
    <s v="3-23 months old"/>
    <n v="6"/>
    <n v="2956"/>
    <s v="Non-Hispanic White"/>
  </r>
  <r>
    <x v="5"/>
    <x v="50"/>
    <n v="17.399999999999999"/>
    <n v="0.42961473456121341"/>
    <n v="692250"/>
    <n v="47.522278629000397"/>
    <n v="-120.47001078999899"/>
    <n v="17092"/>
    <s v="Percent of WIC children aged 2 to 4 years who have an overweight classification"/>
    <s v="aged 2 to 4 year"/>
    <n v="6"/>
    <n v="2956"/>
    <s v="48 - 59"/>
  </r>
  <r>
    <x v="5"/>
    <x v="50"/>
    <n v="16.600000000000001"/>
    <n v="0.63174720115565197"/>
    <n v="692250"/>
    <n v="47.522278629000397"/>
    <n v="-120.47001078999899"/>
    <n v="26345"/>
    <s v="Percent of WIC children aged 2 to 4 years who have obesity"/>
    <s v="aged 2 to 4 year"/>
    <n v="6"/>
    <n v="2956"/>
    <s v="Hispanic"/>
  </r>
  <r>
    <x v="5"/>
    <x v="50"/>
    <n v="11.8"/>
    <n v="0.38743546406645002"/>
    <n v="692250"/>
    <n v="47.522278629000397"/>
    <n v="-120.47001078999899"/>
    <n v="22729"/>
    <s v="Percent of WIC children aged 2 to 4 years who have obesity"/>
    <s v="aged 2 to 4 year"/>
    <n v="6"/>
    <n v="2956"/>
    <s v="24 - 35"/>
  </r>
  <r>
    <x v="5"/>
    <x v="50"/>
    <n v="17.100000000000001"/>
    <n v="1.5068255687973999"/>
    <n v="692250"/>
    <n v="47.522278629000397"/>
    <n v="-120.47001078999899"/>
    <n v="61000"/>
    <s v="Percent of WIC children aged 2 to 4 years who have an overweight classification"/>
    <s v="aged 2 to 4 year"/>
    <n v="6"/>
    <n v="2956"/>
    <s v="Total"/>
  </r>
  <r>
    <x v="5"/>
    <x v="50"/>
    <n v="16.3"/>
    <n v="0.49332076561935723"/>
    <n v="692250"/>
    <n v="47.522278629000397"/>
    <n v="-120.47001078999899"/>
    <n v="20951"/>
    <s v="Percent of WIC children aged 2 to 4 years who have an overweight classification"/>
    <s v="aged 2 to 4 year"/>
    <n v="6"/>
    <n v="2956"/>
    <s v="Non-Hispanic White"/>
  </r>
  <r>
    <x v="5"/>
    <x v="50"/>
    <n v="17.100000000000001"/>
    <n v="0.77164290357529797"/>
    <n v="692250"/>
    <n v="47.522278629000397"/>
    <n v="-120.47001078999899"/>
    <n v="31238"/>
    <s v="Percent of WIC children aged 2 to 4 years who have an overweight classification"/>
    <s v="aged 2 to 4 year"/>
    <n v="6"/>
    <n v="2956"/>
    <s v="Male"/>
  </r>
  <r>
    <x v="5"/>
    <x v="50"/>
    <n v="15.8"/>
    <n v="0.15319552184904298"/>
    <n v="692250"/>
    <n v="47.522278629000397"/>
    <n v="-120.47001078999899"/>
    <n v="6712"/>
    <s v="Percent of WIC children aged 2 to 4 years who have an overweight classification"/>
    <s v="aged 2 to 4 year"/>
    <n v="6"/>
    <n v="2956"/>
    <s v="Non-Hispanic Black"/>
  </r>
  <r>
    <x v="5"/>
    <x v="50"/>
    <n v="12.5"/>
    <n v="0.36538461538461536"/>
    <n v="692250"/>
    <n v="47.522278629000397"/>
    <n v="-120.47001078999899"/>
    <n v="20235"/>
    <s v="Percent of WIC children aged 3-23 months old who have a high weight-for-length"/>
    <s v="3-23 months old"/>
    <n v="6"/>
    <n v="2956"/>
    <s v="Hispanic"/>
  </r>
  <r>
    <x v="5"/>
    <x v="50"/>
    <n v="14.1"/>
    <n v="0.43138158179848318"/>
    <n v="692250"/>
    <n v="47.522278629000397"/>
    <n v="-120.47001078999899"/>
    <n v="21179"/>
    <s v="Percent of WIC children aged 2 to 4 years who have obesity"/>
    <s v="aged 2 to 4 year"/>
    <n v="6"/>
    <n v="2956"/>
    <s v="36 - 47"/>
  </r>
  <r>
    <x v="5"/>
    <x v="50"/>
    <n v="21.1"/>
    <n v="6.2850415312387151E-2"/>
    <n v="692250"/>
    <n v="47.522278629000397"/>
    <n v="-120.47001078999899"/>
    <n v="2062"/>
    <s v="Percent of WIC children aged 2 to 4 years who have obesity"/>
    <s v="aged 2 to 4 year"/>
    <n v="6"/>
    <n v="2956"/>
    <s v="American Indian/Alaska Native"/>
  </r>
  <r>
    <x v="5"/>
    <x v="50"/>
    <n v="12.7"/>
    <n v="0.5460128566269411"/>
    <n v="692250"/>
    <n v="47.522278629000397"/>
    <n v="-120.47001078999899"/>
    <n v="29762"/>
    <s v="Percent of WIC children aged 2 to 4 years who have obesity"/>
    <s v="aged 2 to 4 year"/>
    <n v="6"/>
    <n v="2956"/>
    <s v="Female"/>
  </r>
  <r>
    <x v="5"/>
    <x v="50"/>
    <n v="13.8"/>
    <n v="1.2160346695557964"/>
    <n v="692250"/>
    <n v="47.522278629000397"/>
    <n v="-120.47001078999899"/>
    <n v="61000"/>
    <s v="Percent of WIC children aged 2 to 4 years who have obesity"/>
    <s v="aged 2 to 4 year"/>
    <n v="6"/>
    <n v="2956"/>
    <s v="Total"/>
  </r>
  <r>
    <x v="5"/>
    <x v="50"/>
    <n v="14.3"/>
    <n v="0.10181971830985916"/>
    <n v="692250"/>
    <n v="47.522278629000397"/>
    <n v="-120.47001078999899"/>
    <n v="4929"/>
    <s v="Percent of WIC children aged 2 to 4 years who have an overweight classification"/>
    <s v="aged 2 to 4 year"/>
    <n v="6"/>
    <n v="2956"/>
    <s v="Asian/Pacific Islander"/>
  </r>
  <r>
    <x v="5"/>
    <x v="50"/>
    <n v="18.399999999999999"/>
    <n v="0.70024990971469847"/>
    <n v="692250"/>
    <n v="47.522278629000397"/>
    <n v="-120.47001078999899"/>
    <n v="26345"/>
    <s v="Percent of WIC children aged 2 to 4 years who have an overweight classification"/>
    <s v="aged 2 to 4 year"/>
    <n v="6"/>
    <n v="2956"/>
    <s v="Hispanic"/>
  </r>
  <r>
    <x v="5"/>
    <x v="50"/>
    <n v="7.8"/>
    <n v="8.2692957746478862E-2"/>
    <n v="692250"/>
    <n v="47.522278629000397"/>
    <n v="-120.47001078999899"/>
    <n v="7339"/>
    <s v="Percent of WIC children aged 3-23 months old who have a high weight-for-length"/>
    <s v="3-23 months old"/>
    <n v="6"/>
    <n v="2956"/>
    <d v="2023-03-05T00:00:00"/>
  </r>
  <r>
    <x v="5"/>
    <x v="50"/>
    <n v="21.2"/>
    <n v="5.1572119898880463E-2"/>
    <n v="692250"/>
    <n v="47.522278629000397"/>
    <n v="-120.47001078999899"/>
    <n v="1684"/>
    <s v="Percent of WIC children aged 3-23 months old who have a high weight-for-length"/>
    <s v="3-23 months old"/>
    <n v="6"/>
    <n v="2956"/>
    <s v="American Indian/Alaska Native"/>
  </r>
  <r>
    <x v="5"/>
    <x v="50"/>
    <n v="16.2"/>
    <n v="0.39998613217768142"/>
    <n v="692250"/>
    <n v="47.522278629000397"/>
    <n v="-120.47001078999899"/>
    <n v="17092"/>
    <s v="Percent of WIC children aged 2 to 4 years who have obesity"/>
    <s v="aged 2 to 4 year"/>
    <n v="6"/>
    <n v="2956"/>
    <s v="48 - 59"/>
  </r>
  <r>
    <x v="5"/>
    <x v="50"/>
    <n v="10.6"/>
    <n v="0.38288624052004333"/>
    <n v="692250"/>
    <n v="47.522278629000397"/>
    <n v="-120.47001078999899"/>
    <n v="25005"/>
    <s v="Percent of WIC children aged 3-23 months old who have a high weight-for-length"/>
    <s v="3-23 months old"/>
    <n v="6"/>
    <n v="2956"/>
    <s v="Female"/>
  </r>
  <r>
    <x v="5"/>
    <x v="50"/>
    <n v="11.2"/>
    <n v="7.9746912242686888E-2"/>
    <n v="692250"/>
    <n v="47.522278629000397"/>
    <n v="-120.47001078999899"/>
    <n v="4929"/>
    <s v="Percent of WIC children aged 2 to 4 years who have obesity"/>
    <s v="aged 2 to 4 year"/>
    <n v="6"/>
    <n v="2956"/>
    <s v="Asian/Pacific Islander"/>
  </r>
  <r>
    <x v="5"/>
    <x v="50"/>
    <n v="14.9"/>
    <n v="0.67236720837847597"/>
    <n v="692250"/>
    <n v="47.522278629000397"/>
    <n v="-120.47001078999899"/>
    <n v="31238"/>
    <s v="Percent of WIC children aged 2 to 4 years who have obesity"/>
    <s v="aged 2 to 4 year"/>
    <n v="6"/>
    <n v="2956"/>
    <s v="Male"/>
  </r>
  <r>
    <x v="5"/>
    <x v="50"/>
    <n v="20.9"/>
    <n v="6.2254676778620441E-2"/>
    <n v="692250"/>
    <n v="47.522278629000397"/>
    <n v="-120.47001078999899"/>
    <n v="2062"/>
    <s v="Percent of WIC children aged 2 to 4 years who have an overweight classification"/>
    <s v="aged 2 to 4 year"/>
    <n v="6"/>
    <n v="2956"/>
    <s v="American Indian/Alaska Native"/>
  </r>
  <r>
    <x v="5"/>
    <x v="50"/>
    <n v="11.5"/>
    <n v="0.8482838569880824"/>
    <n v="692250"/>
    <n v="47.522278629000397"/>
    <n v="-120.47001078999899"/>
    <n v="51063"/>
    <s v="Percent of WIC children aged 3-23 months old who have a high weight-for-length"/>
    <s v="3-23 months old"/>
    <n v="6"/>
    <n v="2956"/>
    <s v="Total"/>
  </r>
  <r>
    <x v="5"/>
    <x v="50"/>
    <n v="12.4"/>
    <n v="0.46676663055254602"/>
    <n v="692250"/>
    <n v="47.522278629000397"/>
    <n v="-120.47001078999899"/>
    <n v="26058"/>
    <s v="Percent of WIC children aged 3-23 months old who have a high weight-for-length"/>
    <s v="3-23 months old"/>
    <n v="6"/>
    <n v="2956"/>
    <s v="Male"/>
  </r>
  <r>
    <x v="5"/>
    <x v="50"/>
    <n v="10.6"/>
    <n v="0.26551679306608883"/>
    <n v="692250"/>
    <n v="47.522278629000397"/>
    <n v="-120.47001078999899"/>
    <n v="17340"/>
    <s v="Percent of WIC children aged 3-23 months old who have a high weight-for-length"/>
    <s v="3-23 months old"/>
    <n v="6"/>
    <n v="2956"/>
    <d v="2023-06-11T00:00:00"/>
  </r>
  <r>
    <x v="5"/>
    <x v="50"/>
    <n v="11.5"/>
    <n v="0.1115030697002528"/>
    <n v="692250"/>
    <n v="47.522278629000397"/>
    <n v="-120.47001078999899"/>
    <n v="6712"/>
    <s v="Percent of WIC children aged 2 to 4 years who have obesity"/>
    <s v="aged 2 to 4 year"/>
    <n v="6"/>
    <n v="2956"/>
    <s v="Non-Hispanic Black"/>
  </r>
  <r>
    <x v="5"/>
    <x v="50"/>
    <n v="17.7"/>
    <n v="0.54152156013001074"/>
    <n v="692250"/>
    <n v="47.522278629000397"/>
    <n v="-120.47001078999899"/>
    <n v="21179"/>
    <s v="Percent of WIC children aged 2 to 4 years who have an overweight classification"/>
    <s v="aged 2 to 4 year"/>
    <n v="6"/>
    <n v="2956"/>
    <s v="36 - 47"/>
  </r>
  <r>
    <x v="5"/>
    <x v="50"/>
    <n v="8.6999999999999993"/>
    <n v="5.7283640303358613E-2"/>
    <n v="692250"/>
    <n v="47.522278629000397"/>
    <n v="-120.47001078999899"/>
    <n v="4558"/>
    <s v="Percent of WIC children aged 3-23 months old who have a high weight-for-length"/>
    <s v="3-23 months old"/>
    <n v="6"/>
    <n v="2956"/>
    <s v="Asian/Pacific Islander"/>
  </r>
  <r>
    <x v="5"/>
    <x v="50"/>
    <n v="11"/>
    <n v="0.33291585409895269"/>
    <n v="692250"/>
    <n v="47.522278629000397"/>
    <n v="-120.47001078999899"/>
    <n v="20951"/>
    <s v="Percent of WIC children aged 2 to 4 years who have obesity"/>
    <s v="aged 2 to 4 year"/>
    <n v="6"/>
    <n v="2956"/>
    <s v="Non-Hispanic White"/>
  </r>
  <r>
    <x v="5"/>
    <x v="50"/>
    <n v="16.399999999999999"/>
    <n v="0.53846962802455756"/>
    <n v="692250"/>
    <n v="47.522278629000397"/>
    <n v="-120.47001078999899"/>
    <n v="22729"/>
    <s v="Percent of WIC children aged 2 to 4 years who have an overweight classification"/>
    <s v="aged 2 to 4 year"/>
    <n v="6"/>
    <n v="2956"/>
    <s v="24 - 35"/>
  </r>
  <r>
    <x v="5"/>
    <x v="50"/>
    <n v="17.2"/>
    <n v="0.73948197905380997"/>
    <n v="692250"/>
    <n v="47.522278629000397"/>
    <n v="-120.47001078999899"/>
    <n v="29762"/>
    <s v="Percent of WIC children aged 2 to 4 years who have an overweight classification"/>
    <s v="aged 2 to 4 year"/>
    <n v="6"/>
    <n v="2956"/>
    <s v="Female"/>
  </r>
  <r>
    <x v="5"/>
    <x v="50"/>
    <n v="12.7"/>
    <n v="0.25966890574214518"/>
    <n v="692250"/>
    <n v="47.522278629000397"/>
    <n v="-120.47001078999899"/>
    <n v="14154"/>
    <s v="Percent of WIC children aged 3-23 months old who have a high weight-for-length"/>
    <s v="3-23 months old"/>
    <n v="6"/>
    <n v="2956"/>
    <d v="2023-12-17T00:00:00"/>
  </r>
  <r>
    <x v="6"/>
    <x v="50"/>
    <n v="11.8"/>
    <n v="0.37092681522134985"/>
    <n v="472284"/>
    <n v="47.522278629000397"/>
    <n v="-120.47001078999899"/>
    <n v="14846"/>
    <s v="Percent of WIC children aged 2 to 4 years who have obesity"/>
    <s v="aged 2 to 4 year"/>
    <n v="6"/>
    <n v="2956"/>
    <s v="Non-Hispanic White"/>
  </r>
  <r>
    <x v="6"/>
    <x v="50"/>
    <n v="14.3"/>
    <n v="0.37566400724987509"/>
    <n v="472284"/>
    <n v="47.522278629000397"/>
    <n v="-120.47001078999899"/>
    <n v="12407"/>
    <s v="Percent of WIC children aged 3-23 months old who have a high weight-for-length"/>
    <s v="3-23 months old"/>
    <n v="6"/>
    <n v="2956"/>
    <s v="Hispanic"/>
  </r>
  <r>
    <x v="6"/>
    <x v="50"/>
    <n v="13.8"/>
    <n v="0.45831110094773492"/>
    <n v="472284"/>
    <n v="47.522278629000397"/>
    <n v="-120.47001078999899"/>
    <n v="15685"/>
    <s v="Percent of WIC children aged 3-23 months old who have a high weight-for-length"/>
    <s v="3-23 months old"/>
    <n v="6"/>
    <n v="2956"/>
    <s v="Male"/>
  </r>
  <r>
    <x v="6"/>
    <x v="50"/>
    <n v="16"/>
    <n v="0.50295161385945741"/>
    <n v="472284"/>
    <n v="47.522278629000397"/>
    <n v="-120.47001078999899"/>
    <n v="14846"/>
    <s v="Percent of WIC children aged 2 to 4 years who have an overweight classification"/>
    <s v="aged 2 to 4 year"/>
    <n v="6"/>
    <n v="2956"/>
    <s v="Non-Hispanic White"/>
  </r>
  <r>
    <x v="6"/>
    <x v="50"/>
    <n v="12.9"/>
    <n v="0.135150036842239"/>
    <n v="472284"/>
    <n v="47.522278629000397"/>
    <n v="-120.47001078999899"/>
    <n v="4948"/>
    <s v="Percent of WIC children aged 2 to 4 years who have obesity"/>
    <s v="aged 2 to 4 year"/>
    <n v="6"/>
    <n v="2956"/>
    <s v="Non-Hispanic Black"/>
  </r>
  <r>
    <x v="6"/>
    <x v="50"/>
    <n v="15.9"/>
    <n v="0.5933664913484259"/>
    <n v="472284"/>
    <n v="47.522278629000397"/>
    <n v="-120.47001078999899"/>
    <n v="17625"/>
    <s v="Percent of WIC children aged 2 to 4 years who have an overweight classification"/>
    <s v="aged 2 to 4 year"/>
    <n v="6"/>
    <n v="2956"/>
    <s v="24 - 35"/>
  </r>
  <r>
    <x v="6"/>
    <x v="50"/>
    <n v="12.5"/>
    <n v="0.4009769545442996"/>
    <n v="472284"/>
    <n v="47.522278629000397"/>
    <n v="-120.47001078999899"/>
    <n v="15150"/>
    <s v="Percent of WIC children aged 3-23 months old who have a high weight-for-length"/>
    <s v="3-23 months old"/>
    <n v="6"/>
    <n v="2956"/>
    <s v="Female"/>
  </r>
  <r>
    <x v="6"/>
    <x v="50"/>
    <n v="13.2"/>
    <n v="0.86181619534009202"/>
    <n v="472284"/>
    <n v="47.522278629000397"/>
    <n v="-120.47001078999899"/>
    <n v="30835"/>
    <s v="Percent of WIC children aged 3-23 months old who have a high weight-for-length"/>
    <s v="3-23 months old"/>
    <n v="6"/>
    <n v="2956"/>
    <s v="Total"/>
  </r>
  <r>
    <x v="6"/>
    <x v="50"/>
    <n v="21.4"/>
    <n v="4.6127330165747729E-2"/>
    <n v="472284"/>
    <n v="47.522278629000397"/>
    <n v="-120.47001078999899"/>
    <n v="1018"/>
    <s v="Percent of WIC children aged 3-23 months old who have a high weight-for-length"/>
    <s v="3-23 months old"/>
    <n v="6"/>
    <n v="2956"/>
    <s v="American Indian/Alaska Native"/>
  </r>
  <r>
    <x v="6"/>
    <x v="50"/>
    <n v="13.9"/>
    <n v="0.10654182652810597"/>
    <n v="472284"/>
    <n v="47.522278629000397"/>
    <n v="-120.47001078999899"/>
    <n v="3620"/>
    <s v="Percent of WIC children aged 2 to 4 years who have an overweight classification"/>
    <s v="aged 2 to 4 year"/>
    <n v="6"/>
    <n v="2956"/>
    <s v="Asian/Pacific Islander"/>
  </r>
  <r>
    <x v="6"/>
    <x v="50"/>
    <n v="13.8"/>
    <n v="0.42859465914576822"/>
    <n v="472284"/>
    <n v="47.522278629000397"/>
    <n v="-120.47001078999899"/>
    <n v="14668"/>
    <s v="Percent of WIC children aged 3-23 months old who have a high weight-for-length"/>
    <s v="3-23 months old"/>
    <n v="6"/>
    <n v="2956"/>
    <d v="2023-12-17T00:00:00"/>
  </r>
  <r>
    <x v="6"/>
    <x v="50"/>
    <n v="17.7"/>
    <n v="0.70199011611657391"/>
    <n v="472284"/>
    <n v="47.522278629000397"/>
    <n v="-120.47001078999899"/>
    <n v="18731"/>
    <s v="Percent of WIC children aged 2 to 4 years who have obesity"/>
    <s v="aged 2 to 4 year"/>
    <n v="6"/>
    <n v="2956"/>
    <s v="Hispanic"/>
  </r>
  <r>
    <x v="6"/>
    <x v="50"/>
    <n v="12.9"/>
    <n v="0.48141054958457197"/>
    <n v="472284"/>
    <n v="47.522278629000397"/>
    <n v="-120.47001078999899"/>
    <n v="17625"/>
    <s v="Percent of WIC children aged 2 to 4 years who have obesity"/>
    <s v="aged 2 to 4 year"/>
    <n v="6"/>
    <n v="2956"/>
    <s v="24 - 35"/>
  </r>
  <r>
    <x v="6"/>
    <x v="50"/>
    <n v="20.2"/>
    <n v="6.3001499098000346E-2"/>
    <n v="472284"/>
    <n v="47.522278629000397"/>
    <n v="-120.47001078999899"/>
    <n v="1473"/>
    <s v="Percent of WIC children aged 2 to 4 years who have an overweight classification"/>
    <s v="aged 2 to 4 year"/>
    <n v="6"/>
    <n v="2956"/>
    <s v="American Indian/Alaska Native"/>
  </r>
  <r>
    <x v="6"/>
    <x v="50"/>
    <n v="17.100000000000001"/>
    <n v="0.59006593490357506"/>
    <n v="472284"/>
    <n v="47.522278629000397"/>
    <n v="-120.47001078999899"/>
    <n v="16297"/>
    <s v="Percent of WIC children aged 2 to 4 years who have an overweight classification"/>
    <s v="aged 2 to 4 year"/>
    <n v="6"/>
    <n v="2956"/>
    <s v="36 - 47"/>
  </r>
  <r>
    <x v="6"/>
    <x v="50"/>
    <n v="16.8"/>
    <n v="0.75735955484411921"/>
    <n v="472284"/>
    <n v="47.522278629000397"/>
    <n v="-120.47001078999899"/>
    <n v="21291"/>
    <s v="Percent of WIC children aged 2 to 4 years who have an overweight classification"/>
    <s v="aged 2 to 4 year"/>
    <n v="6"/>
    <n v="2956"/>
    <s v="Female"/>
  </r>
  <r>
    <x v="6"/>
    <x v="50"/>
    <n v="10.3"/>
    <n v="5.8382456318655733E-2"/>
    <n v="472284"/>
    <n v="47.522278629000397"/>
    <n v="-120.47001078999899"/>
    <n v="2677"/>
    <s v="Percent of WIC children aged 3-23 months old who have a high weight-for-length"/>
    <s v="3-23 months old"/>
    <n v="6"/>
    <n v="2956"/>
    <s v="Asian/Pacific Islander"/>
  </r>
  <r>
    <x v="6"/>
    <x v="50"/>
    <n v="24.4"/>
    <n v="7.6100820692634089E-2"/>
    <n v="472284"/>
    <n v="47.522278629000397"/>
    <n v="-120.47001078999899"/>
    <n v="1473"/>
    <s v="Percent of WIC children aged 2 to 4 years who have obesity"/>
    <s v="aged 2 to 4 year"/>
    <n v="6"/>
    <n v="2956"/>
    <s v="American Indian/Alaska Native"/>
  </r>
  <r>
    <x v="6"/>
    <x v="50"/>
    <n v="14"/>
    <n v="0.6311329623700993"/>
    <n v="472284"/>
    <n v="47.522278629000397"/>
    <n v="-120.47001078999899"/>
    <n v="21291"/>
    <s v="Percent of WIC children aged 2 to 4 years who have obesity"/>
    <s v="aged 2 to 4 year"/>
    <n v="6"/>
    <n v="2956"/>
    <s v="Female"/>
  </r>
  <r>
    <x v="6"/>
    <x v="50"/>
    <n v="12.2"/>
    <n v="0.20086896867139264"/>
    <n v="472284"/>
    <n v="47.522278629000397"/>
    <n v="-120.47001078999899"/>
    <n v="7776"/>
    <s v="Percent of WIC children aged 3-23 months old who have a high weight-for-length"/>
    <s v="3-23 months old"/>
    <n v="6"/>
    <n v="2956"/>
    <d v="2023-06-11T00:00:00"/>
  </r>
  <r>
    <x v="6"/>
    <x v="50"/>
    <n v="16.600000000000001"/>
    <n v="1.5331004226270635"/>
    <n v="472284"/>
    <n v="47.522278629000397"/>
    <n v="-120.47001078999899"/>
    <n v="43618"/>
    <s v="Percent of WIC children aged 2 to 4 years who have an overweight classification"/>
    <s v="aged 2 to 4 year"/>
    <n v="6"/>
    <n v="2956"/>
    <s v="Total"/>
  </r>
  <r>
    <x v="6"/>
    <x v="50"/>
    <n v="17.600000000000001"/>
    <n v="0.69802407026280799"/>
    <n v="472284"/>
    <n v="47.522278629000397"/>
    <n v="-120.47001078999899"/>
    <n v="18731"/>
    <s v="Percent of WIC children aged 2 to 4 years who have an overweight classification"/>
    <s v="aged 2 to 4 year"/>
    <n v="6"/>
    <n v="2956"/>
    <s v="Hispanic"/>
  </r>
  <r>
    <x v="6"/>
    <x v="50"/>
    <n v="15.3"/>
    <n v="0.5279537312295145"/>
    <n v="472284"/>
    <n v="47.522278629000397"/>
    <n v="-120.47001078999899"/>
    <n v="16297"/>
    <s v="Percent of WIC children aged 2 to 4 years who have obesity"/>
    <s v="aged 2 to 4 year"/>
    <n v="6"/>
    <n v="2956"/>
    <s v="36 - 47"/>
  </r>
  <r>
    <x v="6"/>
    <x v="50"/>
    <n v="16.399999999999999"/>
    <n v="0.77530214870713376"/>
    <n v="472284"/>
    <n v="47.522278629000397"/>
    <n v="-120.47001078999899"/>
    <n v="22327"/>
    <s v="Percent of WIC children aged 2 to 4 years who have an overweight classification"/>
    <s v="aged 2 to 4 year"/>
    <n v="6"/>
    <n v="2956"/>
    <s v="Male"/>
  </r>
  <r>
    <x v="6"/>
    <x v="50"/>
    <n v="16.899999999999999"/>
    <n v="0.34695733922809158"/>
    <n v="472284"/>
    <n v="47.522278629000397"/>
    <n v="-120.47001078999899"/>
    <n v="9696"/>
    <s v="Percent of WIC children aged 2 to 4 years who have an overweight classification"/>
    <s v="aged 2 to 4 year"/>
    <n v="6"/>
    <n v="2956"/>
    <s v="48 - 59"/>
  </r>
  <r>
    <x v="6"/>
    <x v="50"/>
    <n v="15"/>
    <n v="0.19053154457910917"/>
    <n v="472284"/>
    <n v="47.522278629000397"/>
    <n v="-120.47001078999899"/>
    <n v="5999"/>
    <s v="Percent of WIC children aged 3-23 months old who have a high weight-for-length"/>
    <s v="3-23 months old"/>
    <n v="6"/>
    <n v="2956"/>
    <s v="18 - 23"/>
  </r>
  <r>
    <x v="6"/>
    <x v="50"/>
    <n v="13.3"/>
    <n v="0.10256244124298093"/>
    <n v="472284"/>
    <n v="47.522278629000397"/>
    <n v="-120.47001078999899"/>
    <n v="3642"/>
    <s v="Percent of WIC children aged 3-23 months old who have a high weight-for-length"/>
    <s v="3-23 months old"/>
    <n v="6"/>
    <n v="2956"/>
    <s v="Non-Hispanic Black"/>
  </r>
  <r>
    <x v="6"/>
    <x v="50"/>
    <n v="15.7"/>
    <n v="0.74220998382329273"/>
    <n v="472284"/>
    <n v="47.522278629000397"/>
    <n v="-120.47001078999899"/>
    <n v="22327"/>
    <s v="Percent of WIC children aged 2 to 4 years who have obesity"/>
    <s v="aged 2 to 4 year"/>
    <n v="6"/>
    <n v="2956"/>
    <s v="Male"/>
  </r>
  <r>
    <x v="6"/>
    <x v="50"/>
    <n v="11.9"/>
    <n v="0.2794566404959728"/>
    <n v="472284"/>
    <n v="47.522278629000397"/>
    <n v="-120.47001078999899"/>
    <n v="11091"/>
    <s v="Percent of WIC children aged 3-23 months old who have a high weight-for-length"/>
    <s v="3-23 months old"/>
    <n v="6"/>
    <n v="2956"/>
    <s v="Non-Hispanic White"/>
  </r>
  <r>
    <x v="6"/>
    <x v="50"/>
    <n v="11.6"/>
    <n v="8.8912603433527276E-2"/>
    <n v="472284"/>
    <n v="47.522278629000397"/>
    <n v="-120.47001078999899"/>
    <n v="3620"/>
    <s v="Percent of WIC children aged 2 to 4 years who have obesity"/>
    <s v="aged 2 to 4 year"/>
    <n v="6"/>
    <n v="2956"/>
    <s v="Asian/Pacific Islander"/>
  </r>
  <r>
    <x v="6"/>
    <x v="50"/>
    <n v="15.4"/>
    <n v="0.16134190444732407"/>
    <n v="472284"/>
    <n v="47.522278629000397"/>
    <n v="-120.47001078999899"/>
    <n v="4948"/>
    <s v="Percent of WIC children aged 2 to 4 years who have an overweight classification"/>
    <s v="aged 2 to 4 year"/>
    <n v="6"/>
    <n v="2956"/>
    <s v="Non-Hispanic Black"/>
  </r>
  <r>
    <x v="6"/>
    <x v="50"/>
    <n v="14.8"/>
    <n v="1.3668606177638878"/>
    <n v="472284"/>
    <n v="47.522278629000397"/>
    <n v="-120.47001078999899"/>
    <n v="43618"/>
    <s v="Percent of WIC children aged 2 to 4 years who have obesity"/>
    <s v="aged 2 to 4 year"/>
    <n v="6"/>
    <n v="2956"/>
    <s v="Total"/>
  </r>
  <r>
    <x v="6"/>
    <x v="50"/>
    <n v="8.4"/>
    <n v="4.2543893081281606E-2"/>
    <n v="472284"/>
    <n v="47.522278629000397"/>
    <n v="-120.47001078999899"/>
    <n v="2392"/>
    <s v="Percent of WIC children aged 3-23 months old who have a high weight-for-length"/>
    <s v="3-23 months old"/>
    <n v="6"/>
    <n v="2956"/>
    <d v="2023-03-05T00:00:00"/>
  </r>
  <r>
    <x v="6"/>
    <x v="50"/>
    <n v="17.5"/>
    <n v="0.35927535127169247"/>
    <n v="472284"/>
    <n v="47.522278629000397"/>
    <n v="-120.47001078999899"/>
    <n v="9696"/>
    <s v="Percent of WIC children aged 2 to 4 years who have obesity"/>
    <s v="aged 2 to 4 year"/>
    <n v="6"/>
    <n v="2956"/>
    <s v="48 - 59"/>
  </r>
  <r>
    <x v="0"/>
    <x v="51"/>
    <n v="19.8"/>
    <n v="5.7731707317073173E-2"/>
    <n v="451000"/>
    <n v="44.3931911740004"/>
    <n v="-89.816370741999606"/>
    <n v="1315"/>
    <s v="Percent of WIC children aged 2 to 4 years who have an overweight classification"/>
    <s v="aged 2 to 4 year"/>
    <n v="41"/>
    <n v="3078"/>
    <s v="American Indian/Alaska Native"/>
  </r>
  <r>
    <x v="0"/>
    <x v="51"/>
    <n v="16.2"/>
    <n v="0.52949933481152989"/>
    <n v="451000"/>
    <n v="44.3931911740004"/>
    <n v="-89.816370741999606"/>
    <n v="14741"/>
    <s v="Percent of WIC children aged 2 to 4 years who have an overweight classification"/>
    <s v="aged 2 to 4 year"/>
    <n v="41"/>
    <n v="3078"/>
    <s v="36 - 47"/>
  </r>
  <r>
    <x v="0"/>
    <x v="51"/>
    <n v="21.9"/>
    <n v="3.8409977827050995E-2"/>
    <n v="451000"/>
    <n v="44.3931911740004"/>
    <n v="-89.816370741999606"/>
    <n v="791"/>
    <s v="Percent of WIC children aged 3-23 months old who have a high weight-for-length"/>
    <s v="3-23 months old"/>
    <n v="41"/>
    <n v="3078"/>
    <s v="American Indian/Alaska Native"/>
  </r>
  <r>
    <x v="0"/>
    <x v="51"/>
    <n v="15.2"/>
    <n v="0.9135503325942349"/>
    <n v="451000"/>
    <n v="44.3931911740004"/>
    <n v="-89.816370741999606"/>
    <n v="27106"/>
    <s v="Percent of WIC children aged 3-23 months old who have a high weight-for-length"/>
    <s v="3-23 months old"/>
    <n v="41"/>
    <n v="3078"/>
    <s v="Total"/>
  </r>
  <r>
    <x v="0"/>
    <x v="51"/>
    <n v="12.7"/>
    <n v="0.4853314855875831"/>
    <n v="451000"/>
    <n v="44.3931911740004"/>
    <n v="-89.816370741999606"/>
    <n v="17235"/>
    <s v="Percent of WIC children aged 2 to 4 years who have obesity"/>
    <s v="aged 2 to 4 year"/>
    <n v="41"/>
    <n v="3078"/>
    <s v="24 - 35"/>
  </r>
  <r>
    <x v="0"/>
    <x v="51"/>
    <n v="10.7"/>
    <n v="0.21167494456762748"/>
    <n v="451000"/>
    <n v="44.3931911740004"/>
    <n v="-89.816370741999606"/>
    <n v="8922"/>
    <s v="Percent of WIC children aged 2 to 4 years who have obesity"/>
    <s v="aged 2 to 4 year"/>
    <n v="41"/>
    <n v="3078"/>
    <s v="Non-Hispanic Black"/>
  </r>
  <r>
    <x v="0"/>
    <x v="51"/>
    <n v="16.399999999999999"/>
    <n v="0.62672727272727269"/>
    <n v="451000"/>
    <n v="44.3931911740004"/>
    <n v="-89.816370741999606"/>
    <n v="17235"/>
    <s v="Percent of WIC children aged 2 to 4 years who have an overweight classification"/>
    <s v="aged 2 to 4 year"/>
    <n v="41"/>
    <n v="3078"/>
    <s v="24 - 35"/>
  </r>
  <r>
    <x v="0"/>
    <x v="51"/>
    <n v="18.100000000000001"/>
    <n v="9.3349445676274942E-2"/>
    <n v="451000"/>
    <n v="44.3931911740004"/>
    <n v="-89.816370741999606"/>
    <n v="2326"/>
    <s v="Percent of WIC children aged 2 to 4 years who have an overweight classification"/>
    <s v="aged 2 to 4 year"/>
    <n v="41"/>
    <n v="3078"/>
    <s v="Asian/Pacific Islander"/>
  </r>
  <r>
    <x v="0"/>
    <x v="51"/>
    <n v="12.8"/>
    <n v="0.59586696230598679"/>
    <n v="451000"/>
    <n v="44.3931911740004"/>
    <n v="-89.816370741999606"/>
    <n v="20995"/>
    <s v="Percent of WIC children aged 2 to 4 years who have obesity"/>
    <s v="aged 2 to 4 year"/>
    <n v="41"/>
    <n v="3078"/>
    <s v="Female"/>
  </r>
  <r>
    <x v="0"/>
    <x v="51"/>
    <n v="11.8"/>
    <n v="0.48790776053215079"/>
    <n v="451000"/>
    <n v="44.3931911740004"/>
    <n v="-89.816370741999606"/>
    <n v="18648"/>
    <s v="Percent of WIC children aged 2 to 4 years who have obesity"/>
    <s v="aged 2 to 4 year"/>
    <n v="41"/>
    <n v="3078"/>
    <s v="Non-Hispanic White"/>
  </r>
  <r>
    <x v="0"/>
    <x v="51"/>
    <n v="16.2"/>
    <n v="0.7541441241685144"/>
    <n v="451000"/>
    <n v="44.3931911740004"/>
    <n v="-89.816370741999606"/>
    <n v="20995"/>
    <s v="Percent of WIC children aged 2 to 4 years who have an overweight classification"/>
    <s v="aged 2 to 4 year"/>
    <n v="41"/>
    <n v="3078"/>
    <s v="Female"/>
  </r>
  <r>
    <x v="0"/>
    <x v="51"/>
    <n v="19.2"/>
    <n v="0.49430421286031034"/>
    <n v="451000"/>
    <n v="44.3931911740004"/>
    <n v="-89.816370741999606"/>
    <n v="11611"/>
    <s v="Percent of WIC children aged 2 to 4 years who have obesity"/>
    <s v="aged 2 to 4 year"/>
    <n v="41"/>
    <n v="3078"/>
    <s v="Hispanic"/>
  </r>
  <r>
    <x v="0"/>
    <x v="51"/>
    <n v="14.3"/>
    <n v="0.17933658536585367"/>
    <n v="451000"/>
    <n v="44.3931911740004"/>
    <n v="-89.816370741999606"/>
    <n v="5656"/>
    <s v="Percent of WIC children aged 3-23 months old who have a high weight-for-length"/>
    <s v="3-23 months old"/>
    <n v="41"/>
    <n v="3078"/>
    <s v="Non-Hispanic Black"/>
  </r>
  <r>
    <x v="0"/>
    <x v="51"/>
    <n v="16.2"/>
    <n v="0.66983946784922388"/>
    <n v="451000"/>
    <n v="44.3931911740004"/>
    <n v="-89.816370741999606"/>
    <n v="18648"/>
    <s v="Percent of WIC children aged 2 to 4 years who have an overweight classification"/>
    <s v="aged 2 to 4 year"/>
    <n v="41"/>
    <n v="3078"/>
    <s v="Non-Hispanic White"/>
  </r>
  <r>
    <x v="0"/>
    <x v="51"/>
    <n v="16.5"/>
    <n v="0.49960975609756098"/>
    <n v="451000"/>
    <n v="44.3931911740004"/>
    <n v="-89.816370741999606"/>
    <n v="13656"/>
    <s v="Percent of WIC children aged 3-23 months old who have a high weight-for-length"/>
    <s v="3-23 months old"/>
    <n v="41"/>
    <n v="3078"/>
    <s v="Male"/>
  </r>
  <r>
    <x v="0"/>
    <x v="51"/>
    <n v="13.9"/>
    <n v="0.41453436807095345"/>
    <n v="451000"/>
    <n v="44.3931911740004"/>
    <n v="-89.816370741999606"/>
    <n v="13450"/>
    <s v="Percent of WIC children aged 3-23 months old who have a high weight-for-length"/>
    <s v="3-23 months old"/>
    <n v="41"/>
    <n v="3078"/>
    <s v="Female"/>
  </r>
  <r>
    <x v="0"/>
    <x v="51"/>
    <n v="15.4"/>
    <n v="0.74531219512195124"/>
    <n v="451000"/>
    <n v="44.3931911740004"/>
    <n v="-89.816370741999606"/>
    <n v="21827"/>
    <s v="Percent of WIC children aged 2 to 4 years who have obesity"/>
    <s v="aged 2 to 4 year"/>
    <n v="41"/>
    <n v="3078"/>
    <s v="Male"/>
  </r>
  <r>
    <x v="0"/>
    <x v="51"/>
    <n v="22"/>
    <n v="6.4146341463414636E-2"/>
    <n v="451000"/>
    <n v="44.3931911740004"/>
    <n v="-89.816370741999606"/>
    <n v="1315"/>
    <s v="Percent of WIC children aged 2 to 4 years who have obesity"/>
    <s v="aged 2 to 4 year"/>
    <n v="41"/>
    <n v="3078"/>
    <s v="American Indian/Alaska Native"/>
  </r>
  <r>
    <x v="0"/>
    <x v="51"/>
    <n v="14"/>
    <n v="0.38597782705099781"/>
    <n v="451000"/>
    <n v="44.3931911740004"/>
    <n v="-89.816370741999606"/>
    <n v="12434"/>
    <s v="Percent of WIC children aged 3-23 months old who have a high weight-for-length"/>
    <s v="3-23 months old"/>
    <n v="41"/>
    <n v="3078"/>
    <s v="Non-Hispanic White"/>
  </r>
  <r>
    <x v="0"/>
    <x v="51"/>
    <n v="13.9"/>
    <n v="0.27497960088691797"/>
    <n v="451000"/>
    <n v="44.3931911740004"/>
    <n v="-89.816370741999606"/>
    <n v="8922"/>
    <s v="Percent of WIC children aged 2 to 4 years who have an overweight classification"/>
    <s v="aged 2 to 4 year"/>
    <n v="41"/>
    <n v="3078"/>
    <s v="Non-Hispanic Black"/>
  </r>
  <r>
    <x v="0"/>
    <x v="51"/>
    <n v="16.8"/>
    <n v="0.81306784922394681"/>
    <n v="451000"/>
    <n v="44.3931911740004"/>
    <n v="-89.816370741999606"/>
    <n v="21827"/>
    <s v="Percent of WIC children aged 2 to 4 years who have an overweight classification"/>
    <s v="aged 2 to 4 year"/>
    <n v="41"/>
    <n v="3078"/>
    <s v="Male"/>
  </r>
  <r>
    <x v="0"/>
    <x v="51"/>
    <n v="9"/>
    <n v="1.9556541019955655E-2"/>
    <n v="451000"/>
    <n v="44.3931911740004"/>
    <n v="-89.816370741999606"/>
    <n v="980"/>
    <s v="Percent of WIC children aged 3-23 months old who have a high weight-for-length"/>
    <s v="3-23 months old"/>
    <n v="41"/>
    <n v="3078"/>
    <d v="2023-03-05T00:00:00"/>
  </r>
  <r>
    <x v="0"/>
    <x v="51"/>
    <n v="15.8"/>
    <n v="0.3799707317073171"/>
    <n v="451000"/>
    <n v="44.3931911740004"/>
    <n v="-89.816370741999606"/>
    <n v="10846"/>
    <s v="Percent of WIC children aged 2 to 4 years who have obesity"/>
    <s v="aged 2 to 4 year"/>
    <n v="41"/>
    <n v="3078"/>
    <s v="48 - 59"/>
  </r>
  <r>
    <x v="0"/>
    <x v="51"/>
    <n v="16"/>
    <n v="0.36569401330376938"/>
    <n v="451000"/>
    <n v="44.3931911740004"/>
    <n v="-89.816370741999606"/>
    <n v="10308"/>
    <s v="Percent of WIC children aged 3-23 months old who have a high weight-for-length"/>
    <s v="3-23 months old"/>
    <n v="41"/>
    <n v="3078"/>
    <s v="18 - 23"/>
  </r>
  <r>
    <x v="0"/>
    <x v="51"/>
    <n v="17"/>
    <n v="0.40882926829268296"/>
    <n v="451000"/>
    <n v="44.3931911740004"/>
    <n v="-89.816370741999606"/>
    <n v="10846"/>
    <s v="Percent of WIC children aged 2 to 4 years who have an overweight classification"/>
    <s v="aged 2 to 4 year"/>
    <n v="41"/>
    <n v="3078"/>
    <s v="48 - 59"/>
  </r>
  <r>
    <x v="0"/>
    <x v="51"/>
    <n v="14.1"/>
    <n v="1.3387809312638579"/>
    <n v="451000"/>
    <n v="44.3931911740004"/>
    <n v="-89.816370741999606"/>
    <n v="42822"/>
    <s v="Percent of WIC children aged 2 to 4 years who have obesity"/>
    <s v="aged 2 to 4 year"/>
    <n v="41"/>
    <n v="3078"/>
    <s v="Total"/>
  </r>
  <r>
    <x v="0"/>
    <x v="51"/>
    <n v="14.9"/>
    <n v="4.4666962305986692E-2"/>
    <n v="451000"/>
    <n v="44.3931911740004"/>
    <n v="-89.816370741999606"/>
    <n v="1352"/>
    <s v="Percent of WIC children aged 3-23 months old who have a high weight-for-length"/>
    <s v="3-23 months old"/>
    <n v="41"/>
    <n v="3078"/>
    <s v="Asian/Pacific Islander"/>
  </r>
  <r>
    <x v="0"/>
    <x v="51"/>
    <n v="16.5"/>
    <n v="1.5666585365853658"/>
    <n v="451000"/>
    <n v="44.3931911740004"/>
    <n v="-89.816370741999606"/>
    <n v="42822"/>
    <s v="Percent of WIC children aged 2 to 4 years who have an overweight classification"/>
    <s v="aged 2 to 4 year"/>
    <n v="41"/>
    <n v="3078"/>
    <s v="Total"/>
  </r>
  <r>
    <x v="0"/>
    <x v="51"/>
    <n v="15.6"/>
    <n v="0.41711840354767182"/>
    <n v="451000"/>
    <n v="44.3931911740004"/>
    <n v="-89.816370741999606"/>
    <n v="12059"/>
    <s v="Percent of WIC children aged 3-23 months old who have a high weight-for-length"/>
    <s v="3-23 months old"/>
    <n v="41"/>
    <n v="3078"/>
    <d v="2023-12-17T00:00:00"/>
  </r>
  <r>
    <x v="0"/>
    <x v="51"/>
    <n v="13.5"/>
    <n v="0.112519955654102"/>
    <n v="451000"/>
    <n v="44.3931911740004"/>
    <n v="-89.816370741999606"/>
    <n v="3759"/>
    <s v="Percent of WIC children aged 3-23 months old who have a high weight-for-length"/>
    <s v="3-23 months old"/>
    <n v="41"/>
    <n v="3078"/>
    <d v="2023-06-11T00:00:00"/>
  </r>
  <r>
    <x v="0"/>
    <x v="51"/>
    <n v="16"/>
    <n v="8.251884700665188E-2"/>
    <n v="451000"/>
    <n v="44.3931911740004"/>
    <n v="-89.816370741999606"/>
    <n v="2326"/>
    <s v="Percent of WIC children aged 2 to 4 years who have obesity"/>
    <s v="aged 2 to 4 year"/>
    <n v="41"/>
    <n v="3078"/>
    <s v="Asian/Pacific Islander"/>
  </r>
  <r>
    <x v="0"/>
    <x v="51"/>
    <n v="17.5"/>
    <n v="0.26669068736141904"/>
    <n v="451000"/>
    <n v="44.3931911740004"/>
    <n v="-89.816370741999606"/>
    <n v="6873"/>
    <s v="Percent of WIC children aged 3-23 months old who have a high weight-for-length"/>
    <s v="3-23 months old"/>
    <n v="41"/>
    <n v="3078"/>
    <s v="Hispanic"/>
  </r>
  <r>
    <x v="0"/>
    <x v="51"/>
    <n v="14.6"/>
    <n v="0.47720310421286033"/>
    <n v="451000"/>
    <n v="44.3931911740004"/>
    <n v="-89.816370741999606"/>
    <n v="14741"/>
    <s v="Percent of WIC children aged 2 to 4 years who have obesity"/>
    <s v="aged 2 to 4 year"/>
    <n v="41"/>
    <n v="3078"/>
    <s v="36 - 47"/>
  </r>
  <r>
    <x v="0"/>
    <x v="51"/>
    <n v="18.3"/>
    <n v="0.47113370288248335"/>
    <n v="451000"/>
    <n v="44.3931911740004"/>
    <n v="-89.816370741999606"/>
    <n v="11611"/>
    <s v="Percent of WIC children aged 2 to 4 years who have an overweight classification"/>
    <s v="aged 2 to 4 year"/>
    <n v="41"/>
    <n v="3078"/>
    <s v="Hispanic"/>
  </r>
  <r>
    <x v="1"/>
    <x v="51"/>
    <n v="17"/>
    <n v="0.40664929019504692"/>
    <n v="501828"/>
    <n v="44.3931911740004"/>
    <n v="-89.816370741999606"/>
    <n v="12004"/>
    <s v="Percent of WIC children aged 2 to 4 years who have obesity"/>
    <s v="aged 2 to 4 year"/>
    <n v="41"/>
    <n v="3078"/>
    <s v="48 - 59"/>
  </r>
  <r>
    <x v="1"/>
    <x v="51"/>
    <n v="13.6"/>
    <n v="0.5261101413233219"/>
    <n v="501828"/>
    <n v="44.3931911740004"/>
    <n v="-89.816370741999606"/>
    <n v="19413"/>
    <s v="Percent of WIC children aged 2 to 4 years who have obesity"/>
    <s v="aged 2 to 4 year"/>
    <n v="41"/>
    <n v="3078"/>
    <s v="24 - 35"/>
  </r>
  <r>
    <x v="1"/>
    <x v="51"/>
    <n v="18.100000000000001"/>
    <n v="0.43296189132531465"/>
    <n v="501828"/>
    <n v="44.3931911740004"/>
    <n v="-89.816370741999606"/>
    <n v="12004"/>
    <s v="Percent of WIC children aged 2 to 4 years who have an overweight classification"/>
    <s v="aged 2 to 4 year"/>
    <n v="41"/>
    <n v="3078"/>
    <s v="48 - 59"/>
  </r>
  <r>
    <x v="1"/>
    <x v="51"/>
    <n v="19.600000000000001"/>
    <n v="0.52715512087806982"/>
    <n v="501828"/>
    <n v="44.3931911740004"/>
    <n v="-89.816370741999606"/>
    <n v="13497"/>
    <s v="Percent of WIC children aged 2 to 4 years who have obesity"/>
    <s v="aged 2 to 4 year"/>
    <n v="41"/>
    <n v="3078"/>
    <s v="Hispanic"/>
  </r>
  <r>
    <x v="1"/>
    <x v="51"/>
    <n v="15.3"/>
    <n v="0.18259582964681129"/>
    <n v="501828"/>
    <n v="44.3931911740004"/>
    <n v="-89.816370741999606"/>
    <n v="5989"/>
    <s v="Percent of WIC children aged 3-23 months old who have a high weight-for-length"/>
    <s v="3-23 months old"/>
    <n v="41"/>
    <n v="3078"/>
    <s v="Non-Hispanic Black"/>
  </r>
  <r>
    <x v="1"/>
    <x v="51"/>
    <n v="15.2"/>
    <n v="1.4697561714372254"/>
    <n v="501828"/>
    <n v="44.3931911740004"/>
    <n v="-89.816370741999606"/>
    <n v="48524"/>
    <s v="Percent of WIC children aged 2 to 4 years who have obesity"/>
    <s v="aged 2 to 4 year"/>
    <n v="41"/>
    <n v="3078"/>
    <s v="Total"/>
  </r>
  <r>
    <x v="1"/>
    <x v="51"/>
    <n v="15.1"/>
    <n v="0.36730852005069464"/>
    <n v="501828"/>
    <n v="44.3931911740004"/>
    <n v="-89.816370741999606"/>
    <n v="12207"/>
    <s v="Percent of WIC children aged 3-23 months old who have a high weight-for-length"/>
    <s v="3-23 months old"/>
    <n v="41"/>
    <n v="3078"/>
    <d v="2023-12-17T00:00:00"/>
  </r>
  <r>
    <x v="1"/>
    <x v="51"/>
    <n v="11.9"/>
    <n v="0.23445343822983175"/>
    <n v="501828"/>
    <n v="44.3931911740004"/>
    <n v="-89.816370741999606"/>
    <n v="9887"/>
    <s v="Percent of WIC children aged 2 to 4 years who have obesity"/>
    <s v="aged 2 to 4 year"/>
    <n v="41"/>
    <n v="3078"/>
    <s v="Non-Hispanic Black"/>
  </r>
  <r>
    <x v="1"/>
    <x v="51"/>
    <n v="17"/>
    <n v="0.57951927752138177"/>
    <n v="501828"/>
    <n v="44.3931911740004"/>
    <n v="-89.816370741999606"/>
    <n v="17107"/>
    <s v="Percent of WIC children aged 2 to 4 years who have an overweight classification"/>
    <s v="aged 2 to 4 year"/>
    <n v="41"/>
    <n v="3078"/>
    <s v="36 - 47"/>
  </r>
  <r>
    <x v="1"/>
    <x v="51"/>
    <n v="19.2"/>
    <n v="5.41380712116502E-2"/>
    <n v="501828"/>
    <n v="44.3931911740004"/>
    <n v="-89.816370741999606"/>
    <n v="1415"/>
    <s v="Percent of WIC children aged 2 to 4 years who have an overweight classification"/>
    <s v="aged 2 to 4 year"/>
    <n v="41"/>
    <n v="3078"/>
    <s v="American Indian/Alaska Native"/>
  </r>
  <r>
    <x v="1"/>
    <x v="51"/>
    <n v="16.3"/>
    <n v="0.79994818941948242"/>
    <n v="501828"/>
    <n v="44.3931911740004"/>
    <n v="-89.816370741999606"/>
    <n v="24628"/>
    <s v="Percent of WIC children aged 2 to 4 years who have obesity"/>
    <s v="aged 2 to 4 year"/>
    <n v="41"/>
    <n v="3078"/>
    <s v="Male"/>
  </r>
  <r>
    <x v="1"/>
    <x v="51"/>
    <n v="14"/>
    <n v="0.36775150051412037"/>
    <n v="501828"/>
    <n v="44.3931911740004"/>
    <n v="-89.816370741999606"/>
    <n v="13182"/>
    <s v="Percent of WIC children aged 3-23 months old who have a high weight-for-length"/>
    <s v="3-23 months old"/>
    <n v="41"/>
    <n v="3078"/>
    <s v="Non-Hispanic White"/>
  </r>
  <r>
    <x v="1"/>
    <x v="51"/>
    <n v="15.4"/>
    <n v="0.8718098631403588"/>
    <n v="501828"/>
    <n v="44.3931911740004"/>
    <n v="-89.816370741999606"/>
    <n v="28409"/>
    <s v="Percent of WIC children aged 3-23 months old who have a high weight-for-length"/>
    <s v="3-23 months old"/>
    <n v="41"/>
    <n v="3078"/>
    <s v="Total"/>
  </r>
  <r>
    <x v="1"/>
    <x v="51"/>
    <n v="7.3"/>
    <n v="1.2161138876268362E-2"/>
    <n v="501828"/>
    <n v="44.3931911740004"/>
    <n v="-89.816370741999606"/>
    <n v="836"/>
    <s v="Percent of WIC children aged 3-23 months old who have a high weight-for-length"/>
    <s v="3-23 months old"/>
    <n v="41"/>
    <n v="3078"/>
    <d v="2023-03-05T00:00:00"/>
  </r>
  <r>
    <x v="1"/>
    <x v="51"/>
    <n v="16.8"/>
    <n v="0.36678064994380549"/>
    <n v="501828"/>
    <n v="44.3931911740004"/>
    <n v="-89.816370741999606"/>
    <n v="10956"/>
    <s v="Percent of WIC children aged 3-23 months old who have a high weight-for-length"/>
    <s v="3-23 months old"/>
    <n v="41"/>
    <n v="3078"/>
    <s v="18 - 23"/>
  </r>
  <r>
    <x v="1"/>
    <x v="51"/>
    <n v="17.7"/>
    <n v="9.5090748224491248E-2"/>
    <n v="501828"/>
    <n v="44.3931911740004"/>
    <n v="-89.816370741999606"/>
    <n v="2696"/>
    <s v="Percent of WIC children aged 2 to 4 years who have an overweight classification"/>
    <s v="aged 2 to 4 year"/>
    <n v="41"/>
    <n v="3078"/>
    <s v="Asian/Pacific Islander"/>
  </r>
  <r>
    <x v="1"/>
    <x v="51"/>
    <n v="18.600000000000001"/>
    <n v="0.5002594514455152"/>
    <n v="501828"/>
    <n v="44.3931911740004"/>
    <n v="-89.816370741999606"/>
    <n v="13497"/>
    <s v="Percent of WIC children aged 2 to 4 years who have an overweight classification"/>
    <s v="aged 2 to 4 year"/>
    <n v="41"/>
    <n v="3078"/>
    <s v="Hispanic"/>
  </r>
  <r>
    <x v="1"/>
    <x v="51"/>
    <n v="14.6"/>
    <n v="0.12830292450799874"/>
    <n v="501828"/>
    <n v="44.3931911740004"/>
    <n v="-89.816370741999606"/>
    <n v="4410"/>
    <s v="Percent of WIC children aged 3-23 months old who have a high weight-for-length"/>
    <s v="3-23 months old"/>
    <n v="41"/>
    <n v="3078"/>
    <d v="2023-06-11T00:00:00"/>
  </r>
  <r>
    <x v="1"/>
    <x v="51"/>
    <n v="17.399999999999999"/>
    <n v="0.24361414667973885"/>
    <n v="501828"/>
    <n v="44.3931911740004"/>
    <n v="-89.816370741999606"/>
    <n v="7026"/>
    <s v="Percent of WIC children aged 3-23 months old who have a high weight-for-length"/>
    <s v="3-23 months old"/>
    <n v="41"/>
    <n v="3078"/>
    <s v="Hispanic"/>
  </r>
  <r>
    <x v="1"/>
    <x v="51"/>
    <n v="16.600000000000001"/>
    <n v="0.64216384896817247"/>
    <n v="501828"/>
    <n v="44.3931911740004"/>
    <n v="-89.816370741999606"/>
    <n v="19413"/>
    <s v="Percent of WIC children aged 2 to 4 years who have an overweight classification"/>
    <s v="aged 2 to 4 year"/>
    <n v="41"/>
    <n v="3078"/>
    <s v="24 - 35"/>
  </r>
  <r>
    <x v="1"/>
    <x v="51"/>
    <n v="14.1"/>
    <n v="0.67141251584208139"/>
    <n v="501828"/>
    <n v="44.3931911740004"/>
    <n v="-89.816370741999606"/>
    <n v="23896"/>
    <s v="Percent of WIC children aged 2 to 4 years who have obesity"/>
    <s v="aged 2 to 4 year"/>
    <n v="41"/>
    <n v="3078"/>
    <s v="Female"/>
  </r>
  <r>
    <x v="1"/>
    <x v="51"/>
    <n v="17.100000000000001"/>
    <n v="1.6534756928668788"/>
    <n v="501828"/>
    <n v="44.3931911740004"/>
    <n v="-89.816370741999606"/>
    <n v="48524"/>
    <s v="Percent of WIC children aged 2 to 4 years who have an overweight classification"/>
    <s v="aged 2 to 4 year"/>
    <n v="41"/>
    <n v="3078"/>
    <s v="Total"/>
  </r>
  <r>
    <x v="1"/>
    <x v="51"/>
    <n v="15.6"/>
    <n v="0.30735072574667016"/>
    <n v="501828"/>
    <n v="44.3931911740004"/>
    <n v="-89.816370741999606"/>
    <n v="9887"/>
    <s v="Percent of WIC children aged 2 to 4 years who have an overweight classification"/>
    <s v="aged 2 to 4 year"/>
    <n v="41"/>
    <n v="3078"/>
    <s v="Non-Hispanic Black"/>
  </r>
  <r>
    <x v="1"/>
    <x v="51"/>
    <n v="19"/>
    <n v="0.10207481447826744"/>
    <n v="501828"/>
    <n v="44.3931911740004"/>
    <n v="-89.816370741999606"/>
    <n v="2696"/>
    <s v="Percent of WIC children aged 2 to 4 years who have obesity"/>
    <s v="aged 2 to 4 year"/>
    <n v="41"/>
    <n v="3078"/>
    <s v="Asian/Pacific Islander"/>
  </r>
  <r>
    <x v="1"/>
    <x v="51"/>
    <n v="16.8"/>
    <n v="0.48448791219302234"/>
    <n v="501828"/>
    <n v="44.3931911740004"/>
    <n v="-89.816370741999606"/>
    <n v="14472"/>
    <s v="Percent of WIC children aged 3-23 months old who have a high weight-for-length"/>
    <s v="3-23 months old"/>
    <n v="41"/>
    <n v="3078"/>
    <s v="Male"/>
  </r>
  <r>
    <x v="1"/>
    <x v="51"/>
    <n v="12.8"/>
    <n v="0.53638138963947812"/>
    <n v="501828"/>
    <n v="44.3931911740004"/>
    <n v="-89.816370741999606"/>
    <n v="21029"/>
    <s v="Percent of WIC children aged 2 to 4 years who have obesity"/>
    <s v="aged 2 to 4 year"/>
    <n v="41"/>
    <n v="3078"/>
    <s v="Non-Hispanic White"/>
  </r>
  <r>
    <x v="1"/>
    <x v="51"/>
    <n v="15.8"/>
    <n v="0.53861203440222549"/>
    <n v="501828"/>
    <n v="44.3931911740004"/>
    <n v="-89.816370741999606"/>
    <n v="17107"/>
    <s v="Percent of WIC children aged 2 to 4 years who have obesity"/>
    <s v="aged 2 to 4 year"/>
    <n v="41"/>
    <n v="3078"/>
    <s v="36 - 47"/>
  </r>
  <r>
    <x v="1"/>
    <x v="51"/>
    <n v="14"/>
    <n v="0.3888144942091713"/>
    <n v="501828"/>
    <n v="44.3931911740004"/>
    <n v="-89.816370741999606"/>
    <n v="13937"/>
    <s v="Percent of WIC children aged 3-23 months old who have a high weight-for-length"/>
    <s v="3-23 months old"/>
    <n v="41"/>
    <n v="3078"/>
    <s v="Female"/>
  </r>
  <r>
    <x v="1"/>
    <x v="51"/>
    <n v="16.600000000000001"/>
    <n v="0.79045728815450722"/>
    <n v="501828"/>
    <n v="44.3931911740004"/>
    <n v="-89.816370741999606"/>
    <n v="23896"/>
    <s v="Percent of WIC children aged 2 to 4 years who have an overweight classification"/>
    <s v="aged 2 to 4 year"/>
    <n v="41"/>
    <n v="3078"/>
    <s v="Female"/>
  </r>
  <r>
    <x v="1"/>
    <x v="51"/>
    <n v="25.3"/>
    <n v="7.1338187586184904E-2"/>
    <n v="501828"/>
    <n v="44.3931911740004"/>
    <n v="-89.816370741999606"/>
    <n v="1415"/>
    <s v="Percent of WIC children aged 2 to 4 years who have obesity"/>
    <s v="aged 2 to 4 year"/>
    <n v="41"/>
    <n v="3078"/>
    <s v="American Indian/Alaska Native"/>
  </r>
  <r>
    <x v="1"/>
    <x v="51"/>
    <n v="16.600000000000001"/>
    <n v="0.69561961468869826"/>
    <n v="501828"/>
    <n v="44.3931911740004"/>
    <n v="-89.816370741999606"/>
    <n v="21029"/>
    <s v="Percent of WIC children aged 2 to 4 years who have an overweight classification"/>
    <s v="aged 2 to 4 year"/>
    <n v="41"/>
    <n v="3078"/>
    <s v="Non-Hispanic White"/>
  </r>
  <r>
    <x v="1"/>
    <x v="51"/>
    <n v="25.9"/>
    <n v="3.581824848354416E-2"/>
    <n v="501828"/>
    <n v="44.3931911740004"/>
    <n v="-89.816370741999606"/>
    <n v="694"/>
    <s v="Percent of WIC children aged 3-23 months old who have a high weight-for-length"/>
    <s v="3-23 months old"/>
    <n v="41"/>
    <n v="3078"/>
    <s v="American Indian/Alaska Native"/>
  </r>
  <r>
    <x v="1"/>
    <x v="51"/>
    <n v="17.5"/>
    <n v="0.85884008066508843"/>
    <n v="501828"/>
    <n v="44.3931911740004"/>
    <n v="-89.816370741999606"/>
    <n v="24628"/>
    <s v="Percent of WIC children aged 2 to 4 years who have an overweight classification"/>
    <s v="aged 2 to 4 year"/>
    <n v="41"/>
    <n v="3078"/>
    <s v="Male"/>
  </r>
  <r>
    <x v="1"/>
    <x v="51"/>
    <n v="14.8"/>
    <n v="4.4769124082354915E-2"/>
    <n v="501828"/>
    <n v="44.3931911740004"/>
    <n v="-89.816370741999606"/>
    <n v="1518"/>
    <s v="Percent of WIC children aged 3-23 months old who have a high weight-for-length"/>
    <s v="3-23 months old"/>
    <n v="41"/>
    <n v="3078"/>
    <s v="Asian/Pacific Islander"/>
  </r>
  <r>
    <x v="2"/>
    <x v="51"/>
    <n v="22.9"/>
    <n v="6.224249845350778E-2"/>
    <n v="472036"/>
    <n v="44.3931911740004"/>
    <n v="-89.816370741999606"/>
    <n v="1283"/>
    <s v="Percent of WIC children aged 2 to 4 years who have an overweight classification"/>
    <s v="aged 2 to 4 year"/>
    <n v="41"/>
    <n v="3078"/>
    <s v="American Indian/Alaska Native"/>
  </r>
  <r>
    <x v="2"/>
    <x v="51"/>
    <n v="15.7"/>
    <n v="0.43923387199281411"/>
    <n v="472036"/>
    <n v="44.3931911740004"/>
    <n v="-89.816370741999606"/>
    <n v="13206"/>
    <s v="Percent of WIC children aged 3-23 months old who have a high weight-for-length"/>
    <s v="3-23 months old"/>
    <n v="41"/>
    <n v="3078"/>
    <s v="Male"/>
  </r>
  <r>
    <x v="2"/>
    <x v="51"/>
    <n v="13"/>
    <n v="0.26766390699014481"/>
    <n v="472036"/>
    <n v="44.3931911740004"/>
    <n v="-89.816370741999606"/>
    <n v="9719"/>
    <s v="Percent of WIC children aged 2 to 4 years who have obesity"/>
    <s v="aged 2 to 4 year"/>
    <n v="41"/>
    <n v="3078"/>
    <s v="Non-Hispanic Black"/>
  </r>
  <r>
    <x v="2"/>
    <x v="51"/>
    <n v="16.600000000000001"/>
    <n v="0.6765742443372964"/>
    <n v="472036"/>
    <n v="44.3931911740004"/>
    <n v="-89.816370741999606"/>
    <n v="19239"/>
    <s v="Percent of WIC children aged 2 to 4 years who have an overweight classification"/>
    <s v="aged 2 to 4 year"/>
    <n v="41"/>
    <n v="3078"/>
    <s v="Non-Hispanic White"/>
  </r>
  <r>
    <x v="2"/>
    <x v="51"/>
    <n v="24.1"/>
    <n v="3.558563329915515E-2"/>
    <n v="472036"/>
    <n v="44.3931911740004"/>
    <n v="-89.816370741999606"/>
    <n v="697"/>
    <s v="Percent of WIC children aged 3-23 months old who have a high weight-for-length"/>
    <s v="3-23 months old"/>
    <n v="41"/>
    <n v="3078"/>
    <s v="American Indian/Alaska Native"/>
  </r>
  <r>
    <x v="2"/>
    <x v="51"/>
    <n v="16.100000000000001"/>
    <n v="0.79750315653890813"/>
    <n v="472036"/>
    <n v="44.3931911740004"/>
    <n v="-89.816370741999606"/>
    <n v="23382"/>
    <s v="Percent of WIC children aged 2 to 4 years who have obesity"/>
    <s v="aged 2 to 4 year"/>
    <n v="41"/>
    <n v="3078"/>
    <s v="Male"/>
  </r>
  <r>
    <x v="2"/>
    <x v="51"/>
    <n v="14.4"/>
    <n v="0.17617300375395098"/>
    <n v="472036"/>
    <n v="44.3931911740004"/>
    <n v="-89.816370741999606"/>
    <n v="5775"/>
    <s v="Percent of WIC children aged 3-23 months old who have a high weight-for-length"/>
    <s v="3-23 months old"/>
    <n v="41"/>
    <n v="3078"/>
    <s v="Non-Hispanic Black"/>
  </r>
  <r>
    <x v="2"/>
    <x v="51"/>
    <n v="17"/>
    <n v="0.81456922777076324"/>
    <n v="472036"/>
    <n v="44.3931911740004"/>
    <n v="-89.816370741999606"/>
    <n v="22618"/>
    <s v="Percent of WIC children aged 2 to 4 years who have an overweight classification"/>
    <s v="aged 2 to 4 year"/>
    <n v="41"/>
    <n v="3078"/>
    <s v="Female"/>
  </r>
  <r>
    <x v="2"/>
    <x v="51"/>
    <n v="13"/>
    <n v="0.3205412299061936"/>
    <n v="472036"/>
    <n v="44.3931911740004"/>
    <n v="-89.816370741999606"/>
    <n v="11639"/>
    <s v="Percent of WIC children aged 3-23 months old who have a high weight-for-length"/>
    <s v="3-23 months old"/>
    <n v="41"/>
    <n v="3078"/>
    <s v="Non-Hispanic White"/>
  </r>
  <r>
    <x v="2"/>
    <x v="51"/>
    <n v="15.4"/>
    <n v="0.2086345109271327"/>
    <n v="472036"/>
    <n v="44.3931911740004"/>
    <n v="-89.816370741999606"/>
    <n v="6395"/>
    <s v="Percent of WIC children aged 3-23 months old who have a high weight-for-length"/>
    <s v="3-23 months old"/>
    <n v="41"/>
    <n v="3078"/>
    <s v="Hispanic"/>
  </r>
  <r>
    <x v="2"/>
    <x v="51"/>
    <n v="16"/>
    <n v="0.60890271081019243"/>
    <n v="472036"/>
    <n v="44.3931911740004"/>
    <n v="-89.816370741999606"/>
    <n v="17964"/>
    <s v="Percent of WIC children aged 2 to 4 years who have an overweight classification"/>
    <s v="aged 2 to 4 year"/>
    <n v="41"/>
    <n v="3078"/>
    <s v="24 - 35"/>
  </r>
  <r>
    <x v="2"/>
    <x v="51"/>
    <n v="12.7"/>
    <n v="0.34446122753349323"/>
    <n v="472036"/>
    <n v="44.3931911740004"/>
    <n v="-89.816370741999606"/>
    <n v="12803"/>
    <s v="Percent of WIC children aged 3-23 months old who have a high weight-for-length"/>
    <s v="3-23 months old"/>
    <n v="41"/>
    <n v="3078"/>
    <s v="Female"/>
  </r>
  <r>
    <x v="2"/>
    <x v="51"/>
    <n v="19"/>
    <n v="0.52620350990178721"/>
    <n v="472036"/>
    <n v="44.3931911740004"/>
    <n v="-89.816370741999606"/>
    <n v="13073"/>
    <s v="Percent of WIC children aged 2 to 4 years who have obesity"/>
    <s v="aged 2 to 4 year"/>
    <n v="41"/>
    <n v="3078"/>
    <s v="Hispanic"/>
  </r>
  <r>
    <x v="2"/>
    <x v="51"/>
    <n v="17.8"/>
    <n v="0.49296960401325329"/>
    <n v="472036"/>
    <n v="44.3931911740004"/>
    <n v="-89.816370741999606"/>
    <n v="13073"/>
    <s v="Percent of WIC children aged 2 to 4 years who have an overweight classification"/>
    <s v="aged 2 to 4 year"/>
    <n v="41"/>
    <n v="3078"/>
    <s v="Hispanic"/>
  </r>
  <r>
    <x v="2"/>
    <x v="51"/>
    <n v="15.8"/>
    <n v="0.53474904456439765"/>
    <n v="472036"/>
    <n v="44.3931911740004"/>
    <n v="-89.816370741999606"/>
    <n v="15976"/>
    <s v="Percent of WIC children aged 2 to 4 years who have obesity"/>
    <s v="aged 2 to 4 year"/>
    <n v="41"/>
    <n v="3078"/>
    <s v="36 - 47"/>
  </r>
  <r>
    <x v="2"/>
    <x v="51"/>
    <n v="15.2"/>
    <n v="1.4812429560457252"/>
    <n v="472036"/>
    <n v="44.3931911740004"/>
    <n v="-89.816370741999606"/>
    <n v="46000"/>
    <s v="Percent of WIC children aged 2 to 4 years who have obesity"/>
    <s v="aged 2 to 4 year"/>
    <n v="41"/>
    <n v="3078"/>
    <s v="Total"/>
  </r>
  <r>
    <x v="2"/>
    <x v="51"/>
    <n v="17"/>
    <n v="0.57536289605030133"/>
    <n v="472036"/>
    <n v="44.3931911740004"/>
    <n v="-89.816370741999606"/>
    <n v="15976"/>
    <s v="Percent of WIC children aged 2 to 4 years who have an overweight classification"/>
    <s v="aged 2 to 4 year"/>
    <n v="41"/>
    <n v="3078"/>
    <s v="36 - 47"/>
  </r>
  <r>
    <x v="2"/>
    <x v="51"/>
    <n v="23.6"/>
    <n v="6.414510757654078E-2"/>
    <n v="472036"/>
    <n v="44.3931911740004"/>
    <n v="-89.816370741999606"/>
    <n v="1283"/>
    <s v="Percent of WIC children aged 2 to 4 years who have obesity"/>
    <s v="aged 2 to 4 year"/>
    <n v="41"/>
    <n v="3078"/>
    <s v="American Indian/Alaska Native"/>
  </r>
  <r>
    <x v="2"/>
    <x v="51"/>
    <n v="15.8"/>
    <n v="0.33388343261954601"/>
    <n v="472036"/>
    <n v="44.3931911740004"/>
    <n v="-89.816370741999606"/>
    <n v="9975"/>
    <s v="Percent of WIC children aged 3-23 months old who have a high weight-for-length"/>
    <s v="3-23 months old"/>
    <n v="41"/>
    <n v="3078"/>
    <s v="18 - 23"/>
  </r>
  <r>
    <x v="2"/>
    <x v="51"/>
    <n v="15.5"/>
    <n v="0.31913773525748035"/>
    <n v="472036"/>
    <n v="44.3931911740004"/>
    <n v="-89.816370741999606"/>
    <n v="9719"/>
    <s v="Percent of WIC children aged 2 to 4 years who have an overweight classification"/>
    <s v="aged 2 to 4 year"/>
    <n v="41"/>
    <n v="3078"/>
    <s v="Non-Hispanic Black"/>
  </r>
  <r>
    <x v="2"/>
    <x v="51"/>
    <n v="13.8"/>
    <n v="0.32465532289910093"/>
    <n v="472036"/>
    <n v="44.3931911740004"/>
    <n v="-89.816370741999606"/>
    <n v="11105"/>
    <s v="Percent of WIC children aged 3-23 months old who have a high weight-for-length"/>
    <s v="3-23 months old"/>
    <n v="41"/>
    <n v="3078"/>
    <d v="2023-12-17T00:00:00"/>
  </r>
  <r>
    <x v="2"/>
    <x v="51"/>
    <n v="16.899999999999999"/>
    <n v="1.6469082866561022"/>
    <n v="472036"/>
    <n v="44.3931911740004"/>
    <n v="-89.816370741999606"/>
    <n v="46000"/>
    <s v="Percent of WIC children aged 2 to 4 years who have an overweight classification"/>
    <s v="aged 2 to 4 year"/>
    <n v="41"/>
    <n v="3078"/>
    <s v="Total"/>
  </r>
  <r>
    <x v="2"/>
    <x v="51"/>
    <n v="17"/>
    <n v="0.43433127981764102"/>
    <n v="472036"/>
    <n v="44.3931911740004"/>
    <n v="-89.816370741999606"/>
    <n v="12060"/>
    <s v="Percent of WIC children aged 2 to 4 years who have obesity"/>
    <s v="aged 2 to 4 year"/>
    <n v="41"/>
    <n v="3078"/>
    <s v="48 - 59"/>
  </r>
  <r>
    <x v="2"/>
    <x v="51"/>
    <n v="5.8"/>
    <n v="9.3382708098534856E-3"/>
    <n v="472036"/>
    <n v="44.3931911740004"/>
    <n v="-89.816370741999606"/>
    <n v="760"/>
    <s v="Percent of WIC children aged 3-23 months old who have a high weight-for-length"/>
    <s v="3-23 months old"/>
    <n v="41"/>
    <n v="3078"/>
    <d v="2023-03-05T00:00:00"/>
  </r>
  <r>
    <x v="2"/>
    <x v="51"/>
    <n v="17.8"/>
    <n v="0.10128634256709235"/>
    <n v="472036"/>
    <n v="44.3931911740004"/>
    <n v="-89.816370741999606"/>
    <n v="2686"/>
    <s v="Percent of WIC children aged 2 to 4 years who have obesity"/>
    <s v="aged 2 to 4 year"/>
    <n v="41"/>
    <n v="3078"/>
    <s v="Asian/Pacific Islander"/>
  </r>
  <r>
    <x v="2"/>
    <x v="51"/>
    <n v="17.100000000000001"/>
    <n v="9.7303171791981974E-2"/>
    <n v="472036"/>
    <n v="44.3931911740004"/>
    <n v="-89.816370741999606"/>
    <n v="2686"/>
    <s v="Percent of WIC children aged 2 to 4 years who have an overweight classification"/>
    <s v="aged 2 to 4 year"/>
    <n v="41"/>
    <n v="3078"/>
    <s v="Asian/Pacific Islander"/>
  </r>
  <r>
    <x v="2"/>
    <x v="51"/>
    <n v="14.2"/>
    <n v="0.78241447686193422"/>
    <n v="472036"/>
    <n v="44.3931911740004"/>
    <n v="-89.816370741999606"/>
    <n v="26009"/>
    <s v="Percent of WIC children aged 3-23 months old who have a high weight-for-length"/>
    <s v="3-23 months old"/>
    <n v="41"/>
    <n v="3078"/>
    <s v="Total"/>
  </r>
  <r>
    <x v="2"/>
    <x v="51"/>
    <n v="13.5"/>
    <n v="0.51376166224609987"/>
    <n v="472036"/>
    <n v="44.3931911740004"/>
    <n v="-89.816370741999606"/>
    <n v="17964"/>
    <s v="Percent of WIC children aged 2 to 4 years who have obesity"/>
    <s v="aged 2 to 4 year"/>
    <n v="41"/>
    <n v="3078"/>
    <s v="24 - 35"/>
  </r>
  <r>
    <x v="2"/>
    <x v="51"/>
    <n v="18.2"/>
    <n v="0.46498995839300389"/>
    <n v="472036"/>
    <n v="44.3931911740004"/>
    <n v="-89.816370741999606"/>
    <n v="12060"/>
    <s v="Percent of WIC children aged 2 to 4 years who have an overweight classification"/>
    <s v="aged 2 to 4 year"/>
    <n v="41"/>
    <n v="3078"/>
    <s v="48 - 59"/>
  </r>
  <r>
    <x v="2"/>
    <x v="51"/>
    <n v="13.2"/>
    <n v="0.1165817861349558"/>
    <n v="472036"/>
    <n v="44.3931911740004"/>
    <n v="-89.816370741999606"/>
    <n v="4169"/>
    <s v="Percent of WIC children aged 3-23 months old who have a high weight-for-length"/>
    <s v="3-23 months old"/>
    <n v="41"/>
    <n v="3078"/>
    <d v="2023-06-11T00:00:00"/>
  </r>
  <r>
    <x v="2"/>
    <x v="51"/>
    <n v="13.6"/>
    <n v="4.3303476853460331E-2"/>
    <n v="472036"/>
    <n v="44.3931911740004"/>
    <n v="-89.816370741999606"/>
    <n v="1503"/>
    <s v="Percent of WIC children aged 3-23 months old who have a high weight-for-length"/>
    <s v="3-23 months old"/>
    <n v="41"/>
    <n v="3078"/>
    <s v="Asian/Pacific Islander"/>
  </r>
  <r>
    <x v="2"/>
    <x v="51"/>
    <n v="14.2"/>
    <n v="0.68040488437322577"/>
    <n v="472036"/>
    <n v="44.3931911740004"/>
    <n v="-89.816370741999606"/>
    <n v="22618"/>
    <s v="Percent of WIC children aged 2 to 4 years who have obesity"/>
    <s v="aged 2 to 4 year"/>
    <n v="41"/>
    <n v="3078"/>
    <s v="Female"/>
  </r>
  <r>
    <x v="2"/>
    <x v="51"/>
    <n v="16.8"/>
    <n v="0.83217720682320839"/>
    <n v="472036"/>
    <n v="44.3931911740004"/>
    <n v="-89.816370741999606"/>
    <n v="23382"/>
    <s v="Percent of WIC children aged 2 to 4 years who have an overweight classification"/>
    <s v="aged 2 to 4 year"/>
    <n v="41"/>
    <n v="3078"/>
    <s v="Male"/>
  </r>
  <r>
    <x v="2"/>
    <x v="51"/>
    <n v="12.8"/>
    <n v="0.52169580286249351"/>
    <n v="472036"/>
    <n v="44.3931911740004"/>
    <n v="-89.816370741999606"/>
    <n v="19239"/>
    <s v="Percent of WIC children aged 2 to 4 years who have obesity"/>
    <s v="aged 2 to 4 year"/>
    <n v="41"/>
    <n v="3078"/>
    <s v="Non-Hispanic White"/>
  </r>
  <r>
    <x v="3"/>
    <x v="51"/>
    <n v="12.6"/>
    <n v="0.36909236993887917"/>
    <n v="418188"/>
    <n v="44.3931911740004"/>
    <n v="-89.816370741999606"/>
    <n v="12250"/>
    <s v="Percent of WIC children aged 3-23 months old who have a high weight-for-length"/>
    <s v="3-23 months old"/>
    <n v="41"/>
    <n v="3078"/>
    <s v="Female"/>
  </r>
  <r>
    <x v="3"/>
    <x v="51"/>
    <n v="13.9"/>
    <n v="0.65503386036902067"/>
    <n v="418188"/>
    <n v="44.3931911740004"/>
    <n v="-89.816370741999606"/>
    <n v="19707"/>
    <s v="Percent of WIC children aged 2 to 4 years who have obesity"/>
    <s v="aged 2 to 4 year"/>
    <n v="41"/>
    <n v="3078"/>
    <s v="Female"/>
  </r>
  <r>
    <x v="3"/>
    <x v="51"/>
    <n v="13"/>
    <n v="0.49713525973963857"/>
    <n v="418188"/>
    <n v="44.3931911740004"/>
    <n v="-89.816370741999606"/>
    <n v="15992"/>
    <s v="Percent of WIC children aged 2 to 4 years who have obesity"/>
    <s v="aged 2 to 4 year"/>
    <n v="41"/>
    <n v="3078"/>
    <s v="Non-Hispanic White"/>
  </r>
  <r>
    <x v="3"/>
    <x v="51"/>
    <n v="8.9"/>
    <n v="1.6089414330396856E-2"/>
    <n v="418188"/>
    <n v="44.3931911740004"/>
    <n v="-89.816370741999606"/>
    <n v="756"/>
    <s v="Percent of WIC children aged 3-23 months old who have a high weight-for-length"/>
    <s v="3-23 months old"/>
    <n v="41"/>
    <n v="3078"/>
    <d v="2023-03-05T00:00:00"/>
  </r>
  <r>
    <x v="3"/>
    <x v="51"/>
    <n v="18.100000000000001"/>
    <n v="0.44264469568710724"/>
    <n v="418188"/>
    <n v="44.3931911740004"/>
    <n v="-89.816370741999606"/>
    <n v="10227"/>
    <s v="Percent of WIC children aged 2 to 4 years who have an overweight classification"/>
    <s v="aged 2 to 4 year"/>
    <n v="41"/>
    <n v="3078"/>
    <s v="48 - 59"/>
  </r>
  <r>
    <x v="3"/>
    <x v="51"/>
    <n v="12.7"/>
    <n v="0.32431179278219363"/>
    <n v="418188"/>
    <n v="44.3931911740004"/>
    <n v="-89.816370741999606"/>
    <n v="10679"/>
    <s v="Percent of WIC children aged 3-23 months old who have a high weight-for-length"/>
    <s v="3-23 months old"/>
    <n v="41"/>
    <n v="3078"/>
    <s v="Non-Hispanic White"/>
  </r>
  <r>
    <x v="3"/>
    <x v="51"/>
    <n v="25.1"/>
    <n v="4.0694137564922954E-2"/>
    <n v="418188"/>
    <n v="44.3931911740004"/>
    <n v="-89.816370741999606"/>
    <n v="678"/>
    <s v="Percent of WIC children aged 3-23 months old who have a high weight-for-length"/>
    <s v="3-23 months old"/>
    <n v="41"/>
    <n v="3078"/>
    <s v="American Indian/Alaska Native"/>
  </r>
  <r>
    <x v="3"/>
    <x v="51"/>
    <n v="12.8"/>
    <n v="0.12628961137096237"/>
    <n v="418188"/>
    <n v="44.3931911740004"/>
    <n v="-89.816370741999606"/>
    <n v="4126"/>
    <s v="Percent of WIC children aged 3-23 months old who have a high weight-for-length"/>
    <s v="3-23 months old"/>
    <n v="41"/>
    <n v="3078"/>
    <d v="2023-06-11T00:00:00"/>
  </r>
  <r>
    <x v="3"/>
    <x v="51"/>
    <n v="13.5"/>
    <n v="0.79468923068093777"/>
    <n v="418188"/>
    <n v="44.3931911740004"/>
    <n v="-89.816370741999606"/>
    <n v="24617"/>
    <s v="Percent of WIC children aged 3-23 months old who have a high weight-for-length"/>
    <s v="3-23 months old"/>
    <n v="41"/>
    <n v="3078"/>
    <s v="Total"/>
  </r>
  <r>
    <x v="3"/>
    <x v="51"/>
    <n v="16.7"/>
    <n v="0.63862760289630494"/>
    <n v="418188"/>
    <n v="44.3931911740004"/>
    <n v="-89.816370741999606"/>
    <n v="15992"/>
    <s v="Percent of WIC children aged 2 to 4 years who have an overweight classification"/>
    <s v="aged 2 to 4 year"/>
    <n v="41"/>
    <n v="3078"/>
    <s v="Non-Hispanic White"/>
  </r>
  <r>
    <x v="3"/>
    <x v="51"/>
    <n v="16.5"/>
    <n v="0.40351588280868889"/>
    <n v="418188"/>
    <n v="44.3931911740004"/>
    <n v="-89.816370741999606"/>
    <n v="10227"/>
    <s v="Percent of WIC children aged 2 to 4 years who have obesity"/>
    <s v="aged 2 to 4 year"/>
    <n v="41"/>
    <n v="3078"/>
    <s v="48 - 59"/>
  </r>
  <r>
    <x v="3"/>
    <x v="51"/>
    <n v="11.6"/>
    <n v="0.23935741819468756"/>
    <n v="418188"/>
    <n v="44.3931911740004"/>
    <n v="-89.816370741999606"/>
    <n v="8629"/>
    <s v="Percent of WIC children aged 2 to 4 years who have obesity"/>
    <s v="aged 2 to 4 year"/>
    <n v="41"/>
    <n v="3078"/>
    <s v="Non-Hispanic Black"/>
  </r>
  <r>
    <x v="3"/>
    <x v="51"/>
    <n v="16.8"/>
    <n v="1.6055267009096388"/>
    <n v="418188"/>
    <n v="44.3931911740004"/>
    <n v="-89.816370741999606"/>
    <n v="39965"/>
    <s v="Percent of WIC children aged 2 to 4 years who have an overweight classification"/>
    <s v="aged 2 to 4 year"/>
    <n v="41"/>
    <n v="3078"/>
    <s v="Total"/>
  </r>
  <r>
    <x v="3"/>
    <x v="51"/>
    <n v="17.100000000000001"/>
    <n v="0.58391919423799832"/>
    <n v="418188"/>
    <n v="44.3931911740004"/>
    <n v="-89.816370741999606"/>
    <n v="14280"/>
    <s v="Percent of WIC children aged 2 to 4 years who have an overweight classification"/>
    <s v="aged 2 to 4 year"/>
    <n v="41"/>
    <n v="3078"/>
    <s v="36 - 47"/>
  </r>
  <r>
    <x v="3"/>
    <x v="51"/>
    <n v="12.4"/>
    <n v="4.7650339081944007E-2"/>
    <n v="418188"/>
    <n v="44.3931911740004"/>
    <n v="-89.816370741999606"/>
    <n v="1607"/>
    <s v="Percent of WIC children aged 3-23 months old who have a high weight-for-length"/>
    <s v="3-23 months old"/>
    <n v="41"/>
    <n v="3078"/>
    <s v="Asian/Pacific Islander"/>
  </r>
  <r>
    <x v="3"/>
    <x v="51"/>
    <n v="17.8"/>
    <n v="0.49285536648588679"/>
    <n v="418188"/>
    <n v="44.3931911740004"/>
    <n v="-89.816370741999606"/>
    <n v="11579"/>
    <s v="Percent of WIC children aged 2 to 4 years who have an overweight classification"/>
    <s v="aged 2 to 4 year"/>
    <n v="41"/>
    <n v="3078"/>
    <s v="Hispanic"/>
  </r>
  <r>
    <x v="3"/>
    <x v="51"/>
    <n v="14.3"/>
    <n v="0.21081307928491494"/>
    <n v="418188"/>
    <n v="44.3931911740004"/>
    <n v="-89.816370741999606"/>
    <n v="6165"/>
    <s v="Percent of WIC children aged 3-23 months old who have a high weight-for-length"/>
    <s v="3-23 months old"/>
    <n v="41"/>
    <n v="3078"/>
    <s v="Hispanic"/>
  </r>
  <r>
    <x v="3"/>
    <x v="51"/>
    <n v="15.2"/>
    <n v="0.5190392837671095"/>
    <n v="418188"/>
    <n v="44.3931911740004"/>
    <n v="-89.816370741999606"/>
    <n v="14280"/>
    <s v="Percent of WIC children aged 2 to 4 years who have obesity"/>
    <s v="aged 2 to 4 year"/>
    <n v="41"/>
    <n v="3078"/>
    <s v="36 - 47"/>
  </r>
  <r>
    <x v="3"/>
    <x v="51"/>
    <n v="17.100000000000001"/>
    <n v="0.10762432207523889"/>
    <n v="418188"/>
    <n v="44.3931911740004"/>
    <n v="-89.816370741999606"/>
    <n v="2632"/>
    <s v="Percent of WIC children aged 2 to 4 years who have obesity"/>
    <s v="aged 2 to 4 year"/>
    <n v="41"/>
    <n v="3078"/>
    <s v="Asian/Pacific Islander"/>
  </r>
  <r>
    <x v="3"/>
    <x v="51"/>
    <n v="14.5"/>
    <n v="0.42880594373822301"/>
    <n v="418188"/>
    <n v="44.3931911740004"/>
    <n v="-89.816370741999606"/>
    <n v="12367"/>
    <s v="Percent of WIC children aged 3-23 months old who have a high weight-for-length"/>
    <s v="3-23 months old"/>
    <n v="41"/>
    <n v="3078"/>
    <s v="Male"/>
  </r>
  <r>
    <x v="3"/>
    <x v="51"/>
    <n v="13"/>
    <n v="0.33803456818464422"/>
    <n v="418188"/>
    <n v="44.3931911740004"/>
    <n v="-89.816370741999606"/>
    <n v="10874"/>
    <s v="Percent of WIC children aged 3-23 months old who have a high weight-for-length"/>
    <s v="3-23 months old"/>
    <n v="41"/>
    <n v="3078"/>
    <d v="2023-12-17T00:00:00"/>
  </r>
  <r>
    <x v="3"/>
    <x v="51"/>
    <n v="15.7"/>
    <n v="0.58033850803944642"/>
    <n v="418188"/>
    <n v="44.3931911740004"/>
    <n v="-89.816370741999606"/>
    <n v="15458"/>
    <s v="Percent of WIC children aged 2 to 4 years who have an overweight classification"/>
    <s v="aged 2 to 4 year"/>
    <n v="41"/>
    <n v="3078"/>
    <s v="24 - 35"/>
  </r>
  <r>
    <x v="3"/>
    <x v="51"/>
    <n v="18.2"/>
    <n v="0.50393076797995162"/>
    <n v="418188"/>
    <n v="44.3931911740004"/>
    <n v="-89.816370741999606"/>
    <n v="11579"/>
    <s v="Percent of WIC children aged 2 to 4 years who have obesity"/>
    <s v="aged 2 to 4 year"/>
    <n v="41"/>
    <n v="3078"/>
    <s v="Hispanic"/>
  </r>
  <r>
    <x v="3"/>
    <x v="51"/>
    <n v="17"/>
    <n v="0.80112054865275906"/>
    <n v="418188"/>
    <n v="44.3931911740004"/>
    <n v="-89.816370741999606"/>
    <n v="19707"/>
    <s v="Percent of WIC children aged 2 to 4 years who have an overweight classification"/>
    <s v="aged 2 to 4 year"/>
    <n v="41"/>
    <n v="3078"/>
    <s v="Female"/>
  </r>
  <r>
    <x v="3"/>
    <x v="51"/>
    <n v="15.5"/>
    <n v="0.31983103293255666"/>
    <n v="418188"/>
    <n v="44.3931911740004"/>
    <n v="-89.816370741999606"/>
    <n v="8629"/>
    <s v="Percent of WIC children aged 2 to 4 years who have an overweight classification"/>
    <s v="aged 2 to 4 year"/>
    <n v="41"/>
    <n v="3078"/>
    <s v="Non-Hispanic Black"/>
  </r>
  <r>
    <x v="3"/>
    <x v="51"/>
    <n v="14.7"/>
    <n v="1.4048358632959339"/>
    <n v="418188"/>
    <n v="44.3931911740004"/>
    <n v="-89.816370741999606"/>
    <n v="39965"/>
    <s v="Percent of WIC children aged 2 to 4 years who have obesity"/>
    <s v="aged 2 to 4 year"/>
    <n v="41"/>
    <n v="3078"/>
    <s v="Total"/>
  </r>
  <r>
    <x v="3"/>
    <x v="51"/>
    <n v="14.9"/>
    <n v="0.3157166154935101"/>
    <n v="418188"/>
    <n v="44.3931911740004"/>
    <n v="-89.816370741999606"/>
    <n v="8861"/>
    <s v="Percent of WIC children aged 3-23 months old who have a high weight-for-length"/>
    <s v="3-23 months old"/>
    <n v="41"/>
    <n v="3078"/>
    <s v="18 - 23"/>
  </r>
  <r>
    <x v="3"/>
    <x v="51"/>
    <n v="21.2"/>
    <n v="5.7437324839545847E-2"/>
    <n v="418188"/>
    <n v="44.3931911740004"/>
    <n v="-89.816370741999606"/>
    <n v="1133"/>
    <s v="Percent of WIC children aged 2 to 4 years who have an overweight classification"/>
    <s v="aged 2 to 4 year"/>
    <n v="41"/>
    <n v="3078"/>
    <s v="American Indian/Alaska Native"/>
  </r>
  <r>
    <x v="3"/>
    <x v="51"/>
    <n v="13.3"/>
    <n v="0.17453968071776332"/>
    <n v="418188"/>
    <n v="44.3931911740004"/>
    <n v="-89.816370741999606"/>
    <n v="5488"/>
    <s v="Percent of WIC children aged 3-23 months old who have a high weight-for-length"/>
    <s v="3-23 months old"/>
    <n v="41"/>
    <n v="3078"/>
    <s v="Non-Hispanic Black"/>
  </r>
  <r>
    <x v="3"/>
    <x v="51"/>
    <n v="15.5"/>
    <n v="0.75085607430151036"/>
    <n v="418188"/>
    <n v="44.3931911740004"/>
    <n v="-89.816370741999606"/>
    <n v="20258"/>
    <s v="Percent of WIC children aged 2 to 4 years who have obesity"/>
    <s v="aged 2 to 4 year"/>
    <n v="41"/>
    <n v="3078"/>
    <s v="Male"/>
  </r>
  <r>
    <x v="3"/>
    <x v="51"/>
    <n v="21.9"/>
    <n v="5.9333840282361036E-2"/>
    <n v="418188"/>
    <n v="44.3931911740004"/>
    <n v="-89.816370741999606"/>
    <n v="1133"/>
    <s v="Percent of WIC children aged 2 to 4 years who have obesity"/>
    <s v="aged 2 to 4 year"/>
    <n v="41"/>
    <n v="3078"/>
    <s v="American Indian/Alaska Native"/>
  </r>
  <r>
    <x v="3"/>
    <x v="51"/>
    <n v="16.7"/>
    <n v="0.80898686715065948"/>
    <n v="418188"/>
    <n v="44.3931911740004"/>
    <n v="-89.816370741999606"/>
    <n v="20258"/>
    <s v="Percent of WIC children aged 2 to 4 years who have an overweight classification"/>
    <s v="aged 2 to 4 year"/>
    <n v="41"/>
    <n v="3078"/>
    <s v="Male"/>
  </r>
  <r>
    <x v="3"/>
    <x v="51"/>
    <n v="13.1"/>
    <n v="0.48423149396921961"/>
    <n v="418188"/>
    <n v="44.3931911740004"/>
    <n v="-89.816370741999606"/>
    <n v="15458"/>
    <s v="Percent of WIC children aged 2 to 4 years who have obesity"/>
    <s v="aged 2 to 4 year"/>
    <n v="41"/>
    <n v="3078"/>
    <s v="24 - 35"/>
  </r>
  <r>
    <x v="3"/>
    <x v="51"/>
    <n v="15.8"/>
    <n v="9.944235606951897E-2"/>
    <n v="418188"/>
    <n v="44.3931911740004"/>
    <n v="-89.816370741999606"/>
    <n v="2632"/>
    <s v="Percent of WIC children aged 2 to 4 years who have an overweight classification"/>
    <s v="aged 2 to 4 year"/>
    <n v="41"/>
    <n v="3078"/>
    <s v="Asian/Pacific Islander"/>
  </r>
  <r>
    <x v="4"/>
    <x v="51"/>
    <n v="14"/>
    <n v="0.88161368996029266"/>
    <n v="396904"/>
    <n v="44.3931911740004"/>
    <n v="-89.816370741999606"/>
    <n v="24994"/>
    <s v="Percent of WIC children aged 3-23 months old who have a high weight-for-length"/>
    <s v="3-23 months old"/>
    <n v="41"/>
    <n v="3078"/>
    <s v="Total"/>
  </r>
  <r>
    <x v="4"/>
    <x v="51"/>
    <n v="16.2"/>
    <n v="1.5149235079515451"/>
    <n v="396904"/>
    <n v="44.3931911740004"/>
    <n v="-89.816370741999606"/>
    <n v="37116"/>
    <s v="Percent of WIC children aged 2 to 4 years who have an overweight classification"/>
    <s v="aged 2 to 4 year"/>
    <n v="41"/>
    <n v="3078"/>
    <s v="Total"/>
  </r>
  <r>
    <x v="4"/>
    <x v="51"/>
    <n v="16.5"/>
    <n v="0.77972003305585225"/>
    <n v="396904"/>
    <n v="44.3931911740004"/>
    <n v="-89.816370741999606"/>
    <n v="18756"/>
    <s v="Percent of WIC children aged 2 to 4 years who have an overweight classification"/>
    <s v="aged 2 to 4 year"/>
    <n v="41"/>
    <n v="3078"/>
    <s v="Male"/>
  </r>
  <r>
    <x v="4"/>
    <x v="51"/>
    <n v="13.9"/>
    <n v="0.60484877955374594"/>
    <n v="396904"/>
    <n v="44.3931911740004"/>
    <n v="-89.816370741999606"/>
    <n v="17271"/>
    <s v="Percent of WIC children aged 3-23 months old who have a high weight-for-length"/>
    <s v="3-23 months old"/>
    <n v="41"/>
    <n v="3078"/>
    <d v="2023-12-17T00:00:00"/>
  </r>
  <r>
    <x v="4"/>
    <x v="51"/>
    <n v="17.5"/>
    <n v="0.47270246709531777"/>
    <n v="396904"/>
    <n v="44.3931911740004"/>
    <n v="-89.816370741999606"/>
    <n v="10721"/>
    <s v="Percent of WIC children aged 2 to 4 years who have an overweight classification"/>
    <s v="aged 2 to 4 year"/>
    <n v="41"/>
    <n v="3078"/>
    <s v="Hispanic"/>
  </r>
  <r>
    <x v="4"/>
    <x v="51"/>
    <n v="17.600000000000001"/>
    <n v="0.47540362405014819"/>
    <n v="396904"/>
    <n v="44.3931911740004"/>
    <n v="-89.816370741999606"/>
    <n v="10721"/>
    <s v="Percent of WIC children aged 2 to 4 years who have obesity"/>
    <s v="aged 2 to 4 year"/>
    <n v="41"/>
    <n v="3078"/>
    <s v="Hispanic"/>
  </r>
  <r>
    <x v="4"/>
    <x v="51"/>
    <n v="15.8"/>
    <n v="0.59803730876987882"/>
    <n v="396904"/>
    <n v="44.3931911740004"/>
    <n v="-89.816370741999606"/>
    <n v="15023"/>
    <s v="Percent of WIC children aged 2 to 4 years who have an overweight classification"/>
    <s v="aged 2 to 4 year"/>
    <n v="41"/>
    <n v="3078"/>
    <s v="24 - 35"/>
  </r>
  <r>
    <x v="4"/>
    <x v="51"/>
    <n v="11.4"/>
    <n v="4.8741761231935174E-2"/>
    <n v="396904"/>
    <n v="44.3931911740004"/>
    <n v="-89.816370741999606"/>
    <n v="1697"/>
    <s v="Percent of WIC children aged 3-23 months old who have a high weight-for-length"/>
    <s v="3-23 months old"/>
    <n v="41"/>
    <n v="3078"/>
    <s v="Asian/Pacific Islander"/>
  </r>
  <r>
    <x v="4"/>
    <x v="51"/>
    <n v="15"/>
    <n v="0.22928718279483201"/>
    <n v="396904"/>
    <n v="44.3931911740004"/>
    <n v="-89.816370741999606"/>
    <n v="6067"/>
    <s v="Percent of WIC children aged 3-23 months old who have a high weight-for-length"/>
    <s v="3-23 months old"/>
    <n v="41"/>
    <n v="3078"/>
    <s v="Hispanic"/>
  </r>
  <r>
    <x v="4"/>
    <x v="51"/>
    <n v="12.6"/>
    <n v="0.390630983814726"/>
    <n v="396904"/>
    <n v="44.3931911740004"/>
    <n v="-89.816370741999606"/>
    <n v="12305"/>
    <s v="Percent of WIC children aged 3-23 months old who have a high weight-for-length"/>
    <s v="3-23 months old"/>
    <n v="41"/>
    <n v="3078"/>
    <s v="Female"/>
  </r>
  <r>
    <x v="4"/>
    <x v="51"/>
    <n v="14.5"/>
    <n v="0.30055504605647715"/>
    <n v="396904"/>
    <n v="44.3931911740004"/>
    <n v="-89.816370741999606"/>
    <n v="8227"/>
    <s v="Percent of WIC children aged 2 to 4 years who have an overweight classification"/>
    <s v="aged 2 to 4 year"/>
    <n v="41"/>
    <n v="3078"/>
    <s v="Non-Hispanic Black"/>
  </r>
  <r>
    <x v="4"/>
    <x v="51"/>
    <n v="15.4"/>
    <n v="0.18240027815290347"/>
    <n v="396904"/>
    <n v="44.3931911740004"/>
    <n v="-89.816370741999606"/>
    <n v="4701"/>
    <s v="Percent of WIC children aged 3-23 months old who have a high weight-for-length"/>
    <s v="3-23 months old"/>
    <n v="41"/>
    <n v="3078"/>
    <s v="18 - 23"/>
  </r>
  <r>
    <x v="4"/>
    <x v="51"/>
    <n v="15.8"/>
    <n v="0.57196299357023361"/>
    <n v="396904"/>
    <n v="44.3931911740004"/>
    <n v="-89.816370741999606"/>
    <n v="14368"/>
    <s v="Percent of WIC children aged 2 to 4 years who have an overweight classification"/>
    <s v="aged 2 to 4 year"/>
    <n v="41"/>
    <n v="3078"/>
    <s v="Non-Hispanic White"/>
  </r>
  <r>
    <x v="4"/>
    <x v="51"/>
    <n v="11.1"/>
    <n v="0.23008006973978593"/>
    <n v="396904"/>
    <n v="44.3931911740004"/>
    <n v="-89.816370741999606"/>
    <n v="8227"/>
    <s v="Percent of WIC children aged 2 to 4 years who have obesity"/>
    <s v="aged 2 to 4 year"/>
    <n v="41"/>
    <n v="3078"/>
    <s v="Non-Hispanic Black"/>
  </r>
  <r>
    <x v="4"/>
    <x v="51"/>
    <n v="22.9"/>
    <n v="4.2810856025638437E-2"/>
    <n v="396904"/>
    <n v="44.3931911740004"/>
    <n v="-89.816370741999606"/>
    <n v="742"/>
    <s v="Percent of WIC children aged 3-23 months old who have a high weight-for-length"/>
    <s v="3-23 months old"/>
    <n v="41"/>
    <n v="3078"/>
    <s v="American Indian/Alaska Native"/>
  </r>
  <r>
    <x v="4"/>
    <x v="51"/>
    <n v="16.100000000000001"/>
    <n v="0.33092082720254778"/>
    <n v="396904"/>
    <n v="44.3931911740004"/>
    <n v="-89.816370741999606"/>
    <n v="8158"/>
    <s v="Percent of WIC children aged 2 to 4 years who have obesity"/>
    <s v="aged 2 to 4 year"/>
    <n v="41"/>
    <n v="3078"/>
    <s v="48 - 59"/>
  </r>
  <r>
    <x v="4"/>
    <x v="51"/>
    <n v="16"/>
    <n v="0.56174792897022963"/>
    <n v="396904"/>
    <n v="44.3931911740004"/>
    <n v="-89.816370741999606"/>
    <n v="13935"/>
    <s v="Percent of WIC children aged 2 to 4 years who have an overweight classification"/>
    <s v="aged 2 to 4 year"/>
    <n v="41"/>
    <n v="3078"/>
    <s v="36 - 47"/>
  </r>
  <r>
    <x v="4"/>
    <x v="51"/>
    <n v="8.6999999999999993"/>
    <n v="1.6373984641122285E-2"/>
    <n v="396904"/>
    <n v="44.3931911740004"/>
    <n v="-89.816370741999606"/>
    <n v="747"/>
    <s v="Percent of WIC children aged 3-23 months old who have a high weight-for-length"/>
    <s v="3-23 months old"/>
    <n v="41"/>
    <n v="3078"/>
    <d v="2023-03-05T00:00:00"/>
  </r>
  <r>
    <x v="4"/>
    <x v="51"/>
    <n v="16.399999999999999"/>
    <n v="0.11110898353254187"/>
    <n v="396904"/>
    <n v="44.3931911740004"/>
    <n v="-89.816370741999606"/>
    <n v="2689"/>
    <s v="Percent of WIC children aged 2 to 4 years who have an overweight classification"/>
    <s v="aged 2 to 4 year"/>
    <n v="41"/>
    <n v="3078"/>
    <s v="Asian/Pacific Islander"/>
  </r>
  <r>
    <x v="4"/>
    <x v="51"/>
    <n v="13.7"/>
    <n v="0.20275381452441898"/>
    <n v="396904"/>
    <n v="44.3931911740004"/>
    <n v="-89.816370741999606"/>
    <n v="5874"/>
    <s v="Percent of WIC children aged 3-23 months old who have a high weight-for-length"/>
    <s v="3-23 months old"/>
    <n v="41"/>
    <n v="3078"/>
    <s v="Non-Hispanic Black"/>
  </r>
  <r>
    <x v="4"/>
    <x v="51"/>
    <n v="13.8"/>
    <n v="0.63836091347025981"/>
    <n v="396904"/>
    <n v="44.3931911740004"/>
    <n v="-89.816370741999606"/>
    <n v="18360"/>
    <s v="Percent of WIC children aged 2 to 4 years who have obesity"/>
    <s v="aged 2 to 4 year"/>
    <n v="41"/>
    <n v="3078"/>
    <s v="Female"/>
  </r>
  <r>
    <x v="4"/>
    <x v="51"/>
    <n v="15.3"/>
    <n v="0.48914019511015255"/>
    <n v="396904"/>
    <n v="44.3931911740004"/>
    <n v="-89.816370741999606"/>
    <n v="12689"/>
    <s v="Percent of WIC children aged 3-23 months old who have a high weight-for-length"/>
    <s v="3-23 months old"/>
    <n v="41"/>
    <n v="3078"/>
    <s v="Male"/>
  </r>
  <r>
    <x v="4"/>
    <x v="51"/>
    <n v="14.9"/>
    <n v="0.10094657650212646"/>
    <n v="396904"/>
    <n v="44.3931911740004"/>
    <n v="-89.816370741999606"/>
    <n v="2689"/>
    <s v="Percent of WIC children aged 2 to 4 years who have obesity"/>
    <s v="aged 2 to 4 year"/>
    <n v="41"/>
    <n v="3078"/>
    <s v="Asian/Pacific Islander"/>
  </r>
  <r>
    <x v="4"/>
    <x v="51"/>
    <n v="12.9"/>
    <n v="0.4669824441174692"/>
    <n v="396904"/>
    <n v="44.3931911740004"/>
    <n v="-89.816370741999606"/>
    <n v="14368"/>
    <s v="Percent of WIC children aged 2 to 4 years who have obesity"/>
    <s v="aged 2 to 4 year"/>
    <n v="41"/>
    <n v="3078"/>
    <s v="Non-Hispanic White"/>
  </r>
  <r>
    <x v="4"/>
    <x v="51"/>
    <n v="13.4"/>
    <n v="0.35834257150343662"/>
    <n v="396904"/>
    <n v="44.3931911740004"/>
    <n v="-89.816370741999606"/>
    <n v="10614"/>
    <s v="Percent of WIC children aged 3-23 months old who have a high weight-for-length"/>
    <s v="3-23 months old"/>
    <n v="41"/>
    <n v="3078"/>
    <s v="Non-Hispanic White"/>
  </r>
  <r>
    <x v="4"/>
    <x v="51"/>
    <n v="15.1"/>
    <n v="0.53014960796565425"/>
    <n v="396904"/>
    <n v="44.3931911740004"/>
    <n v="-89.816370741999606"/>
    <n v="13935"/>
    <s v="Percent of WIC children aged 2 to 4 years who have obesity"/>
    <s v="aged 2 to 4 year"/>
    <n v="41"/>
    <n v="3078"/>
    <s v="36 - 47"/>
  </r>
  <r>
    <x v="4"/>
    <x v="51"/>
    <n v="17.2"/>
    <n v="0.35353032471328083"/>
    <n v="396904"/>
    <n v="44.3931911740004"/>
    <n v="-89.816370741999606"/>
    <n v="8158"/>
    <s v="Percent of WIC children aged 2 to 4 years who have an overweight classification"/>
    <s v="aged 2 to 4 year"/>
    <n v="41"/>
    <n v="3078"/>
    <s v="48 - 59"/>
  </r>
  <r>
    <x v="4"/>
    <x v="51"/>
    <n v="12.6"/>
    <n v="0.47691582851268816"/>
    <n v="396904"/>
    <n v="44.3931911740004"/>
    <n v="-89.816370741999606"/>
    <n v="15023"/>
    <s v="Percent of WIC children aged 2 to 4 years who have obesity"/>
    <s v="aged 2 to 4 year"/>
    <n v="41"/>
    <n v="3078"/>
    <s v="24 - 35"/>
  </r>
  <r>
    <x v="4"/>
    <x v="51"/>
    <n v="14.9"/>
    <n v="0.70411081772922424"/>
    <n v="396904"/>
    <n v="44.3931911740004"/>
    <n v="-89.816370741999606"/>
    <n v="18756"/>
    <s v="Percent of WIC children aged 2 to 4 years who have obesity"/>
    <s v="aged 2 to 4 year"/>
    <n v="41"/>
    <n v="3078"/>
    <s v="Male"/>
  </r>
  <r>
    <x v="4"/>
    <x v="51"/>
    <n v="15.9"/>
    <n v="0.73550279160703846"/>
    <n v="396904"/>
    <n v="44.3931911740004"/>
    <n v="-89.816370741999606"/>
    <n v="18360"/>
    <s v="Percent of WIC children aged 2 to 4 years who have an overweight classification"/>
    <s v="aged 2 to 4 year"/>
    <n v="41"/>
    <n v="3078"/>
    <s v="Female"/>
  </r>
  <r>
    <x v="4"/>
    <x v="51"/>
    <n v="21.1"/>
    <n v="5.9062392921210176E-2"/>
    <n v="396904"/>
    <n v="44.3931911740004"/>
    <n v="-89.816370741999606"/>
    <n v="1111"/>
    <s v="Percent of WIC children aged 2 to 4 years who have an overweight classification"/>
    <s v="aged 2 to 4 year"/>
    <n v="41"/>
    <n v="3078"/>
    <s v="American Indian/Alaska Native"/>
  </r>
  <r>
    <x v="4"/>
    <x v="51"/>
    <n v="13.4"/>
    <n v="7.6806986072198824E-2"/>
    <n v="396904"/>
    <n v="44.3931911740004"/>
    <n v="-89.816370741999606"/>
    <n v="2275"/>
    <s v="Percent of WIC children aged 3-23 months old who have a high weight-for-length"/>
    <s v="3-23 months old"/>
    <n v="41"/>
    <n v="3078"/>
    <d v="2023-06-11T00:00:00"/>
  </r>
  <r>
    <x v="4"/>
    <x v="51"/>
    <n v="14.3"/>
    <n v="1.3372472940559936"/>
    <n v="396904"/>
    <n v="44.3931911740004"/>
    <n v="-89.816370741999606"/>
    <n v="37116"/>
    <s v="Percent of WIC children aged 2 to 4 years who have obesity"/>
    <s v="aged 2 to 4 year"/>
    <n v="41"/>
    <n v="3078"/>
    <s v="Total"/>
  </r>
  <r>
    <x v="4"/>
    <x v="51"/>
    <n v="23.4"/>
    <n v="6.5500473666176201E-2"/>
    <n v="396904"/>
    <n v="44.3931911740004"/>
    <n v="-89.816370741999606"/>
    <n v="1111"/>
    <s v="Percent of WIC children aged 2 to 4 years who have obesity"/>
    <s v="aged 2 to 4 year"/>
    <n v="41"/>
    <n v="3078"/>
    <s v="American Indian/Alaska Native"/>
  </r>
  <r>
    <x v="5"/>
    <x v="51"/>
    <n v="13.7"/>
    <n v="0.64273960207199987"/>
    <n v="369112"/>
    <n v="44.3931911740004"/>
    <n v="-89.816370741999606"/>
    <n v="17317"/>
    <s v="Percent of WIC children aged 2 to 4 years who have obesity"/>
    <s v="aged 2 to 4 year"/>
    <n v="41"/>
    <n v="3078"/>
    <s v="Female"/>
  </r>
  <r>
    <x v="5"/>
    <x v="51"/>
    <n v="13.8"/>
    <n v="0.29696514878952734"/>
    <n v="369112"/>
    <n v="44.3931911740004"/>
    <n v="-89.816370741999606"/>
    <n v="7943"/>
    <s v="Percent of WIC children aged 2 to 4 years who have an overweight classification"/>
    <s v="aged 2 to 4 year"/>
    <n v="41"/>
    <n v="3078"/>
    <s v="Non-Hispanic Black"/>
  </r>
  <r>
    <x v="5"/>
    <x v="51"/>
    <n v="14.1"/>
    <n v="0.84772968638245305"/>
    <n v="369112"/>
    <n v="44.3931911740004"/>
    <n v="-89.816370741999606"/>
    <n v="22192"/>
    <s v="Percent of WIC children aged 3-23 months old who have a high weight-for-length"/>
    <s v="3-23 months old"/>
    <n v="41"/>
    <n v="3078"/>
    <s v="Total"/>
  </r>
  <r>
    <x v="5"/>
    <x v="51"/>
    <n v="13.7"/>
    <n v="0.5852467543726565"/>
    <n v="369112"/>
    <n v="44.3931911740004"/>
    <n v="-89.816370741999606"/>
    <n v="15768"/>
    <s v="Percent of WIC children aged 3-23 months old who have a high weight-for-length"/>
    <s v="3-23 months old"/>
    <n v="41"/>
    <n v="3078"/>
    <d v="2023-12-17T00:00:00"/>
  </r>
  <r>
    <x v="5"/>
    <x v="51"/>
    <n v="12.1"/>
    <n v="0.45061282212445003"/>
    <n v="369112"/>
    <n v="44.3931911740004"/>
    <n v="-89.816370741999606"/>
    <n v="13746"/>
    <s v="Percent of WIC children aged 2 to 4 years who have obesity"/>
    <s v="aged 2 to 4 year"/>
    <n v="41"/>
    <n v="3078"/>
    <s v="Non-Hispanic White"/>
  </r>
  <r>
    <x v="5"/>
    <x v="51"/>
    <n v="13.6"/>
    <n v="0.34041266607425386"/>
    <n v="369112"/>
    <n v="44.3931911740004"/>
    <n v="-89.816370741999606"/>
    <n v="9239"/>
    <s v="Percent of WIC children aged 3-23 months old who have a high weight-for-length"/>
    <s v="3-23 months old"/>
    <n v="41"/>
    <n v="3078"/>
    <s v="Non-Hispanic White"/>
  </r>
  <r>
    <x v="5"/>
    <x v="51"/>
    <n v="16.600000000000001"/>
    <n v="0.61819610307982409"/>
    <n v="369112"/>
    <n v="44.3931911740004"/>
    <n v="-89.816370741999606"/>
    <n v="13746"/>
    <s v="Percent of WIC children aged 2 to 4 years who have an overweight classification"/>
    <s v="aged 2 to 4 year"/>
    <n v="41"/>
    <n v="3078"/>
    <s v="Non-Hispanic White"/>
  </r>
  <r>
    <x v="5"/>
    <x v="51"/>
    <n v="18.8"/>
    <n v="0.49308285831942605"/>
    <n v="369112"/>
    <n v="44.3931911740004"/>
    <n v="-89.816370741999606"/>
    <n v="9681"/>
    <s v="Percent of WIC children aged 2 to 4 years who have obesity"/>
    <s v="aged 2 to 4 year"/>
    <n v="41"/>
    <n v="3078"/>
    <s v="Hispanic"/>
  </r>
  <r>
    <x v="5"/>
    <x v="51"/>
    <n v="16.2"/>
    <n v="0.77797849975075306"/>
    <n v="369112"/>
    <n v="44.3931911740004"/>
    <n v="-89.816370741999606"/>
    <n v="17726"/>
    <s v="Percent of WIC children aged 2 to 4 years who have an overweight classification"/>
    <s v="aged 2 to 4 year"/>
    <n v="41"/>
    <n v="3078"/>
    <s v="Male"/>
  </r>
  <r>
    <x v="5"/>
    <x v="51"/>
    <n v="16.399999999999999"/>
    <n v="0.65500119205010943"/>
    <n v="369112"/>
    <n v="44.3931911740004"/>
    <n v="-89.816370741999606"/>
    <n v="14742"/>
    <s v="Percent of WIC children aged 2 to 4 years who have an overweight classification"/>
    <s v="aged 2 to 4 year"/>
    <n v="41"/>
    <n v="3078"/>
    <s v="24 - 35"/>
  </r>
  <r>
    <x v="5"/>
    <x v="51"/>
    <n v="12.3"/>
    <n v="0.4912508940375821"/>
    <n v="369112"/>
    <n v="44.3931911740004"/>
    <n v="-89.816370741999606"/>
    <n v="14742"/>
    <s v="Percent of WIC children aged 2 to 4 years who have obesity"/>
    <s v="aged 2 to 4 year"/>
    <n v="41"/>
    <n v="3078"/>
    <s v="24 - 35"/>
  </r>
  <r>
    <x v="5"/>
    <x v="51"/>
    <n v="16.8"/>
    <n v="0.44062723509395524"/>
    <n v="369112"/>
    <n v="44.3931911740004"/>
    <n v="-89.816370741999606"/>
    <n v="9681"/>
    <s v="Percent of WIC children aged 2 to 4 years who have an overweight classification"/>
    <s v="aged 2 to 4 year"/>
    <n v="41"/>
    <n v="3078"/>
    <s v="Hispanic"/>
  </r>
  <r>
    <x v="5"/>
    <x v="51"/>
    <n v="11.4"/>
    <n v="4.7223065085935982E-2"/>
    <n v="369112"/>
    <n v="44.3931911740004"/>
    <n v="-89.816370741999606"/>
    <n v="1529"/>
    <s v="Percent of WIC children aged 3-23 months old who have a high weight-for-length"/>
    <s v="3-23 months old"/>
    <n v="41"/>
    <n v="3078"/>
    <s v="Asian/Pacific Islander"/>
  </r>
  <r>
    <x v="5"/>
    <x v="51"/>
    <n v="13.3"/>
    <n v="6.9794804828886628E-2"/>
    <n v="369112"/>
    <n v="44.3931911740004"/>
    <n v="-89.816370741999606"/>
    <n v="1937"/>
    <s v="Percent of WIC children aged 3-23 months old who have a high weight-for-length"/>
    <s v="3-23 months old"/>
    <n v="41"/>
    <n v="3078"/>
    <d v="2023-06-11T00:00:00"/>
  </r>
  <r>
    <x v="5"/>
    <x v="51"/>
    <n v="22.6"/>
    <n v="3.7104185179566096E-2"/>
    <n v="369112"/>
    <n v="44.3931911740004"/>
    <n v="-89.816370741999606"/>
    <n v="606"/>
    <s v="Percent of WIC children aged 3-23 months old who have a high weight-for-length"/>
    <s v="3-23 months old"/>
    <n v="41"/>
    <n v="3078"/>
    <s v="American Indian/Alaska Native"/>
  </r>
  <r>
    <x v="5"/>
    <x v="51"/>
    <n v="13.2"/>
    <n v="0.39319772860270052"/>
    <n v="369112"/>
    <n v="44.3931911740004"/>
    <n v="-89.816370741999606"/>
    <n v="10995"/>
    <s v="Percent of WIC children aged 3-23 months old who have a high weight-for-length"/>
    <s v="3-23 months old"/>
    <n v="41"/>
    <n v="3078"/>
    <s v="Female"/>
  </r>
  <r>
    <x v="5"/>
    <x v="51"/>
    <n v="16.100000000000001"/>
    <n v="1.5285124840156918"/>
    <n v="369112"/>
    <n v="44.3931911740004"/>
    <n v="-89.816370741999606"/>
    <n v="35043"/>
    <s v="Percent of WIC children aged 2 to 4 years who have an overweight classification"/>
    <s v="aged 2 to 4 year"/>
    <n v="41"/>
    <n v="3078"/>
    <s v="Total"/>
  </r>
  <r>
    <x v="5"/>
    <x v="51"/>
    <n v="16.3"/>
    <n v="0.31901211556383974"/>
    <n v="369112"/>
    <n v="44.3931911740004"/>
    <n v="-89.816370741999606"/>
    <n v="7224"/>
    <s v="Percent of WIC children aged 2 to 4 years who have obesity"/>
    <s v="aged 2 to 4 year"/>
    <n v="41"/>
    <n v="3078"/>
    <s v="48 - 59"/>
  </r>
  <r>
    <x v="5"/>
    <x v="51"/>
    <n v="16.899999999999999"/>
    <n v="0.33075489282385834"/>
    <n v="369112"/>
    <n v="44.3931911740004"/>
    <n v="-89.816370741999606"/>
    <n v="7224"/>
    <s v="Percent of WIC children aged 2 to 4 years who have an overweight classification"/>
    <s v="aged 2 to 4 year"/>
    <n v="41"/>
    <n v="3078"/>
    <s v="48 - 59"/>
  </r>
  <r>
    <x v="5"/>
    <x v="51"/>
    <n v="15.5"/>
    <n v="0.22844014824768635"/>
    <n v="369112"/>
    <n v="44.3931911740004"/>
    <n v="-89.816370741999606"/>
    <n v="5440"/>
    <s v="Percent of WIC children aged 3-23 months old who have a high weight-for-length"/>
    <s v="3-23 months old"/>
    <n v="41"/>
    <n v="3078"/>
    <s v="Hispanic"/>
  </r>
  <r>
    <x v="5"/>
    <x v="51"/>
    <n v="15"/>
    <n v="0.72035046273217884"/>
    <n v="369112"/>
    <n v="44.3931911740004"/>
    <n v="-89.816370741999606"/>
    <n v="17726"/>
    <s v="Percent of WIC children aged 2 to 4 years who have obesity"/>
    <s v="aged 2 to 4 year"/>
    <n v="41"/>
    <n v="3078"/>
    <s v="Male"/>
  </r>
  <r>
    <x v="5"/>
    <x v="51"/>
    <n v="8.3000000000000007"/>
    <n v="1.8124038232298058E-2"/>
    <n v="369112"/>
    <n v="44.3931911740004"/>
    <n v="-89.816370741999606"/>
    <n v="806"/>
    <s v="Percent of WIC children aged 3-23 months old who have a high weight-for-length"/>
    <s v="3-23 months old"/>
    <n v="41"/>
    <n v="3078"/>
    <d v="2023-03-05T00:00:00"/>
  </r>
  <r>
    <x v="5"/>
    <x v="51"/>
    <n v="20.100000000000001"/>
    <n v="5.9301512819957096E-2"/>
    <n v="369112"/>
    <n v="44.3931911740004"/>
    <n v="-89.816370741999606"/>
    <n v="1089"/>
    <s v="Percent of WIC children aged 2 to 4 years who have an overweight classification"/>
    <s v="aged 2 to 4 year"/>
    <n v="41"/>
    <n v="3078"/>
    <s v="American Indian/Alaska Native"/>
  </r>
  <r>
    <x v="5"/>
    <x v="51"/>
    <n v="14.9"/>
    <n v="0.10430871930470968"/>
    <n v="369112"/>
    <n v="44.3931911740004"/>
    <n v="-89.816370741999606"/>
    <n v="2584"/>
    <s v="Percent of WIC children aged 2 to 4 years who have obesity"/>
    <s v="aged 2 to 4 year"/>
    <n v="41"/>
    <n v="3078"/>
    <s v="Asian/Pacific Islander"/>
  </r>
  <r>
    <x v="5"/>
    <x v="51"/>
    <n v="14.9"/>
    <n v="0.45199099460326403"/>
    <n v="369112"/>
    <n v="44.3931911740004"/>
    <n v="-89.816370741999606"/>
    <n v="11197"/>
    <s v="Percent of WIC children aged 3-23 months old who have a high weight-for-length"/>
    <s v="3-23 months old"/>
    <n v="41"/>
    <n v="3078"/>
    <s v="Male"/>
  </r>
  <r>
    <x v="5"/>
    <x v="51"/>
    <n v="14.4"/>
    <n v="1.3671167558898112"/>
    <n v="369112"/>
    <n v="44.3931911740004"/>
    <n v="-89.816370741999606"/>
    <n v="35043"/>
    <s v="Percent of WIC children aged 2 to 4 years who have obesity"/>
    <s v="aged 2 to 4 year"/>
    <n v="41"/>
    <n v="3078"/>
    <s v="Total"/>
  </r>
  <r>
    <x v="5"/>
    <x v="51"/>
    <n v="15.5"/>
    <n v="0.54913820195496221"/>
    <n v="369112"/>
    <n v="44.3931911740004"/>
    <n v="-89.816370741999606"/>
    <n v="13077"/>
    <s v="Percent of WIC children aged 2 to 4 years who have an overweight classification"/>
    <s v="aged 2 to 4 year"/>
    <n v="41"/>
    <n v="3078"/>
    <s v="36 - 47"/>
  </r>
  <r>
    <x v="5"/>
    <x v="51"/>
    <n v="17.399999999999999"/>
    <n v="0.17352294154619735"/>
    <n v="369112"/>
    <n v="44.3931911740004"/>
    <n v="-89.816370741999606"/>
    <n v="3681"/>
    <s v="Percent of WIC children aged 3-23 months old who have a high weight-for-length"/>
    <s v="3-23 months old"/>
    <n v="41"/>
    <n v="3078"/>
    <s v="18 - 23"/>
  </r>
  <r>
    <x v="5"/>
    <x v="51"/>
    <n v="16.100000000000001"/>
    <n v="0.75533632068315315"/>
    <n v="369112"/>
    <n v="44.3931911740004"/>
    <n v="-89.816370741999606"/>
    <n v="17317"/>
    <s v="Percent of WIC children aged 2 to 4 years who have an overweight classification"/>
    <s v="aged 2 to 4 year"/>
    <n v="41"/>
    <n v="3078"/>
    <s v="Female"/>
  </r>
  <r>
    <x v="5"/>
    <x v="51"/>
    <n v="15.7"/>
    <n v="0.55622385617373582"/>
    <n v="369112"/>
    <n v="44.3931911740004"/>
    <n v="-89.816370741999606"/>
    <n v="13077"/>
    <s v="Percent of WIC children aged 2 to 4 years who have obesity"/>
    <s v="aged 2 to 4 year"/>
    <n v="41"/>
    <n v="3078"/>
    <s v="36 - 47"/>
  </r>
  <r>
    <x v="5"/>
    <x v="51"/>
    <n v="16.7"/>
    <n v="0.11690977264353367"/>
    <n v="369112"/>
    <n v="44.3931911740004"/>
    <n v="-89.816370741999606"/>
    <n v="2584"/>
    <s v="Percent of WIC children aged 2 to 4 years who have an overweight classification"/>
    <s v="aged 2 to 4 year"/>
    <n v="41"/>
    <n v="3078"/>
    <s v="Asian/Pacific Islander"/>
  </r>
  <r>
    <x v="5"/>
    <x v="51"/>
    <n v="23.2"/>
    <n v="6.8447517284726589E-2"/>
    <n v="369112"/>
    <n v="44.3931911740004"/>
    <n v="-89.816370741999606"/>
    <n v="1089"/>
    <s v="Percent of WIC children aged 2 to 4 years who have obesity"/>
    <s v="aged 2 to 4 year"/>
    <n v="41"/>
    <n v="3078"/>
    <s v="American Indian/Alaska Native"/>
  </r>
  <r>
    <x v="5"/>
    <x v="51"/>
    <n v="11.6"/>
    <n v="0.24962287869264613"/>
    <n v="369112"/>
    <n v="44.3931911740004"/>
    <n v="-89.816370741999606"/>
    <n v="7943"/>
    <s v="Percent of WIC children aged 2 to 4 years who have obesity"/>
    <s v="aged 2 to 4 year"/>
    <n v="41"/>
    <n v="3078"/>
    <s v="Non-Hispanic Black"/>
  </r>
  <r>
    <x v="5"/>
    <x v="51"/>
    <n v="13.2"/>
    <n v="0.1923253646589653"/>
    <n v="369112"/>
    <n v="44.3931911740004"/>
    <n v="-89.816370741999606"/>
    <n v="5378"/>
    <s v="Percent of WIC children aged 3-23 months old who have a high weight-for-length"/>
    <s v="3-23 months old"/>
    <n v="41"/>
    <n v="3078"/>
    <s v="Non-Hispanic Black"/>
  </r>
  <r>
    <x v="6"/>
    <x v="51"/>
    <n v="13.1"/>
    <n v="7.482101957620893E-2"/>
    <n v="277684"/>
    <n v="44.3931911740004"/>
    <n v="-89.816370741999606"/>
    <n v="1586"/>
    <s v="Percent of WIC children aged 3-23 months old who have a high weight-for-length"/>
    <s v="3-23 months old"/>
    <n v="41"/>
    <n v="3078"/>
    <d v="2023-06-11T00:00:00"/>
  </r>
  <r>
    <x v="6"/>
    <x v="51"/>
    <n v="13"/>
    <n v="0.29746762507022373"/>
    <n v="277684"/>
    <n v="44.3931911740004"/>
    <n v="-89.816370741999606"/>
    <n v="6354"/>
    <s v="Percent of WIC children aged 2 to 4 years who have obesity"/>
    <s v="aged 2 to 4 year"/>
    <n v="41"/>
    <n v="3078"/>
    <s v="Non-Hispanic Black"/>
  </r>
  <r>
    <x v="6"/>
    <x v="51"/>
    <n v="16.7"/>
    <n v="0.58877356995721752"/>
    <n v="277684"/>
    <n v="44.3931911740004"/>
    <n v="-89.816370741999606"/>
    <n v="9790"/>
    <s v="Percent of WIC children aged 2 to 4 years who have obesity"/>
    <s v="aged 2 to 4 year"/>
    <n v="41"/>
    <n v="3078"/>
    <s v="36 - 47"/>
  </r>
  <r>
    <x v="6"/>
    <x v="51"/>
    <n v="17.2"/>
    <n v="0.32735771596490976"/>
    <n v="277684"/>
    <n v="44.3931911740004"/>
    <n v="-89.816370741999606"/>
    <n v="5285"/>
    <s v="Percent of WIC children aged 2 to 4 years who have an overweight classification"/>
    <s v="aged 2 to 4 year"/>
    <n v="41"/>
    <n v="3078"/>
    <s v="48 - 59"/>
  </r>
  <r>
    <x v="6"/>
    <x v="51"/>
    <n v="16.899999999999999"/>
    <n v="1.5931465262672677"/>
    <n v="277684"/>
    <n v="44.3931911740004"/>
    <n v="-89.816370741999606"/>
    <n v="26177"/>
    <s v="Percent of WIC children aged 2 to 4 years who have an overweight classification"/>
    <s v="aged 2 to 4 year"/>
    <n v="41"/>
    <n v="3078"/>
    <s v="Total"/>
  </r>
  <r>
    <x v="6"/>
    <x v="51"/>
    <n v="21.7"/>
    <n v="5.5796516904106822E-2"/>
    <n v="277684"/>
    <n v="44.3931911740004"/>
    <n v="-89.816370741999606"/>
    <n v="714"/>
    <s v="Percent of WIC children aged 2 to 4 years who have an overweight classification"/>
    <s v="aged 2 to 4 year"/>
    <n v="41"/>
    <n v="3078"/>
    <s v="American Indian/Alaska Native"/>
  </r>
  <r>
    <x v="6"/>
    <x v="51"/>
    <n v="13.7"/>
    <n v="0.33766007404099624"/>
    <n v="277684"/>
    <n v="44.3931911740004"/>
    <n v="-89.816370741999606"/>
    <n v="6844"/>
    <s v="Percent of WIC children aged 3-23 months old who have a high weight-for-length"/>
    <s v="3-23 months old"/>
    <n v="41"/>
    <n v="3078"/>
    <s v="Non-Hispanic White"/>
  </r>
  <r>
    <x v="6"/>
    <x v="51"/>
    <n v="13.2"/>
    <n v="0.39212486135319286"/>
    <n v="277684"/>
    <n v="44.3931911740004"/>
    <n v="-89.816370741999606"/>
    <n v="8249"/>
    <s v="Percent of WIC children aged 3-23 months old who have a high weight-for-length"/>
    <s v="3-23 months old"/>
    <n v="41"/>
    <n v="3078"/>
    <s v="Female"/>
  </r>
  <r>
    <x v="6"/>
    <x v="51"/>
    <n v="15.2"/>
    <n v="1.4328891833883119"/>
    <n v="277684"/>
    <n v="44.3931911740004"/>
    <n v="-89.816370741999606"/>
    <n v="26177"/>
    <s v="Percent of WIC children aged 2 to 4 years who have obesity"/>
    <s v="aged 2 to 4 year"/>
    <n v="41"/>
    <n v="3078"/>
    <s v="Total"/>
  </r>
  <r>
    <x v="6"/>
    <x v="51"/>
    <n v="15"/>
    <n v="0.22341942639835208"/>
    <n v="277684"/>
    <n v="44.3931911740004"/>
    <n v="-89.816370741999606"/>
    <n v="4136"/>
    <s v="Percent of WIC children aged 3-23 months old who have a high weight-for-length"/>
    <s v="3-23 months old"/>
    <n v="41"/>
    <n v="3078"/>
    <s v="Hispanic"/>
  </r>
  <r>
    <x v="6"/>
    <x v="51"/>
    <n v="14.2"/>
    <n v="0.61487446161824222"/>
    <n v="277684"/>
    <n v="44.3931911740004"/>
    <n v="-89.816370741999606"/>
    <n v="12024"/>
    <s v="Percent of WIC children aged 3-23 months old who have a high weight-for-length"/>
    <s v="3-23 months old"/>
    <n v="41"/>
    <n v="3078"/>
    <d v="2023-12-17T00:00:00"/>
  </r>
  <r>
    <x v="6"/>
    <x v="51"/>
    <n v="12.8"/>
    <n v="0.46252286772014228"/>
    <n v="277684"/>
    <n v="44.3931911740004"/>
    <n v="-89.816370741999606"/>
    <n v="10034"/>
    <s v="Percent of WIC children aged 2 to 4 years who have obesity"/>
    <s v="aged 2 to 4 year"/>
    <n v="41"/>
    <n v="3078"/>
    <s v="Non-Hispanic White"/>
  </r>
  <r>
    <x v="6"/>
    <x v="51"/>
    <n v="14.8"/>
    <n v="0.6907419944973423"/>
    <n v="277684"/>
    <n v="44.3931911740004"/>
    <n v="-89.816370741999606"/>
    <n v="12960"/>
    <s v="Percent of WIC children aged 2 to 4 years who have obesity"/>
    <s v="aged 2 to 4 year"/>
    <n v="41"/>
    <n v="3078"/>
    <s v="Female"/>
  </r>
  <r>
    <x v="6"/>
    <x v="51"/>
    <n v="15.8"/>
    <n v="0.11214834128001613"/>
    <n v="277684"/>
    <n v="44.3931911740004"/>
    <n v="-89.816370741999606"/>
    <n v="1971"/>
    <s v="Percent of WIC children aged 2 to 4 years who have obesity"/>
    <s v="aged 2 to 4 year"/>
    <n v="41"/>
    <n v="3078"/>
    <s v="Asian/Pacific Islander"/>
  </r>
  <r>
    <x v="6"/>
    <x v="51"/>
    <n v="18.100000000000001"/>
    <n v="0.46305296668155177"/>
    <n v="277684"/>
    <n v="44.3931911740004"/>
    <n v="-89.816370741999606"/>
    <n v="7104"/>
    <s v="Percent of WIC children aged 2 to 4 years who have an overweight classification"/>
    <s v="aged 2 to 4 year"/>
    <n v="41"/>
    <n v="3078"/>
    <s v="Hispanic"/>
  </r>
  <r>
    <x v="6"/>
    <x v="51"/>
    <n v="17.3"/>
    <n v="0.62512856340300482"/>
    <n v="277684"/>
    <n v="44.3931911740004"/>
    <n v="-89.816370741999606"/>
    <n v="10034"/>
    <s v="Percent of WIC children aged 2 to 4 years who have an overweight classification"/>
    <s v="aged 2 to 4 year"/>
    <n v="41"/>
    <n v="3078"/>
    <s v="Non-Hispanic White"/>
  </r>
  <r>
    <x v="6"/>
    <x v="51"/>
    <n v="16.8"/>
    <n v="0.78408550726725346"/>
    <n v="277684"/>
    <n v="44.3931911740004"/>
    <n v="-89.816370741999606"/>
    <n v="12960"/>
    <s v="Percent of WIC children aged 2 to 4 years who have an overweight classification"/>
    <s v="aged 2 to 4 year"/>
    <n v="41"/>
    <n v="3078"/>
    <s v="Female"/>
  </r>
  <r>
    <x v="6"/>
    <x v="51"/>
    <n v="16.2"/>
    <n v="0.64768729923222079"/>
    <n v="277684"/>
    <n v="44.3931911740004"/>
    <n v="-89.816370741999606"/>
    <n v="11102"/>
    <s v="Percent of WIC children aged 2 to 4 years who have an overweight classification"/>
    <s v="aged 2 to 4 year"/>
    <n v="41"/>
    <n v="3078"/>
    <s v="24 - 35"/>
  </r>
  <r>
    <x v="6"/>
    <x v="51"/>
    <n v="13.3"/>
    <n v="0.53174327653015663"/>
    <n v="277684"/>
    <n v="44.3931911740004"/>
    <n v="-89.816370741999606"/>
    <n v="11102"/>
    <s v="Percent of WIC children aged 2 to 4 years who have obesity"/>
    <s v="aged 2 to 4 year"/>
    <n v="41"/>
    <n v="3078"/>
    <s v="24 - 35"/>
  </r>
  <r>
    <x v="6"/>
    <x v="51"/>
    <n v="20.7"/>
    <n v="5.3225248844009733E-2"/>
    <n v="277684"/>
    <n v="44.3931911740004"/>
    <n v="-89.816370741999606"/>
    <n v="714"/>
    <s v="Percent of WIC children aged 2 to 4 years who have obesity"/>
    <s v="aged 2 to 4 year"/>
    <n v="41"/>
    <n v="3078"/>
    <s v="American Indian/Alaska Native"/>
  </r>
  <r>
    <x v="6"/>
    <x v="51"/>
    <n v="15.1"/>
    <n v="0.34552008758156755"/>
    <n v="277684"/>
    <n v="44.3931911740004"/>
    <n v="-89.816370741999606"/>
    <n v="6354"/>
    <s v="Percent of WIC children aged 2 to 4 years who have an overweight classification"/>
    <s v="aged 2 to 4 year"/>
    <n v="41"/>
    <n v="3078"/>
    <s v="Non-Hispanic Black"/>
  </r>
  <r>
    <x v="6"/>
    <x v="51"/>
    <n v="11.9"/>
    <n v="5.1596779072614916E-2"/>
    <n v="277684"/>
    <n v="44.3931911740004"/>
    <n v="-89.816370741999606"/>
    <n v="1204"/>
    <s v="Percent of WIC children aged 3-23 months old who have a high weight-for-length"/>
    <s v="3-23 months old"/>
    <n v="41"/>
    <n v="3078"/>
    <s v="Asian/Pacific Islander"/>
  </r>
  <r>
    <x v="6"/>
    <x v="51"/>
    <n v="14.1"/>
    <n v="0.86661348871378974"/>
    <n v="277684"/>
    <n v="44.3931911740004"/>
    <n v="-89.816370741999606"/>
    <n v="17067"/>
    <s v="Percent of WIC children aged 3-23 months old who have a high weight-for-length"/>
    <s v="3-23 months old"/>
    <n v="41"/>
    <n v="3078"/>
    <s v="Total"/>
  </r>
  <r>
    <x v="6"/>
    <x v="51"/>
    <n v="19.7"/>
    <n v="0.50398582561472749"/>
    <n v="277684"/>
    <n v="44.3931911740004"/>
    <n v="-89.816370741999606"/>
    <n v="7104"/>
    <s v="Percent of WIC children aged 2 to 4 years who have obesity"/>
    <s v="aged 2 to 4 year"/>
    <n v="41"/>
    <n v="3078"/>
    <s v="Hispanic"/>
  </r>
  <r>
    <x v="6"/>
    <x v="51"/>
    <n v="14.7"/>
    <n v="0.10434054536811627"/>
    <n v="277684"/>
    <n v="44.3931911740004"/>
    <n v="-89.816370741999606"/>
    <n v="1971"/>
    <s v="Percent of WIC children aged 2 to 4 years who have an overweight classification"/>
    <s v="aged 2 to 4 year"/>
    <n v="41"/>
    <n v="3078"/>
    <s v="Asian/Pacific Islander"/>
  </r>
  <r>
    <x v="6"/>
    <x v="51"/>
    <n v="17.5"/>
    <n v="0.61697829187133579"/>
    <n v="277684"/>
    <n v="44.3931911740004"/>
    <n v="-89.816370741999606"/>
    <n v="9790"/>
    <s v="Percent of WIC children aged 2 to 4 years who have an overweight classification"/>
    <s v="aged 2 to 4 year"/>
    <n v="41"/>
    <n v="3078"/>
    <s v="36 - 47"/>
  </r>
  <r>
    <x v="6"/>
    <x v="51"/>
    <n v="17"/>
    <n v="0.80915357024531476"/>
    <n v="277684"/>
    <n v="44.3931911740004"/>
    <n v="-89.816370741999606"/>
    <n v="13217"/>
    <s v="Percent of WIC children aged 2 to 4 years who have an overweight classification"/>
    <s v="aged 2 to 4 year"/>
    <n v="41"/>
    <n v="3078"/>
    <s v="Male"/>
  </r>
  <r>
    <x v="6"/>
    <x v="51"/>
    <n v="8.6999999999999993"/>
    <n v="1.7921090160038029E-2"/>
    <n v="277684"/>
    <n v="44.3931911740004"/>
    <n v="-89.816370741999606"/>
    <n v="572"/>
    <s v="Percent of WIC children aged 3-23 months old who have a high weight-for-length"/>
    <s v="3-23 months old"/>
    <n v="41"/>
    <n v="3078"/>
    <d v="2023-03-05T00:00:00"/>
  </r>
  <r>
    <x v="6"/>
    <x v="51"/>
    <n v="16.399999999999999"/>
    <n v="0.31213177568747208"/>
    <n v="277684"/>
    <n v="44.3931911740004"/>
    <n v="-89.816370741999606"/>
    <n v="5285"/>
    <s v="Percent of WIC children aged 2 to 4 years who have obesity"/>
    <s v="aged 2 to 4 year"/>
    <n v="41"/>
    <n v="3078"/>
    <s v="48 - 59"/>
  </r>
  <r>
    <x v="6"/>
    <x v="51"/>
    <n v="15.5"/>
    <n v="0.73775766698837519"/>
    <n v="277684"/>
    <n v="44.3931911740004"/>
    <n v="-89.816370741999606"/>
    <n v="13217"/>
    <s v="Percent of WIC children aged 2 to 4 years who have obesity"/>
    <s v="aged 2 to 4 year"/>
    <n v="41"/>
    <n v="3078"/>
    <s v="Male"/>
  </r>
  <r>
    <x v="6"/>
    <x v="51"/>
    <n v="15.2"/>
    <n v="0.15792051396551474"/>
    <n v="277684"/>
    <n v="44.3931911740004"/>
    <n v="-89.816370741999606"/>
    <n v="2885"/>
    <s v="Percent of WIC children aged 3-23 months old who have a high weight-for-length"/>
    <s v="3-23 months old"/>
    <n v="41"/>
    <n v="3078"/>
    <s v="18 - 23"/>
  </r>
  <r>
    <x v="6"/>
    <x v="51"/>
    <n v="14.9"/>
    <n v="0.4731572578902638"/>
    <n v="277684"/>
    <n v="44.3931911740004"/>
    <n v="-89.816370741999606"/>
    <n v="8818"/>
    <s v="Percent of WIC children aged 3-23 months old who have a high weight-for-length"/>
    <s v="3-23 months old"/>
    <n v="41"/>
    <n v="3078"/>
    <s v="Male"/>
  </r>
  <r>
    <x v="6"/>
    <x v="51"/>
    <n v="22.9"/>
    <n v="3.6698189308710619E-2"/>
    <n v="277684"/>
    <n v="44.3931911740004"/>
    <n v="-89.816370741999606"/>
    <n v="445"/>
    <s v="Percent of WIC children aged 3-23 months old who have a high weight-for-length"/>
    <s v="3-23 months old"/>
    <n v="41"/>
    <n v="3078"/>
    <s v="American Indian/Alaska Native"/>
  </r>
  <r>
    <x v="6"/>
    <x v="51"/>
    <n v="13.6"/>
    <n v="0.21735786001354057"/>
    <n v="277684"/>
    <n v="44.3931911740004"/>
    <n v="-89.816370741999606"/>
    <n v="4438"/>
    <s v="Percent of WIC children aged 3-23 months old who have a high weight-for-length"/>
    <s v="3-23 months old"/>
    <n v="41"/>
    <n v="3078"/>
    <s v="Non-Hispanic Black"/>
  </r>
  <r>
    <x v="0"/>
    <x v="52"/>
    <n v="19.100000000000001"/>
    <n v="3.5901559926363728E-2"/>
    <n v="206420"/>
    <n v="38.665510202000398"/>
    <n v="-80.712640134999603"/>
    <n v="388"/>
    <s v="Percent of WIC children aged 2 to 4 years who have obesity"/>
    <s v="aged 2 to 4 year"/>
    <n v="42"/>
    <n v="2749"/>
    <s v="Hispanic"/>
  </r>
  <r>
    <x v="0"/>
    <x v="52"/>
    <n v="10.7"/>
    <n v="0.80413283596550722"/>
    <n v="206420"/>
    <n v="38.665510202000398"/>
    <n v="-80.712640134999603"/>
    <n v="15513"/>
    <s v="Percent of WIC children aged 3-23 months old who have a high weight-for-length"/>
    <s v="3-23 months old"/>
    <n v="42"/>
    <n v="2749"/>
    <s v="Non-Hispanic White"/>
  </r>
  <r>
    <x v="0"/>
    <x v="52"/>
    <n v="14.5"/>
    <n v="9.8694409456448015E-2"/>
    <n v="206420"/>
    <n v="38.665510202000398"/>
    <n v="-80.712640134999603"/>
    <n v="1405"/>
    <s v="Percent of WIC children aged 2 to 4 years who have an overweight classification"/>
    <s v="aged 2 to 4 year"/>
    <n v="42"/>
    <n v="2749"/>
    <s v="Non-Hispanic Black"/>
  </r>
  <r>
    <x v="0"/>
    <x v="52"/>
    <n v="7.9"/>
    <n v="0.11439346962503634"/>
    <n v="206420"/>
    <n v="38.665510202000398"/>
    <n v="-80.712640134999603"/>
    <n v="2989"/>
    <s v="Percent of WIC children aged 3-23 months old who have a high weight-for-length"/>
    <s v="3-23 months old"/>
    <n v="42"/>
    <n v="2749"/>
    <d v="2023-03-05T00:00:00"/>
  </r>
  <r>
    <x v="0"/>
    <x v="52"/>
    <n v="12.9"/>
    <n v="9.6115686464489869E-2"/>
    <n v="206420"/>
    <n v="38.665510202000398"/>
    <n v="-80.712640134999603"/>
    <n v="1538"/>
    <s v="Percent of WIC children aged 3-23 months old who have a high weight-for-length"/>
    <s v="3-23 months old"/>
    <n v="42"/>
    <n v="2749"/>
    <s v="Non-Hispanic Black"/>
  </r>
  <r>
    <x v="0"/>
    <x v="52"/>
    <n v="14.4"/>
    <n v="0.48169750993120819"/>
    <n v="206420"/>
    <n v="38.665510202000398"/>
    <n v="-80.712640134999603"/>
    <n v="6905"/>
    <s v="Percent of WIC children aged 2 to 4 years who have an overweight classification"/>
    <s v="aged 2 to 4 year"/>
    <n v="42"/>
    <n v="2749"/>
    <s v="24 - 35"/>
  </r>
  <r>
    <x v="0"/>
    <x v="52"/>
    <n v="12.8"/>
    <n v="0.2374963666311404"/>
    <n v="206420"/>
    <n v="38.665510202000398"/>
    <n v="-80.712640134999603"/>
    <n v="3830"/>
    <s v="Percent of WIC children aged 3-23 months old who have a high weight-for-length"/>
    <s v="3-23 months old"/>
    <n v="42"/>
    <n v="2749"/>
    <s v="18 - 23"/>
  </r>
  <r>
    <x v="0"/>
    <x v="52"/>
    <n v="12.1"/>
    <n v="0.40475971320608461"/>
    <n v="206420"/>
    <n v="38.665510202000398"/>
    <n v="-80.712640134999603"/>
    <n v="6905"/>
    <s v="Percent of WIC children aged 2 to 4 years who have obesity"/>
    <s v="aged 2 to 4 year"/>
    <n v="42"/>
    <n v="2749"/>
    <s v="24 - 35"/>
  </r>
  <r>
    <x v="0"/>
    <x v="52"/>
    <n v="4.3"/>
    <n v="1.4581920356554596E-3"/>
    <n v="206420"/>
    <n v="38.665510202000398"/>
    <n v="-80.712640134999603"/>
    <n v="70"/>
    <s v="Percent of WIC children aged 2 to 4 years who have an overweight classification"/>
    <s v="aged 2 to 4 year"/>
    <n v="42"/>
    <n v="2749"/>
    <s v="Asian/Pacific Islander"/>
  </r>
  <r>
    <x v="0"/>
    <x v="52"/>
    <n v="13.8"/>
    <n v="7.7550624939443855E-3"/>
    <n v="206420"/>
    <n v="38.665510202000398"/>
    <n v="-80.712640134999603"/>
    <n v="116"/>
    <s v="Percent of WIC children aged 2 to 4 years who have obesity"/>
    <s v="aged 2 to 4 year"/>
    <n v="42"/>
    <n v="2749"/>
    <s v="American Indian/Alaska Native"/>
  </r>
  <r>
    <x v="0"/>
    <x v="52"/>
    <n v="12"/>
    <n v="0.52989051448503055"/>
    <n v="206420"/>
    <n v="38.665510202000398"/>
    <n v="-80.712640134999603"/>
    <n v="9115"/>
    <s v="Percent of WIC children aged 3-23 months old who have a high weight-for-length"/>
    <s v="3-23 months old"/>
    <n v="42"/>
    <n v="2749"/>
    <s v="Male"/>
  </r>
  <r>
    <x v="0"/>
    <x v="52"/>
    <n v="16.8"/>
    <n v="0.33588605755256273"/>
    <n v="206420"/>
    <n v="38.665510202000398"/>
    <n v="-80.712640134999603"/>
    <n v="4127"/>
    <s v="Percent of WIC children aged 2 to 4 years who have obesity"/>
    <s v="aged 2 to 4 year"/>
    <n v="42"/>
    <n v="2749"/>
    <s v="48 - 59"/>
  </r>
  <r>
    <x v="0"/>
    <x v="52"/>
    <n v="15.7"/>
    <n v="2.9510706326906305E-2"/>
    <n v="206420"/>
    <n v="38.665510202000398"/>
    <n v="-80.712640134999603"/>
    <n v="388"/>
    <s v="Percent of WIC children aged 2 to 4 years who have an overweight classification"/>
    <s v="aged 2 to 4 year"/>
    <n v="42"/>
    <n v="2749"/>
    <s v="Hispanic"/>
  </r>
  <r>
    <x v="0"/>
    <x v="52"/>
    <n v="14.7"/>
    <n v="0.61771049316926652"/>
    <n v="206420"/>
    <n v="38.665510202000398"/>
    <n v="-80.712640134999603"/>
    <n v="8674"/>
    <s v="Percent of WIC children aged 2 to 4 years who have obesity"/>
    <s v="aged 2 to 4 year"/>
    <n v="42"/>
    <n v="2749"/>
    <s v="Male"/>
  </r>
  <r>
    <x v="0"/>
    <x v="52"/>
    <n v="14.9"/>
    <n v="0.42652892161612249"/>
    <n v="206420"/>
    <n v="38.665510202000398"/>
    <n v="-80.712640134999603"/>
    <n v="5909"/>
    <s v="Percent of WIC children aged 2 to 4 years who have an overweight classification"/>
    <s v="aged 2 to 4 year"/>
    <n v="42"/>
    <n v="2749"/>
    <s v="36 - 47"/>
  </r>
  <r>
    <x v="0"/>
    <x v="52"/>
    <n v="13.9"/>
    <n v="0.55668685204922008"/>
    <n v="206420"/>
    <n v="38.665510202000398"/>
    <n v="-80.712640134999603"/>
    <n v="8267"/>
    <s v="Percent of WIC children aged 2 to 4 years who have obesity"/>
    <s v="aged 2 to 4 year"/>
    <n v="42"/>
    <n v="2749"/>
    <s v="Female"/>
  </r>
  <r>
    <x v="0"/>
    <x v="52"/>
    <n v="7.8"/>
    <n v="2.909601782772987E-3"/>
    <n v="206420"/>
    <n v="38.665510202000398"/>
    <n v="-80.712640134999603"/>
    <n v="77"/>
    <s v="Percent of WIC children aged 3-23 months old who have a high weight-for-length"/>
    <s v="3-23 months old"/>
    <n v="42"/>
    <n v="2749"/>
    <s v="American Indian/Alaska Native"/>
  </r>
  <r>
    <x v="0"/>
    <x v="52"/>
    <n v="10.9"/>
    <n v="0.93586231954268007"/>
    <n v="206420"/>
    <n v="38.665510202000398"/>
    <n v="-80.712640134999603"/>
    <n v="17723"/>
    <s v="Percent of WIC children aged 3-23 months old who have a high weight-for-length"/>
    <s v="3-23 months old"/>
    <n v="42"/>
    <n v="2749"/>
    <s v="Total"/>
  </r>
  <r>
    <x v="0"/>
    <x v="52"/>
    <n v="14.9"/>
    <n v="0.62611471756612735"/>
    <n v="206420"/>
    <n v="38.665510202000398"/>
    <n v="-80.712640134999603"/>
    <n v="8674"/>
    <s v="Percent of WIC children aged 2 to 4 years who have an overweight classification"/>
    <s v="aged 2 to 4 year"/>
    <n v="42"/>
    <n v="2749"/>
    <s v="Male"/>
  </r>
  <r>
    <x v="0"/>
    <x v="52"/>
    <n v="11.8"/>
    <n v="5.8308303458967153E-3"/>
    <n v="206420"/>
    <n v="38.665510202000398"/>
    <n v="-80.712640134999603"/>
    <n v="102"/>
    <s v="Percent of WIC children aged 3-23 months old who have a high weight-for-length"/>
    <s v="3-23 months old"/>
    <n v="42"/>
    <n v="2749"/>
    <s v="Asian/Pacific Islander"/>
  </r>
  <r>
    <x v="0"/>
    <x v="52"/>
    <n v="11.4"/>
    <n v="3.8659044666214514E-3"/>
    <n v="206420"/>
    <n v="38.665510202000398"/>
    <n v="-80.712640134999603"/>
    <n v="70"/>
    <s v="Percent of WIC children aged 2 to 4 years who have obesity"/>
    <s v="aged 2 to 4 year"/>
    <n v="42"/>
    <n v="2749"/>
    <s v="Asian/Pacific Islander"/>
  </r>
  <r>
    <x v="0"/>
    <x v="52"/>
    <n v="15.3"/>
    <n v="0.30589623098536967"/>
    <n v="206420"/>
    <n v="38.665510202000398"/>
    <n v="-80.712640134999603"/>
    <n v="4127"/>
    <s v="Percent of WIC children aged 2 to 4 years who have an overweight classification"/>
    <s v="aged 2 to 4 year"/>
    <n v="42"/>
    <n v="2749"/>
    <s v="48 - 59"/>
  </r>
  <r>
    <x v="0"/>
    <x v="52"/>
    <n v="10.5"/>
    <n v="0.34655798856699938"/>
    <n v="206420"/>
    <n v="38.665510202000398"/>
    <n v="-80.712640134999603"/>
    <n v="6813"/>
    <s v="Percent of WIC children aged 3-23 months old who have a high weight-for-length"/>
    <s v="3-23 months old"/>
    <n v="42"/>
    <n v="2749"/>
    <d v="2023-06-11T00:00:00"/>
  </r>
  <r>
    <x v="0"/>
    <x v="52"/>
    <n v="14.3"/>
    <n v="1.0365109969964152"/>
    <n v="206420"/>
    <n v="38.665510202000398"/>
    <n v="-80.712640134999603"/>
    <n v="14962"/>
    <s v="Percent of WIC children aged 2 to 4 years who have obesity"/>
    <s v="aged 2 to 4 year"/>
    <n v="42"/>
    <n v="2749"/>
    <s v="Non-Hispanic White"/>
  </r>
  <r>
    <x v="0"/>
    <x v="52"/>
    <n v="14.3"/>
    <n v="1.1736086619513615"/>
    <n v="206420"/>
    <n v="38.665510202000398"/>
    <n v="-80.712640134999603"/>
    <n v="16941"/>
    <s v="Percent of WIC children aged 2 to 4 years who have obesity"/>
    <s v="aged 2 to 4 year"/>
    <n v="42"/>
    <n v="2749"/>
    <s v="Total"/>
  </r>
  <r>
    <x v="0"/>
    <x v="52"/>
    <n v="14.8"/>
    <n v="1.2146439298517586"/>
    <n v="206420"/>
    <n v="38.665510202000398"/>
    <n v="-80.712640134999603"/>
    <n v="16941"/>
    <s v="Percent of WIC children aged 2 to 4 years who have an overweight classification"/>
    <s v="aged 2 to 4 year"/>
    <n v="42"/>
    <n v="2749"/>
    <s v="Total"/>
  </r>
  <r>
    <x v="0"/>
    <x v="52"/>
    <n v="9.8000000000000007"/>
    <n v="0.40867357814165295"/>
    <n v="206420"/>
    <n v="38.665510202000398"/>
    <n v="-80.712640134999603"/>
    <n v="8608"/>
    <s v="Percent of WIC children aged 3-23 months old who have a high weight-for-length"/>
    <s v="3-23 months old"/>
    <n v="42"/>
    <n v="2749"/>
    <s v="Female"/>
  </r>
  <r>
    <x v="0"/>
    <x v="52"/>
    <n v="14.7"/>
    <n v="0.58872638310241254"/>
    <n v="206420"/>
    <n v="38.665510202000398"/>
    <n v="-80.712640134999603"/>
    <n v="8267"/>
    <s v="Percent of WIC children aged 2 to 4 years who have an overweight classification"/>
    <s v="aged 2 to 4 year"/>
    <n v="42"/>
    <n v="2749"/>
    <s v="Female"/>
  </r>
  <r>
    <x v="0"/>
    <x v="52"/>
    <n v="13.8"/>
    <n v="9.3929851758550537E-2"/>
    <n v="206420"/>
    <n v="38.665510202000398"/>
    <n v="-80.712640134999603"/>
    <n v="1405"/>
    <s v="Percent of WIC children aged 2 to 4 years who have obesity"/>
    <s v="aged 2 to 4 year"/>
    <n v="42"/>
    <n v="2749"/>
    <s v="Non-Hispanic Black"/>
  </r>
  <r>
    <x v="0"/>
    <x v="52"/>
    <n v="14.8"/>
    <n v="1.0727526402480381"/>
    <n v="206420"/>
    <n v="38.665510202000398"/>
    <n v="-80.712640134999603"/>
    <n v="14962"/>
    <s v="Percent of WIC children aged 2 to 4 years who have an overweight classification"/>
    <s v="aged 2 to 4 year"/>
    <n v="42"/>
    <n v="2749"/>
    <s v="Non-Hispanic White"/>
  </r>
  <r>
    <x v="0"/>
    <x v="52"/>
    <n v="10.1"/>
    <n v="2.412217808351904E-2"/>
    <n v="206420"/>
    <n v="38.665510202000398"/>
    <n v="-80.712640134999603"/>
    <n v="493"/>
    <s v="Percent of WIC children aged 3-23 months old who have a high weight-for-length"/>
    <s v="3-23 months old"/>
    <n v="42"/>
    <n v="2749"/>
    <s v="Hispanic"/>
  </r>
  <r>
    <x v="0"/>
    <x v="52"/>
    <n v="19"/>
    <n v="1.0677259955430675E-2"/>
    <n v="206420"/>
    <n v="38.665510202000398"/>
    <n v="-80.712640134999603"/>
    <n v="116"/>
    <s v="Percent of WIC children aged 2 to 4 years who have an overweight classification"/>
    <s v="aged 2 to 4 year"/>
    <n v="42"/>
    <n v="2749"/>
    <s v="American Indian/Alaska Native"/>
  </r>
  <r>
    <x v="0"/>
    <x v="52"/>
    <n v="11.9"/>
    <n v="0.2358439104737913"/>
    <n v="206420"/>
    <n v="38.665510202000398"/>
    <n v="-80.712640134999603"/>
    <n v="4091"/>
    <s v="Percent of WIC children aged 3-23 months old who have a high weight-for-length"/>
    <s v="3-23 months old"/>
    <n v="42"/>
    <n v="2749"/>
    <d v="2023-12-17T00:00:00"/>
  </r>
  <r>
    <x v="0"/>
    <x v="52"/>
    <n v="15.1"/>
    <n v="0.43225414204049994"/>
    <n v="206420"/>
    <n v="38.665510202000398"/>
    <n v="-80.712640134999603"/>
    <n v="5909"/>
    <s v="Percent of WIC children aged 2 to 4 years who have obesity"/>
    <s v="aged 2 to 4 year"/>
    <n v="42"/>
    <n v="2749"/>
    <s v="36 - 47"/>
  </r>
  <r>
    <x v="1"/>
    <x v="52"/>
    <n v="14.4"/>
    <n v="0.64334546885762078"/>
    <n v="203260"/>
    <n v="38.665510202000398"/>
    <n v="-80.712640134999603"/>
    <n v="9081"/>
    <s v="Percent of WIC children aged 2 to 4 years who have obesity"/>
    <s v="aged 2 to 4 year"/>
    <n v="42"/>
    <n v="2749"/>
    <s v="Male"/>
  </r>
  <r>
    <x v="1"/>
    <x v="52"/>
    <n v="5.9"/>
    <n v="2.9607399389943918E-3"/>
    <n v="203260"/>
    <n v="38.665510202000398"/>
    <n v="-80.712640134999603"/>
    <n v="102"/>
    <s v="Percent of WIC children aged 3-23 months old who have a high weight-for-length"/>
    <s v="3-23 months old"/>
    <n v="42"/>
    <n v="2749"/>
    <s v="Asian/Pacific Islander"/>
  </r>
  <r>
    <x v="1"/>
    <x v="52"/>
    <n v="14.7"/>
    <n v="0.11332726557118961"/>
    <n v="203260"/>
    <n v="38.665510202000398"/>
    <n v="-80.712640134999603"/>
    <n v="1567"/>
    <s v="Percent of WIC children aged 2 to 4 years who have obesity"/>
    <s v="aged 2 to 4 year"/>
    <n v="42"/>
    <n v="2749"/>
    <s v="Non-Hispanic Black"/>
  </r>
  <r>
    <x v="1"/>
    <x v="52"/>
    <n v="11.5"/>
    <n v="8.2433828593919123E-2"/>
    <n v="203260"/>
    <n v="38.665510202000398"/>
    <n v="-80.712640134999603"/>
    <n v="1457"/>
    <s v="Percent of WIC children aged 3-23 months old who have a high weight-for-length"/>
    <s v="3-23 months old"/>
    <n v="42"/>
    <n v="2749"/>
    <s v="Non-Hispanic Black"/>
  </r>
  <r>
    <x v="1"/>
    <x v="52"/>
    <n v="14.3"/>
    <n v="0.60419364360917049"/>
    <n v="203260"/>
    <n v="38.665510202000398"/>
    <n v="-80.712640134999603"/>
    <n v="8588"/>
    <s v="Percent of WIC children aged 2 to 4 years who have obesity"/>
    <s v="aged 2 to 4 year"/>
    <n v="42"/>
    <n v="2749"/>
    <s v="Female"/>
  </r>
  <r>
    <x v="1"/>
    <x v="52"/>
    <n v="20.399999999999999"/>
    <n v="9.8356784414050952E-3"/>
    <n v="203260"/>
    <n v="38.665510202000398"/>
    <n v="-80.712640134999603"/>
    <n v="98"/>
    <s v="Percent of WIC children aged 2 to 4 years who have an overweight classification"/>
    <s v="aged 2 to 4 year"/>
    <n v="42"/>
    <n v="2749"/>
    <s v="American Indian/Alaska Native"/>
  </r>
  <r>
    <x v="1"/>
    <x v="52"/>
    <n v="13.7"/>
    <n v="0.4341995473777428"/>
    <n v="203260"/>
    <n v="38.665510202000398"/>
    <n v="-80.712640134999603"/>
    <n v="6442"/>
    <s v="Percent of WIC children aged 2 to 4 years who have an overweight classification"/>
    <s v="aged 2 to 4 year"/>
    <n v="42"/>
    <n v="2749"/>
    <s v="36 - 47"/>
  </r>
  <r>
    <x v="1"/>
    <x v="52"/>
    <n v="9.1999999999999993"/>
    <n v="0.60746433139820921"/>
    <n v="203260"/>
    <n v="38.665510202000398"/>
    <n v="-80.712640134999603"/>
    <n v="13421"/>
    <s v="Percent of WIC children aged 3-23 months old who have a high weight-for-length"/>
    <s v="3-23 months old"/>
    <n v="42"/>
    <n v="2749"/>
    <s v="Non-Hispanic White"/>
  </r>
  <r>
    <x v="1"/>
    <x v="52"/>
    <n v="12.8"/>
    <n v="6.8641149266948746E-3"/>
    <n v="203260"/>
    <n v="38.665510202000398"/>
    <n v="-80.712640134999603"/>
    <n v="109"/>
    <s v="Percent of WIC children aged 2 to 4 years who have an overweight classification"/>
    <s v="aged 2 to 4 year"/>
    <n v="42"/>
    <n v="2749"/>
    <s v="Asian/Pacific Islander"/>
  </r>
  <r>
    <x v="1"/>
    <x v="52"/>
    <n v="8.1999999999999993"/>
    <n v="0.20949817967135684"/>
    <n v="203260"/>
    <n v="38.665510202000398"/>
    <n v="-80.712640134999603"/>
    <n v="5193"/>
    <s v="Percent of WIC children aged 3-23 months old who have a high weight-for-length"/>
    <s v="3-23 months old"/>
    <n v="42"/>
    <n v="2749"/>
    <d v="2023-06-11T00:00:00"/>
  </r>
  <r>
    <x v="1"/>
    <x v="52"/>
    <n v="14.5"/>
    <n v="1.0978082259175441"/>
    <n v="203260"/>
    <n v="38.665510202000398"/>
    <n v="-80.712640134999603"/>
    <n v="15389"/>
    <s v="Percent of WIC children aged 2 to 4 years who have an overweight classification"/>
    <s v="aged 2 to 4 year"/>
    <n v="42"/>
    <n v="2749"/>
    <s v="Non-Hispanic White"/>
  </r>
  <r>
    <x v="1"/>
    <x v="52"/>
    <n v="15.6"/>
    <n v="0.29295090032470722"/>
    <n v="203260"/>
    <n v="38.665510202000398"/>
    <n v="-80.712640134999603"/>
    <n v="3817"/>
    <s v="Percent of WIC children aged 2 to 4 years who have obesity"/>
    <s v="aged 2 to 4 year"/>
    <n v="42"/>
    <n v="2749"/>
    <s v="48 - 59"/>
  </r>
  <r>
    <x v="1"/>
    <x v="52"/>
    <n v="14.3"/>
    <n v="1.0826660434910953"/>
    <n v="203260"/>
    <n v="38.665510202000398"/>
    <n v="-80.712640134999603"/>
    <n v="15389"/>
    <s v="Percent of WIC children aged 2 to 4 years who have obesity"/>
    <s v="aged 2 to 4 year"/>
    <n v="42"/>
    <n v="2749"/>
    <s v="Non-Hispanic White"/>
  </r>
  <r>
    <x v="1"/>
    <x v="52"/>
    <n v="14.1"/>
    <n v="0.51402637016628938"/>
    <n v="203260"/>
    <n v="38.665510202000398"/>
    <n v="-80.712640134999603"/>
    <n v="7410"/>
    <s v="Percent of WIC children aged 2 to 4 years who have an overweight classification"/>
    <s v="aged 2 to 4 year"/>
    <n v="42"/>
    <n v="2749"/>
    <s v="24 - 35"/>
  </r>
  <r>
    <x v="1"/>
    <x v="52"/>
    <n v="10.5"/>
    <n v="0.41171406080881628"/>
    <n v="203260"/>
    <n v="38.665510202000398"/>
    <n v="-80.712640134999603"/>
    <n v="7970"/>
    <s v="Percent of WIC children aged 3-23 months old who have a high weight-for-length"/>
    <s v="3-23 months old"/>
    <n v="42"/>
    <n v="2749"/>
    <s v="Male"/>
  </r>
  <r>
    <x v="1"/>
    <x v="52"/>
    <n v="9.9"/>
    <n v="0.20855948046836564"/>
    <n v="203260"/>
    <n v="38.665510202000398"/>
    <n v="-80.712640134999603"/>
    <n v="4282"/>
    <s v="Percent of WIC children aged 3-23 months old who have a high weight-for-length"/>
    <s v="3-23 months old"/>
    <n v="42"/>
    <n v="2749"/>
    <d v="2023-12-17T00:00:00"/>
  </r>
  <r>
    <x v="1"/>
    <x v="52"/>
    <n v="13.3"/>
    <n v="0.10253419265964775"/>
    <n v="203260"/>
    <n v="38.665510202000398"/>
    <n v="-80.712640134999603"/>
    <n v="1567"/>
    <s v="Percent of WIC children aged 2 to 4 years who have an overweight classification"/>
    <s v="aged 2 to 4 year"/>
    <n v="42"/>
    <n v="2749"/>
    <s v="Non-Hispanic Black"/>
  </r>
  <r>
    <x v="1"/>
    <x v="52"/>
    <n v="10.5"/>
    <n v="2.2574535078224933E-2"/>
    <n v="203260"/>
    <n v="38.665510202000398"/>
    <n v="-80.712640134999603"/>
    <n v="437"/>
    <s v="Percent of WIC children aged 3-23 months old who have a high weight-for-length"/>
    <s v="3-23 months old"/>
    <n v="42"/>
    <n v="2749"/>
    <s v="Hispanic"/>
  </r>
  <r>
    <x v="1"/>
    <x v="52"/>
    <n v="14.3"/>
    <n v="0.60419364360917049"/>
    <n v="203260"/>
    <n v="38.665510202000398"/>
    <n v="-80.712640134999603"/>
    <n v="8588"/>
    <s v="Percent of WIC children aged 2 to 4 years who have an overweight classification"/>
    <s v="aged 2 to 4 year"/>
    <n v="42"/>
    <n v="2749"/>
    <s v="Female"/>
  </r>
  <r>
    <x v="1"/>
    <x v="52"/>
    <n v="15.9"/>
    <n v="0.50392502213913226"/>
    <n v="203260"/>
    <n v="38.665510202000398"/>
    <n v="-80.712640134999603"/>
    <n v="6442"/>
    <s v="Percent of WIC children aged 2 to 4 years who have obesity"/>
    <s v="aged 2 to 4 year"/>
    <n v="42"/>
    <n v="2749"/>
    <s v="36 - 47"/>
  </r>
  <r>
    <x v="1"/>
    <x v="52"/>
    <n v="12.3"/>
    <n v="0.25203926006100563"/>
    <n v="203260"/>
    <n v="38.665510202000398"/>
    <n v="-80.712640134999603"/>
    <n v="4165"/>
    <s v="Percent of WIC children aged 3-23 months old who have a high weight-for-length"/>
    <s v="3-23 months old"/>
    <n v="42"/>
    <n v="2749"/>
    <s v="18 - 23"/>
  </r>
  <r>
    <x v="1"/>
    <x v="52"/>
    <n v="14.3"/>
    <n v="0.63887779199055406"/>
    <n v="203260"/>
    <n v="38.665510202000398"/>
    <n v="-80.712640134999603"/>
    <n v="9081"/>
    <s v="Percent of WIC children aged 2 to 4 years who have an overweight classification"/>
    <s v="aged 2 to 4 year"/>
    <n v="42"/>
    <n v="2749"/>
    <s v="Male"/>
  </r>
  <r>
    <x v="1"/>
    <x v="52"/>
    <n v="11.2"/>
    <n v="5.3999803207714255E-3"/>
    <n v="203260"/>
    <n v="38.665510202000398"/>
    <n v="-80.712640134999603"/>
    <n v="98"/>
    <s v="Percent of WIC children aged 2 to 4 years who have obesity"/>
    <s v="aged 2 to 4 year"/>
    <n v="42"/>
    <n v="2749"/>
    <s v="American Indian/Alaska Native"/>
  </r>
  <r>
    <x v="1"/>
    <x v="52"/>
    <n v="12.3"/>
    <n v="3.0619895700088561E-2"/>
    <n v="203260"/>
    <n v="38.665510202000398"/>
    <n v="-80.712640134999603"/>
    <n v="506"/>
    <s v="Percent of WIC children aged 2 to 4 years who have an overweight classification"/>
    <s v="aged 2 to 4 year"/>
    <n v="42"/>
    <n v="2749"/>
    <s v="Hispanic"/>
  </r>
  <r>
    <x v="1"/>
    <x v="52"/>
    <n v="9.4"/>
    <n v="0.71575223851225034"/>
    <n v="203260"/>
    <n v="38.665510202000398"/>
    <n v="-80.712640134999603"/>
    <n v="15477"/>
    <s v="Percent of WIC children aged 3-23 months old who have a high weight-for-length"/>
    <s v="3-23 months old"/>
    <n v="42"/>
    <n v="2749"/>
    <s v="Total"/>
  </r>
  <r>
    <x v="1"/>
    <x v="52"/>
    <n v="5.2"/>
    <n v="4.6995965758142279E-2"/>
    <n v="203260"/>
    <n v="38.665510202000398"/>
    <n v="-80.712640134999603"/>
    <n v="1837"/>
    <s v="Percent of WIC children aged 3-23 months old who have a high weight-for-length"/>
    <s v="3-23 months old"/>
    <n v="42"/>
    <n v="2749"/>
    <d v="2023-03-05T00:00:00"/>
  </r>
  <r>
    <x v="1"/>
    <x v="52"/>
    <n v="8.3000000000000007"/>
    <n v="0.30654383548164915"/>
    <n v="203260"/>
    <n v="38.665510202000398"/>
    <n v="-80.712640134999603"/>
    <n v="7507"/>
    <s v="Percent of WIC children aged 3-23 months old who have a high weight-for-length"/>
    <s v="3-23 months old"/>
    <n v="42"/>
    <n v="2749"/>
    <s v="Female"/>
  </r>
  <r>
    <x v="1"/>
    <x v="52"/>
    <n v="14.4"/>
    <n v="1.2517642428416806"/>
    <n v="203260"/>
    <n v="38.665510202000398"/>
    <n v="-80.712640134999603"/>
    <n v="17669"/>
    <s v="Percent of WIC children aged 2 to 4 years who have obesity"/>
    <s v="aged 2 to 4 year"/>
    <n v="42"/>
    <n v="2749"/>
    <s v="Total"/>
  </r>
  <r>
    <x v="1"/>
    <x v="52"/>
    <n v="5"/>
    <n v="1.4759421430679915E-3"/>
    <n v="203260"/>
    <n v="38.665510202000398"/>
    <n v="-80.712640134999603"/>
    <n v="60"/>
    <s v="Percent of WIC children aged 3-23 months old who have a high weight-for-length"/>
    <s v="3-23 months old"/>
    <n v="42"/>
    <n v="2749"/>
    <s v="American Indian/Alaska Native"/>
  </r>
  <r>
    <x v="1"/>
    <x v="52"/>
    <n v="15.7"/>
    <n v="0.29482879071140405"/>
    <n v="203260"/>
    <n v="38.665510202000398"/>
    <n v="-80.712640134999603"/>
    <n v="3817"/>
    <s v="Percent of WIC children aged 2 to 4 years who have an overweight classification"/>
    <s v="aged 2 to 4 year"/>
    <n v="42"/>
    <n v="2749"/>
    <s v="48 - 59"/>
  </r>
  <r>
    <x v="1"/>
    <x v="52"/>
    <n v="14.3"/>
    <n v="1.2430714355997246"/>
    <n v="203260"/>
    <n v="38.665510202000398"/>
    <n v="-80.712640134999603"/>
    <n v="17669"/>
    <s v="Percent of WIC children aged 2 to 4 years who have an overweight classification"/>
    <s v="aged 2 to 4 year"/>
    <n v="42"/>
    <n v="2749"/>
    <s v="Total"/>
  </r>
  <r>
    <x v="1"/>
    <x v="52"/>
    <n v="15.6"/>
    <n v="8.3656400669093779E-3"/>
    <n v="203260"/>
    <n v="38.665510202000398"/>
    <n v="-80.712640134999603"/>
    <n v="109"/>
    <s v="Percent of WIC children aged 2 to 4 years who have obesity"/>
    <s v="aged 2 to 4 year"/>
    <n v="42"/>
    <n v="2749"/>
    <s v="Asian/Pacific Islander"/>
  </r>
  <r>
    <x v="1"/>
    <x v="52"/>
    <n v="16"/>
    <n v="3.983075863426154E-2"/>
    <n v="203260"/>
    <n v="38.665510202000398"/>
    <n v="-80.712640134999603"/>
    <n v="506"/>
    <s v="Percent of WIC children aged 2 to 4 years who have obesity"/>
    <s v="aged 2 to 4 year"/>
    <n v="42"/>
    <n v="2749"/>
    <s v="Hispanic"/>
  </r>
  <r>
    <x v="1"/>
    <x v="52"/>
    <n v="12.4"/>
    <n v="0.4520515595788645"/>
    <n v="203260"/>
    <n v="38.665510202000398"/>
    <n v="-80.712640134999603"/>
    <n v="7410"/>
    <s v="Percent of WIC children aged 2 to 4 years who have obesity"/>
    <s v="aged 2 to 4 year"/>
    <n v="42"/>
    <n v="2749"/>
    <s v="24 - 35"/>
  </r>
  <r>
    <x v="2"/>
    <x v="52"/>
    <n v="13.3"/>
    <n v="0.61750056802554321"/>
    <n v="167246"/>
    <n v="38.665510202000398"/>
    <n v="-80.712640134999603"/>
    <n v="7765"/>
    <s v="Percent of WIC children aged 2 to 4 years who have an overweight classification"/>
    <s v="aged 2 to 4 year"/>
    <n v="42"/>
    <n v="2749"/>
    <s v="Female"/>
  </r>
  <r>
    <x v="2"/>
    <x v="52"/>
    <n v="10.9"/>
    <n v="0.67526218863231413"/>
    <n v="167246"/>
    <n v="38.665510202000398"/>
    <n v="-80.712640134999603"/>
    <n v="10361"/>
    <s v="Percent of WIC children aged 3-23 months old who have a high weight-for-length"/>
    <s v="3-23 months old"/>
    <n v="42"/>
    <n v="2749"/>
    <s v="Total"/>
  </r>
  <r>
    <x v="2"/>
    <x v="52"/>
    <n v="15.4"/>
    <n v="0.53038039773746459"/>
    <n v="167246"/>
    <n v="38.665510202000398"/>
    <n v="-80.712640134999603"/>
    <n v="5760"/>
    <s v="Percent of WIC children aged 2 to 4 years who have obesity"/>
    <s v="aged 2 to 4 year"/>
    <n v="42"/>
    <n v="2749"/>
    <s v="36 - 47"/>
  </r>
  <r>
    <x v="2"/>
    <x v="52"/>
    <n v="14.1"/>
    <n v="1.3261483084797243"/>
    <n v="167246"/>
    <n v="38.665510202000398"/>
    <n v="-80.712640134999603"/>
    <n v="15730"/>
    <s v="Percent of WIC children aged 2 to 4 years who have obesity"/>
    <s v="aged 2 to 4 year"/>
    <n v="42"/>
    <n v="2749"/>
    <s v="Total"/>
  </r>
  <r>
    <x v="2"/>
    <x v="52"/>
    <n v="13.1"/>
    <n v="4.0182126926802432E-2"/>
    <n v="167246"/>
    <n v="38.665510202000398"/>
    <n v="-80.712640134999603"/>
    <n v="513"/>
    <s v="Percent of WIC children aged 2 to 4 years who have an overweight classification"/>
    <s v="aged 2 to 4 year"/>
    <n v="42"/>
    <n v="2749"/>
    <s v="Hispanic"/>
  </r>
  <r>
    <x v="2"/>
    <x v="52"/>
    <n v="17.100000000000001"/>
    <n v="0.37830501177905601"/>
    <n v="167246"/>
    <n v="38.665510202000398"/>
    <n v="-80.712640134999603"/>
    <n v="3700"/>
    <s v="Percent of WIC children aged 2 to 4 years who have obesity"/>
    <s v="aged 2 to 4 year"/>
    <n v="42"/>
    <n v="2749"/>
    <s v="48 - 59"/>
  </r>
  <r>
    <x v="2"/>
    <x v="52"/>
    <n v="13.5"/>
    <n v="0.5061107590017101"/>
    <n v="167246"/>
    <n v="38.665510202000398"/>
    <n v="-80.712640134999603"/>
    <n v="6270"/>
    <s v="Percent of WIC children aged 2 to 4 years who have an overweight classification"/>
    <s v="aged 2 to 4 year"/>
    <n v="42"/>
    <n v="2749"/>
    <s v="24 - 35"/>
  </r>
  <r>
    <x v="2"/>
    <x v="52"/>
    <n v="13.9"/>
    <n v="2.5764442796838191E-2"/>
    <n v="167246"/>
    <n v="38.665510202000398"/>
    <n v="-80.712640134999603"/>
    <n v="310"/>
    <s v="Percent of WIC children aged 3-23 months old who have a high weight-for-length"/>
    <s v="3-23 months old"/>
    <n v="42"/>
    <n v="2749"/>
    <s v="Hispanic"/>
  </r>
  <r>
    <x v="2"/>
    <x v="52"/>
    <n v="10.7"/>
    <n v="0.56972065101706459"/>
    <n v="167246"/>
    <n v="38.665510202000398"/>
    <n v="-80.712640134999603"/>
    <n v="8905"/>
    <s v="Percent of WIC children aged 3-23 months old who have a high weight-for-length"/>
    <s v="3-23 months old"/>
    <n v="42"/>
    <n v="2749"/>
    <s v="Non-Hispanic White"/>
  </r>
  <r>
    <x v="2"/>
    <x v="52"/>
    <n v="13.7"/>
    <n v="0.65245506618992377"/>
    <n v="167246"/>
    <n v="38.665510202000398"/>
    <n v="-80.712640134999603"/>
    <n v="7965"/>
    <s v="Percent of WIC children aged 2 to 4 years who have obesity"/>
    <s v="aged 2 to 4 year"/>
    <n v="42"/>
    <n v="2749"/>
    <s v="Male"/>
  </r>
  <r>
    <x v="2"/>
    <x v="52"/>
    <n v="12.3"/>
    <n v="0.10921337431089534"/>
    <n v="167246"/>
    <n v="38.665510202000398"/>
    <n v="-80.712640134999603"/>
    <n v="1485"/>
    <s v="Percent of WIC children aged 2 to 4 years who have an overweight classification"/>
    <s v="aged 2 to 4 year"/>
    <n v="42"/>
    <n v="2749"/>
    <s v="Non-Hispanic Black"/>
  </r>
  <r>
    <x v="2"/>
    <x v="52"/>
    <n v="12.7"/>
    <n v="0.26463712136613132"/>
    <n v="167246"/>
    <n v="38.665510202000398"/>
    <n v="-80.712640134999603"/>
    <n v="3485"/>
    <s v="Percent of WIC children aged 3-23 months old who have a high weight-for-length"/>
    <s v="3-23 months old"/>
    <n v="42"/>
    <n v="2749"/>
    <s v="18 - 23"/>
  </r>
  <r>
    <x v="2"/>
    <x v="52"/>
    <n v="14.1"/>
    <n v="1.1428650012556354"/>
    <n v="167246"/>
    <n v="38.665510202000398"/>
    <n v="-80.712640134999603"/>
    <n v="13556"/>
    <s v="Percent of WIC children aged 2 to 4 years who have obesity"/>
    <s v="aged 2 to 4 year"/>
    <n v="42"/>
    <n v="2749"/>
    <s v="Non-Hispanic White"/>
  </r>
  <r>
    <x v="2"/>
    <x v="52"/>
    <n v="16.399999999999999"/>
    <n v="5.0304342106836632E-2"/>
    <n v="167246"/>
    <n v="38.665510202000398"/>
    <n v="-80.712640134999603"/>
    <n v="513"/>
    <s v="Percent of WIC children aged 2 to 4 years who have obesity"/>
    <s v="aged 2 to 4 year"/>
    <n v="42"/>
    <n v="2749"/>
    <s v="Hispanic"/>
  </r>
  <r>
    <x v="2"/>
    <x v="52"/>
    <m/>
    <n v="0"/>
    <n v="167246"/>
    <n v="38.665510202000398"/>
    <n v="-80.712640134999603"/>
    <m/>
    <s v="Percent of WIC children aged 3-23 months old who have a high weight-for-length"/>
    <s v="3-23 months old"/>
    <n v="42"/>
    <n v="2749"/>
    <s v="American Indian/Alaska Native"/>
  </r>
  <r>
    <x v="2"/>
    <x v="52"/>
    <n v="13.7"/>
    <n v="1.2885270798703705"/>
    <n v="167246"/>
    <n v="38.665510202000398"/>
    <n v="-80.712640134999603"/>
    <n v="15730"/>
    <s v="Percent of WIC children aged 2 to 4 years who have an overweight classification"/>
    <s v="aged 2 to 4 year"/>
    <n v="42"/>
    <n v="2749"/>
    <s v="Total"/>
  </r>
  <r>
    <x v="2"/>
    <x v="52"/>
    <n v="12.1"/>
    <n v="0.38214486445116774"/>
    <n v="167246"/>
    <n v="38.665510202000398"/>
    <n v="-80.712640134999603"/>
    <n v="5282"/>
    <s v="Percent of WIC children aged 3-23 months old who have a high weight-for-length"/>
    <s v="3-23 months old"/>
    <n v="42"/>
    <n v="2749"/>
    <s v="Male"/>
  </r>
  <r>
    <x v="2"/>
    <x v="52"/>
    <n v="13.9"/>
    <n v="1.1266541501739953"/>
    <n v="167246"/>
    <n v="38.665510202000398"/>
    <n v="-80.712640134999603"/>
    <n v="13556"/>
    <s v="Percent of WIC children aged 2 to 4 years who have an overweight classification"/>
    <s v="aged 2 to 4 year"/>
    <n v="42"/>
    <n v="2749"/>
    <s v="Non-Hispanic White"/>
  </r>
  <r>
    <x v="2"/>
    <x v="52"/>
    <n v="3.7"/>
    <n v="6.0396063284024739E-3"/>
    <n v="167246"/>
    <n v="38.665510202000398"/>
    <n v="-80.712640134999603"/>
    <n v="273"/>
    <s v="Percent of WIC children aged 3-23 months old who have a high weight-for-length"/>
    <s v="3-23 months old"/>
    <n v="42"/>
    <n v="2749"/>
    <d v="2023-03-05T00:00:00"/>
  </r>
  <r>
    <x v="2"/>
    <x v="52"/>
    <n v="13.6"/>
    <n v="8.9449075015247004E-3"/>
    <n v="167246"/>
    <n v="38.665510202000398"/>
    <n v="-80.712640134999603"/>
    <n v="110"/>
    <s v="Percent of WIC children aged 2 to 4 years who have an overweight classification"/>
    <s v="aged 2 to 4 year"/>
    <n v="42"/>
    <n v="2749"/>
    <s v="Asian/Pacific Islander"/>
  </r>
  <r>
    <x v="2"/>
    <x v="52"/>
    <n v="14.2"/>
    <n v="0.31414802147734472"/>
    <n v="167246"/>
    <n v="38.665510202000398"/>
    <n v="-80.712640134999603"/>
    <n v="3700"/>
    <s v="Percent of WIC children aged 2 to 4 years who have an overweight classification"/>
    <s v="aged 2 to 4 year"/>
    <n v="42"/>
    <n v="2749"/>
    <s v="48 - 59"/>
  </r>
  <r>
    <x v="2"/>
    <x v="52"/>
    <n v="9.4"/>
    <n v="0.17226719921552683"/>
    <n v="167246"/>
    <n v="38.665510202000398"/>
    <n v="-80.712640134999603"/>
    <n v="3065"/>
    <s v="Percent of WIC children aged 3-23 months old who have a high weight-for-length"/>
    <s v="3-23 months old"/>
    <n v="42"/>
    <n v="2749"/>
    <d v="2023-06-11T00:00:00"/>
  </r>
  <r>
    <x v="2"/>
    <x v="52"/>
    <n v="14.6"/>
    <n v="0.67785776640397966"/>
    <n v="167246"/>
    <n v="38.665510202000398"/>
    <n v="-80.712640134999603"/>
    <n v="7765"/>
    <s v="Percent of WIC children aged 2 to 4 years who have obesity"/>
    <s v="aged 2 to 4 year"/>
    <n v="42"/>
    <n v="2749"/>
    <s v="Female"/>
  </r>
  <r>
    <x v="2"/>
    <x v="52"/>
    <n v="7.3"/>
    <n v="3.579158843858747E-3"/>
    <n v="167246"/>
    <n v="38.665510202000398"/>
    <n v="-80.712640134999603"/>
    <n v="82"/>
    <s v="Percent of WIC children aged 3-23 months old who have a high weight-for-length"/>
    <s v="3-23 months old"/>
    <n v="42"/>
    <n v="2749"/>
    <s v="Asian/Pacific Islander"/>
  </r>
  <r>
    <x v="2"/>
    <x v="52"/>
    <n v="19.7"/>
    <n v="7.7741769608839677E-3"/>
    <n v="167246"/>
    <n v="38.665510202000398"/>
    <n v="-80.712640134999603"/>
    <n v="66"/>
    <s v="Percent of WIC children aged 2 to 4 years who have obesity"/>
    <s v="aged 2 to 4 year"/>
    <n v="42"/>
    <n v="2749"/>
    <s v="American Indian/Alaska Native"/>
  </r>
  <r>
    <x v="2"/>
    <x v="52"/>
    <n v="12.4"/>
    <n v="7.6069980746923699E-2"/>
    <n v="167246"/>
    <n v="38.665510202000398"/>
    <n v="-80.712640134999603"/>
    <n v="1026"/>
    <s v="Percent of WIC children aged 3-23 months old who have a high weight-for-length"/>
    <s v="3-23 months old"/>
    <n v="42"/>
    <n v="2749"/>
    <s v="Non-Hispanic Black"/>
  </r>
  <r>
    <x v="2"/>
    <x v="52"/>
    <n v="13.7"/>
    <n v="0.12164416488286715"/>
    <n v="167246"/>
    <n v="38.665510202000398"/>
    <n v="-80.712640134999603"/>
    <n v="1485"/>
    <s v="Percent of WIC children aged 2 to 4 years who have obesity"/>
    <s v="aged 2 to 4 year"/>
    <n v="42"/>
    <n v="2749"/>
    <s v="Non-Hispanic Black"/>
  </r>
  <r>
    <x v="2"/>
    <x v="52"/>
    <n v="11"/>
    <n v="0.23269913779701756"/>
    <n v="167246"/>
    <n v="38.665510202000398"/>
    <n v="-80.712640134999603"/>
    <n v="3538"/>
    <s v="Percent of WIC children aged 3-23 months old who have a high weight-for-length"/>
    <s v="3-23 months old"/>
    <n v="42"/>
    <n v="2749"/>
    <d v="2023-12-17T00:00:00"/>
  </r>
  <r>
    <x v="2"/>
    <x v="52"/>
    <n v="14.1"/>
    <n v="0.67150484914437414"/>
    <n v="167246"/>
    <n v="38.665510202000398"/>
    <n v="-80.712640134999603"/>
    <n v="7965"/>
    <s v="Percent of WIC children aged 2 to 4 years who have an overweight classification"/>
    <s v="aged 2 to 4 year"/>
    <n v="42"/>
    <n v="2749"/>
    <s v="Male"/>
  </r>
  <r>
    <x v="2"/>
    <x v="52"/>
    <n v="11.2"/>
    <n v="0.41988448154215946"/>
    <n v="167246"/>
    <n v="38.665510202000398"/>
    <n v="-80.712640134999603"/>
    <n v="6270"/>
    <s v="Percent of WIC children aged 2 to 4 years who have obesity"/>
    <s v="aged 2 to 4 year"/>
    <n v="42"/>
    <n v="2749"/>
    <s v="24 - 35"/>
  </r>
  <r>
    <x v="2"/>
    <x v="52"/>
    <n v="9.6999999999999993"/>
    <n v="0.29457386125826623"/>
    <n v="167246"/>
    <n v="38.665510202000398"/>
    <n v="-80.712640134999603"/>
    <n v="5079"/>
    <s v="Percent of WIC children aged 3-23 months old who have a high weight-for-length"/>
    <s v="3-23 months old"/>
    <n v="42"/>
    <n v="2749"/>
    <s v="Female"/>
  </r>
  <r>
    <x v="2"/>
    <x v="52"/>
    <n v="11.8"/>
    <n v="7.7610226851464311E-3"/>
    <n v="167246"/>
    <n v="38.665510202000398"/>
    <n v="-80.712640134999603"/>
    <n v="110"/>
    <s v="Percent of WIC children aged 2 to 4 years who have obesity"/>
    <s v="aged 2 to 4 year"/>
    <n v="42"/>
    <n v="2749"/>
    <s v="Asian/Pacific Islander"/>
  </r>
  <r>
    <x v="2"/>
    <x v="52"/>
    <n v="4.5"/>
    <n v="1.7758272245674037E-3"/>
    <n v="167246"/>
    <n v="38.665510202000398"/>
    <n v="-80.712640134999603"/>
    <n v="66"/>
    <s v="Percent of WIC children aged 2 to 4 years who have an overweight classification"/>
    <s v="aged 2 to 4 year"/>
    <n v="42"/>
    <n v="2749"/>
    <s v="American Indian/Alaska Native"/>
  </r>
  <r>
    <x v="2"/>
    <x v="52"/>
    <n v="13.5"/>
    <n v="0.46494385515946568"/>
    <n v="167246"/>
    <n v="38.665510202000398"/>
    <n v="-80.712640134999603"/>
    <n v="5760"/>
    <s v="Percent of WIC children aged 2 to 4 years who have an overweight classification"/>
    <s v="aged 2 to 4 year"/>
    <n v="42"/>
    <n v="2749"/>
    <s v="36 - 47"/>
  </r>
  <r>
    <x v="3"/>
    <x v="52"/>
    <n v="16.5"/>
    <n v="0.37039599147440455"/>
    <n v="160458"/>
    <n v="38.665510202000398"/>
    <n v="-80.712640134999603"/>
    <n v="3602"/>
    <s v="Percent of WIC children aged 2 to 4 years who have an overweight classification"/>
    <s v="aged 2 to 4 year"/>
    <n v="42"/>
    <n v="2749"/>
    <s v="48 - 59"/>
  </r>
  <r>
    <x v="3"/>
    <x v="52"/>
    <n v="13.5"/>
    <n v="2.9362823916538907E-2"/>
    <n v="160458"/>
    <n v="38.665510202000398"/>
    <n v="-80.712640134999603"/>
    <n v="349"/>
    <s v="Percent of WIC children aged 3-23 months old who have a high weight-for-length"/>
    <s v="3-23 months old"/>
    <n v="42"/>
    <n v="2749"/>
    <s v="Hispanic"/>
  </r>
  <r>
    <x v="3"/>
    <x v="52"/>
    <n v="14.8"/>
    <n v="0.5476049807426242"/>
    <n v="160458"/>
    <n v="38.665510202000398"/>
    <n v="-80.712640134999603"/>
    <n v="5937"/>
    <s v="Percent of WIC children aged 2 to 4 years who have obesity"/>
    <s v="aged 2 to 4 year"/>
    <n v="42"/>
    <n v="2749"/>
    <s v="24 - 35"/>
  </r>
  <r>
    <x v="3"/>
    <x v="52"/>
    <n v="8.9"/>
    <n v="6.2122175273280232E-3"/>
    <n v="160458"/>
    <n v="38.665510202000398"/>
    <n v="-80.712640134999603"/>
    <n v="112"/>
    <s v="Percent of WIC children aged 2 to 4 years who have an overweight classification"/>
    <s v="aged 2 to 4 year"/>
    <n v="42"/>
    <n v="2749"/>
    <s v="Asian/Pacific Islander"/>
  </r>
  <r>
    <x v="3"/>
    <x v="52"/>
    <n v="13.4"/>
    <n v="9.3532263894601699E-3"/>
    <n v="160458"/>
    <n v="38.665510202000398"/>
    <n v="-80.712640134999603"/>
    <n v="112"/>
    <s v="Percent of WIC children aged 2 to 4 years who have obesity"/>
    <s v="aged 2 to 4 year"/>
    <n v="42"/>
    <n v="2749"/>
    <s v="Asian/Pacific Islander"/>
  </r>
  <r>
    <x v="3"/>
    <x v="52"/>
    <n v="6.5"/>
    <n v="3.1191963005895622E-3"/>
    <n v="160458"/>
    <n v="38.665510202000398"/>
    <n v="-80.712640134999603"/>
    <n v="77"/>
    <s v="Percent of WIC children aged 3-23 months old who have a high weight-for-length"/>
    <s v="3-23 months old"/>
    <n v="42"/>
    <n v="2749"/>
    <s v="Asian/Pacific Islander"/>
  </r>
  <r>
    <x v="3"/>
    <x v="52"/>
    <n v="16.5"/>
    <n v="0.15167520472647048"/>
    <n v="160458"/>
    <n v="38.665510202000398"/>
    <n v="-80.712640134999603"/>
    <n v="1475"/>
    <s v="Percent of WIC children aged 2 to 4 years who have an overweight classification"/>
    <s v="aged 2 to 4 year"/>
    <n v="42"/>
    <n v="2749"/>
    <s v="Non-Hispanic Black"/>
  </r>
  <r>
    <x v="3"/>
    <x v="52"/>
    <n v="10.8"/>
    <n v="0.3400366451033916"/>
    <n v="160458"/>
    <n v="38.665510202000398"/>
    <n v="-80.712640134999603"/>
    <n v="5052"/>
    <s v="Percent of WIC children aged 3-23 months old who have a high weight-for-length"/>
    <s v="3-23 months old"/>
    <n v="42"/>
    <n v="2749"/>
    <s v="Female"/>
  </r>
  <r>
    <x v="3"/>
    <x v="52"/>
    <n v="12.9"/>
    <n v="0.4235201735033467"/>
    <n v="160458"/>
    <n v="38.665510202000398"/>
    <n v="-80.712640134999603"/>
    <n v="5268"/>
    <s v="Percent of WIC children aged 3-23 months old who have a high weight-for-length"/>
    <s v="3-23 months old"/>
    <n v="42"/>
    <n v="2749"/>
    <s v="Male"/>
  </r>
  <r>
    <x v="3"/>
    <x v="52"/>
    <n v="6.1"/>
    <n v="1.3685824327861496E-2"/>
    <n v="160458"/>
    <n v="38.665510202000398"/>
    <n v="-80.712640134999603"/>
    <n v="360"/>
    <s v="Percent of WIC children aged 3-23 months old who have a high weight-for-length"/>
    <s v="3-23 months old"/>
    <n v="42"/>
    <n v="2749"/>
    <d v="2023-03-05T00:00:00"/>
  </r>
  <r>
    <x v="3"/>
    <x v="52"/>
    <n v="17"/>
    <n v="0.56819229954255934"/>
    <n v="160458"/>
    <n v="38.665510202000398"/>
    <n v="-80.712640134999603"/>
    <n v="5363"/>
    <s v="Percent of WIC children aged 2 to 4 years who have obesity"/>
    <s v="aged 2 to 4 year"/>
    <n v="42"/>
    <n v="2749"/>
    <s v="36 - 47"/>
  </r>
  <r>
    <x v="3"/>
    <x v="52"/>
    <n v="15.9"/>
    <n v="0.75428336387091954"/>
    <n v="160458"/>
    <n v="38.665510202000398"/>
    <n v="-80.712640134999603"/>
    <n v="7612"/>
    <s v="Percent of WIC children aged 2 to 4 years who have an overweight classification"/>
    <s v="aged 2 to 4 year"/>
    <n v="42"/>
    <n v="2749"/>
    <s v="Male"/>
  </r>
  <r>
    <x v="3"/>
    <x v="52"/>
    <n v="15.9"/>
    <n v="1.2595501626593875"/>
    <n v="160458"/>
    <n v="38.665510202000398"/>
    <n v="-80.712640134999603"/>
    <n v="12711"/>
    <s v="Percent of WIC children aged 2 to 4 years who have an overweight classification"/>
    <s v="aged 2 to 4 year"/>
    <n v="42"/>
    <n v="2749"/>
    <s v="Non-Hispanic White"/>
  </r>
  <r>
    <x v="3"/>
    <x v="52"/>
    <n v="9"/>
    <n v="3.7579927457652472E-3"/>
    <n v="160458"/>
    <n v="38.665510202000398"/>
    <n v="-80.712640134999603"/>
    <n v="67"/>
    <s v="Percent of WIC children aged 2 to 4 years who have obesity"/>
    <s v="aged 2 to 4 year"/>
    <n v="42"/>
    <n v="2749"/>
    <s v="American Indian/Alaska Native"/>
  </r>
  <r>
    <x v="3"/>
    <x v="52"/>
    <n v="12.5"/>
    <n v="8.374465592242207E-2"/>
    <n v="160458"/>
    <n v="38.665510202000398"/>
    <n v="-80.712640134999603"/>
    <n v="1075"/>
    <s v="Percent of WIC children aged 3-23 months old who have a high weight-for-length"/>
    <s v="3-23 months old"/>
    <n v="42"/>
    <n v="2749"/>
    <s v="Non-Hispanic Black"/>
  </r>
  <r>
    <x v="3"/>
    <x v="52"/>
    <n v="11"/>
    <n v="0.20792356878435478"/>
    <n v="160458"/>
    <n v="38.665510202000398"/>
    <n v="-80.712640134999603"/>
    <n v="3033"/>
    <s v="Percent of WIC children aged 3-23 months old who have a high weight-for-length"/>
    <s v="3-23 months old"/>
    <n v="42"/>
    <n v="2749"/>
    <d v="2023-06-11T00:00:00"/>
  </r>
  <r>
    <x v="3"/>
    <x v="52"/>
    <n v="15.9"/>
    <n v="0.72237594884642709"/>
    <n v="160458"/>
    <n v="38.665510202000398"/>
    <n v="-80.712640134999603"/>
    <n v="7290"/>
    <s v="Percent of WIC children aged 2 to 4 years who have an overweight classification"/>
    <s v="aged 2 to 4 year"/>
    <n v="42"/>
    <n v="2749"/>
    <s v="Female"/>
  </r>
  <r>
    <x v="3"/>
    <x v="52"/>
    <n v="20.100000000000001"/>
    <n v="6.7268070149197917E-2"/>
    <n v="160458"/>
    <n v="38.665510202000398"/>
    <n v="-80.712640134999603"/>
    <n v="537"/>
    <s v="Percent of WIC children aged 2 to 4 years who have obesity"/>
    <s v="aged 2 to 4 year"/>
    <n v="42"/>
    <n v="2749"/>
    <s v="Hispanic"/>
  </r>
  <r>
    <x v="3"/>
    <x v="52"/>
    <n v="16.399999999999999"/>
    <n v="1.5230951401612882"/>
    <n v="160458"/>
    <n v="38.665510202000398"/>
    <n v="-80.712640134999603"/>
    <n v="14902"/>
    <s v="Percent of WIC children aged 2 to 4 years who have obesity"/>
    <s v="aged 2 to 4 year"/>
    <n v="42"/>
    <n v="2749"/>
    <s v="Total"/>
  </r>
  <r>
    <x v="3"/>
    <x v="52"/>
    <n v="15.2"/>
    <n v="0.56240511535728976"/>
    <n v="160458"/>
    <n v="38.665510202000398"/>
    <n v="-80.712640134999603"/>
    <n v="5937"/>
    <s v="Percent of WIC children aged 2 to 4 years who have an overweight classification"/>
    <s v="aged 2 to 4 year"/>
    <n v="42"/>
    <n v="2749"/>
    <s v="24 - 35"/>
  </r>
  <r>
    <x v="3"/>
    <x v="52"/>
    <n v="11.8"/>
    <n v="0.64575028979546056"/>
    <n v="160458"/>
    <n v="38.665510202000398"/>
    <n v="-80.712640134999603"/>
    <n v="8781"/>
    <s v="Percent of WIC children aged 3-23 months old who have a high weight-for-length"/>
    <s v="3-23 months old"/>
    <n v="42"/>
    <n v="2749"/>
    <s v="Non-Hispanic White"/>
  </r>
  <r>
    <x v="3"/>
    <x v="52"/>
    <n v="12.2"/>
    <n v="0.27592142492116312"/>
    <n v="160458"/>
    <n v="38.665510202000398"/>
    <n v="-80.712640134999603"/>
    <n v="3629"/>
    <s v="Percent of WIC children aged 3-23 months old who have a high weight-for-length"/>
    <s v="3-23 months old"/>
    <n v="42"/>
    <n v="2749"/>
    <d v="2023-12-17T00:00:00"/>
  </r>
  <r>
    <x v="3"/>
    <x v="52"/>
    <n v="16.600000000000001"/>
    <n v="0.1525944483914794"/>
    <n v="160458"/>
    <n v="38.665510202000398"/>
    <n v="-80.712640134999603"/>
    <n v="1475"/>
    <s v="Percent of WIC children aged 2 to 4 years who have obesity"/>
    <s v="aged 2 to 4 year"/>
    <n v="42"/>
    <n v="2749"/>
    <s v="Non-Hispanic Black"/>
  </r>
  <r>
    <x v="3"/>
    <x v="52"/>
    <n v="18.399999999999999"/>
    <n v="0.41304765109872987"/>
    <n v="160458"/>
    <n v="38.665510202000398"/>
    <n v="-80.712640134999603"/>
    <n v="3602"/>
    <s v="Percent of WIC children aged 2 to 4 years who have obesity"/>
    <s v="aged 2 to 4 year"/>
    <n v="42"/>
    <n v="2749"/>
    <s v="48 - 59"/>
  </r>
  <r>
    <x v="3"/>
    <x v="52"/>
    <n v="11.9"/>
    <n v="0.7653591594061997"/>
    <n v="160458"/>
    <n v="38.665510202000398"/>
    <n v="-80.712640134999603"/>
    <n v="10320"/>
    <s v="Percent of WIC children aged 3-23 months old who have a high weight-for-length"/>
    <s v="3-23 months old"/>
    <n v="42"/>
    <n v="2749"/>
    <s v="Total"/>
  </r>
  <r>
    <x v="3"/>
    <x v="52"/>
    <n v="15.9"/>
    <n v="1.4766593127173466"/>
    <n v="160458"/>
    <n v="38.665510202000398"/>
    <n v="-80.712640134999603"/>
    <n v="14902"/>
    <s v="Percent of WIC children aged 2 to 4 years who have an overweight classification"/>
    <s v="aged 2 to 4 year"/>
    <n v="42"/>
    <n v="2749"/>
    <s v="Total"/>
  </r>
  <r>
    <x v="3"/>
    <x v="52"/>
    <n v="16.3"/>
    <n v="0.54479614603198345"/>
    <n v="160458"/>
    <n v="38.665510202000398"/>
    <n v="-80.712640134999603"/>
    <n v="5363"/>
    <s v="Percent of WIC children aged 2 to 4 years who have an overweight classification"/>
    <s v="aged 2 to 4 year"/>
    <n v="42"/>
    <n v="2749"/>
    <s v="36 - 47"/>
  </r>
  <r>
    <x v="3"/>
    <x v="52"/>
    <n v="16.5"/>
    <n v="0.74963541861421679"/>
    <n v="160458"/>
    <n v="38.665510202000398"/>
    <n v="-80.712640134999603"/>
    <n v="7290"/>
    <s v="Percent of WIC children aged 2 to 4 years who have obesity"/>
    <s v="aged 2 to 4 year"/>
    <n v="42"/>
    <n v="2749"/>
    <s v="Female"/>
  </r>
  <r>
    <x v="3"/>
    <x v="52"/>
    <n v="16.399999999999999"/>
    <n v="0.77800296650836975"/>
    <n v="160458"/>
    <n v="38.665510202000398"/>
    <n v="-80.712640134999603"/>
    <n v="7612"/>
    <s v="Percent of WIC children aged 2 to 4 years who have obesity"/>
    <s v="aged 2 to 4 year"/>
    <n v="42"/>
    <n v="2749"/>
    <s v="Male"/>
  </r>
  <r>
    <x v="3"/>
    <x v="52"/>
    <n v="17.899999999999999"/>
    <n v="7.4742300165775467E-3"/>
    <n v="160458"/>
    <n v="38.665510202000398"/>
    <n v="-80.712640134999603"/>
    <n v="67"/>
    <s v="Percent of WIC children aged 2 to 4 years who have an overweight classification"/>
    <s v="aged 2 to 4 year"/>
    <n v="42"/>
    <n v="2749"/>
    <s v="American Indian/Alaska Native"/>
  </r>
  <r>
    <x v="3"/>
    <x v="52"/>
    <n v="16"/>
    <n v="5.3546722506824213E-2"/>
    <n v="160458"/>
    <n v="38.665510202000398"/>
    <n v="-80.712640134999603"/>
    <n v="537"/>
    <s v="Percent of WIC children aged 2 to 4 years who have an overweight classification"/>
    <s v="aged 2 to 4 year"/>
    <n v="42"/>
    <n v="2749"/>
    <s v="Hispanic"/>
  </r>
  <r>
    <x v="3"/>
    <x v="52"/>
    <n v="16.3"/>
    <n v="1.2912369592042778"/>
    <n v="160458"/>
    <n v="38.665510202000398"/>
    <n v="-80.712640134999603"/>
    <n v="12711"/>
    <s v="Percent of WIC children aged 2 to 4 years who have obesity"/>
    <s v="aged 2 to 4 year"/>
    <n v="42"/>
    <n v="2749"/>
    <s v="Non-Hispanic White"/>
  </r>
  <r>
    <x v="3"/>
    <x v="52"/>
    <m/>
    <n v="0"/>
    <n v="160458"/>
    <n v="38.665510202000398"/>
    <n v="-80.712640134999603"/>
    <m/>
    <s v="Percent of WIC children aged 3-23 months old who have a high weight-for-length"/>
    <s v="3-23 months old"/>
    <n v="42"/>
    <n v="2749"/>
    <s v="American Indian/Alaska Native"/>
  </r>
  <r>
    <x v="3"/>
    <x v="52"/>
    <n v="13"/>
    <n v="0.26719764673621754"/>
    <n v="160458"/>
    <n v="38.665510202000398"/>
    <n v="-80.712640134999603"/>
    <n v="3298"/>
    <s v="Percent of WIC children aged 3-23 months old who have a high weight-for-length"/>
    <s v="3-23 months old"/>
    <n v="42"/>
    <n v="2749"/>
    <s v="18 - 23"/>
  </r>
  <r>
    <x v="4"/>
    <x v="52"/>
    <m/>
    <n v="0"/>
    <n v="151254"/>
    <n v="38.665510202000398"/>
    <n v="-80.712640134999603"/>
    <m/>
    <s v="Percent of WIC children aged 3-23 months old who have a high weight-for-length"/>
    <s v="3-23 months old"/>
    <n v="42"/>
    <n v="2749"/>
    <s v="American Indian/Alaska Native"/>
  </r>
  <r>
    <x v="4"/>
    <x v="52"/>
    <n v="11.2"/>
    <n v="0.10633239451518638"/>
    <n v="151254"/>
    <n v="38.665510202000398"/>
    <n v="-80.712640134999603"/>
    <n v="1436"/>
    <s v="Percent of WIC children aged 3-23 months old who have a high weight-for-length"/>
    <s v="3-23 months old"/>
    <n v="42"/>
    <n v="2749"/>
    <d v="2023-06-11T00:00:00"/>
  </r>
  <r>
    <x v="4"/>
    <x v="52"/>
    <n v="17.7"/>
    <n v="0.5780871910825498"/>
    <n v="151254"/>
    <n v="38.665510202000398"/>
    <n v="-80.712640134999603"/>
    <n v="4940"/>
    <s v="Percent of WIC children aged 2 to 4 years who have obesity"/>
    <s v="aged 2 to 4 year"/>
    <n v="42"/>
    <n v="2749"/>
    <s v="36 - 47"/>
  </r>
  <r>
    <x v="4"/>
    <x v="52"/>
    <n v="15.7"/>
    <n v="1.259495947214619"/>
    <n v="151254"/>
    <n v="38.665510202000398"/>
    <n v="-80.712640134999603"/>
    <n v="12134"/>
    <s v="Percent of WIC children aged 2 to 4 years who have an overweight classification"/>
    <s v="aged 2 to 4 year"/>
    <n v="42"/>
    <n v="2749"/>
    <s v="Non-Hispanic White"/>
  </r>
  <r>
    <x v="4"/>
    <x v="52"/>
    <n v="14.5"/>
    <n v="0.46082417655070285"/>
    <n v="151254"/>
    <n v="38.665510202000398"/>
    <n v="-80.712640134999603"/>
    <n v="4807"/>
    <s v="Percent of WIC children aged 3-23 months old who have a high weight-for-length"/>
    <s v="3-23 months old"/>
    <n v="42"/>
    <n v="2749"/>
    <s v="Male"/>
  </r>
  <r>
    <x v="4"/>
    <x v="52"/>
    <n v="16.8"/>
    <n v="1.2551073029473602E-2"/>
    <n v="151254"/>
    <n v="38.665510202000398"/>
    <n v="-80.712640134999603"/>
    <n v="113"/>
    <s v="Percent of WIC children aged 2 to 4 years who have an overweight classification"/>
    <s v="aged 2 to 4 year"/>
    <n v="42"/>
    <n v="2749"/>
    <s v="Asian/Pacific Islander"/>
  </r>
  <r>
    <x v="4"/>
    <x v="52"/>
    <n v="19"/>
    <n v="5.8914144419321135E-2"/>
    <n v="151254"/>
    <n v="38.665510202000398"/>
    <n v="-80.712640134999603"/>
    <n v="469"/>
    <s v="Percent of WIC children aged 2 to 4 years who have obesity"/>
    <s v="aged 2 to 4 year"/>
    <n v="42"/>
    <n v="2749"/>
    <s v="Hispanic"/>
  </r>
  <r>
    <x v="4"/>
    <x v="52"/>
    <n v="16.899999999999999"/>
    <n v="0.82760323693918825"/>
    <n v="151254"/>
    <n v="38.665510202000398"/>
    <n v="-80.712640134999603"/>
    <n v="7407"/>
    <s v="Percent of WIC children aged 2 to 4 years who have obesity"/>
    <s v="aged 2 to 4 year"/>
    <n v="42"/>
    <n v="2749"/>
    <s v="Male"/>
  </r>
  <r>
    <x v="4"/>
    <x v="52"/>
    <n v="5.7"/>
    <n v="1.2586774564639613E-2"/>
    <n v="151254"/>
    <n v="38.665510202000398"/>
    <n v="-80.712640134999603"/>
    <n v="334"/>
    <s v="Percent of WIC children aged 3-23 months old who have a high weight-for-length"/>
    <s v="3-23 months old"/>
    <n v="42"/>
    <n v="2749"/>
    <d v="2023-03-05T00:00:00"/>
  </r>
  <r>
    <x v="4"/>
    <x v="52"/>
    <n v="13.2"/>
    <n v="0.69990876274346459"/>
    <n v="151254"/>
    <n v="38.665510202000398"/>
    <n v="-80.712640134999603"/>
    <n v="8020"/>
    <s v="Percent of WIC children aged 3-23 months old who have a high weight-for-length"/>
    <s v="3-23 months old"/>
    <n v="42"/>
    <n v="2749"/>
    <s v="Non-Hispanic White"/>
  </r>
  <r>
    <x v="4"/>
    <x v="52"/>
    <n v="11.8"/>
    <n v="0.35676015179763843"/>
    <n v="151254"/>
    <n v="38.665510202000398"/>
    <n v="-80.712640134999603"/>
    <n v="4573"/>
    <s v="Percent of WIC children aged 3-23 months old who have a high weight-for-length"/>
    <s v="3-23 months old"/>
    <n v="42"/>
    <n v="2749"/>
    <s v="Female"/>
  </r>
  <r>
    <x v="4"/>
    <x v="52"/>
    <n v="15.1"/>
    <n v="0.33783172676425083"/>
    <n v="151254"/>
    <n v="38.665510202000398"/>
    <n v="-80.712640134999603"/>
    <n v="3384"/>
    <s v="Percent of WIC children aged 3-23 months old who have a high weight-for-length"/>
    <s v="3-23 months old"/>
    <n v="42"/>
    <n v="2749"/>
    <s v="18 - 23"/>
  </r>
  <r>
    <x v="4"/>
    <x v="52"/>
    <n v="16.2"/>
    <n v="0.72991788646911815"/>
    <n v="151254"/>
    <n v="38.665510202000398"/>
    <n v="-80.712640134999603"/>
    <n v="6815"/>
    <s v="Percent of WIC children aged 2 to 4 years who have an overweight classification"/>
    <s v="aged 2 to 4 year"/>
    <n v="42"/>
    <n v="2749"/>
    <s v="Female"/>
  </r>
  <r>
    <x v="4"/>
    <x v="52"/>
    <n v="14.8"/>
    <n v="0.14011926957303608"/>
    <n v="151254"/>
    <n v="38.665510202000398"/>
    <n v="-80.712640134999603"/>
    <n v="1432"/>
    <s v="Percent of WIC children aged 2 to 4 years who have an overweight classification"/>
    <s v="aged 2 to 4 year"/>
    <n v="42"/>
    <n v="2749"/>
    <s v="Non-Hispanic Black"/>
  </r>
  <r>
    <x v="4"/>
    <x v="52"/>
    <n v="9.1"/>
    <n v="4.6326047575601303E-3"/>
    <n v="151254"/>
    <n v="38.665510202000398"/>
    <n v="-80.712640134999603"/>
    <n v="77"/>
    <s v="Percent of WIC children aged 3-23 months old who have a high weight-for-length"/>
    <s v="3-23 months old"/>
    <n v="42"/>
    <n v="2749"/>
    <s v="Asian/Pacific Islander"/>
  </r>
  <r>
    <x v="4"/>
    <x v="52"/>
    <n v="16.3"/>
    <n v="0.73442355243497703"/>
    <n v="151254"/>
    <n v="38.665510202000398"/>
    <n v="-80.712640134999603"/>
    <n v="6815"/>
    <s v="Percent of WIC children aged 2 to 4 years who have obesity"/>
    <s v="aged 2 to 4 year"/>
    <n v="42"/>
    <n v="2749"/>
    <s v="Female"/>
  </r>
  <r>
    <x v="4"/>
    <x v="52"/>
    <n v="15.3"/>
    <n v="0.58527906699988108"/>
    <n v="151254"/>
    <n v="38.665510202000398"/>
    <n v="-80.712640134999603"/>
    <n v="5786"/>
    <s v="Percent of WIC children aged 2 to 4 years who have an overweight classification"/>
    <s v="aged 2 to 4 year"/>
    <n v="42"/>
    <n v="2749"/>
    <s v="24 - 35"/>
  </r>
  <r>
    <x v="4"/>
    <x v="52"/>
    <n v="7.1"/>
    <n v="5.3043225303132475E-3"/>
    <n v="151254"/>
    <n v="38.665510202000398"/>
    <n v="-80.712640134999603"/>
    <n v="113"/>
    <s v="Percent of WIC children aged 2 to 4 years who have obesity"/>
    <s v="aged 2 to 4 year"/>
    <n v="42"/>
    <n v="2749"/>
    <s v="Asian/Pacific Islander"/>
  </r>
  <r>
    <x v="4"/>
    <x v="52"/>
    <n v="9.5"/>
    <n v="4.6478109669826915E-3"/>
    <n v="151254"/>
    <n v="38.665510202000398"/>
    <n v="-80.712640134999603"/>
    <n v="74"/>
    <s v="Percent of WIC children aged 2 to 4 years who have obesity"/>
    <s v="aged 2 to 4 year"/>
    <n v="42"/>
    <n v="2749"/>
    <s v="American Indian/Alaska Native"/>
  </r>
  <r>
    <x v="4"/>
    <x v="52"/>
    <n v="18.3"/>
    <n v="0.4229759212979492"/>
    <n v="151254"/>
    <n v="38.665510202000398"/>
    <n v="-80.712640134999603"/>
    <n v="3496"/>
    <s v="Percent of WIC children aged 2 to 4 years who have obesity"/>
    <s v="aged 2 to 4 year"/>
    <n v="42"/>
    <n v="2749"/>
    <s v="48 - 59"/>
  </r>
  <r>
    <x v="4"/>
    <x v="52"/>
    <n v="12.4"/>
    <n v="7.8210163037010588E-2"/>
    <n v="151254"/>
    <n v="38.665510202000398"/>
    <n v="-80.712640134999603"/>
    <n v="954"/>
    <s v="Percent of WIC children aged 3-23 months old who have a high weight-for-length"/>
    <s v="3-23 months old"/>
    <n v="42"/>
    <n v="2749"/>
    <s v="Non-Hispanic Black"/>
  </r>
  <r>
    <x v="4"/>
    <x v="52"/>
    <n v="18.8"/>
    <n v="5.829399553069671E-2"/>
    <n v="151254"/>
    <n v="38.665510202000398"/>
    <n v="-80.712640134999603"/>
    <n v="469"/>
    <s v="Percent of WIC children aged 2 to 4 years who have an overweight classification"/>
    <s v="aged 2 to 4 year"/>
    <n v="42"/>
    <n v="2749"/>
    <s v="Hispanic"/>
  </r>
  <r>
    <x v="4"/>
    <x v="52"/>
    <n v="15.8"/>
    <n v="0.51603263384769982"/>
    <n v="151254"/>
    <n v="38.665510202000398"/>
    <n v="-80.712640134999603"/>
    <n v="4940"/>
    <s v="Percent of WIC children aged 2 to 4 years who have an overweight classification"/>
    <s v="aged 2 to 4 year"/>
    <n v="42"/>
    <n v="2749"/>
    <s v="36 - 47"/>
  </r>
  <r>
    <x v="4"/>
    <x v="52"/>
    <n v="16.7"/>
    <n v="1.3397186190117285"/>
    <n v="151254"/>
    <n v="38.665510202000398"/>
    <n v="-80.712640134999603"/>
    <n v="12134"/>
    <s v="Percent of WIC children aged 2 to 4 years who have obesity"/>
    <s v="aged 2 to 4 year"/>
    <n v="42"/>
    <n v="2749"/>
    <s v="Non-Hispanic White"/>
  </r>
  <r>
    <x v="4"/>
    <x v="52"/>
    <n v="16.600000000000001"/>
    <n v="1.5608526055509275"/>
    <n v="151254"/>
    <n v="38.665510202000398"/>
    <n v="-80.712640134999603"/>
    <n v="14222"/>
    <s v="Percent of WIC children aged 2 to 4 years who have obesity"/>
    <s v="aged 2 to 4 year"/>
    <n v="42"/>
    <n v="2749"/>
    <s v="Total"/>
  </r>
  <r>
    <x v="4"/>
    <x v="52"/>
    <n v="15.4"/>
    <n v="0.75414732833511844"/>
    <n v="151254"/>
    <n v="38.665510202000398"/>
    <n v="-80.712640134999603"/>
    <n v="7407"/>
    <s v="Percent of WIC children aged 2 to 4 years who have an overweight classification"/>
    <s v="aged 2 to 4 year"/>
    <n v="42"/>
    <n v="2749"/>
    <s v="Male"/>
  </r>
  <r>
    <x v="4"/>
    <x v="52"/>
    <n v="15.8"/>
    <n v="1.4856307932352202"/>
    <n v="151254"/>
    <n v="38.665510202000398"/>
    <n v="-80.712640134999603"/>
    <n v="14222"/>
    <s v="Percent of WIC children aged 2 to 4 years who have an overweight classification"/>
    <s v="aged 2 to 4 year"/>
    <n v="42"/>
    <n v="2749"/>
    <s v="Total"/>
  </r>
  <r>
    <x v="4"/>
    <x v="52"/>
    <n v="13.2"/>
    <n v="0.81859653298425161"/>
    <n v="151254"/>
    <n v="38.665510202000398"/>
    <n v="-80.712640134999603"/>
    <n v="9380"/>
    <s v="Percent of WIC children aged 3-23 months old who have a high weight-for-length"/>
    <s v="3-23 months old"/>
    <n v="42"/>
    <n v="2749"/>
    <s v="Total"/>
  </r>
  <r>
    <x v="4"/>
    <x v="52"/>
    <n v="16"/>
    <n v="3.0359527681912545E-2"/>
    <n v="151254"/>
    <n v="38.665510202000398"/>
    <n v="-80.712640134999603"/>
    <n v="287"/>
    <s v="Percent of WIC children aged 3-23 months old who have a high weight-for-length"/>
    <s v="3-23 months old"/>
    <n v="42"/>
    <n v="2749"/>
    <s v="Hispanic"/>
  </r>
  <r>
    <x v="4"/>
    <x v="52"/>
    <n v="15.6"/>
    <n v="0.14769328414455155"/>
    <n v="151254"/>
    <n v="38.665510202000398"/>
    <n v="-80.712640134999603"/>
    <n v="1432"/>
    <s v="Percent of WIC children aged 2 to 4 years who have obesity"/>
    <s v="aged 2 to 4 year"/>
    <n v="42"/>
    <n v="2749"/>
    <s v="Non-Hispanic Black"/>
  </r>
  <r>
    <x v="4"/>
    <x v="52"/>
    <n v="12.9"/>
    <n v="0.3604228648498552"/>
    <n v="151254"/>
    <n v="38.665510202000398"/>
    <n v="-80.712640134999603"/>
    <n v="4226"/>
    <s v="Percent of WIC children aged 3-23 months old who have a high weight-for-length"/>
    <s v="3-23 months old"/>
    <n v="42"/>
    <n v="2749"/>
    <d v="2023-12-17T00:00:00"/>
  </r>
  <r>
    <x v="4"/>
    <x v="52"/>
    <n v="14.6"/>
    <n v="0.55850159334629168"/>
    <n v="151254"/>
    <n v="38.665510202000398"/>
    <n v="-80.712640134999603"/>
    <n v="5786"/>
    <s v="Percent of WIC children aged 2 to 4 years who have obesity"/>
    <s v="aged 2 to 4 year"/>
    <n v="42"/>
    <n v="2749"/>
    <s v="24 - 35"/>
  </r>
  <r>
    <x v="4"/>
    <x v="52"/>
    <n v="17.600000000000001"/>
    <n v="8.6106813704100397E-3"/>
    <n v="151254"/>
    <n v="38.665510202000398"/>
    <n v="-80.712640134999603"/>
    <n v="74"/>
    <s v="Percent of WIC children aged 2 to 4 years who have an overweight classification"/>
    <s v="aged 2 to 4 year"/>
    <n v="42"/>
    <n v="2749"/>
    <s v="American Indian/Alaska Native"/>
  </r>
  <r>
    <x v="4"/>
    <x v="52"/>
    <n v="16.5"/>
    <n v="0.38137173231782301"/>
    <n v="151254"/>
    <n v="38.665510202000398"/>
    <n v="-80.712640134999603"/>
    <n v="3496"/>
    <s v="Percent of WIC children aged 2 to 4 years who have an overweight classification"/>
    <s v="aged 2 to 4 year"/>
    <n v="42"/>
    <n v="2749"/>
    <s v="48 - 59"/>
  </r>
  <r>
    <x v="5"/>
    <x v="52"/>
    <n v="18.5"/>
    <n v="5.4919908466819219E-2"/>
    <n v="129352"/>
    <n v="38.665510202000398"/>
    <n v="-80.712640134999603"/>
    <n v="384"/>
    <s v="Percent of WIC children aged 2 to 4 years who have obesity"/>
    <s v="aged 2 to 4 year"/>
    <n v="42"/>
    <n v="2749"/>
    <s v="Hispanic"/>
  </r>
  <r>
    <x v="5"/>
    <x v="52"/>
    <n v="18.2"/>
    <n v="0.42435524769620875"/>
    <n v="129352"/>
    <n v="38.665510202000398"/>
    <n v="-80.712640134999603"/>
    <n v="3016"/>
    <s v="Percent of WIC children aged 2 to 4 years who have obesity"/>
    <s v="aged 2 to 4 year"/>
    <n v="42"/>
    <n v="2749"/>
    <s v="48 - 59"/>
  </r>
  <r>
    <x v="5"/>
    <x v="52"/>
    <n v="16.100000000000001"/>
    <n v="0.17114153627311524"/>
    <n v="129352"/>
    <n v="38.665510202000398"/>
    <n v="-80.712640134999603"/>
    <n v="1375"/>
    <s v="Percent of WIC children aged 2 to 4 years who have an overweight classification"/>
    <s v="aged 2 to 4 year"/>
    <n v="42"/>
    <n v="2749"/>
    <s v="Non-Hispanic Black"/>
  </r>
  <r>
    <x v="5"/>
    <x v="52"/>
    <n v="11.6"/>
    <n v="0.33916135815449316"/>
    <n v="129352"/>
    <n v="38.665510202000398"/>
    <n v="-80.712640134999603"/>
    <n v="3782"/>
    <s v="Percent of WIC children aged 3-23 months old who have a high weight-for-length"/>
    <s v="3-23 months old"/>
    <n v="42"/>
    <n v="2749"/>
    <s v="Female"/>
  </r>
  <r>
    <x v="5"/>
    <x v="52"/>
    <n v="17.100000000000001"/>
    <n v="0.83337250293772047"/>
    <n v="129352"/>
    <n v="38.665510202000398"/>
    <n v="-80.712640134999603"/>
    <n v="6304"/>
    <s v="Percent of WIC children aged 2 to 4 years who have obesity"/>
    <s v="aged 2 to 4 year"/>
    <n v="42"/>
    <n v="2749"/>
    <s v="Male"/>
  </r>
  <r>
    <x v="5"/>
    <x v="52"/>
    <n v="13.5"/>
    <n v="8.7145927391922812E-2"/>
    <n v="129352"/>
    <n v="38.665510202000398"/>
    <n v="-80.712640134999603"/>
    <n v="835"/>
    <s v="Percent of WIC children aged 3-23 months old who have a high weight-for-length"/>
    <s v="3-23 months old"/>
    <n v="42"/>
    <n v="2749"/>
    <s v="Non-Hispanic Black"/>
  </r>
  <r>
    <x v="5"/>
    <x v="52"/>
    <n v="6"/>
    <n v="1.3173356422784341E-2"/>
    <n v="129352"/>
    <n v="38.665510202000398"/>
    <n v="-80.712640134999603"/>
    <n v="284"/>
    <s v="Percent of WIC children aged 3-23 months old who have a high weight-for-length"/>
    <s v="3-23 months old"/>
    <n v="42"/>
    <n v="2749"/>
    <d v="2023-03-05T00:00:00"/>
  </r>
  <r>
    <x v="5"/>
    <x v="52"/>
    <n v="10.8"/>
    <n v="5.4270517657245346E-3"/>
    <n v="129352"/>
    <n v="38.665510202000398"/>
    <n v="-80.712640134999603"/>
    <n v="65"/>
    <s v="Percent of WIC children aged 2 to 4 years who have obesity"/>
    <s v="aged 2 to 4 year"/>
    <n v="42"/>
    <n v="2749"/>
    <s v="American Indian/Alaska Native"/>
  </r>
  <r>
    <x v="5"/>
    <x v="52"/>
    <n v="13.4"/>
    <n v="0.41292287711052011"/>
    <n v="129352"/>
    <n v="38.665510202000398"/>
    <n v="-80.712640134999603"/>
    <n v="3986"/>
    <s v="Percent of WIC children aged 3-23 months old who have a high weight-for-length"/>
    <s v="3-23 months old"/>
    <n v="42"/>
    <n v="2749"/>
    <s v="Male"/>
  </r>
  <r>
    <x v="5"/>
    <x v="52"/>
    <n v="16.100000000000001"/>
    <n v="1.2893492176386914"/>
    <n v="129352"/>
    <n v="38.665510202000398"/>
    <n v="-80.712640134999603"/>
    <n v="10359"/>
    <s v="Percent of WIC children aged 2 to 4 years who have an overweight classification"/>
    <s v="aged 2 to 4 year"/>
    <n v="42"/>
    <n v="2749"/>
    <s v="Non-Hispanic White"/>
  </r>
  <r>
    <x v="5"/>
    <x v="52"/>
    <n v="8.3000000000000007"/>
    <n v="5.3899437194631708E-3"/>
    <n v="129352"/>
    <n v="38.665510202000398"/>
    <n v="-80.712640134999603"/>
    <n v="84"/>
    <s v="Percent of WIC children aged 3-23 months old who have a high weight-for-length"/>
    <s v="3-23 months old"/>
    <n v="42"/>
    <n v="2749"/>
    <s v="Asian/Pacific Islander"/>
  </r>
  <r>
    <x v="5"/>
    <x v="52"/>
    <n v="10.4"/>
    <n v="8.5224812913600109E-3"/>
    <n v="129352"/>
    <n v="38.665510202000398"/>
    <n v="-80.712640134999603"/>
    <n v="106"/>
    <s v="Percent of WIC children aged 2 to 4 years who have obesity"/>
    <s v="aged 2 to 4 year"/>
    <n v="42"/>
    <n v="2749"/>
    <s v="Asian/Pacific Islander"/>
  </r>
  <r>
    <x v="5"/>
    <x v="52"/>
    <n v="8.5"/>
    <n v="6.9654895169769309E-3"/>
    <n v="129352"/>
    <n v="38.665510202000398"/>
    <n v="-80.712640134999603"/>
    <n v="106"/>
    <s v="Percent of WIC children aged 2 to 4 years who have an overweight classification"/>
    <s v="aged 2 to 4 year"/>
    <n v="42"/>
    <n v="2749"/>
    <s v="Asian/Pacific Islander"/>
  </r>
  <r>
    <x v="5"/>
    <x v="52"/>
    <n v="12.5"/>
    <n v="0.63450893685447463"/>
    <n v="129352"/>
    <n v="38.665510202000398"/>
    <n v="-80.712640134999603"/>
    <n v="6566"/>
    <s v="Percent of WIC children aged 3-23 months old who have a high weight-for-length"/>
    <s v="3-23 months old"/>
    <n v="42"/>
    <n v="2749"/>
    <s v="Non-Hispanic White"/>
  </r>
  <r>
    <x v="5"/>
    <x v="52"/>
    <n v="15.7"/>
    <n v="0.72642479435957696"/>
    <n v="129352"/>
    <n v="38.665510202000398"/>
    <n v="-80.712640134999603"/>
    <n v="5985"/>
    <s v="Percent of WIC children aged 2 to 4 years who have an overweight classification"/>
    <s v="aged 2 to 4 year"/>
    <n v="42"/>
    <n v="2749"/>
    <s v="Female"/>
  </r>
  <r>
    <x v="5"/>
    <x v="52"/>
    <n v="16.3"/>
    <n v="0.38005442513451665"/>
    <n v="129352"/>
    <n v="38.665510202000398"/>
    <n v="-80.712640134999603"/>
    <n v="3016"/>
    <s v="Percent of WIC children aged 2 to 4 years who have an overweight classification"/>
    <s v="aged 2 to 4 year"/>
    <n v="42"/>
    <n v="2749"/>
    <s v="48 - 59"/>
  </r>
  <r>
    <x v="5"/>
    <x v="52"/>
    <n v="16.399999999999999"/>
    <n v="0.79925783907477266"/>
    <n v="129352"/>
    <n v="38.665510202000398"/>
    <n v="-80.712640134999603"/>
    <n v="6304"/>
    <s v="Percent of WIC children aged 2 to 4 years who have an overweight classification"/>
    <s v="aged 2 to 4 year"/>
    <n v="42"/>
    <n v="2749"/>
    <s v="Male"/>
  </r>
  <r>
    <x v="5"/>
    <x v="52"/>
    <n v="10.3"/>
    <n v="3.3125115962644572E-2"/>
    <n v="129352"/>
    <n v="38.665510202000398"/>
    <n v="-80.712640134999603"/>
    <n v="416"/>
    <s v="Percent of WIC children aged 3-23 months old who have a high weight-for-length"/>
    <s v="3-23 months old"/>
    <n v="42"/>
    <n v="2749"/>
    <d v="2023-06-11T00:00:00"/>
  </r>
  <r>
    <x v="5"/>
    <x v="52"/>
    <n v="14.5"/>
    <n v="0.56272805986764796"/>
    <n v="129352"/>
    <n v="38.665510202000398"/>
    <n v="-80.712640134999603"/>
    <n v="5020"/>
    <s v="Percent of WIC children aged 2 to 4 years who have obesity"/>
    <s v="aged 2 to 4 year"/>
    <n v="42"/>
    <n v="2749"/>
    <s v="24 - 35"/>
  </r>
  <r>
    <x v="5"/>
    <x v="52"/>
    <n v="16.7"/>
    <n v="1.3373994990413756"/>
    <n v="129352"/>
    <n v="38.665510202000398"/>
    <n v="-80.712640134999603"/>
    <n v="10359"/>
    <s v="Percent of WIC children aged 2 to 4 years who have obesity"/>
    <s v="aged 2 to 4 year"/>
    <n v="42"/>
    <n v="2749"/>
    <s v="Non-Hispanic White"/>
  </r>
  <r>
    <x v="5"/>
    <x v="52"/>
    <n v="16.2"/>
    <n v="0.53264425752984101"/>
    <n v="129352"/>
    <n v="38.665510202000398"/>
    <n v="-80.712640134999603"/>
    <n v="4253"/>
    <s v="Percent of WIC children aged 2 to 4 years who have an overweight classification"/>
    <s v="aged 2 to 4 year"/>
    <n v="42"/>
    <n v="2749"/>
    <s v="36 - 47"/>
  </r>
  <r>
    <x v="5"/>
    <x v="52"/>
    <n v="16.5"/>
    <n v="1.5675714329890531"/>
    <n v="129352"/>
    <n v="38.665510202000398"/>
    <n v="-80.712640134999603"/>
    <n v="12289"/>
    <s v="Percent of WIC children aged 2 to 4 years who have obesity"/>
    <s v="aged 2 to 4 year"/>
    <n v="42"/>
    <n v="2749"/>
    <s v="Total"/>
  </r>
  <r>
    <x v="5"/>
    <x v="52"/>
    <m/>
    <n v="0"/>
    <n v="129352"/>
    <n v="38.665510202000398"/>
    <n v="-80.712640134999603"/>
    <m/>
    <s v="Percent of WIC children aged 3-23 months old who have a high weight-for-length"/>
    <s v="3-23 months old"/>
    <n v="42"/>
    <n v="2749"/>
    <s v="American Indian/Alaska Native"/>
  </r>
  <r>
    <x v="5"/>
    <x v="52"/>
    <n v="16.899999999999999"/>
    <n v="8.4923310037726511E-3"/>
    <n v="129352"/>
    <n v="38.665510202000398"/>
    <n v="-80.712640134999603"/>
    <n v="65"/>
    <s v="Percent of WIC children aged 2 to 4 years who have an overweight classification"/>
    <s v="aged 2 to 4 year"/>
    <n v="42"/>
    <n v="2749"/>
    <s v="American Indian/Alaska Native"/>
  </r>
  <r>
    <x v="5"/>
    <x v="52"/>
    <n v="12"/>
    <n v="0.38991279609128576"/>
    <n v="129352"/>
    <n v="38.665510202000398"/>
    <n v="-80.712640134999603"/>
    <n v="4203"/>
    <s v="Percent of WIC children aged 3-23 months old who have a high weight-for-length"/>
    <s v="3-23 months old"/>
    <n v="42"/>
    <n v="2749"/>
    <d v="2023-12-17T00:00:00"/>
  </r>
  <r>
    <x v="5"/>
    <x v="52"/>
    <n v="16.100000000000001"/>
    <n v="1.5295697012802278"/>
    <n v="129352"/>
    <n v="38.665510202000398"/>
    <n v="-80.712640134999603"/>
    <n v="12289"/>
    <s v="Percent of WIC children aged 2 to 4 years who have an overweight classification"/>
    <s v="aged 2 to 4 year"/>
    <n v="42"/>
    <n v="2749"/>
    <s v="Total"/>
  </r>
  <r>
    <x v="5"/>
    <x v="52"/>
    <n v="15.8"/>
    <n v="0.61317954109716133"/>
    <n v="129352"/>
    <n v="38.665510202000398"/>
    <n v="-80.712640134999603"/>
    <n v="5020"/>
    <s v="Percent of WIC children aged 2 to 4 years who have an overweight classification"/>
    <s v="aged 2 to 4 year"/>
    <n v="42"/>
    <n v="2749"/>
    <s v="24 - 35"/>
  </r>
  <r>
    <x v="5"/>
    <x v="52"/>
    <n v="15.5"/>
    <n v="0.16476359082194322"/>
    <n v="129352"/>
    <n v="38.665510202000398"/>
    <n v="-80.712640134999603"/>
    <n v="1375"/>
    <s v="Percent of WIC children aged 2 to 4 years who have obesity"/>
    <s v="aged 2 to 4 year"/>
    <n v="42"/>
    <n v="2749"/>
    <s v="Non-Hispanic Black"/>
  </r>
  <r>
    <x v="5"/>
    <x v="52"/>
    <n v="17.7"/>
    <n v="0.58196317026408551"/>
    <n v="129352"/>
    <n v="38.665510202000398"/>
    <n v="-80.712640134999603"/>
    <n v="4253"/>
    <s v="Percent of WIC children aged 2 to 4 years who have obesity"/>
    <s v="aged 2 to 4 year"/>
    <n v="42"/>
    <n v="2749"/>
    <s v="36 - 47"/>
  </r>
  <r>
    <x v="5"/>
    <x v="52"/>
    <n v="17.2"/>
    <n v="5.1060671655637331E-2"/>
    <n v="129352"/>
    <n v="38.665510202000398"/>
    <n v="-80.712640134999603"/>
    <n v="384"/>
    <s v="Percent of WIC children aged 2 to 4 years who have an overweight classification"/>
    <s v="aged 2 to 4 year"/>
    <n v="42"/>
    <n v="2749"/>
    <s v="Hispanic"/>
  </r>
  <r>
    <x v="5"/>
    <x v="52"/>
    <n v="12.5"/>
    <n v="0.75066485249551618"/>
    <n v="129352"/>
    <n v="38.665510202000398"/>
    <n v="-80.712640134999603"/>
    <n v="7768"/>
    <s v="Percent of WIC children aged 3-23 months old who have a high weight-for-length"/>
    <s v="3-23 months old"/>
    <n v="42"/>
    <n v="2749"/>
    <s v="Total"/>
  </r>
  <r>
    <x v="5"/>
    <x v="52"/>
    <n v="12"/>
    <n v="2.3285299029006123E-2"/>
    <n v="129352"/>
    <n v="38.665510202000398"/>
    <n v="-80.712640134999603"/>
    <n v="251"/>
    <s v="Percent of WIC children aged 3-23 months old who have a high weight-for-length"/>
    <s v="3-23 months old"/>
    <n v="42"/>
    <n v="2749"/>
    <s v="Hispanic"/>
  </r>
  <r>
    <x v="5"/>
    <x v="52"/>
    <n v="15.9"/>
    <n v="0.73567861339600471"/>
    <n v="129352"/>
    <n v="38.665510202000398"/>
    <n v="-80.712640134999603"/>
    <n v="5985"/>
    <s v="Percent of WIC children aged 2 to 4 years who have obesity"/>
    <s v="aged 2 to 4 year"/>
    <n v="42"/>
    <n v="2749"/>
    <s v="Female"/>
  </r>
  <r>
    <x v="5"/>
    <x v="52"/>
    <n v="14.2"/>
    <n v="0.31451388459397611"/>
    <n v="129352"/>
    <n v="38.665510202000398"/>
    <n v="-80.712640134999603"/>
    <n v="2865"/>
    <s v="Percent of WIC children aged 3-23 months old who have a high weight-for-length"/>
    <s v="3-23 months old"/>
    <n v="42"/>
    <n v="2749"/>
    <s v="18 - 23"/>
  </r>
  <r>
    <x v="6"/>
    <x v="52"/>
    <n v="16.5"/>
    <n v="1.5475687886531126"/>
    <n v="81009"/>
    <n v="38.665510202000398"/>
    <n v="-80.712640134999603"/>
    <n v="7598"/>
    <s v="Percent of WIC children aged 2 to 4 years who have obesity"/>
    <s v="aged 2 to 4 year"/>
    <n v="42"/>
    <n v="2749"/>
    <s v="Total"/>
  </r>
  <r>
    <x v="6"/>
    <x v="52"/>
    <n v="14.2"/>
    <n v="2.5942796479403521E-2"/>
    <n v="81009"/>
    <n v="38.665510202000398"/>
    <n v="-80.712640134999603"/>
    <n v="148"/>
    <s v="Percent of WIC children aged 3-23 months old who have a high weight-for-length"/>
    <s v="3-23 months old"/>
    <n v="42"/>
    <n v="2749"/>
    <s v="Hispanic"/>
  </r>
  <r>
    <x v="6"/>
    <x v="52"/>
    <n v="14.4"/>
    <n v="0.56082657482501941"/>
    <n v="81009"/>
    <n v="38.665510202000398"/>
    <n v="-80.712640134999603"/>
    <n v="3155"/>
    <s v="Percent of WIC children aged 2 to 4 years who have obesity"/>
    <s v="aged 2 to 4 year"/>
    <n v="42"/>
    <n v="2749"/>
    <s v="24 - 35"/>
  </r>
  <r>
    <x v="6"/>
    <x v="52"/>
    <n v="8"/>
    <n v="2.4589860385883049E-2"/>
    <n v="81009"/>
    <n v="38.665510202000398"/>
    <n v="-80.712640134999603"/>
    <n v="249"/>
    <s v="Percent of WIC children aged 3-23 months old who have a high weight-for-length"/>
    <s v="3-23 months old"/>
    <n v="42"/>
    <n v="2749"/>
    <d v="2023-03-05T00:00:00"/>
  </r>
  <r>
    <x v="6"/>
    <x v="52"/>
    <m/>
    <n v="0"/>
    <n v="81009"/>
    <n v="38.665510202000398"/>
    <n v="-80.712640134999603"/>
    <m/>
    <s v="Percent of WIC children aged 2 to 4 years who have an overweight classification"/>
    <s v="aged 2 to 4 year"/>
    <n v="42"/>
    <n v="2749"/>
    <s v="American Indian/Alaska Native"/>
  </r>
  <r>
    <x v="6"/>
    <x v="52"/>
    <n v="16.5"/>
    <n v="1.296022664148428"/>
    <n v="81009"/>
    <n v="38.665510202000398"/>
    <n v="-80.712640134999603"/>
    <n v="6363"/>
    <s v="Percent of WIC children aged 2 to 4 years who have obesity"/>
    <s v="aged 2 to 4 year"/>
    <n v="42"/>
    <n v="2749"/>
    <s v="Non-Hispanic White"/>
  </r>
  <r>
    <x v="6"/>
    <x v="52"/>
    <n v="15.6"/>
    <n v="0.69768544235825647"/>
    <n v="81009"/>
    <n v="38.665510202000398"/>
    <n v="-80.712640134999603"/>
    <n v="3623"/>
    <s v="Percent of WIC children aged 2 to 4 years who have obesity"/>
    <s v="aged 2 to 4 year"/>
    <n v="42"/>
    <n v="2749"/>
    <s v="Female"/>
  </r>
  <r>
    <x v="6"/>
    <x v="52"/>
    <n v="16"/>
    <n v="0.7155748126751349"/>
    <n v="81009"/>
    <n v="38.665510202000398"/>
    <n v="-80.712640134999603"/>
    <n v="3623"/>
    <s v="Percent of WIC children aged 2 to 4 years who have an overweight classification"/>
    <s v="aged 2 to 4 year"/>
    <n v="42"/>
    <n v="2749"/>
    <s v="Female"/>
  </r>
  <r>
    <x v="6"/>
    <x v="52"/>
    <n v="16"/>
    <n v="0.5129306620252071"/>
    <n v="81009"/>
    <n v="38.665510202000398"/>
    <n v="-80.712640134999603"/>
    <n v="2597"/>
    <s v="Percent of WIC children aged 2 to 4 years who have an overweight classification"/>
    <s v="aged 2 to 4 year"/>
    <n v="42"/>
    <n v="2749"/>
    <s v="36 - 47"/>
  </r>
  <r>
    <x v="6"/>
    <x v="52"/>
    <n v="11.9"/>
    <n v="0.35240652273204215"/>
    <n v="81009"/>
    <n v="38.665510202000398"/>
    <n v="-80.712640134999603"/>
    <n v="2399"/>
    <s v="Percent of WIC children aged 3-23 months old who have a high weight-for-length"/>
    <s v="3-23 months old"/>
    <n v="42"/>
    <n v="2749"/>
    <s v="Female"/>
  </r>
  <r>
    <x v="6"/>
    <x v="52"/>
    <n v="17.2"/>
    <n v="0.55140046167709755"/>
    <n v="81009"/>
    <n v="38.665510202000398"/>
    <n v="-80.712640134999603"/>
    <n v="2597"/>
    <s v="Percent of WIC children aged 2 to 4 years who have obesity"/>
    <s v="aged 2 to 4 year"/>
    <n v="42"/>
    <n v="2749"/>
    <s v="36 - 47"/>
  </r>
  <r>
    <x v="6"/>
    <x v="52"/>
    <n v="15.3"/>
    <n v="0.16129318964559494"/>
    <n v="81009"/>
    <n v="38.665510202000398"/>
    <n v="-80.712640134999603"/>
    <n v="854"/>
    <s v="Percent of WIC children aged 2 to 4 years who have obesity"/>
    <s v="aged 2 to 4 year"/>
    <n v="42"/>
    <n v="2749"/>
    <s v="Non-Hispanic Black"/>
  </r>
  <r>
    <x v="6"/>
    <x v="52"/>
    <m/>
    <n v="0"/>
    <n v="81009"/>
    <n v="38.665510202000398"/>
    <n v="-80.712640134999603"/>
    <m/>
    <s v="Percent of WIC children aged 3-23 months old who have a high weight-for-length"/>
    <s v="3-23 months old"/>
    <n v="42"/>
    <n v="2749"/>
    <s v="American Indian/Alaska Native"/>
  </r>
  <r>
    <x v="6"/>
    <x v="52"/>
    <n v="10.199999999999999"/>
    <n v="3.7018109098988998E-2"/>
    <n v="81009"/>
    <n v="38.665510202000398"/>
    <n v="-80.712640134999603"/>
    <n v="294"/>
    <s v="Percent of WIC children aged 3-23 months old who have a high weight-for-length"/>
    <s v="3-23 months old"/>
    <n v="42"/>
    <n v="2749"/>
    <d v="2023-06-11T00:00:00"/>
  </r>
  <r>
    <x v="6"/>
    <x v="52"/>
    <n v="16.7"/>
    <n v="1.4842795244972781E-2"/>
    <n v="81009"/>
    <n v="38.665510202000398"/>
    <n v="-80.712640134999603"/>
    <n v="72"/>
    <s v="Percent of WIC children aged 2 to 4 years who have an overweight classification"/>
    <s v="aged 2 to 4 year"/>
    <n v="42"/>
    <n v="2749"/>
    <s v="Asian/Pacific Islander"/>
  </r>
  <r>
    <x v="6"/>
    <x v="52"/>
    <n v="16.7"/>
    <n v="0.38055277808638543"/>
    <n v="81009"/>
    <n v="38.665510202000398"/>
    <n v="-80.712640134999603"/>
    <n v="1846"/>
    <s v="Percent of WIC children aged 2 to 4 years who have an overweight classification"/>
    <s v="aged 2 to 4 year"/>
    <n v="42"/>
    <n v="2749"/>
    <s v="48 - 59"/>
  </r>
  <r>
    <x v="6"/>
    <x v="52"/>
    <n v="16.899999999999999"/>
    <n v="0.82925971188386471"/>
    <n v="81009"/>
    <n v="38.665510202000398"/>
    <n v="-80.712640134999603"/>
    <n v="3975"/>
    <s v="Percent of WIC children aged 2 to 4 years who have an overweight classification"/>
    <s v="aged 2 to 4 year"/>
    <n v="42"/>
    <n v="2749"/>
    <s v="Male"/>
  </r>
  <r>
    <x v="6"/>
    <x v="52"/>
    <m/>
    <n v="0"/>
    <n v="81009"/>
    <n v="38.665510202000398"/>
    <n v="-80.712640134999603"/>
    <m/>
    <s v="Percent of WIC children aged 3-23 months old who have a high weight-for-length"/>
    <s v="3-23 months old"/>
    <n v="42"/>
    <n v="2749"/>
    <s v="Asian/Pacific Islander"/>
  </r>
  <r>
    <x v="6"/>
    <x v="52"/>
    <n v="19.100000000000001"/>
    <n v="0.43524299769161456"/>
    <n v="81009"/>
    <n v="38.665510202000398"/>
    <n v="-80.712640134999603"/>
    <n v="1846"/>
    <s v="Percent of WIC children aged 2 to 4 years who have obesity"/>
    <s v="aged 2 to 4 year"/>
    <n v="42"/>
    <n v="2749"/>
    <s v="48 - 59"/>
  </r>
  <r>
    <x v="6"/>
    <x v="52"/>
    <n v="17.3"/>
    <n v="0.8488871606858498"/>
    <n v="81009"/>
    <n v="38.665510202000398"/>
    <n v="-80.712640134999603"/>
    <n v="3975"/>
    <s v="Percent of WIC children aged 2 to 4 years who have obesity"/>
    <s v="aged 2 to 4 year"/>
    <n v="42"/>
    <n v="2749"/>
    <s v="Male"/>
  </r>
  <r>
    <x v="6"/>
    <x v="52"/>
    <n v="16.5"/>
    <n v="1.296022664148428"/>
    <n v="81009"/>
    <n v="38.665510202000398"/>
    <n v="-80.712640134999603"/>
    <n v="6363"/>
    <s v="Percent of WIC children aged 2 to 4 years who have an overweight classification"/>
    <s v="aged 2 to 4 year"/>
    <n v="42"/>
    <n v="2749"/>
    <s v="Non-Hispanic White"/>
  </r>
  <r>
    <x v="6"/>
    <x v="52"/>
    <n v="12.6"/>
    <n v="0.79200088879013442"/>
    <n v="81009"/>
    <n v="38.665510202000398"/>
    <n v="-80.712640134999603"/>
    <n v="5092"/>
    <s v="Percent of WIC children aged 3-23 months old who have a high weight-for-length"/>
    <s v="3-23 months old"/>
    <n v="42"/>
    <n v="2749"/>
    <s v="Total"/>
  </r>
  <r>
    <x v="6"/>
    <x v="52"/>
    <n v="19.600000000000001"/>
    <n v="6.5326074880568838E-2"/>
    <n v="81009"/>
    <n v="38.665510202000398"/>
    <n v="-80.712640134999603"/>
    <n v="270"/>
    <s v="Percent of WIC children aged 2 to 4 years who have obesity"/>
    <s v="aged 2 to 4 year"/>
    <n v="42"/>
    <n v="2749"/>
    <s v="Hispanic"/>
  </r>
  <r>
    <x v="6"/>
    <x v="52"/>
    <n v="14"/>
    <n v="0.31677961707958374"/>
    <n v="81009"/>
    <n v="38.665510202000398"/>
    <n v="-80.712640134999603"/>
    <n v="1833"/>
    <s v="Percent of WIC children aged 3-23 months old who have a high weight-for-length"/>
    <s v="3-23 months old"/>
    <n v="42"/>
    <n v="2749"/>
    <s v="18 - 23"/>
  </r>
  <r>
    <x v="6"/>
    <x v="52"/>
    <n v="12.6"/>
    <n v="0.66585934896122645"/>
    <n v="81009"/>
    <n v="38.665510202000398"/>
    <n v="-80.712640134999603"/>
    <n v="4281"/>
    <s v="Percent of WIC children aged 3-23 months old who have a high weight-for-length"/>
    <s v="3-23 months old"/>
    <n v="42"/>
    <n v="2749"/>
    <s v="Non-Hispanic White"/>
  </r>
  <r>
    <x v="6"/>
    <x v="52"/>
    <n v="13.2"/>
    <n v="0.43881050253675519"/>
    <n v="81009"/>
    <n v="38.665510202000398"/>
    <n v="-80.712640134999603"/>
    <n v="2693"/>
    <s v="Percent of WIC children aged 3-23 months old who have a high weight-for-length"/>
    <s v="3-23 months old"/>
    <n v="42"/>
    <n v="2749"/>
    <s v="Male"/>
  </r>
  <r>
    <x v="6"/>
    <x v="52"/>
    <n v="12.3"/>
    <n v="0.41238380920638446"/>
    <n v="81009"/>
    <n v="38.665510202000398"/>
    <n v="-80.712640134999603"/>
    <n v="2716"/>
    <s v="Percent of WIC children aged 3-23 months old who have a high weight-for-length"/>
    <s v="3-23 months old"/>
    <n v="42"/>
    <n v="2749"/>
    <d v="2023-12-17T00:00:00"/>
  </r>
  <r>
    <x v="6"/>
    <x v="52"/>
    <n v="8.3000000000000007"/>
    <n v="7.3769581157649162E-3"/>
    <n v="81009"/>
    <n v="38.665510202000398"/>
    <n v="-80.712640134999603"/>
    <n v="72"/>
    <s v="Percent of WIC children aged 2 to 4 years who have obesity"/>
    <s v="aged 2 to 4 year"/>
    <n v="42"/>
    <n v="2749"/>
    <s v="Asian/Pacific Islander"/>
  </r>
  <r>
    <x v="6"/>
    <x v="52"/>
    <m/>
    <n v="0"/>
    <n v="81009"/>
    <n v="38.665510202000398"/>
    <n v="-80.712640134999603"/>
    <m/>
    <s v="Percent of WIC children aged 2 to 4 years who have obesity"/>
    <s v="aged 2 to 4 year"/>
    <n v="42"/>
    <n v="2749"/>
    <s v="American Indian/Alaska Native"/>
  </r>
  <r>
    <x v="6"/>
    <x v="52"/>
    <n v="16"/>
    <n v="0.16867261662284438"/>
    <n v="81009"/>
    <n v="38.665510202000398"/>
    <n v="-80.712640134999603"/>
    <n v="854"/>
    <s v="Percent of WIC children aged 2 to 4 years who have an overweight classification"/>
    <s v="aged 2 to 4 year"/>
    <n v="42"/>
    <n v="2749"/>
    <s v="Non-Hispanic Black"/>
  </r>
  <r>
    <x v="6"/>
    <x v="52"/>
    <n v="17.8"/>
    <n v="5.9326741473169652E-2"/>
    <n v="81009"/>
    <n v="38.665510202000398"/>
    <n v="-80.712640134999603"/>
    <n v="270"/>
    <s v="Percent of WIC children aged 2 to 4 years who have an overweight classification"/>
    <s v="aged 2 to 4 year"/>
    <n v="42"/>
    <n v="2749"/>
    <s v="Hispanic"/>
  </r>
  <r>
    <x v="6"/>
    <x v="52"/>
    <n v="12.5"/>
    <n v="9.2273697984174605E-2"/>
    <n v="81009"/>
    <n v="38.665510202000398"/>
    <n v="-80.712640134999603"/>
    <n v="598"/>
    <s v="Percent of WIC children aged 3-23 months old who have a high weight-for-length"/>
    <s v="3-23 months old"/>
    <n v="42"/>
    <n v="2749"/>
    <s v="Non-Hispanic Black"/>
  </r>
  <r>
    <x v="6"/>
    <x v="52"/>
    <n v="16.8"/>
    <n v="0.65429767062918931"/>
    <n v="81009"/>
    <n v="38.665510202000398"/>
    <n v="-80.712640134999603"/>
    <n v="3155"/>
    <s v="Percent of WIC children aged 2 to 4 years who have an overweight classification"/>
    <s v="aged 2 to 4 year"/>
    <n v="42"/>
    <n v="2749"/>
    <s v="24 - 35"/>
  </r>
  <r>
    <x v="6"/>
    <x v="52"/>
    <n v="16.5"/>
    <n v="1.5475687886531126"/>
    <n v="81009"/>
    <n v="38.665510202000398"/>
    <n v="-80.712640134999603"/>
    <n v="7598"/>
    <s v="Percent of WIC children aged 2 to 4 years who have an overweight classification"/>
    <s v="aged 2 to 4 year"/>
    <n v="42"/>
    <n v="2749"/>
    <s v="Total"/>
  </r>
  <r>
    <x v="0"/>
    <x v="53"/>
    <n v="14.1"/>
    <n v="1.1344678303320592"/>
    <n v="43426"/>
    <n v="43.235541343000399"/>
    <n v="-108.109830352999"/>
    <n v="3494"/>
    <s v="Percent of WIC children aged 2 to 4 years who have an overweight classification"/>
    <s v="aged 2 to 4 year"/>
    <n v="14"/>
    <n v="3084"/>
    <s v="Total"/>
  </r>
  <r>
    <x v="0"/>
    <x v="53"/>
    <n v="4"/>
    <n v="4.6055358540966242E-3"/>
    <n v="43426"/>
    <n v="43.235541343000399"/>
    <n v="-108.109830352999"/>
    <n v="50"/>
    <s v="Percent of WIC children aged 3-23 months old who have a high weight-for-length"/>
    <s v="3-23 months old"/>
    <n v="14"/>
    <n v="3084"/>
    <s v="Asian/Pacific Islander"/>
  </r>
  <r>
    <x v="0"/>
    <x v="53"/>
    <n v="7.6"/>
    <n v="0.69654124257357342"/>
    <n v="43426"/>
    <n v="43.235541343000399"/>
    <n v="-108.109830352999"/>
    <n v="3980"/>
    <s v="Percent of WIC children aged 3-23 months old who have a high weight-for-length"/>
    <s v="3-23 months old"/>
    <n v="14"/>
    <n v="3084"/>
    <s v="Total"/>
  </r>
  <r>
    <x v="0"/>
    <x v="53"/>
    <n v="13.7"/>
    <n v="0.29371114079123106"/>
    <n v="43426"/>
    <n v="43.235541343000399"/>
    <n v="-108.109830352999"/>
    <n v="931"/>
    <s v="Percent of WIC children aged 2 to 4 years who have an overweight classification"/>
    <s v="aged 2 to 4 year"/>
    <n v="14"/>
    <n v="3084"/>
    <s v="48 - 59"/>
  </r>
  <r>
    <x v="0"/>
    <x v="53"/>
    <n v="7.2"/>
    <n v="0.41814581126514072"/>
    <n v="43426"/>
    <n v="43.235541343000399"/>
    <n v="-108.109830352999"/>
    <n v="2522"/>
    <s v="Percent of WIC children aged 3-23 months old who have a high weight-for-length"/>
    <s v="3-23 months old"/>
    <n v="14"/>
    <n v="3084"/>
    <s v="Non-Hispanic White"/>
  </r>
  <r>
    <x v="0"/>
    <x v="53"/>
    <n v="9"/>
    <n v="1.8445171095656979E-2"/>
    <n v="43426"/>
    <n v="43.235541343000399"/>
    <n v="-108.109830352999"/>
    <n v="89"/>
    <s v="Percent of WIC children aged 2 to 4 years who have obesity"/>
    <s v="aged 2 to 4 year"/>
    <n v="14"/>
    <n v="3084"/>
    <s v="Non-Hispanic Black"/>
  </r>
  <r>
    <x v="0"/>
    <x v="53"/>
    <n v="11.9"/>
    <n v="0.49106065490719847"/>
    <n v="43426"/>
    <n v="43.235541343000399"/>
    <n v="-108.109830352999"/>
    <n v="1792"/>
    <s v="Percent of WIC children aged 2 to 4 years who have obesity"/>
    <s v="aged 2 to 4 year"/>
    <n v="14"/>
    <n v="3084"/>
    <s v="Male"/>
  </r>
  <r>
    <x v="0"/>
    <x v="53"/>
    <n v="6.7"/>
    <n v="0.29730806429328055"/>
    <n v="43426"/>
    <n v="43.235541343000399"/>
    <n v="-108.109830352999"/>
    <n v="1927"/>
    <s v="Percent of WIC children aged 3-23 months old who have a high weight-for-length"/>
    <s v="3-23 months old"/>
    <n v="14"/>
    <n v="3084"/>
    <s v="Female"/>
  </r>
  <r>
    <x v="0"/>
    <x v="53"/>
    <n v="13.3"/>
    <n v="3.2158154101229679E-2"/>
    <n v="43426"/>
    <n v="43.235541343000399"/>
    <n v="-108.109830352999"/>
    <n v="105"/>
    <s v="Percent of WIC children aged 3-23 months old who have a high weight-for-length"/>
    <s v="3-23 months old"/>
    <n v="14"/>
    <n v="3084"/>
    <s v="Non-Hispanic Black"/>
  </r>
  <r>
    <x v="0"/>
    <x v="53"/>
    <n v="8.8000000000000007"/>
    <n v="0.18866117072721414"/>
    <n v="43426"/>
    <n v="43.235541343000399"/>
    <n v="-108.109830352999"/>
    <n v="931"/>
    <s v="Percent of WIC children aged 2 to 4 years who have obesity"/>
    <s v="aged 2 to 4 year"/>
    <n v="14"/>
    <n v="3084"/>
    <s v="48 - 59"/>
  </r>
  <r>
    <x v="0"/>
    <x v="53"/>
    <n v="13.9"/>
    <n v="0.54478423064523562"/>
    <n v="43426"/>
    <n v="43.235541343000399"/>
    <n v="-108.109830352999"/>
    <n v="1702"/>
    <s v="Percent of WIC children aged 2 to 4 years who have an overweight classification"/>
    <s v="aged 2 to 4 year"/>
    <n v="14"/>
    <n v="3084"/>
    <s v="Female"/>
  </r>
  <r>
    <x v="0"/>
    <x v="53"/>
    <n v="10.5"/>
    <n v="0.84481646939621424"/>
    <n v="43426"/>
    <n v="43.235541343000399"/>
    <n v="-108.109830352999"/>
    <n v="3494"/>
    <s v="Percent of WIC children aged 2 to 4 years who have obesity"/>
    <s v="aged 2 to 4 year"/>
    <n v="14"/>
    <n v="3084"/>
    <s v="Total"/>
  </r>
  <r>
    <x v="0"/>
    <x v="53"/>
    <n v="15.3"/>
    <n v="0.32096670197577487"/>
    <n v="43426"/>
    <n v="43.235541343000399"/>
    <n v="-108.109830352999"/>
    <n v="911"/>
    <s v="Percent of WIC children aged 2 to 4 years who have obesity"/>
    <s v="aged 2 to 4 year"/>
    <n v="14"/>
    <n v="3084"/>
    <s v="Hispanic"/>
  </r>
  <r>
    <x v="0"/>
    <x v="53"/>
    <n v="13.2"/>
    <n v="0.69364896605720072"/>
    <n v="43426"/>
    <n v="43.235541343000399"/>
    <n v="-108.109830352999"/>
    <n v="2282"/>
    <s v="Percent of WIC children aged 2 to 4 years who have an overweight classification"/>
    <s v="aged 2 to 4 year"/>
    <n v="14"/>
    <n v="3084"/>
    <s v="Non-Hispanic White"/>
  </r>
  <r>
    <x v="0"/>
    <x v="53"/>
    <n v="6.5"/>
    <n v="0.19682908856445447"/>
    <n v="43426"/>
    <n v="43.235541343000399"/>
    <n v="-108.109830352999"/>
    <n v="1315"/>
    <s v="Percent of WIC children aged 3-23 months old who have a high weight-for-length"/>
    <s v="3-23 months old"/>
    <n v="14"/>
    <n v="3084"/>
    <d v="2023-06-11T00:00:00"/>
  </r>
  <r>
    <x v="0"/>
    <x v="53"/>
    <n v="13"/>
    <n v="0.35144844102611339"/>
    <n v="43426"/>
    <n v="43.235541343000399"/>
    <n v="-108.109830352999"/>
    <n v="1174"/>
    <s v="Percent of WIC children aged 2 to 4 years who have obesity"/>
    <s v="aged 2 to 4 year"/>
    <n v="14"/>
    <n v="3084"/>
    <s v="36 - 47"/>
  </r>
  <r>
    <x v="0"/>
    <x v="53"/>
    <n v="8.6999999999999993"/>
    <n v="0.45717772762860959"/>
    <n v="43426"/>
    <n v="43.235541343000399"/>
    <n v="-108.109830352999"/>
    <n v="2282"/>
    <s v="Percent of WIC children aged 2 to 4 years who have obesity"/>
    <s v="aged 2 to 4 year"/>
    <n v="14"/>
    <n v="3084"/>
    <s v="Non-Hispanic White"/>
  </r>
  <r>
    <x v="0"/>
    <x v="53"/>
    <n v="15"/>
    <n v="3.4541518905724683E-2"/>
    <n v="43426"/>
    <n v="43.235541343000399"/>
    <n v="-108.109830352999"/>
    <n v="100"/>
    <s v="Percent of WIC children aged 2 to 4 years who have obesity"/>
    <s v="aged 2 to 4 year"/>
    <n v="14"/>
    <n v="3084"/>
    <s v="American Indian/Alaska Native"/>
  </r>
  <r>
    <x v="0"/>
    <x v="53"/>
    <n v="3.7"/>
    <n v="6.824713305393082E-2"/>
    <n v="43426"/>
    <n v="43.235541343000399"/>
    <n v="-108.109830352999"/>
    <n v="801"/>
    <s v="Percent of WIC children aged 3-23 months old who have a high weight-for-length"/>
    <s v="3-23 months old"/>
    <n v="14"/>
    <n v="3084"/>
    <d v="2023-03-05T00:00:00"/>
  </r>
  <r>
    <x v="0"/>
    <x v="53"/>
    <n v="9"/>
    <n v="1.8445171095656979E-2"/>
    <n v="43426"/>
    <n v="43.235541343000399"/>
    <n v="-108.109830352999"/>
    <n v="89"/>
    <s v="Percent of WIC children aged 2 to 4 years who have an overweight classification"/>
    <s v="aged 2 to 4 year"/>
    <n v="14"/>
    <n v="3084"/>
    <s v="Non-Hispanic Black"/>
  </r>
  <r>
    <x v="0"/>
    <x v="53"/>
    <n v="14.9"/>
    <n v="0.47658315294984577"/>
    <n v="43426"/>
    <n v="43.235541343000399"/>
    <n v="-108.109830352999"/>
    <n v="1389"/>
    <s v="Percent of WIC children aged 2 to 4 years who have an overweight classification"/>
    <s v="aged 2 to 4 year"/>
    <n v="14"/>
    <n v="3084"/>
    <s v="24 - 35"/>
  </r>
  <r>
    <x v="0"/>
    <x v="53"/>
    <n v="9.5"/>
    <n v="0.30386174181366005"/>
    <n v="43426"/>
    <n v="43.235541343000399"/>
    <n v="-108.109830352999"/>
    <n v="1389"/>
    <s v="Percent of WIC children aged 2 to 4 years who have obesity"/>
    <s v="aged 2 to 4 year"/>
    <n v="14"/>
    <n v="3084"/>
    <s v="24 - 35"/>
  </r>
  <r>
    <x v="0"/>
    <x v="53"/>
    <n v="14.2"/>
    <n v="0.58597153778842159"/>
    <n v="43426"/>
    <n v="43.235541343000399"/>
    <n v="-108.109830352999"/>
    <n v="1792"/>
    <s v="Percent of WIC children aged 2 to 4 years who have an overweight classification"/>
    <s v="aged 2 to 4 year"/>
    <n v="14"/>
    <n v="3084"/>
    <s v="Male"/>
  </r>
  <r>
    <x v="0"/>
    <x v="53"/>
    <n v="8.3000000000000007"/>
    <n v="0.19476120296596511"/>
    <n v="43426"/>
    <n v="43.235541343000399"/>
    <n v="-108.109830352999"/>
    <n v="1019"/>
    <s v="Percent of WIC children aged 3-23 months old who have a high weight-for-length"/>
    <s v="3-23 months old"/>
    <n v="14"/>
    <n v="3084"/>
    <d v="2023-12-17T00:00:00"/>
  </r>
  <r>
    <x v="0"/>
    <x v="53"/>
    <m/>
    <n v="0"/>
    <n v="43426"/>
    <n v="43.235541343000399"/>
    <n v="-108.109830352999"/>
    <m/>
    <s v="Percent of WIC children aged 2 to 4 years who have obesity"/>
    <s v="aged 2 to 4 year"/>
    <n v="14"/>
    <n v="3084"/>
    <s v="Asian/Pacific Islander"/>
  </r>
  <r>
    <x v="0"/>
    <x v="53"/>
    <n v="16.399999999999999"/>
    <n v="0.344042739372726"/>
    <n v="43426"/>
    <n v="43.235541343000399"/>
    <n v="-108.109830352999"/>
    <n v="911"/>
    <s v="Percent of WIC children aged 2 to 4 years who have an overweight classification"/>
    <s v="aged 2 to 4 year"/>
    <n v="14"/>
    <n v="3084"/>
    <s v="Hispanic"/>
  </r>
  <r>
    <x v="0"/>
    <x v="53"/>
    <n v="16.2"/>
    <n v="3.6931792014000826E-2"/>
    <n v="43426"/>
    <n v="43.235541343000399"/>
    <n v="-108.109830352999"/>
    <n v="99"/>
    <s v="Percent of WIC children aged 3-23 months old who have a high weight-for-length"/>
    <s v="3-23 months old"/>
    <n v="14"/>
    <n v="3084"/>
    <s v="American Indian/Alaska Native"/>
  </r>
  <r>
    <x v="0"/>
    <x v="53"/>
    <m/>
    <n v="0"/>
    <n v="43426"/>
    <n v="43.235541343000399"/>
    <n v="-108.109830352999"/>
    <m/>
    <s v="Percent of WIC children aged 2 to 4 years who have an overweight classification"/>
    <s v="aged 2 to 4 year"/>
    <n v="14"/>
    <n v="3084"/>
    <s v="Asian/Pacific Islander"/>
  </r>
  <r>
    <x v="0"/>
    <x v="53"/>
    <n v="22"/>
    <n v="5.0660894395062869E-2"/>
    <n v="43426"/>
    <n v="43.235541343000399"/>
    <n v="-108.109830352999"/>
    <n v="100"/>
    <s v="Percent of WIC children aged 2 to 4 years who have an overweight classification"/>
    <s v="aged 2 to 4 year"/>
    <n v="14"/>
    <n v="3084"/>
    <s v="American Indian/Alaska Native"/>
  </r>
  <r>
    <x v="0"/>
    <x v="53"/>
    <n v="13.3"/>
    <n v="0.35955878966517757"/>
    <n v="43426"/>
    <n v="43.235541343000399"/>
    <n v="-108.109830352999"/>
    <n v="1174"/>
    <s v="Percent of WIC children aged 2 to 4 years who have an overweight classification"/>
    <s v="aged 2 to 4 year"/>
    <n v="14"/>
    <n v="3084"/>
    <s v="36 - 47"/>
  </r>
  <r>
    <x v="0"/>
    <x v="53"/>
    <n v="7.8"/>
    <n v="0.1763828121401925"/>
    <n v="43426"/>
    <n v="43.235541343000399"/>
    <n v="-108.109830352999"/>
    <n v="982"/>
    <s v="Percent of WIC children aged 3-23 months old who have a high weight-for-length"/>
    <s v="3-23 months old"/>
    <n v="14"/>
    <n v="3084"/>
    <s v="Hispanic"/>
  </r>
  <r>
    <x v="0"/>
    <x v="53"/>
    <n v="8.5"/>
    <n v="0.4018445171095657"/>
    <n v="43426"/>
    <n v="43.235541343000399"/>
    <n v="-108.109830352999"/>
    <n v="2053"/>
    <s v="Percent of WIC children aged 3-23 months old who have a high weight-for-length"/>
    <s v="3-23 months old"/>
    <n v="14"/>
    <n v="3084"/>
    <s v="Male"/>
  </r>
  <r>
    <x v="0"/>
    <x v="53"/>
    <n v="9"/>
    <n v="0.35273799106526049"/>
    <n v="43426"/>
    <n v="43.235541343000399"/>
    <n v="-108.109830352999"/>
    <n v="1702"/>
    <s v="Percent of WIC children aged 2 to 4 years who have obesity"/>
    <s v="aged 2 to 4 year"/>
    <n v="14"/>
    <n v="3084"/>
    <s v="Female"/>
  </r>
  <r>
    <x v="0"/>
    <x v="53"/>
    <n v="12.3"/>
    <n v="0.23933818449776634"/>
    <n v="43426"/>
    <n v="43.235541343000399"/>
    <n v="-108.109830352999"/>
    <n v="845"/>
    <s v="Percent of WIC children aged 3-23 months old who have a high weight-for-length"/>
    <s v="3-23 months old"/>
    <n v="14"/>
    <n v="3084"/>
    <s v="18 - 23"/>
  </r>
  <r>
    <x v="1"/>
    <x v="53"/>
    <n v="18.100000000000001"/>
    <n v="2.7544226745291996E-2"/>
    <n v="47313"/>
    <n v="43.235541343000399"/>
    <n v="-108.109830352999"/>
    <n v="72"/>
    <s v="Percent of WIC children aged 3-23 months old who have a high weight-for-length"/>
    <s v="3-23 months old"/>
    <n v="14"/>
    <n v="3084"/>
    <s v="American Indian/Alaska Native"/>
  </r>
  <r>
    <x v="1"/>
    <x v="53"/>
    <n v="11.8"/>
    <n v="1.1018620675078732"/>
    <n v="47313"/>
    <n v="43.235541343000399"/>
    <n v="-108.109830352999"/>
    <n v="4418"/>
    <s v="Percent of WIC children aged 2 to 4 years who have obesity"/>
    <s v="aged 2 to 4 year"/>
    <n v="14"/>
    <n v="3084"/>
    <s v="Total"/>
  </r>
  <r>
    <x v="1"/>
    <x v="53"/>
    <n v="15.3"/>
    <n v="0.40066577896138483"/>
    <n v="47313"/>
    <n v="43.235541343000399"/>
    <n v="-108.109830352999"/>
    <n v="1239"/>
    <s v="Percent of WIC children aged 2 to 4 years who have obesity"/>
    <s v="aged 2 to 4 year"/>
    <n v="14"/>
    <n v="3084"/>
    <s v="Hispanic"/>
  </r>
  <r>
    <x v="1"/>
    <x v="53"/>
    <n v="16.2"/>
    <n v="3.8006467567053448E-2"/>
    <n v="47313"/>
    <n v="43.235541343000399"/>
    <n v="-108.109830352999"/>
    <n v="111"/>
    <s v="Percent of WIC children aged 2 to 4 years who have an overweight classification"/>
    <s v="aged 2 to 4 year"/>
    <n v="14"/>
    <n v="3084"/>
    <s v="American Indian/Alaska Native"/>
  </r>
  <r>
    <x v="1"/>
    <x v="53"/>
    <n v="16.2"/>
    <n v="0.74403652273159593"/>
    <n v="47313"/>
    <n v="43.235541343000399"/>
    <n v="-108.109830352999"/>
    <n v="2173"/>
    <s v="Percent of WIC children aged 2 to 4 years who have an overweight classification"/>
    <s v="aged 2 to 4 year"/>
    <n v="14"/>
    <n v="3084"/>
    <s v="Female"/>
  </r>
  <r>
    <x v="1"/>
    <x v="53"/>
    <n v="10.9"/>
    <n v="0.41076871050239894"/>
    <n v="47313"/>
    <n v="43.235541343000399"/>
    <n v="-108.109830352999"/>
    <n v="1783"/>
    <s v="Percent of WIC children aged 2 to 4 years who have obesity"/>
    <s v="aged 2 to 4 year"/>
    <n v="14"/>
    <n v="3084"/>
    <s v="24 - 35"/>
  </r>
  <r>
    <x v="1"/>
    <x v="53"/>
    <n v="11.6"/>
    <n v="0.2598862891805635"/>
    <n v="47313"/>
    <n v="43.235541343000399"/>
    <n v="-108.109830352999"/>
    <n v="1060"/>
    <s v="Percent of WIC children aged 3-23 months old who have a high weight-for-length"/>
    <s v="3-23 months old"/>
    <n v="14"/>
    <n v="3084"/>
    <s v="18 - 23"/>
  </r>
  <r>
    <x v="1"/>
    <x v="53"/>
    <n v="17.100000000000001"/>
    <n v="0.81139433136770023"/>
    <n v="47313"/>
    <n v="43.235541343000399"/>
    <n v="-108.109830352999"/>
    <n v="2245"/>
    <s v="Percent of WIC children aged 2 to 4 years who have an overweight classification"/>
    <s v="aged 2 to 4 year"/>
    <n v="14"/>
    <n v="3084"/>
    <s v="Male"/>
  </r>
  <r>
    <x v="1"/>
    <x v="53"/>
    <n v="16.2"/>
    <n v="0.9980977743960433"/>
    <n v="47313"/>
    <n v="43.235541343000399"/>
    <n v="-108.109830352999"/>
    <n v="2915"/>
    <s v="Percent of WIC children aged 2 to 4 years who have an overweight classification"/>
    <s v="aged 2 to 4 year"/>
    <n v="14"/>
    <n v="3084"/>
    <s v="Non-Hispanic White"/>
  </r>
  <r>
    <x v="1"/>
    <x v="53"/>
    <n v="11.8"/>
    <n v="1.2719548538456662E-2"/>
    <n v="47313"/>
    <n v="43.235541343000399"/>
    <n v="-108.109830352999"/>
    <n v="51"/>
    <s v="Percent of WIC children aged 2 to 4 years who have an overweight classification"/>
    <s v="aged 2 to 4 year"/>
    <n v="14"/>
    <n v="3084"/>
    <s v="Asian/Pacific Islander"/>
  </r>
  <r>
    <x v="1"/>
    <x v="53"/>
    <n v="5.9"/>
    <n v="6.3597742692283309E-3"/>
    <n v="47313"/>
    <n v="43.235541343000399"/>
    <n v="-108.109830352999"/>
    <n v="51"/>
    <s v="Percent of WIC children aged 2 to 4 years who have obesity"/>
    <s v="aged 2 to 4 year"/>
    <n v="14"/>
    <n v="3084"/>
    <s v="Asian/Pacific Islander"/>
  </r>
  <r>
    <x v="1"/>
    <x v="53"/>
    <n v="9.8000000000000007"/>
    <n v="0.62077230359520641"/>
    <n v="47313"/>
    <n v="43.235541343000399"/>
    <n v="-108.109830352999"/>
    <n v="2997"/>
    <s v="Percent of WIC children aged 3-23 months old who have a high weight-for-length"/>
    <s v="3-23 months old"/>
    <n v="14"/>
    <n v="3084"/>
    <s v="Total"/>
  </r>
  <r>
    <x v="1"/>
    <x v="53"/>
    <n v="12.7"/>
    <n v="2.7379367192949082E-2"/>
    <n v="47313"/>
    <n v="43.235541343000399"/>
    <n v="-108.109830352999"/>
    <n v="102"/>
    <s v="Percent of WIC children aged 2 to 4 years who have obesity"/>
    <s v="aged 2 to 4 year"/>
    <n v="14"/>
    <n v="3084"/>
    <s v="Non-Hispanic Black"/>
  </r>
  <r>
    <x v="1"/>
    <x v="53"/>
    <n v="10.4"/>
    <n v="0.47765307632151843"/>
    <n v="47313"/>
    <n v="43.235541343000399"/>
    <n v="-108.109830352999"/>
    <n v="2173"/>
    <s v="Percent of WIC children aged 2 to 4 years who have obesity"/>
    <s v="aged 2 to 4 year"/>
    <n v="14"/>
    <n v="3084"/>
    <s v="Female"/>
  </r>
  <r>
    <x v="1"/>
    <x v="53"/>
    <n v="9.6999999999999993"/>
    <n v="0.24376598397903324"/>
    <n v="47313"/>
    <n v="43.235541343000399"/>
    <n v="-108.109830352999"/>
    <n v="1189"/>
    <s v="Percent of WIC children aged 3-23 months old who have a high weight-for-length"/>
    <s v="3-23 months old"/>
    <n v="14"/>
    <n v="3084"/>
    <d v="2023-12-17T00:00:00"/>
  </r>
  <r>
    <x v="1"/>
    <x v="53"/>
    <n v="19"/>
    <n v="0.42728214232874684"/>
    <n v="47313"/>
    <n v="43.235541343000399"/>
    <n v="-108.109830352999"/>
    <n v="1064"/>
    <s v="Percent of WIC children aged 2 to 4 years who have an overweight classification"/>
    <s v="aged 2 to 4 year"/>
    <n v="14"/>
    <n v="3084"/>
    <s v="48 - 59"/>
  </r>
  <r>
    <x v="1"/>
    <x v="53"/>
    <n v="18.899999999999999"/>
    <n v="4.434087882822902E-2"/>
    <n v="47313"/>
    <n v="43.235541343000399"/>
    <n v="-108.109830352999"/>
    <n v="111"/>
    <s v="Percent of WIC children aged 2 to 4 years who have obesity"/>
    <s v="aged 2 to 4 year"/>
    <n v="14"/>
    <n v="3084"/>
    <s v="American Indian/Alaska Native"/>
  </r>
  <r>
    <x v="1"/>
    <x v="53"/>
    <n v="13.8"/>
    <n v="0.23304799949273988"/>
    <n v="47313"/>
    <n v="43.235541343000399"/>
    <n v="-108.109830352999"/>
    <n v="799"/>
    <s v="Percent of WIC children aged 3-23 months old who have a high weight-for-length"/>
    <s v="3-23 months old"/>
    <n v="14"/>
    <n v="3084"/>
    <s v="Hispanic"/>
  </r>
  <r>
    <x v="1"/>
    <x v="53"/>
    <n v="16.7"/>
    <n v="1.5594149599475831"/>
    <n v="47313"/>
    <n v="43.235541343000399"/>
    <n v="-108.109830352999"/>
    <n v="4418"/>
    <s v="Percent of WIC children aged 2 to 4 years who have an overweight classification"/>
    <s v="aged 2 to 4 year"/>
    <n v="14"/>
    <n v="3084"/>
    <s v="Total"/>
  </r>
  <r>
    <x v="1"/>
    <x v="53"/>
    <m/>
    <n v="0"/>
    <n v="47313"/>
    <n v="43.235541343000399"/>
    <n v="-108.109830352999"/>
    <m/>
    <s v="Percent of WIC children aged 3-23 months old who have a high weight-for-length"/>
    <s v="3-23 months old"/>
    <n v="14"/>
    <n v="3084"/>
    <s v="Asian/Pacific Islander"/>
  </r>
  <r>
    <x v="1"/>
    <x v="53"/>
    <n v="13.1"/>
    <n v="0.62159448777291648"/>
    <n v="47313"/>
    <n v="43.235541343000399"/>
    <n v="-108.109830352999"/>
    <n v="2245"/>
    <s v="Percent of WIC children aged 2 to 4 years who have obesity"/>
    <s v="aged 2 to 4 year"/>
    <n v="14"/>
    <n v="3084"/>
    <s v="Male"/>
  </r>
  <r>
    <x v="1"/>
    <x v="53"/>
    <n v="8.6999999999999993"/>
    <n v="0.27140954917253185"/>
    <n v="47313"/>
    <n v="43.235541343000399"/>
    <n v="-108.109830352999"/>
    <n v="1476"/>
    <s v="Percent of WIC children aged 3-23 months old who have a high weight-for-length"/>
    <s v="3-23 months old"/>
    <n v="14"/>
    <n v="3084"/>
    <s v="Female"/>
  </r>
  <r>
    <x v="1"/>
    <x v="53"/>
    <n v="8"/>
    <n v="0.10179020565172363"/>
    <n v="47313"/>
    <n v="43.235541343000399"/>
    <n v="-108.109830352999"/>
    <n v="602"/>
    <s v="Percent of WIC children aged 3-23 months old who have a high weight-for-length"/>
    <s v="3-23 months old"/>
    <n v="14"/>
    <n v="3084"/>
    <d v="2023-06-11T00:00:00"/>
  </r>
  <r>
    <x v="1"/>
    <x v="53"/>
    <n v="7.8"/>
    <n v="0.3348297508084459"/>
    <n v="47313"/>
    <n v="43.235541343000399"/>
    <n v="-108.109830352999"/>
    <n v="2031"/>
    <s v="Percent of WIC children aged 3-23 months old who have a high weight-for-length"/>
    <s v="3-23 months old"/>
    <n v="14"/>
    <n v="3084"/>
    <s v="Non-Hispanic White"/>
  </r>
  <r>
    <x v="1"/>
    <x v="53"/>
    <n v="19.600000000000001"/>
    <n v="4.2254771415889923E-2"/>
    <n v="47313"/>
    <n v="43.235541343000399"/>
    <n v="-108.109830352999"/>
    <n v="102"/>
    <s v="Percent of WIC children aged 2 to 4 years who have an overweight classification"/>
    <s v="aged 2 to 4 year"/>
    <n v="14"/>
    <n v="3084"/>
    <s v="Non-Hispanic Black"/>
  </r>
  <r>
    <x v="1"/>
    <x v="53"/>
    <n v="17.2"/>
    <n v="0.57111576099592076"/>
    <n v="47313"/>
    <n v="43.235541343000399"/>
    <n v="-108.109830352999"/>
    <n v="1571"/>
    <s v="Percent of WIC children aged 2 to 4 years who have an overweight classification"/>
    <s v="aged 2 to 4 year"/>
    <n v="14"/>
    <n v="3084"/>
    <s v="36 - 47"/>
  </r>
  <r>
    <x v="1"/>
    <x v="53"/>
    <n v="10.1"/>
    <n v="0.62227083465432331"/>
    <n v="47313"/>
    <n v="43.235541343000399"/>
    <n v="-108.109830352999"/>
    <n v="2915"/>
    <s v="Percent of WIC children aged 2 to 4 years who have obesity"/>
    <s v="aged 2 to 4 year"/>
    <n v="14"/>
    <n v="3084"/>
    <s v="Non-Hispanic White"/>
  </r>
  <r>
    <x v="1"/>
    <x v="53"/>
    <n v="10.8"/>
    <n v="0.34719421723416399"/>
    <n v="47313"/>
    <n v="43.235541343000399"/>
    <n v="-108.109830352999"/>
    <n v="1521"/>
    <s v="Percent of WIC children aged 3-23 months old who have a high weight-for-length"/>
    <s v="3-23 months old"/>
    <n v="14"/>
    <n v="3084"/>
    <s v="Male"/>
  </r>
  <r>
    <x v="1"/>
    <x v="53"/>
    <n v="4.8"/>
    <n v="1.4811996702808951E-2"/>
    <n v="47313"/>
    <n v="43.235541343000399"/>
    <n v="-108.109830352999"/>
    <n v="146"/>
    <s v="Percent of WIC children aged 3-23 months old who have a high weight-for-length"/>
    <s v="3-23 months old"/>
    <n v="14"/>
    <n v="3084"/>
    <d v="2023-03-05T00:00:00"/>
  </r>
  <r>
    <x v="1"/>
    <x v="53"/>
    <n v="13.2"/>
    <n v="2.1203474732103225E-2"/>
    <n v="47313"/>
    <n v="43.235541343000399"/>
    <n v="-108.109830352999"/>
    <n v="76"/>
    <s v="Percent of WIC children aged 3-23 months old who have a high weight-for-length"/>
    <s v="3-23 months old"/>
    <n v="14"/>
    <n v="3084"/>
    <s v="Non-Hispanic Black"/>
  </r>
  <r>
    <x v="1"/>
    <x v="53"/>
    <n v="14.8"/>
    <n v="0.55774100141610128"/>
    <n v="47313"/>
    <n v="43.235541343000399"/>
    <n v="-108.109830352999"/>
    <n v="1783"/>
    <s v="Percent of WIC children aged 2 to 4 years who have an overweight classification"/>
    <s v="aged 2 to 4 year"/>
    <n v="14"/>
    <n v="3084"/>
    <s v="24 - 35"/>
  </r>
  <r>
    <x v="1"/>
    <x v="53"/>
    <n v="17.8"/>
    <n v="0.46613404349755883"/>
    <n v="47313"/>
    <n v="43.235541343000399"/>
    <n v="-108.109830352999"/>
    <n v="1239"/>
    <s v="Percent of WIC children aged 2 to 4 years who have an overweight classification"/>
    <s v="aged 2 to 4 year"/>
    <n v="14"/>
    <n v="3084"/>
    <s v="Hispanic"/>
  </r>
  <r>
    <x v="1"/>
    <x v="53"/>
    <n v="12.1"/>
    <n v="0.27211125906199141"/>
    <n v="47313"/>
    <n v="43.235541343000399"/>
    <n v="-108.109830352999"/>
    <n v="1064"/>
    <s v="Percent of WIC children aged 2 to 4 years who have obesity"/>
    <s v="aged 2 to 4 year"/>
    <n v="14"/>
    <n v="3084"/>
    <s v="48 - 59"/>
  </r>
  <r>
    <x v="1"/>
    <x v="53"/>
    <n v="12.5"/>
    <n v="0.41505505886331451"/>
    <n v="47313"/>
    <n v="43.235541343000399"/>
    <n v="-108.109830352999"/>
    <n v="1571"/>
    <s v="Percent of WIC children aged 2 to 4 years who have obesity"/>
    <s v="aged 2 to 4 year"/>
    <n v="14"/>
    <n v="3084"/>
    <s v="36 - 47"/>
  </r>
  <r>
    <x v="2"/>
    <x v="53"/>
    <n v="14.4"/>
    <n v="0.87859325140878541"/>
    <n v="44187"/>
    <n v="43.235541343000399"/>
    <n v="-108.109830352999"/>
    <n v="2696"/>
    <s v="Percent of WIC children aged 2 to 4 years who have an overweight classification"/>
    <s v="aged 2 to 4 year"/>
    <n v="14"/>
    <n v="3084"/>
    <s v="Non-Hispanic White"/>
  </r>
  <r>
    <x v="2"/>
    <x v="53"/>
    <n v="10.199999999999999"/>
    <n v="0.36610767872903788"/>
    <n v="44187"/>
    <n v="43.235541343000399"/>
    <n v="-108.109830352999"/>
    <n v="1586"/>
    <s v="Percent of WIC children aged 2 to 4 years who have obesity"/>
    <s v="aged 2 to 4 year"/>
    <n v="14"/>
    <n v="3084"/>
    <s v="24 - 35"/>
  </r>
  <r>
    <x v="2"/>
    <x v="53"/>
    <n v="7.9"/>
    <n v="0.22419716206123974"/>
    <n v="44187"/>
    <n v="43.235541343000399"/>
    <n v="-108.109830352999"/>
    <n v="1254"/>
    <s v="Percent of WIC children aged 3-23 months old who have a high weight-for-length"/>
    <s v="3-23 months old"/>
    <n v="14"/>
    <n v="3084"/>
    <s v="Female"/>
  </r>
  <r>
    <x v="2"/>
    <x v="53"/>
    <n v="6.1"/>
    <n v="7.7169755810532509E-2"/>
    <n v="44187"/>
    <n v="43.235541343000399"/>
    <n v="-108.109830352999"/>
    <n v="559"/>
    <s v="Percent of WIC children aged 3-23 months old who have a high weight-for-length"/>
    <s v="3-23 months old"/>
    <n v="14"/>
    <n v="3084"/>
    <d v="2023-06-11T00:00:00"/>
  </r>
  <r>
    <x v="2"/>
    <x v="53"/>
    <n v="15.8"/>
    <n v="0.7337361667458755"/>
    <n v="44187"/>
    <n v="43.235541343000399"/>
    <n v="-108.109830352999"/>
    <n v="2052"/>
    <s v="Percent of WIC children aged 2 to 4 years who have an overweight classification"/>
    <s v="aged 2 to 4 year"/>
    <n v="14"/>
    <n v="3084"/>
    <s v="Female"/>
  </r>
  <r>
    <x v="2"/>
    <x v="53"/>
    <n v="12.5"/>
    <n v="2.4894199651481205E-2"/>
    <n v="44187"/>
    <n v="43.235541343000399"/>
    <n v="-108.109830352999"/>
    <n v="88"/>
    <s v="Percent of WIC children aged 3-23 months old who have a high weight-for-length"/>
    <s v="3-23 months old"/>
    <n v="14"/>
    <n v="3084"/>
    <s v="American Indian/Alaska Native"/>
  </r>
  <r>
    <x v="2"/>
    <x v="53"/>
    <n v="7.3"/>
    <n v="9.0863828727906389E-3"/>
    <n v="44187"/>
    <n v="43.235541343000399"/>
    <n v="-108.109830352999"/>
    <n v="55"/>
    <s v="Percent of WIC children aged 2 to 4 years who have obesity"/>
    <s v="aged 2 to 4 year"/>
    <n v="14"/>
    <n v="3084"/>
    <s v="Asian/Pacific Islander"/>
  </r>
  <r>
    <x v="2"/>
    <x v="53"/>
    <n v="17.399999999999999"/>
    <n v="0.43709688369882538"/>
    <n v="44187"/>
    <n v="43.235541343000399"/>
    <n v="-108.109830352999"/>
    <n v="1110"/>
    <s v="Percent of WIC children aged 2 to 4 years who have an overweight classification"/>
    <s v="aged 2 to 4 year"/>
    <n v="14"/>
    <n v="3084"/>
    <s v="48 - 59"/>
  </r>
  <r>
    <x v="2"/>
    <x v="53"/>
    <n v="10.9"/>
    <n v="1.3567338810057256E-2"/>
    <n v="44187"/>
    <n v="43.235541343000399"/>
    <n v="-108.109830352999"/>
    <n v="55"/>
    <s v="Percent of WIC children aged 2 to 4 years who have an overweight classification"/>
    <s v="aged 2 to 4 year"/>
    <n v="14"/>
    <n v="3084"/>
    <s v="Asian/Pacific Islander"/>
  </r>
  <r>
    <x v="2"/>
    <x v="53"/>
    <n v="10.6"/>
    <n v="0.16024622626564375"/>
    <n v="44187"/>
    <n v="43.235541343000399"/>
    <n v="-108.109830352999"/>
    <n v="668"/>
    <s v="Percent of WIC children aged 3-23 months old who have a high weight-for-length"/>
    <s v="3-23 months old"/>
    <n v="14"/>
    <n v="3084"/>
    <s v="Hispanic"/>
  </r>
  <r>
    <x v="2"/>
    <x v="53"/>
    <n v="11.1"/>
    <n v="0.3773100685722045"/>
    <n v="44187"/>
    <n v="43.235541343000399"/>
    <n v="-108.109830352999"/>
    <n v="1502"/>
    <s v="Percent of WIC children aged 2 to 4 years who have obesity"/>
    <s v="aged 2 to 4 year"/>
    <n v="14"/>
    <n v="3084"/>
    <s v="36 - 47"/>
  </r>
  <r>
    <x v="2"/>
    <x v="53"/>
    <n v="2.8"/>
    <n v="8.9981216194808412E-3"/>
    <n v="44187"/>
    <n v="43.235541343000399"/>
    <n v="-108.109830352999"/>
    <n v="142"/>
    <s v="Percent of WIC children aged 3-23 months old who have a high weight-for-length"/>
    <s v="3-23 months old"/>
    <n v="14"/>
    <n v="3084"/>
    <d v="2023-03-05T00:00:00"/>
  </r>
  <r>
    <x v="2"/>
    <x v="53"/>
    <n v="9.1"/>
    <n v="0.54780817887613997"/>
    <n v="44187"/>
    <n v="43.235541343000399"/>
    <n v="-108.109830352999"/>
    <n v="2660"/>
    <s v="Percent of WIC children aged 3-23 months old who have a high weight-for-length"/>
    <s v="3-23 months old"/>
    <n v="14"/>
    <n v="3084"/>
    <s v="Total"/>
  </r>
  <r>
    <x v="2"/>
    <x v="53"/>
    <n v="22.2"/>
    <n v="7.234707040532283E-2"/>
    <n v="44187"/>
    <n v="43.235541343000399"/>
    <n v="-108.109830352999"/>
    <n v="144"/>
    <s v="Percent of WIC children aged 2 to 4 years who have an overweight classification"/>
    <s v="aged 2 to 4 year"/>
    <n v="14"/>
    <n v="3084"/>
    <s v="American Indian/Alaska Native"/>
  </r>
  <r>
    <x v="2"/>
    <x v="53"/>
    <n v="18.100000000000001"/>
    <n v="5.8985674519655105E-2"/>
    <n v="44187"/>
    <n v="43.235541343000399"/>
    <n v="-108.109830352999"/>
    <n v="144"/>
    <s v="Percent of WIC children aged 2 to 4 years who have obesity"/>
    <s v="aged 2 to 4 year"/>
    <n v="14"/>
    <n v="3084"/>
    <s v="American Indian/Alaska Native"/>
  </r>
  <r>
    <x v="2"/>
    <x v="53"/>
    <n v="14.8"/>
    <n v="0.50308009142960608"/>
    <n v="44187"/>
    <n v="43.235541343000399"/>
    <n v="-108.109830352999"/>
    <n v="1502"/>
    <s v="Percent of WIC children aged 2 to 4 years who have an overweight classification"/>
    <s v="aged 2 to 4 year"/>
    <n v="14"/>
    <n v="3084"/>
    <s v="36 - 47"/>
  </r>
  <r>
    <x v="2"/>
    <x v="53"/>
    <n v="8.4"/>
    <n v="0.33818996537443141"/>
    <n v="44187"/>
    <n v="43.235541343000399"/>
    <n v="-108.109830352999"/>
    <n v="1779"/>
    <s v="Percent of WIC children aged 3-23 months old who have a high weight-for-length"/>
    <s v="3-23 months old"/>
    <n v="14"/>
    <n v="3084"/>
    <s v="Non-Hispanic White"/>
  </r>
  <r>
    <x v="2"/>
    <x v="53"/>
    <n v="10.6"/>
    <n v="1.0070563740466654"/>
    <n v="44187"/>
    <n v="43.235541343000399"/>
    <n v="-108.109830352999"/>
    <n v="4198"/>
    <s v="Percent of WIC children aged 2 to 4 years who have obesity"/>
    <s v="aged 2 to 4 year"/>
    <n v="14"/>
    <n v="3084"/>
    <s v="Total"/>
  </r>
  <r>
    <x v="2"/>
    <x v="53"/>
    <n v="15.5"/>
    <n v="1.4725824337474822"/>
    <n v="44187"/>
    <n v="43.235541343000399"/>
    <n v="-108.109830352999"/>
    <n v="4198"/>
    <s v="Percent of WIC children aged 2 to 4 years who have an overweight classification"/>
    <s v="aged 2 to 4 year"/>
    <n v="14"/>
    <n v="3084"/>
    <s v="Total"/>
  </r>
  <r>
    <x v="2"/>
    <x v="53"/>
    <n v="10.199999999999999"/>
    <n v="0.32455699640165658"/>
    <n v="44187"/>
    <n v="43.235541343000399"/>
    <n v="-108.109830352999"/>
    <n v="1406"/>
    <s v="Percent of WIC children aged 3-23 months old who have a high weight-for-length"/>
    <s v="3-23 months old"/>
    <n v="14"/>
    <n v="3084"/>
    <s v="Male"/>
  </r>
  <r>
    <x v="2"/>
    <x v="53"/>
    <n v="8.1999999999999993"/>
    <n v="0.20413243714214585"/>
    <n v="44187"/>
    <n v="43.235541343000399"/>
    <n v="-108.109830352999"/>
    <n v="1100"/>
    <s v="Percent of WIC children aged 3-23 months old who have a high weight-for-length"/>
    <s v="3-23 months old"/>
    <n v="14"/>
    <n v="3084"/>
    <d v="2023-12-17T00:00:00"/>
  </r>
  <r>
    <x v="2"/>
    <x v="53"/>
    <n v="10.5"/>
    <n v="0.26376536085273949"/>
    <n v="44187"/>
    <n v="43.235541343000399"/>
    <n v="-108.109830352999"/>
    <n v="1110"/>
    <s v="Percent of WIC children aged 2 to 4 years who have obesity"/>
    <s v="aged 2 to 4 year"/>
    <n v="14"/>
    <n v="3084"/>
    <s v="48 - 59"/>
  </r>
  <r>
    <x v="2"/>
    <x v="53"/>
    <n v="14.8"/>
    <n v="0.53121506325389822"/>
    <n v="44187"/>
    <n v="43.235541343000399"/>
    <n v="-108.109830352999"/>
    <n v="1586"/>
    <s v="Percent of WIC children aged 2 to 4 years who have an overweight classification"/>
    <s v="aged 2 to 4 year"/>
    <n v="14"/>
    <n v="3084"/>
    <s v="24 - 35"/>
  </r>
  <r>
    <x v="2"/>
    <x v="53"/>
    <n v="13.3"/>
    <n v="0.25855342068934306"/>
    <n v="44187"/>
    <n v="43.235541343000399"/>
    <n v="-108.109830352999"/>
    <n v="859"/>
    <s v="Percent of WIC children aged 3-23 months old who have a high weight-for-length"/>
    <s v="3-23 months old"/>
    <n v="14"/>
    <n v="3084"/>
    <s v="18 - 23"/>
  </r>
  <r>
    <x v="2"/>
    <x v="53"/>
    <n v="13"/>
    <n v="0.35245660488378933"/>
    <n v="44187"/>
    <n v="43.235541343000399"/>
    <n v="-108.109830352999"/>
    <n v="1198"/>
    <s v="Percent of WIC children aged 2 to 4 years who have obesity"/>
    <s v="aged 2 to 4 year"/>
    <n v="14"/>
    <n v="3084"/>
    <s v="Hispanic"/>
  </r>
  <r>
    <x v="2"/>
    <x v="53"/>
    <n v="17.600000000000001"/>
    <n v="0.47717201891959177"/>
    <n v="44187"/>
    <n v="43.235541343000399"/>
    <n v="-108.109830352999"/>
    <n v="1198"/>
    <s v="Percent of WIC children aged 2 to 4 years who have an overweight classification"/>
    <s v="aged 2 to 4 year"/>
    <n v="14"/>
    <n v="3084"/>
    <s v="Hispanic"/>
  </r>
  <r>
    <x v="2"/>
    <x v="53"/>
    <m/>
    <n v="0"/>
    <n v="44187"/>
    <n v="43.235541343000399"/>
    <n v="-108.109830352999"/>
    <m/>
    <s v="Percent of WIC children aged 3-23 months old who have a high weight-for-length"/>
    <s v="3-23 months old"/>
    <n v="14"/>
    <n v="3084"/>
    <s v="Asian/Pacific Islander"/>
  </r>
  <r>
    <x v="2"/>
    <x v="53"/>
    <n v="12.7"/>
    <n v="0.61679226921945363"/>
    <n v="44187"/>
    <n v="43.235541343000399"/>
    <n v="-108.109830352999"/>
    <n v="2146"/>
    <s v="Percent of WIC children aged 2 to 4 years who have obesity"/>
    <s v="aged 2 to 4 year"/>
    <n v="14"/>
    <n v="3084"/>
    <s v="Male"/>
  </r>
  <r>
    <x v="2"/>
    <x v="53"/>
    <n v="15.2"/>
    <n v="0.73820807024690516"/>
    <n v="44187"/>
    <n v="43.235541343000399"/>
    <n v="-108.109830352999"/>
    <n v="2146"/>
    <s v="Percent of WIC children aged 2 to 4 years who have an overweight classification"/>
    <s v="aged 2 to 4 year"/>
    <n v="14"/>
    <n v="3084"/>
    <s v="Male"/>
  </r>
  <r>
    <x v="2"/>
    <x v="53"/>
    <n v="9.1"/>
    <n v="0.55522212415416294"/>
    <n v="44187"/>
    <n v="43.235541343000399"/>
    <n v="-108.109830352999"/>
    <n v="2696"/>
    <s v="Percent of WIC children aged 2 to 4 years who have obesity"/>
    <s v="aged 2 to 4 year"/>
    <n v="14"/>
    <n v="3084"/>
    <s v="Non-Hispanic White"/>
  </r>
  <r>
    <x v="2"/>
    <x v="53"/>
    <n v="8.4"/>
    <n v="0.39008758232059204"/>
    <n v="44187"/>
    <n v="43.235541343000399"/>
    <n v="-108.109830352999"/>
    <n v="2052"/>
    <s v="Percent of WIC children aged 2 to 4 years who have obesity"/>
    <s v="aged 2 to 4 year"/>
    <n v="14"/>
    <n v="3084"/>
    <s v="Female"/>
  </r>
  <r>
    <x v="2"/>
    <x v="53"/>
    <n v="11.4"/>
    <n v="2.2703510082150859E-2"/>
    <n v="44187"/>
    <n v="43.235541343000399"/>
    <n v="-108.109830352999"/>
    <n v="88"/>
    <s v="Percent of WIC children aged 3-23 months old who have a high weight-for-length"/>
    <s v="3-23 months old"/>
    <n v="14"/>
    <n v="3084"/>
    <s v="Non-Hispanic Black"/>
  </r>
  <r>
    <x v="2"/>
    <x v="53"/>
    <n v="13.3"/>
    <n v="3.1604318012085006E-2"/>
    <n v="44187"/>
    <n v="43.235541343000399"/>
    <n v="-108.109830352999"/>
    <n v="105"/>
    <s v="Percent of WIC children aged 2 to 4 years who have an overweight classification"/>
    <s v="aged 2 to 4 year"/>
    <n v="14"/>
    <n v="3084"/>
    <s v="Non-Hispanic Black"/>
  </r>
  <r>
    <x v="2"/>
    <x v="53"/>
    <n v="14.3"/>
    <n v="3.3980582524271843E-2"/>
    <n v="44187"/>
    <n v="43.235541343000399"/>
    <n v="-108.109830352999"/>
    <n v="105"/>
    <s v="Percent of WIC children aged 2 to 4 years who have obesity"/>
    <s v="aged 2 to 4 year"/>
    <n v="14"/>
    <n v="3084"/>
    <s v="Non-Hispanic Black"/>
  </r>
  <r>
    <x v="3"/>
    <x v="53"/>
    <n v="2.7"/>
    <n v="5.2057328815977182E-2"/>
    <n v="44864"/>
    <n v="43.235541343000399"/>
    <n v="-108.109830352999"/>
    <n v="865"/>
    <s v="Percent of WIC children aged 3-23 months old who have a high weight-for-length"/>
    <s v="3-23 months old"/>
    <n v="14"/>
    <n v="3084"/>
    <d v="2023-03-05T00:00:00"/>
  </r>
  <r>
    <x v="3"/>
    <x v="53"/>
    <n v="13.9"/>
    <n v="0.59486447931526387"/>
    <n v="44864"/>
    <n v="43.235541343000399"/>
    <n v="-108.109830352999"/>
    <n v="1920"/>
    <s v="Percent of WIC children aged 2 to 4 years who have an overweight classification"/>
    <s v="aged 2 to 4 year"/>
    <n v="14"/>
    <n v="3084"/>
    <s v="Male"/>
  </r>
  <r>
    <x v="3"/>
    <x v="53"/>
    <n v="7.6"/>
    <n v="0.16431883024251071"/>
    <n v="44864"/>
    <n v="43.235541343000399"/>
    <n v="-108.109830352999"/>
    <n v="970"/>
    <s v="Percent of WIC children aged 3-23 months old who have a high weight-for-length"/>
    <s v="3-23 months old"/>
    <n v="14"/>
    <n v="3084"/>
    <d v="2023-12-17T00:00:00"/>
  </r>
  <r>
    <x v="3"/>
    <x v="53"/>
    <n v="8.5"/>
    <n v="0.27850838088445079"/>
    <n v="44864"/>
    <n v="43.235541343000399"/>
    <n v="-108.109830352999"/>
    <n v="1470"/>
    <s v="Percent of WIC children aged 2 to 4 years who have obesity"/>
    <s v="aged 2 to 4 year"/>
    <n v="14"/>
    <n v="3084"/>
    <s v="24 - 35"/>
  </r>
  <r>
    <x v="3"/>
    <x v="53"/>
    <n v="7.9"/>
    <n v="0.41204529243937232"/>
    <n v="44864"/>
    <n v="43.235541343000399"/>
    <n v="-108.109830352999"/>
    <n v="2340"/>
    <s v="Percent of WIC children aged 2 to 4 years who have obesity"/>
    <s v="aged 2 to 4 year"/>
    <n v="14"/>
    <n v="3084"/>
    <s v="Non-Hispanic White"/>
  </r>
  <r>
    <x v="3"/>
    <x v="53"/>
    <n v="3.3"/>
    <n v="8.8266761768901556E-3"/>
    <n v="44864"/>
    <n v="43.235541343000399"/>
    <n v="-108.109830352999"/>
    <n v="120"/>
    <s v="Percent of WIC children aged 3-23 months old who have a high weight-for-length"/>
    <s v="3-23 months old"/>
    <n v="14"/>
    <n v="3084"/>
    <s v="Non-Hispanic Black"/>
  </r>
  <r>
    <x v="3"/>
    <x v="53"/>
    <n v="13.2"/>
    <n v="0.29069186875891578"/>
    <n v="44864"/>
    <n v="43.235541343000399"/>
    <n v="-108.109830352999"/>
    <n v="988"/>
    <s v="Percent of WIC children aged 2 to 4 years who have an overweight classification"/>
    <s v="aged 2 to 4 year"/>
    <n v="14"/>
    <n v="3084"/>
    <s v="48 - 59"/>
  </r>
  <r>
    <x v="3"/>
    <x v="53"/>
    <n v="8.3000000000000007"/>
    <n v="2.6825517118402285E-2"/>
    <n v="44864"/>
    <n v="43.235541343000399"/>
    <n v="-108.109830352999"/>
    <n v="145"/>
    <s v="Percent of WIC children aged 2 to 4 years who have obesity"/>
    <s v="aged 2 to 4 year"/>
    <n v="14"/>
    <n v="3084"/>
    <s v="Non-Hispanic Black"/>
  </r>
  <r>
    <x v="3"/>
    <x v="53"/>
    <n v="13.8"/>
    <n v="1.1476417617689016"/>
    <n v="44864"/>
    <n v="43.235541343000399"/>
    <n v="-108.109830352999"/>
    <n v="3731"/>
    <s v="Percent of WIC children aged 2 to 4 years who have an overweight classification"/>
    <s v="aged 2 to 4 year"/>
    <n v="14"/>
    <n v="3084"/>
    <s v="Total"/>
  </r>
  <r>
    <x v="3"/>
    <x v="53"/>
    <n v="6.9"/>
    <n v="0.15579752139800288"/>
    <n v="44864"/>
    <n v="43.235541343000399"/>
    <n v="-108.109830352999"/>
    <n v="1013"/>
    <s v="Percent of WIC children aged 3-23 months old who have a high weight-for-length"/>
    <s v="3-23 months old"/>
    <n v="14"/>
    <n v="3084"/>
    <s v="Hispanic"/>
  </r>
  <r>
    <x v="3"/>
    <x v="53"/>
    <n v="11.4"/>
    <n v="0.48787446504992871"/>
    <n v="44864"/>
    <n v="43.235541343000399"/>
    <n v="-108.109830352999"/>
    <n v="1920"/>
    <s v="Percent of WIC children aged 2 to 4 years who have obesity"/>
    <s v="aged 2 to 4 year"/>
    <n v="14"/>
    <n v="3084"/>
    <s v="Male"/>
  </r>
  <r>
    <x v="3"/>
    <x v="53"/>
    <n v="8.1999999999999993"/>
    <n v="0.3310048145506419"/>
    <n v="44864"/>
    <n v="43.235541343000399"/>
    <n v="-108.109830352999"/>
    <n v="1811"/>
    <s v="Percent of WIC children aged 2 to 4 years who have obesity"/>
    <s v="aged 2 to 4 year"/>
    <n v="14"/>
    <n v="3084"/>
    <s v="Female"/>
  </r>
  <r>
    <x v="3"/>
    <x v="53"/>
    <n v="7.6"/>
    <n v="0.12501783166904423"/>
    <n v="44864"/>
    <n v="43.235541343000399"/>
    <n v="-108.109830352999"/>
    <n v="738"/>
    <s v="Percent of WIC children aged 3-23 months old who have a high weight-for-length"/>
    <s v="3-23 months old"/>
    <n v="14"/>
    <n v="3084"/>
    <s v="18 - 23"/>
  </r>
  <r>
    <x v="3"/>
    <x v="53"/>
    <m/>
    <n v="0"/>
    <n v="44864"/>
    <n v="43.235541343000399"/>
    <n v="-108.109830352999"/>
    <m/>
    <s v="Percent of WIC children aged 3-23 months old who have a high weight-for-length"/>
    <s v="3-23 months old"/>
    <n v="14"/>
    <n v="3084"/>
    <s v="Asian/Pacific Islander"/>
  </r>
  <r>
    <x v="3"/>
    <x v="53"/>
    <n v="19.399999999999999"/>
    <n v="2.6809914407988585E-2"/>
    <n v="44864"/>
    <n v="43.235541343000399"/>
    <n v="-108.109830352999"/>
    <n v="62"/>
    <s v="Percent of WIC children aged 2 to 4 years who have an overweight classification"/>
    <s v="aged 2 to 4 year"/>
    <n v="14"/>
    <n v="3084"/>
    <s v="Asian/Pacific Islander"/>
  </r>
  <r>
    <x v="3"/>
    <x v="53"/>
    <n v="9"/>
    <n v="2.0060627674750357E-2"/>
    <n v="44864"/>
    <n v="43.235541343000399"/>
    <n v="-108.109830352999"/>
    <n v="100"/>
    <s v="Percent of WIC children aged 3-23 months old who have a high weight-for-length"/>
    <s v="3-23 months old"/>
    <n v="14"/>
    <n v="3084"/>
    <s v="American Indian/Alaska Native"/>
  </r>
  <r>
    <x v="3"/>
    <x v="53"/>
    <n v="4.9000000000000004"/>
    <n v="0.27129992867332386"/>
    <n v="44864"/>
    <n v="43.235541343000399"/>
    <n v="-108.109830352999"/>
    <n v="2484"/>
    <s v="Percent of WIC children aged 3-23 months old who have a high weight-for-length"/>
    <s v="3-23 months old"/>
    <n v="14"/>
    <n v="3084"/>
    <s v="Non-Hispanic White"/>
  </r>
  <r>
    <x v="3"/>
    <x v="53"/>
    <n v="9"/>
    <n v="2.9087910128388017E-2"/>
    <n v="44864"/>
    <n v="43.235541343000399"/>
    <n v="-108.109830352999"/>
    <n v="145"/>
    <s v="Percent of WIC children aged 2 to 4 years who have an overweight classification"/>
    <s v="aged 2 to 4 year"/>
    <n v="14"/>
    <n v="3084"/>
    <s v="Non-Hispanic Black"/>
  </r>
  <r>
    <x v="3"/>
    <x v="53"/>
    <n v="11.5"/>
    <n v="0.37680545649072755"/>
    <n v="44864"/>
    <n v="43.235541343000399"/>
    <n v="-108.109830352999"/>
    <n v="1470"/>
    <s v="Percent of WIC children aged 2 to 4 years who have an overweight classification"/>
    <s v="aged 2 to 4 year"/>
    <n v="14"/>
    <n v="3084"/>
    <s v="24 - 35"/>
  </r>
  <r>
    <x v="3"/>
    <x v="53"/>
    <n v="13.3"/>
    <n v="0.30830955777460772"/>
    <n v="44864"/>
    <n v="43.235541343000399"/>
    <n v="-108.109830352999"/>
    <n v="1040"/>
    <s v="Percent of WIC children aged 2 to 4 years who have obesity"/>
    <s v="aged 2 to 4 year"/>
    <n v="14"/>
    <n v="3084"/>
    <s v="Hispanic"/>
  </r>
  <r>
    <x v="3"/>
    <x v="53"/>
    <n v="6.2"/>
    <n v="0.27625267475035664"/>
    <n v="44864"/>
    <n v="43.235541343000399"/>
    <n v="-108.109830352999"/>
    <n v="1999"/>
    <s v="Percent of WIC children aged 3-23 months old who have a high weight-for-length"/>
    <s v="3-23 months old"/>
    <n v="14"/>
    <n v="3084"/>
    <s v="Male"/>
  </r>
  <r>
    <x v="3"/>
    <x v="53"/>
    <n v="17"/>
    <n v="0.48236893723252494"/>
    <n v="44864"/>
    <n v="43.235541343000399"/>
    <n v="-108.109830352999"/>
    <n v="1273"/>
    <s v="Percent of WIC children aged 2 to 4 years who have an overweight classification"/>
    <s v="aged 2 to 4 year"/>
    <n v="14"/>
    <n v="3084"/>
    <s v="36 - 47"/>
  </r>
  <r>
    <x v="3"/>
    <x v="53"/>
    <n v="9.9"/>
    <n v="0.82330822039942941"/>
    <n v="44864"/>
    <n v="43.235541343000399"/>
    <n v="-108.109830352999"/>
    <n v="3731"/>
    <s v="Percent of WIC children aged 2 to 4 years who have obesity"/>
    <s v="aged 2 to 4 year"/>
    <n v="14"/>
    <n v="3084"/>
    <s v="Total"/>
  </r>
  <r>
    <x v="3"/>
    <x v="53"/>
    <n v="5.5"/>
    <n v="0.46180679386590584"/>
    <n v="44864"/>
    <n v="43.235541343000399"/>
    <n v="-108.109830352999"/>
    <n v="3767"/>
    <s v="Percent of WIC children aged 3-23 months old who have a high weight-for-length"/>
    <s v="3-23 months old"/>
    <n v="14"/>
    <n v="3084"/>
    <s v="Total"/>
  </r>
  <r>
    <x v="3"/>
    <x v="53"/>
    <n v="18.2"/>
    <n v="5.8010877318116973E-2"/>
    <n v="44864"/>
    <n v="43.235541343000399"/>
    <n v="-108.109830352999"/>
    <n v="143"/>
    <s v="Percent of WIC children aged 2 to 4 years who have an overweight classification"/>
    <s v="aged 2 to 4 year"/>
    <n v="14"/>
    <n v="3084"/>
    <s v="American Indian/Alaska Native"/>
  </r>
  <r>
    <x v="3"/>
    <x v="53"/>
    <n v="4.5"/>
    <n v="0.11976194721825963"/>
    <n v="44864"/>
    <n v="43.235541343000399"/>
    <n v="-108.109830352999"/>
    <n v="1194"/>
    <s v="Percent of WIC children aged 3-23 months old who have a high weight-for-length"/>
    <s v="3-23 months old"/>
    <n v="14"/>
    <n v="3084"/>
    <d v="2023-06-11T00:00:00"/>
  </r>
  <r>
    <x v="3"/>
    <x v="53"/>
    <n v="11.7"/>
    <n v="0.25765870185449352"/>
    <n v="44864"/>
    <n v="43.235541343000399"/>
    <n v="-108.109830352999"/>
    <n v="988"/>
    <s v="Percent of WIC children aged 2 to 4 years who have obesity"/>
    <s v="aged 2 to 4 year"/>
    <n v="14"/>
    <n v="3084"/>
    <s v="48 - 59"/>
  </r>
  <r>
    <x v="3"/>
    <x v="53"/>
    <n v="6.5"/>
    <n v="8.9827032810271042E-3"/>
    <n v="44864"/>
    <n v="43.235541343000399"/>
    <n v="-108.109830352999"/>
    <n v="62"/>
    <s v="Percent of WIC children aged 2 to 4 years who have obesity"/>
    <s v="aged 2 to 4 year"/>
    <n v="14"/>
    <n v="3084"/>
    <s v="Asian/Pacific Islander"/>
  </r>
  <r>
    <x v="3"/>
    <x v="53"/>
    <n v="21"/>
    <n v="6.693562767475035E-2"/>
    <n v="44864"/>
    <n v="43.235541343000399"/>
    <n v="-108.109830352999"/>
    <n v="143"/>
    <s v="Percent of WIC children aged 2 to 4 years who have obesity"/>
    <s v="aged 2 to 4 year"/>
    <n v="14"/>
    <n v="3084"/>
    <s v="American Indian/Alaska Native"/>
  </r>
  <r>
    <x v="3"/>
    <x v="53"/>
    <n v="13.1"/>
    <n v="0.68326497860199709"/>
    <n v="44864"/>
    <n v="43.235541343000399"/>
    <n v="-108.109830352999"/>
    <n v="2340"/>
    <s v="Percent of WIC children aged 2 to 4 years who have an overweight classification"/>
    <s v="aged 2 to 4 year"/>
    <n v="14"/>
    <n v="3084"/>
    <s v="Non-Hispanic White"/>
  </r>
  <r>
    <x v="3"/>
    <x v="53"/>
    <n v="10"/>
    <n v="0.28374643366619112"/>
    <n v="44864"/>
    <n v="43.235541343000399"/>
    <n v="-108.109830352999"/>
    <n v="1273"/>
    <s v="Percent of WIC children aged 2 to 4 years who have obesity"/>
    <s v="aged 2 to 4 year"/>
    <n v="14"/>
    <n v="3084"/>
    <s v="36 - 47"/>
  </r>
  <r>
    <x v="3"/>
    <x v="53"/>
    <n v="15.2"/>
    <n v="0.35235378031383735"/>
    <n v="44864"/>
    <n v="43.235541343000399"/>
    <n v="-108.109830352999"/>
    <n v="1040"/>
    <s v="Percent of WIC children aged 2 to 4 years who have an overweight classification"/>
    <s v="aged 2 to 4 year"/>
    <n v="14"/>
    <n v="3084"/>
    <s v="Hispanic"/>
  </r>
  <r>
    <x v="3"/>
    <x v="53"/>
    <n v="4.8"/>
    <n v="0.18915834522111269"/>
    <n v="44864"/>
    <n v="43.235541343000399"/>
    <n v="-108.109830352999"/>
    <n v="1768"/>
    <s v="Percent of WIC children aged 3-23 months old who have a high weight-for-length"/>
    <s v="3-23 months old"/>
    <n v="14"/>
    <n v="3084"/>
    <s v="Female"/>
  </r>
  <r>
    <x v="3"/>
    <x v="53"/>
    <n v="13.7"/>
    <n v="0.55302023894436514"/>
    <n v="44864"/>
    <n v="43.235541343000399"/>
    <n v="-108.109830352999"/>
    <n v="1811"/>
    <s v="Percent of WIC children aged 2 to 4 years who have an overweight classification"/>
    <s v="aged 2 to 4 year"/>
    <n v="14"/>
    <n v="3084"/>
    <s v="Female"/>
  </r>
  <r>
    <x v="4"/>
    <x v="53"/>
    <n v="16.100000000000001"/>
    <n v="3.2630573545170766E-2"/>
    <n v="42926"/>
    <n v="43.235541343000399"/>
    <n v="-108.109830352999"/>
    <n v="87"/>
    <s v="Percent of WIC children aged 3-23 months old who have a high weight-for-length"/>
    <s v="3-23 months old"/>
    <n v="14"/>
    <n v="3084"/>
    <s v="American Indian/Alaska Native"/>
  </r>
  <r>
    <x v="4"/>
    <x v="53"/>
    <n v="9.1"/>
    <n v="0.73307086614173222"/>
    <n v="42926"/>
    <n v="43.235541343000399"/>
    <n v="-108.109830352999"/>
    <n v="3458"/>
    <s v="Percent of WIC children aged 2 to 4 years who have obesity"/>
    <s v="aged 2 to 4 year"/>
    <n v="14"/>
    <n v="3084"/>
    <s v="Total"/>
  </r>
  <r>
    <x v="4"/>
    <x v="53"/>
    <n v="12.1"/>
    <n v="0.25566556399384988"/>
    <n v="42926"/>
    <n v="43.235541343000399"/>
    <n v="-108.109830352999"/>
    <n v="907"/>
    <s v="Percent of WIC children aged 2 to 4 years who have an overweight classification"/>
    <s v="aged 2 to 4 year"/>
    <n v="14"/>
    <n v="3084"/>
    <s v="48 - 59"/>
  </r>
  <r>
    <x v="4"/>
    <x v="53"/>
    <n v="13.1"/>
    <n v="1.0552998182919442"/>
    <n v="42926"/>
    <n v="43.235541343000399"/>
    <n v="-108.109830352999"/>
    <n v="3458"/>
    <s v="Percent of WIC children aged 2 to 4 years who have an overweight classification"/>
    <s v="aged 2 to 4 year"/>
    <n v="14"/>
    <n v="3084"/>
    <s v="Total"/>
  </r>
  <r>
    <x v="4"/>
    <x v="53"/>
    <n v="8.3000000000000007"/>
    <n v="0.32019754927083821"/>
    <n v="42926"/>
    <n v="43.235541343000399"/>
    <n v="-108.109830352999"/>
    <n v="1656"/>
    <s v="Percent of WIC children aged 2 to 4 years who have obesity"/>
    <s v="aged 2 to 4 year"/>
    <n v="14"/>
    <n v="3084"/>
    <s v="Female"/>
  </r>
  <r>
    <x v="4"/>
    <x v="53"/>
    <n v="13.5"/>
    <n v="0.2940525555607324"/>
    <n v="42926"/>
    <n v="43.235541343000399"/>
    <n v="-108.109830352999"/>
    <n v="935"/>
    <s v="Percent of WIC children aged 2 to 4 years who have an overweight classification"/>
    <s v="aged 2 to 4 year"/>
    <n v="14"/>
    <n v="3084"/>
    <s v="Hispanic"/>
  </r>
  <r>
    <x v="4"/>
    <x v="53"/>
    <n v="7.5"/>
    <n v="0.24216092810883846"/>
    <n v="42926"/>
    <n v="43.235541343000399"/>
    <n v="-108.109830352999"/>
    <n v="1386"/>
    <s v="Percent of WIC children aged 2 to 4 years who have obesity"/>
    <s v="aged 2 to 4 year"/>
    <n v="14"/>
    <n v="3084"/>
    <s v="24 - 35"/>
  </r>
  <r>
    <x v="4"/>
    <x v="53"/>
    <n v="5.9"/>
    <n v="0.24877696500955132"/>
    <n v="42926"/>
    <n v="43.235541343000399"/>
    <n v="-108.109830352999"/>
    <n v="1810"/>
    <s v="Percent of WIC children aged 3-23 months old who have a high weight-for-length"/>
    <s v="3-23 months old"/>
    <n v="14"/>
    <n v="3084"/>
    <s v="Female"/>
  </r>
  <r>
    <x v="4"/>
    <x v="53"/>
    <n v="8.1"/>
    <n v="0.42324698318035686"/>
    <n v="42926"/>
    <n v="43.235541343000399"/>
    <n v="-108.109830352999"/>
    <n v="2243"/>
    <s v="Percent of WIC children aged 2 to 4 years who have obesity"/>
    <s v="aged 2 to 4 year"/>
    <n v="14"/>
    <n v="3084"/>
    <s v="Non-Hispanic White"/>
  </r>
  <r>
    <x v="4"/>
    <x v="53"/>
    <n v="8.9"/>
    <n v="0.2152122256907236"/>
    <n v="42926"/>
    <n v="43.235541343000399"/>
    <n v="-108.109830352999"/>
    <n v="1038"/>
    <s v="Percent of WIC children aged 3-23 months old who have a high weight-for-length"/>
    <s v="3-23 months old"/>
    <n v="14"/>
    <n v="3084"/>
    <s v="Hispanic"/>
  </r>
  <r>
    <x v="4"/>
    <x v="53"/>
    <n v="10.5"/>
    <n v="2.5683734799422261E-2"/>
    <n v="42926"/>
    <n v="43.235541343000399"/>
    <n v="-108.109830352999"/>
    <n v="105"/>
    <s v="Percent of WIC children aged 2 to 4 years who have an overweight classification"/>
    <s v="aged 2 to 4 year"/>
    <n v="14"/>
    <n v="3084"/>
    <s v="Non-Hispanic Black"/>
  </r>
  <r>
    <x v="4"/>
    <x v="53"/>
    <n v="11.1"/>
    <n v="0.24177654568326887"/>
    <n v="42926"/>
    <n v="43.235541343000399"/>
    <n v="-108.109830352999"/>
    <n v="935"/>
    <s v="Percent of WIC children aged 2 to 4 years who have obesity"/>
    <s v="aged 2 to 4 year"/>
    <n v="14"/>
    <n v="3084"/>
    <s v="Hispanic"/>
  </r>
  <r>
    <x v="4"/>
    <x v="53"/>
    <n v="9.8000000000000007"/>
    <n v="0.41139635652052375"/>
    <n v="42926"/>
    <n v="43.235541343000399"/>
    <n v="-108.109830352999"/>
    <n v="1802"/>
    <s v="Percent of WIC children aged 2 to 4 years who have obesity"/>
    <s v="aged 2 to 4 year"/>
    <n v="14"/>
    <n v="3084"/>
    <s v="Male"/>
  </r>
  <r>
    <x v="4"/>
    <x v="53"/>
    <n v="13.6"/>
    <n v="0.3691003121651214"/>
    <n v="42926"/>
    <n v="43.235541343000399"/>
    <n v="-108.109830352999"/>
    <n v="1165"/>
    <s v="Percent of WIC children aged 2 to 4 years who have an overweight classification"/>
    <s v="aged 2 to 4 year"/>
    <n v="14"/>
    <n v="3084"/>
    <s v="36 - 47"/>
  </r>
  <r>
    <x v="4"/>
    <x v="53"/>
    <n v="10.4"/>
    <n v="0.1889763779527559"/>
    <n v="42926"/>
    <n v="43.235541343000399"/>
    <n v="-108.109830352999"/>
    <n v="780"/>
    <s v="Percent of WIC children aged 3-23 months old who have a high weight-for-length"/>
    <s v="3-23 months old"/>
    <n v="14"/>
    <n v="3084"/>
    <s v="18 - 23"/>
  </r>
  <r>
    <x v="4"/>
    <x v="53"/>
    <n v="11.4"/>
    <n v="2.7885197782229882E-2"/>
    <n v="42926"/>
    <n v="43.235541343000399"/>
    <n v="-108.109830352999"/>
    <n v="105"/>
    <s v="Percent of WIC children aged 2 to 4 years who have obesity"/>
    <s v="aged 2 to 4 year"/>
    <n v="14"/>
    <n v="3084"/>
    <s v="Non-Hispanic Black"/>
  </r>
  <r>
    <x v="4"/>
    <x v="53"/>
    <n v="7.1"/>
    <n v="0.63116992032800634"/>
    <n v="42926"/>
    <n v="43.235541343000399"/>
    <n v="-108.109830352999"/>
    <n v="3816"/>
    <s v="Percent of WIC children aged 3-23 months old who have a high weight-for-length"/>
    <s v="3-23 months old"/>
    <n v="14"/>
    <n v="3084"/>
    <s v="Total"/>
  </r>
  <r>
    <x v="4"/>
    <x v="53"/>
    <n v="10"/>
    <n v="0.21129385454037181"/>
    <n v="42926"/>
    <n v="43.235541343000399"/>
    <n v="-108.109830352999"/>
    <n v="907"/>
    <s v="Percent of WIC children aged 2 to 4 years who have obesity"/>
    <s v="aged 2 to 4 year"/>
    <n v="14"/>
    <n v="3084"/>
    <s v="48 - 59"/>
  </r>
  <r>
    <x v="4"/>
    <x v="53"/>
    <n v="12.8"/>
    <n v="0.66883473885290967"/>
    <n v="42926"/>
    <n v="43.235541343000399"/>
    <n v="-108.109830352999"/>
    <n v="2243"/>
    <s v="Percent of WIC children aged 2 to 4 years who have an overweight classification"/>
    <s v="aged 2 to 4 year"/>
    <n v="14"/>
    <n v="3084"/>
    <s v="Non-Hispanic White"/>
  </r>
  <r>
    <x v="4"/>
    <x v="53"/>
    <n v="13.3"/>
    <n v="0.5583236267064251"/>
    <n v="42926"/>
    <n v="43.235541343000399"/>
    <n v="-108.109830352999"/>
    <n v="1802"/>
    <s v="Percent of WIC children aged 2 to 4 years who have an overweight classification"/>
    <s v="aged 2 to 4 year"/>
    <n v="14"/>
    <n v="3084"/>
    <s v="Male"/>
  </r>
  <r>
    <x v="4"/>
    <x v="53"/>
    <n v="7.1"/>
    <n v="0.19798490425383217"/>
    <n v="42926"/>
    <n v="43.235541343000399"/>
    <n v="-108.109830352999"/>
    <n v="1197"/>
    <s v="Percent of WIC children aged 3-23 months old who have a high weight-for-length"/>
    <s v="3-23 months old"/>
    <n v="14"/>
    <n v="3084"/>
    <d v="2023-06-11T00:00:00"/>
  </r>
  <r>
    <x v="4"/>
    <x v="53"/>
    <n v="13.7"/>
    <n v="3.7341005451241673E-2"/>
    <n v="42926"/>
    <n v="43.235541343000399"/>
    <n v="-108.109830352999"/>
    <n v="117"/>
    <s v="Percent of WIC children aged 2 to 4 years who have obesity"/>
    <s v="aged 2 to 4 year"/>
    <n v="14"/>
    <n v="3084"/>
    <s v="American Indian/Alaska Native"/>
  </r>
  <r>
    <x v="4"/>
    <x v="53"/>
    <n v="13.4"/>
    <n v="0.43266085822112471"/>
    <n v="42926"/>
    <n v="43.235541343000399"/>
    <n v="-108.109830352999"/>
    <n v="1386"/>
    <s v="Percent of WIC children aged 2 to 4 years who have an overweight classification"/>
    <s v="aged 2 to 4 year"/>
    <n v="14"/>
    <n v="3084"/>
    <s v="24 - 35"/>
  </r>
  <r>
    <x v="4"/>
    <x v="53"/>
    <n v="8.1"/>
    <n v="0.37852583515817917"/>
    <n v="42926"/>
    <n v="43.235541343000399"/>
    <n v="-108.109830352999"/>
    <n v="2006"/>
    <s v="Percent of WIC children aged 3-23 months old who have a high weight-for-length"/>
    <s v="3-23 months old"/>
    <n v="14"/>
    <n v="3084"/>
    <s v="Male"/>
  </r>
  <r>
    <x v="4"/>
    <x v="53"/>
    <n v="3.5"/>
    <n v="6.4331640497600512E-2"/>
    <n v="42926"/>
    <n v="43.235541343000399"/>
    <n v="-108.109830352999"/>
    <n v="789"/>
    <s v="Percent of WIC children aged 3-23 months old who have a high weight-for-length"/>
    <s v="3-23 months old"/>
    <n v="14"/>
    <n v="3084"/>
    <d v="2023-03-05T00:00:00"/>
  </r>
  <r>
    <x v="4"/>
    <x v="53"/>
    <n v="7.5"/>
    <n v="2.3412384102874714E-2"/>
    <n v="42926"/>
    <n v="43.235541343000399"/>
    <n v="-108.109830352999"/>
    <n v="134"/>
    <s v="Percent of WIC children aged 3-23 months old who have a high weight-for-length"/>
    <s v="3-23 months old"/>
    <n v="14"/>
    <n v="3084"/>
    <s v="Non-Hispanic Black"/>
  </r>
  <r>
    <x v="4"/>
    <x v="53"/>
    <n v="7.2"/>
    <n v="0.17611703862460978"/>
    <n v="42926"/>
    <n v="43.235541343000399"/>
    <n v="-108.109830352999"/>
    <n v="1050"/>
    <s v="Percent of WIC children aged 3-23 months old who have a high weight-for-length"/>
    <s v="3-23 months old"/>
    <n v="14"/>
    <n v="3084"/>
    <d v="2023-12-17T00:00:00"/>
  </r>
  <r>
    <x v="4"/>
    <x v="53"/>
    <n v="13"/>
    <n v="0.50151423379769833"/>
    <n v="42926"/>
    <n v="43.235541343000399"/>
    <n v="-108.109830352999"/>
    <n v="1656"/>
    <s v="Percent of WIC children aged 2 to 4 years who have an overweight classification"/>
    <s v="aged 2 to 4 year"/>
    <n v="14"/>
    <n v="3084"/>
    <s v="Female"/>
  </r>
  <r>
    <x v="4"/>
    <x v="53"/>
    <n v="22.2"/>
    <n v="6.0508782556026652E-2"/>
    <n v="42926"/>
    <n v="43.235541343000399"/>
    <n v="-108.109830352999"/>
    <n v="117"/>
    <s v="Percent of WIC children aged 2 to 4 years who have an overweight classification"/>
    <s v="aged 2 to 4 year"/>
    <n v="14"/>
    <n v="3084"/>
    <s v="American Indian/Alaska Native"/>
  </r>
  <r>
    <x v="4"/>
    <x v="53"/>
    <n v="3.5"/>
    <n v="4.6475329637049806E-3"/>
    <n v="42926"/>
    <n v="43.235541343000399"/>
    <n v="-108.109830352999"/>
    <n v="57"/>
    <s v="Percent of WIC children aged 2 to 4 years who have obesity"/>
    <s v="aged 2 to 4 year"/>
    <n v="14"/>
    <n v="3084"/>
    <s v="Asian/Pacific Islander"/>
  </r>
  <r>
    <x v="4"/>
    <x v="53"/>
    <n v="3.8"/>
    <n v="4.6032707450030285E-3"/>
    <n v="42926"/>
    <n v="43.235541343000399"/>
    <n v="-108.109830352999"/>
    <n v="52"/>
    <s v="Percent of WIC children aged 3-23 months old who have a high weight-for-length"/>
    <s v="3-23 months old"/>
    <n v="14"/>
    <n v="3084"/>
    <s v="Asian/Pacific Islander"/>
  </r>
  <r>
    <x v="4"/>
    <x v="53"/>
    <n v="10.3"/>
    <n v="0.27953920700740814"/>
    <n v="42926"/>
    <n v="43.235541343000399"/>
    <n v="-108.109830352999"/>
    <n v="1165"/>
    <s v="Percent of WIC children aged 2 to 4 years who have obesity"/>
    <s v="aged 2 to 4 year"/>
    <n v="14"/>
    <n v="3084"/>
    <s v="36 - 47"/>
  </r>
  <r>
    <x v="4"/>
    <x v="53"/>
    <n v="6.1"/>
    <n v="0.3559730699343055"/>
    <n v="42926"/>
    <n v="43.235541343000399"/>
    <n v="-108.109830352999"/>
    <n v="2505"/>
    <s v="Percent of WIC children aged 3-23 months old who have a high weight-for-length"/>
    <s v="3-23 months old"/>
    <n v="14"/>
    <n v="3084"/>
    <s v="Non-Hispanic White"/>
  </r>
  <r>
    <x v="4"/>
    <x v="53"/>
    <n v="7"/>
    <n v="9.2950659274099613E-3"/>
    <n v="42926"/>
    <n v="43.235541343000399"/>
    <n v="-108.109830352999"/>
    <n v="57"/>
    <s v="Percent of WIC children aged 2 to 4 years who have an overweight classification"/>
    <s v="aged 2 to 4 year"/>
    <n v="14"/>
    <n v="3084"/>
    <s v="Asian/Pacific Islander"/>
  </r>
  <r>
    <x v="5"/>
    <x v="53"/>
    <n v="8.1"/>
    <n v="0.18147101504620788"/>
    <n v="39279"/>
    <n v="43.235541343000399"/>
    <n v="-108.109830352999"/>
    <n v="880"/>
    <s v="Percent of WIC children aged 3-23 months old who have a high weight-for-length"/>
    <s v="3-23 months old"/>
    <n v="14"/>
    <n v="3084"/>
    <s v="Hispanic"/>
  </r>
  <r>
    <x v="5"/>
    <x v="53"/>
    <n v="12.9"/>
    <n v="0.50478118078362488"/>
    <n v="39279"/>
    <n v="43.235541343000399"/>
    <n v="-108.109830352999"/>
    <n v="1537"/>
    <s v="Percent of WIC children aged 2 to 4 years who have an overweight classification"/>
    <s v="aged 2 to 4 year"/>
    <n v="14"/>
    <n v="3084"/>
    <s v="Female"/>
  </r>
  <r>
    <x v="5"/>
    <x v="53"/>
    <n v="13.6"/>
    <n v="0.73126097914916366"/>
    <n v="39279"/>
    <n v="43.235541343000399"/>
    <n v="-108.109830352999"/>
    <n v="2112"/>
    <s v="Percent of WIC children aged 2 to 4 years who have an overweight classification"/>
    <s v="aged 2 to 4 year"/>
    <n v="14"/>
    <n v="3084"/>
    <s v="Non-Hispanic White"/>
  </r>
  <r>
    <x v="5"/>
    <x v="53"/>
    <n v="10.6"/>
    <n v="0.87193156648590842"/>
    <n v="39279"/>
    <n v="43.235541343000399"/>
    <n v="-108.109830352999"/>
    <n v="3231"/>
    <s v="Percent of WIC children aged 2 to 4 years who have obesity"/>
    <s v="aged 2 to 4 year"/>
    <n v="14"/>
    <n v="3084"/>
    <s v="Total"/>
  </r>
  <r>
    <x v="5"/>
    <x v="53"/>
    <m/>
    <n v="0"/>
    <n v="39279"/>
    <n v="43.235541343000399"/>
    <n v="-108.109830352999"/>
    <m/>
    <s v="Percent of WIC children aged 2 to 4 years who have obesity"/>
    <s v="aged 2 to 4 year"/>
    <n v="14"/>
    <n v="3084"/>
    <s v="Asian/Pacific Islander"/>
  </r>
  <r>
    <x v="5"/>
    <x v="53"/>
    <n v="9.6"/>
    <n v="2.8106621859008626E-2"/>
    <n v="39279"/>
    <n v="43.235541343000399"/>
    <n v="-108.109830352999"/>
    <n v="115"/>
    <s v="Percent of WIC children aged 2 to 4 years who have obesity"/>
    <s v="aged 2 to 4 year"/>
    <n v="14"/>
    <n v="3084"/>
    <s v="Non-Hispanic Black"/>
  </r>
  <r>
    <x v="5"/>
    <x v="53"/>
    <n v="12.5"/>
    <n v="0.40829705440566211"/>
    <n v="39279"/>
    <n v="43.235541343000399"/>
    <n v="-108.109830352999"/>
    <n v="1283"/>
    <s v="Percent of WIC children aged 2 to 4 years who have an overweight classification"/>
    <s v="aged 2 to 4 year"/>
    <n v="14"/>
    <n v="3084"/>
    <s v="24 - 35"/>
  </r>
  <r>
    <x v="5"/>
    <x v="53"/>
    <n v="7.7"/>
    <n v="0.20995188268540443"/>
    <n v="39279"/>
    <n v="43.235541343000399"/>
    <n v="-108.109830352999"/>
    <n v="1071"/>
    <s v="Percent of WIC children aged 3-23 months old who have a high weight-for-length"/>
    <s v="3-23 months old"/>
    <n v="14"/>
    <n v="3084"/>
    <d v="2023-12-17T00:00:00"/>
  </r>
  <r>
    <x v="5"/>
    <x v="53"/>
    <n v="8.8000000000000007"/>
    <n v="2.5540365080577408E-2"/>
    <n v="39279"/>
    <n v="43.235541343000399"/>
    <n v="-108.109830352999"/>
    <n v="114"/>
    <s v="Percent of WIC children aged 3-23 months old who have a high weight-for-length"/>
    <s v="3-23 months old"/>
    <n v="14"/>
    <n v="3084"/>
    <s v="American Indian/Alaska Native"/>
  </r>
  <r>
    <x v="5"/>
    <x v="53"/>
    <n v="12.3"/>
    <n v="0.35009547086229281"/>
    <n v="39279"/>
    <n v="43.235541343000399"/>
    <n v="-108.109830352999"/>
    <n v="1118"/>
    <s v="Percent of WIC children aged 2 to 4 years who have obesity"/>
    <s v="aged 2 to 4 year"/>
    <n v="14"/>
    <n v="3084"/>
    <s v="36 - 47"/>
  </r>
  <r>
    <x v="5"/>
    <x v="53"/>
    <n v="8.6"/>
    <n v="0.37987219633901065"/>
    <n v="39279"/>
    <n v="43.235541343000399"/>
    <n v="-108.109830352999"/>
    <n v="1735"/>
    <s v="Percent of WIC children aged 3-23 months old who have a high weight-for-length"/>
    <s v="3-23 months old"/>
    <n v="14"/>
    <n v="3084"/>
    <s v="Male"/>
  </r>
  <r>
    <x v="5"/>
    <x v="53"/>
    <n v="11.3"/>
    <n v="3.3083836146541409E-2"/>
    <n v="39279"/>
    <n v="43.235541343000399"/>
    <n v="-108.109830352999"/>
    <n v="115"/>
    <s v="Percent of WIC children aged 2 to 4 years who have an overweight classification"/>
    <s v="aged 2 to 4 year"/>
    <n v="14"/>
    <n v="3084"/>
    <s v="Non-Hispanic Black"/>
  </r>
  <r>
    <x v="5"/>
    <x v="53"/>
    <n v="11.8"/>
    <n v="0.5089029761450139"/>
    <n v="39279"/>
    <n v="43.235541343000399"/>
    <n v="-108.109830352999"/>
    <n v="1694"/>
    <s v="Percent of WIC children aged 2 to 4 years who have obesity"/>
    <s v="aged 2 to 4 year"/>
    <n v="14"/>
    <n v="3084"/>
    <s v="Male"/>
  </r>
  <r>
    <x v="5"/>
    <x v="53"/>
    <n v="7.3"/>
    <n v="0.62947376460704196"/>
    <n v="39279"/>
    <n v="43.235541343000399"/>
    <n v="-108.109830352999"/>
    <n v="3387"/>
    <s v="Percent of WIC children aged 3-23 months old who have a high weight-for-length"/>
    <s v="3-23 months old"/>
    <n v="14"/>
    <n v="3084"/>
    <s v="Total"/>
  </r>
  <r>
    <x v="5"/>
    <x v="53"/>
    <n v="15.1"/>
    <n v="0.42979200081468466"/>
    <n v="39279"/>
    <n v="43.235541343000399"/>
    <n v="-108.109830352999"/>
    <n v="1118"/>
    <s v="Percent of WIC children aged 2 to 4 years who have an overweight classification"/>
    <s v="aged 2 to 4 year"/>
    <n v="14"/>
    <n v="3084"/>
    <s v="36 - 47"/>
  </r>
  <r>
    <x v="5"/>
    <x v="53"/>
    <m/>
    <n v="0"/>
    <n v="39279"/>
    <n v="43.235541343000399"/>
    <n v="-108.109830352999"/>
    <m/>
    <s v="Percent of WIC children aged 3-23 months old who have a high weight-for-length"/>
    <s v="3-23 months old"/>
    <n v="14"/>
    <n v="3084"/>
    <s v="Asian/Pacific Islander"/>
  </r>
  <r>
    <x v="5"/>
    <x v="53"/>
    <n v="13.8"/>
    <n v="1.135156190330711"/>
    <n v="39279"/>
    <n v="43.235541343000399"/>
    <n v="-108.109830352999"/>
    <n v="3231"/>
    <s v="Percent of WIC children aged 2 to 4 years who have an overweight classification"/>
    <s v="aged 2 to 4 year"/>
    <n v="14"/>
    <n v="3084"/>
    <s v="Total"/>
  </r>
  <r>
    <x v="5"/>
    <x v="53"/>
    <n v="9.3000000000000007"/>
    <n v="0.50005346368288406"/>
    <n v="39279"/>
    <n v="43.235541343000399"/>
    <n v="-108.109830352999"/>
    <n v="2112"/>
    <s v="Percent of WIC children aged 2 to 4 years who have obesity"/>
    <s v="aged 2 to 4 year"/>
    <n v="14"/>
    <n v="3084"/>
    <s v="Non-Hispanic White"/>
  </r>
  <r>
    <x v="5"/>
    <x v="53"/>
    <m/>
    <n v="0"/>
    <n v="39279"/>
    <n v="43.235541343000399"/>
    <n v="-108.109830352999"/>
    <m/>
    <s v="Percent of WIC children aged 2 to 4 years who have an overweight classification"/>
    <s v="aged 2 to 4 year"/>
    <n v="14"/>
    <n v="3084"/>
    <s v="Asian/Pacific Islander"/>
  </r>
  <r>
    <x v="5"/>
    <x v="53"/>
    <n v="9.4"/>
    <n v="0.30703938491305793"/>
    <n v="39279"/>
    <n v="43.235541343000399"/>
    <n v="-108.109830352999"/>
    <n v="1283"/>
    <s v="Percent of WIC children aged 2 to 4 years who have obesity"/>
    <s v="aged 2 to 4 year"/>
    <n v="14"/>
    <n v="3084"/>
    <s v="24 - 35"/>
  </r>
  <r>
    <x v="5"/>
    <x v="53"/>
    <n v="6"/>
    <n v="0.25234858321240355"/>
    <n v="39279"/>
    <n v="43.235541343000399"/>
    <n v="-108.109830352999"/>
    <n v="1652"/>
    <s v="Percent of WIC children aged 3-23 months old who have a high weight-for-length"/>
    <s v="3-23 months old"/>
    <n v="14"/>
    <n v="3084"/>
    <s v="Female"/>
  </r>
  <r>
    <x v="5"/>
    <x v="53"/>
    <n v="7"/>
    <n v="0.1773212148985463"/>
    <n v="39279"/>
    <n v="43.235541343000399"/>
    <n v="-108.109830352999"/>
    <n v="995"/>
    <s v="Percent of WIC children aged 3-23 months old who have a high weight-for-length"/>
    <s v="3-23 months old"/>
    <n v="14"/>
    <n v="3084"/>
    <d v="2023-06-11T00:00:00"/>
  </r>
  <r>
    <x v="5"/>
    <x v="53"/>
    <n v="13.3"/>
    <n v="0.29255327274115939"/>
    <n v="39279"/>
    <n v="43.235541343000399"/>
    <n v="-108.109830352999"/>
    <n v="864"/>
    <s v="Percent of WIC children aged 2 to 4 years who have obesity"/>
    <s v="aged 2 to 4 year"/>
    <n v="14"/>
    <n v="3084"/>
    <s v="Hispanic"/>
  </r>
  <r>
    <x v="5"/>
    <x v="53"/>
    <n v="9.1999999999999993"/>
    <n v="0.35999898164413552"/>
    <n v="39279"/>
    <n v="43.235541343000399"/>
    <n v="-108.109830352999"/>
    <n v="1537"/>
    <s v="Percent of WIC children aged 2 to 4 years who have obesity"/>
    <s v="aged 2 to 4 year"/>
    <n v="14"/>
    <n v="3084"/>
    <s v="Female"/>
  </r>
  <r>
    <x v="5"/>
    <x v="53"/>
    <n v="13"/>
    <n v="0.28595432673947907"/>
    <n v="39279"/>
    <n v="43.235541343000399"/>
    <n v="-108.109830352999"/>
    <n v="864"/>
    <s v="Percent of WIC children aged 2 to 4 years who have an overweight classification"/>
    <s v="aged 2 to 4 year"/>
    <n v="14"/>
    <n v="3084"/>
    <s v="Hispanic"/>
  </r>
  <r>
    <x v="5"/>
    <x v="53"/>
    <n v="9.5"/>
    <n v="0.17800860510705466"/>
    <n v="39279"/>
    <n v="43.235541343000399"/>
    <n v="-108.109830352999"/>
    <n v="736"/>
    <s v="Percent of WIC children aged 3-23 months old who have a high weight-for-length"/>
    <s v="3-23 months old"/>
    <n v="14"/>
    <n v="3084"/>
    <s v="18 - 23"/>
  </r>
  <r>
    <x v="5"/>
    <x v="53"/>
    <n v="4.3"/>
    <n v="6.4041854426029179E-2"/>
    <n v="39279"/>
    <n v="43.235541343000399"/>
    <n v="-108.109830352999"/>
    <n v="585"/>
    <s v="Percent of WIC children aged 3-23 months old who have a high weight-for-length"/>
    <s v="3-23 months old"/>
    <n v="14"/>
    <n v="3084"/>
    <d v="2023-03-05T00:00:00"/>
  </r>
  <r>
    <x v="5"/>
    <x v="53"/>
    <n v="14"/>
    <n v="0.2958323786247104"/>
    <n v="39279"/>
    <n v="43.235541343000399"/>
    <n v="-108.109830352999"/>
    <n v="830"/>
    <s v="Percent of WIC children aged 2 to 4 years who have an overweight classification"/>
    <s v="aged 2 to 4 year"/>
    <n v="14"/>
    <n v="3084"/>
    <s v="48 - 59"/>
  </r>
  <r>
    <x v="5"/>
    <x v="53"/>
    <n v="14.6"/>
    <n v="0.62965961455230524"/>
    <n v="39279"/>
    <n v="43.235541343000399"/>
    <n v="-108.109830352999"/>
    <n v="1694"/>
    <s v="Percent of WIC children aged 2 to 4 years who have an overweight classification"/>
    <s v="aged 2 to 4 year"/>
    <n v="14"/>
    <n v="3084"/>
    <s v="Male"/>
  </r>
  <r>
    <x v="5"/>
    <x v="53"/>
    <n v="7.3"/>
    <n v="0.41481707782784694"/>
    <n v="39279"/>
    <n v="43.235541343000399"/>
    <n v="-108.109830352999"/>
    <n v="2232"/>
    <s v="Percent of WIC children aged 3-23 months old who have a high weight-for-length"/>
    <s v="3-23 months old"/>
    <n v="14"/>
    <n v="3084"/>
    <s v="Non-Hispanic White"/>
  </r>
  <r>
    <x v="5"/>
    <x v="53"/>
    <n v="29.1"/>
    <n v="7.630795081341174E-2"/>
    <n v="39279"/>
    <n v="43.235541343000399"/>
    <n v="-108.109830352999"/>
    <n v="103"/>
    <s v="Percent of WIC children aged 2 to 4 years who have an overweight classification"/>
    <s v="aged 2 to 4 year"/>
    <n v="14"/>
    <n v="3084"/>
    <s v="American Indian/Alaska Native"/>
  </r>
  <r>
    <x v="5"/>
    <x v="53"/>
    <n v="16.5"/>
    <n v="4.3267394791109748E-2"/>
    <n v="39279"/>
    <n v="43.235541343000399"/>
    <n v="-108.109830352999"/>
    <n v="103"/>
    <s v="Percent of WIC children aged 2 to 4 years who have obesity"/>
    <s v="aged 2 to 4 year"/>
    <n v="14"/>
    <n v="3084"/>
    <s v="American Indian/Alaska Native"/>
  </r>
  <r>
    <x v="5"/>
    <x v="53"/>
    <n v="3.4"/>
    <n v="1.0214109320502049E-2"/>
    <n v="39279"/>
    <n v="43.235541343000399"/>
    <n v="-108.109830352999"/>
    <n v="118"/>
    <s v="Percent of WIC children aged 3-23 months old who have a high weight-for-length"/>
    <s v="3-23 months old"/>
    <n v="14"/>
    <n v="3084"/>
    <s v="Non-Hispanic Black"/>
  </r>
  <r>
    <x v="5"/>
    <x v="53"/>
    <n v="10.199999999999999"/>
    <n v="0.215535018712289"/>
    <n v="39279"/>
    <n v="43.235541343000399"/>
    <n v="-108.109830352999"/>
    <n v="830"/>
    <s v="Percent of WIC children aged 2 to 4 years who have obesity"/>
    <s v="aged 2 to 4 year"/>
    <n v="14"/>
    <n v="3084"/>
    <s v="48 - 59"/>
  </r>
  <r>
    <x v="6"/>
    <x v="53"/>
    <m/>
    <n v="0"/>
    <n v="23544"/>
    <n v="43.235541343000399"/>
    <n v="-108.109830352999"/>
    <m/>
    <s v="Percent of WIC children aged 3-23 months old who have a high weight-for-length"/>
    <s v="3-23 months old"/>
    <n v="14"/>
    <n v="3084"/>
    <s v="Asian/Pacific Islander"/>
  </r>
  <r>
    <x v="6"/>
    <x v="53"/>
    <n v="12.5"/>
    <n v="0.25537291879035001"/>
    <n v="23544"/>
    <n v="43.235541343000399"/>
    <n v="-108.109830352999"/>
    <n v="481"/>
    <s v="Percent of WIC children aged 2 to 4 years who have obesity"/>
    <s v="aged 2 to 4 year"/>
    <n v="14"/>
    <n v="3084"/>
    <s v="48 - 59"/>
  </r>
  <r>
    <x v="6"/>
    <x v="53"/>
    <n v="6.8"/>
    <n v="2.1083927964661908E-2"/>
    <n v="23544"/>
    <n v="43.235541343000399"/>
    <n v="-108.109830352999"/>
    <n v="73"/>
    <s v="Percent of WIC children aged 3-23 months old who have a high weight-for-length"/>
    <s v="3-23 months old"/>
    <n v="14"/>
    <n v="3084"/>
    <s v="Non-Hispanic Black"/>
  </r>
  <r>
    <x v="6"/>
    <x v="53"/>
    <n v="12.8"/>
    <n v="0.29738362215426439"/>
    <n v="23544"/>
    <n v="43.235541343000399"/>
    <n v="-108.109830352999"/>
    <n v="547"/>
    <s v="Percent of WIC children aged 2 to 4 years who have an overweight classification"/>
    <s v="aged 2 to 4 year"/>
    <n v="14"/>
    <n v="3084"/>
    <s v="Hispanic"/>
  </r>
  <r>
    <x v="6"/>
    <x v="53"/>
    <n v="12.4"/>
    <n v="0.41765205572545017"/>
    <n v="23544"/>
    <n v="43.235541343000399"/>
    <n v="-108.109830352999"/>
    <n v="793"/>
    <s v="Percent of WIC children aged 2 to 4 years who have an overweight classification"/>
    <s v="aged 2 to 4 year"/>
    <n v="14"/>
    <n v="3084"/>
    <s v="24 - 35"/>
  </r>
  <r>
    <x v="6"/>
    <x v="53"/>
    <n v="9.8000000000000007"/>
    <n v="0.53820081549439347"/>
    <n v="23544"/>
    <n v="43.235541343000399"/>
    <n v="-108.109830352999"/>
    <n v="1293"/>
    <s v="Percent of WIC children aged 2 to 4 years who have obesity"/>
    <s v="aged 2 to 4 year"/>
    <n v="14"/>
    <n v="3084"/>
    <s v="Non-Hispanic White"/>
  </r>
  <r>
    <x v="6"/>
    <x v="53"/>
    <n v="8.6999999999999993"/>
    <n v="0.23797145769622832"/>
    <n v="23544"/>
    <n v="43.235541343000399"/>
    <n v="-108.109830352999"/>
    <n v="644"/>
    <s v="Percent of WIC children aged 3-23 months old who have a high weight-for-length"/>
    <s v="3-23 months old"/>
    <n v="14"/>
    <n v="3084"/>
    <d v="2023-12-17T00:00:00"/>
  </r>
  <r>
    <x v="6"/>
    <x v="53"/>
    <n v="13.1"/>
    <n v="0.592014950730547"/>
    <n v="23544"/>
    <n v="43.235541343000399"/>
    <n v="-108.109830352999"/>
    <n v="1064"/>
    <s v="Percent of WIC children aged 2 to 4 years who have an overweight classification"/>
    <s v="aged 2 to 4 year"/>
    <n v="14"/>
    <n v="3084"/>
    <s v="Male"/>
  </r>
  <r>
    <x v="6"/>
    <x v="53"/>
    <n v="12.1"/>
    <n v="0.37671168875297312"/>
    <n v="23544"/>
    <n v="43.235541343000399"/>
    <n v="-108.109830352999"/>
    <n v="733"/>
    <s v="Percent of WIC children aged 2 to 4 years who have obesity"/>
    <s v="aged 2 to 4 year"/>
    <n v="14"/>
    <n v="3084"/>
    <s v="36 - 47"/>
  </r>
  <r>
    <x v="6"/>
    <x v="53"/>
    <n v="12.7"/>
    <n v="1.0826070336391436"/>
    <n v="23544"/>
    <n v="43.235541343000399"/>
    <n v="-108.109830352999"/>
    <n v="2007"/>
    <s v="Percent of WIC children aged 2 to 4 years who have an overweight classification"/>
    <s v="aged 2 to 4 year"/>
    <n v="14"/>
    <n v="3084"/>
    <s v="Total"/>
  </r>
  <r>
    <x v="6"/>
    <x v="53"/>
    <m/>
    <n v="0"/>
    <n v="23544"/>
    <n v="43.235541343000399"/>
    <n v="-108.109830352999"/>
    <m/>
    <s v="Percent of WIC children aged 2 to 4 years who have an overweight classification"/>
    <s v="aged 2 to 4 year"/>
    <n v="14"/>
    <n v="3084"/>
    <s v="Asian/Pacific Islander"/>
  </r>
  <r>
    <x v="6"/>
    <x v="53"/>
    <n v="20.7"/>
    <n v="5.0993883792048923E-2"/>
    <n v="23544"/>
    <n v="43.235541343000399"/>
    <n v="-108.109830352999"/>
    <n v="58"/>
    <s v="Percent of WIC children aged 2 to 4 years who have an overweight classification"/>
    <s v="aged 2 to 4 year"/>
    <n v="14"/>
    <n v="3084"/>
    <s v="Non-Hispanic Black"/>
  </r>
  <r>
    <x v="6"/>
    <x v="53"/>
    <n v="11.6"/>
    <n v="0.98883792048929653"/>
    <n v="23544"/>
    <n v="43.235541343000399"/>
    <n v="-108.109830352999"/>
    <n v="2007"/>
    <s v="Percent of WIC children aged 2 to 4 years who have obesity"/>
    <s v="aged 2 to 4 year"/>
    <n v="14"/>
    <n v="3084"/>
    <s v="Total"/>
  </r>
  <r>
    <x v="6"/>
    <x v="53"/>
    <n v="7.4"/>
    <n v="0.38470948012232414"/>
    <n v="23544"/>
    <n v="43.235541343000399"/>
    <n v="-108.109830352999"/>
    <n v="1224"/>
    <s v="Percent of WIC children aged 3-23 months old who have a high weight-for-length"/>
    <s v="3-23 months old"/>
    <n v="14"/>
    <n v="3084"/>
    <s v="Non-Hispanic White"/>
  </r>
  <r>
    <x v="6"/>
    <x v="53"/>
    <n v="8.3000000000000007"/>
    <n v="0.66628440366972486"/>
    <n v="23544"/>
    <n v="43.235541343000399"/>
    <n v="-108.109830352999"/>
    <n v="1890"/>
    <s v="Percent of WIC children aged 3-23 months old who have a high weight-for-length"/>
    <s v="3-23 months old"/>
    <n v="14"/>
    <n v="3084"/>
    <s v="Total"/>
  </r>
  <r>
    <x v="6"/>
    <x v="53"/>
    <n v="6.6"/>
    <n v="0.13511722731906217"/>
    <n v="23544"/>
    <n v="43.235541343000399"/>
    <n v="-108.109830352999"/>
    <n v="482"/>
    <s v="Percent of WIC children aged 3-23 months old who have a high weight-for-length"/>
    <s v="3-23 months old"/>
    <n v="14"/>
    <n v="3084"/>
    <d v="2023-06-11T00:00:00"/>
  </r>
  <r>
    <x v="6"/>
    <x v="53"/>
    <m/>
    <n v="0"/>
    <n v="23544"/>
    <n v="43.235541343000399"/>
    <n v="-108.109830352999"/>
    <m/>
    <s v="Percent of WIC children aged 2 to 4 years who have obesity"/>
    <s v="aged 2 to 4 year"/>
    <n v="14"/>
    <n v="3084"/>
    <s v="Asian/Pacific Islander"/>
  </r>
  <r>
    <x v="6"/>
    <x v="53"/>
    <n v="15"/>
    <n v="0.34849643221202858"/>
    <n v="23544"/>
    <n v="43.235541343000399"/>
    <n v="-108.109830352999"/>
    <n v="547"/>
    <s v="Percent of WIC children aged 2 to 4 years who have obesity"/>
    <s v="aged 2 to 4 year"/>
    <n v="14"/>
    <n v="3084"/>
    <s v="Hispanic"/>
  </r>
  <r>
    <x v="6"/>
    <x v="53"/>
    <n v="12.3"/>
    <n v="0.49264780835881761"/>
    <n v="23544"/>
    <n v="43.235541343000399"/>
    <n v="-108.109830352999"/>
    <n v="943"/>
    <s v="Percent of WIC children aged 2 to 4 years who have an overweight classification"/>
    <s v="aged 2 to 4 year"/>
    <n v="14"/>
    <n v="3084"/>
    <s v="Female"/>
  </r>
  <r>
    <x v="6"/>
    <x v="53"/>
    <n v="9.8000000000000007"/>
    <n v="0.20853720693170236"/>
    <n v="23544"/>
    <n v="43.235541343000399"/>
    <n v="-108.109830352999"/>
    <n v="501"/>
    <s v="Percent of WIC children aged 3-23 months old who have a high weight-for-length"/>
    <s v="3-23 months old"/>
    <n v="14"/>
    <n v="3084"/>
    <s v="Hispanic"/>
  </r>
  <r>
    <x v="6"/>
    <x v="53"/>
    <n v="6.2"/>
    <n v="0.2412164458036018"/>
    <n v="23544"/>
    <n v="43.235541343000399"/>
    <n v="-108.109830352999"/>
    <n v="916"/>
    <s v="Percent of WIC children aged 3-23 months old who have a high weight-for-length"/>
    <s v="3-23 months old"/>
    <n v="14"/>
    <n v="3084"/>
    <s v="Female"/>
  </r>
  <r>
    <x v="6"/>
    <x v="53"/>
    <n v="12.3"/>
    <n v="0.25128695208970442"/>
    <n v="23544"/>
    <n v="43.235541343000399"/>
    <n v="-108.109830352999"/>
    <n v="481"/>
    <s v="Percent of WIC children aged 2 to 4 years who have an overweight classification"/>
    <s v="aged 2 to 4 year"/>
    <n v="14"/>
    <n v="3084"/>
    <s v="48 - 59"/>
  </r>
  <r>
    <x v="6"/>
    <x v="53"/>
    <n v="10.6"/>
    <n v="0.35702514441046546"/>
    <n v="23544"/>
    <n v="43.235541343000399"/>
    <n v="-108.109830352999"/>
    <n v="793"/>
    <s v="Percent of WIC children aged 2 to 4 years who have obesity"/>
    <s v="aged 2 to 4 year"/>
    <n v="14"/>
    <n v="3084"/>
    <s v="24 - 35"/>
  </r>
  <r>
    <x v="6"/>
    <x v="53"/>
    <n v="6.9"/>
    <n v="9.7884811416921513E-2"/>
    <n v="23544"/>
    <n v="43.235541343000399"/>
    <n v="-108.109830352999"/>
    <n v="334"/>
    <s v="Percent of WIC children aged 3-23 months old who have a high weight-for-length"/>
    <s v="3-23 months old"/>
    <n v="14"/>
    <n v="3084"/>
    <d v="2023-03-05T00:00:00"/>
  </r>
  <r>
    <x v="6"/>
    <x v="53"/>
    <n v="12.3"/>
    <n v="0.67549694189602449"/>
    <n v="23544"/>
    <n v="43.235541343000399"/>
    <n v="-108.109830352999"/>
    <n v="1293"/>
    <s v="Percent of WIC children aged 2 to 4 years who have an overweight classification"/>
    <s v="aged 2 to 4 year"/>
    <n v="14"/>
    <n v="3084"/>
    <s v="Non-Hispanic White"/>
  </r>
  <r>
    <x v="6"/>
    <x v="53"/>
    <n v="11.2"/>
    <n v="0.50615018688413183"/>
    <n v="23544"/>
    <n v="43.235541343000399"/>
    <n v="-108.109830352999"/>
    <n v="1064"/>
    <s v="Percent of WIC children aged 2 to 4 years who have obesity"/>
    <s v="aged 2 to 4 year"/>
    <n v="14"/>
    <n v="3084"/>
    <s v="Male"/>
  </r>
  <r>
    <x v="6"/>
    <x v="53"/>
    <n v="19.3"/>
    <n v="6.803856608902481E-2"/>
    <n v="23544"/>
    <n v="43.235541343000399"/>
    <n v="-108.109830352999"/>
    <n v="83"/>
    <s v="Percent of WIC children aged 2 to 4 years who have obesity"/>
    <s v="aged 2 to 4 year"/>
    <n v="14"/>
    <n v="3084"/>
    <s v="American Indian/Alaska Native"/>
  </r>
  <r>
    <x v="6"/>
    <x v="53"/>
    <n v="15.3"/>
    <n v="4.6788990825688076E-2"/>
    <n v="23544"/>
    <n v="43.235541343000399"/>
    <n v="-108.109830352999"/>
    <n v="72"/>
    <s v="Percent of WIC children aged 3-23 months old who have a high weight-for-length"/>
    <s v="3-23 months old"/>
    <n v="14"/>
    <n v="3084"/>
    <s v="American Indian/Alaska Native"/>
  </r>
  <r>
    <x v="6"/>
    <x v="53"/>
    <n v="10.3"/>
    <n v="0.42610431532449883"/>
    <n v="23544"/>
    <n v="43.235541343000399"/>
    <n v="-108.109830352999"/>
    <n v="974"/>
    <s v="Percent of WIC children aged 3-23 months old who have a high weight-for-length"/>
    <s v="3-23 months old"/>
    <n v="14"/>
    <n v="3084"/>
    <s v="Male"/>
  </r>
  <r>
    <x v="6"/>
    <x v="53"/>
    <n v="13.4"/>
    <n v="0.4171848453958546"/>
    <n v="23544"/>
    <n v="43.235541343000399"/>
    <n v="-108.109830352999"/>
    <n v="733"/>
    <s v="Percent of WIC children aged 2 to 4 years who have an overweight classification"/>
    <s v="aged 2 to 4 year"/>
    <n v="14"/>
    <n v="3084"/>
    <s v="36 - 47"/>
  </r>
  <r>
    <x v="6"/>
    <x v="53"/>
    <n v="6.9"/>
    <n v="1.6997961264016311E-2"/>
    <n v="23544"/>
    <n v="43.235541343000399"/>
    <n v="-108.109830352999"/>
    <n v="58"/>
    <s v="Percent of WIC children aged 2 to 4 years who have obesity"/>
    <s v="aged 2 to 4 year"/>
    <n v="14"/>
    <n v="3084"/>
    <s v="Non-Hispanic Black"/>
  </r>
  <r>
    <x v="6"/>
    <x v="53"/>
    <n v="10.7"/>
    <n v="0.19542133876996259"/>
    <n v="23544"/>
    <n v="43.235541343000399"/>
    <n v="-108.109830352999"/>
    <n v="430"/>
    <s v="Percent of WIC children aged 3-23 months old who have a high weight-for-length"/>
    <s v="3-23 months old"/>
    <n v="14"/>
    <n v="3084"/>
    <s v="18 - 23"/>
  </r>
  <r>
    <x v="6"/>
    <x v="53"/>
    <n v="12.1"/>
    <n v="0.48463727488956848"/>
    <n v="23544"/>
    <n v="43.235541343000399"/>
    <n v="-108.109830352999"/>
    <n v="943"/>
    <s v="Percent of WIC children aged 2 to 4 years who have obesity"/>
    <s v="aged 2 to 4 year"/>
    <n v="14"/>
    <n v="3084"/>
    <s v="Female"/>
  </r>
  <r>
    <x v="6"/>
    <x v="53"/>
    <n v="12"/>
    <n v="4.2303771661569831E-2"/>
    <n v="23544"/>
    <n v="43.235541343000399"/>
    <n v="-108.109830352999"/>
    <n v="83"/>
    <s v="Percent of WIC children aged 2 to 4 years who have an overweight classification"/>
    <s v="aged 2 to 4 year"/>
    <n v="14"/>
    <n v="3084"/>
    <s v="American Indian/Alaska Nativ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H58" firstHeaderRow="1" firstDataRow="2" firstDataCol="1"/>
  <pivotFields count="13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Sum of Weighted Samples" fld="3" baseField="1" baseItem="12"/>
  </dataFields>
  <formats count="1">
    <format dxfId="14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8"/>
  <sheetViews>
    <sheetView tabSelected="1" workbookViewId="0">
      <selection activeCell="K29" sqref="K29"/>
    </sheetView>
  </sheetViews>
  <sheetFormatPr defaultRowHeight="14.5" x14ac:dyDescent="0.35"/>
  <cols>
    <col min="1" max="1" width="11.36328125" customWidth="1"/>
    <col min="2" max="2" width="15.26953125" bestFit="1" customWidth="1"/>
    <col min="3" max="8" width="5.36328125" bestFit="1" customWidth="1"/>
    <col min="9" max="9" width="10.7265625" bestFit="1" customWidth="1"/>
  </cols>
  <sheetData>
    <row r="3" spans="1:8" x14ac:dyDescent="0.35">
      <c r="A3" s="2" t="s">
        <v>86</v>
      </c>
      <c r="B3" s="2" t="s">
        <v>83</v>
      </c>
    </row>
    <row r="4" spans="1:8" x14ac:dyDescent="0.35">
      <c r="A4" s="2" t="s">
        <v>82</v>
      </c>
      <c r="B4">
        <v>2008</v>
      </c>
      <c r="C4">
        <v>2010</v>
      </c>
      <c r="D4">
        <v>2012</v>
      </c>
      <c r="E4">
        <v>2014</v>
      </c>
      <c r="F4">
        <v>2016</v>
      </c>
      <c r="G4">
        <v>2018</v>
      </c>
      <c r="H4">
        <v>2020</v>
      </c>
    </row>
    <row r="5" spans="1:8" x14ac:dyDescent="0.35">
      <c r="A5" s="3" t="s">
        <v>70</v>
      </c>
      <c r="B5" s="4">
        <v>19.281859781873514</v>
      </c>
      <c r="C5" s="4">
        <v>19.264121615201898</v>
      </c>
      <c r="D5" s="4">
        <v>19.288662537968637</v>
      </c>
      <c r="E5" s="4">
        <v>17.186917905001476</v>
      </c>
      <c r="F5" s="4">
        <v>18.011397587213096</v>
      </c>
      <c r="G5" s="4">
        <v>17.633333873161881</v>
      </c>
      <c r="H5" s="4">
        <v>17.584769035532993</v>
      </c>
    </row>
    <row r="6" spans="1:8" x14ac:dyDescent="0.35">
      <c r="A6" s="3" t="s">
        <v>60</v>
      </c>
      <c r="B6" s="4">
        <v>14.428545580019094</v>
      </c>
      <c r="C6" s="4">
        <v>14.959881849656366</v>
      </c>
      <c r="D6" s="4">
        <v>14.937202103681438</v>
      </c>
      <c r="E6" s="4">
        <v>15.291562740390219</v>
      </c>
      <c r="F6" s="4">
        <v>15.739473649004202</v>
      </c>
      <c r="G6" s="4">
        <v>15.562287197402085</v>
      </c>
      <c r="H6" s="4">
        <v>14.855659828865376</v>
      </c>
    </row>
    <row r="7" spans="1:8" x14ac:dyDescent="0.35">
      <c r="A7" s="3" t="s">
        <v>81</v>
      </c>
      <c r="B7" s="4">
        <v>13.455482419596731</v>
      </c>
      <c r="C7" s="4">
        <v>14.977022825305534</v>
      </c>
      <c r="D7" s="4">
        <v>14.465820006180145</v>
      </c>
      <c r="E7" s="4">
        <v>13.939006068766018</v>
      </c>
      <c r="F7" s="4">
        <v>13.480386608812108</v>
      </c>
      <c r="G7" s="4">
        <v>13.476826432074423</v>
      </c>
      <c r="H7" s="4">
        <v>13.716442298275616</v>
      </c>
    </row>
    <row r="8" spans="1:8" x14ac:dyDescent="0.35">
      <c r="A8" s="3" t="s">
        <v>39</v>
      </c>
      <c r="B8" s="4">
        <v>16.1346922954726</v>
      </c>
      <c r="C8" s="4">
        <v>15.457190598893312</v>
      </c>
      <c r="D8" s="4">
        <v>14.981761561791696</v>
      </c>
      <c r="E8" s="4">
        <v>13.731714127830738</v>
      </c>
      <c r="F8" s="4">
        <v>13.188126729586349</v>
      </c>
      <c r="G8" s="4">
        <v>13.54280327623233</v>
      </c>
      <c r="H8" s="4">
        <v>13.499347948310243</v>
      </c>
    </row>
    <row r="9" spans="1:8" x14ac:dyDescent="0.35">
      <c r="A9" s="3" t="s">
        <v>36</v>
      </c>
      <c r="B9" s="4">
        <v>17.496895928117969</v>
      </c>
      <c r="C9" s="4">
        <v>17.713305158176819</v>
      </c>
      <c r="D9" s="4">
        <v>16.835617073380785</v>
      </c>
      <c r="E9" s="4">
        <v>15.55140596073638</v>
      </c>
      <c r="F9" s="4">
        <v>14.824532232389958</v>
      </c>
      <c r="G9" s="4">
        <v>14.900287736644945</v>
      </c>
      <c r="H9" s="4">
        <v>15.955578671040614</v>
      </c>
    </row>
    <row r="10" spans="1:8" x14ac:dyDescent="0.35">
      <c r="A10" s="3" t="s">
        <v>73</v>
      </c>
      <c r="B10" s="4">
        <v>10.78828370587758</v>
      </c>
      <c r="C10" s="4">
        <v>11.101048581232739</v>
      </c>
      <c r="D10" s="4">
        <v>9.88249628991443</v>
      </c>
      <c r="E10" s="4">
        <v>9.7152460340830995</v>
      </c>
      <c r="F10" s="4">
        <v>9.4228554583352899</v>
      </c>
      <c r="G10" s="4">
        <v>9.6694640532659033</v>
      </c>
      <c r="H10" s="4">
        <v>9.8815235460283883</v>
      </c>
    </row>
    <row r="11" spans="1:8" x14ac:dyDescent="0.35">
      <c r="A11" s="3" t="s">
        <v>69</v>
      </c>
      <c r="B11" s="4">
        <v>15.465345142044576</v>
      </c>
      <c r="C11" s="4">
        <v>15.166118154158212</v>
      </c>
      <c r="D11" s="4">
        <v>14.977431635533344</v>
      </c>
      <c r="E11" s="4">
        <v>14.02119947190619</v>
      </c>
      <c r="F11" s="4">
        <v>13.388842770570726</v>
      </c>
      <c r="G11" s="4">
        <v>12.92379324800868</v>
      </c>
      <c r="H11" s="4">
        <v>12.921505405478637</v>
      </c>
    </row>
    <row r="12" spans="1:8" x14ac:dyDescent="0.35">
      <c r="A12" s="3" t="s">
        <v>77</v>
      </c>
      <c r="B12" s="4">
        <v>14.293219027449705</v>
      </c>
      <c r="C12" s="4">
        <v>14.27707238317338</v>
      </c>
      <c r="D12" s="4">
        <v>13.724019376388085</v>
      </c>
      <c r="E12" s="4">
        <v>13.046757700079601</v>
      </c>
      <c r="F12" s="4">
        <v>11.551102466657106</v>
      </c>
      <c r="G12" s="4">
        <v>12.333155057515174</v>
      </c>
      <c r="H12" s="4">
        <v>12.446558164354322</v>
      </c>
    </row>
    <row r="13" spans="1:8" x14ac:dyDescent="0.35">
      <c r="A13" s="3" t="s">
        <v>31</v>
      </c>
      <c r="B13" s="4">
        <v>16.271559263521286</v>
      </c>
      <c r="C13" s="4">
        <v>16.829133522034063</v>
      </c>
      <c r="D13" s="4">
        <v>16.438766432245721</v>
      </c>
      <c r="E13" s="4">
        <v>15.70204004854369</v>
      </c>
      <c r="F13" s="4">
        <v>15.914440778972009</v>
      </c>
      <c r="G13" s="4">
        <v>15.64801223709369</v>
      </c>
      <c r="H13" s="4">
        <v>16.751491193144112</v>
      </c>
    </row>
    <row r="14" spans="1:8" x14ac:dyDescent="0.35">
      <c r="A14" s="3" t="s">
        <v>57</v>
      </c>
      <c r="B14" s="4">
        <v>15.082454282916549</v>
      </c>
      <c r="C14" s="4">
        <v>14.725817286561099</v>
      </c>
      <c r="D14" s="4">
        <v>13.786706361649138</v>
      </c>
      <c r="E14" s="4">
        <v>12.951730975196931</v>
      </c>
      <c r="F14" s="4">
        <v>13.065709649447792</v>
      </c>
      <c r="G14" s="4">
        <v>13.083251612743753</v>
      </c>
      <c r="H14" s="4">
        <v>13.527701610464447</v>
      </c>
    </row>
    <row r="15" spans="1:8" x14ac:dyDescent="0.35">
      <c r="A15" s="3" t="s">
        <v>41</v>
      </c>
      <c r="B15" s="4">
        <v>14.647054597170404</v>
      </c>
      <c r="C15" s="4">
        <v>13.946418331322903</v>
      </c>
      <c r="D15" s="4">
        <v>13.120891238207909</v>
      </c>
      <c r="E15" s="4">
        <v>12.589414832263264</v>
      </c>
      <c r="F15" s="4">
        <v>12.292417931456171</v>
      </c>
      <c r="G15" s="4">
        <v>12.647567350267867</v>
      </c>
      <c r="H15" s="4">
        <v>12.437044284895025</v>
      </c>
    </row>
    <row r="16" spans="1:8" x14ac:dyDescent="0.35">
      <c r="A16" s="3" t="s">
        <v>21</v>
      </c>
      <c r="B16" s="4">
        <v>12.06866887697517</v>
      </c>
      <c r="C16" s="4">
        <v>12.578938688968726</v>
      </c>
      <c r="D16" s="4">
        <v>10.98577176173753</v>
      </c>
      <c r="E16" s="4">
        <v>9.9233203701220329</v>
      </c>
      <c r="F16" s="4">
        <v>10.745725717259775</v>
      </c>
      <c r="G16" s="4">
        <v>10.970373433814295</v>
      </c>
      <c r="H16" s="4">
        <v>11.086603277361926</v>
      </c>
    </row>
    <row r="17" spans="1:8" x14ac:dyDescent="0.35">
      <c r="A17" s="3" t="s">
        <v>15</v>
      </c>
      <c r="B17" s="4">
        <v>11.757229208232701</v>
      </c>
      <c r="C17" s="4">
        <v>11.179112260771189</v>
      </c>
      <c r="D17" s="4">
        <v>11.430392261841027</v>
      </c>
      <c r="E17" s="4">
        <v>11.333677152831399</v>
      </c>
      <c r="F17" s="4">
        <v>10.744332083698527</v>
      </c>
      <c r="G17" s="4">
        <v>11.494110532478739</v>
      </c>
      <c r="H17" s="4">
        <v>11.317708888251449</v>
      </c>
    </row>
    <row r="18" spans="1:8" x14ac:dyDescent="0.35">
      <c r="A18" s="3" t="s">
        <v>51</v>
      </c>
      <c r="B18" s="4">
        <v>15.82483075277513</v>
      </c>
      <c r="C18" s="4">
        <v>15.739929538378428</v>
      </c>
      <c r="D18" s="4">
        <v>14.995654834761323</v>
      </c>
      <c r="E18" s="4">
        <v>15.124589127041611</v>
      </c>
      <c r="F18" s="4">
        <v>15.518031360689356</v>
      </c>
      <c r="G18" s="4">
        <v>15.610744224853809</v>
      </c>
      <c r="H18" s="4">
        <v>15.632808702561228</v>
      </c>
    </row>
    <row r="19" spans="1:8" x14ac:dyDescent="0.35">
      <c r="A19" s="3" t="s">
        <v>33</v>
      </c>
      <c r="B19" s="4">
        <v>13.282150066870221</v>
      </c>
      <c r="C19" s="4">
        <v>12.948422581562584</v>
      </c>
      <c r="D19" s="4">
        <v>12.094410237388727</v>
      </c>
      <c r="E19" s="4">
        <v>11.844361600328085</v>
      </c>
      <c r="F19" s="4">
        <v>11.725477528089886</v>
      </c>
      <c r="G19" s="4">
        <v>12.12718271708831</v>
      </c>
      <c r="H19" s="4">
        <v>11.999280596896769</v>
      </c>
    </row>
    <row r="20" spans="1:8" x14ac:dyDescent="0.35">
      <c r="A20" s="3" t="s">
        <v>71</v>
      </c>
      <c r="B20" s="4">
        <v>14.257355950874526</v>
      </c>
      <c r="C20" s="4">
        <v>14.583620886295639</v>
      </c>
      <c r="D20" s="4">
        <v>14.298358968311025</v>
      </c>
      <c r="E20" s="4">
        <v>14.102249076357458</v>
      </c>
      <c r="F20" s="4">
        <v>13.982149010261059</v>
      </c>
      <c r="G20" s="4">
        <v>13.919510692159083</v>
      </c>
      <c r="H20" s="4">
        <v>13.821714181418503</v>
      </c>
    </row>
    <row r="21" spans="1:8" x14ac:dyDescent="0.35">
      <c r="A21" s="3" t="s">
        <v>79</v>
      </c>
      <c r="B21" s="4">
        <v>14.976580076170404</v>
      </c>
      <c r="C21" s="4">
        <v>15.382048341620642</v>
      </c>
      <c r="D21" s="4">
        <v>14.85690957851442</v>
      </c>
      <c r="E21" s="4">
        <v>14.34685170592495</v>
      </c>
      <c r="F21" s="4">
        <v>13.380495186580379</v>
      </c>
      <c r="G21" s="4">
        <v>13.629581120222054</v>
      </c>
      <c r="H21" s="4">
        <v>13.271054064758884</v>
      </c>
    </row>
    <row r="22" spans="1:8" x14ac:dyDescent="0.35">
      <c r="A22" s="3" t="s">
        <v>65</v>
      </c>
      <c r="B22" s="4">
        <v>14.537155023998331</v>
      </c>
      <c r="C22" s="4">
        <v>14.596350934358846</v>
      </c>
      <c r="D22" s="4">
        <v>13.878477571096617</v>
      </c>
      <c r="E22" s="4">
        <v>13.583667112920415</v>
      </c>
      <c r="F22" s="4">
        <v>13.124231554511388</v>
      </c>
      <c r="G22" s="4">
        <v>13.642200360082306</v>
      </c>
      <c r="H22" s="4">
        <v>12.777532485753756</v>
      </c>
    </row>
    <row r="23" spans="1:8" x14ac:dyDescent="0.35">
      <c r="A23" s="3" t="s">
        <v>59</v>
      </c>
      <c r="B23" s="4">
        <v>17.049279008184882</v>
      </c>
      <c r="C23" s="4">
        <v>17.886768705331729</v>
      </c>
      <c r="D23" s="4">
        <v>13.272021782298722</v>
      </c>
      <c r="E23" s="4">
        <v>13.170153799497443</v>
      </c>
      <c r="F23" s="4">
        <v>16.20536907710127</v>
      </c>
      <c r="G23" s="4">
        <v>16.271548812928021</v>
      </c>
      <c r="H23" s="4">
        <v>15.677335700472371</v>
      </c>
    </row>
    <row r="24" spans="1:8" x14ac:dyDescent="0.35">
      <c r="A24" s="3" t="s">
        <v>34</v>
      </c>
      <c r="B24" s="4">
        <v>15.669610206418142</v>
      </c>
      <c r="C24" s="4">
        <v>15.325187584345478</v>
      </c>
      <c r="D24" s="4">
        <v>14.638558252511109</v>
      </c>
      <c r="E24" s="4">
        <v>14.482489836071686</v>
      </c>
      <c r="F24" s="4">
        <v>14.451391591033246</v>
      </c>
      <c r="G24" s="4">
        <v>14.128017041141215</v>
      </c>
      <c r="H24" s="4">
        <v>14.025298436454745</v>
      </c>
    </row>
    <row r="25" spans="1:8" x14ac:dyDescent="0.35">
      <c r="A25" s="3" t="s">
        <v>17</v>
      </c>
      <c r="B25" s="4">
        <v>17.251086656290418</v>
      </c>
      <c r="C25" s="4">
        <v>16.899420286421154</v>
      </c>
      <c r="D25" s="4">
        <v>16.228413047662372</v>
      </c>
      <c r="E25" s="4">
        <v>15.725408332569051</v>
      </c>
      <c r="F25" s="4">
        <v>15.61755099971119</v>
      </c>
      <c r="G25" s="4">
        <v>15.514507391887928</v>
      </c>
      <c r="H25" s="4">
        <v>16.159349666151744</v>
      </c>
    </row>
    <row r="26" spans="1:8" x14ac:dyDescent="0.35">
      <c r="A26" s="3" t="s">
        <v>42</v>
      </c>
      <c r="B26" s="4">
        <v>16.292821625779514</v>
      </c>
      <c r="C26" s="4">
        <v>16.583768792440193</v>
      </c>
      <c r="D26" s="4">
        <v>15.939235694884909</v>
      </c>
      <c r="E26" s="4">
        <v>15.82308437091592</v>
      </c>
      <c r="F26" s="4">
        <v>15.429281344990518</v>
      </c>
      <c r="G26" s="4">
        <v>15.994084649258125</v>
      </c>
      <c r="H26" s="4">
        <v>16.070424531066042</v>
      </c>
    </row>
    <row r="27" spans="1:8" x14ac:dyDescent="0.35">
      <c r="A27" s="3" t="s">
        <v>25</v>
      </c>
      <c r="B27" s="4">
        <v>15.390918083235642</v>
      </c>
      <c r="C27" s="4">
        <v>15.056354260959525</v>
      </c>
      <c r="D27" s="4">
        <v>14.023089851759723</v>
      </c>
      <c r="E27" s="4">
        <v>13.675422051243748</v>
      </c>
      <c r="F27" s="4">
        <v>13.467403275405852</v>
      </c>
      <c r="G27" s="4">
        <v>13.939833053925678</v>
      </c>
      <c r="H27" s="4">
        <v>14.538010010617322</v>
      </c>
    </row>
    <row r="28" spans="1:8" x14ac:dyDescent="0.35">
      <c r="A28" s="3" t="s">
        <v>50</v>
      </c>
      <c r="B28" s="4">
        <v>14.398852120617995</v>
      </c>
      <c r="C28" s="4">
        <v>14.886773304884468</v>
      </c>
      <c r="D28" s="4">
        <v>14.455283397389872</v>
      </c>
      <c r="E28" s="4">
        <v>13.937563950035811</v>
      </c>
      <c r="F28" s="4">
        <v>13.936600154835757</v>
      </c>
      <c r="G28" s="4">
        <v>14.188365342839026</v>
      </c>
      <c r="H28" s="4">
        <v>14.088494016481979</v>
      </c>
    </row>
    <row r="29" spans="1:8" x14ac:dyDescent="0.35">
      <c r="A29" s="3" t="s">
        <v>26</v>
      </c>
      <c r="B29" s="4">
        <v>14.142807083515363</v>
      </c>
      <c r="C29" s="4">
        <v>13.727538001542218</v>
      </c>
      <c r="D29" s="4">
        <v>13.483317153257314</v>
      </c>
      <c r="E29" s="4">
        <v>13.127993259263611</v>
      </c>
      <c r="F29" s="4">
        <v>13.422192994820463</v>
      </c>
      <c r="G29" s="4">
        <v>13.562386984809978</v>
      </c>
      <c r="H29" s="4">
        <v>13.321921206034464</v>
      </c>
    </row>
    <row r="30" spans="1:8" x14ac:dyDescent="0.35">
      <c r="A30" s="3" t="s">
        <v>53</v>
      </c>
      <c r="B30" s="4">
        <v>15.586142566723547</v>
      </c>
      <c r="C30" s="4">
        <v>14.559074145372758</v>
      </c>
      <c r="D30" s="4">
        <v>13.28041990984573</v>
      </c>
      <c r="E30" s="4">
        <v>12.682854361959482</v>
      </c>
      <c r="F30" s="4">
        <v>12.516519211807598</v>
      </c>
      <c r="G30" s="4">
        <v>12.522978705142565</v>
      </c>
      <c r="H30" s="4">
        <v>12.594585573958557</v>
      </c>
    </row>
    <row r="31" spans="1:8" x14ac:dyDescent="0.35">
      <c r="A31" s="3" t="s">
        <v>75</v>
      </c>
      <c r="B31" s="4">
        <v>16.635407182152761</v>
      </c>
      <c r="C31" s="4">
        <v>15.843404114099899</v>
      </c>
      <c r="D31" s="4">
        <v>15.413529518052497</v>
      </c>
      <c r="E31" s="4">
        <v>14.505467429817388</v>
      </c>
      <c r="F31" s="4">
        <v>14.350688041929262</v>
      </c>
      <c r="G31" s="4">
        <v>13.779007731355373</v>
      </c>
      <c r="H31" s="4">
        <v>13.790593474813589</v>
      </c>
    </row>
    <row r="32" spans="1:8" x14ac:dyDescent="0.35">
      <c r="A32" s="3" t="s">
        <v>29</v>
      </c>
      <c r="B32" s="4">
        <v>14.057044771268382</v>
      </c>
      <c r="C32" s="4">
        <v>12.781507522919187</v>
      </c>
      <c r="D32" s="4">
        <v>12.002488027099641</v>
      </c>
      <c r="E32" s="4">
        <v>12.537723673973732</v>
      </c>
      <c r="F32" s="4">
        <v>12.037382500030718</v>
      </c>
      <c r="G32" s="4">
        <v>12.207640908327193</v>
      </c>
      <c r="H32" s="4">
        <v>11.858726198601929</v>
      </c>
    </row>
    <row r="33" spans="1:8" x14ac:dyDescent="0.35">
      <c r="A33" s="3" t="s">
        <v>74</v>
      </c>
      <c r="B33" s="4">
        <v>13.765447444855358</v>
      </c>
      <c r="C33" s="4">
        <v>13.563954805346537</v>
      </c>
      <c r="D33" s="4">
        <v>12.79710497606828</v>
      </c>
      <c r="E33" s="4">
        <v>14.34743617667406</v>
      </c>
      <c r="F33" s="4">
        <v>13.778928260566811</v>
      </c>
      <c r="G33" s="4">
        <v>13.998730900964592</v>
      </c>
      <c r="H33" s="4">
        <v>13.39734698448626</v>
      </c>
    </row>
    <row r="34" spans="1:8" x14ac:dyDescent="0.35">
      <c r="A34" s="3" t="s">
        <v>64</v>
      </c>
      <c r="B34" s="4">
        <v>15.480298153205879</v>
      </c>
      <c r="C34" s="4">
        <v>14.657998627915678</v>
      </c>
      <c r="D34" s="4">
        <v>14.595368395707212</v>
      </c>
      <c r="E34" s="4">
        <v>14.305689630219263</v>
      </c>
      <c r="F34" s="4">
        <v>14.970998910790206</v>
      </c>
      <c r="G34" s="4">
        <v>15.551023269363832</v>
      </c>
      <c r="H34" s="4">
        <v>15.806863246406452</v>
      </c>
    </row>
    <row r="35" spans="1:8" x14ac:dyDescent="0.35">
      <c r="A35" s="3" t="s">
        <v>58</v>
      </c>
      <c r="B35" s="4">
        <v>15.246171269318468</v>
      </c>
      <c r="C35" s="4">
        <v>15.240320486997001</v>
      </c>
      <c r="D35" s="4">
        <v>16.89100557364161</v>
      </c>
      <c r="E35" s="4">
        <v>16.812844495639297</v>
      </c>
      <c r="F35" s="4">
        <v>14.711035308853665</v>
      </c>
      <c r="G35" s="4">
        <v>14.191060037157817</v>
      </c>
      <c r="H35" s="4">
        <v>13.697469755584876</v>
      </c>
    </row>
    <row r="36" spans="1:8" x14ac:dyDescent="0.35">
      <c r="A36" s="3" t="s">
        <v>38</v>
      </c>
      <c r="B36" s="4">
        <v>16.494141430587213</v>
      </c>
      <c r="C36" s="4">
        <v>15.247666296521833</v>
      </c>
      <c r="D36" s="4">
        <v>14.613316833713917</v>
      </c>
      <c r="E36" s="4">
        <v>14.725359838645602</v>
      </c>
      <c r="F36" s="4">
        <v>15.738319750821351</v>
      </c>
      <c r="G36" s="4">
        <v>16.065698504904297</v>
      </c>
      <c r="H36" s="4">
        <v>15.999855334538882</v>
      </c>
    </row>
    <row r="37" spans="1:8" x14ac:dyDescent="0.35">
      <c r="A37" s="3" t="s">
        <v>76</v>
      </c>
      <c r="B37" s="4">
        <v>17.808412798708346</v>
      </c>
      <c r="C37" s="4">
        <v>17.317760531437962</v>
      </c>
      <c r="D37" s="4">
        <v>15.856440441700203</v>
      </c>
      <c r="E37" s="4">
        <v>14.841829719643936</v>
      </c>
      <c r="F37" s="4">
        <v>14.516709519861406</v>
      </c>
      <c r="G37" s="4">
        <v>14.251119012719634</v>
      </c>
      <c r="H37" s="4">
        <v>14.746126904183443</v>
      </c>
    </row>
    <row r="38" spans="1:8" x14ac:dyDescent="0.35">
      <c r="A38" s="3" t="s">
        <v>37</v>
      </c>
      <c r="B38" s="4">
        <v>12.784336556330201</v>
      </c>
      <c r="C38" s="4">
        <v>15.398223998175313</v>
      </c>
      <c r="D38" s="4">
        <v>13.478859208972843</v>
      </c>
      <c r="E38" s="4">
        <v>12.428059784369072</v>
      </c>
      <c r="F38" s="4">
        <v>11.96319749440168</v>
      </c>
      <c r="G38" s="4">
        <v>12.761406018465745</v>
      </c>
      <c r="H38" s="4">
        <v>11.875886508484987</v>
      </c>
    </row>
    <row r="39" spans="1:8" x14ac:dyDescent="0.35">
      <c r="A39" s="3" t="s">
        <v>49</v>
      </c>
      <c r="B39" s="4">
        <v>13.802671247283183</v>
      </c>
      <c r="C39" s="4">
        <v>14.343164606749061</v>
      </c>
      <c r="D39" s="4">
        <v>13.182174188640978</v>
      </c>
      <c r="E39" s="4">
        <v>13.063314257844253</v>
      </c>
      <c r="F39" s="4">
        <v>12.670046151240582</v>
      </c>
      <c r="G39" s="4">
        <v>12.702162308620737</v>
      </c>
      <c r="H39" s="4">
        <v>11.824243291667996</v>
      </c>
    </row>
    <row r="40" spans="1:8" x14ac:dyDescent="0.35">
      <c r="A40" s="3" t="s">
        <v>56</v>
      </c>
      <c r="B40" s="4">
        <v>16.130393798675534</v>
      </c>
      <c r="C40" s="4">
        <v>16.085997992323833</v>
      </c>
      <c r="D40" s="4">
        <v>14.794119911334755</v>
      </c>
      <c r="E40" s="4">
        <v>14.100620173868077</v>
      </c>
      <c r="F40" s="4">
        <v>13.602925419685311</v>
      </c>
      <c r="G40" s="4">
        <v>13.691585768789301</v>
      </c>
      <c r="H40" s="4">
        <v>13.303635664264846</v>
      </c>
    </row>
    <row r="41" spans="1:8" x14ac:dyDescent="0.35">
      <c r="A41" s="3" t="s">
        <v>24</v>
      </c>
      <c r="B41" s="4">
        <v>13.27821430321614</v>
      </c>
      <c r="C41" s="4">
        <v>13.702273027715799</v>
      </c>
      <c r="D41" s="4">
        <v>13.652963403540689</v>
      </c>
      <c r="E41" s="4">
        <v>13.685428874963124</v>
      </c>
      <c r="F41" s="4">
        <v>13.331478387927829</v>
      </c>
      <c r="G41" s="4">
        <v>12.98724948782044</v>
      </c>
      <c r="H41" s="4">
        <v>12.914186121489962</v>
      </c>
    </row>
    <row r="42" spans="1:8" x14ac:dyDescent="0.35">
      <c r="A42" s="3" t="s">
        <v>63</v>
      </c>
      <c r="B42" s="4">
        <v>15.317693434316777</v>
      </c>
      <c r="C42" s="4">
        <v>15.68678401015748</v>
      </c>
      <c r="D42" s="4">
        <v>15.169243175645938</v>
      </c>
      <c r="E42" s="4">
        <v>13.187480454905561</v>
      </c>
      <c r="F42" s="4">
        <v>13.069549894983634</v>
      </c>
      <c r="G42" s="4">
        <v>13.554507744337062</v>
      </c>
      <c r="H42" s="4">
        <v>12.921461185253271</v>
      </c>
    </row>
    <row r="43" spans="1:8" x14ac:dyDescent="0.35">
      <c r="A43" s="3" t="s">
        <v>78</v>
      </c>
      <c r="B43" s="4">
        <v>14.686199475374661</v>
      </c>
      <c r="C43" s="4">
        <v>15.012690575120139</v>
      </c>
      <c r="D43" s="4">
        <v>15.204749790315127</v>
      </c>
      <c r="E43" s="4">
        <v>14.73385358093096</v>
      </c>
      <c r="F43" s="4">
        <v>14.245084184641042</v>
      </c>
      <c r="G43" s="4">
        <v>14.348942211495007</v>
      </c>
      <c r="H43" s="4">
        <v>14.206169006816536</v>
      </c>
    </row>
    <row r="44" spans="1:8" x14ac:dyDescent="0.35">
      <c r="A44" s="3" t="s">
        <v>48</v>
      </c>
      <c r="B44" s="4">
        <v>12.66069043054169</v>
      </c>
      <c r="C44" s="4">
        <v>13.868944179681595</v>
      </c>
      <c r="D44" s="4">
        <v>13.955472871805776</v>
      </c>
      <c r="E44" s="4">
        <v>13.366036165189424</v>
      </c>
      <c r="F44" s="4">
        <v>13.171034374335521</v>
      </c>
      <c r="G44" s="4">
        <v>13.638718719432172</v>
      </c>
      <c r="H44" s="4">
        <v>13.442008114989342</v>
      </c>
    </row>
    <row r="45" spans="1:8" x14ac:dyDescent="0.35">
      <c r="A45" s="3" t="s">
        <v>52</v>
      </c>
      <c r="B45" s="4">
        <v>18.509199643024445</v>
      </c>
      <c r="C45" s="4">
        <v>18.938355248813817</v>
      </c>
      <c r="D45" s="4">
        <v>13.817187964112987</v>
      </c>
      <c r="E45" s="4">
        <v>12.563392289078882</v>
      </c>
      <c r="F45" s="4">
        <v>10.920653337912466</v>
      </c>
      <c r="G45" s="4">
        <v>11.358237265357056</v>
      </c>
      <c r="H45" s="4">
        <v>11.042765818210231</v>
      </c>
    </row>
    <row r="46" spans="1:8" x14ac:dyDescent="0.35">
      <c r="A46" s="3" t="s">
        <v>62</v>
      </c>
      <c r="B46" s="4">
        <v>17.181959992852114</v>
      </c>
      <c r="C46" s="4">
        <v>16.168297078248777</v>
      </c>
      <c r="D46" s="4">
        <v>15.93414858476571</v>
      </c>
      <c r="E46" s="4">
        <v>15.91927165526916</v>
      </c>
      <c r="F46" s="4">
        <v>15.030501421031266</v>
      </c>
      <c r="G46" s="4">
        <v>16.378096552456277</v>
      </c>
      <c r="H46" s="4">
        <v>16.151257861635219</v>
      </c>
    </row>
    <row r="47" spans="1:8" x14ac:dyDescent="0.35">
      <c r="A47" s="3" t="s">
        <v>44</v>
      </c>
      <c r="B47" s="4">
        <v>14.691316274652216</v>
      </c>
      <c r="C47" s="4">
        <v>14.016206736028677</v>
      </c>
      <c r="D47" s="4">
        <v>13.323463778046149</v>
      </c>
      <c r="E47" s="4">
        <v>12.788359383098557</v>
      </c>
      <c r="F47" s="4">
        <v>11.554326614359674</v>
      </c>
      <c r="G47" s="4">
        <v>11.980994039488388</v>
      </c>
      <c r="H47" s="4">
        <v>12.592308075499522</v>
      </c>
    </row>
    <row r="48" spans="1:8" x14ac:dyDescent="0.35">
      <c r="A48" s="3" t="s">
        <v>46</v>
      </c>
      <c r="B48" s="4">
        <v>17.295998248912003</v>
      </c>
      <c r="C48" s="4">
        <v>17.996659073652239</v>
      </c>
      <c r="D48" s="4">
        <v>15.550229195436977</v>
      </c>
      <c r="E48" s="4">
        <v>17.21748021332246</v>
      </c>
      <c r="F48" s="4">
        <v>18.357947087636951</v>
      </c>
      <c r="G48" s="4">
        <v>15.590244823198782</v>
      </c>
      <c r="H48" s="4">
        <v>15.754507780784841</v>
      </c>
    </row>
    <row r="49" spans="1:8" x14ac:dyDescent="0.35">
      <c r="A49" s="3" t="s">
        <v>20</v>
      </c>
      <c r="B49" s="4">
        <v>14.8910484357733</v>
      </c>
      <c r="C49" s="4">
        <v>15.68894249321389</v>
      </c>
      <c r="D49" s="4">
        <v>14.78753109285322</v>
      </c>
      <c r="E49" s="4">
        <v>14.049847456543382</v>
      </c>
      <c r="F49" s="4">
        <v>14.099671147724788</v>
      </c>
      <c r="G49" s="4">
        <v>14.113263788121936</v>
      </c>
      <c r="H49" s="4">
        <v>13.85726632776927</v>
      </c>
    </row>
    <row r="50" spans="1:8" x14ac:dyDescent="0.35">
      <c r="A50" s="3" t="s">
        <v>68</v>
      </c>
      <c r="B50" s="4">
        <v>17.297752683851741</v>
      </c>
      <c r="C50" s="4">
        <v>16.893836710387767</v>
      </c>
      <c r="D50" s="4">
        <v>15.88693143675814</v>
      </c>
      <c r="E50" s="4">
        <v>15.048247662268217</v>
      </c>
      <c r="F50" s="4">
        <v>14.98022816648394</v>
      </c>
      <c r="G50" s="4">
        <v>15.744693954201326</v>
      </c>
      <c r="H50" s="4">
        <v>15.626857129823659</v>
      </c>
    </row>
    <row r="51" spans="1:8" x14ac:dyDescent="0.35">
      <c r="A51" s="3" t="s">
        <v>54</v>
      </c>
      <c r="B51" s="4">
        <v>14.023733679486822</v>
      </c>
      <c r="C51" s="4">
        <v>13.327588611988812</v>
      </c>
      <c r="D51" s="4">
        <v>9.1086903659296414</v>
      </c>
      <c r="E51" s="4">
        <v>8.9302472357642309</v>
      </c>
      <c r="F51" s="4">
        <v>8.9650442166773434</v>
      </c>
      <c r="G51" s="4">
        <v>9.0422361218984229</v>
      </c>
      <c r="H51" s="4">
        <v>8.9805704253727026</v>
      </c>
    </row>
    <row r="52" spans="1:8" x14ac:dyDescent="0.35">
      <c r="A52" s="3" t="s">
        <v>80</v>
      </c>
      <c r="B52" s="4">
        <v>21.437003776161976</v>
      </c>
      <c r="C52" s="4">
        <v>21.732926552551948</v>
      </c>
      <c r="D52" s="4">
        <v>20.763967616467724</v>
      </c>
      <c r="E52" s="4">
        <v>20.454851697758688</v>
      </c>
      <c r="F52" s="4">
        <v>14.978276088096488</v>
      </c>
      <c r="G52" s="4">
        <v>15.514650856214551</v>
      </c>
      <c r="H52" s="4">
        <v>15.075249963240699</v>
      </c>
    </row>
    <row r="53" spans="1:8" x14ac:dyDescent="0.35">
      <c r="A53" s="3" t="s">
        <v>66</v>
      </c>
      <c r="B53" s="4">
        <v>13.815160070012986</v>
      </c>
      <c r="C53" s="4">
        <v>12.080089402123303</v>
      </c>
      <c r="D53" s="4">
        <v>11.710689491203041</v>
      </c>
      <c r="E53" s="4">
        <v>11.135460366526827</v>
      </c>
      <c r="F53" s="4">
        <v>12.65362053740381</v>
      </c>
      <c r="G53" s="4">
        <v>14.67250469126977</v>
      </c>
      <c r="H53" s="4">
        <v>12.710721853369119</v>
      </c>
    </row>
    <row r="54" spans="1:8" x14ac:dyDescent="0.35">
      <c r="A54" s="3" t="s">
        <v>67</v>
      </c>
      <c r="B54" s="4">
        <v>13.413302777777778</v>
      </c>
      <c r="C54" s="4">
        <v>13.179106504740428</v>
      </c>
      <c r="D54" s="4">
        <v>13.186801140752184</v>
      </c>
      <c r="E54" s="4">
        <v>13.751868824752989</v>
      </c>
      <c r="F54" s="4">
        <v>14.735356173327382</v>
      </c>
      <c r="G54" s="4">
        <v>14.070798390432852</v>
      </c>
      <c r="H54" s="4">
        <v>14.097298417743385</v>
      </c>
    </row>
    <row r="55" spans="1:8" x14ac:dyDescent="0.35">
      <c r="A55" s="3" t="s">
        <v>11</v>
      </c>
      <c r="B55" s="4">
        <v>15.856625070657451</v>
      </c>
      <c r="C55" s="4">
        <v>15.56027690883014</v>
      </c>
      <c r="D55" s="4">
        <v>15.027054991377661</v>
      </c>
      <c r="E55" s="4">
        <v>14.195851721609671</v>
      </c>
      <c r="F55" s="4">
        <v>14.035241509481763</v>
      </c>
      <c r="G55" s="4">
        <v>14.30758801011196</v>
      </c>
      <c r="H55" s="4">
        <v>15.055772585986396</v>
      </c>
    </row>
    <row r="56" spans="1:8" x14ac:dyDescent="0.35">
      <c r="A56" s="3" t="s">
        <v>72</v>
      </c>
      <c r="B56" s="4">
        <v>15.286643237250555</v>
      </c>
      <c r="C56" s="4">
        <v>15.987982336577476</v>
      </c>
      <c r="D56" s="4">
        <v>15.64893143743274</v>
      </c>
      <c r="E56" s="4">
        <v>15.242351047854077</v>
      </c>
      <c r="F56" s="4">
        <v>14.939223338641083</v>
      </c>
      <c r="G56" s="4">
        <v>14.976602223715293</v>
      </c>
      <c r="H56" s="4">
        <v>15.559799988476112</v>
      </c>
    </row>
    <row r="57" spans="1:8" x14ac:dyDescent="0.35">
      <c r="A57" s="3" t="s">
        <v>45</v>
      </c>
      <c r="B57" s="4">
        <v>13.297399476794888</v>
      </c>
      <c r="C57" s="4">
        <v>12.842692610449671</v>
      </c>
      <c r="D57" s="4">
        <v>13.167643471293783</v>
      </c>
      <c r="E57" s="4">
        <v>15.068784978000474</v>
      </c>
      <c r="F57" s="4">
        <v>15.436638369894352</v>
      </c>
      <c r="G57" s="4">
        <v>15.388645710928316</v>
      </c>
      <c r="H57" s="4">
        <v>15.508744707378192</v>
      </c>
    </row>
    <row r="58" spans="1:8" x14ac:dyDescent="0.35">
      <c r="A58" s="3" t="s">
        <v>28</v>
      </c>
      <c r="B58" s="4">
        <v>10.628685580067241</v>
      </c>
      <c r="C58" s="4">
        <v>13.104514615433393</v>
      </c>
      <c r="D58" s="4">
        <v>12.111503383348046</v>
      </c>
      <c r="E58" s="4">
        <v>9.7244784236804573</v>
      </c>
      <c r="F58" s="4">
        <v>9.6812095233657907</v>
      </c>
      <c r="G58" s="4">
        <v>10.530670332747778</v>
      </c>
      <c r="H58" s="4">
        <v>10.92116038056405</v>
      </c>
    </row>
  </sheetData>
  <conditionalFormatting pivot="1" sqref="B5:H5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853"/>
  <sheetViews>
    <sheetView topLeftCell="A12798" workbookViewId="0">
      <selection activeCell="E12853" sqref="E12853"/>
    </sheetView>
  </sheetViews>
  <sheetFormatPr defaultRowHeight="14.5" x14ac:dyDescent="0.35"/>
  <cols>
    <col min="5" max="5" width="13.81640625" bestFit="1" customWidth="1"/>
    <col min="9" max="9" width="41.453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85</v>
      </c>
      <c r="E1" t="s">
        <v>84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35">
      <c r="A2">
        <v>2008</v>
      </c>
      <c r="B2" t="s">
        <v>70</v>
      </c>
      <c r="C2">
        <v>17.3</v>
      </c>
      <c r="D2">
        <f>H2/E2*C2</f>
        <v>0.50405922387554958</v>
      </c>
      <c r="E2">
        <f>INDEX(Reference!$A$1:$B$55, MATCH(B2, Reference!$A$1:$A$55, 0), MATCH(A2, Reference!$A$1:$H$1, 0))</f>
        <v>94624</v>
      </c>
      <c r="F2">
        <v>64.845079957000493</v>
      </c>
      <c r="G2">
        <v>-147.722059035999</v>
      </c>
      <c r="H2">
        <v>2757</v>
      </c>
      <c r="I2" t="s">
        <v>12</v>
      </c>
      <c r="J2" t="s">
        <v>13</v>
      </c>
      <c r="K2">
        <v>51</v>
      </c>
      <c r="L2">
        <v>1673</v>
      </c>
      <c r="M2" t="s">
        <v>32</v>
      </c>
    </row>
    <row r="3" spans="1:13" x14ac:dyDescent="0.35">
      <c r="A3">
        <v>2008</v>
      </c>
      <c r="B3" t="s">
        <v>70</v>
      </c>
      <c r="C3">
        <v>18.600000000000001</v>
      </c>
      <c r="D3">
        <f>H3/E3*C3</f>
        <v>0.91069707473791006</v>
      </c>
      <c r="E3">
        <f>INDEX(Reference!$A$1:$B$55, MATCH(B3, Reference!$A$1:$A$55, 0), MATCH(A3, Reference!$A$1:$H$1, 0))</f>
        <v>94624</v>
      </c>
      <c r="F3">
        <v>64.845079957000493</v>
      </c>
      <c r="G3">
        <v>-147.722059035999</v>
      </c>
      <c r="H3">
        <v>4633</v>
      </c>
      <c r="I3" t="s">
        <v>18</v>
      </c>
      <c r="J3" t="s">
        <v>19</v>
      </c>
      <c r="K3">
        <v>51</v>
      </c>
      <c r="L3">
        <v>1673</v>
      </c>
      <c r="M3" t="s">
        <v>23</v>
      </c>
    </row>
    <row r="4" spans="1:13" x14ac:dyDescent="0.35">
      <c r="A4">
        <v>2008</v>
      </c>
      <c r="B4" t="s">
        <v>70</v>
      </c>
      <c r="C4">
        <v>34.4</v>
      </c>
      <c r="D4">
        <f>H4/E4*C4</f>
        <v>1.1597057828880621</v>
      </c>
      <c r="E4">
        <f>INDEX(Reference!$A$1:$B$55, MATCH(B4, Reference!$A$1:$A$55, 0), MATCH(A4, Reference!$A$1:$H$1, 0))</f>
        <v>94624</v>
      </c>
      <c r="F4">
        <v>64.845079957000493</v>
      </c>
      <c r="G4">
        <v>-147.722059035999</v>
      </c>
      <c r="H4">
        <v>3190</v>
      </c>
      <c r="I4" t="s">
        <v>22</v>
      </c>
      <c r="J4" t="s">
        <v>19</v>
      </c>
      <c r="K4">
        <v>51</v>
      </c>
      <c r="L4">
        <v>1673</v>
      </c>
      <c r="M4" t="s">
        <v>47</v>
      </c>
    </row>
    <row r="5" spans="1:13" x14ac:dyDescent="0.35">
      <c r="A5">
        <v>2008</v>
      </c>
      <c r="B5" t="s">
        <v>70</v>
      </c>
      <c r="C5">
        <v>18.5</v>
      </c>
      <c r="D5">
        <f>H5/E5*C5</f>
        <v>0.1650109908691241</v>
      </c>
      <c r="E5">
        <f>INDEX(Reference!$A$1:$B$55, MATCH(B5, Reference!$A$1:$A$55, 0), MATCH(A5, Reference!$A$1:$H$1, 0))</f>
        <v>94624</v>
      </c>
      <c r="F5">
        <v>64.845079957000493</v>
      </c>
      <c r="G5">
        <v>-147.722059035999</v>
      </c>
      <c r="H5">
        <v>844</v>
      </c>
      <c r="I5" t="s">
        <v>18</v>
      </c>
      <c r="J5" t="s">
        <v>19</v>
      </c>
      <c r="K5">
        <v>51</v>
      </c>
      <c r="L5">
        <v>1673</v>
      </c>
      <c r="M5" t="s">
        <v>35</v>
      </c>
    </row>
    <row r="6" spans="1:13" x14ac:dyDescent="0.35">
      <c r="A6">
        <v>2008</v>
      </c>
      <c r="B6" t="s">
        <v>70</v>
      </c>
      <c r="C6">
        <v>17.2</v>
      </c>
      <c r="D6">
        <f>H6/E6*C6</f>
        <v>0.13396601285086235</v>
      </c>
      <c r="E6">
        <f>INDEX(Reference!$A$1:$B$55, MATCH(B6, Reference!$A$1:$A$55, 0), MATCH(A6, Reference!$A$1:$H$1, 0))</f>
        <v>94624</v>
      </c>
      <c r="F6">
        <v>64.845079957000493</v>
      </c>
      <c r="G6">
        <v>-147.722059035999</v>
      </c>
      <c r="H6">
        <v>737</v>
      </c>
      <c r="I6" t="s">
        <v>22</v>
      </c>
      <c r="J6" t="s">
        <v>19</v>
      </c>
      <c r="K6">
        <v>51</v>
      </c>
      <c r="L6">
        <v>1673</v>
      </c>
      <c r="M6" t="s">
        <v>16</v>
      </c>
    </row>
    <row r="7" spans="1:13" x14ac:dyDescent="0.35">
      <c r="A7">
        <v>2008</v>
      </c>
      <c r="B7" t="s">
        <v>70</v>
      </c>
      <c r="C7">
        <v>21.4</v>
      </c>
      <c r="D7">
        <f>H7/E7*C7</f>
        <v>0.47334925600270544</v>
      </c>
      <c r="E7">
        <f>INDEX(Reference!$A$1:$B$55, MATCH(B7, Reference!$A$1:$A$55, 0), MATCH(A7, Reference!$A$1:$H$1, 0))</f>
        <v>94624</v>
      </c>
      <c r="F7">
        <v>64.845079957000493</v>
      </c>
      <c r="G7">
        <v>-147.722059035999</v>
      </c>
      <c r="H7">
        <v>2093</v>
      </c>
      <c r="I7" t="s">
        <v>12</v>
      </c>
      <c r="J7" t="s">
        <v>13</v>
      </c>
      <c r="K7">
        <v>51</v>
      </c>
      <c r="L7">
        <v>1673</v>
      </c>
      <c r="M7" t="s">
        <v>14</v>
      </c>
    </row>
    <row r="8" spans="1:13" x14ac:dyDescent="0.35">
      <c r="A8">
        <v>2008</v>
      </c>
      <c r="B8" t="s">
        <v>70</v>
      </c>
      <c r="C8">
        <v>15.5</v>
      </c>
      <c r="D8">
        <f>H8/E8*C8</f>
        <v>0.57987402773080821</v>
      </c>
      <c r="E8">
        <f>INDEX(Reference!$A$1:$B$55, MATCH(B8, Reference!$A$1:$A$55, 0), MATCH(A8, Reference!$A$1:$H$1, 0))</f>
        <v>94624</v>
      </c>
      <c r="F8">
        <v>64.845079957000493</v>
      </c>
      <c r="G8">
        <v>-147.722059035999</v>
      </c>
      <c r="H8">
        <v>3540</v>
      </c>
      <c r="I8" t="s">
        <v>18</v>
      </c>
      <c r="J8" t="s">
        <v>19</v>
      </c>
      <c r="K8">
        <v>51</v>
      </c>
      <c r="L8">
        <v>1673</v>
      </c>
      <c r="M8" t="s">
        <v>27</v>
      </c>
    </row>
    <row r="9" spans="1:13" x14ac:dyDescent="0.35">
      <c r="A9">
        <v>2008</v>
      </c>
      <c r="B9" t="s">
        <v>70</v>
      </c>
      <c r="C9">
        <v>20.5</v>
      </c>
      <c r="D9">
        <f>H9/E9*C9</f>
        <v>0.77927904125803182</v>
      </c>
      <c r="E9">
        <f>INDEX(Reference!$A$1:$B$55, MATCH(B9, Reference!$A$1:$A$55, 0), MATCH(A9, Reference!$A$1:$H$1, 0))</f>
        <v>94624</v>
      </c>
      <c r="F9">
        <v>64.845079957000493</v>
      </c>
      <c r="G9">
        <v>-147.722059035999</v>
      </c>
      <c r="H9">
        <v>3597</v>
      </c>
      <c r="I9" t="s">
        <v>22</v>
      </c>
      <c r="J9" t="s">
        <v>19</v>
      </c>
      <c r="K9">
        <v>51</v>
      </c>
      <c r="L9">
        <v>1673</v>
      </c>
      <c r="M9" t="s">
        <v>55</v>
      </c>
    </row>
    <row r="10" spans="1:13" x14ac:dyDescent="0.35">
      <c r="A10">
        <v>2008</v>
      </c>
      <c r="B10" t="s">
        <v>70</v>
      </c>
      <c r="C10">
        <v>18.5</v>
      </c>
      <c r="D10">
        <f>H10/E10*C10</f>
        <v>1.0999429320257017</v>
      </c>
      <c r="E10">
        <f>INDEX(Reference!$A$1:$B$55, MATCH(B10, Reference!$A$1:$A$55, 0), MATCH(A10, Reference!$A$1:$H$1, 0))</f>
        <v>94624</v>
      </c>
      <c r="F10">
        <v>64.845079957000493</v>
      </c>
      <c r="G10">
        <v>-147.722059035999</v>
      </c>
      <c r="H10">
        <v>5626</v>
      </c>
      <c r="I10" t="s">
        <v>12</v>
      </c>
      <c r="J10" t="s">
        <v>13</v>
      </c>
      <c r="K10">
        <v>51</v>
      </c>
      <c r="L10">
        <v>1673</v>
      </c>
      <c r="M10" t="s">
        <v>61</v>
      </c>
    </row>
    <row r="11" spans="1:13" x14ac:dyDescent="0.35">
      <c r="A11">
        <v>2008</v>
      </c>
      <c r="B11" t="s">
        <v>70</v>
      </c>
      <c r="C11">
        <v>18.3</v>
      </c>
      <c r="D11">
        <f>H11/E11*C11</f>
        <v>0.84843274433547511</v>
      </c>
      <c r="E11">
        <f>INDEX(Reference!$A$1:$B$55, MATCH(B11, Reference!$A$1:$A$55, 0), MATCH(A11, Reference!$A$1:$H$1, 0))</f>
        <v>94624</v>
      </c>
      <c r="F11">
        <v>64.845079957000493</v>
      </c>
      <c r="G11">
        <v>-147.722059035999</v>
      </c>
      <c r="H11">
        <v>4387</v>
      </c>
      <c r="I11" t="s">
        <v>18</v>
      </c>
      <c r="J11" t="s">
        <v>19</v>
      </c>
      <c r="K11">
        <v>51</v>
      </c>
      <c r="L11">
        <v>1673</v>
      </c>
      <c r="M11" t="s">
        <v>32</v>
      </c>
    </row>
    <row r="12" spans="1:13" x14ac:dyDescent="0.35">
      <c r="A12">
        <v>2008</v>
      </c>
      <c r="B12" t="s">
        <v>70</v>
      </c>
      <c r="C12">
        <v>16.2</v>
      </c>
      <c r="D12">
        <f>H12/E12*C12</f>
        <v>9.0738079134257688E-2</v>
      </c>
      <c r="E12">
        <f>INDEX(Reference!$A$1:$B$55, MATCH(B12, Reference!$A$1:$A$55, 0), MATCH(A12, Reference!$A$1:$H$1, 0))</f>
        <v>94624</v>
      </c>
      <c r="F12">
        <v>64.845079957000493</v>
      </c>
      <c r="G12">
        <v>-147.722059035999</v>
      </c>
      <c r="H12">
        <v>530</v>
      </c>
      <c r="I12" t="s">
        <v>12</v>
      </c>
      <c r="J12" t="s">
        <v>13</v>
      </c>
      <c r="K12">
        <v>51</v>
      </c>
      <c r="L12">
        <v>1673</v>
      </c>
      <c r="M12" t="s">
        <v>35</v>
      </c>
    </row>
    <row r="13" spans="1:13" x14ac:dyDescent="0.35">
      <c r="A13">
        <v>2008</v>
      </c>
      <c r="B13" t="s">
        <v>70</v>
      </c>
      <c r="C13">
        <v>7.5</v>
      </c>
      <c r="D13">
        <f>H13/E13*C13</f>
        <v>2.5363544132566789E-2</v>
      </c>
      <c r="E13">
        <f>INDEX(Reference!$A$1:$B$55, MATCH(B13, Reference!$A$1:$A$55, 0), MATCH(A13, Reference!$A$1:$H$1, 0))</f>
        <v>94624</v>
      </c>
      <c r="F13">
        <v>64.845079957000493</v>
      </c>
      <c r="G13">
        <v>-147.722059035999</v>
      </c>
      <c r="H13">
        <v>320</v>
      </c>
      <c r="I13" t="s">
        <v>12</v>
      </c>
      <c r="J13" t="s">
        <v>13</v>
      </c>
      <c r="K13">
        <v>51</v>
      </c>
      <c r="L13">
        <v>1673</v>
      </c>
      <c r="M13" s="1">
        <v>44990</v>
      </c>
    </row>
    <row r="14" spans="1:13" x14ac:dyDescent="0.35">
      <c r="A14">
        <v>2008</v>
      </c>
      <c r="B14" t="s">
        <v>70</v>
      </c>
      <c r="C14">
        <v>23.7</v>
      </c>
      <c r="D14">
        <f>H14/E14*C14</f>
        <v>0.79898334460601961</v>
      </c>
      <c r="E14">
        <f>INDEX(Reference!$A$1:$B$55, MATCH(B14, Reference!$A$1:$A$55, 0), MATCH(A14, Reference!$A$1:$H$1, 0))</f>
        <v>94624</v>
      </c>
      <c r="F14">
        <v>64.845079957000493</v>
      </c>
      <c r="G14">
        <v>-147.722059035999</v>
      </c>
      <c r="H14">
        <v>3190</v>
      </c>
      <c r="I14" t="s">
        <v>18</v>
      </c>
      <c r="J14" t="s">
        <v>19</v>
      </c>
      <c r="K14">
        <v>51</v>
      </c>
      <c r="L14">
        <v>1673</v>
      </c>
      <c r="M14" t="s">
        <v>47</v>
      </c>
    </row>
    <row r="15" spans="1:13" x14ac:dyDescent="0.35">
      <c r="A15">
        <v>2008</v>
      </c>
      <c r="B15" t="s">
        <v>70</v>
      </c>
      <c r="C15">
        <v>18.100000000000001</v>
      </c>
      <c r="D15">
        <f>H15/E15*C15</f>
        <v>0.43612614135948602</v>
      </c>
      <c r="E15">
        <f>INDEX(Reference!$A$1:$B$55, MATCH(B15, Reference!$A$1:$A$55, 0), MATCH(A15, Reference!$A$1:$H$1, 0))</f>
        <v>94624</v>
      </c>
      <c r="F15">
        <v>64.845079957000493</v>
      </c>
      <c r="G15">
        <v>-147.722059035999</v>
      </c>
      <c r="H15">
        <v>2280</v>
      </c>
      <c r="I15" t="s">
        <v>18</v>
      </c>
      <c r="J15" t="s">
        <v>19</v>
      </c>
      <c r="K15">
        <v>51</v>
      </c>
      <c r="L15">
        <v>1673</v>
      </c>
      <c r="M15" t="s">
        <v>43</v>
      </c>
    </row>
    <row r="16" spans="1:13" x14ac:dyDescent="0.35">
      <c r="A16">
        <v>2008</v>
      </c>
      <c r="B16" t="s">
        <v>70</v>
      </c>
      <c r="C16">
        <v>10</v>
      </c>
      <c r="D16">
        <f>H16/E16*C16</f>
        <v>0.22996280013527221</v>
      </c>
      <c r="E16">
        <f>INDEX(Reference!$A$1:$B$55, MATCH(B16, Reference!$A$1:$A$55, 0), MATCH(A16, Reference!$A$1:$H$1, 0))</f>
        <v>94624</v>
      </c>
      <c r="F16">
        <v>64.845079957000493</v>
      </c>
      <c r="G16">
        <v>-147.722059035999</v>
      </c>
      <c r="H16">
        <v>2176</v>
      </c>
      <c r="I16" t="s">
        <v>12</v>
      </c>
      <c r="J16" t="s">
        <v>13</v>
      </c>
      <c r="K16">
        <v>51</v>
      </c>
      <c r="L16">
        <v>1673</v>
      </c>
      <c r="M16" t="s">
        <v>27</v>
      </c>
    </row>
    <row r="17" spans="1:13" x14ac:dyDescent="0.35">
      <c r="A17">
        <v>2008</v>
      </c>
      <c r="B17" t="s">
        <v>70</v>
      </c>
      <c r="C17">
        <v>21.4</v>
      </c>
      <c r="D17">
        <f>H17/E17*C17</f>
        <v>0.71081543794386204</v>
      </c>
      <c r="E17">
        <f>INDEX(Reference!$A$1:$B$55, MATCH(B17, Reference!$A$1:$A$55, 0), MATCH(A17, Reference!$A$1:$H$1, 0))</f>
        <v>94624</v>
      </c>
      <c r="F17">
        <v>64.845079957000493</v>
      </c>
      <c r="G17">
        <v>-147.722059035999</v>
      </c>
      <c r="H17">
        <v>3143</v>
      </c>
      <c r="I17" t="s">
        <v>22</v>
      </c>
      <c r="J17" t="s">
        <v>19</v>
      </c>
      <c r="K17">
        <v>51</v>
      </c>
      <c r="L17">
        <v>1673</v>
      </c>
      <c r="M17" t="s">
        <v>30</v>
      </c>
    </row>
    <row r="18" spans="1:13" x14ac:dyDescent="0.35">
      <c r="A18">
        <v>2008</v>
      </c>
      <c r="B18" t="s">
        <v>70</v>
      </c>
      <c r="C18">
        <v>19.399999999999999</v>
      </c>
      <c r="D18">
        <f>H18/E18*C18</f>
        <v>0.46745011836320594</v>
      </c>
      <c r="E18">
        <f>INDEX(Reference!$A$1:$B$55, MATCH(B18, Reference!$A$1:$A$55, 0), MATCH(A18, Reference!$A$1:$H$1, 0))</f>
        <v>94624</v>
      </c>
      <c r="F18">
        <v>64.845079957000493</v>
      </c>
      <c r="G18">
        <v>-147.722059035999</v>
      </c>
      <c r="H18">
        <v>2280</v>
      </c>
      <c r="I18" t="s">
        <v>22</v>
      </c>
      <c r="J18" t="s">
        <v>19</v>
      </c>
      <c r="K18">
        <v>51</v>
      </c>
      <c r="L18">
        <v>1673</v>
      </c>
      <c r="M18" t="s">
        <v>43</v>
      </c>
    </row>
    <row r="19" spans="1:13" x14ac:dyDescent="0.35">
      <c r="A19">
        <v>2008</v>
      </c>
      <c r="B19" t="s">
        <v>70</v>
      </c>
      <c r="C19">
        <v>20.6</v>
      </c>
      <c r="D19">
        <f>H19/E19*C19</f>
        <v>1.9636878593168754</v>
      </c>
      <c r="E19">
        <f>INDEX(Reference!$A$1:$B$55, MATCH(B19, Reference!$A$1:$A$55, 0), MATCH(A19, Reference!$A$1:$H$1, 0))</f>
        <v>94624</v>
      </c>
      <c r="F19">
        <v>64.845079957000493</v>
      </c>
      <c r="G19">
        <v>-147.722059035999</v>
      </c>
      <c r="H19">
        <v>9020</v>
      </c>
      <c r="I19" t="s">
        <v>22</v>
      </c>
      <c r="J19" t="s">
        <v>19</v>
      </c>
      <c r="K19">
        <v>51</v>
      </c>
      <c r="L19">
        <v>1673</v>
      </c>
      <c r="M19" t="s">
        <v>61</v>
      </c>
    </row>
    <row r="20" spans="1:13" x14ac:dyDescent="0.35">
      <c r="A20">
        <v>2008</v>
      </c>
      <c r="B20" t="s">
        <v>70</v>
      </c>
      <c r="C20">
        <v>11.4</v>
      </c>
      <c r="D20">
        <f>H20/E20*C20</f>
        <v>5.6142204937436595E-2</v>
      </c>
      <c r="E20">
        <f>INDEX(Reference!$A$1:$B$55, MATCH(B20, Reference!$A$1:$A$55, 0), MATCH(A20, Reference!$A$1:$H$1, 0))</f>
        <v>94624</v>
      </c>
      <c r="F20">
        <v>64.845079957000493</v>
      </c>
      <c r="G20">
        <v>-147.722059035999</v>
      </c>
      <c r="H20">
        <v>466</v>
      </c>
      <c r="I20" t="s">
        <v>12</v>
      </c>
      <c r="J20" t="s">
        <v>13</v>
      </c>
      <c r="K20">
        <v>51</v>
      </c>
      <c r="L20">
        <v>1673</v>
      </c>
      <c r="M20" t="s">
        <v>40</v>
      </c>
    </row>
    <row r="21" spans="1:13" x14ac:dyDescent="0.35">
      <c r="A21">
        <v>2008</v>
      </c>
      <c r="B21" t="s">
        <v>70</v>
      </c>
      <c r="C21">
        <v>18.399999999999999</v>
      </c>
      <c r="D21">
        <f>H21/E21*C21</f>
        <v>0.69945045654379434</v>
      </c>
      <c r="E21">
        <f>INDEX(Reference!$A$1:$B$55, MATCH(B21, Reference!$A$1:$A$55, 0), MATCH(A21, Reference!$A$1:$H$1, 0))</f>
        <v>94624</v>
      </c>
      <c r="F21">
        <v>64.845079957000493</v>
      </c>
      <c r="G21">
        <v>-147.722059035999</v>
      </c>
      <c r="H21">
        <v>3597</v>
      </c>
      <c r="I21" t="s">
        <v>18</v>
      </c>
      <c r="J21" t="s">
        <v>19</v>
      </c>
      <c r="K21">
        <v>51</v>
      </c>
      <c r="L21">
        <v>1673</v>
      </c>
      <c r="M21" t="s">
        <v>55</v>
      </c>
    </row>
    <row r="22" spans="1:13" x14ac:dyDescent="0.35">
      <c r="A22">
        <v>2008</v>
      </c>
      <c r="B22" t="s">
        <v>70</v>
      </c>
      <c r="C22">
        <v>14.2</v>
      </c>
      <c r="D22">
        <f>H22/E22*C22</f>
        <v>0.11059984781873519</v>
      </c>
      <c r="E22">
        <f>INDEX(Reference!$A$1:$B$55, MATCH(B22, Reference!$A$1:$A$55, 0), MATCH(A22, Reference!$A$1:$H$1, 0))</f>
        <v>94624</v>
      </c>
      <c r="F22">
        <v>64.845079957000493</v>
      </c>
      <c r="G22">
        <v>-147.722059035999</v>
      </c>
      <c r="H22">
        <v>737</v>
      </c>
      <c r="I22" t="s">
        <v>18</v>
      </c>
      <c r="J22" t="s">
        <v>19</v>
      </c>
      <c r="K22">
        <v>51</v>
      </c>
      <c r="L22">
        <v>1673</v>
      </c>
      <c r="M22" t="s">
        <v>16</v>
      </c>
    </row>
    <row r="23" spans="1:13" x14ac:dyDescent="0.35">
      <c r="A23">
        <v>2008</v>
      </c>
      <c r="B23" t="s">
        <v>70</v>
      </c>
      <c r="C23">
        <v>21.9</v>
      </c>
      <c r="D23">
        <f>H23/E23*C23</f>
        <v>1.0722723621914101</v>
      </c>
      <c r="E23">
        <f>INDEX(Reference!$A$1:$B$55, MATCH(B23, Reference!$A$1:$A$55, 0), MATCH(A23, Reference!$A$1:$H$1, 0))</f>
        <v>94624</v>
      </c>
      <c r="F23">
        <v>64.845079957000493</v>
      </c>
      <c r="G23">
        <v>-147.722059035999</v>
      </c>
      <c r="H23">
        <v>4633</v>
      </c>
      <c r="I23" t="s">
        <v>22</v>
      </c>
      <c r="J23" t="s">
        <v>19</v>
      </c>
      <c r="K23">
        <v>51</v>
      </c>
      <c r="L23">
        <v>1673</v>
      </c>
      <c r="M23" t="s">
        <v>23</v>
      </c>
    </row>
    <row r="24" spans="1:13" x14ac:dyDescent="0.35">
      <c r="A24">
        <v>2008</v>
      </c>
      <c r="B24" t="s">
        <v>70</v>
      </c>
      <c r="C24">
        <v>10</v>
      </c>
      <c r="D24">
        <f>H24/E24*C24</f>
        <v>0.37411227595536012</v>
      </c>
      <c r="E24">
        <f>INDEX(Reference!$A$1:$B$55, MATCH(B24, Reference!$A$1:$A$55, 0), MATCH(A24, Reference!$A$1:$H$1, 0))</f>
        <v>94624</v>
      </c>
      <c r="F24">
        <v>64.845079957000493</v>
      </c>
      <c r="G24">
        <v>-147.722059035999</v>
      </c>
      <c r="H24">
        <v>3540</v>
      </c>
      <c r="I24" t="s">
        <v>22</v>
      </c>
      <c r="J24" t="s">
        <v>19</v>
      </c>
      <c r="K24">
        <v>51</v>
      </c>
      <c r="L24">
        <v>1673</v>
      </c>
      <c r="M24" t="s">
        <v>27</v>
      </c>
    </row>
    <row r="25" spans="1:13" x14ac:dyDescent="0.35">
      <c r="A25">
        <v>2008</v>
      </c>
      <c r="B25" t="s">
        <v>70</v>
      </c>
      <c r="C25">
        <v>17.7</v>
      </c>
      <c r="D25">
        <f>H25/E25*C25</f>
        <v>0.44369715928305714</v>
      </c>
      <c r="E25">
        <f>INDEX(Reference!$A$1:$B$55, MATCH(B25, Reference!$A$1:$A$55, 0), MATCH(A25, Reference!$A$1:$H$1, 0))</f>
        <v>94624</v>
      </c>
      <c r="F25">
        <v>64.845079957000493</v>
      </c>
      <c r="G25">
        <v>-147.722059035999</v>
      </c>
      <c r="H25">
        <v>2372</v>
      </c>
      <c r="I25" t="s">
        <v>12</v>
      </c>
      <c r="J25" t="s">
        <v>13</v>
      </c>
      <c r="K25">
        <v>51</v>
      </c>
      <c r="L25">
        <v>1673</v>
      </c>
      <c r="M25" s="1">
        <v>45277</v>
      </c>
    </row>
    <row r="26" spans="1:13" x14ac:dyDescent="0.35">
      <c r="A26">
        <v>2008</v>
      </c>
      <c r="B26" t="s">
        <v>70</v>
      </c>
      <c r="C26">
        <v>20.7</v>
      </c>
      <c r="D26">
        <f>H26/E26*C26</f>
        <v>0.18463391951301994</v>
      </c>
      <c r="E26">
        <f>INDEX(Reference!$A$1:$B$55, MATCH(B26, Reference!$A$1:$A$55, 0), MATCH(A26, Reference!$A$1:$H$1, 0))</f>
        <v>94624</v>
      </c>
      <c r="F26">
        <v>64.845079957000493</v>
      </c>
      <c r="G26">
        <v>-147.722059035999</v>
      </c>
      <c r="H26">
        <v>844</v>
      </c>
      <c r="I26" t="s">
        <v>22</v>
      </c>
      <c r="J26" t="s">
        <v>19</v>
      </c>
      <c r="K26">
        <v>51</v>
      </c>
      <c r="L26">
        <v>1673</v>
      </c>
      <c r="M26" t="s">
        <v>35</v>
      </c>
    </row>
    <row r="27" spans="1:13" x14ac:dyDescent="0.35">
      <c r="A27">
        <v>2008</v>
      </c>
      <c r="B27" t="s">
        <v>70</v>
      </c>
      <c r="C27">
        <v>14.2</v>
      </c>
      <c r="D27">
        <f>H27/E27*C27</f>
        <v>7.833530605343253E-2</v>
      </c>
      <c r="E27">
        <f>INDEX(Reference!$A$1:$B$55, MATCH(B27, Reference!$A$1:$A$55, 0), MATCH(A27, Reference!$A$1:$H$1, 0))</f>
        <v>94624</v>
      </c>
      <c r="F27">
        <v>64.845079957000493</v>
      </c>
      <c r="G27">
        <v>-147.722059035999</v>
      </c>
      <c r="H27">
        <v>522</v>
      </c>
      <c r="I27" t="s">
        <v>12</v>
      </c>
      <c r="J27" t="s">
        <v>13</v>
      </c>
      <c r="K27">
        <v>51</v>
      </c>
      <c r="L27">
        <v>1673</v>
      </c>
      <c r="M27" t="s">
        <v>16</v>
      </c>
    </row>
    <row r="28" spans="1:13" x14ac:dyDescent="0.35">
      <c r="A28">
        <v>2008</v>
      </c>
      <c r="B28" t="s">
        <v>70</v>
      </c>
      <c r="C28">
        <v>18.899999999999999</v>
      </c>
      <c r="D28">
        <f>H28/E28*C28</f>
        <v>0.62777625126817715</v>
      </c>
      <c r="E28">
        <f>INDEX(Reference!$A$1:$B$55, MATCH(B28, Reference!$A$1:$A$55, 0), MATCH(A28, Reference!$A$1:$H$1, 0))</f>
        <v>94624</v>
      </c>
      <c r="F28">
        <v>64.845079957000493</v>
      </c>
      <c r="G28">
        <v>-147.722059035999</v>
      </c>
      <c r="H28">
        <v>3143</v>
      </c>
      <c r="I28" t="s">
        <v>18</v>
      </c>
      <c r="J28" t="s">
        <v>19</v>
      </c>
      <c r="K28">
        <v>51</v>
      </c>
      <c r="L28">
        <v>1673</v>
      </c>
      <c r="M28" t="s">
        <v>30</v>
      </c>
    </row>
    <row r="29" spans="1:13" x14ac:dyDescent="0.35">
      <c r="A29">
        <v>2008</v>
      </c>
      <c r="B29" t="s">
        <v>70</v>
      </c>
      <c r="C29">
        <v>15.1</v>
      </c>
      <c r="D29">
        <f>H29/E29*C29</f>
        <v>0.11026906493067298</v>
      </c>
      <c r="E29">
        <f>INDEX(Reference!$A$1:$B$55, MATCH(B29, Reference!$A$1:$A$55, 0), MATCH(A29, Reference!$A$1:$H$1, 0))</f>
        <v>94624</v>
      </c>
      <c r="F29">
        <v>64.845079957000493</v>
      </c>
      <c r="G29">
        <v>-147.722059035999</v>
      </c>
      <c r="H29">
        <v>691</v>
      </c>
      <c r="I29" t="s">
        <v>22</v>
      </c>
      <c r="J29" t="s">
        <v>19</v>
      </c>
      <c r="K29">
        <v>51</v>
      </c>
      <c r="L29">
        <v>1673</v>
      </c>
      <c r="M29" t="s">
        <v>40</v>
      </c>
    </row>
    <row r="30" spans="1:13" x14ac:dyDescent="0.35">
      <c r="A30">
        <v>2008</v>
      </c>
      <c r="B30" t="s">
        <v>70</v>
      </c>
      <c r="C30">
        <v>19.100000000000001</v>
      </c>
      <c r="D30">
        <f>H30/E30*C30</f>
        <v>0.88552270037199865</v>
      </c>
      <c r="E30">
        <f>INDEX(Reference!$A$1:$B$55, MATCH(B30, Reference!$A$1:$A$55, 0), MATCH(A30, Reference!$A$1:$H$1, 0))</f>
        <v>94624</v>
      </c>
      <c r="F30">
        <v>64.845079957000493</v>
      </c>
      <c r="G30">
        <v>-147.722059035999</v>
      </c>
      <c r="H30">
        <v>4387</v>
      </c>
      <c r="I30" t="s">
        <v>22</v>
      </c>
      <c r="J30" t="s">
        <v>19</v>
      </c>
      <c r="K30">
        <v>51</v>
      </c>
      <c r="L30">
        <v>1673</v>
      </c>
      <c r="M30" t="s">
        <v>32</v>
      </c>
    </row>
    <row r="31" spans="1:13" x14ac:dyDescent="0.35">
      <c r="A31">
        <v>2008</v>
      </c>
      <c r="B31" t="s">
        <v>70</v>
      </c>
      <c r="C31">
        <v>17.5</v>
      </c>
      <c r="D31">
        <f>H31/E31*C31</f>
        <v>0.15553665032127154</v>
      </c>
      <c r="E31">
        <f>INDEX(Reference!$A$1:$B$55, MATCH(B31, Reference!$A$1:$A$55, 0), MATCH(A31, Reference!$A$1:$H$1, 0))</f>
        <v>94624</v>
      </c>
      <c r="F31">
        <v>64.845079957000493</v>
      </c>
      <c r="G31">
        <v>-147.722059035999</v>
      </c>
      <c r="H31">
        <v>841</v>
      </c>
      <c r="I31" t="s">
        <v>12</v>
      </c>
      <c r="J31" t="s">
        <v>13</v>
      </c>
      <c r="K31">
        <v>51</v>
      </c>
      <c r="L31">
        <v>1673</v>
      </c>
      <c r="M31" s="1">
        <v>45088</v>
      </c>
    </row>
    <row r="32" spans="1:13" x14ac:dyDescent="0.35">
      <c r="A32">
        <v>2008</v>
      </c>
      <c r="B32" t="s">
        <v>70</v>
      </c>
      <c r="C32">
        <v>14.3</v>
      </c>
      <c r="D32">
        <f>H32/E32*C32</f>
        <v>0.10442699526547176</v>
      </c>
      <c r="E32">
        <f>INDEX(Reference!$A$1:$B$55, MATCH(B32, Reference!$A$1:$A$55, 0), MATCH(A32, Reference!$A$1:$H$1, 0))</f>
        <v>94624</v>
      </c>
      <c r="F32">
        <v>64.845079957000493</v>
      </c>
      <c r="G32">
        <v>-147.722059035999</v>
      </c>
      <c r="H32">
        <v>691</v>
      </c>
      <c r="I32" t="s">
        <v>18</v>
      </c>
      <c r="J32" t="s">
        <v>19</v>
      </c>
      <c r="K32">
        <v>51</v>
      </c>
      <c r="L32">
        <v>1673</v>
      </c>
      <c r="M32" t="s">
        <v>40</v>
      </c>
    </row>
    <row r="33" spans="1:13" x14ac:dyDescent="0.35">
      <c r="A33">
        <v>2008</v>
      </c>
      <c r="B33" t="s">
        <v>70</v>
      </c>
      <c r="C33">
        <v>19.600000000000001</v>
      </c>
      <c r="D33">
        <f>H33/E33*C33</f>
        <v>0.59427206628339535</v>
      </c>
      <c r="E33">
        <f>INDEX(Reference!$A$1:$B$55, MATCH(B33, Reference!$A$1:$A$55, 0), MATCH(A33, Reference!$A$1:$H$1, 0))</f>
        <v>94624</v>
      </c>
      <c r="F33">
        <v>64.845079957000493</v>
      </c>
      <c r="G33">
        <v>-147.722059035999</v>
      </c>
      <c r="H33">
        <v>2869</v>
      </c>
      <c r="I33" t="s">
        <v>12</v>
      </c>
      <c r="J33" t="s">
        <v>13</v>
      </c>
      <c r="K33">
        <v>51</v>
      </c>
      <c r="L33">
        <v>1673</v>
      </c>
      <c r="M33" t="s">
        <v>23</v>
      </c>
    </row>
    <row r="34" spans="1:13" x14ac:dyDescent="0.35">
      <c r="A34">
        <v>2008</v>
      </c>
      <c r="B34" t="s">
        <v>70</v>
      </c>
      <c r="C34">
        <v>31.6</v>
      </c>
      <c r="D34">
        <f>H34/E34*C34</f>
        <v>0.64386202231991885</v>
      </c>
      <c r="E34">
        <f>INDEX(Reference!$A$1:$B$55, MATCH(B34, Reference!$A$1:$A$55, 0), MATCH(A34, Reference!$A$1:$H$1, 0))</f>
        <v>94624</v>
      </c>
      <c r="F34">
        <v>64.845079957000493</v>
      </c>
      <c r="G34">
        <v>-147.722059035999</v>
      </c>
      <c r="H34">
        <v>1928</v>
      </c>
      <c r="I34" t="s">
        <v>12</v>
      </c>
      <c r="J34" t="s">
        <v>13</v>
      </c>
      <c r="K34">
        <v>51</v>
      </c>
      <c r="L34">
        <v>1673</v>
      </c>
      <c r="M34" t="s">
        <v>47</v>
      </c>
    </row>
    <row r="35" spans="1:13" x14ac:dyDescent="0.35">
      <c r="A35">
        <v>2008</v>
      </c>
      <c r="B35" t="s">
        <v>70</v>
      </c>
      <c r="C35">
        <v>18.5</v>
      </c>
      <c r="D35">
        <f>H35/E35*C35</f>
        <v>1.7635060872505919</v>
      </c>
      <c r="E35">
        <f>INDEX(Reference!$A$1:$B$55, MATCH(B35, Reference!$A$1:$A$55, 0), MATCH(A35, Reference!$A$1:$H$1, 0))</f>
        <v>94624</v>
      </c>
      <c r="F35">
        <v>64.845079957000493</v>
      </c>
      <c r="G35">
        <v>-147.722059035999</v>
      </c>
      <c r="H35">
        <v>9020</v>
      </c>
      <c r="I35" t="s">
        <v>18</v>
      </c>
      <c r="J35" t="s">
        <v>19</v>
      </c>
      <c r="K35">
        <v>51</v>
      </c>
      <c r="L35">
        <v>1673</v>
      </c>
      <c r="M35" t="s">
        <v>61</v>
      </c>
    </row>
    <row r="36" spans="1:13" x14ac:dyDescent="0.35">
      <c r="A36">
        <v>2010</v>
      </c>
      <c r="B36" t="s">
        <v>70</v>
      </c>
      <c r="C36">
        <v>9.1</v>
      </c>
      <c r="D36">
        <f>H36/E36*C36</f>
        <v>0.20404750593824228</v>
      </c>
      <c r="E36">
        <f>INDEX(Reference!$A$1:$H$55, MATCH(B36, Reference!$A$1:$A$55, 0), MATCH(A36, Reference!$A$1:$H$1, 0))</f>
        <v>105250</v>
      </c>
      <c r="F36">
        <v>64.845079957000493</v>
      </c>
      <c r="G36">
        <v>-147.722059035999</v>
      </c>
      <c r="H36">
        <v>2360</v>
      </c>
      <c r="I36" t="s">
        <v>12</v>
      </c>
      <c r="J36" t="s">
        <v>13</v>
      </c>
      <c r="K36">
        <v>51</v>
      </c>
      <c r="L36">
        <v>1673</v>
      </c>
      <c r="M36" t="s">
        <v>27</v>
      </c>
    </row>
    <row r="37" spans="1:13" x14ac:dyDescent="0.35">
      <c r="A37">
        <v>2010</v>
      </c>
      <c r="B37" t="s">
        <v>70</v>
      </c>
      <c r="C37">
        <v>19</v>
      </c>
      <c r="D37">
        <f>H37/E37*C37</f>
        <v>0.65421377672209025</v>
      </c>
      <c r="E37">
        <f>INDEX(Reference!$A$1:$H$55, MATCH(B37, Reference!$A$1:$A$55, 0), MATCH(A37, Reference!$A$1:$H$1, 0))</f>
        <v>105250</v>
      </c>
      <c r="F37">
        <v>64.845079957000493</v>
      </c>
      <c r="G37">
        <v>-147.722059035999</v>
      </c>
      <c r="H37">
        <v>3624</v>
      </c>
      <c r="I37" t="s">
        <v>18</v>
      </c>
      <c r="J37" t="s">
        <v>19</v>
      </c>
      <c r="K37">
        <v>51</v>
      </c>
      <c r="L37">
        <v>1673</v>
      </c>
      <c r="M37" t="s">
        <v>30</v>
      </c>
    </row>
    <row r="38" spans="1:13" x14ac:dyDescent="0.35">
      <c r="A38">
        <v>2010</v>
      </c>
      <c r="B38" t="s">
        <v>70</v>
      </c>
      <c r="C38">
        <v>23.9</v>
      </c>
      <c r="D38">
        <f>H38/E38*C38</f>
        <v>0.79613681710213768</v>
      </c>
      <c r="E38">
        <f>INDEX(Reference!$A$1:$H$55, MATCH(B38, Reference!$A$1:$A$55, 0), MATCH(A38, Reference!$A$1:$H$1, 0))</f>
        <v>105250</v>
      </c>
      <c r="F38">
        <v>64.845079957000493</v>
      </c>
      <c r="G38">
        <v>-147.722059035999</v>
      </c>
      <c r="H38">
        <v>3506</v>
      </c>
      <c r="I38" t="s">
        <v>18</v>
      </c>
      <c r="J38" t="s">
        <v>19</v>
      </c>
      <c r="K38">
        <v>51</v>
      </c>
      <c r="L38">
        <v>1673</v>
      </c>
      <c r="M38" t="s">
        <v>47</v>
      </c>
    </row>
    <row r="39" spans="1:13" x14ac:dyDescent="0.35">
      <c r="A39">
        <v>2010</v>
      </c>
      <c r="B39" t="s">
        <v>70</v>
      </c>
      <c r="C39">
        <v>16</v>
      </c>
      <c r="D39">
        <f>H39/E39*C39</f>
        <v>0.39692161520190022</v>
      </c>
      <c r="E39">
        <f>INDEX(Reference!$A$1:$H$55, MATCH(B39, Reference!$A$1:$A$55, 0), MATCH(A39, Reference!$A$1:$H$1, 0))</f>
        <v>105250</v>
      </c>
      <c r="F39">
        <v>64.845079957000493</v>
      </c>
      <c r="G39">
        <v>-147.722059035999</v>
      </c>
      <c r="H39">
        <v>2611</v>
      </c>
      <c r="I39" t="s">
        <v>12</v>
      </c>
      <c r="J39" t="s">
        <v>13</v>
      </c>
      <c r="K39">
        <v>51</v>
      </c>
      <c r="L39">
        <v>1673</v>
      </c>
      <c r="M39" s="1">
        <v>45277</v>
      </c>
    </row>
    <row r="40" spans="1:13" x14ac:dyDescent="0.35">
      <c r="A40">
        <v>2010</v>
      </c>
      <c r="B40" t="s">
        <v>70</v>
      </c>
      <c r="C40">
        <v>19.899999999999999</v>
      </c>
      <c r="D40">
        <f>H40/E40*C40</f>
        <v>0.9170071258907363</v>
      </c>
      <c r="E40">
        <f>INDEX(Reference!$A$1:$H$55, MATCH(B40, Reference!$A$1:$A$55, 0), MATCH(A40, Reference!$A$1:$H$1, 0))</f>
        <v>105250</v>
      </c>
      <c r="F40">
        <v>64.845079957000493</v>
      </c>
      <c r="G40">
        <v>-147.722059035999</v>
      </c>
      <c r="H40">
        <v>4850</v>
      </c>
      <c r="I40" t="s">
        <v>22</v>
      </c>
      <c r="J40" t="s">
        <v>19</v>
      </c>
      <c r="K40">
        <v>51</v>
      </c>
      <c r="L40">
        <v>1673</v>
      </c>
      <c r="M40" t="s">
        <v>32</v>
      </c>
    </row>
    <row r="41" spans="1:13" x14ac:dyDescent="0.35">
      <c r="A41">
        <v>2010</v>
      </c>
      <c r="B41" t="s">
        <v>70</v>
      </c>
      <c r="C41">
        <v>36.1</v>
      </c>
      <c r="D41">
        <f>H41/E41*C41</f>
        <v>1.2025330166270782</v>
      </c>
      <c r="E41">
        <f>INDEX(Reference!$A$1:$H$55, MATCH(B41, Reference!$A$1:$A$55, 0), MATCH(A41, Reference!$A$1:$H$1, 0))</f>
        <v>105250</v>
      </c>
      <c r="F41">
        <v>64.845079957000493</v>
      </c>
      <c r="G41">
        <v>-147.722059035999</v>
      </c>
      <c r="H41">
        <v>3506</v>
      </c>
      <c r="I41" t="s">
        <v>22</v>
      </c>
      <c r="J41" t="s">
        <v>19</v>
      </c>
      <c r="K41">
        <v>51</v>
      </c>
      <c r="L41">
        <v>1673</v>
      </c>
      <c r="M41" t="s">
        <v>47</v>
      </c>
    </row>
    <row r="42" spans="1:13" x14ac:dyDescent="0.35">
      <c r="A42">
        <v>2010</v>
      </c>
      <c r="B42" t="s">
        <v>70</v>
      </c>
      <c r="C42">
        <v>17.8</v>
      </c>
      <c r="D42">
        <f>H42/E42*C42</f>
        <v>0.18468028503562944</v>
      </c>
      <c r="E42">
        <f>INDEX(Reference!$A$1:$H$55, MATCH(B42, Reference!$A$1:$A$55, 0), MATCH(A42, Reference!$A$1:$H$1, 0))</f>
        <v>105250</v>
      </c>
      <c r="F42">
        <v>64.845079957000493</v>
      </c>
      <c r="G42">
        <v>-147.722059035999</v>
      </c>
      <c r="H42">
        <v>1092</v>
      </c>
      <c r="I42" t="s">
        <v>18</v>
      </c>
      <c r="J42" t="s">
        <v>19</v>
      </c>
      <c r="K42">
        <v>51</v>
      </c>
      <c r="L42">
        <v>1673</v>
      </c>
      <c r="M42" t="s">
        <v>35</v>
      </c>
    </row>
    <row r="43" spans="1:13" x14ac:dyDescent="0.35">
      <c r="A43">
        <v>2010</v>
      </c>
      <c r="B43" t="s">
        <v>70</v>
      </c>
      <c r="C43">
        <v>29.7</v>
      </c>
      <c r="D43">
        <f>H43/E43*C43</f>
        <v>0.58920285035629461</v>
      </c>
      <c r="E43">
        <f>INDEX(Reference!$A$1:$H$55, MATCH(B43, Reference!$A$1:$A$55, 0), MATCH(A43, Reference!$A$1:$H$1, 0))</f>
        <v>105250</v>
      </c>
      <c r="F43">
        <v>64.845079957000493</v>
      </c>
      <c r="G43">
        <v>-147.722059035999</v>
      </c>
      <c r="H43">
        <v>2088</v>
      </c>
      <c r="I43" t="s">
        <v>12</v>
      </c>
      <c r="J43" t="s">
        <v>13</v>
      </c>
      <c r="K43">
        <v>51</v>
      </c>
      <c r="L43">
        <v>1673</v>
      </c>
      <c r="M43" t="s">
        <v>47</v>
      </c>
    </row>
    <row r="44" spans="1:13" x14ac:dyDescent="0.35">
      <c r="A44">
        <v>2010</v>
      </c>
      <c r="B44" t="s">
        <v>70</v>
      </c>
      <c r="C44">
        <v>20.6</v>
      </c>
      <c r="D44">
        <f>H44/E44*C44</f>
        <v>0.48578812351543943</v>
      </c>
      <c r="E44">
        <f>INDEX(Reference!$A$1:$H$55, MATCH(B44, Reference!$A$1:$A$55, 0), MATCH(A44, Reference!$A$1:$H$1, 0))</f>
        <v>105250</v>
      </c>
      <c r="F44">
        <v>64.845079957000493</v>
      </c>
      <c r="G44">
        <v>-147.722059035999</v>
      </c>
      <c r="H44">
        <v>2482</v>
      </c>
      <c r="I44" t="s">
        <v>18</v>
      </c>
      <c r="J44" t="s">
        <v>19</v>
      </c>
      <c r="K44">
        <v>51</v>
      </c>
      <c r="L44">
        <v>1673</v>
      </c>
      <c r="M44" t="s">
        <v>43</v>
      </c>
    </row>
    <row r="45" spans="1:13" x14ac:dyDescent="0.35">
      <c r="A45">
        <v>2010</v>
      </c>
      <c r="B45" t="s">
        <v>70</v>
      </c>
      <c r="C45">
        <v>15.8</v>
      </c>
      <c r="D45">
        <f>H45/E45*C45</f>
        <v>0.55243705463182902</v>
      </c>
      <c r="E45">
        <f>INDEX(Reference!$A$1:$H$55, MATCH(B45, Reference!$A$1:$A$55, 0), MATCH(A45, Reference!$A$1:$H$1, 0))</f>
        <v>105250</v>
      </c>
      <c r="F45">
        <v>64.845079957000493</v>
      </c>
      <c r="G45">
        <v>-147.722059035999</v>
      </c>
      <c r="H45">
        <v>3680</v>
      </c>
      <c r="I45" t="s">
        <v>18</v>
      </c>
      <c r="J45" t="s">
        <v>19</v>
      </c>
      <c r="K45">
        <v>51</v>
      </c>
      <c r="L45">
        <v>1673</v>
      </c>
      <c r="M45" t="s">
        <v>27</v>
      </c>
    </row>
    <row r="46" spans="1:13" x14ac:dyDescent="0.35">
      <c r="A46">
        <v>2010</v>
      </c>
      <c r="B46" t="s">
        <v>70</v>
      </c>
      <c r="C46">
        <v>18</v>
      </c>
      <c r="D46">
        <f>H46/E46*C46</f>
        <v>0.553083135391924</v>
      </c>
      <c r="E46">
        <f>INDEX(Reference!$A$1:$H$55, MATCH(B46, Reference!$A$1:$A$55, 0), MATCH(A46, Reference!$A$1:$H$1, 0))</f>
        <v>105250</v>
      </c>
      <c r="F46">
        <v>64.845079957000493</v>
      </c>
      <c r="G46">
        <v>-147.722059035999</v>
      </c>
      <c r="H46">
        <v>3234</v>
      </c>
      <c r="I46" t="s">
        <v>12</v>
      </c>
      <c r="J46" t="s">
        <v>13</v>
      </c>
      <c r="K46">
        <v>51</v>
      </c>
      <c r="L46">
        <v>1673</v>
      </c>
      <c r="M46" t="s">
        <v>23</v>
      </c>
    </row>
    <row r="47" spans="1:13" x14ac:dyDescent="0.35">
      <c r="A47">
        <v>2010</v>
      </c>
      <c r="B47" t="s">
        <v>70</v>
      </c>
      <c r="C47">
        <v>20.100000000000001</v>
      </c>
      <c r="D47">
        <f>H47/E47*C47</f>
        <v>0.47399714964370548</v>
      </c>
      <c r="E47">
        <f>INDEX(Reference!$A$1:$H$55, MATCH(B47, Reference!$A$1:$A$55, 0), MATCH(A47, Reference!$A$1:$H$1, 0))</f>
        <v>105250</v>
      </c>
      <c r="F47">
        <v>64.845079957000493</v>
      </c>
      <c r="G47">
        <v>-147.722059035999</v>
      </c>
      <c r="H47">
        <v>2482</v>
      </c>
      <c r="I47" t="s">
        <v>22</v>
      </c>
      <c r="J47" t="s">
        <v>19</v>
      </c>
      <c r="K47">
        <v>51</v>
      </c>
      <c r="L47">
        <v>1673</v>
      </c>
      <c r="M47" t="s">
        <v>43</v>
      </c>
    </row>
    <row r="48" spans="1:13" x14ac:dyDescent="0.35">
      <c r="A48">
        <v>2010</v>
      </c>
      <c r="B48" t="s">
        <v>70</v>
      </c>
      <c r="C48">
        <v>23.7</v>
      </c>
      <c r="D48">
        <f>H48/E48*C48</f>
        <v>0.24589453681710211</v>
      </c>
      <c r="E48">
        <f>INDEX(Reference!$A$1:$H$55, MATCH(B48, Reference!$A$1:$A$55, 0), MATCH(A48, Reference!$A$1:$H$1, 0))</f>
        <v>105250</v>
      </c>
      <c r="F48">
        <v>64.845079957000493</v>
      </c>
      <c r="G48">
        <v>-147.722059035999</v>
      </c>
      <c r="H48">
        <v>1092</v>
      </c>
      <c r="I48" t="s">
        <v>22</v>
      </c>
      <c r="J48" t="s">
        <v>19</v>
      </c>
      <c r="K48">
        <v>51</v>
      </c>
      <c r="L48">
        <v>1673</v>
      </c>
      <c r="M48" t="s">
        <v>35</v>
      </c>
    </row>
    <row r="49" spans="1:13" x14ac:dyDescent="0.35">
      <c r="A49">
        <v>2010</v>
      </c>
      <c r="B49" t="s">
        <v>70</v>
      </c>
      <c r="C49">
        <v>22.3</v>
      </c>
      <c r="D49">
        <f>H49/E49*C49</f>
        <v>1.1140465558194774</v>
      </c>
      <c r="E49">
        <f>INDEX(Reference!$A$1:$H$55, MATCH(B49, Reference!$A$1:$A$55, 0), MATCH(A49, Reference!$A$1:$H$1, 0))</f>
        <v>105250</v>
      </c>
      <c r="F49">
        <v>64.845079957000493</v>
      </c>
      <c r="G49">
        <v>-147.722059035999</v>
      </c>
      <c r="H49">
        <v>5258</v>
      </c>
      <c r="I49" t="s">
        <v>22</v>
      </c>
      <c r="J49" t="s">
        <v>19</v>
      </c>
      <c r="K49">
        <v>51</v>
      </c>
      <c r="L49">
        <v>1673</v>
      </c>
      <c r="M49" t="s">
        <v>23</v>
      </c>
    </row>
    <row r="50" spans="1:13" x14ac:dyDescent="0.35">
      <c r="A50">
        <v>2010</v>
      </c>
      <c r="B50" t="s">
        <v>70</v>
      </c>
      <c r="C50">
        <v>12.8</v>
      </c>
      <c r="D50">
        <f>H50/E50*C50</f>
        <v>6.83477434679335E-2</v>
      </c>
      <c r="E50">
        <f>INDEX(Reference!$A$1:$H$55, MATCH(B50, Reference!$A$1:$A$55, 0), MATCH(A50, Reference!$A$1:$H$1, 0))</f>
        <v>105250</v>
      </c>
      <c r="F50">
        <v>64.845079957000493</v>
      </c>
      <c r="G50">
        <v>-147.722059035999</v>
      </c>
      <c r="H50">
        <v>562</v>
      </c>
      <c r="I50" t="s">
        <v>12</v>
      </c>
      <c r="J50" t="s">
        <v>13</v>
      </c>
      <c r="K50">
        <v>51</v>
      </c>
      <c r="L50">
        <v>1673</v>
      </c>
      <c r="M50" t="s">
        <v>16</v>
      </c>
    </row>
    <row r="51" spans="1:13" x14ac:dyDescent="0.35">
      <c r="A51">
        <v>2010</v>
      </c>
      <c r="B51" t="s">
        <v>70</v>
      </c>
      <c r="C51">
        <v>9</v>
      </c>
      <c r="D51">
        <f>H51/E51*C51</f>
        <v>0.31467933491686462</v>
      </c>
      <c r="E51">
        <f>INDEX(Reference!$A$1:$H$55, MATCH(B51, Reference!$A$1:$A$55, 0), MATCH(A51, Reference!$A$1:$H$1, 0))</f>
        <v>105250</v>
      </c>
      <c r="F51">
        <v>64.845079957000493</v>
      </c>
      <c r="G51">
        <v>-147.722059035999</v>
      </c>
      <c r="H51">
        <v>3680</v>
      </c>
      <c r="I51" t="s">
        <v>22</v>
      </c>
      <c r="J51" t="s">
        <v>19</v>
      </c>
      <c r="K51">
        <v>51</v>
      </c>
      <c r="L51">
        <v>1673</v>
      </c>
      <c r="M51" t="s">
        <v>27</v>
      </c>
    </row>
    <row r="52" spans="1:13" x14ac:dyDescent="0.35">
      <c r="A52">
        <v>2010</v>
      </c>
      <c r="B52" t="s">
        <v>70</v>
      </c>
      <c r="C52">
        <v>16.899999999999999</v>
      </c>
      <c r="D52">
        <f>H52/E52*C52</f>
        <v>0.13568171021377673</v>
      </c>
      <c r="E52">
        <f>INDEX(Reference!$A$1:$H$55, MATCH(B52, Reference!$A$1:$A$55, 0), MATCH(A52, Reference!$A$1:$H$1, 0))</f>
        <v>105250</v>
      </c>
      <c r="F52">
        <v>64.845079957000493</v>
      </c>
      <c r="G52">
        <v>-147.722059035999</v>
      </c>
      <c r="H52">
        <v>845</v>
      </c>
      <c r="I52" t="s">
        <v>18</v>
      </c>
      <c r="J52" t="s">
        <v>19</v>
      </c>
      <c r="K52">
        <v>51</v>
      </c>
      <c r="L52">
        <v>1673</v>
      </c>
      <c r="M52" t="s">
        <v>40</v>
      </c>
    </row>
    <row r="53" spans="1:13" x14ac:dyDescent="0.35">
      <c r="A53">
        <v>2010</v>
      </c>
      <c r="B53" t="s">
        <v>70</v>
      </c>
      <c r="C53">
        <v>14.8</v>
      </c>
      <c r="D53">
        <f>H53/E53*C53</f>
        <v>0.12107173396674584</v>
      </c>
      <c r="E53">
        <f>INDEX(Reference!$A$1:$H$55, MATCH(B53, Reference!$A$1:$A$55, 0), MATCH(A53, Reference!$A$1:$H$1, 0))</f>
        <v>105250</v>
      </c>
      <c r="F53">
        <v>64.845079957000493</v>
      </c>
      <c r="G53">
        <v>-147.722059035999</v>
      </c>
      <c r="H53">
        <v>861</v>
      </c>
      <c r="I53" t="s">
        <v>12</v>
      </c>
      <c r="J53" t="s">
        <v>13</v>
      </c>
      <c r="K53">
        <v>51</v>
      </c>
      <c r="L53">
        <v>1673</v>
      </c>
      <c r="M53" s="1">
        <v>45088</v>
      </c>
    </row>
    <row r="54" spans="1:13" x14ac:dyDescent="0.35">
      <c r="A54">
        <v>2010</v>
      </c>
      <c r="B54" t="s">
        <v>70</v>
      </c>
      <c r="C54">
        <v>18.899999999999999</v>
      </c>
      <c r="D54">
        <f>H54/E54*C54</f>
        <v>0.4180446555819477</v>
      </c>
      <c r="E54">
        <f>INDEX(Reference!$A$1:$H$55, MATCH(B54, Reference!$A$1:$A$55, 0), MATCH(A54, Reference!$A$1:$H$1, 0))</f>
        <v>105250</v>
      </c>
      <c r="F54">
        <v>64.845079957000493</v>
      </c>
      <c r="G54">
        <v>-147.722059035999</v>
      </c>
      <c r="H54">
        <v>2328</v>
      </c>
      <c r="I54" t="s">
        <v>12</v>
      </c>
      <c r="J54" t="s">
        <v>13</v>
      </c>
      <c r="K54">
        <v>51</v>
      </c>
      <c r="L54">
        <v>1673</v>
      </c>
      <c r="M54" t="s">
        <v>14</v>
      </c>
    </row>
    <row r="55" spans="1:13" x14ac:dyDescent="0.35">
      <c r="A55">
        <v>2010</v>
      </c>
      <c r="B55" t="s">
        <v>70</v>
      </c>
      <c r="C55">
        <v>22.7</v>
      </c>
      <c r="D55">
        <f>H55/E55*C55</f>
        <v>0.78161330166270782</v>
      </c>
      <c r="E55">
        <f>INDEX(Reference!$A$1:$H$55, MATCH(B55, Reference!$A$1:$A$55, 0), MATCH(A55, Reference!$A$1:$H$1, 0))</f>
        <v>105250</v>
      </c>
      <c r="F55">
        <v>64.845079957000493</v>
      </c>
      <c r="G55">
        <v>-147.722059035999</v>
      </c>
      <c r="H55">
        <v>3624</v>
      </c>
      <c r="I55" t="s">
        <v>22</v>
      </c>
      <c r="J55" t="s">
        <v>19</v>
      </c>
      <c r="K55">
        <v>51</v>
      </c>
      <c r="L55">
        <v>1673</v>
      </c>
      <c r="M55" t="s">
        <v>30</v>
      </c>
    </row>
    <row r="56" spans="1:13" x14ac:dyDescent="0.35">
      <c r="A56">
        <v>2010</v>
      </c>
      <c r="B56" t="s">
        <v>70</v>
      </c>
      <c r="C56">
        <v>18.899999999999999</v>
      </c>
      <c r="D56">
        <f>H56/E56*C56</f>
        <v>0.87092636579572447</v>
      </c>
      <c r="E56">
        <f>INDEX(Reference!$A$1:$H$55, MATCH(B56, Reference!$A$1:$A$55, 0), MATCH(A56, Reference!$A$1:$H$1, 0))</f>
        <v>105250</v>
      </c>
      <c r="F56">
        <v>64.845079957000493</v>
      </c>
      <c r="G56">
        <v>-147.722059035999</v>
      </c>
      <c r="H56">
        <v>4850</v>
      </c>
      <c r="I56" t="s">
        <v>18</v>
      </c>
      <c r="J56" t="s">
        <v>19</v>
      </c>
      <c r="K56">
        <v>51</v>
      </c>
      <c r="L56">
        <v>1673</v>
      </c>
      <c r="M56" t="s">
        <v>32</v>
      </c>
    </row>
    <row r="57" spans="1:13" x14ac:dyDescent="0.35">
      <c r="A57">
        <v>2010</v>
      </c>
      <c r="B57" t="s">
        <v>70</v>
      </c>
      <c r="C57">
        <v>21.2</v>
      </c>
      <c r="D57">
        <f>H57/E57*C57</f>
        <v>2.0360057007125887</v>
      </c>
      <c r="E57">
        <f>INDEX(Reference!$A$1:$H$55, MATCH(B57, Reference!$A$1:$A$55, 0), MATCH(A57, Reference!$A$1:$H$1, 0))</f>
        <v>105250</v>
      </c>
      <c r="F57">
        <v>64.845079957000493</v>
      </c>
      <c r="G57">
        <v>-147.722059035999</v>
      </c>
      <c r="H57">
        <v>10108</v>
      </c>
      <c r="I57" t="s">
        <v>22</v>
      </c>
      <c r="J57" t="s">
        <v>19</v>
      </c>
      <c r="K57">
        <v>51</v>
      </c>
      <c r="L57">
        <v>1673</v>
      </c>
      <c r="M57" t="s">
        <v>61</v>
      </c>
    </row>
    <row r="58" spans="1:13" x14ac:dyDescent="0.35">
      <c r="A58">
        <v>2010</v>
      </c>
      <c r="B58" t="s">
        <v>70</v>
      </c>
      <c r="C58">
        <v>14.8</v>
      </c>
      <c r="D58">
        <f>H58/E58*C58</f>
        <v>0.40300997624703089</v>
      </c>
      <c r="E58">
        <f>INDEX(Reference!$A$1:$H$55, MATCH(B58, Reference!$A$1:$A$55, 0), MATCH(A58, Reference!$A$1:$H$1, 0))</f>
        <v>105250</v>
      </c>
      <c r="F58">
        <v>64.845079957000493</v>
      </c>
      <c r="G58">
        <v>-147.722059035999</v>
      </c>
      <c r="H58">
        <v>2866</v>
      </c>
      <c r="I58" t="s">
        <v>12</v>
      </c>
      <c r="J58" t="s">
        <v>13</v>
      </c>
      <c r="K58">
        <v>51</v>
      </c>
      <c r="L58">
        <v>1673</v>
      </c>
      <c r="M58" t="s">
        <v>32</v>
      </c>
    </row>
    <row r="59" spans="1:13" x14ac:dyDescent="0.35">
      <c r="A59">
        <v>2010</v>
      </c>
      <c r="B59" t="s">
        <v>70</v>
      </c>
      <c r="C59">
        <v>7.7</v>
      </c>
      <c r="D59">
        <f>H59/E59*C59</f>
        <v>2.1947743467933493E-2</v>
      </c>
      <c r="E59">
        <f>INDEX(Reference!$A$1:$H$55, MATCH(B59, Reference!$A$1:$A$55, 0), MATCH(A59, Reference!$A$1:$H$1, 0))</f>
        <v>105250</v>
      </c>
      <c r="F59">
        <v>64.845079957000493</v>
      </c>
      <c r="G59">
        <v>-147.722059035999</v>
      </c>
      <c r="H59">
        <v>300</v>
      </c>
      <c r="I59" t="s">
        <v>12</v>
      </c>
      <c r="J59" t="s">
        <v>13</v>
      </c>
      <c r="K59">
        <v>51</v>
      </c>
      <c r="L59">
        <v>1673</v>
      </c>
      <c r="M59" s="1">
        <v>44990</v>
      </c>
    </row>
    <row r="60" spans="1:13" x14ac:dyDescent="0.35">
      <c r="A60">
        <v>2010</v>
      </c>
      <c r="B60" t="s">
        <v>70</v>
      </c>
      <c r="C60">
        <v>12.8</v>
      </c>
      <c r="D60">
        <f>H60/E60*C60</f>
        <v>0.10276484560570072</v>
      </c>
      <c r="E60">
        <f>INDEX(Reference!$A$1:$H$55, MATCH(B60, Reference!$A$1:$A$55, 0), MATCH(A60, Reference!$A$1:$H$1, 0))</f>
        <v>105250</v>
      </c>
      <c r="F60">
        <v>64.845079957000493</v>
      </c>
      <c r="G60">
        <v>-147.722059035999</v>
      </c>
      <c r="H60">
        <v>845</v>
      </c>
      <c r="I60" t="s">
        <v>22</v>
      </c>
      <c r="J60" t="s">
        <v>19</v>
      </c>
      <c r="K60">
        <v>51</v>
      </c>
      <c r="L60">
        <v>1673</v>
      </c>
      <c r="M60" t="s">
        <v>40</v>
      </c>
    </row>
    <row r="61" spans="1:13" x14ac:dyDescent="0.35">
      <c r="A61">
        <v>2010</v>
      </c>
      <c r="B61" t="s">
        <v>70</v>
      </c>
      <c r="C61">
        <v>19.2</v>
      </c>
      <c r="D61">
        <f>H61/E61*C61</f>
        <v>0.95917909738717333</v>
      </c>
      <c r="E61">
        <f>INDEX(Reference!$A$1:$H$55, MATCH(B61, Reference!$A$1:$A$55, 0), MATCH(A61, Reference!$A$1:$H$1, 0))</f>
        <v>105250</v>
      </c>
      <c r="F61">
        <v>64.845079957000493</v>
      </c>
      <c r="G61">
        <v>-147.722059035999</v>
      </c>
      <c r="H61">
        <v>5258</v>
      </c>
      <c r="I61" t="s">
        <v>18</v>
      </c>
      <c r="J61" t="s">
        <v>19</v>
      </c>
      <c r="K61">
        <v>51</v>
      </c>
      <c r="L61">
        <v>1673</v>
      </c>
      <c r="M61" t="s">
        <v>23</v>
      </c>
    </row>
    <row r="62" spans="1:13" x14ac:dyDescent="0.35">
      <c r="A62">
        <v>2010</v>
      </c>
      <c r="B62" t="s">
        <v>70</v>
      </c>
      <c r="C62">
        <v>9.1999999999999993</v>
      </c>
      <c r="D62">
        <f>H62/E62*C62</f>
        <v>5.5243705463182892E-2</v>
      </c>
      <c r="E62">
        <f>INDEX(Reference!$A$1:$H$55, MATCH(B62, Reference!$A$1:$A$55, 0), MATCH(A62, Reference!$A$1:$H$1, 0))</f>
        <v>105250</v>
      </c>
      <c r="F62">
        <v>64.845079957000493</v>
      </c>
      <c r="G62">
        <v>-147.722059035999</v>
      </c>
      <c r="H62">
        <v>632</v>
      </c>
      <c r="I62" t="s">
        <v>12</v>
      </c>
      <c r="J62" t="s">
        <v>13</v>
      </c>
      <c r="K62">
        <v>51</v>
      </c>
      <c r="L62">
        <v>1673</v>
      </c>
      <c r="M62" t="s">
        <v>35</v>
      </c>
    </row>
    <row r="63" spans="1:13" x14ac:dyDescent="0.35">
      <c r="A63">
        <v>2010</v>
      </c>
      <c r="B63" t="s">
        <v>70</v>
      </c>
      <c r="C63">
        <v>20.399999999999999</v>
      </c>
      <c r="D63">
        <f>H63/E63*C63</f>
        <v>0.77568456057007118</v>
      </c>
      <c r="E63">
        <f>INDEX(Reference!$A$1:$H$55, MATCH(B63, Reference!$A$1:$A$55, 0), MATCH(A63, Reference!$A$1:$H$1, 0))</f>
        <v>105250</v>
      </c>
      <c r="F63">
        <v>64.845079957000493</v>
      </c>
      <c r="G63">
        <v>-147.722059035999</v>
      </c>
      <c r="H63">
        <v>4002</v>
      </c>
      <c r="I63" t="s">
        <v>22</v>
      </c>
      <c r="J63" t="s">
        <v>19</v>
      </c>
      <c r="K63">
        <v>51</v>
      </c>
      <c r="L63">
        <v>1673</v>
      </c>
      <c r="M63" t="s">
        <v>55</v>
      </c>
    </row>
    <row r="64" spans="1:13" x14ac:dyDescent="0.35">
      <c r="A64">
        <v>2010</v>
      </c>
      <c r="B64" t="s">
        <v>70</v>
      </c>
      <c r="C64">
        <v>18</v>
      </c>
      <c r="D64">
        <f>H64/E64*C64</f>
        <v>0.68442755344418049</v>
      </c>
      <c r="E64">
        <f>INDEX(Reference!$A$1:$H$55, MATCH(B64, Reference!$A$1:$A$55, 0), MATCH(A64, Reference!$A$1:$H$1, 0))</f>
        <v>105250</v>
      </c>
      <c r="F64">
        <v>64.845079957000493</v>
      </c>
      <c r="G64">
        <v>-147.722059035999</v>
      </c>
      <c r="H64">
        <v>4002</v>
      </c>
      <c r="I64" t="s">
        <v>18</v>
      </c>
      <c r="J64" t="s">
        <v>19</v>
      </c>
      <c r="K64">
        <v>51</v>
      </c>
      <c r="L64">
        <v>1673</v>
      </c>
      <c r="M64" t="s">
        <v>55</v>
      </c>
    </row>
    <row r="65" spans="1:13" x14ac:dyDescent="0.35">
      <c r="A65">
        <v>2010</v>
      </c>
      <c r="B65" t="s">
        <v>70</v>
      </c>
      <c r="C65">
        <v>16.899999999999999</v>
      </c>
      <c r="D65">
        <f>H65/E65*C65</f>
        <v>0.15719809976247029</v>
      </c>
      <c r="E65">
        <f>INDEX(Reference!$A$1:$H$55, MATCH(B65, Reference!$A$1:$A$55, 0), MATCH(A65, Reference!$A$1:$H$1, 0))</f>
        <v>105250</v>
      </c>
      <c r="F65">
        <v>64.845079957000493</v>
      </c>
      <c r="G65">
        <v>-147.722059035999</v>
      </c>
      <c r="H65">
        <v>979</v>
      </c>
      <c r="I65" t="s">
        <v>18</v>
      </c>
      <c r="J65" t="s">
        <v>19</v>
      </c>
      <c r="K65">
        <v>51</v>
      </c>
      <c r="L65">
        <v>1673</v>
      </c>
      <c r="M65" t="s">
        <v>16</v>
      </c>
    </row>
    <row r="66" spans="1:13" x14ac:dyDescent="0.35">
      <c r="A66">
        <v>2010</v>
      </c>
      <c r="B66" t="s">
        <v>70</v>
      </c>
      <c r="C66">
        <v>16.5</v>
      </c>
      <c r="D66">
        <f>H66/E66*C66</f>
        <v>0.95629453681710219</v>
      </c>
      <c r="E66">
        <f>INDEX(Reference!$A$1:$H$55, MATCH(B66, Reference!$A$1:$A$55, 0), MATCH(A66, Reference!$A$1:$H$1, 0))</f>
        <v>105250</v>
      </c>
      <c r="F66">
        <v>64.845079957000493</v>
      </c>
      <c r="G66">
        <v>-147.722059035999</v>
      </c>
      <c r="H66">
        <v>6100</v>
      </c>
      <c r="I66" t="s">
        <v>12</v>
      </c>
      <c r="J66" t="s">
        <v>13</v>
      </c>
      <c r="K66">
        <v>51</v>
      </c>
      <c r="L66">
        <v>1673</v>
      </c>
      <c r="M66" t="s">
        <v>61</v>
      </c>
    </row>
    <row r="67" spans="1:13" x14ac:dyDescent="0.35">
      <c r="A67">
        <v>2010</v>
      </c>
      <c r="B67" t="s">
        <v>70</v>
      </c>
      <c r="C67">
        <v>18</v>
      </c>
      <c r="D67">
        <f>H67/E67*C67</f>
        <v>0.16742992874109264</v>
      </c>
      <c r="E67">
        <f>INDEX(Reference!$A$1:$H$55, MATCH(B67, Reference!$A$1:$A$55, 0), MATCH(A67, Reference!$A$1:$H$1, 0))</f>
        <v>105250</v>
      </c>
      <c r="F67">
        <v>64.845079957000493</v>
      </c>
      <c r="G67">
        <v>-147.722059035999</v>
      </c>
      <c r="H67">
        <v>979</v>
      </c>
      <c r="I67" t="s">
        <v>22</v>
      </c>
      <c r="J67" t="s">
        <v>19</v>
      </c>
      <c r="K67">
        <v>51</v>
      </c>
      <c r="L67">
        <v>1673</v>
      </c>
      <c r="M67" t="s">
        <v>16</v>
      </c>
    </row>
    <row r="68" spans="1:13" x14ac:dyDescent="0.35">
      <c r="A68">
        <v>2010</v>
      </c>
      <c r="B68" t="s">
        <v>70</v>
      </c>
      <c r="C68">
        <v>19</v>
      </c>
      <c r="D68">
        <f>H68/E68*C68</f>
        <v>1.8247220902612826</v>
      </c>
      <c r="E68">
        <f>INDEX(Reference!$A$1:$H$55, MATCH(B68, Reference!$A$1:$A$55, 0), MATCH(A68, Reference!$A$1:$H$1, 0))</f>
        <v>105250</v>
      </c>
      <c r="F68">
        <v>64.845079957000493</v>
      </c>
      <c r="G68">
        <v>-147.722059035999</v>
      </c>
      <c r="H68">
        <v>10108</v>
      </c>
      <c r="I68" t="s">
        <v>18</v>
      </c>
      <c r="J68" t="s">
        <v>19</v>
      </c>
      <c r="K68">
        <v>51</v>
      </c>
      <c r="L68">
        <v>1673</v>
      </c>
      <c r="M68" t="s">
        <v>61</v>
      </c>
    </row>
    <row r="69" spans="1:13" x14ac:dyDescent="0.35">
      <c r="A69">
        <v>2010</v>
      </c>
      <c r="B69" t="s">
        <v>70</v>
      </c>
      <c r="C69">
        <v>9.1999999999999993</v>
      </c>
      <c r="D69">
        <f>H69/E69*C69</f>
        <v>3.9859382422802847E-2</v>
      </c>
      <c r="E69">
        <f>INDEX(Reference!$A$1:$H$55, MATCH(B69, Reference!$A$1:$A$55, 0), MATCH(A69, Reference!$A$1:$H$1, 0))</f>
        <v>105250</v>
      </c>
      <c r="F69">
        <v>64.845079957000493</v>
      </c>
      <c r="G69">
        <v>-147.722059035999</v>
      </c>
      <c r="H69">
        <v>456</v>
      </c>
      <c r="I69" t="s">
        <v>12</v>
      </c>
      <c r="J69" t="s">
        <v>13</v>
      </c>
      <c r="K69">
        <v>51</v>
      </c>
      <c r="L69">
        <v>1673</v>
      </c>
      <c r="M69" t="s">
        <v>40</v>
      </c>
    </row>
    <row r="70" spans="1:13" x14ac:dyDescent="0.35">
      <c r="A70">
        <v>2012</v>
      </c>
      <c r="B70" t="s">
        <v>70</v>
      </c>
      <c r="C70">
        <v>14.7</v>
      </c>
      <c r="D70">
        <f>H70/E70*C70</f>
        <v>6.3268898453348224E-2</v>
      </c>
      <c r="E70">
        <f>INDEX(Reference!$A$1:$H$55, MATCH(B70, Reference!$A$1:$A$55, 0), MATCH(A70, Reference!$A$1:$H$1, 0))</f>
        <v>93169</v>
      </c>
      <c r="F70">
        <v>64.845079957000493</v>
      </c>
      <c r="G70">
        <v>-147.722059035999</v>
      </c>
      <c r="H70">
        <v>401</v>
      </c>
      <c r="I70" t="s">
        <v>12</v>
      </c>
      <c r="J70" t="s">
        <v>13</v>
      </c>
      <c r="K70">
        <v>51</v>
      </c>
      <c r="L70">
        <v>1673</v>
      </c>
      <c r="M70" t="s">
        <v>40</v>
      </c>
    </row>
    <row r="71" spans="1:13" x14ac:dyDescent="0.35">
      <c r="A71">
        <v>2012</v>
      </c>
      <c r="B71" t="s">
        <v>70</v>
      </c>
      <c r="C71">
        <v>22</v>
      </c>
      <c r="D71">
        <f>H71/E71*C71</f>
        <v>0.75349096802584548</v>
      </c>
      <c r="E71">
        <f>INDEX(Reference!$A$1:$H$55, MATCH(B71, Reference!$A$1:$A$55, 0), MATCH(A71, Reference!$A$1:$H$1, 0))</f>
        <v>93169</v>
      </c>
      <c r="F71">
        <v>64.845079957000493</v>
      </c>
      <c r="G71">
        <v>-147.722059035999</v>
      </c>
      <c r="H71">
        <v>3191</v>
      </c>
      <c r="I71" t="s">
        <v>22</v>
      </c>
      <c r="J71" t="s">
        <v>19</v>
      </c>
      <c r="K71">
        <v>51</v>
      </c>
      <c r="L71">
        <v>1673</v>
      </c>
      <c r="M71" t="s">
        <v>30</v>
      </c>
    </row>
    <row r="72" spans="1:13" x14ac:dyDescent="0.35">
      <c r="A72">
        <v>2012</v>
      </c>
      <c r="B72" t="s">
        <v>70</v>
      </c>
      <c r="C72">
        <v>8.1999999999999993</v>
      </c>
      <c r="D72">
        <f>H72/E72*C72</f>
        <v>2.4643389968766433E-2</v>
      </c>
      <c r="E72">
        <f>INDEX(Reference!$A$1:$H$55, MATCH(B72, Reference!$A$1:$A$55, 0), MATCH(A72, Reference!$A$1:$H$1, 0))</f>
        <v>93169</v>
      </c>
      <c r="F72">
        <v>64.845079957000493</v>
      </c>
      <c r="G72">
        <v>-147.722059035999</v>
      </c>
      <c r="H72">
        <v>280</v>
      </c>
      <c r="I72" t="s">
        <v>12</v>
      </c>
      <c r="J72" t="s">
        <v>13</v>
      </c>
      <c r="K72">
        <v>51</v>
      </c>
      <c r="L72">
        <v>1673</v>
      </c>
      <c r="M72" s="1">
        <v>44990</v>
      </c>
    </row>
    <row r="73" spans="1:13" x14ac:dyDescent="0.35">
      <c r="A73">
        <v>2012</v>
      </c>
      <c r="B73" t="s">
        <v>70</v>
      </c>
      <c r="C73">
        <v>17.8</v>
      </c>
      <c r="D73">
        <f>H73/E73*C73</f>
        <v>0.17481136429499083</v>
      </c>
      <c r="E73">
        <f>INDEX(Reference!$A$1:$H$55, MATCH(B73, Reference!$A$1:$A$55, 0), MATCH(A73, Reference!$A$1:$H$1, 0))</f>
        <v>93169</v>
      </c>
      <c r="F73">
        <v>64.845079957000493</v>
      </c>
      <c r="G73">
        <v>-147.722059035999</v>
      </c>
      <c r="H73">
        <v>915</v>
      </c>
      <c r="I73" t="s">
        <v>22</v>
      </c>
      <c r="J73" t="s">
        <v>19</v>
      </c>
      <c r="K73">
        <v>51</v>
      </c>
      <c r="L73">
        <v>1673</v>
      </c>
      <c r="M73" t="s">
        <v>16</v>
      </c>
    </row>
    <row r="74" spans="1:13" x14ac:dyDescent="0.35">
      <c r="A74">
        <v>2012</v>
      </c>
      <c r="B74" t="s">
        <v>70</v>
      </c>
      <c r="C74">
        <v>18</v>
      </c>
      <c r="D74">
        <f>H74/E74*C74</f>
        <v>0.68585044381714955</v>
      </c>
      <c r="E74">
        <f>INDEX(Reference!$A$1:$H$55, MATCH(B74, Reference!$A$1:$A$55, 0), MATCH(A74, Reference!$A$1:$H$1, 0))</f>
        <v>93169</v>
      </c>
      <c r="F74">
        <v>64.845079957000493</v>
      </c>
      <c r="G74">
        <v>-147.722059035999</v>
      </c>
      <c r="H74">
        <v>3550</v>
      </c>
      <c r="I74" t="s">
        <v>18</v>
      </c>
      <c r="J74" t="s">
        <v>19</v>
      </c>
      <c r="K74">
        <v>51</v>
      </c>
      <c r="L74">
        <v>1673</v>
      </c>
      <c r="M74" t="s">
        <v>55</v>
      </c>
    </row>
    <row r="75" spans="1:13" x14ac:dyDescent="0.35">
      <c r="A75">
        <v>2012</v>
      </c>
      <c r="B75" t="s">
        <v>70</v>
      </c>
      <c r="C75">
        <v>10.5</v>
      </c>
      <c r="D75">
        <f>H75/E75*C75</f>
        <v>0.22483336732174863</v>
      </c>
      <c r="E75">
        <f>INDEX(Reference!$A$1:$H$55, MATCH(B75, Reference!$A$1:$A$55, 0), MATCH(A75, Reference!$A$1:$H$1, 0))</f>
        <v>93169</v>
      </c>
      <c r="F75">
        <v>64.845079957000493</v>
      </c>
      <c r="G75">
        <v>-147.722059035999</v>
      </c>
      <c r="H75">
        <v>1995</v>
      </c>
      <c r="I75" t="s">
        <v>12</v>
      </c>
      <c r="J75" t="s">
        <v>13</v>
      </c>
      <c r="K75">
        <v>51</v>
      </c>
      <c r="L75">
        <v>1673</v>
      </c>
      <c r="M75" t="s">
        <v>27</v>
      </c>
    </row>
    <row r="76" spans="1:13" x14ac:dyDescent="0.35">
      <c r="A76">
        <v>2012</v>
      </c>
      <c r="B76" t="s">
        <v>70</v>
      </c>
      <c r="C76">
        <v>18.5</v>
      </c>
      <c r="D76">
        <f>H76/E76*C76</f>
        <v>0.20352799750990136</v>
      </c>
      <c r="E76">
        <f>INDEX(Reference!$A$1:$H$55, MATCH(B76, Reference!$A$1:$A$55, 0), MATCH(A76, Reference!$A$1:$H$1, 0))</f>
        <v>93169</v>
      </c>
      <c r="F76">
        <v>64.845079957000493</v>
      </c>
      <c r="G76">
        <v>-147.722059035999</v>
      </c>
      <c r="H76">
        <v>1025</v>
      </c>
      <c r="I76" t="s">
        <v>18</v>
      </c>
      <c r="J76" t="s">
        <v>19</v>
      </c>
      <c r="K76">
        <v>51</v>
      </c>
      <c r="L76">
        <v>1673</v>
      </c>
      <c r="M76" t="s">
        <v>35</v>
      </c>
    </row>
    <row r="77" spans="1:13" x14ac:dyDescent="0.35">
      <c r="A77">
        <v>2012</v>
      </c>
      <c r="B77" t="s">
        <v>70</v>
      </c>
      <c r="C77">
        <v>16</v>
      </c>
      <c r="D77">
        <f>H77/E77*C77</f>
        <v>0.37797980014811794</v>
      </c>
      <c r="E77">
        <f>INDEX(Reference!$A$1:$H$55, MATCH(B77, Reference!$A$1:$A$55, 0), MATCH(A77, Reference!$A$1:$H$1, 0))</f>
        <v>93169</v>
      </c>
      <c r="F77">
        <v>64.845079957000493</v>
      </c>
      <c r="G77">
        <v>-147.722059035999</v>
      </c>
      <c r="H77">
        <v>2201</v>
      </c>
      <c r="I77" t="s">
        <v>12</v>
      </c>
      <c r="J77" t="s">
        <v>13</v>
      </c>
      <c r="K77">
        <v>51</v>
      </c>
      <c r="L77">
        <v>1673</v>
      </c>
      <c r="M77" s="1">
        <v>45277</v>
      </c>
    </row>
    <row r="78" spans="1:13" x14ac:dyDescent="0.35">
      <c r="A78">
        <v>2012</v>
      </c>
      <c r="B78" t="s">
        <v>70</v>
      </c>
      <c r="C78">
        <v>20.3</v>
      </c>
      <c r="D78">
        <f>H78/E78*C78</f>
        <v>0.77348688941600752</v>
      </c>
      <c r="E78">
        <f>INDEX(Reference!$A$1:$H$55, MATCH(B78, Reference!$A$1:$A$55, 0), MATCH(A78, Reference!$A$1:$H$1, 0))</f>
        <v>93169</v>
      </c>
      <c r="F78">
        <v>64.845079957000493</v>
      </c>
      <c r="G78">
        <v>-147.722059035999</v>
      </c>
      <c r="H78">
        <v>3550</v>
      </c>
      <c r="I78" t="s">
        <v>22</v>
      </c>
      <c r="J78" t="s">
        <v>19</v>
      </c>
      <c r="K78">
        <v>51</v>
      </c>
      <c r="L78">
        <v>1673</v>
      </c>
      <c r="M78" t="s">
        <v>55</v>
      </c>
    </row>
    <row r="79" spans="1:13" x14ac:dyDescent="0.35">
      <c r="A79">
        <v>2012</v>
      </c>
      <c r="B79" t="s">
        <v>70</v>
      </c>
      <c r="C79">
        <v>18.8</v>
      </c>
      <c r="D79">
        <f>H79/E79*C79</f>
        <v>0.85717781665575465</v>
      </c>
      <c r="E79">
        <f>INDEX(Reference!$A$1:$H$55, MATCH(B79, Reference!$A$1:$A$55, 0), MATCH(A79, Reference!$A$1:$H$1, 0))</f>
        <v>93169</v>
      </c>
      <c r="F79">
        <v>64.845079957000493</v>
      </c>
      <c r="G79">
        <v>-147.722059035999</v>
      </c>
      <c r="H79">
        <v>4248</v>
      </c>
      <c r="I79" t="s">
        <v>18</v>
      </c>
      <c r="J79" t="s">
        <v>19</v>
      </c>
      <c r="K79">
        <v>51</v>
      </c>
      <c r="L79">
        <v>1673</v>
      </c>
      <c r="M79" t="s">
        <v>32</v>
      </c>
    </row>
    <row r="80" spans="1:13" x14ac:dyDescent="0.35">
      <c r="A80">
        <v>2012</v>
      </c>
      <c r="B80" t="s">
        <v>70</v>
      </c>
      <c r="C80">
        <v>11.1</v>
      </c>
      <c r="D80">
        <f>H80/E80*C80</f>
        <v>8.1609762903970207E-2</v>
      </c>
      <c r="E80">
        <f>INDEX(Reference!$A$1:$H$55, MATCH(B80, Reference!$A$1:$A$55, 0), MATCH(A80, Reference!$A$1:$H$1, 0))</f>
        <v>93169</v>
      </c>
      <c r="F80">
        <v>64.845079957000493</v>
      </c>
      <c r="G80">
        <v>-147.722059035999</v>
      </c>
      <c r="H80">
        <v>685</v>
      </c>
      <c r="I80" t="s">
        <v>22</v>
      </c>
      <c r="J80" t="s">
        <v>19</v>
      </c>
      <c r="K80">
        <v>51</v>
      </c>
      <c r="L80">
        <v>1673</v>
      </c>
      <c r="M80" t="s">
        <v>40</v>
      </c>
    </row>
    <row r="81" spans="1:13" x14ac:dyDescent="0.35">
      <c r="A81">
        <v>2012</v>
      </c>
      <c r="B81" t="s">
        <v>70</v>
      </c>
      <c r="C81">
        <v>12.6</v>
      </c>
      <c r="D81">
        <f>H81/E81*C81</f>
        <v>9.2638109242344557E-2</v>
      </c>
      <c r="E81">
        <f>INDEX(Reference!$A$1:$H$55, MATCH(B81, Reference!$A$1:$A$55, 0), MATCH(A81, Reference!$A$1:$H$1, 0))</f>
        <v>93169</v>
      </c>
      <c r="F81">
        <v>64.845079957000493</v>
      </c>
      <c r="G81">
        <v>-147.722059035999</v>
      </c>
      <c r="H81">
        <v>685</v>
      </c>
      <c r="I81" t="s">
        <v>18</v>
      </c>
      <c r="J81" t="s">
        <v>19</v>
      </c>
      <c r="K81">
        <v>51</v>
      </c>
      <c r="L81">
        <v>1673</v>
      </c>
      <c r="M81" t="s">
        <v>40</v>
      </c>
    </row>
    <row r="82" spans="1:13" x14ac:dyDescent="0.35">
      <c r="A82">
        <v>2012</v>
      </c>
      <c r="B82" t="s">
        <v>70</v>
      </c>
      <c r="C82">
        <v>16.7</v>
      </c>
      <c r="D82">
        <f>H82/E82*C82</f>
        <v>0.57949639901684036</v>
      </c>
      <c r="E82">
        <f>INDEX(Reference!$A$1:$H$55, MATCH(B82, Reference!$A$1:$A$55, 0), MATCH(A82, Reference!$A$1:$H$1, 0))</f>
        <v>93169</v>
      </c>
      <c r="F82">
        <v>64.845079957000493</v>
      </c>
      <c r="G82">
        <v>-147.722059035999</v>
      </c>
      <c r="H82">
        <v>3233</v>
      </c>
      <c r="I82" t="s">
        <v>18</v>
      </c>
      <c r="J82" t="s">
        <v>19</v>
      </c>
      <c r="K82">
        <v>51</v>
      </c>
      <c r="L82">
        <v>1673</v>
      </c>
      <c r="M82" t="s">
        <v>27</v>
      </c>
    </row>
    <row r="83" spans="1:13" x14ac:dyDescent="0.35">
      <c r="A83">
        <v>2012</v>
      </c>
      <c r="B83" t="s">
        <v>70</v>
      </c>
      <c r="C83">
        <v>22.4</v>
      </c>
      <c r="D83">
        <f>H83/E83*C83</f>
        <v>0.47579774388476848</v>
      </c>
      <c r="E83">
        <f>INDEX(Reference!$A$1:$H$55, MATCH(B83, Reference!$A$1:$A$55, 0), MATCH(A83, Reference!$A$1:$H$1, 0))</f>
        <v>93169</v>
      </c>
      <c r="F83">
        <v>64.845079957000493</v>
      </c>
      <c r="G83">
        <v>-147.722059035999</v>
      </c>
      <c r="H83">
        <v>1979</v>
      </c>
      <c r="I83" t="s">
        <v>12</v>
      </c>
      <c r="J83" t="s">
        <v>13</v>
      </c>
      <c r="K83">
        <v>51</v>
      </c>
      <c r="L83">
        <v>1673</v>
      </c>
      <c r="M83" t="s">
        <v>14</v>
      </c>
    </row>
    <row r="84" spans="1:13" x14ac:dyDescent="0.35">
      <c r="A84">
        <v>2012</v>
      </c>
      <c r="B84" t="s">
        <v>70</v>
      </c>
      <c r="C84">
        <v>20.6</v>
      </c>
      <c r="D84">
        <f>H84/E84*C84</f>
        <v>1.9941332417434985</v>
      </c>
      <c r="E84">
        <f>INDEX(Reference!$A$1:$H$55, MATCH(B84, Reference!$A$1:$A$55, 0), MATCH(A84, Reference!$A$1:$H$1, 0))</f>
        <v>93169</v>
      </c>
      <c r="F84">
        <v>64.845079957000493</v>
      </c>
      <c r="G84">
        <v>-147.722059035999</v>
      </c>
      <c r="H84">
        <v>9019</v>
      </c>
      <c r="I84" t="s">
        <v>22</v>
      </c>
      <c r="J84" t="s">
        <v>19</v>
      </c>
      <c r="K84">
        <v>51</v>
      </c>
      <c r="L84">
        <v>1673</v>
      </c>
      <c r="M84" t="s">
        <v>61</v>
      </c>
    </row>
    <row r="85" spans="1:13" x14ac:dyDescent="0.35">
      <c r="A85">
        <v>2012</v>
      </c>
      <c r="B85" t="s">
        <v>70</v>
      </c>
      <c r="C85">
        <v>22.3</v>
      </c>
      <c r="D85">
        <f>H85/E85*C85</f>
        <v>0.24533374834977301</v>
      </c>
      <c r="E85">
        <f>INDEX(Reference!$A$1:$H$55, MATCH(B85, Reference!$A$1:$A$55, 0), MATCH(A85, Reference!$A$1:$H$1, 0))</f>
        <v>93169</v>
      </c>
      <c r="F85">
        <v>64.845079957000493</v>
      </c>
      <c r="G85">
        <v>-147.722059035999</v>
      </c>
      <c r="H85">
        <v>1025</v>
      </c>
      <c r="I85" t="s">
        <v>22</v>
      </c>
      <c r="J85" t="s">
        <v>19</v>
      </c>
      <c r="K85">
        <v>51</v>
      </c>
      <c r="L85">
        <v>1673</v>
      </c>
      <c r="M85" t="s">
        <v>35</v>
      </c>
    </row>
    <row r="86" spans="1:13" x14ac:dyDescent="0.35">
      <c r="A86">
        <v>2012</v>
      </c>
      <c r="B86" t="s">
        <v>70</v>
      </c>
      <c r="C86">
        <v>29.6</v>
      </c>
      <c r="D86">
        <f>H86/E86*C86</f>
        <v>0.57408794770792859</v>
      </c>
      <c r="E86">
        <f>INDEX(Reference!$A$1:$H$55, MATCH(B86, Reference!$A$1:$A$55, 0), MATCH(A86, Reference!$A$1:$H$1, 0))</f>
        <v>93169</v>
      </c>
      <c r="F86">
        <v>64.845079957000493</v>
      </c>
      <c r="G86">
        <v>-147.722059035999</v>
      </c>
      <c r="H86">
        <v>1807</v>
      </c>
      <c r="I86" t="s">
        <v>12</v>
      </c>
      <c r="J86" t="s">
        <v>13</v>
      </c>
      <c r="K86">
        <v>51</v>
      </c>
      <c r="L86">
        <v>1673</v>
      </c>
      <c r="M86" t="s">
        <v>47</v>
      </c>
    </row>
    <row r="87" spans="1:13" x14ac:dyDescent="0.35">
      <c r="A87">
        <v>2012</v>
      </c>
      <c r="B87" t="s">
        <v>70</v>
      </c>
      <c r="C87">
        <v>9.6</v>
      </c>
      <c r="D87">
        <f>H87/E87*C87</f>
        <v>0.33312367847674657</v>
      </c>
      <c r="E87">
        <f>INDEX(Reference!$A$1:$H$55, MATCH(B87, Reference!$A$1:$A$55, 0), MATCH(A87, Reference!$A$1:$H$1, 0))</f>
        <v>93169</v>
      </c>
      <c r="F87">
        <v>64.845079957000493</v>
      </c>
      <c r="G87">
        <v>-147.722059035999</v>
      </c>
      <c r="H87">
        <v>3233</v>
      </c>
      <c r="I87" t="s">
        <v>22</v>
      </c>
      <c r="J87" t="s">
        <v>19</v>
      </c>
      <c r="K87">
        <v>51</v>
      </c>
      <c r="L87">
        <v>1673</v>
      </c>
      <c r="M87" t="s">
        <v>27</v>
      </c>
    </row>
    <row r="88" spans="1:13" x14ac:dyDescent="0.35">
      <c r="A88">
        <v>2012</v>
      </c>
      <c r="B88" t="s">
        <v>70</v>
      </c>
      <c r="C88">
        <v>19.100000000000001</v>
      </c>
      <c r="D88">
        <f>H88/E88*C88</f>
        <v>0.55084523822301412</v>
      </c>
      <c r="E88">
        <f>INDEX(Reference!$A$1:$H$55, MATCH(B88, Reference!$A$1:$A$55, 0), MATCH(A88, Reference!$A$1:$H$1, 0))</f>
        <v>93169</v>
      </c>
      <c r="F88">
        <v>64.845079957000493</v>
      </c>
      <c r="G88">
        <v>-147.722059035999</v>
      </c>
      <c r="H88">
        <v>2687</v>
      </c>
      <c r="I88" t="s">
        <v>12</v>
      </c>
      <c r="J88" t="s">
        <v>13</v>
      </c>
      <c r="K88">
        <v>51</v>
      </c>
      <c r="L88">
        <v>1673</v>
      </c>
      <c r="M88" t="s">
        <v>23</v>
      </c>
    </row>
    <row r="89" spans="1:13" x14ac:dyDescent="0.35">
      <c r="A89">
        <v>2012</v>
      </c>
      <c r="B89" t="s">
        <v>70</v>
      </c>
      <c r="C89">
        <v>17.5</v>
      </c>
      <c r="D89">
        <f>H89/E89*C89</f>
        <v>0.17186510534619884</v>
      </c>
      <c r="E89">
        <f>INDEX(Reference!$A$1:$H$55, MATCH(B89, Reference!$A$1:$A$55, 0), MATCH(A89, Reference!$A$1:$H$1, 0))</f>
        <v>93169</v>
      </c>
      <c r="F89">
        <v>64.845079957000493</v>
      </c>
      <c r="G89">
        <v>-147.722059035999</v>
      </c>
      <c r="H89">
        <v>915</v>
      </c>
      <c r="I89" t="s">
        <v>18</v>
      </c>
      <c r="J89" t="s">
        <v>19</v>
      </c>
      <c r="K89">
        <v>51</v>
      </c>
      <c r="L89">
        <v>1673</v>
      </c>
      <c r="M89" t="s">
        <v>16</v>
      </c>
    </row>
    <row r="90" spans="1:13" x14ac:dyDescent="0.35">
      <c r="A90">
        <v>2012</v>
      </c>
      <c r="B90" t="s">
        <v>70</v>
      </c>
      <c r="C90">
        <v>17.7</v>
      </c>
      <c r="D90">
        <f>H90/E90*C90</f>
        <v>0.99871094462750476</v>
      </c>
      <c r="E90">
        <f>INDEX(Reference!$A$1:$H$55, MATCH(B90, Reference!$A$1:$A$55, 0), MATCH(A90, Reference!$A$1:$H$1, 0))</f>
        <v>93169</v>
      </c>
      <c r="F90">
        <v>64.845079957000493</v>
      </c>
      <c r="G90">
        <v>-147.722059035999</v>
      </c>
      <c r="H90">
        <v>5257</v>
      </c>
      <c r="I90" t="s">
        <v>12</v>
      </c>
      <c r="J90" t="s">
        <v>13</v>
      </c>
      <c r="K90">
        <v>51</v>
      </c>
      <c r="L90">
        <v>1673</v>
      </c>
      <c r="M90" t="s">
        <v>61</v>
      </c>
    </row>
    <row r="91" spans="1:13" x14ac:dyDescent="0.35">
      <c r="A91">
        <v>2012</v>
      </c>
      <c r="B91" t="s">
        <v>70</v>
      </c>
      <c r="C91">
        <v>22.2</v>
      </c>
      <c r="D91">
        <f>H91/E91*C91</f>
        <v>1.1368180403353045</v>
      </c>
      <c r="E91">
        <f>INDEX(Reference!$A$1:$H$55, MATCH(B91, Reference!$A$1:$A$55, 0), MATCH(A91, Reference!$A$1:$H$1, 0))</f>
        <v>93169</v>
      </c>
      <c r="F91">
        <v>64.845079957000493</v>
      </c>
      <c r="G91">
        <v>-147.722059035999</v>
      </c>
      <c r="H91">
        <v>4771</v>
      </c>
      <c r="I91" t="s">
        <v>22</v>
      </c>
      <c r="J91" t="s">
        <v>19</v>
      </c>
      <c r="K91">
        <v>51</v>
      </c>
      <c r="L91">
        <v>1673</v>
      </c>
      <c r="M91" t="s">
        <v>23</v>
      </c>
    </row>
    <row r="92" spans="1:13" x14ac:dyDescent="0.35">
      <c r="A92">
        <v>2012</v>
      </c>
      <c r="B92" t="s">
        <v>70</v>
      </c>
      <c r="C92">
        <v>18.899999999999999</v>
      </c>
      <c r="D92">
        <f>H92/E92*C92</f>
        <v>0.96783157488005656</v>
      </c>
      <c r="E92">
        <f>INDEX(Reference!$A$1:$H$55, MATCH(B92, Reference!$A$1:$A$55, 0), MATCH(A92, Reference!$A$1:$H$1, 0))</f>
        <v>93169</v>
      </c>
      <c r="F92">
        <v>64.845079957000493</v>
      </c>
      <c r="G92">
        <v>-147.722059035999</v>
      </c>
      <c r="H92">
        <v>4771</v>
      </c>
      <c r="I92" t="s">
        <v>18</v>
      </c>
      <c r="J92" t="s">
        <v>19</v>
      </c>
      <c r="K92">
        <v>51</v>
      </c>
      <c r="L92">
        <v>1673</v>
      </c>
      <c r="M92" t="s">
        <v>23</v>
      </c>
    </row>
    <row r="93" spans="1:13" x14ac:dyDescent="0.35">
      <c r="A93">
        <v>2012</v>
      </c>
      <c r="B93" t="s">
        <v>70</v>
      </c>
      <c r="C93">
        <v>13.2</v>
      </c>
      <c r="D93">
        <f>H93/E93*C93</f>
        <v>6.8713842587126608E-2</v>
      </c>
      <c r="E93">
        <f>INDEX(Reference!$A$1:$H$55, MATCH(B93, Reference!$A$1:$A$55, 0), MATCH(A93, Reference!$A$1:$H$1, 0))</f>
        <v>93169</v>
      </c>
      <c r="F93">
        <v>64.845079957000493</v>
      </c>
      <c r="G93">
        <v>-147.722059035999</v>
      </c>
      <c r="H93">
        <v>485</v>
      </c>
      <c r="I93" t="s">
        <v>12</v>
      </c>
      <c r="J93" t="s">
        <v>13</v>
      </c>
      <c r="K93">
        <v>51</v>
      </c>
      <c r="L93">
        <v>1673</v>
      </c>
      <c r="M93" t="s">
        <v>16</v>
      </c>
    </row>
    <row r="94" spans="1:13" x14ac:dyDescent="0.35">
      <c r="A94">
        <v>2012</v>
      </c>
      <c r="B94" t="s">
        <v>70</v>
      </c>
      <c r="C94">
        <v>20.100000000000001</v>
      </c>
      <c r="D94">
        <f>H94/E94*C94</f>
        <v>0.49144887247904345</v>
      </c>
      <c r="E94">
        <f>INDEX(Reference!$A$1:$H$55, MATCH(B94, Reference!$A$1:$A$55, 0), MATCH(A94, Reference!$A$1:$H$1, 0))</f>
        <v>93169</v>
      </c>
      <c r="F94">
        <v>64.845079957000493</v>
      </c>
      <c r="G94">
        <v>-147.722059035999</v>
      </c>
      <c r="H94">
        <v>2278</v>
      </c>
      <c r="I94" t="s">
        <v>18</v>
      </c>
      <c r="J94" t="s">
        <v>19</v>
      </c>
      <c r="K94">
        <v>51</v>
      </c>
      <c r="L94">
        <v>1673</v>
      </c>
      <c r="M94" t="s">
        <v>43</v>
      </c>
    </row>
    <row r="95" spans="1:13" x14ac:dyDescent="0.35">
      <c r="A95">
        <v>2012</v>
      </c>
      <c r="B95" t="s">
        <v>70</v>
      </c>
      <c r="C95">
        <v>11.8</v>
      </c>
      <c r="D95">
        <f>H95/E95*C95</f>
        <v>7.1938090995932125E-2</v>
      </c>
      <c r="E95">
        <f>INDEX(Reference!$A$1:$H$55, MATCH(B95, Reference!$A$1:$A$55, 0), MATCH(A95, Reference!$A$1:$H$1, 0))</f>
        <v>93169</v>
      </c>
      <c r="F95">
        <v>64.845079957000493</v>
      </c>
      <c r="G95">
        <v>-147.722059035999</v>
      </c>
      <c r="H95">
        <v>568</v>
      </c>
      <c r="I95" t="s">
        <v>12</v>
      </c>
      <c r="J95" t="s">
        <v>13</v>
      </c>
      <c r="K95">
        <v>51</v>
      </c>
      <c r="L95">
        <v>1673</v>
      </c>
      <c r="M95" t="s">
        <v>35</v>
      </c>
    </row>
    <row r="96" spans="1:13" x14ac:dyDescent="0.35">
      <c r="A96">
        <v>2012</v>
      </c>
      <c r="B96" t="s">
        <v>70</v>
      </c>
      <c r="C96">
        <v>34.299999999999997</v>
      </c>
      <c r="D96">
        <f>H96/E96*C96</f>
        <v>1.1618757311981454</v>
      </c>
      <c r="E96">
        <f>INDEX(Reference!$A$1:$H$55, MATCH(B96, Reference!$A$1:$A$55, 0), MATCH(A96, Reference!$A$1:$H$1, 0))</f>
        <v>93169</v>
      </c>
      <c r="F96">
        <v>64.845079957000493</v>
      </c>
      <c r="G96">
        <v>-147.722059035999</v>
      </c>
      <c r="H96">
        <v>3156</v>
      </c>
      <c r="I96" t="s">
        <v>22</v>
      </c>
      <c r="J96" t="s">
        <v>19</v>
      </c>
      <c r="K96">
        <v>51</v>
      </c>
      <c r="L96">
        <v>1673</v>
      </c>
      <c r="M96" t="s">
        <v>47</v>
      </c>
    </row>
    <row r="97" spans="1:13" x14ac:dyDescent="0.35">
      <c r="A97">
        <v>2012</v>
      </c>
      <c r="B97" t="s">
        <v>70</v>
      </c>
      <c r="C97">
        <v>14.3</v>
      </c>
      <c r="D97">
        <f>H97/E97*C97</f>
        <v>0.12232716890811322</v>
      </c>
      <c r="E97">
        <f>INDEX(Reference!$A$1:$H$55, MATCH(B97, Reference!$A$1:$A$55, 0), MATCH(A97, Reference!$A$1:$H$1, 0))</f>
        <v>93169</v>
      </c>
      <c r="F97">
        <v>64.845079957000493</v>
      </c>
      <c r="G97">
        <v>-147.722059035999</v>
      </c>
      <c r="H97">
        <v>797</v>
      </c>
      <c r="I97" t="s">
        <v>12</v>
      </c>
      <c r="J97" t="s">
        <v>13</v>
      </c>
      <c r="K97">
        <v>51</v>
      </c>
      <c r="L97">
        <v>1673</v>
      </c>
      <c r="M97" s="1">
        <v>45088</v>
      </c>
    </row>
    <row r="98" spans="1:13" x14ac:dyDescent="0.35">
      <c r="A98">
        <v>2012</v>
      </c>
      <c r="B98" t="s">
        <v>70</v>
      </c>
      <c r="C98">
        <v>19.100000000000001</v>
      </c>
      <c r="D98">
        <f>H98/E98*C98</f>
        <v>0.46699867981839455</v>
      </c>
      <c r="E98">
        <f>INDEX(Reference!$A$1:$H$55, MATCH(B98, Reference!$A$1:$A$55, 0), MATCH(A98, Reference!$A$1:$H$1, 0))</f>
        <v>93169</v>
      </c>
      <c r="F98">
        <v>64.845079957000493</v>
      </c>
      <c r="G98">
        <v>-147.722059035999</v>
      </c>
      <c r="H98">
        <v>2278</v>
      </c>
      <c r="I98" t="s">
        <v>22</v>
      </c>
      <c r="J98" t="s">
        <v>19</v>
      </c>
      <c r="K98">
        <v>51</v>
      </c>
      <c r="L98">
        <v>1673</v>
      </c>
      <c r="M98" t="s">
        <v>43</v>
      </c>
    </row>
    <row r="99" spans="1:13" x14ac:dyDescent="0.35">
      <c r="A99">
        <v>2012</v>
      </c>
      <c r="B99" t="s">
        <v>70</v>
      </c>
      <c r="C99">
        <v>18.899999999999999</v>
      </c>
      <c r="D99">
        <f>H99/E99*C99</f>
        <v>0.86173727312732773</v>
      </c>
      <c r="E99">
        <f>INDEX(Reference!$A$1:$H$55, MATCH(B99, Reference!$A$1:$A$55, 0), MATCH(A99, Reference!$A$1:$H$1, 0))</f>
        <v>93169</v>
      </c>
      <c r="F99">
        <v>64.845079957000493</v>
      </c>
      <c r="G99">
        <v>-147.722059035999</v>
      </c>
      <c r="H99">
        <v>4248</v>
      </c>
      <c r="I99" t="s">
        <v>22</v>
      </c>
      <c r="J99" t="s">
        <v>19</v>
      </c>
      <c r="K99">
        <v>51</v>
      </c>
      <c r="L99">
        <v>1673</v>
      </c>
      <c r="M99" t="s">
        <v>32</v>
      </c>
    </row>
    <row r="100" spans="1:13" x14ac:dyDescent="0.35">
      <c r="A100">
        <v>2012</v>
      </c>
      <c r="B100" t="s">
        <v>70</v>
      </c>
      <c r="C100">
        <v>19</v>
      </c>
      <c r="D100">
        <f>H100/E100*C100</f>
        <v>0.65074219965868474</v>
      </c>
      <c r="E100">
        <f>INDEX(Reference!$A$1:$H$55, MATCH(B100, Reference!$A$1:$A$55, 0), MATCH(A100, Reference!$A$1:$H$1, 0))</f>
        <v>93169</v>
      </c>
      <c r="F100">
        <v>64.845079957000493</v>
      </c>
      <c r="G100">
        <v>-147.722059035999</v>
      </c>
      <c r="H100">
        <v>3191</v>
      </c>
      <c r="I100" t="s">
        <v>18</v>
      </c>
      <c r="J100" t="s">
        <v>19</v>
      </c>
      <c r="K100">
        <v>51</v>
      </c>
      <c r="L100">
        <v>1673</v>
      </c>
      <c r="M100" t="s">
        <v>30</v>
      </c>
    </row>
    <row r="101" spans="1:13" x14ac:dyDescent="0.35">
      <c r="A101">
        <v>2012</v>
      </c>
      <c r="B101" t="s">
        <v>70</v>
      </c>
      <c r="C101">
        <v>22.8</v>
      </c>
      <c r="D101">
        <f>H101/E101*C101</f>
        <v>0.77232555893054566</v>
      </c>
      <c r="E101">
        <f>INDEX(Reference!$A$1:$H$55, MATCH(B101, Reference!$A$1:$A$55, 0), MATCH(A101, Reference!$A$1:$H$1, 0))</f>
        <v>93169</v>
      </c>
      <c r="F101">
        <v>64.845079957000493</v>
      </c>
      <c r="G101">
        <v>-147.722059035999</v>
      </c>
      <c r="H101">
        <v>3156</v>
      </c>
      <c r="I101" t="s">
        <v>18</v>
      </c>
      <c r="J101" t="s">
        <v>19</v>
      </c>
      <c r="K101">
        <v>51</v>
      </c>
      <c r="L101">
        <v>1673</v>
      </c>
      <c r="M101" t="s">
        <v>47</v>
      </c>
    </row>
    <row r="102" spans="1:13" x14ac:dyDescent="0.35">
      <c r="A102">
        <v>2012</v>
      </c>
      <c r="B102" t="s">
        <v>70</v>
      </c>
      <c r="C102">
        <v>18.899999999999999</v>
      </c>
      <c r="D102">
        <f>H102/E102*C102</f>
        <v>1.8295688480073842</v>
      </c>
      <c r="E102">
        <f>INDEX(Reference!$A$1:$H$55, MATCH(B102, Reference!$A$1:$A$55, 0), MATCH(A102, Reference!$A$1:$H$1, 0))</f>
        <v>93169</v>
      </c>
      <c r="F102">
        <v>64.845079957000493</v>
      </c>
      <c r="G102">
        <v>-147.722059035999</v>
      </c>
      <c r="H102">
        <v>9019</v>
      </c>
      <c r="I102" t="s">
        <v>18</v>
      </c>
      <c r="J102" t="s">
        <v>19</v>
      </c>
      <c r="K102">
        <v>51</v>
      </c>
      <c r="L102">
        <v>1673</v>
      </c>
      <c r="M102" t="s">
        <v>61</v>
      </c>
    </row>
    <row r="103" spans="1:13" x14ac:dyDescent="0.35">
      <c r="A103">
        <v>2012</v>
      </c>
      <c r="B103" t="s">
        <v>70</v>
      </c>
      <c r="C103">
        <v>16.3</v>
      </c>
      <c r="D103">
        <f>H103/E103*C103</f>
        <v>0.4496238019083601</v>
      </c>
      <c r="E103">
        <f>INDEX(Reference!$A$1:$H$55, MATCH(B103, Reference!$A$1:$A$55, 0), MATCH(A103, Reference!$A$1:$H$1, 0))</f>
        <v>93169</v>
      </c>
      <c r="F103">
        <v>64.845079957000493</v>
      </c>
      <c r="G103">
        <v>-147.722059035999</v>
      </c>
      <c r="H103">
        <v>2570</v>
      </c>
      <c r="I103" t="s">
        <v>12</v>
      </c>
      <c r="J103" t="s">
        <v>13</v>
      </c>
      <c r="K103">
        <v>51</v>
      </c>
      <c r="L103">
        <v>1673</v>
      </c>
      <c r="M103" t="s">
        <v>32</v>
      </c>
    </row>
    <row r="104" spans="1:13" x14ac:dyDescent="0.35">
      <c r="A104">
        <v>2014</v>
      </c>
      <c r="B104" t="s">
        <v>70</v>
      </c>
      <c r="C104">
        <v>17.8</v>
      </c>
      <c r="D104">
        <f>H104/E104*C104</f>
        <v>1.5345351780251859</v>
      </c>
      <c r="E104">
        <f>INDEX(Reference!$A$1:$H$55, MATCH(B104, Reference!$A$1:$A$55, 0), MATCH(A104, Reference!$A$1:$H$1, 0))</f>
        <v>64401</v>
      </c>
      <c r="F104">
        <v>64.845079957000493</v>
      </c>
      <c r="G104">
        <v>-147.722059035999</v>
      </c>
      <c r="H104">
        <v>5552</v>
      </c>
      <c r="I104" t="s">
        <v>18</v>
      </c>
      <c r="J104" t="s">
        <v>19</v>
      </c>
      <c r="K104">
        <v>51</v>
      </c>
      <c r="L104">
        <v>1673</v>
      </c>
      <c r="M104" t="s">
        <v>61</v>
      </c>
    </row>
    <row r="105" spans="1:13" x14ac:dyDescent="0.35">
      <c r="A105">
        <v>2014</v>
      </c>
      <c r="B105" t="s">
        <v>70</v>
      </c>
      <c r="C105">
        <v>18.7</v>
      </c>
      <c r="D105">
        <f>H105/E105*C105</f>
        <v>0.21748575332681169</v>
      </c>
      <c r="E105">
        <f>INDEX(Reference!$A$1:$H$55, MATCH(B105, Reference!$A$1:$A$55, 0), MATCH(A105, Reference!$A$1:$H$1, 0))</f>
        <v>64401</v>
      </c>
      <c r="F105">
        <v>64.845079957000493</v>
      </c>
      <c r="G105">
        <v>-147.722059035999</v>
      </c>
      <c r="H105">
        <v>749</v>
      </c>
      <c r="I105" t="s">
        <v>18</v>
      </c>
      <c r="J105" t="s">
        <v>19</v>
      </c>
      <c r="K105">
        <v>51</v>
      </c>
      <c r="L105">
        <v>1673</v>
      </c>
      <c r="M105" t="s">
        <v>35</v>
      </c>
    </row>
    <row r="106" spans="1:13" x14ac:dyDescent="0.35">
      <c r="A106">
        <v>2014</v>
      </c>
      <c r="B106" t="s">
        <v>70</v>
      </c>
      <c r="C106">
        <v>16.5</v>
      </c>
      <c r="D106">
        <f>H106/E106*C106</f>
        <v>0.15987329389295196</v>
      </c>
      <c r="E106">
        <f>INDEX(Reference!$A$1:$H$55, MATCH(B106, Reference!$A$1:$A$55, 0), MATCH(A106, Reference!$A$1:$H$1, 0))</f>
        <v>64401</v>
      </c>
      <c r="F106">
        <v>64.845079957000493</v>
      </c>
      <c r="G106">
        <v>-147.722059035999</v>
      </c>
      <c r="H106">
        <v>624</v>
      </c>
      <c r="I106" t="s">
        <v>22</v>
      </c>
      <c r="J106" t="s">
        <v>19</v>
      </c>
      <c r="K106">
        <v>51</v>
      </c>
      <c r="L106">
        <v>1673</v>
      </c>
      <c r="M106" t="s">
        <v>16</v>
      </c>
    </row>
    <row r="107" spans="1:13" x14ac:dyDescent="0.35">
      <c r="A107">
        <v>2014</v>
      </c>
      <c r="B107" t="s">
        <v>70</v>
      </c>
      <c r="C107">
        <v>15.3</v>
      </c>
      <c r="D107">
        <f>H107/E107*C107</f>
        <v>0.10548283411748265</v>
      </c>
      <c r="E107">
        <f>INDEX(Reference!$A$1:$H$55, MATCH(B107, Reference!$A$1:$A$55, 0), MATCH(A107, Reference!$A$1:$H$1, 0))</f>
        <v>64401</v>
      </c>
      <c r="F107">
        <v>64.845079957000493</v>
      </c>
      <c r="G107">
        <v>-147.722059035999</v>
      </c>
      <c r="H107">
        <v>444</v>
      </c>
      <c r="I107" t="s">
        <v>22</v>
      </c>
      <c r="J107" t="s">
        <v>19</v>
      </c>
      <c r="K107">
        <v>51</v>
      </c>
      <c r="L107">
        <v>1673</v>
      </c>
      <c r="M107" t="s">
        <v>40</v>
      </c>
    </row>
    <row r="108" spans="1:13" x14ac:dyDescent="0.35">
      <c r="A108">
        <v>2014</v>
      </c>
      <c r="B108" t="s">
        <v>70</v>
      </c>
      <c r="C108">
        <v>10.6</v>
      </c>
      <c r="D108">
        <f>H108/E108*C108</f>
        <v>0.32145153025574136</v>
      </c>
      <c r="E108">
        <f>INDEX(Reference!$A$1:$H$55, MATCH(B108, Reference!$A$1:$A$55, 0), MATCH(A108, Reference!$A$1:$H$1, 0))</f>
        <v>64401</v>
      </c>
      <c r="F108">
        <v>64.845079957000493</v>
      </c>
      <c r="G108">
        <v>-147.722059035999</v>
      </c>
      <c r="H108">
        <v>1953</v>
      </c>
      <c r="I108" t="s">
        <v>12</v>
      </c>
      <c r="J108" t="s">
        <v>13</v>
      </c>
      <c r="K108">
        <v>51</v>
      </c>
      <c r="L108">
        <v>1673</v>
      </c>
      <c r="M108" t="s">
        <v>27</v>
      </c>
    </row>
    <row r="109" spans="1:13" x14ac:dyDescent="0.35">
      <c r="A109">
        <v>2014</v>
      </c>
      <c r="B109" t="s">
        <v>70</v>
      </c>
      <c r="C109">
        <v>10.9</v>
      </c>
      <c r="D109">
        <f>H109/E109*C109</f>
        <v>0.29382152451048899</v>
      </c>
      <c r="E109">
        <f>INDEX(Reference!$A$1:$H$55, MATCH(B109, Reference!$A$1:$A$55, 0), MATCH(A109, Reference!$A$1:$H$1, 0))</f>
        <v>64401</v>
      </c>
      <c r="F109">
        <v>64.845079957000493</v>
      </c>
      <c r="G109">
        <v>-147.722059035999</v>
      </c>
      <c r="H109">
        <v>1736</v>
      </c>
      <c r="I109" t="s">
        <v>12</v>
      </c>
      <c r="J109" t="s">
        <v>13</v>
      </c>
      <c r="K109">
        <v>51</v>
      </c>
      <c r="L109">
        <v>1673</v>
      </c>
      <c r="M109" s="1">
        <v>45088</v>
      </c>
    </row>
    <row r="110" spans="1:13" x14ac:dyDescent="0.35">
      <c r="A110">
        <v>2014</v>
      </c>
      <c r="B110" t="s">
        <v>70</v>
      </c>
      <c r="C110">
        <v>20.2</v>
      </c>
      <c r="D110">
        <f>H110/E110*C110</f>
        <v>0.61100914582071708</v>
      </c>
      <c r="E110">
        <f>INDEX(Reference!$A$1:$H$55, MATCH(B110, Reference!$A$1:$A$55, 0), MATCH(A110, Reference!$A$1:$H$1, 0))</f>
        <v>64401</v>
      </c>
      <c r="F110">
        <v>64.845079957000493</v>
      </c>
      <c r="G110">
        <v>-147.722059035999</v>
      </c>
      <c r="H110">
        <v>1948</v>
      </c>
      <c r="I110" t="s">
        <v>22</v>
      </c>
      <c r="J110" t="s">
        <v>19</v>
      </c>
      <c r="K110">
        <v>51</v>
      </c>
      <c r="L110">
        <v>1673</v>
      </c>
      <c r="M110" t="s">
        <v>30</v>
      </c>
    </row>
    <row r="111" spans="1:13" x14ac:dyDescent="0.35">
      <c r="A111">
        <v>2014</v>
      </c>
      <c r="B111" t="s">
        <v>70</v>
      </c>
      <c r="C111">
        <v>16.3</v>
      </c>
      <c r="D111">
        <f>H111/E111*C111</f>
        <v>0.54594028043042819</v>
      </c>
      <c r="E111">
        <f>INDEX(Reference!$A$1:$H$55, MATCH(B111, Reference!$A$1:$A$55, 0), MATCH(A111, Reference!$A$1:$H$1, 0))</f>
        <v>64401</v>
      </c>
      <c r="F111">
        <v>64.845079957000493</v>
      </c>
      <c r="G111">
        <v>-147.722059035999</v>
      </c>
      <c r="H111">
        <v>2157</v>
      </c>
      <c r="I111" t="s">
        <v>18</v>
      </c>
      <c r="J111" t="s">
        <v>19</v>
      </c>
      <c r="K111">
        <v>51</v>
      </c>
      <c r="L111">
        <v>1673</v>
      </c>
      <c r="M111" t="s">
        <v>55</v>
      </c>
    </row>
    <row r="112" spans="1:13" x14ac:dyDescent="0.35">
      <c r="A112">
        <v>2014</v>
      </c>
      <c r="B112" t="s">
        <v>70</v>
      </c>
      <c r="C112">
        <v>13.2</v>
      </c>
      <c r="D112">
        <f>H112/E112*C112</f>
        <v>0.49109796431732422</v>
      </c>
      <c r="E112">
        <f>INDEX(Reference!$A$1:$H$55, MATCH(B112, Reference!$A$1:$A$55, 0), MATCH(A112, Reference!$A$1:$H$1, 0))</f>
        <v>64401</v>
      </c>
      <c r="F112">
        <v>64.845079957000493</v>
      </c>
      <c r="G112">
        <v>-147.722059035999</v>
      </c>
      <c r="H112">
        <v>2396</v>
      </c>
      <c r="I112" t="s">
        <v>12</v>
      </c>
      <c r="J112" t="s">
        <v>13</v>
      </c>
      <c r="K112">
        <v>51</v>
      </c>
      <c r="L112">
        <v>1673</v>
      </c>
      <c r="M112" t="s">
        <v>32</v>
      </c>
    </row>
    <row r="113" spans="1:13" x14ac:dyDescent="0.35">
      <c r="A113">
        <v>2014</v>
      </c>
      <c r="B113" t="s">
        <v>70</v>
      </c>
      <c r="C113">
        <v>18.399999999999999</v>
      </c>
      <c r="D113">
        <f>H113/E113*C113</f>
        <v>0.76998804366391815</v>
      </c>
      <c r="E113">
        <f>INDEX(Reference!$A$1:$H$55, MATCH(B113, Reference!$A$1:$A$55, 0), MATCH(A113, Reference!$A$1:$H$1, 0))</f>
        <v>64401</v>
      </c>
      <c r="F113">
        <v>64.845079957000493</v>
      </c>
      <c r="G113">
        <v>-147.722059035999</v>
      </c>
      <c r="H113">
        <v>2695</v>
      </c>
      <c r="I113" t="s">
        <v>18</v>
      </c>
      <c r="J113" t="s">
        <v>19</v>
      </c>
      <c r="K113">
        <v>51</v>
      </c>
      <c r="L113">
        <v>1673</v>
      </c>
      <c r="M113" t="s">
        <v>32</v>
      </c>
    </row>
    <row r="114" spans="1:13" x14ac:dyDescent="0.35">
      <c r="A114">
        <v>2014</v>
      </c>
      <c r="B114" t="s">
        <v>70</v>
      </c>
      <c r="C114">
        <v>11.1</v>
      </c>
      <c r="D114">
        <f>H114/E114*C114</f>
        <v>9.9277961522336616E-2</v>
      </c>
      <c r="E114">
        <f>INDEX(Reference!$A$1:$H$55, MATCH(B114, Reference!$A$1:$A$55, 0), MATCH(A114, Reference!$A$1:$H$1, 0))</f>
        <v>64401</v>
      </c>
      <c r="F114">
        <v>64.845079957000493</v>
      </c>
      <c r="G114">
        <v>-147.722059035999</v>
      </c>
      <c r="H114">
        <v>576</v>
      </c>
      <c r="I114" t="s">
        <v>12</v>
      </c>
      <c r="J114" t="s">
        <v>13</v>
      </c>
      <c r="K114">
        <v>51</v>
      </c>
      <c r="L114">
        <v>1673</v>
      </c>
      <c r="M114" t="s">
        <v>16</v>
      </c>
    </row>
    <row r="115" spans="1:13" x14ac:dyDescent="0.35">
      <c r="A115">
        <v>2014</v>
      </c>
      <c r="B115" t="s">
        <v>70</v>
      </c>
      <c r="C115">
        <v>9.1</v>
      </c>
      <c r="D115">
        <f>H115/E115*C115</f>
        <v>7.9553112529308551E-2</v>
      </c>
      <c r="E115">
        <f>INDEX(Reference!$A$1:$H$55, MATCH(B115, Reference!$A$1:$A$55, 0), MATCH(A115, Reference!$A$1:$H$1, 0))</f>
        <v>64401</v>
      </c>
      <c r="F115">
        <v>64.845079957000493</v>
      </c>
      <c r="G115">
        <v>-147.722059035999</v>
      </c>
      <c r="H115">
        <v>563</v>
      </c>
      <c r="I115" t="s">
        <v>12</v>
      </c>
      <c r="J115" t="s">
        <v>13</v>
      </c>
      <c r="K115">
        <v>51</v>
      </c>
      <c r="L115">
        <v>1673</v>
      </c>
      <c r="M115" s="1">
        <v>44990</v>
      </c>
    </row>
    <row r="116" spans="1:13" x14ac:dyDescent="0.35">
      <c r="A116">
        <v>2014</v>
      </c>
      <c r="B116" t="s">
        <v>70</v>
      </c>
      <c r="C116">
        <v>16.2</v>
      </c>
      <c r="D116">
        <f>H116/E116*C116</f>
        <v>0.15696650673126192</v>
      </c>
      <c r="E116">
        <f>INDEX(Reference!$A$1:$H$55, MATCH(B116, Reference!$A$1:$A$55, 0), MATCH(A116, Reference!$A$1:$H$1, 0))</f>
        <v>64401</v>
      </c>
      <c r="F116">
        <v>64.845079957000493</v>
      </c>
      <c r="G116">
        <v>-147.722059035999</v>
      </c>
      <c r="H116">
        <v>624</v>
      </c>
      <c r="I116" t="s">
        <v>18</v>
      </c>
      <c r="J116" t="s">
        <v>19</v>
      </c>
      <c r="K116">
        <v>51</v>
      </c>
      <c r="L116">
        <v>1673</v>
      </c>
      <c r="M116" t="s">
        <v>16</v>
      </c>
    </row>
    <row r="117" spans="1:13" x14ac:dyDescent="0.35">
      <c r="A117">
        <v>2014</v>
      </c>
      <c r="B117" t="s">
        <v>70</v>
      </c>
      <c r="C117">
        <v>15.4</v>
      </c>
      <c r="D117">
        <f>H117/E117*C117</f>
        <v>0.62412074346671642</v>
      </c>
      <c r="E117">
        <f>INDEX(Reference!$A$1:$H$55, MATCH(B117, Reference!$A$1:$A$55, 0), MATCH(A117, Reference!$A$1:$H$1, 0))</f>
        <v>64401</v>
      </c>
      <c r="F117">
        <v>64.845079957000493</v>
      </c>
      <c r="G117">
        <v>-147.722059035999</v>
      </c>
      <c r="H117">
        <v>2610</v>
      </c>
      <c r="I117" t="s">
        <v>12</v>
      </c>
      <c r="J117" t="s">
        <v>13</v>
      </c>
      <c r="K117">
        <v>51</v>
      </c>
      <c r="L117">
        <v>1673</v>
      </c>
      <c r="M117" t="s">
        <v>23</v>
      </c>
    </row>
    <row r="118" spans="1:13" x14ac:dyDescent="0.35">
      <c r="A118">
        <v>2014</v>
      </c>
      <c r="B118" t="s">
        <v>70</v>
      </c>
      <c r="C118">
        <v>18.7</v>
      </c>
      <c r="D118">
        <f>H118/E118*C118</f>
        <v>0.42016273039238522</v>
      </c>
      <c r="E118">
        <f>INDEX(Reference!$A$1:$H$55, MATCH(B118, Reference!$A$1:$A$55, 0), MATCH(A118, Reference!$A$1:$H$1, 0))</f>
        <v>64401</v>
      </c>
      <c r="F118">
        <v>64.845079957000493</v>
      </c>
      <c r="G118">
        <v>-147.722059035999</v>
      </c>
      <c r="H118">
        <v>1447</v>
      </c>
      <c r="I118" t="s">
        <v>18</v>
      </c>
      <c r="J118" t="s">
        <v>19</v>
      </c>
      <c r="K118">
        <v>51</v>
      </c>
      <c r="L118">
        <v>1673</v>
      </c>
      <c r="M118" t="s">
        <v>43</v>
      </c>
    </row>
    <row r="119" spans="1:13" x14ac:dyDescent="0.35">
      <c r="A119">
        <v>2014</v>
      </c>
      <c r="B119" t="s">
        <v>70</v>
      </c>
      <c r="C119">
        <v>16.899999999999999</v>
      </c>
      <c r="D119">
        <f>H119/E119*C119</f>
        <v>0.70721727923479438</v>
      </c>
      <c r="E119">
        <f>INDEX(Reference!$A$1:$H$55, MATCH(B119, Reference!$A$1:$A$55, 0), MATCH(A119, Reference!$A$1:$H$1, 0))</f>
        <v>64401</v>
      </c>
      <c r="F119">
        <v>64.845079957000493</v>
      </c>
      <c r="G119">
        <v>-147.722059035999</v>
      </c>
      <c r="H119">
        <v>2695</v>
      </c>
      <c r="I119" t="s">
        <v>22</v>
      </c>
      <c r="J119" t="s">
        <v>19</v>
      </c>
      <c r="K119">
        <v>51</v>
      </c>
      <c r="L119">
        <v>1673</v>
      </c>
      <c r="M119" t="s">
        <v>32</v>
      </c>
    </row>
    <row r="120" spans="1:13" x14ac:dyDescent="0.35">
      <c r="A120">
        <v>2014</v>
      </c>
      <c r="B120" t="s">
        <v>70</v>
      </c>
      <c r="C120">
        <v>19.2</v>
      </c>
      <c r="D120">
        <f>H120/E120*C120</f>
        <v>0.38578282945916992</v>
      </c>
      <c r="E120">
        <f>INDEX(Reference!$A$1:$H$55, MATCH(B120, Reference!$A$1:$A$55, 0), MATCH(A120, Reference!$A$1:$H$1, 0))</f>
        <v>64401</v>
      </c>
      <c r="F120">
        <v>64.845079957000493</v>
      </c>
      <c r="G120">
        <v>-147.722059035999</v>
      </c>
      <c r="H120">
        <v>1294</v>
      </c>
      <c r="I120" t="s">
        <v>12</v>
      </c>
      <c r="J120" t="s">
        <v>13</v>
      </c>
      <c r="K120">
        <v>51</v>
      </c>
      <c r="L120">
        <v>1673</v>
      </c>
      <c r="M120" t="s">
        <v>14</v>
      </c>
    </row>
    <row r="121" spans="1:13" x14ac:dyDescent="0.35">
      <c r="A121">
        <v>2014</v>
      </c>
      <c r="B121" t="s">
        <v>70</v>
      </c>
      <c r="C121">
        <v>21.2</v>
      </c>
      <c r="D121">
        <f>H121/E121*C121</f>
        <v>0.94048850173133958</v>
      </c>
      <c r="E121">
        <f>INDEX(Reference!$A$1:$H$55, MATCH(B121, Reference!$A$1:$A$55, 0), MATCH(A121, Reference!$A$1:$H$1, 0))</f>
        <v>64401</v>
      </c>
      <c r="F121">
        <v>64.845079957000493</v>
      </c>
      <c r="G121">
        <v>-147.722059035999</v>
      </c>
      <c r="H121">
        <v>2857</v>
      </c>
      <c r="I121" t="s">
        <v>22</v>
      </c>
      <c r="J121" t="s">
        <v>19</v>
      </c>
      <c r="K121">
        <v>51</v>
      </c>
      <c r="L121">
        <v>1673</v>
      </c>
      <c r="M121" t="s">
        <v>23</v>
      </c>
    </row>
    <row r="122" spans="1:13" x14ac:dyDescent="0.35">
      <c r="A122">
        <v>2014</v>
      </c>
      <c r="B122" t="s">
        <v>70</v>
      </c>
      <c r="C122">
        <v>29.6</v>
      </c>
      <c r="D122">
        <f>H122/E122*C122</f>
        <v>0.76480799987577841</v>
      </c>
      <c r="E122">
        <f>INDEX(Reference!$A$1:$H$55, MATCH(B122, Reference!$A$1:$A$55, 0), MATCH(A122, Reference!$A$1:$H$1, 0))</f>
        <v>64401</v>
      </c>
      <c r="F122">
        <v>64.845079957000493</v>
      </c>
      <c r="G122">
        <v>-147.722059035999</v>
      </c>
      <c r="H122">
        <v>1664</v>
      </c>
      <c r="I122" t="s">
        <v>22</v>
      </c>
      <c r="J122" t="s">
        <v>19</v>
      </c>
      <c r="K122">
        <v>51</v>
      </c>
      <c r="L122">
        <v>1673</v>
      </c>
      <c r="M122" t="s">
        <v>47</v>
      </c>
    </row>
    <row r="123" spans="1:13" x14ac:dyDescent="0.35">
      <c r="A123">
        <v>2014</v>
      </c>
      <c r="B123" t="s">
        <v>70</v>
      </c>
      <c r="C123">
        <v>15.4</v>
      </c>
      <c r="D123">
        <f>H123/E123*C123</f>
        <v>0.49355755345413888</v>
      </c>
      <c r="E123">
        <f>INDEX(Reference!$A$1:$H$55, MATCH(B123, Reference!$A$1:$A$55, 0), MATCH(A123, Reference!$A$1:$H$1, 0))</f>
        <v>64401</v>
      </c>
      <c r="F123">
        <v>64.845079957000493</v>
      </c>
      <c r="G123">
        <v>-147.722059035999</v>
      </c>
      <c r="H123">
        <v>2064</v>
      </c>
      <c r="I123" t="s">
        <v>18</v>
      </c>
      <c r="J123" t="s">
        <v>19</v>
      </c>
      <c r="K123">
        <v>51</v>
      </c>
      <c r="L123">
        <v>1673</v>
      </c>
      <c r="M123" t="s">
        <v>27</v>
      </c>
    </row>
    <row r="124" spans="1:13" x14ac:dyDescent="0.35">
      <c r="A124">
        <v>2014</v>
      </c>
      <c r="B124" t="s">
        <v>70</v>
      </c>
      <c r="C124">
        <v>11.5</v>
      </c>
      <c r="D124">
        <f>H124/E124*C124</f>
        <v>7.1427462306485917E-2</v>
      </c>
      <c r="E124">
        <f>INDEX(Reference!$A$1:$H$55, MATCH(B124, Reference!$A$1:$A$55, 0), MATCH(A124, Reference!$A$1:$H$1, 0))</f>
        <v>64401</v>
      </c>
      <c r="F124">
        <v>64.845079957000493</v>
      </c>
      <c r="G124">
        <v>-147.722059035999</v>
      </c>
      <c r="H124">
        <v>400</v>
      </c>
      <c r="I124" t="s">
        <v>12</v>
      </c>
      <c r="J124" t="s">
        <v>13</v>
      </c>
      <c r="K124">
        <v>51</v>
      </c>
      <c r="L124">
        <v>1673</v>
      </c>
      <c r="M124" t="s">
        <v>40</v>
      </c>
    </row>
    <row r="125" spans="1:13" x14ac:dyDescent="0.35">
      <c r="A125">
        <v>2014</v>
      </c>
      <c r="B125" t="s">
        <v>70</v>
      </c>
      <c r="C125">
        <v>18.7</v>
      </c>
      <c r="D125">
        <f>H125/E125*C125</f>
        <v>0.5656371795469014</v>
      </c>
      <c r="E125">
        <f>INDEX(Reference!$A$1:$H$55, MATCH(B125, Reference!$A$1:$A$55, 0), MATCH(A125, Reference!$A$1:$H$1, 0))</f>
        <v>64401</v>
      </c>
      <c r="F125">
        <v>64.845079957000493</v>
      </c>
      <c r="G125">
        <v>-147.722059035999</v>
      </c>
      <c r="H125">
        <v>1948</v>
      </c>
      <c r="I125" t="s">
        <v>18</v>
      </c>
      <c r="J125" t="s">
        <v>19</v>
      </c>
      <c r="K125">
        <v>51</v>
      </c>
      <c r="L125">
        <v>1673</v>
      </c>
      <c r="M125" t="s">
        <v>30</v>
      </c>
    </row>
    <row r="126" spans="1:13" x14ac:dyDescent="0.35">
      <c r="A126">
        <v>2014</v>
      </c>
      <c r="B126" t="s">
        <v>70</v>
      </c>
      <c r="C126">
        <v>14.4</v>
      </c>
      <c r="D126">
        <f>H126/E126*C126</f>
        <v>1.1193366562631015</v>
      </c>
      <c r="E126">
        <f>INDEX(Reference!$A$1:$H$55, MATCH(B126, Reference!$A$1:$A$55, 0), MATCH(A126, Reference!$A$1:$H$1, 0))</f>
        <v>64401</v>
      </c>
      <c r="F126">
        <v>64.845079957000493</v>
      </c>
      <c r="G126">
        <v>-147.722059035999</v>
      </c>
      <c r="H126">
        <v>5006</v>
      </c>
      <c r="I126" t="s">
        <v>12</v>
      </c>
      <c r="J126" t="s">
        <v>13</v>
      </c>
      <c r="K126">
        <v>51</v>
      </c>
      <c r="L126">
        <v>1673</v>
      </c>
      <c r="M126" t="s">
        <v>61</v>
      </c>
    </row>
    <row r="127" spans="1:13" x14ac:dyDescent="0.35">
      <c r="A127">
        <v>2014</v>
      </c>
      <c r="B127" t="s">
        <v>70</v>
      </c>
      <c r="C127">
        <v>24.6</v>
      </c>
      <c r="D127">
        <f>H127/E127*C127</f>
        <v>0.50727162621698429</v>
      </c>
      <c r="E127">
        <f>INDEX(Reference!$A$1:$H$55, MATCH(B127, Reference!$A$1:$A$55, 0), MATCH(A127, Reference!$A$1:$H$1, 0))</f>
        <v>64401</v>
      </c>
      <c r="F127">
        <v>64.845079957000493</v>
      </c>
      <c r="G127">
        <v>-147.722059035999</v>
      </c>
      <c r="H127">
        <v>1328</v>
      </c>
      <c r="I127" t="s">
        <v>12</v>
      </c>
      <c r="J127" t="s">
        <v>13</v>
      </c>
      <c r="K127">
        <v>51</v>
      </c>
      <c r="L127">
        <v>1673</v>
      </c>
      <c r="M127" t="s">
        <v>47</v>
      </c>
    </row>
    <row r="128" spans="1:13" x14ac:dyDescent="0.35">
      <c r="A128">
        <v>2014</v>
      </c>
      <c r="B128" t="s">
        <v>70</v>
      </c>
      <c r="C128">
        <v>17.8</v>
      </c>
      <c r="D128">
        <f>H128/E128*C128</f>
        <v>0.59618018353752278</v>
      </c>
      <c r="E128">
        <f>INDEX(Reference!$A$1:$H$55, MATCH(B128, Reference!$A$1:$A$55, 0), MATCH(A128, Reference!$A$1:$H$1, 0))</f>
        <v>64401</v>
      </c>
      <c r="F128">
        <v>64.845079957000493</v>
      </c>
      <c r="G128">
        <v>-147.722059035999</v>
      </c>
      <c r="H128">
        <v>2157</v>
      </c>
      <c r="I128" t="s">
        <v>22</v>
      </c>
      <c r="J128" t="s">
        <v>19</v>
      </c>
      <c r="K128">
        <v>51</v>
      </c>
      <c r="L128">
        <v>1673</v>
      </c>
      <c r="M128" t="s">
        <v>55</v>
      </c>
    </row>
    <row r="129" spans="1:13" x14ac:dyDescent="0.35">
      <c r="A129">
        <v>2014</v>
      </c>
      <c r="B129" t="s">
        <v>70</v>
      </c>
      <c r="C129">
        <v>19.100000000000001</v>
      </c>
      <c r="D129">
        <f>H129/E129*C129</f>
        <v>1.6466079719259019</v>
      </c>
      <c r="E129">
        <f>INDEX(Reference!$A$1:$H$55, MATCH(B129, Reference!$A$1:$A$55, 0), MATCH(A129, Reference!$A$1:$H$1, 0))</f>
        <v>64401</v>
      </c>
      <c r="F129">
        <v>64.845079957000493</v>
      </c>
      <c r="G129">
        <v>-147.722059035999</v>
      </c>
      <c r="H129">
        <v>5552</v>
      </c>
      <c r="I129" t="s">
        <v>22</v>
      </c>
      <c r="J129" t="s">
        <v>19</v>
      </c>
      <c r="K129">
        <v>51</v>
      </c>
      <c r="L129">
        <v>1673</v>
      </c>
      <c r="M129" t="s">
        <v>61</v>
      </c>
    </row>
    <row r="130" spans="1:13" x14ac:dyDescent="0.35">
      <c r="A130">
        <v>2014</v>
      </c>
      <c r="B130" t="s">
        <v>70</v>
      </c>
      <c r="C130">
        <v>22.4</v>
      </c>
      <c r="D130">
        <f>H130/E130*C130</f>
        <v>0.57877362152761602</v>
      </c>
      <c r="E130">
        <f>INDEX(Reference!$A$1:$H$55, MATCH(B130, Reference!$A$1:$A$55, 0), MATCH(A130, Reference!$A$1:$H$1, 0))</f>
        <v>64401</v>
      </c>
      <c r="F130">
        <v>64.845079957000493</v>
      </c>
      <c r="G130">
        <v>-147.722059035999</v>
      </c>
      <c r="H130">
        <v>1664</v>
      </c>
      <c r="I130" t="s">
        <v>18</v>
      </c>
      <c r="J130" t="s">
        <v>19</v>
      </c>
      <c r="K130">
        <v>51</v>
      </c>
      <c r="L130">
        <v>1673</v>
      </c>
      <c r="M130" t="s">
        <v>47</v>
      </c>
    </row>
    <row r="131" spans="1:13" x14ac:dyDescent="0.35">
      <c r="A131">
        <v>2014</v>
      </c>
      <c r="B131" t="s">
        <v>70</v>
      </c>
      <c r="C131">
        <v>24.4</v>
      </c>
      <c r="D131">
        <f>H131/E131*C131</f>
        <v>0.28377820220182914</v>
      </c>
      <c r="E131">
        <f>INDEX(Reference!$A$1:$H$55, MATCH(B131, Reference!$A$1:$A$55, 0), MATCH(A131, Reference!$A$1:$H$1, 0))</f>
        <v>64401</v>
      </c>
      <c r="F131">
        <v>64.845079957000493</v>
      </c>
      <c r="G131">
        <v>-147.722059035999</v>
      </c>
      <c r="H131">
        <v>749</v>
      </c>
      <c r="I131" t="s">
        <v>22</v>
      </c>
      <c r="J131" t="s">
        <v>19</v>
      </c>
      <c r="K131">
        <v>51</v>
      </c>
      <c r="L131">
        <v>1673</v>
      </c>
      <c r="M131" t="s">
        <v>35</v>
      </c>
    </row>
    <row r="132" spans="1:13" x14ac:dyDescent="0.35">
      <c r="A132">
        <v>2014</v>
      </c>
      <c r="B132" t="s">
        <v>70</v>
      </c>
      <c r="C132">
        <v>12.2</v>
      </c>
      <c r="D132">
        <f>H132/E132*C132</f>
        <v>8.4110495178646286E-2</v>
      </c>
      <c r="E132">
        <f>INDEX(Reference!$A$1:$H$55, MATCH(B132, Reference!$A$1:$A$55, 0), MATCH(A132, Reference!$A$1:$H$1, 0))</f>
        <v>64401</v>
      </c>
      <c r="F132">
        <v>64.845079957000493</v>
      </c>
      <c r="G132">
        <v>-147.722059035999</v>
      </c>
      <c r="H132">
        <v>444</v>
      </c>
      <c r="I132" t="s">
        <v>18</v>
      </c>
      <c r="J132" t="s">
        <v>19</v>
      </c>
      <c r="K132">
        <v>51</v>
      </c>
      <c r="L132">
        <v>1673</v>
      </c>
      <c r="M132" t="s">
        <v>40</v>
      </c>
    </row>
    <row r="133" spans="1:13" x14ac:dyDescent="0.35">
      <c r="A133">
        <v>2014</v>
      </c>
      <c r="B133" t="s">
        <v>70</v>
      </c>
      <c r="C133">
        <v>16.3</v>
      </c>
      <c r="D133">
        <f>H133/E133*C133</f>
        <v>0.35763264545581591</v>
      </c>
      <c r="E133">
        <f>INDEX(Reference!$A$1:$H$55, MATCH(B133, Reference!$A$1:$A$55, 0), MATCH(A133, Reference!$A$1:$H$1, 0))</f>
        <v>64401</v>
      </c>
      <c r="F133">
        <v>64.845079957000493</v>
      </c>
      <c r="G133">
        <v>-147.722059035999</v>
      </c>
      <c r="H133">
        <v>1413</v>
      </c>
      <c r="I133" t="s">
        <v>12</v>
      </c>
      <c r="J133" t="s">
        <v>13</v>
      </c>
      <c r="K133">
        <v>51</v>
      </c>
      <c r="L133">
        <v>1673</v>
      </c>
      <c r="M133" s="1">
        <v>45277</v>
      </c>
    </row>
    <row r="134" spans="1:13" x14ac:dyDescent="0.35">
      <c r="A134">
        <v>2014</v>
      </c>
      <c r="B134" t="s">
        <v>70</v>
      </c>
      <c r="C134">
        <v>10.5</v>
      </c>
      <c r="D134">
        <f>H134/E134*C134</f>
        <v>0.33651651371873104</v>
      </c>
      <c r="E134">
        <f>INDEX(Reference!$A$1:$H$55, MATCH(B134, Reference!$A$1:$A$55, 0), MATCH(A134, Reference!$A$1:$H$1, 0))</f>
        <v>64401</v>
      </c>
      <c r="F134">
        <v>64.845079957000493</v>
      </c>
      <c r="G134">
        <v>-147.722059035999</v>
      </c>
      <c r="H134">
        <v>2064</v>
      </c>
      <c r="I134" t="s">
        <v>22</v>
      </c>
      <c r="J134" t="s">
        <v>19</v>
      </c>
      <c r="K134">
        <v>51</v>
      </c>
      <c r="L134">
        <v>1673</v>
      </c>
      <c r="M134" t="s">
        <v>27</v>
      </c>
    </row>
    <row r="135" spans="1:13" x14ac:dyDescent="0.35">
      <c r="A135">
        <v>2014</v>
      </c>
      <c r="B135" t="s">
        <v>70</v>
      </c>
      <c r="C135">
        <v>17.100000000000001</v>
      </c>
      <c r="D135">
        <f>H135/E135*C135</f>
        <v>0.75860157450971266</v>
      </c>
      <c r="E135">
        <f>INDEX(Reference!$A$1:$H$55, MATCH(B135, Reference!$A$1:$A$55, 0), MATCH(A135, Reference!$A$1:$H$1, 0))</f>
        <v>64401</v>
      </c>
      <c r="F135">
        <v>64.845079957000493</v>
      </c>
      <c r="G135">
        <v>-147.722059035999</v>
      </c>
      <c r="H135">
        <v>2857</v>
      </c>
      <c r="I135" t="s">
        <v>18</v>
      </c>
      <c r="J135" t="s">
        <v>19</v>
      </c>
      <c r="K135">
        <v>51</v>
      </c>
      <c r="L135">
        <v>1673</v>
      </c>
      <c r="M135" t="s">
        <v>23</v>
      </c>
    </row>
    <row r="136" spans="1:13" x14ac:dyDescent="0.35">
      <c r="A136">
        <v>2014</v>
      </c>
      <c r="B136" t="s">
        <v>70</v>
      </c>
      <c r="C136">
        <v>10.1</v>
      </c>
      <c r="D136">
        <f>H136/E136*C136</f>
        <v>0.11354482073259731</v>
      </c>
      <c r="E136">
        <f>INDEX(Reference!$A$1:$H$55, MATCH(B136, Reference!$A$1:$A$55, 0), MATCH(A136, Reference!$A$1:$H$1, 0))</f>
        <v>64401</v>
      </c>
      <c r="F136">
        <v>64.845079957000493</v>
      </c>
      <c r="G136">
        <v>-147.722059035999</v>
      </c>
      <c r="H136">
        <v>724</v>
      </c>
      <c r="I136" t="s">
        <v>12</v>
      </c>
      <c r="J136" t="s">
        <v>13</v>
      </c>
      <c r="K136">
        <v>51</v>
      </c>
      <c r="L136">
        <v>1673</v>
      </c>
      <c r="M136" t="s">
        <v>35</v>
      </c>
    </row>
    <row r="137" spans="1:13" x14ac:dyDescent="0.35">
      <c r="A137">
        <v>2014</v>
      </c>
      <c r="B137" t="s">
        <v>70</v>
      </c>
      <c r="C137">
        <v>19.8</v>
      </c>
      <c r="D137">
        <f>H137/E137*C137</f>
        <v>0.44487818512134908</v>
      </c>
      <c r="E137">
        <f>INDEX(Reference!$A$1:$H$55, MATCH(B137, Reference!$A$1:$A$55, 0), MATCH(A137, Reference!$A$1:$H$1, 0))</f>
        <v>64401</v>
      </c>
      <c r="F137">
        <v>64.845079957000493</v>
      </c>
      <c r="G137">
        <v>-147.722059035999</v>
      </c>
      <c r="H137">
        <v>1447</v>
      </c>
      <c r="I137" t="s">
        <v>22</v>
      </c>
      <c r="J137" t="s">
        <v>19</v>
      </c>
      <c r="K137">
        <v>51</v>
      </c>
      <c r="L137">
        <v>1673</v>
      </c>
      <c r="M137" t="s">
        <v>43</v>
      </c>
    </row>
    <row r="138" spans="1:13" x14ac:dyDescent="0.35">
      <c r="A138">
        <v>2016</v>
      </c>
      <c r="B138" t="s">
        <v>70</v>
      </c>
      <c r="C138">
        <v>10.1</v>
      </c>
      <c r="D138">
        <f>H138/E138*C138</f>
        <v>0.29295762379687296</v>
      </c>
      <c r="E138">
        <f>INDEX(Reference!$A$1:$H$55, MATCH(B138, Reference!$A$1:$A$55, 0), MATCH(A138, Reference!$A$1:$H$1, 0))</f>
        <v>68883</v>
      </c>
      <c r="F138">
        <v>64.845079957000493</v>
      </c>
      <c r="G138">
        <v>-147.722059035999</v>
      </c>
      <c r="H138">
        <v>1998</v>
      </c>
      <c r="I138" t="s">
        <v>22</v>
      </c>
      <c r="J138" t="s">
        <v>19</v>
      </c>
      <c r="K138">
        <v>51</v>
      </c>
      <c r="L138">
        <v>1673</v>
      </c>
      <c r="M138" t="s">
        <v>27</v>
      </c>
    </row>
    <row r="139" spans="1:13" x14ac:dyDescent="0.35">
      <c r="A139">
        <v>2016</v>
      </c>
      <c r="B139" t="s">
        <v>70</v>
      </c>
      <c r="C139">
        <v>15.4</v>
      </c>
      <c r="D139">
        <f>H139/E139*C139</f>
        <v>1.1773064471640318</v>
      </c>
      <c r="E139">
        <f>INDEX(Reference!$A$1:$H$55, MATCH(B139, Reference!$A$1:$A$55, 0), MATCH(A139, Reference!$A$1:$H$1, 0))</f>
        <v>68883</v>
      </c>
      <c r="F139">
        <v>64.845079957000493</v>
      </c>
      <c r="G139">
        <v>-147.722059035999</v>
      </c>
      <c r="H139">
        <v>5266</v>
      </c>
      <c r="I139" t="s">
        <v>12</v>
      </c>
      <c r="J139" t="s">
        <v>13</v>
      </c>
      <c r="K139">
        <v>51</v>
      </c>
      <c r="L139">
        <v>1673</v>
      </c>
      <c r="M139" t="s">
        <v>61</v>
      </c>
    </row>
    <row r="140" spans="1:13" x14ac:dyDescent="0.35">
      <c r="A140">
        <v>2016</v>
      </c>
      <c r="B140" t="s">
        <v>70</v>
      </c>
      <c r="C140">
        <v>20.8</v>
      </c>
      <c r="D140">
        <f>H140/E140*C140</f>
        <v>0.65072659437016389</v>
      </c>
      <c r="E140">
        <f>INDEX(Reference!$A$1:$H$55, MATCH(B140, Reference!$A$1:$A$55, 0), MATCH(A140, Reference!$A$1:$H$1, 0))</f>
        <v>68883</v>
      </c>
      <c r="F140">
        <v>64.845079957000493</v>
      </c>
      <c r="G140">
        <v>-147.722059035999</v>
      </c>
      <c r="H140">
        <v>2155</v>
      </c>
      <c r="I140" t="s">
        <v>22</v>
      </c>
      <c r="J140" t="s">
        <v>19</v>
      </c>
      <c r="K140">
        <v>51</v>
      </c>
      <c r="L140">
        <v>1673</v>
      </c>
      <c r="M140" t="s">
        <v>30</v>
      </c>
    </row>
    <row r="141" spans="1:13" x14ac:dyDescent="0.35">
      <c r="A141">
        <v>2016</v>
      </c>
      <c r="B141" t="s">
        <v>70</v>
      </c>
      <c r="C141">
        <v>16.100000000000001</v>
      </c>
      <c r="D141">
        <f>H141/E141*C141</f>
        <v>0.62499310424923427</v>
      </c>
      <c r="E141">
        <f>INDEX(Reference!$A$1:$H$55, MATCH(B141, Reference!$A$1:$A$55, 0), MATCH(A141, Reference!$A$1:$H$1, 0))</f>
        <v>68883</v>
      </c>
      <c r="F141">
        <v>64.845079957000493</v>
      </c>
      <c r="G141">
        <v>-147.722059035999</v>
      </c>
      <c r="H141">
        <v>2674</v>
      </c>
      <c r="I141" t="s">
        <v>12</v>
      </c>
      <c r="J141" t="s">
        <v>13</v>
      </c>
      <c r="K141">
        <v>51</v>
      </c>
      <c r="L141">
        <v>1673</v>
      </c>
      <c r="M141" t="s">
        <v>23</v>
      </c>
    </row>
    <row r="142" spans="1:13" x14ac:dyDescent="0.35">
      <c r="A142">
        <v>2016</v>
      </c>
      <c r="B142" t="s">
        <v>70</v>
      </c>
      <c r="C142">
        <v>19.7</v>
      </c>
      <c r="D142">
        <f>H142/E142*C142</f>
        <v>0.21878402508601541</v>
      </c>
      <c r="E142">
        <f>INDEX(Reference!$A$1:$H$55, MATCH(B142, Reference!$A$1:$A$55, 0), MATCH(A142, Reference!$A$1:$H$1, 0))</f>
        <v>68883</v>
      </c>
      <c r="F142">
        <v>64.845079957000493</v>
      </c>
      <c r="G142">
        <v>-147.722059035999</v>
      </c>
      <c r="H142">
        <v>765</v>
      </c>
      <c r="I142" t="s">
        <v>18</v>
      </c>
      <c r="J142" t="s">
        <v>19</v>
      </c>
      <c r="K142">
        <v>51</v>
      </c>
      <c r="L142">
        <v>1673</v>
      </c>
      <c r="M142" t="s">
        <v>35</v>
      </c>
    </row>
    <row r="143" spans="1:13" x14ac:dyDescent="0.35">
      <c r="A143">
        <v>2016</v>
      </c>
      <c r="B143" t="s">
        <v>70</v>
      </c>
      <c r="C143">
        <v>11</v>
      </c>
      <c r="D143">
        <f>H143/E143*C143</f>
        <v>0.10475734215989431</v>
      </c>
      <c r="E143">
        <f>INDEX(Reference!$A$1:$H$55, MATCH(B143, Reference!$A$1:$A$55, 0), MATCH(A143, Reference!$A$1:$H$1, 0))</f>
        <v>68883</v>
      </c>
      <c r="F143">
        <v>64.845079957000493</v>
      </c>
      <c r="G143">
        <v>-147.722059035999</v>
      </c>
      <c r="H143">
        <v>656</v>
      </c>
      <c r="I143" t="s">
        <v>12</v>
      </c>
      <c r="J143" t="s">
        <v>13</v>
      </c>
      <c r="K143">
        <v>51</v>
      </c>
      <c r="L143">
        <v>1673</v>
      </c>
      <c r="M143" t="s">
        <v>16</v>
      </c>
    </row>
    <row r="144" spans="1:13" x14ac:dyDescent="0.35">
      <c r="A144">
        <v>2016</v>
      </c>
      <c r="B144" t="s">
        <v>70</v>
      </c>
      <c r="C144">
        <v>18.5</v>
      </c>
      <c r="D144">
        <f>H144/E144*C144</f>
        <v>1.6068623608147148</v>
      </c>
      <c r="E144">
        <f>INDEX(Reference!$A$1:$H$55, MATCH(B144, Reference!$A$1:$A$55, 0), MATCH(A144, Reference!$A$1:$H$1, 0))</f>
        <v>68883</v>
      </c>
      <c r="F144">
        <v>64.845079957000493</v>
      </c>
      <c r="G144">
        <v>-147.722059035999</v>
      </c>
      <c r="H144">
        <v>5983</v>
      </c>
      <c r="I144" t="s">
        <v>18</v>
      </c>
      <c r="J144" t="s">
        <v>19</v>
      </c>
      <c r="K144">
        <v>51</v>
      </c>
      <c r="L144">
        <v>1673</v>
      </c>
      <c r="M144" t="s">
        <v>61</v>
      </c>
    </row>
    <row r="145" spans="1:13" x14ac:dyDescent="0.35">
      <c r="A145">
        <v>2016</v>
      </c>
      <c r="B145" t="s">
        <v>70</v>
      </c>
      <c r="C145">
        <v>14.6</v>
      </c>
      <c r="D145">
        <f>H145/E145*C145</f>
        <v>0.5493837376420887</v>
      </c>
      <c r="E145">
        <f>INDEX(Reference!$A$1:$H$55, MATCH(B145, Reference!$A$1:$A$55, 0), MATCH(A145, Reference!$A$1:$H$1, 0))</f>
        <v>68883</v>
      </c>
      <c r="F145">
        <v>64.845079957000493</v>
      </c>
      <c r="G145">
        <v>-147.722059035999</v>
      </c>
      <c r="H145">
        <v>2592</v>
      </c>
      <c r="I145" t="s">
        <v>12</v>
      </c>
      <c r="J145" t="s">
        <v>13</v>
      </c>
      <c r="K145">
        <v>51</v>
      </c>
      <c r="L145">
        <v>1673</v>
      </c>
      <c r="M145" t="s">
        <v>32</v>
      </c>
    </row>
    <row r="146" spans="1:13" x14ac:dyDescent="0.35">
      <c r="A146">
        <v>2016</v>
      </c>
      <c r="B146" t="s">
        <v>70</v>
      </c>
      <c r="C146">
        <v>21.3</v>
      </c>
      <c r="D146">
        <f>H146/E146*C146</f>
        <v>0.23655328600670703</v>
      </c>
      <c r="E146">
        <f>INDEX(Reference!$A$1:$H$55, MATCH(B146, Reference!$A$1:$A$55, 0), MATCH(A146, Reference!$A$1:$H$1, 0))</f>
        <v>68883</v>
      </c>
      <c r="F146">
        <v>64.845079957000493</v>
      </c>
      <c r="G146">
        <v>-147.722059035999</v>
      </c>
      <c r="H146">
        <v>765</v>
      </c>
      <c r="I146" t="s">
        <v>22</v>
      </c>
      <c r="J146" t="s">
        <v>19</v>
      </c>
      <c r="K146">
        <v>51</v>
      </c>
      <c r="L146">
        <v>1673</v>
      </c>
      <c r="M146" t="s">
        <v>35</v>
      </c>
    </row>
    <row r="147" spans="1:13" x14ac:dyDescent="0.35">
      <c r="A147">
        <v>2016</v>
      </c>
      <c r="B147" t="s">
        <v>70</v>
      </c>
      <c r="C147">
        <v>19</v>
      </c>
      <c r="D147">
        <f>H147/E147*C147</f>
        <v>0.38450706270052115</v>
      </c>
      <c r="E147">
        <f>INDEX(Reference!$A$1:$H$55, MATCH(B147, Reference!$A$1:$A$55, 0), MATCH(A147, Reference!$A$1:$H$1, 0))</f>
        <v>68883</v>
      </c>
      <c r="F147">
        <v>64.845079957000493</v>
      </c>
      <c r="G147">
        <v>-147.722059035999</v>
      </c>
      <c r="H147">
        <v>1394</v>
      </c>
      <c r="I147" t="s">
        <v>22</v>
      </c>
      <c r="J147" t="s">
        <v>19</v>
      </c>
      <c r="K147">
        <v>51</v>
      </c>
      <c r="L147">
        <v>1673</v>
      </c>
      <c r="M147" t="s">
        <v>43</v>
      </c>
    </row>
    <row r="148" spans="1:13" x14ac:dyDescent="0.35">
      <c r="A148">
        <v>2016</v>
      </c>
      <c r="B148" t="s">
        <v>70</v>
      </c>
      <c r="C148">
        <v>11.1</v>
      </c>
      <c r="D148">
        <f>H148/E148*C148</f>
        <v>7.557597665606898E-2</v>
      </c>
      <c r="E148">
        <f>INDEX(Reference!$A$1:$H$55, MATCH(B148, Reference!$A$1:$A$55, 0), MATCH(A148, Reference!$A$1:$H$1, 0))</f>
        <v>68883</v>
      </c>
      <c r="F148">
        <v>64.845079957000493</v>
      </c>
      <c r="G148">
        <v>-147.722059035999</v>
      </c>
      <c r="H148">
        <v>469</v>
      </c>
      <c r="I148" t="s">
        <v>12</v>
      </c>
      <c r="J148" t="s">
        <v>13</v>
      </c>
      <c r="K148">
        <v>51</v>
      </c>
      <c r="L148">
        <v>1673</v>
      </c>
      <c r="M148" t="s">
        <v>40</v>
      </c>
    </row>
    <row r="149" spans="1:13" x14ac:dyDescent="0.35">
      <c r="A149">
        <v>2016</v>
      </c>
      <c r="B149" t="s">
        <v>70</v>
      </c>
      <c r="C149">
        <v>19.7</v>
      </c>
      <c r="D149">
        <f>H149/E149*C149</f>
        <v>0.61631316870635711</v>
      </c>
      <c r="E149">
        <f>INDEX(Reference!$A$1:$H$55, MATCH(B149, Reference!$A$1:$A$55, 0), MATCH(A149, Reference!$A$1:$H$1, 0))</f>
        <v>68883</v>
      </c>
      <c r="F149">
        <v>64.845079957000493</v>
      </c>
      <c r="G149">
        <v>-147.722059035999</v>
      </c>
      <c r="H149">
        <v>2155</v>
      </c>
      <c r="I149" t="s">
        <v>18</v>
      </c>
      <c r="J149" t="s">
        <v>19</v>
      </c>
      <c r="K149">
        <v>51</v>
      </c>
      <c r="L149">
        <v>1673</v>
      </c>
      <c r="M149" t="s">
        <v>30</v>
      </c>
    </row>
    <row r="150" spans="1:13" x14ac:dyDescent="0.35">
      <c r="A150">
        <v>2016</v>
      </c>
      <c r="B150" t="s">
        <v>70</v>
      </c>
      <c r="C150">
        <v>14.4</v>
      </c>
      <c r="D150">
        <f>H150/E150*C150</f>
        <v>0.41768215670049214</v>
      </c>
      <c r="E150">
        <f>INDEX(Reference!$A$1:$H$55, MATCH(B150, Reference!$A$1:$A$55, 0), MATCH(A150, Reference!$A$1:$H$1, 0))</f>
        <v>68883</v>
      </c>
      <c r="F150">
        <v>64.845079957000493</v>
      </c>
      <c r="G150">
        <v>-147.722059035999</v>
      </c>
      <c r="H150">
        <v>1998</v>
      </c>
      <c r="I150" t="s">
        <v>18</v>
      </c>
      <c r="J150" t="s">
        <v>19</v>
      </c>
      <c r="K150">
        <v>51</v>
      </c>
      <c r="L150">
        <v>1673</v>
      </c>
      <c r="M150" t="s">
        <v>27</v>
      </c>
    </row>
    <row r="151" spans="1:13" x14ac:dyDescent="0.35">
      <c r="A151">
        <v>2016</v>
      </c>
      <c r="B151" t="s">
        <v>70</v>
      </c>
      <c r="C151">
        <v>20.9</v>
      </c>
      <c r="D151">
        <f>H151/E151*C151</f>
        <v>0.9287472961398312</v>
      </c>
      <c r="E151">
        <f>INDEX(Reference!$A$1:$H$55, MATCH(B151, Reference!$A$1:$A$55, 0), MATCH(A151, Reference!$A$1:$H$1, 0))</f>
        <v>68883</v>
      </c>
      <c r="F151">
        <v>64.845079957000493</v>
      </c>
      <c r="G151">
        <v>-147.722059035999</v>
      </c>
      <c r="H151">
        <v>3061</v>
      </c>
      <c r="I151" t="s">
        <v>22</v>
      </c>
      <c r="J151" t="s">
        <v>19</v>
      </c>
      <c r="K151">
        <v>51</v>
      </c>
      <c r="L151">
        <v>1673</v>
      </c>
      <c r="M151" t="s">
        <v>23</v>
      </c>
    </row>
    <row r="152" spans="1:13" x14ac:dyDescent="0.35">
      <c r="A152">
        <v>2016</v>
      </c>
      <c r="B152" t="s">
        <v>70</v>
      </c>
      <c r="C152">
        <v>19.399999999999999</v>
      </c>
      <c r="D152">
        <f>H152/E152*C152</f>
        <v>0.68550440602180507</v>
      </c>
      <c r="E152">
        <f>INDEX(Reference!$A$1:$H$55, MATCH(B152, Reference!$A$1:$A$55, 0), MATCH(A152, Reference!$A$1:$H$1, 0))</f>
        <v>68883</v>
      </c>
      <c r="F152">
        <v>64.845079957000493</v>
      </c>
      <c r="G152">
        <v>-147.722059035999</v>
      </c>
      <c r="H152">
        <v>2434</v>
      </c>
      <c r="I152" t="s">
        <v>22</v>
      </c>
      <c r="J152" t="s">
        <v>19</v>
      </c>
      <c r="K152">
        <v>51</v>
      </c>
      <c r="L152">
        <v>1673</v>
      </c>
      <c r="M152" t="s">
        <v>55</v>
      </c>
    </row>
    <row r="153" spans="1:13" x14ac:dyDescent="0.35">
      <c r="A153">
        <v>2016</v>
      </c>
      <c r="B153" t="s">
        <v>70</v>
      </c>
      <c r="C153">
        <v>26.1</v>
      </c>
      <c r="D153">
        <f>H153/E153*C153</f>
        <v>0.57972213753756374</v>
      </c>
      <c r="E153">
        <f>INDEX(Reference!$A$1:$H$55, MATCH(B153, Reference!$A$1:$A$55, 0), MATCH(A153, Reference!$A$1:$H$1, 0))</f>
        <v>68883</v>
      </c>
      <c r="F153">
        <v>64.845079957000493</v>
      </c>
      <c r="G153">
        <v>-147.722059035999</v>
      </c>
      <c r="H153">
        <v>1530</v>
      </c>
      <c r="I153" t="s">
        <v>12</v>
      </c>
      <c r="J153" t="s">
        <v>13</v>
      </c>
      <c r="K153">
        <v>51</v>
      </c>
      <c r="L153">
        <v>1673</v>
      </c>
      <c r="M153" t="s">
        <v>47</v>
      </c>
    </row>
    <row r="154" spans="1:13" x14ac:dyDescent="0.35">
      <c r="A154">
        <v>2016</v>
      </c>
      <c r="B154" t="s">
        <v>70</v>
      </c>
      <c r="C154">
        <v>17.600000000000001</v>
      </c>
      <c r="D154">
        <f>H154/E154*C154</f>
        <v>0.78210298622301588</v>
      </c>
      <c r="E154">
        <f>INDEX(Reference!$A$1:$H$55, MATCH(B154, Reference!$A$1:$A$55, 0), MATCH(A154, Reference!$A$1:$H$1, 0))</f>
        <v>68883</v>
      </c>
      <c r="F154">
        <v>64.845079957000493</v>
      </c>
      <c r="G154">
        <v>-147.722059035999</v>
      </c>
      <c r="H154">
        <v>3061</v>
      </c>
      <c r="I154" t="s">
        <v>18</v>
      </c>
      <c r="J154" t="s">
        <v>19</v>
      </c>
      <c r="K154">
        <v>51</v>
      </c>
      <c r="L154">
        <v>1673</v>
      </c>
      <c r="M154" t="s">
        <v>23</v>
      </c>
    </row>
    <row r="155" spans="1:13" x14ac:dyDescent="0.35">
      <c r="A155">
        <v>2016</v>
      </c>
      <c r="B155" t="s">
        <v>70</v>
      </c>
      <c r="C155">
        <v>19.3</v>
      </c>
      <c r="D155">
        <f>H155/E155*C155</f>
        <v>0.32949784417055011</v>
      </c>
      <c r="E155">
        <f>INDEX(Reference!$A$1:$H$55, MATCH(B155, Reference!$A$1:$A$55, 0), MATCH(A155, Reference!$A$1:$H$1, 0))</f>
        <v>68883</v>
      </c>
      <c r="F155">
        <v>64.845079957000493</v>
      </c>
      <c r="G155">
        <v>-147.722059035999</v>
      </c>
      <c r="H155">
        <v>1176</v>
      </c>
      <c r="I155" t="s">
        <v>12</v>
      </c>
      <c r="J155" t="s">
        <v>13</v>
      </c>
      <c r="K155">
        <v>51</v>
      </c>
      <c r="L155">
        <v>1673</v>
      </c>
      <c r="M155" t="s">
        <v>14</v>
      </c>
    </row>
    <row r="156" spans="1:13" x14ac:dyDescent="0.35">
      <c r="A156">
        <v>2016</v>
      </c>
      <c r="B156" t="s">
        <v>70</v>
      </c>
      <c r="C156">
        <v>14.7</v>
      </c>
      <c r="D156">
        <f>H156/E156*C156</f>
        <v>9.7099429467357695E-2</v>
      </c>
      <c r="E156">
        <f>INDEX(Reference!$A$1:$H$55, MATCH(B156, Reference!$A$1:$A$55, 0), MATCH(A156, Reference!$A$1:$H$1, 0))</f>
        <v>68883</v>
      </c>
      <c r="F156">
        <v>64.845079957000493</v>
      </c>
      <c r="G156">
        <v>-147.722059035999</v>
      </c>
      <c r="H156">
        <v>455</v>
      </c>
      <c r="I156" t="s">
        <v>22</v>
      </c>
      <c r="J156" t="s">
        <v>19</v>
      </c>
      <c r="K156">
        <v>51</v>
      </c>
      <c r="L156">
        <v>1673</v>
      </c>
      <c r="M156" t="s">
        <v>40</v>
      </c>
    </row>
    <row r="157" spans="1:13" x14ac:dyDescent="0.35">
      <c r="A157">
        <v>2016</v>
      </c>
      <c r="B157" t="s">
        <v>70</v>
      </c>
      <c r="C157">
        <v>17.3</v>
      </c>
      <c r="D157">
        <f>H157/E157*C157</f>
        <v>0.3501037991957377</v>
      </c>
      <c r="E157">
        <f>INDEX(Reference!$A$1:$H$55, MATCH(B157, Reference!$A$1:$A$55, 0), MATCH(A157, Reference!$A$1:$H$1, 0))</f>
        <v>68883</v>
      </c>
      <c r="F157">
        <v>64.845079957000493</v>
      </c>
      <c r="G157">
        <v>-147.722059035999</v>
      </c>
      <c r="H157">
        <v>1394</v>
      </c>
      <c r="I157" t="s">
        <v>18</v>
      </c>
      <c r="J157" t="s">
        <v>19</v>
      </c>
      <c r="K157">
        <v>51</v>
      </c>
      <c r="L157">
        <v>1673</v>
      </c>
      <c r="M157" t="s">
        <v>43</v>
      </c>
    </row>
    <row r="158" spans="1:13" x14ac:dyDescent="0.35">
      <c r="A158">
        <v>2016</v>
      </c>
      <c r="B158" t="s">
        <v>70</v>
      </c>
      <c r="C158">
        <v>19.8</v>
      </c>
      <c r="D158">
        <f>H158/E158*C158</f>
        <v>1.7197770131962893</v>
      </c>
      <c r="E158">
        <f>INDEX(Reference!$A$1:$H$55, MATCH(B158, Reference!$A$1:$A$55, 0), MATCH(A158, Reference!$A$1:$H$1, 0))</f>
        <v>68883</v>
      </c>
      <c r="F158">
        <v>64.845079957000493</v>
      </c>
      <c r="G158">
        <v>-147.722059035999</v>
      </c>
      <c r="H158">
        <v>5983</v>
      </c>
      <c r="I158" t="s">
        <v>22</v>
      </c>
      <c r="J158" t="s">
        <v>19</v>
      </c>
      <c r="K158">
        <v>51</v>
      </c>
      <c r="L158">
        <v>1673</v>
      </c>
      <c r="M158" t="s">
        <v>61</v>
      </c>
    </row>
    <row r="159" spans="1:13" x14ac:dyDescent="0.35">
      <c r="A159">
        <v>2016</v>
      </c>
      <c r="B159" t="s">
        <v>70</v>
      </c>
      <c r="C159">
        <v>19.5</v>
      </c>
      <c r="D159">
        <f>H159/E159*C159</f>
        <v>0.82718522712425424</v>
      </c>
      <c r="E159">
        <f>INDEX(Reference!$A$1:$H$55, MATCH(B159, Reference!$A$1:$A$55, 0), MATCH(A159, Reference!$A$1:$H$1, 0))</f>
        <v>68883</v>
      </c>
      <c r="F159">
        <v>64.845079957000493</v>
      </c>
      <c r="G159">
        <v>-147.722059035999</v>
      </c>
      <c r="H159">
        <v>2922</v>
      </c>
      <c r="I159" t="s">
        <v>18</v>
      </c>
      <c r="J159" t="s">
        <v>19</v>
      </c>
      <c r="K159">
        <v>51</v>
      </c>
      <c r="L159">
        <v>1673</v>
      </c>
      <c r="M159" t="s">
        <v>32</v>
      </c>
    </row>
    <row r="160" spans="1:13" x14ac:dyDescent="0.35">
      <c r="A160">
        <v>2016</v>
      </c>
      <c r="B160" t="s">
        <v>70</v>
      </c>
      <c r="C160">
        <v>16.5</v>
      </c>
      <c r="D160">
        <f>H160/E160*C160</f>
        <v>0.10898915552458517</v>
      </c>
      <c r="E160">
        <f>INDEX(Reference!$A$1:$H$55, MATCH(B160, Reference!$A$1:$A$55, 0), MATCH(A160, Reference!$A$1:$H$1, 0))</f>
        <v>68883</v>
      </c>
      <c r="F160">
        <v>64.845079957000493</v>
      </c>
      <c r="G160">
        <v>-147.722059035999</v>
      </c>
      <c r="H160">
        <v>455</v>
      </c>
      <c r="I160" t="s">
        <v>18</v>
      </c>
      <c r="J160" t="s">
        <v>19</v>
      </c>
      <c r="K160">
        <v>51</v>
      </c>
      <c r="L160">
        <v>1673</v>
      </c>
      <c r="M160" t="s">
        <v>40</v>
      </c>
    </row>
    <row r="161" spans="1:13" x14ac:dyDescent="0.35">
      <c r="A161">
        <v>2016</v>
      </c>
      <c r="B161" t="s">
        <v>70</v>
      </c>
      <c r="C161">
        <v>17</v>
      </c>
      <c r="D161">
        <f>H161/E161*C161</f>
        <v>0.41313531640607987</v>
      </c>
      <c r="E161">
        <f>INDEX(Reference!$A$1:$H$55, MATCH(B161, Reference!$A$1:$A$55, 0), MATCH(A161, Reference!$A$1:$H$1, 0))</f>
        <v>68883</v>
      </c>
      <c r="F161">
        <v>64.845079957000493</v>
      </c>
      <c r="G161">
        <v>-147.722059035999</v>
      </c>
      <c r="H161">
        <v>1674</v>
      </c>
      <c r="I161" t="s">
        <v>12</v>
      </c>
      <c r="J161" t="s">
        <v>13</v>
      </c>
      <c r="K161">
        <v>51</v>
      </c>
      <c r="L161">
        <v>1673</v>
      </c>
      <c r="M161" s="1">
        <v>45277</v>
      </c>
    </row>
    <row r="162" spans="1:13" x14ac:dyDescent="0.35">
      <c r="A162">
        <v>2016</v>
      </c>
      <c r="B162" t="s">
        <v>70</v>
      </c>
      <c r="C162">
        <v>13.6</v>
      </c>
      <c r="D162">
        <f>H162/E162*C162</f>
        <v>0.1528156439179478</v>
      </c>
      <c r="E162">
        <f>INDEX(Reference!$A$1:$H$55, MATCH(B162, Reference!$A$1:$A$55, 0), MATCH(A162, Reference!$A$1:$H$1, 0))</f>
        <v>68883</v>
      </c>
      <c r="F162">
        <v>64.845079957000493</v>
      </c>
      <c r="G162">
        <v>-147.722059035999</v>
      </c>
      <c r="H162">
        <v>774</v>
      </c>
      <c r="I162" t="s">
        <v>12</v>
      </c>
      <c r="J162" t="s">
        <v>13</v>
      </c>
      <c r="K162">
        <v>51</v>
      </c>
      <c r="L162">
        <v>1673</v>
      </c>
      <c r="M162" t="s">
        <v>35</v>
      </c>
    </row>
    <row r="163" spans="1:13" x14ac:dyDescent="0.35">
      <c r="A163">
        <v>2016</v>
      </c>
      <c r="B163" t="s">
        <v>70</v>
      </c>
      <c r="C163">
        <v>15.7</v>
      </c>
      <c r="D163">
        <f>H163/E163*C163</f>
        <v>0.16091343292249174</v>
      </c>
      <c r="E163">
        <f>INDEX(Reference!$A$1:$H$55, MATCH(B163, Reference!$A$1:$A$55, 0), MATCH(A163, Reference!$A$1:$H$1, 0))</f>
        <v>68883</v>
      </c>
      <c r="F163">
        <v>64.845079957000493</v>
      </c>
      <c r="G163">
        <v>-147.722059035999</v>
      </c>
      <c r="H163">
        <v>706</v>
      </c>
      <c r="I163" t="s">
        <v>18</v>
      </c>
      <c r="J163" t="s">
        <v>19</v>
      </c>
      <c r="K163">
        <v>51</v>
      </c>
      <c r="L163">
        <v>1673</v>
      </c>
      <c r="M163" t="s">
        <v>16</v>
      </c>
    </row>
    <row r="164" spans="1:13" x14ac:dyDescent="0.35">
      <c r="A164">
        <v>2016</v>
      </c>
      <c r="B164" t="s">
        <v>70</v>
      </c>
      <c r="C164">
        <v>12.9</v>
      </c>
      <c r="D164">
        <f>H164/E164*C164</f>
        <v>0.33915334697966115</v>
      </c>
      <c r="E164">
        <f>INDEX(Reference!$A$1:$H$55, MATCH(B164, Reference!$A$1:$A$55, 0), MATCH(A164, Reference!$A$1:$H$1, 0))</f>
        <v>68883</v>
      </c>
      <c r="F164">
        <v>64.845079957000493</v>
      </c>
      <c r="G164">
        <v>-147.722059035999</v>
      </c>
      <c r="H164">
        <v>1811</v>
      </c>
      <c r="I164" t="s">
        <v>12</v>
      </c>
      <c r="J164" t="s">
        <v>13</v>
      </c>
      <c r="K164">
        <v>51</v>
      </c>
      <c r="L164">
        <v>1673</v>
      </c>
      <c r="M164" s="1">
        <v>45088</v>
      </c>
    </row>
    <row r="165" spans="1:13" x14ac:dyDescent="0.35">
      <c r="A165">
        <v>2016</v>
      </c>
      <c r="B165" t="s">
        <v>70</v>
      </c>
      <c r="C165">
        <v>16.100000000000001</v>
      </c>
      <c r="D165">
        <f>H165/E165*C165</f>
        <v>0.16501313821988009</v>
      </c>
      <c r="E165">
        <f>INDEX(Reference!$A$1:$H$55, MATCH(B165, Reference!$A$1:$A$55, 0), MATCH(A165, Reference!$A$1:$H$1, 0))</f>
        <v>68883</v>
      </c>
      <c r="F165">
        <v>64.845079957000493</v>
      </c>
      <c r="G165">
        <v>-147.722059035999</v>
      </c>
      <c r="H165">
        <v>706</v>
      </c>
      <c r="I165" t="s">
        <v>22</v>
      </c>
      <c r="J165" t="s">
        <v>19</v>
      </c>
      <c r="K165">
        <v>51</v>
      </c>
      <c r="L165">
        <v>1673</v>
      </c>
      <c r="M165" t="s">
        <v>16</v>
      </c>
    </row>
    <row r="166" spans="1:13" x14ac:dyDescent="0.35">
      <c r="A166">
        <v>2016</v>
      </c>
      <c r="B166" t="s">
        <v>70</v>
      </c>
      <c r="C166">
        <v>23.5</v>
      </c>
      <c r="D166">
        <f>H166/E166*C166</f>
        <v>0.69903314315578591</v>
      </c>
      <c r="E166">
        <f>INDEX(Reference!$A$1:$H$55, MATCH(B166, Reference!$A$1:$A$55, 0), MATCH(A166, Reference!$A$1:$H$1, 0))</f>
        <v>68883</v>
      </c>
      <c r="F166">
        <v>64.845079957000493</v>
      </c>
      <c r="G166">
        <v>-147.722059035999</v>
      </c>
      <c r="H166">
        <v>2049</v>
      </c>
      <c r="I166" t="s">
        <v>18</v>
      </c>
      <c r="J166" t="s">
        <v>19</v>
      </c>
      <c r="K166">
        <v>51</v>
      </c>
      <c r="L166">
        <v>1673</v>
      </c>
      <c r="M166" t="s">
        <v>47</v>
      </c>
    </row>
    <row r="167" spans="1:13" x14ac:dyDescent="0.35">
      <c r="A167">
        <v>2016</v>
      </c>
      <c r="B167" t="s">
        <v>70</v>
      </c>
      <c r="C167">
        <v>10.7</v>
      </c>
      <c r="D167">
        <f>H167/E167*C167</f>
        <v>9.3978194910210075E-2</v>
      </c>
      <c r="E167">
        <f>INDEX(Reference!$A$1:$H$55, MATCH(B167, Reference!$A$1:$A$55, 0), MATCH(A167, Reference!$A$1:$H$1, 0))</f>
        <v>68883</v>
      </c>
      <c r="F167">
        <v>64.845079957000493</v>
      </c>
      <c r="G167">
        <v>-147.722059035999</v>
      </c>
      <c r="H167">
        <v>605</v>
      </c>
      <c r="I167" t="s">
        <v>12</v>
      </c>
      <c r="J167" t="s">
        <v>13</v>
      </c>
      <c r="K167">
        <v>51</v>
      </c>
      <c r="L167">
        <v>1673</v>
      </c>
      <c r="M167" s="1">
        <v>44990</v>
      </c>
    </row>
    <row r="168" spans="1:13" x14ac:dyDescent="0.35">
      <c r="A168">
        <v>2016</v>
      </c>
      <c r="B168" t="s">
        <v>70</v>
      </c>
      <c r="C168">
        <v>9.8000000000000007</v>
      </c>
      <c r="D168">
        <f>H168/E168*C168</f>
        <v>0.25779365010234745</v>
      </c>
      <c r="E168">
        <f>INDEX(Reference!$A$1:$H$55, MATCH(B168, Reference!$A$1:$A$55, 0), MATCH(A168, Reference!$A$1:$H$1, 0))</f>
        <v>68883</v>
      </c>
      <c r="F168">
        <v>64.845079957000493</v>
      </c>
      <c r="G168">
        <v>-147.722059035999</v>
      </c>
      <c r="H168">
        <v>1812</v>
      </c>
      <c r="I168" t="s">
        <v>12</v>
      </c>
      <c r="J168" t="s">
        <v>13</v>
      </c>
      <c r="K168">
        <v>51</v>
      </c>
      <c r="L168">
        <v>1673</v>
      </c>
      <c r="M168" t="s">
        <v>27</v>
      </c>
    </row>
    <row r="169" spans="1:13" x14ac:dyDescent="0.35">
      <c r="A169">
        <v>2016</v>
      </c>
      <c r="B169" t="s">
        <v>70</v>
      </c>
      <c r="C169">
        <v>18.7</v>
      </c>
      <c r="D169">
        <f>H169/E169*C169</f>
        <v>0.79324942293454115</v>
      </c>
      <c r="E169">
        <f>INDEX(Reference!$A$1:$H$55, MATCH(B169, Reference!$A$1:$A$55, 0), MATCH(A169, Reference!$A$1:$H$1, 0))</f>
        <v>68883</v>
      </c>
      <c r="F169">
        <v>64.845079957000493</v>
      </c>
      <c r="G169">
        <v>-147.722059035999</v>
      </c>
      <c r="H169">
        <v>2922</v>
      </c>
      <c r="I169" t="s">
        <v>22</v>
      </c>
      <c r="J169" t="s">
        <v>19</v>
      </c>
      <c r="K169">
        <v>51</v>
      </c>
      <c r="L169">
        <v>1673</v>
      </c>
      <c r="M169" t="s">
        <v>32</v>
      </c>
    </row>
    <row r="170" spans="1:13" x14ac:dyDescent="0.35">
      <c r="A170">
        <v>2016</v>
      </c>
      <c r="B170" t="s">
        <v>70</v>
      </c>
      <c r="C170">
        <v>31.2</v>
      </c>
      <c r="D170">
        <f>H170/E170*C170</f>
        <v>0.92807804538129868</v>
      </c>
      <c r="E170">
        <f>INDEX(Reference!$A$1:$H$55, MATCH(B170, Reference!$A$1:$A$55, 0), MATCH(A170, Reference!$A$1:$H$1, 0))</f>
        <v>68883</v>
      </c>
      <c r="F170">
        <v>64.845079957000493</v>
      </c>
      <c r="G170">
        <v>-147.722059035999</v>
      </c>
      <c r="H170">
        <v>2049</v>
      </c>
      <c r="I170" t="s">
        <v>22</v>
      </c>
      <c r="J170" t="s">
        <v>19</v>
      </c>
      <c r="K170">
        <v>51</v>
      </c>
      <c r="L170">
        <v>1673</v>
      </c>
      <c r="M170" t="s">
        <v>47</v>
      </c>
    </row>
    <row r="171" spans="1:13" x14ac:dyDescent="0.35">
      <c r="A171">
        <v>2016</v>
      </c>
      <c r="B171" t="s">
        <v>70</v>
      </c>
      <c r="C171">
        <v>18.2</v>
      </c>
      <c r="D171">
        <f>H171/E171*C171</f>
        <v>0.64310207162870381</v>
      </c>
      <c r="E171">
        <f>INDEX(Reference!$A$1:$H$55, MATCH(B171, Reference!$A$1:$A$55, 0), MATCH(A171, Reference!$A$1:$H$1, 0))</f>
        <v>68883</v>
      </c>
      <c r="F171">
        <v>64.845079957000493</v>
      </c>
      <c r="G171">
        <v>-147.722059035999</v>
      </c>
      <c r="H171">
        <v>2434</v>
      </c>
      <c r="I171" t="s">
        <v>18</v>
      </c>
      <c r="J171" t="s">
        <v>19</v>
      </c>
      <c r="K171">
        <v>51</v>
      </c>
      <c r="L171">
        <v>1673</v>
      </c>
      <c r="M171" t="s">
        <v>55</v>
      </c>
    </row>
    <row r="172" spans="1:13" x14ac:dyDescent="0.35">
      <c r="A172">
        <v>2018</v>
      </c>
      <c r="B172" t="s">
        <v>70</v>
      </c>
      <c r="C172">
        <v>15</v>
      </c>
      <c r="D172">
        <f>H172/E172*C172</f>
        <v>0.41102545831443932</v>
      </c>
      <c r="E172">
        <f>INDEX(Reference!$A$1:$H$55, MATCH(B172, Reference!$A$1:$A$55, 0), MATCH(A172, Reference!$A$1:$H$1, 0))</f>
        <v>61748</v>
      </c>
      <c r="F172">
        <v>64.845079957000493</v>
      </c>
      <c r="G172">
        <v>-147.722059035999</v>
      </c>
      <c r="H172">
        <v>1692</v>
      </c>
      <c r="I172" t="s">
        <v>18</v>
      </c>
      <c r="J172" t="s">
        <v>19</v>
      </c>
      <c r="K172">
        <v>51</v>
      </c>
      <c r="L172">
        <v>1673</v>
      </c>
      <c r="M172" t="s">
        <v>27</v>
      </c>
    </row>
    <row r="173" spans="1:13" x14ac:dyDescent="0.35">
      <c r="A173">
        <v>2018</v>
      </c>
      <c r="B173" t="s">
        <v>70</v>
      </c>
      <c r="C173">
        <v>11.3</v>
      </c>
      <c r="D173">
        <f>H173/E173*C173</f>
        <v>0.10321305953229254</v>
      </c>
      <c r="E173">
        <f>INDEX(Reference!$A$1:$H$55, MATCH(B173, Reference!$A$1:$A$55, 0), MATCH(A173, Reference!$A$1:$H$1, 0))</f>
        <v>61748</v>
      </c>
      <c r="F173">
        <v>64.845079957000493</v>
      </c>
      <c r="G173">
        <v>-147.722059035999</v>
      </c>
      <c r="H173">
        <v>564</v>
      </c>
      <c r="I173" t="s">
        <v>12</v>
      </c>
      <c r="J173" t="s">
        <v>13</v>
      </c>
      <c r="K173">
        <v>51</v>
      </c>
      <c r="L173">
        <v>1673</v>
      </c>
      <c r="M173" t="s">
        <v>16</v>
      </c>
    </row>
    <row r="174" spans="1:13" x14ac:dyDescent="0.35">
      <c r="A174">
        <v>2018</v>
      </c>
      <c r="B174" t="s">
        <v>70</v>
      </c>
      <c r="C174">
        <v>11.7</v>
      </c>
      <c r="D174">
        <f>H174/E174*C174</f>
        <v>9.4171471140765683E-2</v>
      </c>
      <c r="E174">
        <f>INDEX(Reference!$A$1:$H$55, MATCH(B174, Reference!$A$1:$A$55, 0), MATCH(A174, Reference!$A$1:$H$1, 0))</f>
        <v>61748</v>
      </c>
      <c r="F174">
        <v>64.845079957000493</v>
      </c>
      <c r="G174">
        <v>-147.722059035999</v>
      </c>
      <c r="H174">
        <v>497</v>
      </c>
      <c r="I174" t="s">
        <v>12</v>
      </c>
      <c r="J174" t="s">
        <v>13</v>
      </c>
      <c r="K174">
        <v>51</v>
      </c>
      <c r="L174">
        <v>1673</v>
      </c>
      <c r="M174" t="s">
        <v>40</v>
      </c>
    </row>
    <row r="175" spans="1:13" x14ac:dyDescent="0.35">
      <c r="A175">
        <v>2018</v>
      </c>
      <c r="B175" t="s">
        <v>70</v>
      </c>
      <c r="C175">
        <v>15.1</v>
      </c>
      <c r="D175">
        <f>H175/E175*C175</f>
        <v>0.59619420871931073</v>
      </c>
      <c r="E175">
        <f>INDEX(Reference!$A$1:$H$55, MATCH(B175, Reference!$A$1:$A$55, 0), MATCH(A175, Reference!$A$1:$H$1, 0))</f>
        <v>61748</v>
      </c>
      <c r="F175">
        <v>64.845079957000493</v>
      </c>
      <c r="G175">
        <v>-147.722059035999</v>
      </c>
      <c r="H175">
        <v>2438</v>
      </c>
      <c r="I175" t="s">
        <v>12</v>
      </c>
      <c r="J175" t="s">
        <v>13</v>
      </c>
      <c r="K175">
        <v>51</v>
      </c>
      <c r="L175">
        <v>1673</v>
      </c>
      <c r="M175" t="s">
        <v>23</v>
      </c>
    </row>
    <row r="176" spans="1:13" x14ac:dyDescent="0.35">
      <c r="A176">
        <v>2018</v>
      </c>
      <c r="B176" t="s">
        <v>70</v>
      </c>
      <c r="C176">
        <v>18.100000000000001</v>
      </c>
      <c r="D176">
        <f>H176/E176*C176</f>
        <v>0.55928613072488187</v>
      </c>
      <c r="E176">
        <f>INDEX(Reference!$A$1:$H$55, MATCH(B176, Reference!$A$1:$A$55, 0), MATCH(A176, Reference!$A$1:$H$1, 0))</f>
        <v>61748</v>
      </c>
      <c r="F176">
        <v>64.845079957000493</v>
      </c>
      <c r="G176">
        <v>-147.722059035999</v>
      </c>
      <c r="H176">
        <v>1908</v>
      </c>
      <c r="I176" t="s">
        <v>18</v>
      </c>
      <c r="J176" t="s">
        <v>19</v>
      </c>
      <c r="K176">
        <v>51</v>
      </c>
      <c r="L176">
        <v>1673</v>
      </c>
      <c r="M176" t="s">
        <v>30</v>
      </c>
    </row>
    <row r="177" spans="1:13" x14ac:dyDescent="0.35">
      <c r="A177">
        <v>2018</v>
      </c>
      <c r="B177" t="s">
        <v>70</v>
      </c>
      <c r="C177">
        <v>20.2</v>
      </c>
      <c r="D177">
        <f>H177/E177*C177</f>
        <v>1.7511595517263718</v>
      </c>
      <c r="E177">
        <f>INDEX(Reference!$A$1:$H$55, MATCH(B177, Reference!$A$1:$A$55, 0), MATCH(A177, Reference!$A$1:$H$1, 0))</f>
        <v>61748</v>
      </c>
      <c r="F177">
        <v>64.845079957000493</v>
      </c>
      <c r="G177">
        <v>-147.722059035999</v>
      </c>
      <c r="H177">
        <v>5353</v>
      </c>
      <c r="I177" t="s">
        <v>22</v>
      </c>
      <c r="J177" t="s">
        <v>19</v>
      </c>
      <c r="K177">
        <v>51</v>
      </c>
      <c r="L177">
        <v>1673</v>
      </c>
      <c r="M177" t="s">
        <v>61</v>
      </c>
    </row>
    <row r="178" spans="1:13" x14ac:dyDescent="0.35">
      <c r="A178">
        <v>2018</v>
      </c>
      <c r="B178" t="s">
        <v>70</v>
      </c>
      <c r="C178">
        <v>17.5</v>
      </c>
      <c r="D178">
        <f>H178/E178*C178</f>
        <v>0.35142838634449697</v>
      </c>
      <c r="E178">
        <f>INDEX(Reference!$A$1:$H$55, MATCH(B178, Reference!$A$1:$A$55, 0), MATCH(A178, Reference!$A$1:$H$1, 0))</f>
        <v>61748</v>
      </c>
      <c r="F178">
        <v>64.845079957000493</v>
      </c>
      <c r="G178">
        <v>-147.722059035999</v>
      </c>
      <c r="H178">
        <v>1240</v>
      </c>
      <c r="I178" t="s">
        <v>22</v>
      </c>
      <c r="J178" t="s">
        <v>19</v>
      </c>
      <c r="K178">
        <v>51</v>
      </c>
      <c r="L178">
        <v>1673</v>
      </c>
      <c r="M178" t="s">
        <v>43</v>
      </c>
    </row>
    <row r="179" spans="1:13" x14ac:dyDescent="0.35">
      <c r="A179">
        <v>2018</v>
      </c>
      <c r="B179" t="s">
        <v>70</v>
      </c>
      <c r="C179">
        <v>21.2</v>
      </c>
      <c r="D179">
        <f>H179/E179*C179</f>
        <v>0.91772365096845243</v>
      </c>
      <c r="E179">
        <f>INDEX(Reference!$A$1:$H$55, MATCH(B179, Reference!$A$1:$A$55, 0), MATCH(A179, Reference!$A$1:$H$1, 0))</f>
        <v>61748</v>
      </c>
      <c r="F179">
        <v>64.845079957000493</v>
      </c>
      <c r="G179">
        <v>-147.722059035999</v>
      </c>
      <c r="H179">
        <v>2673</v>
      </c>
      <c r="I179" t="s">
        <v>22</v>
      </c>
      <c r="J179" t="s">
        <v>19</v>
      </c>
      <c r="K179">
        <v>51</v>
      </c>
      <c r="L179">
        <v>1673</v>
      </c>
      <c r="M179" t="s">
        <v>23</v>
      </c>
    </row>
    <row r="180" spans="1:13" x14ac:dyDescent="0.35">
      <c r="A180">
        <v>2018</v>
      </c>
      <c r="B180" t="s">
        <v>70</v>
      </c>
      <c r="C180">
        <v>13.2</v>
      </c>
      <c r="D180">
        <f>H180/E180*C180</f>
        <v>0.10196929455205027</v>
      </c>
      <c r="E180">
        <f>INDEX(Reference!$A$1:$H$55, MATCH(B180, Reference!$A$1:$A$55, 0), MATCH(A180, Reference!$A$1:$H$1, 0))</f>
        <v>61748</v>
      </c>
      <c r="F180">
        <v>64.845079957000493</v>
      </c>
      <c r="G180">
        <v>-147.722059035999</v>
      </c>
      <c r="H180">
        <v>477</v>
      </c>
      <c r="I180" t="s">
        <v>22</v>
      </c>
      <c r="J180" t="s">
        <v>19</v>
      </c>
      <c r="K180">
        <v>51</v>
      </c>
      <c r="L180">
        <v>1673</v>
      </c>
      <c r="M180" t="s">
        <v>40</v>
      </c>
    </row>
    <row r="181" spans="1:13" x14ac:dyDescent="0.35">
      <c r="A181">
        <v>2018</v>
      </c>
      <c r="B181" t="s">
        <v>70</v>
      </c>
      <c r="C181">
        <v>13.7</v>
      </c>
      <c r="D181">
        <f>H181/E181*C181</f>
        <v>0.51052179827686717</v>
      </c>
      <c r="E181">
        <f>INDEX(Reference!$A$1:$H$55, MATCH(B181, Reference!$A$1:$A$55, 0), MATCH(A181, Reference!$A$1:$H$1, 0))</f>
        <v>61748</v>
      </c>
      <c r="F181">
        <v>64.845079957000493</v>
      </c>
      <c r="G181">
        <v>-147.722059035999</v>
      </c>
      <c r="H181">
        <v>2301</v>
      </c>
      <c r="I181" t="s">
        <v>12</v>
      </c>
      <c r="J181" t="s">
        <v>13</v>
      </c>
      <c r="K181">
        <v>51</v>
      </c>
      <c r="L181">
        <v>1673</v>
      </c>
      <c r="M181" t="s">
        <v>32</v>
      </c>
    </row>
    <row r="182" spans="1:13" x14ac:dyDescent="0.35">
      <c r="A182">
        <v>2018</v>
      </c>
      <c r="B182" t="s">
        <v>70</v>
      </c>
      <c r="C182">
        <v>18.3</v>
      </c>
      <c r="D182">
        <f>H182/E182*C182</f>
        <v>0.2116052341776252</v>
      </c>
      <c r="E182">
        <f>INDEX(Reference!$A$1:$H$55, MATCH(B182, Reference!$A$1:$A$55, 0), MATCH(A182, Reference!$A$1:$H$1, 0))</f>
        <v>61748</v>
      </c>
      <c r="F182">
        <v>64.845079957000493</v>
      </c>
      <c r="G182">
        <v>-147.722059035999</v>
      </c>
      <c r="H182">
        <v>714</v>
      </c>
      <c r="I182" t="s">
        <v>18</v>
      </c>
      <c r="J182" t="s">
        <v>19</v>
      </c>
      <c r="K182">
        <v>51</v>
      </c>
      <c r="L182">
        <v>1673</v>
      </c>
      <c r="M182" t="s">
        <v>35</v>
      </c>
    </row>
    <row r="183" spans="1:13" x14ac:dyDescent="0.35">
      <c r="A183">
        <v>2018</v>
      </c>
      <c r="B183" t="s">
        <v>70</v>
      </c>
      <c r="C183">
        <v>14.4</v>
      </c>
      <c r="D183">
        <f>H183/E183*C183</f>
        <v>1.1051629202565265</v>
      </c>
      <c r="E183">
        <f>INDEX(Reference!$A$1:$H$55, MATCH(B183, Reference!$A$1:$A$55, 0), MATCH(A183, Reference!$A$1:$H$1, 0))</f>
        <v>61748</v>
      </c>
      <c r="F183">
        <v>64.845079957000493</v>
      </c>
      <c r="G183">
        <v>-147.722059035999</v>
      </c>
      <c r="H183">
        <v>4739</v>
      </c>
      <c r="I183" t="s">
        <v>12</v>
      </c>
      <c r="J183" t="s">
        <v>13</v>
      </c>
      <c r="K183">
        <v>51</v>
      </c>
      <c r="L183">
        <v>1673</v>
      </c>
      <c r="M183" t="s">
        <v>61</v>
      </c>
    </row>
    <row r="184" spans="1:13" x14ac:dyDescent="0.35">
      <c r="A184">
        <v>2018</v>
      </c>
      <c r="B184" t="s">
        <v>70</v>
      </c>
      <c r="C184">
        <v>18.5</v>
      </c>
      <c r="D184">
        <f>H184/E184*C184</f>
        <v>0.37151000842132537</v>
      </c>
      <c r="E184">
        <f>INDEX(Reference!$A$1:$H$55, MATCH(B184, Reference!$A$1:$A$55, 0), MATCH(A184, Reference!$A$1:$H$1, 0))</f>
        <v>61748</v>
      </c>
      <c r="F184">
        <v>64.845079957000493</v>
      </c>
      <c r="G184">
        <v>-147.722059035999</v>
      </c>
      <c r="H184">
        <v>1240</v>
      </c>
      <c r="I184" t="s">
        <v>18</v>
      </c>
      <c r="J184" t="s">
        <v>19</v>
      </c>
      <c r="K184">
        <v>51</v>
      </c>
      <c r="L184">
        <v>1673</v>
      </c>
      <c r="M184" t="s">
        <v>43</v>
      </c>
    </row>
    <row r="185" spans="1:13" x14ac:dyDescent="0.35">
      <c r="A185">
        <v>2018</v>
      </c>
      <c r="B185" t="s">
        <v>70</v>
      </c>
      <c r="C185">
        <v>19.7</v>
      </c>
      <c r="D185">
        <f>H185/E185*C185</f>
        <v>0.70348027466476637</v>
      </c>
      <c r="E185">
        <f>INDEX(Reference!$A$1:$H$55, MATCH(B185, Reference!$A$1:$A$55, 0), MATCH(A185, Reference!$A$1:$H$1, 0))</f>
        <v>61748</v>
      </c>
      <c r="F185">
        <v>64.845079957000493</v>
      </c>
      <c r="G185">
        <v>-147.722059035999</v>
      </c>
      <c r="H185">
        <v>2205</v>
      </c>
      <c r="I185" t="s">
        <v>22</v>
      </c>
      <c r="J185" t="s">
        <v>19</v>
      </c>
      <c r="K185">
        <v>51</v>
      </c>
      <c r="L185">
        <v>1673</v>
      </c>
      <c r="M185" t="s">
        <v>55</v>
      </c>
    </row>
    <row r="186" spans="1:13" x14ac:dyDescent="0.35">
      <c r="A186">
        <v>2018</v>
      </c>
      <c r="B186" t="s">
        <v>70</v>
      </c>
      <c r="C186">
        <v>16.899999999999999</v>
      </c>
      <c r="D186">
        <f>H186/E186*C186</f>
        <v>0.17133186499967609</v>
      </c>
      <c r="E186">
        <f>INDEX(Reference!$A$1:$H$55, MATCH(B186, Reference!$A$1:$A$55, 0), MATCH(A186, Reference!$A$1:$H$1, 0))</f>
        <v>61748</v>
      </c>
      <c r="F186">
        <v>64.845079957000493</v>
      </c>
      <c r="G186">
        <v>-147.722059035999</v>
      </c>
      <c r="H186">
        <v>626</v>
      </c>
      <c r="I186" t="s">
        <v>22</v>
      </c>
      <c r="J186" t="s">
        <v>19</v>
      </c>
      <c r="K186">
        <v>51</v>
      </c>
      <c r="L186">
        <v>1673</v>
      </c>
      <c r="M186" t="s">
        <v>16</v>
      </c>
    </row>
    <row r="187" spans="1:13" x14ac:dyDescent="0.35">
      <c r="A187">
        <v>2018</v>
      </c>
      <c r="B187" t="s">
        <v>70</v>
      </c>
      <c r="C187">
        <v>22.7</v>
      </c>
      <c r="D187">
        <f>H187/E187*C187</f>
        <v>0.6742210274016972</v>
      </c>
      <c r="E187">
        <f>INDEX(Reference!$A$1:$H$55, MATCH(B187, Reference!$A$1:$A$55, 0), MATCH(A187, Reference!$A$1:$H$1, 0))</f>
        <v>61748</v>
      </c>
      <c r="F187">
        <v>64.845079957000493</v>
      </c>
      <c r="G187">
        <v>-147.722059035999</v>
      </c>
      <c r="H187">
        <v>1834</v>
      </c>
      <c r="I187" t="s">
        <v>18</v>
      </c>
      <c r="J187" t="s">
        <v>19</v>
      </c>
      <c r="K187">
        <v>51</v>
      </c>
      <c r="L187">
        <v>1673</v>
      </c>
      <c r="M187" t="s">
        <v>47</v>
      </c>
    </row>
    <row r="188" spans="1:13" x14ac:dyDescent="0.35">
      <c r="A188">
        <v>2018</v>
      </c>
      <c r="B188" t="s">
        <v>70</v>
      </c>
      <c r="C188">
        <v>18.7</v>
      </c>
      <c r="D188">
        <f>H188/E188*C188</f>
        <v>0.33706516810261061</v>
      </c>
      <c r="E188">
        <f>INDEX(Reference!$A$1:$H$55, MATCH(B188, Reference!$A$1:$A$55, 0), MATCH(A188, Reference!$A$1:$H$1, 0))</f>
        <v>61748</v>
      </c>
      <c r="F188">
        <v>64.845079957000493</v>
      </c>
      <c r="G188">
        <v>-147.722059035999</v>
      </c>
      <c r="H188">
        <v>1113</v>
      </c>
      <c r="I188" t="s">
        <v>12</v>
      </c>
      <c r="J188" t="s">
        <v>13</v>
      </c>
      <c r="K188">
        <v>51</v>
      </c>
      <c r="L188">
        <v>1673</v>
      </c>
      <c r="M188" t="s">
        <v>14</v>
      </c>
    </row>
    <row r="189" spans="1:13" x14ac:dyDescent="0.35">
      <c r="A189">
        <v>2018</v>
      </c>
      <c r="B189" t="s">
        <v>70</v>
      </c>
      <c r="C189">
        <v>11.9</v>
      </c>
      <c r="D189">
        <f>H189/E189*C189</f>
        <v>0.11871477618708298</v>
      </c>
      <c r="E189">
        <f>INDEX(Reference!$A$1:$H$55, MATCH(B189, Reference!$A$1:$A$55, 0), MATCH(A189, Reference!$A$1:$H$1, 0))</f>
        <v>61748</v>
      </c>
      <c r="F189">
        <v>64.845079957000493</v>
      </c>
      <c r="G189">
        <v>-147.722059035999</v>
      </c>
      <c r="H189">
        <v>616</v>
      </c>
      <c r="I189" t="s">
        <v>12</v>
      </c>
      <c r="J189" t="s">
        <v>13</v>
      </c>
      <c r="K189">
        <v>51</v>
      </c>
      <c r="L189">
        <v>1673</v>
      </c>
      <c r="M189" s="1">
        <v>44990</v>
      </c>
    </row>
    <row r="190" spans="1:13" x14ac:dyDescent="0.35">
      <c r="A190">
        <v>2018</v>
      </c>
      <c r="B190" t="s">
        <v>70</v>
      </c>
      <c r="C190">
        <v>17.7</v>
      </c>
      <c r="D190">
        <f>H190/E190*C190</f>
        <v>0.76621267085573619</v>
      </c>
      <c r="E190">
        <f>INDEX(Reference!$A$1:$H$55, MATCH(B190, Reference!$A$1:$A$55, 0), MATCH(A190, Reference!$A$1:$H$1, 0))</f>
        <v>61748</v>
      </c>
      <c r="F190">
        <v>64.845079957000493</v>
      </c>
      <c r="G190">
        <v>-147.722059035999</v>
      </c>
      <c r="H190">
        <v>2673</v>
      </c>
      <c r="I190" t="s">
        <v>18</v>
      </c>
      <c r="J190" t="s">
        <v>19</v>
      </c>
      <c r="K190">
        <v>51</v>
      </c>
      <c r="L190">
        <v>1673</v>
      </c>
      <c r="M190" t="s">
        <v>23</v>
      </c>
    </row>
    <row r="191" spans="1:13" x14ac:dyDescent="0.35">
      <c r="A191">
        <v>2018</v>
      </c>
      <c r="B191" t="s">
        <v>70</v>
      </c>
      <c r="C191">
        <v>14.7</v>
      </c>
      <c r="D191">
        <f>H191/E191*C191</f>
        <v>0.1490283086091857</v>
      </c>
      <c r="E191">
        <f>INDEX(Reference!$A$1:$H$55, MATCH(B191, Reference!$A$1:$A$55, 0), MATCH(A191, Reference!$A$1:$H$1, 0))</f>
        <v>61748</v>
      </c>
      <c r="F191">
        <v>64.845079957000493</v>
      </c>
      <c r="G191">
        <v>-147.722059035999</v>
      </c>
      <c r="H191">
        <v>626</v>
      </c>
      <c r="I191" t="s">
        <v>18</v>
      </c>
      <c r="J191" t="s">
        <v>19</v>
      </c>
      <c r="K191">
        <v>51</v>
      </c>
      <c r="L191">
        <v>1673</v>
      </c>
      <c r="M191" t="s">
        <v>16</v>
      </c>
    </row>
    <row r="192" spans="1:13" x14ac:dyDescent="0.35">
      <c r="A192">
        <v>2018</v>
      </c>
      <c r="B192" t="s">
        <v>70</v>
      </c>
      <c r="C192">
        <v>22.6</v>
      </c>
      <c r="D192">
        <f>H192/E192*C192</f>
        <v>0.69833516875040491</v>
      </c>
      <c r="E192">
        <f>INDEX(Reference!$A$1:$H$55, MATCH(B192, Reference!$A$1:$A$55, 0), MATCH(A192, Reference!$A$1:$H$1, 0))</f>
        <v>61748</v>
      </c>
      <c r="F192">
        <v>64.845079957000493</v>
      </c>
      <c r="G192">
        <v>-147.722059035999</v>
      </c>
      <c r="H192">
        <v>1908</v>
      </c>
      <c r="I192" t="s">
        <v>22</v>
      </c>
      <c r="J192" t="s">
        <v>19</v>
      </c>
      <c r="K192">
        <v>51</v>
      </c>
      <c r="L192">
        <v>1673</v>
      </c>
      <c r="M192" t="s">
        <v>30</v>
      </c>
    </row>
    <row r="193" spans="1:13" x14ac:dyDescent="0.35">
      <c r="A193">
        <v>2018</v>
      </c>
      <c r="B193" t="s">
        <v>70</v>
      </c>
      <c r="C193">
        <v>32.4</v>
      </c>
      <c r="D193">
        <f>H193/E193*C193</f>
        <v>0.96232428580682772</v>
      </c>
      <c r="E193">
        <f>INDEX(Reference!$A$1:$H$55, MATCH(B193, Reference!$A$1:$A$55, 0), MATCH(A193, Reference!$A$1:$H$1, 0))</f>
        <v>61748</v>
      </c>
      <c r="F193">
        <v>64.845079957000493</v>
      </c>
      <c r="G193">
        <v>-147.722059035999</v>
      </c>
      <c r="H193">
        <v>1834</v>
      </c>
      <c r="I193" t="s">
        <v>22</v>
      </c>
      <c r="J193" t="s">
        <v>19</v>
      </c>
      <c r="K193">
        <v>51</v>
      </c>
      <c r="L193">
        <v>1673</v>
      </c>
      <c r="M193" t="s">
        <v>47</v>
      </c>
    </row>
    <row r="194" spans="1:13" x14ac:dyDescent="0.35">
      <c r="A194">
        <v>2018</v>
      </c>
      <c r="B194" t="s">
        <v>70</v>
      </c>
      <c r="C194">
        <v>17.899999999999999</v>
      </c>
      <c r="D194">
        <f>H194/E194*C194</f>
        <v>1.5517700978169333</v>
      </c>
      <c r="E194">
        <f>INDEX(Reference!$A$1:$H$55, MATCH(B194, Reference!$A$1:$A$55, 0), MATCH(A194, Reference!$A$1:$H$1, 0))</f>
        <v>61748</v>
      </c>
      <c r="F194">
        <v>64.845079957000493</v>
      </c>
      <c r="G194">
        <v>-147.722059035999</v>
      </c>
      <c r="H194">
        <v>5353</v>
      </c>
      <c r="I194" t="s">
        <v>18</v>
      </c>
      <c r="J194" t="s">
        <v>19</v>
      </c>
      <c r="K194">
        <v>51</v>
      </c>
      <c r="L194">
        <v>1673</v>
      </c>
      <c r="M194" t="s">
        <v>61</v>
      </c>
    </row>
    <row r="195" spans="1:13" x14ac:dyDescent="0.35">
      <c r="A195">
        <v>2018</v>
      </c>
      <c r="B195" t="s">
        <v>70</v>
      </c>
      <c r="C195">
        <v>9.5</v>
      </c>
      <c r="D195">
        <f>H195/E195*C195</f>
        <v>0.26031612359914491</v>
      </c>
      <c r="E195">
        <f>INDEX(Reference!$A$1:$H$55, MATCH(B195, Reference!$A$1:$A$55, 0), MATCH(A195, Reference!$A$1:$H$1, 0))</f>
        <v>61748</v>
      </c>
      <c r="F195">
        <v>64.845079957000493</v>
      </c>
      <c r="G195">
        <v>-147.722059035999</v>
      </c>
      <c r="H195">
        <v>1692</v>
      </c>
      <c r="I195" t="s">
        <v>22</v>
      </c>
      <c r="J195" t="s">
        <v>19</v>
      </c>
      <c r="K195">
        <v>51</v>
      </c>
      <c r="L195">
        <v>1673</v>
      </c>
      <c r="M195" t="s">
        <v>27</v>
      </c>
    </row>
    <row r="196" spans="1:13" x14ac:dyDescent="0.35">
      <c r="A196">
        <v>2018</v>
      </c>
      <c r="B196" t="s">
        <v>70</v>
      </c>
      <c r="C196">
        <v>10.9</v>
      </c>
      <c r="D196">
        <f>H196/E196*C196</f>
        <v>0.11985975254259247</v>
      </c>
      <c r="E196">
        <f>INDEX(Reference!$A$1:$H$55, MATCH(B196, Reference!$A$1:$A$55, 0), MATCH(A196, Reference!$A$1:$H$1, 0))</f>
        <v>61748</v>
      </c>
      <c r="F196">
        <v>64.845079957000493</v>
      </c>
      <c r="G196">
        <v>-147.722059035999</v>
      </c>
      <c r="H196">
        <v>679</v>
      </c>
      <c r="I196" t="s">
        <v>12</v>
      </c>
      <c r="J196" t="s">
        <v>13</v>
      </c>
      <c r="K196">
        <v>51</v>
      </c>
      <c r="L196">
        <v>1673</v>
      </c>
      <c r="M196" t="s">
        <v>35</v>
      </c>
    </row>
    <row r="197" spans="1:13" x14ac:dyDescent="0.35">
      <c r="A197">
        <v>2018</v>
      </c>
      <c r="B197" t="s">
        <v>70</v>
      </c>
      <c r="C197">
        <v>11</v>
      </c>
      <c r="D197">
        <f>H197/E197*C197</f>
        <v>0.28075403251927189</v>
      </c>
      <c r="E197">
        <f>INDEX(Reference!$A$1:$H$55, MATCH(B197, Reference!$A$1:$A$55, 0), MATCH(A197, Reference!$A$1:$H$1, 0))</f>
        <v>61748</v>
      </c>
      <c r="F197">
        <v>64.845079957000493</v>
      </c>
      <c r="G197">
        <v>-147.722059035999</v>
      </c>
      <c r="H197">
        <v>1576</v>
      </c>
      <c r="I197" t="s">
        <v>12</v>
      </c>
      <c r="J197" t="s">
        <v>13</v>
      </c>
      <c r="K197">
        <v>51</v>
      </c>
      <c r="L197">
        <v>1673</v>
      </c>
      <c r="M197" s="1">
        <v>45088</v>
      </c>
    </row>
    <row r="198" spans="1:13" x14ac:dyDescent="0.35">
      <c r="A198">
        <v>2018</v>
      </c>
      <c r="B198" t="s">
        <v>70</v>
      </c>
      <c r="C198">
        <v>18</v>
      </c>
      <c r="D198">
        <f>H198/E198*C198</f>
        <v>0.78123987821467911</v>
      </c>
      <c r="E198">
        <f>INDEX(Reference!$A$1:$H$55, MATCH(B198, Reference!$A$1:$A$55, 0), MATCH(A198, Reference!$A$1:$H$1, 0))</f>
        <v>61748</v>
      </c>
      <c r="F198">
        <v>64.845079957000493</v>
      </c>
      <c r="G198">
        <v>-147.722059035999</v>
      </c>
      <c r="H198">
        <v>2680</v>
      </c>
      <c r="I198" t="s">
        <v>18</v>
      </c>
      <c r="J198" t="s">
        <v>19</v>
      </c>
      <c r="K198">
        <v>51</v>
      </c>
      <c r="L198">
        <v>1673</v>
      </c>
      <c r="M198" t="s">
        <v>32</v>
      </c>
    </row>
    <row r="199" spans="1:13" x14ac:dyDescent="0.35">
      <c r="A199">
        <v>2018</v>
      </c>
      <c r="B199" t="s">
        <v>70</v>
      </c>
      <c r="C199">
        <v>13.4</v>
      </c>
      <c r="D199">
        <f>H199/E199*C199</f>
        <v>0.10351428386344498</v>
      </c>
      <c r="E199">
        <f>INDEX(Reference!$A$1:$H$55, MATCH(B199, Reference!$A$1:$A$55, 0), MATCH(A199, Reference!$A$1:$H$1, 0))</f>
        <v>61748</v>
      </c>
      <c r="F199">
        <v>64.845079957000493</v>
      </c>
      <c r="G199">
        <v>-147.722059035999</v>
      </c>
      <c r="H199">
        <v>477</v>
      </c>
      <c r="I199" t="s">
        <v>18</v>
      </c>
      <c r="J199" t="s">
        <v>19</v>
      </c>
      <c r="K199">
        <v>51</v>
      </c>
      <c r="L199">
        <v>1673</v>
      </c>
      <c r="M199" t="s">
        <v>40</v>
      </c>
    </row>
    <row r="200" spans="1:13" x14ac:dyDescent="0.35">
      <c r="A200">
        <v>2018</v>
      </c>
      <c r="B200" t="s">
        <v>70</v>
      </c>
      <c r="C200">
        <v>23.3</v>
      </c>
      <c r="D200">
        <f>H200/E200*C200</f>
        <v>0.58902798471205553</v>
      </c>
      <c r="E200">
        <f>INDEX(Reference!$A$1:$H$55, MATCH(B200, Reference!$A$1:$A$55, 0), MATCH(A200, Reference!$A$1:$H$1, 0))</f>
        <v>61748</v>
      </c>
      <c r="F200">
        <v>64.845079957000493</v>
      </c>
      <c r="G200">
        <v>-147.722059035999</v>
      </c>
      <c r="H200">
        <v>1561</v>
      </c>
      <c r="I200" t="s">
        <v>12</v>
      </c>
      <c r="J200" t="s">
        <v>13</v>
      </c>
      <c r="K200">
        <v>51</v>
      </c>
      <c r="L200">
        <v>1673</v>
      </c>
      <c r="M200" t="s">
        <v>47</v>
      </c>
    </row>
    <row r="201" spans="1:13" x14ac:dyDescent="0.35">
      <c r="A201">
        <v>2018</v>
      </c>
      <c r="B201" t="s">
        <v>70</v>
      </c>
      <c r="C201">
        <v>22.1</v>
      </c>
      <c r="D201">
        <f>H201/E201*C201</f>
        <v>0.25554511887024683</v>
      </c>
      <c r="E201">
        <f>INDEX(Reference!$A$1:$H$55, MATCH(B201, Reference!$A$1:$A$55, 0), MATCH(A201, Reference!$A$1:$H$1, 0))</f>
        <v>61748</v>
      </c>
      <c r="F201">
        <v>64.845079957000493</v>
      </c>
      <c r="G201">
        <v>-147.722059035999</v>
      </c>
      <c r="H201">
        <v>714</v>
      </c>
      <c r="I201" t="s">
        <v>22</v>
      </c>
      <c r="J201" t="s">
        <v>19</v>
      </c>
      <c r="K201">
        <v>51</v>
      </c>
      <c r="L201">
        <v>1673</v>
      </c>
      <c r="M201" t="s">
        <v>35</v>
      </c>
    </row>
    <row r="202" spans="1:13" x14ac:dyDescent="0.35">
      <c r="A202">
        <v>2018</v>
      </c>
      <c r="B202" t="s">
        <v>70</v>
      </c>
      <c r="C202">
        <v>17.3</v>
      </c>
      <c r="D202">
        <f>H202/E202*C202</f>
        <v>0.61777709399494718</v>
      </c>
      <c r="E202">
        <f>INDEX(Reference!$A$1:$H$55, MATCH(B202, Reference!$A$1:$A$55, 0), MATCH(A202, Reference!$A$1:$H$1, 0))</f>
        <v>61748</v>
      </c>
      <c r="F202">
        <v>64.845079957000493</v>
      </c>
      <c r="G202">
        <v>-147.722059035999</v>
      </c>
      <c r="H202">
        <v>2205</v>
      </c>
      <c r="I202" t="s">
        <v>18</v>
      </c>
      <c r="J202" t="s">
        <v>19</v>
      </c>
      <c r="K202">
        <v>51</v>
      </c>
      <c r="L202">
        <v>1673</v>
      </c>
      <c r="M202" t="s">
        <v>55</v>
      </c>
    </row>
    <row r="203" spans="1:13" x14ac:dyDescent="0.35">
      <c r="A203">
        <v>2018</v>
      </c>
      <c r="B203" t="s">
        <v>70</v>
      </c>
      <c r="C203">
        <v>8.6</v>
      </c>
      <c r="D203">
        <f>H203/E203*C203</f>
        <v>0.19860724233983287</v>
      </c>
      <c r="E203">
        <f>INDEX(Reference!$A$1:$H$55, MATCH(B203, Reference!$A$1:$A$55, 0), MATCH(A203, Reference!$A$1:$H$1, 0))</f>
        <v>61748</v>
      </c>
      <c r="F203">
        <v>64.845079957000493</v>
      </c>
      <c r="G203">
        <v>-147.722059035999</v>
      </c>
      <c r="H203">
        <v>1426</v>
      </c>
      <c r="I203" t="s">
        <v>12</v>
      </c>
      <c r="J203" t="s">
        <v>13</v>
      </c>
      <c r="K203">
        <v>51</v>
      </c>
      <c r="L203">
        <v>1673</v>
      </c>
      <c r="M203" t="s">
        <v>27</v>
      </c>
    </row>
    <row r="204" spans="1:13" x14ac:dyDescent="0.35">
      <c r="A204">
        <v>2018</v>
      </c>
      <c r="B204" t="s">
        <v>70</v>
      </c>
      <c r="C204">
        <v>16</v>
      </c>
      <c r="D204">
        <f>H204/E204*C204</f>
        <v>0.37157478784737968</v>
      </c>
      <c r="E204">
        <f>INDEX(Reference!$A$1:$H$55, MATCH(B204, Reference!$A$1:$A$55, 0), MATCH(A204, Reference!$A$1:$H$1, 0))</f>
        <v>61748</v>
      </c>
      <c r="F204">
        <v>64.845079957000493</v>
      </c>
      <c r="G204">
        <v>-147.722059035999</v>
      </c>
      <c r="H204">
        <v>1434</v>
      </c>
      <c r="I204" t="s">
        <v>12</v>
      </c>
      <c r="J204" t="s">
        <v>13</v>
      </c>
      <c r="K204">
        <v>51</v>
      </c>
      <c r="L204">
        <v>1673</v>
      </c>
      <c r="M204" s="1">
        <v>45277</v>
      </c>
    </row>
    <row r="205" spans="1:13" x14ac:dyDescent="0.35">
      <c r="A205">
        <v>2018</v>
      </c>
      <c r="B205" t="s">
        <v>70</v>
      </c>
      <c r="C205">
        <v>19.3</v>
      </c>
      <c r="D205">
        <f>H205/E205*C205</f>
        <v>0.83766275830796144</v>
      </c>
      <c r="E205">
        <f>INDEX(Reference!$A$1:$H$55, MATCH(B205, Reference!$A$1:$A$55, 0), MATCH(A205, Reference!$A$1:$H$1, 0))</f>
        <v>61748</v>
      </c>
      <c r="F205">
        <v>64.845079957000493</v>
      </c>
      <c r="G205">
        <v>-147.722059035999</v>
      </c>
      <c r="H205">
        <v>2680</v>
      </c>
      <c r="I205" t="s">
        <v>22</v>
      </c>
      <c r="J205" t="s">
        <v>19</v>
      </c>
      <c r="K205">
        <v>51</v>
      </c>
      <c r="L205">
        <v>1673</v>
      </c>
      <c r="M205" t="s">
        <v>32</v>
      </c>
    </row>
    <row r="206" spans="1:13" x14ac:dyDescent="0.35">
      <c r="A206">
        <v>2020</v>
      </c>
      <c r="B206" t="s">
        <v>70</v>
      </c>
      <c r="C206">
        <v>20.8</v>
      </c>
      <c r="D206">
        <f>H206/E206*C206</f>
        <v>0.72060913705583751</v>
      </c>
      <c r="E206">
        <f>INDEX(Reference!$A$1:$H$55, MATCH(B206, Reference!$A$1:$A$55, 0), MATCH(A206, Reference!$A$1:$H$1, 0))</f>
        <v>39400</v>
      </c>
      <c r="F206">
        <v>64.845079957000493</v>
      </c>
      <c r="G206">
        <v>-147.722059035999</v>
      </c>
      <c r="H206">
        <v>1365</v>
      </c>
      <c r="I206" t="s">
        <v>22</v>
      </c>
      <c r="J206" t="s">
        <v>19</v>
      </c>
      <c r="K206">
        <v>51</v>
      </c>
      <c r="L206">
        <v>1673</v>
      </c>
      <c r="M206" t="s">
        <v>30</v>
      </c>
    </row>
    <row r="207" spans="1:13" x14ac:dyDescent="0.35">
      <c r="A207">
        <v>2020</v>
      </c>
      <c r="B207" t="s">
        <v>70</v>
      </c>
      <c r="C207">
        <v>18.7</v>
      </c>
      <c r="D207">
        <f>H207/E207*C207</f>
        <v>0.2187994923857868</v>
      </c>
      <c r="E207">
        <f>INDEX(Reference!$A$1:$H$55, MATCH(B207, Reference!$A$1:$A$55, 0), MATCH(A207, Reference!$A$1:$H$1, 0))</f>
        <v>39400</v>
      </c>
      <c r="F207">
        <v>64.845079957000493</v>
      </c>
      <c r="G207">
        <v>-147.722059035999</v>
      </c>
      <c r="H207">
        <v>461</v>
      </c>
      <c r="I207" t="s">
        <v>18</v>
      </c>
      <c r="J207" t="s">
        <v>19</v>
      </c>
      <c r="K207">
        <v>51</v>
      </c>
      <c r="L207">
        <v>1673</v>
      </c>
      <c r="M207" t="s">
        <v>35</v>
      </c>
    </row>
    <row r="208" spans="1:13" x14ac:dyDescent="0.35">
      <c r="A208">
        <v>2020</v>
      </c>
      <c r="B208" t="s">
        <v>70</v>
      </c>
      <c r="C208">
        <v>18.600000000000001</v>
      </c>
      <c r="D208">
        <f>H208/E208*C208</f>
        <v>0.82189340101522845</v>
      </c>
      <c r="E208">
        <f>INDEX(Reference!$A$1:$H$55, MATCH(B208, Reference!$A$1:$A$55, 0), MATCH(A208, Reference!$A$1:$H$1, 0))</f>
        <v>39400</v>
      </c>
      <c r="F208">
        <v>64.845079957000493</v>
      </c>
      <c r="G208">
        <v>-147.722059035999</v>
      </c>
      <c r="H208">
        <v>1741</v>
      </c>
      <c r="I208" t="s">
        <v>18</v>
      </c>
      <c r="J208" t="s">
        <v>19</v>
      </c>
      <c r="K208">
        <v>51</v>
      </c>
      <c r="L208">
        <v>1673</v>
      </c>
      <c r="M208" t="s">
        <v>23</v>
      </c>
    </row>
    <row r="209" spans="1:13" x14ac:dyDescent="0.35">
      <c r="A209">
        <v>2020</v>
      </c>
      <c r="B209" t="s">
        <v>70</v>
      </c>
      <c r="C209">
        <v>9.6999999999999993</v>
      </c>
      <c r="D209">
        <f>H209/E209*C209</f>
        <v>7.9027918781725881E-2</v>
      </c>
      <c r="E209">
        <f>INDEX(Reference!$A$1:$H$55, MATCH(B209, Reference!$A$1:$A$55, 0), MATCH(A209, Reference!$A$1:$H$1, 0))</f>
        <v>39400</v>
      </c>
      <c r="F209">
        <v>64.845079957000493</v>
      </c>
      <c r="G209">
        <v>-147.722059035999</v>
      </c>
      <c r="H209">
        <v>321</v>
      </c>
      <c r="I209" t="s">
        <v>12</v>
      </c>
      <c r="J209" t="s">
        <v>13</v>
      </c>
      <c r="K209">
        <v>51</v>
      </c>
      <c r="L209">
        <v>1673</v>
      </c>
      <c r="M209" s="1">
        <v>44990</v>
      </c>
    </row>
    <row r="210" spans="1:13" x14ac:dyDescent="0.35">
      <c r="A210">
        <v>2020</v>
      </c>
      <c r="B210" t="s">
        <v>70</v>
      </c>
      <c r="C210">
        <v>19.5</v>
      </c>
      <c r="D210">
        <f>H210/E210*C210</f>
        <v>0.81612944162436551</v>
      </c>
      <c r="E210">
        <f>INDEX(Reference!$A$1:$H$55, MATCH(B210, Reference!$A$1:$A$55, 0), MATCH(A210, Reference!$A$1:$H$1, 0))</f>
        <v>39400</v>
      </c>
      <c r="F210">
        <v>64.845079957000493</v>
      </c>
      <c r="G210">
        <v>-147.722059035999</v>
      </c>
      <c r="H210">
        <v>1649</v>
      </c>
      <c r="I210" t="s">
        <v>22</v>
      </c>
      <c r="J210" t="s">
        <v>19</v>
      </c>
      <c r="K210">
        <v>51</v>
      </c>
      <c r="L210">
        <v>1673</v>
      </c>
      <c r="M210" t="s">
        <v>32</v>
      </c>
    </row>
    <row r="211" spans="1:13" x14ac:dyDescent="0.35">
      <c r="A211">
        <v>2020</v>
      </c>
      <c r="B211" t="s">
        <v>70</v>
      </c>
      <c r="C211">
        <v>9.8000000000000007</v>
      </c>
      <c r="D211">
        <f>H211/E211*C211</f>
        <v>8.1086294416243654E-2</v>
      </c>
      <c r="E211">
        <f>INDEX(Reference!$A$1:$H$55, MATCH(B211, Reference!$A$1:$A$55, 0), MATCH(A211, Reference!$A$1:$H$1, 0))</f>
        <v>39400</v>
      </c>
      <c r="F211">
        <v>64.845079957000493</v>
      </c>
      <c r="G211">
        <v>-147.722059035999</v>
      </c>
      <c r="H211">
        <v>326</v>
      </c>
      <c r="I211" t="s">
        <v>12</v>
      </c>
      <c r="J211" t="s">
        <v>13</v>
      </c>
      <c r="K211">
        <v>51</v>
      </c>
      <c r="L211">
        <v>1673</v>
      </c>
      <c r="M211" t="s">
        <v>40</v>
      </c>
    </row>
    <row r="212" spans="1:13" x14ac:dyDescent="0.35">
      <c r="A212">
        <v>2020</v>
      </c>
      <c r="B212" t="s">
        <v>70</v>
      </c>
      <c r="C212">
        <v>18.100000000000001</v>
      </c>
      <c r="D212">
        <f>H212/E212*C212</f>
        <v>0.75753553299492393</v>
      </c>
      <c r="E212">
        <f>INDEX(Reference!$A$1:$H$55, MATCH(B212, Reference!$A$1:$A$55, 0), MATCH(A212, Reference!$A$1:$H$1, 0))</f>
        <v>39400</v>
      </c>
      <c r="F212">
        <v>64.845079957000493</v>
      </c>
      <c r="G212">
        <v>-147.722059035999</v>
      </c>
      <c r="H212">
        <v>1649</v>
      </c>
      <c r="I212" t="s">
        <v>18</v>
      </c>
      <c r="J212" t="s">
        <v>19</v>
      </c>
      <c r="K212">
        <v>51</v>
      </c>
      <c r="L212">
        <v>1673</v>
      </c>
      <c r="M212" t="s">
        <v>32</v>
      </c>
    </row>
    <row r="213" spans="1:13" x14ac:dyDescent="0.35">
      <c r="A213">
        <v>2020</v>
      </c>
      <c r="B213" t="s">
        <v>70</v>
      </c>
      <c r="C213">
        <v>14.1</v>
      </c>
      <c r="D213">
        <f>H213/E213*C213</f>
        <v>0.11952791878172589</v>
      </c>
      <c r="E213">
        <f>INDEX(Reference!$A$1:$H$55, MATCH(B213, Reference!$A$1:$A$55, 0), MATCH(A213, Reference!$A$1:$H$1, 0))</f>
        <v>39400</v>
      </c>
      <c r="F213">
        <v>64.845079957000493</v>
      </c>
      <c r="G213">
        <v>-147.722059035999</v>
      </c>
      <c r="H213">
        <v>334</v>
      </c>
      <c r="I213" t="s">
        <v>22</v>
      </c>
      <c r="J213" t="s">
        <v>19</v>
      </c>
      <c r="K213">
        <v>51</v>
      </c>
      <c r="L213">
        <v>1673</v>
      </c>
      <c r="M213" t="s">
        <v>40</v>
      </c>
    </row>
    <row r="214" spans="1:13" x14ac:dyDescent="0.35">
      <c r="A214">
        <v>2020</v>
      </c>
      <c r="B214" t="s">
        <v>70</v>
      </c>
      <c r="C214">
        <v>18.3</v>
      </c>
      <c r="D214">
        <f>H214/E214*C214</f>
        <v>1.5745431472081219</v>
      </c>
      <c r="E214">
        <f>INDEX(Reference!$A$1:$H$55, MATCH(B214, Reference!$A$1:$A$55, 0), MATCH(A214, Reference!$A$1:$H$1, 0))</f>
        <v>39400</v>
      </c>
      <c r="F214">
        <v>64.845079957000493</v>
      </c>
      <c r="G214">
        <v>-147.722059035999</v>
      </c>
      <c r="H214">
        <v>3390</v>
      </c>
      <c r="I214" t="s">
        <v>18</v>
      </c>
      <c r="J214" t="s">
        <v>19</v>
      </c>
      <c r="K214">
        <v>51</v>
      </c>
      <c r="L214">
        <v>1673</v>
      </c>
      <c r="M214" t="s">
        <v>61</v>
      </c>
    </row>
    <row r="215" spans="1:13" x14ac:dyDescent="0.35">
      <c r="A215">
        <v>2020</v>
      </c>
      <c r="B215" t="s">
        <v>70</v>
      </c>
      <c r="C215">
        <v>14.5</v>
      </c>
      <c r="D215">
        <f>H215/E215*C215</f>
        <v>0.14205583756345178</v>
      </c>
      <c r="E215">
        <f>INDEX(Reference!$A$1:$H$55, MATCH(B215, Reference!$A$1:$A$55, 0), MATCH(A215, Reference!$A$1:$H$1, 0))</f>
        <v>39400</v>
      </c>
      <c r="F215">
        <v>64.845079957000493</v>
      </c>
      <c r="G215">
        <v>-147.722059035999</v>
      </c>
      <c r="H215">
        <v>386</v>
      </c>
      <c r="I215" t="s">
        <v>22</v>
      </c>
      <c r="J215" t="s">
        <v>19</v>
      </c>
      <c r="K215">
        <v>51</v>
      </c>
      <c r="L215">
        <v>1673</v>
      </c>
      <c r="M215" t="s">
        <v>16</v>
      </c>
    </row>
    <row r="216" spans="1:13" x14ac:dyDescent="0.35">
      <c r="A216">
        <v>2020</v>
      </c>
      <c r="B216" t="s">
        <v>70</v>
      </c>
      <c r="C216">
        <v>18.3</v>
      </c>
      <c r="D216">
        <f>H216/E216*C216</f>
        <v>0.23362690355329951</v>
      </c>
      <c r="E216">
        <f>INDEX(Reference!$A$1:$H$55, MATCH(B216, Reference!$A$1:$A$55, 0), MATCH(A216, Reference!$A$1:$H$1, 0))</f>
        <v>39400</v>
      </c>
      <c r="F216">
        <v>64.845079957000493</v>
      </c>
      <c r="G216">
        <v>-147.722059035999</v>
      </c>
      <c r="H216">
        <v>503</v>
      </c>
      <c r="I216" t="s">
        <v>22</v>
      </c>
      <c r="J216" t="s">
        <v>19</v>
      </c>
      <c r="K216">
        <v>51</v>
      </c>
      <c r="L216">
        <v>1673</v>
      </c>
      <c r="M216" t="s">
        <v>43</v>
      </c>
    </row>
    <row r="217" spans="1:13" x14ac:dyDescent="0.35">
      <c r="A217">
        <v>2020</v>
      </c>
      <c r="B217" t="s">
        <v>70</v>
      </c>
      <c r="C217">
        <v>12.3</v>
      </c>
      <c r="D217">
        <f>H217/E217*C217</f>
        <v>0.29719796954314726</v>
      </c>
      <c r="E217">
        <f>INDEX(Reference!$A$1:$H$55, MATCH(B217, Reference!$A$1:$A$55, 0), MATCH(A217, Reference!$A$1:$H$1, 0))</f>
        <v>39400</v>
      </c>
      <c r="F217">
        <v>64.845079957000493</v>
      </c>
      <c r="G217">
        <v>-147.722059035999</v>
      </c>
      <c r="H217">
        <v>952</v>
      </c>
      <c r="I217" t="s">
        <v>12</v>
      </c>
      <c r="J217" t="s">
        <v>13</v>
      </c>
      <c r="K217">
        <v>51</v>
      </c>
      <c r="L217">
        <v>1673</v>
      </c>
      <c r="M217" s="1">
        <v>45088</v>
      </c>
    </row>
    <row r="218" spans="1:13" x14ac:dyDescent="0.35">
      <c r="A218">
        <v>2020</v>
      </c>
      <c r="B218" t="s">
        <v>70</v>
      </c>
      <c r="C218">
        <v>19.100000000000001</v>
      </c>
      <c r="D218">
        <f>H218/E218*C218</f>
        <v>0.73782233502538075</v>
      </c>
      <c r="E218">
        <f>INDEX(Reference!$A$1:$H$55, MATCH(B218, Reference!$A$1:$A$55, 0), MATCH(A218, Reference!$A$1:$H$1, 0))</f>
        <v>39400</v>
      </c>
      <c r="F218">
        <v>64.845079957000493</v>
      </c>
      <c r="G218">
        <v>-147.722059035999</v>
      </c>
      <c r="H218">
        <v>1522</v>
      </c>
      <c r="I218" t="s">
        <v>18</v>
      </c>
      <c r="J218" t="s">
        <v>19</v>
      </c>
      <c r="K218">
        <v>51</v>
      </c>
      <c r="L218">
        <v>1673</v>
      </c>
      <c r="M218" t="s">
        <v>55</v>
      </c>
    </row>
    <row r="219" spans="1:13" x14ac:dyDescent="0.35">
      <c r="A219">
        <v>2020</v>
      </c>
      <c r="B219" t="s">
        <v>70</v>
      </c>
      <c r="C219">
        <v>14</v>
      </c>
      <c r="D219">
        <f>H219/E219*C219</f>
        <v>0.36279187817258884</v>
      </c>
      <c r="E219">
        <f>INDEX(Reference!$A$1:$H$55, MATCH(B219, Reference!$A$1:$A$55, 0), MATCH(A219, Reference!$A$1:$H$1, 0))</f>
        <v>39400</v>
      </c>
      <c r="F219">
        <v>64.845079957000493</v>
      </c>
      <c r="G219">
        <v>-147.722059035999</v>
      </c>
      <c r="H219">
        <v>1021</v>
      </c>
      <c r="I219" t="s">
        <v>18</v>
      </c>
      <c r="J219" t="s">
        <v>19</v>
      </c>
      <c r="K219">
        <v>51</v>
      </c>
      <c r="L219">
        <v>1673</v>
      </c>
      <c r="M219" t="s">
        <v>27</v>
      </c>
    </row>
    <row r="220" spans="1:13" x14ac:dyDescent="0.35">
      <c r="A220">
        <v>2020</v>
      </c>
      <c r="B220" t="s">
        <v>70</v>
      </c>
      <c r="C220">
        <v>9.1999999999999993</v>
      </c>
      <c r="D220">
        <f>H220/E220*C220</f>
        <v>8.3360406091370548E-2</v>
      </c>
      <c r="E220">
        <f>INDEX(Reference!$A$1:$H$55, MATCH(B220, Reference!$A$1:$A$55, 0), MATCH(A220, Reference!$A$1:$H$1, 0))</f>
        <v>39400</v>
      </c>
      <c r="F220">
        <v>64.845079957000493</v>
      </c>
      <c r="G220">
        <v>-147.722059035999</v>
      </c>
      <c r="H220">
        <v>357</v>
      </c>
      <c r="I220" t="s">
        <v>12</v>
      </c>
      <c r="J220" t="s">
        <v>13</v>
      </c>
      <c r="K220">
        <v>51</v>
      </c>
      <c r="L220">
        <v>1673</v>
      </c>
      <c r="M220" t="s">
        <v>16</v>
      </c>
    </row>
    <row r="221" spans="1:13" x14ac:dyDescent="0.35">
      <c r="A221">
        <v>2020</v>
      </c>
      <c r="B221" t="s">
        <v>70</v>
      </c>
      <c r="C221">
        <v>20.2</v>
      </c>
      <c r="D221">
        <f>H221/E221*C221</f>
        <v>0.89259390862944155</v>
      </c>
      <c r="E221">
        <f>INDEX(Reference!$A$1:$H$55, MATCH(B221, Reference!$A$1:$A$55, 0), MATCH(A221, Reference!$A$1:$H$1, 0))</f>
        <v>39400</v>
      </c>
      <c r="F221">
        <v>64.845079957000493</v>
      </c>
      <c r="G221">
        <v>-147.722059035999</v>
      </c>
      <c r="H221">
        <v>1741</v>
      </c>
      <c r="I221" t="s">
        <v>22</v>
      </c>
      <c r="J221" t="s">
        <v>19</v>
      </c>
      <c r="K221">
        <v>51</v>
      </c>
      <c r="L221">
        <v>1673</v>
      </c>
      <c r="M221" t="s">
        <v>23</v>
      </c>
    </row>
    <row r="222" spans="1:13" x14ac:dyDescent="0.35">
      <c r="A222">
        <v>2020</v>
      </c>
      <c r="B222" t="s">
        <v>70</v>
      </c>
      <c r="C222">
        <v>29.4</v>
      </c>
      <c r="D222">
        <f>H222/E222*C222</f>
        <v>0.88498477157360411</v>
      </c>
      <c r="E222">
        <f>INDEX(Reference!$A$1:$H$55, MATCH(B222, Reference!$A$1:$A$55, 0), MATCH(A222, Reference!$A$1:$H$1, 0))</f>
        <v>39400</v>
      </c>
      <c r="F222">
        <v>64.845079957000493</v>
      </c>
      <c r="G222">
        <v>-147.722059035999</v>
      </c>
      <c r="H222">
        <v>1186</v>
      </c>
      <c r="I222" t="s">
        <v>22</v>
      </c>
      <c r="J222" t="s">
        <v>19</v>
      </c>
      <c r="K222">
        <v>51</v>
      </c>
      <c r="L222">
        <v>1673</v>
      </c>
      <c r="M222" t="s">
        <v>47</v>
      </c>
    </row>
    <row r="223" spans="1:13" x14ac:dyDescent="0.35">
      <c r="A223">
        <v>2020</v>
      </c>
      <c r="B223" t="s">
        <v>70</v>
      </c>
      <c r="C223">
        <v>17.2</v>
      </c>
      <c r="D223">
        <f>H223/E223*C223</f>
        <v>0.5958883248730964</v>
      </c>
      <c r="E223">
        <f>INDEX(Reference!$A$1:$H$55, MATCH(B223, Reference!$A$1:$A$55, 0), MATCH(A223, Reference!$A$1:$H$1, 0))</f>
        <v>39400</v>
      </c>
      <c r="F223">
        <v>64.845079957000493</v>
      </c>
      <c r="G223">
        <v>-147.722059035999</v>
      </c>
      <c r="H223">
        <v>1365</v>
      </c>
      <c r="I223" t="s">
        <v>18</v>
      </c>
      <c r="J223" t="s">
        <v>19</v>
      </c>
      <c r="K223">
        <v>51</v>
      </c>
      <c r="L223">
        <v>1673</v>
      </c>
      <c r="M223" t="s">
        <v>30</v>
      </c>
    </row>
    <row r="224" spans="1:13" x14ac:dyDescent="0.35">
      <c r="A224">
        <v>2020</v>
      </c>
      <c r="B224" t="s">
        <v>70</v>
      </c>
      <c r="C224">
        <v>15</v>
      </c>
      <c r="D224">
        <f>H224/E224*C224</f>
        <v>0.41421319796954315</v>
      </c>
      <c r="E224">
        <f>INDEX(Reference!$A$1:$H$55, MATCH(B224, Reference!$A$1:$A$55, 0), MATCH(A224, Reference!$A$1:$H$1, 0))</f>
        <v>39400</v>
      </c>
      <c r="F224">
        <v>64.845079957000493</v>
      </c>
      <c r="G224">
        <v>-147.722059035999</v>
      </c>
      <c r="H224">
        <v>1088</v>
      </c>
      <c r="I224" t="s">
        <v>12</v>
      </c>
      <c r="J224" t="s">
        <v>13</v>
      </c>
      <c r="K224">
        <v>51</v>
      </c>
      <c r="L224">
        <v>1673</v>
      </c>
      <c r="M224" s="1">
        <v>45277</v>
      </c>
    </row>
    <row r="225" spans="1:13" x14ac:dyDescent="0.35">
      <c r="A225">
        <v>2020</v>
      </c>
      <c r="B225" t="s">
        <v>70</v>
      </c>
      <c r="C225">
        <v>20.8</v>
      </c>
      <c r="D225">
        <f>H225/E225*C225</f>
        <v>0.49888324873096451</v>
      </c>
      <c r="E225">
        <f>INDEX(Reference!$A$1:$H$55, MATCH(B225, Reference!$A$1:$A$55, 0), MATCH(A225, Reference!$A$1:$H$1, 0))</f>
        <v>39400</v>
      </c>
      <c r="F225">
        <v>64.845079957000493</v>
      </c>
      <c r="G225">
        <v>-147.722059035999</v>
      </c>
      <c r="H225">
        <v>945</v>
      </c>
      <c r="I225" t="s">
        <v>12</v>
      </c>
      <c r="J225" t="s">
        <v>13</v>
      </c>
      <c r="K225">
        <v>51</v>
      </c>
      <c r="L225">
        <v>1673</v>
      </c>
      <c r="M225" t="s">
        <v>47</v>
      </c>
    </row>
    <row r="226" spans="1:13" x14ac:dyDescent="0.35">
      <c r="A226">
        <v>2020</v>
      </c>
      <c r="B226" t="s">
        <v>70</v>
      </c>
      <c r="C226">
        <v>9.9</v>
      </c>
      <c r="D226">
        <f>H226/E226*C226</f>
        <v>0.24146954314720812</v>
      </c>
      <c r="E226">
        <f>INDEX(Reference!$A$1:$H$55, MATCH(B226, Reference!$A$1:$A$55, 0), MATCH(A226, Reference!$A$1:$H$1, 0))</f>
        <v>39400</v>
      </c>
      <c r="F226">
        <v>64.845079957000493</v>
      </c>
      <c r="G226">
        <v>-147.722059035999</v>
      </c>
      <c r="H226">
        <v>961</v>
      </c>
      <c r="I226" t="s">
        <v>12</v>
      </c>
      <c r="J226" t="s">
        <v>13</v>
      </c>
      <c r="K226">
        <v>51</v>
      </c>
      <c r="L226">
        <v>1673</v>
      </c>
      <c r="M226" t="s">
        <v>27</v>
      </c>
    </row>
    <row r="227" spans="1:13" x14ac:dyDescent="0.35">
      <c r="A227">
        <v>2020</v>
      </c>
      <c r="B227" t="s">
        <v>70</v>
      </c>
      <c r="C227">
        <v>15</v>
      </c>
      <c r="D227">
        <f>H227/E227*C227</f>
        <v>0.12715736040609138</v>
      </c>
      <c r="E227">
        <f>INDEX(Reference!$A$1:$H$55, MATCH(B227, Reference!$A$1:$A$55, 0), MATCH(A227, Reference!$A$1:$H$1, 0))</f>
        <v>39400</v>
      </c>
      <c r="F227">
        <v>64.845079957000493</v>
      </c>
      <c r="G227">
        <v>-147.722059035999</v>
      </c>
      <c r="H227">
        <v>334</v>
      </c>
      <c r="I227" t="s">
        <v>18</v>
      </c>
      <c r="J227" t="s">
        <v>19</v>
      </c>
      <c r="K227">
        <v>51</v>
      </c>
      <c r="L227">
        <v>1673</v>
      </c>
      <c r="M227" t="s">
        <v>40</v>
      </c>
    </row>
    <row r="228" spans="1:13" x14ac:dyDescent="0.35">
      <c r="A228">
        <v>2020</v>
      </c>
      <c r="B228" t="s">
        <v>70</v>
      </c>
      <c r="C228">
        <v>12.6</v>
      </c>
      <c r="D228">
        <f>H228/E228*C228</f>
        <v>0.4809746192893401</v>
      </c>
      <c r="E228">
        <f>INDEX(Reference!$A$1:$H$55, MATCH(B228, Reference!$A$1:$A$55, 0), MATCH(A228, Reference!$A$1:$H$1, 0))</f>
        <v>39400</v>
      </c>
      <c r="F228">
        <v>64.845079957000493</v>
      </c>
      <c r="G228">
        <v>-147.722059035999</v>
      </c>
      <c r="H228">
        <v>1504</v>
      </c>
      <c r="I228" t="s">
        <v>12</v>
      </c>
      <c r="J228" t="s">
        <v>13</v>
      </c>
      <c r="K228">
        <v>51</v>
      </c>
      <c r="L228">
        <v>1673</v>
      </c>
      <c r="M228" t="s">
        <v>32</v>
      </c>
    </row>
    <row r="229" spans="1:13" x14ac:dyDescent="0.35">
      <c r="A229">
        <v>2020</v>
      </c>
      <c r="B229" t="s">
        <v>70</v>
      </c>
      <c r="C229">
        <v>19.100000000000001</v>
      </c>
      <c r="D229">
        <f>H229/E229*C229</f>
        <v>0.24384010152284266</v>
      </c>
      <c r="E229">
        <f>INDEX(Reference!$A$1:$H$55, MATCH(B229, Reference!$A$1:$A$55, 0), MATCH(A229, Reference!$A$1:$H$1, 0))</f>
        <v>39400</v>
      </c>
      <c r="F229">
        <v>64.845079957000493</v>
      </c>
      <c r="G229">
        <v>-147.722059035999</v>
      </c>
      <c r="H229">
        <v>503</v>
      </c>
      <c r="I229" t="s">
        <v>18</v>
      </c>
      <c r="J229" t="s">
        <v>19</v>
      </c>
      <c r="K229">
        <v>51</v>
      </c>
      <c r="L229">
        <v>1673</v>
      </c>
      <c r="M229" t="s">
        <v>43</v>
      </c>
    </row>
    <row r="230" spans="1:13" x14ac:dyDescent="0.35">
      <c r="A230">
        <v>2020</v>
      </c>
      <c r="B230" t="s">
        <v>70</v>
      </c>
      <c r="C230">
        <v>26.5</v>
      </c>
      <c r="D230">
        <f>H230/E230*C230</f>
        <v>0.31006345177664973</v>
      </c>
      <c r="E230">
        <f>INDEX(Reference!$A$1:$H$55, MATCH(B230, Reference!$A$1:$A$55, 0), MATCH(A230, Reference!$A$1:$H$1, 0))</f>
        <v>39400</v>
      </c>
      <c r="F230">
        <v>64.845079957000493</v>
      </c>
      <c r="G230">
        <v>-147.722059035999</v>
      </c>
      <c r="H230">
        <v>461</v>
      </c>
      <c r="I230" t="s">
        <v>22</v>
      </c>
      <c r="J230" t="s">
        <v>19</v>
      </c>
      <c r="K230">
        <v>51</v>
      </c>
      <c r="L230">
        <v>1673</v>
      </c>
      <c r="M230" t="s">
        <v>35</v>
      </c>
    </row>
    <row r="231" spans="1:13" x14ac:dyDescent="0.35">
      <c r="A231">
        <v>2020</v>
      </c>
      <c r="B231" t="s">
        <v>70</v>
      </c>
      <c r="C231">
        <v>18.399999999999999</v>
      </c>
      <c r="D231">
        <f>H231/E231*C231</f>
        <v>0.18026395939086293</v>
      </c>
      <c r="E231">
        <f>INDEX(Reference!$A$1:$H$55, MATCH(B231, Reference!$A$1:$A$55, 0), MATCH(A231, Reference!$A$1:$H$1, 0))</f>
        <v>39400</v>
      </c>
      <c r="F231">
        <v>64.845079957000493</v>
      </c>
      <c r="G231">
        <v>-147.722059035999</v>
      </c>
      <c r="H231">
        <v>386</v>
      </c>
      <c r="I231" t="s">
        <v>18</v>
      </c>
      <c r="J231" t="s">
        <v>19</v>
      </c>
      <c r="K231">
        <v>51</v>
      </c>
      <c r="L231">
        <v>1673</v>
      </c>
      <c r="M231" t="s">
        <v>16</v>
      </c>
    </row>
    <row r="232" spans="1:13" x14ac:dyDescent="0.35">
      <c r="A232">
        <v>2020</v>
      </c>
      <c r="B232" t="s">
        <v>70</v>
      </c>
      <c r="C232">
        <v>19.899999999999999</v>
      </c>
      <c r="D232">
        <f>H232/E232*C232</f>
        <v>1.7122081218274112</v>
      </c>
      <c r="E232">
        <f>INDEX(Reference!$A$1:$H$55, MATCH(B232, Reference!$A$1:$A$55, 0), MATCH(A232, Reference!$A$1:$H$1, 0))</f>
        <v>39400</v>
      </c>
      <c r="F232">
        <v>64.845079957000493</v>
      </c>
      <c r="G232">
        <v>-147.722059035999</v>
      </c>
      <c r="H232">
        <v>3390</v>
      </c>
      <c r="I232" t="s">
        <v>22</v>
      </c>
      <c r="J232" t="s">
        <v>19</v>
      </c>
      <c r="K232">
        <v>51</v>
      </c>
      <c r="L232">
        <v>1673</v>
      </c>
      <c r="M232" t="s">
        <v>61</v>
      </c>
    </row>
    <row r="233" spans="1:13" x14ac:dyDescent="0.35">
      <c r="A233">
        <v>2020</v>
      </c>
      <c r="B233" t="s">
        <v>70</v>
      </c>
      <c r="C233">
        <v>19.600000000000001</v>
      </c>
      <c r="D233">
        <f>H233/E233*C233</f>
        <v>0.75713705583756352</v>
      </c>
      <c r="E233">
        <f>INDEX(Reference!$A$1:$H$55, MATCH(B233, Reference!$A$1:$A$55, 0), MATCH(A233, Reference!$A$1:$H$1, 0))</f>
        <v>39400</v>
      </c>
      <c r="F233">
        <v>64.845079957000493</v>
      </c>
      <c r="G233">
        <v>-147.722059035999</v>
      </c>
      <c r="H233">
        <v>1522</v>
      </c>
      <c r="I233" t="s">
        <v>22</v>
      </c>
      <c r="J233" t="s">
        <v>19</v>
      </c>
      <c r="K233">
        <v>51</v>
      </c>
      <c r="L233">
        <v>1673</v>
      </c>
      <c r="M233" t="s">
        <v>55</v>
      </c>
    </row>
    <row r="234" spans="1:13" x14ac:dyDescent="0.35">
      <c r="A234">
        <v>2020</v>
      </c>
      <c r="B234" t="s">
        <v>70</v>
      </c>
      <c r="C234">
        <v>14.2</v>
      </c>
      <c r="D234">
        <f>H234/E234*C234</f>
        <v>1.1071675126903553</v>
      </c>
      <c r="E234">
        <f>INDEX(Reference!$A$1:$H$55, MATCH(B234, Reference!$A$1:$A$55, 0), MATCH(A234, Reference!$A$1:$H$1, 0))</f>
        <v>39400</v>
      </c>
      <c r="F234">
        <v>64.845079957000493</v>
      </c>
      <c r="G234">
        <v>-147.722059035999</v>
      </c>
      <c r="H234">
        <v>3072</v>
      </c>
      <c r="I234" t="s">
        <v>12</v>
      </c>
      <c r="J234" t="s">
        <v>13</v>
      </c>
      <c r="K234">
        <v>51</v>
      </c>
      <c r="L234">
        <v>1673</v>
      </c>
      <c r="M234" t="s">
        <v>61</v>
      </c>
    </row>
    <row r="235" spans="1:13" x14ac:dyDescent="0.35">
      <c r="A235">
        <v>2020</v>
      </c>
      <c r="B235" t="s">
        <v>70</v>
      </c>
      <c r="C235">
        <v>16.7</v>
      </c>
      <c r="D235">
        <f>H235/E235*C235</f>
        <v>0.20302791878172588</v>
      </c>
      <c r="E235">
        <f>INDEX(Reference!$A$1:$H$55, MATCH(B235, Reference!$A$1:$A$55, 0), MATCH(A235, Reference!$A$1:$H$1, 0))</f>
        <v>39400</v>
      </c>
      <c r="F235">
        <v>64.845079957000493</v>
      </c>
      <c r="G235">
        <v>-147.722059035999</v>
      </c>
      <c r="H235">
        <v>479</v>
      </c>
      <c r="I235" t="s">
        <v>12</v>
      </c>
      <c r="J235" t="s">
        <v>13</v>
      </c>
      <c r="K235">
        <v>51</v>
      </c>
      <c r="L235">
        <v>1673</v>
      </c>
      <c r="M235" t="s">
        <v>35</v>
      </c>
    </row>
    <row r="236" spans="1:13" x14ac:dyDescent="0.35">
      <c r="A236">
        <v>2020</v>
      </c>
      <c r="B236" t="s">
        <v>70</v>
      </c>
      <c r="C236">
        <v>15.8</v>
      </c>
      <c r="D236">
        <f>H236/E236*C236</f>
        <v>0.62879187817258886</v>
      </c>
      <c r="E236">
        <f>INDEX(Reference!$A$1:$H$55, MATCH(B236, Reference!$A$1:$A$55, 0), MATCH(A236, Reference!$A$1:$H$1, 0))</f>
        <v>39400</v>
      </c>
      <c r="F236">
        <v>64.845079957000493</v>
      </c>
      <c r="G236">
        <v>-147.722059035999</v>
      </c>
      <c r="H236">
        <v>1568</v>
      </c>
      <c r="I236" t="s">
        <v>12</v>
      </c>
      <c r="J236" t="s">
        <v>13</v>
      </c>
      <c r="K236">
        <v>51</v>
      </c>
      <c r="L236">
        <v>1673</v>
      </c>
      <c r="M236" t="s">
        <v>23</v>
      </c>
    </row>
    <row r="237" spans="1:13" x14ac:dyDescent="0.35">
      <c r="A237">
        <v>2020</v>
      </c>
      <c r="B237" t="s">
        <v>70</v>
      </c>
      <c r="C237">
        <v>22.9</v>
      </c>
      <c r="D237">
        <f>H237/E237*C237</f>
        <v>0.68932487309644674</v>
      </c>
      <c r="E237">
        <f>INDEX(Reference!$A$1:$H$55, MATCH(B237, Reference!$A$1:$A$55, 0), MATCH(A237, Reference!$A$1:$H$1, 0))</f>
        <v>39400</v>
      </c>
      <c r="F237">
        <v>64.845079957000493</v>
      </c>
      <c r="G237">
        <v>-147.722059035999</v>
      </c>
      <c r="H237">
        <v>1186</v>
      </c>
      <c r="I237" t="s">
        <v>18</v>
      </c>
      <c r="J237" t="s">
        <v>19</v>
      </c>
      <c r="K237">
        <v>51</v>
      </c>
      <c r="L237">
        <v>1673</v>
      </c>
      <c r="M237" t="s">
        <v>47</v>
      </c>
    </row>
    <row r="238" spans="1:13" x14ac:dyDescent="0.35">
      <c r="A238">
        <v>2020</v>
      </c>
      <c r="B238" t="s">
        <v>70</v>
      </c>
      <c r="C238">
        <v>17.7</v>
      </c>
      <c r="D238">
        <f>H238/E238*C238</f>
        <v>0.31940862944162435</v>
      </c>
      <c r="E238">
        <f>INDEX(Reference!$A$1:$H$55, MATCH(B238, Reference!$A$1:$A$55, 0), MATCH(A238, Reference!$A$1:$H$1, 0))</f>
        <v>39400</v>
      </c>
      <c r="F238">
        <v>64.845079957000493</v>
      </c>
      <c r="G238">
        <v>-147.722059035999</v>
      </c>
      <c r="H238">
        <v>711</v>
      </c>
      <c r="I238" t="s">
        <v>12</v>
      </c>
      <c r="J238" t="s">
        <v>13</v>
      </c>
      <c r="K238">
        <v>51</v>
      </c>
      <c r="L238">
        <v>1673</v>
      </c>
      <c r="M238" t="s">
        <v>14</v>
      </c>
    </row>
    <row r="239" spans="1:13" x14ac:dyDescent="0.35">
      <c r="A239">
        <v>2020</v>
      </c>
      <c r="B239" t="s">
        <v>70</v>
      </c>
      <c r="C239">
        <v>9.6999999999999993</v>
      </c>
      <c r="D239">
        <f>H239/E239*C239</f>
        <v>0.25136294416243654</v>
      </c>
      <c r="E239">
        <f>INDEX(Reference!$A$1:$H$55, MATCH(B239, Reference!$A$1:$A$55, 0), MATCH(A239, Reference!$A$1:$H$1, 0))</f>
        <v>39400</v>
      </c>
      <c r="F239">
        <v>64.845079957000493</v>
      </c>
      <c r="G239">
        <v>-147.722059035999</v>
      </c>
      <c r="H239">
        <v>1021</v>
      </c>
      <c r="I239" t="s">
        <v>22</v>
      </c>
      <c r="J239" t="s">
        <v>19</v>
      </c>
      <c r="K239">
        <v>51</v>
      </c>
      <c r="L239">
        <v>1673</v>
      </c>
      <c r="M239" t="s">
        <v>27</v>
      </c>
    </row>
    <row r="240" spans="1:13" x14ac:dyDescent="0.35">
      <c r="A240">
        <v>2008</v>
      </c>
      <c r="B240" t="s">
        <v>60</v>
      </c>
      <c r="C240">
        <v>15.4</v>
      </c>
      <c r="D240">
        <f>H240/E240*C240</f>
        <v>1.2603771943921875</v>
      </c>
      <c r="E240">
        <f>INDEX(Reference!$A$1:$H$55, MATCH(B240, Reference!$A$1:$A$55, 0), MATCH(A240, Reference!$A$1:$H$1, 0))</f>
        <v>528905</v>
      </c>
      <c r="F240">
        <v>32.840571122000398</v>
      </c>
      <c r="G240">
        <v>-86.631860761999604</v>
      </c>
      <c r="H240">
        <v>43287</v>
      </c>
      <c r="I240" t="s">
        <v>18</v>
      </c>
      <c r="J240" t="s">
        <v>19</v>
      </c>
      <c r="K240">
        <v>29</v>
      </c>
      <c r="L240">
        <v>94</v>
      </c>
      <c r="M240" t="s">
        <v>61</v>
      </c>
    </row>
    <row r="241" spans="1:13" x14ac:dyDescent="0.35">
      <c r="A241">
        <v>2008</v>
      </c>
      <c r="B241" t="s">
        <v>60</v>
      </c>
      <c r="C241">
        <v>16.399999999999999</v>
      </c>
      <c r="D241">
        <f>H241/E241*C241</f>
        <v>0.31850861685936038</v>
      </c>
      <c r="E241">
        <f>INDEX(Reference!$A$1:$H$55, MATCH(B241, Reference!$A$1:$A$55, 0), MATCH(A241, Reference!$A$1:$H$1, 0))</f>
        <v>528905</v>
      </c>
      <c r="F241">
        <v>32.840571122000398</v>
      </c>
      <c r="G241">
        <v>-86.631860761999604</v>
      </c>
      <c r="H241">
        <v>10272</v>
      </c>
      <c r="I241" t="s">
        <v>18</v>
      </c>
      <c r="J241" t="s">
        <v>19</v>
      </c>
      <c r="K241">
        <v>29</v>
      </c>
      <c r="L241">
        <v>94</v>
      </c>
      <c r="M241" t="s">
        <v>43</v>
      </c>
    </row>
    <row r="242" spans="1:13" x14ac:dyDescent="0.35">
      <c r="A242">
        <v>2008</v>
      </c>
      <c r="B242" t="s">
        <v>60</v>
      </c>
      <c r="C242">
        <v>8.8000000000000007</v>
      </c>
      <c r="D242">
        <f>H242/E242*C242</f>
        <v>4.5422145753963384E-3</v>
      </c>
      <c r="E242">
        <f>INDEX(Reference!$A$1:$H$55, MATCH(B242, Reference!$A$1:$A$55, 0), MATCH(A242, Reference!$A$1:$H$1, 0))</f>
        <v>528905</v>
      </c>
      <c r="F242">
        <v>32.840571122000398</v>
      </c>
      <c r="G242">
        <v>-86.631860761999604</v>
      </c>
      <c r="H242">
        <v>273</v>
      </c>
      <c r="I242" t="s">
        <v>18</v>
      </c>
      <c r="J242" t="s">
        <v>19</v>
      </c>
      <c r="K242">
        <v>29</v>
      </c>
      <c r="L242">
        <v>94</v>
      </c>
      <c r="M242" t="s">
        <v>35</v>
      </c>
    </row>
    <row r="243" spans="1:13" x14ac:dyDescent="0.35">
      <c r="A243">
        <v>2008</v>
      </c>
      <c r="B243" t="s">
        <v>60</v>
      </c>
      <c r="C243">
        <v>14</v>
      </c>
      <c r="D243">
        <f>H243/E243*C243</f>
        <v>6.0351102750021268E-3</v>
      </c>
      <c r="E243">
        <f>INDEX(Reference!$A$1:$H$55, MATCH(B243, Reference!$A$1:$A$55, 0), MATCH(A243, Reference!$A$1:$H$1, 0))</f>
        <v>528905</v>
      </c>
      <c r="F243">
        <v>32.840571122000398</v>
      </c>
      <c r="G243">
        <v>-86.631860761999604</v>
      </c>
      <c r="H243">
        <v>228</v>
      </c>
      <c r="I243" t="s">
        <v>22</v>
      </c>
      <c r="J243" t="s">
        <v>19</v>
      </c>
      <c r="K243">
        <v>29</v>
      </c>
      <c r="L243">
        <v>94</v>
      </c>
      <c r="M243" t="s">
        <v>47</v>
      </c>
    </row>
    <row r="244" spans="1:13" x14ac:dyDescent="0.35">
      <c r="A244">
        <v>2008</v>
      </c>
      <c r="B244" t="s">
        <v>60</v>
      </c>
      <c r="C244">
        <v>16.5</v>
      </c>
      <c r="D244">
        <f>H244/E244*C244</f>
        <v>0.32045074257191747</v>
      </c>
      <c r="E244">
        <f>INDEX(Reference!$A$1:$H$55, MATCH(B244, Reference!$A$1:$A$55, 0), MATCH(A244, Reference!$A$1:$H$1, 0))</f>
        <v>528905</v>
      </c>
      <c r="F244">
        <v>32.840571122000398</v>
      </c>
      <c r="G244">
        <v>-86.631860761999604</v>
      </c>
      <c r="H244">
        <v>10272</v>
      </c>
      <c r="I244" t="s">
        <v>22</v>
      </c>
      <c r="J244" t="s">
        <v>19</v>
      </c>
      <c r="K244">
        <v>29</v>
      </c>
      <c r="L244">
        <v>94</v>
      </c>
      <c r="M244" t="s">
        <v>43</v>
      </c>
    </row>
    <row r="245" spans="1:13" x14ac:dyDescent="0.35">
      <c r="A245">
        <v>2008</v>
      </c>
      <c r="B245" t="s">
        <v>60</v>
      </c>
      <c r="C245">
        <v>12.5</v>
      </c>
      <c r="D245">
        <f>H245/E245*C245</f>
        <v>6.4520093400516161E-3</v>
      </c>
      <c r="E245">
        <f>INDEX(Reference!$A$1:$H$55, MATCH(B245, Reference!$A$1:$A$55, 0), MATCH(A245, Reference!$A$1:$H$1, 0))</f>
        <v>528905</v>
      </c>
      <c r="F245">
        <v>32.840571122000398</v>
      </c>
      <c r="G245">
        <v>-86.631860761999604</v>
      </c>
      <c r="H245">
        <v>273</v>
      </c>
      <c r="I245" t="s">
        <v>22</v>
      </c>
      <c r="J245" t="s">
        <v>19</v>
      </c>
      <c r="K245">
        <v>29</v>
      </c>
      <c r="L245">
        <v>94</v>
      </c>
      <c r="M245" t="s">
        <v>35</v>
      </c>
    </row>
    <row r="246" spans="1:13" x14ac:dyDescent="0.35">
      <c r="A246">
        <v>2008</v>
      </c>
      <c r="B246" t="s">
        <v>60</v>
      </c>
      <c r="C246">
        <v>15.5</v>
      </c>
      <c r="D246">
        <f>H246/E246*C246</f>
        <v>0.6421493462909218</v>
      </c>
      <c r="E246">
        <f>INDEX(Reference!$A$1:$H$55, MATCH(B246, Reference!$A$1:$A$55, 0), MATCH(A246, Reference!$A$1:$H$1, 0))</f>
        <v>528905</v>
      </c>
      <c r="F246">
        <v>32.840571122000398</v>
      </c>
      <c r="G246">
        <v>-86.631860761999604</v>
      </c>
      <c r="H246">
        <v>21912</v>
      </c>
      <c r="I246" t="s">
        <v>18</v>
      </c>
      <c r="J246" t="s">
        <v>19</v>
      </c>
      <c r="K246">
        <v>29</v>
      </c>
      <c r="L246">
        <v>94</v>
      </c>
      <c r="M246" t="s">
        <v>23</v>
      </c>
    </row>
    <row r="247" spans="1:13" x14ac:dyDescent="0.35">
      <c r="A247">
        <v>2008</v>
      </c>
      <c r="B247" t="s">
        <v>60</v>
      </c>
      <c r="C247">
        <v>15.8</v>
      </c>
      <c r="D247">
        <f>H247/E247*C247</f>
        <v>0.53272591486183718</v>
      </c>
      <c r="E247">
        <f>INDEX(Reference!$A$1:$H$55, MATCH(B247, Reference!$A$1:$A$55, 0), MATCH(A247, Reference!$A$1:$H$1, 0))</f>
        <v>528905</v>
      </c>
      <c r="F247">
        <v>32.840571122000398</v>
      </c>
      <c r="G247">
        <v>-86.631860761999604</v>
      </c>
      <c r="H247">
        <v>17833</v>
      </c>
      <c r="I247" t="s">
        <v>18</v>
      </c>
      <c r="J247" t="s">
        <v>19</v>
      </c>
      <c r="K247">
        <v>29</v>
      </c>
      <c r="L247">
        <v>94</v>
      </c>
      <c r="M247" t="s">
        <v>27</v>
      </c>
    </row>
    <row r="248" spans="1:13" x14ac:dyDescent="0.35">
      <c r="A248">
        <v>2008</v>
      </c>
      <c r="B248" t="s">
        <v>60</v>
      </c>
      <c r="C248">
        <v>11.7</v>
      </c>
      <c r="D248">
        <f>H248/E248*C248</f>
        <v>0.42196141083937566</v>
      </c>
      <c r="E248">
        <f>INDEX(Reference!$A$1:$H$55, MATCH(B248, Reference!$A$1:$A$55, 0), MATCH(A248, Reference!$A$1:$H$1, 0))</f>
        <v>528905</v>
      </c>
      <c r="F248">
        <v>32.840571122000398</v>
      </c>
      <c r="G248">
        <v>-86.631860761999604</v>
      </c>
      <c r="H248">
        <v>19075</v>
      </c>
      <c r="I248" t="s">
        <v>12</v>
      </c>
      <c r="J248" t="s">
        <v>13</v>
      </c>
      <c r="K248">
        <v>29</v>
      </c>
      <c r="L248">
        <v>94</v>
      </c>
      <c r="M248" t="s">
        <v>27</v>
      </c>
    </row>
    <row r="249" spans="1:13" x14ac:dyDescent="0.35">
      <c r="A249">
        <v>2008</v>
      </c>
      <c r="B249" t="s">
        <v>60</v>
      </c>
      <c r="C249">
        <v>13.6</v>
      </c>
      <c r="D249">
        <f>H249/E249*C249</f>
        <v>5.2969814995131453E-3</v>
      </c>
      <c r="E249">
        <f>INDEX(Reference!$A$1:$H$55, MATCH(B249, Reference!$A$1:$A$55, 0), MATCH(A249, Reference!$A$1:$H$1, 0))</f>
        <v>528905</v>
      </c>
      <c r="F249">
        <v>32.840571122000398</v>
      </c>
      <c r="G249">
        <v>-86.631860761999604</v>
      </c>
      <c r="H249">
        <v>206</v>
      </c>
      <c r="I249" t="s">
        <v>12</v>
      </c>
      <c r="J249" t="s">
        <v>13</v>
      </c>
      <c r="K249">
        <v>29</v>
      </c>
      <c r="L249">
        <v>94</v>
      </c>
      <c r="M249" t="s">
        <v>47</v>
      </c>
    </row>
    <row r="250" spans="1:13" x14ac:dyDescent="0.35">
      <c r="A250">
        <v>2008</v>
      </c>
      <c r="B250" t="s">
        <v>60</v>
      </c>
      <c r="C250">
        <v>15.5</v>
      </c>
      <c r="D250">
        <f>H250/E250*C250</f>
        <v>0.3263790283699341</v>
      </c>
      <c r="E250">
        <f>INDEX(Reference!$A$1:$H$55, MATCH(B250, Reference!$A$1:$A$55, 0), MATCH(A250, Reference!$A$1:$H$1, 0))</f>
        <v>528905</v>
      </c>
      <c r="F250">
        <v>32.840571122000398</v>
      </c>
      <c r="G250">
        <v>-86.631860761999604</v>
      </c>
      <c r="H250">
        <v>11137</v>
      </c>
      <c r="I250" t="s">
        <v>12</v>
      </c>
      <c r="J250" t="s">
        <v>13</v>
      </c>
      <c r="K250">
        <v>29</v>
      </c>
      <c r="L250">
        <v>94</v>
      </c>
      <c r="M250" t="s">
        <v>14</v>
      </c>
    </row>
    <row r="251" spans="1:13" x14ac:dyDescent="0.35">
      <c r="A251">
        <v>2008</v>
      </c>
      <c r="B251" t="s">
        <v>60</v>
      </c>
      <c r="C251">
        <v>13.2</v>
      </c>
      <c r="D251">
        <f>H251/E251*C251</f>
        <v>0.45469564477552682</v>
      </c>
      <c r="E251">
        <f>INDEX(Reference!$A$1:$H$55, MATCH(B251, Reference!$A$1:$A$55, 0), MATCH(A251, Reference!$A$1:$H$1, 0))</f>
        <v>528905</v>
      </c>
      <c r="F251">
        <v>32.840571122000398</v>
      </c>
      <c r="G251">
        <v>-86.631860761999604</v>
      </c>
      <c r="H251">
        <v>18219</v>
      </c>
      <c r="I251" t="s">
        <v>22</v>
      </c>
      <c r="J251" t="s">
        <v>19</v>
      </c>
      <c r="K251">
        <v>29</v>
      </c>
      <c r="L251">
        <v>94</v>
      </c>
      <c r="M251" t="s">
        <v>55</v>
      </c>
    </row>
    <row r="252" spans="1:13" x14ac:dyDescent="0.35">
      <c r="A252">
        <v>2008</v>
      </c>
      <c r="B252" t="s">
        <v>60</v>
      </c>
      <c r="C252">
        <v>10.9</v>
      </c>
      <c r="D252">
        <f>H252/E252*C252</f>
        <v>0.33307645040224615</v>
      </c>
      <c r="E252">
        <f>INDEX(Reference!$A$1:$H$55, MATCH(B252, Reference!$A$1:$A$55, 0), MATCH(A252, Reference!$A$1:$H$1, 0))</f>
        <v>528905</v>
      </c>
      <c r="F252">
        <v>32.840571122000398</v>
      </c>
      <c r="G252">
        <v>-86.631860761999604</v>
      </c>
      <c r="H252">
        <v>16162</v>
      </c>
      <c r="I252" t="s">
        <v>12</v>
      </c>
      <c r="J252" t="s">
        <v>13</v>
      </c>
      <c r="K252">
        <v>29</v>
      </c>
      <c r="L252">
        <v>94</v>
      </c>
      <c r="M252" s="1">
        <v>45088</v>
      </c>
    </row>
    <row r="253" spans="1:13" x14ac:dyDescent="0.35">
      <c r="A253">
        <v>2008</v>
      </c>
      <c r="B253" t="s">
        <v>60</v>
      </c>
      <c r="C253">
        <v>25</v>
      </c>
      <c r="D253">
        <f>H253/E253*C253</f>
        <v>1.0776982633932369E-2</v>
      </c>
      <c r="E253">
        <f>INDEX(Reference!$A$1:$H$55, MATCH(B253, Reference!$A$1:$A$55, 0), MATCH(A253, Reference!$A$1:$H$1, 0))</f>
        <v>528905</v>
      </c>
      <c r="F253">
        <v>32.840571122000398</v>
      </c>
      <c r="G253">
        <v>-86.631860761999604</v>
      </c>
      <c r="H253">
        <v>228</v>
      </c>
      <c r="I253" t="s">
        <v>18</v>
      </c>
      <c r="J253" t="s">
        <v>19</v>
      </c>
      <c r="K253">
        <v>29</v>
      </c>
      <c r="L253">
        <v>94</v>
      </c>
      <c r="M253" t="s">
        <v>47</v>
      </c>
    </row>
    <row r="254" spans="1:13" x14ac:dyDescent="0.35">
      <c r="A254">
        <v>2008</v>
      </c>
      <c r="B254" t="s">
        <v>60</v>
      </c>
      <c r="C254">
        <v>14</v>
      </c>
      <c r="D254">
        <f>H254/E254*C254</f>
        <v>0.47203562076365319</v>
      </c>
      <c r="E254">
        <f>INDEX(Reference!$A$1:$H$55, MATCH(B254, Reference!$A$1:$A$55, 0), MATCH(A254, Reference!$A$1:$H$1, 0))</f>
        <v>528905</v>
      </c>
      <c r="F254">
        <v>32.840571122000398</v>
      </c>
      <c r="G254">
        <v>-86.631860761999604</v>
      </c>
      <c r="H254">
        <v>17833</v>
      </c>
      <c r="I254" t="s">
        <v>22</v>
      </c>
      <c r="J254" t="s">
        <v>19</v>
      </c>
      <c r="K254">
        <v>29</v>
      </c>
      <c r="L254">
        <v>94</v>
      </c>
      <c r="M254" t="s">
        <v>27</v>
      </c>
    </row>
    <row r="255" spans="1:13" x14ac:dyDescent="0.35">
      <c r="A255">
        <v>2008</v>
      </c>
      <c r="B255" t="s">
        <v>60</v>
      </c>
      <c r="C255">
        <v>8.8000000000000007</v>
      </c>
      <c r="D255">
        <f>H255/E255*C255</f>
        <v>6.9414356075287634E-2</v>
      </c>
      <c r="E255">
        <f>INDEX(Reference!$A$1:$H$55, MATCH(B255, Reference!$A$1:$A$55, 0), MATCH(A255, Reference!$A$1:$H$1, 0))</f>
        <v>528905</v>
      </c>
      <c r="F255">
        <v>32.840571122000398</v>
      </c>
      <c r="G255">
        <v>-86.631860761999604</v>
      </c>
      <c r="H255">
        <v>4172</v>
      </c>
      <c r="I255" t="s">
        <v>12</v>
      </c>
      <c r="J255" t="s">
        <v>13</v>
      </c>
      <c r="K255">
        <v>29</v>
      </c>
      <c r="L255">
        <v>94</v>
      </c>
      <c r="M255" s="1">
        <v>44990</v>
      </c>
    </row>
    <row r="256" spans="1:13" x14ac:dyDescent="0.35">
      <c r="A256">
        <v>2008</v>
      </c>
      <c r="B256" t="s">
        <v>60</v>
      </c>
      <c r="C256">
        <v>15.3</v>
      </c>
      <c r="D256">
        <f>H256/E256*C256</f>
        <v>0.61832937862186976</v>
      </c>
      <c r="E256">
        <f>INDEX(Reference!$A$1:$H$55, MATCH(B256, Reference!$A$1:$A$55, 0), MATCH(A256, Reference!$A$1:$H$1, 0))</f>
        <v>528905</v>
      </c>
      <c r="F256">
        <v>32.840571122000398</v>
      </c>
      <c r="G256">
        <v>-86.631860761999604</v>
      </c>
      <c r="H256">
        <v>21375</v>
      </c>
      <c r="I256" t="s">
        <v>18</v>
      </c>
      <c r="J256" t="s">
        <v>19</v>
      </c>
      <c r="K256">
        <v>29</v>
      </c>
      <c r="L256">
        <v>94</v>
      </c>
      <c r="M256" t="s">
        <v>32</v>
      </c>
    </row>
    <row r="257" spans="1:13" x14ac:dyDescent="0.35">
      <c r="A257">
        <v>2008</v>
      </c>
      <c r="B257" t="s">
        <v>60</v>
      </c>
      <c r="C257">
        <v>13.6</v>
      </c>
      <c r="D257">
        <f>H257/E257*C257</f>
        <v>0.51247010332668441</v>
      </c>
      <c r="E257">
        <f>INDEX(Reference!$A$1:$H$55, MATCH(B257, Reference!$A$1:$A$55, 0), MATCH(A257, Reference!$A$1:$H$1, 0))</f>
        <v>528905</v>
      </c>
      <c r="F257">
        <v>32.840571122000398</v>
      </c>
      <c r="G257">
        <v>-86.631860761999604</v>
      </c>
      <c r="H257">
        <v>19930</v>
      </c>
      <c r="I257" t="s">
        <v>12</v>
      </c>
      <c r="J257" t="s">
        <v>13</v>
      </c>
      <c r="K257">
        <v>29</v>
      </c>
      <c r="L257">
        <v>94</v>
      </c>
      <c r="M257" t="s">
        <v>40</v>
      </c>
    </row>
    <row r="258" spans="1:13" x14ac:dyDescent="0.35">
      <c r="A258">
        <v>2008</v>
      </c>
      <c r="B258" t="s">
        <v>60</v>
      </c>
      <c r="C258">
        <v>12.1</v>
      </c>
      <c r="D258">
        <f>H258/E258*C258</f>
        <v>0.51382762499881829</v>
      </c>
      <c r="E258">
        <f>INDEX(Reference!$A$1:$H$55, MATCH(B258, Reference!$A$1:$A$55, 0), MATCH(A258, Reference!$A$1:$H$1, 0))</f>
        <v>528905</v>
      </c>
      <c r="F258">
        <v>32.840571122000398</v>
      </c>
      <c r="G258">
        <v>-86.631860761999604</v>
      </c>
      <c r="H258">
        <v>22460</v>
      </c>
      <c r="I258" t="s">
        <v>12</v>
      </c>
      <c r="J258" t="s">
        <v>13</v>
      </c>
      <c r="K258">
        <v>29</v>
      </c>
      <c r="L258">
        <v>94</v>
      </c>
      <c r="M258" t="s">
        <v>32</v>
      </c>
    </row>
    <row r="259" spans="1:13" x14ac:dyDescent="0.35">
      <c r="A259">
        <v>2008</v>
      </c>
      <c r="B259" t="s">
        <v>60</v>
      </c>
      <c r="C259">
        <v>14.9</v>
      </c>
      <c r="D259">
        <f>H259/E259*C259</f>
        <v>0.4006256322023804</v>
      </c>
      <c r="E259">
        <f>INDEX(Reference!$A$1:$H$55, MATCH(B259, Reference!$A$1:$A$55, 0), MATCH(A259, Reference!$A$1:$H$1, 0))</f>
        <v>528905</v>
      </c>
      <c r="F259">
        <v>32.840571122000398</v>
      </c>
      <c r="G259">
        <v>-86.631860761999604</v>
      </c>
      <c r="H259">
        <v>14221</v>
      </c>
      <c r="I259" t="s">
        <v>12</v>
      </c>
      <c r="J259" t="s">
        <v>13</v>
      </c>
      <c r="K259">
        <v>29</v>
      </c>
      <c r="L259">
        <v>94</v>
      </c>
      <c r="M259" s="1">
        <v>45277</v>
      </c>
    </row>
    <row r="260" spans="1:13" x14ac:dyDescent="0.35">
      <c r="A260">
        <v>2008</v>
      </c>
      <c r="B260" t="s">
        <v>60</v>
      </c>
      <c r="C260">
        <v>12.7</v>
      </c>
      <c r="D260">
        <f>H260/E260*C260</f>
        <v>0.46030761667974396</v>
      </c>
      <c r="E260">
        <f>INDEX(Reference!$A$1:$H$55, MATCH(B260, Reference!$A$1:$A$55, 0), MATCH(A260, Reference!$A$1:$H$1, 0))</f>
        <v>528905</v>
      </c>
      <c r="F260">
        <v>32.840571122000398</v>
      </c>
      <c r="G260">
        <v>-86.631860761999604</v>
      </c>
      <c r="H260">
        <v>19170</v>
      </c>
      <c r="I260" t="s">
        <v>22</v>
      </c>
      <c r="J260" t="s">
        <v>19</v>
      </c>
      <c r="K260">
        <v>29</v>
      </c>
      <c r="L260">
        <v>94</v>
      </c>
      <c r="M260" t="s">
        <v>40</v>
      </c>
    </row>
    <row r="261" spans="1:13" x14ac:dyDescent="0.35">
      <c r="A261">
        <v>2008</v>
      </c>
      <c r="B261" t="s">
        <v>60</v>
      </c>
      <c r="C261">
        <v>16</v>
      </c>
      <c r="D261">
        <f>H261/E261*C261</f>
        <v>0.66286384133256449</v>
      </c>
      <c r="E261">
        <f>INDEX(Reference!$A$1:$H$55, MATCH(B261, Reference!$A$1:$A$55, 0), MATCH(A261, Reference!$A$1:$H$1, 0))</f>
        <v>528905</v>
      </c>
      <c r="F261">
        <v>32.840571122000398</v>
      </c>
      <c r="G261">
        <v>-86.631860761999604</v>
      </c>
      <c r="H261">
        <v>21912</v>
      </c>
      <c r="I261" t="s">
        <v>22</v>
      </c>
      <c r="J261" t="s">
        <v>19</v>
      </c>
      <c r="K261">
        <v>29</v>
      </c>
      <c r="L261">
        <v>94</v>
      </c>
      <c r="M261" t="s">
        <v>23</v>
      </c>
    </row>
    <row r="262" spans="1:13" x14ac:dyDescent="0.35">
      <c r="A262">
        <v>2008</v>
      </c>
      <c r="B262" t="s">
        <v>60</v>
      </c>
      <c r="C262">
        <v>13.9</v>
      </c>
      <c r="D262">
        <f>H262/E262*C262</f>
        <v>0.50380124975184581</v>
      </c>
      <c r="E262">
        <f>INDEX(Reference!$A$1:$H$55, MATCH(B262, Reference!$A$1:$A$55, 0), MATCH(A262, Reference!$A$1:$H$1, 0))</f>
        <v>528905</v>
      </c>
      <c r="F262">
        <v>32.840571122000398</v>
      </c>
      <c r="G262">
        <v>-86.631860761999604</v>
      </c>
      <c r="H262">
        <v>19170</v>
      </c>
      <c r="I262" t="s">
        <v>18</v>
      </c>
      <c r="J262" t="s">
        <v>19</v>
      </c>
      <c r="K262">
        <v>29</v>
      </c>
      <c r="L262">
        <v>94</v>
      </c>
      <c r="M262" t="s">
        <v>40</v>
      </c>
    </row>
    <row r="263" spans="1:13" x14ac:dyDescent="0.35">
      <c r="A263">
        <v>2008</v>
      </c>
      <c r="B263" t="s">
        <v>60</v>
      </c>
      <c r="C263">
        <v>13.1</v>
      </c>
      <c r="D263">
        <f>H263/E263*C263</f>
        <v>1.1317064501186413</v>
      </c>
      <c r="E263">
        <f>INDEX(Reference!$A$1:$H$55, MATCH(B263, Reference!$A$1:$A$55, 0), MATCH(A263, Reference!$A$1:$H$1, 0))</f>
        <v>528905</v>
      </c>
      <c r="F263">
        <v>32.840571122000398</v>
      </c>
      <c r="G263">
        <v>-86.631860761999604</v>
      </c>
      <c r="H263">
        <v>45692</v>
      </c>
      <c r="I263" t="s">
        <v>12</v>
      </c>
      <c r="J263" t="s">
        <v>13</v>
      </c>
      <c r="K263">
        <v>29</v>
      </c>
      <c r="L263">
        <v>94</v>
      </c>
      <c r="M263" t="s">
        <v>61</v>
      </c>
    </row>
    <row r="264" spans="1:13" x14ac:dyDescent="0.35">
      <c r="A264">
        <v>2008</v>
      </c>
      <c r="B264" t="s">
        <v>60</v>
      </c>
      <c r="C264">
        <v>8.4</v>
      </c>
      <c r="D264">
        <f>H264/E264*C264</f>
        <v>4.3675140148041703E-3</v>
      </c>
      <c r="E264">
        <f>INDEX(Reference!$A$1:$H$55, MATCH(B264, Reference!$A$1:$A$55, 0), MATCH(A264, Reference!$A$1:$H$1, 0))</f>
        <v>528905</v>
      </c>
      <c r="F264">
        <v>32.840571122000398</v>
      </c>
      <c r="G264">
        <v>-86.631860761999604</v>
      </c>
      <c r="H264">
        <v>275</v>
      </c>
      <c r="I264" t="s">
        <v>12</v>
      </c>
      <c r="J264" t="s">
        <v>13</v>
      </c>
      <c r="K264">
        <v>29</v>
      </c>
      <c r="L264">
        <v>94</v>
      </c>
      <c r="M264" t="s">
        <v>35</v>
      </c>
    </row>
    <row r="265" spans="1:13" x14ac:dyDescent="0.35">
      <c r="A265">
        <v>2008</v>
      </c>
      <c r="B265" t="s">
        <v>60</v>
      </c>
      <c r="C265">
        <v>15.3</v>
      </c>
      <c r="D265">
        <f>H265/E265*C265</f>
        <v>0.52703358826254243</v>
      </c>
      <c r="E265">
        <f>INDEX(Reference!$A$1:$H$55, MATCH(B265, Reference!$A$1:$A$55, 0), MATCH(A265, Reference!$A$1:$H$1, 0))</f>
        <v>528905</v>
      </c>
      <c r="F265">
        <v>32.840571122000398</v>
      </c>
      <c r="G265">
        <v>-86.631860761999604</v>
      </c>
      <c r="H265">
        <v>18219</v>
      </c>
      <c r="I265" t="s">
        <v>18</v>
      </c>
      <c r="J265" t="s">
        <v>19</v>
      </c>
      <c r="K265">
        <v>29</v>
      </c>
      <c r="L265">
        <v>94</v>
      </c>
      <c r="M265" t="s">
        <v>55</v>
      </c>
    </row>
    <row r="266" spans="1:13" x14ac:dyDescent="0.35">
      <c r="A266">
        <v>2008</v>
      </c>
      <c r="B266" t="s">
        <v>60</v>
      </c>
      <c r="C266">
        <v>14</v>
      </c>
      <c r="D266">
        <f>H266/E266*C266</f>
        <v>0.61494597328442724</v>
      </c>
      <c r="E266">
        <f>INDEX(Reference!$A$1:$H$55, MATCH(B266, Reference!$A$1:$A$55, 0), MATCH(A266, Reference!$A$1:$H$1, 0))</f>
        <v>528905</v>
      </c>
      <c r="F266">
        <v>32.840571122000398</v>
      </c>
      <c r="G266">
        <v>-86.631860761999604</v>
      </c>
      <c r="H266">
        <v>23232</v>
      </c>
      <c r="I266" t="s">
        <v>12</v>
      </c>
      <c r="J266" t="s">
        <v>13</v>
      </c>
      <c r="K266">
        <v>29</v>
      </c>
      <c r="L266">
        <v>94</v>
      </c>
      <c r="M266" t="s">
        <v>23</v>
      </c>
    </row>
    <row r="267" spans="1:13" x14ac:dyDescent="0.35">
      <c r="A267">
        <v>2008</v>
      </c>
      <c r="B267" t="s">
        <v>60</v>
      </c>
      <c r="C267">
        <v>14.9</v>
      </c>
      <c r="D267">
        <f>H267/E267*C267</f>
        <v>1.2194558569119218</v>
      </c>
      <c r="E267">
        <f>INDEX(Reference!$A$1:$H$55, MATCH(B267, Reference!$A$1:$A$55, 0), MATCH(A267, Reference!$A$1:$H$1, 0))</f>
        <v>528905</v>
      </c>
      <c r="F267">
        <v>32.840571122000398</v>
      </c>
      <c r="G267">
        <v>-86.631860761999604</v>
      </c>
      <c r="H267">
        <v>43287</v>
      </c>
      <c r="I267" t="s">
        <v>22</v>
      </c>
      <c r="J267" t="s">
        <v>19</v>
      </c>
      <c r="K267">
        <v>29</v>
      </c>
      <c r="L267">
        <v>94</v>
      </c>
      <c r="M267" t="s">
        <v>61</v>
      </c>
    </row>
    <row r="268" spans="1:13" x14ac:dyDescent="0.35">
      <c r="A268">
        <v>2008</v>
      </c>
      <c r="B268" t="s">
        <v>60</v>
      </c>
      <c r="C268">
        <v>13.7</v>
      </c>
      <c r="D268">
        <f>H268/E268*C268</f>
        <v>0.55366748281827549</v>
      </c>
      <c r="E268">
        <f>INDEX(Reference!$A$1:$H$55, MATCH(B268, Reference!$A$1:$A$55, 0), MATCH(A268, Reference!$A$1:$H$1, 0))</f>
        <v>528905</v>
      </c>
      <c r="F268">
        <v>32.840571122000398</v>
      </c>
      <c r="G268">
        <v>-86.631860761999604</v>
      </c>
      <c r="H268">
        <v>21375</v>
      </c>
      <c r="I268" t="s">
        <v>22</v>
      </c>
      <c r="J268" t="s">
        <v>19</v>
      </c>
      <c r="K268">
        <v>29</v>
      </c>
      <c r="L268">
        <v>94</v>
      </c>
      <c r="M268" t="s">
        <v>32</v>
      </c>
    </row>
    <row r="269" spans="1:13" x14ac:dyDescent="0.35">
      <c r="A269">
        <v>2008</v>
      </c>
      <c r="B269" t="s">
        <v>60</v>
      </c>
      <c r="C269">
        <v>15.6</v>
      </c>
      <c r="D269">
        <f>H269/E269*C269</f>
        <v>0.18142312891729137</v>
      </c>
      <c r="E269">
        <f>INDEX(Reference!$A$1:$H$55, MATCH(B269, Reference!$A$1:$A$55, 0), MATCH(A269, Reference!$A$1:$H$1, 0))</f>
        <v>528905</v>
      </c>
      <c r="F269">
        <v>32.840571122000398</v>
      </c>
      <c r="G269">
        <v>-86.631860761999604</v>
      </c>
      <c r="H269">
        <v>6151</v>
      </c>
      <c r="I269" t="s">
        <v>12</v>
      </c>
      <c r="J269" t="s">
        <v>13</v>
      </c>
      <c r="K269">
        <v>29</v>
      </c>
      <c r="L269">
        <v>94</v>
      </c>
      <c r="M269" t="s">
        <v>16</v>
      </c>
    </row>
    <row r="270" spans="1:13" x14ac:dyDescent="0.35">
      <c r="A270">
        <v>2008</v>
      </c>
      <c r="B270" t="s">
        <v>60</v>
      </c>
      <c r="C270">
        <v>25</v>
      </c>
      <c r="D270">
        <f>H270/E270*C270</f>
        <v>0.2708898573467825</v>
      </c>
      <c r="E270">
        <f>INDEX(Reference!$A$1:$H$55, MATCH(B270, Reference!$A$1:$A$55, 0), MATCH(A270, Reference!$A$1:$H$1, 0))</f>
        <v>528905</v>
      </c>
      <c r="F270">
        <v>32.840571122000398</v>
      </c>
      <c r="G270">
        <v>-86.631860761999604</v>
      </c>
      <c r="H270">
        <v>5731</v>
      </c>
      <c r="I270" t="s">
        <v>22</v>
      </c>
      <c r="J270" t="s">
        <v>19</v>
      </c>
      <c r="K270">
        <v>29</v>
      </c>
      <c r="L270">
        <v>94</v>
      </c>
      <c r="M270" t="s">
        <v>16</v>
      </c>
    </row>
    <row r="271" spans="1:13" x14ac:dyDescent="0.35">
      <c r="A271">
        <v>2008</v>
      </c>
      <c r="B271" t="s">
        <v>60</v>
      </c>
      <c r="C271">
        <v>19.3</v>
      </c>
      <c r="D271">
        <f>H271/E271*C271</f>
        <v>0.20912696987171608</v>
      </c>
      <c r="E271">
        <f>INDEX(Reference!$A$1:$H$55, MATCH(B271, Reference!$A$1:$A$55, 0), MATCH(A271, Reference!$A$1:$H$1, 0))</f>
        <v>528905</v>
      </c>
      <c r="F271">
        <v>32.840571122000398</v>
      </c>
      <c r="G271">
        <v>-86.631860761999604</v>
      </c>
      <c r="H271">
        <v>5731</v>
      </c>
      <c r="I271" t="s">
        <v>18</v>
      </c>
      <c r="J271" t="s">
        <v>19</v>
      </c>
      <c r="K271">
        <v>29</v>
      </c>
      <c r="L271">
        <v>94</v>
      </c>
      <c r="M271" t="s">
        <v>16</v>
      </c>
    </row>
    <row r="272" spans="1:13" x14ac:dyDescent="0.35">
      <c r="A272">
        <v>2008</v>
      </c>
      <c r="B272" t="s">
        <v>60</v>
      </c>
      <c r="C272">
        <v>15.8</v>
      </c>
      <c r="D272">
        <f>H272/E272*C272</f>
        <v>0.4420014936519791</v>
      </c>
      <c r="E272">
        <f>INDEX(Reference!$A$1:$H$55, MATCH(B272, Reference!$A$1:$A$55, 0), MATCH(A272, Reference!$A$1:$H$1, 0))</f>
        <v>528905</v>
      </c>
      <c r="F272">
        <v>32.840571122000398</v>
      </c>
      <c r="G272">
        <v>-86.631860761999604</v>
      </c>
      <c r="H272">
        <v>14796</v>
      </c>
      <c r="I272" t="s">
        <v>22</v>
      </c>
      <c r="J272" t="s">
        <v>19</v>
      </c>
      <c r="K272">
        <v>29</v>
      </c>
      <c r="L272">
        <v>94</v>
      </c>
      <c r="M272" t="s">
        <v>30</v>
      </c>
    </row>
    <row r="273" spans="1:13" x14ac:dyDescent="0.35">
      <c r="A273">
        <v>2008</v>
      </c>
      <c r="B273" t="s">
        <v>60</v>
      </c>
      <c r="C273">
        <v>14.9</v>
      </c>
      <c r="D273">
        <f>H273/E273*C273</f>
        <v>0.41682419338066384</v>
      </c>
      <c r="E273">
        <f>INDEX(Reference!$A$1:$H$55, MATCH(B273, Reference!$A$1:$A$55, 0), MATCH(A273, Reference!$A$1:$H$1, 0))</f>
        <v>528905</v>
      </c>
      <c r="F273">
        <v>32.840571122000398</v>
      </c>
      <c r="G273">
        <v>-86.631860761999604</v>
      </c>
      <c r="H273">
        <v>14796</v>
      </c>
      <c r="I273" t="s">
        <v>18</v>
      </c>
      <c r="J273" t="s">
        <v>19</v>
      </c>
      <c r="K273">
        <v>29</v>
      </c>
      <c r="L273">
        <v>94</v>
      </c>
      <c r="M273" t="s">
        <v>30</v>
      </c>
    </row>
    <row r="274" spans="1:13" x14ac:dyDescent="0.35">
      <c r="A274">
        <v>2010</v>
      </c>
      <c r="B274" t="s">
        <v>60</v>
      </c>
      <c r="C274">
        <v>10.7</v>
      </c>
      <c r="D274">
        <f>H274/E274*C274</f>
        <v>0.3272290219469523</v>
      </c>
      <c r="E274">
        <f>INDEX(Reference!$A$1:$H$55, MATCH(B274, Reference!$A$1:$A$55, 0), MATCH(A274, Reference!$A$1:$H$1, 0))</f>
        <v>541852</v>
      </c>
      <c r="F274">
        <v>32.840571122000398</v>
      </c>
      <c r="G274">
        <v>-86.631860761999604</v>
      </c>
      <c r="H274">
        <v>16571</v>
      </c>
      <c r="I274" t="s">
        <v>12</v>
      </c>
      <c r="J274" t="s">
        <v>13</v>
      </c>
      <c r="K274">
        <v>29</v>
      </c>
      <c r="L274">
        <v>94</v>
      </c>
      <c r="M274" s="1">
        <v>45088</v>
      </c>
    </row>
    <row r="275" spans="1:13" x14ac:dyDescent="0.35">
      <c r="A275">
        <v>2010</v>
      </c>
      <c r="B275" t="s">
        <v>60</v>
      </c>
      <c r="C275">
        <v>12.9</v>
      </c>
      <c r="D275">
        <f>H275/E275*C275</f>
        <v>1.0464947993178948</v>
      </c>
      <c r="E275">
        <f>INDEX(Reference!$A$1:$H$55, MATCH(B275, Reference!$A$1:$A$55, 0), MATCH(A275, Reference!$A$1:$H$1, 0))</f>
        <v>541852</v>
      </c>
      <c r="F275">
        <v>32.840571122000398</v>
      </c>
      <c r="G275">
        <v>-86.631860761999604</v>
      </c>
      <c r="H275">
        <v>43957</v>
      </c>
      <c r="I275" t="s">
        <v>12</v>
      </c>
      <c r="J275" t="s">
        <v>13</v>
      </c>
      <c r="K275">
        <v>29</v>
      </c>
      <c r="L275">
        <v>94</v>
      </c>
      <c r="M275" t="s">
        <v>61</v>
      </c>
    </row>
    <row r="276" spans="1:13" x14ac:dyDescent="0.35">
      <c r="A276">
        <v>2010</v>
      </c>
      <c r="B276" t="s">
        <v>60</v>
      </c>
      <c r="C276">
        <v>11.8</v>
      </c>
      <c r="D276">
        <f>H276/E276*C276</f>
        <v>0.3934480263983523</v>
      </c>
      <c r="E276">
        <f>INDEX(Reference!$A$1:$H$55, MATCH(B276, Reference!$A$1:$A$55, 0), MATCH(A276, Reference!$A$1:$H$1, 0))</f>
        <v>541852</v>
      </c>
      <c r="F276">
        <v>32.840571122000398</v>
      </c>
      <c r="G276">
        <v>-86.631860761999604</v>
      </c>
      <c r="H276">
        <v>18067</v>
      </c>
      <c r="I276" t="s">
        <v>12</v>
      </c>
      <c r="J276" t="s">
        <v>13</v>
      </c>
      <c r="K276">
        <v>29</v>
      </c>
      <c r="L276">
        <v>94</v>
      </c>
      <c r="M276" t="s">
        <v>27</v>
      </c>
    </row>
    <row r="277" spans="1:13" x14ac:dyDescent="0.35">
      <c r="A277">
        <v>2010</v>
      </c>
      <c r="B277" t="s">
        <v>60</v>
      </c>
      <c r="C277">
        <v>15.5</v>
      </c>
      <c r="D277">
        <f>H277/E277*C277</f>
        <v>0.55191639045348184</v>
      </c>
      <c r="E277">
        <f>INDEX(Reference!$A$1:$H$55, MATCH(B277, Reference!$A$1:$A$55, 0), MATCH(A277, Reference!$A$1:$H$1, 0))</f>
        <v>541852</v>
      </c>
      <c r="F277">
        <v>32.840571122000398</v>
      </c>
      <c r="G277">
        <v>-86.631860761999604</v>
      </c>
      <c r="H277">
        <v>19294</v>
      </c>
      <c r="I277" t="s">
        <v>18</v>
      </c>
      <c r="J277" t="s">
        <v>19</v>
      </c>
      <c r="K277">
        <v>29</v>
      </c>
      <c r="L277">
        <v>94</v>
      </c>
      <c r="M277" t="s">
        <v>55</v>
      </c>
    </row>
    <row r="278" spans="1:13" x14ac:dyDescent="0.35">
      <c r="A278">
        <v>2010</v>
      </c>
      <c r="B278" t="s">
        <v>60</v>
      </c>
      <c r="C278">
        <v>12</v>
      </c>
      <c r="D278">
        <f>H278/E278*C278</f>
        <v>6.821050766630002E-3</v>
      </c>
      <c r="E278">
        <f>INDEX(Reference!$A$1:$H$55, MATCH(B278, Reference!$A$1:$A$55, 0), MATCH(A278, Reference!$A$1:$H$1, 0))</f>
        <v>541852</v>
      </c>
      <c r="F278">
        <v>32.840571122000398</v>
      </c>
      <c r="G278">
        <v>-86.631860761999604</v>
      </c>
      <c r="H278">
        <v>308</v>
      </c>
      <c r="I278" t="s">
        <v>18</v>
      </c>
      <c r="J278" t="s">
        <v>19</v>
      </c>
      <c r="K278">
        <v>29</v>
      </c>
      <c r="L278">
        <v>94</v>
      </c>
      <c r="M278" t="s">
        <v>47</v>
      </c>
    </row>
    <row r="279" spans="1:13" x14ac:dyDescent="0.35">
      <c r="A279">
        <v>2010</v>
      </c>
      <c r="B279" t="s">
        <v>60</v>
      </c>
      <c r="C279">
        <v>16.2</v>
      </c>
      <c r="D279">
        <f>H279/E279*C279</f>
        <v>0.47656555664646433</v>
      </c>
      <c r="E279">
        <f>INDEX(Reference!$A$1:$H$55, MATCH(B279, Reference!$A$1:$A$55, 0), MATCH(A279, Reference!$A$1:$H$1, 0))</f>
        <v>541852</v>
      </c>
      <c r="F279">
        <v>32.840571122000398</v>
      </c>
      <c r="G279">
        <v>-86.631860761999604</v>
      </c>
      <c r="H279">
        <v>15940</v>
      </c>
      <c r="I279" t="s">
        <v>22</v>
      </c>
      <c r="J279" t="s">
        <v>19</v>
      </c>
      <c r="K279">
        <v>29</v>
      </c>
      <c r="L279">
        <v>94</v>
      </c>
      <c r="M279" t="s">
        <v>30</v>
      </c>
    </row>
    <row r="280" spans="1:13" x14ac:dyDescent="0.35">
      <c r="A280">
        <v>2010</v>
      </c>
      <c r="B280" t="s">
        <v>60</v>
      </c>
      <c r="C280">
        <v>12.2</v>
      </c>
      <c r="D280">
        <f>H280/E280*C280</f>
        <v>0.48788562190413615</v>
      </c>
      <c r="E280">
        <f>INDEX(Reference!$A$1:$H$55, MATCH(B280, Reference!$A$1:$A$55, 0), MATCH(A280, Reference!$A$1:$H$1, 0))</f>
        <v>541852</v>
      </c>
      <c r="F280">
        <v>32.840571122000398</v>
      </c>
      <c r="G280">
        <v>-86.631860761999604</v>
      </c>
      <c r="H280">
        <v>21669</v>
      </c>
      <c r="I280" t="s">
        <v>12</v>
      </c>
      <c r="J280" t="s">
        <v>13</v>
      </c>
      <c r="K280">
        <v>29</v>
      </c>
      <c r="L280">
        <v>94</v>
      </c>
      <c r="M280" t="s">
        <v>32</v>
      </c>
    </row>
    <row r="281" spans="1:13" x14ac:dyDescent="0.35">
      <c r="A281">
        <v>2010</v>
      </c>
      <c r="B281" t="s">
        <v>60</v>
      </c>
      <c r="C281">
        <v>14.7</v>
      </c>
      <c r="D281">
        <f>H281/E281*C281</f>
        <v>0.48737570406679315</v>
      </c>
      <c r="E281">
        <f>INDEX(Reference!$A$1:$H$55, MATCH(B281, Reference!$A$1:$A$55, 0), MATCH(A281, Reference!$A$1:$H$1, 0))</f>
        <v>541852</v>
      </c>
      <c r="F281">
        <v>32.840571122000398</v>
      </c>
      <c r="G281">
        <v>-86.631860761999604</v>
      </c>
      <c r="H281">
        <v>17965</v>
      </c>
      <c r="I281" t="s">
        <v>22</v>
      </c>
      <c r="J281" t="s">
        <v>19</v>
      </c>
      <c r="K281">
        <v>29</v>
      </c>
      <c r="L281">
        <v>94</v>
      </c>
      <c r="M281" t="s">
        <v>27</v>
      </c>
    </row>
    <row r="282" spans="1:13" x14ac:dyDescent="0.35">
      <c r="A282">
        <v>2010</v>
      </c>
      <c r="B282" t="s">
        <v>60</v>
      </c>
      <c r="C282">
        <v>15</v>
      </c>
      <c r="D282">
        <f>H282/E282*C282</f>
        <v>0.62676708769184197</v>
      </c>
      <c r="E282">
        <f>INDEX(Reference!$A$1:$H$55, MATCH(B282, Reference!$A$1:$A$55, 0), MATCH(A282, Reference!$A$1:$H$1, 0))</f>
        <v>541852</v>
      </c>
      <c r="F282">
        <v>32.840571122000398</v>
      </c>
      <c r="G282">
        <v>-86.631860761999604</v>
      </c>
      <c r="H282">
        <v>22641</v>
      </c>
      <c r="I282" t="s">
        <v>22</v>
      </c>
      <c r="J282" t="s">
        <v>19</v>
      </c>
      <c r="K282">
        <v>29</v>
      </c>
      <c r="L282">
        <v>94</v>
      </c>
      <c r="M282" t="s">
        <v>32</v>
      </c>
    </row>
    <row r="283" spans="1:13" x14ac:dyDescent="0.35">
      <c r="A283">
        <v>2010</v>
      </c>
      <c r="B283" t="s">
        <v>60</v>
      </c>
      <c r="C283">
        <v>15.4</v>
      </c>
      <c r="D283">
        <f>H283/E283*C283</f>
        <v>7.957892561068337E-3</v>
      </c>
      <c r="E283">
        <f>INDEX(Reference!$A$1:$H$55, MATCH(B283, Reference!$A$1:$A$55, 0), MATCH(A283, Reference!$A$1:$H$1, 0))</f>
        <v>541852</v>
      </c>
      <c r="F283">
        <v>32.840571122000398</v>
      </c>
      <c r="G283">
        <v>-86.631860761999604</v>
      </c>
      <c r="H283">
        <v>280</v>
      </c>
      <c r="I283" t="s">
        <v>18</v>
      </c>
      <c r="J283" t="s">
        <v>19</v>
      </c>
      <c r="K283">
        <v>29</v>
      </c>
      <c r="L283">
        <v>94</v>
      </c>
      <c r="M283" t="s">
        <v>35</v>
      </c>
    </row>
    <row r="284" spans="1:13" x14ac:dyDescent="0.35">
      <c r="A284">
        <v>2010</v>
      </c>
      <c r="B284" t="s">
        <v>60</v>
      </c>
      <c r="C284">
        <v>14.3</v>
      </c>
      <c r="D284">
        <f>H284/E284*C284</f>
        <v>7.38947166384917E-3</v>
      </c>
      <c r="E284">
        <f>INDEX(Reference!$A$1:$H$55, MATCH(B284, Reference!$A$1:$A$55, 0), MATCH(A284, Reference!$A$1:$H$1, 0))</f>
        <v>541852</v>
      </c>
      <c r="F284">
        <v>32.840571122000398</v>
      </c>
      <c r="G284">
        <v>-86.631860761999604</v>
      </c>
      <c r="H284">
        <v>280</v>
      </c>
      <c r="I284" t="s">
        <v>22</v>
      </c>
      <c r="J284" t="s">
        <v>19</v>
      </c>
      <c r="K284">
        <v>29</v>
      </c>
      <c r="L284">
        <v>94</v>
      </c>
      <c r="M284" t="s">
        <v>35</v>
      </c>
    </row>
    <row r="285" spans="1:13" x14ac:dyDescent="0.35">
      <c r="A285">
        <v>2010</v>
      </c>
      <c r="B285" t="s">
        <v>60</v>
      </c>
      <c r="C285">
        <v>15.8</v>
      </c>
      <c r="D285">
        <f>H285/E285*C285</f>
        <v>0.66019466570207364</v>
      </c>
      <c r="E285">
        <f>INDEX(Reference!$A$1:$H$55, MATCH(B285, Reference!$A$1:$A$55, 0), MATCH(A285, Reference!$A$1:$H$1, 0))</f>
        <v>541852</v>
      </c>
      <c r="F285">
        <v>32.840571122000398</v>
      </c>
      <c r="G285">
        <v>-86.631860761999604</v>
      </c>
      <c r="H285">
        <v>22641</v>
      </c>
      <c r="I285" t="s">
        <v>18</v>
      </c>
      <c r="J285" t="s">
        <v>19</v>
      </c>
      <c r="K285">
        <v>29</v>
      </c>
      <c r="L285">
        <v>94</v>
      </c>
      <c r="M285" t="s">
        <v>32</v>
      </c>
    </row>
    <row r="286" spans="1:13" x14ac:dyDescent="0.35">
      <c r="A286">
        <v>2010</v>
      </c>
      <c r="B286" t="s">
        <v>60</v>
      </c>
      <c r="C286">
        <v>13.7</v>
      </c>
      <c r="D286">
        <f>H286/E286*C286</f>
        <v>0.56352214257767796</v>
      </c>
      <c r="E286">
        <f>INDEX(Reference!$A$1:$H$55, MATCH(B286, Reference!$A$1:$A$55, 0), MATCH(A286, Reference!$A$1:$H$1, 0))</f>
        <v>541852</v>
      </c>
      <c r="F286">
        <v>32.840571122000398</v>
      </c>
      <c r="G286">
        <v>-86.631860761999604</v>
      </c>
      <c r="H286">
        <v>22288</v>
      </c>
      <c r="I286" t="s">
        <v>12</v>
      </c>
      <c r="J286" t="s">
        <v>13</v>
      </c>
      <c r="K286">
        <v>29</v>
      </c>
      <c r="L286">
        <v>94</v>
      </c>
      <c r="M286" t="s">
        <v>23</v>
      </c>
    </row>
    <row r="287" spans="1:13" x14ac:dyDescent="0.35">
      <c r="A287">
        <v>2010</v>
      </c>
      <c r="B287" t="s">
        <v>60</v>
      </c>
      <c r="C287">
        <v>13</v>
      </c>
      <c r="D287">
        <f>H287/E287*C287</f>
        <v>0.45733152226069113</v>
      </c>
      <c r="E287">
        <f>INDEX(Reference!$A$1:$H$55, MATCH(B287, Reference!$A$1:$A$55, 0), MATCH(A287, Reference!$A$1:$H$1, 0))</f>
        <v>541852</v>
      </c>
      <c r="F287">
        <v>32.840571122000398</v>
      </c>
      <c r="G287">
        <v>-86.631860761999604</v>
      </c>
      <c r="H287">
        <v>19062</v>
      </c>
      <c r="I287" t="s">
        <v>12</v>
      </c>
      <c r="J287" t="s">
        <v>13</v>
      </c>
      <c r="K287">
        <v>29</v>
      </c>
      <c r="L287">
        <v>94</v>
      </c>
      <c r="M287" t="s">
        <v>40</v>
      </c>
    </row>
    <row r="288" spans="1:13" x14ac:dyDescent="0.35">
      <c r="A288">
        <v>2010</v>
      </c>
      <c r="B288" t="s">
        <v>60</v>
      </c>
      <c r="C288">
        <v>14</v>
      </c>
      <c r="D288">
        <f>H288/E288*C288</f>
        <v>0.4985051268612094</v>
      </c>
      <c r="E288">
        <f>INDEX(Reference!$A$1:$H$55, MATCH(B288, Reference!$A$1:$A$55, 0), MATCH(A288, Reference!$A$1:$H$1, 0))</f>
        <v>541852</v>
      </c>
      <c r="F288">
        <v>32.840571122000398</v>
      </c>
      <c r="G288">
        <v>-86.631860761999604</v>
      </c>
      <c r="H288">
        <v>19294</v>
      </c>
      <c r="I288" t="s">
        <v>22</v>
      </c>
      <c r="J288" t="s">
        <v>19</v>
      </c>
      <c r="K288">
        <v>29</v>
      </c>
      <c r="L288">
        <v>94</v>
      </c>
      <c r="M288" t="s">
        <v>55</v>
      </c>
    </row>
    <row r="289" spans="1:13" x14ac:dyDescent="0.35">
      <c r="A289">
        <v>2010</v>
      </c>
      <c r="B289" t="s">
        <v>60</v>
      </c>
      <c r="C289">
        <v>15.9</v>
      </c>
      <c r="D289">
        <f>H289/E289*C289</f>
        <v>9.0378922657847523E-3</v>
      </c>
      <c r="E289">
        <f>INDEX(Reference!$A$1:$H$55, MATCH(B289, Reference!$A$1:$A$55, 0), MATCH(A289, Reference!$A$1:$H$1, 0))</f>
        <v>541852</v>
      </c>
      <c r="F289">
        <v>32.840571122000398</v>
      </c>
      <c r="G289">
        <v>-86.631860761999604</v>
      </c>
      <c r="H289">
        <v>308</v>
      </c>
      <c r="I289" t="s">
        <v>22</v>
      </c>
      <c r="J289" t="s">
        <v>19</v>
      </c>
      <c r="K289">
        <v>29</v>
      </c>
      <c r="L289">
        <v>94</v>
      </c>
      <c r="M289" t="s">
        <v>47</v>
      </c>
    </row>
    <row r="290" spans="1:13" x14ac:dyDescent="0.35">
      <c r="A290">
        <v>2010</v>
      </c>
      <c r="B290" t="s">
        <v>60</v>
      </c>
      <c r="C290">
        <v>16.3</v>
      </c>
      <c r="D290">
        <f>H290/E290*C290</f>
        <v>0.54042339974753262</v>
      </c>
      <c r="E290">
        <f>INDEX(Reference!$A$1:$H$55, MATCH(B290, Reference!$A$1:$A$55, 0), MATCH(A290, Reference!$A$1:$H$1, 0))</f>
        <v>541852</v>
      </c>
      <c r="F290">
        <v>32.840571122000398</v>
      </c>
      <c r="G290">
        <v>-86.631860761999604</v>
      </c>
      <c r="H290">
        <v>17965</v>
      </c>
      <c r="I290" t="s">
        <v>18</v>
      </c>
      <c r="J290" t="s">
        <v>19</v>
      </c>
      <c r="K290">
        <v>29</v>
      </c>
      <c r="L290">
        <v>94</v>
      </c>
      <c r="M290" t="s">
        <v>27</v>
      </c>
    </row>
    <row r="291" spans="1:13" x14ac:dyDescent="0.35">
      <c r="A291">
        <v>2010</v>
      </c>
      <c r="B291" t="s">
        <v>60</v>
      </c>
      <c r="C291">
        <v>16.7</v>
      </c>
      <c r="D291">
        <f>H291/E291*C291</f>
        <v>0.7123170164546776</v>
      </c>
      <c r="E291">
        <f>INDEX(Reference!$A$1:$H$55, MATCH(B291, Reference!$A$1:$A$55, 0), MATCH(A291, Reference!$A$1:$H$1, 0))</f>
        <v>541852</v>
      </c>
      <c r="F291">
        <v>32.840571122000398</v>
      </c>
      <c r="G291">
        <v>-86.631860761999604</v>
      </c>
      <c r="H291">
        <v>23112</v>
      </c>
      <c r="I291" t="s">
        <v>22</v>
      </c>
      <c r="J291" t="s">
        <v>19</v>
      </c>
      <c r="K291">
        <v>29</v>
      </c>
      <c r="L291">
        <v>94</v>
      </c>
      <c r="M291" t="s">
        <v>23</v>
      </c>
    </row>
    <row r="292" spans="1:13" x14ac:dyDescent="0.35">
      <c r="A292">
        <v>2010</v>
      </c>
      <c r="B292" t="s">
        <v>60</v>
      </c>
      <c r="C292">
        <v>16.3</v>
      </c>
      <c r="D292">
        <f>H292/E292*C292</f>
        <v>0.69525553103061355</v>
      </c>
      <c r="E292">
        <f>INDEX(Reference!$A$1:$H$55, MATCH(B292, Reference!$A$1:$A$55, 0), MATCH(A292, Reference!$A$1:$H$1, 0))</f>
        <v>541852</v>
      </c>
      <c r="F292">
        <v>32.840571122000398</v>
      </c>
      <c r="G292">
        <v>-86.631860761999604</v>
      </c>
      <c r="H292">
        <v>23112</v>
      </c>
      <c r="I292" t="s">
        <v>18</v>
      </c>
      <c r="J292" t="s">
        <v>19</v>
      </c>
      <c r="K292">
        <v>29</v>
      </c>
      <c r="L292">
        <v>94</v>
      </c>
      <c r="M292" t="s">
        <v>23</v>
      </c>
    </row>
    <row r="293" spans="1:13" x14ac:dyDescent="0.35">
      <c r="A293">
        <v>2010</v>
      </c>
      <c r="B293" t="s">
        <v>60</v>
      </c>
      <c r="C293">
        <v>24.6</v>
      </c>
      <c r="D293">
        <f>H293/E293*C293</f>
        <v>0.35348323896562162</v>
      </c>
      <c r="E293">
        <f>INDEX(Reference!$A$1:$H$55, MATCH(B293, Reference!$A$1:$A$55, 0), MATCH(A293, Reference!$A$1:$H$1, 0))</f>
        <v>541852</v>
      </c>
      <c r="F293">
        <v>32.840571122000398</v>
      </c>
      <c r="G293">
        <v>-86.631860761999604</v>
      </c>
      <c r="H293">
        <v>7786</v>
      </c>
      <c r="I293" t="s">
        <v>22</v>
      </c>
      <c r="J293" t="s">
        <v>19</v>
      </c>
      <c r="K293">
        <v>29</v>
      </c>
      <c r="L293">
        <v>94</v>
      </c>
      <c r="M293" t="s">
        <v>16</v>
      </c>
    </row>
    <row r="294" spans="1:13" x14ac:dyDescent="0.35">
      <c r="A294">
        <v>2010</v>
      </c>
      <c r="B294" t="s">
        <v>60</v>
      </c>
      <c r="C294">
        <v>14.3</v>
      </c>
      <c r="D294">
        <f>H294/E294*C294</f>
        <v>0.51235429600702775</v>
      </c>
      <c r="E294">
        <f>INDEX(Reference!$A$1:$H$55, MATCH(B294, Reference!$A$1:$A$55, 0), MATCH(A294, Reference!$A$1:$H$1, 0))</f>
        <v>541852</v>
      </c>
      <c r="F294">
        <v>32.840571122000398</v>
      </c>
      <c r="G294">
        <v>-86.631860761999604</v>
      </c>
      <c r="H294">
        <v>19414</v>
      </c>
      <c r="I294" t="s">
        <v>18</v>
      </c>
      <c r="J294" t="s">
        <v>19</v>
      </c>
      <c r="K294">
        <v>29</v>
      </c>
      <c r="L294">
        <v>94</v>
      </c>
      <c r="M294" t="s">
        <v>40</v>
      </c>
    </row>
    <row r="295" spans="1:13" x14ac:dyDescent="0.35">
      <c r="A295">
        <v>2010</v>
      </c>
      <c r="B295" t="s">
        <v>60</v>
      </c>
      <c r="C295">
        <v>14</v>
      </c>
      <c r="D295">
        <f>H295/E295*C295</f>
        <v>6.2784671829207977E-3</v>
      </c>
      <c r="E295">
        <f>INDEX(Reference!$A$1:$H$55, MATCH(B295, Reference!$A$1:$A$55, 0), MATCH(A295, Reference!$A$1:$H$1, 0))</f>
        <v>541852</v>
      </c>
      <c r="F295">
        <v>32.840571122000398</v>
      </c>
      <c r="G295">
        <v>-86.631860761999604</v>
      </c>
      <c r="H295">
        <v>243</v>
      </c>
      <c r="I295" t="s">
        <v>12</v>
      </c>
      <c r="J295" t="s">
        <v>13</v>
      </c>
      <c r="K295">
        <v>29</v>
      </c>
      <c r="L295">
        <v>94</v>
      </c>
      <c r="M295" t="s">
        <v>47</v>
      </c>
    </row>
    <row r="296" spans="1:13" x14ac:dyDescent="0.35">
      <c r="A296">
        <v>2010</v>
      </c>
      <c r="B296" t="s">
        <v>60</v>
      </c>
      <c r="C296">
        <v>16.5</v>
      </c>
      <c r="D296">
        <f>H296/E296*C296</f>
        <v>0.32031532595616513</v>
      </c>
      <c r="E296">
        <f>INDEX(Reference!$A$1:$H$55, MATCH(B296, Reference!$A$1:$A$55, 0), MATCH(A296, Reference!$A$1:$H$1, 0))</f>
        <v>541852</v>
      </c>
      <c r="F296">
        <v>32.840571122000398</v>
      </c>
      <c r="G296">
        <v>-86.631860761999604</v>
      </c>
      <c r="H296">
        <v>10519</v>
      </c>
      <c r="I296" t="s">
        <v>18</v>
      </c>
      <c r="J296" t="s">
        <v>19</v>
      </c>
      <c r="K296">
        <v>29</v>
      </c>
      <c r="L296">
        <v>94</v>
      </c>
      <c r="M296" t="s">
        <v>43</v>
      </c>
    </row>
    <row r="297" spans="1:13" x14ac:dyDescent="0.35">
      <c r="A297">
        <v>2010</v>
      </c>
      <c r="B297" t="s">
        <v>60</v>
      </c>
      <c r="C297">
        <v>16</v>
      </c>
      <c r="D297">
        <f>H297/E297*C297</f>
        <v>1.351010977167197</v>
      </c>
      <c r="E297">
        <f>INDEX(Reference!$A$1:$H$55, MATCH(B297, Reference!$A$1:$A$55, 0), MATCH(A297, Reference!$A$1:$H$1, 0))</f>
        <v>541852</v>
      </c>
      <c r="F297">
        <v>32.840571122000398</v>
      </c>
      <c r="G297">
        <v>-86.631860761999604</v>
      </c>
      <c r="H297">
        <v>45753</v>
      </c>
      <c r="I297" t="s">
        <v>18</v>
      </c>
      <c r="J297" t="s">
        <v>19</v>
      </c>
      <c r="K297">
        <v>29</v>
      </c>
      <c r="L297">
        <v>94</v>
      </c>
      <c r="M297" t="s">
        <v>61</v>
      </c>
    </row>
    <row r="298" spans="1:13" x14ac:dyDescent="0.35">
      <c r="A298">
        <v>2010</v>
      </c>
      <c r="B298" t="s">
        <v>60</v>
      </c>
      <c r="C298">
        <v>16.3</v>
      </c>
      <c r="D298">
        <f>H298/E298*C298</f>
        <v>0.18930612049046602</v>
      </c>
      <c r="E298">
        <f>INDEX(Reference!$A$1:$H$55, MATCH(B298, Reference!$A$1:$A$55, 0), MATCH(A298, Reference!$A$1:$H$1, 0))</f>
        <v>541852</v>
      </c>
      <c r="F298">
        <v>32.840571122000398</v>
      </c>
      <c r="G298">
        <v>-86.631860761999604</v>
      </c>
      <c r="H298">
        <v>6293</v>
      </c>
      <c r="I298" t="s">
        <v>12</v>
      </c>
      <c r="J298" t="s">
        <v>13</v>
      </c>
      <c r="K298">
        <v>29</v>
      </c>
      <c r="L298">
        <v>94</v>
      </c>
      <c r="M298" t="s">
        <v>16</v>
      </c>
    </row>
    <row r="299" spans="1:13" x14ac:dyDescent="0.35">
      <c r="A299">
        <v>2010</v>
      </c>
      <c r="B299" t="s">
        <v>60</v>
      </c>
      <c r="C299">
        <v>9.3000000000000007</v>
      </c>
      <c r="D299">
        <f>H299/E299*C299</f>
        <v>5.9316566147213638E-2</v>
      </c>
      <c r="E299">
        <f>INDEX(Reference!$A$1:$H$55, MATCH(B299, Reference!$A$1:$A$55, 0), MATCH(A299, Reference!$A$1:$H$1, 0))</f>
        <v>541852</v>
      </c>
      <c r="F299">
        <v>32.840571122000398</v>
      </c>
      <c r="G299">
        <v>-86.631860761999604</v>
      </c>
      <c r="H299">
        <v>3456</v>
      </c>
      <c r="I299" t="s">
        <v>12</v>
      </c>
      <c r="J299" t="s">
        <v>13</v>
      </c>
      <c r="K299">
        <v>29</v>
      </c>
      <c r="L299">
        <v>94</v>
      </c>
      <c r="M299" s="1">
        <v>44990</v>
      </c>
    </row>
    <row r="300" spans="1:13" x14ac:dyDescent="0.35">
      <c r="A300">
        <v>2010</v>
      </c>
      <c r="B300" t="s">
        <v>60</v>
      </c>
      <c r="C300">
        <v>14.4</v>
      </c>
      <c r="D300">
        <f>H300/E300*C300</f>
        <v>0.34101710430154364</v>
      </c>
      <c r="E300">
        <f>INDEX(Reference!$A$1:$H$55, MATCH(B300, Reference!$A$1:$A$55, 0), MATCH(A300, Reference!$A$1:$H$1, 0))</f>
        <v>541852</v>
      </c>
      <c r="F300">
        <v>32.840571122000398</v>
      </c>
      <c r="G300">
        <v>-86.631860761999604</v>
      </c>
      <c r="H300">
        <v>12832</v>
      </c>
      <c r="I300" t="s">
        <v>12</v>
      </c>
      <c r="J300" t="s">
        <v>13</v>
      </c>
      <c r="K300">
        <v>29</v>
      </c>
      <c r="L300">
        <v>94</v>
      </c>
      <c r="M300" s="1">
        <v>45277</v>
      </c>
    </row>
    <row r="301" spans="1:13" x14ac:dyDescent="0.35">
      <c r="A301">
        <v>2010</v>
      </c>
      <c r="B301" t="s">
        <v>60</v>
      </c>
      <c r="C301">
        <v>15.8</v>
      </c>
      <c r="D301">
        <f>H301/E301*C301</f>
        <v>1.3341233399526071</v>
      </c>
      <c r="E301">
        <f>INDEX(Reference!$A$1:$H$55, MATCH(B301, Reference!$A$1:$A$55, 0), MATCH(A301, Reference!$A$1:$H$1, 0))</f>
        <v>541852</v>
      </c>
      <c r="F301">
        <v>32.840571122000398</v>
      </c>
      <c r="G301">
        <v>-86.631860761999604</v>
      </c>
      <c r="H301">
        <v>45753</v>
      </c>
      <c r="I301" t="s">
        <v>22</v>
      </c>
      <c r="J301" t="s">
        <v>19</v>
      </c>
      <c r="K301">
        <v>29</v>
      </c>
      <c r="L301">
        <v>94</v>
      </c>
      <c r="M301" t="s">
        <v>61</v>
      </c>
    </row>
    <row r="302" spans="1:13" x14ac:dyDescent="0.35">
      <c r="A302">
        <v>2010</v>
      </c>
      <c r="B302" t="s">
        <v>60</v>
      </c>
      <c r="C302">
        <v>7.5</v>
      </c>
      <c r="D302">
        <f>H302/E302*C302</f>
        <v>4.0416940419155042E-3</v>
      </c>
      <c r="E302">
        <f>INDEX(Reference!$A$1:$H$55, MATCH(B302, Reference!$A$1:$A$55, 0), MATCH(A302, Reference!$A$1:$H$1, 0))</f>
        <v>541852</v>
      </c>
      <c r="F302">
        <v>32.840571122000398</v>
      </c>
      <c r="G302">
        <v>-86.631860761999604</v>
      </c>
      <c r="H302">
        <v>292</v>
      </c>
      <c r="I302" t="s">
        <v>12</v>
      </c>
      <c r="J302" t="s">
        <v>13</v>
      </c>
      <c r="K302">
        <v>29</v>
      </c>
      <c r="L302">
        <v>94</v>
      </c>
      <c r="M302" t="s">
        <v>35</v>
      </c>
    </row>
    <row r="303" spans="1:13" x14ac:dyDescent="0.35">
      <c r="A303">
        <v>2010</v>
      </c>
      <c r="B303" t="s">
        <v>60</v>
      </c>
      <c r="C303">
        <v>19.899999999999999</v>
      </c>
      <c r="D303">
        <f>H303/E303*C303</f>
        <v>0.28594782339088898</v>
      </c>
      <c r="E303">
        <f>INDEX(Reference!$A$1:$H$55, MATCH(B303, Reference!$A$1:$A$55, 0), MATCH(A303, Reference!$A$1:$H$1, 0))</f>
        <v>541852</v>
      </c>
      <c r="F303">
        <v>32.840571122000398</v>
      </c>
      <c r="G303">
        <v>-86.631860761999604</v>
      </c>
      <c r="H303">
        <v>7786</v>
      </c>
      <c r="I303" t="s">
        <v>18</v>
      </c>
      <c r="J303" t="s">
        <v>19</v>
      </c>
      <c r="K303">
        <v>29</v>
      </c>
      <c r="L303">
        <v>94</v>
      </c>
      <c r="M303" t="s">
        <v>16</v>
      </c>
    </row>
    <row r="304" spans="1:13" x14ac:dyDescent="0.35">
      <c r="A304">
        <v>2010</v>
      </c>
      <c r="B304" t="s">
        <v>60</v>
      </c>
      <c r="C304">
        <v>15.8</v>
      </c>
      <c r="D304">
        <f>H304/E304*C304</f>
        <v>0.32360939887644596</v>
      </c>
      <c r="E304">
        <f>INDEX(Reference!$A$1:$H$55, MATCH(B304, Reference!$A$1:$A$55, 0), MATCH(A304, Reference!$A$1:$H$1, 0))</f>
        <v>541852</v>
      </c>
      <c r="F304">
        <v>32.840571122000398</v>
      </c>
      <c r="G304">
        <v>-86.631860761999604</v>
      </c>
      <c r="H304">
        <v>11098</v>
      </c>
      <c r="I304" t="s">
        <v>12</v>
      </c>
      <c r="J304" t="s">
        <v>13</v>
      </c>
      <c r="K304">
        <v>29</v>
      </c>
      <c r="L304">
        <v>94</v>
      </c>
      <c r="M304" t="s">
        <v>14</v>
      </c>
    </row>
    <row r="305" spans="1:13" x14ac:dyDescent="0.35">
      <c r="A305">
        <v>2010</v>
      </c>
      <c r="B305" t="s">
        <v>60</v>
      </c>
      <c r="C305">
        <v>18.7</v>
      </c>
      <c r="D305">
        <f>H305/E305*C305</f>
        <v>0.36302403608365386</v>
      </c>
      <c r="E305">
        <f>INDEX(Reference!$A$1:$H$55, MATCH(B305, Reference!$A$1:$A$55, 0), MATCH(A305, Reference!$A$1:$H$1, 0))</f>
        <v>541852</v>
      </c>
      <c r="F305">
        <v>32.840571122000398</v>
      </c>
      <c r="G305">
        <v>-86.631860761999604</v>
      </c>
      <c r="H305">
        <v>10519</v>
      </c>
      <c r="I305" t="s">
        <v>22</v>
      </c>
      <c r="J305" t="s">
        <v>19</v>
      </c>
      <c r="K305">
        <v>29</v>
      </c>
      <c r="L305">
        <v>94</v>
      </c>
      <c r="M305" t="s">
        <v>43</v>
      </c>
    </row>
    <row r="306" spans="1:13" x14ac:dyDescent="0.35">
      <c r="A306">
        <v>2010</v>
      </c>
      <c r="B306" t="s">
        <v>60</v>
      </c>
      <c r="C306">
        <v>16.3</v>
      </c>
      <c r="D306">
        <f>H306/E306*C306</f>
        <v>0.4795073193418129</v>
      </c>
      <c r="E306">
        <f>INDEX(Reference!$A$1:$H$55, MATCH(B306, Reference!$A$1:$A$55, 0), MATCH(A306, Reference!$A$1:$H$1, 0))</f>
        <v>541852</v>
      </c>
      <c r="F306">
        <v>32.840571122000398</v>
      </c>
      <c r="G306">
        <v>-86.631860761999604</v>
      </c>
      <c r="H306">
        <v>15940</v>
      </c>
      <c r="I306" t="s">
        <v>18</v>
      </c>
      <c r="J306" t="s">
        <v>19</v>
      </c>
      <c r="K306">
        <v>29</v>
      </c>
      <c r="L306">
        <v>94</v>
      </c>
      <c r="M306" t="s">
        <v>30</v>
      </c>
    </row>
    <row r="307" spans="1:13" x14ac:dyDescent="0.35">
      <c r="A307">
        <v>2010</v>
      </c>
      <c r="B307" t="s">
        <v>60</v>
      </c>
      <c r="C307">
        <v>13.4</v>
      </c>
      <c r="D307">
        <f>H307/E307*C307</f>
        <v>0.4801082214331589</v>
      </c>
      <c r="E307">
        <f>INDEX(Reference!$A$1:$H$55, MATCH(B307, Reference!$A$1:$A$55, 0), MATCH(A307, Reference!$A$1:$H$1, 0))</f>
        <v>541852</v>
      </c>
      <c r="F307">
        <v>32.840571122000398</v>
      </c>
      <c r="G307">
        <v>-86.631860761999604</v>
      </c>
      <c r="H307">
        <v>19414</v>
      </c>
      <c r="I307" t="s">
        <v>22</v>
      </c>
      <c r="J307" t="s">
        <v>19</v>
      </c>
      <c r="K307">
        <v>29</v>
      </c>
      <c r="L307">
        <v>94</v>
      </c>
      <c r="M307" t="s">
        <v>40</v>
      </c>
    </row>
    <row r="308" spans="1:13" x14ac:dyDescent="0.35">
      <c r="A308">
        <v>2012</v>
      </c>
      <c r="B308" t="s">
        <v>60</v>
      </c>
      <c r="C308">
        <v>13.6</v>
      </c>
      <c r="D308">
        <f>H308/E308*C308</f>
        <v>0.46095416979714499</v>
      </c>
      <c r="E308">
        <f>INDEX(Reference!$A$1:$H$55, MATCH(B308, Reference!$A$1:$A$55, 0), MATCH(A308, Reference!$A$1:$H$1, 0))</f>
        <v>532400</v>
      </c>
      <c r="F308">
        <v>32.840571122000398</v>
      </c>
      <c r="G308">
        <v>-86.631860761999604</v>
      </c>
      <c r="H308">
        <v>18045</v>
      </c>
      <c r="I308" t="s">
        <v>22</v>
      </c>
      <c r="J308" t="s">
        <v>19</v>
      </c>
      <c r="K308">
        <v>29</v>
      </c>
      <c r="L308">
        <v>94</v>
      </c>
      <c r="M308" t="s">
        <v>55</v>
      </c>
    </row>
    <row r="309" spans="1:13" x14ac:dyDescent="0.35">
      <c r="A309">
        <v>2012</v>
      </c>
      <c r="B309" t="s">
        <v>60</v>
      </c>
      <c r="C309">
        <v>17.2</v>
      </c>
      <c r="D309">
        <f>H309/E309*C309</f>
        <v>0.16754169797145005</v>
      </c>
      <c r="E309">
        <f>INDEX(Reference!$A$1:$H$55, MATCH(B309, Reference!$A$1:$A$55, 0), MATCH(A309, Reference!$A$1:$H$1, 0))</f>
        <v>532400</v>
      </c>
      <c r="F309">
        <v>32.840571122000398</v>
      </c>
      <c r="G309">
        <v>-86.631860761999604</v>
      </c>
      <c r="H309">
        <v>5186</v>
      </c>
      <c r="I309" t="s">
        <v>12</v>
      </c>
      <c r="J309" t="s">
        <v>13</v>
      </c>
      <c r="K309">
        <v>29</v>
      </c>
      <c r="L309">
        <v>94</v>
      </c>
      <c r="M309" t="s">
        <v>16</v>
      </c>
    </row>
    <row r="310" spans="1:13" x14ac:dyDescent="0.35">
      <c r="A310">
        <v>2012</v>
      </c>
      <c r="B310" t="s">
        <v>60</v>
      </c>
      <c r="C310">
        <v>14.3</v>
      </c>
      <c r="D310">
        <f>H310/E310*C310</f>
        <v>0.32029958677685955</v>
      </c>
      <c r="E310">
        <f>INDEX(Reference!$A$1:$H$55, MATCH(B310, Reference!$A$1:$A$55, 0), MATCH(A310, Reference!$A$1:$H$1, 0))</f>
        <v>532400</v>
      </c>
      <c r="F310">
        <v>32.840571122000398</v>
      </c>
      <c r="G310">
        <v>-86.631860761999604</v>
      </c>
      <c r="H310">
        <v>11925</v>
      </c>
      <c r="I310" t="s">
        <v>12</v>
      </c>
      <c r="J310" t="s">
        <v>13</v>
      </c>
      <c r="K310">
        <v>29</v>
      </c>
      <c r="L310">
        <v>94</v>
      </c>
      <c r="M310" s="1">
        <v>45277</v>
      </c>
    </row>
    <row r="311" spans="1:13" x14ac:dyDescent="0.35">
      <c r="A311">
        <v>2012</v>
      </c>
      <c r="B311" t="s">
        <v>60</v>
      </c>
      <c r="C311">
        <v>16</v>
      </c>
      <c r="D311">
        <f>H311/E311*C311</f>
        <v>0.67957926371149513</v>
      </c>
      <c r="E311">
        <f>INDEX(Reference!$A$1:$H$55, MATCH(B311, Reference!$A$1:$A$55, 0), MATCH(A311, Reference!$A$1:$H$1, 0))</f>
        <v>532400</v>
      </c>
      <c r="F311">
        <v>32.840571122000398</v>
      </c>
      <c r="G311">
        <v>-86.631860761999604</v>
      </c>
      <c r="H311">
        <v>22613</v>
      </c>
      <c r="I311" t="s">
        <v>18</v>
      </c>
      <c r="J311" t="s">
        <v>19</v>
      </c>
      <c r="K311">
        <v>29</v>
      </c>
      <c r="L311">
        <v>94</v>
      </c>
      <c r="M311" t="s">
        <v>32</v>
      </c>
    </row>
    <row r="312" spans="1:13" x14ac:dyDescent="0.35">
      <c r="A312">
        <v>2012</v>
      </c>
      <c r="B312" t="s">
        <v>60</v>
      </c>
      <c r="C312">
        <v>15.7</v>
      </c>
      <c r="D312">
        <f>H312/E312*C312</f>
        <v>0.53213091660405709</v>
      </c>
      <c r="E312">
        <f>INDEX(Reference!$A$1:$H$55, MATCH(B312, Reference!$A$1:$A$55, 0), MATCH(A312, Reference!$A$1:$H$1, 0))</f>
        <v>532400</v>
      </c>
      <c r="F312">
        <v>32.840571122000398</v>
      </c>
      <c r="G312">
        <v>-86.631860761999604</v>
      </c>
      <c r="H312">
        <v>18045</v>
      </c>
      <c r="I312" t="s">
        <v>18</v>
      </c>
      <c r="J312" t="s">
        <v>19</v>
      </c>
      <c r="K312">
        <v>29</v>
      </c>
      <c r="L312">
        <v>94</v>
      </c>
      <c r="M312" t="s">
        <v>55</v>
      </c>
    </row>
    <row r="313" spans="1:13" x14ac:dyDescent="0.35">
      <c r="A313">
        <v>2012</v>
      </c>
      <c r="B313" t="s">
        <v>60</v>
      </c>
      <c r="C313">
        <v>15.7</v>
      </c>
      <c r="D313">
        <f>H313/E313*C313</f>
        <v>0.30801371149511642</v>
      </c>
      <c r="E313">
        <f>INDEX(Reference!$A$1:$H$55, MATCH(B313, Reference!$A$1:$A$55, 0), MATCH(A313, Reference!$A$1:$H$1, 0))</f>
        <v>532400</v>
      </c>
      <c r="F313">
        <v>32.840571122000398</v>
      </c>
      <c r="G313">
        <v>-86.631860761999604</v>
      </c>
      <c r="H313">
        <v>10445</v>
      </c>
      <c r="I313" t="s">
        <v>12</v>
      </c>
      <c r="J313" t="s">
        <v>13</v>
      </c>
      <c r="K313">
        <v>29</v>
      </c>
      <c r="L313">
        <v>94</v>
      </c>
      <c r="M313" t="s">
        <v>14</v>
      </c>
    </row>
    <row r="314" spans="1:13" x14ac:dyDescent="0.35">
      <c r="A314">
        <v>2012</v>
      </c>
      <c r="B314" t="s">
        <v>60</v>
      </c>
      <c r="C314">
        <v>14.3</v>
      </c>
      <c r="D314">
        <f>H314/E314*C314</f>
        <v>0.52897107438016533</v>
      </c>
      <c r="E314">
        <f>INDEX(Reference!$A$1:$H$55, MATCH(B314, Reference!$A$1:$A$55, 0), MATCH(A314, Reference!$A$1:$H$1, 0))</f>
        <v>532400</v>
      </c>
      <c r="F314">
        <v>32.840571122000398</v>
      </c>
      <c r="G314">
        <v>-86.631860761999604</v>
      </c>
      <c r="H314">
        <v>19694</v>
      </c>
      <c r="I314" t="s">
        <v>18</v>
      </c>
      <c r="J314" t="s">
        <v>19</v>
      </c>
      <c r="K314">
        <v>29</v>
      </c>
      <c r="L314">
        <v>94</v>
      </c>
      <c r="M314" t="s">
        <v>40</v>
      </c>
    </row>
    <row r="315" spans="1:13" x14ac:dyDescent="0.35">
      <c r="A315">
        <v>2012</v>
      </c>
      <c r="B315" t="s">
        <v>60</v>
      </c>
      <c r="C315">
        <v>24.5</v>
      </c>
      <c r="D315">
        <f>H315/E315*C315</f>
        <v>0.34278831705484597</v>
      </c>
      <c r="E315">
        <f>INDEX(Reference!$A$1:$H$55, MATCH(B315, Reference!$A$1:$A$55, 0), MATCH(A315, Reference!$A$1:$H$1, 0))</f>
        <v>532400</v>
      </c>
      <c r="F315">
        <v>32.840571122000398</v>
      </c>
      <c r="G315">
        <v>-86.631860761999604</v>
      </c>
      <c r="H315">
        <v>7449</v>
      </c>
      <c r="I315" t="s">
        <v>22</v>
      </c>
      <c r="J315" t="s">
        <v>19</v>
      </c>
      <c r="K315">
        <v>29</v>
      </c>
      <c r="L315">
        <v>94</v>
      </c>
      <c r="M315" t="s">
        <v>16</v>
      </c>
    </row>
    <row r="316" spans="1:13" x14ac:dyDescent="0.35">
      <c r="A316">
        <v>2012</v>
      </c>
      <c r="B316" t="s">
        <v>60</v>
      </c>
      <c r="C316">
        <v>13</v>
      </c>
      <c r="D316">
        <f>H316/E316*C316</f>
        <v>1.0139706987227648</v>
      </c>
      <c r="E316">
        <f>INDEX(Reference!$A$1:$H$55, MATCH(B316, Reference!$A$1:$A$55, 0), MATCH(A316, Reference!$A$1:$H$1, 0))</f>
        <v>532400</v>
      </c>
      <c r="F316">
        <v>32.840571122000398</v>
      </c>
      <c r="G316">
        <v>-86.631860761999604</v>
      </c>
      <c r="H316">
        <v>41526</v>
      </c>
      <c r="I316" t="s">
        <v>12</v>
      </c>
      <c r="J316" t="s">
        <v>13</v>
      </c>
      <c r="K316">
        <v>29</v>
      </c>
      <c r="L316">
        <v>94</v>
      </c>
      <c r="M316" t="s">
        <v>61</v>
      </c>
    </row>
    <row r="317" spans="1:13" x14ac:dyDescent="0.35">
      <c r="A317">
        <v>2012</v>
      </c>
      <c r="B317" t="s">
        <v>60</v>
      </c>
      <c r="C317">
        <v>16.3</v>
      </c>
      <c r="D317">
        <f>H317/E317*C317</f>
        <v>0.55029338842975206</v>
      </c>
      <c r="E317">
        <f>INDEX(Reference!$A$1:$H$55, MATCH(B317, Reference!$A$1:$A$55, 0), MATCH(A317, Reference!$A$1:$H$1, 0))</f>
        <v>532400</v>
      </c>
      <c r="F317">
        <v>32.840571122000398</v>
      </c>
      <c r="G317">
        <v>-86.631860761999604</v>
      </c>
      <c r="H317">
        <v>17974</v>
      </c>
      <c r="I317" t="s">
        <v>18</v>
      </c>
      <c r="J317" t="s">
        <v>19</v>
      </c>
      <c r="K317">
        <v>29</v>
      </c>
      <c r="L317">
        <v>94</v>
      </c>
      <c r="M317" t="s">
        <v>27</v>
      </c>
    </row>
    <row r="318" spans="1:13" x14ac:dyDescent="0.35">
      <c r="A318">
        <v>2012</v>
      </c>
      <c r="B318" t="s">
        <v>60</v>
      </c>
      <c r="C318">
        <v>16.100000000000001</v>
      </c>
      <c r="D318">
        <f>H318/E318*C318</f>
        <v>0.48741510142749817</v>
      </c>
      <c r="E318">
        <f>INDEX(Reference!$A$1:$H$55, MATCH(B318, Reference!$A$1:$A$55, 0), MATCH(A318, Reference!$A$1:$H$1, 0))</f>
        <v>532400</v>
      </c>
      <c r="F318">
        <v>32.840571122000398</v>
      </c>
      <c r="G318">
        <v>-86.631860761999604</v>
      </c>
      <c r="H318">
        <v>16118</v>
      </c>
      <c r="I318" t="s">
        <v>22</v>
      </c>
      <c r="J318" t="s">
        <v>19</v>
      </c>
      <c r="K318">
        <v>29</v>
      </c>
      <c r="L318">
        <v>94</v>
      </c>
      <c r="M318" t="s">
        <v>30</v>
      </c>
    </row>
    <row r="319" spans="1:13" x14ac:dyDescent="0.35">
      <c r="A319">
        <v>2012</v>
      </c>
      <c r="B319" t="s">
        <v>60</v>
      </c>
      <c r="C319">
        <v>13.3</v>
      </c>
      <c r="D319">
        <f>H319/E319*C319</f>
        <v>0.49198009015777611</v>
      </c>
      <c r="E319">
        <f>INDEX(Reference!$A$1:$H$55, MATCH(B319, Reference!$A$1:$A$55, 0), MATCH(A319, Reference!$A$1:$H$1, 0))</f>
        <v>532400</v>
      </c>
      <c r="F319">
        <v>32.840571122000398</v>
      </c>
      <c r="G319">
        <v>-86.631860761999604</v>
      </c>
      <c r="H319">
        <v>19694</v>
      </c>
      <c r="I319" t="s">
        <v>22</v>
      </c>
      <c r="J319" t="s">
        <v>19</v>
      </c>
      <c r="K319">
        <v>29</v>
      </c>
      <c r="L319">
        <v>94</v>
      </c>
      <c r="M319" t="s">
        <v>40</v>
      </c>
    </row>
    <row r="320" spans="1:13" x14ac:dyDescent="0.35">
      <c r="A320">
        <v>2012</v>
      </c>
      <c r="B320" t="s">
        <v>60</v>
      </c>
      <c r="C320">
        <v>14.5</v>
      </c>
      <c r="D320">
        <f>H320/E320*C320</f>
        <v>8.6607813673929383E-3</v>
      </c>
      <c r="E320">
        <f>INDEX(Reference!$A$1:$H$55, MATCH(B320, Reference!$A$1:$A$55, 0), MATCH(A320, Reference!$A$1:$H$1, 0))</f>
        <v>532400</v>
      </c>
      <c r="F320">
        <v>32.840571122000398</v>
      </c>
      <c r="G320">
        <v>-86.631860761999604</v>
      </c>
      <c r="H320">
        <v>318</v>
      </c>
      <c r="I320" t="s">
        <v>12</v>
      </c>
      <c r="J320" t="s">
        <v>13</v>
      </c>
      <c r="K320">
        <v>29</v>
      </c>
      <c r="L320">
        <v>94</v>
      </c>
      <c r="M320" t="s">
        <v>47</v>
      </c>
    </row>
    <row r="321" spans="1:13" x14ac:dyDescent="0.35">
      <c r="A321">
        <v>2012</v>
      </c>
      <c r="B321" t="s">
        <v>60</v>
      </c>
      <c r="C321">
        <v>13.2</v>
      </c>
      <c r="D321">
        <f>H321/E321*C321</f>
        <v>7.6859504132231393E-3</v>
      </c>
      <c r="E321">
        <f>INDEX(Reference!$A$1:$H$55, MATCH(B321, Reference!$A$1:$A$55, 0), MATCH(A321, Reference!$A$1:$H$1, 0))</f>
        <v>532400</v>
      </c>
      <c r="F321">
        <v>32.840571122000398</v>
      </c>
      <c r="G321">
        <v>-86.631860761999604</v>
      </c>
      <c r="H321">
        <v>310</v>
      </c>
      <c r="I321" t="s">
        <v>18</v>
      </c>
      <c r="J321" t="s">
        <v>19</v>
      </c>
      <c r="K321">
        <v>29</v>
      </c>
      <c r="L321">
        <v>94</v>
      </c>
      <c r="M321" t="s">
        <v>35</v>
      </c>
    </row>
    <row r="322" spans="1:13" x14ac:dyDescent="0.35">
      <c r="A322">
        <v>2012</v>
      </c>
      <c r="B322" t="s">
        <v>60</v>
      </c>
      <c r="C322">
        <v>16</v>
      </c>
      <c r="D322">
        <f>H322/E322*C322</f>
        <v>1.3760180315552217</v>
      </c>
      <c r="E322">
        <f>INDEX(Reference!$A$1:$H$55, MATCH(B322, Reference!$A$1:$A$55, 0), MATCH(A322, Reference!$A$1:$H$1, 0))</f>
        <v>532400</v>
      </c>
      <c r="F322">
        <v>32.840571122000398</v>
      </c>
      <c r="G322">
        <v>-86.631860761999604</v>
      </c>
      <c r="H322">
        <v>45787</v>
      </c>
      <c r="I322" t="s">
        <v>18</v>
      </c>
      <c r="J322" t="s">
        <v>19</v>
      </c>
      <c r="K322">
        <v>29</v>
      </c>
      <c r="L322">
        <v>94</v>
      </c>
      <c r="M322" t="s">
        <v>61</v>
      </c>
    </row>
    <row r="323" spans="1:13" x14ac:dyDescent="0.35">
      <c r="A323">
        <v>2012</v>
      </c>
      <c r="B323" t="s">
        <v>60</v>
      </c>
      <c r="C323">
        <v>16.8</v>
      </c>
      <c r="D323">
        <f>H323/E323*C323</f>
        <v>0.36679789631855753</v>
      </c>
      <c r="E323">
        <f>INDEX(Reference!$A$1:$H$55, MATCH(B323, Reference!$A$1:$A$55, 0), MATCH(A323, Reference!$A$1:$H$1, 0))</f>
        <v>532400</v>
      </c>
      <c r="F323">
        <v>32.840571122000398</v>
      </c>
      <c r="G323">
        <v>-86.631860761999604</v>
      </c>
      <c r="H323">
        <v>11624</v>
      </c>
      <c r="I323" t="s">
        <v>18</v>
      </c>
      <c r="J323" t="s">
        <v>19</v>
      </c>
      <c r="K323">
        <v>29</v>
      </c>
      <c r="L323">
        <v>94</v>
      </c>
      <c r="M323" t="s">
        <v>43</v>
      </c>
    </row>
    <row r="324" spans="1:13" x14ac:dyDescent="0.35">
      <c r="A324">
        <v>2012</v>
      </c>
      <c r="B324" t="s">
        <v>60</v>
      </c>
      <c r="C324">
        <v>18.2</v>
      </c>
      <c r="D324">
        <f>H324/E324*C324</f>
        <v>0.39736438767843729</v>
      </c>
      <c r="E324">
        <f>INDEX(Reference!$A$1:$H$55, MATCH(B324, Reference!$A$1:$A$55, 0), MATCH(A324, Reference!$A$1:$H$1, 0))</f>
        <v>532400</v>
      </c>
      <c r="F324">
        <v>32.840571122000398</v>
      </c>
      <c r="G324">
        <v>-86.631860761999604</v>
      </c>
      <c r="H324">
        <v>11624</v>
      </c>
      <c r="I324" t="s">
        <v>22</v>
      </c>
      <c r="J324" t="s">
        <v>19</v>
      </c>
      <c r="K324">
        <v>29</v>
      </c>
      <c r="L324">
        <v>94</v>
      </c>
      <c r="M324" t="s">
        <v>43</v>
      </c>
    </row>
    <row r="325" spans="1:13" x14ac:dyDescent="0.35">
      <c r="A325">
        <v>2012</v>
      </c>
      <c r="B325" t="s">
        <v>60</v>
      </c>
      <c r="C325">
        <v>11.3</v>
      </c>
      <c r="D325">
        <f>H325/E325*C325</f>
        <v>6.5796393688955668E-3</v>
      </c>
      <c r="E325">
        <f>INDEX(Reference!$A$1:$H$55, MATCH(B325, Reference!$A$1:$A$55, 0), MATCH(A325, Reference!$A$1:$H$1, 0))</f>
        <v>532400</v>
      </c>
      <c r="F325">
        <v>32.840571122000398</v>
      </c>
      <c r="G325">
        <v>-86.631860761999604</v>
      </c>
      <c r="H325">
        <v>310</v>
      </c>
      <c r="I325" t="s">
        <v>22</v>
      </c>
      <c r="J325" t="s">
        <v>19</v>
      </c>
      <c r="K325">
        <v>29</v>
      </c>
      <c r="L325">
        <v>94</v>
      </c>
      <c r="M325" t="s">
        <v>35</v>
      </c>
    </row>
    <row r="326" spans="1:13" x14ac:dyDescent="0.35">
      <c r="A326">
        <v>2012</v>
      </c>
      <c r="B326" t="s">
        <v>60</v>
      </c>
      <c r="C326">
        <v>15.6</v>
      </c>
      <c r="D326">
        <f>H326/E326*C326</f>
        <v>1.3416175807663411</v>
      </c>
      <c r="E326">
        <f>INDEX(Reference!$A$1:$H$55, MATCH(B326, Reference!$A$1:$A$55, 0), MATCH(A326, Reference!$A$1:$H$1, 0))</f>
        <v>532400</v>
      </c>
      <c r="F326">
        <v>32.840571122000398</v>
      </c>
      <c r="G326">
        <v>-86.631860761999604</v>
      </c>
      <c r="H326">
        <v>45787</v>
      </c>
      <c r="I326" t="s">
        <v>22</v>
      </c>
      <c r="J326" t="s">
        <v>19</v>
      </c>
      <c r="K326">
        <v>29</v>
      </c>
      <c r="L326">
        <v>94</v>
      </c>
      <c r="M326" t="s">
        <v>61</v>
      </c>
    </row>
    <row r="327" spans="1:13" x14ac:dyDescent="0.35">
      <c r="A327">
        <v>2012</v>
      </c>
      <c r="B327" t="s">
        <v>60</v>
      </c>
      <c r="C327">
        <v>10.9</v>
      </c>
      <c r="D327">
        <f>H327/E327*C327</f>
        <v>0.33785086401202108</v>
      </c>
      <c r="E327">
        <f>INDEX(Reference!$A$1:$H$55, MATCH(B327, Reference!$A$1:$A$55, 0), MATCH(A327, Reference!$A$1:$H$1, 0))</f>
        <v>532400</v>
      </c>
      <c r="F327">
        <v>32.840571122000398</v>
      </c>
      <c r="G327">
        <v>-86.631860761999604</v>
      </c>
      <c r="H327">
        <v>16502</v>
      </c>
      <c r="I327" t="s">
        <v>12</v>
      </c>
      <c r="J327" t="s">
        <v>13</v>
      </c>
      <c r="K327">
        <v>29</v>
      </c>
      <c r="L327">
        <v>94</v>
      </c>
      <c r="M327" s="1">
        <v>45088</v>
      </c>
    </row>
    <row r="328" spans="1:13" x14ac:dyDescent="0.35">
      <c r="A328">
        <v>2012</v>
      </c>
      <c r="B328" t="s">
        <v>60</v>
      </c>
      <c r="C328">
        <v>12.8</v>
      </c>
      <c r="D328">
        <f>H328/E328*C328</f>
        <v>0.4307377911344854</v>
      </c>
      <c r="E328">
        <f>INDEX(Reference!$A$1:$H$55, MATCH(B328, Reference!$A$1:$A$55, 0), MATCH(A328, Reference!$A$1:$H$1, 0))</f>
        <v>532400</v>
      </c>
      <c r="F328">
        <v>32.840571122000398</v>
      </c>
      <c r="G328">
        <v>-86.631860761999604</v>
      </c>
      <c r="H328">
        <v>17916</v>
      </c>
      <c r="I328" t="s">
        <v>12</v>
      </c>
      <c r="J328" t="s">
        <v>13</v>
      </c>
      <c r="K328">
        <v>29</v>
      </c>
      <c r="L328">
        <v>94</v>
      </c>
      <c r="M328" t="s">
        <v>40</v>
      </c>
    </row>
    <row r="329" spans="1:13" x14ac:dyDescent="0.35">
      <c r="A329">
        <v>2012</v>
      </c>
      <c r="B329" t="s">
        <v>60</v>
      </c>
      <c r="C329">
        <v>9.3000000000000007</v>
      </c>
      <c r="D329">
        <f>H329/E329*C329</f>
        <v>4.636025544703231E-2</v>
      </c>
      <c r="E329">
        <f>INDEX(Reference!$A$1:$H$55, MATCH(B329, Reference!$A$1:$A$55, 0), MATCH(A329, Reference!$A$1:$H$1, 0))</f>
        <v>532400</v>
      </c>
      <c r="F329">
        <v>32.840571122000398</v>
      </c>
      <c r="G329">
        <v>-86.631860761999604</v>
      </c>
      <c r="H329">
        <v>2654</v>
      </c>
      <c r="I329" t="s">
        <v>12</v>
      </c>
      <c r="J329" t="s">
        <v>13</v>
      </c>
      <c r="K329">
        <v>29</v>
      </c>
      <c r="L329">
        <v>94</v>
      </c>
      <c r="M329" s="1">
        <v>44990</v>
      </c>
    </row>
    <row r="330" spans="1:13" x14ac:dyDescent="0.35">
      <c r="A330">
        <v>2012</v>
      </c>
      <c r="B330" t="s">
        <v>60</v>
      </c>
      <c r="C330">
        <v>11.7</v>
      </c>
      <c r="D330">
        <f>H330/E330*C330</f>
        <v>0.44611194590533432</v>
      </c>
      <c r="E330">
        <f>INDEX(Reference!$A$1:$H$55, MATCH(B330, Reference!$A$1:$A$55, 0), MATCH(A330, Reference!$A$1:$H$1, 0))</f>
        <v>532400</v>
      </c>
      <c r="F330">
        <v>32.840571122000398</v>
      </c>
      <c r="G330">
        <v>-86.631860761999604</v>
      </c>
      <c r="H330">
        <v>20300</v>
      </c>
      <c r="I330" t="s">
        <v>12</v>
      </c>
      <c r="J330" t="s">
        <v>13</v>
      </c>
      <c r="K330">
        <v>29</v>
      </c>
      <c r="L330">
        <v>94</v>
      </c>
      <c r="M330" t="s">
        <v>32</v>
      </c>
    </row>
    <row r="331" spans="1:13" x14ac:dyDescent="0.35">
      <c r="A331">
        <v>2012</v>
      </c>
      <c r="B331" t="s">
        <v>60</v>
      </c>
      <c r="C331">
        <v>16.399999999999999</v>
      </c>
      <c r="D331">
        <f>H331/E331*C331</f>
        <v>0.71384973703981958</v>
      </c>
      <c r="E331">
        <f>INDEX(Reference!$A$1:$H$55, MATCH(B331, Reference!$A$1:$A$55, 0), MATCH(A331, Reference!$A$1:$H$1, 0))</f>
        <v>532400</v>
      </c>
      <c r="F331">
        <v>32.840571122000398</v>
      </c>
      <c r="G331">
        <v>-86.631860761999604</v>
      </c>
      <c r="H331">
        <v>23174</v>
      </c>
      <c r="I331" t="s">
        <v>22</v>
      </c>
      <c r="J331" t="s">
        <v>19</v>
      </c>
      <c r="K331">
        <v>29</v>
      </c>
      <c r="L331">
        <v>94</v>
      </c>
      <c r="M331" t="s">
        <v>23</v>
      </c>
    </row>
    <row r="332" spans="1:13" x14ac:dyDescent="0.35">
      <c r="A332">
        <v>2012</v>
      </c>
      <c r="B332" t="s">
        <v>60</v>
      </c>
      <c r="C332">
        <v>16.899999999999999</v>
      </c>
      <c r="D332">
        <f>H332/E332*C332</f>
        <v>1.1427498121712997E-2</v>
      </c>
      <c r="E332">
        <f>INDEX(Reference!$A$1:$H$55, MATCH(B332, Reference!$A$1:$A$55, 0), MATCH(A332, Reference!$A$1:$H$1, 0))</f>
        <v>532400</v>
      </c>
      <c r="F332">
        <v>32.840571122000398</v>
      </c>
      <c r="G332">
        <v>-86.631860761999604</v>
      </c>
      <c r="H332">
        <v>360</v>
      </c>
      <c r="I332" t="s">
        <v>18</v>
      </c>
      <c r="J332" t="s">
        <v>19</v>
      </c>
      <c r="K332">
        <v>29</v>
      </c>
      <c r="L332">
        <v>94</v>
      </c>
      <c r="M332" t="s">
        <v>47</v>
      </c>
    </row>
    <row r="333" spans="1:13" x14ac:dyDescent="0.35">
      <c r="A333">
        <v>2012</v>
      </c>
      <c r="B333" t="s">
        <v>60</v>
      </c>
      <c r="C333">
        <v>14.7</v>
      </c>
      <c r="D333">
        <f>H333/E333*C333</f>
        <v>0.4962768595041322</v>
      </c>
      <c r="E333">
        <f>INDEX(Reference!$A$1:$H$55, MATCH(B333, Reference!$A$1:$A$55, 0), MATCH(A333, Reference!$A$1:$H$1, 0))</f>
        <v>532400</v>
      </c>
      <c r="F333">
        <v>32.840571122000398</v>
      </c>
      <c r="G333">
        <v>-86.631860761999604</v>
      </c>
      <c r="H333">
        <v>17974</v>
      </c>
      <c r="I333" t="s">
        <v>22</v>
      </c>
      <c r="J333" t="s">
        <v>19</v>
      </c>
      <c r="K333">
        <v>29</v>
      </c>
      <c r="L333">
        <v>94</v>
      </c>
      <c r="M333" t="s">
        <v>27</v>
      </c>
    </row>
    <row r="334" spans="1:13" x14ac:dyDescent="0.35">
      <c r="A334">
        <v>2012</v>
      </c>
      <c r="B334" t="s">
        <v>60</v>
      </c>
      <c r="C334">
        <v>15.8</v>
      </c>
      <c r="D334">
        <f>H334/E334*C334</f>
        <v>0.47833283245679942</v>
      </c>
      <c r="E334">
        <f>INDEX(Reference!$A$1:$H$55, MATCH(B334, Reference!$A$1:$A$55, 0), MATCH(A334, Reference!$A$1:$H$1, 0))</f>
        <v>532400</v>
      </c>
      <c r="F334">
        <v>32.840571122000398</v>
      </c>
      <c r="G334">
        <v>-86.631860761999604</v>
      </c>
      <c r="H334">
        <v>16118</v>
      </c>
      <c r="I334" t="s">
        <v>18</v>
      </c>
      <c r="J334" t="s">
        <v>19</v>
      </c>
      <c r="K334">
        <v>29</v>
      </c>
      <c r="L334">
        <v>94</v>
      </c>
      <c r="M334" t="s">
        <v>30</v>
      </c>
    </row>
    <row r="335" spans="1:13" x14ac:dyDescent="0.35">
      <c r="A335">
        <v>2012</v>
      </c>
      <c r="B335" t="s">
        <v>60</v>
      </c>
      <c r="C335">
        <v>16</v>
      </c>
      <c r="D335">
        <f>H335/E335*C335</f>
        <v>0.69643876784372649</v>
      </c>
      <c r="E335">
        <f>INDEX(Reference!$A$1:$H$55, MATCH(B335, Reference!$A$1:$A$55, 0), MATCH(A335, Reference!$A$1:$H$1, 0))</f>
        <v>532400</v>
      </c>
      <c r="F335">
        <v>32.840571122000398</v>
      </c>
      <c r="G335">
        <v>-86.631860761999604</v>
      </c>
      <c r="H335">
        <v>23174</v>
      </c>
      <c r="I335" t="s">
        <v>18</v>
      </c>
      <c r="J335" t="s">
        <v>19</v>
      </c>
      <c r="K335">
        <v>29</v>
      </c>
      <c r="L335">
        <v>94</v>
      </c>
      <c r="M335" t="s">
        <v>23</v>
      </c>
    </row>
    <row r="336" spans="1:13" x14ac:dyDescent="0.35">
      <c r="A336">
        <v>2012</v>
      </c>
      <c r="B336" t="s">
        <v>60</v>
      </c>
      <c r="C336">
        <v>12.5</v>
      </c>
      <c r="D336">
        <f>H336/E336*C336</f>
        <v>8.4522915101427499E-3</v>
      </c>
      <c r="E336">
        <f>INDEX(Reference!$A$1:$H$55, MATCH(B336, Reference!$A$1:$A$55, 0), MATCH(A336, Reference!$A$1:$H$1, 0))</f>
        <v>532400</v>
      </c>
      <c r="F336">
        <v>32.840571122000398</v>
      </c>
      <c r="G336">
        <v>-86.631860761999604</v>
      </c>
      <c r="H336">
        <v>360</v>
      </c>
      <c r="I336" t="s">
        <v>22</v>
      </c>
      <c r="J336" t="s">
        <v>19</v>
      </c>
      <c r="K336">
        <v>29</v>
      </c>
      <c r="L336">
        <v>94</v>
      </c>
      <c r="M336" t="s">
        <v>47</v>
      </c>
    </row>
    <row r="337" spans="1:13" x14ac:dyDescent="0.35">
      <c r="A337">
        <v>2012</v>
      </c>
      <c r="B337" t="s">
        <v>60</v>
      </c>
      <c r="C337">
        <v>7</v>
      </c>
      <c r="D337">
        <f>H337/E337*C337</f>
        <v>3.9444027047332835E-3</v>
      </c>
      <c r="E337">
        <f>INDEX(Reference!$A$1:$H$55, MATCH(B337, Reference!$A$1:$A$55, 0), MATCH(A337, Reference!$A$1:$H$1, 0))</f>
        <v>532400</v>
      </c>
      <c r="F337">
        <v>32.840571122000398</v>
      </c>
      <c r="G337">
        <v>-86.631860761999604</v>
      </c>
      <c r="H337">
        <v>300</v>
      </c>
      <c r="I337" t="s">
        <v>12</v>
      </c>
      <c r="J337" t="s">
        <v>13</v>
      </c>
      <c r="K337">
        <v>29</v>
      </c>
      <c r="L337">
        <v>94</v>
      </c>
      <c r="M337" t="s">
        <v>35</v>
      </c>
    </row>
    <row r="338" spans="1:13" x14ac:dyDescent="0.35">
      <c r="A338">
        <v>2012</v>
      </c>
      <c r="B338" t="s">
        <v>60</v>
      </c>
      <c r="C338">
        <v>19.899999999999999</v>
      </c>
      <c r="D338">
        <f>H338/E338*C338</f>
        <v>0.27842806160781364</v>
      </c>
      <c r="E338">
        <f>INDEX(Reference!$A$1:$H$55, MATCH(B338, Reference!$A$1:$A$55, 0), MATCH(A338, Reference!$A$1:$H$1, 0))</f>
        <v>532400</v>
      </c>
      <c r="F338">
        <v>32.840571122000398</v>
      </c>
      <c r="G338">
        <v>-86.631860761999604</v>
      </c>
      <c r="H338">
        <v>7449</v>
      </c>
      <c r="I338" t="s">
        <v>18</v>
      </c>
      <c r="J338" t="s">
        <v>19</v>
      </c>
      <c r="K338">
        <v>29</v>
      </c>
      <c r="L338">
        <v>94</v>
      </c>
      <c r="M338" t="s">
        <v>16</v>
      </c>
    </row>
    <row r="339" spans="1:13" x14ac:dyDescent="0.35">
      <c r="A339">
        <v>2012</v>
      </c>
      <c r="B339" t="s">
        <v>60</v>
      </c>
      <c r="C339">
        <v>14.2</v>
      </c>
      <c r="D339">
        <f>H339/E339*C339</f>
        <v>0.56613298271975954</v>
      </c>
      <c r="E339">
        <f>INDEX(Reference!$A$1:$H$55, MATCH(B339, Reference!$A$1:$A$55, 0), MATCH(A339, Reference!$A$1:$H$1, 0))</f>
        <v>532400</v>
      </c>
      <c r="F339">
        <v>32.840571122000398</v>
      </c>
      <c r="G339">
        <v>-86.631860761999604</v>
      </c>
      <c r="H339">
        <v>21226</v>
      </c>
      <c r="I339" t="s">
        <v>12</v>
      </c>
      <c r="J339" t="s">
        <v>13</v>
      </c>
      <c r="K339">
        <v>29</v>
      </c>
      <c r="L339">
        <v>94</v>
      </c>
      <c r="M339" t="s">
        <v>23</v>
      </c>
    </row>
    <row r="340" spans="1:13" x14ac:dyDescent="0.35">
      <c r="A340">
        <v>2012</v>
      </c>
      <c r="B340" t="s">
        <v>60</v>
      </c>
      <c r="C340">
        <v>12</v>
      </c>
      <c r="D340">
        <f>H340/E340*C340</f>
        <v>0.40133734034560481</v>
      </c>
      <c r="E340">
        <f>INDEX(Reference!$A$1:$H$55, MATCH(B340, Reference!$A$1:$A$55, 0), MATCH(A340, Reference!$A$1:$H$1, 0))</f>
        <v>532400</v>
      </c>
      <c r="F340">
        <v>32.840571122000398</v>
      </c>
      <c r="G340">
        <v>-86.631860761999604</v>
      </c>
      <c r="H340">
        <v>17806</v>
      </c>
      <c r="I340" t="s">
        <v>12</v>
      </c>
      <c r="J340" t="s">
        <v>13</v>
      </c>
      <c r="K340">
        <v>29</v>
      </c>
      <c r="L340">
        <v>94</v>
      </c>
      <c r="M340" t="s">
        <v>27</v>
      </c>
    </row>
    <row r="341" spans="1:13" x14ac:dyDescent="0.35">
      <c r="A341">
        <v>2012</v>
      </c>
      <c r="B341" t="s">
        <v>60</v>
      </c>
      <c r="C341">
        <v>14.9</v>
      </c>
      <c r="D341">
        <f>H341/E341*C341</f>
        <v>0.63285818933132987</v>
      </c>
      <c r="E341">
        <f>INDEX(Reference!$A$1:$H$55, MATCH(B341, Reference!$A$1:$A$55, 0), MATCH(A341, Reference!$A$1:$H$1, 0))</f>
        <v>532400</v>
      </c>
      <c r="F341">
        <v>32.840571122000398</v>
      </c>
      <c r="G341">
        <v>-86.631860761999604</v>
      </c>
      <c r="H341">
        <v>22613</v>
      </c>
      <c r="I341" t="s">
        <v>22</v>
      </c>
      <c r="J341" t="s">
        <v>19</v>
      </c>
      <c r="K341">
        <v>29</v>
      </c>
      <c r="L341">
        <v>94</v>
      </c>
      <c r="M341" t="s">
        <v>32</v>
      </c>
    </row>
    <row r="342" spans="1:13" x14ac:dyDescent="0.35">
      <c r="A342">
        <v>2014</v>
      </c>
      <c r="B342" t="s">
        <v>60</v>
      </c>
      <c r="C342">
        <v>9.1999999999999993</v>
      </c>
      <c r="D342">
        <f>H342/E342*C342</f>
        <v>5.1576959835893603E-2</v>
      </c>
      <c r="E342">
        <f>INDEX(Reference!$A$1:$H$55, MATCH(B342, Reference!$A$1:$A$55, 0), MATCH(A342, Reference!$A$1:$H$1, 0))</f>
        <v>514788</v>
      </c>
      <c r="F342">
        <v>32.840571122000398</v>
      </c>
      <c r="G342">
        <v>-86.631860761999604</v>
      </c>
      <c r="H342">
        <v>2886</v>
      </c>
      <c r="I342" t="s">
        <v>12</v>
      </c>
      <c r="J342" t="s">
        <v>13</v>
      </c>
      <c r="K342">
        <v>29</v>
      </c>
      <c r="L342">
        <v>94</v>
      </c>
      <c r="M342" s="1">
        <v>44990</v>
      </c>
    </row>
    <row r="343" spans="1:13" x14ac:dyDescent="0.35">
      <c r="A343">
        <v>2014</v>
      </c>
      <c r="B343" t="s">
        <v>60</v>
      </c>
      <c r="C343">
        <v>15</v>
      </c>
      <c r="D343">
        <f>H343/E343*C343</f>
        <v>0.52460430313060902</v>
      </c>
      <c r="E343">
        <f>INDEX(Reference!$A$1:$H$55, MATCH(B343, Reference!$A$1:$A$55, 0), MATCH(A343, Reference!$A$1:$H$1, 0))</f>
        <v>514788</v>
      </c>
      <c r="F343">
        <v>32.840571122000398</v>
      </c>
      <c r="G343">
        <v>-86.631860761999604</v>
      </c>
      <c r="H343">
        <v>18004</v>
      </c>
      <c r="I343" t="s">
        <v>18</v>
      </c>
      <c r="J343" t="s">
        <v>19</v>
      </c>
      <c r="K343">
        <v>29</v>
      </c>
      <c r="L343">
        <v>94</v>
      </c>
      <c r="M343" t="s">
        <v>40</v>
      </c>
    </row>
    <row r="344" spans="1:13" x14ac:dyDescent="0.35">
      <c r="A344">
        <v>2014</v>
      </c>
      <c r="B344" t="s">
        <v>60</v>
      </c>
      <c r="C344">
        <v>16.5</v>
      </c>
      <c r="D344">
        <f>H344/E344*C344</f>
        <v>0.68892631529872495</v>
      </c>
      <c r="E344">
        <f>INDEX(Reference!$A$1:$H$55, MATCH(B344, Reference!$A$1:$A$55, 0), MATCH(A344, Reference!$A$1:$H$1, 0))</f>
        <v>514788</v>
      </c>
      <c r="F344">
        <v>32.840571122000398</v>
      </c>
      <c r="G344">
        <v>-86.631860761999604</v>
      </c>
      <c r="H344">
        <v>21494</v>
      </c>
      <c r="I344" t="s">
        <v>18</v>
      </c>
      <c r="J344" t="s">
        <v>19</v>
      </c>
      <c r="K344">
        <v>29</v>
      </c>
      <c r="L344">
        <v>94</v>
      </c>
      <c r="M344" t="s">
        <v>32</v>
      </c>
    </row>
    <row r="345" spans="1:13" x14ac:dyDescent="0.35">
      <c r="A345">
        <v>2014</v>
      </c>
      <c r="B345" t="s">
        <v>60</v>
      </c>
      <c r="C345">
        <v>13.8</v>
      </c>
      <c r="D345">
        <f>H345/E345*C345</f>
        <v>0.56407608568964307</v>
      </c>
      <c r="E345">
        <f>INDEX(Reference!$A$1:$H$55, MATCH(B345, Reference!$A$1:$A$55, 0), MATCH(A345, Reference!$A$1:$H$1, 0))</f>
        <v>514788</v>
      </c>
      <c r="F345">
        <v>32.840571122000398</v>
      </c>
      <c r="G345">
        <v>-86.631860761999604</v>
      </c>
      <c r="H345">
        <v>21042</v>
      </c>
      <c r="I345" t="s">
        <v>12</v>
      </c>
      <c r="J345" t="s">
        <v>13</v>
      </c>
      <c r="K345">
        <v>29</v>
      </c>
      <c r="L345">
        <v>94</v>
      </c>
      <c r="M345" t="s">
        <v>23</v>
      </c>
    </row>
    <row r="346" spans="1:13" x14ac:dyDescent="0.35">
      <c r="A346">
        <v>2014</v>
      </c>
      <c r="B346" t="s">
        <v>60</v>
      </c>
      <c r="C346">
        <v>17</v>
      </c>
      <c r="D346">
        <f>H346/E346*C346</f>
        <v>0.49244349130127352</v>
      </c>
      <c r="E346">
        <f>INDEX(Reference!$A$1:$H$55, MATCH(B346, Reference!$A$1:$A$55, 0), MATCH(A346, Reference!$A$1:$H$1, 0))</f>
        <v>514788</v>
      </c>
      <c r="F346">
        <v>32.840571122000398</v>
      </c>
      <c r="G346">
        <v>-86.631860761999604</v>
      </c>
      <c r="H346">
        <v>14912</v>
      </c>
      <c r="I346" t="s">
        <v>22</v>
      </c>
      <c r="J346" t="s">
        <v>19</v>
      </c>
      <c r="K346">
        <v>29</v>
      </c>
      <c r="L346">
        <v>94</v>
      </c>
      <c r="M346" t="s">
        <v>30</v>
      </c>
    </row>
    <row r="347" spans="1:13" x14ac:dyDescent="0.35">
      <c r="A347">
        <v>2014</v>
      </c>
      <c r="B347" t="s">
        <v>60</v>
      </c>
      <c r="C347">
        <v>13.8</v>
      </c>
      <c r="D347">
        <f>H347/E347*C347</f>
        <v>1.0267139094151379E-2</v>
      </c>
      <c r="E347">
        <f>INDEX(Reference!$A$1:$H$55, MATCH(B347, Reference!$A$1:$A$55, 0), MATCH(A347, Reference!$A$1:$H$1, 0))</f>
        <v>514788</v>
      </c>
      <c r="F347">
        <v>32.840571122000398</v>
      </c>
      <c r="G347">
        <v>-86.631860761999604</v>
      </c>
      <c r="H347">
        <v>383</v>
      </c>
      <c r="I347" t="s">
        <v>22</v>
      </c>
      <c r="J347" t="s">
        <v>19</v>
      </c>
      <c r="K347">
        <v>29</v>
      </c>
      <c r="L347">
        <v>94</v>
      </c>
      <c r="M347" t="s">
        <v>47</v>
      </c>
    </row>
    <row r="348" spans="1:13" x14ac:dyDescent="0.35">
      <c r="A348">
        <v>2014</v>
      </c>
      <c r="B348" t="s">
        <v>60</v>
      </c>
      <c r="C348">
        <v>11.6</v>
      </c>
      <c r="D348">
        <f>H348/E348*C348</f>
        <v>0.37660318422340844</v>
      </c>
      <c r="E348">
        <f>INDEX(Reference!$A$1:$H$55, MATCH(B348, Reference!$A$1:$A$55, 0), MATCH(A348, Reference!$A$1:$H$1, 0))</f>
        <v>514788</v>
      </c>
      <c r="F348">
        <v>32.840571122000398</v>
      </c>
      <c r="G348">
        <v>-86.631860761999604</v>
      </c>
      <c r="H348">
        <v>16713</v>
      </c>
      <c r="I348" t="s">
        <v>12</v>
      </c>
      <c r="J348" t="s">
        <v>13</v>
      </c>
      <c r="K348">
        <v>29</v>
      </c>
      <c r="L348">
        <v>94</v>
      </c>
      <c r="M348" s="1">
        <v>45088</v>
      </c>
    </row>
    <row r="349" spans="1:13" x14ac:dyDescent="0.35">
      <c r="A349">
        <v>2014</v>
      </c>
      <c r="B349" t="s">
        <v>60</v>
      </c>
      <c r="C349">
        <v>14</v>
      </c>
      <c r="D349">
        <f>H349/E349*C349</f>
        <v>0.48963068292190182</v>
      </c>
      <c r="E349">
        <f>INDEX(Reference!$A$1:$H$55, MATCH(B349, Reference!$A$1:$A$55, 0), MATCH(A349, Reference!$A$1:$H$1, 0))</f>
        <v>514788</v>
      </c>
      <c r="F349">
        <v>32.840571122000398</v>
      </c>
      <c r="G349">
        <v>-86.631860761999604</v>
      </c>
      <c r="H349">
        <v>18004</v>
      </c>
      <c r="I349" t="s">
        <v>22</v>
      </c>
      <c r="J349" t="s">
        <v>19</v>
      </c>
      <c r="K349">
        <v>29</v>
      </c>
      <c r="L349">
        <v>94</v>
      </c>
      <c r="M349" t="s">
        <v>40</v>
      </c>
    </row>
    <row r="350" spans="1:13" x14ac:dyDescent="0.35">
      <c r="A350">
        <v>2014</v>
      </c>
      <c r="B350" t="s">
        <v>60</v>
      </c>
      <c r="C350">
        <v>16.600000000000001</v>
      </c>
      <c r="D350">
        <f>H350/E350*C350</f>
        <v>0.70990194021616682</v>
      </c>
      <c r="E350">
        <f>INDEX(Reference!$A$1:$H$55, MATCH(B350, Reference!$A$1:$A$55, 0), MATCH(A350, Reference!$A$1:$H$1, 0))</f>
        <v>514788</v>
      </c>
      <c r="F350">
        <v>32.840571122000398</v>
      </c>
      <c r="G350">
        <v>-86.631860761999604</v>
      </c>
      <c r="H350">
        <v>22015</v>
      </c>
      <c r="I350" t="s">
        <v>18</v>
      </c>
      <c r="J350" t="s">
        <v>19</v>
      </c>
      <c r="K350">
        <v>29</v>
      </c>
      <c r="L350">
        <v>94</v>
      </c>
      <c r="M350" t="s">
        <v>23</v>
      </c>
    </row>
    <row r="351" spans="1:13" x14ac:dyDescent="0.35">
      <c r="A351">
        <v>2014</v>
      </c>
      <c r="B351" t="s">
        <v>60</v>
      </c>
      <c r="C351">
        <v>12.1</v>
      </c>
      <c r="D351">
        <f>H351/E351*C351</f>
        <v>0.4850689992773724</v>
      </c>
      <c r="E351">
        <f>INDEX(Reference!$A$1:$H$55, MATCH(B351, Reference!$A$1:$A$55, 0), MATCH(A351, Reference!$A$1:$H$1, 0))</f>
        <v>514788</v>
      </c>
      <c r="F351">
        <v>32.840571122000398</v>
      </c>
      <c r="G351">
        <v>-86.631860761999604</v>
      </c>
      <c r="H351">
        <v>20637</v>
      </c>
      <c r="I351" t="s">
        <v>12</v>
      </c>
      <c r="J351" t="s">
        <v>13</v>
      </c>
      <c r="K351">
        <v>29</v>
      </c>
      <c r="L351">
        <v>94</v>
      </c>
      <c r="M351" t="s">
        <v>32</v>
      </c>
    </row>
    <row r="352" spans="1:13" x14ac:dyDescent="0.35">
      <c r="A352">
        <v>2014</v>
      </c>
      <c r="B352" t="s">
        <v>60</v>
      </c>
      <c r="C352">
        <v>12.7</v>
      </c>
      <c r="D352">
        <f>H352/E352*C352</f>
        <v>0.4439182731532203</v>
      </c>
      <c r="E352">
        <f>INDEX(Reference!$A$1:$H$55, MATCH(B352, Reference!$A$1:$A$55, 0), MATCH(A352, Reference!$A$1:$H$1, 0))</f>
        <v>514788</v>
      </c>
      <c r="F352">
        <v>32.840571122000398</v>
      </c>
      <c r="G352">
        <v>-86.631860761999604</v>
      </c>
      <c r="H352">
        <v>17994</v>
      </c>
      <c r="I352" t="s">
        <v>12</v>
      </c>
      <c r="J352" t="s">
        <v>13</v>
      </c>
      <c r="K352">
        <v>29</v>
      </c>
      <c r="L352">
        <v>94</v>
      </c>
      <c r="M352" t="s">
        <v>40</v>
      </c>
    </row>
    <row r="353" spans="1:13" x14ac:dyDescent="0.35">
      <c r="A353">
        <v>2014</v>
      </c>
      <c r="B353" t="s">
        <v>60</v>
      </c>
      <c r="C353">
        <v>14.2</v>
      </c>
      <c r="D353">
        <f>H353/E353*C353</f>
        <v>0.48062658803235508</v>
      </c>
      <c r="E353">
        <f>INDEX(Reference!$A$1:$H$55, MATCH(B353, Reference!$A$1:$A$55, 0), MATCH(A353, Reference!$A$1:$H$1, 0))</f>
        <v>514788</v>
      </c>
      <c r="F353">
        <v>32.840571122000398</v>
      </c>
      <c r="G353">
        <v>-86.631860761999604</v>
      </c>
      <c r="H353">
        <v>17424</v>
      </c>
      <c r="I353" t="s">
        <v>22</v>
      </c>
      <c r="J353" t="s">
        <v>19</v>
      </c>
      <c r="K353">
        <v>29</v>
      </c>
      <c r="L353">
        <v>94</v>
      </c>
      <c r="M353" t="s">
        <v>55</v>
      </c>
    </row>
    <row r="354" spans="1:13" x14ac:dyDescent="0.35">
      <c r="A354">
        <v>2014</v>
      </c>
      <c r="B354" t="s">
        <v>60</v>
      </c>
      <c r="C354">
        <v>12.3</v>
      </c>
      <c r="D354">
        <f>H354/E354*C354</f>
        <v>0.43407014149513978</v>
      </c>
      <c r="E354">
        <f>INDEX(Reference!$A$1:$H$55, MATCH(B354, Reference!$A$1:$A$55, 0), MATCH(A354, Reference!$A$1:$H$1, 0))</f>
        <v>514788</v>
      </c>
      <c r="F354">
        <v>32.840571122000398</v>
      </c>
      <c r="G354">
        <v>-86.631860761999604</v>
      </c>
      <c r="H354">
        <v>18167</v>
      </c>
      <c r="I354" t="s">
        <v>12</v>
      </c>
      <c r="J354" t="s">
        <v>13</v>
      </c>
      <c r="K354">
        <v>29</v>
      </c>
      <c r="L354">
        <v>94</v>
      </c>
      <c r="M354" t="s">
        <v>27</v>
      </c>
    </row>
    <row r="355" spans="1:13" x14ac:dyDescent="0.35">
      <c r="A355">
        <v>2014</v>
      </c>
      <c r="B355" t="s">
        <v>60</v>
      </c>
      <c r="C355">
        <v>14.6</v>
      </c>
      <c r="D355">
        <f>H355/E355*C355</f>
        <v>1.0862335563377545E-2</v>
      </c>
      <c r="E355">
        <f>INDEX(Reference!$A$1:$H$55, MATCH(B355, Reference!$A$1:$A$55, 0), MATCH(A355, Reference!$A$1:$H$1, 0))</f>
        <v>514788</v>
      </c>
      <c r="F355">
        <v>32.840571122000398</v>
      </c>
      <c r="G355">
        <v>-86.631860761999604</v>
      </c>
      <c r="H355">
        <v>383</v>
      </c>
      <c r="I355" t="s">
        <v>18</v>
      </c>
      <c r="J355" t="s">
        <v>19</v>
      </c>
      <c r="K355">
        <v>29</v>
      </c>
      <c r="L355">
        <v>94</v>
      </c>
      <c r="M355" t="s">
        <v>47</v>
      </c>
    </row>
    <row r="356" spans="1:13" x14ac:dyDescent="0.35">
      <c r="A356">
        <v>2014</v>
      </c>
      <c r="B356" t="s">
        <v>60</v>
      </c>
      <c r="C356">
        <v>16</v>
      </c>
      <c r="D356">
        <f>H356/E356*C356</f>
        <v>0.54155108510687899</v>
      </c>
      <c r="E356">
        <f>INDEX(Reference!$A$1:$H$55, MATCH(B356, Reference!$A$1:$A$55, 0), MATCH(A356, Reference!$A$1:$H$1, 0))</f>
        <v>514788</v>
      </c>
      <c r="F356">
        <v>32.840571122000398</v>
      </c>
      <c r="G356">
        <v>-86.631860761999604</v>
      </c>
      <c r="H356">
        <v>17424</v>
      </c>
      <c r="I356" t="s">
        <v>18</v>
      </c>
      <c r="J356" t="s">
        <v>19</v>
      </c>
      <c r="K356">
        <v>29</v>
      </c>
      <c r="L356">
        <v>94</v>
      </c>
      <c r="M356" t="s">
        <v>55</v>
      </c>
    </row>
    <row r="357" spans="1:13" x14ac:dyDescent="0.35">
      <c r="A357">
        <v>2014</v>
      </c>
      <c r="B357" t="s">
        <v>60</v>
      </c>
      <c r="C357">
        <v>20.3</v>
      </c>
      <c r="D357">
        <f>H357/E357*C357</f>
        <v>0.28601268871846275</v>
      </c>
      <c r="E357">
        <f>INDEX(Reference!$A$1:$H$55, MATCH(B357, Reference!$A$1:$A$55, 0), MATCH(A357, Reference!$A$1:$H$1, 0))</f>
        <v>514788</v>
      </c>
      <c r="F357">
        <v>32.840571122000398</v>
      </c>
      <c r="G357">
        <v>-86.631860761999604</v>
      </c>
      <c r="H357">
        <v>7253</v>
      </c>
      <c r="I357" t="s">
        <v>18</v>
      </c>
      <c r="J357" t="s">
        <v>19</v>
      </c>
      <c r="K357">
        <v>29</v>
      </c>
      <c r="L357">
        <v>94</v>
      </c>
      <c r="M357" t="s">
        <v>16</v>
      </c>
    </row>
    <row r="358" spans="1:13" x14ac:dyDescent="0.35">
      <c r="A358">
        <v>2014</v>
      </c>
      <c r="B358" t="s">
        <v>60</v>
      </c>
      <c r="C358">
        <v>15.1</v>
      </c>
      <c r="D358">
        <f>H358/E358*C358</f>
        <v>0.51569403327194874</v>
      </c>
      <c r="E358">
        <f>INDEX(Reference!$A$1:$H$55, MATCH(B358, Reference!$A$1:$A$55, 0), MATCH(A358, Reference!$A$1:$H$1, 0))</f>
        <v>514788</v>
      </c>
      <c r="F358">
        <v>32.840571122000398</v>
      </c>
      <c r="G358">
        <v>-86.631860761999604</v>
      </c>
      <c r="H358">
        <v>17581</v>
      </c>
      <c r="I358" t="s">
        <v>22</v>
      </c>
      <c r="J358" t="s">
        <v>19</v>
      </c>
      <c r="K358">
        <v>29</v>
      </c>
      <c r="L358">
        <v>94</v>
      </c>
      <c r="M358" t="s">
        <v>27</v>
      </c>
    </row>
    <row r="359" spans="1:13" x14ac:dyDescent="0.35">
      <c r="A359">
        <v>2014</v>
      </c>
      <c r="B359" t="s">
        <v>60</v>
      </c>
      <c r="C359">
        <v>17</v>
      </c>
      <c r="D359">
        <f>H359/E359*C359</f>
        <v>0.72700801106474899</v>
      </c>
      <c r="E359">
        <f>INDEX(Reference!$A$1:$H$55, MATCH(B359, Reference!$A$1:$A$55, 0), MATCH(A359, Reference!$A$1:$H$1, 0))</f>
        <v>514788</v>
      </c>
      <c r="F359">
        <v>32.840571122000398</v>
      </c>
      <c r="G359">
        <v>-86.631860761999604</v>
      </c>
      <c r="H359">
        <v>22015</v>
      </c>
      <c r="I359" t="s">
        <v>22</v>
      </c>
      <c r="J359" t="s">
        <v>19</v>
      </c>
      <c r="K359">
        <v>29</v>
      </c>
      <c r="L359">
        <v>94</v>
      </c>
      <c r="M359" t="s">
        <v>23</v>
      </c>
    </row>
    <row r="360" spans="1:13" x14ac:dyDescent="0.35">
      <c r="A360">
        <v>2014</v>
      </c>
      <c r="B360" t="s">
        <v>60</v>
      </c>
      <c r="C360">
        <v>16.5</v>
      </c>
      <c r="D360">
        <f>H360/E360*C360</f>
        <v>1.3945517378027459</v>
      </c>
      <c r="E360">
        <f>INDEX(Reference!$A$1:$H$55, MATCH(B360, Reference!$A$1:$A$55, 0), MATCH(A360, Reference!$A$1:$H$1, 0))</f>
        <v>514788</v>
      </c>
      <c r="F360">
        <v>32.840571122000398</v>
      </c>
      <c r="G360">
        <v>-86.631860761999604</v>
      </c>
      <c r="H360">
        <v>43509</v>
      </c>
      <c r="I360" t="s">
        <v>18</v>
      </c>
      <c r="J360" t="s">
        <v>19</v>
      </c>
      <c r="K360">
        <v>29</v>
      </c>
      <c r="L360">
        <v>94</v>
      </c>
      <c r="M360" t="s">
        <v>61</v>
      </c>
    </row>
    <row r="361" spans="1:13" x14ac:dyDescent="0.35">
      <c r="A361">
        <v>2014</v>
      </c>
      <c r="B361" t="s">
        <v>60</v>
      </c>
      <c r="C361">
        <v>16.600000000000001</v>
      </c>
      <c r="D361">
        <f>H361/E361*C361</f>
        <v>0.15681367864052778</v>
      </c>
      <c r="E361">
        <f>INDEX(Reference!$A$1:$H$55, MATCH(B361, Reference!$A$1:$A$55, 0), MATCH(A361, Reference!$A$1:$H$1, 0))</f>
        <v>514788</v>
      </c>
      <c r="F361">
        <v>32.840571122000398</v>
      </c>
      <c r="G361">
        <v>-86.631860761999604</v>
      </c>
      <c r="H361">
        <v>4863</v>
      </c>
      <c r="I361" t="s">
        <v>12</v>
      </c>
      <c r="J361" t="s">
        <v>13</v>
      </c>
      <c r="K361">
        <v>29</v>
      </c>
      <c r="L361">
        <v>94</v>
      </c>
      <c r="M361" t="s">
        <v>16</v>
      </c>
    </row>
    <row r="362" spans="1:13" x14ac:dyDescent="0.35">
      <c r="A362">
        <v>2014</v>
      </c>
      <c r="B362" t="s">
        <v>60</v>
      </c>
      <c r="C362">
        <v>15.7</v>
      </c>
      <c r="D362">
        <f>H362/E362*C362</f>
        <v>0.30647431564061323</v>
      </c>
      <c r="E362">
        <f>INDEX(Reference!$A$1:$H$55, MATCH(B362, Reference!$A$1:$A$55, 0), MATCH(A362, Reference!$A$1:$H$1, 0))</f>
        <v>514788</v>
      </c>
      <c r="F362">
        <v>32.840571122000398</v>
      </c>
      <c r="G362">
        <v>-86.631860761999604</v>
      </c>
      <c r="H362">
        <v>10049</v>
      </c>
      <c r="I362" t="s">
        <v>12</v>
      </c>
      <c r="J362" t="s">
        <v>13</v>
      </c>
      <c r="K362">
        <v>29</v>
      </c>
      <c r="L362">
        <v>94</v>
      </c>
      <c r="M362" t="s">
        <v>14</v>
      </c>
    </row>
    <row r="363" spans="1:13" x14ac:dyDescent="0.35">
      <c r="A363">
        <v>2014</v>
      </c>
      <c r="B363" t="s">
        <v>60</v>
      </c>
      <c r="C363">
        <v>15.5</v>
      </c>
      <c r="D363">
        <f>H363/E363*C363</f>
        <v>0.64717320528062039</v>
      </c>
      <c r="E363">
        <f>INDEX(Reference!$A$1:$H$55, MATCH(B363, Reference!$A$1:$A$55, 0), MATCH(A363, Reference!$A$1:$H$1, 0))</f>
        <v>514788</v>
      </c>
      <c r="F363">
        <v>32.840571122000398</v>
      </c>
      <c r="G363">
        <v>-86.631860761999604</v>
      </c>
      <c r="H363">
        <v>21494</v>
      </c>
      <c r="I363" t="s">
        <v>22</v>
      </c>
      <c r="J363" t="s">
        <v>19</v>
      </c>
      <c r="K363">
        <v>29</v>
      </c>
      <c r="L363">
        <v>94</v>
      </c>
      <c r="M363" t="s">
        <v>32</v>
      </c>
    </row>
    <row r="364" spans="1:13" x14ac:dyDescent="0.35">
      <c r="A364">
        <v>2014</v>
      </c>
      <c r="B364" t="s">
        <v>60</v>
      </c>
      <c r="C364">
        <v>16.3</v>
      </c>
      <c r="D364">
        <f>H364/E364*C364</f>
        <v>0.47216640636533874</v>
      </c>
      <c r="E364">
        <f>INDEX(Reference!$A$1:$H$55, MATCH(B364, Reference!$A$1:$A$55, 0), MATCH(A364, Reference!$A$1:$H$1, 0))</f>
        <v>514788</v>
      </c>
      <c r="F364">
        <v>32.840571122000398</v>
      </c>
      <c r="G364">
        <v>-86.631860761999604</v>
      </c>
      <c r="H364">
        <v>14912</v>
      </c>
      <c r="I364" t="s">
        <v>18</v>
      </c>
      <c r="J364" t="s">
        <v>19</v>
      </c>
      <c r="K364">
        <v>29</v>
      </c>
      <c r="L364">
        <v>94</v>
      </c>
      <c r="M364" t="s">
        <v>30</v>
      </c>
    </row>
    <row r="365" spans="1:13" x14ac:dyDescent="0.35">
      <c r="A365">
        <v>2014</v>
      </c>
      <c r="B365" t="s">
        <v>60</v>
      </c>
      <c r="C365">
        <v>10.9</v>
      </c>
      <c r="D365">
        <f>H365/E365*C365</f>
        <v>6.8179522444190626E-3</v>
      </c>
      <c r="E365">
        <f>INDEX(Reference!$A$1:$H$55, MATCH(B365, Reference!$A$1:$A$55, 0), MATCH(A365, Reference!$A$1:$H$1, 0))</f>
        <v>514788</v>
      </c>
      <c r="F365">
        <v>32.840571122000398</v>
      </c>
      <c r="G365">
        <v>-86.631860761999604</v>
      </c>
      <c r="H365">
        <v>322</v>
      </c>
      <c r="I365" t="s">
        <v>12</v>
      </c>
      <c r="J365" t="s">
        <v>13</v>
      </c>
      <c r="K365">
        <v>29</v>
      </c>
      <c r="L365">
        <v>94</v>
      </c>
      <c r="M365" t="s">
        <v>35</v>
      </c>
    </row>
    <row r="366" spans="1:13" x14ac:dyDescent="0.35">
      <c r="A366">
        <v>2014</v>
      </c>
      <c r="B366" t="s">
        <v>60</v>
      </c>
      <c r="C366">
        <v>16.600000000000001</v>
      </c>
      <c r="D366">
        <f>H366/E366*C366</f>
        <v>0.5669219173718113</v>
      </c>
      <c r="E366">
        <f>INDEX(Reference!$A$1:$H$55, MATCH(B366, Reference!$A$1:$A$55, 0), MATCH(A366, Reference!$A$1:$H$1, 0))</f>
        <v>514788</v>
      </c>
      <c r="F366">
        <v>32.840571122000398</v>
      </c>
      <c r="G366">
        <v>-86.631860761999604</v>
      </c>
      <c r="H366">
        <v>17581</v>
      </c>
      <c r="I366" t="s">
        <v>18</v>
      </c>
      <c r="J366" t="s">
        <v>19</v>
      </c>
      <c r="K366">
        <v>29</v>
      </c>
      <c r="L366">
        <v>94</v>
      </c>
      <c r="M366" t="s">
        <v>27</v>
      </c>
    </row>
    <row r="367" spans="1:13" x14ac:dyDescent="0.35">
      <c r="A367">
        <v>2014</v>
      </c>
      <c r="B367" t="s">
        <v>60</v>
      </c>
      <c r="C367">
        <v>16.8</v>
      </c>
      <c r="D367">
        <f>H367/E367*C367</f>
        <v>1.0867386186158186E-2</v>
      </c>
      <c r="E367">
        <f>INDEX(Reference!$A$1:$H$55, MATCH(B367, Reference!$A$1:$A$55, 0), MATCH(A367, Reference!$A$1:$H$1, 0))</f>
        <v>514788</v>
      </c>
      <c r="F367">
        <v>32.840571122000398</v>
      </c>
      <c r="G367">
        <v>-86.631860761999604</v>
      </c>
      <c r="H367">
        <v>333</v>
      </c>
      <c r="I367" t="s">
        <v>12</v>
      </c>
      <c r="J367" t="s">
        <v>13</v>
      </c>
      <c r="K367">
        <v>29</v>
      </c>
      <c r="L367">
        <v>94</v>
      </c>
      <c r="M367" t="s">
        <v>47</v>
      </c>
    </row>
    <row r="368" spans="1:13" x14ac:dyDescent="0.35">
      <c r="A368">
        <v>2014</v>
      </c>
      <c r="B368" t="s">
        <v>60</v>
      </c>
      <c r="C368">
        <v>25.2</v>
      </c>
      <c r="D368">
        <f>H368/E368*C368</f>
        <v>0.35505023427119509</v>
      </c>
      <c r="E368">
        <f>INDEX(Reference!$A$1:$H$55, MATCH(B368, Reference!$A$1:$A$55, 0), MATCH(A368, Reference!$A$1:$H$1, 0))</f>
        <v>514788</v>
      </c>
      <c r="F368">
        <v>32.840571122000398</v>
      </c>
      <c r="G368">
        <v>-86.631860761999604</v>
      </c>
      <c r="H368">
        <v>7253</v>
      </c>
      <c r="I368" t="s">
        <v>22</v>
      </c>
      <c r="J368" t="s">
        <v>19</v>
      </c>
      <c r="K368">
        <v>29</v>
      </c>
      <c r="L368">
        <v>94</v>
      </c>
      <c r="M368" t="s">
        <v>16</v>
      </c>
    </row>
    <row r="369" spans="1:13" x14ac:dyDescent="0.35">
      <c r="A369">
        <v>2014</v>
      </c>
      <c r="B369" t="s">
        <v>60</v>
      </c>
      <c r="C369">
        <v>11.5</v>
      </c>
      <c r="D369">
        <f>H369/E369*C369</f>
        <v>6.433716403645773E-3</v>
      </c>
      <c r="E369">
        <f>INDEX(Reference!$A$1:$H$55, MATCH(B369, Reference!$A$1:$A$55, 0), MATCH(A369, Reference!$A$1:$H$1, 0))</f>
        <v>514788</v>
      </c>
      <c r="F369">
        <v>32.840571122000398</v>
      </c>
      <c r="G369">
        <v>-86.631860761999604</v>
      </c>
      <c r="H369">
        <v>288</v>
      </c>
      <c r="I369" t="s">
        <v>18</v>
      </c>
      <c r="J369" t="s">
        <v>19</v>
      </c>
      <c r="K369">
        <v>29</v>
      </c>
      <c r="L369">
        <v>94</v>
      </c>
      <c r="M369" t="s">
        <v>35</v>
      </c>
    </row>
    <row r="370" spans="1:13" x14ac:dyDescent="0.35">
      <c r="A370">
        <v>2014</v>
      </c>
      <c r="B370" t="s">
        <v>60</v>
      </c>
      <c r="C370">
        <v>16.3</v>
      </c>
      <c r="D370">
        <f>H370/E370*C370</f>
        <v>1.3776480803748339</v>
      </c>
      <c r="E370">
        <f>INDEX(Reference!$A$1:$H$55, MATCH(B370, Reference!$A$1:$A$55, 0), MATCH(A370, Reference!$A$1:$H$1, 0))</f>
        <v>514788</v>
      </c>
      <c r="F370">
        <v>32.840571122000398</v>
      </c>
      <c r="G370">
        <v>-86.631860761999604</v>
      </c>
      <c r="H370">
        <v>43509</v>
      </c>
      <c r="I370" t="s">
        <v>22</v>
      </c>
      <c r="J370" t="s">
        <v>19</v>
      </c>
      <c r="K370">
        <v>29</v>
      </c>
      <c r="L370">
        <v>94</v>
      </c>
      <c r="M370" t="s">
        <v>61</v>
      </c>
    </row>
    <row r="371" spans="1:13" x14ac:dyDescent="0.35">
      <c r="A371">
        <v>2014</v>
      </c>
      <c r="B371" t="s">
        <v>60</v>
      </c>
      <c r="C371">
        <v>17.600000000000001</v>
      </c>
      <c r="D371">
        <f>H371/E371*C371</f>
        <v>0.3819918102209065</v>
      </c>
      <c r="E371">
        <f>INDEX(Reference!$A$1:$H$55, MATCH(B371, Reference!$A$1:$A$55, 0), MATCH(A371, Reference!$A$1:$H$1, 0))</f>
        <v>514788</v>
      </c>
      <c r="F371">
        <v>32.840571122000398</v>
      </c>
      <c r="G371">
        <v>-86.631860761999604</v>
      </c>
      <c r="H371">
        <v>11173</v>
      </c>
      <c r="I371" t="s">
        <v>18</v>
      </c>
      <c r="J371" t="s">
        <v>19</v>
      </c>
      <c r="K371">
        <v>29</v>
      </c>
      <c r="L371">
        <v>94</v>
      </c>
      <c r="M371" t="s">
        <v>43</v>
      </c>
    </row>
    <row r="372" spans="1:13" x14ac:dyDescent="0.35">
      <c r="A372">
        <v>2014</v>
      </c>
      <c r="B372" t="s">
        <v>60</v>
      </c>
      <c r="C372">
        <v>18.600000000000001</v>
      </c>
      <c r="D372">
        <f>H372/E372*C372</f>
        <v>0.40369589034709435</v>
      </c>
      <c r="E372">
        <f>INDEX(Reference!$A$1:$H$55, MATCH(B372, Reference!$A$1:$A$55, 0), MATCH(A372, Reference!$A$1:$H$1, 0))</f>
        <v>514788</v>
      </c>
      <c r="F372">
        <v>32.840571122000398</v>
      </c>
      <c r="G372">
        <v>-86.631860761999604</v>
      </c>
      <c r="H372">
        <v>11173</v>
      </c>
      <c r="I372" t="s">
        <v>22</v>
      </c>
      <c r="J372" t="s">
        <v>19</v>
      </c>
      <c r="K372">
        <v>29</v>
      </c>
      <c r="L372">
        <v>94</v>
      </c>
      <c r="M372" t="s">
        <v>43</v>
      </c>
    </row>
    <row r="373" spans="1:13" x14ac:dyDescent="0.35">
      <c r="A373">
        <v>2014</v>
      </c>
      <c r="B373" t="s">
        <v>60</v>
      </c>
      <c r="C373">
        <v>13</v>
      </c>
      <c r="D373">
        <f>H373/E373*C373</f>
        <v>1.0525245343714307</v>
      </c>
      <c r="E373">
        <f>INDEX(Reference!$A$1:$H$55, MATCH(B373, Reference!$A$1:$A$55, 0), MATCH(A373, Reference!$A$1:$H$1, 0))</f>
        <v>514788</v>
      </c>
      <c r="F373">
        <v>32.840571122000398</v>
      </c>
      <c r="G373">
        <v>-86.631860761999604</v>
      </c>
      <c r="H373">
        <v>41679</v>
      </c>
      <c r="I373" t="s">
        <v>12</v>
      </c>
      <c r="J373" t="s">
        <v>13</v>
      </c>
      <c r="K373">
        <v>29</v>
      </c>
      <c r="L373">
        <v>94</v>
      </c>
      <c r="M373" t="s">
        <v>61</v>
      </c>
    </row>
    <row r="374" spans="1:13" x14ac:dyDescent="0.35">
      <c r="A374">
        <v>2014</v>
      </c>
      <c r="B374" t="s">
        <v>60</v>
      </c>
      <c r="C374">
        <v>13.5</v>
      </c>
      <c r="D374">
        <f>H374/E374*C374</f>
        <v>0.31550560619128654</v>
      </c>
      <c r="E374">
        <f>INDEX(Reference!$A$1:$H$55, MATCH(B374, Reference!$A$1:$A$55, 0), MATCH(A374, Reference!$A$1:$H$1, 0))</f>
        <v>514788</v>
      </c>
      <c r="F374">
        <v>32.840571122000398</v>
      </c>
      <c r="G374">
        <v>-86.631860761999604</v>
      </c>
      <c r="H374">
        <v>12031</v>
      </c>
      <c r="I374" t="s">
        <v>12</v>
      </c>
      <c r="J374" t="s">
        <v>13</v>
      </c>
      <c r="K374">
        <v>29</v>
      </c>
      <c r="L374">
        <v>94</v>
      </c>
      <c r="M374" s="1">
        <v>45277</v>
      </c>
    </row>
    <row r="375" spans="1:13" x14ac:dyDescent="0.35">
      <c r="A375">
        <v>2014</v>
      </c>
      <c r="B375" t="s">
        <v>60</v>
      </c>
      <c r="C375">
        <v>7.3</v>
      </c>
      <c r="D375">
        <f>H375/E375*C375</f>
        <v>4.0840112823142729E-3</v>
      </c>
      <c r="E375">
        <f>INDEX(Reference!$A$1:$H$55, MATCH(B375, Reference!$A$1:$A$55, 0), MATCH(A375, Reference!$A$1:$H$1, 0))</f>
        <v>514788</v>
      </c>
      <c r="F375">
        <v>32.840571122000398</v>
      </c>
      <c r="G375">
        <v>-86.631860761999604</v>
      </c>
      <c r="H375">
        <v>288</v>
      </c>
      <c r="I375" t="s">
        <v>22</v>
      </c>
      <c r="J375" t="s">
        <v>19</v>
      </c>
      <c r="K375">
        <v>29</v>
      </c>
      <c r="L375">
        <v>94</v>
      </c>
      <c r="M375" t="s">
        <v>35</v>
      </c>
    </row>
    <row r="376" spans="1:13" x14ac:dyDescent="0.35">
      <c r="A376">
        <v>2016</v>
      </c>
      <c r="B376" t="s">
        <v>60</v>
      </c>
      <c r="C376">
        <v>15.6</v>
      </c>
      <c r="D376">
        <f>H376/E376*C376</f>
        <v>0.60492592823824265</v>
      </c>
      <c r="E376">
        <f>INDEX(Reference!$A$1:$H$55, MATCH(B376, Reference!$A$1:$A$55, 0), MATCH(A376, Reference!$A$1:$H$1, 0))</f>
        <v>448484</v>
      </c>
      <c r="F376">
        <v>32.840571122000398</v>
      </c>
      <c r="G376">
        <v>-86.631860761999604</v>
      </c>
      <c r="H376">
        <v>17391</v>
      </c>
      <c r="I376" t="s">
        <v>18</v>
      </c>
      <c r="J376" t="s">
        <v>19</v>
      </c>
      <c r="K376">
        <v>29</v>
      </c>
      <c r="L376">
        <v>94</v>
      </c>
      <c r="M376" t="s">
        <v>55</v>
      </c>
    </row>
    <row r="377" spans="1:13" x14ac:dyDescent="0.35">
      <c r="A377">
        <v>2016</v>
      </c>
      <c r="B377" t="s">
        <v>60</v>
      </c>
      <c r="C377">
        <v>9.5</v>
      </c>
      <c r="D377">
        <f>H377/E377*C377</f>
        <v>6.2700118621846039E-3</v>
      </c>
      <c r="E377">
        <f>INDEX(Reference!$A$1:$H$55, MATCH(B377, Reference!$A$1:$A$55, 0), MATCH(A377, Reference!$A$1:$H$1, 0))</f>
        <v>448484</v>
      </c>
      <c r="F377">
        <v>32.840571122000398</v>
      </c>
      <c r="G377">
        <v>-86.631860761999604</v>
      </c>
      <c r="H377">
        <v>296</v>
      </c>
      <c r="I377" t="s">
        <v>12</v>
      </c>
      <c r="J377" t="s">
        <v>13</v>
      </c>
      <c r="K377">
        <v>29</v>
      </c>
      <c r="L377">
        <v>94</v>
      </c>
      <c r="M377" t="s">
        <v>35</v>
      </c>
    </row>
    <row r="378" spans="1:13" x14ac:dyDescent="0.35">
      <c r="A378">
        <v>2016</v>
      </c>
      <c r="B378" t="s">
        <v>60</v>
      </c>
      <c r="C378">
        <v>13.3</v>
      </c>
      <c r="D378">
        <f>H378/E378*C378</f>
        <v>1.0231134221064742E-2</v>
      </c>
      <c r="E378">
        <f>INDEX(Reference!$A$1:$H$55, MATCH(B378, Reference!$A$1:$A$55, 0), MATCH(A378, Reference!$A$1:$H$1, 0))</f>
        <v>448484</v>
      </c>
      <c r="F378">
        <v>32.840571122000398</v>
      </c>
      <c r="G378">
        <v>-86.631860761999604</v>
      </c>
      <c r="H378">
        <v>345</v>
      </c>
      <c r="I378" t="s">
        <v>18</v>
      </c>
      <c r="J378" t="s">
        <v>19</v>
      </c>
      <c r="K378">
        <v>29</v>
      </c>
      <c r="L378">
        <v>94</v>
      </c>
      <c r="M378" t="s">
        <v>35</v>
      </c>
    </row>
    <row r="379" spans="1:13" x14ac:dyDescent="0.35">
      <c r="A379">
        <v>2016</v>
      </c>
      <c r="B379" t="s">
        <v>60</v>
      </c>
      <c r="C379">
        <v>14.3</v>
      </c>
      <c r="D379">
        <f>H379/E379*C379</f>
        <v>1.1351129583218132E-2</v>
      </c>
      <c r="E379">
        <f>INDEX(Reference!$A$1:$H$55, MATCH(B379, Reference!$A$1:$A$55, 0), MATCH(A379, Reference!$A$1:$H$1, 0))</f>
        <v>448484</v>
      </c>
      <c r="F379">
        <v>32.840571122000398</v>
      </c>
      <c r="G379">
        <v>-86.631860761999604</v>
      </c>
      <c r="H379">
        <v>356</v>
      </c>
      <c r="I379" t="s">
        <v>22</v>
      </c>
      <c r="J379" t="s">
        <v>19</v>
      </c>
      <c r="K379">
        <v>29</v>
      </c>
      <c r="L379">
        <v>94</v>
      </c>
      <c r="M379" t="s">
        <v>47</v>
      </c>
    </row>
    <row r="380" spans="1:13" x14ac:dyDescent="0.35">
      <c r="A380">
        <v>2016</v>
      </c>
      <c r="B380" t="s">
        <v>60</v>
      </c>
      <c r="C380">
        <v>13.9</v>
      </c>
      <c r="D380">
        <f>H380/E380*C380</f>
        <v>0.60055721051364153</v>
      </c>
      <c r="E380">
        <f>INDEX(Reference!$A$1:$H$55, MATCH(B380, Reference!$A$1:$A$55, 0), MATCH(A380, Reference!$A$1:$H$1, 0))</f>
        <v>448484</v>
      </c>
      <c r="F380">
        <v>32.840571122000398</v>
      </c>
      <c r="G380">
        <v>-86.631860761999604</v>
      </c>
      <c r="H380">
        <v>19377</v>
      </c>
      <c r="I380" t="s">
        <v>22</v>
      </c>
      <c r="J380" t="s">
        <v>19</v>
      </c>
      <c r="K380">
        <v>29</v>
      </c>
      <c r="L380">
        <v>94</v>
      </c>
      <c r="M380" t="s">
        <v>40</v>
      </c>
    </row>
    <row r="381" spans="1:13" x14ac:dyDescent="0.35">
      <c r="A381">
        <v>2016</v>
      </c>
      <c r="B381" t="s">
        <v>60</v>
      </c>
      <c r="C381">
        <v>14.6</v>
      </c>
      <c r="D381">
        <f>H381/E381*C381</f>
        <v>0.56614862514604758</v>
      </c>
      <c r="E381">
        <f>INDEX(Reference!$A$1:$H$55, MATCH(B381, Reference!$A$1:$A$55, 0), MATCH(A381, Reference!$A$1:$H$1, 0))</f>
        <v>448484</v>
      </c>
      <c r="F381">
        <v>32.840571122000398</v>
      </c>
      <c r="G381">
        <v>-86.631860761999604</v>
      </c>
      <c r="H381">
        <v>17391</v>
      </c>
      <c r="I381" t="s">
        <v>22</v>
      </c>
      <c r="J381" t="s">
        <v>19</v>
      </c>
      <c r="K381">
        <v>29</v>
      </c>
      <c r="L381">
        <v>94</v>
      </c>
      <c r="M381" t="s">
        <v>55</v>
      </c>
    </row>
    <row r="382" spans="1:13" x14ac:dyDescent="0.35">
      <c r="A382">
        <v>2016</v>
      </c>
      <c r="B382" t="s">
        <v>60</v>
      </c>
      <c r="C382">
        <v>16.399999999999999</v>
      </c>
      <c r="D382">
        <f>H382/E382*C382</f>
        <v>0.38531318843035645</v>
      </c>
      <c r="E382">
        <f>INDEX(Reference!$A$1:$H$55, MATCH(B382, Reference!$A$1:$A$55, 0), MATCH(A382, Reference!$A$1:$H$1, 0))</f>
        <v>448484</v>
      </c>
      <c r="F382">
        <v>32.840571122000398</v>
      </c>
      <c r="G382">
        <v>-86.631860761999604</v>
      </c>
      <c r="H382">
        <v>10537</v>
      </c>
      <c r="I382" t="s">
        <v>12</v>
      </c>
      <c r="J382" t="s">
        <v>13</v>
      </c>
      <c r="K382">
        <v>29</v>
      </c>
      <c r="L382">
        <v>94</v>
      </c>
      <c r="M382" t="s">
        <v>14</v>
      </c>
    </row>
    <row r="383" spans="1:13" x14ac:dyDescent="0.35">
      <c r="A383">
        <v>2016</v>
      </c>
      <c r="B383" t="s">
        <v>60</v>
      </c>
      <c r="C383">
        <v>16.3</v>
      </c>
      <c r="D383">
        <f>H383/E383*C383</f>
        <v>1.5508631300113271</v>
      </c>
      <c r="E383">
        <f>INDEX(Reference!$A$1:$H$55, MATCH(B383, Reference!$A$1:$A$55, 0), MATCH(A383, Reference!$A$1:$H$1, 0))</f>
        <v>448484</v>
      </c>
      <c r="F383">
        <v>32.840571122000398</v>
      </c>
      <c r="G383">
        <v>-86.631860761999604</v>
      </c>
      <c r="H383">
        <v>42671</v>
      </c>
      <c r="I383" t="s">
        <v>22</v>
      </c>
      <c r="J383" t="s">
        <v>19</v>
      </c>
      <c r="K383">
        <v>29</v>
      </c>
      <c r="L383">
        <v>94</v>
      </c>
      <c r="M383" t="s">
        <v>61</v>
      </c>
    </row>
    <row r="384" spans="1:13" x14ac:dyDescent="0.35">
      <c r="A384">
        <v>2016</v>
      </c>
      <c r="B384" t="s">
        <v>60</v>
      </c>
      <c r="C384">
        <v>13.8</v>
      </c>
      <c r="D384">
        <f>H384/E384*C384</f>
        <v>0.3245038841965377</v>
      </c>
      <c r="E384">
        <f>INDEX(Reference!$A$1:$H$55, MATCH(B384, Reference!$A$1:$A$55, 0), MATCH(A384, Reference!$A$1:$H$1, 0))</f>
        <v>448484</v>
      </c>
      <c r="F384">
        <v>32.840571122000398</v>
      </c>
      <c r="G384">
        <v>-86.631860761999604</v>
      </c>
      <c r="H384">
        <v>10546</v>
      </c>
      <c r="I384" t="s">
        <v>12</v>
      </c>
      <c r="J384" t="s">
        <v>13</v>
      </c>
      <c r="K384">
        <v>29</v>
      </c>
      <c r="L384">
        <v>94</v>
      </c>
      <c r="M384" t="s">
        <v>27</v>
      </c>
    </row>
    <row r="385" spans="1:13" x14ac:dyDescent="0.35">
      <c r="A385">
        <v>2016</v>
      </c>
      <c r="B385" t="s">
        <v>60</v>
      </c>
      <c r="C385">
        <v>16.600000000000001</v>
      </c>
      <c r="D385">
        <f>H385/E385*C385</f>
        <v>0.79723557585108951</v>
      </c>
      <c r="E385">
        <f>INDEX(Reference!$A$1:$H$55, MATCH(B385, Reference!$A$1:$A$55, 0), MATCH(A385, Reference!$A$1:$H$1, 0))</f>
        <v>448484</v>
      </c>
      <c r="F385">
        <v>32.840571122000398</v>
      </c>
      <c r="G385">
        <v>-86.631860761999604</v>
      </c>
      <c r="H385">
        <v>21539</v>
      </c>
      <c r="I385" t="s">
        <v>22</v>
      </c>
      <c r="J385" t="s">
        <v>19</v>
      </c>
      <c r="K385">
        <v>29</v>
      </c>
      <c r="L385">
        <v>94</v>
      </c>
      <c r="M385" t="s">
        <v>23</v>
      </c>
    </row>
    <row r="386" spans="1:13" x14ac:dyDescent="0.35">
      <c r="A386">
        <v>2016</v>
      </c>
      <c r="B386" t="s">
        <v>60</v>
      </c>
      <c r="C386">
        <v>16</v>
      </c>
      <c r="D386">
        <f>H386/E386*C386</f>
        <v>0.76841983214562837</v>
      </c>
      <c r="E386">
        <f>INDEX(Reference!$A$1:$H$55, MATCH(B386, Reference!$A$1:$A$55, 0), MATCH(A386, Reference!$A$1:$H$1, 0))</f>
        <v>448484</v>
      </c>
      <c r="F386">
        <v>32.840571122000398</v>
      </c>
      <c r="G386">
        <v>-86.631860761999604</v>
      </c>
      <c r="H386">
        <v>21539</v>
      </c>
      <c r="I386" t="s">
        <v>18</v>
      </c>
      <c r="J386" t="s">
        <v>19</v>
      </c>
      <c r="K386">
        <v>29</v>
      </c>
      <c r="L386">
        <v>94</v>
      </c>
      <c r="M386" t="s">
        <v>23</v>
      </c>
    </row>
    <row r="387" spans="1:13" x14ac:dyDescent="0.35">
      <c r="A387">
        <v>2016</v>
      </c>
      <c r="B387" t="s">
        <v>60</v>
      </c>
      <c r="C387">
        <v>17.5</v>
      </c>
      <c r="D387">
        <f>H387/E387*C387</f>
        <v>8.2723129476190895E-3</v>
      </c>
      <c r="E387">
        <f>INDEX(Reference!$A$1:$H$55, MATCH(B387, Reference!$A$1:$A$55, 0), MATCH(A387, Reference!$A$1:$H$1, 0))</f>
        <v>448484</v>
      </c>
      <c r="F387">
        <v>32.840571122000398</v>
      </c>
      <c r="G387">
        <v>-86.631860761999604</v>
      </c>
      <c r="H387">
        <v>212</v>
      </c>
      <c r="I387" t="s">
        <v>12</v>
      </c>
      <c r="J387" t="s">
        <v>13</v>
      </c>
      <c r="K387">
        <v>29</v>
      </c>
      <c r="L387">
        <v>94</v>
      </c>
      <c r="M387" t="s">
        <v>47</v>
      </c>
    </row>
    <row r="388" spans="1:13" x14ac:dyDescent="0.35">
      <c r="A388">
        <v>2016</v>
      </c>
      <c r="B388" t="s">
        <v>60</v>
      </c>
      <c r="C388">
        <v>15.5</v>
      </c>
      <c r="D388">
        <f>H388/E388*C388</f>
        <v>0.54772076595820596</v>
      </c>
      <c r="E388">
        <f>INDEX(Reference!$A$1:$H$55, MATCH(B388, Reference!$A$1:$A$55, 0), MATCH(A388, Reference!$A$1:$H$1, 0))</f>
        <v>448484</v>
      </c>
      <c r="F388">
        <v>32.840571122000398</v>
      </c>
      <c r="G388">
        <v>-86.631860761999604</v>
      </c>
      <c r="H388">
        <v>15848</v>
      </c>
      <c r="I388" t="s">
        <v>22</v>
      </c>
      <c r="J388" t="s">
        <v>19</v>
      </c>
      <c r="K388">
        <v>29</v>
      </c>
      <c r="L388">
        <v>94</v>
      </c>
      <c r="M388" t="s">
        <v>27</v>
      </c>
    </row>
    <row r="389" spans="1:13" x14ac:dyDescent="0.35">
      <c r="A389">
        <v>2016</v>
      </c>
      <c r="B389" t="s">
        <v>60</v>
      </c>
      <c r="C389">
        <v>15.5</v>
      </c>
      <c r="D389">
        <f>H389/E389*C389</f>
        <v>0.5035865270555917</v>
      </c>
      <c r="E389">
        <f>INDEX(Reference!$A$1:$H$55, MATCH(B389, Reference!$A$1:$A$55, 0), MATCH(A389, Reference!$A$1:$H$1, 0))</f>
        <v>448484</v>
      </c>
      <c r="F389">
        <v>32.840571122000398</v>
      </c>
      <c r="G389">
        <v>-86.631860761999604</v>
      </c>
      <c r="H389">
        <v>14571</v>
      </c>
      <c r="I389" t="s">
        <v>18</v>
      </c>
      <c r="J389" t="s">
        <v>19</v>
      </c>
      <c r="K389">
        <v>29</v>
      </c>
      <c r="L389">
        <v>94</v>
      </c>
      <c r="M389" t="s">
        <v>30</v>
      </c>
    </row>
    <row r="390" spans="1:13" x14ac:dyDescent="0.35">
      <c r="A390">
        <v>2016</v>
      </c>
      <c r="B390" t="s">
        <v>60</v>
      </c>
      <c r="C390">
        <v>13.5</v>
      </c>
      <c r="D390">
        <f>H390/E390*C390</f>
        <v>1.0716101354786347E-2</v>
      </c>
      <c r="E390">
        <f>INDEX(Reference!$A$1:$H$55, MATCH(B390, Reference!$A$1:$A$55, 0), MATCH(A390, Reference!$A$1:$H$1, 0))</f>
        <v>448484</v>
      </c>
      <c r="F390">
        <v>32.840571122000398</v>
      </c>
      <c r="G390">
        <v>-86.631860761999604</v>
      </c>
      <c r="H390">
        <v>356</v>
      </c>
      <c r="I390" t="s">
        <v>18</v>
      </c>
      <c r="J390" t="s">
        <v>19</v>
      </c>
      <c r="K390">
        <v>29</v>
      </c>
      <c r="L390">
        <v>94</v>
      </c>
      <c r="M390" t="s">
        <v>47</v>
      </c>
    </row>
    <row r="391" spans="1:13" x14ac:dyDescent="0.35">
      <c r="A391">
        <v>2016</v>
      </c>
      <c r="B391" t="s">
        <v>60</v>
      </c>
      <c r="C391">
        <v>14.2</v>
      </c>
      <c r="D391">
        <f>H391/E391*C391</f>
        <v>0.43013128673486678</v>
      </c>
      <c r="E391">
        <f>INDEX(Reference!$A$1:$H$55, MATCH(B391, Reference!$A$1:$A$55, 0), MATCH(A391, Reference!$A$1:$H$1, 0))</f>
        <v>448484</v>
      </c>
      <c r="F391">
        <v>32.840571122000398</v>
      </c>
      <c r="G391">
        <v>-86.631860761999604</v>
      </c>
      <c r="H391">
        <v>13585</v>
      </c>
      <c r="I391" t="s">
        <v>12</v>
      </c>
      <c r="J391" t="s">
        <v>13</v>
      </c>
      <c r="K391">
        <v>29</v>
      </c>
      <c r="L391">
        <v>94</v>
      </c>
      <c r="M391" s="1">
        <v>45277</v>
      </c>
    </row>
    <row r="392" spans="1:13" x14ac:dyDescent="0.35">
      <c r="A392">
        <v>2016</v>
      </c>
      <c r="B392" t="s">
        <v>60</v>
      </c>
      <c r="C392">
        <v>15.9</v>
      </c>
      <c r="D392">
        <f>H392/E392*C392</f>
        <v>0.74918793089608549</v>
      </c>
      <c r="E392">
        <f>INDEX(Reference!$A$1:$H$55, MATCH(B392, Reference!$A$1:$A$55, 0), MATCH(A392, Reference!$A$1:$H$1, 0))</f>
        <v>448484</v>
      </c>
      <c r="F392">
        <v>32.840571122000398</v>
      </c>
      <c r="G392">
        <v>-86.631860761999604</v>
      </c>
      <c r="H392">
        <v>21132</v>
      </c>
      <c r="I392" t="s">
        <v>22</v>
      </c>
      <c r="J392" t="s">
        <v>19</v>
      </c>
      <c r="K392">
        <v>29</v>
      </c>
      <c r="L392">
        <v>94</v>
      </c>
      <c r="M392" t="s">
        <v>32</v>
      </c>
    </row>
    <row r="393" spans="1:13" x14ac:dyDescent="0.35">
      <c r="A393">
        <v>2016</v>
      </c>
      <c r="B393" t="s">
        <v>60</v>
      </c>
      <c r="C393">
        <v>19.399999999999999</v>
      </c>
      <c r="D393">
        <f>H393/E393*C393</f>
        <v>0.29176737631665789</v>
      </c>
      <c r="E393">
        <f>INDEX(Reference!$A$1:$H$55, MATCH(B393, Reference!$A$1:$A$55, 0), MATCH(A393, Reference!$A$1:$H$1, 0))</f>
        <v>448484</v>
      </c>
      <c r="F393">
        <v>32.840571122000398</v>
      </c>
      <c r="G393">
        <v>-86.631860761999604</v>
      </c>
      <c r="H393">
        <v>6745</v>
      </c>
      <c r="I393" t="s">
        <v>18</v>
      </c>
      <c r="J393" t="s">
        <v>19</v>
      </c>
      <c r="K393">
        <v>29</v>
      </c>
      <c r="L393">
        <v>94</v>
      </c>
      <c r="M393" t="s">
        <v>16</v>
      </c>
    </row>
    <row r="394" spans="1:13" x14ac:dyDescent="0.35">
      <c r="A394">
        <v>2016</v>
      </c>
      <c r="B394" t="s">
        <v>60</v>
      </c>
      <c r="C394">
        <v>15.6</v>
      </c>
      <c r="D394">
        <f>H394/E394*C394</f>
        <v>0.73505230955842349</v>
      </c>
      <c r="E394">
        <f>INDEX(Reference!$A$1:$H$55, MATCH(B394, Reference!$A$1:$A$55, 0), MATCH(A394, Reference!$A$1:$H$1, 0))</f>
        <v>448484</v>
      </c>
      <c r="F394">
        <v>32.840571122000398</v>
      </c>
      <c r="G394">
        <v>-86.631860761999604</v>
      </c>
      <c r="H394">
        <v>21132</v>
      </c>
      <c r="I394" t="s">
        <v>18</v>
      </c>
      <c r="J394" t="s">
        <v>19</v>
      </c>
      <c r="K394">
        <v>29</v>
      </c>
      <c r="L394">
        <v>94</v>
      </c>
      <c r="M394" t="s">
        <v>32</v>
      </c>
    </row>
    <row r="395" spans="1:13" x14ac:dyDescent="0.35">
      <c r="A395">
        <v>2016</v>
      </c>
      <c r="B395" t="s">
        <v>60</v>
      </c>
      <c r="C395">
        <v>16.5</v>
      </c>
      <c r="D395">
        <f>H395/E395*C395</f>
        <v>0.39399064403635359</v>
      </c>
      <c r="E395">
        <f>INDEX(Reference!$A$1:$H$55, MATCH(B395, Reference!$A$1:$A$55, 0), MATCH(A395, Reference!$A$1:$H$1, 0))</f>
        <v>448484</v>
      </c>
      <c r="F395">
        <v>32.840571122000398</v>
      </c>
      <c r="G395">
        <v>-86.631860761999604</v>
      </c>
      <c r="H395">
        <v>10709</v>
      </c>
      <c r="I395" t="s">
        <v>18</v>
      </c>
      <c r="J395" t="s">
        <v>19</v>
      </c>
      <c r="K395">
        <v>29</v>
      </c>
      <c r="L395">
        <v>94</v>
      </c>
      <c r="M395" t="s">
        <v>43</v>
      </c>
    </row>
    <row r="396" spans="1:13" x14ac:dyDescent="0.35">
      <c r="A396">
        <v>2016</v>
      </c>
      <c r="B396" t="s">
        <v>60</v>
      </c>
      <c r="C396">
        <v>18.3</v>
      </c>
      <c r="D396">
        <f>H396/E396*C396</f>
        <v>0.43697144156759216</v>
      </c>
      <c r="E396">
        <f>INDEX(Reference!$A$1:$H$55, MATCH(B396, Reference!$A$1:$A$55, 0), MATCH(A396, Reference!$A$1:$H$1, 0))</f>
        <v>448484</v>
      </c>
      <c r="F396">
        <v>32.840571122000398</v>
      </c>
      <c r="G396">
        <v>-86.631860761999604</v>
      </c>
      <c r="H396">
        <v>10709</v>
      </c>
      <c r="I396" t="s">
        <v>22</v>
      </c>
      <c r="J396" t="s">
        <v>19</v>
      </c>
      <c r="K396">
        <v>29</v>
      </c>
      <c r="L396">
        <v>94</v>
      </c>
      <c r="M396" t="s">
        <v>43</v>
      </c>
    </row>
    <row r="397" spans="1:13" x14ac:dyDescent="0.35">
      <c r="A397">
        <v>2016</v>
      </c>
      <c r="B397" t="s">
        <v>60</v>
      </c>
      <c r="C397">
        <v>12.7</v>
      </c>
      <c r="D397">
        <f>H397/E397*C397</f>
        <v>5.5927301754354668E-2</v>
      </c>
      <c r="E397">
        <f>INDEX(Reference!$A$1:$H$55, MATCH(B397, Reference!$A$1:$A$55, 0), MATCH(A397, Reference!$A$1:$H$1, 0))</f>
        <v>448484</v>
      </c>
      <c r="F397">
        <v>32.840571122000398</v>
      </c>
      <c r="G397">
        <v>-86.631860761999604</v>
      </c>
      <c r="H397">
        <v>1975</v>
      </c>
      <c r="I397" t="s">
        <v>12</v>
      </c>
      <c r="J397" t="s">
        <v>13</v>
      </c>
      <c r="K397">
        <v>29</v>
      </c>
      <c r="L397">
        <v>94</v>
      </c>
      <c r="M397" s="1">
        <v>45088</v>
      </c>
    </row>
    <row r="398" spans="1:13" x14ac:dyDescent="0.35">
      <c r="A398">
        <v>2016</v>
      </c>
      <c r="B398" t="s">
        <v>60</v>
      </c>
      <c r="C398">
        <v>15.8</v>
      </c>
      <c r="D398">
        <f>H398/E398*C398</f>
        <v>1.503290641360673</v>
      </c>
      <c r="E398">
        <f>INDEX(Reference!$A$1:$H$55, MATCH(B398, Reference!$A$1:$A$55, 0), MATCH(A398, Reference!$A$1:$H$1, 0))</f>
        <v>448484</v>
      </c>
      <c r="F398">
        <v>32.840571122000398</v>
      </c>
      <c r="G398">
        <v>-86.631860761999604</v>
      </c>
      <c r="H398">
        <v>42671</v>
      </c>
      <c r="I398" t="s">
        <v>18</v>
      </c>
      <c r="J398" t="s">
        <v>19</v>
      </c>
      <c r="K398">
        <v>29</v>
      </c>
      <c r="L398">
        <v>94</v>
      </c>
      <c r="M398" t="s">
        <v>61</v>
      </c>
    </row>
    <row r="399" spans="1:13" x14ac:dyDescent="0.35">
      <c r="A399">
        <v>2016</v>
      </c>
      <c r="B399" t="s">
        <v>60</v>
      </c>
      <c r="C399">
        <v>18.899999999999999</v>
      </c>
      <c r="D399">
        <f>H399/E399*C399</f>
        <v>0.1453476601171948</v>
      </c>
      <c r="E399">
        <f>INDEX(Reference!$A$1:$H$55, MATCH(B399, Reference!$A$1:$A$55, 0), MATCH(A399, Reference!$A$1:$H$1, 0))</f>
        <v>448484</v>
      </c>
      <c r="F399">
        <v>32.840571122000398</v>
      </c>
      <c r="G399">
        <v>-86.631860761999604</v>
      </c>
      <c r="H399">
        <v>3449</v>
      </c>
      <c r="I399" t="s">
        <v>12</v>
      </c>
      <c r="J399" t="s">
        <v>13</v>
      </c>
      <c r="K399">
        <v>29</v>
      </c>
      <c r="L399">
        <v>94</v>
      </c>
      <c r="M399" t="s">
        <v>16</v>
      </c>
    </row>
    <row r="400" spans="1:13" x14ac:dyDescent="0.35">
      <c r="A400">
        <v>2016</v>
      </c>
      <c r="B400" t="s">
        <v>60</v>
      </c>
      <c r="C400">
        <v>15.7</v>
      </c>
      <c r="D400">
        <f>H400/E400*C400</f>
        <v>0.47913838620775767</v>
      </c>
      <c r="E400">
        <f>INDEX(Reference!$A$1:$H$55, MATCH(B400, Reference!$A$1:$A$55, 0), MATCH(A400, Reference!$A$1:$H$1, 0))</f>
        <v>448484</v>
      </c>
      <c r="F400">
        <v>32.840571122000398</v>
      </c>
      <c r="G400">
        <v>-86.631860761999604</v>
      </c>
      <c r="H400">
        <v>13687</v>
      </c>
      <c r="I400" t="s">
        <v>12</v>
      </c>
      <c r="J400" t="s">
        <v>13</v>
      </c>
      <c r="K400">
        <v>29</v>
      </c>
      <c r="L400">
        <v>94</v>
      </c>
      <c r="M400" t="s">
        <v>23</v>
      </c>
    </row>
    <row r="401" spans="1:13" x14ac:dyDescent="0.35">
      <c r="A401">
        <v>2016</v>
      </c>
      <c r="B401" t="s">
        <v>60</v>
      </c>
      <c r="C401">
        <v>16.3</v>
      </c>
      <c r="D401">
        <f>H401/E401*C401</f>
        <v>0.57599022484637141</v>
      </c>
      <c r="E401">
        <f>INDEX(Reference!$A$1:$H$55, MATCH(B401, Reference!$A$1:$A$55, 0), MATCH(A401, Reference!$A$1:$H$1, 0))</f>
        <v>448484</v>
      </c>
      <c r="F401">
        <v>32.840571122000398</v>
      </c>
      <c r="G401">
        <v>-86.631860761999604</v>
      </c>
      <c r="H401">
        <v>15848</v>
      </c>
      <c r="I401" t="s">
        <v>18</v>
      </c>
      <c r="J401" t="s">
        <v>19</v>
      </c>
      <c r="K401">
        <v>29</v>
      </c>
      <c r="L401">
        <v>94</v>
      </c>
      <c r="M401" t="s">
        <v>27</v>
      </c>
    </row>
    <row r="402" spans="1:13" x14ac:dyDescent="0.35">
      <c r="A402">
        <v>2016</v>
      </c>
      <c r="B402" t="s">
        <v>60</v>
      </c>
      <c r="C402">
        <v>14.2</v>
      </c>
      <c r="D402">
        <f>H402/E402*C402</f>
        <v>0.61351887692760498</v>
      </c>
      <c r="E402">
        <f>INDEX(Reference!$A$1:$H$55, MATCH(B402, Reference!$A$1:$A$55, 0), MATCH(A402, Reference!$A$1:$H$1, 0))</f>
        <v>448484</v>
      </c>
      <c r="F402">
        <v>32.840571122000398</v>
      </c>
      <c r="G402">
        <v>-86.631860761999604</v>
      </c>
      <c r="H402">
        <v>19377</v>
      </c>
      <c r="I402" t="s">
        <v>18</v>
      </c>
      <c r="J402" t="s">
        <v>19</v>
      </c>
      <c r="K402">
        <v>29</v>
      </c>
      <c r="L402">
        <v>94</v>
      </c>
      <c r="M402" t="s">
        <v>40</v>
      </c>
    </row>
    <row r="403" spans="1:13" x14ac:dyDescent="0.35">
      <c r="A403">
        <v>2016</v>
      </c>
      <c r="B403" t="s">
        <v>60</v>
      </c>
      <c r="C403">
        <v>9.9</v>
      </c>
      <c r="D403">
        <f>H403/E403*C403</f>
        <v>7.6156562998902968E-3</v>
      </c>
      <c r="E403">
        <f>INDEX(Reference!$A$1:$H$55, MATCH(B403, Reference!$A$1:$A$55, 0), MATCH(A403, Reference!$A$1:$H$1, 0))</f>
        <v>448484</v>
      </c>
      <c r="F403">
        <v>32.840571122000398</v>
      </c>
      <c r="G403">
        <v>-86.631860761999604</v>
      </c>
      <c r="H403">
        <v>345</v>
      </c>
      <c r="I403" t="s">
        <v>22</v>
      </c>
      <c r="J403" t="s">
        <v>19</v>
      </c>
      <c r="K403">
        <v>29</v>
      </c>
      <c r="L403">
        <v>94</v>
      </c>
      <c r="M403" t="s">
        <v>35</v>
      </c>
    </row>
    <row r="404" spans="1:13" x14ac:dyDescent="0.35">
      <c r="A404">
        <v>2016</v>
      </c>
      <c r="B404" t="s">
        <v>60</v>
      </c>
      <c r="C404">
        <v>14.8</v>
      </c>
      <c r="D404">
        <f>H404/E404*C404</f>
        <v>0.88370867188127122</v>
      </c>
      <c r="E404">
        <f>INDEX(Reference!$A$1:$H$55, MATCH(B404, Reference!$A$1:$A$55, 0), MATCH(A404, Reference!$A$1:$H$1, 0))</f>
        <v>448484</v>
      </c>
      <c r="F404">
        <v>32.840571122000398</v>
      </c>
      <c r="G404">
        <v>-86.631860761999604</v>
      </c>
      <c r="H404">
        <v>26779</v>
      </c>
      <c r="I404" t="s">
        <v>12</v>
      </c>
      <c r="J404" t="s">
        <v>13</v>
      </c>
      <c r="K404">
        <v>29</v>
      </c>
      <c r="L404">
        <v>94</v>
      </c>
      <c r="M404" t="s">
        <v>61</v>
      </c>
    </row>
    <row r="405" spans="1:13" x14ac:dyDescent="0.35">
      <c r="A405">
        <v>2016</v>
      </c>
      <c r="B405" t="s">
        <v>60</v>
      </c>
      <c r="C405">
        <v>25.2</v>
      </c>
      <c r="D405">
        <f>H405/E405*C405</f>
        <v>0.37899679810205045</v>
      </c>
      <c r="E405">
        <f>INDEX(Reference!$A$1:$H$55, MATCH(B405, Reference!$A$1:$A$55, 0), MATCH(A405, Reference!$A$1:$H$1, 0))</f>
        <v>448484</v>
      </c>
      <c r="F405">
        <v>32.840571122000398</v>
      </c>
      <c r="G405">
        <v>-86.631860761999604</v>
      </c>
      <c r="H405">
        <v>6745</v>
      </c>
      <c r="I405" t="s">
        <v>22</v>
      </c>
      <c r="J405" t="s">
        <v>19</v>
      </c>
      <c r="K405">
        <v>29</v>
      </c>
      <c r="L405">
        <v>94</v>
      </c>
      <c r="M405" t="s">
        <v>16</v>
      </c>
    </row>
    <row r="406" spans="1:13" x14ac:dyDescent="0.35">
      <c r="A406">
        <v>2016</v>
      </c>
      <c r="B406" t="s">
        <v>60</v>
      </c>
      <c r="C406">
        <v>16.7</v>
      </c>
      <c r="D406">
        <f>H406/E406*C406</f>
        <v>0.54257387108570199</v>
      </c>
      <c r="E406">
        <f>INDEX(Reference!$A$1:$H$55, MATCH(B406, Reference!$A$1:$A$55, 0), MATCH(A406, Reference!$A$1:$H$1, 0))</f>
        <v>448484</v>
      </c>
      <c r="F406">
        <v>32.840571122000398</v>
      </c>
      <c r="G406">
        <v>-86.631860761999604</v>
      </c>
      <c r="H406">
        <v>14571</v>
      </c>
      <c r="I406" t="s">
        <v>22</v>
      </c>
      <c r="J406" t="s">
        <v>19</v>
      </c>
      <c r="K406">
        <v>29</v>
      </c>
      <c r="L406">
        <v>94</v>
      </c>
      <c r="M406" t="s">
        <v>30</v>
      </c>
    </row>
    <row r="407" spans="1:13" x14ac:dyDescent="0.35">
      <c r="A407">
        <v>2016</v>
      </c>
      <c r="B407" t="s">
        <v>60</v>
      </c>
      <c r="C407">
        <v>13.9</v>
      </c>
      <c r="D407">
        <f>H407/E407*C407</f>
        <v>0.40576430820274523</v>
      </c>
      <c r="E407">
        <f>INDEX(Reference!$A$1:$H$55, MATCH(B407, Reference!$A$1:$A$55, 0), MATCH(A407, Reference!$A$1:$H$1, 0))</f>
        <v>448484</v>
      </c>
      <c r="F407">
        <v>32.840571122000398</v>
      </c>
      <c r="G407">
        <v>-86.631860761999604</v>
      </c>
      <c r="H407">
        <v>13092</v>
      </c>
      <c r="I407" t="s">
        <v>12</v>
      </c>
      <c r="J407" t="s">
        <v>13</v>
      </c>
      <c r="K407">
        <v>29</v>
      </c>
      <c r="L407">
        <v>94</v>
      </c>
      <c r="M407" t="s">
        <v>32</v>
      </c>
    </row>
    <row r="408" spans="1:13" x14ac:dyDescent="0.35">
      <c r="A408">
        <v>2016</v>
      </c>
      <c r="B408" t="s">
        <v>60</v>
      </c>
      <c r="C408">
        <v>7.9</v>
      </c>
      <c r="D408">
        <f>H408/E408*C408</f>
        <v>1.2013360565817286E-2</v>
      </c>
      <c r="E408">
        <f>INDEX(Reference!$A$1:$H$55, MATCH(B408, Reference!$A$1:$A$55, 0), MATCH(A408, Reference!$A$1:$H$1, 0))</f>
        <v>448484</v>
      </c>
      <c r="F408">
        <v>32.840571122000398</v>
      </c>
      <c r="G408">
        <v>-86.631860761999604</v>
      </c>
      <c r="H408">
        <v>682</v>
      </c>
      <c r="I408" t="s">
        <v>12</v>
      </c>
      <c r="J408" t="s">
        <v>13</v>
      </c>
      <c r="K408">
        <v>29</v>
      </c>
      <c r="L408">
        <v>94</v>
      </c>
      <c r="M408" s="1">
        <v>44990</v>
      </c>
    </row>
    <row r="409" spans="1:13" x14ac:dyDescent="0.35">
      <c r="A409">
        <v>2016</v>
      </c>
      <c r="B409" t="s">
        <v>60</v>
      </c>
      <c r="C409">
        <v>14.7</v>
      </c>
      <c r="D409">
        <f>H409/E409*C409</f>
        <v>0.40237154502724731</v>
      </c>
      <c r="E409">
        <f>INDEX(Reference!$A$1:$H$55, MATCH(B409, Reference!$A$1:$A$55, 0), MATCH(A409, Reference!$A$1:$H$1, 0))</f>
        <v>448484</v>
      </c>
      <c r="F409">
        <v>32.840571122000398</v>
      </c>
      <c r="G409">
        <v>-86.631860761999604</v>
      </c>
      <c r="H409">
        <v>12276</v>
      </c>
      <c r="I409" t="s">
        <v>12</v>
      </c>
      <c r="J409" t="s">
        <v>13</v>
      </c>
      <c r="K409">
        <v>29</v>
      </c>
      <c r="L409">
        <v>94</v>
      </c>
      <c r="M409" t="s">
        <v>40</v>
      </c>
    </row>
    <row r="410" spans="1:13" x14ac:dyDescent="0.35">
      <c r="A410">
        <v>2018</v>
      </c>
      <c r="B410" t="s">
        <v>60</v>
      </c>
      <c r="C410">
        <v>13.6</v>
      </c>
      <c r="D410">
        <f>H410/E410*C410</f>
        <v>0.83042708128321197</v>
      </c>
      <c r="E410">
        <f>INDEX(Reference!$A$1:$H$55, MATCH(B410, Reference!$A$1:$A$55, 0), MATCH(A410, Reference!$A$1:$H$1, 0))</f>
        <v>406480</v>
      </c>
      <c r="F410">
        <v>32.840571122000398</v>
      </c>
      <c r="G410">
        <v>-86.631860761999604</v>
      </c>
      <c r="H410">
        <v>24820</v>
      </c>
      <c r="I410" t="s">
        <v>12</v>
      </c>
      <c r="J410" t="s">
        <v>13</v>
      </c>
      <c r="K410">
        <v>29</v>
      </c>
      <c r="L410">
        <v>94</v>
      </c>
      <c r="M410" t="s">
        <v>61</v>
      </c>
    </row>
    <row r="411" spans="1:13" x14ac:dyDescent="0.35">
      <c r="A411">
        <v>2018</v>
      </c>
      <c r="B411" t="s">
        <v>60</v>
      </c>
      <c r="C411">
        <v>19.5</v>
      </c>
      <c r="D411">
        <f>H411/E411*C411</f>
        <v>0.42518328085022633</v>
      </c>
      <c r="E411">
        <f>INDEX(Reference!$A$1:$H$55, MATCH(B411, Reference!$A$1:$A$55, 0), MATCH(A411, Reference!$A$1:$H$1, 0))</f>
        <v>406480</v>
      </c>
      <c r="F411">
        <v>32.840571122000398</v>
      </c>
      <c r="G411">
        <v>-86.631860761999604</v>
      </c>
      <c r="H411">
        <v>8863</v>
      </c>
      <c r="I411" t="s">
        <v>22</v>
      </c>
      <c r="J411" t="s">
        <v>19</v>
      </c>
      <c r="K411">
        <v>29</v>
      </c>
      <c r="L411">
        <v>94</v>
      </c>
      <c r="M411" t="s">
        <v>43</v>
      </c>
    </row>
    <row r="412" spans="1:13" x14ac:dyDescent="0.35">
      <c r="A412">
        <v>2018</v>
      </c>
      <c r="B412" t="s">
        <v>60</v>
      </c>
      <c r="C412">
        <v>18.2</v>
      </c>
      <c r="D412">
        <f>H412/E412*C412</f>
        <v>1.3253296595158432E-2</v>
      </c>
      <c r="E412">
        <f>INDEX(Reference!$A$1:$H$55, MATCH(B412, Reference!$A$1:$A$55, 0), MATCH(A412, Reference!$A$1:$H$1, 0))</f>
        <v>406480</v>
      </c>
      <c r="F412">
        <v>32.840571122000398</v>
      </c>
      <c r="G412">
        <v>-86.631860761999604</v>
      </c>
      <c r="H412">
        <v>296</v>
      </c>
      <c r="I412" t="s">
        <v>22</v>
      </c>
      <c r="J412" t="s">
        <v>19</v>
      </c>
      <c r="K412">
        <v>29</v>
      </c>
      <c r="L412">
        <v>94</v>
      </c>
      <c r="M412" t="s">
        <v>47</v>
      </c>
    </row>
    <row r="413" spans="1:13" x14ac:dyDescent="0.35">
      <c r="A413">
        <v>2018</v>
      </c>
      <c r="B413" t="s">
        <v>60</v>
      </c>
      <c r="C413">
        <v>13</v>
      </c>
      <c r="D413">
        <f>H413/E413*C413</f>
        <v>0.37856967132454239</v>
      </c>
      <c r="E413">
        <f>INDEX(Reference!$A$1:$H$55, MATCH(B413, Reference!$A$1:$A$55, 0), MATCH(A413, Reference!$A$1:$H$1, 0))</f>
        <v>406480</v>
      </c>
      <c r="F413">
        <v>32.840571122000398</v>
      </c>
      <c r="G413">
        <v>-86.631860761999604</v>
      </c>
      <c r="H413">
        <v>11837</v>
      </c>
      <c r="I413" t="s">
        <v>12</v>
      </c>
      <c r="J413" t="s">
        <v>13</v>
      </c>
      <c r="K413">
        <v>29</v>
      </c>
      <c r="L413">
        <v>94</v>
      </c>
      <c r="M413" t="s">
        <v>40</v>
      </c>
    </row>
    <row r="414" spans="1:13" x14ac:dyDescent="0.35">
      <c r="A414">
        <v>2018</v>
      </c>
      <c r="B414" t="s">
        <v>60</v>
      </c>
      <c r="C414">
        <v>14.8</v>
      </c>
      <c r="D414">
        <f>H414/E414*C414</f>
        <v>0.66743456012595948</v>
      </c>
      <c r="E414">
        <f>INDEX(Reference!$A$1:$H$55, MATCH(B414, Reference!$A$1:$A$55, 0), MATCH(A414, Reference!$A$1:$H$1, 0))</f>
        <v>406480</v>
      </c>
      <c r="F414">
        <v>32.840571122000398</v>
      </c>
      <c r="G414">
        <v>-86.631860761999604</v>
      </c>
      <c r="H414">
        <v>18331</v>
      </c>
      <c r="I414" t="s">
        <v>18</v>
      </c>
      <c r="J414" t="s">
        <v>19</v>
      </c>
      <c r="K414">
        <v>29</v>
      </c>
      <c r="L414">
        <v>94</v>
      </c>
      <c r="M414" t="s">
        <v>40</v>
      </c>
    </row>
    <row r="415" spans="1:13" x14ac:dyDescent="0.35">
      <c r="A415">
        <v>2018</v>
      </c>
      <c r="B415" t="s">
        <v>60</v>
      </c>
      <c r="C415">
        <v>16.399999999999999</v>
      </c>
      <c r="D415">
        <f>H415/E415*C415</f>
        <v>0.7871176933674473</v>
      </c>
      <c r="E415">
        <f>INDEX(Reference!$A$1:$H$55, MATCH(B415, Reference!$A$1:$A$55, 0), MATCH(A415, Reference!$A$1:$H$1, 0))</f>
        <v>406480</v>
      </c>
      <c r="F415">
        <v>32.840571122000398</v>
      </c>
      <c r="G415">
        <v>-86.631860761999604</v>
      </c>
      <c r="H415">
        <v>19509</v>
      </c>
      <c r="I415" t="s">
        <v>18</v>
      </c>
      <c r="J415" t="s">
        <v>19</v>
      </c>
      <c r="K415">
        <v>29</v>
      </c>
      <c r="L415">
        <v>94</v>
      </c>
      <c r="M415" t="s">
        <v>23</v>
      </c>
    </row>
    <row r="416" spans="1:13" x14ac:dyDescent="0.35">
      <c r="A416">
        <v>2018</v>
      </c>
      <c r="B416" t="s">
        <v>60</v>
      </c>
      <c r="C416">
        <v>25.2</v>
      </c>
      <c r="D416">
        <f>H416/E416*C416</f>
        <v>0.37501180869907497</v>
      </c>
      <c r="E416">
        <f>INDEX(Reference!$A$1:$H$55, MATCH(B416, Reference!$A$1:$A$55, 0), MATCH(A416, Reference!$A$1:$H$1, 0))</f>
        <v>406480</v>
      </c>
      <c r="F416">
        <v>32.840571122000398</v>
      </c>
      <c r="G416">
        <v>-86.631860761999604</v>
      </c>
      <c r="H416">
        <v>6049</v>
      </c>
      <c r="I416" t="s">
        <v>22</v>
      </c>
      <c r="J416" t="s">
        <v>19</v>
      </c>
      <c r="K416">
        <v>29</v>
      </c>
      <c r="L416">
        <v>94</v>
      </c>
      <c r="M416" t="s">
        <v>16</v>
      </c>
    </row>
    <row r="417" spans="1:13" x14ac:dyDescent="0.35">
      <c r="A417">
        <v>2018</v>
      </c>
      <c r="B417" t="s">
        <v>60</v>
      </c>
      <c r="C417">
        <v>12.7</v>
      </c>
      <c r="D417">
        <f>H417/E417*C417</f>
        <v>0.43013407793741387</v>
      </c>
      <c r="E417">
        <f>INDEX(Reference!$A$1:$H$55, MATCH(B417, Reference!$A$1:$A$55, 0), MATCH(A417, Reference!$A$1:$H$1, 0))</f>
        <v>406480</v>
      </c>
      <c r="F417">
        <v>32.840571122000398</v>
      </c>
      <c r="G417">
        <v>-86.631860761999604</v>
      </c>
      <c r="H417">
        <v>13767</v>
      </c>
      <c r="I417" t="s">
        <v>12</v>
      </c>
      <c r="J417" t="s">
        <v>13</v>
      </c>
      <c r="K417">
        <v>29</v>
      </c>
      <c r="L417">
        <v>94</v>
      </c>
      <c r="M417" s="1">
        <v>45277</v>
      </c>
    </row>
    <row r="418" spans="1:13" x14ac:dyDescent="0.35">
      <c r="A418">
        <v>2018</v>
      </c>
      <c r="B418" t="s">
        <v>60</v>
      </c>
      <c r="C418">
        <v>16.600000000000001</v>
      </c>
      <c r="D418">
        <f>H418/E418*C418</f>
        <v>0.55340139736272387</v>
      </c>
      <c r="E418">
        <f>INDEX(Reference!$A$1:$H$55, MATCH(B418, Reference!$A$1:$A$55, 0), MATCH(A418, Reference!$A$1:$H$1, 0))</f>
        <v>406480</v>
      </c>
      <c r="F418">
        <v>32.840571122000398</v>
      </c>
      <c r="G418">
        <v>-86.631860761999604</v>
      </c>
      <c r="H418">
        <v>13551</v>
      </c>
      <c r="I418" t="s">
        <v>22</v>
      </c>
      <c r="J418" t="s">
        <v>19</v>
      </c>
      <c r="K418">
        <v>29</v>
      </c>
      <c r="L418">
        <v>94</v>
      </c>
      <c r="M418" t="s">
        <v>30</v>
      </c>
    </row>
    <row r="419" spans="1:13" x14ac:dyDescent="0.35">
      <c r="A419">
        <v>2018</v>
      </c>
      <c r="B419" t="s">
        <v>60</v>
      </c>
      <c r="C419">
        <v>16.2</v>
      </c>
      <c r="D419">
        <f>H419/E419*C419</f>
        <v>1.530407400118087</v>
      </c>
      <c r="E419">
        <f>INDEX(Reference!$A$1:$H$55, MATCH(B419, Reference!$A$1:$A$55, 0), MATCH(A419, Reference!$A$1:$H$1, 0))</f>
        <v>406480</v>
      </c>
      <c r="F419">
        <v>32.840571122000398</v>
      </c>
      <c r="G419">
        <v>-86.631860761999604</v>
      </c>
      <c r="H419">
        <v>38400</v>
      </c>
      <c r="I419" t="s">
        <v>22</v>
      </c>
      <c r="J419" t="s">
        <v>19</v>
      </c>
      <c r="K419">
        <v>29</v>
      </c>
      <c r="L419">
        <v>94</v>
      </c>
      <c r="M419" t="s">
        <v>61</v>
      </c>
    </row>
    <row r="420" spans="1:13" x14ac:dyDescent="0.35">
      <c r="A420">
        <v>2018</v>
      </c>
      <c r="B420" t="s">
        <v>60</v>
      </c>
      <c r="C420">
        <v>16.600000000000001</v>
      </c>
      <c r="D420">
        <f>H420/E420*C420</f>
        <v>0.14150511710293251</v>
      </c>
      <c r="E420">
        <f>INDEX(Reference!$A$1:$H$55, MATCH(B420, Reference!$A$1:$A$55, 0), MATCH(A420, Reference!$A$1:$H$1, 0))</f>
        <v>406480</v>
      </c>
      <c r="F420">
        <v>32.840571122000398</v>
      </c>
      <c r="G420">
        <v>-86.631860761999604</v>
      </c>
      <c r="H420">
        <v>3465</v>
      </c>
      <c r="I420" t="s">
        <v>12</v>
      </c>
      <c r="J420" t="s">
        <v>13</v>
      </c>
      <c r="K420">
        <v>29</v>
      </c>
      <c r="L420">
        <v>94</v>
      </c>
      <c r="M420" t="s">
        <v>16</v>
      </c>
    </row>
    <row r="421" spans="1:13" x14ac:dyDescent="0.35">
      <c r="A421">
        <v>2018</v>
      </c>
      <c r="B421" t="s">
        <v>60</v>
      </c>
      <c r="C421">
        <v>15.7</v>
      </c>
      <c r="D421">
        <f>H421/E421*C421</f>
        <v>0.61744784491241878</v>
      </c>
      <c r="E421">
        <f>INDEX(Reference!$A$1:$H$55, MATCH(B421, Reference!$A$1:$A$55, 0), MATCH(A421, Reference!$A$1:$H$1, 0))</f>
        <v>406480</v>
      </c>
      <c r="F421">
        <v>32.840571122000398</v>
      </c>
      <c r="G421">
        <v>-86.631860761999604</v>
      </c>
      <c r="H421">
        <v>15986</v>
      </c>
      <c r="I421" t="s">
        <v>18</v>
      </c>
      <c r="J421" t="s">
        <v>19</v>
      </c>
      <c r="K421">
        <v>29</v>
      </c>
      <c r="L421">
        <v>94</v>
      </c>
      <c r="M421" t="s">
        <v>55</v>
      </c>
    </row>
    <row r="422" spans="1:13" x14ac:dyDescent="0.35">
      <c r="A422">
        <v>2018</v>
      </c>
      <c r="B422" t="s">
        <v>60</v>
      </c>
      <c r="C422">
        <v>13.3</v>
      </c>
      <c r="D422">
        <f>H422/E422*C422</f>
        <v>6.3803877189529627E-3</v>
      </c>
      <c r="E422">
        <f>INDEX(Reference!$A$1:$H$55, MATCH(B422, Reference!$A$1:$A$55, 0), MATCH(A422, Reference!$A$1:$H$1, 0))</f>
        <v>406480</v>
      </c>
      <c r="F422">
        <v>32.840571122000398</v>
      </c>
      <c r="G422">
        <v>-86.631860761999604</v>
      </c>
      <c r="H422">
        <v>195</v>
      </c>
      <c r="I422" t="s">
        <v>12</v>
      </c>
      <c r="J422" t="s">
        <v>13</v>
      </c>
      <c r="K422">
        <v>29</v>
      </c>
      <c r="L422">
        <v>94</v>
      </c>
      <c r="M422" t="s">
        <v>47</v>
      </c>
    </row>
    <row r="423" spans="1:13" x14ac:dyDescent="0.35">
      <c r="A423">
        <v>2018</v>
      </c>
      <c r="B423" t="s">
        <v>60</v>
      </c>
      <c r="C423">
        <v>11.3</v>
      </c>
      <c r="D423">
        <f>H423/E423*C423</f>
        <v>1.0063471757528046E-2</v>
      </c>
      <c r="E423">
        <f>INDEX(Reference!$A$1:$H$55, MATCH(B423, Reference!$A$1:$A$55, 0), MATCH(A423, Reference!$A$1:$H$1, 0))</f>
        <v>406480</v>
      </c>
      <c r="F423">
        <v>32.840571122000398</v>
      </c>
      <c r="G423">
        <v>-86.631860761999604</v>
      </c>
      <c r="H423">
        <v>362</v>
      </c>
      <c r="I423" t="s">
        <v>22</v>
      </c>
      <c r="J423" t="s">
        <v>19</v>
      </c>
      <c r="K423">
        <v>29</v>
      </c>
      <c r="L423">
        <v>94</v>
      </c>
      <c r="M423" t="s">
        <v>35</v>
      </c>
    </row>
    <row r="424" spans="1:13" x14ac:dyDescent="0.35">
      <c r="A424">
        <v>2018</v>
      </c>
      <c r="B424" t="s">
        <v>60</v>
      </c>
      <c r="C424">
        <v>15.6</v>
      </c>
      <c r="D424">
        <f>H424/E424*C424</f>
        <v>0.35630387718952961</v>
      </c>
      <c r="E424">
        <f>INDEX(Reference!$A$1:$H$55, MATCH(B424, Reference!$A$1:$A$55, 0), MATCH(A424, Reference!$A$1:$H$1, 0))</f>
        <v>406480</v>
      </c>
      <c r="F424">
        <v>32.840571122000398</v>
      </c>
      <c r="G424">
        <v>-86.631860761999604</v>
      </c>
      <c r="H424">
        <v>9284</v>
      </c>
      <c r="I424" t="s">
        <v>12</v>
      </c>
      <c r="J424" t="s">
        <v>13</v>
      </c>
      <c r="K424">
        <v>29</v>
      </c>
      <c r="L424">
        <v>94</v>
      </c>
      <c r="M424" t="s">
        <v>14</v>
      </c>
    </row>
    <row r="425" spans="1:13" x14ac:dyDescent="0.35">
      <c r="A425">
        <v>2018</v>
      </c>
      <c r="B425" t="s">
        <v>60</v>
      </c>
      <c r="C425">
        <v>17.2</v>
      </c>
      <c r="D425">
        <f>H425/E425*C425</f>
        <v>0.82551367840976186</v>
      </c>
      <c r="E425">
        <f>INDEX(Reference!$A$1:$H$55, MATCH(B425, Reference!$A$1:$A$55, 0), MATCH(A425, Reference!$A$1:$H$1, 0))</f>
        <v>406480</v>
      </c>
      <c r="F425">
        <v>32.840571122000398</v>
      </c>
      <c r="G425">
        <v>-86.631860761999604</v>
      </c>
      <c r="H425">
        <v>19509</v>
      </c>
      <c r="I425" t="s">
        <v>22</v>
      </c>
      <c r="J425" t="s">
        <v>19</v>
      </c>
      <c r="K425">
        <v>29</v>
      </c>
      <c r="L425">
        <v>94</v>
      </c>
      <c r="M425" t="s">
        <v>23</v>
      </c>
    </row>
    <row r="426" spans="1:13" x14ac:dyDescent="0.35">
      <c r="A426">
        <v>2018</v>
      </c>
      <c r="B426" t="s">
        <v>60</v>
      </c>
      <c r="C426">
        <v>20.100000000000001</v>
      </c>
      <c r="D426">
        <f>H426/E426*C426</f>
        <v>0.2991165617004527</v>
      </c>
      <c r="E426">
        <f>INDEX(Reference!$A$1:$H$55, MATCH(B426, Reference!$A$1:$A$55, 0), MATCH(A426, Reference!$A$1:$H$1, 0))</f>
        <v>406480</v>
      </c>
      <c r="F426">
        <v>32.840571122000398</v>
      </c>
      <c r="G426">
        <v>-86.631860761999604</v>
      </c>
      <c r="H426">
        <v>6049</v>
      </c>
      <c r="I426" t="s">
        <v>18</v>
      </c>
      <c r="J426" t="s">
        <v>19</v>
      </c>
      <c r="K426">
        <v>29</v>
      </c>
      <c r="L426">
        <v>94</v>
      </c>
      <c r="M426" t="s">
        <v>16</v>
      </c>
    </row>
    <row r="427" spans="1:13" x14ac:dyDescent="0.35">
      <c r="A427">
        <v>2018</v>
      </c>
      <c r="B427" t="s">
        <v>60</v>
      </c>
      <c r="C427">
        <v>14.2</v>
      </c>
      <c r="D427">
        <f>H427/E427*C427</f>
        <v>0.64037640228301518</v>
      </c>
      <c r="E427">
        <f>INDEX(Reference!$A$1:$H$55, MATCH(B427, Reference!$A$1:$A$55, 0), MATCH(A427, Reference!$A$1:$H$1, 0))</f>
        <v>406480</v>
      </c>
      <c r="F427">
        <v>32.840571122000398</v>
      </c>
      <c r="G427">
        <v>-86.631860761999604</v>
      </c>
      <c r="H427">
        <v>18331</v>
      </c>
      <c r="I427" t="s">
        <v>22</v>
      </c>
      <c r="J427" t="s">
        <v>19</v>
      </c>
      <c r="K427">
        <v>29</v>
      </c>
      <c r="L427">
        <v>94</v>
      </c>
      <c r="M427" t="s">
        <v>40</v>
      </c>
    </row>
    <row r="428" spans="1:13" x14ac:dyDescent="0.35">
      <c r="A428">
        <v>2018</v>
      </c>
      <c r="B428" t="s">
        <v>60</v>
      </c>
      <c r="C428">
        <v>15.2</v>
      </c>
      <c r="D428">
        <f>H428/E428*C428</f>
        <v>0.70641409171422942</v>
      </c>
      <c r="E428">
        <f>INDEX(Reference!$A$1:$H$55, MATCH(B428, Reference!$A$1:$A$55, 0), MATCH(A428, Reference!$A$1:$H$1, 0))</f>
        <v>406480</v>
      </c>
      <c r="F428">
        <v>32.840571122000398</v>
      </c>
      <c r="G428">
        <v>-86.631860761999604</v>
      </c>
      <c r="H428">
        <v>18891</v>
      </c>
      <c r="I428" t="s">
        <v>22</v>
      </c>
      <c r="J428" t="s">
        <v>19</v>
      </c>
      <c r="K428">
        <v>29</v>
      </c>
      <c r="L428">
        <v>94</v>
      </c>
      <c r="M428" t="s">
        <v>32</v>
      </c>
    </row>
    <row r="429" spans="1:13" x14ac:dyDescent="0.35">
      <c r="A429">
        <v>2018</v>
      </c>
      <c r="B429" t="s">
        <v>60</v>
      </c>
      <c r="C429">
        <v>15.5</v>
      </c>
      <c r="D429">
        <f>H429/E429*C429</f>
        <v>1.128714819917339E-2</v>
      </c>
      <c r="E429">
        <f>INDEX(Reference!$A$1:$H$55, MATCH(B429, Reference!$A$1:$A$55, 0), MATCH(A429, Reference!$A$1:$H$1, 0))</f>
        <v>406480</v>
      </c>
      <c r="F429">
        <v>32.840571122000398</v>
      </c>
      <c r="G429">
        <v>-86.631860761999604</v>
      </c>
      <c r="H429">
        <v>296</v>
      </c>
      <c r="I429" t="s">
        <v>18</v>
      </c>
      <c r="J429" t="s">
        <v>19</v>
      </c>
      <c r="K429">
        <v>29</v>
      </c>
      <c r="L429">
        <v>94</v>
      </c>
      <c r="M429" t="s">
        <v>47</v>
      </c>
    </row>
    <row r="430" spans="1:13" x14ac:dyDescent="0.35">
      <c r="A430">
        <v>2018</v>
      </c>
      <c r="B430" t="s">
        <v>60</v>
      </c>
      <c r="C430">
        <v>10.4</v>
      </c>
      <c r="D430">
        <f>H430/E430*C430</f>
        <v>6.1661090336547928E-3</v>
      </c>
      <c r="E430">
        <f>INDEX(Reference!$A$1:$H$55, MATCH(B430, Reference!$A$1:$A$55, 0), MATCH(A430, Reference!$A$1:$H$1, 0))</f>
        <v>406480</v>
      </c>
      <c r="F430">
        <v>32.840571122000398</v>
      </c>
      <c r="G430">
        <v>-86.631860761999604</v>
      </c>
      <c r="H430">
        <v>241</v>
      </c>
      <c r="I430" t="s">
        <v>12</v>
      </c>
      <c r="J430" t="s">
        <v>13</v>
      </c>
      <c r="K430">
        <v>29</v>
      </c>
      <c r="L430">
        <v>94</v>
      </c>
      <c r="M430" t="s">
        <v>35</v>
      </c>
    </row>
    <row r="431" spans="1:13" x14ac:dyDescent="0.35">
      <c r="A431">
        <v>2018</v>
      </c>
      <c r="B431" t="s">
        <v>60</v>
      </c>
      <c r="C431">
        <v>14.6</v>
      </c>
      <c r="D431">
        <f>H431/E431*C431</f>
        <v>0.45450797087187561</v>
      </c>
      <c r="E431">
        <f>INDEX(Reference!$A$1:$H$55, MATCH(B431, Reference!$A$1:$A$55, 0), MATCH(A431, Reference!$A$1:$H$1, 0))</f>
        <v>406480</v>
      </c>
      <c r="F431">
        <v>32.840571122000398</v>
      </c>
      <c r="G431">
        <v>-86.631860761999604</v>
      </c>
      <c r="H431">
        <v>12654</v>
      </c>
      <c r="I431" t="s">
        <v>12</v>
      </c>
      <c r="J431" t="s">
        <v>13</v>
      </c>
      <c r="K431">
        <v>29</v>
      </c>
      <c r="L431">
        <v>94</v>
      </c>
      <c r="M431" t="s">
        <v>23</v>
      </c>
    </row>
    <row r="432" spans="1:13" x14ac:dyDescent="0.35">
      <c r="A432">
        <v>2018</v>
      </c>
      <c r="B432" t="s">
        <v>60</v>
      </c>
      <c r="C432">
        <v>16.600000000000001</v>
      </c>
      <c r="D432">
        <f>H432/E432*C432</f>
        <v>0.55340139736272387</v>
      </c>
      <c r="E432">
        <f>INDEX(Reference!$A$1:$H$55, MATCH(B432, Reference!$A$1:$A$55, 0), MATCH(A432, Reference!$A$1:$H$1, 0))</f>
        <v>406480</v>
      </c>
      <c r="F432">
        <v>32.840571122000398</v>
      </c>
      <c r="G432">
        <v>-86.631860761999604</v>
      </c>
      <c r="H432">
        <v>13551</v>
      </c>
      <c r="I432" t="s">
        <v>18</v>
      </c>
      <c r="J432" t="s">
        <v>19</v>
      </c>
      <c r="K432">
        <v>29</v>
      </c>
      <c r="L432">
        <v>94</v>
      </c>
      <c r="M432" t="s">
        <v>30</v>
      </c>
    </row>
    <row r="433" spans="1:13" x14ac:dyDescent="0.35">
      <c r="A433">
        <v>2018</v>
      </c>
      <c r="B433" t="s">
        <v>60</v>
      </c>
      <c r="C433">
        <v>7.8</v>
      </c>
      <c r="D433">
        <f>H433/E433*C433</f>
        <v>1.3816177917732729E-2</v>
      </c>
      <c r="E433">
        <f>INDEX(Reference!$A$1:$H$55, MATCH(B433, Reference!$A$1:$A$55, 0), MATCH(A433, Reference!$A$1:$H$1, 0))</f>
        <v>406480</v>
      </c>
      <c r="F433">
        <v>32.840571122000398</v>
      </c>
      <c r="G433">
        <v>-86.631860761999604</v>
      </c>
      <c r="H433">
        <v>720</v>
      </c>
      <c r="I433" t="s">
        <v>12</v>
      </c>
      <c r="J433" t="s">
        <v>13</v>
      </c>
      <c r="K433">
        <v>29</v>
      </c>
      <c r="L433">
        <v>94</v>
      </c>
      <c r="M433" s="1">
        <v>44990</v>
      </c>
    </row>
    <row r="434" spans="1:13" x14ac:dyDescent="0.35">
      <c r="A434">
        <v>2018</v>
      </c>
      <c r="B434" t="s">
        <v>60</v>
      </c>
      <c r="C434">
        <v>16.2</v>
      </c>
      <c r="D434">
        <f>H434/E434*C434</f>
        <v>1.530407400118087</v>
      </c>
      <c r="E434">
        <f>INDEX(Reference!$A$1:$H$55, MATCH(B434, Reference!$A$1:$A$55, 0), MATCH(A434, Reference!$A$1:$H$1, 0))</f>
        <v>406480</v>
      </c>
      <c r="F434">
        <v>32.840571122000398</v>
      </c>
      <c r="G434">
        <v>-86.631860761999604</v>
      </c>
      <c r="H434">
        <v>38400</v>
      </c>
      <c r="I434" t="s">
        <v>18</v>
      </c>
      <c r="J434" t="s">
        <v>19</v>
      </c>
      <c r="K434">
        <v>29</v>
      </c>
      <c r="L434">
        <v>94</v>
      </c>
      <c r="M434" t="s">
        <v>61</v>
      </c>
    </row>
    <row r="435" spans="1:13" x14ac:dyDescent="0.35">
      <c r="A435">
        <v>2018</v>
      </c>
      <c r="B435" t="s">
        <v>60</v>
      </c>
      <c r="C435">
        <v>16.5</v>
      </c>
      <c r="D435">
        <f>H435/E435*C435</f>
        <v>0.35977046841172994</v>
      </c>
      <c r="E435">
        <f>INDEX(Reference!$A$1:$H$55, MATCH(B435, Reference!$A$1:$A$55, 0), MATCH(A435, Reference!$A$1:$H$1, 0))</f>
        <v>406480</v>
      </c>
      <c r="F435">
        <v>32.840571122000398</v>
      </c>
      <c r="G435">
        <v>-86.631860761999604</v>
      </c>
      <c r="H435">
        <v>8863</v>
      </c>
      <c r="I435" t="s">
        <v>18</v>
      </c>
      <c r="J435" t="s">
        <v>19</v>
      </c>
      <c r="K435">
        <v>29</v>
      </c>
      <c r="L435">
        <v>94</v>
      </c>
      <c r="M435" t="s">
        <v>43</v>
      </c>
    </row>
    <row r="436" spans="1:13" x14ac:dyDescent="0.35">
      <c r="A436">
        <v>2018</v>
      </c>
      <c r="B436" t="s">
        <v>60</v>
      </c>
      <c r="C436">
        <v>14.9</v>
      </c>
      <c r="D436">
        <f>H436/E436*C436</f>
        <v>0.48979974414485339</v>
      </c>
      <c r="E436">
        <f>INDEX(Reference!$A$1:$H$55, MATCH(B436, Reference!$A$1:$A$55, 0), MATCH(A436, Reference!$A$1:$H$1, 0))</f>
        <v>406480</v>
      </c>
      <c r="F436">
        <v>32.840571122000398</v>
      </c>
      <c r="G436">
        <v>-86.631860761999604</v>
      </c>
      <c r="H436">
        <v>13362</v>
      </c>
      <c r="I436" t="s">
        <v>22</v>
      </c>
      <c r="J436" t="s">
        <v>19</v>
      </c>
      <c r="K436">
        <v>29</v>
      </c>
      <c r="L436">
        <v>94</v>
      </c>
      <c r="M436" t="s">
        <v>27</v>
      </c>
    </row>
    <row r="437" spans="1:13" x14ac:dyDescent="0.35">
      <c r="A437">
        <v>2018</v>
      </c>
      <c r="B437" t="s">
        <v>60</v>
      </c>
      <c r="C437">
        <v>14.1</v>
      </c>
      <c r="D437">
        <f>H437/E437*C437</f>
        <v>0.55452322377484742</v>
      </c>
      <c r="E437">
        <f>INDEX(Reference!$A$1:$H$55, MATCH(B437, Reference!$A$1:$A$55, 0), MATCH(A437, Reference!$A$1:$H$1, 0))</f>
        <v>406480</v>
      </c>
      <c r="F437">
        <v>32.840571122000398</v>
      </c>
      <c r="G437">
        <v>-86.631860761999604</v>
      </c>
      <c r="H437">
        <v>15986</v>
      </c>
      <c r="I437" t="s">
        <v>22</v>
      </c>
      <c r="J437" t="s">
        <v>19</v>
      </c>
      <c r="K437">
        <v>29</v>
      </c>
      <c r="L437">
        <v>94</v>
      </c>
      <c r="M437" t="s">
        <v>55</v>
      </c>
    </row>
    <row r="438" spans="1:13" x14ac:dyDescent="0.35">
      <c r="A438">
        <v>2018</v>
      </c>
      <c r="B438" t="s">
        <v>60</v>
      </c>
      <c r="C438">
        <v>16</v>
      </c>
      <c r="D438">
        <f>H438/E438*C438</f>
        <v>0.74359378075182048</v>
      </c>
      <c r="E438">
        <f>INDEX(Reference!$A$1:$H$55, MATCH(B438, Reference!$A$1:$A$55, 0), MATCH(A438, Reference!$A$1:$H$1, 0))</f>
        <v>406480</v>
      </c>
      <c r="F438">
        <v>32.840571122000398</v>
      </c>
      <c r="G438">
        <v>-86.631860761999604</v>
      </c>
      <c r="H438">
        <v>18891</v>
      </c>
      <c r="I438" t="s">
        <v>18</v>
      </c>
      <c r="J438" t="s">
        <v>19</v>
      </c>
      <c r="K438">
        <v>29</v>
      </c>
      <c r="L438">
        <v>94</v>
      </c>
      <c r="M438" t="s">
        <v>32</v>
      </c>
    </row>
    <row r="439" spans="1:13" x14ac:dyDescent="0.35">
      <c r="A439">
        <v>2018</v>
      </c>
      <c r="B439" t="s">
        <v>60</v>
      </c>
      <c r="C439">
        <v>11.9</v>
      </c>
      <c r="D439">
        <f>H439/E439*C439</f>
        <v>1.0597815390671127E-2</v>
      </c>
      <c r="E439">
        <f>INDEX(Reference!$A$1:$H$55, MATCH(B439, Reference!$A$1:$A$55, 0), MATCH(A439, Reference!$A$1:$H$1, 0))</f>
        <v>406480</v>
      </c>
      <c r="F439">
        <v>32.840571122000398</v>
      </c>
      <c r="G439">
        <v>-86.631860761999604</v>
      </c>
      <c r="H439">
        <v>362</v>
      </c>
      <c r="I439" t="s">
        <v>18</v>
      </c>
      <c r="J439" t="s">
        <v>19</v>
      </c>
      <c r="K439">
        <v>29</v>
      </c>
      <c r="L439">
        <v>94</v>
      </c>
      <c r="M439" t="s">
        <v>35</v>
      </c>
    </row>
    <row r="440" spans="1:13" x14ac:dyDescent="0.35">
      <c r="A440">
        <v>2018</v>
      </c>
      <c r="B440" t="s">
        <v>60</v>
      </c>
      <c r="C440">
        <v>12.5</v>
      </c>
      <c r="D440">
        <f>H440/E440*C440</f>
        <v>0.37412664829757925</v>
      </c>
      <c r="E440">
        <f>INDEX(Reference!$A$1:$H$55, MATCH(B440, Reference!$A$1:$A$55, 0), MATCH(A440, Reference!$A$1:$H$1, 0))</f>
        <v>406480</v>
      </c>
      <c r="F440">
        <v>32.840571122000398</v>
      </c>
      <c r="G440">
        <v>-86.631860761999604</v>
      </c>
      <c r="H440">
        <v>12166</v>
      </c>
      <c r="I440" t="s">
        <v>12</v>
      </c>
      <c r="J440" t="s">
        <v>13</v>
      </c>
      <c r="K440">
        <v>29</v>
      </c>
      <c r="L440">
        <v>94</v>
      </c>
      <c r="M440" t="s">
        <v>32</v>
      </c>
    </row>
    <row r="441" spans="1:13" x14ac:dyDescent="0.35">
      <c r="A441">
        <v>2018</v>
      </c>
      <c r="B441" t="s">
        <v>60</v>
      </c>
      <c r="C441">
        <v>13.2</v>
      </c>
      <c r="D441">
        <f>H441/E441*C441</f>
        <v>0.2949281637472938</v>
      </c>
      <c r="E441">
        <f>INDEX(Reference!$A$1:$H$55, MATCH(B441, Reference!$A$1:$A$55, 0), MATCH(A441, Reference!$A$1:$H$1, 0))</f>
        <v>406480</v>
      </c>
      <c r="F441">
        <v>32.840571122000398</v>
      </c>
      <c r="G441">
        <v>-86.631860761999604</v>
      </c>
      <c r="H441">
        <v>9082</v>
      </c>
      <c r="I441" t="s">
        <v>12</v>
      </c>
      <c r="J441" t="s">
        <v>13</v>
      </c>
      <c r="K441">
        <v>29</v>
      </c>
      <c r="L441">
        <v>94</v>
      </c>
      <c r="M441" t="s">
        <v>27</v>
      </c>
    </row>
    <row r="442" spans="1:13" x14ac:dyDescent="0.35">
      <c r="A442">
        <v>2018</v>
      </c>
      <c r="B442" t="s">
        <v>60</v>
      </c>
      <c r="C442">
        <v>11.2</v>
      </c>
      <c r="D442">
        <f>H442/E442*C442</f>
        <v>2.8903759102538867E-2</v>
      </c>
      <c r="E442">
        <f>INDEX(Reference!$A$1:$H$55, MATCH(B442, Reference!$A$1:$A$55, 0), MATCH(A442, Reference!$A$1:$H$1, 0))</f>
        <v>406480</v>
      </c>
      <c r="F442">
        <v>32.840571122000398</v>
      </c>
      <c r="G442">
        <v>-86.631860761999604</v>
      </c>
      <c r="H442">
        <v>1049</v>
      </c>
      <c r="I442" t="s">
        <v>12</v>
      </c>
      <c r="J442" t="s">
        <v>13</v>
      </c>
      <c r="K442">
        <v>29</v>
      </c>
      <c r="L442">
        <v>94</v>
      </c>
      <c r="M442" s="1">
        <v>45088</v>
      </c>
    </row>
    <row r="443" spans="1:13" x14ac:dyDescent="0.35">
      <c r="A443">
        <v>2018</v>
      </c>
      <c r="B443" t="s">
        <v>60</v>
      </c>
      <c r="C443">
        <v>16.5</v>
      </c>
      <c r="D443">
        <f>H443/E443*C443</f>
        <v>0.54239568982483766</v>
      </c>
      <c r="E443">
        <f>INDEX(Reference!$A$1:$H$55, MATCH(B443, Reference!$A$1:$A$55, 0), MATCH(A443, Reference!$A$1:$H$1, 0))</f>
        <v>406480</v>
      </c>
      <c r="F443">
        <v>32.840571122000398</v>
      </c>
      <c r="G443">
        <v>-86.631860761999604</v>
      </c>
      <c r="H443">
        <v>13362</v>
      </c>
      <c r="I443" t="s">
        <v>18</v>
      </c>
      <c r="J443" t="s">
        <v>19</v>
      </c>
      <c r="K443">
        <v>29</v>
      </c>
      <c r="L443">
        <v>94</v>
      </c>
      <c r="M443" t="s">
        <v>27</v>
      </c>
    </row>
    <row r="444" spans="1:13" x14ac:dyDescent="0.35">
      <c r="A444">
        <v>2020</v>
      </c>
      <c r="B444" t="s">
        <v>60</v>
      </c>
      <c r="C444">
        <v>15.8</v>
      </c>
      <c r="D444">
        <f>H444/E444*C444</f>
        <v>1.4619977502243457</v>
      </c>
      <c r="E444">
        <f>INDEX(Reference!$A$1:$H$55, MATCH(B444, Reference!$A$1:$A$55, 0), MATCH(A444, Reference!$A$1:$H$1, 0))</f>
        <v>316476</v>
      </c>
      <c r="F444">
        <v>32.840571122000398</v>
      </c>
      <c r="G444">
        <v>-86.631860761999604</v>
      </c>
      <c r="H444">
        <v>29284</v>
      </c>
      <c r="I444" t="s">
        <v>18</v>
      </c>
      <c r="J444" t="s">
        <v>19</v>
      </c>
      <c r="K444">
        <v>29</v>
      </c>
      <c r="L444">
        <v>94</v>
      </c>
      <c r="M444" t="s">
        <v>61</v>
      </c>
    </row>
    <row r="445" spans="1:13" x14ac:dyDescent="0.35">
      <c r="A445">
        <v>2020</v>
      </c>
      <c r="B445" t="s">
        <v>60</v>
      </c>
      <c r="C445">
        <v>17.3</v>
      </c>
      <c r="D445">
        <f>H445/E445*C445</f>
        <v>8.1996739089220047E-3</v>
      </c>
      <c r="E445">
        <f>INDEX(Reference!$A$1:$H$55, MATCH(B445, Reference!$A$1:$A$55, 0), MATCH(A445, Reference!$A$1:$H$1, 0))</f>
        <v>316476</v>
      </c>
      <c r="F445">
        <v>32.840571122000398</v>
      </c>
      <c r="G445">
        <v>-86.631860761999604</v>
      </c>
      <c r="H445">
        <v>150</v>
      </c>
      <c r="I445" t="s">
        <v>12</v>
      </c>
      <c r="J445" t="s">
        <v>13</v>
      </c>
      <c r="K445">
        <v>29</v>
      </c>
      <c r="L445">
        <v>94</v>
      </c>
      <c r="M445" t="s">
        <v>47</v>
      </c>
    </row>
    <row r="446" spans="1:13" x14ac:dyDescent="0.35">
      <c r="A446">
        <v>2020</v>
      </c>
      <c r="B446" t="s">
        <v>60</v>
      </c>
      <c r="C446">
        <v>12</v>
      </c>
      <c r="D446">
        <f>H446/E446*C446</f>
        <v>0.37818981534144769</v>
      </c>
      <c r="E446">
        <f>INDEX(Reference!$A$1:$H$55, MATCH(B446, Reference!$A$1:$A$55, 0), MATCH(A446, Reference!$A$1:$H$1, 0))</f>
        <v>316476</v>
      </c>
      <c r="F446">
        <v>32.840571122000398</v>
      </c>
      <c r="G446">
        <v>-86.631860761999604</v>
      </c>
      <c r="H446">
        <v>9974</v>
      </c>
      <c r="I446" t="s">
        <v>12</v>
      </c>
      <c r="J446" t="s">
        <v>13</v>
      </c>
      <c r="K446">
        <v>29</v>
      </c>
      <c r="L446">
        <v>94</v>
      </c>
      <c r="M446" t="s">
        <v>32</v>
      </c>
    </row>
    <row r="447" spans="1:13" x14ac:dyDescent="0.35">
      <c r="A447">
        <v>2020</v>
      </c>
      <c r="B447" t="s">
        <v>60</v>
      </c>
      <c r="C447">
        <v>14.1</v>
      </c>
      <c r="D447">
        <f>H447/E447*C447</f>
        <v>0.63804553899821792</v>
      </c>
      <c r="E447">
        <f>INDEX(Reference!$A$1:$H$55, MATCH(B447, Reference!$A$1:$A$55, 0), MATCH(A447, Reference!$A$1:$H$1, 0))</f>
        <v>316476</v>
      </c>
      <c r="F447">
        <v>32.840571122000398</v>
      </c>
      <c r="G447">
        <v>-86.631860761999604</v>
      </c>
      <c r="H447">
        <v>14321</v>
      </c>
      <c r="I447" t="s">
        <v>18</v>
      </c>
      <c r="J447" t="s">
        <v>19</v>
      </c>
      <c r="K447">
        <v>29</v>
      </c>
      <c r="L447">
        <v>94</v>
      </c>
      <c r="M447" t="s">
        <v>40</v>
      </c>
    </row>
    <row r="448" spans="1:13" x14ac:dyDescent="0.35">
      <c r="A448">
        <v>2020</v>
      </c>
      <c r="B448" t="s">
        <v>60</v>
      </c>
      <c r="C448">
        <v>15</v>
      </c>
      <c r="D448">
        <f>H448/E448*C448</f>
        <v>0.12683426231372993</v>
      </c>
      <c r="E448">
        <f>INDEX(Reference!$A$1:$H$55, MATCH(B448, Reference!$A$1:$A$55, 0), MATCH(A448, Reference!$A$1:$H$1, 0))</f>
        <v>316476</v>
      </c>
      <c r="F448">
        <v>32.840571122000398</v>
      </c>
      <c r="G448">
        <v>-86.631860761999604</v>
      </c>
      <c r="H448">
        <v>2676</v>
      </c>
      <c r="I448" t="s">
        <v>12</v>
      </c>
      <c r="J448" t="s">
        <v>13</v>
      </c>
      <c r="K448">
        <v>29</v>
      </c>
      <c r="L448">
        <v>94</v>
      </c>
      <c r="M448" t="s">
        <v>16</v>
      </c>
    </row>
    <row r="449" spans="1:13" x14ac:dyDescent="0.35">
      <c r="A449">
        <v>2020</v>
      </c>
      <c r="B449" t="s">
        <v>60</v>
      </c>
      <c r="C449">
        <v>16.100000000000001</v>
      </c>
      <c r="D449">
        <f>H449/E449*C449</f>
        <v>0.26657313666755145</v>
      </c>
      <c r="E449">
        <f>INDEX(Reference!$A$1:$H$55, MATCH(B449, Reference!$A$1:$A$55, 0), MATCH(A449, Reference!$A$1:$H$1, 0))</f>
        <v>316476</v>
      </c>
      <c r="F449">
        <v>32.840571122000398</v>
      </c>
      <c r="G449">
        <v>-86.631860761999604</v>
      </c>
      <c r="H449">
        <v>5240</v>
      </c>
      <c r="I449" t="s">
        <v>18</v>
      </c>
      <c r="J449" t="s">
        <v>19</v>
      </c>
      <c r="K449">
        <v>29</v>
      </c>
      <c r="L449">
        <v>94</v>
      </c>
      <c r="M449" t="s">
        <v>43</v>
      </c>
    </row>
    <row r="450" spans="1:13" x14ac:dyDescent="0.35">
      <c r="A450">
        <v>2020</v>
      </c>
      <c r="B450" t="s">
        <v>60</v>
      </c>
      <c r="C450">
        <v>13.9</v>
      </c>
      <c r="D450">
        <f>H450/E450*C450</f>
        <v>0.60703465665642897</v>
      </c>
      <c r="E450">
        <f>INDEX(Reference!$A$1:$H$55, MATCH(B450, Reference!$A$1:$A$55, 0), MATCH(A450, Reference!$A$1:$H$1, 0))</f>
        <v>316476</v>
      </c>
      <c r="F450">
        <v>32.840571122000398</v>
      </c>
      <c r="G450">
        <v>-86.631860761999604</v>
      </c>
      <c r="H450">
        <v>13821</v>
      </c>
      <c r="I450" t="s">
        <v>22</v>
      </c>
      <c r="J450" t="s">
        <v>19</v>
      </c>
      <c r="K450">
        <v>29</v>
      </c>
      <c r="L450">
        <v>94</v>
      </c>
      <c r="M450" t="s">
        <v>55</v>
      </c>
    </row>
    <row r="451" spans="1:13" x14ac:dyDescent="0.35">
      <c r="A451">
        <v>2020</v>
      </c>
      <c r="B451" t="s">
        <v>60</v>
      </c>
      <c r="C451">
        <v>13.3</v>
      </c>
      <c r="D451">
        <f>H451/E451*C451</f>
        <v>4.4504796572251926E-2</v>
      </c>
      <c r="E451">
        <f>INDEX(Reference!$A$1:$H$55, MATCH(B451, Reference!$A$1:$A$55, 0), MATCH(A451, Reference!$A$1:$H$1, 0))</f>
        <v>316476</v>
      </c>
      <c r="F451">
        <v>32.840571122000398</v>
      </c>
      <c r="G451">
        <v>-86.631860761999604</v>
      </c>
      <c r="H451">
        <v>1059</v>
      </c>
      <c r="I451" t="s">
        <v>12</v>
      </c>
      <c r="J451" t="s">
        <v>13</v>
      </c>
      <c r="K451">
        <v>29</v>
      </c>
      <c r="L451">
        <v>94</v>
      </c>
      <c r="M451" s="1">
        <v>45088</v>
      </c>
    </row>
    <row r="452" spans="1:13" x14ac:dyDescent="0.35">
      <c r="A452">
        <v>2020</v>
      </c>
      <c r="B452" t="s">
        <v>60</v>
      </c>
      <c r="C452">
        <v>13</v>
      </c>
      <c r="D452">
        <f>H452/E452*C452</f>
        <v>0.43447528406577435</v>
      </c>
      <c r="E452">
        <f>INDEX(Reference!$A$1:$H$55, MATCH(B452, Reference!$A$1:$A$55, 0), MATCH(A452, Reference!$A$1:$H$1, 0))</f>
        <v>316476</v>
      </c>
      <c r="F452">
        <v>32.840571122000398</v>
      </c>
      <c r="G452">
        <v>-86.631860761999604</v>
      </c>
      <c r="H452">
        <v>10577</v>
      </c>
      <c r="I452" t="s">
        <v>12</v>
      </c>
      <c r="J452" t="s">
        <v>13</v>
      </c>
      <c r="K452">
        <v>29</v>
      </c>
      <c r="L452">
        <v>94</v>
      </c>
      <c r="M452" t="s">
        <v>23</v>
      </c>
    </row>
    <row r="453" spans="1:13" x14ac:dyDescent="0.35">
      <c r="A453">
        <v>2020</v>
      </c>
      <c r="B453" t="s">
        <v>60</v>
      </c>
      <c r="C453">
        <v>24.7</v>
      </c>
      <c r="D453">
        <f>H453/E453*C453</f>
        <v>0.35370897003248275</v>
      </c>
      <c r="E453">
        <f>INDEX(Reference!$A$1:$H$55, MATCH(B453, Reference!$A$1:$A$55, 0), MATCH(A453, Reference!$A$1:$H$1, 0))</f>
        <v>316476</v>
      </c>
      <c r="F453">
        <v>32.840571122000398</v>
      </c>
      <c r="G453">
        <v>-86.631860761999604</v>
      </c>
      <c r="H453">
        <v>4532</v>
      </c>
      <c r="I453" t="s">
        <v>22</v>
      </c>
      <c r="J453" t="s">
        <v>19</v>
      </c>
      <c r="K453">
        <v>29</v>
      </c>
      <c r="L453">
        <v>94</v>
      </c>
      <c r="M453" t="s">
        <v>16</v>
      </c>
    </row>
    <row r="454" spans="1:13" x14ac:dyDescent="0.35">
      <c r="A454">
        <v>2020</v>
      </c>
      <c r="B454" t="s">
        <v>60</v>
      </c>
      <c r="C454">
        <v>7.2</v>
      </c>
      <c r="D454">
        <f>H454/E454*C454</f>
        <v>4.1178477988852236E-3</v>
      </c>
      <c r="E454">
        <f>INDEX(Reference!$A$1:$H$55, MATCH(B454, Reference!$A$1:$A$55, 0), MATCH(A454, Reference!$A$1:$H$1, 0))</f>
        <v>316476</v>
      </c>
      <c r="F454">
        <v>32.840571122000398</v>
      </c>
      <c r="G454">
        <v>-86.631860761999604</v>
      </c>
      <c r="H454">
        <v>181</v>
      </c>
      <c r="I454" t="s">
        <v>12</v>
      </c>
      <c r="J454" t="s">
        <v>13</v>
      </c>
      <c r="K454">
        <v>29</v>
      </c>
      <c r="L454">
        <v>94</v>
      </c>
      <c r="M454" t="s">
        <v>35</v>
      </c>
    </row>
    <row r="455" spans="1:13" x14ac:dyDescent="0.35">
      <c r="A455">
        <v>2020</v>
      </c>
      <c r="B455" t="s">
        <v>60</v>
      </c>
      <c r="C455">
        <v>16.7</v>
      </c>
      <c r="D455">
        <f>H455/E455*C455</f>
        <v>0.53945354466057449</v>
      </c>
      <c r="E455">
        <f>INDEX(Reference!$A$1:$H$55, MATCH(B455, Reference!$A$1:$A$55, 0), MATCH(A455, Reference!$A$1:$H$1, 0))</f>
        <v>316476</v>
      </c>
      <c r="F455">
        <v>32.840571122000398</v>
      </c>
      <c r="G455">
        <v>-86.631860761999604</v>
      </c>
      <c r="H455">
        <v>10223</v>
      </c>
      <c r="I455" t="s">
        <v>22</v>
      </c>
      <c r="J455" t="s">
        <v>19</v>
      </c>
      <c r="K455">
        <v>29</v>
      </c>
      <c r="L455">
        <v>94</v>
      </c>
      <c r="M455" t="s">
        <v>30</v>
      </c>
    </row>
    <row r="456" spans="1:13" x14ac:dyDescent="0.35">
      <c r="A456">
        <v>2020</v>
      </c>
      <c r="B456" t="s">
        <v>60</v>
      </c>
      <c r="C456">
        <v>16.8</v>
      </c>
      <c r="D456">
        <f>H456/E456*C456</f>
        <v>0.52808554203162328</v>
      </c>
      <c r="E456">
        <f>INDEX(Reference!$A$1:$H$55, MATCH(B456, Reference!$A$1:$A$55, 0), MATCH(A456, Reference!$A$1:$H$1, 0))</f>
        <v>316476</v>
      </c>
      <c r="F456">
        <v>32.840571122000398</v>
      </c>
      <c r="G456">
        <v>-86.631860761999604</v>
      </c>
      <c r="H456">
        <v>9948</v>
      </c>
      <c r="I456" t="s">
        <v>18</v>
      </c>
      <c r="J456" t="s">
        <v>19</v>
      </c>
      <c r="K456">
        <v>29</v>
      </c>
      <c r="L456">
        <v>94</v>
      </c>
      <c r="M456" t="s">
        <v>27</v>
      </c>
    </row>
    <row r="457" spans="1:13" x14ac:dyDescent="0.35">
      <c r="A457">
        <v>2020</v>
      </c>
      <c r="B457" t="s">
        <v>60</v>
      </c>
      <c r="C457">
        <v>6.5</v>
      </c>
      <c r="D457">
        <f>H457/E457*C457</f>
        <v>1.1932974380363755E-2</v>
      </c>
      <c r="E457">
        <f>INDEX(Reference!$A$1:$H$55, MATCH(B457, Reference!$A$1:$A$55, 0), MATCH(A457, Reference!$A$1:$H$1, 0))</f>
        <v>316476</v>
      </c>
      <c r="F457">
        <v>32.840571122000398</v>
      </c>
      <c r="G457">
        <v>-86.631860761999604</v>
      </c>
      <c r="H457">
        <v>581</v>
      </c>
      <c r="I457" t="s">
        <v>12</v>
      </c>
      <c r="J457" t="s">
        <v>13</v>
      </c>
      <c r="K457">
        <v>29</v>
      </c>
      <c r="L457">
        <v>94</v>
      </c>
      <c r="M457" s="1">
        <v>44990</v>
      </c>
    </row>
    <row r="458" spans="1:13" x14ac:dyDescent="0.35">
      <c r="A458">
        <v>2020</v>
      </c>
      <c r="B458" t="s">
        <v>60</v>
      </c>
      <c r="C458">
        <v>11.4</v>
      </c>
      <c r="D458">
        <f>H458/E458*C458</f>
        <v>9.7978993667766287E-3</v>
      </c>
      <c r="E458">
        <f>INDEX(Reference!$A$1:$H$55, MATCH(B458, Reference!$A$1:$A$55, 0), MATCH(A458, Reference!$A$1:$H$1, 0))</f>
        <v>316476</v>
      </c>
      <c r="F458">
        <v>32.840571122000398</v>
      </c>
      <c r="G458">
        <v>-86.631860761999604</v>
      </c>
      <c r="H458">
        <v>272</v>
      </c>
      <c r="I458" t="s">
        <v>18</v>
      </c>
      <c r="J458" t="s">
        <v>19</v>
      </c>
      <c r="K458">
        <v>29</v>
      </c>
      <c r="L458">
        <v>94</v>
      </c>
      <c r="M458" t="s">
        <v>35</v>
      </c>
    </row>
    <row r="459" spans="1:13" x14ac:dyDescent="0.35">
      <c r="A459">
        <v>2020</v>
      </c>
      <c r="B459" t="s">
        <v>60</v>
      </c>
      <c r="C459">
        <v>11.7</v>
      </c>
      <c r="D459">
        <f>H459/E459*C459</f>
        <v>0.37653566147195994</v>
      </c>
      <c r="E459">
        <f>INDEX(Reference!$A$1:$H$55, MATCH(B459, Reference!$A$1:$A$55, 0), MATCH(A459, Reference!$A$1:$H$1, 0))</f>
        <v>316476</v>
      </c>
      <c r="F459">
        <v>32.840571122000398</v>
      </c>
      <c r="G459">
        <v>-86.631860761999604</v>
      </c>
      <c r="H459">
        <v>10185</v>
      </c>
      <c r="I459" t="s">
        <v>12</v>
      </c>
      <c r="J459" t="s">
        <v>13</v>
      </c>
      <c r="K459">
        <v>29</v>
      </c>
      <c r="L459">
        <v>94</v>
      </c>
      <c r="M459" t="s">
        <v>40</v>
      </c>
    </row>
    <row r="460" spans="1:13" x14ac:dyDescent="0.35">
      <c r="A460">
        <v>2020</v>
      </c>
      <c r="B460" t="s">
        <v>60</v>
      </c>
      <c r="C460">
        <v>14.7</v>
      </c>
      <c r="D460">
        <f>H460/E460*C460</f>
        <v>9.8007431843172947E-3</v>
      </c>
      <c r="E460">
        <f>INDEX(Reference!$A$1:$H$55, MATCH(B460, Reference!$A$1:$A$55, 0), MATCH(A460, Reference!$A$1:$H$1, 0))</f>
        <v>316476</v>
      </c>
      <c r="F460">
        <v>32.840571122000398</v>
      </c>
      <c r="G460">
        <v>-86.631860761999604</v>
      </c>
      <c r="H460">
        <v>211</v>
      </c>
      <c r="I460" t="s">
        <v>22</v>
      </c>
      <c r="J460" t="s">
        <v>19</v>
      </c>
      <c r="K460">
        <v>29</v>
      </c>
      <c r="L460">
        <v>94</v>
      </c>
      <c r="M460" t="s">
        <v>47</v>
      </c>
    </row>
    <row r="461" spans="1:13" x14ac:dyDescent="0.35">
      <c r="A461">
        <v>2020</v>
      </c>
      <c r="B461" t="s">
        <v>60</v>
      </c>
      <c r="C461">
        <v>16.2</v>
      </c>
      <c r="D461">
        <f>H461/E461*C461</f>
        <v>0.76245592082811964</v>
      </c>
      <c r="E461">
        <f>INDEX(Reference!$A$1:$H$55, MATCH(B461, Reference!$A$1:$A$55, 0), MATCH(A461, Reference!$A$1:$H$1, 0))</f>
        <v>316476</v>
      </c>
      <c r="F461">
        <v>32.840571122000398</v>
      </c>
      <c r="G461">
        <v>-86.631860761999604</v>
      </c>
      <c r="H461">
        <v>14895</v>
      </c>
      <c r="I461" t="s">
        <v>18</v>
      </c>
      <c r="J461" t="s">
        <v>19</v>
      </c>
      <c r="K461">
        <v>29</v>
      </c>
      <c r="L461">
        <v>94</v>
      </c>
      <c r="M461" t="s">
        <v>23</v>
      </c>
    </row>
    <row r="462" spans="1:13" x14ac:dyDescent="0.35">
      <c r="A462">
        <v>2020</v>
      </c>
      <c r="B462" t="s">
        <v>60</v>
      </c>
      <c r="C462">
        <v>13.2</v>
      </c>
      <c r="D462">
        <f>H462/E462*C462</f>
        <v>0.59731922799833159</v>
      </c>
      <c r="E462">
        <f>INDEX(Reference!$A$1:$H$55, MATCH(B462, Reference!$A$1:$A$55, 0), MATCH(A462, Reference!$A$1:$H$1, 0))</f>
        <v>316476</v>
      </c>
      <c r="F462">
        <v>32.840571122000398</v>
      </c>
      <c r="G462">
        <v>-86.631860761999604</v>
      </c>
      <c r="H462">
        <v>14321</v>
      </c>
      <c r="I462" t="s">
        <v>22</v>
      </c>
      <c r="J462" t="s">
        <v>19</v>
      </c>
      <c r="K462">
        <v>29</v>
      </c>
      <c r="L462">
        <v>94</v>
      </c>
      <c r="M462" t="s">
        <v>40</v>
      </c>
    </row>
    <row r="463" spans="1:13" x14ac:dyDescent="0.35">
      <c r="A463">
        <v>2020</v>
      </c>
      <c r="B463" t="s">
        <v>60</v>
      </c>
      <c r="C463">
        <v>15.4</v>
      </c>
      <c r="D463">
        <f>H463/E463*C463</f>
        <v>0.70018137236314915</v>
      </c>
      <c r="E463">
        <f>INDEX(Reference!$A$1:$H$55, MATCH(B463, Reference!$A$1:$A$55, 0), MATCH(A463, Reference!$A$1:$H$1, 0))</f>
        <v>316476</v>
      </c>
      <c r="F463">
        <v>32.840571122000398</v>
      </c>
      <c r="G463">
        <v>-86.631860761999604</v>
      </c>
      <c r="H463">
        <v>14389</v>
      </c>
      <c r="I463" t="s">
        <v>22</v>
      </c>
      <c r="J463" t="s">
        <v>19</v>
      </c>
      <c r="K463">
        <v>29</v>
      </c>
      <c r="L463">
        <v>94</v>
      </c>
      <c r="M463" t="s">
        <v>32</v>
      </c>
    </row>
    <row r="464" spans="1:13" x14ac:dyDescent="0.35">
      <c r="A464">
        <v>2020</v>
      </c>
      <c r="B464" t="s">
        <v>60</v>
      </c>
      <c r="C464">
        <v>17.8</v>
      </c>
      <c r="D464">
        <f>H464/E464*C464</f>
        <v>0.29472061072561589</v>
      </c>
      <c r="E464">
        <f>INDEX(Reference!$A$1:$H$55, MATCH(B464, Reference!$A$1:$A$55, 0), MATCH(A464, Reference!$A$1:$H$1, 0))</f>
        <v>316476</v>
      </c>
      <c r="F464">
        <v>32.840571122000398</v>
      </c>
      <c r="G464">
        <v>-86.631860761999604</v>
      </c>
      <c r="H464">
        <v>5240</v>
      </c>
      <c r="I464" t="s">
        <v>22</v>
      </c>
      <c r="J464" t="s">
        <v>19</v>
      </c>
      <c r="K464">
        <v>29</v>
      </c>
      <c r="L464">
        <v>94</v>
      </c>
      <c r="M464" t="s">
        <v>43</v>
      </c>
    </row>
    <row r="465" spans="1:13" x14ac:dyDescent="0.35">
      <c r="A465">
        <v>2020</v>
      </c>
      <c r="B465" t="s">
        <v>60</v>
      </c>
      <c r="C465">
        <v>15.6</v>
      </c>
      <c r="D465">
        <f>H465/E465*C465</f>
        <v>1.4434914495885944</v>
      </c>
      <c r="E465">
        <f>INDEX(Reference!$A$1:$H$55, MATCH(B465, Reference!$A$1:$A$55, 0), MATCH(A465, Reference!$A$1:$H$1, 0))</f>
        <v>316476</v>
      </c>
      <c r="F465">
        <v>32.840571122000398</v>
      </c>
      <c r="G465">
        <v>-86.631860761999604</v>
      </c>
      <c r="H465">
        <v>29284</v>
      </c>
      <c r="I465" t="s">
        <v>22</v>
      </c>
      <c r="J465" t="s">
        <v>19</v>
      </c>
      <c r="K465">
        <v>29</v>
      </c>
      <c r="L465">
        <v>94</v>
      </c>
      <c r="M465" t="s">
        <v>61</v>
      </c>
    </row>
    <row r="466" spans="1:13" x14ac:dyDescent="0.35">
      <c r="A466">
        <v>2020</v>
      </c>
      <c r="B466" t="s">
        <v>60</v>
      </c>
      <c r="C466">
        <v>14.7</v>
      </c>
      <c r="D466">
        <f>H466/E466*C466</f>
        <v>1.2634133394001441E-2</v>
      </c>
      <c r="E466">
        <f>INDEX(Reference!$A$1:$H$55, MATCH(B466, Reference!$A$1:$A$55, 0), MATCH(A466, Reference!$A$1:$H$1, 0))</f>
        <v>316476</v>
      </c>
      <c r="F466">
        <v>32.840571122000398</v>
      </c>
      <c r="G466">
        <v>-86.631860761999604</v>
      </c>
      <c r="H466">
        <v>272</v>
      </c>
      <c r="I466" t="s">
        <v>22</v>
      </c>
      <c r="J466" t="s">
        <v>19</v>
      </c>
      <c r="K466">
        <v>29</v>
      </c>
      <c r="L466">
        <v>94</v>
      </c>
      <c r="M466" t="s">
        <v>35</v>
      </c>
    </row>
    <row r="467" spans="1:13" x14ac:dyDescent="0.35">
      <c r="A467">
        <v>2020</v>
      </c>
      <c r="B467" t="s">
        <v>60</v>
      </c>
      <c r="C467">
        <v>15.6</v>
      </c>
      <c r="D467">
        <f>H467/E467*C467</f>
        <v>0.68127630531225114</v>
      </c>
      <c r="E467">
        <f>INDEX(Reference!$A$1:$H$55, MATCH(B467, Reference!$A$1:$A$55, 0), MATCH(A467, Reference!$A$1:$H$1, 0))</f>
        <v>316476</v>
      </c>
      <c r="F467">
        <v>32.840571122000398</v>
      </c>
      <c r="G467">
        <v>-86.631860761999604</v>
      </c>
      <c r="H467">
        <v>13821</v>
      </c>
      <c r="I467" t="s">
        <v>18</v>
      </c>
      <c r="J467" t="s">
        <v>19</v>
      </c>
      <c r="K467">
        <v>29</v>
      </c>
      <c r="L467">
        <v>94</v>
      </c>
      <c r="M467" t="s">
        <v>55</v>
      </c>
    </row>
    <row r="468" spans="1:13" x14ac:dyDescent="0.35">
      <c r="A468">
        <v>2020</v>
      </c>
      <c r="B468" t="s">
        <v>60</v>
      </c>
      <c r="C468">
        <v>15.7</v>
      </c>
      <c r="D468">
        <f>H468/E468*C468</f>
        <v>0.73892333067910354</v>
      </c>
      <c r="E468">
        <f>INDEX(Reference!$A$1:$H$55, MATCH(B468, Reference!$A$1:$A$55, 0), MATCH(A468, Reference!$A$1:$H$1, 0))</f>
        <v>316476</v>
      </c>
      <c r="F468">
        <v>32.840571122000398</v>
      </c>
      <c r="G468">
        <v>-86.631860761999604</v>
      </c>
      <c r="H468">
        <v>14895</v>
      </c>
      <c r="I468" t="s">
        <v>22</v>
      </c>
      <c r="J468" t="s">
        <v>19</v>
      </c>
      <c r="K468">
        <v>29</v>
      </c>
      <c r="L468">
        <v>94</v>
      </c>
      <c r="M468" t="s">
        <v>23</v>
      </c>
    </row>
    <row r="469" spans="1:13" x14ac:dyDescent="0.35">
      <c r="A469">
        <v>2020</v>
      </c>
      <c r="B469" t="s">
        <v>60</v>
      </c>
      <c r="C469">
        <v>12.7</v>
      </c>
      <c r="D469">
        <f>H469/E469*C469</f>
        <v>0.2953124407538012</v>
      </c>
      <c r="E469">
        <f>INDEX(Reference!$A$1:$H$55, MATCH(B469, Reference!$A$1:$A$55, 0), MATCH(A469, Reference!$A$1:$H$1, 0))</f>
        <v>316476</v>
      </c>
      <c r="F469">
        <v>32.840571122000398</v>
      </c>
      <c r="G469">
        <v>-86.631860761999604</v>
      </c>
      <c r="H469">
        <v>7359</v>
      </c>
      <c r="I469" t="s">
        <v>12</v>
      </c>
      <c r="J469" t="s">
        <v>13</v>
      </c>
      <c r="K469">
        <v>29</v>
      </c>
      <c r="L469">
        <v>94</v>
      </c>
      <c r="M469" t="s">
        <v>27</v>
      </c>
    </row>
    <row r="470" spans="1:13" x14ac:dyDescent="0.35">
      <c r="A470">
        <v>2020</v>
      </c>
      <c r="B470" t="s">
        <v>60</v>
      </c>
      <c r="C470">
        <v>21.3</v>
      </c>
      <c r="D470">
        <f>H470/E470*C470</f>
        <v>1.4201076858908734E-2</v>
      </c>
      <c r="E470">
        <f>INDEX(Reference!$A$1:$H$55, MATCH(B470, Reference!$A$1:$A$55, 0), MATCH(A470, Reference!$A$1:$H$1, 0))</f>
        <v>316476</v>
      </c>
      <c r="F470">
        <v>32.840571122000398</v>
      </c>
      <c r="G470">
        <v>-86.631860761999604</v>
      </c>
      <c r="H470">
        <v>211</v>
      </c>
      <c r="I470" t="s">
        <v>18</v>
      </c>
      <c r="J470" t="s">
        <v>19</v>
      </c>
      <c r="K470">
        <v>29</v>
      </c>
      <c r="L470">
        <v>94</v>
      </c>
      <c r="M470" t="s">
        <v>47</v>
      </c>
    </row>
    <row r="471" spans="1:13" x14ac:dyDescent="0.35">
      <c r="A471">
        <v>2020</v>
      </c>
      <c r="B471" t="s">
        <v>60</v>
      </c>
      <c r="C471">
        <v>12.5</v>
      </c>
      <c r="D471">
        <f>H471/E471*C471</f>
        <v>0.81171242053109871</v>
      </c>
      <c r="E471">
        <f>INDEX(Reference!$A$1:$H$55, MATCH(B471, Reference!$A$1:$A$55, 0), MATCH(A471, Reference!$A$1:$H$1, 0))</f>
        <v>316476</v>
      </c>
      <c r="F471">
        <v>32.840571122000398</v>
      </c>
      <c r="G471">
        <v>-86.631860761999604</v>
      </c>
      <c r="H471">
        <v>20551</v>
      </c>
      <c r="I471" t="s">
        <v>12</v>
      </c>
      <c r="J471" t="s">
        <v>13</v>
      </c>
      <c r="K471">
        <v>29</v>
      </c>
      <c r="L471">
        <v>94</v>
      </c>
      <c r="M471" t="s">
        <v>61</v>
      </c>
    </row>
    <row r="472" spans="1:13" x14ac:dyDescent="0.35">
      <c r="A472">
        <v>2020</v>
      </c>
      <c r="B472" t="s">
        <v>60</v>
      </c>
      <c r="C472">
        <v>15.9</v>
      </c>
      <c r="D472">
        <f>H472/E472*C472</f>
        <v>0.12213532779736853</v>
      </c>
      <c r="E472">
        <f>INDEX(Reference!$A$1:$H$55, MATCH(B472, Reference!$A$1:$A$55, 0), MATCH(A472, Reference!$A$1:$H$1, 0))</f>
        <v>316476</v>
      </c>
      <c r="F472">
        <v>32.840571122000398</v>
      </c>
      <c r="G472">
        <v>-86.631860761999604</v>
      </c>
      <c r="H472">
        <v>2431</v>
      </c>
      <c r="I472" t="s">
        <v>12</v>
      </c>
      <c r="J472" t="s">
        <v>13</v>
      </c>
      <c r="K472">
        <v>29</v>
      </c>
      <c r="L472">
        <v>94</v>
      </c>
      <c r="M472" t="s">
        <v>14</v>
      </c>
    </row>
    <row r="473" spans="1:13" x14ac:dyDescent="0.35">
      <c r="A473">
        <v>2020</v>
      </c>
      <c r="B473" t="s">
        <v>60</v>
      </c>
      <c r="C473">
        <v>15.4</v>
      </c>
      <c r="D473">
        <f>H473/E473*C473</f>
        <v>0.70018137236314915</v>
      </c>
      <c r="E473">
        <f>INDEX(Reference!$A$1:$H$55, MATCH(B473, Reference!$A$1:$A$55, 0), MATCH(A473, Reference!$A$1:$H$1, 0))</f>
        <v>316476</v>
      </c>
      <c r="F473">
        <v>32.840571122000398</v>
      </c>
      <c r="G473">
        <v>-86.631860761999604</v>
      </c>
      <c r="H473">
        <v>14389</v>
      </c>
      <c r="I473" t="s">
        <v>18</v>
      </c>
      <c r="J473" t="s">
        <v>19</v>
      </c>
      <c r="K473">
        <v>29</v>
      </c>
      <c r="L473">
        <v>94</v>
      </c>
      <c r="M473" t="s">
        <v>32</v>
      </c>
    </row>
    <row r="474" spans="1:13" x14ac:dyDescent="0.35">
      <c r="A474">
        <v>2020</v>
      </c>
      <c r="B474" t="s">
        <v>60</v>
      </c>
      <c r="C474">
        <v>18.7</v>
      </c>
      <c r="D474">
        <f>H474/E474*C474</f>
        <v>0.26778776273714278</v>
      </c>
      <c r="E474">
        <f>INDEX(Reference!$A$1:$H$55, MATCH(B474, Reference!$A$1:$A$55, 0), MATCH(A474, Reference!$A$1:$H$1, 0))</f>
        <v>316476</v>
      </c>
      <c r="F474">
        <v>32.840571122000398</v>
      </c>
      <c r="G474">
        <v>-86.631860761999604</v>
      </c>
      <c r="H474">
        <v>4532</v>
      </c>
      <c r="I474" t="s">
        <v>18</v>
      </c>
      <c r="J474" t="s">
        <v>19</v>
      </c>
      <c r="K474">
        <v>29</v>
      </c>
      <c r="L474">
        <v>94</v>
      </c>
      <c r="M474" t="s">
        <v>16</v>
      </c>
    </row>
    <row r="475" spans="1:13" x14ac:dyDescent="0.35">
      <c r="A475">
        <v>2020</v>
      </c>
      <c r="B475" t="s">
        <v>60</v>
      </c>
      <c r="C475">
        <v>14.9</v>
      </c>
      <c r="D475">
        <f>H475/E475*C475</f>
        <v>0.46836158192090394</v>
      </c>
      <c r="E475">
        <f>INDEX(Reference!$A$1:$H$55, MATCH(B475, Reference!$A$1:$A$55, 0), MATCH(A475, Reference!$A$1:$H$1, 0))</f>
        <v>316476</v>
      </c>
      <c r="F475">
        <v>32.840571122000398</v>
      </c>
      <c r="G475">
        <v>-86.631860761999604</v>
      </c>
      <c r="H475">
        <v>9948</v>
      </c>
      <c r="I475" t="s">
        <v>22</v>
      </c>
      <c r="J475" t="s">
        <v>19</v>
      </c>
      <c r="K475">
        <v>29</v>
      </c>
      <c r="L475">
        <v>94</v>
      </c>
      <c r="M475" t="s">
        <v>27</v>
      </c>
    </row>
    <row r="476" spans="1:13" x14ac:dyDescent="0.35">
      <c r="A476">
        <v>2020</v>
      </c>
      <c r="B476" t="s">
        <v>60</v>
      </c>
      <c r="C476">
        <v>12.2</v>
      </c>
      <c r="D476">
        <f>H476/E476*C476</f>
        <v>0.63529619939584669</v>
      </c>
      <c r="E476">
        <f>INDEX(Reference!$A$1:$H$55, MATCH(B476, Reference!$A$1:$A$55, 0), MATCH(A476, Reference!$A$1:$H$1, 0))</f>
        <v>316476</v>
      </c>
      <c r="F476">
        <v>32.840571122000398</v>
      </c>
      <c r="G476">
        <v>-86.631860761999604</v>
      </c>
      <c r="H476">
        <v>16480</v>
      </c>
      <c r="I476" t="s">
        <v>12</v>
      </c>
      <c r="J476" t="s">
        <v>13</v>
      </c>
      <c r="K476">
        <v>29</v>
      </c>
      <c r="L476">
        <v>94</v>
      </c>
      <c r="M476" s="1">
        <v>45277</v>
      </c>
    </row>
    <row r="477" spans="1:13" x14ac:dyDescent="0.35">
      <c r="A477">
        <v>2020</v>
      </c>
      <c r="B477" t="s">
        <v>60</v>
      </c>
      <c r="C477">
        <v>15.8</v>
      </c>
      <c r="D477">
        <f>H477/E477*C477</f>
        <v>0.51038119794234005</v>
      </c>
      <c r="E477">
        <f>INDEX(Reference!$A$1:$H$55, MATCH(B477, Reference!$A$1:$A$55, 0), MATCH(A477, Reference!$A$1:$H$1, 0))</f>
        <v>316476</v>
      </c>
      <c r="F477">
        <v>32.840571122000398</v>
      </c>
      <c r="G477">
        <v>-86.631860761999604</v>
      </c>
      <c r="H477">
        <v>10223</v>
      </c>
      <c r="I477" t="s">
        <v>18</v>
      </c>
      <c r="J477" t="s">
        <v>19</v>
      </c>
      <c r="K477">
        <v>29</v>
      </c>
      <c r="L477">
        <v>94</v>
      </c>
      <c r="M477" t="s">
        <v>30</v>
      </c>
    </row>
    <row r="478" spans="1:13" x14ac:dyDescent="0.35">
      <c r="A478">
        <v>2008</v>
      </c>
      <c r="B478" t="s">
        <v>81</v>
      </c>
      <c r="C478">
        <v>10.9</v>
      </c>
      <c r="D478">
        <f>H478/E478*C478</f>
        <v>0.33272484888882159</v>
      </c>
      <c r="E478">
        <f>INDEX(Reference!$A$1:$H$55, MATCH(B478, Reference!$A$1:$A$55, 0), MATCH(A478, Reference!$A$1:$H$1, 0))</f>
        <v>264044</v>
      </c>
      <c r="F478">
        <v>34.748650124000399</v>
      </c>
      <c r="G478">
        <v>-92.274490742999603</v>
      </c>
      <c r="H478">
        <v>8060</v>
      </c>
      <c r="I478" t="s">
        <v>12</v>
      </c>
      <c r="J478" t="s">
        <v>13</v>
      </c>
      <c r="K478">
        <v>15</v>
      </c>
      <c r="L478">
        <v>998</v>
      </c>
      <c r="M478" t="s">
        <v>23</v>
      </c>
    </row>
    <row r="479" spans="1:13" x14ac:dyDescent="0.35">
      <c r="A479">
        <v>2008</v>
      </c>
      <c r="B479" t="s">
        <v>81</v>
      </c>
      <c r="C479">
        <v>12.9</v>
      </c>
      <c r="D479">
        <f>H479/E479*C479</f>
        <v>0.60121570647316358</v>
      </c>
      <c r="E479">
        <f>INDEX(Reference!$A$1:$H$55, MATCH(B479, Reference!$A$1:$A$55, 0), MATCH(A479, Reference!$A$1:$H$1, 0))</f>
        <v>264044</v>
      </c>
      <c r="F479">
        <v>34.748650124000399</v>
      </c>
      <c r="G479">
        <v>-92.274490742999603</v>
      </c>
      <c r="H479">
        <v>12306</v>
      </c>
      <c r="I479" t="s">
        <v>22</v>
      </c>
      <c r="J479" t="s">
        <v>19</v>
      </c>
      <c r="K479">
        <v>15</v>
      </c>
      <c r="L479">
        <v>998</v>
      </c>
      <c r="M479" t="s">
        <v>32</v>
      </c>
    </row>
    <row r="480" spans="1:13" x14ac:dyDescent="0.35">
      <c r="A480">
        <v>2008</v>
      </c>
      <c r="B480" t="s">
        <v>81</v>
      </c>
      <c r="C480">
        <v>12.6</v>
      </c>
      <c r="D480">
        <f>H480/E480*C480</f>
        <v>0.28302328399812154</v>
      </c>
      <c r="E480">
        <f>INDEX(Reference!$A$1:$H$55, MATCH(B480, Reference!$A$1:$A$55, 0), MATCH(A480, Reference!$A$1:$H$1, 0))</f>
        <v>264044</v>
      </c>
      <c r="F480">
        <v>34.748650124000399</v>
      </c>
      <c r="G480">
        <v>-92.274490742999603</v>
      </c>
      <c r="H480">
        <v>5931</v>
      </c>
      <c r="I480" t="s">
        <v>22</v>
      </c>
      <c r="J480" t="s">
        <v>19</v>
      </c>
      <c r="K480">
        <v>15</v>
      </c>
      <c r="L480">
        <v>998</v>
      </c>
      <c r="M480" t="s">
        <v>40</v>
      </c>
    </row>
    <row r="481" spans="1:13" x14ac:dyDescent="0.35">
      <c r="A481">
        <v>2008</v>
      </c>
      <c r="B481" t="s">
        <v>81</v>
      </c>
      <c r="C481">
        <v>13.2</v>
      </c>
      <c r="D481">
        <f>H481/E481*C481</f>
        <v>0.29650058323612732</v>
      </c>
      <c r="E481">
        <f>INDEX(Reference!$A$1:$H$55, MATCH(B481, Reference!$A$1:$A$55, 0), MATCH(A481, Reference!$A$1:$H$1, 0))</f>
        <v>264044</v>
      </c>
      <c r="F481">
        <v>34.748650124000399</v>
      </c>
      <c r="G481">
        <v>-92.274490742999603</v>
      </c>
      <c r="H481">
        <v>5931</v>
      </c>
      <c r="I481" t="s">
        <v>18</v>
      </c>
      <c r="J481" t="s">
        <v>19</v>
      </c>
      <c r="K481">
        <v>15</v>
      </c>
      <c r="L481">
        <v>998</v>
      </c>
      <c r="M481" t="s">
        <v>40</v>
      </c>
    </row>
    <row r="482" spans="1:13" x14ac:dyDescent="0.35">
      <c r="A482">
        <v>2008</v>
      </c>
      <c r="B482" t="s">
        <v>81</v>
      </c>
      <c r="C482">
        <v>10.7</v>
      </c>
      <c r="D482">
        <f>H482/E482*C482</f>
        <v>0.34453121449455393</v>
      </c>
      <c r="E482">
        <f>INDEX(Reference!$A$1:$H$55, MATCH(B482, Reference!$A$1:$A$55, 0), MATCH(A482, Reference!$A$1:$H$1, 0))</f>
        <v>264044</v>
      </c>
      <c r="F482">
        <v>34.748650124000399</v>
      </c>
      <c r="G482">
        <v>-92.274490742999603</v>
      </c>
      <c r="H482">
        <v>8502</v>
      </c>
      <c r="I482" t="s">
        <v>12</v>
      </c>
      <c r="J482" t="s">
        <v>13</v>
      </c>
      <c r="K482">
        <v>15</v>
      </c>
      <c r="L482">
        <v>998</v>
      </c>
      <c r="M482" s="1">
        <v>45277</v>
      </c>
    </row>
    <row r="483" spans="1:13" x14ac:dyDescent="0.35">
      <c r="A483">
        <v>2008</v>
      </c>
      <c r="B483" t="s">
        <v>81</v>
      </c>
      <c r="C483">
        <v>9.6</v>
      </c>
      <c r="D483">
        <f>H483/E483*C483</f>
        <v>0.31405674811773798</v>
      </c>
      <c r="E483">
        <f>INDEX(Reference!$A$1:$H$55, MATCH(B483, Reference!$A$1:$A$55, 0), MATCH(A483, Reference!$A$1:$H$1, 0))</f>
        <v>264044</v>
      </c>
      <c r="F483">
        <v>34.748650124000399</v>
      </c>
      <c r="G483">
        <v>-92.274490742999603</v>
      </c>
      <c r="H483">
        <v>8638</v>
      </c>
      <c r="I483" t="s">
        <v>12</v>
      </c>
      <c r="J483" t="s">
        <v>13</v>
      </c>
      <c r="K483">
        <v>15</v>
      </c>
      <c r="L483">
        <v>998</v>
      </c>
      <c r="M483" t="s">
        <v>27</v>
      </c>
    </row>
    <row r="484" spans="1:13" x14ac:dyDescent="0.35">
      <c r="A484">
        <v>2008</v>
      </c>
      <c r="B484" t="s">
        <v>81</v>
      </c>
      <c r="C484">
        <v>15.6</v>
      </c>
      <c r="D484">
        <f>H484/E484*C484</f>
        <v>0.35230037418006088</v>
      </c>
      <c r="E484">
        <f>INDEX(Reference!$A$1:$H$55, MATCH(B484, Reference!$A$1:$A$55, 0), MATCH(A484, Reference!$A$1:$H$1, 0))</f>
        <v>264044</v>
      </c>
      <c r="F484">
        <v>34.748650124000399</v>
      </c>
      <c r="G484">
        <v>-92.274490742999603</v>
      </c>
      <c r="H484">
        <v>5963</v>
      </c>
      <c r="I484" t="s">
        <v>18</v>
      </c>
      <c r="J484" t="s">
        <v>19</v>
      </c>
      <c r="K484">
        <v>15</v>
      </c>
      <c r="L484">
        <v>998</v>
      </c>
      <c r="M484" t="s">
        <v>43</v>
      </c>
    </row>
    <row r="485" spans="1:13" x14ac:dyDescent="0.35">
      <c r="A485">
        <v>2008</v>
      </c>
      <c r="B485" t="s">
        <v>81</v>
      </c>
      <c r="C485">
        <v>13</v>
      </c>
      <c r="D485">
        <f>H485/E485*C485</f>
        <v>0.19654300040902273</v>
      </c>
      <c r="E485">
        <f>INDEX(Reference!$A$1:$H$55, MATCH(B485, Reference!$A$1:$A$55, 0), MATCH(A485, Reference!$A$1:$H$1, 0))</f>
        <v>264044</v>
      </c>
      <c r="F485">
        <v>34.748650124000399</v>
      </c>
      <c r="G485">
        <v>-92.274490742999603</v>
      </c>
      <c r="H485">
        <v>3992</v>
      </c>
      <c r="I485" t="s">
        <v>12</v>
      </c>
      <c r="J485" t="s">
        <v>13</v>
      </c>
      <c r="K485">
        <v>15</v>
      </c>
      <c r="L485">
        <v>998</v>
      </c>
      <c r="M485" t="s">
        <v>40</v>
      </c>
    </row>
    <row r="486" spans="1:13" x14ac:dyDescent="0.35">
      <c r="A486">
        <v>2008</v>
      </c>
      <c r="B486" t="s">
        <v>81</v>
      </c>
      <c r="C486">
        <v>12.2</v>
      </c>
      <c r="D486">
        <f>H486/E486*C486</f>
        <v>0.47816954749965918</v>
      </c>
      <c r="E486">
        <f>INDEX(Reference!$A$1:$H$55, MATCH(B486, Reference!$A$1:$A$55, 0), MATCH(A486, Reference!$A$1:$H$1, 0))</f>
        <v>264044</v>
      </c>
      <c r="F486">
        <v>34.748650124000399</v>
      </c>
      <c r="G486">
        <v>-92.274490742999603</v>
      </c>
      <c r="H486">
        <v>10349</v>
      </c>
      <c r="I486" t="s">
        <v>22</v>
      </c>
      <c r="J486" t="s">
        <v>19</v>
      </c>
      <c r="K486">
        <v>15</v>
      </c>
      <c r="L486">
        <v>998</v>
      </c>
      <c r="M486" t="s">
        <v>55</v>
      </c>
    </row>
    <row r="487" spans="1:13" x14ac:dyDescent="0.35">
      <c r="A487">
        <v>2008</v>
      </c>
      <c r="B487" t="s">
        <v>81</v>
      </c>
      <c r="C487">
        <v>19</v>
      </c>
      <c r="D487">
        <f>H487/E487*C487</f>
        <v>0.37087000651406582</v>
      </c>
      <c r="E487">
        <f>INDEX(Reference!$A$1:$H$55, MATCH(B487, Reference!$A$1:$A$55, 0), MATCH(A487, Reference!$A$1:$H$1, 0))</f>
        <v>264044</v>
      </c>
      <c r="F487">
        <v>34.748650124000399</v>
      </c>
      <c r="G487">
        <v>-92.274490742999603</v>
      </c>
      <c r="H487">
        <v>5154</v>
      </c>
      <c r="I487" t="s">
        <v>22</v>
      </c>
      <c r="J487" t="s">
        <v>19</v>
      </c>
      <c r="K487">
        <v>15</v>
      </c>
      <c r="L487">
        <v>998</v>
      </c>
      <c r="M487" t="s">
        <v>16</v>
      </c>
    </row>
    <row r="488" spans="1:13" x14ac:dyDescent="0.35">
      <c r="A488">
        <v>2008</v>
      </c>
      <c r="B488" t="s">
        <v>81</v>
      </c>
      <c r="C488">
        <v>14.7</v>
      </c>
      <c r="D488">
        <f>H488/E488*C488</f>
        <v>0.74851729257244992</v>
      </c>
      <c r="E488">
        <f>INDEX(Reference!$A$1:$H$55, MATCH(B488, Reference!$A$1:$A$55, 0), MATCH(A488, Reference!$A$1:$H$1, 0))</f>
        <v>264044</v>
      </c>
      <c r="F488">
        <v>34.748650124000399</v>
      </c>
      <c r="G488">
        <v>-92.274490742999603</v>
      </c>
      <c r="H488">
        <v>13445</v>
      </c>
      <c r="I488" t="s">
        <v>18</v>
      </c>
      <c r="J488" t="s">
        <v>19</v>
      </c>
      <c r="K488">
        <v>15</v>
      </c>
      <c r="L488">
        <v>998</v>
      </c>
      <c r="M488" t="s">
        <v>27</v>
      </c>
    </row>
    <row r="489" spans="1:13" x14ac:dyDescent="0.35">
      <c r="A489">
        <v>2008</v>
      </c>
      <c r="B489" t="s">
        <v>81</v>
      </c>
      <c r="C489">
        <v>14.9</v>
      </c>
      <c r="D489">
        <f>H489/E489*C489</f>
        <v>1.4109190134977503</v>
      </c>
      <c r="E489">
        <f>INDEX(Reference!$A$1:$H$55, MATCH(B489, Reference!$A$1:$A$55, 0), MATCH(A489, Reference!$A$1:$H$1, 0))</f>
        <v>264044</v>
      </c>
      <c r="F489">
        <v>34.748650124000399</v>
      </c>
      <c r="G489">
        <v>-92.274490742999603</v>
      </c>
      <c r="H489">
        <v>25003</v>
      </c>
      <c r="I489" t="s">
        <v>18</v>
      </c>
      <c r="J489" t="s">
        <v>19</v>
      </c>
      <c r="K489">
        <v>15</v>
      </c>
      <c r="L489">
        <v>998</v>
      </c>
      <c r="M489" t="s">
        <v>61</v>
      </c>
    </row>
    <row r="490" spans="1:13" x14ac:dyDescent="0.35">
      <c r="A490">
        <v>2008</v>
      </c>
      <c r="B490" t="s">
        <v>81</v>
      </c>
      <c r="C490">
        <v>14.6</v>
      </c>
      <c r="D490">
        <f>H490/E490*C490</f>
        <v>0.48055854327309089</v>
      </c>
      <c r="E490">
        <f>INDEX(Reference!$A$1:$H$55, MATCH(B490, Reference!$A$1:$A$55, 0), MATCH(A490, Reference!$A$1:$H$1, 0))</f>
        <v>264044</v>
      </c>
      <c r="F490">
        <v>34.748650124000399</v>
      </c>
      <c r="G490">
        <v>-92.274490742999603</v>
      </c>
      <c r="H490">
        <v>8691</v>
      </c>
      <c r="I490" t="s">
        <v>22</v>
      </c>
      <c r="J490" t="s">
        <v>19</v>
      </c>
      <c r="K490">
        <v>15</v>
      </c>
      <c r="L490">
        <v>998</v>
      </c>
      <c r="M490" t="s">
        <v>30</v>
      </c>
    </row>
    <row r="491" spans="1:13" x14ac:dyDescent="0.35">
      <c r="A491">
        <v>2008</v>
      </c>
      <c r="B491" t="s">
        <v>81</v>
      </c>
      <c r="C491">
        <v>4.3</v>
      </c>
      <c r="D491">
        <f>H491/E491*C491</f>
        <v>5.7160927724167181E-3</v>
      </c>
      <c r="E491">
        <f>INDEX(Reference!$A$1:$H$55, MATCH(B491, Reference!$A$1:$A$55, 0), MATCH(A491, Reference!$A$1:$H$1, 0))</f>
        <v>264044</v>
      </c>
      <c r="F491">
        <v>34.748650124000399</v>
      </c>
      <c r="G491">
        <v>-92.274490742999603</v>
      </c>
      <c r="H491">
        <v>351</v>
      </c>
      <c r="I491" t="s">
        <v>12</v>
      </c>
      <c r="J491" t="s">
        <v>13</v>
      </c>
      <c r="K491">
        <v>15</v>
      </c>
      <c r="L491">
        <v>998</v>
      </c>
      <c r="M491" s="1">
        <v>45088</v>
      </c>
    </row>
    <row r="492" spans="1:13" x14ac:dyDescent="0.35">
      <c r="A492">
        <v>2008</v>
      </c>
      <c r="B492" t="s">
        <v>81</v>
      </c>
      <c r="C492">
        <v>13.8</v>
      </c>
      <c r="D492">
        <f>H492/E492*C492</f>
        <v>1.2856948084410175E-2</v>
      </c>
      <c r="E492">
        <f>INDEX(Reference!$A$1:$H$55, MATCH(B492, Reference!$A$1:$A$55, 0), MATCH(A492, Reference!$A$1:$H$1, 0))</f>
        <v>264044</v>
      </c>
      <c r="F492">
        <v>34.748650124000399</v>
      </c>
      <c r="G492">
        <v>-92.274490742999603</v>
      </c>
      <c r="H492">
        <v>246</v>
      </c>
      <c r="I492" t="s">
        <v>18</v>
      </c>
      <c r="J492" t="s">
        <v>19</v>
      </c>
      <c r="K492">
        <v>15</v>
      </c>
      <c r="L492">
        <v>998</v>
      </c>
      <c r="M492" t="s">
        <v>35</v>
      </c>
    </row>
    <row r="493" spans="1:13" x14ac:dyDescent="0.35">
      <c r="A493">
        <v>2008</v>
      </c>
      <c r="B493" t="s">
        <v>81</v>
      </c>
      <c r="C493">
        <v>10.8</v>
      </c>
      <c r="D493">
        <f>H493/E493*C493</f>
        <v>0.65464089318446927</v>
      </c>
      <c r="E493">
        <f>INDEX(Reference!$A$1:$H$55, MATCH(B493, Reference!$A$1:$A$55, 0), MATCH(A493, Reference!$A$1:$H$1, 0))</f>
        <v>264044</v>
      </c>
      <c r="F493">
        <v>34.748650124000399</v>
      </c>
      <c r="G493">
        <v>-92.274490742999603</v>
      </c>
      <c r="H493">
        <v>16005</v>
      </c>
      <c r="I493" t="s">
        <v>12</v>
      </c>
      <c r="J493" t="s">
        <v>13</v>
      </c>
      <c r="K493">
        <v>15</v>
      </c>
      <c r="L493">
        <v>998</v>
      </c>
      <c r="M493" t="s">
        <v>61</v>
      </c>
    </row>
    <row r="494" spans="1:13" x14ac:dyDescent="0.35">
      <c r="A494">
        <v>2008</v>
      </c>
      <c r="B494" t="s">
        <v>81</v>
      </c>
      <c r="C494">
        <v>10.7</v>
      </c>
      <c r="D494">
        <f>H494/E494*C494</f>
        <v>0.32195959764281706</v>
      </c>
      <c r="E494">
        <f>INDEX(Reference!$A$1:$H$55, MATCH(B494, Reference!$A$1:$A$55, 0), MATCH(A494, Reference!$A$1:$H$1, 0))</f>
        <v>264044</v>
      </c>
      <c r="F494">
        <v>34.748650124000399</v>
      </c>
      <c r="G494">
        <v>-92.274490742999603</v>
      </c>
      <c r="H494">
        <v>7945</v>
      </c>
      <c r="I494" t="s">
        <v>12</v>
      </c>
      <c r="J494" t="s">
        <v>13</v>
      </c>
      <c r="K494">
        <v>15</v>
      </c>
      <c r="L494">
        <v>998</v>
      </c>
      <c r="M494" t="s">
        <v>32</v>
      </c>
    </row>
    <row r="495" spans="1:13" x14ac:dyDescent="0.35">
      <c r="A495">
        <v>2008</v>
      </c>
      <c r="B495" t="s">
        <v>81</v>
      </c>
      <c r="C495">
        <v>12.1</v>
      </c>
      <c r="D495">
        <f>H495/E495*C495</f>
        <v>0.29021413097817028</v>
      </c>
      <c r="E495">
        <f>INDEX(Reference!$A$1:$H$55, MATCH(B495, Reference!$A$1:$A$55, 0), MATCH(A495, Reference!$A$1:$H$1, 0))</f>
        <v>264044</v>
      </c>
      <c r="F495">
        <v>34.748650124000399</v>
      </c>
      <c r="G495">
        <v>-92.274490742999603</v>
      </c>
      <c r="H495">
        <v>6333</v>
      </c>
      <c r="I495" t="s">
        <v>12</v>
      </c>
      <c r="J495" t="s">
        <v>13</v>
      </c>
      <c r="K495">
        <v>15</v>
      </c>
      <c r="L495">
        <v>998</v>
      </c>
      <c r="M495" t="s">
        <v>14</v>
      </c>
    </row>
    <row r="496" spans="1:13" x14ac:dyDescent="0.35">
      <c r="A496">
        <v>2008</v>
      </c>
      <c r="B496" t="s">
        <v>81</v>
      </c>
      <c r="C496">
        <v>14.8</v>
      </c>
      <c r="D496">
        <f>H496/E496*C496</f>
        <v>0.33423368832467315</v>
      </c>
      <c r="E496">
        <f>INDEX(Reference!$A$1:$H$55, MATCH(B496, Reference!$A$1:$A$55, 0), MATCH(A496, Reference!$A$1:$H$1, 0))</f>
        <v>264044</v>
      </c>
      <c r="F496">
        <v>34.748650124000399</v>
      </c>
      <c r="G496">
        <v>-92.274490742999603</v>
      </c>
      <c r="H496">
        <v>5963</v>
      </c>
      <c r="I496" t="s">
        <v>22</v>
      </c>
      <c r="J496" t="s">
        <v>19</v>
      </c>
      <c r="K496">
        <v>15</v>
      </c>
      <c r="L496">
        <v>998</v>
      </c>
      <c r="M496" t="s">
        <v>43</v>
      </c>
    </row>
    <row r="497" spans="1:13" x14ac:dyDescent="0.35">
      <c r="A497">
        <v>2008</v>
      </c>
      <c r="B497" t="s">
        <v>81</v>
      </c>
      <c r="C497">
        <v>15</v>
      </c>
      <c r="D497">
        <f>H497/E497*C497</f>
        <v>0.7213002378391481</v>
      </c>
      <c r="E497">
        <f>INDEX(Reference!$A$1:$H$55, MATCH(B497, Reference!$A$1:$A$55, 0), MATCH(A497, Reference!$A$1:$H$1, 0))</f>
        <v>264044</v>
      </c>
      <c r="F497">
        <v>34.748650124000399</v>
      </c>
      <c r="G497">
        <v>-92.274490742999603</v>
      </c>
      <c r="H497">
        <v>12697</v>
      </c>
      <c r="I497" t="s">
        <v>18</v>
      </c>
      <c r="J497" t="s">
        <v>19</v>
      </c>
      <c r="K497">
        <v>15</v>
      </c>
      <c r="L497">
        <v>998</v>
      </c>
      <c r="M497" t="s">
        <v>23</v>
      </c>
    </row>
    <row r="498" spans="1:13" x14ac:dyDescent="0.35">
      <c r="A498">
        <v>2008</v>
      </c>
      <c r="B498" t="s">
        <v>81</v>
      </c>
      <c r="C498">
        <v>13.7</v>
      </c>
      <c r="D498">
        <f>H498/E498*C498</f>
        <v>1.2972879520079985</v>
      </c>
      <c r="E498">
        <f>INDEX(Reference!$A$1:$H$55, MATCH(B498, Reference!$A$1:$A$55, 0), MATCH(A498, Reference!$A$1:$H$1, 0))</f>
        <v>264044</v>
      </c>
      <c r="F498">
        <v>34.748650124000399</v>
      </c>
      <c r="G498">
        <v>-92.274490742999603</v>
      </c>
      <c r="H498">
        <v>25003</v>
      </c>
      <c r="I498" t="s">
        <v>22</v>
      </c>
      <c r="J498" t="s">
        <v>19</v>
      </c>
      <c r="K498">
        <v>15</v>
      </c>
      <c r="L498">
        <v>998</v>
      </c>
      <c r="M498" t="s">
        <v>61</v>
      </c>
    </row>
    <row r="499" spans="1:13" x14ac:dyDescent="0.35">
      <c r="A499">
        <v>2008</v>
      </c>
      <c r="B499" t="s">
        <v>81</v>
      </c>
      <c r="C499">
        <v>6.6</v>
      </c>
      <c r="D499">
        <f>H499/E499*C499</f>
        <v>5.3241126478920176E-3</v>
      </c>
      <c r="E499">
        <f>INDEX(Reference!$A$1:$H$55, MATCH(B499, Reference!$A$1:$A$55, 0), MATCH(A499, Reference!$A$1:$H$1, 0))</f>
        <v>264044</v>
      </c>
      <c r="F499">
        <v>34.748650124000399</v>
      </c>
      <c r="G499">
        <v>-92.274490742999603</v>
      </c>
      <c r="H499">
        <v>213</v>
      </c>
      <c r="I499" t="s">
        <v>12</v>
      </c>
      <c r="J499" t="s">
        <v>13</v>
      </c>
      <c r="K499">
        <v>15</v>
      </c>
      <c r="L499">
        <v>998</v>
      </c>
      <c r="M499" t="s">
        <v>35</v>
      </c>
    </row>
    <row r="500" spans="1:13" x14ac:dyDescent="0.35">
      <c r="A500">
        <v>2008</v>
      </c>
      <c r="B500" t="s">
        <v>81</v>
      </c>
      <c r="C500">
        <v>15</v>
      </c>
      <c r="D500">
        <f>H500/E500*C500</f>
        <v>0.49372453076002487</v>
      </c>
      <c r="E500">
        <f>INDEX(Reference!$A$1:$H$55, MATCH(B500, Reference!$A$1:$A$55, 0), MATCH(A500, Reference!$A$1:$H$1, 0))</f>
        <v>264044</v>
      </c>
      <c r="F500">
        <v>34.748650124000399</v>
      </c>
      <c r="G500">
        <v>-92.274490742999603</v>
      </c>
      <c r="H500">
        <v>8691</v>
      </c>
      <c r="I500" t="s">
        <v>18</v>
      </c>
      <c r="J500" t="s">
        <v>19</v>
      </c>
      <c r="K500">
        <v>15</v>
      </c>
      <c r="L500">
        <v>998</v>
      </c>
      <c r="M500" t="s">
        <v>30</v>
      </c>
    </row>
    <row r="501" spans="1:13" x14ac:dyDescent="0.35">
      <c r="A501">
        <v>2008</v>
      </c>
      <c r="B501" t="s">
        <v>81</v>
      </c>
      <c r="C501">
        <v>3.8</v>
      </c>
      <c r="D501">
        <f>H501/E501*C501</f>
        <v>1.1786671918316644E-2</v>
      </c>
      <c r="E501">
        <f>INDEX(Reference!$A$1:$H$55, MATCH(B501, Reference!$A$1:$A$55, 0), MATCH(A501, Reference!$A$1:$H$1, 0))</f>
        <v>264044</v>
      </c>
      <c r="F501">
        <v>34.748650124000399</v>
      </c>
      <c r="G501">
        <v>-92.274490742999603</v>
      </c>
      <c r="H501">
        <v>819</v>
      </c>
      <c r="I501" t="s">
        <v>12</v>
      </c>
      <c r="J501" t="s">
        <v>13</v>
      </c>
      <c r="K501">
        <v>15</v>
      </c>
      <c r="L501">
        <v>998</v>
      </c>
      <c r="M501" s="1">
        <v>44990</v>
      </c>
    </row>
    <row r="502" spans="1:13" x14ac:dyDescent="0.35">
      <c r="A502">
        <v>2008</v>
      </c>
      <c r="B502" t="s">
        <v>81</v>
      </c>
      <c r="C502">
        <v>14.5</v>
      </c>
      <c r="D502">
        <f>H502/E502*C502</f>
        <v>9.1159049249367533E-3</v>
      </c>
      <c r="E502">
        <f>INDEX(Reference!$A$1:$H$55, MATCH(B502, Reference!$A$1:$A$55, 0), MATCH(A502, Reference!$A$1:$H$1, 0))</f>
        <v>264044</v>
      </c>
      <c r="F502">
        <v>34.748650124000399</v>
      </c>
      <c r="G502">
        <v>-92.274490742999603</v>
      </c>
      <c r="H502">
        <v>166</v>
      </c>
      <c r="I502" t="s">
        <v>12</v>
      </c>
      <c r="J502" t="s">
        <v>13</v>
      </c>
      <c r="K502">
        <v>15</v>
      </c>
      <c r="L502">
        <v>998</v>
      </c>
      <c r="M502" t="s">
        <v>47</v>
      </c>
    </row>
    <row r="503" spans="1:13" x14ac:dyDescent="0.35">
      <c r="A503">
        <v>2008</v>
      </c>
      <c r="B503" t="s">
        <v>81</v>
      </c>
      <c r="C503">
        <v>15.9</v>
      </c>
      <c r="D503">
        <f>H503/E503*C503</f>
        <v>1.4813440184211723E-2</v>
      </c>
      <c r="E503">
        <f>INDEX(Reference!$A$1:$H$55, MATCH(B503, Reference!$A$1:$A$55, 0), MATCH(A503, Reference!$A$1:$H$1, 0))</f>
        <v>264044</v>
      </c>
      <c r="F503">
        <v>34.748650124000399</v>
      </c>
      <c r="G503">
        <v>-92.274490742999603</v>
      </c>
      <c r="H503">
        <v>246</v>
      </c>
      <c r="I503" t="s">
        <v>22</v>
      </c>
      <c r="J503" t="s">
        <v>19</v>
      </c>
      <c r="K503">
        <v>15</v>
      </c>
      <c r="L503">
        <v>998</v>
      </c>
      <c r="M503" t="s">
        <v>35</v>
      </c>
    </row>
    <row r="504" spans="1:13" x14ac:dyDescent="0.35">
      <c r="A504">
        <v>2008</v>
      </c>
      <c r="B504" t="s">
        <v>81</v>
      </c>
      <c r="C504">
        <v>13.2</v>
      </c>
      <c r="D504">
        <f>H504/E504*C504</f>
        <v>1.1348108648558574E-2</v>
      </c>
      <c r="E504">
        <f>INDEX(Reference!$A$1:$H$55, MATCH(B504, Reference!$A$1:$A$55, 0), MATCH(A504, Reference!$A$1:$H$1, 0))</f>
        <v>264044</v>
      </c>
      <c r="F504">
        <v>34.748650124000399</v>
      </c>
      <c r="G504">
        <v>-92.274490742999603</v>
      </c>
      <c r="H504">
        <v>227</v>
      </c>
      <c r="I504" t="s">
        <v>18</v>
      </c>
      <c r="J504" t="s">
        <v>19</v>
      </c>
      <c r="K504">
        <v>15</v>
      </c>
      <c r="L504">
        <v>998</v>
      </c>
      <c r="M504" t="s">
        <v>47</v>
      </c>
    </row>
    <row r="505" spans="1:13" x14ac:dyDescent="0.35">
      <c r="A505">
        <v>2008</v>
      </c>
      <c r="B505" t="s">
        <v>81</v>
      </c>
      <c r="C505">
        <v>14.9</v>
      </c>
      <c r="D505">
        <f>H505/E505*C505</f>
        <v>0.69442744391086342</v>
      </c>
      <c r="E505">
        <f>INDEX(Reference!$A$1:$H$55, MATCH(B505, Reference!$A$1:$A$55, 0), MATCH(A505, Reference!$A$1:$H$1, 0))</f>
        <v>264044</v>
      </c>
      <c r="F505">
        <v>34.748650124000399</v>
      </c>
      <c r="G505">
        <v>-92.274490742999603</v>
      </c>
      <c r="H505">
        <v>12306</v>
      </c>
      <c r="I505" t="s">
        <v>18</v>
      </c>
      <c r="J505" t="s">
        <v>19</v>
      </c>
      <c r="K505">
        <v>15</v>
      </c>
      <c r="L505">
        <v>998</v>
      </c>
      <c r="M505" t="s">
        <v>32</v>
      </c>
    </row>
    <row r="506" spans="1:13" x14ac:dyDescent="0.35">
      <c r="A506">
        <v>2008</v>
      </c>
      <c r="B506" t="s">
        <v>81</v>
      </c>
      <c r="C506">
        <v>12.1</v>
      </c>
      <c r="D506">
        <f>H506/E506*C506</f>
        <v>0.61612647892017991</v>
      </c>
      <c r="E506">
        <f>INDEX(Reference!$A$1:$H$55, MATCH(B506, Reference!$A$1:$A$55, 0), MATCH(A506, Reference!$A$1:$H$1, 0))</f>
        <v>264044</v>
      </c>
      <c r="F506">
        <v>34.748650124000399</v>
      </c>
      <c r="G506">
        <v>-92.274490742999603</v>
      </c>
      <c r="H506">
        <v>13445</v>
      </c>
      <c r="I506" t="s">
        <v>22</v>
      </c>
      <c r="J506" t="s">
        <v>19</v>
      </c>
      <c r="K506">
        <v>15</v>
      </c>
      <c r="L506">
        <v>998</v>
      </c>
      <c r="M506" t="s">
        <v>27</v>
      </c>
    </row>
    <row r="507" spans="1:13" x14ac:dyDescent="0.35">
      <c r="A507">
        <v>2008</v>
      </c>
      <c r="B507" t="s">
        <v>81</v>
      </c>
      <c r="C507">
        <v>14.5</v>
      </c>
      <c r="D507">
        <f>H507/E507*C507</f>
        <v>0.69725689657784318</v>
      </c>
      <c r="E507">
        <f>INDEX(Reference!$A$1:$H$55, MATCH(B507, Reference!$A$1:$A$55, 0), MATCH(A507, Reference!$A$1:$H$1, 0))</f>
        <v>264044</v>
      </c>
      <c r="F507">
        <v>34.748650124000399</v>
      </c>
      <c r="G507">
        <v>-92.274490742999603</v>
      </c>
      <c r="H507">
        <v>12697</v>
      </c>
      <c r="I507" t="s">
        <v>22</v>
      </c>
      <c r="J507" t="s">
        <v>19</v>
      </c>
      <c r="K507">
        <v>15</v>
      </c>
      <c r="L507">
        <v>998</v>
      </c>
      <c r="M507" t="s">
        <v>23</v>
      </c>
    </row>
    <row r="508" spans="1:13" x14ac:dyDescent="0.35">
      <c r="A508">
        <v>2008</v>
      </c>
      <c r="B508" t="s">
        <v>81</v>
      </c>
      <c r="C508">
        <v>11.2</v>
      </c>
      <c r="D508">
        <f>H508/E508*C508</f>
        <v>0.12708184999469785</v>
      </c>
      <c r="E508">
        <f>INDEX(Reference!$A$1:$H$55, MATCH(B508, Reference!$A$1:$A$55, 0), MATCH(A508, Reference!$A$1:$H$1, 0))</f>
        <v>264044</v>
      </c>
      <c r="F508">
        <v>34.748650124000399</v>
      </c>
      <c r="G508">
        <v>-92.274490742999603</v>
      </c>
      <c r="H508">
        <v>2996</v>
      </c>
      <c r="I508" t="s">
        <v>12</v>
      </c>
      <c r="J508" t="s">
        <v>13</v>
      </c>
      <c r="K508">
        <v>15</v>
      </c>
      <c r="L508">
        <v>998</v>
      </c>
      <c r="M508" t="s">
        <v>16</v>
      </c>
    </row>
    <row r="509" spans="1:13" x14ac:dyDescent="0.35">
      <c r="A509">
        <v>2008</v>
      </c>
      <c r="B509" t="s">
        <v>81</v>
      </c>
      <c r="C509">
        <v>14.5</v>
      </c>
      <c r="D509">
        <f>H509/E509*C509</f>
        <v>0.56831626547090641</v>
      </c>
      <c r="E509">
        <f>INDEX(Reference!$A$1:$H$55, MATCH(B509, Reference!$A$1:$A$55, 0), MATCH(A509, Reference!$A$1:$H$1, 0))</f>
        <v>264044</v>
      </c>
      <c r="F509">
        <v>34.748650124000399</v>
      </c>
      <c r="G509">
        <v>-92.274490742999603</v>
      </c>
      <c r="H509">
        <v>10349</v>
      </c>
      <c r="I509" t="s">
        <v>18</v>
      </c>
      <c r="J509" t="s">
        <v>19</v>
      </c>
      <c r="K509">
        <v>15</v>
      </c>
      <c r="L509">
        <v>998</v>
      </c>
      <c r="M509" t="s">
        <v>55</v>
      </c>
    </row>
    <row r="510" spans="1:13" x14ac:dyDescent="0.35">
      <c r="A510">
        <v>2008</v>
      </c>
      <c r="B510" t="s">
        <v>81</v>
      </c>
      <c r="C510">
        <v>12.3</v>
      </c>
      <c r="D510">
        <f>H510/E510*C510</f>
        <v>1.0574373967975035E-2</v>
      </c>
      <c r="E510">
        <f>INDEX(Reference!$A$1:$H$55, MATCH(B510, Reference!$A$1:$A$55, 0), MATCH(A510, Reference!$A$1:$H$1, 0))</f>
        <v>264044</v>
      </c>
      <c r="F510">
        <v>34.748650124000399</v>
      </c>
      <c r="G510">
        <v>-92.274490742999603</v>
      </c>
      <c r="H510">
        <v>227</v>
      </c>
      <c r="I510" t="s">
        <v>22</v>
      </c>
      <c r="J510" t="s">
        <v>19</v>
      </c>
      <c r="K510">
        <v>15</v>
      </c>
      <c r="L510">
        <v>998</v>
      </c>
      <c r="M510" t="s">
        <v>47</v>
      </c>
    </row>
    <row r="511" spans="1:13" x14ac:dyDescent="0.35">
      <c r="A511">
        <v>2008</v>
      </c>
      <c r="B511" t="s">
        <v>81</v>
      </c>
      <c r="C511">
        <v>17.8</v>
      </c>
      <c r="D511">
        <f>H511/E511*C511</f>
        <v>0.3474466376815985</v>
      </c>
      <c r="E511">
        <f>INDEX(Reference!$A$1:$H$55, MATCH(B511, Reference!$A$1:$A$55, 0), MATCH(A511, Reference!$A$1:$H$1, 0))</f>
        <v>264044</v>
      </c>
      <c r="F511">
        <v>34.748650124000399</v>
      </c>
      <c r="G511">
        <v>-92.274490742999603</v>
      </c>
      <c r="H511">
        <v>5154</v>
      </c>
      <c r="I511" t="s">
        <v>18</v>
      </c>
      <c r="J511" t="s">
        <v>19</v>
      </c>
      <c r="K511">
        <v>15</v>
      </c>
      <c r="L511">
        <v>998</v>
      </c>
      <c r="M511" t="s">
        <v>16</v>
      </c>
    </row>
    <row r="512" spans="1:13" x14ac:dyDescent="0.35">
      <c r="A512">
        <v>2010</v>
      </c>
      <c r="B512" t="s">
        <v>81</v>
      </c>
      <c r="C512">
        <v>10.6</v>
      </c>
      <c r="D512">
        <f>H512/E512*C512</f>
        <v>6.8583752695902233E-3</v>
      </c>
      <c r="E512">
        <f>INDEX(Reference!$A$1:$H$55, MATCH(B512, Reference!$A$1:$A$55, 0), MATCH(A512, Reference!$A$1:$H$1, 0))</f>
        <v>333840</v>
      </c>
      <c r="F512">
        <v>34.748650124000399</v>
      </c>
      <c r="G512">
        <v>-92.274490742999603</v>
      </c>
      <c r="H512">
        <v>216</v>
      </c>
      <c r="I512" t="s">
        <v>22</v>
      </c>
      <c r="J512" t="s">
        <v>19</v>
      </c>
      <c r="K512">
        <v>15</v>
      </c>
      <c r="L512">
        <v>998</v>
      </c>
      <c r="M512" t="s">
        <v>47</v>
      </c>
    </row>
    <row r="513" spans="1:13" x14ac:dyDescent="0.35">
      <c r="A513">
        <v>2010</v>
      </c>
      <c r="B513" t="s">
        <v>81</v>
      </c>
      <c r="C513">
        <v>14.7</v>
      </c>
      <c r="D513">
        <f>H513/E513*C513</f>
        <v>0.23641355140186915</v>
      </c>
      <c r="E513">
        <f>INDEX(Reference!$A$1:$H$55, MATCH(B513, Reference!$A$1:$A$55, 0), MATCH(A513, Reference!$A$1:$H$1, 0))</f>
        <v>333840</v>
      </c>
      <c r="F513">
        <v>34.748650124000399</v>
      </c>
      <c r="G513">
        <v>-92.274490742999603</v>
      </c>
      <c r="H513">
        <v>5369</v>
      </c>
      <c r="I513" t="s">
        <v>12</v>
      </c>
      <c r="J513" t="s">
        <v>13</v>
      </c>
      <c r="K513">
        <v>15</v>
      </c>
      <c r="L513">
        <v>998</v>
      </c>
      <c r="M513" t="s">
        <v>40</v>
      </c>
    </row>
    <row r="514" spans="1:13" x14ac:dyDescent="0.35">
      <c r="A514">
        <v>2010</v>
      </c>
      <c r="B514" t="s">
        <v>81</v>
      </c>
      <c r="C514">
        <v>17.899999999999999</v>
      </c>
      <c r="D514">
        <f>H514/E514*C514</f>
        <v>0.35967289719626166</v>
      </c>
      <c r="E514">
        <f>INDEX(Reference!$A$1:$H$55, MATCH(B514, Reference!$A$1:$A$55, 0), MATCH(A514, Reference!$A$1:$H$1, 0))</f>
        <v>333840</v>
      </c>
      <c r="F514">
        <v>34.748650124000399</v>
      </c>
      <c r="G514">
        <v>-92.274490742999603</v>
      </c>
      <c r="H514">
        <v>6708</v>
      </c>
      <c r="I514" t="s">
        <v>18</v>
      </c>
      <c r="J514" t="s">
        <v>19</v>
      </c>
      <c r="K514">
        <v>15</v>
      </c>
      <c r="L514">
        <v>998</v>
      </c>
      <c r="M514" t="s">
        <v>16</v>
      </c>
    </row>
    <row r="515" spans="1:13" x14ac:dyDescent="0.35">
      <c r="A515">
        <v>2010</v>
      </c>
      <c r="B515" t="s">
        <v>81</v>
      </c>
      <c r="C515">
        <v>15</v>
      </c>
      <c r="D515">
        <f>H515/E515*C515</f>
        <v>0.71059489575844714</v>
      </c>
      <c r="E515">
        <f>INDEX(Reference!$A$1:$H$55, MATCH(B515, Reference!$A$1:$A$55, 0), MATCH(A515, Reference!$A$1:$H$1, 0))</f>
        <v>333840</v>
      </c>
      <c r="F515">
        <v>34.748650124000399</v>
      </c>
      <c r="G515">
        <v>-92.274490742999603</v>
      </c>
      <c r="H515">
        <v>15815</v>
      </c>
      <c r="I515" t="s">
        <v>22</v>
      </c>
      <c r="J515" t="s">
        <v>19</v>
      </c>
      <c r="K515">
        <v>15</v>
      </c>
      <c r="L515">
        <v>998</v>
      </c>
      <c r="M515" t="s">
        <v>23</v>
      </c>
    </row>
    <row r="516" spans="1:13" x14ac:dyDescent="0.35">
      <c r="A516">
        <v>2010</v>
      </c>
      <c r="B516" t="s">
        <v>81</v>
      </c>
      <c r="C516">
        <v>16.7</v>
      </c>
      <c r="D516">
        <f>H516/E516*C516</f>
        <v>0.55161424634555478</v>
      </c>
      <c r="E516">
        <f>INDEX(Reference!$A$1:$H$55, MATCH(B516, Reference!$A$1:$A$55, 0), MATCH(A516, Reference!$A$1:$H$1, 0))</f>
        <v>333840</v>
      </c>
      <c r="F516">
        <v>34.748650124000399</v>
      </c>
      <c r="G516">
        <v>-92.274490742999603</v>
      </c>
      <c r="H516">
        <v>11027</v>
      </c>
      <c r="I516" t="s">
        <v>18</v>
      </c>
      <c r="J516" t="s">
        <v>19</v>
      </c>
      <c r="K516">
        <v>15</v>
      </c>
      <c r="L516">
        <v>998</v>
      </c>
      <c r="M516" t="s">
        <v>30</v>
      </c>
    </row>
    <row r="517" spans="1:13" x14ac:dyDescent="0.35">
      <c r="A517">
        <v>2010</v>
      </c>
      <c r="B517" t="s">
        <v>81</v>
      </c>
      <c r="C517">
        <v>19.899999999999999</v>
      </c>
      <c r="D517">
        <f>H517/E517*C517</f>
        <v>1.2875629043853342E-2</v>
      </c>
      <c r="E517">
        <f>INDEX(Reference!$A$1:$H$55, MATCH(B517, Reference!$A$1:$A$55, 0), MATCH(A517, Reference!$A$1:$H$1, 0))</f>
        <v>333840</v>
      </c>
      <c r="F517">
        <v>34.748650124000399</v>
      </c>
      <c r="G517">
        <v>-92.274490742999603</v>
      </c>
      <c r="H517">
        <v>216</v>
      </c>
      <c r="I517" t="s">
        <v>18</v>
      </c>
      <c r="J517" t="s">
        <v>19</v>
      </c>
      <c r="K517">
        <v>15</v>
      </c>
      <c r="L517">
        <v>998</v>
      </c>
      <c r="M517" t="s">
        <v>47</v>
      </c>
    </row>
    <row r="518" spans="1:13" x14ac:dyDescent="0.35">
      <c r="A518">
        <v>2010</v>
      </c>
      <c r="B518" t="s">
        <v>81</v>
      </c>
      <c r="C518">
        <v>16.399999999999999</v>
      </c>
      <c r="D518">
        <f>H518/E518*C518</f>
        <v>1.5349209202012941</v>
      </c>
      <c r="E518">
        <f>INDEX(Reference!$A$1:$H$55, MATCH(B518, Reference!$A$1:$A$55, 0), MATCH(A518, Reference!$A$1:$H$1, 0))</f>
        <v>333840</v>
      </c>
      <c r="F518">
        <v>34.748650124000399</v>
      </c>
      <c r="G518">
        <v>-92.274490742999603</v>
      </c>
      <c r="H518">
        <v>31245</v>
      </c>
      <c r="I518" t="s">
        <v>18</v>
      </c>
      <c r="J518" t="s">
        <v>19</v>
      </c>
      <c r="K518">
        <v>15</v>
      </c>
      <c r="L518">
        <v>998</v>
      </c>
      <c r="M518" t="s">
        <v>61</v>
      </c>
    </row>
    <row r="519" spans="1:13" x14ac:dyDescent="0.35">
      <c r="A519">
        <v>2010</v>
      </c>
      <c r="B519" t="s">
        <v>81</v>
      </c>
      <c r="C519">
        <v>16</v>
      </c>
      <c r="D519">
        <f>H519/E519*C519</f>
        <v>0.18140426551641506</v>
      </c>
      <c r="E519">
        <f>INDEX(Reference!$A$1:$H$55, MATCH(B519, Reference!$A$1:$A$55, 0), MATCH(A519, Reference!$A$1:$H$1, 0))</f>
        <v>333840</v>
      </c>
      <c r="F519">
        <v>34.748650124000399</v>
      </c>
      <c r="G519">
        <v>-92.274490742999603</v>
      </c>
      <c r="H519">
        <v>3785</v>
      </c>
      <c r="I519" t="s">
        <v>12</v>
      </c>
      <c r="J519" t="s">
        <v>13</v>
      </c>
      <c r="K519">
        <v>15</v>
      </c>
      <c r="L519">
        <v>998</v>
      </c>
      <c r="M519" t="s">
        <v>16</v>
      </c>
    </row>
    <row r="520" spans="1:13" x14ac:dyDescent="0.35">
      <c r="A520">
        <v>2010</v>
      </c>
      <c r="B520" t="s">
        <v>81</v>
      </c>
      <c r="C520">
        <v>14.2</v>
      </c>
      <c r="D520">
        <f>H520/E520*C520</f>
        <v>2.0076683441169422E-2</v>
      </c>
      <c r="E520">
        <f>INDEX(Reference!$A$1:$H$55, MATCH(B520, Reference!$A$1:$A$55, 0), MATCH(A520, Reference!$A$1:$H$1, 0))</f>
        <v>333840</v>
      </c>
      <c r="F520">
        <v>34.748650124000399</v>
      </c>
      <c r="G520">
        <v>-92.274490742999603</v>
      </c>
      <c r="H520">
        <v>472</v>
      </c>
      <c r="I520" t="s">
        <v>22</v>
      </c>
      <c r="J520" t="s">
        <v>19</v>
      </c>
      <c r="K520">
        <v>15</v>
      </c>
      <c r="L520">
        <v>998</v>
      </c>
      <c r="M520" t="s">
        <v>35</v>
      </c>
    </row>
    <row r="521" spans="1:13" x14ac:dyDescent="0.35">
      <c r="A521">
        <v>2010</v>
      </c>
      <c r="B521" t="s">
        <v>81</v>
      </c>
      <c r="C521">
        <v>9.8000000000000007</v>
      </c>
      <c r="D521">
        <f>H521/E521*C521</f>
        <v>7.4856218547807336E-3</v>
      </c>
      <c r="E521">
        <f>INDEX(Reference!$A$1:$H$55, MATCH(B521, Reference!$A$1:$A$55, 0), MATCH(A521, Reference!$A$1:$H$1, 0))</f>
        <v>333840</v>
      </c>
      <c r="F521">
        <v>34.748650124000399</v>
      </c>
      <c r="G521">
        <v>-92.274490742999603</v>
      </c>
      <c r="H521">
        <v>255</v>
      </c>
      <c r="I521" t="s">
        <v>12</v>
      </c>
      <c r="J521" t="s">
        <v>13</v>
      </c>
      <c r="K521">
        <v>15</v>
      </c>
      <c r="L521">
        <v>998</v>
      </c>
      <c r="M521" t="s">
        <v>47</v>
      </c>
    </row>
    <row r="522" spans="1:13" x14ac:dyDescent="0.35">
      <c r="A522">
        <v>2010</v>
      </c>
      <c r="B522" t="s">
        <v>81</v>
      </c>
      <c r="C522">
        <v>13.8</v>
      </c>
      <c r="D522">
        <f>H522/E522*C522</f>
        <v>0.4325521207764198</v>
      </c>
      <c r="E522">
        <f>INDEX(Reference!$A$1:$H$55, MATCH(B522, Reference!$A$1:$A$55, 0), MATCH(A522, Reference!$A$1:$H$1, 0))</f>
        <v>333840</v>
      </c>
      <c r="F522">
        <v>34.748650124000399</v>
      </c>
      <c r="G522">
        <v>-92.274490742999603</v>
      </c>
      <c r="H522">
        <v>10464</v>
      </c>
      <c r="I522" t="s">
        <v>12</v>
      </c>
      <c r="J522" t="s">
        <v>13</v>
      </c>
      <c r="K522">
        <v>15</v>
      </c>
      <c r="L522">
        <v>998</v>
      </c>
      <c r="M522" t="s">
        <v>23</v>
      </c>
    </row>
    <row r="523" spans="1:13" x14ac:dyDescent="0.35">
      <c r="A523">
        <v>2010</v>
      </c>
      <c r="B523" t="s">
        <v>81</v>
      </c>
      <c r="C523">
        <v>16.600000000000001</v>
      </c>
      <c r="D523">
        <f>H523/E523*C523</f>
        <v>0.35299364965252822</v>
      </c>
      <c r="E523">
        <f>INDEX(Reference!$A$1:$H$55, MATCH(B523, Reference!$A$1:$A$55, 0), MATCH(A523, Reference!$A$1:$H$1, 0))</f>
        <v>333840</v>
      </c>
      <c r="F523">
        <v>34.748650124000399</v>
      </c>
      <c r="G523">
        <v>-92.274490742999603</v>
      </c>
      <c r="H523">
        <v>7099</v>
      </c>
      <c r="I523" t="s">
        <v>22</v>
      </c>
      <c r="J523" t="s">
        <v>19</v>
      </c>
      <c r="K523">
        <v>15</v>
      </c>
      <c r="L523">
        <v>998</v>
      </c>
      <c r="M523" t="s">
        <v>43</v>
      </c>
    </row>
    <row r="524" spans="1:13" x14ac:dyDescent="0.35">
      <c r="A524">
        <v>2010</v>
      </c>
      <c r="B524" t="s">
        <v>81</v>
      </c>
      <c r="C524">
        <v>13.1</v>
      </c>
      <c r="D524">
        <f>H524/E524*C524</f>
        <v>0.82294871794871793</v>
      </c>
      <c r="E524">
        <f>INDEX(Reference!$A$1:$H$55, MATCH(B524, Reference!$A$1:$A$55, 0), MATCH(A524, Reference!$A$1:$H$1, 0))</f>
        <v>333840</v>
      </c>
      <c r="F524">
        <v>34.748650124000399</v>
      </c>
      <c r="G524">
        <v>-92.274490742999603</v>
      </c>
      <c r="H524">
        <v>20972</v>
      </c>
      <c r="I524" t="s">
        <v>12</v>
      </c>
      <c r="J524" t="s">
        <v>13</v>
      </c>
      <c r="K524">
        <v>15</v>
      </c>
      <c r="L524">
        <v>998</v>
      </c>
      <c r="M524" t="s">
        <v>61</v>
      </c>
    </row>
    <row r="525" spans="1:13" x14ac:dyDescent="0.35">
      <c r="A525">
        <v>2010</v>
      </c>
      <c r="B525" t="s">
        <v>81</v>
      </c>
      <c r="C525">
        <v>17.2</v>
      </c>
      <c r="D525">
        <f>H525/E525*C525</f>
        <v>0.36575245626647496</v>
      </c>
      <c r="E525">
        <f>INDEX(Reference!$A$1:$H$55, MATCH(B525, Reference!$A$1:$A$55, 0), MATCH(A525, Reference!$A$1:$H$1, 0))</f>
        <v>333840</v>
      </c>
      <c r="F525">
        <v>34.748650124000399</v>
      </c>
      <c r="G525">
        <v>-92.274490742999603</v>
      </c>
      <c r="H525">
        <v>7099</v>
      </c>
      <c r="I525" t="s">
        <v>18</v>
      </c>
      <c r="J525" t="s">
        <v>19</v>
      </c>
      <c r="K525">
        <v>15</v>
      </c>
      <c r="L525">
        <v>998</v>
      </c>
      <c r="M525" t="s">
        <v>43</v>
      </c>
    </row>
    <row r="526" spans="1:13" x14ac:dyDescent="0.35">
      <c r="A526">
        <v>2010</v>
      </c>
      <c r="B526" t="s">
        <v>81</v>
      </c>
      <c r="C526">
        <v>14.8</v>
      </c>
      <c r="D526">
        <f>H526/E526*C526</f>
        <v>1.3851725377426314</v>
      </c>
      <c r="E526">
        <f>INDEX(Reference!$A$1:$H$55, MATCH(B526, Reference!$A$1:$A$55, 0), MATCH(A526, Reference!$A$1:$H$1, 0))</f>
        <v>333840</v>
      </c>
      <c r="F526">
        <v>34.748650124000399</v>
      </c>
      <c r="G526">
        <v>-92.274490742999603</v>
      </c>
      <c r="H526">
        <v>31245</v>
      </c>
      <c r="I526" t="s">
        <v>22</v>
      </c>
      <c r="J526" t="s">
        <v>19</v>
      </c>
      <c r="K526">
        <v>15</v>
      </c>
      <c r="L526">
        <v>998</v>
      </c>
      <c r="M526" t="s">
        <v>61</v>
      </c>
    </row>
    <row r="527" spans="1:13" x14ac:dyDescent="0.35">
      <c r="A527">
        <v>2010</v>
      </c>
      <c r="B527" t="s">
        <v>81</v>
      </c>
      <c r="C527">
        <v>5.7</v>
      </c>
      <c r="D527">
        <f>H527/E527*C527</f>
        <v>1.8013120057512582E-2</v>
      </c>
      <c r="E527">
        <f>INDEX(Reference!$A$1:$H$55, MATCH(B527, Reference!$A$1:$A$55, 0), MATCH(A527, Reference!$A$1:$H$1, 0))</f>
        <v>333840</v>
      </c>
      <c r="F527">
        <v>34.748650124000399</v>
      </c>
      <c r="G527">
        <v>-92.274490742999603</v>
      </c>
      <c r="H527">
        <v>1055</v>
      </c>
      <c r="I527" t="s">
        <v>12</v>
      </c>
      <c r="J527" t="s">
        <v>13</v>
      </c>
      <c r="K527">
        <v>15</v>
      </c>
      <c r="L527">
        <v>998</v>
      </c>
      <c r="M527" s="1">
        <v>44990</v>
      </c>
    </row>
    <row r="528" spans="1:13" x14ac:dyDescent="0.35">
      <c r="A528">
        <v>2010</v>
      </c>
      <c r="B528" t="s">
        <v>81</v>
      </c>
      <c r="C528">
        <v>15.1</v>
      </c>
      <c r="D528">
        <f>H528/E528*C528</f>
        <v>0.49876497723460345</v>
      </c>
      <c r="E528">
        <f>INDEX(Reference!$A$1:$H$55, MATCH(B528, Reference!$A$1:$A$55, 0), MATCH(A528, Reference!$A$1:$H$1, 0))</f>
        <v>333840</v>
      </c>
      <c r="F528">
        <v>34.748650124000399</v>
      </c>
      <c r="G528">
        <v>-92.274490742999603</v>
      </c>
      <c r="H528">
        <v>11027</v>
      </c>
      <c r="I528" t="s">
        <v>22</v>
      </c>
      <c r="J528" t="s">
        <v>19</v>
      </c>
      <c r="K528">
        <v>15</v>
      </c>
      <c r="L528">
        <v>998</v>
      </c>
      <c r="M528" t="s">
        <v>30</v>
      </c>
    </row>
    <row r="529" spans="1:13" x14ac:dyDescent="0.35">
      <c r="A529">
        <v>2010</v>
      </c>
      <c r="B529" t="s">
        <v>81</v>
      </c>
      <c r="C529">
        <v>12.1</v>
      </c>
      <c r="D529">
        <f>H529/E529*C529</f>
        <v>1.2903187155523604E-2</v>
      </c>
      <c r="E529">
        <f>INDEX(Reference!$A$1:$H$55, MATCH(B529, Reference!$A$1:$A$55, 0), MATCH(A529, Reference!$A$1:$H$1, 0))</f>
        <v>333840</v>
      </c>
      <c r="F529">
        <v>34.748650124000399</v>
      </c>
      <c r="G529">
        <v>-92.274490742999603</v>
      </c>
      <c r="H529">
        <v>356</v>
      </c>
      <c r="I529" t="s">
        <v>12</v>
      </c>
      <c r="J529" t="s">
        <v>13</v>
      </c>
      <c r="K529">
        <v>15</v>
      </c>
      <c r="L529">
        <v>998</v>
      </c>
      <c r="M529" t="s">
        <v>35</v>
      </c>
    </row>
    <row r="530" spans="1:13" x14ac:dyDescent="0.35">
      <c r="A530">
        <v>2010</v>
      </c>
      <c r="B530" t="s">
        <v>81</v>
      </c>
      <c r="C530">
        <v>16.8</v>
      </c>
      <c r="D530">
        <f>H530/E530*C530</f>
        <v>0.79586628324946085</v>
      </c>
      <c r="E530">
        <f>INDEX(Reference!$A$1:$H$55, MATCH(B530, Reference!$A$1:$A$55, 0), MATCH(A530, Reference!$A$1:$H$1, 0))</f>
        <v>333840</v>
      </c>
      <c r="F530">
        <v>34.748650124000399</v>
      </c>
      <c r="G530">
        <v>-92.274490742999603</v>
      </c>
      <c r="H530">
        <v>15815</v>
      </c>
      <c r="I530" t="s">
        <v>18</v>
      </c>
      <c r="J530" t="s">
        <v>19</v>
      </c>
      <c r="K530">
        <v>15</v>
      </c>
      <c r="L530">
        <v>998</v>
      </c>
      <c r="M530" t="s">
        <v>23</v>
      </c>
    </row>
    <row r="531" spans="1:13" x14ac:dyDescent="0.35">
      <c r="A531">
        <v>2010</v>
      </c>
      <c r="B531" t="s">
        <v>81</v>
      </c>
      <c r="C531">
        <v>14.7</v>
      </c>
      <c r="D531">
        <f>H531/E531*C531</f>
        <v>0.37155104241552839</v>
      </c>
      <c r="E531">
        <f>INDEX(Reference!$A$1:$H$55, MATCH(B531, Reference!$A$1:$A$55, 0), MATCH(A531, Reference!$A$1:$H$1, 0))</f>
        <v>333840</v>
      </c>
      <c r="F531">
        <v>34.748650124000399</v>
      </c>
      <c r="G531">
        <v>-92.274490742999603</v>
      </c>
      <c r="H531">
        <v>8438</v>
      </c>
      <c r="I531" t="s">
        <v>12</v>
      </c>
      <c r="J531" t="s">
        <v>13</v>
      </c>
      <c r="K531">
        <v>15</v>
      </c>
      <c r="L531">
        <v>998</v>
      </c>
      <c r="M531" t="s">
        <v>14</v>
      </c>
    </row>
    <row r="532" spans="1:13" x14ac:dyDescent="0.35">
      <c r="A532">
        <v>2010</v>
      </c>
      <c r="B532" t="s">
        <v>81</v>
      </c>
      <c r="C532">
        <v>13.2</v>
      </c>
      <c r="D532">
        <f>H532/E532*C532</f>
        <v>0.65062904385334286</v>
      </c>
      <c r="E532">
        <f>INDEX(Reference!$A$1:$H$55, MATCH(B532, Reference!$A$1:$A$55, 0), MATCH(A532, Reference!$A$1:$H$1, 0))</f>
        <v>333840</v>
      </c>
      <c r="F532">
        <v>34.748650124000399</v>
      </c>
      <c r="G532">
        <v>-92.274490742999603</v>
      </c>
      <c r="H532">
        <v>16455</v>
      </c>
      <c r="I532" t="s">
        <v>22</v>
      </c>
      <c r="J532" t="s">
        <v>19</v>
      </c>
      <c r="K532">
        <v>15</v>
      </c>
      <c r="L532">
        <v>998</v>
      </c>
      <c r="M532" t="s">
        <v>27</v>
      </c>
    </row>
    <row r="533" spans="1:13" x14ac:dyDescent="0.35">
      <c r="A533">
        <v>2010</v>
      </c>
      <c r="B533" t="s">
        <v>81</v>
      </c>
      <c r="C533">
        <v>16.600000000000001</v>
      </c>
      <c r="D533">
        <f>H533/E533*C533</f>
        <v>0.81821531272465853</v>
      </c>
      <c r="E533">
        <f>INDEX(Reference!$A$1:$H$55, MATCH(B533, Reference!$A$1:$A$55, 0), MATCH(A533, Reference!$A$1:$H$1, 0))</f>
        <v>333840</v>
      </c>
      <c r="F533">
        <v>34.748650124000399</v>
      </c>
      <c r="G533">
        <v>-92.274490742999603</v>
      </c>
      <c r="H533">
        <v>16455</v>
      </c>
      <c r="I533" t="s">
        <v>18</v>
      </c>
      <c r="J533" t="s">
        <v>19</v>
      </c>
      <c r="K533">
        <v>15</v>
      </c>
      <c r="L533">
        <v>998</v>
      </c>
      <c r="M533" t="s">
        <v>27</v>
      </c>
    </row>
    <row r="534" spans="1:13" x14ac:dyDescent="0.35">
      <c r="A534">
        <v>2010</v>
      </c>
      <c r="B534" t="s">
        <v>81</v>
      </c>
      <c r="C534">
        <v>11.4</v>
      </c>
      <c r="D534">
        <f>H534/E534*C534</f>
        <v>0.38242451473759886</v>
      </c>
      <c r="E534">
        <f>INDEX(Reference!$A$1:$H$55, MATCH(B534, Reference!$A$1:$A$55, 0), MATCH(A534, Reference!$A$1:$H$1, 0))</f>
        <v>333840</v>
      </c>
      <c r="F534">
        <v>34.748650124000399</v>
      </c>
      <c r="G534">
        <v>-92.274490742999603</v>
      </c>
      <c r="H534">
        <v>11199</v>
      </c>
      <c r="I534" t="s">
        <v>12</v>
      </c>
      <c r="J534" t="s">
        <v>13</v>
      </c>
      <c r="K534">
        <v>15</v>
      </c>
      <c r="L534">
        <v>998</v>
      </c>
      <c r="M534" t="s">
        <v>27</v>
      </c>
    </row>
    <row r="535" spans="1:13" x14ac:dyDescent="0.35">
      <c r="A535">
        <v>2010</v>
      </c>
      <c r="B535" t="s">
        <v>81</v>
      </c>
      <c r="C535">
        <v>13.6</v>
      </c>
      <c r="D535">
        <f>H535/E535*C535</f>
        <v>0.53444284687275345</v>
      </c>
      <c r="E535">
        <f>INDEX(Reference!$A$1:$H$55, MATCH(B535, Reference!$A$1:$A$55, 0), MATCH(A535, Reference!$A$1:$H$1, 0))</f>
        <v>333840</v>
      </c>
      <c r="F535">
        <v>34.748650124000399</v>
      </c>
      <c r="G535">
        <v>-92.274490742999603</v>
      </c>
      <c r="H535">
        <v>13119</v>
      </c>
      <c r="I535" t="s">
        <v>22</v>
      </c>
      <c r="J535" t="s">
        <v>19</v>
      </c>
      <c r="K535">
        <v>15</v>
      </c>
      <c r="L535">
        <v>998</v>
      </c>
      <c r="M535" t="s">
        <v>55</v>
      </c>
    </row>
    <row r="536" spans="1:13" x14ac:dyDescent="0.35">
      <c r="A536">
        <v>2010</v>
      </c>
      <c r="B536" t="s">
        <v>81</v>
      </c>
      <c r="C536">
        <v>12.9</v>
      </c>
      <c r="D536">
        <f>H536/E536*C536</f>
        <v>0.41210909417685121</v>
      </c>
      <c r="E536">
        <f>INDEX(Reference!$A$1:$H$55, MATCH(B536, Reference!$A$1:$A$55, 0), MATCH(A536, Reference!$A$1:$H$1, 0))</f>
        <v>333840</v>
      </c>
      <c r="F536">
        <v>34.748650124000399</v>
      </c>
      <c r="G536">
        <v>-92.274490742999603</v>
      </c>
      <c r="H536">
        <v>10665</v>
      </c>
      <c r="I536" t="s">
        <v>12</v>
      </c>
      <c r="J536" t="s">
        <v>13</v>
      </c>
      <c r="K536">
        <v>15</v>
      </c>
      <c r="L536">
        <v>998</v>
      </c>
      <c r="M536" s="1">
        <v>45277</v>
      </c>
    </row>
    <row r="537" spans="1:13" x14ac:dyDescent="0.35">
      <c r="A537">
        <v>2010</v>
      </c>
      <c r="B537" t="s">
        <v>81</v>
      </c>
      <c r="C537">
        <v>16</v>
      </c>
      <c r="D537">
        <f>H537/E537*C537</f>
        <v>0.73951593577761798</v>
      </c>
      <c r="E537">
        <f>INDEX(Reference!$A$1:$H$55, MATCH(B537, Reference!$A$1:$A$55, 0), MATCH(A537, Reference!$A$1:$H$1, 0))</f>
        <v>333840</v>
      </c>
      <c r="F537">
        <v>34.748650124000399</v>
      </c>
      <c r="G537">
        <v>-92.274490742999603</v>
      </c>
      <c r="H537">
        <v>15430</v>
      </c>
      <c r="I537" t="s">
        <v>18</v>
      </c>
      <c r="J537" t="s">
        <v>19</v>
      </c>
      <c r="K537">
        <v>15</v>
      </c>
      <c r="L537">
        <v>998</v>
      </c>
      <c r="M537" t="s">
        <v>32</v>
      </c>
    </row>
    <row r="538" spans="1:13" x14ac:dyDescent="0.35">
      <c r="A538">
        <v>2010</v>
      </c>
      <c r="B538" t="s">
        <v>81</v>
      </c>
      <c r="C538">
        <v>13.5</v>
      </c>
      <c r="D538">
        <f>H538/E538*C538</f>
        <v>0.29900251617541335</v>
      </c>
      <c r="E538">
        <f>INDEX(Reference!$A$1:$H$55, MATCH(B538, Reference!$A$1:$A$55, 0), MATCH(A538, Reference!$A$1:$H$1, 0))</f>
        <v>333840</v>
      </c>
      <c r="F538">
        <v>34.748650124000399</v>
      </c>
      <c r="G538">
        <v>-92.274490742999603</v>
      </c>
      <c r="H538">
        <v>7394</v>
      </c>
      <c r="I538" t="s">
        <v>22</v>
      </c>
      <c r="J538" t="s">
        <v>19</v>
      </c>
      <c r="K538">
        <v>15</v>
      </c>
      <c r="L538">
        <v>998</v>
      </c>
      <c r="M538" t="s">
        <v>40</v>
      </c>
    </row>
    <row r="539" spans="1:13" x14ac:dyDescent="0.35">
      <c r="A539">
        <v>2010</v>
      </c>
      <c r="B539" t="s">
        <v>81</v>
      </c>
      <c r="C539">
        <v>12.4</v>
      </c>
      <c r="D539">
        <f>H539/E539*C539</f>
        <v>0.39030433740714116</v>
      </c>
      <c r="E539">
        <f>INDEX(Reference!$A$1:$H$55, MATCH(B539, Reference!$A$1:$A$55, 0), MATCH(A539, Reference!$A$1:$H$1, 0))</f>
        <v>333840</v>
      </c>
      <c r="F539">
        <v>34.748650124000399</v>
      </c>
      <c r="G539">
        <v>-92.274490742999603</v>
      </c>
      <c r="H539">
        <v>10508</v>
      </c>
      <c r="I539" t="s">
        <v>12</v>
      </c>
      <c r="J539" t="s">
        <v>13</v>
      </c>
      <c r="K539">
        <v>15</v>
      </c>
      <c r="L539">
        <v>998</v>
      </c>
      <c r="M539" t="s">
        <v>32</v>
      </c>
    </row>
    <row r="540" spans="1:13" x14ac:dyDescent="0.35">
      <c r="A540">
        <v>2010</v>
      </c>
      <c r="B540" t="s">
        <v>81</v>
      </c>
      <c r="C540">
        <v>14.3</v>
      </c>
      <c r="D540">
        <f>H540/E540*C540</f>
        <v>0.31672118380062303</v>
      </c>
      <c r="E540">
        <f>INDEX(Reference!$A$1:$H$55, MATCH(B540, Reference!$A$1:$A$55, 0), MATCH(A540, Reference!$A$1:$H$1, 0))</f>
        <v>333840</v>
      </c>
      <c r="F540">
        <v>34.748650124000399</v>
      </c>
      <c r="G540">
        <v>-92.274490742999603</v>
      </c>
      <c r="H540">
        <v>7394</v>
      </c>
      <c r="I540" t="s">
        <v>18</v>
      </c>
      <c r="J540" t="s">
        <v>19</v>
      </c>
      <c r="K540">
        <v>15</v>
      </c>
      <c r="L540">
        <v>998</v>
      </c>
      <c r="M540" t="s">
        <v>40</v>
      </c>
    </row>
    <row r="541" spans="1:13" x14ac:dyDescent="0.35">
      <c r="A541">
        <v>2010</v>
      </c>
      <c r="B541" t="s">
        <v>81</v>
      </c>
      <c r="C541">
        <v>15.8</v>
      </c>
      <c r="D541">
        <f>H541/E541*C541</f>
        <v>0.62089683680805174</v>
      </c>
      <c r="E541">
        <f>INDEX(Reference!$A$1:$H$55, MATCH(B541, Reference!$A$1:$A$55, 0), MATCH(A541, Reference!$A$1:$H$1, 0))</f>
        <v>333840</v>
      </c>
      <c r="F541">
        <v>34.748650124000399</v>
      </c>
      <c r="G541">
        <v>-92.274490742999603</v>
      </c>
      <c r="H541">
        <v>13119</v>
      </c>
      <c r="I541" t="s">
        <v>18</v>
      </c>
      <c r="J541" t="s">
        <v>19</v>
      </c>
      <c r="K541">
        <v>15</v>
      </c>
      <c r="L541">
        <v>998</v>
      </c>
      <c r="M541" t="s">
        <v>55</v>
      </c>
    </row>
    <row r="542" spans="1:13" x14ac:dyDescent="0.35">
      <c r="A542">
        <v>2010</v>
      </c>
      <c r="B542" t="s">
        <v>81</v>
      </c>
      <c r="C542">
        <v>14.7</v>
      </c>
      <c r="D542">
        <f>H542/E542*C542</f>
        <v>0.67943026599568646</v>
      </c>
      <c r="E542">
        <f>INDEX(Reference!$A$1:$H$55, MATCH(B542, Reference!$A$1:$A$55, 0), MATCH(A542, Reference!$A$1:$H$1, 0))</f>
        <v>333840</v>
      </c>
      <c r="F542">
        <v>34.748650124000399</v>
      </c>
      <c r="G542">
        <v>-92.274490742999603</v>
      </c>
      <c r="H542">
        <v>15430</v>
      </c>
      <c r="I542" t="s">
        <v>22</v>
      </c>
      <c r="J542" t="s">
        <v>19</v>
      </c>
      <c r="K542">
        <v>15</v>
      </c>
      <c r="L542">
        <v>998</v>
      </c>
      <c r="M542" t="s">
        <v>32</v>
      </c>
    </row>
    <row r="543" spans="1:13" x14ac:dyDescent="0.35">
      <c r="A543">
        <v>2010</v>
      </c>
      <c r="B543" t="s">
        <v>81</v>
      </c>
      <c r="C543">
        <v>8.1999999999999993</v>
      </c>
      <c r="D543">
        <f>H543/E543*C543</f>
        <v>1.9994009106158638E-2</v>
      </c>
      <c r="E543">
        <f>INDEX(Reference!$A$1:$H$55, MATCH(B543, Reference!$A$1:$A$55, 0), MATCH(A543, Reference!$A$1:$H$1, 0))</f>
        <v>333840</v>
      </c>
      <c r="F543">
        <v>34.748650124000399</v>
      </c>
      <c r="G543">
        <v>-92.274490742999603</v>
      </c>
      <c r="H543">
        <v>814</v>
      </c>
      <c r="I543" t="s">
        <v>12</v>
      </c>
      <c r="J543" t="s">
        <v>13</v>
      </c>
      <c r="K543">
        <v>15</v>
      </c>
      <c r="L543">
        <v>998</v>
      </c>
      <c r="M543" s="1">
        <v>45088</v>
      </c>
    </row>
    <row r="544" spans="1:13" x14ac:dyDescent="0.35">
      <c r="A544">
        <v>2010</v>
      </c>
      <c r="B544" t="s">
        <v>81</v>
      </c>
      <c r="C544">
        <v>19.100000000000001</v>
      </c>
      <c r="D544">
        <f>H544/E544*C544</f>
        <v>2.7004553079319437E-2</v>
      </c>
      <c r="E544">
        <f>INDEX(Reference!$A$1:$H$55, MATCH(B544, Reference!$A$1:$A$55, 0), MATCH(A544, Reference!$A$1:$H$1, 0))</f>
        <v>333840</v>
      </c>
      <c r="F544">
        <v>34.748650124000399</v>
      </c>
      <c r="G544">
        <v>-92.274490742999603</v>
      </c>
      <c r="H544">
        <v>472</v>
      </c>
      <c r="I544" t="s">
        <v>18</v>
      </c>
      <c r="J544" t="s">
        <v>19</v>
      </c>
      <c r="K544">
        <v>15</v>
      </c>
      <c r="L544">
        <v>998</v>
      </c>
      <c r="M544" t="s">
        <v>35</v>
      </c>
    </row>
    <row r="545" spans="1:13" x14ac:dyDescent="0.35">
      <c r="A545">
        <v>2010</v>
      </c>
      <c r="B545" t="s">
        <v>81</v>
      </c>
      <c r="C545">
        <v>20.3</v>
      </c>
      <c r="D545">
        <f>H545/E545*C545</f>
        <v>0.4078971962616823</v>
      </c>
      <c r="E545">
        <f>INDEX(Reference!$A$1:$H$55, MATCH(B545, Reference!$A$1:$A$55, 0), MATCH(A545, Reference!$A$1:$H$1, 0))</f>
        <v>333840</v>
      </c>
      <c r="F545">
        <v>34.748650124000399</v>
      </c>
      <c r="G545">
        <v>-92.274490742999603</v>
      </c>
      <c r="H545">
        <v>6708</v>
      </c>
      <c r="I545" t="s">
        <v>22</v>
      </c>
      <c r="J545" t="s">
        <v>19</v>
      </c>
      <c r="K545">
        <v>15</v>
      </c>
      <c r="L545">
        <v>998</v>
      </c>
      <c r="M545" t="s">
        <v>16</v>
      </c>
    </row>
    <row r="546" spans="1:13" x14ac:dyDescent="0.35">
      <c r="A546">
        <v>2012</v>
      </c>
      <c r="B546" t="s">
        <v>81</v>
      </c>
      <c r="C546">
        <v>17.7</v>
      </c>
      <c r="D546">
        <f>H546/E546*C546</f>
        <v>3.1475014138540203E-2</v>
      </c>
      <c r="E546">
        <f>INDEX(Reference!$A$1:$H$55, MATCH(B546, Reference!$A$1:$A$55, 0), MATCH(A546, Reference!$A$1:$H$1, 0))</f>
        <v>343034</v>
      </c>
      <c r="F546">
        <v>34.748650124000399</v>
      </c>
      <c r="G546">
        <v>-92.274490742999603</v>
      </c>
      <c r="H546">
        <v>610</v>
      </c>
      <c r="I546" t="s">
        <v>18</v>
      </c>
      <c r="J546" t="s">
        <v>19</v>
      </c>
      <c r="K546">
        <v>15</v>
      </c>
      <c r="L546">
        <v>998</v>
      </c>
      <c r="M546" t="s">
        <v>35</v>
      </c>
    </row>
    <row r="547" spans="1:13" x14ac:dyDescent="0.35">
      <c r="A547">
        <v>2012</v>
      </c>
      <c r="B547" t="s">
        <v>81</v>
      </c>
      <c r="C547">
        <v>16.600000000000001</v>
      </c>
      <c r="D547">
        <f>H547/E547*C547</f>
        <v>0.37130954949072104</v>
      </c>
      <c r="E547">
        <f>INDEX(Reference!$A$1:$H$55, MATCH(B547, Reference!$A$1:$A$55, 0), MATCH(A547, Reference!$A$1:$H$1, 0))</f>
        <v>343034</v>
      </c>
      <c r="F547">
        <v>34.748650124000399</v>
      </c>
      <c r="G547">
        <v>-92.274490742999603</v>
      </c>
      <c r="H547">
        <v>7673</v>
      </c>
      <c r="I547" t="s">
        <v>22</v>
      </c>
      <c r="J547" t="s">
        <v>19</v>
      </c>
      <c r="K547">
        <v>15</v>
      </c>
      <c r="L547">
        <v>998</v>
      </c>
      <c r="M547" t="s">
        <v>43</v>
      </c>
    </row>
    <row r="548" spans="1:13" x14ac:dyDescent="0.35">
      <c r="A548">
        <v>2012</v>
      </c>
      <c r="B548" t="s">
        <v>81</v>
      </c>
      <c r="C548">
        <v>11</v>
      </c>
      <c r="D548">
        <f>H548/E548*C548</f>
        <v>0.34551968609525585</v>
      </c>
      <c r="E548">
        <f>INDEX(Reference!$A$1:$H$55, MATCH(B548, Reference!$A$1:$A$55, 0), MATCH(A548, Reference!$A$1:$H$1, 0))</f>
        <v>343034</v>
      </c>
      <c r="F548">
        <v>34.748650124000399</v>
      </c>
      <c r="G548">
        <v>-92.274490742999603</v>
      </c>
      <c r="H548">
        <v>10775</v>
      </c>
      <c r="I548" t="s">
        <v>12</v>
      </c>
      <c r="J548" t="s">
        <v>13</v>
      </c>
      <c r="K548">
        <v>15</v>
      </c>
      <c r="L548">
        <v>998</v>
      </c>
      <c r="M548" t="s">
        <v>27</v>
      </c>
    </row>
    <row r="549" spans="1:13" x14ac:dyDescent="0.35">
      <c r="A549">
        <v>2012</v>
      </c>
      <c r="B549" t="s">
        <v>81</v>
      </c>
      <c r="C549">
        <v>15.9</v>
      </c>
      <c r="D549">
        <f>H549/E549*C549</f>
        <v>0.76428313228426348</v>
      </c>
      <c r="E549">
        <f>INDEX(Reference!$A$1:$H$55, MATCH(B549, Reference!$A$1:$A$55, 0), MATCH(A549, Reference!$A$1:$H$1, 0))</f>
        <v>343034</v>
      </c>
      <c r="F549">
        <v>34.748650124000399</v>
      </c>
      <c r="G549">
        <v>-92.274490742999603</v>
      </c>
      <c r="H549">
        <v>16489</v>
      </c>
      <c r="I549" t="s">
        <v>18</v>
      </c>
      <c r="J549" t="s">
        <v>19</v>
      </c>
      <c r="K549">
        <v>15</v>
      </c>
      <c r="L549">
        <v>998</v>
      </c>
      <c r="M549" t="s">
        <v>32</v>
      </c>
    </row>
    <row r="550" spans="1:13" x14ac:dyDescent="0.35">
      <c r="A550">
        <v>2012</v>
      </c>
      <c r="B550" t="s">
        <v>81</v>
      </c>
      <c r="C550">
        <v>10.3</v>
      </c>
      <c r="D550">
        <f>H550/E550*C550</f>
        <v>9.0679058052554554E-3</v>
      </c>
      <c r="E550">
        <f>INDEX(Reference!$A$1:$H$55, MATCH(B550, Reference!$A$1:$A$55, 0), MATCH(A550, Reference!$A$1:$H$1, 0))</f>
        <v>343034</v>
      </c>
      <c r="F550">
        <v>34.748650124000399</v>
      </c>
      <c r="G550">
        <v>-92.274490742999603</v>
      </c>
      <c r="H550">
        <v>302</v>
      </c>
      <c r="I550" t="s">
        <v>22</v>
      </c>
      <c r="J550" t="s">
        <v>19</v>
      </c>
      <c r="K550">
        <v>15</v>
      </c>
      <c r="L550">
        <v>998</v>
      </c>
      <c r="M550" t="s">
        <v>47</v>
      </c>
    </row>
    <row r="551" spans="1:13" x14ac:dyDescent="0.35">
      <c r="A551">
        <v>2012</v>
      </c>
      <c r="B551" t="s">
        <v>81</v>
      </c>
      <c r="C551">
        <v>10.5</v>
      </c>
      <c r="D551">
        <f>H551/E551*C551</f>
        <v>0.29617472320527993</v>
      </c>
      <c r="E551">
        <f>INDEX(Reference!$A$1:$H$55, MATCH(B551, Reference!$A$1:$A$55, 0), MATCH(A551, Reference!$A$1:$H$1, 0))</f>
        <v>343034</v>
      </c>
      <c r="F551">
        <v>34.748650124000399</v>
      </c>
      <c r="G551">
        <v>-92.274490742999603</v>
      </c>
      <c r="H551">
        <v>9676</v>
      </c>
      <c r="I551" t="s">
        <v>12</v>
      </c>
      <c r="J551" t="s">
        <v>13</v>
      </c>
      <c r="K551">
        <v>15</v>
      </c>
      <c r="L551">
        <v>998</v>
      </c>
      <c r="M551" t="s">
        <v>32</v>
      </c>
    </row>
    <row r="552" spans="1:13" x14ac:dyDescent="0.35">
      <c r="A552">
        <v>2012</v>
      </c>
      <c r="B552" t="s">
        <v>81</v>
      </c>
      <c r="C552">
        <v>16.2</v>
      </c>
      <c r="D552">
        <f>H552/E552*C552</f>
        <v>0.80293032177568402</v>
      </c>
      <c r="E552">
        <f>INDEX(Reference!$A$1:$H$55, MATCH(B552, Reference!$A$1:$A$55, 0), MATCH(A552, Reference!$A$1:$H$1, 0))</f>
        <v>343034</v>
      </c>
      <c r="F552">
        <v>34.748650124000399</v>
      </c>
      <c r="G552">
        <v>-92.274490742999603</v>
      </c>
      <c r="H552">
        <v>17002</v>
      </c>
      <c r="I552" t="s">
        <v>18</v>
      </c>
      <c r="J552" t="s">
        <v>19</v>
      </c>
      <c r="K552">
        <v>15</v>
      </c>
      <c r="L552">
        <v>998</v>
      </c>
      <c r="M552" t="s">
        <v>27</v>
      </c>
    </row>
    <row r="553" spans="1:13" x14ac:dyDescent="0.35">
      <c r="A553">
        <v>2012</v>
      </c>
      <c r="B553" t="s">
        <v>81</v>
      </c>
      <c r="C553">
        <v>16.2</v>
      </c>
      <c r="D553">
        <f>H553/E553*C553</f>
        <v>0.78248161989773601</v>
      </c>
      <c r="E553">
        <f>INDEX(Reference!$A$1:$H$55, MATCH(B553, Reference!$A$1:$A$55, 0), MATCH(A553, Reference!$A$1:$H$1, 0))</f>
        <v>343034</v>
      </c>
      <c r="F553">
        <v>34.748650124000399</v>
      </c>
      <c r="G553">
        <v>-92.274490742999603</v>
      </c>
      <c r="H553">
        <v>16569</v>
      </c>
      <c r="I553" t="s">
        <v>18</v>
      </c>
      <c r="J553" t="s">
        <v>19</v>
      </c>
      <c r="K553">
        <v>15</v>
      </c>
      <c r="L553">
        <v>998</v>
      </c>
      <c r="M553" t="s">
        <v>23</v>
      </c>
    </row>
    <row r="554" spans="1:13" x14ac:dyDescent="0.35">
      <c r="A554">
        <v>2012</v>
      </c>
      <c r="B554" t="s">
        <v>81</v>
      </c>
      <c r="C554">
        <v>11.1</v>
      </c>
      <c r="D554">
        <f>H554/E554*C554</f>
        <v>0.3242949678457529</v>
      </c>
      <c r="E554">
        <f>INDEX(Reference!$A$1:$H$55, MATCH(B554, Reference!$A$1:$A$55, 0), MATCH(A554, Reference!$A$1:$H$1, 0))</f>
        <v>343034</v>
      </c>
      <c r="F554">
        <v>34.748650124000399</v>
      </c>
      <c r="G554">
        <v>-92.274490742999603</v>
      </c>
      <c r="H554">
        <v>10022</v>
      </c>
      <c r="I554" t="s">
        <v>12</v>
      </c>
      <c r="J554" t="s">
        <v>13</v>
      </c>
      <c r="K554">
        <v>15</v>
      </c>
      <c r="L554">
        <v>998</v>
      </c>
      <c r="M554" s="1">
        <v>45277</v>
      </c>
    </row>
    <row r="555" spans="1:13" x14ac:dyDescent="0.35">
      <c r="A555">
        <v>2012</v>
      </c>
      <c r="B555" t="s">
        <v>81</v>
      </c>
      <c r="C555">
        <v>5.0999999999999996</v>
      </c>
      <c r="D555">
        <f>H555/E555*C555</f>
        <v>1.5759370791233521E-2</v>
      </c>
      <c r="E555">
        <f>INDEX(Reference!$A$1:$H$55, MATCH(B555, Reference!$A$1:$A$55, 0), MATCH(A555, Reference!$A$1:$H$1, 0))</f>
        <v>343034</v>
      </c>
      <c r="F555">
        <v>34.748650124000399</v>
      </c>
      <c r="G555">
        <v>-92.274490742999603</v>
      </c>
      <c r="H555">
        <v>1060</v>
      </c>
      <c r="I555" t="s">
        <v>12</v>
      </c>
      <c r="J555" t="s">
        <v>13</v>
      </c>
      <c r="K555">
        <v>15</v>
      </c>
      <c r="L555">
        <v>998</v>
      </c>
      <c r="M555" s="1">
        <v>44990</v>
      </c>
    </row>
    <row r="556" spans="1:13" x14ac:dyDescent="0.35">
      <c r="A556">
        <v>2012</v>
      </c>
      <c r="B556" t="s">
        <v>81</v>
      </c>
      <c r="C556">
        <v>16.7</v>
      </c>
      <c r="D556">
        <f>H556/E556*C556</f>
        <v>0.37354635400572533</v>
      </c>
      <c r="E556">
        <f>INDEX(Reference!$A$1:$H$55, MATCH(B556, Reference!$A$1:$A$55, 0), MATCH(A556, Reference!$A$1:$H$1, 0))</f>
        <v>343034</v>
      </c>
      <c r="F556">
        <v>34.748650124000399</v>
      </c>
      <c r="G556">
        <v>-92.274490742999603</v>
      </c>
      <c r="H556">
        <v>7673</v>
      </c>
      <c r="I556" t="s">
        <v>18</v>
      </c>
      <c r="J556" t="s">
        <v>19</v>
      </c>
      <c r="K556">
        <v>15</v>
      </c>
      <c r="L556">
        <v>998</v>
      </c>
      <c r="M556" t="s">
        <v>43</v>
      </c>
    </row>
    <row r="557" spans="1:13" x14ac:dyDescent="0.35">
      <c r="A557">
        <v>2012</v>
      </c>
      <c r="B557" t="s">
        <v>81</v>
      </c>
      <c r="C557">
        <v>15.6</v>
      </c>
      <c r="D557">
        <f>H557/E557*C557</f>
        <v>0.52657287615804849</v>
      </c>
      <c r="E557">
        <f>INDEX(Reference!$A$1:$H$55, MATCH(B557, Reference!$A$1:$A$55, 0), MATCH(A557, Reference!$A$1:$H$1, 0))</f>
        <v>343034</v>
      </c>
      <c r="F557">
        <v>34.748650124000399</v>
      </c>
      <c r="G557">
        <v>-92.274490742999603</v>
      </c>
      <c r="H557">
        <v>11579</v>
      </c>
      <c r="I557" t="s">
        <v>22</v>
      </c>
      <c r="J557" t="s">
        <v>19</v>
      </c>
      <c r="K557">
        <v>15</v>
      </c>
      <c r="L557">
        <v>998</v>
      </c>
      <c r="M557" t="s">
        <v>30</v>
      </c>
    </row>
    <row r="558" spans="1:13" x14ac:dyDescent="0.35">
      <c r="A558">
        <v>2012</v>
      </c>
      <c r="B558" t="s">
        <v>81</v>
      </c>
      <c r="C558">
        <v>11.6</v>
      </c>
      <c r="D558">
        <f>H558/E558*C558</f>
        <v>0.16563022907350292</v>
      </c>
      <c r="E558">
        <f>INDEX(Reference!$A$1:$H$55, MATCH(B558, Reference!$A$1:$A$55, 0), MATCH(A558, Reference!$A$1:$H$1, 0))</f>
        <v>343034</v>
      </c>
      <c r="F558">
        <v>34.748650124000399</v>
      </c>
      <c r="G558">
        <v>-92.274490742999603</v>
      </c>
      <c r="H558">
        <v>4898</v>
      </c>
      <c r="I558" t="s">
        <v>12</v>
      </c>
      <c r="J558" t="s">
        <v>13</v>
      </c>
      <c r="K558">
        <v>15</v>
      </c>
      <c r="L558">
        <v>998</v>
      </c>
      <c r="M558" t="s">
        <v>40</v>
      </c>
    </row>
    <row r="559" spans="1:13" x14ac:dyDescent="0.35">
      <c r="A559">
        <v>2012</v>
      </c>
      <c r="B559" t="s">
        <v>81</v>
      </c>
      <c r="C559">
        <v>21</v>
      </c>
      <c r="D559">
        <f>H559/E559*C559</f>
        <v>0.42608021362313936</v>
      </c>
      <c r="E559">
        <f>INDEX(Reference!$A$1:$H$55, MATCH(B559, Reference!$A$1:$A$55, 0), MATCH(A559, Reference!$A$1:$H$1, 0))</f>
        <v>343034</v>
      </c>
      <c r="F559">
        <v>34.748650124000399</v>
      </c>
      <c r="G559">
        <v>-92.274490742999603</v>
      </c>
      <c r="H559">
        <v>6960</v>
      </c>
      <c r="I559" t="s">
        <v>22</v>
      </c>
      <c r="J559" t="s">
        <v>19</v>
      </c>
      <c r="K559">
        <v>15</v>
      </c>
      <c r="L559">
        <v>998</v>
      </c>
      <c r="M559" t="s">
        <v>16</v>
      </c>
    </row>
    <row r="560" spans="1:13" x14ac:dyDescent="0.35">
      <c r="A560">
        <v>2012</v>
      </c>
      <c r="B560" t="s">
        <v>81</v>
      </c>
      <c r="C560">
        <v>11</v>
      </c>
      <c r="D560">
        <f>H560/E560*C560</f>
        <v>3.4952803512188295E-3</v>
      </c>
      <c r="E560">
        <f>INDEX(Reference!$A$1:$H$55, MATCH(B560, Reference!$A$1:$A$55, 0), MATCH(A560, Reference!$A$1:$H$1, 0))</f>
        <v>343034</v>
      </c>
      <c r="F560">
        <v>34.748650124000399</v>
      </c>
      <c r="G560">
        <v>-92.274490742999603</v>
      </c>
      <c r="H560">
        <v>109</v>
      </c>
      <c r="I560" t="s">
        <v>12</v>
      </c>
      <c r="J560" t="s">
        <v>13</v>
      </c>
      <c r="K560">
        <v>15</v>
      </c>
      <c r="L560">
        <v>998</v>
      </c>
      <c r="M560" t="s">
        <v>47</v>
      </c>
    </row>
    <row r="561" spans="1:13" x14ac:dyDescent="0.35">
      <c r="A561">
        <v>2012</v>
      </c>
      <c r="B561" t="s">
        <v>81</v>
      </c>
      <c r="C561">
        <v>12.5</v>
      </c>
      <c r="D561">
        <f>H561/E561*C561</f>
        <v>2.2228117329477545E-2</v>
      </c>
      <c r="E561">
        <f>INDEX(Reference!$A$1:$H$55, MATCH(B561, Reference!$A$1:$A$55, 0), MATCH(A561, Reference!$A$1:$H$1, 0))</f>
        <v>343034</v>
      </c>
      <c r="F561">
        <v>34.748650124000399</v>
      </c>
      <c r="G561">
        <v>-92.274490742999603</v>
      </c>
      <c r="H561">
        <v>610</v>
      </c>
      <c r="I561" t="s">
        <v>22</v>
      </c>
      <c r="J561" t="s">
        <v>19</v>
      </c>
      <c r="K561">
        <v>15</v>
      </c>
      <c r="L561">
        <v>998</v>
      </c>
      <c r="M561" t="s">
        <v>35</v>
      </c>
    </row>
    <row r="562" spans="1:13" x14ac:dyDescent="0.35">
      <c r="A562">
        <v>2012</v>
      </c>
      <c r="B562" t="s">
        <v>81</v>
      </c>
      <c r="C562">
        <v>12.7</v>
      </c>
      <c r="D562">
        <f>H562/E562*C562</f>
        <v>0.36930012768413628</v>
      </c>
      <c r="E562">
        <f>INDEX(Reference!$A$1:$H$55, MATCH(B562, Reference!$A$1:$A$55, 0), MATCH(A562, Reference!$A$1:$H$1, 0))</f>
        <v>343034</v>
      </c>
      <c r="F562">
        <v>34.748650124000399</v>
      </c>
      <c r="G562">
        <v>-92.274490742999603</v>
      </c>
      <c r="H562">
        <v>9975</v>
      </c>
      <c r="I562" t="s">
        <v>12</v>
      </c>
      <c r="J562" t="s">
        <v>13</v>
      </c>
      <c r="K562">
        <v>15</v>
      </c>
      <c r="L562">
        <v>998</v>
      </c>
      <c r="M562" t="s">
        <v>23</v>
      </c>
    </row>
    <row r="563" spans="1:13" x14ac:dyDescent="0.35">
      <c r="A563">
        <v>2012</v>
      </c>
      <c r="B563" t="s">
        <v>81</v>
      </c>
      <c r="C563">
        <v>14.6</v>
      </c>
      <c r="D563">
        <f>H563/E563*C563</f>
        <v>1.4069940588979517</v>
      </c>
      <c r="E563">
        <f>INDEX(Reference!$A$1:$H$55, MATCH(B563, Reference!$A$1:$A$55, 0), MATCH(A563, Reference!$A$1:$H$1, 0))</f>
        <v>343034</v>
      </c>
      <c r="F563">
        <v>34.748650124000399</v>
      </c>
      <c r="G563">
        <v>-92.274490742999603</v>
      </c>
      <c r="H563">
        <v>33058</v>
      </c>
      <c r="I563" t="s">
        <v>22</v>
      </c>
      <c r="J563" t="s">
        <v>19</v>
      </c>
      <c r="K563">
        <v>15</v>
      </c>
      <c r="L563">
        <v>998</v>
      </c>
      <c r="M563" t="s">
        <v>61</v>
      </c>
    </row>
    <row r="564" spans="1:13" x14ac:dyDescent="0.35">
      <c r="A564">
        <v>2012</v>
      </c>
      <c r="B564" t="s">
        <v>81</v>
      </c>
      <c r="C564">
        <v>16</v>
      </c>
      <c r="D564">
        <f>H564/E564*C564</f>
        <v>1.541911297422413</v>
      </c>
      <c r="E564">
        <f>INDEX(Reference!$A$1:$H$55, MATCH(B564, Reference!$A$1:$A$55, 0), MATCH(A564, Reference!$A$1:$H$1, 0))</f>
        <v>343034</v>
      </c>
      <c r="F564">
        <v>34.748650124000399</v>
      </c>
      <c r="G564">
        <v>-92.274490742999603</v>
      </c>
      <c r="H564">
        <v>33058</v>
      </c>
      <c r="I564" t="s">
        <v>18</v>
      </c>
      <c r="J564" t="s">
        <v>19</v>
      </c>
      <c r="K564">
        <v>15</v>
      </c>
      <c r="L564">
        <v>998</v>
      </c>
      <c r="M564" t="s">
        <v>61</v>
      </c>
    </row>
    <row r="565" spans="1:13" x14ac:dyDescent="0.35">
      <c r="A565">
        <v>2012</v>
      </c>
      <c r="B565" t="s">
        <v>81</v>
      </c>
      <c r="C565">
        <v>13.5</v>
      </c>
      <c r="D565">
        <f>H565/E565*C565</f>
        <v>0.32188208748986979</v>
      </c>
      <c r="E565">
        <f>INDEX(Reference!$A$1:$H$55, MATCH(B565, Reference!$A$1:$A$55, 0), MATCH(A565, Reference!$A$1:$H$1, 0))</f>
        <v>343034</v>
      </c>
      <c r="F565">
        <v>34.748650124000399</v>
      </c>
      <c r="G565">
        <v>-92.274490742999603</v>
      </c>
      <c r="H565">
        <v>8179</v>
      </c>
      <c r="I565" t="s">
        <v>18</v>
      </c>
      <c r="J565" t="s">
        <v>19</v>
      </c>
      <c r="K565">
        <v>15</v>
      </c>
      <c r="L565">
        <v>998</v>
      </c>
      <c r="M565" t="s">
        <v>40</v>
      </c>
    </row>
    <row r="566" spans="1:13" x14ac:dyDescent="0.35">
      <c r="A566">
        <v>2012</v>
      </c>
      <c r="B566" t="s">
        <v>81</v>
      </c>
      <c r="C566">
        <v>12.3</v>
      </c>
      <c r="D566">
        <f>H566/E566*C566</f>
        <v>0.29327034637965915</v>
      </c>
      <c r="E566">
        <f>INDEX(Reference!$A$1:$H$55, MATCH(B566, Reference!$A$1:$A$55, 0), MATCH(A566, Reference!$A$1:$H$1, 0))</f>
        <v>343034</v>
      </c>
      <c r="F566">
        <v>34.748650124000399</v>
      </c>
      <c r="G566">
        <v>-92.274490742999603</v>
      </c>
      <c r="H566">
        <v>8179</v>
      </c>
      <c r="I566" t="s">
        <v>22</v>
      </c>
      <c r="J566" t="s">
        <v>19</v>
      </c>
      <c r="K566">
        <v>15</v>
      </c>
      <c r="L566">
        <v>998</v>
      </c>
      <c r="M566" t="s">
        <v>40</v>
      </c>
    </row>
    <row r="567" spans="1:13" x14ac:dyDescent="0.35">
      <c r="A567">
        <v>2012</v>
      </c>
      <c r="B567" t="s">
        <v>81</v>
      </c>
      <c r="C567">
        <v>11.6</v>
      </c>
      <c r="D567">
        <f>H567/E567*C567</f>
        <v>0.66451605380224699</v>
      </c>
      <c r="E567">
        <f>INDEX(Reference!$A$1:$H$55, MATCH(B567, Reference!$A$1:$A$55, 0), MATCH(A567, Reference!$A$1:$H$1, 0))</f>
        <v>343034</v>
      </c>
      <c r="F567">
        <v>34.748650124000399</v>
      </c>
      <c r="G567">
        <v>-92.274490742999603</v>
      </c>
      <c r="H567">
        <v>19651</v>
      </c>
      <c r="I567" t="s">
        <v>12</v>
      </c>
      <c r="J567" t="s">
        <v>13</v>
      </c>
      <c r="K567">
        <v>15</v>
      </c>
      <c r="L567">
        <v>998</v>
      </c>
      <c r="M567" t="s">
        <v>61</v>
      </c>
    </row>
    <row r="568" spans="1:13" x14ac:dyDescent="0.35">
      <c r="A568">
        <v>2012</v>
      </c>
      <c r="B568" t="s">
        <v>81</v>
      </c>
      <c r="C568">
        <v>16.899999999999999</v>
      </c>
      <c r="D568">
        <f>H568/E568*C568</f>
        <v>0.57045394917121917</v>
      </c>
      <c r="E568">
        <f>INDEX(Reference!$A$1:$H$55, MATCH(B568, Reference!$A$1:$A$55, 0), MATCH(A568, Reference!$A$1:$H$1, 0))</f>
        <v>343034</v>
      </c>
      <c r="F568">
        <v>34.748650124000399</v>
      </c>
      <c r="G568">
        <v>-92.274490742999603</v>
      </c>
      <c r="H568">
        <v>11579</v>
      </c>
      <c r="I568" t="s">
        <v>18</v>
      </c>
      <c r="J568" t="s">
        <v>19</v>
      </c>
      <c r="K568">
        <v>15</v>
      </c>
      <c r="L568">
        <v>998</v>
      </c>
      <c r="M568" t="s">
        <v>30</v>
      </c>
    </row>
    <row r="569" spans="1:13" x14ac:dyDescent="0.35">
      <c r="A569">
        <v>2012</v>
      </c>
      <c r="B569" t="s">
        <v>81</v>
      </c>
      <c r="C569">
        <v>8.1</v>
      </c>
      <c r="D569">
        <f>H569/E569*C569</f>
        <v>2.011812240186104E-2</v>
      </c>
      <c r="E569">
        <f>INDEX(Reference!$A$1:$H$55, MATCH(B569, Reference!$A$1:$A$55, 0), MATCH(A569, Reference!$A$1:$H$1, 0))</f>
        <v>343034</v>
      </c>
      <c r="F569">
        <v>34.748650124000399</v>
      </c>
      <c r="G569">
        <v>-92.274490742999603</v>
      </c>
      <c r="H569">
        <v>852</v>
      </c>
      <c r="I569" t="s">
        <v>12</v>
      </c>
      <c r="J569" t="s">
        <v>13</v>
      </c>
      <c r="K569">
        <v>15</v>
      </c>
      <c r="L569">
        <v>998</v>
      </c>
      <c r="M569" s="1">
        <v>45088</v>
      </c>
    </row>
    <row r="570" spans="1:13" x14ac:dyDescent="0.35">
      <c r="A570">
        <v>2012</v>
      </c>
      <c r="B570" t="s">
        <v>81</v>
      </c>
      <c r="C570">
        <v>18.7</v>
      </c>
      <c r="D570">
        <f>H570/E570*C570</f>
        <v>0.37941428546441458</v>
      </c>
      <c r="E570">
        <f>INDEX(Reference!$A$1:$H$55, MATCH(B570, Reference!$A$1:$A$55, 0), MATCH(A570, Reference!$A$1:$H$1, 0))</f>
        <v>343034</v>
      </c>
      <c r="F570">
        <v>34.748650124000399</v>
      </c>
      <c r="G570">
        <v>-92.274490742999603</v>
      </c>
      <c r="H570">
        <v>6960</v>
      </c>
      <c r="I570" t="s">
        <v>18</v>
      </c>
      <c r="J570" t="s">
        <v>19</v>
      </c>
      <c r="K570">
        <v>15</v>
      </c>
      <c r="L570">
        <v>998</v>
      </c>
      <c r="M570" t="s">
        <v>16</v>
      </c>
    </row>
    <row r="571" spans="1:13" x14ac:dyDescent="0.35">
      <c r="A571">
        <v>2012</v>
      </c>
      <c r="B571" t="s">
        <v>81</v>
      </c>
      <c r="C571">
        <v>12.6</v>
      </c>
      <c r="D571">
        <f>H571/E571*C571</f>
        <v>0.5071089163173329</v>
      </c>
      <c r="E571">
        <f>INDEX(Reference!$A$1:$H$55, MATCH(B571, Reference!$A$1:$A$55, 0), MATCH(A571, Reference!$A$1:$H$1, 0))</f>
        <v>343034</v>
      </c>
      <c r="F571">
        <v>34.748650124000399</v>
      </c>
      <c r="G571">
        <v>-92.274490742999603</v>
      </c>
      <c r="H571">
        <v>13806</v>
      </c>
      <c r="I571" t="s">
        <v>22</v>
      </c>
      <c r="J571" t="s">
        <v>19</v>
      </c>
      <c r="K571">
        <v>15</v>
      </c>
      <c r="L571">
        <v>998</v>
      </c>
      <c r="M571" t="s">
        <v>55</v>
      </c>
    </row>
    <row r="572" spans="1:13" x14ac:dyDescent="0.35">
      <c r="A572">
        <v>2012</v>
      </c>
      <c r="B572" t="s">
        <v>81</v>
      </c>
      <c r="C572">
        <v>15.1</v>
      </c>
      <c r="D572">
        <f>H572/E572*C572</f>
        <v>0.72935015187998853</v>
      </c>
      <c r="E572">
        <f>INDEX(Reference!$A$1:$H$55, MATCH(B572, Reference!$A$1:$A$55, 0), MATCH(A572, Reference!$A$1:$H$1, 0))</f>
        <v>343034</v>
      </c>
      <c r="F572">
        <v>34.748650124000399</v>
      </c>
      <c r="G572">
        <v>-92.274490742999603</v>
      </c>
      <c r="H572">
        <v>16569</v>
      </c>
      <c r="I572" t="s">
        <v>22</v>
      </c>
      <c r="J572" t="s">
        <v>19</v>
      </c>
      <c r="K572">
        <v>15</v>
      </c>
      <c r="L572">
        <v>998</v>
      </c>
      <c r="M572" t="s">
        <v>23</v>
      </c>
    </row>
    <row r="573" spans="1:13" x14ac:dyDescent="0.35">
      <c r="A573">
        <v>2012</v>
      </c>
      <c r="B573" t="s">
        <v>81</v>
      </c>
      <c r="C573">
        <v>13.5</v>
      </c>
      <c r="D573">
        <f>H573/E573*C573</f>
        <v>0.30370021630508931</v>
      </c>
      <c r="E573">
        <f>INDEX(Reference!$A$1:$H$55, MATCH(B573, Reference!$A$1:$A$55, 0), MATCH(A573, Reference!$A$1:$H$1, 0))</f>
        <v>343034</v>
      </c>
      <c r="F573">
        <v>34.748650124000399</v>
      </c>
      <c r="G573">
        <v>-92.274490742999603</v>
      </c>
      <c r="H573">
        <v>7717</v>
      </c>
      <c r="I573" t="s">
        <v>12</v>
      </c>
      <c r="J573" t="s">
        <v>13</v>
      </c>
      <c r="K573">
        <v>15</v>
      </c>
      <c r="L573">
        <v>998</v>
      </c>
      <c r="M573" t="s">
        <v>14</v>
      </c>
    </row>
    <row r="574" spans="1:13" x14ac:dyDescent="0.35">
      <c r="A574">
        <v>2012</v>
      </c>
      <c r="B574" t="s">
        <v>81</v>
      </c>
      <c r="C574">
        <v>8.4</v>
      </c>
      <c r="D574">
        <f>H574/E574*C574</f>
        <v>9.9663590198056182E-3</v>
      </c>
      <c r="E574">
        <f>INDEX(Reference!$A$1:$H$55, MATCH(B574, Reference!$A$1:$A$55, 0), MATCH(A574, Reference!$A$1:$H$1, 0))</f>
        <v>343034</v>
      </c>
      <c r="F574">
        <v>34.748650124000399</v>
      </c>
      <c r="G574">
        <v>-92.274490742999603</v>
      </c>
      <c r="H574">
        <v>407</v>
      </c>
      <c r="I574" t="s">
        <v>12</v>
      </c>
      <c r="J574" t="s">
        <v>13</v>
      </c>
      <c r="K574">
        <v>15</v>
      </c>
      <c r="L574">
        <v>998</v>
      </c>
      <c r="M574" t="s">
        <v>35</v>
      </c>
    </row>
    <row r="575" spans="1:13" x14ac:dyDescent="0.35">
      <c r="A575">
        <v>2012</v>
      </c>
      <c r="B575" t="s">
        <v>81</v>
      </c>
      <c r="C575">
        <v>13.9</v>
      </c>
      <c r="D575">
        <f>H575/E575*C575</f>
        <v>0.13931038905764442</v>
      </c>
      <c r="E575">
        <f>INDEX(Reference!$A$1:$H$55, MATCH(B575, Reference!$A$1:$A$55, 0), MATCH(A575, Reference!$A$1:$H$1, 0))</f>
        <v>343034</v>
      </c>
      <c r="F575">
        <v>34.748650124000399</v>
      </c>
      <c r="G575">
        <v>-92.274490742999603</v>
      </c>
      <c r="H575">
        <v>3438</v>
      </c>
      <c r="I575" t="s">
        <v>12</v>
      </c>
      <c r="J575" t="s">
        <v>13</v>
      </c>
      <c r="K575">
        <v>15</v>
      </c>
      <c r="L575">
        <v>998</v>
      </c>
      <c r="M575" t="s">
        <v>16</v>
      </c>
    </row>
    <row r="576" spans="1:13" x14ac:dyDescent="0.35">
      <c r="A576">
        <v>2012</v>
      </c>
      <c r="B576" t="s">
        <v>81</v>
      </c>
      <c r="C576">
        <v>13.2</v>
      </c>
      <c r="D576">
        <f>H576/E576*C576</f>
        <v>0.6542395214468536</v>
      </c>
      <c r="E576">
        <f>INDEX(Reference!$A$1:$H$55, MATCH(B576, Reference!$A$1:$A$55, 0), MATCH(A576, Reference!$A$1:$H$1, 0))</f>
        <v>343034</v>
      </c>
      <c r="F576">
        <v>34.748650124000399</v>
      </c>
      <c r="G576">
        <v>-92.274490742999603</v>
      </c>
      <c r="H576">
        <v>17002</v>
      </c>
      <c r="I576" t="s">
        <v>22</v>
      </c>
      <c r="J576" t="s">
        <v>19</v>
      </c>
      <c r="K576">
        <v>15</v>
      </c>
      <c r="L576">
        <v>998</v>
      </c>
      <c r="M576" t="s">
        <v>27</v>
      </c>
    </row>
    <row r="577" spans="1:13" x14ac:dyDescent="0.35">
      <c r="A577">
        <v>2012</v>
      </c>
      <c r="B577" t="s">
        <v>81</v>
      </c>
      <c r="C577">
        <v>15</v>
      </c>
      <c r="D577">
        <f>H577/E577*C577</f>
        <v>0.60370109085396773</v>
      </c>
      <c r="E577">
        <f>INDEX(Reference!$A$1:$H$55, MATCH(B577, Reference!$A$1:$A$55, 0), MATCH(A577, Reference!$A$1:$H$1, 0))</f>
        <v>343034</v>
      </c>
      <c r="F577">
        <v>34.748650124000399</v>
      </c>
      <c r="G577">
        <v>-92.274490742999603</v>
      </c>
      <c r="H577">
        <v>13806</v>
      </c>
      <c r="I577" t="s">
        <v>18</v>
      </c>
      <c r="J577" t="s">
        <v>19</v>
      </c>
      <c r="K577">
        <v>15</v>
      </c>
      <c r="L577">
        <v>998</v>
      </c>
      <c r="M577" t="s">
        <v>55</v>
      </c>
    </row>
    <row r="578" spans="1:13" x14ac:dyDescent="0.35">
      <c r="A578">
        <v>2012</v>
      </c>
      <c r="B578" t="s">
        <v>81</v>
      </c>
      <c r="C578">
        <v>13.6</v>
      </c>
      <c r="D578">
        <f>H578/E578*C578</f>
        <v>1.1973157179754775E-2</v>
      </c>
      <c r="E578">
        <f>INDEX(Reference!$A$1:$H$55, MATCH(B578, Reference!$A$1:$A$55, 0), MATCH(A578, Reference!$A$1:$H$1, 0))</f>
        <v>343034</v>
      </c>
      <c r="F578">
        <v>34.748650124000399</v>
      </c>
      <c r="G578">
        <v>-92.274490742999603</v>
      </c>
      <c r="H578">
        <v>302</v>
      </c>
      <c r="I578" t="s">
        <v>18</v>
      </c>
      <c r="J578" t="s">
        <v>19</v>
      </c>
      <c r="K578">
        <v>15</v>
      </c>
      <c r="L578">
        <v>998</v>
      </c>
      <c r="M578" t="s">
        <v>47</v>
      </c>
    </row>
    <row r="579" spans="1:13" x14ac:dyDescent="0.35">
      <c r="A579">
        <v>2012</v>
      </c>
      <c r="B579" t="s">
        <v>81</v>
      </c>
      <c r="C579">
        <v>14.1</v>
      </c>
      <c r="D579">
        <f>H579/E579*C579</f>
        <v>0.67776051353510147</v>
      </c>
      <c r="E579">
        <f>INDEX(Reference!$A$1:$H$55, MATCH(B579, Reference!$A$1:$A$55, 0), MATCH(A579, Reference!$A$1:$H$1, 0))</f>
        <v>343034</v>
      </c>
      <c r="F579">
        <v>34.748650124000399</v>
      </c>
      <c r="G579">
        <v>-92.274490742999603</v>
      </c>
      <c r="H579">
        <v>16489</v>
      </c>
      <c r="I579" t="s">
        <v>22</v>
      </c>
      <c r="J579" t="s">
        <v>19</v>
      </c>
      <c r="K579">
        <v>15</v>
      </c>
      <c r="L579">
        <v>998</v>
      </c>
      <c r="M579" t="s">
        <v>32</v>
      </c>
    </row>
    <row r="580" spans="1:13" x14ac:dyDescent="0.35">
      <c r="A580">
        <v>2014</v>
      </c>
      <c r="B580" t="s">
        <v>81</v>
      </c>
      <c r="C580">
        <v>14.4</v>
      </c>
      <c r="D580">
        <f>H580/E580*C580</f>
        <v>0.47918256621153699</v>
      </c>
      <c r="E580">
        <f>INDEX(Reference!$A$1:$H$55, MATCH(B580, Reference!$A$1:$A$55, 0), MATCH(A580, Reference!$A$1:$H$1, 0))</f>
        <v>300061</v>
      </c>
      <c r="F580">
        <v>34.748650124000399</v>
      </c>
      <c r="G580">
        <v>-92.274490742999603</v>
      </c>
      <c r="H580">
        <v>9985</v>
      </c>
      <c r="I580" t="s">
        <v>22</v>
      </c>
      <c r="J580" t="s">
        <v>19</v>
      </c>
      <c r="K580">
        <v>15</v>
      </c>
      <c r="L580">
        <v>998</v>
      </c>
      <c r="M580" t="s">
        <v>30</v>
      </c>
    </row>
    <row r="581" spans="1:13" x14ac:dyDescent="0.35">
      <c r="A581">
        <v>2014</v>
      </c>
      <c r="B581" t="s">
        <v>81</v>
      </c>
      <c r="C581">
        <v>12.9</v>
      </c>
      <c r="D581">
        <f>H581/E581*C581</f>
        <v>0.63532481728715162</v>
      </c>
      <c r="E581">
        <f>INDEX(Reference!$A$1:$H$55, MATCH(B581, Reference!$A$1:$A$55, 0), MATCH(A581, Reference!$A$1:$H$1, 0))</f>
        <v>300061</v>
      </c>
      <c r="F581">
        <v>34.748650124000399</v>
      </c>
      <c r="G581">
        <v>-92.274490742999603</v>
      </c>
      <c r="H581">
        <v>14778</v>
      </c>
      <c r="I581" t="s">
        <v>22</v>
      </c>
      <c r="J581" t="s">
        <v>19</v>
      </c>
      <c r="K581">
        <v>15</v>
      </c>
      <c r="L581">
        <v>998</v>
      </c>
      <c r="M581" t="s">
        <v>27</v>
      </c>
    </row>
    <row r="582" spans="1:13" x14ac:dyDescent="0.35">
      <c r="A582">
        <v>2014</v>
      </c>
      <c r="B582" t="s">
        <v>81</v>
      </c>
      <c r="C582">
        <v>12.2</v>
      </c>
      <c r="D582">
        <f>H582/E582*C582</f>
        <v>7.6437790982500217E-3</v>
      </c>
      <c r="E582">
        <f>INDEX(Reference!$A$1:$H$55, MATCH(B582, Reference!$A$1:$A$55, 0), MATCH(A582, Reference!$A$1:$H$1, 0))</f>
        <v>300061</v>
      </c>
      <c r="F582">
        <v>34.748650124000399</v>
      </c>
      <c r="G582">
        <v>-92.274490742999603</v>
      </c>
      <c r="H582">
        <v>188</v>
      </c>
      <c r="I582" t="s">
        <v>22</v>
      </c>
      <c r="J582" t="s">
        <v>19</v>
      </c>
      <c r="K582">
        <v>15</v>
      </c>
      <c r="L582">
        <v>998</v>
      </c>
      <c r="M582" t="s">
        <v>47</v>
      </c>
    </row>
    <row r="583" spans="1:13" x14ac:dyDescent="0.35">
      <c r="A583">
        <v>2014</v>
      </c>
      <c r="B583" t="s">
        <v>81</v>
      </c>
      <c r="C583">
        <v>13.6</v>
      </c>
      <c r="D583">
        <f>H583/E583*C583</f>
        <v>0.31867386964650524</v>
      </c>
      <c r="E583">
        <f>INDEX(Reference!$A$1:$H$55, MATCH(B583, Reference!$A$1:$A$55, 0), MATCH(A583, Reference!$A$1:$H$1, 0))</f>
        <v>300061</v>
      </c>
      <c r="F583">
        <v>34.748650124000399</v>
      </c>
      <c r="G583">
        <v>-92.274490742999603</v>
      </c>
      <c r="H583">
        <v>7031</v>
      </c>
      <c r="I583" t="s">
        <v>18</v>
      </c>
      <c r="J583" t="s">
        <v>19</v>
      </c>
      <c r="K583">
        <v>15</v>
      </c>
      <c r="L583">
        <v>998</v>
      </c>
      <c r="M583" t="s">
        <v>40</v>
      </c>
    </row>
    <row r="584" spans="1:13" x14ac:dyDescent="0.35">
      <c r="A584">
        <v>2014</v>
      </c>
      <c r="B584" t="s">
        <v>81</v>
      </c>
      <c r="C584">
        <v>4.9000000000000004</v>
      </c>
      <c r="D584">
        <f>H584/E584*C584</f>
        <v>2.0935076534438001E-2</v>
      </c>
      <c r="E584">
        <f>INDEX(Reference!$A$1:$H$55, MATCH(B584, Reference!$A$1:$A$55, 0), MATCH(A584, Reference!$A$1:$H$1, 0))</f>
        <v>300061</v>
      </c>
      <c r="F584">
        <v>34.748650124000399</v>
      </c>
      <c r="G584">
        <v>-92.274490742999603</v>
      </c>
      <c r="H584">
        <v>1282</v>
      </c>
      <c r="I584" t="s">
        <v>12</v>
      </c>
      <c r="J584" t="s">
        <v>13</v>
      </c>
      <c r="K584">
        <v>15</v>
      </c>
      <c r="L584">
        <v>998</v>
      </c>
      <c r="M584" s="1">
        <v>44990</v>
      </c>
    </row>
    <row r="585" spans="1:13" x14ac:dyDescent="0.35">
      <c r="A585">
        <v>2014</v>
      </c>
      <c r="B585" t="s">
        <v>81</v>
      </c>
      <c r="C585">
        <v>17.600000000000001</v>
      </c>
      <c r="D585">
        <f>H585/E585*C585</f>
        <v>0.34735337148113216</v>
      </c>
      <c r="E585">
        <f>INDEX(Reference!$A$1:$H$55, MATCH(B585, Reference!$A$1:$A$55, 0), MATCH(A585, Reference!$A$1:$H$1, 0))</f>
        <v>300061</v>
      </c>
      <c r="F585">
        <v>34.748650124000399</v>
      </c>
      <c r="G585">
        <v>-92.274490742999603</v>
      </c>
      <c r="H585">
        <v>5922</v>
      </c>
      <c r="I585" t="s">
        <v>18</v>
      </c>
      <c r="J585" t="s">
        <v>19</v>
      </c>
      <c r="K585">
        <v>15</v>
      </c>
      <c r="L585">
        <v>998</v>
      </c>
      <c r="M585" t="s">
        <v>16</v>
      </c>
    </row>
    <row r="586" spans="1:13" x14ac:dyDescent="0.35">
      <c r="A586">
        <v>2014</v>
      </c>
      <c r="B586" t="s">
        <v>81</v>
      </c>
      <c r="C586">
        <v>8.8000000000000007</v>
      </c>
      <c r="D586">
        <f>H586/E586*C586</f>
        <v>2.668790679228557E-3</v>
      </c>
      <c r="E586">
        <f>INDEX(Reference!$A$1:$H$55, MATCH(B586, Reference!$A$1:$A$55, 0), MATCH(A586, Reference!$A$1:$H$1, 0))</f>
        <v>300061</v>
      </c>
      <c r="F586">
        <v>34.748650124000399</v>
      </c>
      <c r="G586">
        <v>-92.274490742999603</v>
      </c>
      <c r="H586">
        <v>91</v>
      </c>
      <c r="I586" t="s">
        <v>12</v>
      </c>
      <c r="J586" t="s">
        <v>13</v>
      </c>
      <c r="K586">
        <v>15</v>
      </c>
      <c r="L586">
        <v>998</v>
      </c>
      <c r="M586" t="s">
        <v>47</v>
      </c>
    </row>
    <row r="587" spans="1:13" x14ac:dyDescent="0.35">
      <c r="A587">
        <v>2014</v>
      </c>
      <c r="B587" t="s">
        <v>81</v>
      </c>
      <c r="C587">
        <v>8.4</v>
      </c>
      <c r="D587">
        <f>H587/E587*C587</f>
        <v>1.0301905279259884E-2</v>
      </c>
      <c r="E587">
        <f>INDEX(Reference!$A$1:$H$55, MATCH(B587, Reference!$A$1:$A$55, 0), MATCH(A587, Reference!$A$1:$H$1, 0))</f>
        <v>300061</v>
      </c>
      <c r="F587">
        <v>34.748650124000399</v>
      </c>
      <c r="G587">
        <v>-92.274490742999603</v>
      </c>
      <c r="H587">
        <v>368</v>
      </c>
      <c r="I587" t="s">
        <v>12</v>
      </c>
      <c r="J587" t="s">
        <v>13</v>
      </c>
      <c r="K587">
        <v>15</v>
      </c>
      <c r="L587">
        <v>998</v>
      </c>
      <c r="M587" t="s">
        <v>35</v>
      </c>
    </row>
    <row r="588" spans="1:13" x14ac:dyDescent="0.35">
      <c r="A588">
        <v>2014</v>
      </c>
      <c r="B588" t="s">
        <v>81</v>
      </c>
      <c r="C588">
        <v>16.7</v>
      </c>
      <c r="D588">
        <f>H588/E588*C588</f>
        <v>0.38975441660195759</v>
      </c>
      <c r="E588">
        <f>INDEX(Reference!$A$1:$H$55, MATCH(B588, Reference!$A$1:$A$55, 0), MATCH(A588, Reference!$A$1:$H$1, 0))</f>
        <v>300061</v>
      </c>
      <c r="F588">
        <v>34.748650124000399</v>
      </c>
      <c r="G588">
        <v>-92.274490742999603</v>
      </c>
      <c r="H588">
        <v>7003</v>
      </c>
      <c r="I588" t="s">
        <v>22</v>
      </c>
      <c r="J588" t="s">
        <v>19</v>
      </c>
      <c r="K588">
        <v>15</v>
      </c>
      <c r="L588">
        <v>998</v>
      </c>
      <c r="M588" t="s">
        <v>43</v>
      </c>
    </row>
    <row r="589" spans="1:13" x14ac:dyDescent="0.35">
      <c r="A589">
        <v>2014</v>
      </c>
      <c r="B589" t="s">
        <v>81</v>
      </c>
      <c r="C589">
        <v>13.5</v>
      </c>
      <c r="D589">
        <f>H589/E589*C589</f>
        <v>0.63018686200472573</v>
      </c>
      <c r="E589">
        <f>INDEX(Reference!$A$1:$H$55, MATCH(B589, Reference!$A$1:$A$55, 0), MATCH(A589, Reference!$A$1:$H$1, 0))</f>
        <v>300061</v>
      </c>
      <c r="F589">
        <v>34.748650124000399</v>
      </c>
      <c r="G589">
        <v>-92.274490742999603</v>
      </c>
      <c r="H589">
        <v>14007</v>
      </c>
      <c r="I589" t="s">
        <v>22</v>
      </c>
      <c r="J589" t="s">
        <v>19</v>
      </c>
      <c r="K589">
        <v>15</v>
      </c>
      <c r="L589">
        <v>998</v>
      </c>
      <c r="M589" t="s">
        <v>32</v>
      </c>
    </row>
    <row r="590" spans="1:13" x14ac:dyDescent="0.35">
      <c r="A590">
        <v>2014</v>
      </c>
      <c r="B590" t="s">
        <v>81</v>
      </c>
      <c r="C590">
        <v>15.2</v>
      </c>
      <c r="D590">
        <f>H590/E590*C590</f>
        <v>0.50580381988995571</v>
      </c>
      <c r="E590">
        <f>INDEX(Reference!$A$1:$H$55, MATCH(B590, Reference!$A$1:$A$55, 0), MATCH(A590, Reference!$A$1:$H$1, 0))</f>
        <v>300061</v>
      </c>
      <c r="F590">
        <v>34.748650124000399</v>
      </c>
      <c r="G590">
        <v>-92.274490742999603</v>
      </c>
      <c r="H590">
        <v>9985</v>
      </c>
      <c r="I590" t="s">
        <v>18</v>
      </c>
      <c r="J590" t="s">
        <v>19</v>
      </c>
      <c r="K590">
        <v>15</v>
      </c>
      <c r="L590">
        <v>998</v>
      </c>
      <c r="M590" t="s">
        <v>30</v>
      </c>
    </row>
    <row r="591" spans="1:13" x14ac:dyDescent="0.35">
      <c r="A591">
        <v>2014</v>
      </c>
      <c r="B591" t="s">
        <v>81</v>
      </c>
      <c r="C591">
        <v>13.3</v>
      </c>
      <c r="D591">
        <f>H591/E591*C591</f>
        <v>0.30357727262123368</v>
      </c>
      <c r="E591">
        <f>INDEX(Reference!$A$1:$H$55, MATCH(B591, Reference!$A$1:$A$55, 0), MATCH(A591, Reference!$A$1:$H$1, 0))</f>
        <v>300061</v>
      </c>
      <c r="F591">
        <v>34.748650124000399</v>
      </c>
      <c r="G591">
        <v>-92.274490742999603</v>
      </c>
      <c r="H591">
        <v>6849</v>
      </c>
      <c r="I591" t="s">
        <v>12</v>
      </c>
      <c r="J591" t="s">
        <v>13</v>
      </c>
      <c r="K591">
        <v>15</v>
      </c>
      <c r="L591">
        <v>998</v>
      </c>
      <c r="M591" t="s">
        <v>14</v>
      </c>
    </row>
    <row r="592" spans="1:13" x14ac:dyDescent="0.35">
      <c r="A592">
        <v>2014</v>
      </c>
      <c r="B592" t="s">
        <v>81</v>
      </c>
      <c r="C592">
        <v>19.399999999999999</v>
      </c>
      <c r="D592">
        <f>H592/E592*C592</f>
        <v>0.38287814810988424</v>
      </c>
      <c r="E592">
        <f>INDEX(Reference!$A$1:$H$55, MATCH(B592, Reference!$A$1:$A$55, 0), MATCH(A592, Reference!$A$1:$H$1, 0))</f>
        <v>300061</v>
      </c>
      <c r="F592">
        <v>34.748650124000399</v>
      </c>
      <c r="G592">
        <v>-92.274490742999603</v>
      </c>
      <c r="H592">
        <v>5922</v>
      </c>
      <c r="I592" t="s">
        <v>22</v>
      </c>
      <c r="J592" t="s">
        <v>19</v>
      </c>
      <c r="K592">
        <v>15</v>
      </c>
      <c r="L592">
        <v>998</v>
      </c>
      <c r="M592" t="s">
        <v>16</v>
      </c>
    </row>
    <row r="593" spans="1:13" x14ac:dyDescent="0.35">
      <c r="A593">
        <v>2014</v>
      </c>
      <c r="B593" t="s">
        <v>81</v>
      </c>
      <c r="C593">
        <v>15.5</v>
      </c>
      <c r="D593">
        <f>H593/E593*C593</f>
        <v>1.4744218675535974</v>
      </c>
      <c r="E593">
        <f>INDEX(Reference!$A$1:$H$55, MATCH(B593, Reference!$A$1:$A$55, 0), MATCH(A593, Reference!$A$1:$H$1, 0))</f>
        <v>300061</v>
      </c>
      <c r="F593">
        <v>34.748650124000399</v>
      </c>
      <c r="G593">
        <v>-92.274490742999603</v>
      </c>
      <c r="H593">
        <v>28543</v>
      </c>
      <c r="I593" t="s">
        <v>18</v>
      </c>
      <c r="J593" t="s">
        <v>19</v>
      </c>
      <c r="K593">
        <v>15</v>
      </c>
      <c r="L593">
        <v>998</v>
      </c>
      <c r="M593" t="s">
        <v>61</v>
      </c>
    </row>
    <row r="594" spans="1:13" x14ac:dyDescent="0.35">
      <c r="A594">
        <v>2014</v>
      </c>
      <c r="B594" t="s">
        <v>81</v>
      </c>
      <c r="C594">
        <v>10</v>
      </c>
      <c r="D594">
        <f>H594/E594*C594</f>
        <v>0.29140741382585539</v>
      </c>
      <c r="E594">
        <f>INDEX(Reference!$A$1:$H$55, MATCH(B594, Reference!$A$1:$A$55, 0), MATCH(A594, Reference!$A$1:$H$1, 0))</f>
        <v>300061</v>
      </c>
      <c r="F594">
        <v>34.748650124000399</v>
      </c>
      <c r="G594">
        <v>-92.274490742999603</v>
      </c>
      <c r="H594">
        <v>8744</v>
      </c>
      <c r="I594" t="s">
        <v>12</v>
      </c>
      <c r="J594" t="s">
        <v>13</v>
      </c>
      <c r="K594">
        <v>15</v>
      </c>
      <c r="L594">
        <v>998</v>
      </c>
      <c r="M594" t="s">
        <v>32</v>
      </c>
    </row>
    <row r="595" spans="1:13" x14ac:dyDescent="0.35">
      <c r="A595">
        <v>2014</v>
      </c>
      <c r="B595" t="s">
        <v>81</v>
      </c>
      <c r="C595">
        <v>17</v>
      </c>
      <c r="D595">
        <f>H595/E595*C595</f>
        <v>1.0651167595922162E-2</v>
      </c>
      <c r="E595">
        <f>INDEX(Reference!$A$1:$H$55, MATCH(B595, Reference!$A$1:$A$55, 0), MATCH(A595, Reference!$A$1:$H$1, 0))</f>
        <v>300061</v>
      </c>
      <c r="F595">
        <v>34.748650124000399</v>
      </c>
      <c r="G595">
        <v>-92.274490742999603</v>
      </c>
      <c r="H595">
        <v>188</v>
      </c>
      <c r="I595" t="s">
        <v>18</v>
      </c>
      <c r="J595" t="s">
        <v>19</v>
      </c>
      <c r="K595">
        <v>15</v>
      </c>
      <c r="L595">
        <v>998</v>
      </c>
      <c r="M595" t="s">
        <v>47</v>
      </c>
    </row>
    <row r="596" spans="1:13" x14ac:dyDescent="0.35">
      <c r="A596">
        <v>2014</v>
      </c>
      <c r="B596" t="s">
        <v>81</v>
      </c>
      <c r="C596">
        <v>10.199999999999999</v>
      </c>
      <c r="D596">
        <f>H596/E596*C596</f>
        <v>0.34064473557043401</v>
      </c>
      <c r="E596">
        <f>INDEX(Reference!$A$1:$H$55, MATCH(B596, Reference!$A$1:$A$55, 0), MATCH(A596, Reference!$A$1:$H$1, 0))</f>
        <v>300061</v>
      </c>
      <c r="F596">
        <v>34.748650124000399</v>
      </c>
      <c r="G596">
        <v>-92.274490742999603</v>
      </c>
      <c r="H596">
        <v>10021</v>
      </c>
      <c r="I596" t="s">
        <v>12</v>
      </c>
      <c r="J596" t="s">
        <v>13</v>
      </c>
      <c r="K596">
        <v>15</v>
      </c>
      <c r="L596">
        <v>998</v>
      </c>
      <c r="M596" t="s">
        <v>27</v>
      </c>
    </row>
    <row r="597" spans="1:13" x14ac:dyDescent="0.35">
      <c r="A597">
        <v>2014</v>
      </c>
      <c r="B597" t="s">
        <v>81</v>
      </c>
      <c r="C597">
        <v>9.9</v>
      </c>
      <c r="D597">
        <f>H597/E597*C597</f>
        <v>0.2951579845431429</v>
      </c>
      <c r="E597">
        <f>INDEX(Reference!$A$1:$H$55, MATCH(B597, Reference!$A$1:$A$55, 0), MATCH(A597, Reference!$A$1:$H$1, 0))</f>
        <v>300061</v>
      </c>
      <c r="F597">
        <v>34.748650124000399</v>
      </c>
      <c r="G597">
        <v>-92.274490742999603</v>
      </c>
      <c r="H597">
        <v>8946</v>
      </c>
      <c r="I597" t="s">
        <v>12</v>
      </c>
      <c r="J597" t="s">
        <v>13</v>
      </c>
      <c r="K597">
        <v>15</v>
      </c>
      <c r="L597">
        <v>998</v>
      </c>
      <c r="M597" s="1">
        <v>45277</v>
      </c>
    </row>
    <row r="598" spans="1:13" x14ac:dyDescent="0.35">
      <c r="A598">
        <v>2014</v>
      </c>
      <c r="B598" t="s">
        <v>81</v>
      </c>
      <c r="C598">
        <v>15.3</v>
      </c>
      <c r="D598">
        <f>H598/E598*C598</f>
        <v>0.74118529232389418</v>
      </c>
      <c r="E598">
        <f>INDEX(Reference!$A$1:$H$55, MATCH(B598, Reference!$A$1:$A$55, 0), MATCH(A598, Reference!$A$1:$H$1, 0))</f>
        <v>300061</v>
      </c>
      <c r="F598">
        <v>34.748650124000399</v>
      </c>
      <c r="G598">
        <v>-92.274490742999603</v>
      </c>
      <c r="H598">
        <v>14536</v>
      </c>
      <c r="I598" t="s">
        <v>22</v>
      </c>
      <c r="J598" t="s">
        <v>19</v>
      </c>
      <c r="K598">
        <v>15</v>
      </c>
      <c r="L598">
        <v>998</v>
      </c>
      <c r="M598" t="s">
        <v>23</v>
      </c>
    </row>
    <row r="599" spans="1:13" x14ac:dyDescent="0.35">
      <c r="A599">
        <v>2014</v>
      </c>
      <c r="B599" t="s">
        <v>81</v>
      </c>
      <c r="C599">
        <v>15.4</v>
      </c>
      <c r="D599">
        <f>H599/E599*C599</f>
        <v>0.59303608266319185</v>
      </c>
      <c r="E599">
        <f>INDEX(Reference!$A$1:$H$55, MATCH(B599, Reference!$A$1:$A$55, 0), MATCH(A599, Reference!$A$1:$H$1, 0))</f>
        <v>300061</v>
      </c>
      <c r="F599">
        <v>34.748650124000399</v>
      </c>
      <c r="G599">
        <v>-92.274490742999603</v>
      </c>
      <c r="H599">
        <v>11555</v>
      </c>
      <c r="I599" t="s">
        <v>18</v>
      </c>
      <c r="J599" t="s">
        <v>19</v>
      </c>
      <c r="K599">
        <v>15</v>
      </c>
      <c r="L599">
        <v>998</v>
      </c>
      <c r="M599" t="s">
        <v>55</v>
      </c>
    </row>
    <row r="600" spans="1:13" x14ac:dyDescent="0.35">
      <c r="A600">
        <v>2014</v>
      </c>
      <c r="B600" t="s">
        <v>81</v>
      </c>
      <c r="C600">
        <v>13.9</v>
      </c>
      <c r="D600">
        <f>H600/E600*C600</f>
        <v>2.8025968053162525E-2</v>
      </c>
      <c r="E600">
        <f>INDEX(Reference!$A$1:$H$55, MATCH(B600, Reference!$A$1:$A$55, 0), MATCH(A600, Reference!$A$1:$H$1, 0))</f>
        <v>300061</v>
      </c>
      <c r="F600">
        <v>34.748650124000399</v>
      </c>
      <c r="G600">
        <v>-92.274490742999603</v>
      </c>
      <c r="H600">
        <v>605</v>
      </c>
      <c r="I600" t="s">
        <v>22</v>
      </c>
      <c r="J600" t="s">
        <v>19</v>
      </c>
      <c r="K600">
        <v>15</v>
      </c>
      <c r="L600">
        <v>998</v>
      </c>
      <c r="M600" t="s">
        <v>35</v>
      </c>
    </row>
    <row r="601" spans="1:13" x14ac:dyDescent="0.35">
      <c r="A601">
        <v>2014</v>
      </c>
      <c r="B601" t="s">
        <v>81</v>
      </c>
      <c r="C601">
        <v>10.8</v>
      </c>
      <c r="D601">
        <f>H601/E601*C601</f>
        <v>0.16700604210477205</v>
      </c>
      <c r="E601">
        <f>INDEX(Reference!$A$1:$H$55, MATCH(B601, Reference!$A$1:$A$55, 0), MATCH(A601, Reference!$A$1:$H$1, 0))</f>
        <v>300061</v>
      </c>
      <c r="F601">
        <v>34.748650124000399</v>
      </c>
      <c r="G601">
        <v>-92.274490742999603</v>
      </c>
      <c r="H601">
        <v>4640</v>
      </c>
      <c r="I601" t="s">
        <v>12</v>
      </c>
      <c r="J601" t="s">
        <v>13</v>
      </c>
      <c r="K601">
        <v>15</v>
      </c>
      <c r="L601">
        <v>998</v>
      </c>
      <c r="M601" t="s">
        <v>40</v>
      </c>
    </row>
    <row r="602" spans="1:13" x14ac:dyDescent="0.35">
      <c r="A602">
        <v>2014</v>
      </c>
      <c r="B602" t="s">
        <v>81</v>
      </c>
      <c r="C602">
        <v>11.3</v>
      </c>
      <c r="D602">
        <f>H602/E602*C602</f>
        <v>0.34680181696388401</v>
      </c>
      <c r="E602">
        <f>INDEX(Reference!$A$1:$H$55, MATCH(B602, Reference!$A$1:$A$55, 0), MATCH(A602, Reference!$A$1:$H$1, 0))</f>
        <v>300061</v>
      </c>
      <c r="F602">
        <v>34.748650124000399</v>
      </c>
      <c r="G602">
        <v>-92.274490742999603</v>
      </c>
      <c r="H602">
        <v>9209</v>
      </c>
      <c r="I602" t="s">
        <v>12</v>
      </c>
      <c r="J602" t="s">
        <v>13</v>
      </c>
      <c r="K602">
        <v>15</v>
      </c>
      <c r="L602">
        <v>998</v>
      </c>
      <c r="M602" t="s">
        <v>23</v>
      </c>
    </row>
    <row r="603" spans="1:13" x14ac:dyDescent="0.35">
      <c r="A603">
        <v>2014</v>
      </c>
      <c r="B603" t="s">
        <v>81</v>
      </c>
      <c r="C603">
        <v>16.7</v>
      </c>
      <c r="D603">
        <f>H603/E603*C603</f>
        <v>3.3671486797684468E-2</v>
      </c>
      <c r="E603">
        <f>INDEX(Reference!$A$1:$H$55, MATCH(B603, Reference!$A$1:$A$55, 0), MATCH(A603, Reference!$A$1:$H$1, 0))</f>
        <v>300061</v>
      </c>
      <c r="F603">
        <v>34.748650124000399</v>
      </c>
      <c r="G603">
        <v>-92.274490742999603</v>
      </c>
      <c r="H603">
        <v>605</v>
      </c>
      <c r="I603" t="s">
        <v>18</v>
      </c>
      <c r="J603" t="s">
        <v>19</v>
      </c>
      <c r="K603">
        <v>15</v>
      </c>
      <c r="L603">
        <v>998</v>
      </c>
      <c r="M603" t="s">
        <v>35</v>
      </c>
    </row>
    <row r="604" spans="1:13" x14ac:dyDescent="0.35">
      <c r="A604">
        <v>2014</v>
      </c>
      <c r="B604" t="s">
        <v>81</v>
      </c>
      <c r="C604">
        <v>15.6</v>
      </c>
      <c r="D604">
        <f>H604/E604*C604</f>
        <v>0.75571833727142146</v>
      </c>
      <c r="E604">
        <f>INDEX(Reference!$A$1:$H$55, MATCH(B604, Reference!$A$1:$A$55, 0), MATCH(A604, Reference!$A$1:$H$1, 0))</f>
        <v>300061</v>
      </c>
      <c r="F604">
        <v>34.748650124000399</v>
      </c>
      <c r="G604">
        <v>-92.274490742999603</v>
      </c>
      <c r="H604">
        <v>14536</v>
      </c>
      <c r="I604" t="s">
        <v>18</v>
      </c>
      <c r="J604" t="s">
        <v>19</v>
      </c>
      <c r="K604">
        <v>15</v>
      </c>
      <c r="L604">
        <v>998</v>
      </c>
      <c r="M604" t="s">
        <v>23</v>
      </c>
    </row>
    <row r="605" spans="1:13" x14ac:dyDescent="0.35">
      <c r="A605">
        <v>2014</v>
      </c>
      <c r="B605" t="s">
        <v>81</v>
      </c>
      <c r="C605">
        <v>16.2</v>
      </c>
      <c r="D605">
        <f>H605/E605*C605</f>
        <v>0.37808512269171934</v>
      </c>
      <c r="E605">
        <f>INDEX(Reference!$A$1:$H$55, MATCH(B605, Reference!$A$1:$A$55, 0), MATCH(A605, Reference!$A$1:$H$1, 0))</f>
        <v>300061</v>
      </c>
      <c r="F605">
        <v>34.748650124000399</v>
      </c>
      <c r="G605">
        <v>-92.274490742999603</v>
      </c>
      <c r="H605">
        <v>7003</v>
      </c>
      <c r="I605" t="s">
        <v>18</v>
      </c>
      <c r="J605" t="s">
        <v>19</v>
      </c>
      <c r="K605">
        <v>15</v>
      </c>
      <c r="L605">
        <v>998</v>
      </c>
      <c r="M605" t="s">
        <v>43</v>
      </c>
    </row>
    <row r="606" spans="1:13" x14ac:dyDescent="0.35">
      <c r="A606">
        <v>2014</v>
      </c>
      <c r="B606" t="s">
        <v>81</v>
      </c>
      <c r="C606">
        <v>13.4</v>
      </c>
      <c r="D606">
        <f>H606/E606*C606</f>
        <v>0.31398748921052722</v>
      </c>
      <c r="E606">
        <f>INDEX(Reference!$A$1:$H$55, MATCH(B606, Reference!$A$1:$A$55, 0), MATCH(A606, Reference!$A$1:$H$1, 0))</f>
        <v>300061</v>
      </c>
      <c r="F606">
        <v>34.748650124000399</v>
      </c>
      <c r="G606">
        <v>-92.274490742999603</v>
      </c>
      <c r="H606">
        <v>7031</v>
      </c>
      <c r="I606" t="s">
        <v>22</v>
      </c>
      <c r="J606" t="s">
        <v>19</v>
      </c>
      <c r="K606">
        <v>15</v>
      </c>
      <c r="L606">
        <v>998</v>
      </c>
      <c r="M606" t="s">
        <v>40</v>
      </c>
    </row>
    <row r="607" spans="1:13" x14ac:dyDescent="0.35">
      <c r="A607">
        <v>2014</v>
      </c>
      <c r="B607" t="s">
        <v>81</v>
      </c>
      <c r="C607">
        <v>7.1</v>
      </c>
      <c r="D607">
        <f>H607/E607*C607</f>
        <v>2.0727785350312101E-2</v>
      </c>
      <c r="E607">
        <f>INDEX(Reference!$A$1:$H$55, MATCH(B607, Reference!$A$1:$A$55, 0), MATCH(A607, Reference!$A$1:$H$1, 0))</f>
        <v>300061</v>
      </c>
      <c r="F607">
        <v>34.748650124000399</v>
      </c>
      <c r="G607">
        <v>-92.274490742999603</v>
      </c>
      <c r="H607">
        <v>876</v>
      </c>
      <c r="I607" t="s">
        <v>12</v>
      </c>
      <c r="J607" t="s">
        <v>13</v>
      </c>
      <c r="K607">
        <v>15</v>
      </c>
      <c r="L607">
        <v>998</v>
      </c>
      <c r="M607" s="1">
        <v>45088</v>
      </c>
    </row>
    <row r="608" spans="1:13" x14ac:dyDescent="0.35">
      <c r="A608">
        <v>2014</v>
      </c>
      <c r="B608" t="s">
        <v>81</v>
      </c>
      <c r="C608">
        <v>13.1</v>
      </c>
      <c r="D608">
        <f>H608/E608*C608</f>
        <v>0.50446575862907872</v>
      </c>
      <c r="E608">
        <f>INDEX(Reference!$A$1:$H$55, MATCH(B608, Reference!$A$1:$A$55, 0), MATCH(A608, Reference!$A$1:$H$1, 0))</f>
        <v>300061</v>
      </c>
      <c r="F608">
        <v>34.748650124000399</v>
      </c>
      <c r="G608">
        <v>-92.274490742999603</v>
      </c>
      <c r="H608">
        <v>11555</v>
      </c>
      <c r="I608" t="s">
        <v>22</v>
      </c>
      <c r="J608" t="s">
        <v>19</v>
      </c>
      <c r="K608">
        <v>15</v>
      </c>
      <c r="L608">
        <v>998</v>
      </c>
      <c r="M608" t="s">
        <v>55</v>
      </c>
    </row>
    <row r="609" spans="1:13" x14ac:dyDescent="0.35">
      <c r="A609">
        <v>2014</v>
      </c>
      <c r="B609" t="s">
        <v>81</v>
      </c>
      <c r="C609">
        <v>14.4</v>
      </c>
      <c r="D609">
        <f>H609/E609*C609</f>
        <v>1.3697854769530196</v>
      </c>
      <c r="E609">
        <f>INDEX(Reference!$A$1:$H$55, MATCH(B609, Reference!$A$1:$A$55, 0), MATCH(A609, Reference!$A$1:$H$1, 0))</f>
        <v>300061</v>
      </c>
      <c r="F609">
        <v>34.748650124000399</v>
      </c>
      <c r="G609">
        <v>-92.274490742999603</v>
      </c>
      <c r="H609">
        <v>28543</v>
      </c>
      <c r="I609" t="s">
        <v>22</v>
      </c>
      <c r="J609" t="s">
        <v>19</v>
      </c>
      <c r="K609">
        <v>15</v>
      </c>
      <c r="L609">
        <v>998</v>
      </c>
      <c r="M609" t="s">
        <v>61</v>
      </c>
    </row>
    <row r="610" spans="1:13" x14ac:dyDescent="0.35">
      <c r="A610">
        <v>2014</v>
      </c>
      <c r="B610" t="s">
        <v>81</v>
      </c>
      <c r="C610">
        <v>15.5</v>
      </c>
      <c r="D610">
        <f>H610/E610*C610</f>
        <v>0.76337478046130625</v>
      </c>
      <c r="E610">
        <f>INDEX(Reference!$A$1:$H$55, MATCH(B610, Reference!$A$1:$A$55, 0), MATCH(A610, Reference!$A$1:$H$1, 0))</f>
        <v>300061</v>
      </c>
      <c r="F610">
        <v>34.748650124000399</v>
      </c>
      <c r="G610">
        <v>-92.274490742999603</v>
      </c>
      <c r="H610">
        <v>14778</v>
      </c>
      <c r="I610" t="s">
        <v>18</v>
      </c>
      <c r="J610" t="s">
        <v>19</v>
      </c>
      <c r="K610">
        <v>15</v>
      </c>
      <c r="L610">
        <v>998</v>
      </c>
      <c r="M610" t="s">
        <v>27</v>
      </c>
    </row>
    <row r="611" spans="1:13" x14ac:dyDescent="0.35">
      <c r="A611">
        <v>2014</v>
      </c>
      <c r="B611" t="s">
        <v>81</v>
      </c>
      <c r="C611">
        <v>12.7</v>
      </c>
      <c r="D611">
        <f>H611/E611*C611</f>
        <v>0.11749344299992336</v>
      </c>
      <c r="E611">
        <f>INDEX(Reference!$A$1:$H$55, MATCH(B611, Reference!$A$1:$A$55, 0), MATCH(A611, Reference!$A$1:$H$1, 0))</f>
        <v>300061</v>
      </c>
      <c r="F611">
        <v>34.748650124000399</v>
      </c>
      <c r="G611">
        <v>-92.274490742999603</v>
      </c>
      <c r="H611">
        <v>2776</v>
      </c>
      <c r="I611" t="s">
        <v>12</v>
      </c>
      <c r="J611" t="s">
        <v>13</v>
      </c>
      <c r="K611">
        <v>15</v>
      </c>
      <c r="L611">
        <v>998</v>
      </c>
      <c r="M611" t="s">
        <v>16</v>
      </c>
    </row>
    <row r="612" spans="1:13" x14ac:dyDescent="0.35">
      <c r="A612">
        <v>2014</v>
      </c>
      <c r="B612" t="s">
        <v>81</v>
      </c>
      <c r="C612">
        <v>10.7</v>
      </c>
      <c r="D612">
        <f>H612/E612*C612</f>
        <v>0.64019349398955538</v>
      </c>
      <c r="E612">
        <f>INDEX(Reference!$A$1:$H$55, MATCH(B612, Reference!$A$1:$A$55, 0), MATCH(A612, Reference!$A$1:$H$1, 0))</f>
        <v>300061</v>
      </c>
      <c r="F612">
        <v>34.748650124000399</v>
      </c>
      <c r="G612">
        <v>-92.274490742999603</v>
      </c>
      <c r="H612">
        <v>17953</v>
      </c>
      <c r="I612" t="s">
        <v>12</v>
      </c>
      <c r="J612" t="s">
        <v>13</v>
      </c>
      <c r="K612">
        <v>15</v>
      </c>
      <c r="L612">
        <v>998</v>
      </c>
      <c r="M612" t="s">
        <v>61</v>
      </c>
    </row>
    <row r="613" spans="1:13" x14ac:dyDescent="0.35">
      <c r="A613">
        <v>2014</v>
      </c>
      <c r="B613" t="s">
        <v>81</v>
      </c>
      <c r="C613">
        <v>15.4</v>
      </c>
      <c r="D613">
        <f>H613/E613*C613</f>
        <v>0.7188798277683538</v>
      </c>
      <c r="E613">
        <f>INDEX(Reference!$A$1:$H$55, MATCH(B613, Reference!$A$1:$A$55, 0), MATCH(A613, Reference!$A$1:$H$1, 0))</f>
        <v>300061</v>
      </c>
      <c r="F613">
        <v>34.748650124000399</v>
      </c>
      <c r="G613">
        <v>-92.274490742999603</v>
      </c>
      <c r="H613">
        <v>14007</v>
      </c>
      <c r="I613" t="s">
        <v>18</v>
      </c>
      <c r="J613" t="s">
        <v>19</v>
      </c>
      <c r="K613">
        <v>15</v>
      </c>
      <c r="L613">
        <v>998</v>
      </c>
      <c r="M613" t="s">
        <v>32</v>
      </c>
    </row>
    <row r="614" spans="1:13" x14ac:dyDescent="0.35">
      <c r="A614">
        <v>2016</v>
      </c>
      <c r="B614" t="s">
        <v>81</v>
      </c>
      <c r="C614">
        <v>13.4</v>
      </c>
      <c r="D614">
        <f>H614/E614*C614</f>
        <v>0.62780812002368891</v>
      </c>
      <c r="E614">
        <f>INDEX(Reference!$A$1:$H$55, MATCH(B614, Reference!$A$1:$A$55, 0), MATCH(A614, Reference!$A$1:$H$1, 0))</f>
        <v>258349</v>
      </c>
      <c r="F614">
        <v>34.748650124000399</v>
      </c>
      <c r="G614">
        <v>-92.274490742999603</v>
      </c>
      <c r="H614">
        <v>12104</v>
      </c>
      <c r="I614" t="s">
        <v>22</v>
      </c>
      <c r="J614" t="s">
        <v>19</v>
      </c>
      <c r="K614">
        <v>15</v>
      </c>
      <c r="L614">
        <v>998</v>
      </c>
      <c r="M614" t="s">
        <v>23</v>
      </c>
    </row>
    <row r="615" spans="1:13" x14ac:dyDescent="0.35">
      <c r="A615">
        <v>2016</v>
      </c>
      <c r="B615" t="s">
        <v>81</v>
      </c>
      <c r="C615">
        <v>11</v>
      </c>
      <c r="D615">
        <f>H615/E615*C615</f>
        <v>4.641008867849304E-3</v>
      </c>
      <c r="E615">
        <f>INDEX(Reference!$A$1:$H$55, MATCH(B615, Reference!$A$1:$A$55, 0), MATCH(A615, Reference!$A$1:$H$1, 0))</f>
        <v>258349</v>
      </c>
      <c r="F615">
        <v>34.748650124000399</v>
      </c>
      <c r="G615">
        <v>-92.274490742999603</v>
      </c>
      <c r="H615">
        <v>109</v>
      </c>
      <c r="I615" t="s">
        <v>22</v>
      </c>
      <c r="J615" t="s">
        <v>19</v>
      </c>
      <c r="K615">
        <v>15</v>
      </c>
      <c r="L615">
        <v>998</v>
      </c>
      <c r="M615" t="s">
        <v>47</v>
      </c>
    </row>
    <row r="616" spans="1:13" x14ac:dyDescent="0.35">
      <c r="A616">
        <v>2016</v>
      </c>
      <c r="B616" t="s">
        <v>81</v>
      </c>
      <c r="C616">
        <v>14.1</v>
      </c>
      <c r="D616">
        <f>H616/E616*C616</f>
        <v>2.5214728913214295E-2</v>
      </c>
      <c r="E616">
        <f>INDEX(Reference!$A$1:$H$55, MATCH(B616, Reference!$A$1:$A$55, 0), MATCH(A616, Reference!$A$1:$H$1, 0))</f>
        <v>258349</v>
      </c>
      <c r="F616">
        <v>34.748650124000399</v>
      </c>
      <c r="G616">
        <v>-92.274490742999603</v>
      </c>
      <c r="H616">
        <v>462</v>
      </c>
      <c r="I616" t="s">
        <v>18</v>
      </c>
      <c r="J616" t="s">
        <v>19</v>
      </c>
      <c r="K616">
        <v>15</v>
      </c>
      <c r="L616">
        <v>998</v>
      </c>
      <c r="M616" t="s">
        <v>35</v>
      </c>
    </row>
    <row r="617" spans="1:13" x14ac:dyDescent="0.35">
      <c r="A617">
        <v>2016</v>
      </c>
      <c r="B617" t="s">
        <v>81</v>
      </c>
      <c r="C617">
        <v>10.9</v>
      </c>
      <c r="D617">
        <f>H617/E617*C617</f>
        <v>0.35621852610228805</v>
      </c>
      <c r="E617">
        <f>INDEX(Reference!$A$1:$H$55, MATCH(B617, Reference!$A$1:$A$55, 0), MATCH(A617, Reference!$A$1:$H$1, 0))</f>
        <v>258349</v>
      </c>
      <c r="F617">
        <v>34.748650124000399</v>
      </c>
      <c r="G617">
        <v>-92.274490742999603</v>
      </c>
      <c r="H617">
        <v>8443</v>
      </c>
      <c r="I617" t="s">
        <v>12</v>
      </c>
      <c r="J617" t="s">
        <v>13</v>
      </c>
      <c r="K617">
        <v>15</v>
      </c>
      <c r="L617">
        <v>998</v>
      </c>
      <c r="M617" t="s">
        <v>32</v>
      </c>
    </row>
    <row r="618" spans="1:13" x14ac:dyDescent="0.35">
      <c r="A618">
        <v>2016</v>
      </c>
      <c r="B618" t="s">
        <v>81</v>
      </c>
      <c r="C618">
        <v>15.7</v>
      </c>
      <c r="D618">
        <f>H618/E618*C618</f>
        <v>0.33733709052483268</v>
      </c>
      <c r="E618">
        <f>INDEX(Reference!$A$1:$H$55, MATCH(B618, Reference!$A$1:$A$55, 0), MATCH(A618, Reference!$A$1:$H$1, 0))</f>
        <v>258349</v>
      </c>
      <c r="F618">
        <v>34.748650124000399</v>
      </c>
      <c r="G618">
        <v>-92.274490742999603</v>
      </c>
      <c r="H618">
        <v>5551</v>
      </c>
      <c r="I618" t="s">
        <v>18</v>
      </c>
      <c r="J618" t="s">
        <v>19</v>
      </c>
      <c r="K618">
        <v>15</v>
      </c>
      <c r="L618">
        <v>998</v>
      </c>
      <c r="M618" t="s">
        <v>43</v>
      </c>
    </row>
    <row r="619" spans="1:13" x14ac:dyDescent="0.35">
      <c r="A619">
        <v>2016</v>
      </c>
      <c r="B619" t="s">
        <v>81</v>
      </c>
      <c r="C619">
        <v>13.1</v>
      </c>
      <c r="D619">
        <f>H619/E619*C619</f>
        <v>0.585306310456011</v>
      </c>
      <c r="E619">
        <f>INDEX(Reference!$A$1:$H$55, MATCH(B619, Reference!$A$1:$A$55, 0), MATCH(A619, Reference!$A$1:$H$1, 0))</f>
        <v>258349</v>
      </c>
      <c r="F619">
        <v>34.748650124000399</v>
      </c>
      <c r="G619">
        <v>-92.274490742999603</v>
      </c>
      <c r="H619">
        <v>11543</v>
      </c>
      <c r="I619" t="s">
        <v>22</v>
      </c>
      <c r="J619" t="s">
        <v>19</v>
      </c>
      <c r="K619">
        <v>15</v>
      </c>
      <c r="L619">
        <v>998</v>
      </c>
      <c r="M619" t="s">
        <v>32</v>
      </c>
    </row>
    <row r="620" spans="1:13" x14ac:dyDescent="0.35">
      <c r="A620">
        <v>2016</v>
      </c>
      <c r="B620" t="s">
        <v>81</v>
      </c>
      <c r="C620">
        <v>10.8</v>
      </c>
      <c r="D620">
        <f>H620/E620*C620</f>
        <v>1.9313409380334358E-2</v>
      </c>
      <c r="E620">
        <f>INDEX(Reference!$A$1:$H$55, MATCH(B620, Reference!$A$1:$A$55, 0), MATCH(A620, Reference!$A$1:$H$1, 0))</f>
        <v>258349</v>
      </c>
      <c r="F620">
        <v>34.748650124000399</v>
      </c>
      <c r="G620">
        <v>-92.274490742999603</v>
      </c>
      <c r="H620">
        <v>462</v>
      </c>
      <c r="I620" t="s">
        <v>22</v>
      </c>
      <c r="J620" t="s">
        <v>19</v>
      </c>
      <c r="K620">
        <v>15</v>
      </c>
      <c r="L620">
        <v>998</v>
      </c>
      <c r="M620" t="s">
        <v>35</v>
      </c>
    </row>
    <row r="621" spans="1:13" x14ac:dyDescent="0.35">
      <c r="A621">
        <v>2016</v>
      </c>
      <c r="B621" t="s">
        <v>81</v>
      </c>
      <c r="C621">
        <v>12.3</v>
      </c>
      <c r="D621">
        <f>H621/E621*C621</f>
        <v>0.13235584422622113</v>
      </c>
      <c r="E621">
        <f>INDEX(Reference!$A$1:$H$55, MATCH(B621, Reference!$A$1:$A$55, 0), MATCH(A621, Reference!$A$1:$H$1, 0))</f>
        <v>258349</v>
      </c>
      <c r="F621">
        <v>34.748650124000399</v>
      </c>
      <c r="G621">
        <v>-92.274490742999603</v>
      </c>
      <c r="H621">
        <v>2780</v>
      </c>
      <c r="I621" t="s">
        <v>12</v>
      </c>
      <c r="J621" t="s">
        <v>13</v>
      </c>
      <c r="K621">
        <v>15</v>
      </c>
      <c r="L621">
        <v>998</v>
      </c>
      <c r="M621" t="s">
        <v>16</v>
      </c>
    </row>
    <row r="622" spans="1:13" x14ac:dyDescent="0.35">
      <c r="A622">
        <v>2016</v>
      </c>
      <c r="B622" t="s">
        <v>81</v>
      </c>
      <c r="C622">
        <v>14.3</v>
      </c>
      <c r="D622">
        <f>H622/E622*C622</f>
        <v>0.30725607608312788</v>
      </c>
      <c r="E622">
        <f>INDEX(Reference!$A$1:$H$55, MATCH(B622, Reference!$A$1:$A$55, 0), MATCH(A622, Reference!$A$1:$H$1, 0))</f>
        <v>258349</v>
      </c>
      <c r="F622">
        <v>34.748650124000399</v>
      </c>
      <c r="G622">
        <v>-92.274490742999603</v>
      </c>
      <c r="H622">
        <v>5551</v>
      </c>
      <c r="I622" t="s">
        <v>22</v>
      </c>
      <c r="J622" t="s">
        <v>19</v>
      </c>
      <c r="K622">
        <v>15</v>
      </c>
      <c r="L622">
        <v>998</v>
      </c>
      <c r="M622" t="s">
        <v>43</v>
      </c>
    </row>
    <row r="623" spans="1:13" x14ac:dyDescent="0.35">
      <c r="A623">
        <v>2016</v>
      </c>
      <c r="B623" t="s">
        <v>81</v>
      </c>
      <c r="C623">
        <v>17.899999999999999</v>
      </c>
      <c r="D623">
        <f>H623/E623*C623</f>
        <v>0.32439761717676474</v>
      </c>
      <c r="E623">
        <f>INDEX(Reference!$A$1:$H$55, MATCH(B623, Reference!$A$1:$A$55, 0), MATCH(A623, Reference!$A$1:$H$1, 0))</f>
        <v>258349</v>
      </c>
      <c r="F623">
        <v>34.748650124000399</v>
      </c>
      <c r="G623">
        <v>-92.274490742999603</v>
      </c>
      <c r="H623">
        <v>4682</v>
      </c>
      <c r="I623" t="s">
        <v>22</v>
      </c>
      <c r="J623" t="s">
        <v>19</v>
      </c>
      <c r="K623">
        <v>15</v>
      </c>
      <c r="L623">
        <v>998</v>
      </c>
      <c r="M623" t="s">
        <v>16</v>
      </c>
    </row>
    <row r="624" spans="1:13" x14ac:dyDescent="0.35">
      <c r="A624">
        <v>2016</v>
      </c>
      <c r="B624" t="s">
        <v>81</v>
      </c>
      <c r="C624">
        <v>6.2</v>
      </c>
      <c r="D624">
        <f>H624/E624*C624</f>
        <v>3.5037875122411931E-2</v>
      </c>
      <c r="E624">
        <f>INDEX(Reference!$A$1:$H$55, MATCH(B624, Reference!$A$1:$A$55, 0), MATCH(A624, Reference!$A$1:$H$1, 0))</f>
        <v>258349</v>
      </c>
      <c r="F624">
        <v>34.748650124000399</v>
      </c>
      <c r="G624">
        <v>-92.274490742999603</v>
      </c>
      <c r="H624">
        <v>1460</v>
      </c>
      <c r="I624" t="s">
        <v>12</v>
      </c>
      <c r="J624" t="s">
        <v>13</v>
      </c>
      <c r="K624">
        <v>15</v>
      </c>
      <c r="L624">
        <v>998</v>
      </c>
      <c r="M624" s="1">
        <v>44990</v>
      </c>
    </row>
    <row r="625" spans="1:13" x14ac:dyDescent="0.35">
      <c r="A625">
        <v>2016</v>
      </c>
      <c r="B625" t="s">
        <v>81</v>
      </c>
      <c r="C625">
        <v>16.5</v>
      </c>
      <c r="D625">
        <f>H625/E625*C625</f>
        <v>6.9615133017739564E-3</v>
      </c>
      <c r="E625">
        <f>INDEX(Reference!$A$1:$H$55, MATCH(B625, Reference!$A$1:$A$55, 0), MATCH(A625, Reference!$A$1:$H$1, 0))</f>
        <v>258349</v>
      </c>
      <c r="F625">
        <v>34.748650124000399</v>
      </c>
      <c r="G625">
        <v>-92.274490742999603</v>
      </c>
      <c r="H625">
        <v>109</v>
      </c>
      <c r="I625" t="s">
        <v>18</v>
      </c>
      <c r="J625" t="s">
        <v>19</v>
      </c>
      <c r="K625">
        <v>15</v>
      </c>
      <c r="L625">
        <v>998</v>
      </c>
      <c r="M625" t="s">
        <v>47</v>
      </c>
    </row>
    <row r="626" spans="1:13" x14ac:dyDescent="0.35">
      <c r="A626">
        <v>2016</v>
      </c>
      <c r="B626" t="s">
        <v>81</v>
      </c>
      <c r="C626">
        <v>15.3</v>
      </c>
      <c r="D626">
        <f>H626/E626*C626</f>
        <v>0.68360202671579917</v>
      </c>
      <c r="E626">
        <f>INDEX(Reference!$A$1:$H$55, MATCH(B626, Reference!$A$1:$A$55, 0), MATCH(A626, Reference!$A$1:$H$1, 0))</f>
        <v>258349</v>
      </c>
      <c r="F626">
        <v>34.748650124000399</v>
      </c>
      <c r="G626">
        <v>-92.274490742999603</v>
      </c>
      <c r="H626">
        <v>11543</v>
      </c>
      <c r="I626" t="s">
        <v>18</v>
      </c>
      <c r="J626" t="s">
        <v>19</v>
      </c>
      <c r="K626">
        <v>15</v>
      </c>
      <c r="L626">
        <v>998</v>
      </c>
      <c r="M626" t="s">
        <v>32</v>
      </c>
    </row>
    <row r="627" spans="1:13" x14ac:dyDescent="0.35">
      <c r="A627">
        <v>2016</v>
      </c>
      <c r="B627" t="s">
        <v>81</v>
      </c>
      <c r="C627">
        <v>11.6</v>
      </c>
      <c r="D627">
        <f>H627/E627*C627</f>
        <v>0.39831236041169116</v>
      </c>
      <c r="E627">
        <f>INDEX(Reference!$A$1:$H$55, MATCH(B627, Reference!$A$1:$A$55, 0), MATCH(A627, Reference!$A$1:$H$1, 0))</f>
        <v>258349</v>
      </c>
      <c r="F627">
        <v>34.748650124000399</v>
      </c>
      <c r="G627">
        <v>-92.274490742999603</v>
      </c>
      <c r="H627">
        <v>8871</v>
      </c>
      <c r="I627" t="s">
        <v>12</v>
      </c>
      <c r="J627" t="s">
        <v>13</v>
      </c>
      <c r="K627">
        <v>15</v>
      </c>
      <c r="L627">
        <v>998</v>
      </c>
      <c r="M627" t="s">
        <v>23</v>
      </c>
    </row>
    <row r="628" spans="1:13" x14ac:dyDescent="0.35">
      <c r="A628">
        <v>2016</v>
      </c>
      <c r="B628" t="s">
        <v>81</v>
      </c>
      <c r="C628">
        <v>11.6</v>
      </c>
      <c r="D628">
        <f>H628/E628*C628</f>
        <v>0.20232166565382487</v>
      </c>
      <c r="E628">
        <f>INDEX(Reference!$A$1:$H$55, MATCH(B628, Reference!$A$1:$A$55, 0), MATCH(A628, Reference!$A$1:$H$1, 0))</f>
        <v>258349</v>
      </c>
      <c r="F628">
        <v>34.748650124000399</v>
      </c>
      <c r="G628">
        <v>-92.274490742999603</v>
      </c>
      <c r="H628">
        <v>4506</v>
      </c>
      <c r="I628" t="s">
        <v>12</v>
      </c>
      <c r="J628" t="s">
        <v>13</v>
      </c>
      <c r="K628">
        <v>15</v>
      </c>
      <c r="L628">
        <v>998</v>
      </c>
      <c r="M628" t="s">
        <v>40</v>
      </c>
    </row>
    <row r="629" spans="1:13" x14ac:dyDescent="0.35">
      <c r="A629">
        <v>2016</v>
      </c>
      <c r="B629" t="s">
        <v>81</v>
      </c>
      <c r="C629">
        <v>16</v>
      </c>
      <c r="D629">
        <f>H629/E629*C629</f>
        <v>0.2899643505490635</v>
      </c>
      <c r="E629">
        <f>INDEX(Reference!$A$1:$H$55, MATCH(B629, Reference!$A$1:$A$55, 0), MATCH(A629, Reference!$A$1:$H$1, 0))</f>
        <v>258349</v>
      </c>
      <c r="F629">
        <v>34.748650124000399</v>
      </c>
      <c r="G629">
        <v>-92.274490742999603</v>
      </c>
      <c r="H629">
        <v>4682</v>
      </c>
      <c r="I629" t="s">
        <v>18</v>
      </c>
      <c r="J629" t="s">
        <v>19</v>
      </c>
      <c r="K629">
        <v>15</v>
      </c>
      <c r="L629">
        <v>998</v>
      </c>
      <c r="M629" t="s">
        <v>16</v>
      </c>
    </row>
    <row r="630" spans="1:13" x14ac:dyDescent="0.35">
      <c r="A630">
        <v>2016</v>
      </c>
      <c r="B630" t="s">
        <v>81</v>
      </c>
      <c r="C630">
        <v>15.1</v>
      </c>
      <c r="D630">
        <f>H630/E630*C630</f>
        <v>0.47792985457656112</v>
      </c>
      <c r="E630">
        <f>INDEX(Reference!$A$1:$H$55, MATCH(B630, Reference!$A$1:$A$55, 0), MATCH(A630, Reference!$A$1:$H$1, 0))</f>
        <v>258349</v>
      </c>
      <c r="F630">
        <v>34.748650124000399</v>
      </c>
      <c r="G630">
        <v>-92.274490742999603</v>
      </c>
      <c r="H630">
        <v>8177</v>
      </c>
      <c r="I630" t="s">
        <v>18</v>
      </c>
      <c r="J630" t="s">
        <v>19</v>
      </c>
      <c r="K630">
        <v>15</v>
      </c>
      <c r="L630">
        <v>998</v>
      </c>
      <c r="M630" t="s">
        <v>30</v>
      </c>
    </row>
    <row r="631" spans="1:13" x14ac:dyDescent="0.35">
      <c r="A631">
        <v>2016</v>
      </c>
      <c r="B631" t="s">
        <v>81</v>
      </c>
      <c r="C631">
        <v>14.3</v>
      </c>
      <c r="D631">
        <f>H631/E631*C631</f>
        <v>0.31887988728425504</v>
      </c>
      <c r="E631">
        <f>INDEX(Reference!$A$1:$H$55, MATCH(B631, Reference!$A$1:$A$55, 0), MATCH(A631, Reference!$A$1:$H$1, 0))</f>
        <v>258349</v>
      </c>
      <c r="F631">
        <v>34.748650124000399</v>
      </c>
      <c r="G631">
        <v>-92.274490742999603</v>
      </c>
      <c r="H631">
        <v>5761</v>
      </c>
      <c r="I631" t="s">
        <v>18</v>
      </c>
      <c r="J631" t="s">
        <v>19</v>
      </c>
      <c r="K631">
        <v>15</v>
      </c>
      <c r="L631">
        <v>998</v>
      </c>
      <c r="M631" t="s">
        <v>40</v>
      </c>
    </row>
    <row r="632" spans="1:13" x14ac:dyDescent="0.35">
      <c r="A632">
        <v>2016</v>
      </c>
      <c r="B632" t="s">
        <v>81</v>
      </c>
      <c r="C632">
        <v>11.2</v>
      </c>
      <c r="D632">
        <f>H632/E632*C632</f>
        <v>0.75060015715175987</v>
      </c>
      <c r="E632">
        <f>INDEX(Reference!$A$1:$H$55, MATCH(B632, Reference!$A$1:$A$55, 0), MATCH(A632, Reference!$A$1:$H$1, 0))</f>
        <v>258349</v>
      </c>
      <c r="F632">
        <v>34.748650124000399</v>
      </c>
      <c r="G632">
        <v>-92.274490742999603</v>
      </c>
      <c r="H632">
        <v>17314</v>
      </c>
      <c r="I632" t="s">
        <v>12</v>
      </c>
      <c r="J632" t="s">
        <v>13</v>
      </c>
      <c r="K632">
        <v>15</v>
      </c>
      <c r="L632">
        <v>998</v>
      </c>
      <c r="M632" t="s">
        <v>61</v>
      </c>
    </row>
    <row r="633" spans="1:13" x14ac:dyDescent="0.35">
      <c r="A633">
        <v>2016</v>
      </c>
      <c r="B633" t="s">
        <v>81</v>
      </c>
      <c r="C633">
        <v>7.2</v>
      </c>
      <c r="D633">
        <f>H633/E633*C633</f>
        <v>1.084114898838393E-2</v>
      </c>
      <c r="E633">
        <f>INDEX(Reference!$A$1:$H$55, MATCH(B633, Reference!$A$1:$A$55, 0), MATCH(A633, Reference!$A$1:$H$1, 0))</f>
        <v>258349</v>
      </c>
      <c r="F633">
        <v>34.748650124000399</v>
      </c>
      <c r="G633">
        <v>-92.274490742999603</v>
      </c>
      <c r="H633">
        <v>389</v>
      </c>
      <c r="I633" t="s">
        <v>12</v>
      </c>
      <c r="J633" t="s">
        <v>13</v>
      </c>
      <c r="K633">
        <v>15</v>
      </c>
      <c r="L633">
        <v>998</v>
      </c>
      <c r="M633" t="s">
        <v>35</v>
      </c>
    </row>
    <row r="634" spans="1:13" x14ac:dyDescent="0.35">
      <c r="A634">
        <v>2016</v>
      </c>
      <c r="B634" t="s">
        <v>81</v>
      </c>
      <c r="C634">
        <v>15.3</v>
      </c>
      <c r="D634">
        <f>H634/E634*C634</f>
        <v>1.4004277159965783</v>
      </c>
      <c r="E634">
        <f>INDEX(Reference!$A$1:$H$55, MATCH(B634, Reference!$A$1:$A$55, 0), MATCH(A634, Reference!$A$1:$H$1, 0))</f>
        <v>258349</v>
      </c>
      <c r="F634">
        <v>34.748650124000399</v>
      </c>
      <c r="G634">
        <v>-92.274490742999603</v>
      </c>
      <c r="H634">
        <v>23647</v>
      </c>
      <c r="I634" t="s">
        <v>18</v>
      </c>
      <c r="J634" t="s">
        <v>19</v>
      </c>
      <c r="K634">
        <v>15</v>
      </c>
      <c r="L634">
        <v>998</v>
      </c>
      <c r="M634" t="s">
        <v>61</v>
      </c>
    </row>
    <row r="635" spans="1:13" x14ac:dyDescent="0.35">
      <c r="A635">
        <v>2016</v>
      </c>
      <c r="B635" t="s">
        <v>81</v>
      </c>
      <c r="C635">
        <v>6.6</v>
      </c>
      <c r="D635">
        <f>H635/E635*C635</f>
        <v>2.3298716077863664E-2</v>
      </c>
      <c r="E635">
        <f>INDEX(Reference!$A$1:$H$55, MATCH(B635, Reference!$A$1:$A$55, 0), MATCH(A635, Reference!$A$1:$H$1, 0))</f>
        <v>258349</v>
      </c>
      <c r="F635">
        <v>34.748650124000399</v>
      </c>
      <c r="G635">
        <v>-92.274490742999603</v>
      </c>
      <c r="H635">
        <v>912</v>
      </c>
      <c r="I635" t="s">
        <v>12</v>
      </c>
      <c r="J635" t="s">
        <v>13</v>
      </c>
      <c r="K635">
        <v>15</v>
      </c>
      <c r="L635">
        <v>998</v>
      </c>
      <c r="M635" s="1">
        <v>45088</v>
      </c>
    </row>
    <row r="636" spans="1:13" x14ac:dyDescent="0.35">
      <c r="A636">
        <v>2016</v>
      </c>
      <c r="B636" t="s">
        <v>81</v>
      </c>
      <c r="C636">
        <v>12.2</v>
      </c>
      <c r="D636">
        <f>H636/E636*C636</f>
        <v>0.27205137236838539</v>
      </c>
      <c r="E636">
        <f>INDEX(Reference!$A$1:$H$55, MATCH(B636, Reference!$A$1:$A$55, 0), MATCH(A636, Reference!$A$1:$H$1, 0))</f>
        <v>258349</v>
      </c>
      <c r="F636">
        <v>34.748650124000399</v>
      </c>
      <c r="G636">
        <v>-92.274490742999603</v>
      </c>
      <c r="H636">
        <v>5761</v>
      </c>
      <c r="I636" t="s">
        <v>22</v>
      </c>
      <c r="J636" t="s">
        <v>19</v>
      </c>
      <c r="K636">
        <v>15</v>
      </c>
      <c r="L636">
        <v>998</v>
      </c>
      <c r="M636" t="s">
        <v>40</v>
      </c>
    </row>
    <row r="637" spans="1:13" x14ac:dyDescent="0.35">
      <c r="A637">
        <v>2016</v>
      </c>
      <c r="B637" t="s">
        <v>81</v>
      </c>
      <c r="C637">
        <v>15.4</v>
      </c>
      <c r="D637">
        <f>H637/E637*C637</f>
        <v>0.7215108245048365</v>
      </c>
      <c r="E637">
        <f>INDEX(Reference!$A$1:$H$55, MATCH(B637, Reference!$A$1:$A$55, 0), MATCH(A637, Reference!$A$1:$H$1, 0))</f>
        <v>258349</v>
      </c>
      <c r="F637">
        <v>34.748650124000399</v>
      </c>
      <c r="G637">
        <v>-92.274490742999603</v>
      </c>
      <c r="H637">
        <v>12104</v>
      </c>
      <c r="I637" t="s">
        <v>18</v>
      </c>
      <c r="J637" t="s">
        <v>19</v>
      </c>
      <c r="K637">
        <v>15</v>
      </c>
      <c r="L637">
        <v>998</v>
      </c>
      <c r="M637" t="s">
        <v>23</v>
      </c>
    </row>
    <row r="638" spans="1:13" x14ac:dyDescent="0.35">
      <c r="A638">
        <v>2016</v>
      </c>
      <c r="B638" t="s">
        <v>81</v>
      </c>
      <c r="C638">
        <v>15.3</v>
      </c>
      <c r="D638">
        <f>H638/E638*C638</f>
        <v>0.58742514970059889</v>
      </c>
      <c r="E638">
        <f>INDEX(Reference!$A$1:$H$55, MATCH(B638, Reference!$A$1:$A$55, 0), MATCH(A638, Reference!$A$1:$H$1, 0))</f>
        <v>258349</v>
      </c>
      <c r="F638">
        <v>34.748650124000399</v>
      </c>
      <c r="G638">
        <v>-92.274490742999603</v>
      </c>
      <c r="H638">
        <v>9919</v>
      </c>
      <c r="I638" t="s">
        <v>18</v>
      </c>
      <c r="J638" t="s">
        <v>19</v>
      </c>
      <c r="K638">
        <v>15</v>
      </c>
      <c r="L638">
        <v>998</v>
      </c>
      <c r="M638" t="s">
        <v>55</v>
      </c>
    </row>
    <row r="639" spans="1:13" x14ac:dyDescent="0.35">
      <c r="A639">
        <v>2016</v>
      </c>
      <c r="B639" t="s">
        <v>81</v>
      </c>
      <c r="C639">
        <v>11.7</v>
      </c>
      <c r="D639">
        <f>H639/E639*C639</f>
        <v>0.44920746741810497</v>
      </c>
      <c r="E639">
        <f>INDEX(Reference!$A$1:$H$55, MATCH(B639, Reference!$A$1:$A$55, 0), MATCH(A639, Reference!$A$1:$H$1, 0))</f>
        <v>258349</v>
      </c>
      <c r="F639">
        <v>34.748650124000399</v>
      </c>
      <c r="G639">
        <v>-92.274490742999603</v>
      </c>
      <c r="H639">
        <v>9919</v>
      </c>
      <c r="I639" t="s">
        <v>22</v>
      </c>
      <c r="J639" t="s">
        <v>19</v>
      </c>
      <c r="K639">
        <v>15</v>
      </c>
      <c r="L639">
        <v>998</v>
      </c>
      <c r="M639" t="s">
        <v>55</v>
      </c>
    </row>
    <row r="640" spans="1:13" x14ac:dyDescent="0.35">
      <c r="A640">
        <v>2016</v>
      </c>
      <c r="B640" t="s">
        <v>81</v>
      </c>
      <c r="C640">
        <v>10.9</v>
      </c>
      <c r="D640">
        <f>H640/E640*C640</f>
        <v>0.40279737873961191</v>
      </c>
      <c r="E640">
        <f>INDEX(Reference!$A$1:$H$55, MATCH(B640, Reference!$A$1:$A$55, 0), MATCH(A640, Reference!$A$1:$H$1, 0))</f>
        <v>258349</v>
      </c>
      <c r="F640">
        <v>34.748650124000399</v>
      </c>
      <c r="G640">
        <v>-92.274490742999603</v>
      </c>
      <c r="H640">
        <v>9547</v>
      </c>
      <c r="I640" t="s">
        <v>12</v>
      </c>
      <c r="J640" t="s">
        <v>13</v>
      </c>
      <c r="K640">
        <v>15</v>
      </c>
      <c r="L640">
        <v>998</v>
      </c>
      <c r="M640" t="s">
        <v>27</v>
      </c>
    </row>
    <row r="641" spans="1:13" x14ac:dyDescent="0.35">
      <c r="A641">
        <v>2016</v>
      </c>
      <c r="B641" t="s">
        <v>81</v>
      </c>
      <c r="C641">
        <v>15.6</v>
      </c>
      <c r="D641">
        <f>H641/E641*C641</f>
        <v>0.76107281235847635</v>
      </c>
      <c r="E641">
        <f>INDEX(Reference!$A$1:$H$55, MATCH(B641, Reference!$A$1:$A$55, 0), MATCH(A641, Reference!$A$1:$H$1, 0))</f>
        <v>258349</v>
      </c>
      <c r="F641">
        <v>34.748650124000399</v>
      </c>
      <c r="G641">
        <v>-92.274490742999603</v>
      </c>
      <c r="H641">
        <v>12604</v>
      </c>
      <c r="I641" t="s">
        <v>18</v>
      </c>
      <c r="J641" t="s">
        <v>19</v>
      </c>
      <c r="K641">
        <v>15</v>
      </c>
      <c r="L641">
        <v>998</v>
      </c>
      <c r="M641" t="s">
        <v>27</v>
      </c>
    </row>
    <row r="642" spans="1:13" x14ac:dyDescent="0.35">
      <c r="A642">
        <v>2016</v>
      </c>
      <c r="B642" t="s">
        <v>81</v>
      </c>
      <c r="C642">
        <v>12.2</v>
      </c>
      <c r="D642">
        <f>H642/E642*C642</f>
        <v>0.59519796863932117</v>
      </c>
      <c r="E642">
        <f>INDEX(Reference!$A$1:$H$55, MATCH(B642, Reference!$A$1:$A$55, 0), MATCH(A642, Reference!$A$1:$H$1, 0))</f>
        <v>258349</v>
      </c>
      <c r="F642">
        <v>34.748650124000399</v>
      </c>
      <c r="G642">
        <v>-92.274490742999603</v>
      </c>
      <c r="H642">
        <v>12604</v>
      </c>
      <c r="I642" t="s">
        <v>22</v>
      </c>
      <c r="J642" t="s">
        <v>19</v>
      </c>
      <c r="K642">
        <v>15</v>
      </c>
      <c r="L642">
        <v>998</v>
      </c>
      <c r="M642" t="s">
        <v>27</v>
      </c>
    </row>
    <row r="643" spans="1:13" x14ac:dyDescent="0.35">
      <c r="A643">
        <v>2016</v>
      </c>
      <c r="B643" t="s">
        <v>81</v>
      </c>
      <c r="C643">
        <v>11.1</v>
      </c>
      <c r="D643">
        <f>H643/E643*C643</f>
        <v>0.36859790438515339</v>
      </c>
      <c r="E643">
        <f>INDEX(Reference!$A$1:$H$55, MATCH(B643, Reference!$A$1:$A$55, 0), MATCH(A643, Reference!$A$1:$H$1, 0))</f>
        <v>258349</v>
      </c>
      <c r="F643">
        <v>34.748650124000399</v>
      </c>
      <c r="G643">
        <v>-92.274490742999603</v>
      </c>
      <c r="H643">
        <v>8579</v>
      </c>
      <c r="I643" t="s">
        <v>12</v>
      </c>
      <c r="J643" t="s">
        <v>13</v>
      </c>
      <c r="K643">
        <v>15</v>
      </c>
      <c r="L643">
        <v>998</v>
      </c>
      <c r="M643" s="1">
        <v>45277</v>
      </c>
    </row>
    <row r="644" spans="1:13" x14ac:dyDescent="0.35">
      <c r="A644">
        <v>2016</v>
      </c>
      <c r="B644" t="s">
        <v>81</v>
      </c>
      <c r="C644">
        <v>13.3</v>
      </c>
      <c r="D644">
        <f>H644/E644*C644</f>
        <v>1.2173652694610779</v>
      </c>
      <c r="E644">
        <f>INDEX(Reference!$A$1:$H$55, MATCH(B644, Reference!$A$1:$A$55, 0), MATCH(A644, Reference!$A$1:$H$1, 0))</f>
        <v>258349</v>
      </c>
      <c r="F644">
        <v>34.748650124000399</v>
      </c>
      <c r="G644">
        <v>-92.274490742999603</v>
      </c>
      <c r="H644">
        <v>23647</v>
      </c>
      <c r="I644" t="s">
        <v>22</v>
      </c>
      <c r="J644" t="s">
        <v>19</v>
      </c>
      <c r="K644">
        <v>15</v>
      </c>
      <c r="L644">
        <v>998</v>
      </c>
      <c r="M644" t="s">
        <v>61</v>
      </c>
    </row>
    <row r="645" spans="1:13" x14ac:dyDescent="0.35">
      <c r="A645">
        <v>2016</v>
      </c>
      <c r="B645" t="s">
        <v>81</v>
      </c>
      <c r="C645">
        <v>14.5</v>
      </c>
      <c r="D645">
        <f>H645/E645*C645</f>
        <v>0.45893926432848586</v>
      </c>
      <c r="E645">
        <f>INDEX(Reference!$A$1:$H$55, MATCH(B645, Reference!$A$1:$A$55, 0), MATCH(A645, Reference!$A$1:$H$1, 0))</f>
        <v>258349</v>
      </c>
      <c r="F645">
        <v>34.748650124000399</v>
      </c>
      <c r="G645">
        <v>-92.274490742999603</v>
      </c>
      <c r="H645">
        <v>8177</v>
      </c>
      <c r="I645" t="s">
        <v>22</v>
      </c>
      <c r="J645" t="s">
        <v>19</v>
      </c>
      <c r="K645">
        <v>15</v>
      </c>
      <c r="L645">
        <v>998</v>
      </c>
      <c r="M645" t="s">
        <v>30</v>
      </c>
    </row>
    <row r="646" spans="1:13" x14ac:dyDescent="0.35">
      <c r="A646">
        <v>2016</v>
      </c>
      <c r="B646" t="s">
        <v>81</v>
      </c>
      <c r="C646">
        <v>11.9</v>
      </c>
      <c r="D646">
        <f>H646/E646*C646</f>
        <v>3.0861354214647631E-3</v>
      </c>
      <c r="E646">
        <f>INDEX(Reference!$A$1:$H$55, MATCH(B646, Reference!$A$1:$A$55, 0), MATCH(A646, Reference!$A$1:$H$1, 0))</f>
        <v>258349</v>
      </c>
      <c r="F646">
        <v>34.748650124000399</v>
      </c>
      <c r="G646">
        <v>-92.274490742999603</v>
      </c>
      <c r="H646">
        <v>67</v>
      </c>
      <c r="I646" t="s">
        <v>12</v>
      </c>
      <c r="J646" t="s">
        <v>13</v>
      </c>
      <c r="K646">
        <v>15</v>
      </c>
      <c r="L646">
        <v>998</v>
      </c>
      <c r="M646" t="s">
        <v>47</v>
      </c>
    </row>
    <row r="647" spans="1:13" x14ac:dyDescent="0.35">
      <c r="A647">
        <v>2016</v>
      </c>
      <c r="B647" t="s">
        <v>81</v>
      </c>
      <c r="C647">
        <v>13.2</v>
      </c>
      <c r="D647">
        <f>H647/E647*C647</f>
        <v>0.32510905790229494</v>
      </c>
      <c r="E647">
        <f>INDEX(Reference!$A$1:$H$55, MATCH(B647, Reference!$A$1:$A$55, 0), MATCH(A647, Reference!$A$1:$H$1, 0))</f>
        <v>258349</v>
      </c>
      <c r="F647">
        <v>34.748650124000399</v>
      </c>
      <c r="G647">
        <v>-92.274490742999603</v>
      </c>
      <c r="H647">
        <v>6363</v>
      </c>
      <c r="I647" t="s">
        <v>12</v>
      </c>
      <c r="J647" t="s">
        <v>13</v>
      </c>
      <c r="K647">
        <v>15</v>
      </c>
      <c r="L647">
        <v>998</v>
      </c>
      <c r="M647" t="s">
        <v>14</v>
      </c>
    </row>
    <row r="648" spans="1:13" x14ac:dyDescent="0.35">
      <c r="A648">
        <v>2018</v>
      </c>
      <c r="B648" t="s">
        <v>81</v>
      </c>
      <c r="C648">
        <v>4.3</v>
      </c>
      <c r="D648">
        <f>H648/E648*C648</f>
        <v>2.8986972715169285E-2</v>
      </c>
      <c r="E648">
        <f>INDEX(Reference!$A$1:$H$55, MATCH(B648, Reference!$A$1:$A$55, 0), MATCH(A648, Reference!$A$1:$H$1, 0))</f>
        <v>237348</v>
      </c>
      <c r="F648">
        <v>34.748650124000399</v>
      </c>
      <c r="G648">
        <v>-92.274490742999603</v>
      </c>
      <c r="H648">
        <v>1600</v>
      </c>
      <c r="I648" t="s">
        <v>12</v>
      </c>
      <c r="J648" t="s">
        <v>13</v>
      </c>
      <c r="K648">
        <v>15</v>
      </c>
      <c r="L648">
        <v>998</v>
      </c>
      <c r="M648" s="1">
        <v>44990</v>
      </c>
    </row>
    <row r="649" spans="1:13" x14ac:dyDescent="0.35">
      <c r="A649">
        <v>2018</v>
      </c>
      <c r="B649" t="s">
        <v>81</v>
      </c>
      <c r="C649">
        <v>15.5</v>
      </c>
      <c r="D649">
        <f>H649/E649*C649</f>
        <v>0.68831420530191956</v>
      </c>
      <c r="E649">
        <f>INDEX(Reference!$A$1:$H$55, MATCH(B649, Reference!$A$1:$A$55, 0), MATCH(A649, Reference!$A$1:$H$1, 0))</f>
        <v>237348</v>
      </c>
      <c r="F649">
        <v>34.748650124000399</v>
      </c>
      <c r="G649">
        <v>-92.274490742999603</v>
      </c>
      <c r="H649">
        <v>10540</v>
      </c>
      <c r="I649" t="s">
        <v>18</v>
      </c>
      <c r="J649" t="s">
        <v>19</v>
      </c>
      <c r="K649">
        <v>15</v>
      </c>
      <c r="L649">
        <v>998</v>
      </c>
      <c r="M649" t="s">
        <v>32</v>
      </c>
    </row>
    <row r="650" spans="1:13" x14ac:dyDescent="0.35">
      <c r="A650">
        <v>2018</v>
      </c>
      <c r="B650" t="s">
        <v>81</v>
      </c>
      <c r="C650">
        <v>15.8</v>
      </c>
      <c r="D650">
        <f>H650/E650*C650</f>
        <v>1.423043800664004</v>
      </c>
      <c r="E650">
        <f>INDEX(Reference!$A$1:$H$55, MATCH(B650, Reference!$A$1:$A$55, 0), MATCH(A650, Reference!$A$1:$H$1, 0))</f>
        <v>237348</v>
      </c>
      <c r="F650">
        <v>34.748650124000399</v>
      </c>
      <c r="G650">
        <v>-92.274490742999603</v>
      </c>
      <c r="H650">
        <v>21377</v>
      </c>
      <c r="I650" t="s">
        <v>18</v>
      </c>
      <c r="J650" t="s">
        <v>19</v>
      </c>
      <c r="K650">
        <v>15</v>
      </c>
      <c r="L650">
        <v>998</v>
      </c>
      <c r="M650" t="s">
        <v>61</v>
      </c>
    </row>
    <row r="651" spans="1:13" x14ac:dyDescent="0.35">
      <c r="A651">
        <v>2018</v>
      </c>
      <c r="B651" t="s">
        <v>81</v>
      </c>
      <c r="C651">
        <v>14.7</v>
      </c>
      <c r="D651">
        <f>H651/E651*C651</f>
        <v>0.29839981798877596</v>
      </c>
      <c r="E651">
        <f>INDEX(Reference!$A$1:$H$55, MATCH(B651, Reference!$A$1:$A$55, 0), MATCH(A651, Reference!$A$1:$H$1, 0))</f>
        <v>237348</v>
      </c>
      <c r="F651">
        <v>34.748650124000399</v>
      </c>
      <c r="G651">
        <v>-92.274490742999603</v>
      </c>
      <c r="H651">
        <v>4818</v>
      </c>
      <c r="I651" t="s">
        <v>22</v>
      </c>
      <c r="J651" t="s">
        <v>19</v>
      </c>
      <c r="K651">
        <v>15</v>
      </c>
      <c r="L651">
        <v>998</v>
      </c>
      <c r="M651" t="s">
        <v>43</v>
      </c>
    </row>
    <row r="652" spans="1:13" x14ac:dyDescent="0.35">
      <c r="A652">
        <v>2018</v>
      </c>
      <c r="B652" t="s">
        <v>81</v>
      </c>
      <c r="C652">
        <v>13.6</v>
      </c>
      <c r="D652">
        <f>H652/E652*C652</f>
        <v>0.62095825538871197</v>
      </c>
      <c r="E652">
        <f>INDEX(Reference!$A$1:$H$55, MATCH(B652, Reference!$A$1:$A$55, 0), MATCH(A652, Reference!$A$1:$H$1, 0))</f>
        <v>237348</v>
      </c>
      <c r="F652">
        <v>34.748650124000399</v>
      </c>
      <c r="G652">
        <v>-92.274490742999603</v>
      </c>
      <c r="H652">
        <v>10837</v>
      </c>
      <c r="I652" t="s">
        <v>22</v>
      </c>
      <c r="J652" t="s">
        <v>19</v>
      </c>
      <c r="K652">
        <v>15</v>
      </c>
      <c r="L652">
        <v>998</v>
      </c>
      <c r="M652" t="s">
        <v>23</v>
      </c>
    </row>
    <row r="653" spans="1:13" x14ac:dyDescent="0.35">
      <c r="A653">
        <v>2018</v>
      </c>
      <c r="B653" t="s">
        <v>81</v>
      </c>
      <c r="C653">
        <v>12</v>
      </c>
      <c r="D653">
        <f>H653/E653*C653</f>
        <v>0.56645937610597097</v>
      </c>
      <c r="E653">
        <f>INDEX(Reference!$A$1:$H$55, MATCH(B653, Reference!$A$1:$A$55, 0), MATCH(A653, Reference!$A$1:$H$1, 0))</f>
        <v>237348</v>
      </c>
      <c r="F653">
        <v>34.748650124000399</v>
      </c>
      <c r="G653">
        <v>-92.274490742999603</v>
      </c>
      <c r="H653">
        <v>11204</v>
      </c>
      <c r="I653" t="s">
        <v>22</v>
      </c>
      <c r="J653" t="s">
        <v>19</v>
      </c>
      <c r="K653">
        <v>15</v>
      </c>
      <c r="L653">
        <v>998</v>
      </c>
      <c r="M653" t="s">
        <v>27</v>
      </c>
    </row>
    <row r="654" spans="1:13" x14ac:dyDescent="0.35">
      <c r="A654">
        <v>2018</v>
      </c>
      <c r="B654" t="s">
        <v>81</v>
      </c>
      <c r="C654">
        <v>15.8</v>
      </c>
      <c r="D654">
        <f>H654/E654*C654</f>
        <v>0.32072905606956875</v>
      </c>
      <c r="E654">
        <f>INDEX(Reference!$A$1:$H$55, MATCH(B654, Reference!$A$1:$A$55, 0), MATCH(A654, Reference!$A$1:$H$1, 0))</f>
        <v>237348</v>
      </c>
      <c r="F654">
        <v>34.748650124000399</v>
      </c>
      <c r="G654">
        <v>-92.274490742999603</v>
      </c>
      <c r="H654">
        <v>4818</v>
      </c>
      <c r="I654" t="s">
        <v>18</v>
      </c>
      <c r="J654" t="s">
        <v>19</v>
      </c>
      <c r="K654">
        <v>15</v>
      </c>
      <c r="L654">
        <v>998</v>
      </c>
      <c r="M654" t="s">
        <v>43</v>
      </c>
    </row>
    <row r="655" spans="1:13" x14ac:dyDescent="0.35">
      <c r="A655">
        <v>2018</v>
      </c>
      <c r="B655" t="s">
        <v>81</v>
      </c>
      <c r="C655">
        <v>8.1</v>
      </c>
      <c r="D655">
        <f>H655/E655*C655</f>
        <v>1.1773851054148339E-2</v>
      </c>
      <c r="E655">
        <f>INDEX(Reference!$A$1:$H$55, MATCH(B655, Reference!$A$1:$A$55, 0), MATCH(A655, Reference!$A$1:$H$1, 0))</f>
        <v>237348</v>
      </c>
      <c r="F655">
        <v>34.748650124000399</v>
      </c>
      <c r="G655">
        <v>-92.274490742999603</v>
      </c>
      <c r="H655">
        <v>345</v>
      </c>
      <c r="I655" t="s">
        <v>12</v>
      </c>
      <c r="J655" t="s">
        <v>13</v>
      </c>
      <c r="K655">
        <v>15</v>
      </c>
      <c r="L655">
        <v>998</v>
      </c>
      <c r="M655" t="s">
        <v>35</v>
      </c>
    </row>
    <row r="656" spans="1:13" x14ac:dyDescent="0.35">
      <c r="A656">
        <v>2018</v>
      </c>
      <c r="B656" t="s">
        <v>81</v>
      </c>
      <c r="C656">
        <v>10.3</v>
      </c>
      <c r="D656">
        <f>H656/E656*C656</f>
        <v>0.35068464870148475</v>
      </c>
      <c r="E656">
        <f>INDEX(Reference!$A$1:$H$55, MATCH(B656, Reference!$A$1:$A$55, 0), MATCH(A656, Reference!$A$1:$H$1, 0))</f>
        <v>237348</v>
      </c>
      <c r="F656">
        <v>34.748650124000399</v>
      </c>
      <c r="G656">
        <v>-92.274490742999603</v>
      </c>
      <c r="H656">
        <v>8081</v>
      </c>
      <c r="I656" t="s">
        <v>12</v>
      </c>
      <c r="J656" t="s">
        <v>13</v>
      </c>
      <c r="K656">
        <v>15</v>
      </c>
      <c r="L656">
        <v>998</v>
      </c>
      <c r="M656" t="s">
        <v>32</v>
      </c>
    </row>
    <row r="657" spans="1:13" x14ac:dyDescent="0.35">
      <c r="A657">
        <v>2018</v>
      </c>
      <c r="B657" t="s">
        <v>81</v>
      </c>
      <c r="C657">
        <v>11.8</v>
      </c>
      <c r="D657">
        <f>H657/E657*C657</f>
        <v>4.623590676980636E-3</v>
      </c>
      <c r="E657">
        <f>INDEX(Reference!$A$1:$H$55, MATCH(B657, Reference!$A$1:$A$55, 0), MATCH(A657, Reference!$A$1:$H$1, 0))</f>
        <v>237348</v>
      </c>
      <c r="F657">
        <v>34.748650124000399</v>
      </c>
      <c r="G657">
        <v>-92.274490742999603</v>
      </c>
      <c r="H657">
        <v>93</v>
      </c>
      <c r="I657" t="s">
        <v>12</v>
      </c>
      <c r="J657" t="s">
        <v>13</v>
      </c>
      <c r="K657">
        <v>15</v>
      </c>
      <c r="L657">
        <v>998</v>
      </c>
      <c r="M657" t="s">
        <v>47</v>
      </c>
    </row>
    <row r="658" spans="1:13" x14ac:dyDescent="0.35">
      <c r="A658">
        <v>2018</v>
      </c>
      <c r="B658" t="s">
        <v>81</v>
      </c>
      <c r="C658">
        <v>14.2</v>
      </c>
      <c r="D658">
        <f>H658/E658*C658</f>
        <v>0.32767666043109694</v>
      </c>
      <c r="E658">
        <f>INDEX(Reference!$A$1:$H$55, MATCH(B658, Reference!$A$1:$A$55, 0), MATCH(A658, Reference!$A$1:$H$1, 0))</f>
        <v>237348</v>
      </c>
      <c r="F658">
        <v>34.748650124000399</v>
      </c>
      <c r="G658">
        <v>-92.274490742999603</v>
      </c>
      <c r="H658">
        <v>5477</v>
      </c>
      <c r="I658" t="s">
        <v>18</v>
      </c>
      <c r="J658" t="s">
        <v>19</v>
      </c>
      <c r="K658">
        <v>15</v>
      </c>
      <c r="L658">
        <v>998</v>
      </c>
      <c r="M658" t="s">
        <v>40</v>
      </c>
    </row>
    <row r="659" spans="1:13" x14ac:dyDescent="0.35">
      <c r="A659">
        <v>2018</v>
      </c>
      <c r="B659" t="s">
        <v>81</v>
      </c>
      <c r="C659">
        <v>11.7</v>
      </c>
      <c r="D659">
        <f>H659/E659*C659</f>
        <v>0.41969513119975727</v>
      </c>
      <c r="E659">
        <f>INDEX(Reference!$A$1:$H$55, MATCH(B659, Reference!$A$1:$A$55, 0), MATCH(A659, Reference!$A$1:$H$1, 0))</f>
        <v>237348</v>
      </c>
      <c r="F659">
        <v>34.748650124000399</v>
      </c>
      <c r="G659">
        <v>-92.274490742999603</v>
      </c>
      <c r="H659">
        <v>8514</v>
      </c>
      <c r="I659" t="s">
        <v>12</v>
      </c>
      <c r="J659" t="s">
        <v>13</v>
      </c>
      <c r="K659">
        <v>15</v>
      </c>
      <c r="L659">
        <v>998</v>
      </c>
      <c r="M659" t="s">
        <v>23</v>
      </c>
    </row>
    <row r="660" spans="1:13" x14ac:dyDescent="0.35">
      <c r="A660">
        <v>2018</v>
      </c>
      <c r="B660" t="s">
        <v>81</v>
      </c>
      <c r="C660">
        <v>16</v>
      </c>
      <c r="D660">
        <f>H660/E660*C660</f>
        <v>0.49581205655830257</v>
      </c>
      <c r="E660">
        <f>INDEX(Reference!$A$1:$H$55, MATCH(B660, Reference!$A$1:$A$55, 0), MATCH(A660, Reference!$A$1:$H$1, 0))</f>
        <v>237348</v>
      </c>
      <c r="F660">
        <v>34.748650124000399</v>
      </c>
      <c r="G660">
        <v>-92.274490742999603</v>
      </c>
      <c r="H660">
        <v>7355</v>
      </c>
      <c r="I660" t="s">
        <v>18</v>
      </c>
      <c r="J660" t="s">
        <v>19</v>
      </c>
      <c r="K660">
        <v>15</v>
      </c>
      <c r="L660">
        <v>998</v>
      </c>
      <c r="M660" t="s">
        <v>30</v>
      </c>
    </row>
    <row r="661" spans="1:13" x14ac:dyDescent="0.35">
      <c r="A661">
        <v>2018</v>
      </c>
      <c r="B661" t="s">
        <v>81</v>
      </c>
      <c r="C661">
        <v>17.399999999999999</v>
      </c>
      <c r="D661">
        <f>H661/E661*C661</f>
        <v>0.30299054552808535</v>
      </c>
      <c r="E661">
        <f>INDEX(Reference!$A$1:$H$55, MATCH(B661, Reference!$A$1:$A$55, 0), MATCH(A661, Reference!$A$1:$H$1, 0))</f>
        <v>237348</v>
      </c>
      <c r="F661">
        <v>34.748650124000399</v>
      </c>
      <c r="G661">
        <v>-92.274490742999603</v>
      </c>
      <c r="H661">
        <v>4133</v>
      </c>
      <c r="I661" t="s">
        <v>18</v>
      </c>
      <c r="J661" t="s">
        <v>19</v>
      </c>
      <c r="K661">
        <v>15</v>
      </c>
      <c r="L661">
        <v>998</v>
      </c>
      <c r="M661" t="s">
        <v>16</v>
      </c>
    </row>
    <row r="662" spans="1:13" x14ac:dyDescent="0.35">
      <c r="A662">
        <v>2018</v>
      </c>
      <c r="B662" t="s">
        <v>81</v>
      </c>
      <c r="C662">
        <v>13.8</v>
      </c>
      <c r="D662">
        <f>H662/E662*C662</f>
        <v>0.42763789878153596</v>
      </c>
      <c r="E662">
        <f>INDEX(Reference!$A$1:$H$55, MATCH(B662, Reference!$A$1:$A$55, 0), MATCH(A662, Reference!$A$1:$H$1, 0))</f>
        <v>237348</v>
      </c>
      <c r="F662">
        <v>34.748650124000399</v>
      </c>
      <c r="G662">
        <v>-92.274490742999603</v>
      </c>
      <c r="H662">
        <v>7355</v>
      </c>
      <c r="I662" t="s">
        <v>22</v>
      </c>
      <c r="J662" t="s">
        <v>19</v>
      </c>
      <c r="K662">
        <v>15</v>
      </c>
      <c r="L662">
        <v>998</v>
      </c>
      <c r="M662" t="s">
        <v>30</v>
      </c>
    </row>
    <row r="663" spans="1:13" x14ac:dyDescent="0.35">
      <c r="A663">
        <v>2018</v>
      </c>
      <c r="B663" t="s">
        <v>81</v>
      </c>
      <c r="C663">
        <v>14</v>
      </c>
      <c r="D663">
        <f>H663/E663*C663</f>
        <v>5.0727202251546252E-3</v>
      </c>
      <c r="E663">
        <f>INDEX(Reference!$A$1:$H$55, MATCH(B663, Reference!$A$1:$A$55, 0), MATCH(A663, Reference!$A$1:$H$1, 0))</f>
        <v>237348</v>
      </c>
      <c r="F663">
        <v>34.748650124000399</v>
      </c>
      <c r="G663">
        <v>-92.274490742999603</v>
      </c>
      <c r="H663">
        <v>86</v>
      </c>
      <c r="I663" t="s">
        <v>22</v>
      </c>
      <c r="J663" t="s">
        <v>19</v>
      </c>
      <c r="K663">
        <v>15</v>
      </c>
      <c r="L663">
        <v>998</v>
      </c>
      <c r="M663" t="s">
        <v>47</v>
      </c>
    </row>
    <row r="664" spans="1:13" x14ac:dyDescent="0.35">
      <c r="A664">
        <v>2018</v>
      </c>
      <c r="B664" t="s">
        <v>81</v>
      </c>
      <c r="C664">
        <v>10.6</v>
      </c>
      <c r="D664">
        <f>H664/E664*C664</f>
        <v>0.39256281915162544</v>
      </c>
      <c r="E664">
        <f>INDEX(Reference!$A$1:$H$55, MATCH(B664, Reference!$A$1:$A$55, 0), MATCH(A664, Reference!$A$1:$H$1, 0))</f>
        <v>237348</v>
      </c>
      <c r="F664">
        <v>34.748650124000399</v>
      </c>
      <c r="G664">
        <v>-92.274490742999603</v>
      </c>
      <c r="H664">
        <v>8790</v>
      </c>
      <c r="I664" t="s">
        <v>12</v>
      </c>
      <c r="J664" t="s">
        <v>13</v>
      </c>
      <c r="K664">
        <v>15</v>
      </c>
      <c r="L664">
        <v>998</v>
      </c>
      <c r="M664" t="s">
        <v>27</v>
      </c>
    </row>
    <row r="665" spans="1:13" x14ac:dyDescent="0.35">
      <c r="A665">
        <v>2018</v>
      </c>
      <c r="B665" t="s">
        <v>81</v>
      </c>
      <c r="C665">
        <v>15.6</v>
      </c>
      <c r="D665">
        <f>H665/E665*C665</f>
        <v>0.60494463825269229</v>
      </c>
      <c r="E665">
        <f>INDEX(Reference!$A$1:$H$55, MATCH(B665, Reference!$A$1:$A$55, 0), MATCH(A665, Reference!$A$1:$H$1, 0))</f>
        <v>237348</v>
      </c>
      <c r="F665">
        <v>34.748650124000399</v>
      </c>
      <c r="G665">
        <v>-92.274490742999603</v>
      </c>
      <c r="H665">
        <v>9204</v>
      </c>
      <c r="I665" t="s">
        <v>18</v>
      </c>
      <c r="J665" t="s">
        <v>19</v>
      </c>
      <c r="K665">
        <v>15</v>
      </c>
      <c r="L665">
        <v>998</v>
      </c>
      <c r="M665" t="s">
        <v>55</v>
      </c>
    </row>
    <row r="666" spans="1:13" x14ac:dyDescent="0.35">
      <c r="A666">
        <v>2018</v>
      </c>
      <c r="B666" t="s">
        <v>81</v>
      </c>
      <c r="C666">
        <v>10.7</v>
      </c>
      <c r="D666">
        <f>H666/E666*C666</f>
        <v>0.35889369196285625</v>
      </c>
      <c r="E666">
        <f>INDEX(Reference!$A$1:$H$55, MATCH(B666, Reference!$A$1:$A$55, 0), MATCH(A666, Reference!$A$1:$H$1, 0))</f>
        <v>237348</v>
      </c>
      <c r="F666">
        <v>34.748650124000399</v>
      </c>
      <c r="G666">
        <v>-92.274490742999603</v>
      </c>
      <c r="H666">
        <v>7961</v>
      </c>
      <c r="I666" t="s">
        <v>12</v>
      </c>
      <c r="J666" t="s">
        <v>13</v>
      </c>
      <c r="K666">
        <v>15</v>
      </c>
      <c r="L666">
        <v>998</v>
      </c>
      <c r="M666" s="1">
        <v>45277</v>
      </c>
    </row>
    <row r="667" spans="1:13" x14ac:dyDescent="0.35">
      <c r="A667">
        <v>2018</v>
      </c>
      <c r="B667" t="s">
        <v>81</v>
      </c>
      <c r="C667">
        <v>17.399999999999999</v>
      </c>
      <c r="D667">
        <f>H667/E667*C667</f>
        <v>6.3046665655493196E-3</v>
      </c>
      <c r="E667">
        <f>INDEX(Reference!$A$1:$H$55, MATCH(B667, Reference!$A$1:$A$55, 0), MATCH(A667, Reference!$A$1:$H$1, 0))</f>
        <v>237348</v>
      </c>
      <c r="F667">
        <v>34.748650124000399</v>
      </c>
      <c r="G667">
        <v>-92.274490742999603</v>
      </c>
      <c r="H667">
        <v>86</v>
      </c>
      <c r="I667" t="s">
        <v>18</v>
      </c>
      <c r="J667" t="s">
        <v>19</v>
      </c>
      <c r="K667">
        <v>15</v>
      </c>
      <c r="L667">
        <v>998</v>
      </c>
      <c r="M667" t="s">
        <v>47</v>
      </c>
    </row>
    <row r="668" spans="1:13" x14ac:dyDescent="0.35">
      <c r="A668">
        <v>2018</v>
      </c>
      <c r="B668" t="s">
        <v>81</v>
      </c>
      <c r="C668">
        <v>13.1</v>
      </c>
      <c r="D668">
        <f>H668/E668*C668</f>
        <v>1.1798654296644588</v>
      </c>
      <c r="E668">
        <f>INDEX(Reference!$A$1:$H$55, MATCH(B668, Reference!$A$1:$A$55, 0), MATCH(A668, Reference!$A$1:$H$1, 0))</f>
        <v>237348</v>
      </c>
      <c r="F668">
        <v>34.748650124000399</v>
      </c>
      <c r="G668">
        <v>-92.274490742999603</v>
      </c>
      <c r="H668">
        <v>21377</v>
      </c>
      <c r="I668" t="s">
        <v>22</v>
      </c>
      <c r="J668" t="s">
        <v>19</v>
      </c>
      <c r="K668">
        <v>15</v>
      </c>
      <c r="L668">
        <v>998</v>
      </c>
      <c r="M668" t="s">
        <v>61</v>
      </c>
    </row>
    <row r="669" spans="1:13" x14ac:dyDescent="0.35">
      <c r="A669">
        <v>2018</v>
      </c>
      <c r="B669" t="s">
        <v>81</v>
      </c>
      <c r="C669">
        <v>11.2</v>
      </c>
      <c r="D669">
        <f>H669/E669*C669</f>
        <v>0.21697086135126478</v>
      </c>
      <c r="E669">
        <f>INDEX(Reference!$A$1:$H$55, MATCH(B669, Reference!$A$1:$A$55, 0), MATCH(A669, Reference!$A$1:$H$1, 0))</f>
        <v>237348</v>
      </c>
      <c r="F669">
        <v>34.748650124000399</v>
      </c>
      <c r="G669">
        <v>-92.274490742999603</v>
      </c>
      <c r="H669">
        <v>4598</v>
      </c>
      <c r="I669" t="s">
        <v>12</v>
      </c>
      <c r="J669" t="s">
        <v>13</v>
      </c>
      <c r="K669">
        <v>15</v>
      </c>
      <c r="L669">
        <v>998</v>
      </c>
      <c r="M669" t="s">
        <v>40</v>
      </c>
    </row>
    <row r="670" spans="1:13" x14ac:dyDescent="0.35">
      <c r="A670">
        <v>2018</v>
      </c>
      <c r="B670" t="s">
        <v>81</v>
      </c>
      <c r="C670">
        <v>11</v>
      </c>
      <c r="D670">
        <f>H670/E670*C670</f>
        <v>0.76910275207711876</v>
      </c>
      <c r="E670">
        <f>INDEX(Reference!$A$1:$H$55, MATCH(B670, Reference!$A$1:$A$55, 0), MATCH(A670, Reference!$A$1:$H$1, 0))</f>
        <v>237348</v>
      </c>
      <c r="F670">
        <v>34.748650124000399</v>
      </c>
      <c r="G670">
        <v>-92.274490742999603</v>
      </c>
      <c r="H670">
        <v>16595</v>
      </c>
      <c r="I670" t="s">
        <v>12</v>
      </c>
      <c r="J670" t="s">
        <v>13</v>
      </c>
      <c r="K670">
        <v>15</v>
      </c>
      <c r="L670">
        <v>998</v>
      </c>
      <c r="M670" t="s">
        <v>61</v>
      </c>
    </row>
    <row r="671" spans="1:13" x14ac:dyDescent="0.35">
      <c r="A671">
        <v>2018</v>
      </c>
      <c r="B671" t="s">
        <v>81</v>
      </c>
      <c r="C671">
        <v>11.7</v>
      </c>
      <c r="D671">
        <f>H671/E671*C671</f>
        <v>0.45370847868951919</v>
      </c>
      <c r="E671">
        <f>INDEX(Reference!$A$1:$H$55, MATCH(B671, Reference!$A$1:$A$55, 0), MATCH(A671, Reference!$A$1:$H$1, 0))</f>
        <v>237348</v>
      </c>
      <c r="F671">
        <v>34.748650124000399</v>
      </c>
      <c r="G671">
        <v>-92.274490742999603</v>
      </c>
      <c r="H671">
        <v>9204</v>
      </c>
      <c r="I671" t="s">
        <v>22</v>
      </c>
      <c r="J671" t="s">
        <v>19</v>
      </c>
      <c r="K671">
        <v>15</v>
      </c>
      <c r="L671">
        <v>998</v>
      </c>
      <c r="M671" t="s">
        <v>55</v>
      </c>
    </row>
    <row r="672" spans="1:13" x14ac:dyDescent="0.35">
      <c r="A672">
        <v>2018</v>
      </c>
      <c r="B672" t="s">
        <v>81</v>
      </c>
      <c r="C672">
        <v>17.600000000000001</v>
      </c>
      <c r="D672">
        <f>H672/E672*C672</f>
        <v>0.30647319547668406</v>
      </c>
      <c r="E672">
        <f>INDEX(Reference!$A$1:$H$55, MATCH(B672, Reference!$A$1:$A$55, 0), MATCH(A672, Reference!$A$1:$H$1, 0))</f>
        <v>237348</v>
      </c>
      <c r="F672">
        <v>34.748650124000399</v>
      </c>
      <c r="G672">
        <v>-92.274490742999603</v>
      </c>
      <c r="H672">
        <v>4133</v>
      </c>
      <c r="I672" t="s">
        <v>22</v>
      </c>
      <c r="J672" t="s">
        <v>19</v>
      </c>
      <c r="K672">
        <v>15</v>
      </c>
      <c r="L672">
        <v>998</v>
      </c>
      <c r="M672" t="s">
        <v>16</v>
      </c>
    </row>
    <row r="673" spans="1:13" x14ac:dyDescent="0.35">
      <c r="A673">
        <v>2018</v>
      </c>
      <c r="B673" t="s">
        <v>81</v>
      </c>
      <c r="C673">
        <v>13.9</v>
      </c>
      <c r="D673">
        <f>H673/E673*C673</f>
        <v>0.34699049496941203</v>
      </c>
      <c r="E673">
        <f>INDEX(Reference!$A$1:$H$55, MATCH(B673, Reference!$A$1:$A$55, 0), MATCH(A673, Reference!$A$1:$H$1, 0))</f>
        <v>237348</v>
      </c>
      <c r="F673">
        <v>34.748650124000399</v>
      </c>
      <c r="G673">
        <v>-92.274490742999603</v>
      </c>
      <c r="H673">
        <v>5925</v>
      </c>
      <c r="I673" t="s">
        <v>12</v>
      </c>
      <c r="J673" t="s">
        <v>13</v>
      </c>
      <c r="K673">
        <v>15</v>
      </c>
      <c r="L673">
        <v>998</v>
      </c>
      <c r="M673" t="s">
        <v>14</v>
      </c>
    </row>
    <row r="674" spans="1:13" x14ac:dyDescent="0.35">
      <c r="A674">
        <v>2018</v>
      </c>
      <c r="B674" t="s">
        <v>81</v>
      </c>
      <c r="C674">
        <v>12.6</v>
      </c>
      <c r="D674">
        <f>H674/E674*C674</f>
        <v>2.4844532079478232E-2</v>
      </c>
      <c r="E674">
        <f>INDEX(Reference!$A$1:$H$55, MATCH(B674, Reference!$A$1:$A$55, 0), MATCH(A674, Reference!$A$1:$H$1, 0))</f>
        <v>237348</v>
      </c>
      <c r="F674">
        <v>34.748650124000399</v>
      </c>
      <c r="G674">
        <v>-92.274490742999603</v>
      </c>
      <c r="H674">
        <v>468</v>
      </c>
      <c r="I674" t="s">
        <v>22</v>
      </c>
      <c r="J674" t="s">
        <v>19</v>
      </c>
      <c r="K674">
        <v>15</v>
      </c>
      <c r="L674">
        <v>998</v>
      </c>
      <c r="M674" t="s">
        <v>35</v>
      </c>
    </row>
    <row r="675" spans="1:13" x14ac:dyDescent="0.35">
      <c r="A675">
        <v>2018</v>
      </c>
      <c r="B675" t="s">
        <v>81</v>
      </c>
      <c r="C675">
        <v>6.9</v>
      </c>
      <c r="D675">
        <f>H675/E675*C675</f>
        <v>3.2240002022346941E-2</v>
      </c>
      <c r="E675">
        <f>INDEX(Reference!$A$1:$H$55, MATCH(B675, Reference!$A$1:$A$55, 0), MATCH(A675, Reference!$A$1:$H$1, 0))</f>
        <v>237348</v>
      </c>
      <c r="F675">
        <v>34.748650124000399</v>
      </c>
      <c r="G675">
        <v>-92.274490742999603</v>
      </c>
      <c r="H675">
        <v>1109</v>
      </c>
      <c r="I675" t="s">
        <v>12</v>
      </c>
      <c r="J675" t="s">
        <v>13</v>
      </c>
      <c r="K675">
        <v>15</v>
      </c>
      <c r="L675">
        <v>998</v>
      </c>
      <c r="M675" s="1">
        <v>45088</v>
      </c>
    </row>
    <row r="676" spans="1:13" x14ac:dyDescent="0.35">
      <c r="A676">
        <v>2018</v>
      </c>
      <c r="B676" t="s">
        <v>81</v>
      </c>
      <c r="C676">
        <v>12.4</v>
      </c>
      <c r="D676">
        <f>H676/E676*C676</f>
        <v>2.4450174427423022E-2</v>
      </c>
      <c r="E676">
        <f>INDEX(Reference!$A$1:$H$55, MATCH(B676, Reference!$A$1:$A$55, 0), MATCH(A676, Reference!$A$1:$H$1, 0))</f>
        <v>237348</v>
      </c>
      <c r="F676">
        <v>34.748650124000399</v>
      </c>
      <c r="G676">
        <v>-92.274490742999603</v>
      </c>
      <c r="H676">
        <v>468</v>
      </c>
      <c r="I676" t="s">
        <v>18</v>
      </c>
      <c r="J676" t="s">
        <v>19</v>
      </c>
      <c r="K676">
        <v>15</v>
      </c>
      <c r="L676">
        <v>998</v>
      </c>
      <c r="M676" t="s">
        <v>35</v>
      </c>
    </row>
    <row r="677" spans="1:13" x14ac:dyDescent="0.35">
      <c r="A677">
        <v>2018</v>
      </c>
      <c r="B677" t="s">
        <v>81</v>
      </c>
      <c r="C677">
        <v>12.6</v>
      </c>
      <c r="D677">
        <f>H677/E677*C677</f>
        <v>0.55953283785833452</v>
      </c>
      <c r="E677">
        <f>INDEX(Reference!$A$1:$H$55, MATCH(B677, Reference!$A$1:$A$55, 0), MATCH(A677, Reference!$A$1:$H$1, 0))</f>
        <v>237348</v>
      </c>
      <c r="F677">
        <v>34.748650124000399</v>
      </c>
      <c r="G677">
        <v>-92.274490742999603</v>
      </c>
      <c r="H677">
        <v>10540</v>
      </c>
      <c r="I677" t="s">
        <v>22</v>
      </c>
      <c r="J677" t="s">
        <v>19</v>
      </c>
      <c r="K677">
        <v>15</v>
      </c>
      <c r="L677">
        <v>998</v>
      </c>
      <c r="M677" t="s">
        <v>32</v>
      </c>
    </row>
    <row r="678" spans="1:13" x14ac:dyDescent="0.35">
      <c r="A678">
        <v>2018</v>
      </c>
      <c r="B678" t="s">
        <v>81</v>
      </c>
      <c r="C678">
        <v>12.3</v>
      </c>
      <c r="D678">
        <f>H678/E678*C678</f>
        <v>0.14194221143637192</v>
      </c>
      <c r="E678">
        <f>INDEX(Reference!$A$1:$H$55, MATCH(B678, Reference!$A$1:$A$55, 0), MATCH(A678, Reference!$A$1:$H$1, 0))</f>
        <v>237348</v>
      </c>
      <c r="F678">
        <v>34.748650124000399</v>
      </c>
      <c r="G678">
        <v>-92.274490742999603</v>
      </c>
      <c r="H678">
        <v>2739</v>
      </c>
      <c r="I678" t="s">
        <v>12</v>
      </c>
      <c r="J678" t="s">
        <v>13</v>
      </c>
      <c r="K678">
        <v>15</v>
      </c>
      <c r="L678">
        <v>998</v>
      </c>
      <c r="M678" t="s">
        <v>16</v>
      </c>
    </row>
    <row r="679" spans="1:13" x14ac:dyDescent="0.35">
      <c r="A679">
        <v>2018</v>
      </c>
      <c r="B679" t="s">
        <v>81</v>
      </c>
      <c r="C679">
        <v>16.100000000000001</v>
      </c>
      <c r="D679">
        <f>H679/E679*C679</f>
        <v>0.7599996629421778</v>
      </c>
      <c r="E679">
        <f>INDEX(Reference!$A$1:$H$55, MATCH(B679, Reference!$A$1:$A$55, 0), MATCH(A679, Reference!$A$1:$H$1, 0))</f>
        <v>237348</v>
      </c>
      <c r="F679">
        <v>34.748650124000399</v>
      </c>
      <c r="G679">
        <v>-92.274490742999603</v>
      </c>
      <c r="H679">
        <v>11204</v>
      </c>
      <c r="I679" t="s">
        <v>18</v>
      </c>
      <c r="J679" t="s">
        <v>19</v>
      </c>
      <c r="K679">
        <v>15</v>
      </c>
      <c r="L679">
        <v>998</v>
      </c>
      <c r="M679" t="s">
        <v>27</v>
      </c>
    </row>
    <row r="680" spans="1:13" x14ac:dyDescent="0.35">
      <c r="A680">
        <v>2018</v>
      </c>
      <c r="B680" t="s">
        <v>81</v>
      </c>
      <c r="C680">
        <v>11.9</v>
      </c>
      <c r="D680">
        <f>H680/E680*C680</f>
        <v>0.27460227176972213</v>
      </c>
      <c r="E680">
        <f>INDEX(Reference!$A$1:$H$55, MATCH(B680, Reference!$A$1:$A$55, 0), MATCH(A680, Reference!$A$1:$H$1, 0))</f>
        <v>237348</v>
      </c>
      <c r="F680">
        <v>34.748650124000399</v>
      </c>
      <c r="G680">
        <v>-92.274490742999603</v>
      </c>
      <c r="H680">
        <v>5477</v>
      </c>
      <c r="I680" t="s">
        <v>22</v>
      </c>
      <c r="J680" t="s">
        <v>19</v>
      </c>
      <c r="K680">
        <v>15</v>
      </c>
      <c r="L680">
        <v>998</v>
      </c>
      <c r="M680" t="s">
        <v>40</v>
      </c>
    </row>
    <row r="681" spans="1:13" x14ac:dyDescent="0.35">
      <c r="A681">
        <v>2018</v>
      </c>
      <c r="B681" t="s">
        <v>81</v>
      </c>
      <c r="C681">
        <v>16</v>
      </c>
      <c r="D681">
        <f>H681/E681*C681</f>
        <v>0.73053912398671994</v>
      </c>
      <c r="E681">
        <f>INDEX(Reference!$A$1:$H$55, MATCH(B681, Reference!$A$1:$A$55, 0), MATCH(A681, Reference!$A$1:$H$1, 0))</f>
        <v>237348</v>
      </c>
      <c r="F681">
        <v>34.748650124000399</v>
      </c>
      <c r="G681">
        <v>-92.274490742999603</v>
      </c>
      <c r="H681">
        <v>10837</v>
      </c>
      <c r="I681" t="s">
        <v>18</v>
      </c>
      <c r="J681" t="s">
        <v>19</v>
      </c>
      <c r="K681">
        <v>15</v>
      </c>
      <c r="L681">
        <v>998</v>
      </c>
      <c r="M681" t="s">
        <v>23</v>
      </c>
    </row>
    <row r="682" spans="1:13" x14ac:dyDescent="0.35">
      <c r="A682">
        <v>2020</v>
      </c>
      <c r="B682" t="s">
        <v>81</v>
      </c>
      <c r="C682">
        <v>13.1</v>
      </c>
      <c r="D682">
        <f>H682/E682*C682</f>
        <v>0.5755422131487159</v>
      </c>
      <c r="E682">
        <f>INDEX(Reference!$A$1:$H$55, MATCH(B682, Reference!$A$1:$A$55, 0), MATCH(A682, Reference!$A$1:$H$1, 0))</f>
        <v>132743</v>
      </c>
      <c r="F682">
        <v>34.748650124000399</v>
      </c>
      <c r="G682">
        <v>-92.274490742999603</v>
      </c>
      <c r="H682">
        <v>5832</v>
      </c>
      <c r="I682" t="s">
        <v>22</v>
      </c>
      <c r="J682" t="s">
        <v>19</v>
      </c>
      <c r="K682">
        <v>15</v>
      </c>
      <c r="L682">
        <v>998</v>
      </c>
      <c r="M682" t="s">
        <v>32</v>
      </c>
    </row>
    <row r="683" spans="1:13" x14ac:dyDescent="0.35">
      <c r="A683">
        <v>2020</v>
      </c>
      <c r="B683" t="s">
        <v>81</v>
      </c>
      <c r="C683">
        <v>13.9</v>
      </c>
      <c r="D683">
        <f>H683/E683*C683</f>
        <v>1.228814325425823</v>
      </c>
      <c r="E683">
        <f>INDEX(Reference!$A$1:$H$55, MATCH(B683, Reference!$A$1:$A$55, 0), MATCH(A683, Reference!$A$1:$H$1, 0))</f>
        <v>132743</v>
      </c>
      <c r="F683">
        <v>34.748650124000399</v>
      </c>
      <c r="G683">
        <v>-92.274490742999603</v>
      </c>
      <c r="H683">
        <v>11735</v>
      </c>
      <c r="I683" t="s">
        <v>22</v>
      </c>
      <c r="J683" t="s">
        <v>19</v>
      </c>
      <c r="K683">
        <v>15</v>
      </c>
      <c r="L683">
        <v>998</v>
      </c>
      <c r="M683" t="s">
        <v>61</v>
      </c>
    </row>
    <row r="684" spans="1:13" x14ac:dyDescent="0.35">
      <c r="A684">
        <v>2020</v>
      </c>
      <c r="B684" t="s">
        <v>81</v>
      </c>
      <c r="C684">
        <v>15</v>
      </c>
      <c r="D684">
        <f>H684/E684*C684</f>
        <v>0.34860595285627116</v>
      </c>
      <c r="E684">
        <f>INDEX(Reference!$A$1:$H$55, MATCH(B684, Reference!$A$1:$A$55, 0), MATCH(A684, Reference!$A$1:$H$1, 0))</f>
        <v>132743</v>
      </c>
      <c r="F684">
        <v>34.748650124000399</v>
      </c>
      <c r="G684">
        <v>-92.274490742999603</v>
      </c>
      <c r="H684">
        <v>3085</v>
      </c>
      <c r="I684" t="s">
        <v>18</v>
      </c>
      <c r="J684" t="s">
        <v>19</v>
      </c>
      <c r="K684">
        <v>15</v>
      </c>
      <c r="L684">
        <v>998</v>
      </c>
      <c r="M684" t="s">
        <v>40</v>
      </c>
    </row>
    <row r="685" spans="1:13" x14ac:dyDescent="0.35">
      <c r="A685">
        <v>2020</v>
      </c>
      <c r="B685" t="s">
        <v>81</v>
      </c>
      <c r="C685">
        <v>11.6</v>
      </c>
      <c r="D685">
        <f>H685/E685*C685</f>
        <v>0.269588603542183</v>
      </c>
      <c r="E685">
        <f>INDEX(Reference!$A$1:$H$55, MATCH(B685, Reference!$A$1:$A$55, 0), MATCH(A685, Reference!$A$1:$H$1, 0))</f>
        <v>132743</v>
      </c>
      <c r="F685">
        <v>34.748650124000399</v>
      </c>
      <c r="G685">
        <v>-92.274490742999603</v>
      </c>
      <c r="H685">
        <v>3085</v>
      </c>
      <c r="I685" t="s">
        <v>22</v>
      </c>
      <c r="J685" t="s">
        <v>19</v>
      </c>
      <c r="K685">
        <v>15</v>
      </c>
      <c r="L685">
        <v>998</v>
      </c>
      <c r="M685" t="s">
        <v>40</v>
      </c>
    </row>
    <row r="686" spans="1:13" x14ac:dyDescent="0.35">
      <c r="A686">
        <v>2020</v>
      </c>
      <c r="B686" t="s">
        <v>81</v>
      </c>
      <c r="C686">
        <v>10.8</v>
      </c>
      <c r="D686">
        <f>H686/E686*C686</f>
        <v>0.79090272180077292</v>
      </c>
      <c r="E686">
        <f>INDEX(Reference!$A$1:$H$55, MATCH(B686, Reference!$A$1:$A$55, 0), MATCH(A686, Reference!$A$1:$H$1, 0))</f>
        <v>132743</v>
      </c>
      <c r="F686">
        <v>34.748650124000399</v>
      </c>
      <c r="G686">
        <v>-92.274490742999603</v>
      </c>
      <c r="H686">
        <v>9721</v>
      </c>
      <c r="I686" t="s">
        <v>12</v>
      </c>
      <c r="J686" t="s">
        <v>13</v>
      </c>
      <c r="K686">
        <v>15</v>
      </c>
      <c r="L686">
        <v>998</v>
      </c>
      <c r="M686" t="s">
        <v>61</v>
      </c>
    </row>
    <row r="687" spans="1:13" x14ac:dyDescent="0.35">
      <c r="A687">
        <v>2020</v>
      </c>
      <c r="B687" t="s">
        <v>81</v>
      </c>
      <c r="C687">
        <v>4.9000000000000004</v>
      </c>
      <c r="D687">
        <f>H687/E687*C687</f>
        <v>5.7437303661963347E-2</v>
      </c>
      <c r="E687">
        <f>INDEX(Reference!$A$1:$H$55, MATCH(B687, Reference!$A$1:$A$55, 0), MATCH(A687, Reference!$A$1:$H$1, 0))</f>
        <v>132743</v>
      </c>
      <c r="F687">
        <v>34.748650124000399</v>
      </c>
      <c r="G687">
        <v>-92.274490742999603</v>
      </c>
      <c r="H687">
        <v>1556</v>
      </c>
      <c r="I687" t="s">
        <v>12</v>
      </c>
      <c r="J687" t="s">
        <v>13</v>
      </c>
      <c r="K687">
        <v>15</v>
      </c>
      <c r="L687">
        <v>998</v>
      </c>
      <c r="M687" s="1">
        <v>44990</v>
      </c>
    </row>
    <row r="688" spans="1:13" x14ac:dyDescent="0.35">
      <c r="A688">
        <v>2020</v>
      </c>
      <c r="B688" t="s">
        <v>81</v>
      </c>
      <c r="C688">
        <v>10.3</v>
      </c>
      <c r="D688">
        <f>H688/E688*C688</f>
        <v>1.8156889628831652E-2</v>
      </c>
      <c r="E688">
        <f>INDEX(Reference!$A$1:$H$55, MATCH(B688, Reference!$A$1:$A$55, 0), MATCH(A688, Reference!$A$1:$H$1, 0))</f>
        <v>132743</v>
      </c>
      <c r="F688">
        <v>34.748650124000399</v>
      </c>
      <c r="G688">
        <v>-92.274490742999603</v>
      </c>
      <c r="H688">
        <v>234</v>
      </c>
      <c r="I688" t="s">
        <v>22</v>
      </c>
      <c r="J688" t="s">
        <v>19</v>
      </c>
      <c r="K688">
        <v>15</v>
      </c>
      <c r="L688">
        <v>998</v>
      </c>
      <c r="M688" t="s">
        <v>35</v>
      </c>
    </row>
    <row r="689" spans="1:13" x14ac:dyDescent="0.35">
      <c r="A689">
        <v>2020</v>
      </c>
      <c r="B689" t="s">
        <v>81</v>
      </c>
      <c r="C689">
        <v>10</v>
      </c>
      <c r="D689">
        <f>H689/E689*C689</f>
        <v>0.38585838801292727</v>
      </c>
      <c r="E689">
        <f>INDEX(Reference!$A$1:$H$55, MATCH(B689, Reference!$A$1:$A$55, 0), MATCH(A689, Reference!$A$1:$H$1, 0))</f>
        <v>132743</v>
      </c>
      <c r="F689">
        <v>34.748650124000399</v>
      </c>
      <c r="G689">
        <v>-92.274490742999603</v>
      </c>
      <c r="H689">
        <v>5122</v>
      </c>
      <c r="I689" t="s">
        <v>12</v>
      </c>
      <c r="J689" t="s">
        <v>13</v>
      </c>
      <c r="K689">
        <v>15</v>
      </c>
      <c r="L689">
        <v>998</v>
      </c>
      <c r="M689" t="s">
        <v>27</v>
      </c>
    </row>
    <row r="690" spans="1:13" x14ac:dyDescent="0.35">
      <c r="A690">
        <v>2020</v>
      </c>
      <c r="B690" t="s">
        <v>81</v>
      </c>
      <c r="C690">
        <v>14.3</v>
      </c>
      <c r="D690">
        <f>H690/E690*C690</f>
        <v>0.44534325727156987</v>
      </c>
      <c r="E690">
        <f>INDEX(Reference!$A$1:$H$55, MATCH(B690, Reference!$A$1:$A$55, 0), MATCH(A690, Reference!$A$1:$H$1, 0))</f>
        <v>132743</v>
      </c>
      <c r="F690">
        <v>34.748650124000399</v>
      </c>
      <c r="G690">
        <v>-92.274490742999603</v>
      </c>
      <c r="H690">
        <v>4134</v>
      </c>
      <c r="I690" t="s">
        <v>22</v>
      </c>
      <c r="J690" t="s">
        <v>19</v>
      </c>
      <c r="K690">
        <v>15</v>
      </c>
      <c r="L690">
        <v>998</v>
      </c>
      <c r="M690" t="s">
        <v>30</v>
      </c>
    </row>
    <row r="691" spans="1:13" x14ac:dyDescent="0.35">
      <c r="A691">
        <v>2020</v>
      </c>
      <c r="B691" t="s">
        <v>81</v>
      </c>
      <c r="C691">
        <v>15.1</v>
      </c>
      <c r="D691">
        <f>H691/E691*C691</f>
        <v>0.66341125332409234</v>
      </c>
      <c r="E691">
        <f>INDEX(Reference!$A$1:$H$55, MATCH(B691, Reference!$A$1:$A$55, 0), MATCH(A691, Reference!$A$1:$H$1, 0))</f>
        <v>132743</v>
      </c>
      <c r="F691">
        <v>34.748650124000399</v>
      </c>
      <c r="G691">
        <v>-92.274490742999603</v>
      </c>
      <c r="H691">
        <v>5832</v>
      </c>
      <c r="I691" t="s">
        <v>18</v>
      </c>
      <c r="J691" t="s">
        <v>19</v>
      </c>
      <c r="K691">
        <v>15</v>
      </c>
      <c r="L691">
        <v>998</v>
      </c>
      <c r="M691" t="s">
        <v>32</v>
      </c>
    </row>
    <row r="692" spans="1:13" x14ac:dyDescent="0.35">
      <c r="A692">
        <v>2020</v>
      </c>
      <c r="B692" t="s">
        <v>81</v>
      </c>
      <c r="C692">
        <v>16.7</v>
      </c>
      <c r="D692">
        <f>H692/E692*C692</f>
        <v>0.74263878321267418</v>
      </c>
      <c r="E692">
        <f>INDEX(Reference!$A$1:$H$55, MATCH(B692, Reference!$A$1:$A$55, 0), MATCH(A692, Reference!$A$1:$H$1, 0))</f>
        <v>132743</v>
      </c>
      <c r="F692">
        <v>34.748650124000399</v>
      </c>
      <c r="G692">
        <v>-92.274490742999603</v>
      </c>
      <c r="H692">
        <v>5903</v>
      </c>
      <c r="I692" t="s">
        <v>18</v>
      </c>
      <c r="J692" t="s">
        <v>19</v>
      </c>
      <c r="K692">
        <v>15</v>
      </c>
      <c r="L692">
        <v>998</v>
      </c>
      <c r="M692" t="s">
        <v>23</v>
      </c>
    </row>
    <row r="693" spans="1:13" x14ac:dyDescent="0.35">
      <c r="A693">
        <v>2020</v>
      </c>
      <c r="B693" t="s">
        <v>81</v>
      </c>
      <c r="C693">
        <v>14.8</v>
      </c>
      <c r="D693">
        <f>H693/E693*C693</f>
        <v>0.33827169794264106</v>
      </c>
      <c r="E693">
        <f>INDEX(Reference!$A$1:$H$55, MATCH(B693, Reference!$A$1:$A$55, 0), MATCH(A693, Reference!$A$1:$H$1, 0))</f>
        <v>132743</v>
      </c>
      <c r="F693">
        <v>34.748650124000399</v>
      </c>
      <c r="G693">
        <v>-92.274490742999603</v>
      </c>
      <c r="H693">
        <v>3034</v>
      </c>
      <c r="I693" t="s">
        <v>12</v>
      </c>
      <c r="J693" t="s">
        <v>13</v>
      </c>
      <c r="K693">
        <v>15</v>
      </c>
      <c r="L693">
        <v>998</v>
      </c>
      <c r="M693" t="s">
        <v>14</v>
      </c>
    </row>
    <row r="694" spans="1:13" x14ac:dyDescent="0.35">
      <c r="A694">
        <v>2020</v>
      </c>
      <c r="B694" t="s">
        <v>81</v>
      </c>
      <c r="C694">
        <v>15.9</v>
      </c>
      <c r="D694">
        <f>H694/E694*C694</f>
        <v>0.73712813481690187</v>
      </c>
      <c r="E694">
        <f>INDEX(Reference!$A$1:$H$55, MATCH(B694, Reference!$A$1:$A$55, 0), MATCH(A694, Reference!$A$1:$H$1, 0))</f>
        <v>132743</v>
      </c>
      <c r="F694">
        <v>34.748650124000399</v>
      </c>
      <c r="G694">
        <v>-92.274490742999603</v>
      </c>
      <c r="H694">
        <v>6154</v>
      </c>
      <c r="I694" t="s">
        <v>18</v>
      </c>
      <c r="J694" t="s">
        <v>19</v>
      </c>
      <c r="K694">
        <v>15</v>
      </c>
      <c r="L694">
        <v>998</v>
      </c>
      <c r="M694" t="s">
        <v>27</v>
      </c>
    </row>
    <row r="695" spans="1:13" x14ac:dyDescent="0.35">
      <c r="A695">
        <v>2020</v>
      </c>
      <c r="B695" t="s">
        <v>81</v>
      </c>
      <c r="C695">
        <v>13.4</v>
      </c>
      <c r="D695">
        <f>H695/E695*C695</f>
        <v>0.62122748468845812</v>
      </c>
      <c r="E695">
        <f>INDEX(Reference!$A$1:$H$55, MATCH(B695, Reference!$A$1:$A$55, 0), MATCH(A695, Reference!$A$1:$H$1, 0))</f>
        <v>132743</v>
      </c>
      <c r="F695">
        <v>34.748650124000399</v>
      </c>
      <c r="G695">
        <v>-92.274490742999603</v>
      </c>
      <c r="H695">
        <v>6154</v>
      </c>
      <c r="I695" t="s">
        <v>22</v>
      </c>
      <c r="J695" t="s">
        <v>19</v>
      </c>
      <c r="K695">
        <v>15</v>
      </c>
      <c r="L695">
        <v>998</v>
      </c>
      <c r="M695" t="s">
        <v>27</v>
      </c>
    </row>
    <row r="696" spans="1:13" x14ac:dyDescent="0.35">
      <c r="A696">
        <v>2020</v>
      </c>
      <c r="B696" t="s">
        <v>81</v>
      </c>
      <c r="C696">
        <v>9.3000000000000007</v>
      </c>
      <c r="D696">
        <f>H696/E696*C696</f>
        <v>3.783250340884265E-3</v>
      </c>
      <c r="E696">
        <f>INDEX(Reference!$A$1:$H$55, MATCH(B696, Reference!$A$1:$A$55, 0), MATCH(A696, Reference!$A$1:$H$1, 0))</f>
        <v>132743</v>
      </c>
      <c r="F696">
        <v>34.748650124000399</v>
      </c>
      <c r="G696">
        <v>-92.274490742999603</v>
      </c>
      <c r="H696">
        <v>54</v>
      </c>
      <c r="I696" t="s">
        <v>12</v>
      </c>
      <c r="J696" t="s">
        <v>13</v>
      </c>
      <c r="K696">
        <v>15</v>
      </c>
      <c r="L696">
        <v>998</v>
      </c>
      <c r="M696" t="s">
        <v>47</v>
      </c>
    </row>
    <row r="697" spans="1:13" x14ac:dyDescent="0.35">
      <c r="A697">
        <v>2020</v>
      </c>
      <c r="B697" t="s">
        <v>81</v>
      </c>
      <c r="C697">
        <v>10.3</v>
      </c>
      <c r="D697">
        <f>H697/E697*C697</f>
        <v>0.37392329539034075</v>
      </c>
      <c r="E697">
        <f>INDEX(Reference!$A$1:$H$55, MATCH(B697, Reference!$A$1:$A$55, 0), MATCH(A697, Reference!$A$1:$H$1, 0))</f>
        <v>132743</v>
      </c>
      <c r="F697">
        <v>34.748650124000399</v>
      </c>
      <c r="G697">
        <v>-92.274490742999603</v>
      </c>
      <c r="H697">
        <v>4819</v>
      </c>
      <c r="I697" t="s">
        <v>12</v>
      </c>
      <c r="J697" t="s">
        <v>13</v>
      </c>
      <c r="K697">
        <v>15</v>
      </c>
      <c r="L697">
        <v>998</v>
      </c>
      <c r="M697" t="s">
        <v>32</v>
      </c>
    </row>
    <row r="698" spans="1:13" x14ac:dyDescent="0.35">
      <c r="A698">
        <v>2020</v>
      </c>
      <c r="B698" t="s">
        <v>81</v>
      </c>
      <c r="C698">
        <v>14.8</v>
      </c>
      <c r="D698">
        <f>H698/E698*C698</f>
        <v>0.65814694560165143</v>
      </c>
      <c r="E698">
        <f>INDEX(Reference!$A$1:$H$55, MATCH(B698, Reference!$A$1:$A$55, 0), MATCH(A698, Reference!$A$1:$H$1, 0))</f>
        <v>132743</v>
      </c>
      <c r="F698">
        <v>34.748650124000399</v>
      </c>
      <c r="G698">
        <v>-92.274490742999603</v>
      </c>
      <c r="H698">
        <v>5903</v>
      </c>
      <c r="I698" t="s">
        <v>22</v>
      </c>
      <c r="J698" t="s">
        <v>19</v>
      </c>
      <c r="K698">
        <v>15</v>
      </c>
      <c r="L698">
        <v>998</v>
      </c>
      <c r="M698" t="s">
        <v>23</v>
      </c>
    </row>
    <row r="699" spans="1:13" x14ac:dyDescent="0.35">
      <c r="A699">
        <v>2020</v>
      </c>
      <c r="B699" t="s">
        <v>81</v>
      </c>
      <c r="C699">
        <v>15.7</v>
      </c>
      <c r="D699">
        <f>H699/E699*C699</f>
        <v>0.31188763249286211</v>
      </c>
      <c r="E699">
        <f>INDEX(Reference!$A$1:$H$55, MATCH(B699, Reference!$A$1:$A$55, 0), MATCH(A699, Reference!$A$1:$H$1, 0))</f>
        <v>132743</v>
      </c>
      <c r="F699">
        <v>34.748650124000399</v>
      </c>
      <c r="G699">
        <v>-92.274490742999603</v>
      </c>
      <c r="H699">
        <v>2637</v>
      </c>
      <c r="I699" t="s">
        <v>18</v>
      </c>
      <c r="J699" t="s">
        <v>19</v>
      </c>
      <c r="K699">
        <v>15</v>
      </c>
      <c r="L699">
        <v>998</v>
      </c>
      <c r="M699" t="s">
        <v>43</v>
      </c>
    </row>
    <row r="700" spans="1:13" x14ac:dyDescent="0.35">
      <c r="A700">
        <v>2020</v>
      </c>
      <c r="B700" t="s">
        <v>81</v>
      </c>
      <c r="C700">
        <v>19.2</v>
      </c>
      <c r="D700">
        <f>H700/E700*C700</f>
        <v>3.3845852511996864E-2</v>
      </c>
      <c r="E700">
        <f>INDEX(Reference!$A$1:$H$55, MATCH(B700, Reference!$A$1:$A$55, 0), MATCH(A700, Reference!$A$1:$H$1, 0))</f>
        <v>132743</v>
      </c>
      <c r="F700">
        <v>34.748650124000399</v>
      </c>
      <c r="G700">
        <v>-92.274490742999603</v>
      </c>
      <c r="H700">
        <v>234</v>
      </c>
      <c r="I700" t="s">
        <v>18</v>
      </c>
      <c r="J700" t="s">
        <v>19</v>
      </c>
      <c r="K700">
        <v>15</v>
      </c>
      <c r="L700">
        <v>998</v>
      </c>
      <c r="M700" t="s">
        <v>35</v>
      </c>
    </row>
    <row r="701" spans="1:13" x14ac:dyDescent="0.35">
      <c r="A701">
        <v>2020</v>
      </c>
      <c r="B701" t="s">
        <v>81</v>
      </c>
      <c r="C701">
        <v>12.3</v>
      </c>
      <c r="D701">
        <f>H701/E701*C701</f>
        <v>0.4599654972390258</v>
      </c>
      <c r="E701">
        <f>INDEX(Reference!$A$1:$H$55, MATCH(B701, Reference!$A$1:$A$55, 0), MATCH(A701, Reference!$A$1:$H$1, 0))</f>
        <v>132743</v>
      </c>
      <c r="F701">
        <v>34.748650124000399</v>
      </c>
      <c r="G701">
        <v>-92.274490742999603</v>
      </c>
      <c r="H701">
        <v>4964</v>
      </c>
      <c r="I701" t="s">
        <v>22</v>
      </c>
      <c r="J701" t="s">
        <v>19</v>
      </c>
      <c r="K701">
        <v>15</v>
      </c>
      <c r="L701">
        <v>998</v>
      </c>
      <c r="M701" t="s">
        <v>55</v>
      </c>
    </row>
    <row r="702" spans="1:13" x14ac:dyDescent="0.35">
      <c r="A702">
        <v>2020</v>
      </c>
      <c r="B702" t="s">
        <v>81</v>
      </c>
      <c r="C702">
        <v>12.9</v>
      </c>
      <c r="D702">
        <f>H702/E702*C702</f>
        <v>6.8026185938241564E-3</v>
      </c>
      <c r="E702">
        <f>INDEX(Reference!$A$1:$H$55, MATCH(B702, Reference!$A$1:$A$55, 0), MATCH(A702, Reference!$A$1:$H$1, 0))</f>
        <v>132743</v>
      </c>
      <c r="F702">
        <v>34.748650124000399</v>
      </c>
      <c r="G702">
        <v>-92.274490742999603</v>
      </c>
      <c r="H702">
        <v>70</v>
      </c>
      <c r="I702" t="s">
        <v>22</v>
      </c>
      <c r="J702" t="s">
        <v>19</v>
      </c>
      <c r="K702">
        <v>15</v>
      </c>
      <c r="L702">
        <v>998</v>
      </c>
      <c r="M702" t="s">
        <v>47</v>
      </c>
    </row>
    <row r="703" spans="1:13" x14ac:dyDescent="0.35">
      <c r="A703">
        <v>2020</v>
      </c>
      <c r="B703" t="s">
        <v>81</v>
      </c>
      <c r="C703">
        <v>15.7</v>
      </c>
      <c r="D703">
        <f>H703/E703*C703</f>
        <v>0.48894329644501022</v>
      </c>
      <c r="E703">
        <f>INDEX(Reference!$A$1:$H$55, MATCH(B703, Reference!$A$1:$A$55, 0), MATCH(A703, Reference!$A$1:$H$1, 0))</f>
        <v>132743</v>
      </c>
      <c r="F703">
        <v>34.748650124000399</v>
      </c>
      <c r="G703">
        <v>-92.274490742999603</v>
      </c>
      <c r="H703">
        <v>4134</v>
      </c>
      <c r="I703" t="s">
        <v>18</v>
      </c>
      <c r="J703" t="s">
        <v>19</v>
      </c>
      <c r="K703">
        <v>15</v>
      </c>
      <c r="L703">
        <v>998</v>
      </c>
      <c r="M703" t="s">
        <v>30</v>
      </c>
    </row>
    <row r="704" spans="1:13" x14ac:dyDescent="0.35">
      <c r="A704">
        <v>2020</v>
      </c>
      <c r="B704" t="s">
        <v>81</v>
      </c>
      <c r="C704">
        <v>15.9</v>
      </c>
      <c r="D704">
        <f>H704/E704*C704</f>
        <v>1.405622142033855</v>
      </c>
      <c r="E704">
        <f>INDEX(Reference!$A$1:$H$55, MATCH(B704, Reference!$A$1:$A$55, 0), MATCH(A704, Reference!$A$1:$H$1, 0))</f>
        <v>132743</v>
      </c>
      <c r="F704">
        <v>34.748650124000399</v>
      </c>
      <c r="G704">
        <v>-92.274490742999603</v>
      </c>
      <c r="H704">
        <v>11735</v>
      </c>
      <c r="I704" t="s">
        <v>18</v>
      </c>
      <c r="J704" t="s">
        <v>19</v>
      </c>
      <c r="K704">
        <v>15</v>
      </c>
      <c r="L704">
        <v>998</v>
      </c>
      <c r="M704" t="s">
        <v>61</v>
      </c>
    </row>
    <row r="705" spans="1:13" x14ac:dyDescent="0.35">
      <c r="A705">
        <v>2020</v>
      </c>
      <c r="B705" t="s">
        <v>81</v>
      </c>
      <c r="C705">
        <v>10.7</v>
      </c>
      <c r="D705">
        <f>H705/E705*C705</f>
        <v>0.35507333720045503</v>
      </c>
      <c r="E705">
        <f>INDEX(Reference!$A$1:$H$55, MATCH(B705, Reference!$A$1:$A$55, 0), MATCH(A705, Reference!$A$1:$H$1, 0))</f>
        <v>132743</v>
      </c>
      <c r="F705">
        <v>34.748650124000399</v>
      </c>
      <c r="G705">
        <v>-92.274490742999603</v>
      </c>
      <c r="H705">
        <v>4405</v>
      </c>
      <c r="I705" t="s">
        <v>12</v>
      </c>
      <c r="J705" t="s">
        <v>13</v>
      </c>
      <c r="K705">
        <v>15</v>
      </c>
      <c r="L705">
        <v>998</v>
      </c>
      <c r="M705" s="1">
        <v>45277</v>
      </c>
    </row>
    <row r="706" spans="1:13" x14ac:dyDescent="0.35">
      <c r="A706">
        <v>2020</v>
      </c>
      <c r="B706" t="s">
        <v>81</v>
      </c>
      <c r="C706">
        <v>13.1</v>
      </c>
      <c r="D706">
        <f>H706/E706*C706</f>
        <v>0.14694484831591872</v>
      </c>
      <c r="E706">
        <f>INDEX(Reference!$A$1:$H$55, MATCH(B706, Reference!$A$1:$A$55, 0), MATCH(A706, Reference!$A$1:$H$1, 0))</f>
        <v>132743</v>
      </c>
      <c r="F706">
        <v>34.748650124000399</v>
      </c>
      <c r="G706">
        <v>-92.274490742999603</v>
      </c>
      <c r="H706">
        <v>1489</v>
      </c>
      <c r="I706" t="s">
        <v>12</v>
      </c>
      <c r="J706" t="s">
        <v>13</v>
      </c>
      <c r="K706">
        <v>15</v>
      </c>
      <c r="L706">
        <v>998</v>
      </c>
      <c r="M706" t="s">
        <v>16</v>
      </c>
    </row>
    <row r="707" spans="1:13" x14ac:dyDescent="0.35">
      <c r="A707">
        <v>2020</v>
      </c>
      <c r="B707" t="s">
        <v>81</v>
      </c>
      <c r="C707">
        <v>14.3</v>
      </c>
      <c r="D707">
        <f>H707/E707*C707</f>
        <v>7.5408872784252278E-3</v>
      </c>
      <c r="E707">
        <f>INDEX(Reference!$A$1:$H$55, MATCH(B707, Reference!$A$1:$A$55, 0), MATCH(A707, Reference!$A$1:$H$1, 0))</f>
        <v>132743</v>
      </c>
      <c r="F707">
        <v>34.748650124000399</v>
      </c>
      <c r="G707">
        <v>-92.274490742999603</v>
      </c>
      <c r="H707">
        <v>70</v>
      </c>
      <c r="I707" t="s">
        <v>18</v>
      </c>
      <c r="J707" t="s">
        <v>19</v>
      </c>
      <c r="K707">
        <v>15</v>
      </c>
      <c r="L707">
        <v>998</v>
      </c>
      <c r="M707" t="s">
        <v>47</v>
      </c>
    </row>
    <row r="708" spans="1:13" x14ac:dyDescent="0.35">
      <c r="A708">
        <v>2020</v>
      </c>
      <c r="B708" t="s">
        <v>81</v>
      </c>
      <c r="C708">
        <v>8.9</v>
      </c>
      <c r="D708">
        <f>H708/E708*C708</f>
        <v>1.501849438388465E-2</v>
      </c>
      <c r="E708">
        <f>INDEX(Reference!$A$1:$H$55, MATCH(B708, Reference!$A$1:$A$55, 0), MATCH(A708, Reference!$A$1:$H$1, 0))</f>
        <v>132743</v>
      </c>
      <c r="F708">
        <v>34.748650124000399</v>
      </c>
      <c r="G708">
        <v>-92.274490742999603</v>
      </c>
      <c r="H708">
        <v>224</v>
      </c>
      <c r="I708" t="s">
        <v>12</v>
      </c>
      <c r="J708" t="s">
        <v>13</v>
      </c>
      <c r="K708">
        <v>15</v>
      </c>
      <c r="L708">
        <v>998</v>
      </c>
      <c r="M708" t="s">
        <v>35</v>
      </c>
    </row>
    <row r="709" spans="1:13" x14ac:dyDescent="0.35">
      <c r="A709">
        <v>2020</v>
      </c>
      <c r="B709" t="s">
        <v>81</v>
      </c>
      <c r="C709">
        <v>16.2</v>
      </c>
      <c r="D709">
        <f>H709/E709*C709</f>
        <v>0.60580821587579003</v>
      </c>
      <c r="E709">
        <f>INDEX(Reference!$A$1:$H$55, MATCH(B709, Reference!$A$1:$A$55, 0), MATCH(A709, Reference!$A$1:$H$1, 0))</f>
        <v>132743</v>
      </c>
      <c r="F709">
        <v>34.748650124000399</v>
      </c>
      <c r="G709">
        <v>-92.274490742999603</v>
      </c>
      <c r="H709">
        <v>4964</v>
      </c>
      <c r="I709" t="s">
        <v>18</v>
      </c>
      <c r="J709" t="s">
        <v>19</v>
      </c>
      <c r="K709">
        <v>15</v>
      </c>
      <c r="L709">
        <v>998</v>
      </c>
      <c r="M709" t="s">
        <v>55</v>
      </c>
    </row>
    <row r="710" spans="1:13" x14ac:dyDescent="0.35">
      <c r="A710">
        <v>2020</v>
      </c>
      <c r="B710" t="s">
        <v>81</v>
      </c>
      <c r="C710">
        <v>11.3</v>
      </c>
      <c r="D710">
        <f>H710/E710*C710</f>
        <v>0.41729206059829899</v>
      </c>
      <c r="E710">
        <f>INDEX(Reference!$A$1:$H$55, MATCH(B710, Reference!$A$1:$A$55, 0), MATCH(A710, Reference!$A$1:$H$1, 0))</f>
        <v>132743</v>
      </c>
      <c r="F710">
        <v>34.748650124000399</v>
      </c>
      <c r="G710">
        <v>-92.274490742999603</v>
      </c>
      <c r="H710">
        <v>4902</v>
      </c>
      <c r="I710" t="s">
        <v>12</v>
      </c>
      <c r="J710" t="s">
        <v>13</v>
      </c>
      <c r="K710">
        <v>15</v>
      </c>
      <c r="L710">
        <v>998</v>
      </c>
      <c r="M710" t="s">
        <v>23</v>
      </c>
    </row>
    <row r="711" spans="1:13" x14ac:dyDescent="0.35">
      <c r="A711">
        <v>2020</v>
      </c>
      <c r="B711" t="s">
        <v>81</v>
      </c>
      <c r="C711">
        <v>7.3</v>
      </c>
      <c r="D711">
        <f>H711/E711*C711</f>
        <v>3.9925269129068956E-2</v>
      </c>
      <c r="E711">
        <f>INDEX(Reference!$A$1:$H$55, MATCH(B711, Reference!$A$1:$A$55, 0), MATCH(A711, Reference!$A$1:$H$1, 0))</f>
        <v>132743</v>
      </c>
      <c r="F711">
        <v>34.748650124000399</v>
      </c>
      <c r="G711">
        <v>-92.274490742999603</v>
      </c>
      <c r="H711">
        <v>726</v>
      </c>
      <c r="I711" t="s">
        <v>12</v>
      </c>
      <c r="J711" t="s">
        <v>13</v>
      </c>
      <c r="K711">
        <v>15</v>
      </c>
      <c r="L711">
        <v>998</v>
      </c>
      <c r="M711" s="1">
        <v>45088</v>
      </c>
    </row>
    <row r="712" spans="1:13" x14ac:dyDescent="0.35">
      <c r="A712">
        <v>2020</v>
      </c>
      <c r="B712" t="s">
        <v>81</v>
      </c>
      <c r="C712">
        <v>17</v>
      </c>
      <c r="D712">
        <f>H712/E712*C712</f>
        <v>0.28046676660916203</v>
      </c>
      <c r="E712">
        <f>INDEX(Reference!$A$1:$H$55, MATCH(B712, Reference!$A$1:$A$55, 0), MATCH(A712, Reference!$A$1:$H$1, 0))</f>
        <v>132743</v>
      </c>
      <c r="F712">
        <v>34.748650124000399</v>
      </c>
      <c r="G712">
        <v>-92.274490742999603</v>
      </c>
      <c r="H712">
        <v>2190</v>
      </c>
      <c r="I712" t="s">
        <v>18</v>
      </c>
      <c r="J712" t="s">
        <v>19</v>
      </c>
      <c r="K712">
        <v>15</v>
      </c>
      <c r="L712">
        <v>998</v>
      </c>
      <c r="M712" t="s">
        <v>16</v>
      </c>
    </row>
    <row r="713" spans="1:13" x14ac:dyDescent="0.35">
      <c r="A713">
        <v>2020</v>
      </c>
      <c r="B713" t="s">
        <v>81</v>
      </c>
      <c r="C713">
        <v>16.5</v>
      </c>
      <c r="D713">
        <f>H713/E713*C713</f>
        <v>0.32777999593198887</v>
      </c>
      <c r="E713">
        <f>INDEX(Reference!$A$1:$H$55, MATCH(B713, Reference!$A$1:$A$55, 0), MATCH(A713, Reference!$A$1:$H$1, 0))</f>
        <v>132743</v>
      </c>
      <c r="F713">
        <v>34.748650124000399</v>
      </c>
      <c r="G713">
        <v>-92.274490742999603</v>
      </c>
      <c r="H713">
        <v>2637</v>
      </c>
      <c r="I713" t="s">
        <v>22</v>
      </c>
      <c r="J713" t="s">
        <v>19</v>
      </c>
      <c r="K713">
        <v>15</v>
      </c>
      <c r="L713">
        <v>998</v>
      </c>
      <c r="M713" t="s">
        <v>43</v>
      </c>
    </row>
    <row r="714" spans="1:13" x14ac:dyDescent="0.35">
      <c r="A714">
        <v>2020</v>
      </c>
      <c r="B714" t="s">
        <v>81</v>
      </c>
      <c r="C714">
        <v>11.3</v>
      </c>
      <c r="D714">
        <f>H714/E714*C714</f>
        <v>0.23963222166140591</v>
      </c>
      <c r="E714">
        <f>INDEX(Reference!$A$1:$H$55, MATCH(B714, Reference!$A$1:$A$55, 0), MATCH(A714, Reference!$A$1:$H$1, 0))</f>
        <v>132743</v>
      </c>
      <c r="F714">
        <v>34.748650124000399</v>
      </c>
      <c r="G714">
        <v>-92.274490742999603</v>
      </c>
      <c r="H714">
        <v>2815</v>
      </c>
      <c r="I714" t="s">
        <v>12</v>
      </c>
      <c r="J714" t="s">
        <v>13</v>
      </c>
      <c r="K714">
        <v>15</v>
      </c>
      <c r="L714">
        <v>998</v>
      </c>
      <c r="M714" t="s">
        <v>40</v>
      </c>
    </row>
    <row r="715" spans="1:13" x14ac:dyDescent="0.35">
      <c r="A715">
        <v>2020</v>
      </c>
      <c r="B715" t="s">
        <v>81</v>
      </c>
      <c r="C715">
        <v>19.100000000000001</v>
      </c>
      <c r="D715">
        <f>H715/E715*C715</f>
        <v>0.31511266130794091</v>
      </c>
      <c r="E715">
        <f>INDEX(Reference!$A$1:$H$55, MATCH(B715, Reference!$A$1:$A$55, 0), MATCH(A715, Reference!$A$1:$H$1, 0))</f>
        <v>132743</v>
      </c>
      <c r="F715">
        <v>34.748650124000399</v>
      </c>
      <c r="G715">
        <v>-92.274490742999603</v>
      </c>
      <c r="H715">
        <v>2190</v>
      </c>
      <c r="I715" t="s">
        <v>22</v>
      </c>
      <c r="J715" t="s">
        <v>19</v>
      </c>
      <c r="K715">
        <v>15</v>
      </c>
      <c r="L715">
        <v>998</v>
      </c>
      <c r="M715" t="s">
        <v>16</v>
      </c>
    </row>
    <row r="716" spans="1:13" x14ac:dyDescent="0.35">
      <c r="A716">
        <v>2008</v>
      </c>
      <c r="B716" t="s">
        <v>39</v>
      </c>
      <c r="C716">
        <v>16.899999999999999</v>
      </c>
      <c r="D716">
        <f>H716/E716*C716</f>
        <v>0.49019396346306593</v>
      </c>
      <c r="E716">
        <f>INDEX(Reference!$A$1:$H$55, MATCH(B716, Reference!$A$1:$A$55, 0), MATCH(A716, Reference!$A$1:$H$1, 0))</f>
        <v>629500</v>
      </c>
      <c r="F716">
        <v>34.865970280000397</v>
      </c>
      <c r="G716">
        <v>-111.76381127699899</v>
      </c>
      <c r="H716">
        <v>18259</v>
      </c>
      <c r="I716" t="s">
        <v>12</v>
      </c>
      <c r="J716" t="s">
        <v>13</v>
      </c>
      <c r="K716">
        <v>7</v>
      </c>
      <c r="L716">
        <v>986</v>
      </c>
      <c r="M716" s="1">
        <v>45277</v>
      </c>
    </row>
    <row r="717" spans="1:13" x14ac:dyDescent="0.35">
      <c r="A717">
        <v>2008</v>
      </c>
      <c r="B717" t="s">
        <v>39</v>
      </c>
      <c r="C717">
        <v>16.600000000000001</v>
      </c>
      <c r="D717">
        <f>H717/E717*C717</f>
        <v>0.40620555996822877</v>
      </c>
      <c r="E717">
        <f>INDEX(Reference!$A$1:$H$55, MATCH(B717, Reference!$A$1:$A$55, 0), MATCH(A717, Reference!$A$1:$H$1, 0))</f>
        <v>629500</v>
      </c>
      <c r="F717">
        <v>34.865970280000397</v>
      </c>
      <c r="G717">
        <v>-111.76381127699899</v>
      </c>
      <c r="H717">
        <v>15404</v>
      </c>
      <c r="I717" t="s">
        <v>22</v>
      </c>
      <c r="J717" t="s">
        <v>19</v>
      </c>
      <c r="K717">
        <v>7</v>
      </c>
      <c r="L717">
        <v>986</v>
      </c>
      <c r="M717" t="s">
        <v>43</v>
      </c>
    </row>
    <row r="718" spans="1:13" x14ac:dyDescent="0.35">
      <c r="A718">
        <v>2008</v>
      </c>
      <c r="B718" t="s">
        <v>39</v>
      </c>
      <c r="C718">
        <v>14.7</v>
      </c>
      <c r="D718">
        <f>H718/E718*C718</f>
        <v>0.54844193804606833</v>
      </c>
      <c r="E718">
        <f>INDEX(Reference!$A$1:$H$55, MATCH(B718, Reference!$A$1:$A$55, 0), MATCH(A718, Reference!$A$1:$H$1, 0))</f>
        <v>629500</v>
      </c>
      <c r="F718">
        <v>34.865970280000397</v>
      </c>
      <c r="G718">
        <v>-111.76381127699899</v>
      </c>
      <c r="H718">
        <v>23486</v>
      </c>
      <c r="I718" t="s">
        <v>22</v>
      </c>
      <c r="J718" t="s">
        <v>19</v>
      </c>
      <c r="K718">
        <v>7</v>
      </c>
      <c r="L718">
        <v>986</v>
      </c>
      <c r="M718" t="s">
        <v>55</v>
      </c>
    </row>
    <row r="719" spans="1:13" x14ac:dyDescent="0.35">
      <c r="A719">
        <v>2008</v>
      </c>
      <c r="B719" t="s">
        <v>39</v>
      </c>
      <c r="C719">
        <v>16.3</v>
      </c>
      <c r="D719">
        <f>H719/E719*C719</f>
        <v>0.78136425734710091</v>
      </c>
      <c r="E719">
        <f>INDEX(Reference!$A$1:$H$55, MATCH(B719, Reference!$A$1:$A$55, 0), MATCH(A719, Reference!$A$1:$H$1, 0))</f>
        <v>629500</v>
      </c>
      <c r="F719">
        <v>34.865970280000397</v>
      </c>
      <c r="G719">
        <v>-111.76381127699899</v>
      </c>
      <c r="H719">
        <v>30176</v>
      </c>
      <c r="I719" t="s">
        <v>18</v>
      </c>
      <c r="J719" t="s">
        <v>19</v>
      </c>
      <c r="K719">
        <v>7</v>
      </c>
      <c r="L719">
        <v>986</v>
      </c>
      <c r="M719" t="s">
        <v>32</v>
      </c>
    </row>
    <row r="720" spans="1:13" x14ac:dyDescent="0.35">
      <c r="A720">
        <v>2008</v>
      </c>
      <c r="B720" t="s">
        <v>39</v>
      </c>
      <c r="C720">
        <v>17.2</v>
      </c>
      <c r="D720">
        <f>H720/E720*C720</f>
        <v>0.53182017474185861</v>
      </c>
      <c r="E720">
        <f>INDEX(Reference!$A$1:$H$55, MATCH(B720, Reference!$A$1:$A$55, 0), MATCH(A720, Reference!$A$1:$H$1, 0))</f>
        <v>629500</v>
      </c>
      <c r="F720">
        <v>34.865970280000397</v>
      </c>
      <c r="G720">
        <v>-111.76381127699899</v>
      </c>
      <c r="H720">
        <v>19464</v>
      </c>
      <c r="I720" t="s">
        <v>12</v>
      </c>
      <c r="J720" t="s">
        <v>13</v>
      </c>
      <c r="K720">
        <v>7</v>
      </c>
      <c r="L720">
        <v>986</v>
      </c>
      <c r="M720" t="s">
        <v>23</v>
      </c>
    </row>
    <row r="721" spans="1:13" x14ac:dyDescent="0.35">
      <c r="A721">
        <v>2008</v>
      </c>
      <c r="B721" t="s">
        <v>39</v>
      </c>
      <c r="C721">
        <v>10.3</v>
      </c>
      <c r="D721">
        <f>H721/E721*C721</f>
        <v>3.4884193804606833E-2</v>
      </c>
      <c r="E721">
        <f>INDEX(Reference!$A$1:$H$55, MATCH(B721, Reference!$A$1:$A$55, 0), MATCH(A721, Reference!$A$1:$H$1, 0))</f>
        <v>629500</v>
      </c>
      <c r="F721">
        <v>34.865970280000397</v>
      </c>
      <c r="G721">
        <v>-111.76381127699899</v>
      </c>
      <c r="H721">
        <v>2132</v>
      </c>
      <c r="I721" t="s">
        <v>12</v>
      </c>
      <c r="J721" t="s">
        <v>13</v>
      </c>
      <c r="K721">
        <v>7</v>
      </c>
      <c r="L721">
        <v>986</v>
      </c>
      <c r="M721" s="1">
        <v>44990</v>
      </c>
    </row>
    <row r="722" spans="1:13" x14ac:dyDescent="0.35">
      <c r="A722">
        <v>2008</v>
      </c>
      <c r="B722" t="s">
        <v>39</v>
      </c>
      <c r="C722">
        <v>21.5</v>
      </c>
      <c r="D722">
        <f>H722/E722*C722</f>
        <v>3.7603653693407464E-2</v>
      </c>
      <c r="E722">
        <f>INDEX(Reference!$A$1:$H$55, MATCH(B722, Reference!$A$1:$A$55, 0), MATCH(A722, Reference!$A$1:$H$1, 0))</f>
        <v>629500</v>
      </c>
      <c r="F722">
        <v>34.865970280000397</v>
      </c>
      <c r="G722">
        <v>-111.76381127699899</v>
      </c>
      <c r="H722">
        <v>1101</v>
      </c>
      <c r="I722" t="s">
        <v>22</v>
      </c>
      <c r="J722" t="s">
        <v>19</v>
      </c>
      <c r="K722">
        <v>7</v>
      </c>
      <c r="L722">
        <v>986</v>
      </c>
      <c r="M722" t="s">
        <v>47</v>
      </c>
    </row>
    <row r="723" spans="1:13" x14ac:dyDescent="0.35">
      <c r="A723">
        <v>2008</v>
      </c>
      <c r="B723" t="s">
        <v>39</v>
      </c>
      <c r="C723">
        <v>14.4</v>
      </c>
      <c r="D723">
        <f>H723/E723*C723</f>
        <v>0.2462068308181096</v>
      </c>
      <c r="E723">
        <f>INDEX(Reference!$A$1:$H$55, MATCH(B723, Reference!$A$1:$A$55, 0), MATCH(A723, Reference!$A$1:$H$1, 0))</f>
        <v>629500</v>
      </c>
      <c r="F723">
        <v>34.865970280000397</v>
      </c>
      <c r="G723">
        <v>-111.76381127699899</v>
      </c>
      <c r="H723">
        <v>10763</v>
      </c>
      <c r="I723" t="s">
        <v>18</v>
      </c>
      <c r="J723" t="s">
        <v>19</v>
      </c>
      <c r="K723">
        <v>7</v>
      </c>
      <c r="L723">
        <v>986</v>
      </c>
      <c r="M723" t="s">
        <v>27</v>
      </c>
    </row>
    <row r="724" spans="1:13" x14ac:dyDescent="0.35">
      <c r="A724">
        <v>2008</v>
      </c>
      <c r="B724" t="s">
        <v>39</v>
      </c>
      <c r="C724">
        <v>15.9</v>
      </c>
      <c r="D724">
        <f>H724/E724*C724</f>
        <v>0.51688260524225582</v>
      </c>
      <c r="E724">
        <f>INDEX(Reference!$A$1:$H$55, MATCH(B724, Reference!$A$1:$A$55, 0), MATCH(A724, Reference!$A$1:$H$1, 0))</f>
        <v>629500</v>
      </c>
      <c r="F724">
        <v>34.865970280000397</v>
      </c>
      <c r="G724">
        <v>-111.76381127699899</v>
      </c>
      <c r="H724">
        <v>20464</v>
      </c>
      <c r="I724" t="s">
        <v>22</v>
      </c>
      <c r="J724" t="s">
        <v>19</v>
      </c>
      <c r="K724">
        <v>7</v>
      </c>
      <c r="L724">
        <v>986</v>
      </c>
      <c r="M724" t="s">
        <v>30</v>
      </c>
    </row>
    <row r="725" spans="1:13" x14ac:dyDescent="0.35">
      <c r="A725">
        <v>2008</v>
      </c>
      <c r="B725" t="s">
        <v>39</v>
      </c>
      <c r="C725">
        <v>16.399999999999999</v>
      </c>
      <c r="D725">
        <f>H725/E725*C725</f>
        <v>0.76015758538522626</v>
      </c>
      <c r="E725">
        <f>INDEX(Reference!$A$1:$H$55, MATCH(B725, Reference!$A$1:$A$55, 0), MATCH(A725, Reference!$A$1:$H$1, 0))</f>
        <v>629500</v>
      </c>
      <c r="F725">
        <v>34.865970280000397</v>
      </c>
      <c r="G725">
        <v>-111.76381127699899</v>
      </c>
      <c r="H725">
        <v>29178</v>
      </c>
      <c r="I725" t="s">
        <v>18</v>
      </c>
      <c r="J725" t="s">
        <v>19</v>
      </c>
      <c r="K725">
        <v>7</v>
      </c>
      <c r="L725">
        <v>986</v>
      </c>
      <c r="M725" t="s">
        <v>23</v>
      </c>
    </row>
    <row r="726" spans="1:13" x14ac:dyDescent="0.35">
      <c r="A726">
        <v>2008</v>
      </c>
      <c r="B726" t="s">
        <v>39</v>
      </c>
      <c r="C726">
        <v>17.600000000000001</v>
      </c>
      <c r="D726">
        <f>H726/E726*C726</f>
        <v>0.39575536139793493</v>
      </c>
      <c r="E726">
        <f>INDEX(Reference!$A$1:$H$55, MATCH(B726, Reference!$A$1:$A$55, 0), MATCH(A726, Reference!$A$1:$H$1, 0))</f>
        <v>629500</v>
      </c>
      <c r="F726">
        <v>34.865970280000397</v>
      </c>
      <c r="G726">
        <v>-111.76381127699899</v>
      </c>
      <c r="H726">
        <v>14155</v>
      </c>
      <c r="I726" t="s">
        <v>12</v>
      </c>
      <c r="J726" t="s">
        <v>13</v>
      </c>
      <c r="K726">
        <v>7</v>
      </c>
      <c r="L726">
        <v>986</v>
      </c>
      <c r="M726" t="s">
        <v>14</v>
      </c>
    </row>
    <row r="727" spans="1:13" x14ac:dyDescent="0.35">
      <c r="A727">
        <v>2008</v>
      </c>
      <c r="B727" t="s">
        <v>39</v>
      </c>
      <c r="C727">
        <v>17.399999999999999</v>
      </c>
      <c r="D727">
        <f>H727/E727*C727</f>
        <v>1.2071370929308975</v>
      </c>
      <c r="E727">
        <f>INDEX(Reference!$A$1:$H$55, MATCH(B727, Reference!$A$1:$A$55, 0), MATCH(A727, Reference!$A$1:$H$1, 0))</f>
        <v>629500</v>
      </c>
      <c r="F727">
        <v>34.865970280000397</v>
      </c>
      <c r="G727">
        <v>-111.76381127699899</v>
      </c>
      <c r="H727">
        <v>43672</v>
      </c>
      <c r="I727" t="s">
        <v>22</v>
      </c>
      <c r="J727" t="s">
        <v>19</v>
      </c>
      <c r="K727">
        <v>7</v>
      </c>
      <c r="L727">
        <v>986</v>
      </c>
      <c r="M727" t="s">
        <v>16</v>
      </c>
    </row>
    <row r="728" spans="1:13" x14ac:dyDescent="0.35">
      <c r="A728">
        <v>2008</v>
      </c>
      <c r="B728" t="s">
        <v>39</v>
      </c>
      <c r="C728">
        <v>11</v>
      </c>
      <c r="D728">
        <f>H728/E728*C728</f>
        <v>9.2438443208895937E-3</v>
      </c>
      <c r="E728">
        <f>INDEX(Reference!$A$1:$H$55, MATCH(B728, Reference!$A$1:$A$55, 0), MATCH(A728, Reference!$A$1:$H$1, 0))</f>
        <v>629500</v>
      </c>
      <c r="F728">
        <v>34.865970280000397</v>
      </c>
      <c r="G728">
        <v>-111.76381127699899</v>
      </c>
      <c r="H728">
        <v>529</v>
      </c>
      <c r="I728" t="s">
        <v>12</v>
      </c>
      <c r="J728" t="s">
        <v>13</v>
      </c>
      <c r="K728">
        <v>7</v>
      </c>
      <c r="L728">
        <v>986</v>
      </c>
      <c r="M728" t="s">
        <v>35</v>
      </c>
    </row>
    <row r="729" spans="1:13" x14ac:dyDescent="0.35">
      <c r="A729">
        <v>2008</v>
      </c>
      <c r="B729" t="s">
        <v>39</v>
      </c>
      <c r="C729">
        <v>16.600000000000001</v>
      </c>
      <c r="D729">
        <f>H729/E729*C729</f>
        <v>1.0196540111199366</v>
      </c>
      <c r="E729">
        <f>INDEX(Reference!$A$1:$H$55, MATCH(B729, Reference!$A$1:$A$55, 0), MATCH(A729, Reference!$A$1:$H$1, 0))</f>
        <v>629500</v>
      </c>
      <c r="F729">
        <v>34.865970280000397</v>
      </c>
      <c r="G729">
        <v>-111.76381127699899</v>
      </c>
      <c r="H729">
        <v>38667</v>
      </c>
      <c r="I729" t="s">
        <v>12</v>
      </c>
      <c r="J729" t="s">
        <v>13</v>
      </c>
      <c r="K729">
        <v>7</v>
      </c>
      <c r="L729">
        <v>986</v>
      </c>
      <c r="M729" t="s">
        <v>61</v>
      </c>
    </row>
    <row r="730" spans="1:13" x14ac:dyDescent="0.35">
      <c r="A730">
        <v>2008</v>
      </c>
      <c r="B730" t="s">
        <v>39</v>
      </c>
      <c r="C730">
        <v>15.6</v>
      </c>
      <c r="D730">
        <f>H730/E730*C730</f>
        <v>1.4708854646544876</v>
      </c>
      <c r="E730">
        <f>INDEX(Reference!$A$1:$H$55, MATCH(B730, Reference!$A$1:$A$55, 0), MATCH(A730, Reference!$A$1:$H$1, 0))</f>
        <v>629500</v>
      </c>
      <c r="F730">
        <v>34.865970280000397</v>
      </c>
      <c r="G730">
        <v>-111.76381127699899</v>
      </c>
      <c r="H730">
        <v>59354</v>
      </c>
      <c r="I730" t="s">
        <v>22</v>
      </c>
      <c r="J730" t="s">
        <v>19</v>
      </c>
      <c r="K730">
        <v>7</v>
      </c>
      <c r="L730">
        <v>986</v>
      </c>
      <c r="M730" t="s">
        <v>61</v>
      </c>
    </row>
    <row r="731" spans="1:13" x14ac:dyDescent="0.35">
      <c r="A731">
        <v>2008</v>
      </c>
      <c r="B731" t="s">
        <v>39</v>
      </c>
      <c r="C731">
        <v>16.5</v>
      </c>
      <c r="D731">
        <f>H731/E731*C731</f>
        <v>0.40375853852263699</v>
      </c>
      <c r="E731">
        <f>INDEX(Reference!$A$1:$H$55, MATCH(B731, Reference!$A$1:$A$55, 0), MATCH(A731, Reference!$A$1:$H$1, 0))</f>
        <v>629500</v>
      </c>
      <c r="F731">
        <v>34.865970280000397</v>
      </c>
      <c r="G731">
        <v>-111.76381127699899</v>
      </c>
      <c r="H731">
        <v>15404</v>
      </c>
      <c r="I731" t="s">
        <v>18</v>
      </c>
      <c r="J731" t="s">
        <v>19</v>
      </c>
      <c r="K731">
        <v>7</v>
      </c>
      <c r="L731">
        <v>986</v>
      </c>
      <c r="M731" t="s">
        <v>43</v>
      </c>
    </row>
    <row r="732" spans="1:13" x14ac:dyDescent="0.35">
      <c r="A732">
        <v>2008</v>
      </c>
      <c r="B732" t="s">
        <v>39</v>
      </c>
      <c r="C732">
        <v>11.3</v>
      </c>
      <c r="D732">
        <f>H732/E732*C732</f>
        <v>0.14251104050833996</v>
      </c>
      <c r="E732">
        <f>INDEX(Reference!$A$1:$H$55, MATCH(B732, Reference!$A$1:$A$55, 0), MATCH(A732, Reference!$A$1:$H$1, 0))</f>
        <v>629500</v>
      </c>
      <c r="F732">
        <v>34.865970280000397</v>
      </c>
      <c r="G732">
        <v>-111.76381127699899</v>
      </c>
      <c r="H732">
        <v>7939</v>
      </c>
      <c r="I732" t="s">
        <v>12</v>
      </c>
      <c r="J732" t="s">
        <v>13</v>
      </c>
      <c r="K732">
        <v>7</v>
      </c>
      <c r="L732">
        <v>986</v>
      </c>
      <c r="M732" t="s">
        <v>27</v>
      </c>
    </row>
    <row r="733" spans="1:13" x14ac:dyDescent="0.35">
      <c r="A733">
        <v>2008</v>
      </c>
      <c r="B733" t="s">
        <v>39</v>
      </c>
      <c r="C733">
        <v>16</v>
      </c>
      <c r="D733">
        <f>H733/E733*C733</f>
        <v>0.48808260524225577</v>
      </c>
      <c r="E733">
        <f>INDEX(Reference!$A$1:$H$55, MATCH(B733, Reference!$A$1:$A$55, 0), MATCH(A733, Reference!$A$1:$H$1, 0))</f>
        <v>629500</v>
      </c>
      <c r="F733">
        <v>34.865970280000397</v>
      </c>
      <c r="G733">
        <v>-111.76381127699899</v>
      </c>
      <c r="H733">
        <v>19203</v>
      </c>
      <c r="I733" t="s">
        <v>12</v>
      </c>
      <c r="J733" t="s">
        <v>13</v>
      </c>
      <c r="K733">
        <v>7</v>
      </c>
      <c r="L733">
        <v>986</v>
      </c>
      <c r="M733" t="s">
        <v>32</v>
      </c>
    </row>
    <row r="734" spans="1:13" x14ac:dyDescent="0.35">
      <c r="A734">
        <v>2008</v>
      </c>
      <c r="B734" t="s">
        <v>39</v>
      </c>
      <c r="C734">
        <v>14.4</v>
      </c>
      <c r="D734">
        <f>H734/E734*C734</f>
        <v>4.9250516282764105E-2</v>
      </c>
      <c r="E734">
        <f>INDEX(Reference!$A$1:$H$55, MATCH(B734, Reference!$A$1:$A$55, 0), MATCH(A734, Reference!$A$1:$H$1, 0))</f>
        <v>629500</v>
      </c>
      <c r="F734">
        <v>34.865970280000397</v>
      </c>
      <c r="G734">
        <v>-111.76381127699899</v>
      </c>
      <c r="H734">
        <v>2153</v>
      </c>
      <c r="I734" t="s">
        <v>12</v>
      </c>
      <c r="J734" t="s">
        <v>13</v>
      </c>
      <c r="K734">
        <v>7</v>
      </c>
      <c r="L734">
        <v>986</v>
      </c>
      <c r="M734" t="s">
        <v>40</v>
      </c>
    </row>
    <row r="735" spans="1:13" x14ac:dyDescent="0.35">
      <c r="A735">
        <v>2008</v>
      </c>
      <c r="B735" t="s">
        <v>39</v>
      </c>
      <c r="C735">
        <v>16.600000000000001</v>
      </c>
      <c r="D735">
        <f>H735/E735*C735</f>
        <v>0.53963844320889609</v>
      </c>
      <c r="E735">
        <f>INDEX(Reference!$A$1:$H$55, MATCH(B735, Reference!$A$1:$A$55, 0), MATCH(A735, Reference!$A$1:$H$1, 0))</f>
        <v>629500</v>
      </c>
      <c r="F735">
        <v>34.865970280000397</v>
      </c>
      <c r="G735">
        <v>-111.76381127699899</v>
      </c>
      <c r="H735">
        <v>20464</v>
      </c>
      <c r="I735" t="s">
        <v>18</v>
      </c>
      <c r="J735" t="s">
        <v>19</v>
      </c>
      <c r="K735">
        <v>7</v>
      </c>
      <c r="L735">
        <v>986</v>
      </c>
      <c r="M735" t="s">
        <v>30</v>
      </c>
    </row>
    <row r="736" spans="1:13" x14ac:dyDescent="0.35">
      <c r="A736">
        <v>2008</v>
      </c>
      <c r="B736" t="s">
        <v>39</v>
      </c>
      <c r="C736">
        <v>18.3</v>
      </c>
      <c r="D736">
        <f>H736/E736*C736</f>
        <v>0.79487990468625891</v>
      </c>
      <c r="E736">
        <f>INDEX(Reference!$A$1:$H$55, MATCH(B736, Reference!$A$1:$A$55, 0), MATCH(A736, Reference!$A$1:$H$1, 0))</f>
        <v>629500</v>
      </c>
      <c r="F736">
        <v>34.865970280000397</v>
      </c>
      <c r="G736">
        <v>-111.76381127699899</v>
      </c>
      <c r="H736">
        <v>27343</v>
      </c>
      <c r="I736" t="s">
        <v>12</v>
      </c>
      <c r="J736" t="s">
        <v>13</v>
      </c>
      <c r="K736">
        <v>7</v>
      </c>
      <c r="L736">
        <v>986</v>
      </c>
      <c r="M736" t="s">
        <v>16</v>
      </c>
    </row>
    <row r="737" spans="1:13" x14ac:dyDescent="0.35">
      <c r="A737">
        <v>2008</v>
      </c>
      <c r="B737" t="s">
        <v>39</v>
      </c>
      <c r="C737">
        <v>16.600000000000001</v>
      </c>
      <c r="D737">
        <f>H737/E737*C737</f>
        <v>0.76942779984114384</v>
      </c>
      <c r="E737">
        <f>INDEX(Reference!$A$1:$H$55, MATCH(B737, Reference!$A$1:$A$55, 0), MATCH(A737, Reference!$A$1:$H$1, 0))</f>
        <v>629500</v>
      </c>
      <c r="F737">
        <v>34.865970280000397</v>
      </c>
      <c r="G737">
        <v>-111.76381127699899</v>
      </c>
      <c r="H737">
        <v>29178</v>
      </c>
      <c r="I737" t="s">
        <v>22</v>
      </c>
      <c r="J737" t="s">
        <v>19</v>
      </c>
      <c r="K737">
        <v>7</v>
      </c>
      <c r="L737">
        <v>986</v>
      </c>
      <c r="M737" t="s">
        <v>23</v>
      </c>
    </row>
    <row r="738" spans="1:13" x14ac:dyDescent="0.35">
      <c r="A738">
        <v>2008</v>
      </c>
      <c r="B738" t="s">
        <v>39</v>
      </c>
      <c r="C738">
        <v>17</v>
      </c>
      <c r="D738">
        <f>H738/E738*C738</f>
        <v>1.1793868149324862</v>
      </c>
      <c r="E738">
        <f>INDEX(Reference!$A$1:$H$55, MATCH(B738, Reference!$A$1:$A$55, 0), MATCH(A738, Reference!$A$1:$H$1, 0))</f>
        <v>629500</v>
      </c>
      <c r="F738">
        <v>34.865970280000397</v>
      </c>
      <c r="G738">
        <v>-111.76381127699899</v>
      </c>
      <c r="H738">
        <v>43672</v>
      </c>
      <c r="I738" t="s">
        <v>18</v>
      </c>
      <c r="J738" t="s">
        <v>19</v>
      </c>
      <c r="K738">
        <v>7</v>
      </c>
      <c r="L738">
        <v>986</v>
      </c>
      <c r="M738" t="s">
        <v>16</v>
      </c>
    </row>
    <row r="739" spans="1:13" x14ac:dyDescent="0.35">
      <c r="A739">
        <v>2008</v>
      </c>
      <c r="B739" t="s">
        <v>39</v>
      </c>
      <c r="C739">
        <v>10.1</v>
      </c>
      <c r="D739">
        <f>H739/E739*C739</f>
        <v>5.0668467037331209E-2</v>
      </c>
      <c r="E739">
        <f>INDEX(Reference!$A$1:$H$55, MATCH(B739, Reference!$A$1:$A$55, 0), MATCH(A739, Reference!$A$1:$H$1, 0))</f>
        <v>629500</v>
      </c>
      <c r="F739">
        <v>34.865970280000397</v>
      </c>
      <c r="G739">
        <v>-111.76381127699899</v>
      </c>
      <c r="H739">
        <v>3158</v>
      </c>
      <c r="I739" t="s">
        <v>22</v>
      </c>
      <c r="J739" t="s">
        <v>19</v>
      </c>
      <c r="K739">
        <v>7</v>
      </c>
      <c r="L739">
        <v>986</v>
      </c>
      <c r="M739" t="s">
        <v>40</v>
      </c>
    </row>
    <row r="740" spans="1:13" x14ac:dyDescent="0.35">
      <c r="A740">
        <v>2008</v>
      </c>
      <c r="B740" t="s">
        <v>39</v>
      </c>
      <c r="C740">
        <v>20.100000000000001</v>
      </c>
      <c r="D740">
        <f>H740/E740*C740</f>
        <v>3.5155043685464661E-2</v>
      </c>
      <c r="E740">
        <f>INDEX(Reference!$A$1:$H$55, MATCH(B740, Reference!$A$1:$A$55, 0), MATCH(A740, Reference!$A$1:$H$1, 0))</f>
        <v>629500</v>
      </c>
      <c r="F740">
        <v>34.865970280000397</v>
      </c>
      <c r="G740">
        <v>-111.76381127699899</v>
      </c>
      <c r="H740">
        <v>1101</v>
      </c>
      <c r="I740" t="s">
        <v>18</v>
      </c>
      <c r="J740" t="s">
        <v>19</v>
      </c>
      <c r="K740">
        <v>7</v>
      </c>
      <c r="L740">
        <v>986</v>
      </c>
      <c r="M740" t="s">
        <v>47</v>
      </c>
    </row>
    <row r="741" spans="1:13" x14ac:dyDescent="0.35">
      <c r="A741">
        <v>2008</v>
      </c>
      <c r="B741" t="s">
        <v>39</v>
      </c>
      <c r="C741">
        <v>15.6</v>
      </c>
      <c r="D741">
        <f>H741/E741*C741</f>
        <v>0.10212486100079428</v>
      </c>
      <c r="E741">
        <f>INDEX(Reference!$A$1:$H$55, MATCH(B741, Reference!$A$1:$A$55, 0), MATCH(A741, Reference!$A$1:$H$1, 0))</f>
        <v>629500</v>
      </c>
      <c r="F741">
        <v>34.865970280000397</v>
      </c>
      <c r="G741">
        <v>-111.76381127699899</v>
      </c>
      <c r="H741">
        <v>4121</v>
      </c>
      <c r="I741" t="s">
        <v>12</v>
      </c>
      <c r="J741" t="s">
        <v>13</v>
      </c>
      <c r="K741">
        <v>7</v>
      </c>
      <c r="L741">
        <v>986</v>
      </c>
      <c r="M741" s="1">
        <v>45088</v>
      </c>
    </row>
    <row r="742" spans="1:13" x14ac:dyDescent="0.35">
      <c r="A742">
        <v>2008</v>
      </c>
      <c r="B742" t="s">
        <v>39</v>
      </c>
      <c r="C742">
        <v>9.6999999999999993</v>
      </c>
      <c r="D742">
        <f>H742/E742*C742</f>
        <v>0.16584765687053216</v>
      </c>
      <c r="E742">
        <f>INDEX(Reference!$A$1:$H$55, MATCH(B742, Reference!$A$1:$A$55, 0), MATCH(A742, Reference!$A$1:$H$1, 0))</f>
        <v>629500</v>
      </c>
      <c r="F742">
        <v>34.865970280000397</v>
      </c>
      <c r="G742">
        <v>-111.76381127699899</v>
      </c>
      <c r="H742">
        <v>10763</v>
      </c>
      <c r="I742" t="s">
        <v>22</v>
      </c>
      <c r="J742" t="s">
        <v>19</v>
      </c>
      <c r="K742">
        <v>7</v>
      </c>
      <c r="L742">
        <v>986</v>
      </c>
      <c r="M742" t="s">
        <v>27</v>
      </c>
    </row>
    <row r="743" spans="1:13" x14ac:dyDescent="0.35">
      <c r="A743">
        <v>2008</v>
      </c>
      <c r="B743" t="s">
        <v>39</v>
      </c>
      <c r="C743">
        <v>16</v>
      </c>
      <c r="D743">
        <f>H743/E743*C743</f>
        <v>0.59694360603653696</v>
      </c>
      <c r="E743">
        <f>INDEX(Reference!$A$1:$H$55, MATCH(B743, Reference!$A$1:$A$55, 0), MATCH(A743, Reference!$A$1:$H$1, 0))</f>
        <v>629500</v>
      </c>
      <c r="F743">
        <v>34.865970280000397</v>
      </c>
      <c r="G743">
        <v>-111.76381127699899</v>
      </c>
      <c r="H743">
        <v>23486</v>
      </c>
      <c r="I743" t="s">
        <v>18</v>
      </c>
      <c r="J743" t="s">
        <v>19</v>
      </c>
      <c r="K743">
        <v>7</v>
      </c>
      <c r="L743">
        <v>986</v>
      </c>
      <c r="M743" t="s">
        <v>55</v>
      </c>
    </row>
    <row r="744" spans="1:13" x14ac:dyDescent="0.35">
      <c r="A744">
        <v>2008</v>
      </c>
      <c r="B744" t="s">
        <v>39</v>
      </c>
      <c r="C744">
        <v>14.7</v>
      </c>
      <c r="D744">
        <f>H744/E744*C744</f>
        <v>0.70466592533756955</v>
      </c>
      <c r="E744">
        <f>INDEX(Reference!$A$1:$H$55, MATCH(B744, Reference!$A$1:$A$55, 0), MATCH(A744, Reference!$A$1:$H$1, 0))</f>
        <v>629500</v>
      </c>
      <c r="F744">
        <v>34.865970280000397</v>
      </c>
      <c r="G744">
        <v>-111.76381127699899</v>
      </c>
      <c r="H744">
        <v>30176</v>
      </c>
      <c r="I744" t="s">
        <v>22</v>
      </c>
      <c r="J744" t="s">
        <v>19</v>
      </c>
      <c r="K744">
        <v>7</v>
      </c>
      <c r="L744">
        <v>986</v>
      </c>
      <c r="M744" t="s">
        <v>32</v>
      </c>
    </row>
    <row r="745" spans="1:13" x14ac:dyDescent="0.35">
      <c r="A745">
        <v>2008</v>
      </c>
      <c r="B745" t="s">
        <v>39</v>
      </c>
      <c r="C745">
        <v>12.9</v>
      </c>
      <c r="D745">
        <f>H745/E745*C745</f>
        <v>6.4715170770452732E-2</v>
      </c>
      <c r="E745">
        <f>INDEX(Reference!$A$1:$H$55, MATCH(B745, Reference!$A$1:$A$55, 0), MATCH(A745, Reference!$A$1:$H$1, 0))</f>
        <v>629500</v>
      </c>
      <c r="F745">
        <v>34.865970280000397</v>
      </c>
      <c r="G745">
        <v>-111.76381127699899</v>
      </c>
      <c r="H745">
        <v>3158</v>
      </c>
      <c r="I745" t="s">
        <v>18</v>
      </c>
      <c r="J745" t="s">
        <v>19</v>
      </c>
      <c r="K745">
        <v>7</v>
      </c>
      <c r="L745">
        <v>986</v>
      </c>
      <c r="M745" t="s">
        <v>40</v>
      </c>
    </row>
    <row r="746" spans="1:13" x14ac:dyDescent="0.35">
      <c r="A746">
        <v>2008</v>
      </c>
      <c r="B746" t="s">
        <v>39</v>
      </c>
      <c r="C746">
        <v>12.4</v>
      </c>
      <c r="D746">
        <f>H746/E746*C746</f>
        <v>1.3000794281175536E-2</v>
      </c>
      <c r="E746">
        <f>INDEX(Reference!$A$1:$H$55, MATCH(B746, Reference!$A$1:$A$55, 0), MATCH(A746, Reference!$A$1:$H$1, 0))</f>
        <v>629500</v>
      </c>
      <c r="F746">
        <v>34.865970280000397</v>
      </c>
      <c r="G746">
        <v>-111.76381127699899</v>
      </c>
      <c r="H746">
        <v>660</v>
      </c>
      <c r="I746" t="s">
        <v>18</v>
      </c>
      <c r="J746" t="s">
        <v>19</v>
      </c>
      <c r="K746">
        <v>7</v>
      </c>
      <c r="L746">
        <v>986</v>
      </c>
      <c r="M746" t="s">
        <v>35</v>
      </c>
    </row>
    <row r="747" spans="1:13" x14ac:dyDescent="0.35">
      <c r="A747">
        <v>2008</v>
      </c>
      <c r="B747" t="s">
        <v>39</v>
      </c>
      <c r="C747">
        <v>16.3</v>
      </c>
      <c r="D747">
        <f>H747/E747*C747</f>
        <v>1.5368867355043687</v>
      </c>
      <c r="E747">
        <f>INDEX(Reference!$A$1:$H$55, MATCH(B747, Reference!$A$1:$A$55, 0), MATCH(A747, Reference!$A$1:$H$1, 0))</f>
        <v>629500</v>
      </c>
      <c r="F747">
        <v>34.865970280000397</v>
      </c>
      <c r="G747">
        <v>-111.76381127699899</v>
      </c>
      <c r="H747">
        <v>59354</v>
      </c>
      <c r="I747" t="s">
        <v>18</v>
      </c>
      <c r="J747" t="s">
        <v>19</v>
      </c>
      <c r="K747">
        <v>7</v>
      </c>
      <c r="L747">
        <v>986</v>
      </c>
      <c r="M747" t="s">
        <v>61</v>
      </c>
    </row>
    <row r="748" spans="1:13" x14ac:dyDescent="0.35">
      <c r="A748">
        <v>2008</v>
      </c>
      <c r="B748" t="s">
        <v>39</v>
      </c>
      <c r="C748">
        <v>13.2</v>
      </c>
      <c r="D748">
        <f>H748/E748*C748</f>
        <v>1.3839555202541699E-2</v>
      </c>
      <c r="E748">
        <f>INDEX(Reference!$A$1:$H$55, MATCH(B748, Reference!$A$1:$A$55, 0), MATCH(A748, Reference!$A$1:$H$1, 0))</f>
        <v>629500</v>
      </c>
      <c r="F748">
        <v>34.865970280000397</v>
      </c>
      <c r="G748">
        <v>-111.76381127699899</v>
      </c>
      <c r="H748">
        <v>660</v>
      </c>
      <c r="I748" t="s">
        <v>22</v>
      </c>
      <c r="J748" t="s">
        <v>19</v>
      </c>
      <c r="K748">
        <v>7</v>
      </c>
      <c r="L748">
        <v>986</v>
      </c>
      <c r="M748" t="s">
        <v>35</v>
      </c>
    </row>
    <row r="749" spans="1:13" x14ac:dyDescent="0.35">
      <c r="A749">
        <v>2008</v>
      </c>
      <c r="B749" t="s">
        <v>39</v>
      </c>
      <c r="C749">
        <v>24.6</v>
      </c>
      <c r="D749">
        <f>H749/E749*C749</f>
        <v>2.7472279586973791E-2</v>
      </c>
      <c r="E749">
        <f>INDEX(Reference!$A$1:$H$55, MATCH(B749, Reference!$A$1:$A$55, 0), MATCH(A749, Reference!$A$1:$H$1, 0))</f>
        <v>629500</v>
      </c>
      <c r="F749">
        <v>34.865970280000397</v>
      </c>
      <c r="G749">
        <v>-111.76381127699899</v>
      </c>
      <c r="H749">
        <v>703</v>
      </c>
      <c r="I749" t="s">
        <v>12</v>
      </c>
      <c r="J749" t="s">
        <v>13</v>
      </c>
      <c r="K749">
        <v>7</v>
      </c>
      <c r="L749">
        <v>986</v>
      </c>
      <c r="M749" t="s">
        <v>47</v>
      </c>
    </row>
    <row r="750" spans="1:13" x14ac:dyDescent="0.35">
      <c r="A750">
        <v>2010</v>
      </c>
      <c r="B750" t="s">
        <v>39</v>
      </c>
      <c r="C750">
        <v>13.9</v>
      </c>
      <c r="D750">
        <f>H750/E750*C750</f>
        <v>0.2637262102971738</v>
      </c>
      <c r="E750">
        <f>INDEX(Reference!$A$1:$H$55, MATCH(B750, Reference!$A$1:$A$55, 0), MATCH(A750, Reference!$A$1:$H$1, 0))</f>
        <v>750167</v>
      </c>
      <c r="F750">
        <v>34.865970280000397</v>
      </c>
      <c r="G750">
        <v>-111.76381127699899</v>
      </c>
      <c r="H750">
        <v>14233</v>
      </c>
      <c r="I750" t="s">
        <v>18</v>
      </c>
      <c r="J750" t="s">
        <v>19</v>
      </c>
      <c r="K750">
        <v>7</v>
      </c>
      <c r="L750">
        <v>986</v>
      </c>
      <c r="M750" t="s">
        <v>27</v>
      </c>
    </row>
    <row r="751" spans="1:13" x14ac:dyDescent="0.35">
      <c r="A751">
        <v>2010</v>
      </c>
      <c r="B751" t="s">
        <v>39</v>
      </c>
      <c r="C751">
        <v>14.5</v>
      </c>
      <c r="D751">
        <f>H751/E751*C751</f>
        <v>0.69625096811776577</v>
      </c>
      <c r="E751">
        <f>INDEX(Reference!$A$1:$H$55, MATCH(B751, Reference!$A$1:$A$55, 0), MATCH(A751, Reference!$A$1:$H$1, 0))</f>
        <v>750167</v>
      </c>
      <c r="F751">
        <v>34.865970280000397</v>
      </c>
      <c r="G751">
        <v>-111.76381127699899</v>
      </c>
      <c r="H751">
        <v>36021</v>
      </c>
      <c r="I751" t="s">
        <v>22</v>
      </c>
      <c r="J751" t="s">
        <v>19</v>
      </c>
      <c r="K751">
        <v>7</v>
      </c>
      <c r="L751">
        <v>986</v>
      </c>
      <c r="M751" t="s">
        <v>32</v>
      </c>
    </row>
    <row r="752" spans="1:13" x14ac:dyDescent="0.35">
      <c r="A752">
        <v>2010</v>
      </c>
      <c r="B752" t="s">
        <v>39</v>
      </c>
      <c r="C752">
        <v>23.2</v>
      </c>
      <c r="D752">
        <f>H752/E752*C752</f>
        <v>2.3349467518565866E-2</v>
      </c>
      <c r="E752">
        <f>INDEX(Reference!$A$1:$H$55, MATCH(B752, Reference!$A$1:$A$55, 0), MATCH(A752, Reference!$A$1:$H$1, 0))</f>
        <v>750167</v>
      </c>
      <c r="F752">
        <v>34.865970280000397</v>
      </c>
      <c r="G752">
        <v>-111.76381127699899</v>
      </c>
      <c r="H752">
        <v>755</v>
      </c>
      <c r="I752" t="s">
        <v>12</v>
      </c>
      <c r="J752" t="s">
        <v>13</v>
      </c>
      <c r="K752">
        <v>7</v>
      </c>
      <c r="L752">
        <v>986</v>
      </c>
      <c r="M752" t="s">
        <v>47</v>
      </c>
    </row>
    <row r="753" spans="1:13" x14ac:dyDescent="0.35">
      <c r="A753">
        <v>2010</v>
      </c>
      <c r="B753" t="s">
        <v>39</v>
      </c>
      <c r="C753">
        <v>9.3000000000000007</v>
      </c>
      <c r="D753">
        <f>H753/E753*C753</f>
        <v>0.17644991048659833</v>
      </c>
      <c r="E753">
        <f>INDEX(Reference!$A$1:$H$55, MATCH(B753, Reference!$A$1:$A$55, 0), MATCH(A753, Reference!$A$1:$H$1, 0))</f>
        <v>750167</v>
      </c>
      <c r="F753">
        <v>34.865970280000397</v>
      </c>
      <c r="G753">
        <v>-111.76381127699899</v>
      </c>
      <c r="H753">
        <v>14233</v>
      </c>
      <c r="I753" t="s">
        <v>22</v>
      </c>
      <c r="J753" t="s">
        <v>19</v>
      </c>
      <c r="K753">
        <v>7</v>
      </c>
      <c r="L753">
        <v>986</v>
      </c>
      <c r="M753" t="s">
        <v>27</v>
      </c>
    </row>
    <row r="754" spans="1:13" x14ac:dyDescent="0.35">
      <c r="A754">
        <v>2010</v>
      </c>
      <c r="B754" t="s">
        <v>39</v>
      </c>
      <c r="C754">
        <v>16.5</v>
      </c>
      <c r="D754">
        <f>H754/E754*C754</f>
        <v>0.4006187955481913</v>
      </c>
      <c r="E754">
        <f>INDEX(Reference!$A$1:$H$55, MATCH(B754, Reference!$A$1:$A$55, 0), MATCH(A754, Reference!$A$1:$H$1, 0))</f>
        <v>750167</v>
      </c>
      <c r="F754">
        <v>34.865970280000397</v>
      </c>
      <c r="G754">
        <v>-111.76381127699899</v>
      </c>
      <c r="H754">
        <v>18214</v>
      </c>
      <c r="I754" t="s">
        <v>18</v>
      </c>
      <c r="J754" t="s">
        <v>19</v>
      </c>
      <c r="K754">
        <v>7</v>
      </c>
      <c r="L754">
        <v>986</v>
      </c>
      <c r="M754" t="s">
        <v>43</v>
      </c>
    </row>
    <row r="755" spans="1:13" x14ac:dyDescent="0.35">
      <c r="A755">
        <v>2010</v>
      </c>
      <c r="B755" t="s">
        <v>39</v>
      </c>
      <c r="C755">
        <v>16</v>
      </c>
      <c r="D755">
        <f>H755/E755*C755</f>
        <v>1.5555576291679052</v>
      </c>
      <c r="E755">
        <f>INDEX(Reference!$A$1:$H$55, MATCH(B755, Reference!$A$1:$A$55, 0), MATCH(A755, Reference!$A$1:$H$1, 0))</f>
        <v>750167</v>
      </c>
      <c r="F755">
        <v>34.865970280000397</v>
      </c>
      <c r="G755">
        <v>-111.76381127699899</v>
      </c>
      <c r="H755">
        <v>72933</v>
      </c>
      <c r="I755" t="s">
        <v>18</v>
      </c>
      <c r="J755" t="s">
        <v>19</v>
      </c>
      <c r="K755">
        <v>7</v>
      </c>
      <c r="L755">
        <v>986</v>
      </c>
      <c r="M755" t="s">
        <v>61</v>
      </c>
    </row>
    <row r="756" spans="1:13" x14ac:dyDescent="0.35">
      <c r="A756">
        <v>2010</v>
      </c>
      <c r="B756" t="s">
        <v>39</v>
      </c>
      <c r="C756">
        <v>10.6</v>
      </c>
      <c r="D756">
        <f>H756/E756*C756</f>
        <v>1.5670377395966498E-2</v>
      </c>
      <c r="E756">
        <f>INDEX(Reference!$A$1:$H$55, MATCH(B756, Reference!$A$1:$A$55, 0), MATCH(A756, Reference!$A$1:$H$1, 0))</f>
        <v>750167</v>
      </c>
      <c r="F756">
        <v>34.865970280000397</v>
      </c>
      <c r="G756">
        <v>-111.76381127699899</v>
      </c>
      <c r="H756">
        <v>1109</v>
      </c>
      <c r="I756" t="s">
        <v>22</v>
      </c>
      <c r="J756" t="s">
        <v>19</v>
      </c>
      <c r="K756">
        <v>7</v>
      </c>
      <c r="L756">
        <v>986</v>
      </c>
      <c r="M756" t="s">
        <v>35</v>
      </c>
    </row>
    <row r="757" spans="1:13" x14ac:dyDescent="0.35">
      <c r="A757">
        <v>2010</v>
      </c>
      <c r="B757" t="s">
        <v>39</v>
      </c>
      <c r="C757">
        <v>14.2</v>
      </c>
      <c r="D757">
        <f>H757/E757*C757</f>
        <v>4.9953943588560951E-2</v>
      </c>
      <c r="E757">
        <f>INDEX(Reference!$A$1:$H$55, MATCH(B757, Reference!$A$1:$A$55, 0), MATCH(A757, Reference!$A$1:$H$1, 0))</f>
        <v>750167</v>
      </c>
      <c r="F757">
        <v>34.865970280000397</v>
      </c>
      <c r="G757">
        <v>-111.76381127699899</v>
      </c>
      <c r="H757">
        <v>2639</v>
      </c>
      <c r="I757" t="s">
        <v>12</v>
      </c>
      <c r="J757" t="s">
        <v>13</v>
      </c>
      <c r="K757">
        <v>7</v>
      </c>
      <c r="L757">
        <v>986</v>
      </c>
      <c r="M757" t="s">
        <v>40</v>
      </c>
    </row>
    <row r="758" spans="1:13" x14ac:dyDescent="0.35">
      <c r="A758">
        <v>2010</v>
      </c>
      <c r="B758" t="s">
        <v>39</v>
      </c>
      <c r="C758">
        <v>19.899999999999999</v>
      </c>
      <c r="D758">
        <f>H758/E758*C758</f>
        <v>3.2336932976257289E-2</v>
      </c>
      <c r="E758">
        <f>INDEX(Reference!$A$1:$H$55, MATCH(B758, Reference!$A$1:$A$55, 0), MATCH(A758, Reference!$A$1:$H$1, 0))</f>
        <v>750167</v>
      </c>
      <c r="F758">
        <v>34.865970280000397</v>
      </c>
      <c r="G758">
        <v>-111.76381127699899</v>
      </c>
      <c r="H758">
        <v>1219</v>
      </c>
      <c r="I758" t="s">
        <v>18</v>
      </c>
      <c r="J758" t="s">
        <v>19</v>
      </c>
      <c r="K758">
        <v>7</v>
      </c>
      <c r="L758">
        <v>986</v>
      </c>
      <c r="M758" t="s">
        <v>47</v>
      </c>
    </row>
    <row r="759" spans="1:13" x14ac:dyDescent="0.35">
      <c r="A759">
        <v>2010</v>
      </c>
      <c r="B759" t="s">
        <v>39</v>
      </c>
      <c r="C759">
        <v>16.899999999999999</v>
      </c>
      <c r="D759">
        <f>H759/E759*C759</f>
        <v>0.41033076634935955</v>
      </c>
      <c r="E759">
        <f>INDEX(Reference!$A$1:$H$55, MATCH(B759, Reference!$A$1:$A$55, 0), MATCH(A759, Reference!$A$1:$H$1, 0))</f>
        <v>750167</v>
      </c>
      <c r="F759">
        <v>34.865970280000397</v>
      </c>
      <c r="G759">
        <v>-111.76381127699899</v>
      </c>
      <c r="H759">
        <v>18214</v>
      </c>
      <c r="I759" t="s">
        <v>22</v>
      </c>
      <c r="J759" t="s">
        <v>19</v>
      </c>
      <c r="K759">
        <v>7</v>
      </c>
      <c r="L759">
        <v>986</v>
      </c>
      <c r="M759" t="s">
        <v>43</v>
      </c>
    </row>
    <row r="760" spans="1:13" x14ac:dyDescent="0.35">
      <c r="A760">
        <v>2010</v>
      </c>
      <c r="B760" t="s">
        <v>39</v>
      </c>
      <c r="C760">
        <v>14.6</v>
      </c>
      <c r="D760">
        <f>H760/E760*C760</f>
        <v>8.0729757507328359E-2</v>
      </c>
      <c r="E760">
        <f>INDEX(Reference!$A$1:$H$55, MATCH(B760, Reference!$A$1:$A$55, 0), MATCH(A760, Reference!$A$1:$H$1, 0))</f>
        <v>750167</v>
      </c>
      <c r="F760">
        <v>34.865970280000397</v>
      </c>
      <c r="G760">
        <v>-111.76381127699899</v>
      </c>
      <c r="H760">
        <v>4148</v>
      </c>
      <c r="I760" t="s">
        <v>12</v>
      </c>
      <c r="J760" t="s">
        <v>13</v>
      </c>
      <c r="K760">
        <v>7</v>
      </c>
      <c r="L760">
        <v>986</v>
      </c>
      <c r="M760" s="1">
        <v>45088</v>
      </c>
    </row>
    <row r="761" spans="1:13" x14ac:dyDescent="0.35">
      <c r="A761">
        <v>2010</v>
      </c>
      <c r="B761" t="s">
        <v>39</v>
      </c>
      <c r="C761">
        <v>10</v>
      </c>
      <c r="D761">
        <f>H761/E761*C761</f>
        <v>2.4607853984512783E-2</v>
      </c>
      <c r="E761">
        <f>INDEX(Reference!$A$1:$H$55, MATCH(B761, Reference!$A$1:$A$55, 0), MATCH(A761, Reference!$A$1:$H$1, 0))</f>
        <v>750167</v>
      </c>
      <c r="F761">
        <v>34.865970280000397</v>
      </c>
      <c r="G761">
        <v>-111.76381127699899</v>
      </c>
      <c r="H761">
        <v>1846</v>
      </c>
      <c r="I761" t="s">
        <v>12</v>
      </c>
      <c r="J761" t="s">
        <v>13</v>
      </c>
      <c r="K761">
        <v>7</v>
      </c>
      <c r="L761">
        <v>986</v>
      </c>
      <c r="M761" s="1">
        <v>44990</v>
      </c>
    </row>
    <row r="762" spans="1:13" x14ac:dyDescent="0.35">
      <c r="A762">
        <v>2010</v>
      </c>
      <c r="B762" t="s">
        <v>39</v>
      </c>
      <c r="C762">
        <v>16.2</v>
      </c>
      <c r="D762">
        <f>H762/E762*C762</f>
        <v>0.45397411509703839</v>
      </c>
      <c r="E762">
        <f>INDEX(Reference!$A$1:$H$55, MATCH(B762, Reference!$A$1:$A$55, 0), MATCH(A762, Reference!$A$1:$H$1, 0))</f>
        <v>750167</v>
      </c>
      <c r="F762">
        <v>34.865970280000397</v>
      </c>
      <c r="G762">
        <v>-111.76381127699899</v>
      </c>
      <c r="H762">
        <v>21022</v>
      </c>
      <c r="I762" t="s">
        <v>12</v>
      </c>
      <c r="J762" t="s">
        <v>13</v>
      </c>
      <c r="K762">
        <v>7</v>
      </c>
      <c r="L762">
        <v>986</v>
      </c>
      <c r="M762" t="s">
        <v>23</v>
      </c>
    </row>
    <row r="763" spans="1:13" x14ac:dyDescent="0.35">
      <c r="A763">
        <v>2010</v>
      </c>
      <c r="B763" t="s">
        <v>39</v>
      </c>
      <c r="C763">
        <v>15.5</v>
      </c>
      <c r="D763">
        <f>H763/E763*C763</f>
        <v>0.76267817699258966</v>
      </c>
      <c r="E763">
        <f>INDEX(Reference!$A$1:$H$55, MATCH(B763, Reference!$A$1:$A$55, 0), MATCH(A763, Reference!$A$1:$H$1, 0))</f>
        <v>750167</v>
      </c>
      <c r="F763">
        <v>34.865970280000397</v>
      </c>
      <c r="G763">
        <v>-111.76381127699899</v>
      </c>
      <c r="H763">
        <v>36912</v>
      </c>
      <c r="I763" t="s">
        <v>22</v>
      </c>
      <c r="J763" t="s">
        <v>19</v>
      </c>
      <c r="K763">
        <v>7</v>
      </c>
      <c r="L763">
        <v>986</v>
      </c>
      <c r="M763" t="s">
        <v>23</v>
      </c>
    </row>
    <row r="764" spans="1:13" x14ac:dyDescent="0.35">
      <c r="A764">
        <v>2010</v>
      </c>
      <c r="B764" t="s">
        <v>39</v>
      </c>
      <c r="C764">
        <v>16</v>
      </c>
      <c r="D764">
        <f>H764/E764*C764</f>
        <v>0.78728069883106033</v>
      </c>
      <c r="E764">
        <f>INDEX(Reference!$A$1:$H$55, MATCH(B764, Reference!$A$1:$A$55, 0), MATCH(A764, Reference!$A$1:$H$1, 0))</f>
        <v>750167</v>
      </c>
      <c r="F764">
        <v>34.865970280000397</v>
      </c>
      <c r="G764">
        <v>-111.76381127699899</v>
      </c>
      <c r="H764">
        <v>36912</v>
      </c>
      <c r="I764" t="s">
        <v>18</v>
      </c>
      <c r="J764" t="s">
        <v>19</v>
      </c>
      <c r="K764">
        <v>7</v>
      </c>
      <c r="L764">
        <v>986</v>
      </c>
      <c r="M764" t="s">
        <v>23</v>
      </c>
    </row>
    <row r="765" spans="1:13" x14ac:dyDescent="0.35">
      <c r="A765">
        <v>2010</v>
      </c>
      <c r="B765" t="s">
        <v>39</v>
      </c>
      <c r="C765">
        <v>22.7</v>
      </c>
      <c r="D765">
        <f>H765/E765*C765</f>
        <v>3.6886853194022129E-2</v>
      </c>
      <c r="E765">
        <f>INDEX(Reference!$A$1:$H$55, MATCH(B765, Reference!$A$1:$A$55, 0), MATCH(A765, Reference!$A$1:$H$1, 0))</f>
        <v>750167</v>
      </c>
      <c r="F765">
        <v>34.865970280000397</v>
      </c>
      <c r="G765">
        <v>-111.76381127699899</v>
      </c>
      <c r="H765">
        <v>1219</v>
      </c>
      <c r="I765" t="s">
        <v>22</v>
      </c>
      <c r="J765" t="s">
        <v>19</v>
      </c>
      <c r="K765">
        <v>7</v>
      </c>
      <c r="L765">
        <v>986</v>
      </c>
      <c r="M765" t="s">
        <v>47</v>
      </c>
    </row>
    <row r="766" spans="1:13" x14ac:dyDescent="0.35">
      <c r="A766">
        <v>2010</v>
      </c>
      <c r="B766" t="s">
        <v>39</v>
      </c>
      <c r="C766">
        <v>15.2</v>
      </c>
      <c r="D766">
        <f>H766/E766*C766</f>
        <v>0.51245016109746222</v>
      </c>
      <c r="E766">
        <f>INDEX(Reference!$A$1:$H$55, MATCH(B766, Reference!$A$1:$A$55, 0), MATCH(A766, Reference!$A$1:$H$1, 0))</f>
        <v>750167</v>
      </c>
      <c r="F766">
        <v>34.865970280000397</v>
      </c>
      <c r="G766">
        <v>-111.76381127699899</v>
      </c>
      <c r="H766">
        <v>25291</v>
      </c>
      <c r="I766" t="s">
        <v>22</v>
      </c>
      <c r="J766" t="s">
        <v>19</v>
      </c>
      <c r="K766">
        <v>7</v>
      </c>
      <c r="L766">
        <v>986</v>
      </c>
      <c r="M766" t="s">
        <v>30</v>
      </c>
    </row>
    <row r="767" spans="1:13" x14ac:dyDescent="0.35">
      <c r="A767">
        <v>2010</v>
      </c>
      <c r="B767" t="s">
        <v>39</v>
      </c>
      <c r="C767">
        <v>16.7</v>
      </c>
      <c r="D767">
        <f>H767/E767*C767</f>
        <v>1.1612820878551042</v>
      </c>
      <c r="E767">
        <f>INDEX(Reference!$A$1:$H$55, MATCH(B767, Reference!$A$1:$A$55, 0), MATCH(A767, Reference!$A$1:$H$1, 0))</f>
        <v>750167</v>
      </c>
      <c r="F767">
        <v>34.865970280000397</v>
      </c>
      <c r="G767">
        <v>-111.76381127699899</v>
      </c>
      <c r="H767">
        <v>52165</v>
      </c>
      <c r="I767" t="s">
        <v>18</v>
      </c>
      <c r="J767" t="s">
        <v>19</v>
      </c>
      <c r="K767">
        <v>7</v>
      </c>
      <c r="L767">
        <v>986</v>
      </c>
      <c r="M767" t="s">
        <v>16</v>
      </c>
    </row>
    <row r="768" spans="1:13" x14ac:dyDescent="0.35">
      <c r="A768">
        <v>2010</v>
      </c>
      <c r="B768" t="s">
        <v>39</v>
      </c>
      <c r="C768">
        <v>16</v>
      </c>
      <c r="D768">
        <f>H768/E768*C768</f>
        <v>0.76827693033684497</v>
      </c>
      <c r="E768">
        <f>INDEX(Reference!$A$1:$H$55, MATCH(B768, Reference!$A$1:$A$55, 0), MATCH(A768, Reference!$A$1:$H$1, 0))</f>
        <v>750167</v>
      </c>
      <c r="F768">
        <v>34.865970280000397</v>
      </c>
      <c r="G768">
        <v>-111.76381127699899</v>
      </c>
      <c r="H768">
        <v>36021</v>
      </c>
      <c r="I768" t="s">
        <v>18</v>
      </c>
      <c r="J768" t="s">
        <v>19</v>
      </c>
      <c r="K768">
        <v>7</v>
      </c>
      <c r="L768">
        <v>986</v>
      </c>
      <c r="M768" t="s">
        <v>32</v>
      </c>
    </row>
    <row r="769" spans="1:13" x14ac:dyDescent="0.35">
      <c r="A769">
        <v>2010</v>
      </c>
      <c r="B769" t="s">
        <v>39</v>
      </c>
      <c r="C769">
        <v>14.8</v>
      </c>
      <c r="D769">
        <f>H769/E769*C769</f>
        <v>0.37751327371105364</v>
      </c>
      <c r="E769">
        <f>INDEX(Reference!$A$1:$H$55, MATCH(B769, Reference!$A$1:$A$55, 0), MATCH(A769, Reference!$A$1:$H$1, 0))</f>
        <v>750167</v>
      </c>
      <c r="F769">
        <v>34.865970280000397</v>
      </c>
      <c r="G769">
        <v>-111.76381127699899</v>
      </c>
      <c r="H769">
        <v>19135</v>
      </c>
      <c r="I769" t="s">
        <v>12</v>
      </c>
      <c r="J769" t="s">
        <v>13</v>
      </c>
      <c r="K769">
        <v>7</v>
      </c>
      <c r="L769">
        <v>986</v>
      </c>
      <c r="M769" s="1">
        <v>45277</v>
      </c>
    </row>
    <row r="770" spans="1:13" x14ac:dyDescent="0.35">
      <c r="A770">
        <v>2010</v>
      </c>
      <c r="B770" t="s">
        <v>39</v>
      </c>
      <c r="C770">
        <v>15</v>
      </c>
      <c r="D770">
        <f>H770/E770*C770</f>
        <v>1.4583352773449112</v>
      </c>
      <c r="E770">
        <f>INDEX(Reference!$A$1:$H$55, MATCH(B770, Reference!$A$1:$A$55, 0), MATCH(A770, Reference!$A$1:$H$1, 0))</f>
        <v>750167</v>
      </c>
      <c r="F770">
        <v>34.865970280000397</v>
      </c>
      <c r="G770">
        <v>-111.76381127699899</v>
      </c>
      <c r="H770">
        <v>72933</v>
      </c>
      <c r="I770" t="s">
        <v>22</v>
      </c>
      <c r="J770" t="s">
        <v>19</v>
      </c>
      <c r="K770">
        <v>7</v>
      </c>
      <c r="L770">
        <v>986</v>
      </c>
      <c r="M770" t="s">
        <v>61</v>
      </c>
    </row>
    <row r="771" spans="1:13" x14ac:dyDescent="0.35">
      <c r="A771">
        <v>2010</v>
      </c>
      <c r="B771" t="s">
        <v>39</v>
      </c>
      <c r="C771">
        <v>15.3</v>
      </c>
      <c r="D771">
        <f>H771/E771*C771</f>
        <v>0.8500419239982564</v>
      </c>
      <c r="E771">
        <f>INDEX(Reference!$A$1:$H$55, MATCH(B771, Reference!$A$1:$A$55, 0), MATCH(A771, Reference!$A$1:$H$1, 0))</f>
        <v>750167</v>
      </c>
      <c r="F771">
        <v>34.865970280000397</v>
      </c>
      <c r="G771">
        <v>-111.76381127699899</v>
      </c>
      <c r="H771">
        <v>41678</v>
      </c>
      <c r="I771" t="s">
        <v>12</v>
      </c>
      <c r="J771" t="s">
        <v>13</v>
      </c>
      <c r="K771">
        <v>7</v>
      </c>
      <c r="L771">
        <v>986</v>
      </c>
      <c r="M771" t="s">
        <v>61</v>
      </c>
    </row>
    <row r="772" spans="1:13" x14ac:dyDescent="0.35">
      <c r="A772">
        <v>2010</v>
      </c>
      <c r="B772" t="s">
        <v>39</v>
      </c>
      <c r="C772">
        <v>11.6</v>
      </c>
      <c r="D772">
        <f>H772/E772*C772</f>
        <v>0.15480233068103502</v>
      </c>
      <c r="E772">
        <f>INDEX(Reference!$A$1:$H$55, MATCH(B772, Reference!$A$1:$A$55, 0), MATCH(A772, Reference!$A$1:$H$1, 0))</f>
        <v>750167</v>
      </c>
      <c r="F772">
        <v>34.865970280000397</v>
      </c>
      <c r="G772">
        <v>-111.76381127699899</v>
      </c>
      <c r="H772">
        <v>10011</v>
      </c>
      <c r="I772" t="s">
        <v>12</v>
      </c>
      <c r="J772" t="s">
        <v>13</v>
      </c>
      <c r="K772">
        <v>7</v>
      </c>
      <c r="L772">
        <v>986</v>
      </c>
      <c r="M772" t="s">
        <v>27</v>
      </c>
    </row>
    <row r="773" spans="1:13" x14ac:dyDescent="0.35">
      <c r="A773">
        <v>2010</v>
      </c>
      <c r="B773" t="s">
        <v>39</v>
      </c>
      <c r="C773">
        <v>16.8</v>
      </c>
      <c r="D773">
        <f>H773/E773*C773</f>
        <v>1.1682358728123203</v>
      </c>
      <c r="E773">
        <f>INDEX(Reference!$A$1:$H$55, MATCH(B773, Reference!$A$1:$A$55, 0), MATCH(A773, Reference!$A$1:$H$1, 0))</f>
        <v>750167</v>
      </c>
      <c r="F773">
        <v>34.865970280000397</v>
      </c>
      <c r="G773">
        <v>-111.76381127699899</v>
      </c>
      <c r="H773">
        <v>52165</v>
      </c>
      <c r="I773" t="s">
        <v>22</v>
      </c>
      <c r="J773" t="s">
        <v>19</v>
      </c>
      <c r="K773">
        <v>7</v>
      </c>
      <c r="L773">
        <v>986</v>
      </c>
      <c r="M773" t="s">
        <v>16</v>
      </c>
    </row>
    <row r="774" spans="1:13" x14ac:dyDescent="0.35">
      <c r="A774">
        <v>2010</v>
      </c>
      <c r="B774" t="s">
        <v>39</v>
      </c>
      <c r="C774">
        <v>14.4</v>
      </c>
      <c r="D774">
        <f>H774/E774*C774</f>
        <v>0.39650691112778891</v>
      </c>
      <c r="E774">
        <f>INDEX(Reference!$A$1:$H$55, MATCH(B774, Reference!$A$1:$A$55, 0), MATCH(A774, Reference!$A$1:$H$1, 0))</f>
        <v>750167</v>
      </c>
      <c r="F774">
        <v>34.865970280000397</v>
      </c>
      <c r="G774">
        <v>-111.76381127699899</v>
      </c>
      <c r="H774">
        <v>20656</v>
      </c>
      <c r="I774" t="s">
        <v>12</v>
      </c>
      <c r="J774" t="s">
        <v>13</v>
      </c>
      <c r="K774">
        <v>7</v>
      </c>
      <c r="L774">
        <v>986</v>
      </c>
      <c r="M774" t="s">
        <v>32</v>
      </c>
    </row>
    <row r="775" spans="1:13" x14ac:dyDescent="0.35">
      <c r="A775">
        <v>2010</v>
      </c>
      <c r="B775" t="s">
        <v>39</v>
      </c>
      <c r="C775">
        <v>16.600000000000001</v>
      </c>
      <c r="D775">
        <f>H775/E775*C775</f>
        <v>0.60859755227835932</v>
      </c>
      <c r="E775">
        <f>INDEX(Reference!$A$1:$H$55, MATCH(B775, Reference!$A$1:$A$55, 0), MATCH(A775, Reference!$A$1:$H$1, 0))</f>
        <v>750167</v>
      </c>
      <c r="F775">
        <v>34.865970280000397</v>
      </c>
      <c r="G775">
        <v>-111.76381127699899</v>
      </c>
      <c r="H775">
        <v>27503</v>
      </c>
      <c r="I775" t="s">
        <v>12</v>
      </c>
      <c r="J775" t="s">
        <v>13</v>
      </c>
      <c r="K775">
        <v>7</v>
      </c>
      <c r="L775">
        <v>986</v>
      </c>
      <c r="M775" t="s">
        <v>16</v>
      </c>
    </row>
    <row r="776" spans="1:13" x14ac:dyDescent="0.35">
      <c r="A776">
        <v>2010</v>
      </c>
      <c r="B776" t="s">
        <v>39</v>
      </c>
      <c r="C776">
        <v>14.3</v>
      </c>
      <c r="D776">
        <f>H776/E776*C776</f>
        <v>8.0119360089153491E-2</v>
      </c>
      <c r="E776">
        <f>INDEX(Reference!$A$1:$H$55, MATCH(B776, Reference!$A$1:$A$55, 0), MATCH(A776, Reference!$A$1:$H$1, 0))</f>
        <v>750167</v>
      </c>
      <c r="F776">
        <v>34.865970280000397</v>
      </c>
      <c r="G776">
        <v>-111.76381127699899</v>
      </c>
      <c r="H776">
        <v>4203</v>
      </c>
      <c r="I776" t="s">
        <v>18</v>
      </c>
      <c r="J776" t="s">
        <v>19</v>
      </c>
      <c r="K776">
        <v>7</v>
      </c>
      <c r="L776">
        <v>986</v>
      </c>
      <c r="M776" t="s">
        <v>40</v>
      </c>
    </row>
    <row r="777" spans="1:13" x14ac:dyDescent="0.35">
      <c r="A777">
        <v>2010</v>
      </c>
      <c r="B777" t="s">
        <v>39</v>
      </c>
      <c r="C777">
        <v>11.8</v>
      </c>
      <c r="D777">
        <f>H777/E777*C777</f>
        <v>1.2096239903914729E-2</v>
      </c>
      <c r="E777">
        <f>INDEX(Reference!$A$1:$H$55, MATCH(B777, Reference!$A$1:$A$55, 0), MATCH(A777, Reference!$A$1:$H$1, 0))</f>
        <v>750167</v>
      </c>
      <c r="F777">
        <v>34.865970280000397</v>
      </c>
      <c r="G777">
        <v>-111.76381127699899</v>
      </c>
      <c r="H777">
        <v>769</v>
      </c>
      <c r="I777" t="s">
        <v>12</v>
      </c>
      <c r="J777" t="s">
        <v>13</v>
      </c>
      <c r="K777">
        <v>7</v>
      </c>
      <c r="L777">
        <v>986</v>
      </c>
      <c r="M777" t="s">
        <v>35</v>
      </c>
    </row>
    <row r="778" spans="1:13" x14ac:dyDescent="0.35">
      <c r="A778">
        <v>2010</v>
      </c>
      <c r="B778" t="s">
        <v>39</v>
      </c>
      <c r="C778">
        <v>13.7</v>
      </c>
      <c r="D778">
        <f>H778/E778*C778</f>
        <v>0.5374317985195296</v>
      </c>
      <c r="E778">
        <f>INDEX(Reference!$A$1:$H$55, MATCH(B778, Reference!$A$1:$A$55, 0), MATCH(A778, Reference!$A$1:$H$1, 0))</f>
        <v>750167</v>
      </c>
      <c r="F778">
        <v>34.865970280000397</v>
      </c>
      <c r="G778">
        <v>-111.76381127699899</v>
      </c>
      <c r="H778">
        <v>29428</v>
      </c>
      <c r="I778" t="s">
        <v>22</v>
      </c>
      <c r="J778" t="s">
        <v>19</v>
      </c>
      <c r="K778">
        <v>7</v>
      </c>
      <c r="L778">
        <v>986</v>
      </c>
      <c r="M778" t="s">
        <v>55</v>
      </c>
    </row>
    <row r="779" spans="1:13" x14ac:dyDescent="0.35">
      <c r="A779">
        <v>2010</v>
      </c>
      <c r="B779" t="s">
        <v>39</v>
      </c>
      <c r="C779">
        <v>15.8</v>
      </c>
      <c r="D779">
        <f>H779/E779*C779</f>
        <v>0.61981185522690285</v>
      </c>
      <c r="E779">
        <f>INDEX(Reference!$A$1:$H$55, MATCH(B779, Reference!$A$1:$A$55, 0), MATCH(A779, Reference!$A$1:$H$1, 0))</f>
        <v>750167</v>
      </c>
      <c r="F779">
        <v>34.865970280000397</v>
      </c>
      <c r="G779">
        <v>-111.76381127699899</v>
      </c>
      <c r="H779">
        <v>29428</v>
      </c>
      <c r="I779" t="s">
        <v>18</v>
      </c>
      <c r="J779" t="s">
        <v>19</v>
      </c>
      <c r="K779">
        <v>7</v>
      </c>
      <c r="L779">
        <v>986</v>
      </c>
      <c r="M779" t="s">
        <v>55</v>
      </c>
    </row>
    <row r="780" spans="1:13" x14ac:dyDescent="0.35">
      <c r="A780">
        <v>2010</v>
      </c>
      <c r="B780" t="s">
        <v>39</v>
      </c>
      <c r="C780">
        <v>10.6</v>
      </c>
      <c r="D780">
        <f>H780/E780*C780</f>
        <v>5.9389176010141737E-2</v>
      </c>
      <c r="E780">
        <f>INDEX(Reference!$A$1:$H$55, MATCH(B780, Reference!$A$1:$A$55, 0), MATCH(A780, Reference!$A$1:$H$1, 0))</f>
        <v>750167</v>
      </c>
      <c r="F780">
        <v>34.865970280000397</v>
      </c>
      <c r="G780">
        <v>-111.76381127699899</v>
      </c>
      <c r="H780">
        <v>4203</v>
      </c>
      <c r="I780" t="s">
        <v>22</v>
      </c>
      <c r="J780" t="s">
        <v>19</v>
      </c>
      <c r="K780">
        <v>7</v>
      </c>
      <c r="L780">
        <v>986</v>
      </c>
      <c r="M780" t="s">
        <v>40</v>
      </c>
    </row>
    <row r="781" spans="1:13" x14ac:dyDescent="0.35">
      <c r="A781">
        <v>2010</v>
      </c>
      <c r="B781" t="s">
        <v>39</v>
      </c>
      <c r="C781">
        <v>16.5</v>
      </c>
      <c r="D781">
        <f>H781/E781*C781</f>
        <v>0.36399695001246385</v>
      </c>
      <c r="E781">
        <f>INDEX(Reference!$A$1:$H$55, MATCH(B781, Reference!$A$1:$A$55, 0), MATCH(A781, Reference!$A$1:$H$1, 0))</f>
        <v>750167</v>
      </c>
      <c r="F781">
        <v>34.865970280000397</v>
      </c>
      <c r="G781">
        <v>-111.76381127699899</v>
      </c>
      <c r="H781">
        <v>16549</v>
      </c>
      <c r="I781" t="s">
        <v>12</v>
      </c>
      <c r="J781" t="s">
        <v>13</v>
      </c>
      <c r="K781">
        <v>7</v>
      </c>
      <c r="L781">
        <v>986</v>
      </c>
      <c r="M781" t="s">
        <v>14</v>
      </c>
    </row>
    <row r="782" spans="1:13" x14ac:dyDescent="0.35">
      <c r="A782">
        <v>2010</v>
      </c>
      <c r="B782" t="s">
        <v>39</v>
      </c>
      <c r="C782">
        <v>16</v>
      </c>
      <c r="D782">
        <f>H782/E782*C782</f>
        <v>0.53942122220785504</v>
      </c>
      <c r="E782">
        <f>INDEX(Reference!$A$1:$H$55, MATCH(B782, Reference!$A$1:$A$55, 0), MATCH(A782, Reference!$A$1:$H$1, 0))</f>
        <v>750167</v>
      </c>
      <c r="F782">
        <v>34.865970280000397</v>
      </c>
      <c r="G782">
        <v>-111.76381127699899</v>
      </c>
      <c r="H782">
        <v>25291</v>
      </c>
      <c r="I782" t="s">
        <v>18</v>
      </c>
      <c r="J782" t="s">
        <v>19</v>
      </c>
      <c r="K782">
        <v>7</v>
      </c>
      <c r="L782">
        <v>986</v>
      </c>
      <c r="M782" t="s">
        <v>30</v>
      </c>
    </row>
    <row r="783" spans="1:13" x14ac:dyDescent="0.35">
      <c r="A783">
        <v>2010</v>
      </c>
      <c r="B783" t="s">
        <v>39</v>
      </c>
      <c r="C783">
        <v>12.5</v>
      </c>
      <c r="D783">
        <f>H783/E783*C783</f>
        <v>1.8479218627318984E-2</v>
      </c>
      <c r="E783">
        <f>INDEX(Reference!$A$1:$H$55, MATCH(B783, Reference!$A$1:$A$55, 0), MATCH(A783, Reference!$A$1:$H$1, 0))</f>
        <v>750167</v>
      </c>
      <c r="F783">
        <v>34.865970280000397</v>
      </c>
      <c r="G783">
        <v>-111.76381127699899</v>
      </c>
      <c r="H783">
        <v>1109</v>
      </c>
      <c r="I783" t="s">
        <v>18</v>
      </c>
      <c r="J783" t="s">
        <v>19</v>
      </c>
      <c r="K783">
        <v>7</v>
      </c>
      <c r="L783">
        <v>986</v>
      </c>
      <c r="M783" t="s">
        <v>35</v>
      </c>
    </row>
    <row r="784" spans="1:13" x14ac:dyDescent="0.35">
      <c r="A784">
        <v>2012</v>
      </c>
      <c r="B784" t="s">
        <v>39</v>
      </c>
      <c r="C784">
        <v>22.6</v>
      </c>
      <c r="D784">
        <f>H784/E784*C784</f>
        <v>4.2528104846827779E-2</v>
      </c>
      <c r="E784">
        <f>INDEX(Reference!$A$1:$H$55, MATCH(B784, Reference!$A$1:$A$55, 0), MATCH(A784, Reference!$A$1:$H$1, 0))</f>
        <v>615908</v>
      </c>
      <c r="F784">
        <v>34.865970280000397</v>
      </c>
      <c r="G784">
        <v>-111.76381127699899</v>
      </c>
      <c r="H784">
        <v>1159</v>
      </c>
      <c r="I784" t="s">
        <v>22</v>
      </c>
      <c r="J784" t="s">
        <v>19</v>
      </c>
      <c r="K784">
        <v>7</v>
      </c>
      <c r="L784">
        <v>986</v>
      </c>
      <c r="M784" t="s">
        <v>47</v>
      </c>
    </row>
    <row r="785" spans="1:13" x14ac:dyDescent="0.35">
      <c r="A785">
        <v>2012</v>
      </c>
      <c r="B785" t="s">
        <v>39</v>
      </c>
      <c r="C785">
        <v>12.7</v>
      </c>
      <c r="D785">
        <f>H785/E785*C785</f>
        <v>0.45124726420179634</v>
      </c>
      <c r="E785">
        <f>INDEX(Reference!$A$1:$H$55, MATCH(B785, Reference!$A$1:$A$55, 0), MATCH(A785, Reference!$A$1:$H$1, 0))</f>
        <v>615908</v>
      </c>
      <c r="F785">
        <v>34.865970280000397</v>
      </c>
      <c r="G785">
        <v>-111.76381127699899</v>
      </c>
      <c r="H785">
        <v>21884</v>
      </c>
      <c r="I785" t="s">
        <v>22</v>
      </c>
      <c r="J785" t="s">
        <v>19</v>
      </c>
      <c r="K785">
        <v>7</v>
      </c>
      <c r="L785">
        <v>986</v>
      </c>
      <c r="M785" t="s">
        <v>55</v>
      </c>
    </row>
    <row r="786" spans="1:13" x14ac:dyDescent="0.35">
      <c r="A786">
        <v>2012</v>
      </c>
      <c r="B786" t="s">
        <v>39</v>
      </c>
      <c r="C786">
        <v>13.8</v>
      </c>
      <c r="D786">
        <f>H786/E786*C786</f>
        <v>5.0615026919604879E-2</v>
      </c>
      <c r="E786">
        <f>INDEX(Reference!$A$1:$H$55, MATCH(B786, Reference!$A$1:$A$55, 0), MATCH(A786, Reference!$A$1:$H$1, 0))</f>
        <v>615908</v>
      </c>
      <c r="F786">
        <v>34.865970280000397</v>
      </c>
      <c r="G786">
        <v>-111.76381127699899</v>
      </c>
      <c r="H786">
        <v>2259</v>
      </c>
      <c r="I786" t="s">
        <v>12</v>
      </c>
      <c r="J786" t="s">
        <v>13</v>
      </c>
      <c r="K786">
        <v>7</v>
      </c>
      <c r="L786">
        <v>986</v>
      </c>
      <c r="M786" t="s">
        <v>40</v>
      </c>
    </row>
    <row r="787" spans="1:13" x14ac:dyDescent="0.35">
      <c r="A787">
        <v>2012</v>
      </c>
      <c r="B787" t="s">
        <v>39</v>
      </c>
      <c r="C787">
        <v>10.8</v>
      </c>
      <c r="D787">
        <f>H787/E787*C787</f>
        <v>0.14019301584002805</v>
      </c>
      <c r="E787">
        <f>INDEX(Reference!$A$1:$H$55, MATCH(B787, Reference!$A$1:$A$55, 0), MATCH(A787, Reference!$A$1:$H$1, 0))</f>
        <v>615908</v>
      </c>
      <c r="F787">
        <v>34.865970280000397</v>
      </c>
      <c r="G787">
        <v>-111.76381127699899</v>
      </c>
      <c r="H787">
        <v>7995</v>
      </c>
      <c r="I787" t="s">
        <v>12</v>
      </c>
      <c r="J787" t="s">
        <v>13</v>
      </c>
      <c r="K787">
        <v>7</v>
      </c>
      <c r="L787">
        <v>986</v>
      </c>
      <c r="M787" t="s">
        <v>27</v>
      </c>
    </row>
    <row r="788" spans="1:13" x14ac:dyDescent="0.35">
      <c r="A788">
        <v>2012</v>
      </c>
      <c r="B788" t="s">
        <v>39</v>
      </c>
      <c r="C788">
        <v>16.100000000000001</v>
      </c>
      <c r="D788">
        <f>H788/E788*C788</f>
        <v>0.50014174194847283</v>
      </c>
      <c r="E788">
        <f>INDEX(Reference!$A$1:$H$55, MATCH(B788, Reference!$A$1:$A$55, 0), MATCH(A788, Reference!$A$1:$H$1, 0))</f>
        <v>615908</v>
      </c>
      <c r="F788">
        <v>34.865970280000397</v>
      </c>
      <c r="G788">
        <v>-111.76381127699899</v>
      </c>
      <c r="H788">
        <v>19133</v>
      </c>
      <c r="I788" t="s">
        <v>18</v>
      </c>
      <c r="J788" t="s">
        <v>19</v>
      </c>
      <c r="K788">
        <v>7</v>
      </c>
      <c r="L788">
        <v>986</v>
      </c>
      <c r="M788" t="s">
        <v>43</v>
      </c>
    </row>
    <row r="789" spans="1:13" x14ac:dyDescent="0.35">
      <c r="A789">
        <v>2012</v>
      </c>
      <c r="B789" t="s">
        <v>39</v>
      </c>
      <c r="C789">
        <v>14.8</v>
      </c>
      <c r="D789">
        <f>H789/E789*C789</f>
        <v>0.47138793456165534</v>
      </c>
      <c r="E789">
        <f>INDEX(Reference!$A$1:$H$55, MATCH(B789, Reference!$A$1:$A$55, 0), MATCH(A789, Reference!$A$1:$H$1, 0))</f>
        <v>615908</v>
      </c>
      <c r="F789">
        <v>34.865970280000397</v>
      </c>
      <c r="G789">
        <v>-111.76381127699899</v>
      </c>
      <c r="H789">
        <v>19617</v>
      </c>
      <c r="I789" t="s">
        <v>12</v>
      </c>
      <c r="J789" t="s">
        <v>13</v>
      </c>
      <c r="K789">
        <v>7</v>
      </c>
      <c r="L789">
        <v>986</v>
      </c>
      <c r="M789" t="s">
        <v>16</v>
      </c>
    </row>
    <row r="790" spans="1:13" x14ac:dyDescent="0.35">
      <c r="A790">
        <v>2012</v>
      </c>
      <c r="B790" t="s">
        <v>39</v>
      </c>
      <c r="C790">
        <v>12.6</v>
      </c>
      <c r="D790">
        <f>H790/E790*C790</f>
        <v>2.1951005669677937E-2</v>
      </c>
      <c r="E790">
        <f>INDEX(Reference!$A$1:$H$55, MATCH(B790, Reference!$A$1:$A$55, 0), MATCH(A790, Reference!$A$1:$H$1, 0))</f>
        <v>615908</v>
      </c>
      <c r="F790">
        <v>34.865970280000397</v>
      </c>
      <c r="G790">
        <v>-111.76381127699899</v>
      </c>
      <c r="H790">
        <v>1073</v>
      </c>
      <c r="I790" t="s">
        <v>18</v>
      </c>
      <c r="J790" t="s">
        <v>19</v>
      </c>
      <c r="K790">
        <v>7</v>
      </c>
      <c r="L790">
        <v>986</v>
      </c>
      <c r="M790" t="s">
        <v>35</v>
      </c>
    </row>
    <row r="791" spans="1:13" x14ac:dyDescent="0.35">
      <c r="A791">
        <v>2012</v>
      </c>
      <c r="B791" t="s">
        <v>39</v>
      </c>
      <c r="C791">
        <v>15.4</v>
      </c>
      <c r="D791">
        <f>H791/E791*C791</f>
        <v>0.51012618767738049</v>
      </c>
      <c r="E791">
        <f>INDEX(Reference!$A$1:$H$55, MATCH(B791, Reference!$A$1:$A$55, 0), MATCH(A791, Reference!$A$1:$H$1, 0))</f>
        <v>615908</v>
      </c>
      <c r="F791">
        <v>34.865970280000397</v>
      </c>
      <c r="G791">
        <v>-111.76381127699899</v>
      </c>
      <c r="H791">
        <v>20402</v>
      </c>
      <c r="I791" t="s">
        <v>22</v>
      </c>
      <c r="J791" t="s">
        <v>19</v>
      </c>
      <c r="K791">
        <v>7</v>
      </c>
      <c r="L791">
        <v>986</v>
      </c>
      <c r="M791" t="s">
        <v>30</v>
      </c>
    </row>
    <row r="792" spans="1:13" x14ac:dyDescent="0.35">
      <c r="A792">
        <v>2012</v>
      </c>
      <c r="B792" t="s">
        <v>39</v>
      </c>
      <c r="C792">
        <v>16.600000000000001</v>
      </c>
      <c r="D792">
        <f>H792/E792*C792</f>
        <v>1.1437113984556135</v>
      </c>
      <c r="E792">
        <f>INDEX(Reference!$A$1:$H$55, MATCH(B792, Reference!$A$1:$A$55, 0), MATCH(A792, Reference!$A$1:$H$1, 0))</f>
        <v>615908</v>
      </c>
      <c r="F792">
        <v>34.865970280000397</v>
      </c>
      <c r="G792">
        <v>-111.76381127699899</v>
      </c>
      <c r="H792">
        <v>42435</v>
      </c>
      <c r="I792" t="s">
        <v>22</v>
      </c>
      <c r="J792" t="s">
        <v>19</v>
      </c>
      <c r="K792">
        <v>7</v>
      </c>
      <c r="L792">
        <v>986</v>
      </c>
      <c r="M792" t="s">
        <v>16</v>
      </c>
    </row>
    <row r="793" spans="1:13" x14ac:dyDescent="0.35">
      <c r="A793">
        <v>2012</v>
      </c>
      <c r="B793" t="s">
        <v>39</v>
      </c>
      <c r="C793">
        <v>14</v>
      </c>
      <c r="D793">
        <f>H793/E793*C793</f>
        <v>0.29329380362002117</v>
      </c>
      <c r="E793">
        <f>INDEX(Reference!$A$1:$H$55, MATCH(B793, Reference!$A$1:$A$55, 0), MATCH(A793, Reference!$A$1:$H$1, 0))</f>
        <v>615908</v>
      </c>
      <c r="F793">
        <v>34.865970280000397</v>
      </c>
      <c r="G793">
        <v>-111.76381127699899</v>
      </c>
      <c r="H793">
        <v>12903</v>
      </c>
      <c r="I793" t="s">
        <v>18</v>
      </c>
      <c r="J793" t="s">
        <v>19</v>
      </c>
      <c r="K793">
        <v>7</v>
      </c>
      <c r="L793">
        <v>986</v>
      </c>
      <c r="M793" t="s">
        <v>27</v>
      </c>
    </row>
    <row r="794" spans="1:13" x14ac:dyDescent="0.35">
      <c r="A794">
        <v>2012</v>
      </c>
      <c r="B794" t="s">
        <v>39</v>
      </c>
      <c r="C794">
        <v>22.1</v>
      </c>
      <c r="D794">
        <f>H794/E794*C794</f>
        <v>2.2713294842736251E-2</v>
      </c>
      <c r="E794">
        <f>INDEX(Reference!$A$1:$H$55, MATCH(B794, Reference!$A$1:$A$55, 0), MATCH(A794, Reference!$A$1:$H$1, 0))</f>
        <v>615908</v>
      </c>
      <c r="F794">
        <v>34.865970280000397</v>
      </c>
      <c r="G794">
        <v>-111.76381127699899</v>
      </c>
      <c r="H794">
        <v>633</v>
      </c>
      <c r="I794" t="s">
        <v>12</v>
      </c>
      <c r="J794" t="s">
        <v>13</v>
      </c>
      <c r="K794">
        <v>7</v>
      </c>
      <c r="L794">
        <v>986</v>
      </c>
      <c r="M794" t="s">
        <v>47</v>
      </c>
    </row>
    <row r="795" spans="1:13" x14ac:dyDescent="0.35">
      <c r="A795">
        <v>2012</v>
      </c>
      <c r="B795" t="s">
        <v>39</v>
      </c>
      <c r="C795">
        <v>15.6</v>
      </c>
      <c r="D795">
        <f>H795/E795*C795</f>
        <v>0.78302928359430302</v>
      </c>
      <c r="E795">
        <f>INDEX(Reference!$A$1:$H$55, MATCH(B795, Reference!$A$1:$A$55, 0), MATCH(A795, Reference!$A$1:$H$1, 0))</f>
        <v>615908</v>
      </c>
      <c r="F795">
        <v>34.865970280000397</v>
      </c>
      <c r="G795">
        <v>-111.76381127699899</v>
      </c>
      <c r="H795">
        <v>30915</v>
      </c>
      <c r="I795" t="s">
        <v>18</v>
      </c>
      <c r="J795" t="s">
        <v>19</v>
      </c>
      <c r="K795">
        <v>7</v>
      </c>
      <c r="L795">
        <v>986</v>
      </c>
      <c r="M795" t="s">
        <v>23</v>
      </c>
    </row>
    <row r="796" spans="1:13" x14ac:dyDescent="0.35">
      <c r="A796">
        <v>2012</v>
      </c>
      <c r="B796" t="s">
        <v>39</v>
      </c>
      <c r="C796">
        <v>15.7</v>
      </c>
      <c r="D796">
        <f>H796/E796*C796</f>
        <v>0.77757197503523245</v>
      </c>
      <c r="E796">
        <f>INDEX(Reference!$A$1:$H$55, MATCH(B796, Reference!$A$1:$A$55, 0), MATCH(A796, Reference!$A$1:$H$1, 0))</f>
        <v>615908</v>
      </c>
      <c r="F796">
        <v>34.865970280000397</v>
      </c>
      <c r="G796">
        <v>-111.76381127699899</v>
      </c>
      <c r="H796">
        <v>30504</v>
      </c>
      <c r="I796" t="s">
        <v>18</v>
      </c>
      <c r="J796" t="s">
        <v>19</v>
      </c>
      <c r="K796">
        <v>7</v>
      </c>
      <c r="L796">
        <v>986</v>
      </c>
      <c r="M796" t="s">
        <v>32</v>
      </c>
    </row>
    <row r="797" spans="1:13" x14ac:dyDescent="0.35">
      <c r="A797">
        <v>2012</v>
      </c>
      <c r="B797" t="s">
        <v>39</v>
      </c>
      <c r="C797">
        <v>14.4</v>
      </c>
      <c r="D797">
        <f>H797/E797*C797</f>
        <v>0.25028413334459043</v>
      </c>
      <c r="E797">
        <f>INDEX(Reference!$A$1:$H$55, MATCH(B797, Reference!$A$1:$A$55, 0), MATCH(A797, Reference!$A$1:$H$1, 0))</f>
        <v>615908</v>
      </c>
      <c r="F797">
        <v>34.865970280000397</v>
      </c>
      <c r="G797">
        <v>-111.76381127699899</v>
      </c>
      <c r="H797">
        <v>10705</v>
      </c>
      <c r="I797" t="s">
        <v>12</v>
      </c>
      <c r="J797" t="s">
        <v>13</v>
      </c>
      <c r="K797">
        <v>7</v>
      </c>
      <c r="L797">
        <v>986</v>
      </c>
      <c r="M797" t="s">
        <v>14</v>
      </c>
    </row>
    <row r="798" spans="1:13" x14ac:dyDescent="0.35">
      <c r="A798">
        <v>2012</v>
      </c>
      <c r="B798" t="s">
        <v>39</v>
      </c>
      <c r="C798">
        <v>14.9</v>
      </c>
      <c r="D798">
        <f>H798/E798*C798</f>
        <v>1.4858438273248602</v>
      </c>
      <c r="E798">
        <f>INDEX(Reference!$A$1:$H$55, MATCH(B798, Reference!$A$1:$A$55, 0), MATCH(A798, Reference!$A$1:$H$1, 0))</f>
        <v>615908</v>
      </c>
      <c r="F798">
        <v>34.865970280000397</v>
      </c>
      <c r="G798">
        <v>-111.76381127699899</v>
      </c>
      <c r="H798">
        <v>61419</v>
      </c>
      <c r="I798" t="s">
        <v>22</v>
      </c>
      <c r="J798" t="s">
        <v>19</v>
      </c>
      <c r="K798">
        <v>7</v>
      </c>
      <c r="L798">
        <v>986</v>
      </c>
      <c r="M798" t="s">
        <v>61</v>
      </c>
    </row>
    <row r="799" spans="1:13" x14ac:dyDescent="0.35">
      <c r="A799">
        <v>2012</v>
      </c>
      <c r="B799" t="s">
        <v>39</v>
      </c>
      <c r="C799">
        <v>13</v>
      </c>
      <c r="D799">
        <f>H799/E799*C799</f>
        <v>0.32625164797339862</v>
      </c>
      <c r="E799">
        <f>INDEX(Reference!$A$1:$H$55, MATCH(B799, Reference!$A$1:$A$55, 0), MATCH(A799, Reference!$A$1:$H$1, 0))</f>
        <v>615908</v>
      </c>
      <c r="F799">
        <v>34.865970280000397</v>
      </c>
      <c r="G799">
        <v>-111.76381127699899</v>
      </c>
      <c r="H799">
        <v>15457</v>
      </c>
      <c r="I799" t="s">
        <v>12</v>
      </c>
      <c r="J799" t="s">
        <v>13</v>
      </c>
      <c r="K799">
        <v>7</v>
      </c>
      <c r="L799">
        <v>986</v>
      </c>
      <c r="M799" t="s">
        <v>32</v>
      </c>
    </row>
    <row r="800" spans="1:13" x14ac:dyDescent="0.35">
      <c r="A800">
        <v>2012</v>
      </c>
      <c r="B800" t="s">
        <v>39</v>
      </c>
      <c r="C800">
        <v>11.5</v>
      </c>
      <c r="D800">
        <f>H800/E800*C800</f>
        <v>7.1867064561590366E-2</v>
      </c>
      <c r="E800">
        <f>INDEX(Reference!$A$1:$H$55, MATCH(B800, Reference!$A$1:$A$55, 0), MATCH(A800, Reference!$A$1:$H$1, 0))</f>
        <v>615908</v>
      </c>
      <c r="F800">
        <v>34.865970280000397</v>
      </c>
      <c r="G800">
        <v>-111.76381127699899</v>
      </c>
      <c r="H800">
        <v>3849</v>
      </c>
      <c r="I800" t="s">
        <v>22</v>
      </c>
      <c r="J800" t="s">
        <v>19</v>
      </c>
      <c r="K800">
        <v>7</v>
      </c>
      <c r="L800">
        <v>986</v>
      </c>
      <c r="M800" t="s">
        <v>40</v>
      </c>
    </row>
    <row r="801" spans="1:13" x14ac:dyDescent="0.35">
      <c r="A801">
        <v>2012</v>
      </c>
      <c r="B801" t="s">
        <v>39</v>
      </c>
      <c r="C801">
        <v>13.4</v>
      </c>
      <c r="D801">
        <f>H801/E801*C801</f>
        <v>8.3740753489157466E-2</v>
      </c>
      <c r="E801">
        <f>INDEX(Reference!$A$1:$H$55, MATCH(B801, Reference!$A$1:$A$55, 0), MATCH(A801, Reference!$A$1:$H$1, 0))</f>
        <v>615908</v>
      </c>
      <c r="F801">
        <v>34.865970280000397</v>
      </c>
      <c r="G801">
        <v>-111.76381127699899</v>
      </c>
      <c r="H801">
        <v>3849</v>
      </c>
      <c r="I801" t="s">
        <v>18</v>
      </c>
      <c r="J801" t="s">
        <v>19</v>
      </c>
      <c r="K801">
        <v>7</v>
      </c>
      <c r="L801">
        <v>986</v>
      </c>
      <c r="M801" t="s">
        <v>40</v>
      </c>
    </row>
    <row r="802" spans="1:13" x14ac:dyDescent="0.35">
      <c r="A802">
        <v>2012</v>
      </c>
      <c r="B802" t="s">
        <v>39</v>
      </c>
      <c r="C802">
        <v>16.899999999999999</v>
      </c>
      <c r="D802">
        <f>H802/E802*C802</f>
        <v>0.52499350552355217</v>
      </c>
      <c r="E802">
        <f>INDEX(Reference!$A$1:$H$55, MATCH(B802, Reference!$A$1:$A$55, 0), MATCH(A802, Reference!$A$1:$H$1, 0))</f>
        <v>615908</v>
      </c>
      <c r="F802">
        <v>34.865970280000397</v>
      </c>
      <c r="G802">
        <v>-111.76381127699899</v>
      </c>
      <c r="H802">
        <v>19133</v>
      </c>
      <c r="I802" t="s">
        <v>22</v>
      </c>
      <c r="J802" t="s">
        <v>19</v>
      </c>
      <c r="K802">
        <v>7</v>
      </c>
      <c r="L802">
        <v>986</v>
      </c>
      <c r="M802" t="s">
        <v>43</v>
      </c>
    </row>
    <row r="803" spans="1:13" x14ac:dyDescent="0.35">
      <c r="A803">
        <v>2012</v>
      </c>
      <c r="B803" t="s">
        <v>39</v>
      </c>
      <c r="C803">
        <v>9.4</v>
      </c>
      <c r="D803">
        <f>H803/E803*C803</f>
        <v>2.1046325100502025E-2</v>
      </c>
      <c r="E803">
        <f>INDEX(Reference!$A$1:$H$55, MATCH(B803, Reference!$A$1:$A$55, 0), MATCH(A803, Reference!$A$1:$H$1, 0))</f>
        <v>615908</v>
      </c>
      <c r="F803">
        <v>34.865970280000397</v>
      </c>
      <c r="G803">
        <v>-111.76381127699899</v>
      </c>
      <c r="H803">
        <v>1379</v>
      </c>
      <c r="I803" t="s">
        <v>12</v>
      </c>
      <c r="J803" t="s">
        <v>13</v>
      </c>
      <c r="K803">
        <v>7</v>
      </c>
      <c r="L803">
        <v>986</v>
      </c>
      <c r="M803" s="1">
        <v>44990</v>
      </c>
    </row>
    <row r="804" spans="1:13" x14ac:dyDescent="0.35">
      <c r="A804">
        <v>2012</v>
      </c>
      <c r="B804" t="s">
        <v>39</v>
      </c>
      <c r="C804">
        <v>11.2</v>
      </c>
      <c r="D804">
        <f>H804/E804*C804</f>
        <v>1.1547179124154906E-2</v>
      </c>
      <c r="E804">
        <f>INDEX(Reference!$A$1:$H$55, MATCH(B804, Reference!$A$1:$A$55, 0), MATCH(A804, Reference!$A$1:$H$1, 0))</f>
        <v>615908</v>
      </c>
      <c r="F804">
        <v>34.865970280000397</v>
      </c>
      <c r="G804">
        <v>-111.76381127699899</v>
      </c>
      <c r="H804">
        <v>635</v>
      </c>
      <c r="I804" t="s">
        <v>12</v>
      </c>
      <c r="J804" t="s">
        <v>13</v>
      </c>
      <c r="K804">
        <v>7</v>
      </c>
      <c r="L804">
        <v>986</v>
      </c>
      <c r="M804" t="s">
        <v>35</v>
      </c>
    </row>
    <row r="805" spans="1:13" x14ac:dyDescent="0.35">
      <c r="A805">
        <v>2012</v>
      </c>
      <c r="B805" t="s">
        <v>39</v>
      </c>
      <c r="C805">
        <v>15.7</v>
      </c>
      <c r="D805">
        <f>H805/E805*C805</f>
        <v>1.5656206771141143</v>
      </c>
      <c r="E805">
        <f>INDEX(Reference!$A$1:$H$55, MATCH(B805, Reference!$A$1:$A$55, 0), MATCH(A805, Reference!$A$1:$H$1, 0))</f>
        <v>615908</v>
      </c>
      <c r="F805">
        <v>34.865970280000397</v>
      </c>
      <c r="G805">
        <v>-111.76381127699899</v>
      </c>
      <c r="H805">
        <v>61419</v>
      </c>
      <c r="I805" t="s">
        <v>18</v>
      </c>
      <c r="J805" t="s">
        <v>19</v>
      </c>
      <c r="K805">
        <v>7</v>
      </c>
      <c r="L805">
        <v>986</v>
      </c>
      <c r="M805" t="s">
        <v>61</v>
      </c>
    </row>
    <row r="806" spans="1:13" x14ac:dyDescent="0.35">
      <c r="A806">
        <v>2012</v>
      </c>
      <c r="B806" t="s">
        <v>39</v>
      </c>
      <c r="C806">
        <v>15.7</v>
      </c>
      <c r="D806">
        <f>H806/E806*C806</f>
        <v>0.55784110613922855</v>
      </c>
      <c r="E806">
        <f>INDEX(Reference!$A$1:$H$55, MATCH(B806, Reference!$A$1:$A$55, 0), MATCH(A806, Reference!$A$1:$H$1, 0))</f>
        <v>615908</v>
      </c>
      <c r="F806">
        <v>34.865970280000397</v>
      </c>
      <c r="G806">
        <v>-111.76381127699899</v>
      </c>
      <c r="H806">
        <v>21884</v>
      </c>
      <c r="I806" t="s">
        <v>18</v>
      </c>
      <c r="J806" t="s">
        <v>19</v>
      </c>
      <c r="K806">
        <v>7</v>
      </c>
      <c r="L806">
        <v>986</v>
      </c>
      <c r="M806" t="s">
        <v>55</v>
      </c>
    </row>
    <row r="807" spans="1:13" x14ac:dyDescent="0.35">
      <c r="A807">
        <v>2012</v>
      </c>
      <c r="B807" t="s">
        <v>39</v>
      </c>
      <c r="C807">
        <v>15.3</v>
      </c>
      <c r="D807">
        <f>H807/E807*C807</f>
        <v>0.7679710281405665</v>
      </c>
      <c r="E807">
        <f>INDEX(Reference!$A$1:$H$55, MATCH(B807, Reference!$A$1:$A$55, 0), MATCH(A807, Reference!$A$1:$H$1, 0))</f>
        <v>615908</v>
      </c>
      <c r="F807">
        <v>34.865970280000397</v>
      </c>
      <c r="G807">
        <v>-111.76381127699899</v>
      </c>
      <c r="H807">
        <v>30915</v>
      </c>
      <c r="I807" t="s">
        <v>22</v>
      </c>
      <c r="J807" t="s">
        <v>19</v>
      </c>
      <c r="K807">
        <v>7</v>
      </c>
      <c r="L807">
        <v>986</v>
      </c>
      <c r="M807" t="s">
        <v>23</v>
      </c>
    </row>
    <row r="808" spans="1:13" x14ac:dyDescent="0.35">
      <c r="A808">
        <v>2012</v>
      </c>
      <c r="B808" t="s">
        <v>39</v>
      </c>
      <c r="C808">
        <v>13.8</v>
      </c>
      <c r="D808">
        <f>H808/E808*C808</f>
        <v>0.38240224189326977</v>
      </c>
      <c r="E808">
        <f>INDEX(Reference!$A$1:$H$55, MATCH(B808, Reference!$A$1:$A$55, 0), MATCH(A808, Reference!$A$1:$H$1, 0))</f>
        <v>615908</v>
      </c>
      <c r="F808">
        <v>34.865970280000397</v>
      </c>
      <c r="G808">
        <v>-111.76381127699899</v>
      </c>
      <c r="H808">
        <v>17067</v>
      </c>
      <c r="I808" t="s">
        <v>12</v>
      </c>
      <c r="J808" t="s">
        <v>13</v>
      </c>
      <c r="K808">
        <v>7</v>
      </c>
      <c r="L808">
        <v>986</v>
      </c>
      <c r="M808" s="1">
        <v>45277</v>
      </c>
    </row>
    <row r="809" spans="1:13" x14ac:dyDescent="0.35">
      <c r="A809">
        <v>2012</v>
      </c>
      <c r="B809" t="s">
        <v>39</v>
      </c>
      <c r="C809">
        <v>16.399999999999999</v>
      </c>
      <c r="D809">
        <f>H809/E809*C809</f>
        <v>1.1299317430525337</v>
      </c>
      <c r="E809">
        <f>INDEX(Reference!$A$1:$H$55, MATCH(B809, Reference!$A$1:$A$55, 0), MATCH(A809, Reference!$A$1:$H$1, 0))</f>
        <v>615908</v>
      </c>
      <c r="F809">
        <v>34.865970280000397</v>
      </c>
      <c r="G809">
        <v>-111.76381127699899</v>
      </c>
      <c r="H809">
        <v>42435</v>
      </c>
      <c r="I809" t="s">
        <v>18</v>
      </c>
      <c r="J809" t="s">
        <v>19</v>
      </c>
      <c r="K809">
        <v>7</v>
      </c>
      <c r="L809">
        <v>986</v>
      </c>
      <c r="M809" t="s">
        <v>16</v>
      </c>
    </row>
    <row r="810" spans="1:13" x14ac:dyDescent="0.35">
      <c r="A810">
        <v>2012</v>
      </c>
      <c r="B810" t="s">
        <v>39</v>
      </c>
      <c r="C810">
        <v>9.9</v>
      </c>
      <c r="D810">
        <f>H810/E810*C810</f>
        <v>0.20740061827415784</v>
      </c>
      <c r="E810">
        <f>INDEX(Reference!$A$1:$H$55, MATCH(B810, Reference!$A$1:$A$55, 0), MATCH(A810, Reference!$A$1:$H$1, 0))</f>
        <v>615908</v>
      </c>
      <c r="F810">
        <v>34.865970280000397</v>
      </c>
      <c r="G810">
        <v>-111.76381127699899</v>
      </c>
      <c r="H810">
        <v>12903</v>
      </c>
      <c r="I810" t="s">
        <v>22</v>
      </c>
      <c r="J810" t="s">
        <v>19</v>
      </c>
      <c r="K810">
        <v>7</v>
      </c>
      <c r="L810">
        <v>986</v>
      </c>
      <c r="M810" t="s">
        <v>27</v>
      </c>
    </row>
    <row r="811" spans="1:13" x14ac:dyDescent="0.35">
      <c r="A811">
        <v>2012</v>
      </c>
      <c r="B811" t="s">
        <v>39</v>
      </c>
      <c r="C811">
        <v>13.8</v>
      </c>
      <c r="D811">
        <f>H811/E811*C811</f>
        <v>0.69769868227072873</v>
      </c>
      <c r="E811">
        <f>INDEX(Reference!$A$1:$H$55, MATCH(B811, Reference!$A$1:$A$55, 0), MATCH(A811, Reference!$A$1:$H$1, 0))</f>
        <v>615908</v>
      </c>
      <c r="F811">
        <v>34.865970280000397</v>
      </c>
      <c r="G811">
        <v>-111.76381127699899</v>
      </c>
      <c r="H811">
        <v>31139</v>
      </c>
      <c r="I811" t="s">
        <v>12</v>
      </c>
      <c r="J811" t="s">
        <v>13</v>
      </c>
      <c r="K811">
        <v>7</v>
      </c>
      <c r="L811">
        <v>986</v>
      </c>
      <c r="M811" t="s">
        <v>61</v>
      </c>
    </row>
    <row r="812" spans="1:13" x14ac:dyDescent="0.35">
      <c r="A812">
        <v>2012</v>
      </c>
      <c r="B812" t="s">
        <v>39</v>
      </c>
      <c r="C812">
        <v>14.5</v>
      </c>
      <c r="D812">
        <f>H812/E812*C812</f>
        <v>0.71813972216629751</v>
      </c>
      <c r="E812">
        <f>INDEX(Reference!$A$1:$H$55, MATCH(B812, Reference!$A$1:$A$55, 0), MATCH(A812, Reference!$A$1:$H$1, 0))</f>
        <v>615908</v>
      </c>
      <c r="F812">
        <v>34.865970280000397</v>
      </c>
      <c r="G812">
        <v>-111.76381127699899</v>
      </c>
      <c r="H812">
        <v>30504</v>
      </c>
      <c r="I812" t="s">
        <v>22</v>
      </c>
      <c r="J812" t="s">
        <v>19</v>
      </c>
      <c r="K812">
        <v>7</v>
      </c>
      <c r="L812">
        <v>986</v>
      </c>
      <c r="M812" t="s">
        <v>32</v>
      </c>
    </row>
    <row r="813" spans="1:13" x14ac:dyDescent="0.35">
      <c r="A813">
        <v>2012</v>
      </c>
      <c r="B813" t="s">
        <v>39</v>
      </c>
      <c r="C813">
        <v>12.9</v>
      </c>
      <c r="D813">
        <f>H813/E813*C813</f>
        <v>4.1638036849659367E-2</v>
      </c>
      <c r="E813">
        <f>INDEX(Reference!$A$1:$H$55, MATCH(B813, Reference!$A$1:$A$55, 0), MATCH(A813, Reference!$A$1:$H$1, 0))</f>
        <v>615908</v>
      </c>
      <c r="F813">
        <v>34.865970280000397</v>
      </c>
      <c r="G813">
        <v>-111.76381127699899</v>
      </c>
      <c r="H813">
        <v>1988</v>
      </c>
      <c r="I813" t="s">
        <v>12</v>
      </c>
      <c r="J813" t="s">
        <v>13</v>
      </c>
      <c r="K813">
        <v>7</v>
      </c>
      <c r="L813">
        <v>986</v>
      </c>
      <c r="M813" s="1">
        <v>45088</v>
      </c>
    </row>
    <row r="814" spans="1:13" x14ac:dyDescent="0.35">
      <c r="A814">
        <v>2012</v>
      </c>
      <c r="B814" t="s">
        <v>39</v>
      </c>
      <c r="C814">
        <v>11.6</v>
      </c>
      <c r="D814">
        <f>H814/E814*C814</f>
        <v>2.0208862362560642E-2</v>
      </c>
      <c r="E814">
        <f>INDEX(Reference!$A$1:$H$55, MATCH(B814, Reference!$A$1:$A$55, 0), MATCH(A814, Reference!$A$1:$H$1, 0))</f>
        <v>615908</v>
      </c>
      <c r="F814">
        <v>34.865970280000397</v>
      </c>
      <c r="G814">
        <v>-111.76381127699899</v>
      </c>
      <c r="H814">
        <v>1073</v>
      </c>
      <c r="I814" t="s">
        <v>22</v>
      </c>
      <c r="J814" t="s">
        <v>19</v>
      </c>
      <c r="K814">
        <v>7</v>
      </c>
      <c r="L814">
        <v>986</v>
      </c>
      <c r="M814" t="s">
        <v>35</v>
      </c>
    </row>
    <row r="815" spans="1:13" x14ac:dyDescent="0.35">
      <c r="A815">
        <v>2012</v>
      </c>
      <c r="B815" t="s">
        <v>39</v>
      </c>
      <c r="C815">
        <v>14.5</v>
      </c>
      <c r="D815">
        <f>H815/E815*C815</f>
        <v>0.36919312624612766</v>
      </c>
      <c r="E815">
        <f>INDEX(Reference!$A$1:$H$55, MATCH(B815, Reference!$A$1:$A$55, 0), MATCH(A815, Reference!$A$1:$H$1, 0))</f>
        <v>615908</v>
      </c>
      <c r="F815">
        <v>34.865970280000397</v>
      </c>
      <c r="G815">
        <v>-111.76381127699899</v>
      </c>
      <c r="H815">
        <v>15682</v>
      </c>
      <c r="I815" t="s">
        <v>12</v>
      </c>
      <c r="J815" t="s">
        <v>13</v>
      </c>
      <c r="K815">
        <v>7</v>
      </c>
      <c r="L815">
        <v>986</v>
      </c>
      <c r="M815" t="s">
        <v>23</v>
      </c>
    </row>
    <row r="816" spans="1:13" x14ac:dyDescent="0.35">
      <c r="A816">
        <v>2012</v>
      </c>
      <c r="B816" t="s">
        <v>39</v>
      </c>
      <c r="C816">
        <v>15.2</v>
      </c>
      <c r="D816">
        <f>H816/E816*C816</f>
        <v>0.50350117225299884</v>
      </c>
      <c r="E816">
        <f>INDEX(Reference!$A$1:$H$55, MATCH(B816, Reference!$A$1:$A$55, 0), MATCH(A816, Reference!$A$1:$H$1, 0))</f>
        <v>615908</v>
      </c>
      <c r="F816">
        <v>34.865970280000397</v>
      </c>
      <c r="G816">
        <v>-111.76381127699899</v>
      </c>
      <c r="H816">
        <v>20402</v>
      </c>
      <c r="I816" t="s">
        <v>18</v>
      </c>
      <c r="J816" t="s">
        <v>19</v>
      </c>
      <c r="K816">
        <v>7</v>
      </c>
      <c r="L816">
        <v>986</v>
      </c>
      <c r="M816" t="s">
        <v>30</v>
      </c>
    </row>
    <row r="817" spans="1:13" x14ac:dyDescent="0.35">
      <c r="A817">
        <v>2012</v>
      </c>
      <c r="B817" t="s">
        <v>39</v>
      </c>
      <c r="C817">
        <v>19.2</v>
      </c>
      <c r="D817">
        <f>H817/E817*C817</f>
        <v>3.6130071374296163E-2</v>
      </c>
      <c r="E817">
        <f>INDEX(Reference!$A$1:$H$55, MATCH(B817, Reference!$A$1:$A$55, 0), MATCH(A817, Reference!$A$1:$H$1, 0))</f>
        <v>615908</v>
      </c>
      <c r="F817">
        <v>34.865970280000397</v>
      </c>
      <c r="G817">
        <v>-111.76381127699899</v>
      </c>
      <c r="H817">
        <v>1159</v>
      </c>
      <c r="I817" t="s">
        <v>18</v>
      </c>
      <c r="J817" t="s">
        <v>19</v>
      </c>
      <c r="K817">
        <v>7</v>
      </c>
      <c r="L817">
        <v>986</v>
      </c>
      <c r="M817" t="s">
        <v>47</v>
      </c>
    </row>
    <row r="818" spans="1:13" x14ac:dyDescent="0.35">
      <c r="A818">
        <v>2014</v>
      </c>
      <c r="B818" t="s">
        <v>39</v>
      </c>
      <c r="C818">
        <v>15.6</v>
      </c>
      <c r="D818">
        <f>H818/E818*C818</f>
        <v>0.72152286849166525</v>
      </c>
      <c r="E818">
        <f>INDEX(Reference!$A$1:$H$55, MATCH(B818, Reference!$A$1:$A$55, 0), MATCH(A818, Reference!$A$1:$H$1, 0))</f>
        <v>577279</v>
      </c>
      <c r="F818">
        <v>34.865970280000397</v>
      </c>
      <c r="G818">
        <v>-111.76381127699899</v>
      </c>
      <c r="H818">
        <v>26700</v>
      </c>
      <c r="I818" t="s">
        <v>18</v>
      </c>
      <c r="J818" t="s">
        <v>19</v>
      </c>
      <c r="K818">
        <v>7</v>
      </c>
      <c r="L818">
        <v>986</v>
      </c>
      <c r="M818" t="s">
        <v>23</v>
      </c>
    </row>
    <row r="819" spans="1:13" x14ac:dyDescent="0.35">
      <c r="A819">
        <v>2014</v>
      </c>
      <c r="B819" t="s">
        <v>39</v>
      </c>
      <c r="C819">
        <v>18</v>
      </c>
      <c r="D819">
        <f>H819/E819*C819</f>
        <v>3.3269874705298477E-2</v>
      </c>
      <c r="E819">
        <f>INDEX(Reference!$A$1:$H$55, MATCH(B819, Reference!$A$1:$A$55, 0), MATCH(A819, Reference!$A$1:$H$1, 0))</f>
        <v>577279</v>
      </c>
      <c r="F819">
        <v>34.865970280000397</v>
      </c>
      <c r="G819">
        <v>-111.76381127699899</v>
      </c>
      <c r="H819">
        <v>1067</v>
      </c>
      <c r="I819" t="s">
        <v>22</v>
      </c>
      <c r="J819" t="s">
        <v>19</v>
      </c>
      <c r="K819">
        <v>7</v>
      </c>
      <c r="L819">
        <v>986</v>
      </c>
      <c r="M819" t="s">
        <v>47</v>
      </c>
    </row>
    <row r="820" spans="1:13" x14ac:dyDescent="0.35">
      <c r="A820">
        <v>2014</v>
      </c>
      <c r="B820" t="s">
        <v>39</v>
      </c>
      <c r="C820">
        <v>8.6999999999999993</v>
      </c>
      <c r="D820">
        <f>H820/E820*C820</f>
        <v>5.8866163501530455E-2</v>
      </c>
      <c r="E820">
        <f>INDEX(Reference!$A$1:$H$55, MATCH(B820, Reference!$A$1:$A$55, 0), MATCH(A820, Reference!$A$1:$H$1, 0))</f>
        <v>577279</v>
      </c>
      <c r="F820">
        <v>34.865970280000397</v>
      </c>
      <c r="G820">
        <v>-111.76381127699899</v>
      </c>
      <c r="H820">
        <v>3906</v>
      </c>
      <c r="I820" t="s">
        <v>22</v>
      </c>
      <c r="J820" t="s">
        <v>19</v>
      </c>
      <c r="K820">
        <v>7</v>
      </c>
      <c r="L820">
        <v>986</v>
      </c>
      <c r="M820" t="s">
        <v>40</v>
      </c>
    </row>
    <row r="821" spans="1:13" x14ac:dyDescent="0.35">
      <c r="A821">
        <v>2014</v>
      </c>
      <c r="B821" t="s">
        <v>39</v>
      </c>
      <c r="C821">
        <v>9.4</v>
      </c>
      <c r="D821">
        <f>H821/E821*C821</f>
        <v>5.7789387800353038E-2</v>
      </c>
      <c r="E821">
        <f>INDEX(Reference!$A$1:$H$55, MATCH(B821, Reference!$A$1:$A$55, 0), MATCH(A821, Reference!$A$1:$H$1, 0))</f>
        <v>577279</v>
      </c>
      <c r="F821">
        <v>34.865970280000397</v>
      </c>
      <c r="G821">
        <v>-111.76381127699899</v>
      </c>
      <c r="H821">
        <v>3549</v>
      </c>
      <c r="I821" t="s">
        <v>12</v>
      </c>
      <c r="J821" t="s">
        <v>13</v>
      </c>
      <c r="K821">
        <v>7</v>
      </c>
      <c r="L821">
        <v>986</v>
      </c>
      <c r="M821" s="1">
        <v>44990</v>
      </c>
    </row>
    <row r="822" spans="1:13" x14ac:dyDescent="0.35">
      <c r="A822">
        <v>2014</v>
      </c>
      <c r="B822" t="s">
        <v>39</v>
      </c>
      <c r="C822">
        <v>15.3</v>
      </c>
      <c r="D822">
        <f>H822/E822*C822</f>
        <v>0.69821212966347301</v>
      </c>
      <c r="E822">
        <f>INDEX(Reference!$A$1:$H$55, MATCH(B822, Reference!$A$1:$A$55, 0), MATCH(A822, Reference!$A$1:$H$1, 0))</f>
        <v>577279</v>
      </c>
      <c r="F822">
        <v>34.865970280000397</v>
      </c>
      <c r="G822">
        <v>-111.76381127699899</v>
      </c>
      <c r="H822">
        <v>26344</v>
      </c>
      <c r="I822" t="s">
        <v>18</v>
      </c>
      <c r="J822" t="s">
        <v>19</v>
      </c>
      <c r="K822">
        <v>7</v>
      </c>
      <c r="L822">
        <v>986</v>
      </c>
      <c r="M822" t="s">
        <v>32</v>
      </c>
    </row>
    <row r="823" spans="1:13" x14ac:dyDescent="0.35">
      <c r="A823">
        <v>2014</v>
      </c>
      <c r="B823" t="s">
        <v>39</v>
      </c>
      <c r="C823">
        <v>15.5</v>
      </c>
      <c r="D823">
        <f>H823/E823*C823</f>
        <v>0.4385964152515508</v>
      </c>
      <c r="E823">
        <f>INDEX(Reference!$A$1:$H$55, MATCH(B823, Reference!$A$1:$A$55, 0), MATCH(A823, Reference!$A$1:$H$1, 0))</f>
        <v>577279</v>
      </c>
      <c r="F823">
        <v>34.865970280000397</v>
      </c>
      <c r="G823">
        <v>-111.76381127699899</v>
      </c>
      <c r="H823">
        <v>16335</v>
      </c>
      <c r="I823" t="s">
        <v>22</v>
      </c>
      <c r="J823" t="s">
        <v>19</v>
      </c>
      <c r="K823">
        <v>7</v>
      </c>
      <c r="L823">
        <v>986</v>
      </c>
      <c r="M823" t="s">
        <v>43</v>
      </c>
    </row>
    <row r="824" spans="1:13" x14ac:dyDescent="0.35">
      <c r="A824">
        <v>2014</v>
      </c>
      <c r="B824" t="s">
        <v>39</v>
      </c>
      <c r="C824">
        <v>15.4</v>
      </c>
      <c r="D824">
        <f>H824/E824*C824</f>
        <v>1.4150481829410042</v>
      </c>
      <c r="E824">
        <f>INDEX(Reference!$A$1:$H$55, MATCH(B824, Reference!$A$1:$A$55, 0), MATCH(A824, Reference!$A$1:$H$1, 0))</f>
        <v>577279</v>
      </c>
      <c r="F824">
        <v>34.865970280000397</v>
      </c>
      <c r="G824">
        <v>-111.76381127699899</v>
      </c>
      <c r="H824">
        <v>53044</v>
      </c>
      <c r="I824" t="s">
        <v>18</v>
      </c>
      <c r="J824" t="s">
        <v>19</v>
      </c>
      <c r="K824">
        <v>7</v>
      </c>
      <c r="L824">
        <v>986</v>
      </c>
      <c r="M824" t="s">
        <v>61</v>
      </c>
    </row>
    <row r="825" spans="1:13" x14ac:dyDescent="0.35">
      <c r="A825">
        <v>2014</v>
      </c>
      <c r="B825" t="s">
        <v>39</v>
      </c>
      <c r="C825">
        <v>11</v>
      </c>
      <c r="D825">
        <f>H825/E825*C825</f>
        <v>0.36009970915276668</v>
      </c>
      <c r="E825">
        <f>INDEX(Reference!$A$1:$H$55, MATCH(B825, Reference!$A$1:$A$55, 0), MATCH(A825, Reference!$A$1:$H$1, 0))</f>
        <v>577279</v>
      </c>
      <c r="F825">
        <v>34.865970280000397</v>
      </c>
      <c r="G825">
        <v>-111.76381127699899</v>
      </c>
      <c r="H825">
        <v>18898</v>
      </c>
      <c r="I825" t="s">
        <v>12</v>
      </c>
      <c r="J825" t="s">
        <v>13</v>
      </c>
      <c r="K825">
        <v>7</v>
      </c>
      <c r="L825">
        <v>986</v>
      </c>
      <c r="M825" t="s">
        <v>32</v>
      </c>
    </row>
    <row r="826" spans="1:13" x14ac:dyDescent="0.35">
      <c r="A826">
        <v>2014</v>
      </c>
      <c r="B826" t="s">
        <v>39</v>
      </c>
      <c r="C826">
        <v>19.2</v>
      </c>
      <c r="D826">
        <f>H826/E826*C826</f>
        <v>3.5487866352318376E-2</v>
      </c>
      <c r="E826">
        <f>INDEX(Reference!$A$1:$H$55, MATCH(B826, Reference!$A$1:$A$55, 0), MATCH(A826, Reference!$A$1:$H$1, 0))</f>
        <v>577279</v>
      </c>
      <c r="F826">
        <v>34.865970280000397</v>
      </c>
      <c r="G826">
        <v>-111.76381127699899</v>
      </c>
      <c r="H826">
        <v>1067</v>
      </c>
      <c r="I826" t="s">
        <v>18</v>
      </c>
      <c r="J826" t="s">
        <v>19</v>
      </c>
      <c r="K826">
        <v>7</v>
      </c>
      <c r="L826">
        <v>986</v>
      </c>
      <c r="M826" t="s">
        <v>47</v>
      </c>
    </row>
    <row r="827" spans="1:13" x14ac:dyDescent="0.35">
      <c r="A827">
        <v>2014</v>
      </c>
      <c r="B827" t="s">
        <v>39</v>
      </c>
      <c r="C827">
        <v>13.3</v>
      </c>
      <c r="D827">
        <f>H827/E827*C827</f>
        <v>0.21550792597686735</v>
      </c>
      <c r="E827">
        <f>INDEX(Reference!$A$1:$H$55, MATCH(B827, Reference!$A$1:$A$55, 0), MATCH(A827, Reference!$A$1:$H$1, 0))</f>
        <v>577279</v>
      </c>
      <c r="F827">
        <v>34.865970280000397</v>
      </c>
      <c r="G827">
        <v>-111.76381127699899</v>
      </c>
      <c r="H827">
        <v>9354</v>
      </c>
      <c r="I827" t="s">
        <v>12</v>
      </c>
      <c r="J827" t="s">
        <v>13</v>
      </c>
      <c r="K827">
        <v>7</v>
      </c>
      <c r="L827">
        <v>986</v>
      </c>
      <c r="M827" t="s">
        <v>14</v>
      </c>
    </row>
    <row r="828" spans="1:13" x14ac:dyDescent="0.35">
      <c r="A828">
        <v>2014</v>
      </c>
      <c r="B828" t="s">
        <v>39</v>
      </c>
      <c r="C828">
        <v>9.6999999999999993</v>
      </c>
      <c r="D828">
        <f>H828/E828*C828</f>
        <v>0.16389614034115219</v>
      </c>
      <c r="E828">
        <f>INDEX(Reference!$A$1:$H$55, MATCH(B828, Reference!$A$1:$A$55, 0), MATCH(A828, Reference!$A$1:$H$1, 0))</f>
        <v>577279</v>
      </c>
      <c r="F828">
        <v>34.865970280000397</v>
      </c>
      <c r="G828">
        <v>-111.76381127699899</v>
      </c>
      <c r="H828">
        <v>9754</v>
      </c>
      <c r="I828" t="s">
        <v>12</v>
      </c>
      <c r="J828" t="s">
        <v>13</v>
      </c>
      <c r="K828">
        <v>7</v>
      </c>
      <c r="L828">
        <v>986</v>
      </c>
      <c r="M828" t="s">
        <v>27</v>
      </c>
    </row>
    <row r="829" spans="1:13" x14ac:dyDescent="0.35">
      <c r="A829">
        <v>2014</v>
      </c>
      <c r="B829" t="s">
        <v>39</v>
      </c>
      <c r="C829">
        <v>8.9</v>
      </c>
      <c r="D829">
        <f>H829/E829*C829</f>
        <v>0.17285714533180666</v>
      </c>
      <c r="E829">
        <f>INDEX(Reference!$A$1:$H$55, MATCH(B829, Reference!$A$1:$A$55, 0), MATCH(A829, Reference!$A$1:$H$1, 0))</f>
        <v>577279</v>
      </c>
      <c r="F829">
        <v>34.865970280000397</v>
      </c>
      <c r="G829">
        <v>-111.76381127699899</v>
      </c>
      <c r="H829">
        <v>11212</v>
      </c>
      <c r="I829" t="s">
        <v>22</v>
      </c>
      <c r="J829" t="s">
        <v>19</v>
      </c>
      <c r="K829">
        <v>7</v>
      </c>
      <c r="L829">
        <v>986</v>
      </c>
      <c r="M829" t="s">
        <v>27</v>
      </c>
    </row>
    <row r="830" spans="1:13" x14ac:dyDescent="0.35">
      <c r="A830">
        <v>2014</v>
      </c>
      <c r="B830" t="s">
        <v>39</v>
      </c>
      <c r="C830">
        <v>15.8</v>
      </c>
      <c r="D830">
        <f>H830/E830*C830</f>
        <v>0.4470853781273873</v>
      </c>
      <c r="E830">
        <f>INDEX(Reference!$A$1:$H$55, MATCH(B830, Reference!$A$1:$A$55, 0), MATCH(A830, Reference!$A$1:$H$1, 0))</f>
        <v>577279</v>
      </c>
      <c r="F830">
        <v>34.865970280000397</v>
      </c>
      <c r="G830">
        <v>-111.76381127699899</v>
      </c>
      <c r="H830">
        <v>16335</v>
      </c>
      <c r="I830" t="s">
        <v>18</v>
      </c>
      <c r="J830" t="s">
        <v>19</v>
      </c>
      <c r="K830">
        <v>7</v>
      </c>
      <c r="L830">
        <v>986</v>
      </c>
      <c r="M830" t="s">
        <v>43</v>
      </c>
    </row>
    <row r="831" spans="1:13" x14ac:dyDescent="0.35">
      <c r="A831">
        <v>2014</v>
      </c>
      <c r="B831" t="s">
        <v>39</v>
      </c>
      <c r="C831">
        <v>10.9</v>
      </c>
      <c r="D831">
        <f>H831/E831*C831</f>
        <v>5.7570256323199009E-2</v>
      </c>
      <c r="E831">
        <f>INDEX(Reference!$A$1:$H$55, MATCH(B831, Reference!$A$1:$A$55, 0), MATCH(A831, Reference!$A$1:$H$1, 0))</f>
        <v>577279</v>
      </c>
      <c r="F831">
        <v>34.865970280000397</v>
      </c>
      <c r="G831">
        <v>-111.76381127699899</v>
      </c>
      <c r="H831">
        <v>3049</v>
      </c>
      <c r="I831" t="s">
        <v>12</v>
      </c>
      <c r="J831" t="s">
        <v>13</v>
      </c>
      <c r="K831">
        <v>7</v>
      </c>
      <c r="L831">
        <v>986</v>
      </c>
      <c r="M831" t="s">
        <v>40</v>
      </c>
    </row>
    <row r="832" spans="1:13" x14ac:dyDescent="0.35">
      <c r="A832">
        <v>2014</v>
      </c>
      <c r="B832" t="s">
        <v>39</v>
      </c>
      <c r="C832">
        <v>13.6</v>
      </c>
      <c r="D832">
        <f>H832/E832*C832</f>
        <v>0.41185492630080078</v>
      </c>
      <c r="E832">
        <f>INDEX(Reference!$A$1:$H$55, MATCH(B832, Reference!$A$1:$A$55, 0), MATCH(A832, Reference!$A$1:$H$1, 0))</f>
        <v>577279</v>
      </c>
      <c r="F832">
        <v>34.865970280000397</v>
      </c>
      <c r="G832">
        <v>-111.76381127699899</v>
      </c>
      <c r="H832">
        <v>17482</v>
      </c>
      <c r="I832" t="s">
        <v>22</v>
      </c>
      <c r="J832" t="s">
        <v>19</v>
      </c>
      <c r="K832">
        <v>7</v>
      </c>
      <c r="L832">
        <v>986</v>
      </c>
      <c r="M832" t="s">
        <v>30</v>
      </c>
    </row>
    <row r="833" spans="1:13" x14ac:dyDescent="0.35">
      <c r="A833">
        <v>2014</v>
      </c>
      <c r="B833" t="s">
        <v>39</v>
      </c>
      <c r="C833">
        <v>9.5</v>
      </c>
      <c r="D833">
        <f>H833/E833*C833</f>
        <v>1.3510798071643002E-2</v>
      </c>
      <c r="E833">
        <f>INDEX(Reference!$A$1:$H$55, MATCH(B833, Reference!$A$1:$A$55, 0), MATCH(A833, Reference!$A$1:$H$1, 0))</f>
        <v>577279</v>
      </c>
      <c r="F833">
        <v>34.865970280000397</v>
      </c>
      <c r="G833">
        <v>-111.76381127699899</v>
      </c>
      <c r="H833">
        <v>821</v>
      </c>
      <c r="I833" t="s">
        <v>12</v>
      </c>
      <c r="J833" t="s">
        <v>13</v>
      </c>
      <c r="K833">
        <v>7</v>
      </c>
      <c r="L833">
        <v>986</v>
      </c>
      <c r="M833" t="s">
        <v>35</v>
      </c>
    </row>
    <row r="834" spans="1:13" x14ac:dyDescent="0.35">
      <c r="A834">
        <v>2014</v>
      </c>
      <c r="B834" t="s">
        <v>39</v>
      </c>
      <c r="C834">
        <v>9.1</v>
      </c>
      <c r="D834">
        <f>H834/E834*C834</f>
        <v>1.7008933288756391E-2</v>
      </c>
      <c r="E834">
        <f>INDEX(Reference!$A$1:$H$55, MATCH(B834, Reference!$A$1:$A$55, 0), MATCH(A834, Reference!$A$1:$H$1, 0))</f>
        <v>577279</v>
      </c>
      <c r="F834">
        <v>34.865970280000397</v>
      </c>
      <c r="G834">
        <v>-111.76381127699899</v>
      </c>
      <c r="H834">
        <v>1079</v>
      </c>
      <c r="I834" t="s">
        <v>22</v>
      </c>
      <c r="J834" t="s">
        <v>19</v>
      </c>
      <c r="K834">
        <v>7</v>
      </c>
      <c r="L834">
        <v>986</v>
      </c>
      <c r="M834" t="s">
        <v>35</v>
      </c>
    </row>
    <row r="835" spans="1:13" x14ac:dyDescent="0.35">
      <c r="A835">
        <v>2014</v>
      </c>
      <c r="B835" t="s">
        <v>39</v>
      </c>
      <c r="C835">
        <v>11.9</v>
      </c>
      <c r="D835">
        <f>H835/E835*C835</f>
        <v>0.17793960979006684</v>
      </c>
      <c r="E835">
        <f>INDEX(Reference!$A$1:$H$55, MATCH(B835, Reference!$A$1:$A$55, 0), MATCH(A835, Reference!$A$1:$H$1, 0))</f>
        <v>577279</v>
      </c>
      <c r="F835">
        <v>34.865970280000397</v>
      </c>
      <c r="G835">
        <v>-111.76381127699899</v>
      </c>
      <c r="H835">
        <v>8632</v>
      </c>
      <c r="I835" t="s">
        <v>12</v>
      </c>
      <c r="J835" t="s">
        <v>13</v>
      </c>
      <c r="K835">
        <v>7</v>
      </c>
      <c r="L835">
        <v>986</v>
      </c>
      <c r="M835" s="1">
        <v>45088</v>
      </c>
    </row>
    <row r="836" spans="1:13" x14ac:dyDescent="0.35">
      <c r="A836">
        <v>2014</v>
      </c>
      <c r="B836" t="s">
        <v>39</v>
      </c>
      <c r="C836">
        <v>12.9</v>
      </c>
      <c r="D836">
        <f>H836/E836*C836</f>
        <v>0.58868865834371253</v>
      </c>
      <c r="E836">
        <f>INDEX(Reference!$A$1:$H$55, MATCH(B836, Reference!$A$1:$A$55, 0), MATCH(A836, Reference!$A$1:$H$1, 0))</f>
        <v>577279</v>
      </c>
      <c r="F836">
        <v>34.865970280000397</v>
      </c>
      <c r="G836">
        <v>-111.76381127699899</v>
      </c>
      <c r="H836">
        <v>26344</v>
      </c>
      <c r="I836" t="s">
        <v>22</v>
      </c>
      <c r="J836" t="s">
        <v>19</v>
      </c>
      <c r="K836">
        <v>7</v>
      </c>
      <c r="L836">
        <v>986</v>
      </c>
      <c r="M836" t="s">
        <v>32</v>
      </c>
    </row>
    <row r="837" spans="1:13" x14ac:dyDescent="0.35">
      <c r="A837">
        <v>2014</v>
      </c>
      <c r="B837" t="s">
        <v>39</v>
      </c>
      <c r="C837">
        <v>15.5</v>
      </c>
      <c r="D837">
        <f>H837/E837*C837</f>
        <v>0.46939348218105975</v>
      </c>
      <c r="E837">
        <f>INDEX(Reference!$A$1:$H$55, MATCH(B837, Reference!$A$1:$A$55, 0), MATCH(A837, Reference!$A$1:$H$1, 0))</f>
        <v>577279</v>
      </c>
      <c r="F837">
        <v>34.865970280000397</v>
      </c>
      <c r="G837">
        <v>-111.76381127699899</v>
      </c>
      <c r="H837">
        <v>17482</v>
      </c>
      <c r="I837" t="s">
        <v>18</v>
      </c>
      <c r="J837" t="s">
        <v>19</v>
      </c>
      <c r="K837">
        <v>7</v>
      </c>
      <c r="L837">
        <v>986</v>
      </c>
      <c r="M837" t="s">
        <v>30</v>
      </c>
    </row>
    <row r="838" spans="1:13" x14ac:dyDescent="0.35">
      <c r="A838">
        <v>2014</v>
      </c>
      <c r="B838" t="s">
        <v>39</v>
      </c>
      <c r="C838">
        <v>12.8</v>
      </c>
      <c r="D838">
        <f>H838/E838*C838</f>
        <v>8.6607688829837923E-2</v>
      </c>
      <c r="E838">
        <f>INDEX(Reference!$A$1:$H$55, MATCH(B838, Reference!$A$1:$A$55, 0), MATCH(A838, Reference!$A$1:$H$1, 0))</f>
        <v>577279</v>
      </c>
      <c r="F838">
        <v>34.865970280000397</v>
      </c>
      <c r="G838">
        <v>-111.76381127699899</v>
      </c>
      <c r="H838">
        <v>3906</v>
      </c>
      <c r="I838" t="s">
        <v>18</v>
      </c>
      <c r="J838" t="s">
        <v>19</v>
      </c>
      <c r="K838">
        <v>7</v>
      </c>
      <c r="L838">
        <v>986</v>
      </c>
      <c r="M838" t="s">
        <v>40</v>
      </c>
    </row>
    <row r="839" spans="1:13" x14ac:dyDescent="0.35">
      <c r="A839">
        <v>2014</v>
      </c>
      <c r="B839" t="s">
        <v>39</v>
      </c>
      <c r="C839">
        <v>11.1</v>
      </c>
      <c r="D839">
        <f>H839/E839*C839</f>
        <v>0.36969940011675462</v>
      </c>
      <c r="E839">
        <f>INDEX(Reference!$A$1:$H$55, MATCH(B839, Reference!$A$1:$A$55, 0), MATCH(A839, Reference!$A$1:$H$1, 0))</f>
        <v>577279</v>
      </c>
      <c r="F839">
        <v>34.865970280000397</v>
      </c>
      <c r="G839">
        <v>-111.76381127699899</v>
      </c>
      <c r="H839">
        <v>19227</v>
      </c>
      <c r="I839" t="s">
        <v>22</v>
      </c>
      <c r="J839" t="s">
        <v>19</v>
      </c>
      <c r="K839">
        <v>7</v>
      </c>
      <c r="L839">
        <v>986</v>
      </c>
      <c r="M839" t="s">
        <v>55</v>
      </c>
    </row>
    <row r="840" spans="1:13" x14ac:dyDescent="0.35">
      <c r="A840">
        <v>2014</v>
      </c>
      <c r="B840" t="s">
        <v>39</v>
      </c>
      <c r="C840">
        <v>12.8</v>
      </c>
      <c r="D840">
        <f>H840/E840*C840</f>
        <v>0.52836011703179919</v>
      </c>
      <c r="E840">
        <f>INDEX(Reference!$A$1:$H$55, MATCH(B840, Reference!$A$1:$A$55, 0), MATCH(A840, Reference!$A$1:$H$1, 0))</f>
        <v>577279</v>
      </c>
      <c r="F840">
        <v>34.865970280000397</v>
      </c>
      <c r="G840">
        <v>-111.76381127699899</v>
      </c>
      <c r="H840">
        <v>23829</v>
      </c>
      <c r="I840" t="s">
        <v>12</v>
      </c>
      <c r="J840" t="s">
        <v>13</v>
      </c>
      <c r="K840">
        <v>7</v>
      </c>
      <c r="L840">
        <v>986</v>
      </c>
      <c r="M840" t="s">
        <v>16</v>
      </c>
    </row>
    <row r="841" spans="1:13" x14ac:dyDescent="0.35">
      <c r="A841">
        <v>2014</v>
      </c>
      <c r="B841" t="s">
        <v>39</v>
      </c>
      <c r="C841">
        <v>14.2</v>
      </c>
      <c r="D841">
        <f>H841/E841*C841</f>
        <v>0.27579454648445551</v>
      </c>
      <c r="E841">
        <f>INDEX(Reference!$A$1:$H$55, MATCH(B841, Reference!$A$1:$A$55, 0), MATCH(A841, Reference!$A$1:$H$1, 0))</f>
        <v>577279</v>
      </c>
      <c r="F841">
        <v>34.865970280000397</v>
      </c>
      <c r="G841">
        <v>-111.76381127699899</v>
      </c>
      <c r="H841">
        <v>11212</v>
      </c>
      <c r="I841" t="s">
        <v>18</v>
      </c>
      <c r="J841" t="s">
        <v>19</v>
      </c>
      <c r="K841">
        <v>7</v>
      </c>
      <c r="L841">
        <v>986</v>
      </c>
      <c r="M841" t="s">
        <v>27</v>
      </c>
    </row>
    <row r="842" spans="1:13" x14ac:dyDescent="0.35">
      <c r="A842">
        <v>2014</v>
      </c>
      <c r="B842" t="s">
        <v>39</v>
      </c>
      <c r="C842">
        <v>12</v>
      </c>
      <c r="D842">
        <f>H842/E842*C842</f>
        <v>0.79473530130145043</v>
      </c>
      <c r="E842">
        <f>INDEX(Reference!$A$1:$H$55, MATCH(B842, Reference!$A$1:$A$55, 0), MATCH(A842, Reference!$A$1:$H$1, 0))</f>
        <v>577279</v>
      </c>
      <c r="F842">
        <v>34.865970280000397</v>
      </c>
      <c r="G842">
        <v>-111.76381127699899</v>
      </c>
      <c r="H842">
        <v>38232</v>
      </c>
      <c r="I842" t="s">
        <v>12</v>
      </c>
      <c r="J842" t="s">
        <v>13</v>
      </c>
      <c r="K842">
        <v>7</v>
      </c>
      <c r="L842">
        <v>986</v>
      </c>
      <c r="M842" t="s">
        <v>61</v>
      </c>
    </row>
    <row r="843" spans="1:13" x14ac:dyDescent="0.35">
      <c r="A843">
        <v>2014</v>
      </c>
      <c r="B843" t="s">
        <v>39</v>
      </c>
      <c r="C843">
        <v>13.7</v>
      </c>
      <c r="D843">
        <f>H843/E843*C843</f>
        <v>0.63364508322665469</v>
      </c>
      <c r="E843">
        <f>INDEX(Reference!$A$1:$H$55, MATCH(B843, Reference!$A$1:$A$55, 0), MATCH(A843, Reference!$A$1:$H$1, 0))</f>
        <v>577279</v>
      </c>
      <c r="F843">
        <v>34.865970280000397</v>
      </c>
      <c r="G843">
        <v>-111.76381127699899</v>
      </c>
      <c r="H843">
        <v>26700</v>
      </c>
      <c r="I843" t="s">
        <v>22</v>
      </c>
      <c r="J843" t="s">
        <v>19</v>
      </c>
      <c r="K843">
        <v>7</v>
      </c>
      <c r="L843">
        <v>986</v>
      </c>
      <c r="M843" t="s">
        <v>23</v>
      </c>
    </row>
    <row r="844" spans="1:13" x14ac:dyDescent="0.35">
      <c r="A844">
        <v>2014</v>
      </c>
      <c r="B844" t="s">
        <v>39</v>
      </c>
      <c r="C844">
        <v>11.8</v>
      </c>
      <c r="D844">
        <f>H844/E844*C844</f>
        <v>0.34129874809234362</v>
      </c>
      <c r="E844">
        <f>INDEX(Reference!$A$1:$H$55, MATCH(B844, Reference!$A$1:$A$55, 0), MATCH(A844, Reference!$A$1:$H$1, 0))</f>
        <v>577279</v>
      </c>
      <c r="F844">
        <v>34.865970280000397</v>
      </c>
      <c r="G844">
        <v>-111.76381127699899</v>
      </c>
      <c r="H844">
        <v>16697</v>
      </c>
      <c r="I844" t="s">
        <v>12</v>
      </c>
      <c r="J844" t="s">
        <v>13</v>
      </c>
      <c r="K844">
        <v>7</v>
      </c>
      <c r="L844">
        <v>986</v>
      </c>
      <c r="M844" s="1">
        <v>45277</v>
      </c>
    </row>
    <row r="845" spans="1:13" x14ac:dyDescent="0.35">
      <c r="A845">
        <v>2014</v>
      </c>
      <c r="B845" t="s">
        <v>39</v>
      </c>
      <c r="C845">
        <v>15.1</v>
      </c>
      <c r="D845">
        <f>H845/E845*C845</f>
        <v>0.50292440916783743</v>
      </c>
      <c r="E845">
        <f>INDEX(Reference!$A$1:$H$55, MATCH(B845, Reference!$A$1:$A$55, 0), MATCH(A845, Reference!$A$1:$H$1, 0))</f>
        <v>577279</v>
      </c>
      <c r="F845">
        <v>34.865970280000397</v>
      </c>
      <c r="G845">
        <v>-111.76381127699899</v>
      </c>
      <c r="H845">
        <v>19227</v>
      </c>
      <c r="I845" t="s">
        <v>18</v>
      </c>
      <c r="J845" t="s">
        <v>19</v>
      </c>
      <c r="K845">
        <v>7</v>
      </c>
      <c r="L845">
        <v>986</v>
      </c>
      <c r="M845" t="s">
        <v>55</v>
      </c>
    </row>
    <row r="846" spans="1:13" x14ac:dyDescent="0.35">
      <c r="A846">
        <v>2014</v>
      </c>
      <c r="B846" t="s">
        <v>39</v>
      </c>
      <c r="C846">
        <v>15.2</v>
      </c>
      <c r="D846">
        <f>H846/E846*C846</f>
        <v>0.94210251888601526</v>
      </c>
      <c r="E846">
        <f>INDEX(Reference!$A$1:$H$55, MATCH(B846, Reference!$A$1:$A$55, 0), MATCH(A846, Reference!$A$1:$H$1, 0))</f>
        <v>577279</v>
      </c>
      <c r="F846">
        <v>34.865970280000397</v>
      </c>
      <c r="G846">
        <v>-111.76381127699899</v>
      </c>
      <c r="H846">
        <v>35780</v>
      </c>
      <c r="I846" t="s">
        <v>22</v>
      </c>
      <c r="J846" t="s">
        <v>19</v>
      </c>
      <c r="K846">
        <v>7</v>
      </c>
      <c r="L846">
        <v>986</v>
      </c>
      <c r="M846" t="s">
        <v>16</v>
      </c>
    </row>
    <row r="847" spans="1:13" x14ac:dyDescent="0.35">
      <c r="A847">
        <v>2014</v>
      </c>
      <c r="B847" t="s">
        <v>39</v>
      </c>
      <c r="C847">
        <v>20.7</v>
      </c>
      <c r="D847">
        <f>H847/E847*C847</f>
        <v>2.78974291460455E-2</v>
      </c>
      <c r="E847">
        <f>INDEX(Reference!$A$1:$H$55, MATCH(B847, Reference!$A$1:$A$55, 0), MATCH(A847, Reference!$A$1:$H$1, 0))</f>
        <v>577279</v>
      </c>
      <c r="F847">
        <v>34.865970280000397</v>
      </c>
      <c r="G847">
        <v>-111.76381127699899</v>
      </c>
      <c r="H847">
        <v>778</v>
      </c>
      <c r="I847" t="s">
        <v>12</v>
      </c>
      <c r="J847" t="s">
        <v>13</v>
      </c>
      <c r="K847">
        <v>7</v>
      </c>
      <c r="L847">
        <v>986</v>
      </c>
      <c r="M847" t="s">
        <v>47</v>
      </c>
    </row>
    <row r="848" spans="1:13" x14ac:dyDescent="0.35">
      <c r="A848">
        <v>2014</v>
      </c>
      <c r="B848" t="s">
        <v>39</v>
      </c>
      <c r="C848">
        <v>12</v>
      </c>
      <c r="D848">
        <f>H848/E848*C848</f>
        <v>2.2429362578579855E-2</v>
      </c>
      <c r="E848">
        <f>INDEX(Reference!$A$1:$H$55, MATCH(B848, Reference!$A$1:$A$55, 0), MATCH(A848, Reference!$A$1:$H$1, 0))</f>
        <v>577279</v>
      </c>
      <c r="F848">
        <v>34.865970280000397</v>
      </c>
      <c r="G848">
        <v>-111.76381127699899</v>
      </c>
      <c r="H848">
        <v>1079</v>
      </c>
      <c r="I848" t="s">
        <v>18</v>
      </c>
      <c r="J848" t="s">
        <v>19</v>
      </c>
      <c r="K848">
        <v>7</v>
      </c>
      <c r="L848">
        <v>986</v>
      </c>
      <c r="M848" t="s">
        <v>35</v>
      </c>
    </row>
    <row r="849" spans="1:13" x14ac:dyDescent="0.35">
      <c r="A849">
        <v>2014</v>
      </c>
      <c r="B849" t="s">
        <v>39</v>
      </c>
      <c r="C849">
        <v>16.100000000000001</v>
      </c>
      <c r="D849">
        <f>H849/E849*C849</f>
        <v>0.99788490487268733</v>
      </c>
      <c r="E849">
        <f>INDEX(Reference!$A$1:$H$55, MATCH(B849, Reference!$A$1:$A$55, 0), MATCH(A849, Reference!$A$1:$H$1, 0))</f>
        <v>577279</v>
      </c>
      <c r="F849">
        <v>34.865970280000397</v>
      </c>
      <c r="G849">
        <v>-111.76381127699899</v>
      </c>
      <c r="H849">
        <v>35780</v>
      </c>
      <c r="I849" t="s">
        <v>18</v>
      </c>
      <c r="J849" t="s">
        <v>19</v>
      </c>
      <c r="K849">
        <v>7</v>
      </c>
      <c r="L849">
        <v>986</v>
      </c>
      <c r="M849" t="s">
        <v>16</v>
      </c>
    </row>
    <row r="850" spans="1:13" x14ac:dyDescent="0.35">
      <c r="A850">
        <v>2014</v>
      </c>
      <c r="B850" t="s">
        <v>39</v>
      </c>
      <c r="C850">
        <v>12.9</v>
      </c>
      <c r="D850">
        <f>H850/E850*C850</f>
        <v>0.43204169907445106</v>
      </c>
      <c r="E850">
        <f>INDEX(Reference!$A$1:$H$55, MATCH(B850, Reference!$A$1:$A$55, 0), MATCH(A850, Reference!$A$1:$H$1, 0))</f>
        <v>577279</v>
      </c>
      <c r="F850">
        <v>34.865970280000397</v>
      </c>
      <c r="G850">
        <v>-111.76381127699899</v>
      </c>
      <c r="H850">
        <v>19334</v>
      </c>
      <c r="I850" t="s">
        <v>12</v>
      </c>
      <c r="J850" t="s">
        <v>13</v>
      </c>
      <c r="K850">
        <v>7</v>
      </c>
      <c r="L850">
        <v>986</v>
      </c>
      <c r="M850" t="s">
        <v>23</v>
      </c>
    </row>
    <row r="851" spans="1:13" x14ac:dyDescent="0.35">
      <c r="A851">
        <v>2014</v>
      </c>
      <c r="B851" t="s">
        <v>39</v>
      </c>
      <c r="C851">
        <v>13.3</v>
      </c>
      <c r="D851">
        <f>H851/E851*C851</f>
        <v>1.2220870670854127</v>
      </c>
      <c r="E851">
        <f>INDEX(Reference!$A$1:$H$55, MATCH(B851, Reference!$A$1:$A$55, 0), MATCH(A851, Reference!$A$1:$H$1, 0))</f>
        <v>577279</v>
      </c>
      <c r="F851">
        <v>34.865970280000397</v>
      </c>
      <c r="G851">
        <v>-111.76381127699899</v>
      </c>
      <c r="H851">
        <v>53044</v>
      </c>
      <c r="I851" t="s">
        <v>22</v>
      </c>
      <c r="J851" t="s">
        <v>19</v>
      </c>
      <c r="K851">
        <v>7</v>
      </c>
      <c r="L851">
        <v>986</v>
      </c>
      <c r="M851" t="s">
        <v>61</v>
      </c>
    </row>
    <row r="852" spans="1:13" x14ac:dyDescent="0.35">
      <c r="A852">
        <v>2016</v>
      </c>
      <c r="B852" t="s">
        <v>39</v>
      </c>
      <c r="C852">
        <v>12.6</v>
      </c>
      <c r="D852">
        <f>H852/E852*C852</f>
        <v>0.39653357663351502</v>
      </c>
      <c r="E852">
        <f>INDEX(Reference!$A$1:$H$55, MATCH(B852, Reference!$A$1:$A$55, 0), MATCH(A852, Reference!$A$1:$H$1, 0))</f>
        <v>662008</v>
      </c>
      <c r="F852">
        <v>34.865970280000397</v>
      </c>
      <c r="G852">
        <v>-111.76381127699899</v>
      </c>
      <c r="H852">
        <v>20834</v>
      </c>
      <c r="I852" t="s">
        <v>22</v>
      </c>
      <c r="J852" t="s">
        <v>19</v>
      </c>
      <c r="K852">
        <v>7</v>
      </c>
      <c r="L852">
        <v>986</v>
      </c>
      <c r="M852" t="s">
        <v>30</v>
      </c>
    </row>
    <row r="853" spans="1:13" x14ac:dyDescent="0.35">
      <c r="A853">
        <v>2016</v>
      </c>
      <c r="B853" t="s">
        <v>39</v>
      </c>
      <c r="C853">
        <v>14.1</v>
      </c>
      <c r="D853">
        <f>H853/E853*C853</f>
        <v>0.24472362871747771</v>
      </c>
      <c r="E853">
        <f>INDEX(Reference!$A$1:$H$55, MATCH(B853, Reference!$A$1:$A$55, 0), MATCH(A853, Reference!$A$1:$H$1, 0))</f>
        <v>662008</v>
      </c>
      <c r="F853">
        <v>34.865970280000397</v>
      </c>
      <c r="G853">
        <v>-111.76381127699899</v>
      </c>
      <c r="H853">
        <v>11490</v>
      </c>
      <c r="I853" t="s">
        <v>12</v>
      </c>
      <c r="J853" t="s">
        <v>13</v>
      </c>
      <c r="K853">
        <v>7</v>
      </c>
      <c r="L853">
        <v>986</v>
      </c>
      <c r="M853" t="s">
        <v>14</v>
      </c>
    </row>
    <row r="854" spans="1:13" x14ac:dyDescent="0.35">
      <c r="A854">
        <v>2016</v>
      </c>
      <c r="B854" t="s">
        <v>39</v>
      </c>
      <c r="C854">
        <v>12.8</v>
      </c>
      <c r="D854">
        <f>H854/E854*C854</f>
        <v>0.3226643786782033</v>
      </c>
      <c r="E854">
        <f>INDEX(Reference!$A$1:$H$55, MATCH(B854, Reference!$A$1:$A$55, 0), MATCH(A854, Reference!$A$1:$H$1, 0))</f>
        <v>662008</v>
      </c>
      <c r="F854">
        <v>34.865970280000397</v>
      </c>
      <c r="G854">
        <v>-111.76381127699899</v>
      </c>
      <c r="H854">
        <v>16688</v>
      </c>
      <c r="I854" t="s">
        <v>12</v>
      </c>
      <c r="J854" t="s">
        <v>13</v>
      </c>
      <c r="K854">
        <v>7</v>
      </c>
      <c r="L854">
        <v>986</v>
      </c>
      <c r="M854" s="1">
        <v>45277</v>
      </c>
    </row>
    <row r="855" spans="1:13" x14ac:dyDescent="0.35">
      <c r="A855">
        <v>2016</v>
      </c>
      <c r="B855" t="s">
        <v>39</v>
      </c>
      <c r="C855">
        <v>13</v>
      </c>
      <c r="D855">
        <f>H855/E855*C855</f>
        <v>0.61847439910091717</v>
      </c>
      <c r="E855">
        <f>INDEX(Reference!$A$1:$H$55, MATCH(B855, Reference!$A$1:$A$55, 0), MATCH(A855, Reference!$A$1:$H$1, 0))</f>
        <v>662008</v>
      </c>
      <c r="F855">
        <v>34.865970280000397</v>
      </c>
      <c r="G855">
        <v>-111.76381127699899</v>
      </c>
      <c r="H855">
        <v>31495</v>
      </c>
      <c r="I855" t="s">
        <v>12</v>
      </c>
      <c r="J855" t="s">
        <v>13</v>
      </c>
      <c r="K855">
        <v>7</v>
      </c>
      <c r="L855">
        <v>986</v>
      </c>
      <c r="M855" t="s">
        <v>16</v>
      </c>
    </row>
    <row r="856" spans="1:13" x14ac:dyDescent="0.35">
      <c r="A856">
        <v>2016</v>
      </c>
      <c r="B856" t="s">
        <v>39</v>
      </c>
      <c r="C856">
        <v>11.5</v>
      </c>
      <c r="D856">
        <f>H856/E856*C856</f>
        <v>2.2791265362352119E-2</v>
      </c>
      <c r="E856">
        <f>INDEX(Reference!$A$1:$H$55, MATCH(B856, Reference!$A$1:$A$55, 0), MATCH(A856, Reference!$A$1:$H$1, 0))</f>
        <v>662008</v>
      </c>
      <c r="F856">
        <v>34.865970280000397</v>
      </c>
      <c r="G856">
        <v>-111.76381127699899</v>
      </c>
      <c r="H856">
        <v>1312</v>
      </c>
      <c r="I856" t="s">
        <v>18</v>
      </c>
      <c r="J856" t="s">
        <v>19</v>
      </c>
      <c r="K856">
        <v>7</v>
      </c>
      <c r="L856">
        <v>986</v>
      </c>
      <c r="M856" t="s">
        <v>35</v>
      </c>
    </row>
    <row r="857" spans="1:13" x14ac:dyDescent="0.35">
      <c r="A857">
        <v>2016</v>
      </c>
      <c r="B857" t="s">
        <v>39</v>
      </c>
      <c r="C857">
        <v>14.9</v>
      </c>
      <c r="D857">
        <f>H857/E857*C857</f>
        <v>0.46891668982852175</v>
      </c>
      <c r="E857">
        <f>INDEX(Reference!$A$1:$H$55, MATCH(B857, Reference!$A$1:$A$55, 0), MATCH(A857, Reference!$A$1:$H$1, 0))</f>
        <v>662008</v>
      </c>
      <c r="F857">
        <v>34.865970280000397</v>
      </c>
      <c r="G857">
        <v>-111.76381127699899</v>
      </c>
      <c r="H857">
        <v>20834</v>
      </c>
      <c r="I857" t="s">
        <v>18</v>
      </c>
      <c r="J857" t="s">
        <v>19</v>
      </c>
      <c r="K857">
        <v>7</v>
      </c>
      <c r="L857">
        <v>986</v>
      </c>
      <c r="M857" t="s">
        <v>30</v>
      </c>
    </row>
    <row r="858" spans="1:13" x14ac:dyDescent="0.35">
      <c r="A858">
        <v>2016</v>
      </c>
      <c r="B858" t="s">
        <v>39</v>
      </c>
      <c r="C858">
        <v>10.5</v>
      </c>
      <c r="D858">
        <f>H858/E858*C858</f>
        <v>6.2951656173339296E-2</v>
      </c>
      <c r="E858">
        <f>INDEX(Reference!$A$1:$H$55, MATCH(B858, Reference!$A$1:$A$55, 0), MATCH(A858, Reference!$A$1:$H$1, 0))</f>
        <v>662008</v>
      </c>
      <c r="F858">
        <v>34.865970280000397</v>
      </c>
      <c r="G858">
        <v>-111.76381127699899</v>
      </c>
      <c r="H858">
        <v>3969</v>
      </c>
      <c r="I858" t="s">
        <v>12</v>
      </c>
      <c r="J858" t="s">
        <v>13</v>
      </c>
      <c r="K858">
        <v>7</v>
      </c>
      <c r="L858">
        <v>986</v>
      </c>
      <c r="M858" t="s">
        <v>40</v>
      </c>
    </row>
    <row r="859" spans="1:13" x14ac:dyDescent="0.35">
      <c r="A859">
        <v>2016</v>
      </c>
      <c r="B859" t="s">
        <v>39</v>
      </c>
      <c r="C859">
        <v>15.2</v>
      </c>
      <c r="D859">
        <f>H859/E859*C859</f>
        <v>0.67430242534833407</v>
      </c>
      <c r="E859">
        <f>INDEX(Reference!$A$1:$H$55, MATCH(B859, Reference!$A$1:$A$55, 0), MATCH(A859, Reference!$A$1:$H$1, 0))</f>
        <v>662008</v>
      </c>
      <c r="F859">
        <v>34.865970280000397</v>
      </c>
      <c r="G859">
        <v>-111.76381127699899</v>
      </c>
      <c r="H859">
        <v>29368</v>
      </c>
      <c r="I859" t="s">
        <v>18</v>
      </c>
      <c r="J859" t="s">
        <v>19</v>
      </c>
      <c r="K859">
        <v>7</v>
      </c>
      <c r="L859">
        <v>986</v>
      </c>
      <c r="M859" t="s">
        <v>23</v>
      </c>
    </row>
    <row r="860" spans="1:13" x14ac:dyDescent="0.35">
      <c r="A860">
        <v>2016</v>
      </c>
      <c r="B860" t="s">
        <v>39</v>
      </c>
      <c r="C860">
        <v>9.1999999999999993</v>
      </c>
      <c r="D860">
        <f>H860/E860*C860</f>
        <v>1.8233012289881691E-2</v>
      </c>
      <c r="E860">
        <f>INDEX(Reference!$A$1:$H$55, MATCH(B860, Reference!$A$1:$A$55, 0), MATCH(A860, Reference!$A$1:$H$1, 0))</f>
        <v>662008</v>
      </c>
      <c r="F860">
        <v>34.865970280000397</v>
      </c>
      <c r="G860">
        <v>-111.76381127699899</v>
      </c>
      <c r="H860">
        <v>1312</v>
      </c>
      <c r="I860" t="s">
        <v>22</v>
      </c>
      <c r="J860" t="s">
        <v>19</v>
      </c>
      <c r="K860">
        <v>7</v>
      </c>
      <c r="L860">
        <v>986</v>
      </c>
      <c r="M860" t="s">
        <v>35</v>
      </c>
    </row>
    <row r="861" spans="1:13" x14ac:dyDescent="0.35">
      <c r="A861">
        <v>2016</v>
      </c>
      <c r="B861" t="s">
        <v>39</v>
      </c>
      <c r="C861">
        <v>20.6</v>
      </c>
      <c r="D861">
        <f>H861/E861*C861</f>
        <v>2.9374871602760092E-2</v>
      </c>
      <c r="E861">
        <f>INDEX(Reference!$A$1:$H$55, MATCH(B861, Reference!$A$1:$A$55, 0), MATCH(A861, Reference!$A$1:$H$1, 0))</f>
        <v>662008</v>
      </c>
      <c r="F861">
        <v>34.865970280000397</v>
      </c>
      <c r="G861">
        <v>-111.76381127699899</v>
      </c>
      <c r="H861">
        <v>944</v>
      </c>
      <c r="I861" t="s">
        <v>12</v>
      </c>
      <c r="J861" t="s">
        <v>13</v>
      </c>
      <c r="K861">
        <v>7</v>
      </c>
      <c r="L861">
        <v>986</v>
      </c>
      <c r="M861" t="s">
        <v>47</v>
      </c>
    </row>
    <row r="862" spans="1:13" x14ac:dyDescent="0.35">
      <c r="A862">
        <v>2016</v>
      </c>
      <c r="B862" t="s">
        <v>39</v>
      </c>
      <c r="C862">
        <v>20</v>
      </c>
      <c r="D862">
        <f>H862/E862*C862</f>
        <v>3.8398327512658453E-2</v>
      </c>
      <c r="E862">
        <f>INDEX(Reference!$A$1:$H$55, MATCH(B862, Reference!$A$1:$A$55, 0), MATCH(A862, Reference!$A$1:$H$1, 0))</f>
        <v>662008</v>
      </c>
      <c r="F862">
        <v>34.865970280000397</v>
      </c>
      <c r="G862">
        <v>-111.76381127699899</v>
      </c>
      <c r="H862">
        <v>1271</v>
      </c>
      <c r="I862" t="s">
        <v>18</v>
      </c>
      <c r="J862" t="s">
        <v>19</v>
      </c>
      <c r="K862">
        <v>7</v>
      </c>
      <c r="L862">
        <v>986</v>
      </c>
      <c r="M862" t="s">
        <v>47</v>
      </c>
    </row>
    <row r="863" spans="1:13" x14ac:dyDescent="0.35">
      <c r="A863">
        <v>2016</v>
      </c>
      <c r="B863" t="s">
        <v>39</v>
      </c>
      <c r="C863">
        <v>12.6</v>
      </c>
      <c r="D863">
        <f>H863/E863*C863</f>
        <v>0.27517915191357206</v>
      </c>
      <c r="E863">
        <f>INDEX(Reference!$A$1:$H$55, MATCH(B863, Reference!$A$1:$A$55, 0), MATCH(A863, Reference!$A$1:$H$1, 0))</f>
        <v>662008</v>
      </c>
      <c r="F863">
        <v>34.865970280000397</v>
      </c>
      <c r="G863">
        <v>-111.76381127699899</v>
      </c>
      <c r="H863">
        <v>14458</v>
      </c>
      <c r="I863" t="s">
        <v>22</v>
      </c>
      <c r="J863" t="s">
        <v>19</v>
      </c>
      <c r="K863">
        <v>7</v>
      </c>
      <c r="L863">
        <v>986</v>
      </c>
      <c r="M863" t="s">
        <v>43</v>
      </c>
    </row>
    <row r="864" spans="1:13" x14ac:dyDescent="0.35">
      <c r="A864">
        <v>2016</v>
      </c>
      <c r="B864" t="s">
        <v>39</v>
      </c>
      <c r="C864">
        <v>15.2</v>
      </c>
      <c r="D864">
        <f>H864/E864*C864</f>
        <v>1.3329458254280915</v>
      </c>
      <c r="E864">
        <f>INDEX(Reference!$A$1:$H$55, MATCH(B864, Reference!$A$1:$A$55, 0), MATCH(A864, Reference!$A$1:$H$1, 0))</f>
        <v>662008</v>
      </c>
      <c r="F864">
        <v>34.865970280000397</v>
      </c>
      <c r="G864">
        <v>-111.76381127699899</v>
      </c>
      <c r="H864">
        <v>58054</v>
      </c>
      <c r="I864" t="s">
        <v>18</v>
      </c>
      <c r="J864" t="s">
        <v>19</v>
      </c>
      <c r="K864">
        <v>7</v>
      </c>
      <c r="L864">
        <v>986</v>
      </c>
      <c r="M864" t="s">
        <v>61</v>
      </c>
    </row>
    <row r="865" spans="1:13" x14ac:dyDescent="0.35">
      <c r="A865">
        <v>2016</v>
      </c>
      <c r="B865" t="s">
        <v>39</v>
      </c>
      <c r="C865">
        <v>11.9</v>
      </c>
      <c r="D865">
        <f>H865/E865*C865</f>
        <v>0.51564845137823112</v>
      </c>
      <c r="E865">
        <f>INDEX(Reference!$A$1:$H$55, MATCH(B865, Reference!$A$1:$A$55, 0), MATCH(A865, Reference!$A$1:$H$1, 0))</f>
        <v>662008</v>
      </c>
      <c r="F865">
        <v>34.865970280000397</v>
      </c>
      <c r="G865">
        <v>-111.76381127699899</v>
      </c>
      <c r="H865">
        <v>28686</v>
      </c>
      <c r="I865" t="s">
        <v>22</v>
      </c>
      <c r="J865" t="s">
        <v>19</v>
      </c>
      <c r="K865">
        <v>7</v>
      </c>
      <c r="L865">
        <v>986</v>
      </c>
      <c r="M865" t="s">
        <v>32</v>
      </c>
    </row>
    <row r="866" spans="1:13" x14ac:dyDescent="0.35">
      <c r="A866">
        <v>2016</v>
      </c>
      <c r="B866" t="s">
        <v>39</v>
      </c>
      <c r="C866">
        <v>9.1</v>
      </c>
      <c r="D866">
        <f>H866/E866*C866</f>
        <v>0.1718669562905584</v>
      </c>
      <c r="E866">
        <f>INDEX(Reference!$A$1:$H$55, MATCH(B866, Reference!$A$1:$A$55, 0), MATCH(A866, Reference!$A$1:$H$1, 0))</f>
        <v>662008</v>
      </c>
      <c r="F866">
        <v>34.865970280000397</v>
      </c>
      <c r="G866">
        <v>-111.76381127699899</v>
      </c>
      <c r="H866">
        <v>12503</v>
      </c>
      <c r="I866" t="s">
        <v>22</v>
      </c>
      <c r="J866" t="s">
        <v>19</v>
      </c>
      <c r="K866">
        <v>7</v>
      </c>
      <c r="L866">
        <v>986</v>
      </c>
      <c r="M866" t="s">
        <v>27</v>
      </c>
    </row>
    <row r="867" spans="1:13" x14ac:dyDescent="0.35">
      <c r="A867">
        <v>2016</v>
      </c>
      <c r="B867" t="s">
        <v>39</v>
      </c>
      <c r="C867">
        <v>12.1</v>
      </c>
      <c r="D867">
        <f>H867/E867*C867</f>
        <v>0.90280993583159108</v>
      </c>
      <c r="E867">
        <f>INDEX(Reference!$A$1:$H$55, MATCH(B867, Reference!$A$1:$A$55, 0), MATCH(A867, Reference!$A$1:$H$1, 0))</f>
        <v>662008</v>
      </c>
      <c r="F867">
        <v>34.865970280000397</v>
      </c>
      <c r="G867">
        <v>-111.76381127699899</v>
      </c>
      <c r="H867">
        <v>49394</v>
      </c>
      <c r="I867" t="s">
        <v>12</v>
      </c>
      <c r="J867" t="s">
        <v>13</v>
      </c>
      <c r="K867">
        <v>7</v>
      </c>
      <c r="L867">
        <v>986</v>
      </c>
      <c r="M867" t="s">
        <v>61</v>
      </c>
    </row>
    <row r="868" spans="1:13" x14ac:dyDescent="0.35">
      <c r="A868">
        <v>2016</v>
      </c>
      <c r="B868" t="s">
        <v>39</v>
      </c>
      <c r="C868">
        <v>14</v>
      </c>
      <c r="D868">
        <f>H868/E868*C868</f>
        <v>0.26441070198547451</v>
      </c>
      <c r="E868">
        <f>INDEX(Reference!$A$1:$H$55, MATCH(B868, Reference!$A$1:$A$55, 0), MATCH(A868, Reference!$A$1:$H$1, 0))</f>
        <v>662008</v>
      </c>
      <c r="F868">
        <v>34.865970280000397</v>
      </c>
      <c r="G868">
        <v>-111.76381127699899</v>
      </c>
      <c r="H868">
        <v>12503</v>
      </c>
      <c r="I868" t="s">
        <v>18</v>
      </c>
      <c r="J868" t="s">
        <v>19</v>
      </c>
      <c r="K868">
        <v>7</v>
      </c>
      <c r="L868">
        <v>986</v>
      </c>
      <c r="M868" t="s">
        <v>27</v>
      </c>
    </row>
    <row r="869" spans="1:13" x14ac:dyDescent="0.35">
      <c r="A869">
        <v>2016</v>
      </c>
      <c r="B869" t="s">
        <v>39</v>
      </c>
      <c r="C869">
        <v>19.5</v>
      </c>
      <c r="D869">
        <f>H869/E869*C869</f>
        <v>3.7438369324841993E-2</v>
      </c>
      <c r="E869">
        <f>INDEX(Reference!$A$1:$H$55, MATCH(B869, Reference!$A$1:$A$55, 0), MATCH(A869, Reference!$A$1:$H$1, 0))</f>
        <v>662008</v>
      </c>
      <c r="F869">
        <v>34.865970280000397</v>
      </c>
      <c r="G869">
        <v>-111.76381127699899</v>
      </c>
      <c r="H869">
        <v>1271</v>
      </c>
      <c r="I869" t="s">
        <v>22</v>
      </c>
      <c r="J869" t="s">
        <v>19</v>
      </c>
      <c r="K869">
        <v>7</v>
      </c>
      <c r="L869">
        <v>986</v>
      </c>
      <c r="M869" t="s">
        <v>47</v>
      </c>
    </row>
    <row r="870" spans="1:13" x14ac:dyDescent="0.35">
      <c r="A870">
        <v>2016</v>
      </c>
      <c r="B870" t="s">
        <v>39</v>
      </c>
      <c r="C870">
        <v>8.5</v>
      </c>
      <c r="D870">
        <f>H870/E870*C870</f>
        <v>1.3109358195067129E-2</v>
      </c>
      <c r="E870">
        <f>INDEX(Reference!$A$1:$H$55, MATCH(B870, Reference!$A$1:$A$55, 0), MATCH(A870, Reference!$A$1:$H$1, 0))</f>
        <v>662008</v>
      </c>
      <c r="F870">
        <v>34.865970280000397</v>
      </c>
      <c r="G870">
        <v>-111.76381127699899</v>
      </c>
      <c r="H870">
        <v>1021</v>
      </c>
      <c r="I870" t="s">
        <v>12</v>
      </c>
      <c r="J870" t="s">
        <v>13</v>
      </c>
      <c r="K870">
        <v>7</v>
      </c>
      <c r="L870">
        <v>986</v>
      </c>
      <c r="M870" t="s">
        <v>35</v>
      </c>
    </row>
    <row r="871" spans="1:13" x14ac:dyDescent="0.35">
      <c r="A871">
        <v>2016</v>
      </c>
      <c r="B871" t="s">
        <v>39</v>
      </c>
      <c r="C871">
        <v>8.6999999999999993</v>
      </c>
      <c r="D871">
        <f>H871/E871*C871</f>
        <v>8.9785017703713541E-2</v>
      </c>
      <c r="E871">
        <f>INDEX(Reference!$A$1:$H$55, MATCH(B871, Reference!$A$1:$A$55, 0), MATCH(A871, Reference!$A$1:$H$1, 0))</f>
        <v>662008</v>
      </c>
      <c r="F871">
        <v>34.865970280000397</v>
      </c>
      <c r="G871">
        <v>-111.76381127699899</v>
      </c>
      <c r="H871">
        <v>6832</v>
      </c>
      <c r="I871" t="s">
        <v>12</v>
      </c>
      <c r="J871" t="s">
        <v>13</v>
      </c>
      <c r="K871">
        <v>7</v>
      </c>
      <c r="L871">
        <v>986</v>
      </c>
      <c r="M871" s="1">
        <v>44990</v>
      </c>
    </row>
    <row r="872" spans="1:13" x14ac:dyDescent="0.35">
      <c r="A872">
        <v>2016</v>
      </c>
      <c r="B872" t="s">
        <v>39</v>
      </c>
      <c r="C872">
        <v>12.1</v>
      </c>
      <c r="D872">
        <f>H872/E872*C872</f>
        <v>1.0610950320842043</v>
      </c>
      <c r="E872">
        <f>INDEX(Reference!$A$1:$H$55, MATCH(B872, Reference!$A$1:$A$55, 0), MATCH(A872, Reference!$A$1:$H$1, 0))</f>
        <v>662008</v>
      </c>
      <c r="F872">
        <v>34.865970280000397</v>
      </c>
      <c r="G872">
        <v>-111.76381127699899</v>
      </c>
      <c r="H872">
        <v>58054</v>
      </c>
      <c r="I872" t="s">
        <v>22</v>
      </c>
      <c r="J872" t="s">
        <v>19</v>
      </c>
      <c r="K872">
        <v>7</v>
      </c>
      <c r="L872">
        <v>986</v>
      </c>
      <c r="M872" t="s">
        <v>61</v>
      </c>
    </row>
    <row r="873" spans="1:13" x14ac:dyDescent="0.35">
      <c r="A873">
        <v>2016</v>
      </c>
      <c r="B873" t="s">
        <v>39</v>
      </c>
      <c r="C873">
        <v>13.2</v>
      </c>
      <c r="D873">
        <f>H873/E873*C873</f>
        <v>0.76708619835409841</v>
      </c>
      <c r="E873">
        <f>INDEX(Reference!$A$1:$H$55, MATCH(B873, Reference!$A$1:$A$55, 0), MATCH(A873, Reference!$A$1:$H$1, 0))</f>
        <v>662008</v>
      </c>
      <c r="F873">
        <v>34.865970280000397</v>
      </c>
      <c r="G873">
        <v>-111.76381127699899</v>
      </c>
      <c r="H873">
        <v>38471</v>
      </c>
      <c r="I873" t="s">
        <v>22</v>
      </c>
      <c r="J873" t="s">
        <v>19</v>
      </c>
      <c r="K873">
        <v>7</v>
      </c>
      <c r="L873">
        <v>986</v>
      </c>
      <c r="M873" t="s">
        <v>16</v>
      </c>
    </row>
    <row r="874" spans="1:13" x14ac:dyDescent="0.35">
      <c r="A874">
        <v>2016</v>
      </c>
      <c r="B874" t="s">
        <v>39</v>
      </c>
      <c r="C874">
        <v>11.1</v>
      </c>
      <c r="D874">
        <f>H874/E874*C874</f>
        <v>0.41062796824207565</v>
      </c>
      <c r="E874">
        <f>INDEX(Reference!$A$1:$H$55, MATCH(B874, Reference!$A$1:$A$55, 0), MATCH(A874, Reference!$A$1:$H$1, 0))</f>
        <v>662008</v>
      </c>
      <c r="F874">
        <v>34.865970280000397</v>
      </c>
      <c r="G874">
        <v>-111.76381127699899</v>
      </c>
      <c r="H874">
        <v>24490</v>
      </c>
      <c r="I874" t="s">
        <v>12</v>
      </c>
      <c r="J874" t="s">
        <v>13</v>
      </c>
      <c r="K874">
        <v>7</v>
      </c>
      <c r="L874">
        <v>986</v>
      </c>
      <c r="M874" t="s">
        <v>32</v>
      </c>
    </row>
    <row r="875" spans="1:13" x14ac:dyDescent="0.35">
      <c r="A875">
        <v>2016</v>
      </c>
      <c r="B875" t="s">
        <v>39</v>
      </c>
      <c r="C875">
        <v>15</v>
      </c>
      <c r="D875">
        <f>H875/E875*C875</f>
        <v>0.51574905439209195</v>
      </c>
      <c r="E875">
        <f>INDEX(Reference!$A$1:$H$55, MATCH(B875, Reference!$A$1:$A$55, 0), MATCH(A875, Reference!$A$1:$H$1, 0))</f>
        <v>662008</v>
      </c>
      <c r="F875">
        <v>34.865970280000397</v>
      </c>
      <c r="G875">
        <v>-111.76381127699899</v>
      </c>
      <c r="H875">
        <v>22762</v>
      </c>
      <c r="I875" t="s">
        <v>18</v>
      </c>
      <c r="J875" t="s">
        <v>19</v>
      </c>
      <c r="K875">
        <v>7</v>
      </c>
      <c r="L875">
        <v>986</v>
      </c>
      <c r="M875" t="s">
        <v>55</v>
      </c>
    </row>
    <row r="876" spans="1:13" x14ac:dyDescent="0.35">
      <c r="A876">
        <v>2016</v>
      </c>
      <c r="B876" t="s">
        <v>39</v>
      </c>
      <c r="C876">
        <v>12.5</v>
      </c>
      <c r="D876">
        <f>H876/E876*C876</f>
        <v>8.4912115865669296E-2</v>
      </c>
      <c r="E876">
        <f>INDEX(Reference!$A$1:$H$55, MATCH(B876, Reference!$A$1:$A$55, 0), MATCH(A876, Reference!$A$1:$H$1, 0))</f>
        <v>662008</v>
      </c>
      <c r="F876">
        <v>34.865970280000397</v>
      </c>
      <c r="G876">
        <v>-111.76381127699899</v>
      </c>
      <c r="H876">
        <v>4497</v>
      </c>
      <c r="I876" t="s">
        <v>18</v>
      </c>
      <c r="J876" t="s">
        <v>19</v>
      </c>
      <c r="K876">
        <v>7</v>
      </c>
      <c r="L876">
        <v>986</v>
      </c>
      <c r="M876" t="s">
        <v>40</v>
      </c>
    </row>
    <row r="877" spans="1:13" x14ac:dyDescent="0.35">
      <c r="A877">
        <v>2016</v>
      </c>
      <c r="B877" t="s">
        <v>39</v>
      </c>
      <c r="C877">
        <v>12.2</v>
      </c>
      <c r="D877">
        <f>H877/E877*C877</f>
        <v>0.54121642034537343</v>
      </c>
      <c r="E877">
        <f>INDEX(Reference!$A$1:$H$55, MATCH(B877, Reference!$A$1:$A$55, 0), MATCH(A877, Reference!$A$1:$H$1, 0))</f>
        <v>662008</v>
      </c>
      <c r="F877">
        <v>34.865970280000397</v>
      </c>
      <c r="G877">
        <v>-111.76381127699899</v>
      </c>
      <c r="H877">
        <v>29368</v>
      </c>
      <c r="I877" t="s">
        <v>22</v>
      </c>
      <c r="J877" t="s">
        <v>19</v>
      </c>
      <c r="K877">
        <v>7</v>
      </c>
      <c r="L877">
        <v>986</v>
      </c>
      <c r="M877" t="s">
        <v>23</v>
      </c>
    </row>
    <row r="878" spans="1:13" x14ac:dyDescent="0.35">
      <c r="A878">
        <v>2016</v>
      </c>
      <c r="B878" t="s">
        <v>39</v>
      </c>
      <c r="C878">
        <v>11.4</v>
      </c>
      <c r="D878">
        <f>H878/E878*C878</f>
        <v>0.24769730879385146</v>
      </c>
      <c r="E878">
        <f>INDEX(Reference!$A$1:$H$55, MATCH(B878, Reference!$A$1:$A$55, 0), MATCH(A878, Reference!$A$1:$H$1, 0))</f>
        <v>662008</v>
      </c>
      <c r="F878">
        <v>34.865970280000397</v>
      </c>
      <c r="G878">
        <v>-111.76381127699899</v>
      </c>
      <c r="H878">
        <v>14384</v>
      </c>
      <c r="I878" t="s">
        <v>12</v>
      </c>
      <c r="J878" t="s">
        <v>13</v>
      </c>
      <c r="K878">
        <v>7</v>
      </c>
      <c r="L878">
        <v>986</v>
      </c>
      <c r="M878" s="1">
        <v>45088</v>
      </c>
    </row>
    <row r="879" spans="1:13" x14ac:dyDescent="0.35">
      <c r="A879">
        <v>2016</v>
      </c>
      <c r="B879" t="s">
        <v>39</v>
      </c>
      <c r="C879">
        <v>10</v>
      </c>
      <c r="D879">
        <f>H879/E879*C879</f>
        <v>0.18073799712390182</v>
      </c>
      <c r="E879">
        <f>INDEX(Reference!$A$1:$H$55, MATCH(B879, Reference!$A$1:$A$55, 0), MATCH(A879, Reference!$A$1:$H$1, 0))</f>
        <v>662008</v>
      </c>
      <c r="F879">
        <v>34.865970280000397</v>
      </c>
      <c r="G879">
        <v>-111.76381127699899</v>
      </c>
      <c r="H879">
        <v>11965</v>
      </c>
      <c r="I879" t="s">
        <v>12</v>
      </c>
      <c r="J879" t="s">
        <v>13</v>
      </c>
      <c r="K879">
        <v>7</v>
      </c>
      <c r="L879">
        <v>986</v>
      </c>
      <c r="M879" t="s">
        <v>27</v>
      </c>
    </row>
    <row r="880" spans="1:13" x14ac:dyDescent="0.35">
      <c r="A880">
        <v>2016</v>
      </c>
      <c r="B880" t="s">
        <v>39</v>
      </c>
      <c r="C880">
        <v>16.2</v>
      </c>
      <c r="D880">
        <f>H880/E880*C880</f>
        <v>0.35380176674602121</v>
      </c>
      <c r="E880">
        <f>INDEX(Reference!$A$1:$H$55, MATCH(B880, Reference!$A$1:$A$55, 0), MATCH(A880, Reference!$A$1:$H$1, 0))</f>
        <v>662008</v>
      </c>
      <c r="F880">
        <v>34.865970280000397</v>
      </c>
      <c r="G880">
        <v>-111.76381127699899</v>
      </c>
      <c r="H880">
        <v>14458</v>
      </c>
      <c r="I880" t="s">
        <v>18</v>
      </c>
      <c r="J880" t="s">
        <v>19</v>
      </c>
      <c r="K880">
        <v>7</v>
      </c>
      <c r="L880">
        <v>986</v>
      </c>
      <c r="M880" t="s">
        <v>43</v>
      </c>
    </row>
    <row r="881" spans="1:13" x14ac:dyDescent="0.35">
      <c r="A881">
        <v>2016</v>
      </c>
      <c r="B881" t="s">
        <v>39</v>
      </c>
      <c r="C881">
        <v>11.2</v>
      </c>
      <c r="D881">
        <f>H881/E881*C881</f>
        <v>0.38509262727942861</v>
      </c>
      <c r="E881">
        <f>INDEX(Reference!$A$1:$H$55, MATCH(B881, Reference!$A$1:$A$55, 0), MATCH(A881, Reference!$A$1:$H$1, 0))</f>
        <v>662008</v>
      </c>
      <c r="F881">
        <v>34.865970280000397</v>
      </c>
      <c r="G881">
        <v>-111.76381127699899</v>
      </c>
      <c r="H881">
        <v>22762</v>
      </c>
      <c r="I881" t="s">
        <v>22</v>
      </c>
      <c r="J881" t="s">
        <v>19</v>
      </c>
      <c r="K881">
        <v>7</v>
      </c>
      <c r="L881">
        <v>986</v>
      </c>
      <c r="M881" t="s">
        <v>55</v>
      </c>
    </row>
    <row r="882" spans="1:13" x14ac:dyDescent="0.35">
      <c r="A882">
        <v>2016</v>
      </c>
      <c r="B882" t="s">
        <v>39</v>
      </c>
      <c r="C882">
        <v>8.8000000000000007</v>
      </c>
      <c r="D882">
        <f>H882/E882*C882</f>
        <v>5.9778129569431189E-2</v>
      </c>
      <c r="E882">
        <f>INDEX(Reference!$A$1:$H$55, MATCH(B882, Reference!$A$1:$A$55, 0), MATCH(A882, Reference!$A$1:$H$1, 0))</f>
        <v>662008</v>
      </c>
      <c r="F882">
        <v>34.865970280000397</v>
      </c>
      <c r="G882">
        <v>-111.76381127699899</v>
      </c>
      <c r="H882">
        <v>4497</v>
      </c>
      <c r="I882" t="s">
        <v>22</v>
      </c>
      <c r="J882" t="s">
        <v>19</v>
      </c>
      <c r="K882">
        <v>7</v>
      </c>
      <c r="L882">
        <v>986</v>
      </c>
      <c r="M882" t="s">
        <v>40</v>
      </c>
    </row>
    <row r="883" spans="1:13" x14ac:dyDescent="0.35">
      <c r="A883">
        <v>2016</v>
      </c>
      <c r="B883" t="s">
        <v>39</v>
      </c>
      <c r="C883">
        <v>15.3</v>
      </c>
      <c r="D883">
        <f>H883/E883*C883</f>
        <v>0.66297658034343998</v>
      </c>
      <c r="E883">
        <f>INDEX(Reference!$A$1:$H$55, MATCH(B883, Reference!$A$1:$A$55, 0), MATCH(A883, Reference!$A$1:$H$1, 0))</f>
        <v>662008</v>
      </c>
      <c r="F883">
        <v>34.865970280000397</v>
      </c>
      <c r="G883">
        <v>-111.76381127699899</v>
      </c>
      <c r="H883">
        <v>28686</v>
      </c>
      <c r="I883" t="s">
        <v>18</v>
      </c>
      <c r="J883" t="s">
        <v>19</v>
      </c>
      <c r="K883">
        <v>7</v>
      </c>
      <c r="L883">
        <v>986</v>
      </c>
      <c r="M883" t="s">
        <v>32</v>
      </c>
    </row>
    <row r="884" spans="1:13" x14ac:dyDescent="0.35">
      <c r="A884">
        <v>2016</v>
      </c>
      <c r="B884" t="s">
        <v>39</v>
      </c>
      <c r="C884">
        <v>13.1</v>
      </c>
      <c r="D884">
        <f>H884/E884*C884</f>
        <v>0.49280733767567764</v>
      </c>
      <c r="E884">
        <f>INDEX(Reference!$A$1:$H$55, MATCH(B884, Reference!$A$1:$A$55, 0), MATCH(A884, Reference!$A$1:$H$1, 0))</f>
        <v>662008</v>
      </c>
      <c r="F884">
        <v>34.865970280000397</v>
      </c>
      <c r="G884">
        <v>-111.76381127699899</v>
      </c>
      <c r="H884">
        <v>24904</v>
      </c>
      <c r="I884" t="s">
        <v>12</v>
      </c>
      <c r="J884" t="s">
        <v>13</v>
      </c>
      <c r="K884">
        <v>7</v>
      </c>
      <c r="L884">
        <v>986</v>
      </c>
      <c r="M884" t="s">
        <v>23</v>
      </c>
    </row>
    <row r="885" spans="1:13" x14ac:dyDescent="0.35">
      <c r="A885">
        <v>2016</v>
      </c>
      <c r="B885" t="s">
        <v>39</v>
      </c>
      <c r="C885">
        <v>15.9</v>
      </c>
      <c r="D885">
        <f>H885/E885*C885</f>
        <v>0.92399019347198219</v>
      </c>
      <c r="E885">
        <f>INDEX(Reference!$A$1:$H$55, MATCH(B885, Reference!$A$1:$A$55, 0), MATCH(A885, Reference!$A$1:$H$1, 0))</f>
        <v>662008</v>
      </c>
      <c r="F885">
        <v>34.865970280000397</v>
      </c>
      <c r="G885">
        <v>-111.76381127699899</v>
      </c>
      <c r="H885">
        <v>38471</v>
      </c>
      <c r="I885" t="s">
        <v>18</v>
      </c>
      <c r="J885" t="s">
        <v>19</v>
      </c>
      <c r="K885">
        <v>7</v>
      </c>
      <c r="L885">
        <v>986</v>
      </c>
      <c r="M885" t="s">
        <v>16</v>
      </c>
    </row>
    <row r="886" spans="1:13" x14ac:dyDescent="0.35">
      <c r="A886">
        <v>2018</v>
      </c>
      <c r="B886" t="s">
        <v>39</v>
      </c>
      <c r="C886">
        <v>13.6</v>
      </c>
      <c r="D886">
        <f>H886/E886*C886</f>
        <v>0.44238375867752083</v>
      </c>
      <c r="E886">
        <f>INDEX(Reference!$A$1:$H$55, MATCH(B886, Reference!$A$1:$A$55, 0), MATCH(A886, Reference!$A$1:$H$1, 0))</f>
        <v>640736</v>
      </c>
      <c r="F886">
        <v>34.865970280000397</v>
      </c>
      <c r="G886">
        <v>-111.76381127699899</v>
      </c>
      <c r="H886">
        <v>20842</v>
      </c>
      <c r="I886" t="s">
        <v>22</v>
      </c>
      <c r="J886" t="s">
        <v>19</v>
      </c>
      <c r="K886">
        <v>7</v>
      </c>
      <c r="L886">
        <v>986</v>
      </c>
      <c r="M886" t="s">
        <v>30</v>
      </c>
    </row>
    <row r="887" spans="1:13" x14ac:dyDescent="0.35">
      <c r="A887">
        <v>2018</v>
      </c>
      <c r="B887" t="s">
        <v>39</v>
      </c>
      <c r="C887">
        <v>9.6</v>
      </c>
      <c r="D887">
        <f>H887/E887*C887</f>
        <v>7.3370623782649955E-2</v>
      </c>
      <c r="E887">
        <f>INDEX(Reference!$A$1:$H$55, MATCH(B887, Reference!$A$1:$A$55, 0), MATCH(A887, Reference!$A$1:$H$1, 0))</f>
        <v>640736</v>
      </c>
      <c r="F887">
        <v>34.865970280000397</v>
      </c>
      <c r="G887">
        <v>-111.76381127699899</v>
      </c>
      <c r="H887">
        <v>4897</v>
      </c>
      <c r="I887" t="s">
        <v>12</v>
      </c>
      <c r="J887" t="s">
        <v>13</v>
      </c>
      <c r="K887">
        <v>7</v>
      </c>
      <c r="L887">
        <v>986</v>
      </c>
      <c r="M887" s="1">
        <v>44990</v>
      </c>
    </row>
    <row r="888" spans="1:13" x14ac:dyDescent="0.35">
      <c r="A888">
        <v>2018</v>
      </c>
      <c r="B888" t="s">
        <v>39</v>
      </c>
      <c r="C888">
        <v>9.5</v>
      </c>
      <c r="D888">
        <f>H888/E888*C888</f>
        <v>0.19076031313988914</v>
      </c>
      <c r="E888">
        <f>INDEX(Reference!$A$1:$H$55, MATCH(B888, Reference!$A$1:$A$55, 0), MATCH(A888, Reference!$A$1:$H$1, 0))</f>
        <v>640736</v>
      </c>
      <c r="F888">
        <v>34.865970280000397</v>
      </c>
      <c r="G888">
        <v>-111.76381127699899</v>
      </c>
      <c r="H888">
        <v>12866</v>
      </c>
      <c r="I888" t="s">
        <v>22</v>
      </c>
      <c r="J888" t="s">
        <v>19</v>
      </c>
      <c r="K888">
        <v>7</v>
      </c>
      <c r="L888">
        <v>986</v>
      </c>
      <c r="M888" t="s">
        <v>27</v>
      </c>
    </row>
    <row r="889" spans="1:13" x14ac:dyDescent="0.35">
      <c r="A889">
        <v>2018</v>
      </c>
      <c r="B889" t="s">
        <v>39</v>
      </c>
      <c r="C889">
        <v>11.4</v>
      </c>
      <c r="D889">
        <f>H889/E889*C889</f>
        <v>7.2716064026369667E-2</v>
      </c>
      <c r="E889">
        <f>INDEX(Reference!$A$1:$H$55, MATCH(B889, Reference!$A$1:$A$55, 0), MATCH(A889, Reference!$A$1:$H$1, 0))</f>
        <v>640736</v>
      </c>
      <c r="F889">
        <v>34.865970280000397</v>
      </c>
      <c r="G889">
        <v>-111.76381127699899</v>
      </c>
      <c r="H889">
        <v>4087</v>
      </c>
      <c r="I889" t="s">
        <v>12</v>
      </c>
      <c r="J889" t="s">
        <v>13</v>
      </c>
      <c r="K889">
        <v>7</v>
      </c>
      <c r="L889">
        <v>986</v>
      </c>
      <c r="M889" t="s">
        <v>40</v>
      </c>
    </row>
    <row r="890" spans="1:13" x14ac:dyDescent="0.35">
      <c r="A890">
        <v>2018</v>
      </c>
      <c r="B890" t="s">
        <v>39</v>
      </c>
      <c r="C890">
        <v>9.1999999999999993</v>
      </c>
      <c r="D890">
        <f>H890/E890*C890</f>
        <v>7.0916570943415067E-2</v>
      </c>
      <c r="E890">
        <f>INDEX(Reference!$A$1:$H$55, MATCH(B890, Reference!$A$1:$A$55, 0), MATCH(A890, Reference!$A$1:$H$1, 0))</f>
        <v>640736</v>
      </c>
      <c r="F890">
        <v>34.865970280000397</v>
      </c>
      <c r="G890">
        <v>-111.76381127699899</v>
      </c>
      <c r="H890">
        <v>4939</v>
      </c>
      <c r="I890" t="s">
        <v>22</v>
      </c>
      <c r="J890" t="s">
        <v>19</v>
      </c>
      <c r="K890">
        <v>7</v>
      </c>
      <c r="L890">
        <v>986</v>
      </c>
      <c r="M890" t="s">
        <v>40</v>
      </c>
    </row>
    <row r="891" spans="1:13" x14ac:dyDescent="0.35">
      <c r="A891">
        <v>2018</v>
      </c>
      <c r="B891" t="s">
        <v>39</v>
      </c>
      <c r="C891">
        <v>15.2</v>
      </c>
      <c r="D891">
        <f>H891/E891*C891</f>
        <v>0.49442890675722917</v>
      </c>
      <c r="E891">
        <f>INDEX(Reference!$A$1:$H$55, MATCH(B891, Reference!$A$1:$A$55, 0), MATCH(A891, Reference!$A$1:$H$1, 0))</f>
        <v>640736</v>
      </c>
      <c r="F891">
        <v>34.865970280000397</v>
      </c>
      <c r="G891">
        <v>-111.76381127699899</v>
      </c>
      <c r="H891">
        <v>20842</v>
      </c>
      <c r="I891" t="s">
        <v>18</v>
      </c>
      <c r="J891" t="s">
        <v>19</v>
      </c>
      <c r="K891">
        <v>7</v>
      </c>
      <c r="L891">
        <v>986</v>
      </c>
      <c r="M891" t="s">
        <v>30</v>
      </c>
    </row>
    <row r="892" spans="1:13" x14ac:dyDescent="0.35">
      <c r="A892">
        <v>2018</v>
      </c>
      <c r="B892" t="s">
        <v>39</v>
      </c>
      <c r="C892">
        <v>9.1</v>
      </c>
      <c r="D892">
        <f>H892/E892*C892</f>
        <v>1.7852438445787346E-2</v>
      </c>
      <c r="E892">
        <f>INDEX(Reference!$A$1:$H$55, MATCH(B892, Reference!$A$1:$A$55, 0), MATCH(A892, Reference!$A$1:$H$1, 0))</f>
        <v>640736</v>
      </c>
      <c r="F892">
        <v>34.865970280000397</v>
      </c>
      <c r="G892">
        <v>-111.76381127699899</v>
      </c>
      <c r="H892">
        <v>1257</v>
      </c>
      <c r="I892" t="s">
        <v>22</v>
      </c>
      <c r="J892" t="s">
        <v>19</v>
      </c>
      <c r="K892">
        <v>7</v>
      </c>
      <c r="L892">
        <v>986</v>
      </c>
      <c r="M892" t="s">
        <v>35</v>
      </c>
    </row>
    <row r="893" spans="1:13" x14ac:dyDescent="0.35">
      <c r="A893">
        <v>2018</v>
      </c>
      <c r="B893" t="s">
        <v>39</v>
      </c>
      <c r="C893">
        <v>8.1</v>
      </c>
      <c r="D893">
        <f>H893/E893*C893</f>
        <v>1.2388877790540877E-2</v>
      </c>
      <c r="E893">
        <f>INDEX(Reference!$A$1:$H$55, MATCH(B893, Reference!$A$1:$A$55, 0), MATCH(A893, Reference!$A$1:$H$1, 0))</f>
        <v>640736</v>
      </c>
      <c r="F893">
        <v>34.865970280000397</v>
      </c>
      <c r="G893">
        <v>-111.76381127699899</v>
      </c>
      <c r="H893">
        <v>980</v>
      </c>
      <c r="I893" t="s">
        <v>12</v>
      </c>
      <c r="J893" t="s">
        <v>13</v>
      </c>
      <c r="K893">
        <v>7</v>
      </c>
      <c r="L893">
        <v>986</v>
      </c>
      <c r="M893" t="s">
        <v>35</v>
      </c>
    </row>
    <row r="894" spans="1:13" x14ac:dyDescent="0.35">
      <c r="A894">
        <v>2018</v>
      </c>
      <c r="B894" t="s">
        <v>39</v>
      </c>
      <c r="C894">
        <v>15.4</v>
      </c>
      <c r="D894">
        <f>H894/E894*C894</f>
        <v>1.3884698222044649</v>
      </c>
      <c r="E894">
        <f>INDEX(Reference!$A$1:$H$55, MATCH(B894, Reference!$A$1:$A$55, 0), MATCH(A894, Reference!$A$1:$H$1, 0))</f>
        <v>640736</v>
      </c>
      <c r="F894">
        <v>34.865970280000397</v>
      </c>
      <c r="G894">
        <v>-111.76381127699899</v>
      </c>
      <c r="H894">
        <v>57769</v>
      </c>
      <c r="I894" t="s">
        <v>18</v>
      </c>
      <c r="J894" t="s">
        <v>19</v>
      </c>
      <c r="K894">
        <v>7</v>
      </c>
      <c r="L894">
        <v>986</v>
      </c>
      <c r="M894" t="s">
        <v>61</v>
      </c>
    </row>
    <row r="895" spans="1:13" x14ac:dyDescent="0.35">
      <c r="A895">
        <v>2018</v>
      </c>
      <c r="B895" t="s">
        <v>39</v>
      </c>
      <c r="C895">
        <v>10.7</v>
      </c>
      <c r="D895">
        <f>H895/E895*C895</f>
        <v>0.17856824027368526</v>
      </c>
      <c r="E895">
        <f>INDEX(Reference!$A$1:$H$55, MATCH(B895, Reference!$A$1:$A$55, 0), MATCH(A895, Reference!$A$1:$H$1, 0))</f>
        <v>640736</v>
      </c>
      <c r="F895">
        <v>34.865970280000397</v>
      </c>
      <c r="G895">
        <v>-111.76381127699899</v>
      </c>
      <c r="H895">
        <v>10693</v>
      </c>
      <c r="I895" t="s">
        <v>12</v>
      </c>
      <c r="J895" t="s">
        <v>13</v>
      </c>
      <c r="K895">
        <v>7</v>
      </c>
      <c r="L895">
        <v>986</v>
      </c>
      <c r="M895" t="s">
        <v>27</v>
      </c>
    </row>
    <row r="896" spans="1:13" x14ac:dyDescent="0.35">
      <c r="A896">
        <v>2018</v>
      </c>
      <c r="B896" t="s">
        <v>39</v>
      </c>
      <c r="C896">
        <v>15.2</v>
      </c>
      <c r="D896">
        <f>H896/E896*C896</f>
        <v>0.68969060580332608</v>
      </c>
      <c r="E896">
        <f>INDEX(Reference!$A$1:$H$55, MATCH(B896, Reference!$A$1:$A$55, 0), MATCH(A896, Reference!$A$1:$H$1, 0))</f>
        <v>640736</v>
      </c>
      <c r="F896">
        <v>34.865970280000397</v>
      </c>
      <c r="G896">
        <v>-111.76381127699899</v>
      </c>
      <c r="H896">
        <v>29073</v>
      </c>
      <c r="I896" t="s">
        <v>18</v>
      </c>
      <c r="J896" t="s">
        <v>19</v>
      </c>
      <c r="K896">
        <v>7</v>
      </c>
      <c r="L896">
        <v>986</v>
      </c>
      <c r="M896" t="s">
        <v>23</v>
      </c>
    </row>
    <row r="897" spans="1:13" x14ac:dyDescent="0.35">
      <c r="A897">
        <v>2018</v>
      </c>
      <c r="B897" t="s">
        <v>39</v>
      </c>
      <c r="C897">
        <v>20</v>
      </c>
      <c r="D897">
        <f>H897/E897*C897</f>
        <v>3.480372571542726E-2</v>
      </c>
      <c r="E897">
        <f>INDEX(Reference!$A$1:$H$55, MATCH(B897, Reference!$A$1:$A$55, 0), MATCH(A897, Reference!$A$1:$H$1, 0))</f>
        <v>640736</v>
      </c>
      <c r="F897">
        <v>34.865970280000397</v>
      </c>
      <c r="G897">
        <v>-111.76381127699899</v>
      </c>
      <c r="H897">
        <v>1115</v>
      </c>
      <c r="I897" t="s">
        <v>18</v>
      </c>
      <c r="J897" t="s">
        <v>19</v>
      </c>
      <c r="K897">
        <v>7</v>
      </c>
      <c r="L897">
        <v>986</v>
      </c>
      <c r="M897" t="s">
        <v>47</v>
      </c>
    </row>
    <row r="898" spans="1:13" x14ac:dyDescent="0.35">
      <c r="A898">
        <v>2018</v>
      </c>
      <c r="B898" t="s">
        <v>39</v>
      </c>
      <c r="C898">
        <v>16.2</v>
      </c>
      <c r="D898">
        <f>H898/E898*C898</f>
        <v>0.95045447735104627</v>
      </c>
      <c r="E898">
        <f>INDEX(Reference!$A$1:$H$55, MATCH(B898, Reference!$A$1:$A$55, 0), MATCH(A898, Reference!$A$1:$H$1, 0))</f>
        <v>640736</v>
      </c>
      <c r="F898">
        <v>34.865970280000397</v>
      </c>
      <c r="G898">
        <v>-111.76381127699899</v>
      </c>
      <c r="H898">
        <v>37592</v>
      </c>
      <c r="I898" t="s">
        <v>18</v>
      </c>
      <c r="J898" t="s">
        <v>19</v>
      </c>
      <c r="K898">
        <v>7</v>
      </c>
      <c r="L898">
        <v>986</v>
      </c>
      <c r="M898" t="s">
        <v>16</v>
      </c>
    </row>
    <row r="899" spans="1:13" x14ac:dyDescent="0.35">
      <c r="A899">
        <v>2018</v>
      </c>
      <c r="B899" t="s">
        <v>39</v>
      </c>
      <c r="C899">
        <v>13</v>
      </c>
      <c r="D899">
        <f>H899/E899*C899</f>
        <v>0.23362976327223692</v>
      </c>
      <c r="E899">
        <f>INDEX(Reference!$A$1:$H$55, MATCH(B899, Reference!$A$1:$A$55, 0), MATCH(A899, Reference!$A$1:$H$1, 0))</f>
        <v>640736</v>
      </c>
      <c r="F899">
        <v>34.865970280000397</v>
      </c>
      <c r="G899">
        <v>-111.76381127699899</v>
      </c>
      <c r="H899">
        <v>11515</v>
      </c>
      <c r="I899" t="s">
        <v>12</v>
      </c>
      <c r="J899" t="s">
        <v>13</v>
      </c>
      <c r="K899">
        <v>7</v>
      </c>
      <c r="L899">
        <v>986</v>
      </c>
      <c r="M899" t="s">
        <v>14</v>
      </c>
    </row>
    <row r="900" spans="1:13" x14ac:dyDescent="0.35">
      <c r="A900">
        <v>2018</v>
      </c>
      <c r="B900" t="s">
        <v>39</v>
      </c>
      <c r="C900">
        <v>12.5</v>
      </c>
      <c r="D900">
        <f>H900/E900*C900</f>
        <v>0.87099054836937517</v>
      </c>
      <c r="E900">
        <f>INDEX(Reference!$A$1:$H$55, MATCH(B900, Reference!$A$1:$A$55, 0), MATCH(A900, Reference!$A$1:$H$1, 0))</f>
        <v>640736</v>
      </c>
      <c r="F900">
        <v>34.865970280000397</v>
      </c>
      <c r="G900">
        <v>-111.76381127699899</v>
      </c>
      <c r="H900">
        <v>44646</v>
      </c>
      <c r="I900" t="s">
        <v>12</v>
      </c>
      <c r="J900" t="s">
        <v>13</v>
      </c>
      <c r="K900">
        <v>7</v>
      </c>
      <c r="L900">
        <v>986</v>
      </c>
      <c r="M900" t="s">
        <v>61</v>
      </c>
    </row>
    <row r="901" spans="1:13" x14ac:dyDescent="0.35">
      <c r="A901">
        <v>2018</v>
      </c>
      <c r="B901" t="s">
        <v>39</v>
      </c>
      <c r="C901">
        <v>12.2</v>
      </c>
      <c r="D901">
        <f>H901/E901*C901</f>
        <v>0.54638915247465414</v>
      </c>
      <c r="E901">
        <f>INDEX(Reference!$A$1:$H$55, MATCH(B901, Reference!$A$1:$A$55, 0), MATCH(A901, Reference!$A$1:$H$1, 0))</f>
        <v>640736</v>
      </c>
      <c r="F901">
        <v>34.865970280000397</v>
      </c>
      <c r="G901">
        <v>-111.76381127699899</v>
      </c>
      <c r="H901">
        <v>28696</v>
      </c>
      <c r="I901" t="s">
        <v>22</v>
      </c>
      <c r="J901" t="s">
        <v>19</v>
      </c>
      <c r="K901">
        <v>7</v>
      </c>
      <c r="L901">
        <v>986</v>
      </c>
      <c r="M901" t="s">
        <v>32</v>
      </c>
    </row>
    <row r="902" spans="1:13" x14ac:dyDescent="0.35">
      <c r="A902">
        <v>2018</v>
      </c>
      <c r="B902" t="s">
        <v>39</v>
      </c>
      <c r="C902">
        <v>11.7</v>
      </c>
      <c r="D902">
        <f>H902/E902*C902</f>
        <v>0.40139683114418417</v>
      </c>
      <c r="E902">
        <f>INDEX(Reference!$A$1:$H$55, MATCH(B902, Reference!$A$1:$A$55, 0), MATCH(A902, Reference!$A$1:$H$1, 0))</f>
        <v>640736</v>
      </c>
      <c r="F902">
        <v>34.865970280000397</v>
      </c>
      <c r="G902">
        <v>-111.76381127699899</v>
      </c>
      <c r="H902">
        <v>21982</v>
      </c>
      <c r="I902" t="s">
        <v>12</v>
      </c>
      <c r="J902" t="s">
        <v>13</v>
      </c>
      <c r="K902">
        <v>7</v>
      </c>
      <c r="L902">
        <v>986</v>
      </c>
      <c r="M902" t="s">
        <v>32</v>
      </c>
    </row>
    <row r="903" spans="1:13" x14ac:dyDescent="0.35">
      <c r="A903">
        <v>2018</v>
      </c>
      <c r="B903" t="s">
        <v>39</v>
      </c>
      <c r="C903">
        <v>19.2</v>
      </c>
      <c r="D903">
        <f>H903/E903*C903</f>
        <v>2.6309743794636166E-2</v>
      </c>
      <c r="E903">
        <f>INDEX(Reference!$A$1:$H$55, MATCH(B903, Reference!$A$1:$A$55, 0), MATCH(A903, Reference!$A$1:$H$1, 0))</f>
        <v>640736</v>
      </c>
      <c r="F903">
        <v>34.865970280000397</v>
      </c>
      <c r="G903">
        <v>-111.76381127699899</v>
      </c>
      <c r="H903">
        <v>878</v>
      </c>
      <c r="I903" t="s">
        <v>12</v>
      </c>
      <c r="J903" t="s">
        <v>13</v>
      </c>
      <c r="K903">
        <v>7</v>
      </c>
      <c r="L903">
        <v>986</v>
      </c>
      <c r="M903" t="s">
        <v>47</v>
      </c>
    </row>
    <row r="904" spans="1:13" x14ac:dyDescent="0.35">
      <c r="A904">
        <v>2018</v>
      </c>
      <c r="B904" t="s">
        <v>39</v>
      </c>
      <c r="C904">
        <v>12.5</v>
      </c>
      <c r="D904">
        <f>H904/E904*C904</f>
        <v>0.35591881835888728</v>
      </c>
      <c r="E904">
        <f>INDEX(Reference!$A$1:$H$55, MATCH(B904, Reference!$A$1:$A$55, 0), MATCH(A904, Reference!$A$1:$H$1, 0))</f>
        <v>640736</v>
      </c>
      <c r="F904">
        <v>34.865970280000397</v>
      </c>
      <c r="G904">
        <v>-111.76381127699899</v>
      </c>
      <c r="H904">
        <v>18244</v>
      </c>
      <c r="I904" t="s">
        <v>12</v>
      </c>
      <c r="J904" t="s">
        <v>13</v>
      </c>
      <c r="K904">
        <v>7</v>
      </c>
      <c r="L904">
        <v>986</v>
      </c>
      <c r="M904" s="1">
        <v>45277</v>
      </c>
    </row>
    <row r="905" spans="1:13" x14ac:dyDescent="0.35">
      <c r="A905">
        <v>2018</v>
      </c>
      <c r="B905" t="s">
        <v>39</v>
      </c>
      <c r="C905">
        <v>15.2</v>
      </c>
      <c r="D905">
        <f>H905/E905*C905</f>
        <v>0.54476851620636269</v>
      </c>
      <c r="E905">
        <f>INDEX(Reference!$A$1:$H$55, MATCH(B905, Reference!$A$1:$A$55, 0), MATCH(A905, Reference!$A$1:$H$1, 0))</f>
        <v>640736</v>
      </c>
      <c r="F905">
        <v>34.865970280000397</v>
      </c>
      <c r="G905">
        <v>-111.76381127699899</v>
      </c>
      <c r="H905">
        <v>22964</v>
      </c>
      <c r="I905" t="s">
        <v>18</v>
      </c>
      <c r="J905" t="s">
        <v>19</v>
      </c>
      <c r="K905">
        <v>7</v>
      </c>
      <c r="L905">
        <v>986</v>
      </c>
      <c r="M905" t="s">
        <v>55</v>
      </c>
    </row>
    <row r="906" spans="1:13" x14ac:dyDescent="0.35">
      <c r="A906">
        <v>2018</v>
      </c>
      <c r="B906" t="s">
        <v>39</v>
      </c>
      <c r="C906">
        <v>12.6</v>
      </c>
      <c r="D906">
        <f>H906/E906*C906</f>
        <v>9.7124868900764119E-2</v>
      </c>
      <c r="E906">
        <f>INDEX(Reference!$A$1:$H$55, MATCH(B906, Reference!$A$1:$A$55, 0), MATCH(A906, Reference!$A$1:$H$1, 0))</f>
        <v>640736</v>
      </c>
      <c r="F906">
        <v>34.865970280000397</v>
      </c>
      <c r="G906">
        <v>-111.76381127699899</v>
      </c>
      <c r="H906">
        <v>4939</v>
      </c>
      <c r="I906" t="s">
        <v>18</v>
      </c>
      <c r="J906" t="s">
        <v>19</v>
      </c>
      <c r="K906">
        <v>7</v>
      </c>
      <c r="L906">
        <v>986</v>
      </c>
      <c r="M906" t="s">
        <v>40</v>
      </c>
    </row>
    <row r="907" spans="1:13" x14ac:dyDescent="0.35">
      <c r="A907">
        <v>2018</v>
      </c>
      <c r="B907" t="s">
        <v>39</v>
      </c>
      <c r="C907">
        <v>11.1</v>
      </c>
      <c r="D907">
        <f>H907/E907*C907</f>
        <v>2.1776051291015334E-2</v>
      </c>
      <c r="E907">
        <f>INDEX(Reference!$A$1:$H$55, MATCH(B907, Reference!$A$1:$A$55, 0), MATCH(A907, Reference!$A$1:$H$1, 0))</f>
        <v>640736</v>
      </c>
      <c r="F907">
        <v>34.865970280000397</v>
      </c>
      <c r="G907">
        <v>-111.76381127699899</v>
      </c>
      <c r="H907">
        <v>1257</v>
      </c>
      <c r="I907" t="s">
        <v>18</v>
      </c>
      <c r="J907" t="s">
        <v>19</v>
      </c>
      <c r="K907">
        <v>7</v>
      </c>
      <c r="L907">
        <v>986</v>
      </c>
      <c r="M907" t="s">
        <v>35</v>
      </c>
    </row>
    <row r="908" spans="1:13" x14ac:dyDescent="0.35">
      <c r="A908">
        <v>2018</v>
      </c>
      <c r="B908" t="s">
        <v>39</v>
      </c>
      <c r="C908">
        <v>15.7</v>
      </c>
      <c r="D908">
        <f>H908/E908*C908</f>
        <v>0.70314013884033366</v>
      </c>
      <c r="E908">
        <f>INDEX(Reference!$A$1:$H$55, MATCH(B908, Reference!$A$1:$A$55, 0), MATCH(A908, Reference!$A$1:$H$1, 0))</f>
        <v>640736</v>
      </c>
      <c r="F908">
        <v>34.865970280000397</v>
      </c>
      <c r="G908">
        <v>-111.76381127699899</v>
      </c>
      <c r="H908">
        <v>28696</v>
      </c>
      <c r="I908" t="s">
        <v>18</v>
      </c>
      <c r="J908" t="s">
        <v>19</v>
      </c>
      <c r="K908">
        <v>7</v>
      </c>
      <c r="L908">
        <v>986</v>
      </c>
      <c r="M908" t="s">
        <v>32</v>
      </c>
    </row>
    <row r="909" spans="1:13" x14ac:dyDescent="0.35">
      <c r="A909">
        <v>2018</v>
      </c>
      <c r="B909" t="s">
        <v>39</v>
      </c>
      <c r="C909">
        <v>12.8</v>
      </c>
      <c r="D909">
        <f>H909/E909*C909</f>
        <v>0.58079208909753788</v>
      </c>
      <c r="E909">
        <f>INDEX(Reference!$A$1:$H$55, MATCH(B909, Reference!$A$1:$A$55, 0), MATCH(A909, Reference!$A$1:$H$1, 0))</f>
        <v>640736</v>
      </c>
      <c r="F909">
        <v>34.865970280000397</v>
      </c>
      <c r="G909">
        <v>-111.76381127699899</v>
      </c>
      <c r="H909">
        <v>29073</v>
      </c>
      <c r="I909" t="s">
        <v>22</v>
      </c>
      <c r="J909" t="s">
        <v>19</v>
      </c>
      <c r="K909">
        <v>7</v>
      </c>
      <c r="L909">
        <v>986</v>
      </c>
      <c r="M909" t="s">
        <v>23</v>
      </c>
    </row>
    <row r="910" spans="1:13" x14ac:dyDescent="0.35">
      <c r="A910">
        <v>2018</v>
      </c>
      <c r="B910" t="s">
        <v>39</v>
      </c>
      <c r="C910">
        <v>19.5</v>
      </c>
      <c r="D910">
        <f>H910/E910*C910</f>
        <v>3.3933632572541575E-2</v>
      </c>
      <c r="E910">
        <f>INDEX(Reference!$A$1:$H$55, MATCH(B910, Reference!$A$1:$A$55, 0), MATCH(A910, Reference!$A$1:$H$1, 0))</f>
        <v>640736</v>
      </c>
      <c r="F910">
        <v>34.865970280000397</v>
      </c>
      <c r="G910">
        <v>-111.76381127699899</v>
      </c>
      <c r="H910">
        <v>1115</v>
      </c>
      <c r="I910" t="s">
        <v>22</v>
      </c>
      <c r="J910" t="s">
        <v>19</v>
      </c>
      <c r="K910">
        <v>7</v>
      </c>
      <c r="L910">
        <v>986</v>
      </c>
      <c r="M910" t="s">
        <v>47</v>
      </c>
    </row>
    <row r="911" spans="1:13" x14ac:dyDescent="0.35">
      <c r="A911">
        <v>2018</v>
      </c>
      <c r="B911" t="s">
        <v>39</v>
      </c>
      <c r="C911">
        <v>13</v>
      </c>
      <c r="D911">
        <f>H911/E911*C911</f>
        <v>0.28329764520801076</v>
      </c>
      <c r="E911">
        <f>INDEX(Reference!$A$1:$H$55, MATCH(B911, Reference!$A$1:$A$55, 0), MATCH(A911, Reference!$A$1:$H$1, 0))</f>
        <v>640736</v>
      </c>
      <c r="F911">
        <v>34.865970280000397</v>
      </c>
      <c r="G911">
        <v>-111.76381127699899</v>
      </c>
      <c r="H911">
        <v>13963</v>
      </c>
      <c r="I911" t="s">
        <v>22</v>
      </c>
      <c r="J911" t="s">
        <v>19</v>
      </c>
      <c r="K911">
        <v>7</v>
      </c>
      <c r="L911">
        <v>986</v>
      </c>
      <c r="M911" t="s">
        <v>43</v>
      </c>
    </row>
    <row r="912" spans="1:13" x14ac:dyDescent="0.35">
      <c r="A912">
        <v>2018</v>
      </c>
      <c r="B912" t="s">
        <v>39</v>
      </c>
      <c r="C912">
        <v>13.3</v>
      </c>
      <c r="D912">
        <f>H912/E912*C912</f>
        <v>0.58137267142785798</v>
      </c>
      <c r="E912">
        <f>INDEX(Reference!$A$1:$H$55, MATCH(B912, Reference!$A$1:$A$55, 0), MATCH(A912, Reference!$A$1:$H$1, 0))</f>
        <v>640736</v>
      </c>
      <c r="F912">
        <v>34.865970280000397</v>
      </c>
      <c r="G912">
        <v>-111.76381127699899</v>
      </c>
      <c r="H912">
        <v>28008</v>
      </c>
      <c r="I912" t="s">
        <v>12</v>
      </c>
      <c r="J912" t="s">
        <v>13</v>
      </c>
      <c r="K912">
        <v>7</v>
      </c>
      <c r="L912">
        <v>986</v>
      </c>
      <c r="M912" t="s">
        <v>16</v>
      </c>
    </row>
    <row r="913" spans="1:13" x14ac:dyDescent="0.35">
      <c r="A913">
        <v>2018</v>
      </c>
      <c r="B913" t="s">
        <v>39</v>
      </c>
      <c r="C913">
        <v>13.1</v>
      </c>
      <c r="D913">
        <f>H913/E913*C913</f>
        <v>0.20424792738350897</v>
      </c>
      <c r="E913">
        <f>INDEX(Reference!$A$1:$H$55, MATCH(B913, Reference!$A$1:$A$55, 0), MATCH(A913, Reference!$A$1:$H$1, 0))</f>
        <v>640736</v>
      </c>
      <c r="F913">
        <v>34.865970280000397</v>
      </c>
      <c r="G913">
        <v>-111.76381127699899</v>
      </c>
      <c r="H913">
        <v>9990</v>
      </c>
      <c r="I913" t="s">
        <v>12</v>
      </c>
      <c r="J913" t="s">
        <v>13</v>
      </c>
      <c r="K913">
        <v>7</v>
      </c>
      <c r="L913">
        <v>986</v>
      </c>
      <c r="M913" s="1">
        <v>45088</v>
      </c>
    </row>
    <row r="914" spans="1:13" x14ac:dyDescent="0.35">
      <c r="A914">
        <v>2018</v>
      </c>
      <c r="B914" t="s">
        <v>39</v>
      </c>
      <c r="C914">
        <v>12.5</v>
      </c>
      <c r="D914">
        <f>H914/E914*C914</f>
        <v>1.1270047258153124</v>
      </c>
      <c r="E914">
        <f>INDEX(Reference!$A$1:$H$55, MATCH(B914, Reference!$A$1:$A$55, 0), MATCH(A914, Reference!$A$1:$H$1, 0))</f>
        <v>640736</v>
      </c>
      <c r="F914">
        <v>34.865970280000397</v>
      </c>
      <c r="G914">
        <v>-111.76381127699899</v>
      </c>
      <c r="H914">
        <v>57769</v>
      </c>
      <c r="I914" t="s">
        <v>22</v>
      </c>
      <c r="J914" t="s">
        <v>19</v>
      </c>
      <c r="K914">
        <v>7</v>
      </c>
      <c r="L914">
        <v>986</v>
      </c>
      <c r="M914" t="s">
        <v>61</v>
      </c>
    </row>
    <row r="915" spans="1:13" x14ac:dyDescent="0.35">
      <c r="A915">
        <v>2018</v>
      </c>
      <c r="B915" t="s">
        <v>39</v>
      </c>
      <c r="C915">
        <v>13.3</v>
      </c>
      <c r="D915">
        <f>H915/E915*C915</f>
        <v>0.47044523797632726</v>
      </c>
      <c r="E915">
        <f>INDEX(Reference!$A$1:$H$55, MATCH(B915, Reference!$A$1:$A$55, 0), MATCH(A915, Reference!$A$1:$H$1, 0))</f>
        <v>640736</v>
      </c>
      <c r="F915">
        <v>34.865970280000397</v>
      </c>
      <c r="G915">
        <v>-111.76381127699899</v>
      </c>
      <c r="H915">
        <v>22664</v>
      </c>
      <c r="I915" t="s">
        <v>12</v>
      </c>
      <c r="J915" t="s">
        <v>13</v>
      </c>
      <c r="K915">
        <v>7</v>
      </c>
      <c r="L915">
        <v>986</v>
      </c>
      <c r="M915" t="s">
        <v>23</v>
      </c>
    </row>
    <row r="916" spans="1:13" x14ac:dyDescent="0.35">
      <c r="A916">
        <v>2018</v>
      </c>
      <c r="B916" t="s">
        <v>39</v>
      </c>
      <c r="C916">
        <v>13.8</v>
      </c>
      <c r="D916">
        <f>H916/E916*C916</f>
        <v>0.80964640663237286</v>
      </c>
      <c r="E916">
        <f>INDEX(Reference!$A$1:$H$55, MATCH(B916, Reference!$A$1:$A$55, 0), MATCH(A916, Reference!$A$1:$H$1, 0))</f>
        <v>640736</v>
      </c>
      <c r="F916">
        <v>34.865970280000397</v>
      </c>
      <c r="G916">
        <v>-111.76381127699899</v>
      </c>
      <c r="H916">
        <v>37592</v>
      </c>
      <c r="I916" t="s">
        <v>22</v>
      </c>
      <c r="J916" t="s">
        <v>19</v>
      </c>
      <c r="K916">
        <v>7</v>
      </c>
      <c r="L916">
        <v>986</v>
      </c>
      <c r="M916" t="s">
        <v>16</v>
      </c>
    </row>
    <row r="917" spans="1:13" x14ac:dyDescent="0.35">
      <c r="A917">
        <v>2018</v>
      </c>
      <c r="B917" t="s">
        <v>39</v>
      </c>
      <c r="C917">
        <v>16.100000000000001</v>
      </c>
      <c r="D917">
        <f>H917/E917*C917</f>
        <v>0.35085323752684416</v>
      </c>
      <c r="E917">
        <f>INDEX(Reference!$A$1:$H$55, MATCH(B917, Reference!$A$1:$A$55, 0), MATCH(A917, Reference!$A$1:$H$1, 0))</f>
        <v>640736</v>
      </c>
      <c r="F917">
        <v>34.865970280000397</v>
      </c>
      <c r="G917">
        <v>-111.76381127699899</v>
      </c>
      <c r="H917">
        <v>13963</v>
      </c>
      <c r="I917" t="s">
        <v>18</v>
      </c>
      <c r="J917" t="s">
        <v>19</v>
      </c>
      <c r="K917">
        <v>7</v>
      </c>
      <c r="L917">
        <v>986</v>
      </c>
      <c r="M917" t="s">
        <v>43</v>
      </c>
    </row>
    <row r="918" spans="1:13" x14ac:dyDescent="0.35">
      <c r="A918">
        <v>2018</v>
      </c>
      <c r="B918" t="s">
        <v>39</v>
      </c>
      <c r="C918">
        <v>11.1</v>
      </c>
      <c r="D918">
        <f>H918/E918*C918</f>
        <v>0.39782437696648854</v>
      </c>
      <c r="E918">
        <f>INDEX(Reference!$A$1:$H$55, MATCH(B918, Reference!$A$1:$A$55, 0), MATCH(A918, Reference!$A$1:$H$1, 0))</f>
        <v>640736</v>
      </c>
      <c r="F918">
        <v>34.865970280000397</v>
      </c>
      <c r="G918">
        <v>-111.76381127699899</v>
      </c>
      <c r="H918">
        <v>22964</v>
      </c>
      <c r="I918" t="s">
        <v>22</v>
      </c>
      <c r="J918" t="s">
        <v>19</v>
      </c>
      <c r="K918">
        <v>7</v>
      </c>
      <c r="L918">
        <v>986</v>
      </c>
      <c r="M918" t="s">
        <v>55</v>
      </c>
    </row>
    <row r="919" spans="1:13" x14ac:dyDescent="0.35">
      <c r="A919">
        <v>2018</v>
      </c>
      <c r="B919" t="s">
        <v>39</v>
      </c>
      <c r="C919">
        <v>14.2</v>
      </c>
      <c r="D919">
        <f>H919/E919*C919</f>
        <v>0.28513646806172899</v>
      </c>
      <c r="E919">
        <f>INDEX(Reference!$A$1:$H$55, MATCH(B919, Reference!$A$1:$A$55, 0), MATCH(A919, Reference!$A$1:$H$1, 0))</f>
        <v>640736</v>
      </c>
      <c r="F919">
        <v>34.865970280000397</v>
      </c>
      <c r="G919">
        <v>-111.76381127699899</v>
      </c>
      <c r="H919">
        <v>12866</v>
      </c>
      <c r="I919" t="s">
        <v>18</v>
      </c>
      <c r="J919" t="s">
        <v>19</v>
      </c>
      <c r="K919">
        <v>7</v>
      </c>
      <c r="L919">
        <v>986</v>
      </c>
      <c r="M919" t="s">
        <v>27</v>
      </c>
    </row>
    <row r="920" spans="1:13" x14ac:dyDescent="0.35">
      <c r="A920">
        <v>2020</v>
      </c>
      <c r="B920" t="s">
        <v>39</v>
      </c>
      <c r="C920">
        <v>11.6</v>
      </c>
      <c r="D920">
        <f>H920/E920*C920</f>
        <v>0.8526534484727627</v>
      </c>
      <c r="E920">
        <f>INDEX(Reference!$A$1:$H$55, MATCH(B920, Reference!$A$1:$A$55, 0), MATCH(A920, Reference!$A$1:$H$1, 0))</f>
        <v>455332</v>
      </c>
      <c r="F920">
        <v>34.865970280000397</v>
      </c>
      <c r="G920">
        <v>-111.76381127699899</v>
      </c>
      <c r="H920">
        <v>33469</v>
      </c>
      <c r="I920" t="s">
        <v>12</v>
      </c>
      <c r="J920" t="s">
        <v>13</v>
      </c>
      <c r="K920">
        <v>7</v>
      </c>
      <c r="L920">
        <v>986</v>
      </c>
      <c r="M920" t="s">
        <v>61</v>
      </c>
    </row>
    <row r="921" spans="1:13" x14ac:dyDescent="0.35">
      <c r="A921">
        <v>2020</v>
      </c>
      <c r="B921" t="s">
        <v>39</v>
      </c>
      <c r="C921">
        <v>15.4</v>
      </c>
      <c r="D921">
        <f>H921/E921*C921</f>
        <v>0.30537410065622445</v>
      </c>
      <c r="E921">
        <f>INDEX(Reference!$A$1:$H$55, MATCH(B921, Reference!$A$1:$A$55, 0), MATCH(A921, Reference!$A$1:$H$1, 0))</f>
        <v>455332</v>
      </c>
      <c r="F921">
        <v>34.865970280000397</v>
      </c>
      <c r="G921">
        <v>-111.76381127699899</v>
      </c>
      <c r="H921">
        <v>9029</v>
      </c>
      <c r="I921" t="s">
        <v>18</v>
      </c>
      <c r="J921" t="s">
        <v>19</v>
      </c>
      <c r="K921">
        <v>7</v>
      </c>
      <c r="L921">
        <v>986</v>
      </c>
      <c r="M921" t="s">
        <v>43</v>
      </c>
    </row>
    <row r="922" spans="1:13" x14ac:dyDescent="0.35">
      <c r="A922">
        <v>2020</v>
      </c>
      <c r="B922" t="s">
        <v>39</v>
      </c>
      <c r="C922">
        <v>11.9</v>
      </c>
      <c r="D922">
        <f>H922/E922*C922</f>
        <v>0.43321005332372864</v>
      </c>
      <c r="E922">
        <f>INDEX(Reference!$A$1:$H$55, MATCH(B922, Reference!$A$1:$A$55, 0), MATCH(A922, Reference!$A$1:$H$1, 0))</f>
        <v>455332</v>
      </c>
      <c r="F922">
        <v>34.865970280000397</v>
      </c>
      <c r="G922">
        <v>-111.76381127699899</v>
      </c>
      <c r="H922">
        <v>16576</v>
      </c>
      <c r="I922" t="s">
        <v>22</v>
      </c>
      <c r="J922" t="s">
        <v>19</v>
      </c>
      <c r="K922">
        <v>7</v>
      </c>
      <c r="L922">
        <v>986</v>
      </c>
      <c r="M922" t="s">
        <v>55</v>
      </c>
    </row>
    <row r="923" spans="1:13" x14ac:dyDescent="0.35">
      <c r="A923">
        <v>2020</v>
      </c>
      <c r="B923" t="s">
        <v>39</v>
      </c>
      <c r="C923">
        <v>14.4</v>
      </c>
      <c r="D923">
        <f>H923/E923*C923</f>
        <v>0.81450897367195807</v>
      </c>
      <c r="E923">
        <f>INDEX(Reference!$A$1:$H$55, MATCH(B923, Reference!$A$1:$A$55, 0), MATCH(A923, Reference!$A$1:$H$1, 0))</f>
        <v>455332</v>
      </c>
      <c r="F923">
        <v>34.865970280000397</v>
      </c>
      <c r="G923">
        <v>-111.76381127699899</v>
      </c>
      <c r="H923">
        <v>25755</v>
      </c>
      <c r="I923" t="s">
        <v>22</v>
      </c>
      <c r="J923" t="s">
        <v>19</v>
      </c>
      <c r="K923">
        <v>7</v>
      </c>
      <c r="L923">
        <v>986</v>
      </c>
      <c r="M923" t="s">
        <v>16</v>
      </c>
    </row>
    <row r="924" spans="1:13" x14ac:dyDescent="0.35">
      <c r="A924">
        <v>2020</v>
      </c>
      <c r="B924" t="s">
        <v>39</v>
      </c>
      <c r="C924">
        <v>9.6999999999999993</v>
      </c>
      <c r="D924">
        <f>H924/E924*C924</f>
        <v>0.16073216905466781</v>
      </c>
      <c r="E924">
        <f>INDEX(Reference!$A$1:$H$55, MATCH(B924, Reference!$A$1:$A$55, 0), MATCH(A924, Reference!$A$1:$H$1, 0))</f>
        <v>455332</v>
      </c>
      <c r="F924">
        <v>34.865970280000397</v>
      </c>
      <c r="G924">
        <v>-111.76381127699899</v>
      </c>
      <c r="H924">
        <v>7545</v>
      </c>
      <c r="I924" t="s">
        <v>12</v>
      </c>
      <c r="J924" t="s">
        <v>13</v>
      </c>
      <c r="K924">
        <v>7</v>
      </c>
      <c r="L924">
        <v>986</v>
      </c>
      <c r="M924" t="s">
        <v>27</v>
      </c>
    </row>
    <row r="925" spans="1:13" x14ac:dyDescent="0.35">
      <c r="A925">
        <v>2020</v>
      </c>
      <c r="B925" t="s">
        <v>39</v>
      </c>
      <c r="C925">
        <v>10.7</v>
      </c>
      <c r="D925">
        <f>H925/E925*C925</f>
        <v>0.17074618080872858</v>
      </c>
      <c r="E925">
        <f>INDEX(Reference!$A$1:$H$55, MATCH(B925, Reference!$A$1:$A$55, 0), MATCH(A925, Reference!$A$1:$H$1, 0))</f>
        <v>455332</v>
      </c>
      <c r="F925">
        <v>34.865970280000397</v>
      </c>
      <c r="G925">
        <v>-111.76381127699899</v>
      </c>
      <c r="H925">
        <v>7266</v>
      </c>
      <c r="I925" t="s">
        <v>12</v>
      </c>
      <c r="J925" t="s">
        <v>13</v>
      </c>
      <c r="K925">
        <v>7</v>
      </c>
      <c r="L925">
        <v>986</v>
      </c>
      <c r="M925" s="1">
        <v>45088</v>
      </c>
    </row>
    <row r="926" spans="1:13" x14ac:dyDescent="0.35">
      <c r="A926">
        <v>2020</v>
      </c>
      <c r="B926" t="s">
        <v>39</v>
      </c>
      <c r="C926">
        <v>10.199999999999999</v>
      </c>
      <c r="D926">
        <f>H926/E926*C926</f>
        <v>8.0196428100814343E-2</v>
      </c>
      <c r="E926">
        <f>INDEX(Reference!$A$1:$H$55, MATCH(B926, Reference!$A$1:$A$55, 0), MATCH(A926, Reference!$A$1:$H$1, 0))</f>
        <v>455332</v>
      </c>
      <c r="F926">
        <v>34.865970280000397</v>
      </c>
      <c r="G926">
        <v>-111.76381127699899</v>
      </c>
      <c r="H926">
        <v>3580</v>
      </c>
      <c r="I926" t="s">
        <v>12</v>
      </c>
      <c r="J926" t="s">
        <v>13</v>
      </c>
      <c r="K926">
        <v>7</v>
      </c>
      <c r="L926">
        <v>986</v>
      </c>
      <c r="M926" t="s">
        <v>40</v>
      </c>
    </row>
    <row r="927" spans="1:13" x14ac:dyDescent="0.35">
      <c r="A927">
        <v>2020</v>
      </c>
      <c r="B927" t="s">
        <v>39</v>
      </c>
      <c r="C927">
        <v>10.7</v>
      </c>
      <c r="D927">
        <f>H927/E927*C927</f>
        <v>0.38785655302065303</v>
      </c>
      <c r="E927">
        <f>INDEX(Reference!$A$1:$H$55, MATCH(B927, Reference!$A$1:$A$55, 0), MATCH(A927, Reference!$A$1:$H$1, 0))</f>
        <v>455332</v>
      </c>
      <c r="F927">
        <v>34.865970280000397</v>
      </c>
      <c r="G927">
        <v>-111.76381127699899</v>
      </c>
      <c r="H927">
        <v>16505</v>
      </c>
      <c r="I927" t="s">
        <v>12</v>
      </c>
      <c r="J927" t="s">
        <v>13</v>
      </c>
      <c r="K927">
        <v>7</v>
      </c>
      <c r="L927">
        <v>986</v>
      </c>
      <c r="M927" t="s">
        <v>32</v>
      </c>
    </row>
    <row r="928" spans="1:13" x14ac:dyDescent="0.35">
      <c r="A928">
        <v>2020</v>
      </c>
      <c r="B928" t="s">
        <v>39</v>
      </c>
      <c r="C928">
        <v>14.4</v>
      </c>
      <c r="D928">
        <f>H928/E928*C928</f>
        <v>0.28699937627928634</v>
      </c>
      <c r="E928">
        <f>INDEX(Reference!$A$1:$H$55, MATCH(B928, Reference!$A$1:$A$55, 0), MATCH(A928, Reference!$A$1:$H$1, 0))</f>
        <v>455332</v>
      </c>
      <c r="F928">
        <v>34.865970280000397</v>
      </c>
      <c r="G928">
        <v>-111.76381127699899</v>
      </c>
      <c r="H928">
        <v>9075</v>
      </c>
      <c r="I928" t="s">
        <v>18</v>
      </c>
      <c r="J928" t="s">
        <v>19</v>
      </c>
      <c r="K928">
        <v>7</v>
      </c>
      <c r="L928">
        <v>986</v>
      </c>
      <c r="M928" t="s">
        <v>27</v>
      </c>
    </row>
    <row r="929" spans="1:13" x14ac:dyDescent="0.35">
      <c r="A929">
        <v>2020</v>
      </c>
      <c r="B929" t="s">
        <v>39</v>
      </c>
      <c r="C929">
        <v>8.4</v>
      </c>
      <c r="D929">
        <f>H929/E929*C929</f>
        <v>1.3005894599984188E-2</v>
      </c>
      <c r="E929">
        <f>INDEX(Reference!$A$1:$H$55, MATCH(B929, Reference!$A$1:$A$55, 0), MATCH(A929, Reference!$A$1:$H$1, 0))</f>
        <v>455332</v>
      </c>
      <c r="F929">
        <v>34.865970280000397</v>
      </c>
      <c r="G929">
        <v>-111.76381127699899</v>
      </c>
      <c r="H929">
        <v>705</v>
      </c>
      <c r="I929" t="s">
        <v>12</v>
      </c>
      <c r="J929" t="s">
        <v>13</v>
      </c>
      <c r="K929">
        <v>7</v>
      </c>
      <c r="L929">
        <v>986</v>
      </c>
      <c r="M929" t="s">
        <v>35</v>
      </c>
    </row>
    <row r="930" spans="1:13" x14ac:dyDescent="0.35">
      <c r="A930">
        <v>2020</v>
      </c>
      <c r="B930" t="s">
        <v>39</v>
      </c>
      <c r="C930">
        <v>12.2</v>
      </c>
      <c r="D930">
        <f>H930/E930*C930</f>
        <v>0.37921033443728969</v>
      </c>
      <c r="E930">
        <f>INDEX(Reference!$A$1:$H$55, MATCH(B930, Reference!$A$1:$A$55, 0), MATCH(A930, Reference!$A$1:$H$1, 0))</f>
        <v>455332</v>
      </c>
      <c r="F930">
        <v>34.865970280000397</v>
      </c>
      <c r="G930">
        <v>-111.76381127699899</v>
      </c>
      <c r="H930">
        <v>14153</v>
      </c>
      <c r="I930" t="s">
        <v>12</v>
      </c>
      <c r="J930" t="s">
        <v>13</v>
      </c>
      <c r="K930">
        <v>7</v>
      </c>
      <c r="L930">
        <v>986</v>
      </c>
      <c r="M930" s="1">
        <v>45277</v>
      </c>
    </row>
    <row r="931" spans="1:13" x14ac:dyDescent="0.35">
      <c r="A931">
        <v>2020</v>
      </c>
      <c r="B931" t="s">
        <v>39</v>
      </c>
      <c r="C931">
        <v>15.9</v>
      </c>
      <c r="D931">
        <f>H931/E931*C931</f>
        <v>0.50902264721126567</v>
      </c>
      <c r="E931">
        <f>INDEX(Reference!$A$1:$H$55, MATCH(B931, Reference!$A$1:$A$55, 0), MATCH(A931, Reference!$A$1:$H$1, 0))</f>
        <v>455332</v>
      </c>
      <c r="F931">
        <v>34.865970280000397</v>
      </c>
      <c r="G931">
        <v>-111.76381127699899</v>
      </c>
      <c r="H931">
        <v>14577</v>
      </c>
      <c r="I931" t="s">
        <v>18</v>
      </c>
      <c r="J931" t="s">
        <v>19</v>
      </c>
      <c r="K931">
        <v>7</v>
      </c>
      <c r="L931">
        <v>986</v>
      </c>
      <c r="M931" t="s">
        <v>30</v>
      </c>
    </row>
    <row r="932" spans="1:13" x14ac:dyDescent="0.35">
      <c r="A932">
        <v>2020</v>
      </c>
      <c r="B932" t="s">
        <v>39</v>
      </c>
      <c r="C932">
        <v>13.5</v>
      </c>
      <c r="D932">
        <f>H932/E932*C932</f>
        <v>0.22710901056811292</v>
      </c>
      <c r="E932">
        <f>INDEX(Reference!$A$1:$H$55, MATCH(B932, Reference!$A$1:$A$55, 0), MATCH(A932, Reference!$A$1:$H$1, 0))</f>
        <v>455332</v>
      </c>
      <c r="F932">
        <v>34.865970280000397</v>
      </c>
      <c r="G932">
        <v>-111.76381127699899</v>
      </c>
      <c r="H932">
        <v>7660</v>
      </c>
      <c r="I932" t="s">
        <v>12</v>
      </c>
      <c r="J932" t="s">
        <v>13</v>
      </c>
      <c r="K932">
        <v>7</v>
      </c>
      <c r="L932">
        <v>986</v>
      </c>
      <c r="M932" t="s">
        <v>14</v>
      </c>
    </row>
    <row r="933" spans="1:13" x14ac:dyDescent="0.35">
      <c r="A933">
        <v>2020</v>
      </c>
      <c r="B933" t="s">
        <v>39</v>
      </c>
      <c r="C933">
        <v>12.5</v>
      </c>
      <c r="D933">
        <f>H933/E933*C933</f>
        <v>0.46570414554654627</v>
      </c>
      <c r="E933">
        <f>INDEX(Reference!$A$1:$H$55, MATCH(B933, Reference!$A$1:$A$55, 0), MATCH(A933, Reference!$A$1:$H$1, 0))</f>
        <v>455332</v>
      </c>
      <c r="F933">
        <v>34.865970280000397</v>
      </c>
      <c r="G933">
        <v>-111.76381127699899</v>
      </c>
      <c r="H933">
        <v>16964</v>
      </c>
      <c r="I933" t="s">
        <v>12</v>
      </c>
      <c r="J933" t="s">
        <v>13</v>
      </c>
      <c r="K933">
        <v>7</v>
      </c>
      <c r="L933">
        <v>986</v>
      </c>
      <c r="M933" t="s">
        <v>23</v>
      </c>
    </row>
    <row r="934" spans="1:13" x14ac:dyDescent="0.35">
      <c r="A934">
        <v>2020</v>
      </c>
      <c r="B934" t="s">
        <v>39</v>
      </c>
      <c r="C934">
        <v>15.5</v>
      </c>
      <c r="D934">
        <f>H934/E934*C934</f>
        <v>1.3678392908910419</v>
      </c>
      <c r="E934">
        <f>INDEX(Reference!$A$1:$H$55, MATCH(B934, Reference!$A$1:$A$55, 0), MATCH(A934, Reference!$A$1:$H$1, 0))</f>
        <v>455332</v>
      </c>
      <c r="F934">
        <v>34.865970280000397</v>
      </c>
      <c r="G934">
        <v>-111.76381127699899</v>
      </c>
      <c r="H934">
        <v>40182</v>
      </c>
      <c r="I934" t="s">
        <v>18</v>
      </c>
      <c r="J934" t="s">
        <v>19</v>
      </c>
      <c r="K934">
        <v>7</v>
      </c>
      <c r="L934">
        <v>986</v>
      </c>
      <c r="M934" t="s">
        <v>61</v>
      </c>
    </row>
    <row r="935" spans="1:13" x14ac:dyDescent="0.35">
      <c r="A935">
        <v>2020</v>
      </c>
      <c r="B935" t="s">
        <v>39</v>
      </c>
      <c r="C935">
        <v>15.7</v>
      </c>
      <c r="D935">
        <f>H935/E935*C935</f>
        <v>0.68222791281965689</v>
      </c>
      <c r="E935">
        <f>INDEX(Reference!$A$1:$H$55, MATCH(B935, Reference!$A$1:$A$55, 0), MATCH(A935, Reference!$A$1:$H$1, 0))</f>
        <v>455332</v>
      </c>
      <c r="F935">
        <v>34.865970280000397</v>
      </c>
      <c r="G935">
        <v>-111.76381127699899</v>
      </c>
      <c r="H935">
        <v>19786</v>
      </c>
      <c r="I935" t="s">
        <v>18</v>
      </c>
      <c r="J935" t="s">
        <v>19</v>
      </c>
      <c r="K935">
        <v>7</v>
      </c>
      <c r="L935">
        <v>986</v>
      </c>
      <c r="M935" t="s">
        <v>32</v>
      </c>
    </row>
    <row r="936" spans="1:13" x14ac:dyDescent="0.35">
      <c r="A936">
        <v>2020</v>
      </c>
      <c r="B936" t="s">
        <v>39</v>
      </c>
      <c r="C936">
        <v>13.9</v>
      </c>
      <c r="D936">
        <f>H936/E936*C936</f>
        <v>0.11240106120369313</v>
      </c>
      <c r="E936">
        <f>INDEX(Reference!$A$1:$H$55, MATCH(B936, Reference!$A$1:$A$55, 0), MATCH(A936, Reference!$A$1:$H$1, 0))</f>
        <v>455332</v>
      </c>
      <c r="F936">
        <v>34.865970280000397</v>
      </c>
      <c r="G936">
        <v>-111.76381127699899</v>
      </c>
      <c r="H936">
        <v>3682</v>
      </c>
      <c r="I936" t="s">
        <v>18</v>
      </c>
      <c r="J936" t="s">
        <v>19</v>
      </c>
      <c r="K936">
        <v>7</v>
      </c>
      <c r="L936">
        <v>986</v>
      </c>
      <c r="M936" t="s">
        <v>40</v>
      </c>
    </row>
    <row r="937" spans="1:13" x14ac:dyDescent="0.35">
      <c r="A937">
        <v>2020</v>
      </c>
      <c r="B937" t="s">
        <v>39</v>
      </c>
      <c r="C937">
        <v>13.6</v>
      </c>
      <c r="D937">
        <f>H937/E937*C937</f>
        <v>0.26968102395614624</v>
      </c>
      <c r="E937">
        <f>INDEX(Reference!$A$1:$H$55, MATCH(B937, Reference!$A$1:$A$55, 0), MATCH(A937, Reference!$A$1:$H$1, 0))</f>
        <v>455332</v>
      </c>
      <c r="F937">
        <v>34.865970280000397</v>
      </c>
      <c r="G937">
        <v>-111.76381127699899</v>
      </c>
      <c r="H937">
        <v>9029</v>
      </c>
      <c r="I937" t="s">
        <v>22</v>
      </c>
      <c r="J937" t="s">
        <v>19</v>
      </c>
      <c r="K937">
        <v>7</v>
      </c>
      <c r="L937">
        <v>986</v>
      </c>
      <c r="M937" t="s">
        <v>43</v>
      </c>
    </row>
    <row r="938" spans="1:13" x14ac:dyDescent="0.35">
      <c r="A938">
        <v>2020</v>
      </c>
      <c r="B938" t="s">
        <v>39</v>
      </c>
      <c r="C938">
        <v>10.8</v>
      </c>
      <c r="D938">
        <f>H938/E938*C938</f>
        <v>1.9307230767879262E-2</v>
      </c>
      <c r="E938">
        <f>INDEX(Reference!$A$1:$H$55, MATCH(B938, Reference!$A$1:$A$55, 0), MATCH(A938, Reference!$A$1:$H$1, 0))</f>
        <v>455332</v>
      </c>
      <c r="F938">
        <v>34.865970280000397</v>
      </c>
      <c r="G938">
        <v>-111.76381127699899</v>
      </c>
      <c r="H938">
        <v>814</v>
      </c>
      <c r="I938" t="s">
        <v>22</v>
      </c>
      <c r="J938" t="s">
        <v>19</v>
      </c>
      <c r="K938">
        <v>7</v>
      </c>
      <c r="L938">
        <v>986</v>
      </c>
      <c r="M938" t="s">
        <v>35</v>
      </c>
    </row>
    <row r="939" spans="1:13" x14ac:dyDescent="0.35">
      <c r="A939">
        <v>2020</v>
      </c>
      <c r="B939" t="s">
        <v>39</v>
      </c>
      <c r="C939">
        <v>12.4</v>
      </c>
      <c r="D939">
        <f>H939/E939*C939</f>
        <v>0.53882968910597107</v>
      </c>
      <c r="E939">
        <f>INDEX(Reference!$A$1:$H$55, MATCH(B939, Reference!$A$1:$A$55, 0), MATCH(A939, Reference!$A$1:$H$1, 0))</f>
        <v>455332</v>
      </c>
      <c r="F939">
        <v>34.865970280000397</v>
      </c>
      <c r="G939">
        <v>-111.76381127699899</v>
      </c>
      <c r="H939">
        <v>19786</v>
      </c>
      <c r="I939" t="s">
        <v>22</v>
      </c>
      <c r="J939" t="s">
        <v>19</v>
      </c>
      <c r="K939">
        <v>7</v>
      </c>
      <c r="L939">
        <v>986</v>
      </c>
      <c r="M939" t="s">
        <v>32</v>
      </c>
    </row>
    <row r="940" spans="1:13" x14ac:dyDescent="0.35">
      <c r="A940">
        <v>2020</v>
      </c>
      <c r="B940" t="s">
        <v>39</v>
      </c>
      <c r="C940">
        <v>14</v>
      </c>
      <c r="D940">
        <f>H940/E940*C940</f>
        <v>2.5027891736139785E-2</v>
      </c>
      <c r="E940">
        <f>INDEX(Reference!$A$1:$H$55, MATCH(B940, Reference!$A$1:$A$55, 0), MATCH(A940, Reference!$A$1:$H$1, 0))</f>
        <v>455332</v>
      </c>
      <c r="F940">
        <v>34.865970280000397</v>
      </c>
      <c r="G940">
        <v>-111.76381127699899</v>
      </c>
      <c r="H940">
        <v>814</v>
      </c>
      <c r="I940" t="s">
        <v>18</v>
      </c>
      <c r="J940" t="s">
        <v>19</v>
      </c>
      <c r="K940">
        <v>7</v>
      </c>
      <c r="L940">
        <v>986</v>
      </c>
      <c r="M940" t="s">
        <v>35</v>
      </c>
    </row>
    <row r="941" spans="1:13" x14ac:dyDescent="0.35">
      <c r="A941">
        <v>2020</v>
      </c>
      <c r="B941" t="s">
        <v>39</v>
      </c>
      <c r="C941">
        <v>18.2</v>
      </c>
      <c r="D941">
        <f>H941/E941*C941</f>
        <v>2.6380750748904096E-2</v>
      </c>
      <c r="E941">
        <f>INDEX(Reference!$A$1:$H$55, MATCH(B941, Reference!$A$1:$A$55, 0), MATCH(A941, Reference!$A$1:$H$1, 0))</f>
        <v>455332</v>
      </c>
      <c r="F941">
        <v>34.865970280000397</v>
      </c>
      <c r="G941">
        <v>-111.76381127699899</v>
      </c>
      <c r="H941">
        <v>660</v>
      </c>
      <c r="I941" t="s">
        <v>12</v>
      </c>
      <c r="J941" t="s">
        <v>13</v>
      </c>
      <c r="K941">
        <v>7</v>
      </c>
      <c r="L941">
        <v>986</v>
      </c>
      <c r="M941" t="s">
        <v>47</v>
      </c>
    </row>
    <row r="942" spans="1:13" x14ac:dyDescent="0.35">
      <c r="A942">
        <v>2020</v>
      </c>
      <c r="B942" t="s">
        <v>39</v>
      </c>
      <c r="C942">
        <v>8.1999999999999993</v>
      </c>
      <c r="D942">
        <f>H942/E942*C942</f>
        <v>7.9058796658262528E-2</v>
      </c>
      <c r="E942">
        <f>INDEX(Reference!$A$1:$H$55, MATCH(B942, Reference!$A$1:$A$55, 0), MATCH(A942, Reference!$A$1:$H$1, 0))</f>
        <v>455332</v>
      </c>
      <c r="F942">
        <v>34.865970280000397</v>
      </c>
      <c r="G942">
        <v>-111.76381127699899</v>
      </c>
      <c r="H942">
        <v>4390</v>
      </c>
      <c r="I942" t="s">
        <v>12</v>
      </c>
      <c r="J942" t="s">
        <v>13</v>
      </c>
      <c r="K942">
        <v>7</v>
      </c>
      <c r="L942">
        <v>986</v>
      </c>
      <c r="M942" s="1">
        <v>44990</v>
      </c>
    </row>
    <row r="943" spans="1:13" x14ac:dyDescent="0.35">
      <c r="A943">
        <v>2020</v>
      </c>
      <c r="B943" t="s">
        <v>39</v>
      </c>
      <c r="C943">
        <v>16</v>
      </c>
      <c r="D943">
        <f>H943/E943*C943</f>
        <v>0.90500997074662004</v>
      </c>
      <c r="E943">
        <f>INDEX(Reference!$A$1:$H$55, MATCH(B943, Reference!$A$1:$A$55, 0), MATCH(A943, Reference!$A$1:$H$1, 0))</f>
        <v>455332</v>
      </c>
      <c r="F943">
        <v>34.865970280000397</v>
      </c>
      <c r="G943">
        <v>-111.76381127699899</v>
      </c>
      <c r="H943">
        <v>25755</v>
      </c>
      <c r="I943" t="s">
        <v>18</v>
      </c>
      <c r="J943" t="s">
        <v>19</v>
      </c>
      <c r="K943">
        <v>7</v>
      </c>
      <c r="L943">
        <v>986</v>
      </c>
      <c r="M943" t="s">
        <v>16</v>
      </c>
    </row>
    <row r="944" spans="1:13" x14ac:dyDescent="0.35">
      <c r="A944">
        <v>2020</v>
      </c>
      <c r="B944" t="s">
        <v>39</v>
      </c>
      <c r="C944">
        <v>19</v>
      </c>
      <c r="D944">
        <f>H944/E944*C944</f>
        <v>3.5718991856491529E-2</v>
      </c>
      <c r="E944">
        <f>INDEX(Reference!$A$1:$H$55, MATCH(B944, Reference!$A$1:$A$55, 0), MATCH(A944, Reference!$A$1:$H$1, 0))</f>
        <v>455332</v>
      </c>
      <c r="F944">
        <v>34.865970280000397</v>
      </c>
      <c r="G944">
        <v>-111.76381127699899</v>
      </c>
      <c r="H944">
        <v>856</v>
      </c>
      <c r="I944" t="s">
        <v>22</v>
      </c>
      <c r="J944" t="s">
        <v>19</v>
      </c>
      <c r="K944">
        <v>7</v>
      </c>
      <c r="L944">
        <v>986</v>
      </c>
      <c r="M944" t="s">
        <v>47</v>
      </c>
    </row>
    <row r="945" spans="1:13" x14ac:dyDescent="0.35">
      <c r="A945">
        <v>2020</v>
      </c>
      <c r="B945" t="s">
        <v>39</v>
      </c>
      <c r="C945">
        <v>13.7</v>
      </c>
      <c r="D945">
        <f>H945/E945*C945</f>
        <v>0.61367353930758217</v>
      </c>
      <c r="E945">
        <f>INDEX(Reference!$A$1:$H$55, MATCH(B945, Reference!$A$1:$A$55, 0), MATCH(A945, Reference!$A$1:$H$1, 0))</f>
        <v>455332</v>
      </c>
      <c r="F945">
        <v>34.865970280000397</v>
      </c>
      <c r="G945">
        <v>-111.76381127699899</v>
      </c>
      <c r="H945">
        <v>20396</v>
      </c>
      <c r="I945" t="s">
        <v>22</v>
      </c>
      <c r="J945" t="s">
        <v>19</v>
      </c>
      <c r="K945">
        <v>7</v>
      </c>
      <c r="L945">
        <v>986</v>
      </c>
      <c r="M945" t="s">
        <v>23</v>
      </c>
    </row>
    <row r="946" spans="1:13" x14ac:dyDescent="0.35">
      <c r="A946">
        <v>2020</v>
      </c>
      <c r="B946" t="s">
        <v>39</v>
      </c>
      <c r="C946">
        <v>15.3</v>
      </c>
      <c r="D946">
        <f>H946/E946*C946</f>
        <v>0.68534344170846773</v>
      </c>
      <c r="E946">
        <f>INDEX(Reference!$A$1:$H$55, MATCH(B946, Reference!$A$1:$A$55, 0), MATCH(A946, Reference!$A$1:$H$1, 0))</f>
        <v>455332</v>
      </c>
      <c r="F946">
        <v>34.865970280000397</v>
      </c>
      <c r="G946">
        <v>-111.76381127699899</v>
      </c>
      <c r="H946">
        <v>20396</v>
      </c>
      <c r="I946" t="s">
        <v>18</v>
      </c>
      <c r="J946" t="s">
        <v>19</v>
      </c>
      <c r="K946">
        <v>7</v>
      </c>
      <c r="L946">
        <v>986</v>
      </c>
      <c r="M946" t="s">
        <v>23</v>
      </c>
    </row>
    <row r="947" spans="1:13" x14ac:dyDescent="0.35">
      <c r="A947">
        <v>2020</v>
      </c>
      <c r="B947" t="s">
        <v>39</v>
      </c>
      <c r="C947">
        <v>9.1999999999999993</v>
      </c>
      <c r="D947">
        <f>H947/E947*C947</f>
        <v>7.439494698373933E-2</v>
      </c>
      <c r="E947">
        <f>INDEX(Reference!$A$1:$H$55, MATCH(B947, Reference!$A$1:$A$55, 0), MATCH(A947, Reference!$A$1:$H$1, 0))</f>
        <v>455332</v>
      </c>
      <c r="F947">
        <v>34.865970280000397</v>
      </c>
      <c r="G947">
        <v>-111.76381127699899</v>
      </c>
      <c r="H947">
        <v>3682</v>
      </c>
      <c r="I947" t="s">
        <v>22</v>
      </c>
      <c r="J947" t="s">
        <v>19</v>
      </c>
      <c r="K947">
        <v>7</v>
      </c>
      <c r="L947">
        <v>986</v>
      </c>
      <c r="M947" t="s">
        <v>40</v>
      </c>
    </row>
    <row r="948" spans="1:13" x14ac:dyDescent="0.35">
      <c r="A948">
        <v>2020</v>
      </c>
      <c r="B948" t="s">
        <v>39</v>
      </c>
      <c r="C948">
        <v>14</v>
      </c>
      <c r="D948">
        <f>H948/E948*C948</f>
        <v>0.44819604156966786</v>
      </c>
      <c r="E948">
        <f>INDEX(Reference!$A$1:$H$55, MATCH(B948, Reference!$A$1:$A$55, 0), MATCH(A948, Reference!$A$1:$H$1, 0))</f>
        <v>455332</v>
      </c>
      <c r="F948">
        <v>34.865970280000397</v>
      </c>
      <c r="G948">
        <v>-111.76381127699899</v>
      </c>
      <c r="H948">
        <v>14577</v>
      </c>
      <c r="I948" t="s">
        <v>22</v>
      </c>
      <c r="J948" t="s">
        <v>19</v>
      </c>
      <c r="K948">
        <v>7</v>
      </c>
      <c r="L948">
        <v>986</v>
      </c>
      <c r="M948" t="s">
        <v>30</v>
      </c>
    </row>
    <row r="949" spans="1:13" x14ac:dyDescent="0.35">
      <c r="A949">
        <v>2020</v>
      </c>
      <c r="B949" t="s">
        <v>39</v>
      </c>
      <c r="C949">
        <v>12.5</v>
      </c>
      <c r="D949">
        <f>H949/E949*C949</f>
        <v>0.57592591779185298</v>
      </c>
      <c r="E949">
        <f>INDEX(Reference!$A$1:$H$55, MATCH(B949, Reference!$A$1:$A$55, 0), MATCH(A949, Reference!$A$1:$H$1, 0))</f>
        <v>455332</v>
      </c>
      <c r="F949">
        <v>34.865970280000397</v>
      </c>
      <c r="G949">
        <v>-111.76381127699899</v>
      </c>
      <c r="H949">
        <v>20979</v>
      </c>
      <c r="I949" t="s">
        <v>12</v>
      </c>
      <c r="J949" t="s">
        <v>13</v>
      </c>
      <c r="K949">
        <v>7</v>
      </c>
      <c r="L949">
        <v>986</v>
      </c>
      <c r="M949" t="s">
        <v>16</v>
      </c>
    </row>
    <row r="950" spans="1:13" x14ac:dyDescent="0.35">
      <c r="A950">
        <v>2020</v>
      </c>
      <c r="B950" t="s">
        <v>39</v>
      </c>
      <c r="C950">
        <v>15.2</v>
      </c>
      <c r="D950">
        <f>H950/E950*C950</f>
        <v>0.55334393365719958</v>
      </c>
      <c r="E950">
        <f>INDEX(Reference!$A$1:$H$55, MATCH(B950, Reference!$A$1:$A$55, 0), MATCH(A950, Reference!$A$1:$H$1, 0))</f>
        <v>455332</v>
      </c>
      <c r="F950">
        <v>34.865970280000397</v>
      </c>
      <c r="G950">
        <v>-111.76381127699899</v>
      </c>
      <c r="H950">
        <v>16576</v>
      </c>
      <c r="I950" t="s">
        <v>18</v>
      </c>
      <c r="J950" t="s">
        <v>19</v>
      </c>
      <c r="K950">
        <v>7</v>
      </c>
      <c r="L950">
        <v>986</v>
      </c>
      <c r="M950" t="s">
        <v>55</v>
      </c>
    </row>
    <row r="951" spans="1:13" x14ac:dyDescent="0.35">
      <c r="A951">
        <v>2020</v>
      </c>
      <c r="B951" t="s">
        <v>39</v>
      </c>
      <c r="C951">
        <v>10.5</v>
      </c>
      <c r="D951">
        <f>H951/E951*C951</f>
        <v>0.20927037853697961</v>
      </c>
      <c r="E951">
        <f>INDEX(Reference!$A$1:$H$55, MATCH(B951, Reference!$A$1:$A$55, 0), MATCH(A951, Reference!$A$1:$H$1, 0))</f>
        <v>455332</v>
      </c>
      <c r="F951">
        <v>34.865970280000397</v>
      </c>
      <c r="G951">
        <v>-111.76381127699899</v>
      </c>
      <c r="H951">
        <v>9075</v>
      </c>
      <c r="I951" t="s">
        <v>22</v>
      </c>
      <c r="J951" t="s">
        <v>19</v>
      </c>
      <c r="K951">
        <v>7</v>
      </c>
      <c r="L951">
        <v>986</v>
      </c>
      <c r="M951" t="s">
        <v>27</v>
      </c>
    </row>
    <row r="952" spans="1:13" x14ac:dyDescent="0.35">
      <c r="A952">
        <v>2020</v>
      </c>
      <c r="B952" t="s">
        <v>39</v>
      </c>
      <c r="C952">
        <v>13.1</v>
      </c>
      <c r="D952">
        <f>H952/E952*C952</f>
        <v>1.1560448200433968</v>
      </c>
      <c r="E952">
        <f>INDEX(Reference!$A$1:$H$55, MATCH(B952, Reference!$A$1:$A$55, 0), MATCH(A952, Reference!$A$1:$H$1, 0))</f>
        <v>455332</v>
      </c>
      <c r="F952">
        <v>34.865970280000397</v>
      </c>
      <c r="G952">
        <v>-111.76381127699899</v>
      </c>
      <c r="H952">
        <v>40182</v>
      </c>
      <c r="I952" t="s">
        <v>22</v>
      </c>
      <c r="J952" t="s">
        <v>19</v>
      </c>
      <c r="K952">
        <v>7</v>
      </c>
      <c r="L952">
        <v>986</v>
      </c>
      <c r="M952" t="s">
        <v>61</v>
      </c>
    </row>
    <row r="953" spans="1:13" x14ac:dyDescent="0.35">
      <c r="A953">
        <v>2020</v>
      </c>
      <c r="B953" t="s">
        <v>39</v>
      </c>
      <c r="C953">
        <v>18.8</v>
      </c>
      <c r="D953">
        <f>H953/E953*C953</f>
        <v>3.5343002468528457E-2</v>
      </c>
      <c r="E953">
        <f>INDEX(Reference!$A$1:$H$55, MATCH(B953, Reference!$A$1:$A$55, 0), MATCH(A953, Reference!$A$1:$H$1, 0))</f>
        <v>455332</v>
      </c>
      <c r="F953">
        <v>34.865970280000397</v>
      </c>
      <c r="G953">
        <v>-111.76381127699899</v>
      </c>
      <c r="H953">
        <v>856</v>
      </c>
      <c r="I953" t="s">
        <v>18</v>
      </c>
      <c r="J953" t="s">
        <v>19</v>
      </c>
      <c r="K953">
        <v>7</v>
      </c>
      <c r="L953">
        <v>986</v>
      </c>
      <c r="M953" t="s">
        <v>47</v>
      </c>
    </row>
    <row r="954" spans="1:13" x14ac:dyDescent="0.35">
      <c r="A954">
        <v>2008</v>
      </c>
      <c r="B954" t="s">
        <v>36</v>
      </c>
      <c r="C954">
        <v>15.9</v>
      </c>
      <c r="D954">
        <f>H954/E954*C954</f>
        <v>8.2873175418661064E-3</v>
      </c>
      <c r="E954">
        <f>INDEX(Reference!$A$1:$H$55, MATCH(B954, Reference!$A$1:$A$55, 0), MATCH(A954, Reference!$A$1:$H$1, 0))</f>
        <v>5698225</v>
      </c>
      <c r="F954">
        <v>37.6386401230004</v>
      </c>
      <c r="G954">
        <v>-120.999999537999</v>
      </c>
      <c r="H954">
        <v>2970</v>
      </c>
      <c r="I954" t="s">
        <v>12</v>
      </c>
      <c r="J954" t="s">
        <v>13</v>
      </c>
      <c r="K954">
        <v>8</v>
      </c>
      <c r="L954">
        <v>1340</v>
      </c>
      <c r="M954" t="s">
        <v>47</v>
      </c>
    </row>
    <row r="955" spans="1:13" x14ac:dyDescent="0.35">
      <c r="A955">
        <v>2008</v>
      </c>
      <c r="B955" t="s">
        <v>36</v>
      </c>
      <c r="C955">
        <v>14.9</v>
      </c>
      <c r="D955">
        <f>H955/E955*C955</f>
        <v>8.1703583133344151E-2</v>
      </c>
      <c r="E955">
        <f>INDEX(Reference!$A$1:$H$55, MATCH(B955, Reference!$A$1:$A$55, 0), MATCH(A955, Reference!$A$1:$H$1, 0))</f>
        <v>5698225</v>
      </c>
      <c r="F955">
        <v>37.6386401230004</v>
      </c>
      <c r="G955">
        <v>-120.999999537999</v>
      </c>
      <c r="H955">
        <v>31246</v>
      </c>
      <c r="I955" t="s">
        <v>18</v>
      </c>
      <c r="J955" t="s">
        <v>19</v>
      </c>
      <c r="K955">
        <v>8</v>
      </c>
      <c r="L955">
        <v>1340</v>
      </c>
      <c r="M955" t="s">
        <v>40</v>
      </c>
    </row>
    <row r="956" spans="1:13" x14ac:dyDescent="0.35">
      <c r="A956">
        <v>2008</v>
      </c>
      <c r="B956" t="s">
        <v>36</v>
      </c>
      <c r="C956">
        <v>17.3</v>
      </c>
      <c r="D956">
        <f>H956/E956*C956</f>
        <v>0.76911220599397179</v>
      </c>
      <c r="E956">
        <f>INDEX(Reference!$A$1:$H$55, MATCH(B956, Reference!$A$1:$A$55, 0), MATCH(A956, Reference!$A$1:$H$1, 0))</f>
        <v>5698225</v>
      </c>
      <c r="F956">
        <v>37.6386401230004</v>
      </c>
      <c r="G956">
        <v>-120.999999537999</v>
      </c>
      <c r="H956">
        <v>253328</v>
      </c>
      <c r="I956" t="s">
        <v>22</v>
      </c>
      <c r="J956" t="s">
        <v>19</v>
      </c>
      <c r="K956">
        <v>8</v>
      </c>
      <c r="L956">
        <v>1340</v>
      </c>
      <c r="M956" t="s">
        <v>32</v>
      </c>
    </row>
    <row r="957" spans="1:13" x14ac:dyDescent="0.35">
      <c r="A957">
        <v>2008</v>
      </c>
      <c r="B957" t="s">
        <v>36</v>
      </c>
      <c r="C957">
        <v>16.2</v>
      </c>
      <c r="D957">
        <f>H957/E957*C957</f>
        <v>1.124178178292363</v>
      </c>
      <c r="E957">
        <f>INDEX(Reference!$A$1:$H$55, MATCH(B957, Reference!$A$1:$A$55, 0), MATCH(A957, Reference!$A$1:$H$1, 0))</f>
        <v>5698225</v>
      </c>
      <c r="F957">
        <v>37.6386401230004</v>
      </c>
      <c r="G957">
        <v>-120.999999537999</v>
      </c>
      <c r="H957">
        <v>395421</v>
      </c>
      <c r="I957" t="s">
        <v>12</v>
      </c>
      <c r="J957" t="s">
        <v>13</v>
      </c>
      <c r="K957">
        <v>8</v>
      </c>
      <c r="L957">
        <v>1340</v>
      </c>
      <c r="M957" t="s">
        <v>61</v>
      </c>
    </row>
    <row r="958" spans="1:13" x14ac:dyDescent="0.35">
      <c r="A958">
        <v>2008</v>
      </c>
      <c r="B958" t="s">
        <v>36</v>
      </c>
      <c r="C958">
        <v>17</v>
      </c>
      <c r="D958">
        <f>H958/E958*C958</f>
        <v>0.9225223644204994</v>
      </c>
      <c r="E958">
        <f>INDEX(Reference!$A$1:$H$55, MATCH(B958, Reference!$A$1:$A$55, 0), MATCH(A958, Reference!$A$1:$H$1, 0))</f>
        <v>5698225</v>
      </c>
      <c r="F958">
        <v>37.6386401230004</v>
      </c>
      <c r="G958">
        <v>-120.999999537999</v>
      </c>
      <c r="H958">
        <v>309220</v>
      </c>
      <c r="I958" t="s">
        <v>12</v>
      </c>
      <c r="J958" t="s">
        <v>13</v>
      </c>
      <c r="K958">
        <v>8</v>
      </c>
      <c r="L958">
        <v>1340</v>
      </c>
      <c r="M958" t="s">
        <v>16</v>
      </c>
    </row>
    <row r="959" spans="1:13" x14ac:dyDescent="0.35">
      <c r="A959">
        <v>2008</v>
      </c>
      <c r="B959" t="s">
        <v>36</v>
      </c>
      <c r="C959">
        <v>17.2</v>
      </c>
      <c r="D959">
        <f>H959/E959*C959</f>
        <v>0.60305080968196234</v>
      </c>
      <c r="E959">
        <f>INDEX(Reference!$A$1:$H$55, MATCH(B959, Reference!$A$1:$A$55, 0), MATCH(A959, Reference!$A$1:$H$1, 0))</f>
        <v>5698225</v>
      </c>
      <c r="F959">
        <v>37.6386401230004</v>
      </c>
      <c r="G959">
        <v>-120.999999537999</v>
      </c>
      <c r="H959">
        <v>199786</v>
      </c>
      <c r="I959" t="s">
        <v>18</v>
      </c>
      <c r="J959" t="s">
        <v>19</v>
      </c>
      <c r="K959">
        <v>8</v>
      </c>
      <c r="L959">
        <v>1340</v>
      </c>
      <c r="M959" t="s">
        <v>55</v>
      </c>
    </row>
    <row r="960" spans="1:13" x14ac:dyDescent="0.35">
      <c r="A960">
        <v>2008</v>
      </c>
      <c r="B960" t="s">
        <v>36</v>
      </c>
      <c r="C960">
        <v>10.5</v>
      </c>
      <c r="D960">
        <f>H960/E960*C960</f>
        <v>4.2711458392745108E-2</v>
      </c>
      <c r="E960">
        <f>INDEX(Reference!$A$1:$H$55, MATCH(B960, Reference!$A$1:$A$55, 0), MATCH(A960, Reference!$A$1:$H$1, 0))</f>
        <v>5698225</v>
      </c>
      <c r="F960">
        <v>37.6386401230004</v>
      </c>
      <c r="G960">
        <v>-120.999999537999</v>
      </c>
      <c r="H960">
        <v>23179</v>
      </c>
      <c r="I960" t="s">
        <v>12</v>
      </c>
      <c r="J960" t="s">
        <v>13</v>
      </c>
      <c r="K960">
        <v>8</v>
      </c>
      <c r="L960">
        <v>1340</v>
      </c>
      <c r="M960" t="s">
        <v>35</v>
      </c>
    </row>
    <row r="961" spans="1:13" x14ac:dyDescent="0.35">
      <c r="A961">
        <v>2008</v>
      </c>
      <c r="B961" t="s">
        <v>36</v>
      </c>
      <c r="C961">
        <v>19.7</v>
      </c>
      <c r="D961">
        <f>H961/E961*C961</f>
        <v>0.90527571305099397</v>
      </c>
      <c r="E961">
        <f>INDEX(Reference!$A$1:$H$55, MATCH(B961, Reference!$A$1:$A$55, 0), MATCH(A961, Reference!$A$1:$H$1, 0))</f>
        <v>5698225</v>
      </c>
      <c r="F961">
        <v>37.6386401230004</v>
      </c>
      <c r="G961">
        <v>-120.999999537999</v>
      </c>
      <c r="H961">
        <v>261851</v>
      </c>
      <c r="I961" t="s">
        <v>22</v>
      </c>
      <c r="J961" t="s">
        <v>19</v>
      </c>
      <c r="K961">
        <v>8</v>
      </c>
      <c r="L961">
        <v>1340</v>
      </c>
      <c r="M961" t="s">
        <v>23</v>
      </c>
    </row>
    <row r="962" spans="1:13" x14ac:dyDescent="0.35">
      <c r="A962">
        <v>2008</v>
      </c>
      <c r="B962" t="s">
        <v>36</v>
      </c>
      <c r="C962">
        <v>20.399999999999999</v>
      </c>
      <c r="D962">
        <f>H962/E962*C962</f>
        <v>0.38414425544796843</v>
      </c>
      <c r="E962">
        <f>INDEX(Reference!$A$1:$H$55, MATCH(B962, Reference!$A$1:$A$55, 0), MATCH(A962, Reference!$A$1:$H$1, 0))</f>
        <v>5698225</v>
      </c>
      <c r="F962">
        <v>37.6386401230004</v>
      </c>
      <c r="G962">
        <v>-120.999999537999</v>
      </c>
      <c r="H962">
        <v>107301</v>
      </c>
      <c r="I962" t="s">
        <v>12</v>
      </c>
      <c r="J962" t="s">
        <v>13</v>
      </c>
      <c r="K962">
        <v>8</v>
      </c>
      <c r="L962">
        <v>1340</v>
      </c>
      <c r="M962" t="s">
        <v>14</v>
      </c>
    </row>
    <row r="963" spans="1:13" x14ac:dyDescent="0.35">
      <c r="A963">
        <v>2008</v>
      </c>
      <c r="B963" t="s">
        <v>36</v>
      </c>
      <c r="C963">
        <v>12.4</v>
      </c>
      <c r="D963">
        <f>H963/E963*C963</f>
        <v>8.0268223876733547E-2</v>
      </c>
      <c r="E963">
        <f>INDEX(Reference!$A$1:$H$55, MATCH(B963, Reference!$A$1:$A$55, 0), MATCH(A963, Reference!$A$1:$H$1, 0))</f>
        <v>5698225</v>
      </c>
      <c r="F963">
        <v>37.6386401230004</v>
      </c>
      <c r="G963">
        <v>-120.999999537999</v>
      </c>
      <c r="H963">
        <v>36886</v>
      </c>
      <c r="I963" t="s">
        <v>22</v>
      </c>
      <c r="J963" t="s">
        <v>19</v>
      </c>
      <c r="K963">
        <v>8</v>
      </c>
      <c r="L963">
        <v>1340</v>
      </c>
      <c r="M963" t="s">
        <v>27</v>
      </c>
    </row>
    <row r="964" spans="1:13" x14ac:dyDescent="0.35">
      <c r="A964">
        <v>2008</v>
      </c>
      <c r="B964" t="s">
        <v>36</v>
      </c>
      <c r="C964">
        <v>14.8</v>
      </c>
      <c r="D964">
        <f>H964/E964*C964</f>
        <v>7.1425751001408341E-2</v>
      </c>
      <c r="E964">
        <f>INDEX(Reference!$A$1:$H$55, MATCH(B964, Reference!$A$1:$A$55, 0), MATCH(A964, Reference!$A$1:$H$1, 0))</f>
        <v>5698225</v>
      </c>
      <c r="F964">
        <v>37.6386401230004</v>
      </c>
      <c r="G964">
        <v>-120.999999537999</v>
      </c>
      <c r="H964">
        <v>27500</v>
      </c>
      <c r="I964" t="s">
        <v>18</v>
      </c>
      <c r="J964" t="s">
        <v>19</v>
      </c>
      <c r="K964">
        <v>8</v>
      </c>
      <c r="L964">
        <v>1340</v>
      </c>
      <c r="M964" t="s">
        <v>35</v>
      </c>
    </row>
    <row r="965" spans="1:13" x14ac:dyDescent="0.35">
      <c r="A965">
        <v>2008</v>
      </c>
      <c r="B965" t="s">
        <v>36</v>
      </c>
      <c r="C965">
        <v>20.3</v>
      </c>
      <c r="D965">
        <f>H965/E965*C965</f>
        <v>0.47780779102264304</v>
      </c>
      <c r="E965">
        <f>INDEX(Reference!$A$1:$H$55, MATCH(B965, Reference!$A$1:$A$55, 0), MATCH(A965, Reference!$A$1:$H$1, 0))</f>
        <v>5698225</v>
      </c>
      <c r="F965">
        <v>37.6386401230004</v>
      </c>
      <c r="G965">
        <v>-120.999999537999</v>
      </c>
      <c r="H965">
        <v>134121</v>
      </c>
      <c r="I965" t="s">
        <v>22</v>
      </c>
      <c r="J965" t="s">
        <v>19</v>
      </c>
      <c r="K965">
        <v>8</v>
      </c>
      <c r="L965">
        <v>1340</v>
      </c>
      <c r="M965" t="s">
        <v>43</v>
      </c>
    </row>
    <row r="966" spans="1:13" x14ac:dyDescent="0.35">
      <c r="A966">
        <v>2008</v>
      </c>
      <c r="B966" t="s">
        <v>36</v>
      </c>
      <c r="C966">
        <v>15.6</v>
      </c>
      <c r="D966">
        <f>H966/E966*C966</f>
        <v>0.10098260423201963</v>
      </c>
      <c r="E966">
        <f>INDEX(Reference!$A$1:$H$55, MATCH(B966, Reference!$A$1:$A$55, 0), MATCH(A966, Reference!$A$1:$H$1, 0))</f>
        <v>5698225</v>
      </c>
      <c r="F966">
        <v>37.6386401230004</v>
      </c>
      <c r="G966">
        <v>-120.999999537999</v>
      </c>
      <c r="H966">
        <v>36886</v>
      </c>
      <c r="I966" t="s">
        <v>18</v>
      </c>
      <c r="J966" t="s">
        <v>19</v>
      </c>
      <c r="K966">
        <v>8</v>
      </c>
      <c r="L966">
        <v>1340</v>
      </c>
      <c r="M966" t="s">
        <v>27</v>
      </c>
    </row>
    <row r="967" spans="1:13" x14ac:dyDescent="0.35">
      <c r="A967">
        <v>2008</v>
      </c>
      <c r="B967" t="s">
        <v>36</v>
      </c>
      <c r="C967">
        <v>17.2</v>
      </c>
      <c r="D967">
        <f>H967/E967*C967</f>
        <v>1.0561674907536995E-2</v>
      </c>
      <c r="E967">
        <f>INDEX(Reference!$A$1:$H$55, MATCH(B967, Reference!$A$1:$A$55, 0), MATCH(A967, Reference!$A$1:$H$1, 0))</f>
        <v>5698225</v>
      </c>
      <c r="F967">
        <v>37.6386401230004</v>
      </c>
      <c r="G967">
        <v>-120.999999537999</v>
      </c>
      <c r="H967">
        <v>3499</v>
      </c>
      <c r="I967" t="s">
        <v>22</v>
      </c>
      <c r="J967" t="s">
        <v>19</v>
      </c>
      <c r="K967">
        <v>8</v>
      </c>
      <c r="L967">
        <v>1340</v>
      </c>
      <c r="M967" t="s">
        <v>47</v>
      </c>
    </row>
    <row r="968" spans="1:13" x14ac:dyDescent="0.35">
      <c r="A968">
        <v>2008</v>
      </c>
      <c r="B968" t="s">
        <v>36</v>
      </c>
      <c r="C968">
        <v>17.5</v>
      </c>
      <c r="D968">
        <f>H968/E968*C968</f>
        <v>0.77800367658349745</v>
      </c>
      <c r="E968">
        <f>INDEX(Reference!$A$1:$H$55, MATCH(B968, Reference!$A$1:$A$55, 0), MATCH(A968, Reference!$A$1:$H$1, 0))</f>
        <v>5698225</v>
      </c>
      <c r="F968">
        <v>37.6386401230004</v>
      </c>
      <c r="G968">
        <v>-120.999999537999</v>
      </c>
      <c r="H968">
        <v>253328</v>
      </c>
      <c r="I968" t="s">
        <v>18</v>
      </c>
      <c r="J968" t="s">
        <v>19</v>
      </c>
      <c r="K968">
        <v>8</v>
      </c>
      <c r="L968">
        <v>1340</v>
      </c>
      <c r="M968" t="s">
        <v>32</v>
      </c>
    </row>
    <row r="969" spans="1:13" x14ac:dyDescent="0.35">
      <c r="A969">
        <v>2008</v>
      </c>
      <c r="B969" t="s">
        <v>36</v>
      </c>
      <c r="C969">
        <v>17</v>
      </c>
      <c r="D969">
        <f>H969/E969*C969</f>
        <v>0.60120283070605318</v>
      </c>
      <c r="E969">
        <f>INDEX(Reference!$A$1:$H$55, MATCH(B969, Reference!$A$1:$A$55, 0), MATCH(A969, Reference!$A$1:$H$1, 0))</f>
        <v>5698225</v>
      </c>
      <c r="F969">
        <v>37.6386401230004</v>
      </c>
      <c r="G969">
        <v>-120.999999537999</v>
      </c>
      <c r="H969">
        <v>201517</v>
      </c>
      <c r="I969" t="s">
        <v>12</v>
      </c>
      <c r="J969" t="s">
        <v>13</v>
      </c>
      <c r="K969">
        <v>8</v>
      </c>
      <c r="L969">
        <v>1340</v>
      </c>
      <c r="M969" t="s">
        <v>23</v>
      </c>
    </row>
    <row r="970" spans="1:13" x14ac:dyDescent="0.35">
      <c r="A970">
        <v>2008</v>
      </c>
      <c r="B970" t="s">
        <v>36</v>
      </c>
      <c r="C970">
        <v>13.4</v>
      </c>
      <c r="D970">
        <f>H970/E970*C970</f>
        <v>6.4669261041815654E-2</v>
      </c>
      <c r="E970">
        <f>INDEX(Reference!$A$1:$H$55, MATCH(B970, Reference!$A$1:$A$55, 0), MATCH(A970, Reference!$A$1:$H$1, 0))</f>
        <v>5698225</v>
      </c>
      <c r="F970">
        <v>37.6386401230004</v>
      </c>
      <c r="G970">
        <v>-120.999999537999</v>
      </c>
      <c r="H970">
        <v>27500</v>
      </c>
      <c r="I970" t="s">
        <v>22</v>
      </c>
      <c r="J970" t="s">
        <v>19</v>
      </c>
      <c r="K970">
        <v>8</v>
      </c>
      <c r="L970">
        <v>1340</v>
      </c>
      <c r="M970" t="s">
        <v>35</v>
      </c>
    </row>
    <row r="971" spans="1:13" x14ac:dyDescent="0.35">
      <c r="A971">
        <v>2008</v>
      </c>
      <c r="B971" t="s">
        <v>36</v>
      </c>
      <c r="C971">
        <v>13.1</v>
      </c>
      <c r="D971">
        <f>H971/E971*C971</f>
        <v>7.4700156627721781E-2</v>
      </c>
      <c r="E971">
        <f>INDEX(Reference!$A$1:$H$55, MATCH(B971, Reference!$A$1:$A$55, 0), MATCH(A971, Reference!$A$1:$H$1, 0))</f>
        <v>5698225</v>
      </c>
      <c r="F971">
        <v>37.6386401230004</v>
      </c>
      <c r="G971">
        <v>-120.999999537999</v>
      </c>
      <c r="H971">
        <v>32493</v>
      </c>
      <c r="I971" t="s">
        <v>12</v>
      </c>
      <c r="J971" t="s">
        <v>13</v>
      </c>
      <c r="K971">
        <v>8</v>
      </c>
      <c r="L971">
        <v>1340</v>
      </c>
      <c r="M971" t="s">
        <v>27</v>
      </c>
    </row>
    <row r="972" spans="1:13" x14ac:dyDescent="0.35">
      <c r="A972">
        <v>2008</v>
      </c>
      <c r="B972" t="s">
        <v>36</v>
      </c>
      <c r="C972">
        <v>15.2</v>
      </c>
      <c r="D972">
        <f>H972/E972*C972</f>
        <v>0.51723840318695735</v>
      </c>
      <c r="E972">
        <f>INDEX(Reference!$A$1:$H$55, MATCH(B972, Reference!$A$1:$A$55, 0), MATCH(A972, Reference!$A$1:$H$1, 0))</f>
        <v>5698225</v>
      </c>
      <c r="F972">
        <v>37.6386401230004</v>
      </c>
      <c r="G972">
        <v>-120.999999537999</v>
      </c>
      <c r="H972">
        <v>193904</v>
      </c>
      <c r="I972" t="s">
        <v>12</v>
      </c>
      <c r="J972" t="s">
        <v>13</v>
      </c>
      <c r="K972">
        <v>8</v>
      </c>
      <c r="L972">
        <v>1340</v>
      </c>
      <c r="M972" t="s">
        <v>32</v>
      </c>
    </row>
    <row r="973" spans="1:13" x14ac:dyDescent="0.35">
      <c r="A973">
        <v>2008</v>
      </c>
      <c r="B973" t="s">
        <v>36</v>
      </c>
      <c r="C973">
        <v>17.5</v>
      </c>
      <c r="D973">
        <f>H973/E973*C973</f>
        <v>0.80417893291331954</v>
      </c>
      <c r="E973">
        <f>INDEX(Reference!$A$1:$H$55, MATCH(B973, Reference!$A$1:$A$55, 0), MATCH(A973, Reference!$A$1:$H$1, 0))</f>
        <v>5698225</v>
      </c>
      <c r="F973">
        <v>37.6386401230004</v>
      </c>
      <c r="G973">
        <v>-120.999999537999</v>
      </c>
      <c r="H973">
        <v>261851</v>
      </c>
      <c r="I973" t="s">
        <v>18</v>
      </c>
      <c r="J973" t="s">
        <v>19</v>
      </c>
      <c r="K973">
        <v>8</v>
      </c>
      <c r="L973">
        <v>1340</v>
      </c>
      <c r="M973" t="s">
        <v>23</v>
      </c>
    </row>
    <row r="974" spans="1:13" x14ac:dyDescent="0.35">
      <c r="A974">
        <v>2008</v>
      </c>
      <c r="B974" t="s">
        <v>36</v>
      </c>
      <c r="C974">
        <v>13.3</v>
      </c>
      <c r="D974">
        <f>H974/E974*C974</f>
        <v>0.24102205511365385</v>
      </c>
      <c r="E974">
        <f>INDEX(Reference!$A$1:$H$55, MATCH(B974, Reference!$A$1:$A$55, 0), MATCH(A974, Reference!$A$1:$H$1, 0))</f>
        <v>5698225</v>
      </c>
      <c r="F974">
        <v>37.6386401230004</v>
      </c>
      <c r="G974">
        <v>-120.999999537999</v>
      </c>
      <c r="H974">
        <v>103263</v>
      </c>
      <c r="I974" t="s">
        <v>12</v>
      </c>
      <c r="J974" t="s">
        <v>13</v>
      </c>
      <c r="K974">
        <v>8</v>
      </c>
      <c r="L974">
        <v>1340</v>
      </c>
      <c r="M974" s="1">
        <v>45088</v>
      </c>
    </row>
    <row r="975" spans="1:13" x14ac:dyDescent="0.35">
      <c r="A975">
        <v>2008</v>
      </c>
      <c r="B975" t="s">
        <v>36</v>
      </c>
      <c r="C975">
        <v>17.5</v>
      </c>
      <c r="D975">
        <f>H975/E975*C975</f>
        <v>0.41190326812296812</v>
      </c>
      <c r="E975">
        <f>INDEX(Reference!$A$1:$H$55, MATCH(B975, Reference!$A$1:$A$55, 0), MATCH(A975, Reference!$A$1:$H$1, 0))</f>
        <v>5698225</v>
      </c>
      <c r="F975">
        <v>37.6386401230004</v>
      </c>
      <c r="G975">
        <v>-120.999999537999</v>
      </c>
      <c r="H975">
        <v>134121</v>
      </c>
      <c r="I975" t="s">
        <v>18</v>
      </c>
      <c r="J975" t="s">
        <v>19</v>
      </c>
      <c r="K975">
        <v>8</v>
      </c>
      <c r="L975">
        <v>1340</v>
      </c>
      <c r="M975" t="s">
        <v>43</v>
      </c>
    </row>
    <row r="976" spans="1:13" x14ac:dyDescent="0.35">
      <c r="A976">
        <v>2008</v>
      </c>
      <c r="B976" t="s">
        <v>36</v>
      </c>
      <c r="C976">
        <v>19.3</v>
      </c>
      <c r="D976">
        <f>H976/E976*C976</f>
        <v>0.61397182455940225</v>
      </c>
      <c r="E976">
        <f>INDEX(Reference!$A$1:$H$55, MATCH(B976, Reference!$A$1:$A$55, 0), MATCH(A976, Reference!$A$1:$H$1, 0))</f>
        <v>5698225</v>
      </c>
      <c r="F976">
        <v>37.6386401230004</v>
      </c>
      <c r="G976">
        <v>-120.999999537999</v>
      </c>
      <c r="H976">
        <v>181272</v>
      </c>
      <c r="I976" t="s">
        <v>22</v>
      </c>
      <c r="J976" t="s">
        <v>19</v>
      </c>
      <c r="K976">
        <v>8</v>
      </c>
      <c r="L976">
        <v>1340</v>
      </c>
      <c r="M976" t="s">
        <v>30</v>
      </c>
    </row>
    <row r="977" spans="1:13" x14ac:dyDescent="0.35">
      <c r="A977">
        <v>2008</v>
      </c>
      <c r="B977" t="s">
        <v>36</v>
      </c>
      <c r="C977">
        <v>19.899999999999999</v>
      </c>
      <c r="D977">
        <f>H977/E977*C977</f>
        <v>1.4475089347998717</v>
      </c>
      <c r="E977">
        <f>INDEX(Reference!$A$1:$H$55, MATCH(B977, Reference!$A$1:$A$55, 0), MATCH(A977, Reference!$A$1:$H$1, 0))</f>
        <v>5698225</v>
      </c>
      <c r="F977">
        <v>37.6386401230004</v>
      </c>
      <c r="G977">
        <v>-120.999999537999</v>
      </c>
      <c r="H977">
        <v>414484</v>
      </c>
      <c r="I977" t="s">
        <v>22</v>
      </c>
      <c r="J977" t="s">
        <v>19</v>
      </c>
      <c r="K977">
        <v>8</v>
      </c>
      <c r="L977">
        <v>1340</v>
      </c>
      <c r="M977" t="s">
        <v>16</v>
      </c>
    </row>
    <row r="978" spans="1:13" x14ac:dyDescent="0.35">
      <c r="A978">
        <v>2008</v>
      </c>
      <c r="B978" t="s">
        <v>36</v>
      </c>
      <c r="C978">
        <v>17</v>
      </c>
      <c r="D978">
        <f>H978/E978*C978</f>
        <v>0.37437605570155619</v>
      </c>
      <c r="E978">
        <f>INDEX(Reference!$A$1:$H$55, MATCH(B978, Reference!$A$1:$A$55, 0), MATCH(A978, Reference!$A$1:$H$1, 0))</f>
        <v>5698225</v>
      </c>
      <c r="F978">
        <v>37.6386401230004</v>
      </c>
      <c r="G978">
        <v>-120.999999537999</v>
      </c>
      <c r="H978">
        <v>125487</v>
      </c>
      <c r="I978" t="s">
        <v>12</v>
      </c>
      <c r="J978" t="s">
        <v>13</v>
      </c>
      <c r="K978">
        <v>8</v>
      </c>
      <c r="L978">
        <v>1340</v>
      </c>
      <c r="M978" s="1">
        <v>45277</v>
      </c>
    </row>
    <row r="979" spans="1:13" x14ac:dyDescent="0.35">
      <c r="A979">
        <v>2008</v>
      </c>
      <c r="B979" t="s">
        <v>36</v>
      </c>
      <c r="C979">
        <v>18</v>
      </c>
      <c r="D979">
        <f>H979/E979*C979</f>
        <v>1.3093045641405876</v>
      </c>
      <c r="E979">
        <f>INDEX(Reference!$A$1:$H$55, MATCH(B979, Reference!$A$1:$A$55, 0), MATCH(A979, Reference!$A$1:$H$1, 0))</f>
        <v>5698225</v>
      </c>
      <c r="F979">
        <v>37.6386401230004</v>
      </c>
      <c r="G979">
        <v>-120.999999537999</v>
      </c>
      <c r="H979">
        <v>414484</v>
      </c>
      <c r="I979" t="s">
        <v>18</v>
      </c>
      <c r="J979" t="s">
        <v>19</v>
      </c>
      <c r="K979">
        <v>8</v>
      </c>
      <c r="L979">
        <v>1340</v>
      </c>
      <c r="M979" t="s">
        <v>16</v>
      </c>
    </row>
    <row r="980" spans="1:13" x14ac:dyDescent="0.35">
      <c r="A980">
        <v>2008</v>
      </c>
      <c r="B980" t="s">
        <v>36</v>
      </c>
      <c r="C980">
        <v>15.2</v>
      </c>
      <c r="D980">
        <f>H980/E980*C980</f>
        <v>6.8810761245826552E-2</v>
      </c>
      <c r="E980">
        <f>INDEX(Reference!$A$1:$H$55, MATCH(B980, Reference!$A$1:$A$55, 0), MATCH(A980, Reference!$A$1:$H$1, 0))</f>
        <v>5698225</v>
      </c>
      <c r="F980">
        <v>37.6386401230004</v>
      </c>
      <c r="G980">
        <v>-120.999999537999</v>
      </c>
      <c r="H980">
        <v>25796</v>
      </c>
      <c r="I980" t="s">
        <v>12</v>
      </c>
      <c r="J980" t="s">
        <v>13</v>
      </c>
      <c r="K980">
        <v>8</v>
      </c>
      <c r="L980">
        <v>1340</v>
      </c>
      <c r="M980" t="s">
        <v>40</v>
      </c>
    </row>
    <row r="981" spans="1:13" x14ac:dyDescent="0.35">
      <c r="A981">
        <v>2008</v>
      </c>
      <c r="B981" t="s">
        <v>36</v>
      </c>
      <c r="C981">
        <v>16.7</v>
      </c>
      <c r="D981">
        <f>H981/E981*C981</f>
        <v>0.58552026288888204</v>
      </c>
      <c r="E981">
        <f>INDEX(Reference!$A$1:$H$55, MATCH(B981, Reference!$A$1:$A$55, 0), MATCH(A981, Reference!$A$1:$H$1, 0))</f>
        <v>5698225</v>
      </c>
      <c r="F981">
        <v>37.6386401230004</v>
      </c>
      <c r="G981">
        <v>-120.999999537999</v>
      </c>
      <c r="H981">
        <v>199786</v>
      </c>
      <c r="I981" t="s">
        <v>22</v>
      </c>
      <c r="J981" t="s">
        <v>19</v>
      </c>
      <c r="K981">
        <v>8</v>
      </c>
      <c r="L981">
        <v>1340</v>
      </c>
      <c r="M981" t="s">
        <v>55</v>
      </c>
    </row>
    <row r="982" spans="1:13" x14ac:dyDescent="0.35">
      <c r="A982">
        <v>2008</v>
      </c>
      <c r="B982" t="s">
        <v>36</v>
      </c>
      <c r="C982">
        <v>17.5</v>
      </c>
      <c r="D982">
        <f>H982/E982*C982</f>
        <v>1.5821826094968172</v>
      </c>
      <c r="E982">
        <f>INDEX(Reference!$A$1:$H$55, MATCH(B982, Reference!$A$1:$A$55, 0), MATCH(A982, Reference!$A$1:$H$1, 0))</f>
        <v>5698225</v>
      </c>
      <c r="F982">
        <v>37.6386401230004</v>
      </c>
      <c r="G982">
        <v>-120.999999537999</v>
      </c>
      <c r="H982">
        <v>515179</v>
      </c>
      <c r="I982" t="s">
        <v>18</v>
      </c>
      <c r="J982" t="s">
        <v>19</v>
      </c>
      <c r="K982">
        <v>8</v>
      </c>
      <c r="L982">
        <v>1340</v>
      </c>
      <c r="M982" t="s">
        <v>61</v>
      </c>
    </row>
    <row r="983" spans="1:13" x14ac:dyDescent="0.35">
      <c r="A983">
        <v>2008</v>
      </c>
      <c r="B983" t="s">
        <v>36</v>
      </c>
      <c r="C983">
        <v>11.7</v>
      </c>
      <c r="D983">
        <f>H983/E983*C983</f>
        <v>0.12190269776991958</v>
      </c>
      <c r="E983">
        <f>INDEX(Reference!$A$1:$H$55, MATCH(B983, Reference!$A$1:$A$55, 0), MATCH(A983, Reference!$A$1:$H$1, 0))</f>
        <v>5698225</v>
      </c>
      <c r="F983">
        <v>37.6386401230004</v>
      </c>
      <c r="G983">
        <v>-120.999999537999</v>
      </c>
      <c r="H983">
        <v>59370</v>
      </c>
      <c r="I983" t="s">
        <v>12</v>
      </c>
      <c r="J983" t="s">
        <v>13</v>
      </c>
      <c r="K983">
        <v>8</v>
      </c>
      <c r="L983">
        <v>1340</v>
      </c>
      <c r="M983" s="1">
        <v>44990</v>
      </c>
    </row>
    <row r="984" spans="1:13" x14ac:dyDescent="0.35">
      <c r="A984">
        <v>2008</v>
      </c>
      <c r="B984" t="s">
        <v>36</v>
      </c>
      <c r="C984">
        <v>18.5</v>
      </c>
      <c r="D984">
        <f>H984/E984*C984</f>
        <v>1.6725930443252066</v>
      </c>
      <c r="E984">
        <f>INDEX(Reference!$A$1:$H$55, MATCH(B984, Reference!$A$1:$A$55, 0), MATCH(A984, Reference!$A$1:$H$1, 0))</f>
        <v>5698225</v>
      </c>
      <c r="F984">
        <v>37.6386401230004</v>
      </c>
      <c r="G984">
        <v>-120.999999537999</v>
      </c>
      <c r="H984">
        <v>515179</v>
      </c>
      <c r="I984" t="s">
        <v>22</v>
      </c>
      <c r="J984" t="s">
        <v>19</v>
      </c>
      <c r="K984">
        <v>8</v>
      </c>
      <c r="L984">
        <v>1340</v>
      </c>
      <c r="M984" t="s">
        <v>61</v>
      </c>
    </row>
    <row r="985" spans="1:13" x14ac:dyDescent="0.35">
      <c r="A985">
        <v>2008</v>
      </c>
      <c r="B985" t="s">
        <v>36</v>
      </c>
      <c r="C985">
        <v>17.7</v>
      </c>
      <c r="D985">
        <f>H985/E985*C985</f>
        <v>1.0868700340895628E-2</v>
      </c>
      <c r="E985">
        <f>INDEX(Reference!$A$1:$H$55, MATCH(B985, Reference!$A$1:$A$55, 0), MATCH(A985, Reference!$A$1:$H$1, 0))</f>
        <v>5698225</v>
      </c>
      <c r="F985">
        <v>37.6386401230004</v>
      </c>
      <c r="G985">
        <v>-120.999999537999</v>
      </c>
      <c r="H985">
        <v>3499</v>
      </c>
      <c r="I985" t="s">
        <v>18</v>
      </c>
      <c r="J985" t="s">
        <v>19</v>
      </c>
      <c r="K985">
        <v>8</v>
      </c>
      <c r="L985">
        <v>1340</v>
      </c>
      <c r="M985" t="s">
        <v>47</v>
      </c>
    </row>
    <row r="986" spans="1:13" x14ac:dyDescent="0.35">
      <c r="A986">
        <v>2008</v>
      </c>
      <c r="B986" t="s">
        <v>36</v>
      </c>
      <c r="C986">
        <v>17.7</v>
      </c>
      <c r="D986">
        <f>H986/E986*C986</f>
        <v>0.56307260594307873</v>
      </c>
      <c r="E986">
        <f>INDEX(Reference!$A$1:$H$55, MATCH(B986, Reference!$A$1:$A$55, 0), MATCH(A986, Reference!$A$1:$H$1, 0))</f>
        <v>5698225</v>
      </c>
      <c r="F986">
        <v>37.6386401230004</v>
      </c>
      <c r="G986">
        <v>-120.999999537999</v>
      </c>
      <c r="H986">
        <v>181272</v>
      </c>
      <c r="I986" t="s">
        <v>18</v>
      </c>
      <c r="J986" t="s">
        <v>19</v>
      </c>
      <c r="K986">
        <v>8</v>
      </c>
      <c r="L986">
        <v>1340</v>
      </c>
      <c r="M986" t="s">
        <v>30</v>
      </c>
    </row>
    <row r="987" spans="1:13" x14ac:dyDescent="0.35">
      <c r="A987">
        <v>2008</v>
      </c>
      <c r="B987" t="s">
        <v>36</v>
      </c>
      <c r="C987">
        <v>13.1</v>
      </c>
      <c r="D987">
        <f>H987/E987*C987</f>
        <v>7.1833351613879756E-2</v>
      </c>
      <c r="E987">
        <f>INDEX(Reference!$A$1:$H$55, MATCH(B987, Reference!$A$1:$A$55, 0), MATCH(A987, Reference!$A$1:$H$1, 0))</f>
        <v>5698225</v>
      </c>
      <c r="F987">
        <v>37.6386401230004</v>
      </c>
      <c r="G987">
        <v>-120.999999537999</v>
      </c>
      <c r="H987">
        <v>31246</v>
      </c>
      <c r="I987" t="s">
        <v>22</v>
      </c>
      <c r="J987" t="s">
        <v>19</v>
      </c>
      <c r="K987">
        <v>8</v>
      </c>
      <c r="L987">
        <v>1340</v>
      </c>
      <c r="M987" t="s">
        <v>40</v>
      </c>
    </row>
    <row r="988" spans="1:13" x14ac:dyDescent="0.35">
      <c r="A988">
        <v>2010</v>
      </c>
      <c r="B988" t="s">
        <v>36</v>
      </c>
      <c r="C988">
        <v>17.8</v>
      </c>
      <c r="D988">
        <f>H988/E988*C988</f>
        <v>0.42451681742511332</v>
      </c>
      <c r="E988">
        <f>INDEX(Reference!$A$1:$H$55, MATCH(B988, Reference!$A$1:$A$55, 0), MATCH(A988, Reference!$A$1:$H$1, 0))</f>
        <v>6273612</v>
      </c>
      <c r="F988">
        <v>37.6386401230004</v>
      </c>
      <c r="G988">
        <v>-120.999999537999</v>
      </c>
      <c r="H988">
        <v>149621</v>
      </c>
      <c r="I988" t="s">
        <v>18</v>
      </c>
      <c r="J988" t="s">
        <v>19</v>
      </c>
      <c r="K988">
        <v>8</v>
      </c>
      <c r="L988">
        <v>1340</v>
      </c>
      <c r="M988" t="s">
        <v>43</v>
      </c>
    </row>
    <row r="989" spans="1:13" x14ac:dyDescent="0.35">
      <c r="A989">
        <v>2010</v>
      </c>
      <c r="B989" t="s">
        <v>36</v>
      </c>
      <c r="C989">
        <v>12.1</v>
      </c>
      <c r="D989">
        <f>H989/E989*C989</f>
        <v>0.10560477759861464</v>
      </c>
      <c r="E989">
        <f>INDEX(Reference!$A$1:$H$55, MATCH(B989, Reference!$A$1:$A$55, 0), MATCH(A989, Reference!$A$1:$H$1, 0))</f>
        <v>6273612</v>
      </c>
      <c r="F989">
        <v>37.6386401230004</v>
      </c>
      <c r="G989">
        <v>-120.999999537999</v>
      </c>
      <c r="H989">
        <v>54754</v>
      </c>
      <c r="I989" t="s">
        <v>12</v>
      </c>
      <c r="J989" t="s">
        <v>13</v>
      </c>
      <c r="K989">
        <v>8</v>
      </c>
      <c r="L989">
        <v>1340</v>
      </c>
      <c r="M989" s="1">
        <v>44990</v>
      </c>
    </row>
    <row r="990" spans="1:13" x14ac:dyDescent="0.35">
      <c r="A990">
        <v>2010</v>
      </c>
      <c r="B990" t="s">
        <v>36</v>
      </c>
      <c r="C990">
        <v>17.3</v>
      </c>
      <c r="D990">
        <f>H990/E990*C990</f>
        <v>0.78960329392381934</v>
      </c>
      <c r="E990">
        <f>INDEX(Reference!$A$1:$H$55, MATCH(B990, Reference!$A$1:$A$55, 0), MATCH(A990, Reference!$A$1:$H$1, 0))</f>
        <v>6273612</v>
      </c>
      <c r="F990">
        <v>37.6386401230004</v>
      </c>
      <c r="G990">
        <v>-120.999999537999</v>
      </c>
      <c r="H990">
        <v>286339</v>
      </c>
      <c r="I990" t="s">
        <v>22</v>
      </c>
      <c r="J990" t="s">
        <v>19</v>
      </c>
      <c r="K990">
        <v>8</v>
      </c>
      <c r="L990">
        <v>1340</v>
      </c>
      <c r="M990" t="s">
        <v>32</v>
      </c>
    </row>
    <row r="991" spans="1:13" x14ac:dyDescent="0.35">
      <c r="A991">
        <v>2010</v>
      </c>
      <c r="B991" t="s">
        <v>36</v>
      </c>
      <c r="C991">
        <v>16.8</v>
      </c>
      <c r="D991">
        <f>H991/E991*C991</f>
        <v>1.1319412166388359E-2</v>
      </c>
      <c r="E991">
        <f>INDEX(Reference!$A$1:$H$55, MATCH(B991, Reference!$A$1:$A$55, 0), MATCH(A991, Reference!$A$1:$H$1, 0))</f>
        <v>6273612</v>
      </c>
      <c r="F991">
        <v>37.6386401230004</v>
      </c>
      <c r="G991">
        <v>-120.999999537999</v>
      </c>
      <c r="H991">
        <v>4227</v>
      </c>
      <c r="I991" t="s">
        <v>18</v>
      </c>
      <c r="J991" t="s">
        <v>19</v>
      </c>
      <c r="K991">
        <v>8</v>
      </c>
      <c r="L991">
        <v>1340</v>
      </c>
      <c r="M991" t="s">
        <v>47</v>
      </c>
    </row>
    <row r="992" spans="1:13" x14ac:dyDescent="0.35">
      <c r="A992">
        <v>2010</v>
      </c>
      <c r="B992" t="s">
        <v>36</v>
      </c>
      <c r="C992">
        <v>17.2</v>
      </c>
      <c r="D992">
        <f>H992/E992*C992</f>
        <v>0.56724304913979373</v>
      </c>
      <c r="E992">
        <f>INDEX(Reference!$A$1:$H$55, MATCH(B992, Reference!$A$1:$A$55, 0), MATCH(A992, Reference!$A$1:$H$1, 0))</f>
        <v>6273612</v>
      </c>
      <c r="F992">
        <v>37.6386401230004</v>
      </c>
      <c r="G992">
        <v>-120.999999537999</v>
      </c>
      <c r="H992">
        <v>206899</v>
      </c>
      <c r="I992" t="s">
        <v>18</v>
      </c>
      <c r="J992" t="s">
        <v>19</v>
      </c>
      <c r="K992">
        <v>8</v>
      </c>
      <c r="L992">
        <v>1340</v>
      </c>
      <c r="M992" t="s">
        <v>30</v>
      </c>
    </row>
    <row r="993" spans="1:13" x14ac:dyDescent="0.35">
      <c r="A993">
        <v>2010</v>
      </c>
      <c r="B993" t="s">
        <v>36</v>
      </c>
      <c r="C993">
        <v>16.3</v>
      </c>
      <c r="D993">
        <f>H993/E993*C993</f>
        <v>0.51256459596162474</v>
      </c>
      <c r="E993">
        <f>INDEX(Reference!$A$1:$H$55, MATCH(B993, Reference!$A$1:$A$55, 0), MATCH(A993, Reference!$A$1:$H$1, 0))</f>
        <v>6273612</v>
      </c>
      <c r="F993">
        <v>37.6386401230004</v>
      </c>
      <c r="G993">
        <v>-120.999999537999</v>
      </c>
      <c r="H993">
        <v>197278</v>
      </c>
      <c r="I993" t="s">
        <v>12</v>
      </c>
      <c r="J993" t="s">
        <v>13</v>
      </c>
      <c r="K993">
        <v>8</v>
      </c>
      <c r="L993">
        <v>1340</v>
      </c>
      <c r="M993" t="s">
        <v>32</v>
      </c>
    </row>
    <row r="994" spans="1:13" x14ac:dyDescent="0.35">
      <c r="A994">
        <v>2010</v>
      </c>
      <c r="B994" t="s">
        <v>36</v>
      </c>
      <c r="C994">
        <v>16</v>
      </c>
      <c r="D994">
        <f>H994/E994*C994</f>
        <v>7.360608211027396E-2</v>
      </c>
      <c r="E994">
        <f>INDEX(Reference!$A$1:$H$55, MATCH(B994, Reference!$A$1:$A$55, 0), MATCH(A994, Reference!$A$1:$H$1, 0))</f>
        <v>6273612</v>
      </c>
      <c r="F994">
        <v>37.6386401230004</v>
      </c>
      <c r="G994">
        <v>-120.999999537999</v>
      </c>
      <c r="H994">
        <v>28861</v>
      </c>
      <c r="I994" t="s">
        <v>12</v>
      </c>
      <c r="J994" t="s">
        <v>13</v>
      </c>
      <c r="K994">
        <v>8</v>
      </c>
      <c r="L994">
        <v>1340</v>
      </c>
      <c r="M994" t="s">
        <v>40</v>
      </c>
    </row>
    <row r="995" spans="1:13" x14ac:dyDescent="0.35">
      <c r="A995">
        <v>2010</v>
      </c>
      <c r="B995" t="s">
        <v>36</v>
      </c>
      <c r="C995">
        <v>13.4</v>
      </c>
      <c r="D995">
        <f>H995/E995*C995</f>
        <v>6.6262975778546715E-2</v>
      </c>
      <c r="E995">
        <f>INDEX(Reference!$A$1:$H$55, MATCH(B995, Reference!$A$1:$A$55, 0), MATCH(A995, Reference!$A$1:$H$1, 0))</f>
        <v>6273612</v>
      </c>
      <c r="F995">
        <v>37.6386401230004</v>
      </c>
      <c r="G995">
        <v>-120.999999537999</v>
      </c>
      <c r="H995">
        <v>31023</v>
      </c>
      <c r="I995" t="s">
        <v>22</v>
      </c>
      <c r="J995" t="s">
        <v>19</v>
      </c>
      <c r="K995">
        <v>8</v>
      </c>
      <c r="L995">
        <v>1340</v>
      </c>
      <c r="M995" t="s">
        <v>35</v>
      </c>
    </row>
    <row r="996" spans="1:13" x14ac:dyDescent="0.35">
      <c r="A996">
        <v>2010</v>
      </c>
      <c r="B996" t="s">
        <v>36</v>
      </c>
      <c r="C996">
        <v>17.3</v>
      </c>
      <c r="D996">
        <f>H996/E996*C996</f>
        <v>1.1114186373017652</v>
      </c>
      <c r="E996">
        <f>INDEX(Reference!$A$1:$H$55, MATCH(B996, Reference!$A$1:$A$55, 0), MATCH(A996, Reference!$A$1:$H$1, 0))</f>
        <v>6273612</v>
      </c>
      <c r="F996">
        <v>37.6386401230004</v>
      </c>
      <c r="G996">
        <v>-120.999999537999</v>
      </c>
      <c r="H996">
        <v>403041</v>
      </c>
      <c r="I996" t="s">
        <v>12</v>
      </c>
      <c r="J996" t="s">
        <v>13</v>
      </c>
      <c r="K996">
        <v>8</v>
      </c>
      <c r="L996">
        <v>1340</v>
      </c>
      <c r="M996" t="s">
        <v>61</v>
      </c>
    </row>
    <row r="997" spans="1:13" x14ac:dyDescent="0.35">
      <c r="A997">
        <v>2010</v>
      </c>
      <c r="B997" t="s">
        <v>36</v>
      </c>
      <c r="C997">
        <v>19.100000000000001</v>
      </c>
      <c r="D997">
        <f>H997/E997*C997</f>
        <v>0.62990361852151522</v>
      </c>
      <c r="E997">
        <f>INDEX(Reference!$A$1:$H$55, MATCH(B997, Reference!$A$1:$A$55, 0), MATCH(A997, Reference!$A$1:$H$1, 0))</f>
        <v>6273612</v>
      </c>
      <c r="F997">
        <v>37.6386401230004</v>
      </c>
      <c r="G997">
        <v>-120.999999537999</v>
      </c>
      <c r="H997">
        <v>206899</v>
      </c>
      <c r="I997" t="s">
        <v>22</v>
      </c>
      <c r="J997" t="s">
        <v>19</v>
      </c>
      <c r="K997">
        <v>8</v>
      </c>
      <c r="L997">
        <v>1340</v>
      </c>
      <c r="M997" t="s">
        <v>30</v>
      </c>
    </row>
    <row r="998" spans="1:13" x14ac:dyDescent="0.35">
      <c r="A998">
        <v>2010</v>
      </c>
      <c r="B998" t="s">
        <v>36</v>
      </c>
      <c r="C998">
        <v>18.3</v>
      </c>
      <c r="D998">
        <f>H998/E998*C998</f>
        <v>0.9059439442541235</v>
      </c>
      <c r="E998">
        <f>INDEX(Reference!$A$1:$H$55, MATCH(B998, Reference!$A$1:$A$55, 0), MATCH(A998, Reference!$A$1:$H$1, 0))</f>
        <v>6273612</v>
      </c>
      <c r="F998">
        <v>37.6386401230004</v>
      </c>
      <c r="G998">
        <v>-120.999999537999</v>
      </c>
      <c r="H998">
        <v>310576</v>
      </c>
      <c r="I998" t="s">
        <v>12</v>
      </c>
      <c r="J998" t="s">
        <v>13</v>
      </c>
      <c r="K998">
        <v>8</v>
      </c>
      <c r="L998">
        <v>1340</v>
      </c>
      <c r="M998" t="s">
        <v>16</v>
      </c>
    </row>
    <row r="999" spans="1:13" x14ac:dyDescent="0.35">
      <c r="A999">
        <v>2010</v>
      </c>
      <c r="B999" t="s">
        <v>36</v>
      </c>
      <c r="C999">
        <v>17.899999999999999</v>
      </c>
      <c r="D999">
        <f>H999/E999*C999</f>
        <v>1.331281421292869</v>
      </c>
      <c r="E999">
        <f>INDEX(Reference!$A$1:$H$55, MATCH(B999, Reference!$A$1:$A$55, 0), MATCH(A999, Reference!$A$1:$H$1, 0))</f>
        <v>6273612</v>
      </c>
      <c r="F999">
        <v>37.6386401230004</v>
      </c>
      <c r="G999">
        <v>-120.999999537999</v>
      </c>
      <c r="H999">
        <v>466589</v>
      </c>
      <c r="I999" t="s">
        <v>18</v>
      </c>
      <c r="J999" t="s">
        <v>19</v>
      </c>
      <c r="K999">
        <v>8</v>
      </c>
      <c r="L999">
        <v>1340</v>
      </c>
      <c r="M999" t="s">
        <v>16</v>
      </c>
    </row>
    <row r="1000" spans="1:13" x14ac:dyDescent="0.35">
      <c r="A1000">
        <v>2010</v>
      </c>
      <c r="B1000" t="s">
        <v>36</v>
      </c>
      <c r="C1000">
        <v>17.3</v>
      </c>
      <c r="D1000">
        <f>H1000/E1000*C1000</f>
        <v>1.6084976246538676</v>
      </c>
      <c r="E1000">
        <f>INDEX(Reference!$A$1:$H$55, MATCH(B1000, Reference!$A$1:$A$55, 0), MATCH(A1000, Reference!$A$1:$H$1, 0))</f>
        <v>6273612</v>
      </c>
      <c r="F1000">
        <v>37.6386401230004</v>
      </c>
      <c r="G1000">
        <v>-120.999999537999</v>
      </c>
      <c r="H1000">
        <v>583300</v>
      </c>
      <c r="I1000" t="s">
        <v>18</v>
      </c>
      <c r="J1000" t="s">
        <v>19</v>
      </c>
      <c r="K1000">
        <v>8</v>
      </c>
      <c r="L1000">
        <v>1340</v>
      </c>
      <c r="M1000" t="s">
        <v>61</v>
      </c>
    </row>
    <row r="1001" spans="1:13" x14ac:dyDescent="0.35">
      <c r="A1001">
        <v>2010</v>
      </c>
      <c r="B1001" t="s">
        <v>36</v>
      </c>
      <c r="C1001">
        <v>17.3</v>
      </c>
      <c r="D1001">
        <f>H1001/E1001*C1001</f>
        <v>0.81889433073004847</v>
      </c>
      <c r="E1001">
        <f>INDEX(Reference!$A$1:$H$55, MATCH(B1001, Reference!$A$1:$A$55, 0), MATCH(A1001, Reference!$A$1:$H$1, 0))</f>
        <v>6273612</v>
      </c>
      <c r="F1001">
        <v>37.6386401230004</v>
      </c>
      <c r="G1001">
        <v>-120.999999537999</v>
      </c>
      <c r="H1001">
        <v>296961</v>
      </c>
      <c r="I1001" t="s">
        <v>18</v>
      </c>
      <c r="J1001" t="s">
        <v>19</v>
      </c>
      <c r="K1001">
        <v>8</v>
      </c>
      <c r="L1001">
        <v>1340</v>
      </c>
      <c r="M1001" t="s">
        <v>23</v>
      </c>
    </row>
    <row r="1002" spans="1:13" x14ac:dyDescent="0.35">
      <c r="A1002">
        <v>2010</v>
      </c>
      <c r="B1002" t="s">
        <v>36</v>
      </c>
      <c r="C1002">
        <v>17</v>
      </c>
      <c r="D1002">
        <f>H1002/E1002*C1002</f>
        <v>1.1454167073131077E-2</v>
      </c>
      <c r="E1002">
        <f>INDEX(Reference!$A$1:$H$55, MATCH(B1002, Reference!$A$1:$A$55, 0), MATCH(A1002, Reference!$A$1:$H$1, 0))</f>
        <v>6273612</v>
      </c>
      <c r="F1002">
        <v>37.6386401230004</v>
      </c>
      <c r="G1002">
        <v>-120.999999537999</v>
      </c>
      <c r="H1002">
        <v>4227</v>
      </c>
      <c r="I1002" t="s">
        <v>22</v>
      </c>
      <c r="J1002" t="s">
        <v>19</v>
      </c>
      <c r="K1002">
        <v>8</v>
      </c>
      <c r="L1002">
        <v>1340</v>
      </c>
      <c r="M1002" t="s">
        <v>47</v>
      </c>
    </row>
    <row r="1003" spans="1:13" x14ac:dyDescent="0.35">
      <c r="A1003">
        <v>2010</v>
      </c>
      <c r="B1003" t="s">
        <v>36</v>
      </c>
      <c r="C1003">
        <v>18.100000000000001</v>
      </c>
      <c r="D1003">
        <f>H1003/E1003*C1003</f>
        <v>0.37374455098593923</v>
      </c>
      <c r="E1003">
        <f>INDEX(Reference!$A$1:$H$55, MATCH(B1003, Reference!$A$1:$A$55, 0), MATCH(A1003, Reference!$A$1:$H$1, 0))</f>
        <v>6273612</v>
      </c>
      <c r="F1003">
        <v>37.6386401230004</v>
      </c>
      <c r="G1003">
        <v>-120.999999537999</v>
      </c>
      <c r="H1003">
        <v>129543</v>
      </c>
      <c r="I1003" t="s">
        <v>12</v>
      </c>
      <c r="J1003" t="s">
        <v>13</v>
      </c>
      <c r="K1003">
        <v>8</v>
      </c>
      <c r="L1003">
        <v>1340</v>
      </c>
      <c r="M1003" s="1">
        <v>45277</v>
      </c>
    </row>
    <row r="1004" spans="1:13" x14ac:dyDescent="0.35">
      <c r="A1004">
        <v>2010</v>
      </c>
      <c r="B1004" t="s">
        <v>36</v>
      </c>
      <c r="C1004">
        <v>13</v>
      </c>
      <c r="D1004">
        <f>H1004/E1004*C1004</f>
        <v>7.0387521574493295E-2</v>
      </c>
      <c r="E1004">
        <f>INDEX(Reference!$A$1:$H$55, MATCH(B1004, Reference!$A$1:$A$55, 0), MATCH(A1004, Reference!$A$1:$H$1, 0))</f>
        <v>6273612</v>
      </c>
      <c r="F1004">
        <v>37.6386401230004</v>
      </c>
      <c r="G1004">
        <v>-120.999999537999</v>
      </c>
      <c r="H1004">
        <v>33968</v>
      </c>
      <c r="I1004" t="s">
        <v>12</v>
      </c>
      <c r="J1004" t="s">
        <v>13</v>
      </c>
      <c r="K1004">
        <v>8</v>
      </c>
      <c r="L1004">
        <v>1340</v>
      </c>
      <c r="M1004" t="s">
        <v>27</v>
      </c>
    </row>
    <row r="1005" spans="1:13" x14ac:dyDescent="0.35">
      <c r="A1005">
        <v>2010</v>
      </c>
      <c r="B1005" t="s">
        <v>36</v>
      </c>
      <c r="C1005">
        <v>14.6</v>
      </c>
      <c r="D1005">
        <f>H1005/E1005*C1005</f>
        <v>8.5913537528301082E-2</v>
      </c>
      <c r="E1005">
        <f>INDEX(Reference!$A$1:$H$55, MATCH(B1005, Reference!$A$1:$A$55, 0), MATCH(A1005, Reference!$A$1:$H$1, 0))</f>
        <v>6273612</v>
      </c>
      <c r="F1005">
        <v>37.6386401230004</v>
      </c>
      <c r="G1005">
        <v>-120.999999537999</v>
      </c>
      <c r="H1005">
        <v>36917</v>
      </c>
      <c r="I1005" t="s">
        <v>18</v>
      </c>
      <c r="J1005" t="s">
        <v>19</v>
      </c>
      <c r="K1005">
        <v>8</v>
      </c>
      <c r="L1005">
        <v>1340</v>
      </c>
      <c r="M1005" t="s">
        <v>40</v>
      </c>
    </row>
    <row r="1006" spans="1:13" x14ac:dyDescent="0.35">
      <c r="A1006">
        <v>2010</v>
      </c>
      <c r="B1006" t="s">
        <v>36</v>
      </c>
      <c r="C1006">
        <v>20</v>
      </c>
      <c r="D1006">
        <f>H1006/E1006*C1006</f>
        <v>0.47698518811810481</v>
      </c>
      <c r="E1006">
        <f>INDEX(Reference!$A$1:$H$55, MATCH(B1006, Reference!$A$1:$A$55, 0), MATCH(A1006, Reference!$A$1:$H$1, 0))</f>
        <v>6273612</v>
      </c>
      <c r="F1006">
        <v>37.6386401230004</v>
      </c>
      <c r="G1006">
        <v>-120.999999537999</v>
      </c>
      <c r="H1006">
        <v>149621</v>
      </c>
      <c r="I1006" t="s">
        <v>22</v>
      </c>
      <c r="J1006" t="s">
        <v>19</v>
      </c>
      <c r="K1006">
        <v>8</v>
      </c>
      <c r="L1006">
        <v>1340</v>
      </c>
      <c r="M1006" t="s">
        <v>43</v>
      </c>
    </row>
    <row r="1007" spans="1:13" x14ac:dyDescent="0.35">
      <c r="A1007">
        <v>2010</v>
      </c>
      <c r="B1007" t="s">
        <v>36</v>
      </c>
      <c r="C1007">
        <v>18.2</v>
      </c>
      <c r="D1007">
        <f>H1007/E1007*C1007</f>
        <v>0.596926714626279</v>
      </c>
      <c r="E1007">
        <f>INDEX(Reference!$A$1:$H$55, MATCH(B1007, Reference!$A$1:$A$55, 0), MATCH(A1007, Reference!$A$1:$H$1, 0))</f>
        <v>6273612</v>
      </c>
      <c r="F1007">
        <v>37.6386401230004</v>
      </c>
      <c r="G1007">
        <v>-120.999999537999</v>
      </c>
      <c r="H1007">
        <v>205763</v>
      </c>
      <c r="I1007" t="s">
        <v>12</v>
      </c>
      <c r="J1007" t="s">
        <v>13</v>
      </c>
      <c r="K1007">
        <v>8</v>
      </c>
      <c r="L1007">
        <v>1340</v>
      </c>
      <c r="M1007" t="s">
        <v>23</v>
      </c>
    </row>
    <row r="1008" spans="1:13" x14ac:dyDescent="0.35">
      <c r="A1008">
        <v>2010</v>
      </c>
      <c r="B1008" t="s">
        <v>36</v>
      </c>
      <c r="C1008">
        <v>16.7</v>
      </c>
      <c r="D1008">
        <f>H1008/E1008*C1008</f>
        <v>0.60367552217127862</v>
      </c>
      <c r="E1008">
        <f>INDEX(Reference!$A$1:$H$55, MATCH(B1008, Reference!$A$1:$A$55, 0), MATCH(A1008, Reference!$A$1:$H$1, 0))</f>
        <v>6273612</v>
      </c>
      <c r="F1008">
        <v>37.6386401230004</v>
      </c>
      <c r="G1008">
        <v>-120.999999537999</v>
      </c>
      <c r="H1008">
        <v>226780</v>
      </c>
      <c r="I1008" t="s">
        <v>22</v>
      </c>
      <c r="J1008" t="s">
        <v>19</v>
      </c>
      <c r="K1008">
        <v>8</v>
      </c>
      <c r="L1008">
        <v>1340</v>
      </c>
      <c r="M1008" t="s">
        <v>55</v>
      </c>
    </row>
    <row r="1009" spans="1:13" x14ac:dyDescent="0.35">
      <c r="A1009">
        <v>2010</v>
      </c>
      <c r="B1009" t="s">
        <v>36</v>
      </c>
      <c r="C1009">
        <v>18.399999999999999</v>
      </c>
      <c r="D1009">
        <f>H1009/E1009*C1009</f>
        <v>1.7107720400942867</v>
      </c>
      <c r="E1009">
        <f>INDEX(Reference!$A$1:$H$55, MATCH(B1009, Reference!$A$1:$A$55, 0), MATCH(A1009, Reference!$A$1:$H$1, 0))</f>
        <v>6273612</v>
      </c>
      <c r="F1009">
        <v>37.6386401230004</v>
      </c>
      <c r="G1009">
        <v>-120.999999537999</v>
      </c>
      <c r="H1009">
        <v>583300</v>
      </c>
      <c r="I1009" t="s">
        <v>22</v>
      </c>
      <c r="J1009" t="s">
        <v>19</v>
      </c>
      <c r="K1009">
        <v>8</v>
      </c>
      <c r="L1009">
        <v>1340</v>
      </c>
      <c r="M1009" t="s">
        <v>61</v>
      </c>
    </row>
    <row r="1010" spans="1:13" x14ac:dyDescent="0.35">
      <c r="A1010">
        <v>2010</v>
      </c>
      <c r="B1010" t="s">
        <v>36</v>
      </c>
      <c r="C1010">
        <v>17.3</v>
      </c>
      <c r="D1010">
        <f>H1010/E1010*C1010</f>
        <v>0.78960329392381934</v>
      </c>
      <c r="E1010">
        <f>INDEX(Reference!$A$1:$H$55, MATCH(B1010, Reference!$A$1:$A$55, 0), MATCH(A1010, Reference!$A$1:$H$1, 0))</f>
        <v>6273612</v>
      </c>
      <c r="F1010">
        <v>37.6386401230004</v>
      </c>
      <c r="G1010">
        <v>-120.999999537999</v>
      </c>
      <c r="H1010">
        <v>286339</v>
      </c>
      <c r="I1010" t="s">
        <v>18</v>
      </c>
      <c r="J1010" t="s">
        <v>19</v>
      </c>
      <c r="K1010">
        <v>8</v>
      </c>
      <c r="L1010">
        <v>1340</v>
      </c>
      <c r="M1010" t="s">
        <v>32</v>
      </c>
    </row>
    <row r="1011" spans="1:13" x14ac:dyDescent="0.35">
      <c r="A1011">
        <v>2010</v>
      </c>
      <c r="B1011" t="s">
        <v>36</v>
      </c>
      <c r="C1011">
        <v>12.2</v>
      </c>
      <c r="D1011">
        <f>H1011/E1011*C1011</f>
        <v>8.354619316591462E-2</v>
      </c>
      <c r="E1011">
        <f>INDEX(Reference!$A$1:$H$55, MATCH(B1011, Reference!$A$1:$A$55, 0), MATCH(A1011, Reference!$A$1:$H$1, 0))</f>
        <v>6273612</v>
      </c>
      <c r="F1011">
        <v>37.6386401230004</v>
      </c>
      <c r="G1011">
        <v>-120.999999537999</v>
      </c>
      <c r="H1011">
        <v>42962</v>
      </c>
      <c r="I1011" t="s">
        <v>22</v>
      </c>
      <c r="J1011" t="s">
        <v>19</v>
      </c>
      <c r="K1011">
        <v>8</v>
      </c>
      <c r="L1011">
        <v>1340</v>
      </c>
      <c r="M1011" t="s">
        <v>27</v>
      </c>
    </row>
    <row r="1012" spans="1:13" x14ac:dyDescent="0.35">
      <c r="A1012">
        <v>2010</v>
      </c>
      <c r="B1012" t="s">
        <v>36</v>
      </c>
      <c r="C1012">
        <v>19.8</v>
      </c>
      <c r="D1012">
        <f>H1012/E1012*C1012</f>
        <v>1.4725906224356877</v>
      </c>
      <c r="E1012">
        <f>INDEX(Reference!$A$1:$H$55, MATCH(B1012, Reference!$A$1:$A$55, 0), MATCH(A1012, Reference!$A$1:$H$1, 0))</f>
        <v>6273612</v>
      </c>
      <c r="F1012">
        <v>37.6386401230004</v>
      </c>
      <c r="G1012">
        <v>-120.999999537999</v>
      </c>
      <c r="H1012">
        <v>466589</v>
      </c>
      <c r="I1012" t="s">
        <v>22</v>
      </c>
      <c r="J1012" t="s">
        <v>19</v>
      </c>
      <c r="K1012">
        <v>8</v>
      </c>
      <c r="L1012">
        <v>1340</v>
      </c>
      <c r="M1012" t="s">
        <v>16</v>
      </c>
    </row>
    <row r="1013" spans="1:13" x14ac:dyDescent="0.35">
      <c r="A1013">
        <v>2010</v>
      </c>
      <c r="B1013" t="s">
        <v>36</v>
      </c>
      <c r="C1013">
        <v>14.5</v>
      </c>
      <c r="D1013">
        <f>H1013/E1013*C1013</f>
        <v>0.23352129522833098</v>
      </c>
      <c r="E1013">
        <f>INDEX(Reference!$A$1:$H$55, MATCH(B1013, Reference!$A$1:$A$55, 0), MATCH(A1013, Reference!$A$1:$H$1, 0))</f>
        <v>6273612</v>
      </c>
      <c r="F1013">
        <v>37.6386401230004</v>
      </c>
      <c r="G1013">
        <v>-120.999999537999</v>
      </c>
      <c r="H1013">
        <v>101036</v>
      </c>
      <c r="I1013" t="s">
        <v>12</v>
      </c>
      <c r="J1013" t="s">
        <v>13</v>
      </c>
      <c r="K1013">
        <v>8</v>
      </c>
      <c r="L1013">
        <v>1340</v>
      </c>
      <c r="M1013" s="1">
        <v>45088</v>
      </c>
    </row>
    <row r="1014" spans="1:13" x14ac:dyDescent="0.35">
      <c r="A1014">
        <v>2010</v>
      </c>
      <c r="B1014" t="s">
        <v>36</v>
      </c>
      <c r="C1014">
        <v>15.5</v>
      </c>
      <c r="D1014">
        <f>H1014/E1014*C1014</f>
        <v>0.10614475361243252</v>
      </c>
      <c r="E1014">
        <f>INDEX(Reference!$A$1:$H$55, MATCH(B1014, Reference!$A$1:$A$55, 0), MATCH(A1014, Reference!$A$1:$H$1, 0))</f>
        <v>6273612</v>
      </c>
      <c r="F1014">
        <v>37.6386401230004</v>
      </c>
      <c r="G1014">
        <v>-120.999999537999</v>
      </c>
      <c r="H1014">
        <v>42962</v>
      </c>
      <c r="I1014" t="s">
        <v>18</v>
      </c>
      <c r="J1014" t="s">
        <v>19</v>
      </c>
      <c r="K1014">
        <v>8</v>
      </c>
      <c r="L1014">
        <v>1340</v>
      </c>
      <c r="M1014" t="s">
        <v>27</v>
      </c>
    </row>
    <row r="1015" spans="1:13" x14ac:dyDescent="0.35">
      <c r="A1015">
        <v>2010</v>
      </c>
      <c r="B1015" t="s">
        <v>36</v>
      </c>
      <c r="C1015">
        <v>11.7</v>
      </c>
      <c r="D1015">
        <f>H1015/E1015*C1015</f>
        <v>4.5922635955172229E-2</v>
      </c>
      <c r="E1015">
        <f>INDEX(Reference!$A$1:$H$55, MATCH(B1015, Reference!$A$1:$A$55, 0), MATCH(A1015, Reference!$A$1:$H$1, 0))</f>
        <v>6273612</v>
      </c>
      <c r="F1015">
        <v>37.6386401230004</v>
      </c>
      <c r="G1015">
        <v>-120.999999537999</v>
      </c>
      <c r="H1015">
        <v>24624</v>
      </c>
      <c r="I1015" t="s">
        <v>12</v>
      </c>
      <c r="J1015" t="s">
        <v>13</v>
      </c>
      <c r="K1015">
        <v>8</v>
      </c>
      <c r="L1015">
        <v>1340</v>
      </c>
      <c r="M1015" t="s">
        <v>35</v>
      </c>
    </row>
    <row r="1016" spans="1:13" x14ac:dyDescent="0.35">
      <c r="A1016">
        <v>2010</v>
      </c>
      <c r="B1016" t="s">
        <v>36</v>
      </c>
      <c r="C1016">
        <v>14.2</v>
      </c>
      <c r="D1016">
        <f>H1016/E1016*C1016</f>
        <v>7.0218974332489803E-2</v>
      </c>
      <c r="E1016">
        <f>INDEX(Reference!$A$1:$H$55, MATCH(B1016, Reference!$A$1:$A$55, 0), MATCH(A1016, Reference!$A$1:$H$1, 0))</f>
        <v>6273612</v>
      </c>
      <c r="F1016">
        <v>37.6386401230004</v>
      </c>
      <c r="G1016">
        <v>-120.999999537999</v>
      </c>
      <c r="H1016">
        <v>31023</v>
      </c>
      <c r="I1016" t="s">
        <v>18</v>
      </c>
      <c r="J1016" t="s">
        <v>19</v>
      </c>
      <c r="K1016">
        <v>8</v>
      </c>
      <c r="L1016">
        <v>1340</v>
      </c>
      <c r="M1016" t="s">
        <v>35</v>
      </c>
    </row>
    <row r="1017" spans="1:13" x14ac:dyDescent="0.35">
      <c r="A1017">
        <v>2010</v>
      </c>
      <c r="B1017" t="s">
        <v>36</v>
      </c>
      <c r="C1017">
        <v>16.8</v>
      </c>
      <c r="D1017">
        <f>H1017/E1017*C1017</f>
        <v>8.6334953452652154E-3</v>
      </c>
      <c r="E1017">
        <f>INDEX(Reference!$A$1:$H$55, MATCH(B1017, Reference!$A$1:$A$55, 0), MATCH(A1017, Reference!$A$1:$H$1, 0))</f>
        <v>6273612</v>
      </c>
      <c r="F1017">
        <v>37.6386401230004</v>
      </c>
      <c r="G1017">
        <v>-120.999999537999</v>
      </c>
      <c r="H1017">
        <v>3224</v>
      </c>
      <c r="I1017" t="s">
        <v>12</v>
      </c>
      <c r="J1017" t="s">
        <v>13</v>
      </c>
      <c r="K1017">
        <v>8</v>
      </c>
      <c r="L1017">
        <v>1340</v>
      </c>
      <c r="M1017" t="s">
        <v>47</v>
      </c>
    </row>
    <row r="1018" spans="1:13" x14ac:dyDescent="0.35">
      <c r="A1018">
        <v>2010</v>
      </c>
      <c r="B1018" t="s">
        <v>36</v>
      </c>
      <c r="C1018">
        <v>17.100000000000001</v>
      </c>
      <c r="D1018">
        <f>H1018/E1018*C1018</f>
        <v>0.61813481611550092</v>
      </c>
      <c r="E1018">
        <f>INDEX(Reference!$A$1:$H$55, MATCH(B1018, Reference!$A$1:$A$55, 0), MATCH(A1018, Reference!$A$1:$H$1, 0))</f>
        <v>6273612</v>
      </c>
      <c r="F1018">
        <v>37.6386401230004</v>
      </c>
      <c r="G1018">
        <v>-120.999999537999</v>
      </c>
      <c r="H1018">
        <v>226780</v>
      </c>
      <c r="I1018" t="s">
        <v>18</v>
      </c>
      <c r="J1018" t="s">
        <v>19</v>
      </c>
      <c r="K1018">
        <v>8</v>
      </c>
      <c r="L1018">
        <v>1340</v>
      </c>
      <c r="M1018" t="s">
        <v>55</v>
      </c>
    </row>
    <row r="1019" spans="1:13" x14ac:dyDescent="0.35">
      <c r="A1019">
        <v>2010</v>
      </c>
      <c r="B1019" t="s">
        <v>36</v>
      </c>
      <c r="C1019">
        <v>13.2</v>
      </c>
      <c r="D1019">
        <f>H1019/E1019*C1019</f>
        <v>7.7675253107779049E-2</v>
      </c>
      <c r="E1019">
        <f>INDEX(Reference!$A$1:$H$55, MATCH(B1019, Reference!$A$1:$A$55, 0), MATCH(A1019, Reference!$A$1:$H$1, 0))</f>
        <v>6273612</v>
      </c>
      <c r="F1019">
        <v>37.6386401230004</v>
      </c>
      <c r="G1019">
        <v>-120.999999537999</v>
      </c>
      <c r="H1019">
        <v>36917</v>
      </c>
      <c r="I1019" t="s">
        <v>22</v>
      </c>
      <c r="J1019" t="s">
        <v>19</v>
      </c>
      <c r="K1019">
        <v>8</v>
      </c>
      <c r="L1019">
        <v>1340</v>
      </c>
      <c r="M1019" t="s">
        <v>40</v>
      </c>
    </row>
    <row r="1020" spans="1:13" x14ac:dyDescent="0.35">
      <c r="A1020">
        <v>2010</v>
      </c>
      <c r="B1020" t="s">
        <v>36</v>
      </c>
      <c r="C1020">
        <v>19.5</v>
      </c>
      <c r="D1020">
        <f>H1020/E1020*C1020</f>
        <v>0.92303118203675971</v>
      </c>
      <c r="E1020">
        <f>INDEX(Reference!$A$1:$H$55, MATCH(B1020, Reference!$A$1:$A$55, 0), MATCH(A1020, Reference!$A$1:$H$1, 0))</f>
        <v>6273612</v>
      </c>
      <c r="F1020">
        <v>37.6386401230004</v>
      </c>
      <c r="G1020">
        <v>-120.999999537999</v>
      </c>
      <c r="H1020">
        <v>296961</v>
      </c>
      <c r="I1020" t="s">
        <v>22</v>
      </c>
      <c r="J1020" t="s">
        <v>19</v>
      </c>
      <c r="K1020">
        <v>8</v>
      </c>
      <c r="L1020">
        <v>1340</v>
      </c>
      <c r="M1020" t="s">
        <v>23</v>
      </c>
    </row>
    <row r="1021" spans="1:13" x14ac:dyDescent="0.35">
      <c r="A1021">
        <v>2010</v>
      </c>
      <c r="B1021" t="s">
        <v>36</v>
      </c>
      <c r="C1021">
        <v>21.2</v>
      </c>
      <c r="D1021">
        <f>H1021/E1021*C1021</f>
        <v>0.39776281988749063</v>
      </c>
      <c r="E1021">
        <f>INDEX(Reference!$A$1:$H$55, MATCH(B1021, Reference!$A$1:$A$55, 0), MATCH(A1021, Reference!$A$1:$H$1, 0))</f>
        <v>6273612</v>
      </c>
      <c r="F1021">
        <v>37.6386401230004</v>
      </c>
      <c r="G1021">
        <v>-120.999999537999</v>
      </c>
      <c r="H1021">
        <v>117708</v>
      </c>
      <c r="I1021" t="s">
        <v>12</v>
      </c>
      <c r="J1021" t="s">
        <v>13</v>
      </c>
      <c r="K1021">
        <v>8</v>
      </c>
      <c r="L1021">
        <v>1340</v>
      </c>
      <c r="M1021" t="s">
        <v>14</v>
      </c>
    </row>
    <row r="1022" spans="1:13" x14ac:dyDescent="0.35">
      <c r="A1022">
        <v>2012</v>
      </c>
      <c r="B1022" t="s">
        <v>36</v>
      </c>
      <c r="C1022">
        <v>17.600000000000001</v>
      </c>
      <c r="D1022">
        <f>H1022/E1022*C1022</f>
        <v>1.634437573719665</v>
      </c>
      <c r="E1022">
        <f>INDEX(Reference!$A$1:$H$55, MATCH(B1022, Reference!$A$1:$A$55, 0), MATCH(A1022, Reference!$A$1:$H$1, 0))</f>
        <v>6676475</v>
      </c>
      <c r="F1022">
        <v>37.6386401230004</v>
      </c>
      <c r="G1022">
        <v>-120.999999537999</v>
      </c>
      <c r="H1022">
        <v>620016</v>
      </c>
      <c r="I1022" t="s">
        <v>22</v>
      </c>
      <c r="J1022" t="s">
        <v>19</v>
      </c>
      <c r="K1022">
        <v>8</v>
      </c>
      <c r="L1022">
        <v>1340</v>
      </c>
      <c r="M1022" t="s">
        <v>61</v>
      </c>
    </row>
    <row r="1023" spans="1:13" x14ac:dyDescent="0.35">
      <c r="A1023">
        <v>2012</v>
      </c>
      <c r="B1023" t="s">
        <v>36</v>
      </c>
      <c r="C1023">
        <v>18.2</v>
      </c>
      <c r="D1023">
        <f>H1023/E1023*C1023</f>
        <v>0.63555079589154451</v>
      </c>
      <c r="E1023">
        <f>INDEX(Reference!$A$1:$H$55, MATCH(B1023, Reference!$A$1:$A$55, 0), MATCH(A1023, Reference!$A$1:$H$1, 0))</f>
        <v>6676475</v>
      </c>
      <c r="F1023">
        <v>37.6386401230004</v>
      </c>
      <c r="G1023">
        <v>-120.999999537999</v>
      </c>
      <c r="H1023">
        <v>233145</v>
      </c>
      <c r="I1023" t="s">
        <v>22</v>
      </c>
      <c r="J1023" t="s">
        <v>19</v>
      </c>
      <c r="K1023">
        <v>8</v>
      </c>
      <c r="L1023">
        <v>1340</v>
      </c>
      <c r="M1023" t="s">
        <v>30</v>
      </c>
    </row>
    <row r="1024" spans="1:13" x14ac:dyDescent="0.35">
      <c r="A1024">
        <v>2012</v>
      </c>
      <c r="B1024" t="s">
        <v>36</v>
      </c>
      <c r="C1024">
        <v>12.4</v>
      </c>
      <c r="D1024">
        <f>H1024/E1024*C1024</f>
        <v>8.5070280350035013E-2</v>
      </c>
      <c r="E1024">
        <f>INDEX(Reference!$A$1:$H$55, MATCH(B1024, Reference!$A$1:$A$55, 0), MATCH(A1024, Reference!$A$1:$H$1, 0))</f>
        <v>6676475</v>
      </c>
      <c r="F1024">
        <v>37.6386401230004</v>
      </c>
      <c r="G1024">
        <v>-120.999999537999</v>
      </c>
      <c r="H1024">
        <v>45804</v>
      </c>
      <c r="I1024" t="s">
        <v>22</v>
      </c>
      <c r="J1024" t="s">
        <v>19</v>
      </c>
      <c r="K1024">
        <v>8</v>
      </c>
      <c r="L1024">
        <v>1340</v>
      </c>
      <c r="M1024" t="s">
        <v>40</v>
      </c>
    </row>
    <row r="1025" spans="1:13" x14ac:dyDescent="0.35">
      <c r="A1025">
        <v>2012</v>
      </c>
      <c r="B1025" t="s">
        <v>36</v>
      </c>
      <c r="C1025">
        <v>14.5</v>
      </c>
      <c r="D1025">
        <f>H1025/E1025*C1025</f>
        <v>9.7492314432391352E-3</v>
      </c>
      <c r="E1025">
        <f>INDEX(Reference!$A$1:$H$55, MATCH(B1025, Reference!$A$1:$A$55, 0), MATCH(A1025, Reference!$A$1:$H$1, 0))</f>
        <v>6676475</v>
      </c>
      <c r="F1025">
        <v>37.6386401230004</v>
      </c>
      <c r="G1025">
        <v>-120.999999537999</v>
      </c>
      <c r="H1025">
        <v>4489</v>
      </c>
      <c r="I1025" t="s">
        <v>12</v>
      </c>
      <c r="J1025" t="s">
        <v>13</v>
      </c>
      <c r="K1025">
        <v>8</v>
      </c>
      <c r="L1025">
        <v>1340</v>
      </c>
      <c r="M1025" t="s">
        <v>47</v>
      </c>
    </row>
    <row r="1026" spans="1:13" x14ac:dyDescent="0.35">
      <c r="A1026">
        <v>2012</v>
      </c>
      <c r="B1026" t="s">
        <v>36</v>
      </c>
      <c r="C1026">
        <v>17.100000000000001</v>
      </c>
      <c r="D1026">
        <f>H1026/E1026*C1026</f>
        <v>0.59713838515084683</v>
      </c>
      <c r="E1026">
        <f>INDEX(Reference!$A$1:$H$55, MATCH(B1026, Reference!$A$1:$A$55, 0), MATCH(A1026, Reference!$A$1:$H$1, 0))</f>
        <v>6676475</v>
      </c>
      <c r="F1026">
        <v>37.6386401230004</v>
      </c>
      <c r="G1026">
        <v>-120.999999537999</v>
      </c>
      <c r="H1026">
        <v>233145</v>
      </c>
      <c r="I1026" t="s">
        <v>18</v>
      </c>
      <c r="J1026" t="s">
        <v>19</v>
      </c>
      <c r="K1026">
        <v>8</v>
      </c>
      <c r="L1026">
        <v>1340</v>
      </c>
      <c r="M1026" t="s">
        <v>30</v>
      </c>
    </row>
    <row r="1027" spans="1:13" x14ac:dyDescent="0.35">
      <c r="A1027">
        <v>2012</v>
      </c>
      <c r="B1027" t="s">
        <v>36</v>
      </c>
      <c r="C1027">
        <v>19.600000000000001</v>
      </c>
      <c r="D1027">
        <f>H1027/E1027*C1027</f>
        <v>0.35463025024432804</v>
      </c>
      <c r="E1027">
        <f>INDEX(Reference!$A$1:$H$55, MATCH(B1027, Reference!$A$1:$A$55, 0), MATCH(A1027, Reference!$A$1:$H$1, 0))</f>
        <v>6676475</v>
      </c>
      <c r="F1027">
        <v>37.6386401230004</v>
      </c>
      <c r="G1027">
        <v>-120.999999537999</v>
      </c>
      <c r="H1027">
        <v>120800</v>
      </c>
      <c r="I1027" t="s">
        <v>12</v>
      </c>
      <c r="J1027" t="s">
        <v>13</v>
      </c>
      <c r="K1027">
        <v>8</v>
      </c>
      <c r="L1027">
        <v>1340</v>
      </c>
      <c r="M1027" t="s">
        <v>14</v>
      </c>
    </row>
    <row r="1028" spans="1:13" x14ac:dyDescent="0.35">
      <c r="A1028">
        <v>2012</v>
      </c>
      <c r="B1028" t="s">
        <v>36</v>
      </c>
      <c r="C1028">
        <v>16.899999999999999</v>
      </c>
      <c r="D1028">
        <f>H1028/E1028*C1028</f>
        <v>0.79977938957309047</v>
      </c>
      <c r="E1028">
        <f>INDEX(Reference!$A$1:$H$55, MATCH(B1028, Reference!$A$1:$A$55, 0), MATCH(A1028, Reference!$A$1:$H$1, 0))</f>
        <v>6676475</v>
      </c>
      <c r="F1028">
        <v>37.6386401230004</v>
      </c>
      <c r="G1028">
        <v>-120.999999537999</v>
      </c>
      <c r="H1028">
        <v>315959</v>
      </c>
      <c r="I1028" t="s">
        <v>18</v>
      </c>
      <c r="J1028" t="s">
        <v>19</v>
      </c>
      <c r="K1028">
        <v>8</v>
      </c>
      <c r="L1028">
        <v>1340</v>
      </c>
      <c r="M1028" t="s">
        <v>23</v>
      </c>
    </row>
    <row r="1029" spans="1:13" x14ac:dyDescent="0.35">
      <c r="A1029">
        <v>2012</v>
      </c>
      <c r="B1029" t="s">
        <v>36</v>
      </c>
      <c r="C1029">
        <v>17.3</v>
      </c>
      <c r="D1029">
        <f>H1029/E1029*C1029</f>
        <v>0.38627612624925578</v>
      </c>
      <c r="E1029">
        <f>INDEX(Reference!$A$1:$H$55, MATCH(B1029, Reference!$A$1:$A$55, 0), MATCH(A1029, Reference!$A$1:$H$1, 0))</f>
        <v>6676475</v>
      </c>
      <c r="F1029">
        <v>37.6386401230004</v>
      </c>
      <c r="G1029">
        <v>-120.999999537999</v>
      </c>
      <c r="H1029">
        <v>149073</v>
      </c>
      <c r="I1029" t="s">
        <v>18</v>
      </c>
      <c r="J1029" t="s">
        <v>19</v>
      </c>
      <c r="K1029">
        <v>8</v>
      </c>
      <c r="L1029">
        <v>1340</v>
      </c>
      <c r="M1029" t="s">
        <v>43</v>
      </c>
    </row>
    <row r="1030" spans="1:13" x14ac:dyDescent="0.35">
      <c r="A1030">
        <v>2012</v>
      </c>
      <c r="B1030" t="s">
        <v>36</v>
      </c>
      <c r="C1030">
        <v>12.8</v>
      </c>
      <c r="D1030">
        <f>H1030/E1030*C1030</f>
        <v>0.20370605746295764</v>
      </c>
      <c r="E1030">
        <f>INDEX(Reference!$A$1:$H$55, MATCH(B1030, Reference!$A$1:$A$55, 0), MATCH(A1030, Reference!$A$1:$H$1, 0))</f>
        <v>6676475</v>
      </c>
      <c r="F1030">
        <v>37.6386401230004</v>
      </c>
      <c r="G1030">
        <v>-120.999999537999</v>
      </c>
      <c r="H1030">
        <v>106253</v>
      </c>
      <c r="I1030" t="s">
        <v>12</v>
      </c>
      <c r="J1030" t="s">
        <v>13</v>
      </c>
      <c r="K1030">
        <v>8</v>
      </c>
      <c r="L1030">
        <v>1340</v>
      </c>
      <c r="M1030" s="1">
        <v>45088</v>
      </c>
    </row>
    <row r="1031" spans="1:13" x14ac:dyDescent="0.35">
      <c r="A1031">
        <v>2012</v>
      </c>
      <c r="B1031" t="s">
        <v>36</v>
      </c>
      <c r="C1031">
        <v>15.9</v>
      </c>
      <c r="D1031">
        <f>H1031/E1031*C1031</f>
        <v>0.56631503899887292</v>
      </c>
      <c r="E1031">
        <f>INDEX(Reference!$A$1:$H$55, MATCH(B1031, Reference!$A$1:$A$55, 0), MATCH(A1031, Reference!$A$1:$H$1, 0))</f>
        <v>6676475</v>
      </c>
      <c r="F1031">
        <v>37.6386401230004</v>
      </c>
      <c r="G1031">
        <v>-120.999999537999</v>
      </c>
      <c r="H1031">
        <v>237798</v>
      </c>
      <c r="I1031" t="s">
        <v>22</v>
      </c>
      <c r="J1031" t="s">
        <v>19</v>
      </c>
      <c r="K1031">
        <v>8</v>
      </c>
      <c r="L1031">
        <v>1340</v>
      </c>
      <c r="M1031" t="s">
        <v>55</v>
      </c>
    </row>
    <row r="1032" spans="1:13" x14ac:dyDescent="0.35">
      <c r="A1032">
        <v>2012</v>
      </c>
      <c r="B1032" t="s">
        <v>36</v>
      </c>
      <c r="C1032">
        <v>19.100000000000001</v>
      </c>
      <c r="D1032">
        <f>H1032/E1032*C1032</f>
        <v>1.3907020546021667</v>
      </c>
      <c r="E1032">
        <f>INDEX(Reference!$A$1:$H$55, MATCH(B1032, Reference!$A$1:$A$55, 0), MATCH(A1032, Reference!$A$1:$H$1, 0))</f>
        <v>6676475</v>
      </c>
      <c r="F1032">
        <v>37.6386401230004</v>
      </c>
      <c r="G1032">
        <v>-120.999999537999</v>
      </c>
      <c r="H1032">
        <v>486125</v>
      </c>
      <c r="I1032" t="s">
        <v>22</v>
      </c>
      <c r="J1032" t="s">
        <v>19</v>
      </c>
      <c r="K1032">
        <v>8</v>
      </c>
      <c r="L1032">
        <v>1340</v>
      </c>
      <c r="M1032" t="s">
        <v>16</v>
      </c>
    </row>
    <row r="1033" spans="1:13" x14ac:dyDescent="0.35">
      <c r="A1033">
        <v>2012</v>
      </c>
      <c r="B1033" t="s">
        <v>36</v>
      </c>
      <c r="C1033">
        <v>17</v>
      </c>
      <c r="D1033">
        <f>H1033/E1033*C1033</f>
        <v>0.77420629898262183</v>
      </c>
      <c r="E1033">
        <f>INDEX(Reference!$A$1:$H$55, MATCH(B1033, Reference!$A$1:$A$55, 0), MATCH(A1033, Reference!$A$1:$H$1, 0))</f>
        <v>6676475</v>
      </c>
      <c r="F1033">
        <v>37.6386401230004</v>
      </c>
      <c r="G1033">
        <v>-120.999999537999</v>
      </c>
      <c r="H1033">
        <v>304057</v>
      </c>
      <c r="I1033" t="s">
        <v>18</v>
      </c>
      <c r="J1033" t="s">
        <v>19</v>
      </c>
      <c r="K1033">
        <v>8</v>
      </c>
      <c r="L1033">
        <v>1340</v>
      </c>
      <c r="M1033" t="s">
        <v>32</v>
      </c>
    </row>
    <row r="1034" spans="1:13" x14ac:dyDescent="0.35">
      <c r="A1034">
        <v>2012</v>
      </c>
      <c r="B1034" t="s">
        <v>36</v>
      </c>
      <c r="C1034">
        <v>14.9</v>
      </c>
      <c r="D1034">
        <f>H1034/E1034*C1034</f>
        <v>0.10638146626775358</v>
      </c>
      <c r="E1034">
        <f>INDEX(Reference!$A$1:$H$55, MATCH(B1034, Reference!$A$1:$A$55, 0), MATCH(A1034, Reference!$A$1:$H$1, 0))</f>
        <v>6676475</v>
      </c>
      <c r="F1034">
        <v>37.6386401230004</v>
      </c>
      <c r="G1034">
        <v>-120.999999537999</v>
      </c>
      <c r="H1034">
        <v>47668</v>
      </c>
      <c r="I1034" t="s">
        <v>18</v>
      </c>
      <c r="J1034" t="s">
        <v>19</v>
      </c>
      <c r="K1034">
        <v>8</v>
      </c>
      <c r="L1034">
        <v>1340</v>
      </c>
      <c r="M1034" t="s">
        <v>27</v>
      </c>
    </row>
    <row r="1035" spans="1:13" x14ac:dyDescent="0.35">
      <c r="A1035">
        <v>2012</v>
      </c>
      <c r="B1035" t="s">
        <v>36</v>
      </c>
      <c r="C1035">
        <v>16.899999999999999</v>
      </c>
      <c r="D1035">
        <f>H1035/E1035*C1035</f>
        <v>1.5694315338558145</v>
      </c>
      <c r="E1035">
        <f>INDEX(Reference!$A$1:$H$55, MATCH(B1035, Reference!$A$1:$A$55, 0), MATCH(A1035, Reference!$A$1:$H$1, 0))</f>
        <v>6676475</v>
      </c>
      <c r="F1035">
        <v>37.6386401230004</v>
      </c>
      <c r="G1035">
        <v>-120.999999537999</v>
      </c>
      <c r="H1035">
        <v>620016</v>
      </c>
      <c r="I1035" t="s">
        <v>18</v>
      </c>
      <c r="J1035" t="s">
        <v>19</v>
      </c>
      <c r="K1035">
        <v>8</v>
      </c>
      <c r="L1035">
        <v>1340</v>
      </c>
      <c r="M1035" t="s">
        <v>61</v>
      </c>
    </row>
    <row r="1036" spans="1:13" x14ac:dyDescent="0.35">
      <c r="A1036">
        <v>2012</v>
      </c>
      <c r="B1036" t="s">
        <v>36</v>
      </c>
      <c r="C1036">
        <v>16.5</v>
      </c>
      <c r="D1036">
        <f>H1036/E1036*C1036</f>
        <v>0.54126578770983191</v>
      </c>
      <c r="E1036">
        <f>INDEX(Reference!$A$1:$H$55, MATCH(B1036, Reference!$A$1:$A$55, 0), MATCH(A1036, Reference!$A$1:$H$1, 0))</f>
        <v>6676475</v>
      </c>
      <c r="F1036">
        <v>37.6386401230004</v>
      </c>
      <c r="G1036">
        <v>-120.999999537999</v>
      </c>
      <c r="H1036">
        <v>219015</v>
      </c>
      <c r="I1036" t="s">
        <v>12</v>
      </c>
      <c r="J1036" t="s">
        <v>13</v>
      </c>
      <c r="K1036">
        <v>8</v>
      </c>
      <c r="L1036">
        <v>1340</v>
      </c>
      <c r="M1036" t="s">
        <v>23</v>
      </c>
    </row>
    <row r="1037" spans="1:13" x14ac:dyDescent="0.35">
      <c r="A1037">
        <v>2012</v>
      </c>
      <c r="B1037" t="s">
        <v>36</v>
      </c>
      <c r="C1037">
        <v>13.4</v>
      </c>
      <c r="D1037">
        <f>H1037/E1037*C1037</f>
        <v>6.9140766647070501E-2</v>
      </c>
      <c r="E1037">
        <f>INDEX(Reference!$A$1:$H$55, MATCH(B1037, Reference!$A$1:$A$55, 0), MATCH(A1037, Reference!$A$1:$H$1, 0))</f>
        <v>6676475</v>
      </c>
      <c r="F1037">
        <v>37.6386401230004</v>
      </c>
      <c r="G1037">
        <v>-120.999999537999</v>
      </c>
      <c r="H1037">
        <v>34449</v>
      </c>
      <c r="I1037" t="s">
        <v>18</v>
      </c>
      <c r="J1037" t="s">
        <v>19</v>
      </c>
      <c r="K1037">
        <v>8</v>
      </c>
      <c r="L1037">
        <v>1340</v>
      </c>
      <c r="M1037" t="s">
        <v>35</v>
      </c>
    </row>
    <row r="1038" spans="1:13" x14ac:dyDescent="0.35">
      <c r="A1038">
        <v>2012</v>
      </c>
      <c r="B1038" t="s">
        <v>36</v>
      </c>
      <c r="C1038">
        <v>10.3</v>
      </c>
      <c r="D1038">
        <f>H1038/E1038*C1038</f>
        <v>7.4091163375883243E-2</v>
      </c>
      <c r="E1038">
        <f>INDEX(Reference!$A$1:$H$55, MATCH(B1038, Reference!$A$1:$A$55, 0), MATCH(A1038, Reference!$A$1:$H$1, 0))</f>
        <v>6676475</v>
      </c>
      <c r="F1038">
        <v>37.6386401230004</v>
      </c>
      <c r="G1038">
        <v>-120.999999537999</v>
      </c>
      <c r="H1038">
        <v>48026</v>
      </c>
      <c r="I1038" t="s">
        <v>12</v>
      </c>
      <c r="J1038" t="s">
        <v>13</v>
      </c>
      <c r="K1038">
        <v>8</v>
      </c>
      <c r="L1038">
        <v>1340</v>
      </c>
      <c r="M1038" s="1">
        <v>44990</v>
      </c>
    </row>
    <row r="1039" spans="1:13" x14ac:dyDescent="0.35">
      <c r="A1039">
        <v>2012</v>
      </c>
      <c r="B1039" t="s">
        <v>36</v>
      </c>
      <c r="C1039">
        <v>10</v>
      </c>
      <c r="D1039">
        <f>H1039/E1039*C1039</f>
        <v>4.0636713235652044E-2</v>
      </c>
      <c r="E1039">
        <f>INDEX(Reference!$A$1:$H$55, MATCH(B1039, Reference!$A$1:$A$55, 0), MATCH(A1039, Reference!$A$1:$H$1, 0))</f>
        <v>6676475</v>
      </c>
      <c r="F1039">
        <v>37.6386401230004</v>
      </c>
      <c r="G1039">
        <v>-120.999999537999</v>
      </c>
      <c r="H1039">
        <v>27131</v>
      </c>
      <c r="I1039" t="s">
        <v>12</v>
      </c>
      <c r="J1039" t="s">
        <v>13</v>
      </c>
      <c r="K1039">
        <v>8</v>
      </c>
      <c r="L1039">
        <v>1340</v>
      </c>
      <c r="M1039" t="s">
        <v>35</v>
      </c>
    </row>
    <row r="1040" spans="1:13" x14ac:dyDescent="0.35">
      <c r="A1040">
        <v>2012</v>
      </c>
      <c r="B1040" t="s">
        <v>36</v>
      </c>
      <c r="C1040">
        <v>16.600000000000001</v>
      </c>
      <c r="D1040">
        <f>H1040/E1040*C1040</f>
        <v>0.80503774821294172</v>
      </c>
      <c r="E1040">
        <f>INDEX(Reference!$A$1:$H$55, MATCH(B1040, Reference!$A$1:$A$55, 0), MATCH(A1040, Reference!$A$1:$H$1, 0))</f>
        <v>6676475</v>
      </c>
      <c r="F1040">
        <v>37.6386401230004</v>
      </c>
      <c r="G1040">
        <v>-120.999999537999</v>
      </c>
      <c r="H1040">
        <v>323784</v>
      </c>
      <c r="I1040" t="s">
        <v>12</v>
      </c>
      <c r="J1040" t="s">
        <v>13</v>
      </c>
      <c r="K1040">
        <v>8</v>
      </c>
      <c r="L1040">
        <v>1340</v>
      </c>
      <c r="M1040" t="s">
        <v>16</v>
      </c>
    </row>
    <row r="1041" spans="1:13" x14ac:dyDescent="0.35">
      <c r="A1041">
        <v>2012</v>
      </c>
      <c r="B1041" t="s">
        <v>36</v>
      </c>
      <c r="C1041">
        <v>14.8</v>
      </c>
      <c r="D1041">
        <f>H1041/E1041*C1041</f>
        <v>1.1985905736185637E-2</v>
      </c>
      <c r="E1041">
        <f>INDEX(Reference!$A$1:$H$55, MATCH(B1041, Reference!$A$1:$A$55, 0), MATCH(A1041, Reference!$A$1:$H$1, 0))</f>
        <v>6676475</v>
      </c>
      <c r="F1041">
        <v>37.6386401230004</v>
      </c>
      <c r="G1041">
        <v>-120.999999537999</v>
      </c>
      <c r="H1041">
        <v>5407</v>
      </c>
      <c r="I1041" t="s">
        <v>22</v>
      </c>
      <c r="J1041" t="s">
        <v>19</v>
      </c>
      <c r="K1041">
        <v>8</v>
      </c>
      <c r="L1041">
        <v>1340</v>
      </c>
      <c r="M1041" t="s">
        <v>47</v>
      </c>
    </row>
    <row r="1042" spans="1:13" x14ac:dyDescent="0.35">
      <c r="A1042">
        <v>2012</v>
      </c>
      <c r="B1042" t="s">
        <v>36</v>
      </c>
      <c r="C1042">
        <v>14.5</v>
      </c>
      <c r="D1042">
        <f>H1042/E1042*C1042</f>
        <v>9.9477343957702233E-2</v>
      </c>
      <c r="E1042">
        <f>INDEX(Reference!$A$1:$H$55, MATCH(B1042, Reference!$A$1:$A$55, 0), MATCH(A1042, Reference!$A$1:$H$1, 0))</f>
        <v>6676475</v>
      </c>
      <c r="F1042">
        <v>37.6386401230004</v>
      </c>
      <c r="G1042">
        <v>-120.999999537999</v>
      </c>
      <c r="H1042">
        <v>45804</v>
      </c>
      <c r="I1042" t="s">
        <v>18</v>
      </c>
      <c r="J1042" t="s">
        <v>19</v>
      </c>
      <c r="K1042">
        <v>8</v>
      </c>
      <c r="L1042">
        <v>1340</v>
      </c>
      <c r="M1042" t="s">
        <v>40</v>
      </c>
    </row>
    <row r="1043" spans="1:13" x14ac:dyDescent="0.35">
      <c r="A1043">
        <v>2012</v>
      </c>
      <c r="B1043" t="s">
        <v>36</v>
      </c>
      <c r="C1043">
        <v>19.3</v>
      </c>
      <c r="D1043">
        <f>H1043/E1043*C1043</f>
        <v>0.43093232581564372</v>
      </c>
      <c r="E1043">
        <f>INDEX(Reference!$A$1:$H$55, MATCH(B1043, Reference!$A$1:$A$55, 0), MATCH(A1043, Reference!$A$1:$H$1, 0))</f>
        <v>6676475</v>
      </c>
      <c r="F1043">
        <v>37.6386401230004</v>
      </c>
      <c r="G1043">
        <v>-120.999999537999</v>
      </c>
      <c r="H1043">
        <v>149073</v>
      </c>
      <c r="I1043" t="s">
        <v>22</v>
      </c>
      <c r="J1043" t="s">
        <v>19</v>
      </c>
      <c r="K1043">
        <v>8</v>
      </c>
      <c r="L1043">
        <v>1340</v>
      </c>
      <c r="M1043" t="s">
        <v>43</v>
      </c>
    </row>
    <row r="1044" spans="1:13" x14ac:dyDescent="0.35">
      <c r="A1044">
        <v>2012</v>
      </c>
      <c r="B1044" t="s">
        <v>36</v>
      </c>
      <c r="C1044">
        <v>12.3</v>
      </c>
      <c r="D1044">
        <f>H1044/E1044*C1044</f>
        <v>7.1948775364245363E-2</v>
      </c>
      <c r="E1044">
        <f>INDEX(Reference!$A$1:$H$55, MATCH(B1044, Reference!$A$1:$A$55, 0), MATCH(A1044, Reference!$A$1:$H$1, 0))</f>
        <v>6676475</v>
      </c>
      <c r="F1044">
        <v>37.6386401230004</v>
      </c>
      <c r="G1044">
        <v>-120.999999537999</v>
      </c>
      <c r="H1044">
        <v>39054</v>
      </c>
      <c r="I1044" t="s">
        <v>12</v>
      </c>
      <c r="J1044" t="s">
        <v>13</v>
      </c>
      <c r="K1044">
        <v>8</v>
      </c>
      <c r="L1044">
        <v>1340</v>
      </c>
      <c r="M1044" t="s">
        <v>27</v>
      </c>
    </row>
    <row r="1045" spans="1:13" x14ac:dyDescent="0.35">
      <c r="A1045">
        <v>2012</v>
      </c>
      <c r="B1045" t="s">
        <v>36</v>
      </c>
      <c r="C1045">
        <v>14.7</v>
      </c>
      <c r="D1045">
        <f>H1045/E1045*C1045</f>
        <v>0.46347502237333316</v>
      </c>
      <c r="E1045">
        <f>INDEX(Reference!$A$1:$H$55, MATCH(B1045, Reference!$A$1:$A$55, 0), MATCH(A1045, Reference!$A$1:$H$1, 0))</f>
        <v>6676475</v>
      </c>
      <c r="F1045">
        <v>37.6386401230004</v>
      </c>
      <c r="G1045">
        <v>-120.999999537999</v>
      </c>
      <c r="H1045">
        <v>210502</v>
      </c>
      <c r="I1045" t="s">
        <v>12</v>
      </c>
      <c r="J1045" t="s">
        <v>13</v>
      </c>
      <c r="K1045">
        <v>8</v>
      </c>
      <c r="L1045">
        <v>1340</v>
      </c>
      <c r="M1045" t="s">
        <v>32</v>
      </c>
    </row>
    <row r="1046" spans="1:13" x14ac:dyDescent="0.35">
      <c r="A1046">
        <v>2012</v>
      </c>
      <c r="B1046" t="s">
        <v>36</v>
      </c>
      <c r="C1046">
        <v>16.8</v>
      </c>
      <c r="D1046">
        <f>H1046/E1046*C1046</f>
        <v>0.76509798958282638</v>
      </c>
      <c r="E1046">
        <f>INDEX(Reference!$A$1:$H$55, MATCH(B1046, Reference!$A$1:$A$55, 0), MATCH(A1046, Reference!$A$1:$H$1, 0))</f>
        <v>6676475</v>
      </c>
      <c r="F1046">
        <v>37.6386401230004</v>
      </c>
      <c r="G1046">
        <v>-120.999999537999</v>
      </c>
      <c r="H1046">
        <v>304057</v>
      </c>
      <c r="I1046" t="s">
        <v>22</v>
      </c>
      <c r="J1046" t="s">
        <v>19</v>
      </c>
      <c r="K1046">
        <v>8</v>
      </c>
      <c r="L1046">
        <v>1340</v>
      </c>
      <c r="M1046" t="s">
        <v>32</v>
      </c>
    </row>
    <row r="1047" spans="1:13" x14ac:dyDescent="0.35">
      <c r="A1047">
        <v>2012</v>
      </c>
      <c r="B1047" t="s">
        <v>36</v>
      </c>
      <c r="C1047">
        <v>17.399999999999999</v>
      </c>
      <c r="D1047">
        <f>H1047/E1047*C1047</f>
        <v>1.4091537824975003E-2</v>
      </c>
      <c r="E1047">
        <f>INDEX(Reference!$A$1:$H$55, MATCH(B1047, Reference!$A$1:$A$55, 0), MATCH(A1047, Reference!$A$1:$H$1, 0))</f>
        <v>6676475</v>
      </c>
      <c r="F1047">
        <v>37.6386401230004</v>
      </c>
      <c r="G1047">
        <v>-120.999999537999</v>
      </c>
      <c r="H1047">
        <v>5407</v>
      </c>
      <c r="I1047" t="s">
        <v>18</v>
      </c>
      <c r="J1047" t="s">
        <v>19</v>
      </c>
      <c r="K1047">
        <v>8</v>
      </c>
      <c r="L1047">
        <v>1340</v>
      </c>
      <c r="M1047" t="s">
        <v>47</v>
      </c>
    </row>
    <row r="1048" spans="1:13" x14ac:dyDescent="0.35">
      <c r="A1048">
        <v>2012</v>
      </c>
      <c r="B1048" t="s">
        <v>36</v>
      </c>
      <c r="C1048">
        <v>12.6</v>
      </c>
      <c r="D1048">
        <f>H1048/E1048*C1048</f>
        <v>6.5012959683066293E-2</v>
      </c>
      <c r="E1048">
        <f>INDEX(Reference!$A$1:$H$55, MATCH(B1048, Reference!$A$1:$A$55, 0), MATCH(A1048, Reference!$A$1:$H$1, 0))</f>
        <v>6676475</v>
      </c>
      <c r="F1048">
        <v>37.6386401230004</v>
      </c>
      <c r="G1048">
        <v>-120.999999537999</v>
      </c>
      <c r="H1048">
        <v>34449</v>
      </c>
      <c r="I1048" t="s">
        <v>22</v>
      </c>
      <c r="J1048" t="s">
        <v>19</v>
      </c>
      <c r="K1048">
        <v>8</v>
      </c>
      <c r="L1048">
        <v>1340</v>
      </c>
      <c r="M1048" t="s">
        <v>35</v>
      </c>
    </row>
    <row r="1049" spans="1:13" x14ac:dyDescent="0.35">
      <c r="A1049">
        <v>2012</v>
      </c>
      <c r="B1049" t="s">
        <v>36</v>
      </c>
      <c r="C1049">
        <v>15.6</v>
      </c>
      <c r="D1049">
        <f>H1049/E1049*C1049</f>
        <v>1.0035932434405881</v>
      </c>
      <c r="E1049">
        <f>INDEX(Reference!$A$1:$H$55, MATCH(B1049, Reference!$A$1:$A$55, 0), MATCH(A1049, Reference!$A$1:$H$1, 0))</f>
        <v>6676475</v>
      </c>
      <c r="F1049">
        <v>37.6386401230004</v>
      </c>
      <c r="G1049">
        <v>-120.999999537999</v>
      </c>
      <c r="H1049">
        <v>429517</v>
      </c>
      <c r="I1049" t="s">
        <v>12</v>
      </c>
      <c r="J1049" t="s">
        <v>13</v>
      </c>
      <c r="K1049">
        <v>8</v>
      </c>
      <c r="L1049">
        <v>1340</v>
      </c>
      <c r="M1049" t="s">
        <v>61</v>
      </c>
    </row>
    <row r="1050" spans="1:13" x14ac:dyDescent="0.35">
      <c r="A1050">
        <v>2012</v>
      </c>
      <c r="B1050" t="s">
        <v>36</v>
      </c>
      <c r="C1050">
        <v>17.600000000000001</v>
      </c>
      <c r="D1050">
        <f>H1050/E1050*C1050</f>
        <v>1.2814846157590647</v>
      </c>
      <c r="E1050">
        <f>INDEX(Reference!$A$1:$H$55, MATCH(B1050, Reference!$A$1:$A$55, 0), MATCH(A1050, Reference!$A$1:$H$1, 0))</f>
        <v>6676475</v>
      </c>
      <c r="F1050">
        <v>37.6386401230004</v>
      </c>
      <c r="G1050">
        <v>-120.999999537999</v>
      </c>
      <c r="H1050">
        <v>486125</v>
      </c>
      <c r="I1050" t="s">
        <v>18</v>
      </c>
      <c r="J1050" t="s">
        <v>19</v>
      </c>
      <c r="K1050">
        <v>8</v>
      </c>
      <c r="L1050">
        <v>1340</v>
      </c>
      <c r="M1050" t="s">
        <v>16</v>
      </c>
    </row>
    <row r="1051" spans="1:13" x14ac:dyDescent="0.35">
      <c r="A1051">
        <v>2012</v>
      </c>
      <c r="B1051" t="s">
        <v>36</v>
      </c>
      <c r="C1051">
        <v>16.100000000000001</v>
      </c>
      <c r="D1051">
        <f>H1051/E1051*C1051</f>
        <v>0.37241984729966043</v>
      </c>
      <c r="E1051">
        <f>INDEX(Reference!$A$1:$H$55, MATCH(B1051, Reference!$A$1:$A$55, 0), MATCH(A1051, Reference!$A$1:$H$1, 0))</f>
        <v>6676475</v>
      </c>
      <c r="F1051">
        <v>37.6386401230004</v>
      </c>
      <c r="G1051">
        <v>-120.999999537999</v>
      </c>
      <c r="H1051">
        <v>154438</v>
      </c>
      <c r="I1051" t="s">
        <v>12</v>
      </c>
      <c r="J1051" t="s">
        <v>13</v>
      </c>
      <c r="K1051">
        <v>8</v>
      </c>
      <c r="L1051">
        <v>1340</v>
      </c>
      <c r="M1051" s="1">
        <v>45277</v>
      </c>
    </row>
    <row r="1052" spans="1:13" x14ac:dyDescent="0.35">
      <c r="A1052">
        <v>2012</v>
      </c>
      <c r="B1052" t="s">
        <v>36</v>
      </c>
      <c r="C1052">
        <v>14.5</v>
      </c>
      <c r="D1052">
        <f>H1052/E1052*C1052</f>
        <v>7.4849078293560592E-2</v>
      </c>
      <c r="E1052">
        <f>INDEX(Reference!$A$1:$H$55, MATCH(B1052, Reference!$A$1:$A$55, 0), MATCH(A1052, Reference!$A$1:$H$1, 0))</f>
        <v>6676475</v>
      </c>
      <c r="F1052">
        <v>37.6386401230004</v>
      </c>
      <c r="G1052">
        <v>-120.999999537999</v>
      </c>
      <c r="H1052">
        <v>34464</v>
      </c>
      <c r="I1052" t="s">
        <v>12</v>
      </c>
      <c r="J1052" t="s">
        <v>13</v>
      </c>
      <c r="K1052">
        <v>8</v>
      </c>
      <c r="L1052">
        <v>1340</v>
      </c>
      <c r="M1052" t="s">
        <v>40</v>
      </c>
    </row>
    <row r="1053" spans="1:13" x14ac:dyDescent="0.35">
      <c r="A1053">
        <v>2012</v>
      </c>
      <c r="B1053" t="s">
        <v>36</v>
      </c>
      <c r="C1053">
        <v>11.1</v>
      </c>
      <c r="D1053">
        <f>H1053/E1053*C1053</f>
        <v>7.9250622521615077E-2</v>
      </c>
      <c r="E1053">
        <f>INDEX(Reference!$A$1:$H$55, MATCH(B1053, Reference!$A$1:$A$55, 0), MATCH(A1053, Reference!$A$1:$H$1, 0))</f>
        <v>6676475</v>
      </c>
      <c r="F1053">
        <v>37.6386401230004</v>
      </c>
      <c r="G1053">
        <v>-120.999999537999</v>
      </c>
      <c r="H1053">
        <v>47668</v>
      </c>
      <c r="I1053" t="s">
        <v>22</v>
      </c>
      <c r="J1053" t="s">
        <v>19</v>
      </c>
      <c r="K1053">
        <v>8</v>
      </c>
      <c r="L1053">
        <v>1340</v>
      </c>
      <c r="M1053" t="s">
        <v>27</v>
      </c>
    </row>
    <row r="1054" spans="1:13" x14ac:dyDescent="0.35">
      <c r="A1054">
        <v>2012</v>
      </c>
      <c r="B1054" t="s">
        <v>36</v>
      </c>
      <c r="C1054">
        <v>16.5</v>
      </c>
      <c r="D1054">
        <f>H1054/E1054*C1054</f>
        <v>0.58768541782901906</v>
      </c>
      <c r="E1054">
        <f>INDEX(Reference!$A$1:$H$55, MATCH(B1054, Reference!$A$1:$A$55, 0), MATCH(A1054, Reference!$A$1:$H$1, 0))</f>
        <v>6676475</v>
      </c>
      <c r="F1054">
        <v>37.6386401230004</v>
      </c>
      <c r="G1054">
        <v>-120.999999537999</v>
      </c>
      <c r="H1054">
        <v>237798</v>
      </c>
      <c r="I1054" t="s">
        <v>18</v>
      </c>
      <c r="J1054" t="s">
        <v>19</v>
      </c>
      <c r="K1054">
        <v>8</v>
      </c>
      <c r="L1054">
        <v>1340</v>
      </c>
      <c r="M1054" t="s">
        <v>55</v>
      </c>
    </row>
    <row r="1055" spans="1:13" x14ac:dyDescent="0.35">
      <c r="A1055">
        <v>2012</v>
      </c>
      <c r="B1055" t="s">
        <v>36</v>
      </c>
      <c r="C1055">
        <v>18.399999999999999</v>
      </c>
      <c r="D1055">
        <f>H1055/E1055*C1055</f>
        <v>0.87076572592573165</v>
      </c>
      <c r="E1055">
        <f>INDEX(Reference!$A$1:$H$55, MATCH(B1055, Reference!$A$1:$A$55, 0), MATCH(A1055, Reference!$A$1:$H$1, 0))</f>
        <v>6676475</v>
      </c>
      <c r="F1055">
        <v>37.6386401230004</v>
      </c>
      <c r="G1055">
        <v>-120.999999537999</v>
      </c>
      <c r="H1055">
        <v>315959</v>
      </c>
      <c r="I1055" t="s">
        <v>22</v>
      </c>
      <c r="J1055" t="s">
        <v>19</v>
      </c>
      <c r="K1055">
        <v>8</v>
      </c>
      <c r="L1055">
        <v>1340</v>
      </c>
      <c r="M1055" t="s">
        <v>23</v>
      </c>
    </row>
    <row r="1056" spans="1:13" x14ac:dyDescent="0.35">
      <c r="A1056">
        <v>2014</v>
      </c>
      <c r="B1056" t="s">
        <v>36</v>
      </c>
      <c r="C1056">
        <v>14.1</v>
      </c>
      <c r="D1056">
        <f>H1056/E1056*C1056</f>
        <v>0.46916625016993235</v>
      </c>
      <c r="E1056">
        <f>INDEX(Reference!$A$1:$H$55, MATCH(B1056, Reference!$A$1:$A$55, 0), MATCH(A1056, Reference!$A$1:$H$1, 0))</f>
        <v>6024457</v>
      </c>
      <c r="F1056">
        <v>37.6386401230004</v>
      </c>
      <c r="G1056">
        <v>-120.999999537999</v>
      </c>
      <c r="H1056">
        <v>200459</v>
      </c>
      <c r="I1056" t="s">
        <v>22</v>
      </c>
      <c r="J1056" t="s">
        <v>19</v>
      </c>
      <c r="K1056">
        <v>8</v>
      </c>
      <c r="L1056">
        <v>1340</v>
      </c>
      <c r="M1056" t="s">
        <v>55</v>
      </c>
    </row>
    <row r="1057" spans="1:13" x14ac:dyDescent="0.35">
      <c r="A1057">
        <v>2014</v>
      </c>
      <c r="B1057" t="s">
        <v>36</v>
      </c>
      <c r="C1057">
        <v>19.2</v>
      </c>
      <c r="D1057">
        <f>H1057/E1057*C1057</f>
        <v>0.43288508823284821</v>
      </c>
      <c r="E1057">
        <f>INDEX(Reference!$A$1:$H$55, MATCH(B1057, Reference!$A$1:$A$55, 0), MATCH(A1057, Reference!$A$1:$H$1, 0))</f>
        <v>6024457</v>
      </c>
      <c r="F1057">
        <v>37.6386401230004</v>
      </c>
      <c r="G1057">
        <v>-120.999999537999</v>
      </c>
      <c r="H1057">
        <v>135828</v>
      </c>
      <c r="I1057" t="s">
        <v>22</v>
      </c>
      <c r="J1057" t="s">
        <v>19</v>
      </c>
      <c r="K1057">
        <v>8</v>
      </c>
      <c r="L1057">
        <v>1340</v>
      </c>
      <c r="M1057" t="s">
        <v>43</v>
      </c>
    </row>
    <row r="1058" spans="1:13" x14ac:dyDescent="0.35">
      <c r="A1058">
        <v>2014</v>
      </c>
      <c r="B1058" t="s">
        <v>36</v>
      </c>
      <c r="C1058">
        <v>16.2</v>
      </c>
      <c r="D1058">
        <f>H1058/E1058*C1058</f>
        <v>1.4830319147435194</v>
      </c>
      <c r="E1058">
        <f>INDEX(Reference!$A$1:$H$55, MATCH(B1058, Reference!$A$1:$A$55, 0), MATCH(A1058, Reference!$A$1:$H$1, 0))</f>
        <v>6024457</v>
      </c>
      <c r="F1058">
        <v>37.6386401230004</v>
      </c>
      <c r="G1058">
        <v>-120.999999537999</v>
      </c>
      <c r="H1058">
        <v>551510</v>
      </c>
      <c r="I1058" t="s">
        <v>18</v>
      </c>
      <c r="J1058" t="s">
        <v>19</v>
      </c>
      <c r="K1058">
        <v>8</v>
      </c>
      <c r="L1058">
        <v>1340</v>
      </c>
      <c r="M1058" t="s">
        <v>61</v>
      </c>
    </row>
    <row r="1059" spans="1:13" x14ac:dyDescent="0.35">
      <c r="A1059">
        <v>2014</v>
      </c>
      <c r="B1059" t="s">
        <v>36</v>
      </c>
      <c r="C1059">
        <v>12.4</v>
      </c>
      <c r="D1059">
        <f>H1059/E1059*C1059</f>
        <v>6.569402022456132E-2</v>
      </c>
      <c r="E1059">
        <f>INDEX(Reference!$A$1:$H$55, MATCH(B1059, Reference!$A$1:$A$55, 0), MATCH(A1059, Reference!$A$1:$H$1, 0))</f>
        <v>6024457</v>
      </c>
      <c r="F1059">
        <v>37.6386401230004</v>
      </c>
      <c r="G1059">
        <v>-120.999999537999</v>
      </c>
      <c r="H1059">
        <v>31917</v>
      </c>
      <c r="I1059" t="s">
        <v>12</v>
      </c>
      <c r="J1059" t="s">
        <v>13</v>
      </c>
      <c r="K1059">
        <v>8</v>
      </c>
      <c r="L1059">
        <v>1340</v>
      </c>
      <c r="M1059" t="s">
        <v>40</v>
      </c>
    </row>
    <row r="1060" spans="1:13" x14ac:dyDescent="0.35">
      <c r="A1060">
        <v>2014</v>
      </c>
      <c r="B1060" t="s">
        <v>36</v>
      </c>
      <c r="C1060">
        <v>16.2</v>
      </c>
      <c r="D1060">
        <f>H1060/E1060*C1060</f>
        <v>0.57874304688372746</v>
      </c>
      <c r="E1060">
        <f>INDEX(Reference!$A$1:$H$55, MATCH(B1060, Reference!$A$1:$A$55, 0), MATCH(A1060, Reference!$A$1:$H$1, 0))</f>
        <v>6024457</v>
      </c>
      <c r="F1060">
        <v>37.6386401230004</v>
      </c>
      <c r="G1060">
        <v>-120.999999537999</v>
      </c>
      <c r="H1060">
        <v>215223</v>
      </c>
      <c r="I1060" t="s">
        <v>18</v>
      </c>
      <c r="J1060" t="s">
        <v>19</v>
      </c>
      <c r="K1060">
        <v>8</v>
      </c>
      <c r="L1060">
        <v>1340</v>
      </c>
      <c r="M1060" t="s">
        <v>30</v>
      </c>
    </row>
    <row r="1061" spans="1:13" x14ac:dyDescent="0.35">
      <c r="A1061">
        <v>2014</v>
      </c>
      <c r="B1061" t="s">
        <v>36</v>
      </c>
      <c r="C1061">
        <v>13.4</v>
      </c>
      <c r="D1061">
        <f>H1061/E1061*C1061</f>
        <v>0.36660143810471219</v>
      </c>
      <c r="E1061">
        <f>INDEX(Reference!$A$1:$H$55, MATCH(B1061, Reference!$A$1:$A$55, 0), MATCH(A1061, Reference!$A$1:$H$1, 0))</f>
        <v>6024457</v>
      </c>
      <c r="F1061">
        <v>37.6386401230004</v>
      </c>
      <c r="G1061">
        <v>-120.999999537999</v>
      </c>
      <c r="H1061">
        <v>164819</v>
      </c>
      <c r="I1061" t="s">
        <v>12</v>
      </c>
      <c r="J1061" t="s">
        <v>13</v>
      </c>
      <c r="K1061">
        <v>8</v>
      </c>
      <c r="L1061">
        <v>1340</v>
      </c>
      <c r="M1061" s="1">
        <v>45277</v>
      </c>
    </row>
    <row r="1062" spans="1:13" x14ac:dyDescent="0.35">
      <c r="A1062">
        <v>2014</v>
      </c>
      <c r="B1062" t="s">
        <v>36</v>
      </c>
      <c r="C1062">
        <v>10.7</v>
      </c>
      <c r="D1062">
        <f>H1062/E1062*C1062</f>
        <v>7.6508787430966799E-2</v>
      </c>
      <c r="E1062">
        <f>INDEX(Reference!$A$1:$H$55, MATCH(B1062, Reference!$A$1:$A$55, 0), MATCH(A1062, Reference!$A$1:$H$1, 0))</f>
        <v>6024457</v>
      </c>
      <c r="F1062">
        <v>37.6386401230004</v>
      </c>
      <c r="G1062">
        <v>-120.999999537999</v>
      </c>
      <c r="H1062">
        <v>43077</v>
      </c>
      <c r="I1062" t="s">
        <v>22</v>
      </c>
      <c r="J1062" t="s">
        <v>19</v>
      </c>
      <c r="K1062">
        <v>8</v>
      </c>
      <c r="L1062">
        <v>1340</v>
      </c>
      <c r="M1062" t="s">
        <v>27</v>
      </c>
    </row>
    <row r="1063" spans="1:13" x14ac:dyDescent="0.35">
      <c r="A1063">
        <v>2014</v>
      </c>
      <c r="B1063" t="s">
        <v>36</v>
      </c>
      <c r="C1063">
        <v>17.3</v>
      </c>
      <c r="D1063">
        <f>H1063/E1063*C1063</f>
        <v>0.61804041426472134</v>
      </c>
      <c r="E1063">
        <f>INDEX(Reference!$A$1:$H$55, MATCH(B1063, Reference!$A$1:$A$55, 0), MATCH(A1063, Reference!$A$1:$H$1, 0))</f>
        <v>6024457</v>
      </c>
      <c r="F1063">
        <v>37.6386401230004</v>
      </c>
      <c r="G1063">
        <v>-120.999999537999</v>
      </c>
      <c r="H1063">
        <v>215223</v>
      </c>
      <c r="I1063" t="s">
        <v>22</v>
      </c>
      <c r="J1063" t="s">
        <v>19</v>
      </c>
      <c r="K1063">
        <v>8</v>
      </c>
      <c r="L1063">
        <v>1340</v>
      </c>
      <c r="M1063" t="s">
        <v>30</v>
      </c>
    </row>
    <row r="1064" spans="1:13" x14ac:dyDescent="0.35">
      <c r="A1064">
        <v>2014</v>
      </c>
      <c r="B1064" t="s">
        <v>36</v>
      </c>
      <c r="C1064">
        <v>16.2</v>
      </c>
      <c r="D1064">
        <f>H1064/E1064*C1064</f>
        <v>0.75600718869767014</v>
      </c>
      <c r="E1064">
        <f>INDEX(Reference!$A$1:$H$55, MATCH(B1064, Reference!$A$1:$A$55, 0), MATCH(A1064, Reference!$A$1:$H$1, 0))</f>
        <v>6024457</v>
      </c>
      <c r="F1064">
        <v>37.6386401230004</v>
      </c>
      <c r="G1064">
        <v>-120.999999537999</v>
      </c>
      <c r="H1064">
        <v>281144</v>
      </c>
      <c r="I1064" t="s">
        <v>18</v>
      </c>
      <c r="J1064" t="s">
        <v>19</v>
      </c>
      <c r="K1064">
        <v>8</v>
      </c>
      <c r="L1064">
        <v>1340</v>
      </c>
      <c r="M1064" t="s">
        <v>23</v>
      </c>
    </row>
    <row r="1065" spans="1:13" x14ac:dyDescent="0.35">
      <c r="A1065">
        <v>2014</v>
      </c>
      <c r="B1065" t="s">
        <v>36</v>
      </c>
      <c r="C1065">
        <v>16.600000000000001</v>
      </c>
      <c r="D1065">
        <f>H1065/E1065*C1065</f>
        <v>1.5196499867124955</v>
      </c>
      <c r="E1065">
        <f>INDEX(Reference!$A$1:$H$55, MATCH(B1065, Reference!$A$1:$A$55, 0), MATCH(A1065, Reference!$A$1:$H$1, 0))</f>
        <v>6024457</v>
      </c>
      <c r="F1065">
        <v>37.6386401230004</v>
      </c>
      <c r="G1065">
        <v>-120.999999537999</v>
      </c>
      <c r="H1065">
        <v>551510</v>
      </c>
      <c r="I1065" t="s">
        <v>22</v>
      </c>
      <c r="J1065" t="s">
        <v>19</v>
      </c>
      <c r="K1065">
        <v>8</v>
      </c>
      <c r="L1065">
        <v>1340</v>
      </c>
      <c r="M1065" t="s">
        <v>61</v>
      </c>
    </row>
    <row r="1066" spans="1:13" x14ac:dyDescent="0.35">
      <c r="A1066">
        <v>2014</v>
      </c>
      <c r="B1066" t="s">
        <v>36</v>
      </c>
      <c r="C1066">
        <v>15.6</v>
      </c>
      <c r="D1066">
        <f>H1066/E1066*C1066</f>
        <v>0.51907755337949968</v>
      </c>
      <c r="E1066">
        <f>INDEX(Reference!$A$1:$H$55, MATCH(B1066, Reference!$A$1:$A$55, 0), MATCH(A1066, Reference!$A$1:$H$1, 0))</f>
        <v>6024457</v>
      </c>
      <c r="F1066">
        <v>37.6386401230004</v>
      </c>
      <c r="G1066">
        <v>-120.999999537999</v>
      </c>
      <c r="H1066">
        <v>200459</v>
      </c>
      <c r="I1066" t="s">
        <v>18</v>
      </c>
      <c r="J1066" t="s">
        <v>19</v>
      </c>
      <c r="K1066">
        <v>8</v>
      </c>
      <c r="L1066">
        <v>1340</v>
      </c>
      <c r="M1066" t="s">
        <v>55</v>
      </c>
    </row>
    <row r="1067" spans="1:13" x14ac:dyDescent="0.35">
      <c r="A1067">
        <v>2014</v>
      </c>
      <c r="B1067" t="s">
        <v>36</v>
      </c>
      <c r="C1067">
        <v>18</v>
      </c>
      <c r="D1067">
        <f>H1067/E1067*C1067</f>
        <v>0.20720240844942539</v>
      </c>
      <c r="E1067">
        <f>INDEX(Reference!$A$1:$H$55, MATCH(B1067, Reference!$A$1:$A$55, 0), MATCH(A1067, Reference!$A$1:$H$1, 0))</f>
        <v>6024457</v>
      </c>
      <c r="F1067">
        <v>37.6386401230004</v>
      </c>
      <c r="G1067">
        <v>-120.999999537999</v>
      </c>
      <c r="H1067">
        <v>69349</v>
      </c>
      <c r="I1067" t="s">
        <v>12</v>
      </c>
      <c r="J1067" t="s">
        <v>13</v>
      </c>
      <c r="K1067">
        <v>8</v>
      </c>
      <c r="L1067">
        <v>1340</v>
      </c>
      <c r="M1067" t="s">
        <v>14</v>
      </c>
    </row>
    <row r="1068" spans="1:13" x14ac:dyDescent="0.35">
      <c r="A1068">
        <v>2014</v>
      </c>
      <c r="B1068" t="s">
        <v>36</v>
      </c>
      <c r="C1068">
        <v>11.6</v>
      </c>
      <c r="D1068">
        <f>H1068/E1068*C1068</f>
        <v>7.869456118617826E-3</v>
      </c>
      <c r="E1068">
        <f>INDEX(Reference!$A$1:$H$55, MATCH(B1068, Reference!$A$1:$A$55, 0), MATCH(A1068, Reference!$A$1:$H$1, 0))</f>
        <v>6024457</v>
      </c>
      <c r="F1068">
        <v>37.6386401230004</v>
      </c>
      <c r="G1068">
        <v>-120.999999537999</v>
      </c>
      <c r="H1068">
        <v>4087</v>
      </c>
      <c r="I1068" t="s">
        <v>12</v>
      </c>
      <c r="J1068" t="s">
        <v>13</v>
      </c>
      <c r="K1068">
        <v>8</v>
      </c>
      <c r="L1068">
        <v>1340</v>
      </c>
      <c r="M1068" t="s">
        <v>47</v>
      </c>
    </row>
    <row r="1069" spans="1:13" x14ac:dyDescent="0.35">
      <c r="A1069">
        <v>2014</v>
      </c>
      <c r="B1069" t="s">
        <v>36</v>
      </c>
      <c r="C1069">
        <v>14.5</v>
      </c>
      <c r="D1069">
        <f>H1069/E1069*C1069</f>
        <v>1.1882647680944523E-2</v>
      </c>
      <c r="E1069">
        <f>INDEX(Reference!$A$1:$H$55, MATCH(B1069, Reference!$A$1:$A$55, 0), MATCH(A1069, Reference!$A$1:$H$1, 0))</f>
        <v>6024457</v>
      </c>
      <c r="F1069">
        <v>37.6386401230004</v>
      </c>
      <c r="G1069">
        <v>-120.999999537999</v>
      </c>
      <c r="H1069">
        <v>4937</v>
      </c>
      <c r="I1069" t="s">
        <v>22</v>
      </c>
      <c r="J1069" t="s">
        <v>19</v>
      </c>
      <c r="K1069">
        <v>8</v>
      </c>
      <c r="L1069">
        <v>1340</v>
      </c>
      <c r="M1069" t="s">
        <v>47</v>
      </c>
    </row>
    <row r="1070" spans="1:13" x14ac:dyDescent="0.35">
      <c r="A1070">
        <v>2014</v>
      </c>
      <c r="B1070" t="s">
        <v>36</v>
      </c>
      <c r="C1070">
        <v>18.100000000000001</v>
      </c>
      <c r="D1070">
        <f>H1070/E1070*C1070</f>
        <v>1.2866669643421806</v>
      </c>
      <c r="E1070">
        <f>INDEX(Reference!$A$1:$H$55, MATCH(B1070, Reference!$A$1:$A$55, 0), MATCH(A1070, Reference!$A$1:$H$1, 0))</f>
        <v>6024457</v>
      </c>
      <c r="F1070">
        <v>37.6386401230004</v>
      </c>
      <c r="G1070">
        <v>-120.999999537999</v>
      </c>
      <c r="H1070">
        <v>428258</v>
      </c>
      <c r="I1070" t="s">
        <v>22</v>
      </c>
      <c r="J1070" t="s">
        <v>19</v>
      </c>
      <c r="K1070">
        <v>8</v>
      </c>
      <c r="L1070">
        <v>1340</v>
      </c>
      <c r="M1070" t="s">
        <v>16</v>
      </c>
    </row>
    <row r="1071" spans="1:13" x14ac:dyDescent="0.35">
      <c r="A1071">
        <v>2014</v>
      </c>
      <c r="B1071" t="s">
        <v>36</v>
      </c>
      <c r="C1071">
        <v>14.3</v>
      </c>
      <c r="D1071">
        <f>H1071/E1071*C1071</f>
        <v>0.10225006170680612</v>
      </c>
      <c r="E1071">
        <f>INDEX(Reference!$A$1:$H$55, MATCH(B1071, Reference!$A$1:$A$55, 0), MATCH(A1071, Reference!$A$1:$H$1, 0))</f>
        <v>6024457</v>
      </c>
      <c r="F1071">
        <v>37.6386401230004</v>
      </c>
      <c r="G1071">
        <v>-120.999999537999</v>
      </c>
      <c r="H1071">
        <v>43077</v>
      </c>
      <c r="I1071" t="s">
        <v>18</v>
      </c>
      <c r="J1071" t="s">
        <v>19</v>
      </c>
      <c r="K1071">
        <v>8</v>
      </c>
      <c r="L1071">
        <v>1340</v>
      </c>
      <c r="M1071" t="s">
        <v>27</v>
      </c>
    </row>
    <row r="1072" spans="1:13" x14ac:dyDescent="0.35">
      <c r="A1072">
        <v>2014</v>
      </c>
      <c r="B1072" t="s">
        <v>36</v>
      </c>
      <c r="C1072">
        <v>15.9</v>
      </c>
      <c r="D1072">
        <f>H1072/E1072*C1072</f>
        <v>1.3029937801863305E-2</v>
      </c>
      <c r="E1072">
        <f>INDEX(Reference!$A$1:$H$55, MATCH(B1072, Reference!$A$1:$A$55, 0), MATCH(A1072, Reference!$A$1:$H$1, 0))</f>
        <v>6024457</v>
      </c>
      <c r="F1072">
        <v>37.6386401230004</v>
      </c>
      <c r="G1072">
        <v>-120.999999537999</v>
      </c>
      <c r="H1072">
        <v>4937</v>
      </c>
      <c r="I1072" t="s">
        <v>18</v>
      </c>
      <c r="J1072" t="s">
        <v>19</v>
      </c>
      <c r="K1072">
        <v>8</v>
      </c>
      <c r="L1072">
        <v>1340</v>
      </c>
      <c r="M1072" t="s">
        <v>47</v>
      </c>
    </row>
    <row r="1073" spans="1:13" x14ac:dyDescent="0.35">
      <c r="A1073">
        <v>2014</v>
      </c>
      <c r="B1073" t="s">
        <v>36</v>
      </c>
      <c r="C1073">
        <v>10.7</v>
      </c>
      <c r="D1073">
        <f>H1073/E1073*C1073</f>
        <v>6.4806106176872033E-2</v>
      </c>
      <c r="E1073">
        <f>INDEX(Reference!$A$1:$H$55, MATCH(B1073, Reference!$A$1:$A$55, 0), MATCH(A1073, Reference!$A$1:$H$1, 0))</f>
        <v>6024457</v>
      </c>
      <c r="F1073">
        <v>37.6386401230004</v>
      </c>
      <c r="G1073">
        <v>-120.999999537999</v>
      </c>
      <c r="H1073">
        <v>36488</v>
      </c>
      <c r="I1073" t="s">
        <v>12</v>
      </c>
      <c r="J1073" t="s">
        <v>13</v>
      </c>
      <c r="K1073">
        <v>8</v>
      </c>
      <c r="L1073">
        <v>1340</v>
      </c>
      <c r="M1073" t="s">
        <v>27</v>
      </c>
    </row>
    <row r="1074" spans="1:13" x14ac:dyDescent="0.35">
      <c r="A1074">
        <v>2014</v>
      </c>
      <c r="B1074" t="s">
        <v>36</v>
      </c>
      <c r="C1074">
        <v>12.5</v>
      </c>
      <c r="D1074">
        <f>H1074/E1074*C1074</f>
        <v>0.40975269638408907</v>
      </c>
      <c r="E1074">
        <f>INDEX(Reference!$A$1:$H$55, MATCH(B1074, Reference!$A$1:$A$55, 0), MATCH(A1074, Reference!$A$1:$H$1, 0))</f>
        <v>6024457</v>
      </c>
      <c r="F1074">
        <v>37.6386401230004</v>
      </c>
      <c r="G1074">
        <v>-120.999999537999</v>
      </c>
      <c r="H1074">
        <v>197483</v>
      </c>
      <c r="I1074" t="s">
        <v>12</v>
      </c>
      <c r="J1074" t="s">
        <v>13</v>
      </c>
      <c r="K1074">
        <v>8</v>
      </c>
      <c r="L1074">
        <v>1340</v>
      </c>
      <c r="M1074" t="s">
        <v>32</v>
      </c>
    </row>
    <row r="1075" spans="1:13" x14ac:dyDescent="0.35">
      <c r="A1075">
        <v>2014</v>
      </c>
      <c r="B1075" t="s">
        <v>36</v>
      </c>
      <c r="C1075">
        <v>17.2</v>
      </c>
      <c r="D1075">
        <f>H1075/E1075*C1075</f>
        <v>0.80267429911110655</v>
      </c>
      <c r="E1075">
        <f>INDEX(Reference!$A$1:$H$55, MATCH(B1075, Reference!$A$1:$A$55, 0), MATCH(A1075, Reference!$A$1:$H$1, 0))</f>
        <v>6024457</v>
      </c>
      <c r="F1075">
        <v>37.6386401230004</v>
      </c>
      <c r="G1075">
        <v>-120.999999537999</v>
      </c>
      <c r="H1075">
        <v>281144</v>
      </c>
      <c r="I1075" t="s">
        <v>22</v>
      </c>
      <c r="J1075" t="s">
        <v>19</v>
      </c>
      <c r="K1075">
        <v>8</v>
      </c>
      <c r="L1075">
        <v>1340</v>
      </c>
      <c r="M1075" t="s">
        <v>23</v>
      </c>
    </row>
    <row r="1076" spans="1:13" x14ac:dyDescent="0.35">
      <c r="A1076">
        <v>2014</v>
      </c>
      <c r="B1076" t="s">
        <v>36</v>
      </c>
      <c r="C1076">
        <v>16.2</v>
      </c>
      <c r="D1076">
        <f>H1076/E1076*C1076</f>
        <v>0.72702472604584945</v>
      </c>
      <c r="E1076">
        <f>INDEX(Reference!$A$1:$H$55, MATCH(B1076, Reference!$A$1:$A$55, 0), MATCH(A1076, Reference!$A$1:$H$1, 0))</f>
        <v>6024457</v>
      </c>
      <c r="F1076">
        <v>37.6386401230004</v>
      </c>
      <c r="G1076">
        <v>-120.999999537999</v>
      </c>
      <c r="H1076">
        <v>270366</v>
      </c>
      <c r="I1076" t="s">
        <v>18</v>
      </c>
      <c r="J1076" t="s">
        <v>19</v>
      </c>
      <c r="K1076">
        <v>8</v>
      </c>
      <c r="L1076">
        <v>1340</v>
      </c>
      <c r="M1076" t="s">
        <v>32</v>
      </c>
    </row>
    <row r="1077" spans="1:13" x14ac:dyDescent="0.35">
      <c r="A1077">
        <v>2014</v>
      </c>
      <c r="B1077" t="s">
        <v>36</v>
      </c>
      <c r="C1077">
        <v>9.5</v>
      </c>
      <c r="D1077">
        <f>H1077/E1077*C1077</f>
        <v>7.2536080845128442E-2</v>
      </c>
      <c r="E1077">
        <f>INDEX(Reference!$A$1:$H$55, MATCH(B1077, Reference!$A$1:$A$55, 0), MATCH(A1077, Reference!$A$1:$H$1, 0))</f>
        <v>6024457</v>
      </c>
      <c r="F1077">
        <v>37.6386401230004</v>
      </c>
      <c r="G1077">
        <v>-120.999999537999</v>
      </c>
      <c r="H1077">
        <v>45999</v>
      </c>
      <c r="I1077" t="s">
        <v>12</v>
      </c>
      <c r="J1077" t="s">
        <v>13</v>
      </c>
      <c r="K1077">
        <v>8</v>
      </c>
      <c r="L1077">
        <v>1340</v>
      </c>
      <c r="M1077" s="1">
        <v>44990</v>
      </c>
    </row>
    <row r="1078" spans="1:13" x14ac:dyDescent="0.35">
      <c r="A1078">
        <v>2014</v>
      </c>
      <c r="B1078" t="s">
        <v>36</v>
      </c>
      <c r="C1078">
        <v>11.6</v>
      </c>
      <c r="D1078">
        <f>H1078/E1078*C1078</f>
        <v>6.2060298546408411E-2</v>
      </c>
      <c r="E1078">
        <f>INDEX(Reference!$A$1:$H$55, MATCH(B1078, Reference!$A$1:$A$55, 0), MATCH(A1078, Reference!$A$1:$H$1, 0))</f>
        <v>6024457</v>
      </c>
      <c r="F1078">
        <v>37.6386401230004</v>
      </c>
      <c r="G1078">
        <v>-120.999999537999</v>
      </c>
      <c r="H1078">
        <v>32231</v>
      </c>
      <c r="I1078" t="s">
        <v>22</v>
      </c>
      <c r="J1078" t="s">
        <v>19</v>
      </c>
      <c r="K1078">
        <v>8</v>
      </c>
      <c r="L1078">
        <v>1340</v>
      </c>
      <c r="M1078" t="s">
        <v>35</v>
      </c>
    </row>
    <row r="1079" spans="1:13" x14ac:dyDescent="0.35">
      <c r="A1079">
        <v>2014</v>
      </c>
      <c r="B1079" t="s">
        <v>36</v>
      </c>
      <c r="C1079">
        <v>12.8</v>
      </c>
      <c r="D1079">
        <f>H1079/E1079*C1079</f>
        <v>6.8480329430519626E-2</v>
      </c>
      <c r="E1079">
        <f>INDEX(Reference!$A$1:$H$55, MATCH(B1079, Reference!$A$1:$A$55, 0), MATCH(A1079, Reference!$A$1:$H$1, 0))</f>
        <v>6024457</v>
      </c>
      <c r="F1079">
        <v>37.6386401230004</v>
      </c>
      <c r="G1079">
        <v>-120.999999537999</v>
      </c>
      <c r="H1079">
        <v>32231</v>
      </c>
      <c r="I1079" t="s">
        <v>18</v>
      </c>
      <c r="J1079" t="s">
        <v>19</v>
      </c>
      <c r="K1079">
        <v>8</v>
      </c>
      <c r="L1079">
        <v>1340</v>
      </c>
      <c r="M1079" t="s">
        <v>35</v>
      </c>
    </row>
    <row r="1080" spans="1:13" x14ac:dyDescent="0.35">
      <c r="A1080">
        <v>2014</v>
      </c>
      <c r="B1080" t="s">
        <v>36</v>
      </c>
      <c r="C1080">
        <v>16.8</v>
      </c>
      <c r="D1080">
        <f>H1080/E1080*C1080</f>
        <v>1.1942544199419134</v>
      </c>
      <c r="E1080">
        <f>INDEX(Reference!$A$1:$H$55, MATCH(B1080, Reference!$A$1:$A$55, 0), MATCH(A1080, Reference!$A$1:$H$1, 0))</f>
        <v>6024457</v>
      </c>
      <c r="F1080">
        <v>37.6386401230004</v>
      </c>
      <c r="G1080">
        <v>-120.999999537999</v>
      </c>
      <c r="H1080">
        <v>428258</v>
      </c>
      <c r="I1080" t="s">
        <v>18</v>
      </c>
      <c r="J1080" t="s">
        <v>19</v>
      </c>
      <c r="K1080">
        <v>8</v>
      </c>
      <c r="L1080">
        <v>1340</v>
      </c>
      <c r="M1080" t="s">
        <v>16</v>
      </c>
    </row>
    <row r="1081" spans="1:13" x14ac:dyDescent="0.35">
      <c r="A1081">
        <v>2014</v>
      </c>
      <c r="B1081" t="s">
        <v>36</v>
      </c>
      <c r="C1081">
        <v>8.1999999999999993</v>
      </c>
      <c r="D1081">
        <f>H1081/E1081*C1081</f>
        <v>3.9330880774815058E-2</v>
      </c>
      <c r="E1081">
        <f>INDEX(Reference!$A$1:$H$55, MATCH(B1081, Reference!$A$1:$A$55, 0), MATCH(A1081, Reference!$A$1:$H$1, 0))</f>
        <v>6024457</v>
      </c>
      <c r="F1081">
        <v>37.6386401230004</v>
      </c>
      <c r="G1081">
        <v>-120.999999537999</v>
      </c>
      <c r="H1081">
        <v>28896</v>
      </c>
      <c r="I1081" t="s">
        <v>12</v>
      </c>
      <c r="J1081" t="s">
        <v>13</v>
      </c>
      <c r="K1081">
        <v>8</v>
      </c>
      <c r="L1081">
        <v>1340</v>
      </c>
      <c r="M1081" t="s">
        <v>35</v>
      </c>
    </row>
    <row r="1082" spans="1:13" x14ac:dyDescent="0.35">
      <c r="A1082">
        <v>2014</v>
      </c>
      <c r="B1082" t="s">
        <v>36</v>
      </c>
      <c r="C1082">
        <v>15.9</v>
      </c>
      <c r="D1082">
        <f>H1082/E1082*C1082</f>
        <v>0.71356130519314853</v>
      </c>
      <c r="E1082">
        <f>INDEX(Reference!$A$1:$H$55, MATCH(B1082, Reference!$A$1:$A$55, 0), MATCH(A1082, Reference!$A$1:$H$1, 0))</f>
        <v>6024457</v>
      </c>
      <c r="F1082">
        <v>37.6386401230004</v>
      </c>
      <c r="G1082">
        <v>-120.999999537999</v>
      </c>
      <c r="H1082">
        <v>270366</v>
      </c>
      <c r="I1082" t="s">
        <v>22</v>
      </c>
      <c r="J1082" t="s">
        <v>19</v>
      </c>
      <c r="K1082">
        <v>8</v>
      </c>
      <c r="L1082">
        <v>1340</v>
      </c>
      <c r="M1082" t="s">
        <v>32</v>
      </c>
    </row>
    <row r="1083" spans="1:13" x14ac:dyDescent="0.35">
      <c r="A1083">
        <v>2014</v>
      </c>
      <c r="B1083" t="s">
        <v>36</v>
      </c>
      <c r="C1083">
        <v>14</v>
      </c>
      <c r="D1083">
        <f>H1083/E1083*C1083</f>
        <v>0.47827613343410036</v>
      </c>
      <c r="E1083">
        <f>INDEX(Reference!$A$1:$H$55, MATCH(B1083, Reference!$A$1:$A$55, 0), MATCH(A1083, Reference!$A$1:$H$1, 0))</f>
        <v>6024457</v>
      </c>
      <c r="F1083">
        <v>37.6386401230004</v>
      </c>
      <c r="G1083">
        <v>-120.999999537999</v>
      </c>
      <c r="H1083">
        <v>205811</v>
      </c>
      <c r="I1083" t="s">
        <v>12</v>
      </c>
      <c r="J1083" t="s">
        <v>13</v>
      </c>
      <c r="K1083">
        <v>8</v>
      </c>
      <c r="L1083">
        <v>1340</v>
      </c>
      <c r="M1083" t="s">
        <v>23</v>
      </c>
    </row>
    <row r="1084" spans="1:13" x14ac:dyDescent="0.35">
      <c r="A1084">
        <v>2014</v>
      </c>
      <c r="B1084" t="s">
        <v>36</v>
      </c>
      <c r="C1084">
        <v>16.899999999999999</v>
      </c>
      <c r="D1084">
        <f>H1084/E1084*C1084</f>
        <v>0.38102906203828824</v>
      </c>
      <c r="E1084">
        <f>INDEX(Reference!$A$1:$H$55, MATCH(B1084, Reference!$A$1:$A$55, 0), MATCH(A1084, Reference!$A$1:$H$1, 0))</f>
        <v>6024457</v>
      </c>
      <c r="F1084">
        <v>37.6386401230004</v>
      </c>
      <c r="G1084">
        <v>-120.999999537999</v>
      </c>
      <c r="H1084">
        <v>135828</v>
      </c>
      <c r="I1084" t="s">
        <v>18</v>
      </c>
      <c r="J1084" t="s">
        <v>19</v>
      </c>
      <c r="K1084">
        <v>8</v>
      </c>
      <c r="L1084">
        <v>1340</v>
      </c>
      <c r="M1084" t="s">
        <v>43</v>
      </c>
    </row>
    <row r="1085" spans="1:13" x14ac:dyDescent="0.35">
      <c r="A1085">
        <v>2014</v>
      </c>
      <c r="B1085" t="s">
        <v>36</v>
      </c>
      <c r="C1085">
        <v>13.8</v>
      </c>
      <c r="D1085">
        <f>H1085/E1085*C1085</f>
        <v>9.7912093986229798E-2</v>
      </c>
      <c r="E1085">
        <f>INDEX(Reference!$A$1:$H$55, MATCH(B1085, Reference!$A$1:$A$55, 0), MATCH(A1085, Reference!$A$1:$H$1, 0))</f>
        <v>6024457</v>
      </c>
      <c r="F1085">
        <v>37.6386401230004</v>
      </c>
      <c r="G1085">
        <v>-120.999999537999</v>
      </c>
      <c r="H1085">
        <v>42744</v>
      </c>
      <c r="I1085" t="s">
        <v>18</v>
      </c>
      <c r="J1085" t="s">
        <v>19</v>
      </c>
      <c r="K1085">
        <v>8</v>
      </c>
      <c r="L1085">
        <v>1340</v>
      </c>
      <c r="M1085" t="s">
        <v>40</v>
      </c>
    </row>
    <row r="1086" spans="1:13" x14ac:dyDescent="0.35">
      <c r="A1086">
        <v>2014</v>
      </c>
      <c r="B1086" t="s">
        <v>36</v>
      </c>
      <c r="C1086">
        <v>14.2</v>
      </c>
      <c r="D1086">
        <f>H1086/E1086*C1086</f>
        <v>0.71096674770854862</v>
      </c>
      <c r="E1086">
        <f>INDEX(Reference!$A$1:$H$55, MATCH(B1086, Reference!$A$1:$A$55, 0), MATCH(A1086, Reference!$A$1:$H$1, 0))</f>
        <v>6024457</v>
      </c>
      <c r="F1086">
        <v>37.6386401230004</v>
      </c>
      <c r="G1086">
        <v>-120.999999537999</v>
      </c>
      <c r="H1086">
        <v>301633</v>
      </c>
      <c r="I1086" t="s">
        <v>12</v>
      </c>
      <c r="J1086" t="s">
        <v>13</v>
      </c>
      <c r="K1086">
        <v>8</v>
      </c>
      <c r="L1086">
        <v>1340</v>
      </c>
      <c r="M1086" t="s">
        <v>16</v>
      </c>
    </row>
    <row r="1087" spans="1:13" x14ac:dyDescent="0.35">
      <c r="A1087">
        <v>2014</v>
      </c>
      <c r="B1087" t="s">
        <v>36</v>
      </c>
      <c r="C1087">
        <v>11.4</v>
      </c>
      <c r="D1087">
        <f>H1087/E1087*C1087</f>
        <v>8.0883903727755058E-2</v>
      </c>
      <c r="E1087">
        <f>INDEX(Reference!$A$1:$H$55, MATCH(B1087, Reference!$A$1:$A$55, 0), MATCH(A1087, Reference!$A$1:$H$1, 0))</f>
        <v>6024457</v>
      </c>
      <c r="F1087">
        <v>37.6386401230004</v>
      </c>
      <c r="G1087">
        <v>-120.999999537999</v>
      </c>
      <c r="H1087">
        <v>42744</v>
      </c>
      <c r="I1087" t="s">
        <v>22</v>
      </c>
      <c r="J1087" t="s">
        <v>19</v>
      </c>
      <c r="K1087">
        <v>8</v>
      </c>
      <c r="L1087">
        <v>1340</v>
      </c>
      <c r="M1087" t="s">
        <v>40</v>
      </c>
    </row>
    <row r="1088" spans="1:13" x14ac:dyDescent="0.35">
      <c r="A1088">
        <v>2014</v>
      </c>
      <c r="B1088" t="s">
        <v>36</v>
      </c>
      <c r="C1088">
        <v>11.9</v>
      </c>
      <c r="D1088">
        <f>H1088/E1088*C1088</f>
        <v>0.24321051673204738</v>
      </c>
      <c r="E1088">
        <f>INDEX(Reference!$A$1:$H$55, MATCH(B1088, Reference!$A$1:$A$55, 0), MATCH(A1088, Reference!$A$1:$H$1, 0))</f>
        <v>6024457</v>
      </c>
      <c r="F1088">
        <v>37.6386401230004</v>
      </c>
      <c r="G1088">
        <v>-120.999999537999</v>
      </c>
      <c r="H1088">
        <v>123127</v>
      </c>
      <c r="I1088" t="s">
        <v>12</v>
      </c>
      <c r="J1088" t="s">
        <v>13</v>
      </c>
      <c r="K1088">
        <v>8</v>
      </c>
      <c r="L1088">
        <v>1340</v>
      </c>
      <c r="M1088" s="1">
        <v>45088</v>
      </c>
    </row>
    <row r="1089" spans="1:13" x14ac:dyDescent="0.35">
      <c r="A1089">
        <v>2014</v>
      </c>
      <c r="B1089" t="s">
        <v>36</v>
      </c>
      <c r="C1089">
        <v>13.3</v>
      </c>
      <c r="D1089">
        <f>H1089/E1089*C1089</f>
        <v>0.89033919571506626</v>
      </c>
      <c r="E1089">
        <f>INDEX(Reference!$A$1:$H$55, MATCH(B1089, Reference!$A$1:$A$55, 0), MATCH(A1089, Reference!$A$1:$H$1, 0))</f>
        <v>6024457</v>
      </c>
      <c r="F1089">
        <v>37.6386401230004</v>
      </c>
      <c r="G1089">
        <v>-120.999999537999</v>
      </c>
      <c r="H1089">
        <v>403294</v>
      </c>
      <c r="I1089" t="s">
        <v>12</v>
      </c>
      <c r="J1089" t="s">
        <v>13</v>
      </c>
      <c r="K1089">
        <v>8</v>
      </c>
      <c r="L1089">
        <v>1340</v>
      </c>
      <c r="M1089" t="s">
        <v>61</v>
      </c>
    </row>
    <row r="1090" spans="1:13" x14ac:dyDescent="0.35">
      <c r="A1090">
        <v>2016</v>
      </c>
      <c r="B1090" t="s">
        <v>36</v>
      </c>
      <c r="C1090">
        <v>10.7</v>
      </c>
      <c r="D1090">
        <f>H1090/E1090*C1090</f>
        <v>7.5248479181910313E-2</v>
      </c>
      <c r="E1090">
        <f>INDEX(Reference!$A$1:$H$55, MATCH(B1090, Reference!$A$1:$A$55, 0), MATCH(A1090, Reference!$A$1:$H$1, 0))</f>
        <v>5450356</v>
      </c>
      <c r="F1090">
        <v>37.6386401230004</v>
      </c>
      <c r="G1090">
        <v>-120.999999537999</v>
      </c>
      <c r="H1090">
        <v>38330</v>
      </c>
      <c r="I1090" t="s">
        <v>22</v>
      </c>
      <c r="J1090" t="s">
        <v>19</v>
      </c>
      <c r="K1090">
        <v>8</v>
      </c>
      <c r="L1090">
        <v>1340</v>
      </c>
      <c r="M1090" t="s">
        <v>27</v>
      </c>
    </row>
    <row r="1091" spans="1:13" x14ac:dyDescent="0.35">
      <c r="A1091">
        <v>2016</v>
      </c>
      <c r="B1091" t="s">
        <v>36</v>
      </c>
      <c r="C1091">
        <v>16.100000000000001</v>
      </c>
      <c r="D1091">
        <f>H1091/E1091*C1091</f>
        <v>1.1265985010887363</v>
      </c>
      <c r="E1091">
        <f>INDEX(Reference!$A$1:$H$55, MATCH(B1091, Reference!$A$1:$A$55, 0), MATCH(A1091, Reference!$A$1:$H$1, 0))</f>
        <v>5450356</v>
      </c>
      <c r="F1091">
        <v>37.6386401230004</v>
      </c>
      <c r="G1091">
        <v>-120.999999537999</v>
      </c>
      <c r="H1091">
        <v>381389</v>
      </c>
      <c r="I1091" t="s">
        <v>18</v>
      </c>
      <c r="J1091" t="s">
        <v>19</v>
      </c>
      <c r="K1091">
        <v>8</v>
      </c>
      <c r="L1091">
        <v>1340</v>
      </c>
      <c r="M1091" t="s">
        <v>16</v>
      </c>
    </row>
    <row r="1092" spans="1:13" x14ac:dyDescent="0.35">
      <c r="A1092">
        <v>2016</v>
      </c>
      <c r="B1092" t="s">
        <v>36</v>
      </c>
      <c r="C1092">
        <v>13.2</v>
      </c>
      <c r="D1092">
        <f>H1092/E1092*C1092</f>
        <v>0.35443196737974547</v>
      </c>
      <c r="E1092">
        <f>INDEX(Reference!$A$1:$H$55, MATCH(B1092, Reference!$A$1:$A$55, 0), MATCH(A1092, Reference!$A$1:$H$1, 0))</f>
        <v>5450356</v>
      </c>
      <c r="F1092">
        <v>37.6386401230004</v>
      </c>
      <c r="G1092">
        <v>-120.999999537999</v>
      </c>
      <c r="H1092">
        <v>146347</v>
      </c>
      <c r="I1092" t="s">
        <v>12</v>
      </c>
      <c r="J1092" t="s">
        <v>13</v>
      </c>
      <c r="K1092">
        <v>8</v>
      </c>
      <c r="L1092">
        <v>1340</v>
      </c>
      <c r="M1092" s="1">
        <v>45277</v>
      </c>
    </row>
    <row r="1093" spans="1:13" x14ac:dyDescent="0.35">
      <c r="A1093">
        <v>2016</v>
      </c>
      <c r="B1093" t="s">
        <v>36</v>
      </c>
      <c r="C1093">
        <v>12.4</v>
      </c>
      <c r="D1093">
        <f>H1093/E1093*C1093</f>
        <v>6.5217464694049335E-2</v>
      </c>
      <c r="E1093">
        <f>INDEX(Reference!$A$1:$H$55, MATCH(B1093, Reference!$A$1:$A$55, 0), MATCH(A1093, Reference!$A$1:$H$1, 0))</f>
        <v>5450356</v>
      </c>
      <c r="F1093">
        <v>37.6386401230004</v>
      </c>
      <c r="G1093">
        <v>-120.999999537999</v>
      </c>
      <c r="H1093">
        <v>28666</v>
      </c>
      <c r="I1093" t="s">
        <v>12</v>
      </c>
      <c r="J1093" t="s">
        <v>13</v>
      </c>
      <c r="K1093">
        <v>8</v>
      </c>
      <c r="L1093">
        <v>1340</v>
      </c>
      <c r="M1093" t="s">
        <v>40</v>
      </c>
    </row>
    <row r="1094" spans="1:13" x14ac:dyDescent="0.35">
      <c r="A1094">
        <v>2016</v>
      </c>
      <c r="B1094" t="s">
        <v>36</v>
      </c>
      <c r="C1094">
        <v>15.2</v>
      </c>
      <c r="D1094">
        <f>H1094/E1094*C1094</f>
        <v>0.70261524201354919</v>
      </c>
      <c r="E1094">
        <f>INDEX(Reference!$A$1:$H$55, MATCH(B1094, Reference!$A$1:$A$55, 0), MATCH(A1094, Reference!$A$1:$H$1, 0))</f>
        <v>5450356</v>
      </c>
      <c r="F1094">
        <v>37.6386401230004</v>
      </c>
      <c r="G1094">
        <v>-120.999999537999</v>
      </c>
      <c r="H1094">
        <v>251941</v>
      </c>
      <c r="I1094" t="s">
        <v>18</v>
      </c>
      <c r="J1094" t="s">
        <v>19</v>
      </c>
      <c r="K1094">
        <v>8</v>
      </c>
      <c r="L1094">
        <v>1340</v>
      </c>
      <c r="M1094" t="s">
        <v>23</v>
      </c>
    </row>
    <row r="1095" spans="1:13" x14ac:dyDescent="0.35">
      <c r="A1095">
        <v>2016</v>
      </c>
      <c r="B1095" t="s">
        <v>36</v>
      </c>
      <c r="C1095">
        <v>15.5</v>
      </c>
      <c r="D1095">
        <f>H1095/E1095*C1095</f>
        <v>1.4079763780567729</v>
      </c>
      <c r="E1095">
        <f>INDEX(Reference!$A$1:$H$55, MATCH(B1095, Reference!$A$1:$A$55, 0), MATCH(A1095, Reference!$A$1:$H$1, 0))</f>
        <v>5450356</v>
      </c>
      <c r="F1095">
        <v>37.6386401230004</v>
      </c>
      <c r="G1095">
        <v>-120.999999537999</v>
      </c>
      <c r="H1095">
        <v>495095</v>
      </c>
      <c r="I1095" t="s">
        <v>22</v>
      </c>
      <c r="J1095" t="s">
        <v>19</v>
      </c>
      <c r="K1095">
        <v>8</v>
      </c>
      <c r="L1095">
        <v>1340</v>
      </c>
      <c r="M1095" t="s">
        <v>61</v>
      </c>
    </row>
    <row r="1096" spans="1:13" x14ac:dyDescent="0.35">
      <c r="A1096">
        <v>2016</v>
      </c>
      <c r="B1096" t="s">
        <v>36</v>
      </c>
      <c r="C1096">
        <v>10.199999999999999</v>
      </c>
      <c r="D1096">
        <f>H1096/E1096*C1096</f>
        <v>6.1297060228726344E-2</v>
      </c>
      <c r="E1096">
        <f>INDEX(Reference!$A$1:$H$55, MATCH(B1096, Reference!$A$1:$A$55, 0), MATCH(A1096, Reference!$A$1:$H$1, 0))</f>
        <v>5450356</v>
      </c>
      <c r="F1096">
        <v>37.6386401230004</v>
      </c>
      <c r="G1096">
        <v>-120.999999537999</v>
      </c>
      <c r="H1096">
        <v>32754</v>
      </c>
      <c r="I1096" t="s">
        <v>22</v>
      </c>
      <c r="J1096" t="s">
        <v>19</v>
      </c>
      <c r="K1096">
        <v>8</v>
      </c>
      <c r="L1096">
        <v>1340</v>
      </c>
      <c r="M1096" t="s">
        <v>35</v>
      </c>
    </row>
    <row r="1097" spans="1:13" x14ac:dyDescent="0.35">
      <c r="A1097">
        <v>2016</v>
      </c>
      <c r="B1097" t="s">
        <v>36</v>
      </c>
      <c r="C1097">
        <v>13.4</v>
      </c>
      <c r="D1097">
        <f>H1097/E1097*C1097</f>
        <v>8.7622900228902477E-3</v>
      </c>
      <c r="E1097">
        <f>INDEX(Reference!$A$1:$H$55, MATCH(B1097, Reference!$A$1:$A$55, 0), MATCH(A1097, Reference!$A$1:$H$1, 0))</f>
        <v>5450356</v>
      </c>
      <c r="F1097">
        <v>37.6386401230004</v>
      </c>
      <c r="G1097">
        <v>-120.999999537999</v>
      </c>
      <c r="H1097">
        <v>3564</v>
      </c>
      <c r="I1097" t="s">
        <v>12</v>
      </c>
      <c r="J1097" t="s">
        <v>13</v>
      </c>
      <c r="K1097">
        <v>8</v>
      </c>
      <c r="L1097">
        <v>1340</v>
      </c>
      <c r="M1097" t="s">
        <v>47</v>
      </c>
    </row>
    <row r="1098" spans="1:13" x14ac:dyDescent="0.35">
      <c r="A1098">
        <v>2016</v>
      </c>
      <c r="B1098" t="s">
        <v>36</v>
      </c>
      <c r="C1098">
        <v>16.100000000000001</v>
      </c>
      <c r="D1098">
        <f>H1098/E1098*C1098</f>
        <v>0.3381369950880273</v>
      </c>
      <c r="E1098">
        <f>INDEX(Reference!$A$1:$H$55, MATCH(B1098, Reference!$A$1:$A$55, 0), MATCH(A1098, Reference!$A$1:$H$1, 0))</f>
        <v>5450356</v>
      </c>
      <c r="F1098">
        <v>37.6386401230004</v>
      </c>
      <c r="G1098">
        <v>-120.999999537999</v>
      </c>
      <c r="H1098">
        <v>114470</v>
      </c>
      <c r="I1098" t="s">
        <v>18</v>
      </c>
      <c r="J1098" t="s">
        <v>19</v>
      </c>
      <c r="K1098">
        <v>8</v>
      </c>
      <c r="L1098">
        <v>1340</v>
      </c>
      <c r="M1098" t="s">
        <v>43</v>
      </c>
    </row>
    <row r="1099" spans="1:13" x14ac:dyDescent="0.35">
      <c r="A1099">
        <v>2016</v>
      </c>
      <c r="B1099" t="s">
        <v>36</v>
      </c>
      <c r="C1099">
        <v>15.4</v>
      </c>
      <c r="D1099">
        <f>H1099/E1099*C1099</f>
        <v>1.2429389933428202E-2</v>
      </c>
      <c r="E1099">
        <f>INDEX(Reference!$A$1:$H$55, MATCH(B1099, Reference!$A$1:$A$55, 0), MATCH(A1099, Reference!$A$1:$H$1, 0))</f>
        <v>5450356</v>
      </c>
      <c r="F1099">
        <v>37.6386401230004</v>
      </c>
      <c r="G1099">
        <v>-120.999999537999</v>
      </c>
      <c r="H1099">
        <v>4399</v>
      </c>
      <c r="I1099" t="s">
        <v>18</v>
      </c>
      <c r="J1099" t="s">
        <v>19</v>
      </c>
      <c r="K1099">
        <v>8</v>
      </c>
      <c r="L1099">
        <v>1340</v>
      </c>
      <c r="M1099" t="s">
        <v>47</v>
      </c>
    </row>
    <row r="1100" spans="1:13" x14ac:dyDescent="0.35">
      <c r="A1100">
        <v>2016</v>
      </c>
      <c r="B1100" t="s">
        <v>36</v>
      </c>
      <c r="C1100">
        <v>10.5</v>
      </c>
      <c r="D1100">
        <f>H1100/E1100*C1100</f>
        <v>7.3635832228206743E-2</v>
      </c>
      <c r="E1100">
        <f>INDEX(Reference!$A$1:$H$55, MATCH(B1100, Reference!$A$1:$A$55, 0), MATCH(A1100, Reference!$A$1:$H$1, 0))</f>
        <v>5450356</v>
      </c>
      <c r="F1100">
        <v>37.6386401230004</v>
      </c>
      <c r="G1100">
        <v>-120.999999537999</v>
      </c>
      <c r="H1100">
        <v>38223</v>
      </c>
      <c r="I1100" t="s">
        <v>22</v>
      </c>
      <c r="J1100" t="s">
        <v>19</v>
      </c>
      <c r="K1100">
        <v>8</v>
      </c>
      <c r="L1100">
        <v>1340</v>
      </c>
      <c r="M1100" t="s">
        <v>40</v>
      </c>
    </row>
    <row r="1101" spans="1:13" x14ac:dyDescent="0.35">
      <c r="A1101">
        <v>2016</v>
      </c>
      <c r="B1101" t="s">
        <v>36</v>
      </c>
      <c r="C1101">
        <v>12</v>
      </c>
      <c r="D1101">
        <f>H1101/E1101*C1101</f>
        <v>0.25257359335793844</v>
      </c>
      <c r="E1101">
        <f>INDEX(Reference!$A$1:$H$55, MATCH(B1101, Reference!$A$1:$A$55, 0), MATCH(A1101, Reference!$A$1:$H$1, 0))</f>
        <v>5450356</v>
      </c>
      <c r="F1101">
        <v>37.6386401230004</v>
      </c>
      <c r="G1101">
        <v>-120.999999537999</v>
      </c>
      <c r="H1101">
        <v>114718</v>
      </c>
      <c r="I1101" t="s">
        <v>12</v>
      </c>
      <c r="J1101" t="s">
        <v>13</v>
      </c>
      <c r="K1101">
        <v>8</v>
      </c>
      <c r="L1101">
        <v>1340</v>
      </c>
      <c r="M1101" s="1">
        <v>45088</v>
      </c>
    </row>
    <row r="1102" spans="1:13" x14ac:dyDescent="0.35">
      <c r="A1102">
        <v>2016</v>
      </c>
      <c r="B1102" t="s">
        <v>36</v>
      </c>
      <c r="C1102">
        <v>12.4</v>
      </c>
      <c r="D1102">
        <f>H1102/E1102*C1102</f>
        <v>0.41475404542382188</v>
      </c>
      <c r="E1102">
        <f>INDEX(Reference!$A$1:$H$55, MATCH(B1102, Reference!$A$1:$A$55, 0), MATCH(A1102, Reference!$A$1:$H$1, 0))</f>
        <v>5450356</v>
      </c>
      <c r="F1102">
        <v>37.6386401230004</v>
      </c>
      <c r="G1102">
        <v>-120.999999537999</v>
      </c>
      <c r="H1102">
        <v>182303</v>
      </c>
      <c r="I1102" t="s">
        <v>12</v>
      </c>
      <c r="J1102" t="s">
        <v>13</v>
      </c>
      <c r="K1102">
        <v>8</v>
      </c>
      <c r="L1102">
        <v>1340</v>
      </c>
      <c r="M1102" t="s">
        <v>32</v>
      </c>
    </row>
    <row r="1103" spans="1:13" x14ac:dyDescent="0.35">
      <c r="A1103">
        <v>2016</v>
      </c>
      <c r="B1103" t="s">
        <v>36</v>
      </c>
      <c r="C1103">
        <v>13.9</v>
      </c>
      <c r="D1103">
        <f>H1103/E1103*C1103</f>
        <v>0.49703408364517848</v>
      </c>
      <c r="E1103">
        <f>INDEX(Reference!$A$1:$H$55, MATCH(B1103, Reference!$A$1:$A$55, 0), MATCH(A1103, Reference!$A$1:$H$1, 0))</f>
        <v>5450356</v>
      </c>
      <c r="F1103">
        <v>37.6386401230004</v>
      </c>
      <c r="G1103">
        <v>-120.999999537999</v>
      </c>
      <c r="H1103">
        <v>194893</v>
      </c>
      <c r="I1103" t="s">
        <v>22</v>
      </c>
      <c r="J1103" t="s">
        <v>19</v>
      </c>
      <c r="K1103">
        <v>8</v>
      </c>
      <c r="L1103">
        <v>1340</v>
      </c>
      <c r="M1103" t="s">
        <v>55</v>
      </c>
    </row>
    <row r="1104" spans="1:13" x14ac:dyDescent="0.35">
      <c r="A1104">
        <v>2016</v>
      </c>
      <c r="B1104" t="s">
        <v>36</v>
      </c>
      <c r="C1104">
        <v>11</v>
      </c>
      <c r="D1104">
        <f>H1104/E1104*C1104</f>
        <v>6.5333713981251873E-2</v>
      </c>
      <c r="E1104">
        <f>INDEX(Reference!$A$1:$H$55, MATCH(B1104, Reference!$A$1:$A$55, 0), MATCH(A1104, Reference!$A$1:$H$1, 0))</f>
        <v>5450356</v>
      </c>
      <c r="F1104">
        <v>37.6386401230004</v>
      </c>
      <c r="G1104">
        <v>-120.999999537999</v>
      </c>
      <c r="H1104">
        <v>32372</v>
      </c>
      <c r="I1104" t="s">
        <v>12</v>
      </c>
      <c r="J1104" t="s">
        <v>13</v>
      </c>
      <c r="K1104">
        <v>8</v>
      </c>
      <c r="L1104">
        <v>1340</v>
      </c>
      <c r="M1104" t="s">
        <v>27</v>
      </c>
    </row>
    <row r="1105" spans="1:13" x14ac:dyDescent="0.35">
      <c r="A1105">
        <v>2016</v>
      </c>
      <c r="B1105" t="s">
        <v>36</v>
      </c>
      <c r="C1105">
        <v>17.3</v>
      </c>
      <c r="D1105">
        <f>H1105/E1105*C1105</f>
        <v>0.36333975248589268</v>
      </c>
      <c r="E1105">
        <f>INDEX(Reference!$A$1:$H$55, MATCH(B1105, Reference!$A$1:$A$55, 0), MATCH(A1105, Reference!$A$1:$H$1, 0))</f>
        <v>5450356</v>
      </c>
      <c r="F1105">
        <v>37.6386401230004</v>
      </c>
      <c r="G1105">
        <v>-120.999999537999</v>
      </c>
      <c r="H1105">
        <v>114470</v>
      </c>
      <c r="I1105" t="s">
        <v>22</v>
      </c>
      <c r="J1105" t="s">
        <v>19</v>
      </c>
      <c r="K1105">
        <v>8</v>
      </c>
      <c r="L1105">
        <v>1340</v>
      </c>
      <c r="M1105" t="s">
        <v>43</v>
      </c>
    </row>
    <row r="1106" spans="1:13" x14ac:dyDescent="0.35">
      <c r="A1106">
        <v>2016</v>
      </c>
      <c r="B1106" t="s">
        <v>36</v>
      </c>
      <c r="C1106">
        <v>15.3</v>
      </c>
      <c r="D1106">
        <f>H1106/E1106*C1106</f>
        <v>0.52137871361063393</v>
      </c>
      <c r="E1106">
        <f>INDEX(Reference!$A$1:$H$55, MATCH(B1106, Reference!$A$1:$A$55, 0), MATCH(A1106, Reference!$A$1:$H$1, 0))</f>
        <v>5450356</v>
      </c>
      <c r="F1106">
        <v>37.6386401230004</v>
      </c>
      <c r="G1106">
        <v>-120.999999537999</v>
      </c>
      <c r="H1106">
        <v>185732</v>
      </c>
      <c r="I1106" t="s">
        <v>18</v>
      </c>
      <c r="J1106" t="s">
        <v>19</v>
      </c>
      <c r="K1106">
        <v>8</v>
      </c>
      <c r="L1106">
        <v>1340</v>
      </c>
      <c r="M1106" t="s">
        <v>30</v>
      </c>
    </row>
    <row r="1107" spans="1:13" x14ac:dyDescent="0.35">
      <c r="A1107">
        <v>2016</v>
      </c>
      <c r="B1107" t="s">
        <v>36</v>
      </c>
      <c r="C1107">
        <v>8.5</v>
      </c>
      <c r="D1107">
        <f>H1107/E1107*C1107</f>
        <v>4.2645379494477054E-2</v>
      </c>
      <c r="E1107">
        <f>INDEX(Reference!$A$1:$H$55, MATCH(B1107, Reference!$A$1:$A$55, 0), MATCH(A1107, Reference!$A$1:$H$1, 0))</f>
        <v>5450356</v>
      </c>
      <c r="F1107">
        <v>37.6386401230004</v>
      </c>
      <c r="G1107">
        <v>-120.999999537999</v>
      </c>
      <c r="H1107">
        <v>27345</v>
      </c>
      <c r="I1107" t="s">
        <v>12</v>
      </c>
      <c r="J1107" t="s">
        <v>13</v>
      </c>
      <c r="K1107">
        <v>8</v>
      </c>
      <c r="L1107">
        <v>1340</v>
      </c>
      <c r="M1107" t="s">
        <v>35</v>
      </c>
    </row>
    <row r="1108" spans="1:13" x14ac:dyDescent="0.35">
      <c r="A1108">
        <v>2016</v>
      </c>
      <c r="B1108" t="s">
        <v>36</v>
      </c>
      <c r="C1108">
        <v>16.899999999999999</v>
      </c>
      <c r="D1108">
        <f>H1108/E1108*C1108</f>
        <v>1.1825785508322757</v>
      </c>
      <c r="E1108">
        <f>INDEX(Reference!$A$1:$H$55, MATCH(B1108, Reference!$A$1:$A$55, 0), MATCH(A1108, Reference!$A$1:$H$1, 0))</f>
        <v>5450356</v>
      </c>
      <c r="F1108">
        <v>37.6386401230004</v>
      </c>
      <c r="G1108">
        <v>-120.999999537999</v>
      </c>
      <c r="H1108">
        <v>381389</v>
      </c>
      <c r="I1108" t="s">
        <v>22</v>
      </c>
      <c r="J1108" t="s">
        <v>19</v>
      </c>
      <c r="K1108">
        <v>8</v>
      </c>
      <c r="L1108">
        <v>1340</v>
      </c>
      <c r="M1108" t="s">
        <v>16</v>
      </c>
    </row>
    <row r="1109" spans="1:13" x14ac:dyDescent="0.35">
      <c r="A1109">
        <v>2016</v>
      </c>
      <c r="B1109" t="s">
        <v>36</v>
      </c>
      <c r="C1109">
        <v>11.8</v>
      </c>
      <c r="D1109">
        <f>H1109/E1109*C1109</f>
        <v>7.0912285362644212E-2</v>
      </c>
      <c r="E1109">
        <f>INDEX(Reference!$A$1:$H$55, MATCH(B1109, Reference!$A$1:$A$55, 0), MATCH(A1109, Reference!$A$1:$H$1, 0))</f>
        <v>5450356</v>
      </c>
      <c r="F1109">
        <v>37.6386401230004</v>
      </c>
      <c r="G1109">
        <v>-120.999999537999</v>
      </c>
      <c r="H1109">
        <v>32754</v>
      </c>
      <c r="I1109" t="s">
        <v>18</v>
      </c>
      <c r="J1109" t="s">
        <v>19</v>
      </c>
      <c r="K1109">
        <v>8</v>
      </c>
      <c r="L1109">
        <v>1340</v>
      </c>
      <c r="M1109" t="s">
        <v>35</v>
      </c>
    </row>
    <row r="1110" spans="1:13" x14ac:dyDescent="0.35">
      <c r="A1110">
        <v>2016</v>
      </c>
      <c r="B1110" t="s">
        <v>36</v>
      </c>
      <c r="C1110">
        <v>9.6999999999999993</v>
      </c>
      <c r="D1110">
        <f>H1110/E1110*C1110</f>
        <v>7.6662368476481155E-2</v>
      </c>
      <c r="E1110">
        <f>INDEX(Reference!$A$1:$H$55, MATCH(B1110, Reference!$A$1:$A$55, 0), MATCH(A1110, Reference!$A$1:$H$1, 0))</f>
        <v>5450356</v>
      </c>
      <c r="F1110">
        <v>37.6386401230004</v>
      </c>
      <c r="G1110">
        <v>-120.999999537999</v>
      </c>
      <c r="H1110">
        <v>43076</v>
      </c>
      <c r="I1110" t="s">
        <v>12</v>
      </c>
      <c r="J1110" t="s">
        <v>13</v>
      </c>
      <c r="K1110">
        <v>8</v>
      </c>
      <c r="L1110">
        <v>1340</v>
      </c>
      <c r="M1110" s="1">
        <v>44990</v>
      </c>
    </row>
    <row r="1111" spans="1:13" x14ac:dyDescent="0.35">
      <c r="A1111">
        <v>2016</v>
      </c>
      <c r="B1111" t="s">
        <v>36</v>
      </c>
      <c r="C1111">
        <v>13.2</v>
      </c>
      <c r="D1111">
        <f>H1111/E1111*C1111</f>
        <v>0.90189829801943211</v>
      </c>
      <c r="E1111">
        <f>INDEX(Reference!$A$1:$H$55, MATCH(B1111, Reference!$A$1:$A$55, 0), MATCH(A1111, Reference!$A$1:$H$1, 0))</f>
        <v>5450356</v>
      </c>
      <c r="F1111">
        <v>37.6386401230004</v>
      </c>
      <c r="G1111">
        <v>-120.999999537999</v>
      </c>
      <c r="H1111">
        <v>372399</v>
      </c>
      <c r="I1111" t="s">
        <v>12</v>
      </c>
      <c r="J1111" t="s">
        <v>13</v>
      </c>
      <c r="K1111">
        <v>8</v>
      </c>
      <c r="L1111">
        <v>1340</v>
      </c>
      <c r="M1111" t="s">
        <v>61</v>
      </c>
    </row>
    <row r="1112" spans="1:13" x14ac:dyDescent="0.35">
      <c r="A1112">
        <v>2016</v>
      </c>
      <c r="B1112" t="s">
        <v>36</v>
      </c>
      <c r="C1112">
        <v>16</v>
      </c>
      <c r="D1112">
        <f>H1112/E1112*C1112</f>
        <v>0.54523264168432306</v>
      </c>
      <c r="E1112">
        <f>INDEX(Reference!$A$1:$H$55, MATCH(B1112, Reference!$A$1:$A$55, 0), MATCH(A1112, Reference!$A$1:$H$1, 0))</f>
        <v>5450356</v>
      </c>
      <c r="F1112">
        <v>37.6386401230004</v>
      </c>
      <c r="G1112">
        <v>-120.999999537999</v>
      </c>
      <c r="H1112">
        <v>185732</v>
      </c>
      <c r="I1112" t="s">
        <v>22</v>
      </c>
      <c r="J1112" t="s">
        <v>19</v>
      </c>
      <c r="K1112">
        <v>8</v>
      </c>
      <c r="L1112">
        <v>1340</v>
      </c>
      <c r="M1112" t="s">
        <v>30</v>
      </c>
    </row>
    <row r="1113" spans="1:13" x14ac:dyDescent="0.35">
      <c r="A1113">
        <v>2016</v>
      </c>
      <c r="B1113" t="s">
        <v>36</v>
      </c>
      <c r="C1113">
        <v>12.9</v>
      </c>
      <c r="D1113">
        <f>H1113/E1113*C1113</f>
        <v>9.0466879594654007E-2</v>
      </c>
      <c r="E1113">
        <f>INDEX(Reference!$A$1:$H$55, MATCH(B1113, Reference!$A$1:$A$55, 0), MATCH(A1113, Reference!$A$1:$H$1, 0))</f>
        <v>5450356</v>
      </c>
      <c r="F1113">
        <v>37.6386401230004</v>
      </c>
      <c r="G1113">
        <v>-120.999999537999</v>
      </c>
      <c r="H1113">
        <v>38223</v>
      </c>
      <c r="I1113" t="s">
        <v>18</v>
      </c>
      <c r="J1113" t="s">
        <v>19</v>
      </c>
      <c r="K1113">
        <v>8</v>
      </c>
      <c r="L1113">
        <v>1340</v>
      </c>
      <c r="M1113" t="s">
        <v>40</v>
      </c>
    </row>
    <row r="1114" spans="1:13" x14ac:dyDescent="0.35">
      <c r="A1114">
        <v>2016</v>
      </c>
      <c r="B1114" t="s">
        <v>36</v>
      </c>
      <c r="C1114">
        <v>15</v>
      </c>
      <c r="D1114">
        <f>H1114/E1114*C1114</f>
        <v>0.53636771616386159</v>
      </c>
      <c r="E1114">
        <f>INDEX(Reference!$A$1:$H$55, MATCH(B1114, Reference!$A$1:$A$55, 0), MATCH(A1114, Reference!$A$1:$H$1, 0))</f>
        <v>5450356</v>
      </c>
      <c r="F1114">
        <v>37.6386401230004</v>
      </c>
      <c r="G1114">
        <v>-120.999999537999</v>
      </c>
      <c r="H1114">
        <v>194893</v>
      </c>
      <c r="I1114" t="s">
        <v>18</v>
      </c>
      <c r="J1114" t="s">
        <v>19</v>
      </c>
      <c r="K1114">
        <v>8</v>
      </c>
      <c r="L1114">
        <v>1340</v>
      </c>
      <c r="M1114" t="s">
        <v>55</v>
      </c>
    </row>
    <row r="1115" spans="1:13" x14ac:dyDescent="0.35">
      <c r="A1115">
        <v>2016</v>
      </c>
      <c r="B1115" t="s">
        <v>36</v>
      </c>
      <c r="C1115">
        <v>15.4</v>
      </c>
      <c r="D1115">
        <f>H1115/E1115*C1115</f>
        <v>1.3988926594886648</v>
      </c>
      <c r="E1115">
        <f>INDEX(Reference!$A$1:$H$55, MATCH(B1115, Reference!$A$1:$A$55, 0), MATCH(A1115, Reference!$A$1:$H$1, 0))</f>
        <v>5450356</v>
      </c>
      <c r="F1115">
        <v>37.6386401230004</v>
      </c>
      <c r="G1115">
        <v>-120.999999537999</v>
      </c>
      <c r="H1115">
        <v>495095</v>
      </c>
      <c r="I1115" t="s">
        <v>18</v>
      </c>
      <c r="J1115" t="s">
        <v>19</v>
      </c>
      <c r="K1115">
        <v>8</v>
      </c>
      <c r="L1115">
        <v>1340</v>
      </c>
      <c r="M1115" t="s">
        <v>61</v>
      </c>
    </row>
    <row r="1116" spans="1:13" x14ac:dyDescent="0.35">
      <c r="A1116">
        <v>2016</v>
      </c>
      <c r="B1116" t="s">
        <v>36</v>
      </c>
      <c r="C1116">
        <v>13.8</v>
      </c>
      <c r="D1116">
        <f>H1116/E1116*C1116</f>
        <v>9.7049440440220791E-2</v>
      </c>
      <c r="E1116">
        <f>INDEX(Reference!$A$1:$H$55, MATCH(B1116, Reference!$A$1:$A$55, 0), MATCH(A1116, Reference!$A$1:$H$1, 0))</f>
        <v>5450356</v>
      </c>
      <c r="F1116">
        <v>37.6386401230004</v>
      </c>
      <c r="G1116">
        <v>-120.999999537999</v>
      </c>
      <c r="H1116">
        <v>38330</v>
      </c>
      <c r="I1116" t="s">
        <v>18</v>
      </c>
      <c r="J1116" t="s">
        <v>19</v>
      </c>
      <c r="K1116">
        <v>8</v>
      </c>
      <c r="L1116">
        <v>1340</v>
      </c>
      <c r="M1116" t="s">
        <v>27</v>
      </c>
    </row>
    <row r="1117" spans="1:13" x14ac:dyDescent="0.35">
      <c r="A1117">
        <v>2016</v>
      </c>
      <c r="B1117" t="s">
        <v>36</v>
      </c>
      <c r="C1117">
        <v>14.9</v>
      </c>
      <c r="D1117">
        <f>H1117/E1117*C1117</f>
        <v>0.66472623072694703</v>
      </c>
      <c r="E1117">
        <f>INDEX(Reference!$A$1:$H$55, MATCH(B1117, Reference!$A$1:$A$55, 0), MATCH(A1117, Reference!$A$1:$H$1, 0))</f>
        <v>5450356</v>
      </c>
      <c r="F1117">
        <v>37.6386401230004</v>
      </c>
      <c r="G1117">
        <v>-120.999999537999</v>
      </c>
      <c r="H1117">
        <v>243154</v>
      </c>
      <c r="I1117" t="s">
        <v>22</v>
      </c>
      <c r="J1117" t="s">
        <v>19</v>
      </c>
      <c r="K1117">
        <v>8</v>
      </c>
      <c r="L1117">
        <v>1340</v>
      </c>
      <c r="M1117" t="s">
        <v>32</v>
      </c>
    </row>
    <row r="1118" spans="1:13" x14ac:dyDescent="0.35">
      <c r="A1118">
        <v>2016</v>
      </c>
      <c r="B1118" t="s">
        <v>36</v>
      </c>
      <c r="C1118">
        <v>14</v>
      </c>
      <c r="D1118">
        <f>H1118/E1118*C1118</f>
        <v>0.48828810448345028</v>
      </c>
      <c r="E1118">
        <f>INDEX(Reference!$A$1:$H$55, MATCH(B1118, Reference!$A$1:$A$55, 0), MATCH(A1118, Reference!$A$1:$H$1, 0))</f>
        <v>5450356</v>
      </c>
      <c r="F1118">
        <v>37.6386401230004</v>
      </c>
      <c r="G1118">
        <v>-120.999999537999</v>
      </c>
      <c r="H1118">
        <v>190096</v>
      </c>
      <c r="I1118" t="s">
        <v>12</v>
      </c>
      <c r="J1118" t="s">
        <v>13</v>
      </c>
      <c r="K1118">
        <v>8</v>
      </c>
      <c r="L1118">
        <v>1340</v>
      </c>
      <c r="M1118" t="s">
        <v>23</v>
      </c>
    </row>
    <row r="1119" spans="1:13" x14ac:dyDescent="0.35">
      <c r="A1119">
        <v>2016</v>
      </c>
      <c r="B1119" t="s">
        <v>36</v>
      </c>
      <c r="C1119">
        <v>14</v>
      </c>
      <c r="D1119">
        <f>H1119/E1119*C1119</f>
        <v>0.72038009994209551</v>
      </c>
      <c r="E1119">
        <f>INDEX(Reference!$A$1:$H$55, MATCH(B1119, Reference!$A$1:$A$55, 0), MATCH(A1119, Reference!$A$1:$H$1, 0))</f>
        <v>5450356</v>
      </c>
      <c r="F1119">
        <v>37.6386401230004</v>
      </c>
      <c r="G1119">
        <v>-120.999999537999</v>
      </c>
      <c r="H1119">
        <v>280452</v>
      </c>
      <c r="I1119" t="s">
        <v>12</v>
      </c>
      <c r="J1119" t="s">
        <v>13</v>
      </c>
      <c r="K1119">
        <v>8</v>
      </c>
      <c r="L1119">
        <v>1340</v>
      </c>
      <c r="M1119" t="s">
        <v>16</v>
      </c>
    </row>
    <row r="1120" spans="1:13" x14ac:dyDescent="0.35">
      <c r="A1120">
        <v>2016</v>
      </c>
      <c r="B1120" t="s">
        <v>36</v>
      </c>
      <c r="C1120">
        <v>14.5</v>
      </c>
      <c r="D1120">
        <f>H1120/E1120*C1120</f>
        <v>1.170299701524084E-2</v>
      </c>
      <c r="E1120">
        <f>INDEX(Reference!$A$1:$H$55, MATCH(B1120, Reference!$A$1:$A$55, 0), MATCH(A1120, Reference!$A$1:$H$1, 0))</f>
        <v>5450356</v>
      </c>
      <c r="F1120">
        <v>37.6386401230004</v>
      </c>
      <c r="G1120">
        <v>-120.999999537999</v>
      </c>
      <c r="H1120">
        <v>4399</v>
      </c>
      <c r="I1120" t="s">
        <v>22</v>
      </c>
      <c r="J1120" t="s">
        <v>19</v>
      </c>
      <c r="K1120">
        <v>8</v>
      </c>
      <c r="L1120">
        <v>1340</v>
      </c>
      <c r="M1120" t="s">
        <v>47</v>
      </c>
    </row>
    <row r="1121" spans="1:13" x14ac:dyDescent="0.35">
      <c r="A1121">
        <v>2016</v>
      </c>
      <c r="B1121" t="s">
        <v>36</v>
      </c>
      <c r="C1121">
        <v>16</v>
      </c>
      <c r="D1121">
        <f>H1121/E1121*C1121</f>
        <v>0.73959499159320974</v>
      </c>
      <c r="E1121">
        <f>INDEX(Reference!$A$1:$H$55, MATCH(B1121, Reference!$A$1:$A$55, 0), MATCH(A1121, Reference!$A$1:$H$1, 0))</f>
        <v>5450356</v>
      </c>
      <c r="F1121">
        <v>37.6386401230004</v>
      </c>
      <c r="G1121">
        <v>-120.999999537999</v>
      </c>
      <c r="H1121">
        <v>251941</v>
      </c>
      <c r="I1121" t="s">
        <v>22</v>
      </c>
      <c r="J1121" t="s">
        <v>19</v>
      </c>
      <c r="K1121">
        <v>8</v>
      </c>
      <c r="L1121">
        <v>1340</v>
      </c>
      <c r="M1121" t="s">
        <v>23</v>
      </c>
    </row>
    <row r="1122" spans="1:13" x14ac:dyDescent="0.35">
      <c r="A1122">
        <v>2016</v>
      </c>
      <c r="B1122" t="s">
        <v>36</v>
      </c>
      <c r="C1122">
        <v>17.600000000000001</v>
      </c>
      <c r="D1122">
        <f>H1122/E1122*C1122</f>
        <v>0.22041510682971904</v>
      </c>
      <c r="E1122">
        <f>INDEX(Reference!$A$1:$H$55, MATCH(B1122, Reference!$A$1:$A$55, 0), MATCH(A1122, Reference!$A$1:$H$1, 0))</f>
        <v>5450356</v>
      </c>
      <c r="F1122">
        <v>37.6386401230004</v>
      </c>
      <c r="G1122">
        <v>-120.999999537999</v>
      </c>
      <c r="H1122">
        <v>68258</v>
      </c>
      <c r="I1122" t="s">
        <v>12</v>
      </c>
      <c r="J1122" t="s">
        <v>13</v>
      </c>
      <c r="K1122">
        <v>8</v>
      </c>
      <c r="L1122">
        <v>1340</v>
      </c>
      <c r="M1122" t="s">
        <v>14</v>
      </c>
    </row>
    <row r="1123" spans="1:13" x14ac:dyDescent="0.35">
      <c r="A1123">
        <v>2016</v>
      </c>
      <c r="B1123" t="s">
        <v>36</v>
      </c>
      <c r="C1123">
        <v>15.6</v>
      </c>
      <c r="D1123">
        <f>H1123/E1123*C1123</f>
        <v>0.69595497982150156</v>
      </c>
      <c r="E1123">
        <f>INDEX(Reference!$A$1:$H$55, MATCH(B1123, Reference!$A$1:$A$55, 0), MATCH(A1123, Reference!$A$1:$H$1, 0))</f>
        <v>5450356</v>
      </c>
      <c r="F1123">
        <v>37.6386401230004</v>
      </c>
      <c r="G1123">
        <v>-120.999999537999</v>
      </c>
      <c r="H1123">
        <v>243154</v>
      </c>
      <c r="I1123" t="s">
        <v>18</v>
      </c>
      <c r="J1123" t="s">
        <v>19</v>
      </c>
      <c r="K1123">
        <v>8</v>
      </c>
      <c r="L1123">
        <v>1340</v>
      </c>
      <c r="M1123" t="s">
        <v>32</v>
      </c>
    </row>
    <row r="1124" spans="1:13" x14ac:dyDescent="0.35">
      <c r="A1124">
        <v>2018</v>
      </c>
      <c r="B1124" t="s">
        <v>36</v>
      </c>
      <c r="C1124">
        <v>10.4</v>
      </c>
      <c r="D1124">
        <f>H1124/E1124*C1124</f>
        <v>7.2710911174596382E-2</v>
      </c>
      <c r="E1124">
        <f>INDEX(Reference!$A$1:$H$55, MATCH(B1124, Reference!$A$1:$A$55, 0), MATCH(A1124, Reference!$A$1:$H$1, 0))</f>
        <v>4676151</v>
      </c>
      <c r="F1124">
        <v>37.6386401230004</v>
      </c>
      <c r="G1124">
        <v>-120.999999537999</v>
      </c>
      <c r="H1124">
        <v>32693</v>
      </c>
      <c r="I1124" t="s">
        <v>22</v>
      </c>
      <c r="J1124" t="s">
        <v>19</v>
      </c>
      <c r="K1124">
        <v>8</v>
      </c>
      <c r="L1124">
        <v>1340</v>
      </c>
      <c r="M1124" t="s">
        <v>27</v>
      </c>
    </row>
    <row r="1125" spans="1:13" x14ac:dyDescent="0.35">
      <c r="A1125">
        <v>2018</v>
      </c>
      <c r="B1125" t="s">
        <v>36</v>
      </c>
      <c r="C1125">
        <v>15.9</v>
      </c>
      <c r="D1125">
        <f>H1125/E1125*C1125</f>
        <v>1.1154666305686023</v>
      </c>
      <c r="E1125">
        <f>INDEX(Reference!$A$1:$H$55, MATCH(B1125, Reference!$A$1:$A$55, 0), MATCH(A1125, Reference!$A$1:$H$1, 0))</f>
        <v>4676151</v>
      </c>
      <c r="F1125">
        <v>37.6386401230004</v>
      </c>
      <c r="G1125">
        <v>-120.999999537999</v>
      </c>
      <c r="H1125">
        <v>328056</v>
      </c>
      <c r="I1125" t="s">
        <v>18</v>
      </c>
      <c r="J1125" t="s">
        <v>19</v>
      </c>
      <c r="K1125">
        <v>8</v>
      </c>
      <c r="L1125">
        <v>1340</v>
      </c>
      <c r="M1125" t="s">
        <v>16</v>
      </c>
    </row>
    <row r="1126" spans="1:13" x14ac:dyDescent="0.35">
      <c r="A1126">
        <v>2018</v>
      </c>
      <c r="B1126" t="s">
        <v>36</v>
      </c>
      <c r="C1126">
        <v>15.2</v>
      </c>
      <c r="D1126">
        <f>H1126/E1126*C1126</f>
        <v>0.67882581208348491</v>
      </c>
      <c r="E1126">
        <f>INDEX(Reference!$A$1:$H$55, MATCH(B1126, Reference!$A$1:$A$55, 0), MATCH(A1126, Reference!$A$1:$H$1, 0))</f>
        <v>4676151</v>
      </c>
      <c r="F1126">
        <v>37.6386401230004</v>
      </c>
      <c r="G1126">
        <v>-120.999999537999</v>
      </c>
      <c r="H1126">
        <v>208835</v>
      </c>
      <c r="I1126" t="s">
        <v>22</v>
      </c>
      <c r="J1126" t="s">
        <v>19</v>
      </c>
      <c r="K1126">
        <v>8</v>
      </c>
      <c r="L1126">
        <v>1340</v>
      </c>
      <c r="M1126" t="s">
        <v>32</v>
      </c>
    </row>
    <row r="1127" spans="1:13" x14ac:dyDescent="0.35">
      <c r="A1127">
        <v>2018</v>
      </c>
      <c r="B1127" t="s">
        <v>36</v>
      </c>
      <c r="C1127">
        <v>12</v>
      </c>
      <c r="D1127">
        <f>H1127/E1127*C1127</f>
        <v>0.24435481232321199</v>
      </c>
      <c r="E1127">
        <f>INDEX(Reference!$A$1:$H$55, MATCH(B1127, Reference!$A$1:$A$55, 0), MATCH(A1127, Reference!$A$1:$H$1, 0))</f>
        <v>4676151</v>
      </c>
      <c r="F1127">
        <v>37.6386401230004</v>
      </c>
      <c r="G1127">
        <v>-120.999999537999</v>
      </c>
      <c r="H1127">
        <v>95220</v>
      </c>
      <c r="I1127" t="s">
        <v>12</v>
      </c>
      <c r="J1127" t="s">
        <v>13</v>
      </c>
      <c r="K1127">
        <v>8</v>
      </c>
      <c r="L1127">
        <v>1340</v>
      </c>
      <c r="M1127" s="1">
        <v>45088</v>
      </c>
    </row>
    <row r="1128" spans="1:13" x14ac:dyDescent="0.35">
      <c r="A1128">
        <v>2018</v>
      </c>
      <c r="B1128" t="s">
        <v>36</v>
      </c>
      <c r="C1128">
        <v>17.7</v>
      </c>
      <c r="D1128">
        <f>H1128/E1128*C1128</f>
        <v>0.36432963777260396</v>
      </c>
      <c r="E1128">
        <f>INDEX(Reference!$A$1:$H$55, MATCH(B1128, Reference!$A$1:$A$55, 0), MATCH(A1128, Reference!$A$1:$H$1, 0))</f>
        <v>4676151</v>
      </c>
      <c r="F1128">
        <v>37.6386401230004</v>
      </c>
      <c r="G1128">
        <v>-120.999999537999</v>
      </c>
      <c r="H1128">
        <v>96252</v>
      </c>
      <c r="I1128" t="s">
        <v>22</v>
      </c>
      <c r="J1128" t="s">
        <v>19</v>
      </c>
      <c r="K1128">
        <v>8</v>
      </c>
      <c r="L1128">
        <v>1340</v>
      </c>
      <c r="M1128" t="s">
        <v>43</v>
      </c>
    </row>
    <row r="1129" spans="1:13" x14ac:dyDescent="0.35">
      <c r="A1129">
        <v>2018</v>
      </c>
      <c r="B1129" t="s">
        <v>36</v>
      </c>
      <c r="C1129">
        <v>15.1</v>
      </c>
      <c r="D1129">
        <f>H1129/E1129*C1129</f>
        <v>0.70039327215908986</v>
      </c>
      <c r="E1129">
        <f>INDEX(Reference!$A$1:$H$55, MATCH(B1129, Reference!$A$1:$A$55, 0), MATCH(A1129, Reference!$A$1:$H$1, 0))</f>
        <v>4676151</v>
      </c>
      <c r="F1129">
        <v>37.6386401230004</v>
      </c>
      <c r="G1129">
        <v>-120.999999537999</v>
      </c>
      <c r="H1129">
        <v>216897</v>
      </c>
      <c r="I1129" t="s">
        <v>18</v>
      </c>
      <c r="J1129" t="s">
        <v>19</v>
      </c>
      <c r="K1129">
        <v>8</v>
      </c>
      <c r="L1129">
        <v>1340</v>
      </c>
      <c r="M1129" t="s">
        <v>23</v>
      </c>
    </row>
    <row r="1130" spans="1:13" x14ac:dyDescent="0.35">
      <c r="A1130">
        <v>2018</v>
      </c>
      <c r="B1130" t="s">
        <v>36</v>
      </c>
      <c r="C1130">
        <v>10.9</v>
      </c>
      <c r="D1130">
        <f>H1130/E1130*C1130</f>
        <v>7.3922270688008149E-2</v>
      </c>
      <c r="E1130">
        <f>INDEX(Reference!$A$1:$H$55, MATCH(B1130, Reference!$A$1:$A$55, 0), MATCH(A1130, Reference!$A$1:$H$1, 0))</f>
        <v>4676151</v>
      </c>
      <c r="F1130">
        <v>37.6386401230004</v>
      </c>
      <c r="G1130">
        <v>-120.999999537999</v>
      </c>
      <c r="H1130">
        <v>31713</v>
      </c>
      <c r="I1130" t="s">
        <v>22</v>
      </c>
      <c r="J1130" t="s">
        <v>19</v>
      </c>
      <c r="K1130">
        <v>8</v>
      </c>
      <c r="L1130">
        <v>1340</v>
      </c>
      <c r="M1130" t="s">
        <v>40</v>
      </c>
    </row>
    <row r="1131" spans="1:13" x14ac:dyDescent="0.35">
      <c r="A1131">
        <v>2018</v>
      </c>
      <c r="B1131" t="s">
        <v>36</v>
      </c>
      <c r="C1131">
        <v>17.3</v>
      </c>
      <c r="D1131">
        <f>H1131/E1131*C1131</f>
        <v>1.2136838181658376</v>
      </c>
      <c r="E1131">
        <f>INDEX(Reference!$A$1:$H$55, MATCH(B1131, Reference!$A$1:$A$55, 0), MATCH(A1131, Reference!$A$1:$H$1, 0))</f>
        <v>4676151</v>
      </c>
      <c r="F1131">
        <v>37.6386401230004</v>
      </c>
      <c r="G1131">
        <v>-120.999999537999</v>
      </c>
      <c r="H1131">
        <v>328056</v>
      </c>
      <c r="I1131" t="s">
        <v>22</v>
      </c>
      <c r="J1131" t="s">
        <v>19</v>
      </c>
      <c r="K1131">
        <v>8</v>
      </c>
      <c r="L1131">
        <v>1340</v>
      </c>
      <c r="M1131" t="s">
        <v>16</v>
      </c>
    </row>
    <row r="1132" spans="1:13" x14ac:dyDescent="0.35">
      <c r="A1132">
        <v>2018</v>
      </c>
      <c r="B1132" t="s">
        <v>36</v>
      </c>
      <c r="C1132">
        <v>15.8</v>
      </c>
      <c r="D1132">
        <f>H1132/E1132*C1132</f>
        <v>1.4384834022682331</v>
      </c>
      <c r="E1132">
        <f>INDEX(Reference!$A$1:$H$55, MATCH(B1132, Reference!$A$1:$A$55, 0), MATCH(A1132, Reference!$A$1:$H$1, 0))</f>
        <v>4676151</v>
      </c>
      <c r="F1132">
        <v>37.6386401230004</v>
      </c>
      <c r="G1132">
        <v>-120.999999537999</v>
      </c>
      <c r="H1132">
        <v>425732</v>
      </c>
      <c r="I1132" t="s">
        <v>22</v>
      </c>
      <c r="J1132" t="s">
        <v>19</v>
      </c>
      <c r="K1132">
        <v>8</v>
      </c>
      <c r="L1132">
        <v>1340</v>
      </c>
      <c r="M1132" t="s">
        <v>61</v>
      </c>
    </row>
    <row r="1133" spans="1:13" x14ac:dyDescent="0.35">
      <c r="A1133">
        <v>2018</v>
      </c>
      <c r="B1133" t="s">
        <v>36</v>
      </c>
      <c r="C1133">
        <v>11.3</v>
      </c>
      <c r="D1133">
        <f>H1133/E1133*C1133</f>
        <v>6.3803307463766681E-2</v>
      </c>
      <c r="E1133">
        <f>INDEX(Reference!$A$1:$H$55, MATCH(B1133, Reference!$A$1:$A$55, 0), MATCH(A1133, Reference!$A$1:$H$1, 0))</f>
        <v>4676151</v>
      </c>
      <c r="F1133">
        <v>37.6386401230004</v>
      </c>
      <c r="G1133">
        <v>-120.999999537999</v>
      </c>
      <c r="H1133">
        <v>26403</v>
      </c>
      <c r="I1133" t="s">
        <v>12</v>
      </c>
      <c r="J1133" t="s">
        <v>13</v>
      </c>
      <c r="K1133">
        <v>8</v>
      </c>
      <c r="L1133">
        <v>1340</v>
      </c>
      <c r="M1133" t="s">
        <v>27</v>
      </c>
    </row>
    <row r="1134" spans="1:13" x14ac:dyDescent="0.35">
      <c r="A1134">
        <v>2018</v>
      </c>
      <c r="B1134" t="s">
        <v>36</v>
      </c>
      <c r="C1134">
        <v>15.9</v>
      </c>
      <c r="D1134">
        <f>H1134/E1134*C1134</f>
        <v>0.32727916613471209</v>
      </c>
      <c r="E1134">
        <f>INDEX(Reference!$A$1:$H$55, MATCH(B1134, Reference!$A$1:$A$55, 0), MATCH(A1134, Reference!$A$1:$H$1, 0))</f>
        <v>4676151</v>
      </c>
      <c r="F1134">
        <v>37.6386401230004</v>
      </c>
      <c r="G1134">
        <v>-120.999999537999</v>
      </c>
      <c r="H1134">
        <v>96252</v>
      </c>
      <c r="I1134" t="s">
        <v>18</v>
      </c>
      <c r="J1134" t="s">
        <v>19</v>
      </c>
      <c r="K1134">
        <v>8</v>
      </c>
      <c r="L1134">
        <v>1340</v>
      </c>
      <c r="M1134" t="s">
        <v>43</v>
      </c>
    </row>
    <row r="1135" spans="1:13" x14ac:dyDescent="0.35">
      <c r="A1135">
        <v>2018</v>
      </c>
      <c r="B1135" t="s">
        <v>36</v>
      </c>
      <c r="C1135">
        <v>13.1</v>
      </c>
      <c r="D1135">
        <f>H1135/E1135*C1135</f>
        <v>0.36319949890412007</v>
      </c>
      <c r="E1135">
        <f>INDEX(Reference!$A$1:$H$55, MATCH(B1135, Reference!$A$1:$A$55, 0), MATCH(A1135, Reference!$A$1:$H$1, 0))</f>
        <v>4676151</v>
      </c>
      <c r="F1135">
        <v>37.6386401230004</v>
      </c>
      <c r="G1135">
        <v>-120.999999537999</v>
      </c>
      <c r="H1135">
        <v>129647</v>
      </c>
      <c r="I1135" t="s">
        <v>12</v>
      </c>
      <c r="J1135" t="s">
        <v>13</v>
      </c>
      <c r="K1135">
        <v>8</v>
      </c>
      <c r="L1135">
        <v>1340</v>
      </c>
      <c r="M1135" s="1">
        <v>45277</v>
      </c>
    </row>
    <row r="1136" spans="1:13" x14ac:dyDescent="0.35">
      <c r="A1136">
        <v>2018</v>
      </c>
      <c r="B1136" t="s">
        <v>36</v>
      </c>
      <c r="C1136">
        <v>8.1999999999999993</v>
      </c>
      <c r="D1136">
        <f>H1136/E1136*C1136</f>
        <v>4.165626815729432E-2</v>
      </c>
      <c r="E1136">
        <f>INDEX(Reference!$A$1:$H$55, MATCH(B1136, Reference!$A$1:$A$55, 0), MATCH(A1136, Reference!$A$1:$H$1, 0))</f>
        <v>4676151</v>
      </c>
      <c r="F1136">
        <v>37.6386401230004</v>
      </c>
      <c r="G1136">
        <v>-120.999999537999</v>
      </c>
      <c r="H1136">
        <v>23755</v>
      </c>
      <c r="I1136" t="s">
        <v>12</v>
      </c>
      <c r="J1136" t="s">
        <v>13</v>
      </c>
      <c r="K1136">
        <v>8</v>
      </c>
      <c r="L1136">
        <v>1340</v>
      </c>
      <c r="M1136" t="s">
        <v>35</v>
      </c>
    </row>
    <row r="1137" spans="1:13" x14ac:dyDescent="0.35">
      <c r="A1137">
        <v>2018</v>
      </c>
      <c r="B1137" t="s">
        <v>36</v>
      </c>
      <c r="C1137">
        <v>15.5</v>
      </c>
      <c r="D1137">
        <f>H1137/E1137*C1137</f>
        <v>0.69222368995355366</v>
      </c>
      <c r="E1137">
        <f>INDEX(Reference!$A$1:$H$55, MATCH(B1137, Reference!$A$1:$A$55, 0), MATCH(A1137, Reference!$A$1:$H$1, 0))</f>
        <v>4676151</v>
      </c>
      <c r="F1137">
        <v>37.6386401230004</v>
      </c>
      <c r="G1137">
        <v>-120.999999537999</v>
      </c>
      <c r="H1137">
        <v>208835</v>
      </c>
      <c r="I1137" t="s">
        <v>18</v>
      </c>
      <c r="J1137" t="s">
        <v>19</v>
      </c>
      <c r="K1137">
        <v>8</v>
      </c>
      <c r="L1137">
        <v>1340</v>
      </c>
      <c r="M1137" t="s">
        <v>32</v>
      </c>
    </row>
    <row r="1138" spans="1:13" x14ac:dyDescent="0.35">
      <c r="A1138">
        <v>2018</v>
      </c>
      <c r="B1138" t="s">
        <v>36</v>
      </c>
      <c r="C1138">
        <v>17.600000000000001</v>
      </c>
      <c r="D1138">
        <f>H1138/E1138*C1138</f>
        <v>0.2137864239200146</v>
      </c>
      <c r="E1138">
        <f>INDEX(Reference!$A$1:$H$55, MATCH(B1138, Reference!$A$1:$A$55, 0), MATCH(A1138, Reference!$A$1:$H$1, 0))</f>
        <v>4676151</v>
      </c>
      <c r="F1138">
        <v>37.6386401230004</v>
      </c>
      <c r="G1138">
        <v>-120.999999537999</v>
      </c>
      <c r="H1138">
        <v>56801</v>
      </c>
      <c r="I1138" t="s">
        <v>12</v>
      </c>
      <c r="J1138" t="s">
        <v>13</v>
      </c>
      <c r="K1138">
        <v>8</v>
      </c>
      <c r="L1138">
        <v>1340</v>
      </c>
      <c r="M1138" t="s">
        <v>14</v>
      </c>
    </row>
    <row r="1139" spans="1:13" x14ac:dyDescent="0.35">
      <c r="A1139">
        <v>2018</v>
      </c>
      <c r="B1139" t="s">
        <v>36</v>
      </c>
      <c r="C1139">
        <v>15.4</v>
      </c>
      <c r="D1139">
        <f>H1139/E1139*C1139</f>
        <v>1.2340020670846599E-2</v>
      </c>
      <c r="E1139">
        <f>INDEX(Reference!$A$1:$H$55, MATCH(B1139, Reference!$A$1:$A$55, 0), MATCH(A1139, Reference!$A$1:$H$1, 0))</f>
        <v>4676151</v>
      </c>
      <c r="F1139">
        <v>37.6386401230004</v>
      </c>
      <c r="G1139">
        <v>-120.999999537999</v>
      </c>
      <c r="H1139">
        <v>3747</v>
      </c>
      <c r="I1139" t="s">
        <v>22</v>
      </c>
      <c r="J1139" t="s">
        <v>19</v>
      </c>
      <c r="K1139">
        <v>8</v>
      </c>
      <c r="L1139">
        <v>1340</v>
      </c>
      <c r="M1139" t="s">
        <v>47</v>
      </c>
    </row>
    <row r="1140" spans="1:13" x14ac:dyDescent="0.35">
      <c r="A1140">
        <v>2018</v>
      </c>
      <c r="B1140" t="s">
        <v>36</v>
      </c>
      <c r="C1140">
        <v>11.9</v>
      </c>
      <c r="D1140">
        <f>H1140/E1140*C1140</f>
        <v>7.4904467370707231E-2</v>
      </c>
      <c r="E1140">
        <f>INDEX(Reference!$A$1:$H$55, MATCH(B1140, Reference!$A$1:$A$55, 0), MATCH(A1140, Reference!$A$1:$H$1, 0))</f>
        <v>4676151</v>
      </c>
      <c r="F1140">
        <v>37.6386401230004</v>
      </c>
      <c r="G1140">
        <v>-120.999999537999</v>
      </c>
      <c r="H1140">
        <v>29434</v>
      </c>
      <c r="I1140" t="s">
        <v>18</v>
      </c>
      <c r="J1140" t="s">
        <v>19</v>
      </c>
      <c r="K1140">
        <v>8</v>
      </c>
      <c r="L1140">
        <v>1340</v>
      </c>
      <c r="M1140" t="s">
        <v>35</v>
      </c>
    </row>
    <row r="1141" spans="1:13" x14ac:dyDescent="0.35">
      <c r="A1141">
        <v>2018</v>
      </c>
      <c r="B1141" t="s">
        <v>36</v>
      </c>
      <c r="C1141">
        <v>12.1</v>
      </c>
      <c r="D1141">
        <f>H1141/E1141*C1141</f>
        <v>6.3510010690416119E-2</v>
      </c>
      <c r="E1141">
        <f>INDEX(Reference!$A$1:$H$55, MATCH(B1141, Reference!$A$1:$A$55, 0), MATCH(A1141, Reference!$A$1:$H$1, 0))</f>
        <v>4676151</v>
      </c>
      <c r="F1141">
        <v>37.6386401230004</v>
      </c>
      <c r="G1141">
        <v>-120.999999537999</v>
      </c>
      <c r="H1141">
        <v>24544</v>
      </c>
      <c r="I1141" t="s">
        <v>12</v>
      </c>
      <c r="J1141" t="s">
        <v>13</v>
      </c>
      <c r="K1141">
        <v>8</v>
      </c>
      <c r="L1141">
        <v>1340</v>
      </c>
      <c r="M1141" t="s">
        <v>40</v>
      </c>
    </row>
    <row r="1142" spans="1:13" x14ac:dyDescent="0.35">
      <c r="A1142">
        <v>2018</v>
      </c>
      <c r="B1142" t="s">
        <v>36</v>
      </c>
      <c r="C1142">
        <v>16.3</v>
      </c>
      <c r="D1142">
        <f>H1142/E1142*C1142</f>
        <v>0.75605366464855395</v>
      </c>
      <c r="E1142">
        <f>INDEX(Reference!$A$1:$H$55, MATCH(B1142, Reference!$A$1:$A$55, 0), MATCH(A1142, Reference!$A$1:$H$1, 0))</f>
        <v>4676151</v>
      </c>
      <c r="F1142">
        <v>37.6386401230004</v>
      </c>
      <c r="G1142">
        <v>-120.999999537999</v>
      </c>
      <c r="H1142">
        <v>216897</v>
      </c>
      <c r="I1142" t="s">
        <v>22</v>
      </c>
      <c r="J1142" t="s">
        <v>19</v>
      </c>
      <c r="K1142">
        <v>8</v>
      </c>
      <c r="L1142">
        <v>1340</v>
      </c>
      <c r="M1142" t="s">
        <v>23</v>
      </c>
    </row>
    <row r="1143" spans="1:13" x14ac:dyDescent="0.35">
      <c r="A1143">
        <v>2018</v>
      </c>
      <c r="B1143" t="s">
        <v>36</v>
      </c>
      <c r="C1143">
        <v>15.2</v>
      </c>
      <c r="D1143">
        <f>H1143/E1143*C1143</f>
        <v>0.52037515469453399</v>
      </c>
      <c r="E1143">
        <f>INDEX(Reference!$A$1:$H$55, MATCH(B1143, Reference!$A$1:$A$55, 0), MATCH(A1143, Reference!$A$1:$H$1, 0))</f>
        <v>4676151</v>
      </c>
      <c r="F1143">
        <v>37.6386401230004</v>
      </c>
      <c r="G1143">
        <v>-120.999999537999</v>
      </c>
      <c r="H1143">
        <v>160089</v>
      </c>
      <c r="I1143" t="s">
        <v>18</v>
      </c>
      <c r="J1143" t="s">
        <v>19</v>
      </c>
      <c r="K1143">
        <v>8</v>
      </c>
      <c r="L1143">
        <v>1340</v>
      </c>
      <c r="M1143" t="s">
        <v>30</v>
      </c>
    </row>
    <row r="1144" spans="1:13" x14ac:dyDescent="0.35">
      <c r="A1144">
        <v>2018</v>
      </c>
      <c r="B1144" t="s">
        <v>36</v>
      </c>
      <c r="C1144">
        <v>12.7</v>
      </c>
      <c r="D1144">
        <f>H1144/E1144*C1144</f>
        <v>0.42237271636437745</v>
      </c>
      <c r="E1144">
        <f>INDEX(Reference!$A$1:$H$55, MATCH(B1144, Reference!$A$1:$A$55, 0), MATCH(A1144, Reference!$A$1:$H$1, 0))</f>
        <v>4676151</v>
      </c>
      <c r="F1144">
        <v>37.6386401230004</v>
      </c>
      <c r="G1144">
        <v>-120.999999537999</v>
      </c>
      <c r="H1144">
        <v>155518</v>
      </c>
      <c r="I1144" t="s">
        <v>12</v>
      </c>
      <c r="J1144" t="s">
        <v>13</v>
      </c>
      <c r="K1144">
        <v>8</v>
      </c>
      <c r="L1144">
        <v>1340</v>
      </c>
      <c r="M1144" t="s">
        <v>32</v>
      </c>
    </row>
    <row r="1145" spans="1:13" x14ac:dyDescent="0.35">
      <c r="A1145">
        <v>2018</v>
      </c>
      <c r="B1145" t="s">
        <v>36</v>
      </c>
      <c r="C1145">
        <v>13.1</v>
      </c>
      <c r="D1145">
        <f>H1145/E1145*C1145</f>
        <v>8.8842362019532731E-2</v>
      </c>
      <c r="E1145">
        <f>INDEX(Reference!$A$1:$H$55, MATCH(B1145, Reference!$A$1:$A$55, 0), MATCH(A1145, Reference!$A$1:$H$1, 0))</f>
        <v>4676151</v>
      </c>
      <c r="F1145">
        <v>37.6386401230004</v>
      </c>
      <c r="G1145">
        <v>-120.999999537999</v>
      </c>
      <c r="H1145">
        <v>31713</v>
      </c>
      <c r="I1145" t="s">
        <v>18</v>
      </c>
      <c r="J1145" t="s">
        <v>19</v>
      </c>
      <c r="K1145">
        <v>8</v>
      </c>
      <c r="L1145">
        <v>1340</v>
      </c>
      <c r="M1145" t="s">
        <v>40</v>
      </c>
    </row>
    <row r="1146" spans="1:13" x14ac:dyDescent="0.35">
      <c r="A1146">
        <v>2018</v>
      </c>
      <c r="B1146" t="s">
        <v>36</v>
      </c>
      <c r="C1146">
        <v>10.1</v>
      </c>
      <c r="D1146">
        <f>H1146/E1146*C1146</f>
        <v>6.3574379869255723E-2</v>
      </c>
      <c r="E1146">
        <f>INDEX(Reference!$A$1:$H$55, MATCH(B1146, Reference!$A$1:$A$55, 0), MATCH(A1146, Reference!$A$1:$H$1, 0))</f>
        <v>4676151</v>
      </c>
      <c r="F1146">
        <v>37.6386401230004</v>
      </c>
      <c r="G1146">
        <v>-120.999999537999</v>
      </c>
      <c r="H1146">
        <v>29434</v>
      </c>
      <c r="I1146" t="s">
        <v>22</v>
      </c>
      <c r="J1146" t="s">
        <v>19</v>
      </c>
      <c r="K1146">
        <v>8</v>
      </c>
      <c r="L1146">
        <v>1340</v>
      </c>
      <c r="M1146" t="s">
        <v>35</v>
      </c>
    </row>
    <row r="1147" spans="1:13" x14ac:dyDescent="0.35">
      <c r="A1147">
        <v>2018</v>
      </c>
      <c r="B1147" t="s">
        <v>36</v>
      </c>
      <c r="C1147">
        <v>15.3</v>
      </c>
      <c r="D1147">
        <f>H1147/E1147*C1147</f>
        <v>1.392961775614175</v>
      </c>
      <c r="E1147">
        <f>INDEX(Reference!$A$1:$H$55, MATCH(B1147, Reference!$A$1:$A$55, 0), MATCH(A1147, Reference!$A$1:$H$1, 0))</f>
        <v>4676151</v>
      </c>
      <c r="F1147">
        <v>37.6386401230004</v>
      </c>
      <c r="G1147">
        <v>-120.999999537999</v>
      </c>
      <c r="H1147">
        <v>425732</v>
      </c>
      <c r="I1147" t="s">
        <v>18</v>
      </c>
      <c r="J1147" t="s">
        <v>19</v>
      </c>
      <c r="K1147">
        <v>8</v>
      </c>
      <c r="L1147">
        <v>1340</v>
      </c>
      <c r="M1147" t="s">
        <v>61</v>
      </c>
    </row>
    <row r="1148" spans="1:13" x14ac:dyDescent="0.35">
      <c r="A1148">
        <v>2018</v>
      </c>
      <c r="B1148" t="s">
        <v>36</v>
      </c>
      <c r="C1148">
        <v>14.5</v>
      </c>
      <c r="D1148">
        <f>H1148/E1148*C1148</f>
        <v>9.0544552560428444E-3</v>
      </c>
      <c r="E1148">
        <f>INDEX(Reference!$A$1:$H$55, MATCH(B1148, Reference!$A$1:$A$55, 0), MATCH(A1148, Reference!$A$1:$H$1, 0))</f>
        <v>4676151</v>
      </c>
      <c r="F1148">
        <v>37.6386401230004</v>
      </c>
      <c r="G1148">
        <v>-120.999999537999</v>
      </c>
      <c r="H1148">
        <v>2920</v>
      </c>
      <c r="I1148" t="s">
        <v>12</v>
      </c>
      <c r="J1148" t="s">
        <v>13</v>
      </c>
      <c r="K1148">
        <v>8</v>
      </c>
      <c r="L1148">
        <v>1340</v>
      </c>
      <c r="M1148" t="s">
        <v>47</v>
      </c>
    </row>
    <row r="1149" spans="1:13" x14ac:dyDescent="0.35">
      <c r="A1149">
        <v>2018</v>
      </c>
      <c r="B1149" t="s">
        <v>36</v>
      </c>
      <c r="C1149">
        <v>15.3</v>
      </c>
      <c r="D1149">
        <f>H1149/E1149*C1149</f>
        <v>1.2259890666490454E-2</v>
      </c>
      <c r="E1149">
        <f>INDEX(Reference!$A$1:$H$55, MATCH(B1149, Reference!$A$1:$A$55, 0), MATCH(A1149, Reference!$A$1:$H$1, 0))</f>
        <v>4676151</v>
      </c>
      <c r="F1149">
        <v>37.6386401230004</v>
      </c>
      <c r="G1149">
        <v>-120.999999537999</v>
      </c>
      <c r="H1149">
        <v>3747</v>
      </c>
      <c r="I1149" t="s">
        <v>18</v>
      </c>
      <c r="J1149" t="s">
        <v>19</v>
      </c>
      <c r="K1149">
        <v>8</v>
      </c>
      <c r="L1149">
        <v>1340</v>
      </c>
      <c r="M1149" t="s">
        <v>47</v>
      </c>
    </row>
    <row r="1150" spans="1:13" x14ac:dyDescent="0.35">
      <c r="A1150">
        <v>2018</v>
      </c>
      <c r="B1150" t="s">
        <v>36</v>
      </c>
      <c r="C1150">
        <v>13.2</v>
      </c>
      <c r="D1150">
        <f>H1150/E1150*C1150</f>
        <v>0.89663101127401568</v>
      </c>
      <c r="E1150">
        <f>INDEX(Reference!$A$1:$H$55, MATCH(B1150, Reference!$A$1:$A$55, 0), MATCH(A1150, Reference!$A$1:$H$1, 0))</f>
        <v>4676151</v>
      </c>
      <c r="F1150">
        <v>37.6386401230004</v>
      </c>
      <c r="G1150">
        <v>-120.999999537999</v>
      </c>
      <c r="H1150">
        <v>317635</v>
      </c>
      <c r="I1150" t="s">
        <v>12</v>
      </c>
      <c r="J1150" t="s">
        <v>13</v>
      </c>
      <c r="K1150">
        <v>8</v>
      </c>
      <c r="L1150">
        <v>1340</v>
      </c>
      <c r="M1150" t="s">
        <v>61</v>
      </c>
    </row>
    <row r="1151" spans="1:13" x14ac:dyDescent="0.35">
      <c r="A1151">
        <v>2018</v>
      </c>
      <c r="B1151" t="s">
        <v>36</v>
      </c>
      <c r="C1151">
        <v>14</v>
      </c>
      <c r="D1151">
        <f>H1151/E1151*C1151</f>
        <v>0.71837799934176638</v>
      </c>
      <c r="E1151">
        <f>INDEX(Reference!$A$1:$H$55, MATCH(B1151, Reference!$A$1:$A$55, 0), MATCH(A1151, Reference!$A$1:$H$1, 0))</f>
        <v>4676151</v>
      </c>
      <c r="F1151">
        <v>37.6386401230004</v>
      </c>
      <c r="G1151">
        <v>-120.999999537999</v>
      </c>
      <c r="H1151">
        <v>239946</v>
      </c>
      <c r="I1151" t="s">
        <v>12</v>
      </c>
      <c r="J1151" t="s">
        <v>13</v>
      </c>
      <c r="K1151">
        <v>8</v>
      </c>
      <c r="L1151">
        <v>1340</v>
      </c>
      <c r="M1151" t="s">
        <v>16</v>
      </c>
    </row>
    <row r="1152" spans="1:13" x14ac:dyDescent="0.35">
      <c r="A1152">
        <v>2018</v>
      </c>
      <c r="B1152" t="s">
        <v>36</v>
      </c>
      <c r="C1152">
        <v>13.8</v>
      </c>
      <c r="D1152">
        <f>H1152/E1152*C1152</f>
        <v>9.6481785981675963E-2</v>
      </c>
      <c r="E1152">
        <f>INDEX(Reference!$A$1:$H$55, MATCH(B1152, Reference!$A$1:$A$55, 0), MATCH(A1152, Reference!$A$1:$H$1, 0))</f>
        <v>4676151</v>
      </c>
      <c r="F1152">
        <v>37.6386401230004</v>
      </c>
      <c r="G1152">
        <v>-120.999999537999</v>
      </c>
      <c r="H1152">
        <v>32693</v>
      </c>
      <c r="I1152" t="s">
        <v>18</v>
      </c>
      <c r="J1152" t="s">
        <v>19</v>
      </c>
      <c r="K1152">
        <v>8</v>
      </c>
      <c r="L1152">
        <v>1340</v>
      </c>
      <c r="M1152" t="s">
        <v>27</v>
      </c>
    </row>
    <row r="1153" spans="1:13" x14ac:dyDescent="0.35">
      <c r="A1153">
        <v>2018</v>
      </c>
      <c r="B1153" t="s">
        <v>36</v>
      </c>
      <c r="C1153">
        <v>15</v>
      </c>
      <c r="D1153">
        <f>H1153/E1153*C1153</f>
        <v>0.54336675612057872</v>
      </c>
      <c r="E1153">
        <f>INDEX(Reference!$A$1:$H$55, MATCH(B1153, Reference!$A$1:$A$55, 0), MATCH(A1153, Reference!$A$1:$H$1, 0))</f>
        <v>4676151</v>
      </c>
      <c r="F1153">
        <v>37.6386401230004</v>
      </c>
      <c r="G1153">
        <v>-120.999999537999</v>
      </c>
      <c r="H1153">
        <v>169391</v>
      </c>
      <c r="I1153" t="s">
        <v>18</v>
      </c>
      <c r="J1153" t="s">
        <v>19</v>
      </c>
      <c r="K1153">
        <v>8</v>
      </c>
      <c r="L1153">
        <v>1340</v>
      </c>
      <c r="M1153" t="s">
        <v>55</v>
      </c>
    </row>
    <row r="1154" spans="1:13" x14ac:dyDescent="0.35">
      <c r="A1154">
        <v>2018</v>
      </c>
      <c r="B1154" t="s">
        <v>36</v>
      </c>
      <c r="C1154">
        <v>13.8</v>
      </c>
      <c r="D1154">
        <f>H1154/E1154*C1154</f>
        <v>0.47843078634543668</v>
      </c>
      <c r="E1154">
        <f>INDEX(Reference!$A$1:$H$55, MATCH(B1154, Reference!$A$1:$A$55, 0), MATCH(A1154, Reference!$A$1:$H$1, 0))</f>
        <v>4676151</v>
      </c>
      <c r="F1154">
        <v>37.6386401230004</v>
      </c>
      <c r="G1154">
        <v>-120.999999537999</v>
      </c>
      <c r="H1154">
        <v>162117</v>
      </c>
      <c r="I1154" t="s">
        <v>12</v>
      </c>
      <c r="J1154" t="s">
        <v>13</v>
      </c>
      <c r="K1154">
        <v>8</v>
      </c>
      <c r="L1154">
        <v>1340</v>
      </c>
      <c r="M1154" t="s">
        <v>23</v>
      </c>
    </row>
    <row r="1155" spans="1:13" x14ac:dyDescent="0.35">
      <c r="A1155">
        <v>2018</v>
      </c>
      <c r="B1155" t="s">
        <v>36</v>
      </c>
      <c r="C1155">
        <v>9.6999999999999993</v>
      </c>
      <c r="D1155">
        <f>H1155/E1155*C1155</f>
        <v>7.4608347762935803E-2</v>
      </c>
      <c r="E1155">
        <f>INDEX(Reference!$A$1:$H$55, MATCH(B1155, Reference!$A$1:$A$55, 0), MATCH(A1155, Reference!$A$1:$H$1, 0))</f>
        <v>4676151</v>
      </c>
      <c r="F1155">
        <v>37.6386401230004</v>
      </c>
      <c r="G1155">
        <v>-120.999999537999</v>
      </c>
      <c r="H1155">
        <v>35967</v>
      </c>
      <c r="I1155" t="s">
        <v>12</v>
      </c>
      <c r="J1155" t="s">
        <v>13</v>
      </c>
      <c r="K1155">
        <v>8</v>
      </c>
      <c r="L1155">
        <v>1340</v>
      </c>
      <c r="M1155" s="1">
        <v>44990</v>
      </c>
    </row>
    <row r="1156" spans="1:13" x14ac:dyDescent="0.35">
      <c r="A1156">
        <v>2018</v>
      </c>
      <c r="B1156" t="s">
        <v>36</v>
      </c>
      <c r="C1156">
        <v>14</v>
      </c>
      <c r="D1156">
        <f>H1156/E1156*C1156</f>
        <v>0.50714230571254015</v>
      </c>
      <c r="E1156">
        <f>INDEX(Reference!$A$1:$H$55, MATCH(B1156, Reference!$A$1:$A$55, 0), MATCH(A1156, Reference!$A$1:$H$1, 0))</f>
        <v>4676151</v>
      </c>
      <c r="F1156">
        <v>37.6386401230004</v>
      </c>
      <c r="G1156">
        <v>-120.999999537999</v>
      </c>
      <c r="H1156">
        <v>169391</v>
      </c>
      <c r="I1156" t="s">
        <v>22</v>
      </c>
      <c r="J1156" t="s">
        <v>19</v>
      </c>
      <c r="K1156">
        <v>8</v>
      </c>
      <c r="L1156">
        <v>1340</v>
      </c>
      <c r="M1156" t="s">
        <v>55</v>
      </c>
    </row>
    <row r="1157" spans="1:13" x14ac:dyDescent="0.35">
      <c r="A1157">
        <v>2018</v>
      </c>
      <c r="B1157" t="s">
        <v>36</v>
      </c>
      <c r="C1157">
        <v>16.5</v>
      </c>
      <c r="D1157">
        <f>H1157/E1157*C1157</f>
        <v>0.56488092450393501</v>
      </c>
      <c r="E1157">
        <f>INDEX(Reference!$A$1:$H$55, MATCH(B1157, Reference!$A$1:$A$55, 0), MATCH(A1157, Reference!$A$1:$H$1, 0))</f>
        <v>4676151</v>
      </c>
      <c r="F1157">
        <v>37.6386401230004</v>
      </c>
      <c r="G1157">
        <v>-120.999999537999</v>
      </c>
      <c r="H1157">
        <v>160089</v>
      </c>
      <c r="I1157" t="s">
        <v>22</v>
      </c>
      <c r="J1157" t="s">
        <v>19</v>
      </c>
      <c r="K1157">
        <v>8</v>
      </c>
      <c r="L1157">
        <v>1340</v>
      </c>
      <c r="M1157" t="s">
        <v>30</v>
      </c>
    </row>
    <row r="1158" spans="1:13" x14ac:dyDescent="0.35">
      <c r="A1158">
        <v>2020</v>
      </c>
      <c r="B1158" t="s">
        <v>36</v>
      </c>
      <c r="C1158">
        <v>12.5</v>
      </c>
      <c r="D1158">
        <f>H1158/E1158*C1158</f>
        <v>6.4408418102645512E-2</v>
      </c>
      <c r="E1158">
        <f>INDEX(Reference!$A$1:$H$55, MATCH(B1158, Reference!$A$1:$A$55, 0), MATCH(A1158, Reference!$A$1:$H$1, 0))</f>
        <v>2142383</v>
      </c>
      <c r="F1158">
        <v>37.6386401230004</v>
      </c>
      <c r="G1158">
        <v>-120.999999537999</v>
      </c>
      <c r="H1158">
        <v>11039</v>
      </c>
      <c r="I1158" t="s">
        <v>12</v>
      </c>
      <c r="J1158" t="s">
        <v>13</v>
      </c>
      <c r="K1158">
        <v>8</v>
      </c>
      <c r="L1158">
        <v>1340</v>
      </c>
      <c r="M1158" t="s">
        <v>27</v>
      </c>
    </row>
    <row r="1159" spans="1:13" x14ac:dyDescent="0.35">
      <c r="A1159">
        <v>2020</v>
      </c>
      <c r="B1159" t="s">
        <v>36</v>
      </c>
      <c r="C1159">
        <v>18.399999999999999</v>
      </c>
      <c r="D1159">
        <f>H1159/E1159*C1159</f>
        <v>0.24608821111818005</v>
      </c>
      <c r="E1159">
        <f>INDEX(Reference!$A$1:$H$55, MATCH(B1159, Reference!$A$1:$A$55, 0), MATCH(A1159, Reference!$A$1:$H$1, 0))</f>
        <v>2142383</v>
      </c>
      <c r="F1159">
        <v>37.6386401230004</v>
      </c>
      <c r="G1159">
        <v>-120.999999537999</v>
      </c>
      <c r="H1159">
        <v>28653</v>
      </c>
      <c r="I1159" t="s">
        <v>12</v>
      </c>
      <c r="J1159" t="s">
        <v>13</v>
      </c>
      <c r="K1159">
        <v>8</v>
      </c>
      <c r="L1159">
        <v>1340</v>
      </c>
      <c r="M1159" t="s">
        <v>14</v>
      </c>
    </row>
    <row r="1160" spans="1:13" x14ac:dyDescent="0.35">
      <c r="A1160">
        <v>2020</v>
      </c>
      <c r="B1160" t="s">
        <v>36</v>
      </c>
      <c r="C1160">
        <v>14.6</v>
      </c>
      <c r="D1160">
        <f>H1160/E1160*C1160</f>
        <v>1.0188187639651734E-2</v>
      </c>
      <c r="E1160">
        <f>INDEX(Reference!$A$1:$H$55, MATCH(B1160, Reference!$A$1:$A$55, 0), MATCH(A1160, Reference!$A$1:$H$1, 0))</f>
        <v>2142383</v>
      </c>
      <c r="F1160">
        <v>37.6386401230004</v>
      </c>
      <c r="G1160">
        <v>-120.999999537999</v>
      </c>
      <c r="H1160">
        <v>1495</v>
      </c>
      <c r="I1160" t="s">
        <v>18</v>
      </c>
      <c r="J1160" t="s">
        <v>19</v>
      </c>
      <c r="K1160">
        <v>8</v>
      </c>
      <c r="L1160">
        <v>1340</v>
      </c>
      <c r="M1160" t="s">
        <v>47</v>
      </c>
    </row>
    <row r="1161" spans="1:13" x14ac:dyDescent="0.35">
      <c r="A1161">
        <v>2020</v>
      </c>
      <c r="B1161" t="s">
        <v>36</v>
      </c>
      <c r="C1161">
        <v>16.399999999999999</v>
      </c>
      <c r="D1161">
        <f>H1161/E1161*C1161</f>
        <v>1.1444265567827974E-2</v>
      </c>
      <c r="E1161">
        <f>INDEX(Reference!$A$1:$H$55, MATCH(B1161, Reference!$A$1:$A$55, 0), MATCH(A1161, Reference!$A$1:$H$1, 0))</f>
        <v>2142383</v>
      </c>
      <c r="F1161">
        <v>37.6386401230004</v>
      </c>
      <c r="G1161">
        <v>-120.999999537999</v>
      </c>
      <c r="H1161">
        <v>1495</v>
      </c>
      <c r="I1161" t="s">
        <v>22</v>
      </c>
      <c r="J1161" t="s">
        <v>19</v>
      </c>
      <c r="K1161">
        <v>8</v>
      </c>
      <c r="L1161">
        <v>1340</v>
      </c>
      <c r="M1161" t="s">
        <v>47</v>
      </c>
    </row>
    <row r="1162" spans="1:13" x14ac:dyDescent="0.35">
      <c r="A1162">
        <v>2020</v>
      </c>
      <c r="B1162" t="s">
        <v>36</v>
      </c>
      <c r="C1162">
        <v>15.3</v>
      </c>
      <c r="D1162">
        <f>H1162/E1162*C1162</f>
        <v>0.57951780797364427</v>
      </c>
      <c r="E1162">
        <f>INDEX(Reference!$A$1:$H$55, MATCH(B1162, Reference!$A$1:$A$55, 0), MATCH(A1162, Reference!$A$1:$H$1, 0))</f>
        <v>2142383</v>
      </c>
      <c r="F1162">
        <v>37.6386401230004</v>
      </c>
      <c r="G1162">
        <v>-120.999999537999</v>
      </c>
      <c r="H1162">
        <v>81147</v>
      </c>
      <c r="I1162" t="s">
        <v>18</v>
      </c>
      <c r="J1162" t="s">
        <v>19</v>
      </c>
      <c r="K1162">
        <v>8</v>
      </c>
      <c r="L1162">
        <v>1340</v>
      </c>
      <c r="M1162" t="s">
        <v>55</v>
      </c>
    </row>
    <row r="1163" spans="1:13" x14ac:dyDescent="0.35">
      <c r="A1163">
        <v>2020</v>
      </c>
      <c r="B1163" t="s">
        <v>36</v>
      </c>
      <c r="C1163">
        <v>8.9</v>
      </c>
      <c r="D1163">
        <f>H1163/E1163*C1163</f>
        <v>1.3123283745250033E-2</v>
      </c>
      <c r="E1163">
        <f>INDEX(Reference!$A$1:$H$55, MATCH(B1163, Reference!$A$1:$A$55, 0), MATCH(A1163, Reference!$A$1:$H$1, 0))</f>
        <v>2142383</v>
      </c>
      <c r="F1163">
        <v>37.6386401230004</v>
      </c>
      <c r="G1163">
        <v>-120.999999537999</v>
      </c>
      <c r="H1163">
        <v>3159</v>
      </c>
      <c r="I1163" t="s">
        <v>12</v>
      </c>
      <c r="J1163" t="s">
        <v>13</v>
      </c>
      <c r="K1163">
        <v>8</v>
      </c>
      <c r="L1163">
        <v>1340</v>
      </c>
      <c r="M1163" s="1">
        <v>44990</v>
      </c>
    </row>
    <row r="1164" spans="1:13" x14ac:dyDescent="0.35">
      <c r="A1164">
        <v>2020</v>
      </c>
      <c r="B1164" t="s">
        <v>36</v>
      </c>
      <c r="C1164">
        <v>14.2</v>
      </c>
      <c r="D1164">
        <f>H1164/E1164*C1164</f>
        <v>0.10207988020816072</v>
      </c>
      <c r="E1164">
        <f>INDEX(Reference!$A$1:$H$55, MATCH(B1164, Reference!$A$1:$A$55, 0), MATCH(A1164, Reference!$A$1:$H$1, 0))</f>
        <v>2142383</v>
      </c>
      <c r="F1164">
        <v>37.6386401230004</v>
      </c>
      <c r="G1164">
        <v>-120.999999537999</v>
      </c>
      <c r="H1164">
        <v>15401</v>
      </c>
      <c r="I1164" t="s">
        <v>18</v>
      </c>
      <c r="J1164" t="s">
        <v>19</v>
      </c>
      <c r="K1164">
        <v>8</v>
      </c>
      <c r="L1164">
        <v>1340</v>
      </c>
      <c r="M1164" t="s">
        <v>27</v>
      </c>
    </row>
    <row r="1165" spans="1:13" x14ac:dyDescent="0.35">
      <c r="A1165">
        <v>2020</v>
      </c>
      <c r="B1165" t="s">
        <v>36</v>
      </c>
      <c r="C1165">
        <v>19.100000000000001</v>
      </c>
      <c r="D1165">
        <f>H1165/E1165*C1165</f>
        <v>0.38580095155721456</v>
      </c>
      <c r="E1165">
        <f>INDEX(Reference!$A$1:$H$55, MATCH(B1165, Reference!$A$1:$A$55, 0), MATCH(A1165, Reference!$A$1:$H$1, 0))</f>
        <v>2142383</v>
      </c>
      <c r="F1165">
        <v>37.6386401230004</v>
      </c>
      <c r="G1165">
        <v>-120.999999537999</v>
      </c>
      <c r="H1165">
        <v>43274</v>
      </c>
      <c r="I1165" t="s">
        <v>22</v>
      </c>
      <c r="J1165" t="s">
        <v>19</v>
      </c>
      <c r="K1165">
        <v>8</v>
      </c>
      <c r="L1165">
        <v>1340</v>
      </c>
      <c r="M1165" t="s">
        <v>43</v>
      </c>
    </row>
    <row r="1166" spans="1:13" x14ac:dyDescent="0.35">
      <c r="A1166">
        <v>2020</v>
      </c>
      <c r="B1166" t="s">
        <v>36</v>
      </c>
      <c r="C1166">
        <v>11.3</v>
      </c>
      <c r="D1166">
        <f>H1166/E1166*C1166</f>
        <v>7.3679496149848089E-2</v>
      </c>
      <c r="E1166">
        <f>INDEX(Reference!$A$1:$H$55, MATCH(B1166, Reference!$A$1:$A$55, 0), MATCH(A1166, Reference!$A$1:$H$1, 0))</f>
        <v>2142383</v>
      </c>
      <c r="F1166">
        <v>37.6386401230004</v>
      </c>
      <c r="G1166">
        <v>-120.999999537999</v>
      </c>
      <c r="H1166">
        <v>13969</v>
      </c>
      <c r="I1166" t="s">
        <v>18</v>
      </c>
      <c r="J1166" t="s">
        <v>19</v>
      </c>
      <c r="K1166">
        <v>8</v>
      </c>
      <c r="L1166">
        <v>1340</v>
      </c>
      <c r="M1166" t="s">
        <v>35</v>
      </c>
    </row>
    <row r="1167" spans="1:13" x14ac:dyDescent="0.35">
      <c r="A1167">
        <v>2020</v>
      </c>
      <c r="B1167" t="s">
        <v>36</v>
      </c>
      <c r="C1167">
        <v>10.7</v>
      </c>
      <c r="D1167">
        <f>H1167/E1167*C1167</f>
        <v>6.9767310513572961E-2</v>
      </c>
      <c r="E1167">
        <f>INDEX(Reference!$A$1:$H$55, MATCH(B1167, Reference!$A$1:$A$55, 0), MATCH(A1167, Reference!$A$1:$H$1, 0))</f>
        <v>2142383</v>
      </c>
      <c r="F1167">
        <v>37.6386401230004</v>
      </c>
      <c r="G1167">
        <v>-120.999999537999</v>
      </c>
      <c r="H1167">
        <v>13969</v>
      </c>
      <c r="I1167" t="s">
        <v>22</v>
      </c>
      <c r="J1167" t="s">
        <v>19</v>
      </c>
      <c r="K1167">
        <v>8</v>
      </c>
      <c r="L1167">
        <v>1340</v>
      </c>
      <c r="M1167" t="s">
        <v>35</v>
      </c>
    </row>
    <row r="1168" spans="1:13" x14ac:dyDescent="0.35">
      <c r="A1168">
        <v>2020</v>
      </c>
      <c r="B1168" t="s">
        <v>36</v>
      </c>
      <c r="C1168">
        <v>17</v>
      </c>
      <c r="D1168">
        <f>H1168/E1168*C1168</f>
        <v>1.6070618558866459</v>
      </c>
      <c r="E1168">
        <f>INDEX(Reference!$A$1:$H$55, MATCH(B1168, Reference!$A$1:$A$55, 0), MATCH(A1168, Reference!$A$1:$H$1, 0))</f>
        <v>2142383</v>
      </c>
      <c r="F1168">
        <v>37.6386401230004</v>
      </c>
      <c r="G1168">
        <v>-120.999999537999</v>
      </c>
      <c r="H1168">
        <v>202526</v>
      </c>
      <c r="I1168" t="s">
        <v>22</v>
      </c>
      <c r="J1168" t="s">
        <v>19</v>
      </c>
      <c r="K1168">
        <v>8</v>
      </c>
      <c r="L1168">
        <v>1340</v>
      </c>
      <c r="M1168" t="s">
        <v>61</v>
      </c>
    </row>
    <row r="1169" spans="1:13" x14ac:dyDescent="0.35">
      <c r="A1169">
        <v>2020</v>
      </c>
      <c r="B1169" t="s">
        <v>36</v>
      </c>
      <c r="C1169">
        <v>13.2</v>
      </c>
      <c r="D1169">
        <f>H1169/E1169*C1169</f>
        <v>6.259945117189597E-2</v>
      </c>
      <c r="E1169">
        <f>INDEX(Reference!$A$1:$H$55, MATCH(B1169, Reference!$A$1:$A$55, 0), MATCH(A1169, Reference!$A$1:$H$1, 0))</f>
        <v>2142383</v>
      </c>
      <c r="F1169">
        <v>37.6386401230004</v>
      </c>
      <c r="G1169">
        <v>-120.999999537999</v>
      </c>
      <c r="H1169">
        <v>10160</v>
      </c>
      <c r="I1169" t="s">
        <v>12</v>
      </c>
      <c r="J1169" t="s">
        <v>13</v>
      </c>
      <c r="K1169">
        <v>8</v>
      </c>
      <c r="L1169">
        <v>1340</v>
      </c>
      <c r="M1169" t="s">
        <v>40</v>
      </c>
    </row>
    <row r="1170" spans="1:13" x14ac:dyDescent="0.35">
      <c r="A1170">
        <v>2020</v>
      </c>
      <c r="B1170" t="s">
        <v>36</v>
      </c>
      <c r="C1170">
        <v>15.7</v>
      </c>
      <c r="D1170">
        <f>H1170/E1170*C1170</f>
        <v>0.72413013919546587</v>
      </c>
      <c r="E1170">
        <f>INDEX(Reference!$A$1:$H$55, MATCH(B1170, Reference!$A$1:$A$55, 0), MATCH(A1170, Reference!$A$1:$H$1, 0))</f>
        <v>2142383</v>
      </c>
      <c r="F1170">
        <v>37.6386401230004</v>
      </c>
      <c r="G1170">
        <v>-120.999999537999</v>
      </c>
      <c r="H1170">
        <v>98813</v>
      </c>
      <c r="I1170" t="s">
        <v>12</v>
      </c>
      <c r="J1170" t="s">
        <v>13</v>
      </c>
      <c r="K1170">
        <v>8</v>
      </c>
      <c r="L1170">
        <v>1340</v>
      </c>
      <c r="M1170" t="s">
        <v>16</v>
      </c>
    </row>
    <row r="1171" spans="1:13" x14ac:dyDescent="0.35">
      <c r="A1171">
        <v>2020</v>
      </c>
      <c r="B1171" t="s">
        <v>36</v>
      </c>
      <c r="C1171">
        <v>14.8</v>
      </c>
      <c r="D1171">
        <f>H1171/E1171*C1171</f>
        <v>0.90369555770373466</v>
      </c>
      <c r="E1171">
        <f>INDEX(Reference!$A$1:$H$55, MATCH(B1171, Reference!$A$1:$A$55, 0), MATCH(A1171, Reference!$A$1:$H$1, 0))</f>
        <v>2142383</v>
      </c>
      <c r="F1171">
        <v>37.6386401230004</v>
      </c>
      <c r="G1171">
        <v>-120.999999537999</v>
      </c>
      <c r="H1171">
        <v>130815</v>
      </c>
      <c r="I1171" t="s">
        <v>12</v>
      </c>
      <c r="J1171" t="s">
        <v>13</v>
      </c>
      <c r="K1171">
        <v>8</v>
      </c>
      <c r="L1171">
        <v>1340</v>
      </c>
      <c r="M1171" t="s">
        <v>61</v>
      </c>
    </row>
    <row r="1172" spans="1:13" x14ac:dyDescent="0.35">
      <c r="A1172">
        <v>2020</v>
      </c>
      <c r="B1172" t="s">
        <v>36</v>
      </c>
      <c r="C1172">
        <v>11.4</v>
      </c>
      <c r="D1172">
        <f>H1172/E1172*C1172</f>
        <v>8.1951453124861434E-2</v>
      </c>
      <c r="E1172">
        <f>INDEX(Reference!$A$1:$H$55, MATCH(B1172, Reference!$A$1:$A$55, 0), MATCH(A1172, Reference!$A$1:$H$1, 0))</f>
        <v>2142383</v>
      </c>
      <c r="F1172">
        <v>37.6386401230004</v>
      </c>
      <c r="G1172">
        <v>-120.999999537999</v>
      </c>
      <c r="H1172">
        <v>15401</v>
      </c>
      <c r="I1172" t="s">
        <v>22</v>
      </c>
      <c r="J1172" t="s">
        <v>19</v>
      </c>
      <c r="K1172">
        <v>8</v>
      </c>
      <c r="L1172">
        <v>1340</v>
      </c>
      <c r="M1172" t="s">
        <v>27</v>
      </c>
    </row>
    <row r="1173" spans="1:13" x14ac:dyDescent="0.35">
      <c r="A1173">
        <v>2020</v>
      </c>
      <c r="B1173" t="s">
        <v>36</v>
      </c>
      <c r="C1173">
        <v>16.399999999999999</v>
      </c>
      <c r="D1173">
        <f>H1173/E1173*C1173</f>
        <v>0.76147616929372564</v>
      </c>
      <c r="E1173">
        <f>INDEX(Reference!$A$1:$H$55, MATCH(B1173, Reference!$A$1:$A$55, 0), MATCH(A1173, Reference!$A$1:$H$1, 0))</f>
        <v>2142383</v>
      </c>
      <c r="F1173">
        <v>37.6386401230004</v>
      </c>
      <c r="G1173">
        <v>-120.999999537999</v>
      </c>
      <c r="H1173">
        <v>99474</v>
      </c>
      <c r="I1173" t="s">
        <v>22</v>
      </c>
      <c r="J1173" t="s">
        <v>19</v>
      </c>
      <c r="K1173">
        <v>8</v>
      </c>
      <c r="L1173">
        <v>1340</v>
      </c>
      <c r="M1173" t="s">
        <v>32</v>
      </c>
    </row>
    <row r="1174" spans="1:13" x14ac:dyDescent="0.35">
      <c r="A1174">
        <v>2020</v>
      </c>
      <c r="B1174" t="s">
        <v>36</v>
      </c>
      <c r="C1174">
        <v>14.2</v>
      </c>
      <c r="D1174">
        <f>H1174/E1174*C1174</f>
        <v>0.42714341926723653</v>
      </c>
      <c r="E1174">
        <f>INDEX(Reference!$A$1:$H$55, MATCH(B1174, Reference!$A$1:$A$55, 0), MATCH(A1174, Reference!$A$1:$H$1, 0))</f>
        <v>2142383</v>
      </c>
      <c r="F1174">
        <v>37.6386401230004</v>
      </c>
      <c r="G1174">
        <v>-120.999999537999</v>
      </c>
      <c r="H1174">
        <v>64444</v>
      </c>
      <c r="I1174" t="s">
        <v>12</v>
      </c>
      <c r="J1174" t="s">
        <v>13</v>
      </c>
      <c r="K1174">
        <v>8</v>
      </c>
      <c r="L1174">
        <v>1340</v>
      </c>
      <c r="M1174" t="s">
        <v>32</v>
      </c>
    </row>
    <row r="1175" spans="1:13" x14ac:dyDescent="0.35">
      <c r="A1175">
        <v>2020</v>
      </c>
      <c r="B1175" t="s">
        <v>36</v>
      </c>
      <c r="C1175">
        <v>16.2</v>
      </c>
      <c r="D1175">
        <f>H1175/E1175*C1175</f>
        <v>0.32722384372915581</v>
      </c>
      <c r="E1175">
        <f>INDEX(Reference!$A$1:$H$55, MATCH(B1175, Reference!$A$1:$A$55, 0), MATCH(A1175, Reference!$A$1:$H$1, 0))</f>
        <v>2142383</v>
      </c>
      <c r="F1175">
        <v>37.6386401230004</v>
      </c>
      <c r="G1175">
        <v>-120.999999537999</v>
      </c>
      <c r="H1175">
        <v>43274</v>
      </c>
      <c r="I1175" t="s">
        <v>18</v>
      </c>
      <c r="J1175" t="s">
        <v>19</v>
      </c>
      <c r="K1175">
        <v>8</v>
      </c>
      <c r="L1175">
        <v>1340</v>
      </c>
      <c r="M1175" t="s">
        <v>43</v>
      </c>
    </row>
    <row r="1176" spans="1:13" x14ac:dyDescent="0.35">
      <c r="A1176">
        <v>2020</v>
      </c>
      <c r="B1176" t="s">
        <v>36</v>
      </c>
      <c r="C1176">
        <v>18.7</v>
      </c>
      <c r="D1176">
        <f>H1176/E1176*C1176</f>
        <v>9.3308712774513251E-3</v>
      </c>
      <c r="E1176">
        <f>INDEX(Reference!$A$1:$H$55, MATCH(B1176, Reference!$A$1:$A$55, 0), MATCH(A1176, Reference!$A$1:$H$1, 0))</f>
        <v>2142383</v>
      </c>
      <c r="F1176">
        <v>37.6386401230004</v>
      </c>
      <c r="G1176">
        <v>-120.999999537999</v>
      </c>
      <c r="H1176">
        <v>1069</v>
      </c>
      <c r="I1176" t="s">
        <v>12</v>
      </c>
      <c r="J1176" t="s">
        <v>13</v>
      </c>
      <c r="K1176">
        <v>8</v>
      </c>
      <c r="L1176">
        <v>1340</v>
      </c>
      <c r="M1176" t="s">
        <v>47</v>
      </c>
    </row>
    <row r="1177" spans="1:13" x14ac:dyDescent="0.35">
      <c r="A1177">
        <v>2020</v>
      </c>
      <c r="B1177" t="s">
        <v>36</v>
      </c>
      <c r="C1177">
        <v>13.6</v>
      </c>
      <c r="D1177">
        <f>H1177/E1177*C1177</f>
        <v>9.1520143690460576E-2</v>
      </c>
      <c r="E1177">
        <f>INDEX(Reference!$A$1:$H$55, MATCH(B1177, Reference!$A$1:$A$55, 0), MATCH(A1177, Reference!$A$1:$H$1, 0))</f>
        <v>2142383</v>
      </c>
      <c r="F1177">
        <v>37.6386401230004</v>
      </c>
      <c r="G1177">
        <v>-120.999999537999</v>
      </c>
      <c r="H1177">
        <v>14417</v>
      </c>
      <c r="I1177" t="s">
        <v>18</v>
      </c>
      <c r="J1177" t="s">
        <v>19</v>
      </c>
      <c r="K1177">
        <v>8</v>
      </c>
      <c r="L1177">
        <v>1340</v>
      </c>
      <c r="M1177" t="s">
        <v>40</v>
      </c>
    </row>
    <row r="1178" spans="1:13" x14ac:dyDescent="0.35">
      <c r="A1178">
        <v>2020</v>
      </c>
      <c r="B1178" t="s">
        <v>36</v>
      </c>
      <c r="C1178">
        <v>17.7</v>
      </c>
      <c r="D1178">
        <f>H1178/E1178*C1178</f>
        <v>0.64529008118529696</v>
      </c>
      <c r="E1178">
        <f>INDEX(Reference!$A$1:$H$55, MATCH(B1178, Reference!$A$1:$A$55, 0), MATCH(A1178, Reference!$A$1:$H$1, 0))</f>
        <v>2142383</v>
      </c>
      <c r="F1178">
        <v>37.6386401230004</v>
      </c>
      <c r="G1178">
        <v>-120.999999537999</v>
      </c>
      <c r="H1178">
        <v>78105</v>
      </c>
      <c r="I1178" t="s">
        <v>22</v>
      </c>
      <c r="J1178" t="s">
        <v>19</v>
      </c>
      <c r="K1178">
        <v>8</v>
      </c>
      <c r="L1178">
        <v>1340</v>
      </c>
      <c r="M1178" t="s">
        <v>30</v>
      </c>
    </row>
    <row r="1179" spans="1:13" x14ac:dyDescent="0.35">
      <c r="A1179">
        <v>2020</v>
      </c>
      <c r="B1179" t="s">
        <v>36</v>
      </c>
      <c r="C1179">
        <v>15.3</v>
      </c>
      <c r="D1179">
        <f>H1179/E1179*C1179</f>
        <v>0.57951780797364427</v>
      </c>
      <c r="E1179">
        <f>INDEX(Reference!$A$1:$H$55, MATCH(B1179, Reference!$A$1:$A$55, 0), MATCH(A1179, Reference!$A$1:$H$1, 0))</f>
        <v>2142383</v>
      </c>
      <c r="F1179">
        <v>37.6386401230004</v>
      </c>
      <c r="G1179">
        <v>-120.999999537999</v>
      </c>
      <c r="H1179">
        <v>81147</v>
      </c>
      <c r="I1179" t="s">
        <v>22</v>
      </c>
      <c r="J1179" t="s">
        <v>19</v>
      </c>
      <c r="K1179">
        <v>8</v>
      </c>
      <c r="L1179">
        <v>1340</v>
      </c>
      <c r="M1179" t="s">
        <v>55</v>
      </c>
    </row>
    <row r="1180" spans="1:13" x14ac:dyDescent="0.35">
      <c r="A1180">
        <v>2020</v>
      </c>
      <c r="B1180" t="s">
        <v>36</v>
      </c>
      <c r="C1180">
        <v>15.4</v>
      </c>
      <c r="D1180">
        <f>H1180/E1180*C1180</f>
        <v>0.47709181784956284</v>
      </c>
      <c r="E1180">
        <f>INDEX(Reference!$A$1:$H$55, MATCH(B1180, Reference!$A$1:$A$55, 0), MATCH(A1180, Reference!$A$1:$H$1, 0))</f>
        <v>2142383</v>
      </c>
      <c r="F1180">
        <v>37.6386401230004</v>
      </c>
      <c r="G1180">
        <v>-120.999999537999</v>
      </c>
      <c r="H1180">
        <v>66371</v>
      </c>
      <c r="I1180" t="s">
        <v>12</v>
      </c>
      <c r="J1180" t="s">
        <v>13</v>
      </c>
      <c r="K1180">
        <v>8</v>
      </c>
      <c r="L1180">
        <v>1340</v>
      </c>
      <c r="M1180" t="s">
        <v>23</v>
      </c>
    </row>
    <row r="1181" spans="1:13" x14ac:dyDescent="0.35">
      <c r="A1181">
        <v>2020</v>
      </c>
      <c r="B1181" t="s">
        <v>36</v>
      </c>
      <c r="C1181">
        <v>11.7</v>
      </c>
      <c r="D1181">
        <f>H1181/E1181*C1181</f>
        <v>7.8734241263116816E-2</v>
      </c>
      <c r="E1181">
        <f>INDEX(Reference!$A$1:$H$55, MATCH(B1181, Reference!$A$1:$A$55, 0), MATCH(A1181, Reference!$A$1:$H$1, 0))</f>
        <v>2142383</v>
      </c>
      <c r="F1181">
        <v>37.6386401230004</v>
      </c>
      <c r="G1181">
        <v>-120.999999537999</v>
      </c>
      <c r="H1181">
        <v>14417</v>
      </c>
      <c r="I1181" t="s">
        <v>22</v>
      </c>
      <c r="J1181" t="s">
        <v>19</v>
      </c>
      <c r="K1181">
        <v>8</v>
      </c>
      <c r="L1181">
        <v>1340</v>
      </c>
      <c r="M1181" t="s">
        <v>40</v>
      </c>
    </row>
    <row r="1182" spans="1:13" x14ac:dyDescent="0.35">
      <c r="A1182">
        <v>2020</v>
      </c>
      <c r="B1182" t="s">
        <v>36</v>
      </c>
      <c r="C1182">
        <v>15.9</v>
      </c>
      <c r="D1182">
        <f>H1182/E1182*C1182</f>
        <v>0.7382604324250146</v>
      </c>
      <c r="E1182">
        <f>INDEX(Reference!$A$1:$H$55, MATCH(B1182, Reference!$A$1:$A$55, 0), MATCH(A1182, Reference!$A$1:$H$1, 0))</f>
        <v>2142383</v>
      </c>
      <c r="F1182">
        <v>37.6386401230004</v>
      </c>
      <c r="G1182">
        <v>-120.999999537999</v>
      </c>
      <c r="H1182">
        <v>99474</v>
      </c>
      <c r="I1182" t="s">
        <v>18</v>
      </c>
      <c r="J1182" t="s">
        <v>19</v>
      </c>
      <c r="K1182">
        <v>8</v>
      </c>
      <c r="L1182">
        <v>1340</v>
      </c>
      <c r="M1182" t="s">
        <v>32</v>
      </c>
    </row>
    <row r="1183" spans="1:13" x14ac:dyDescent="0.35">
      <c r="A1183">
        <v>2020</v>
      </c>
      <c r="B1183" t="s">
        <v>36</v>
      </c>
      <c r="C1183">
        <v>14</v>
      </c>
      <c r="D1183">
        <f>H1183/E1183*C1183</f>
        <v>0.41338360134485758</v>
      </c>
      <c r="E1183">
        <f>INDEX(Reference!$A$1:$H$55, MATCH(B1183, Reference!$A$1:$A$55, 0), MATCH(A1183, Reference!$A$1:$H$1, 0))</f>
        <v>2142383</v>
      </c>
      <c r="F1183">
        <v>37.6386401230004</v>
      </c>
      <c r="G1183">
        <v>-120.999999537999</v>
      </c>
      <c r="H1183">
        <v>63259</v>
      </c>
      <c r="I1183" t="s">
        <v>12</v>
      </c>
      <c r="J1183" t="s">
        <v>13</v>
      </c>
      <c r="K1183">
        <v>8</v>
      </c>
      <c r="L1183">
        <v>1340</v>
      </c>
      <c r="M1183" s="1">
        <v>45277</v>
      </c>
    </row>
    <row r="1184" spans="1:13" x14ac:dyDescent="0.35">
      <c r="A1184">
        <v>2020</v>
      </c>
      <c r="B1184" t="s">
        <v>36</v>
      </c>
      <c r="C1184">
        <v>17.600000000000001</v>
      </c>
      <c r="D1184">
        <f>H1184/E1184*C1184</f>
        <v>0.84658774831577743</v>
      </c>
      <c r="E1184">
        <f>INDEX(Reference!$A$1:$H$55, MATCH(B1184, Reference!$A$1:$A$55, 0), MATCH(A1184, Reference!$A$1:$H$1, 0))</f>
        <v>2142383</v>
      </c>
      <c r="F1184">
        <v>37.6386401230004</v>
      </c>
      <c r="G1184">
        <v>-120.999999537999</v>
      </c>
      <c r="H1184">
        <v>103052</v>
      </c>
      <c r="I1184" t="s">
        <v>22</v>
      </c>
      <c r="J1184" t="s">
        <v>19</v>
      </c>
      <c r="K1184">
        <v>8</v>
      </c>
      <c r="L1184">
        <v>1340</v>
      </c>
      <c r="M1184" t="s">
        <v>23</v>
      </c>
    </row>
    <row r="1185" spans="1:13" x14ac:dyDescent="0.35">
      <c r="A1185">
        <v>2020</v>
      </c>
      <c r="B1185" t="s">
        <v>36</v>
      </c>
      <c r="C1185">
        <v>15.6</v>
      </c>
      <c r="D1185">
        <f>H1185/E1185*C1185</f>
        <v>0.56873024104466852</v>
      </c>
      <c r="E1185">
        <f>INDEX(Reference!$A$1:$H$55, MATCH(B1185, Reference!$A$1:$A$55, 0), MATCH(A1185, Reference!$A$1:$H$1, 0))</f>
        <v>2142383</v>
      </c>
      <c r="F1185">
        <v>37.6386401230004</v>
      </c>
      <c r="G1185">
        <v>-120.999999537999</v>
      </c>
      <c r="H1185">
        <v>78105</v>
      </c>
      <c r="I1185" t="s">
        <v>18</v>
      </c>
      <c r="J1185" t="s">
        <v>19</v>
      </c>
      <c r="K1185">
        <v>8</v>
      </c>
      <c r="L1185">
        <v>1340</v>
      </c>
      <c r="M1185" t="s">
        <v>30</v>
      </c>
    </row>
    <row r="1186" spans="1:13" x14ac:dyDescent="0.35">
      <c r="A1186">
        <v>2020</v>
      </c>
      <c r="B1186" t="s">
        <v>36</v>
      </c>
      <c r="C1186">
        <v>9.1</v>
      </c>
      <c r="D1186">
        <f>H1186/E1186*C1186</f>
        <v>3.9897768046143006E-2</v>
      </c>
      <c r="E1186">
        <f>INDEX(Reference!$A$1:$H$55, MATCH(B1186, Reference!$A$1:$A$55, 0), MATCH(A1186, Reference!$A$1:$H$1, 0))</f>
        <v>2142383</v>
      </c>
      <c r="F1186">
        <v>37.6386401230004</v>
      </c>
      <c r="G1186">
        <v>-120.999999537999</v>
      </c>
      <c r="H1186">
        <v>9393</v>
      </c>
      <c r="I1186" t="s">
        <v>12</v>
      </c>
      <c r="J1186" t="s">
        <v>13</v>
      </c>
      <c r="K1186">
        <v>8</v>
      </c>
      <c r="L1186">
        <v>1340</v>
      </c>
      <c r="M1186" t="s">
        <v>35</v>
      </c>
    </row>
    <row r="1187" spans="1:13" x14ac:dyDescent="0.35">
      <c r="A1187">
        <v>2020</v>
      </c>
      <c r="B1187" t="s">
        <v>36</v>
      </c>
      <c r="C1187">
        <v>16.399999999999999</v>
      </c>
      <c r="D1187">
        <f>H1187/E1187*C1187</f>
        <v>1.2008594168269631</v>
      </c>
      <c r="E1187">
        <f>INDEX(Reference!$A$1:$H$55, MATCH(B1187, Reference!$A$1:$A$55, 0), MATCH(A1187, Reference!$A$1:$H$1, 0))</f>
        <v>2142383</v>
      </c>
      <c r="F1187">
        <v>37.6386401230004</v>
      </c>
      <c r="G1187">
        <v>-120.999999537999</v>
      </c>
      <c r="H1187">
        <v>156872</v>
      </c>
      <c r="I1187" t="s">
        <v>18</v>
      </c>
      <c r="J1187" t="s">
        <v>19</v>
      </c>
      <c r="K1187">
        <v>8</v>
      </c>
      <c r="L1187">
        <v>1340</v>
      </c>
      <c r="M1187" t="s">
        <v>16</v>
      </c>
    </row>
    <row r="1188" spans="1:13" x14ac:dyDescent="0.35">
      <c r="A1188">
        <v>2020</v>
      </c>
      <c r="B1188" t="s">
        <v>36</v>
      </c>
      <c r="C1188">
        <v>15.6</v>
      </c>
      <c r="D1188">
        <f>H1188/E1188*C1188</f>
        <v>1.4747155854018632</v>
      </c>
      <c r="E1188">
        <f>INDEX(Reference!$A$1:$H$55, MATCH(B1188, Reference!$A$1:$A$55, 0), MATCH(A1188, Reference!$A$1:$H$1, 0))</f>
        <v>2142383</v>
      </c>
      <c r="F1188">
        <v>37.6386401230004</v>
      </c>
      <c r="G1188">
        <v>-120.999999537999</v>
      </c>
      <c r="H1188">
        <v>202526</v>
      </c>
      <c r="I1188" t="s">
        <v>18</v>
      </c>
      <c r="J1188" t="s">
        <v>19</v>
      </c>
      <c r="K1188">
        <v>8</v>
      </c>
      <c r="L1188">
        <v>1340</v>
      </c>
      <c r="M1188" t="s">
        <v>61</v>
      </c>
    </row>
    <row r="1189" spans="1:13" x14ac:dyDescent="0.35">
      <c r="A1189">
        <v>2020</v>
      </c>
      <c r="B1189" t="s">
        <v>36</v>
      </c>
      <c r="C1189">
        <v>15.4</v>
      </c>
      <c r="D1189">
        <f>H1189/E1189*C1189</f>
        <v>0.74076427977630521</v>
      </c>
      <c r="E1189">
        <f>INDEX(Reference!$A$1:$H$55, MATCH(B1189, Reference!$A$1:$A$55, 0), MATCH(A1189, Reference!$A$1:$H$1, 0))</f>
        <v>2142383</v>
      </c>
      <c r="F1189">
        <v>37.6386401230004</v>
      </c>
      <c r="G1189">
        <v>-120.999999537999</v>
      </c>
      <c r="H1189">
        <v>103052</v>
      </c>
      <c r="I1189" t="s">
        <v>18</v>
      </c>
      <c r="J1189" t="s">
        <v>19</v>
      </c>
      <c r="K1189">
        <v>8</v>
      </c>
      <c r="L1189">
        <v>1340</v>
      </c>
      <c r="M1189" t="s">
        <v>23</v>
      </c>
    </row>
    <row r="1190" spans="1:13" x14ac:dyDescent="0.35">
      <c r="A1190">
        <v>2020</v>
      </c>
      <c r="B1190" t="s">
        <v>36</v>
      </c>
      <c r="C1190">
        <v>13.8</v>
      </c>
      <c r="D1190">
        <f>H1190/E1190*C1190</f>
        <v>0.23024230494734138</v>
      </c>
      <c r="E1190">
        <f>INDEX(Reference!$A$1:$H$55, MATCH(B1190, Reference!$A$1:$A$55, 0), MATCH(A1190, Reference!$A$1:$H$1, 0))</f>
        <v>2142383</v>
      </c>
      <c r="F1190">
        <v>37.6386401230004</v>
      </c>
      <c r="G1190">
        <v>-120.999999537999</v>
      </c>
      <c r="H1190">
        <v>35744</v>
      </c>
      <c r="I1190" t="s">
        <v>12</v>
      </c>
      <c r="J1190" t="s">
        <v>13</v>
      </c>
      <c r="K1190">
        <v>8</v>
      </c>
      <c r="L1190">
        <v>1340</v>
      </c>
      <c r="M1190" s="1">
        <v>45088</v>
      </c>
    </row>
    <row r="1191" spans="1:13" x14ac:dyDescent="0.35">
      <c r="A1191">
        <v>2020</v>
      </c>
      <c r="B1191" t="s">
        <v>36</v>
      </c>
      <c r="C1191">
        <v>18.7</v>
      </c>
      <c r="D1191">
        <f>H1191/E1191*C1191</f>
        <v>1.3692726277234275</v>
      </c>
      <c r="E1191">
        <f>INDEX(Reference!$A$1:$H$55, MATCH(B1191, Reference!$A$1:$A$55, 0), MATCH(A1191, Reference!$A$1:$H$1, 0))</f>
        <v>2142383</v>
      </c>
      <c r="F1191">
        <v>37.6386401230004</v>
      </c>
      <c r="G1191">
        <v>-120.999999537999</v>
      </c>
      <c r="H1191">
        <v>156872</v>
      </c>
      <c r="I1191" t="s">
        <v>22</v>
      </c>
      <c r="J1191" t="s">
        <v>19</v>
      </c>
      <c r="K1191">
        <v>8</v>
      </c>
      <c r="L1191">
        <v>1340</v>
      </c>
      <c r="M1191" t="s">
        <v>16</v>
      </c>
    </row>
    <row r="1192" spans="1:13" x14ac:dyDescent="0.35">
      <c r="A1192">
        <v>2008</v>
      </c>
      <c r="B1192" t="s">
        <v>73</v>
      </c>
      <c r="C1192">
        <v>11.3</v>
      </c>
      <c r="D1192">
        <f>H1192/E1192*C1192</f>
        <v>0.64122771404377732</v>
      </c>
      <c r="E1192">
        <f>INDEX(Reference!$A$1:$H$55, MATCH(B1192, Reference!$A$1:$A$55, 0), MATCH(A1192, Reference!$A$1:$H$1, 0))</f>
        <v>344836</v>
      </c>
      <c r="F1192">
        <v>38.8438407570004</v>
      </c>
      <c r="G1192">
        <v>-106.133610920999</v>
      </c>
      <c r="H1192">
        <v>19568</v>
      </c>
      <c r="I1192" t="s">
        <v>22</v>
      </c>
      <c r="J1192" t="s">
        <v>19</v>
      </c>
      <c r="K1192">
        <v>9</v>
      </c>
      <c r="L1192">
        <v>1398</v>
      </c>
      <c r="M1192" t="s">
        <v>16</v>
      </c>
    </row>
    <row r="1193" spans="1:13" x14ac:dyDescent="0.35">
      <c r="A1193">
        <v>2008</v>
      </c>
      <c r="B1193" t="s">
        <v>73</v>
      </c>
      <c r="C1193">
        <v>7.3</v>
      </c>
      <c r="D1193">
        <f>H1193/E1193*C1193</f>
        <v>0.24736541428389147</v>
      </c>
      <c r="E1193">
        <f>INDEX(Reference!$A$1:$H$55, MATCH(B1193, Reference!$A$1:$A$55, 0), MATCH(A1193, Reference!$A$1:$H$1, 0))</f>
        <v>344836</v>
      </c>
      <c r="F1193">
        <v>38.8438407570004</v>
      </c>
      <c r="G1193">
        <v>-106.133610920999</v>
      </c>
      <c r="H1193">
        <v>11685</v>
      </c>
      <c r="I1193" t="s">
        <v>12</v>
      </c>
      <c r="J1193" t="s">
        <v>13</v>
      </c>
      <c r="K1193">
        <v>9</v>
      </c>
      <c r="L1193">
        <v>1398</v>
      </c>
      <c r="M1193" t="s">
        <v>23</v>
      </c>
    </row>
    <row r="1194" spans="1:13" x14ac:dyDescent="0.35">
      <c r="A1194">
        <v>2008</v>
      </c>
      <c r="B1194" t="s">
        <v>73</v>
      </c>
      <c r="C1194">
        <v>17.899999999999999</v>
      </c>
      <c r="D1194">
        <f>H1194/E1194*C1194</f>
        <v>3.1871962324119291E-2</v>
      </c>
      <c r="E1194">
        <f>INDEX(Reference!$A$1:$H$55, MATCH(B1194, Reference!$A$1:$A$55, 0), MATCH(A1194, Reference!$A$1:$H$1, 0))</f>
        <v>344836</v>
      </c>
      <c r="F1194">
        <v>38.8438407570004</v>
      </c>
      <c r="G1194">
        <v>-106.133610920999</v>
      </c>
      <c r="H1194">
        <v>614</v>
      </c>
      <c r="I1194" t="s">
        <v>18</v>
      </c>
      <c r="J1194" t="s">
        <v>19</v>
      </c>
      <c r="K1194">
        <v>9</v>
      </c>
      <c r="L1194">
        <v>1398</v>
      </c>
      <c r="M1194" t="s">
        <v>47</v>
      </c>
    </row>
    <row r="1195" spans="1:13" x14ac:dyDescent="0.35">
      <c r="A1195">
        <v>2008</v>
      </c>
      <c r="B1195" t="s">
        <v>73</v>
      </c>
      <c r="C1195">
        <v>3.9</v>
      </c>
      <c r="D1195">
        <f>H1195/E1195*C1195</f>
        <v>4.6030576853924761E-3</v>
      </c>
      <c r="E1195">
        <f>INDEX(Reference!$A$1:$H$55, MATCH(B1195, Reference!$A$1:$A$55, 0), MATCH(A1195, Reference!$A$1:$H$1, 0))</f>
        <v>344836</v>
      </c>
      <c r="F1195">
        <v>38.8438407570004</v>
      </c>
      <c r="G1195">
        <v>-106.133610920999</v>
      </c>
      <c r="H1195">
        <v>407</v>
      </c>
      <c r="I1195" t="s">
        <v>12</v>
      </c>
      <c r="J1195" t="s">
        <v>13</v>
      </c>
      <c r="K1195">
        <v>9</v>
      </c>
      <c r="L1195">
        <v>1398</v>
      </c>
      <c r="M1195" t="s">
        <v>35</v>
      </c>
    </row>
    <row r="1196" spans="1:13" x14ac:dyDescent="0.35">
      <c r="A1196">
        <v>2008</v>
      </c>
      <c r="B1196" t="s">
        <v>73</v>
      </c>
      <c r="C1196">
        <v>8.5</v>
      </c>
      <c r="D1196">
        <f>H1196/E1196*C1196</f>
        <v>0.31748425338421743</v>
      </c>
      <c r="E1196">
        <f>INDEX(Reference!$A$1:$H$55, MATCH(B1196, Reference!$A$1:$A$55, 0), MATCH(A1196, Reference!$A$1:$H$1, 0))</f>
        <v>344836</v>
      </c>
      <c r="F1196">
        <v>38.8438407570004</v>
      </c>
      <c r="G1196">
        <v>-106.133610920999</v>
      </c>
      <c r="H1196">
        <v>12880</v>
      </c>
      <c r="I1196" t="s">
        <v>22</v>
      </c>
      <c r="J1196" t="s">
        <v>19</v>
      </c>
      <c r="K1196">
        <v>9</v>
      </c>
      <c r="L1196">
        <v>1398</v>
      </c>
      <c r="M1196" t="s">
        <v>55</v>
      </c>
    </row>
    <row r="1197" spans="1:13" x14ac:dyDescent="0.35">
      <c r="A1197">
        <v>2008</v>
      </c>
      <c r="B1197" t="s">
        <v>73</v>
      </c>
      <c r="C1197">
        <v>14.5</v>
      </c>
      <c r="D1197">
        <f>H1197/E1197*C1197</f>
        <v>0.65436613346634342</v>
      </c>
      <c r="E1197">
        <f>INDEX(Reference!$A$1:$H$55, MATCH(B1197, Reference!$A$1:$A$55, 0), MATCH(A1197, Reference!$A$1:$H$1, 0))</f>
        <v>344836</v>
      </c>
      <c r="F1197">
        <v>38.8438407570004</v>
      </c>
      <c r="G1197">
        <v>-106.133610920999</v>
      </c>
      <c r="H1197">
        <v>15562</v>
      </c>
      <c r="I1197" t="s">
        <v>18</v>
      </c>
      <c r="J1197" t="s">
        <v>19</v>
      </c>
      <c r="K1197">
        <v>9</v>
      </c>
      <c r="L1197">
        <v>1398</v>
      </c>
      <c r="M1197" t="s">
        <v>32</v>
      </c>
    </row>
    <row r="1198" spans="1:13" x14ac:dyDescent="0.35">
      <c r="A1198">
        <v>2008</v>
      </c>
      <c r="B1198" t="s">
        <v>73</v>
      </c>
      <c r="C1198">
        <v>15.1</v>
      </c>
      <c r="D1198">
        <f>H1198/E1198*C1198</f>
        <v>0.34067788745954602</v>
      </c>
      <c r="E1198">
        <f>INDEX(Reference!$A$1:$H$55, MATCH(B1198, Reference!$A$1:$A$55, 0), MATCH(A1198, Reference!$A$1:$H$1, 0))</f>
        <v>344836</v>
      </c>
      <c r="F1198">
        <v>38.8438407570004</v>
      </c>
      <c r="G1198">
        <v>-106.133610920999</v>
      </c>
      <c r="H1198">
        <v>7780</v>
      </c>
      <c r="I1198" t="s">
        <v>18</v>
      </c>
      <c r="J1198" t="s">
        <v>19</v>
      </c>
      <c r="K1198">
        <v>9</v>
      </c>
      <c r="L1198">
        <v>1398</v>
      </c>
      <c r="M1198" t="s">
        <v>43</v>
      </c>
    </row>
    <row r="1199" spans="1:13" x14ac:dyDescent="0.35">
      <c r="A1199">
        <v>2008</v>
      </c>
      <c r="B1199" t="s">
        <v>73</v>
      </c>
      <c r="C1199">
        <v>12</v>
      </c>
      <c r="D1199">
        <f>H1199/E1199*C1199</f>
        <v>1.7399575450359011E-2</v>
      </c>
      <c r="E1199">
        <f>INDEX(Reference!$A$1:$H$55, MATCH(B1199, Reference!$A$1:$A$55, 0), MATCH(A1199, Reference!$A$1:$H$1, 0))</f>
        <v>344836</v>
      </c>
      <c r="F1199">
        <v>38.8438407570004</v>
      </c>
      <c r="G1199">
        <v>-106.133610920999</v>
      </c>
      <c r="H1199">
        <v>500</v>
      </c>
      <c r="I1199" t="s">
        <v>18</v>
      </c>
      <c r="J1199" t="s">
        <v>19</v>
      </c>
      <c r="K1199">
        <v>9</v>
      </c>
      <c r="L1199">
        <v>1398</v>
      </c>
      <c r="M1199" t="s">
        <v>35</v>
      </c>
    </row>
    <row r="1200" spans="1:13" x14ac:dyDescent="0.35">
      <c r="A1200">
        <v>2008</v>
      </c>
      <c r="B1200" t="s">
        <v>73</v>
      </c>
      <c r="C1200">
        <v>6.4</v>
      </c>
      <c r="D1200">
        <f>H1200/E1200*C1200</f>
        <v>3.7026296558363973E-2</v>
      </c>
      <c r="E1200">
        <f>INDEX(Reference!$A$1:$H$55, MATCH(B1200, Reference!$A$1:$A$55, 0), MATCH(A1200, Reference!$A$1:$H$1, 0))</f>
        <v>344836</v>
      </c>
      <c r="F1200">
        <v>38.8438407570004</v>
      </c>
      <c r="G1200">
        <v>-106.133610920999</v>
      </c>
      <c r="H1200">
        <v>1995</v>
      </c>
      <c r="I1200" t="s">
        <v>12</v>
      </c>
      <c r="J1200" t="s">
        <v>13</v>
      </c>
      <c r="K1200">
        <v>9</v>
      </c>
      <c r="L1200">
        <v>1398</v>
      </c>
      <c r="M1200" t="s">
        <v>40</v>
      </c>
    </row>
    <row r="1201" spans="1:13" x14ac:dyDescent="0.35">
      <c r="A1201">
        <v>2008</v>
      </c>
      <c r="B1201" t="s">
        <v>73</v>
      </c>
      <c r="C1201">
        <v>10.1</v>
      </c>
      <c r="D1201">
        <f>H1201/E1201*C1201</f>
        <v>0.32370518159356915</v>
      </c>
      <c r="E1201">
        <f>INDEX(Reference!$A$1:$H$55, MATCH(B1201, Reference!$A$1:$A$55, 0), MATCH(A1201, Reference!$A$1:$H$1, 0))</f>
        <v>344836</v>
      </c>
      <c r="F1201">
        <v>38.8438407570004</v>
      </c>
      <c r="G1201">
        <v>-106.133610920999</v>
      </c>
      <c r="H1201">
        <v>11052</v>
      </c>
      <c r="I1201" t="s">
        <v>22</v>
      </c>
      <c r="J1201" t="s">
        <v>19</v>
      </c>
      <c r="K1201">
        <v>9</v>
      </c>
      <c r="L1201">
        <v>1398</v>
      </c>
      <c r="M1201" t="s">
        <v>30</v>
      </c>
    </row>
    <row r="1202" spans="1:13" x14ac:dyDescent="0.35">
      <c r="A1202">
        <v>2008</v>
      </c>
      <c r="B1202" t="s">
        <v>73</v>
      </c>
      <c r="C1202">
        <v>6.6</v>
      </c>
      <c r="D1202">
        <f>H1202/E1202*C1202</f>
        <v>4.8824948671252422E-2</v>
      </c>
      <c r="E1202">
        <f>INDEX(Reference!$A$1:$H$55, MATCH(B1202, Reference!$A$1:$A$55, 0), MATCH(A1202, Reference!$A$1:$H$1, 0))</f>
        <v>344836</v>
      </c>
      <c r="F1202">
        <v>38.8438407570004</v>
      </c>
      <c r="G1202">
        <v>-106.133610920999</v>
      </c>
      <c r="H1202">
        <v>2551</v>
      </c>
      <c r="I1202" t="s">
        <v>22</v>
      </c>
      <c r="J1202" t="s">
        <v>19</v>
      </c>
      <c r="K1202">
        <v>9</v>
      </c>
      <c r="L1202">
        <v>1398</v>
      </c>
      <c r="M1202" t="s">
        <v>40</v>
      </c>
    </row>
    <row r="1203" spans="1:13" x14ac:dyDescent="0.35">
      <c r="A1203">
        <v>2008</v>
      </c>
      <c r="B1203" t="s">
        <v>73</v>
      </c>
      <c r="C1203">
        <v>9.6</v>
      </c>
      <c r="D1203">
        <f>H1203/E1203*C1203</f>
        <v>0.88284053869085588</v>
      </c>
      <c r="E1203">
        <f>INDEX(Reference!$A$1:$H$55, MATCH(B1203, Reference!$A$1:$A$55, 0), MATCH(A1203, Reference!$A$1:$H$1, 0))</f>
        <v>344836</v>
      </c>
      <c r="F1203">
        <v>38.8438407570004</v>
      </c>
      <c r="G1203">
        <v>-106.133610920999</v>
      </c>
      <c r="H1203">
        <v>31712</v>
      </c>
      <c r="I1203" t="s">
        <v>22</v>
      </c>
      <c r="J1203" t="s">
        <v>19</v>
      </c>
      <c r="K1203">
        <v>9</v>
      </c>
      <c r="L1203">
        <v>1398</v>
      </c>
      <c r="M1203" t="s">
        <v>61</v>
      </c>
    </row>
    <row r="1204" spans="1:13" x14ac:dyDescent="0.35">
      <c r="A1204">
        <v>2008</v>
      </c>
      <c r="B1204" t="s">
        <v>73</v>
      </c>
      <c r="C1204">
        <v>7.9</v>
      </c>
      <c r="D1204">
        <f>H1204/E1204*C1204</f>
        <v>0.18382535466134628</v>
      </c>
      <c r="E1204">
        <f>INDEX(Reference!$A$1:$H$55, MATCH(B1204, Reference!$A$1:$A$55, 0), MATCH(A1204, Reference!$A$1:$H$1, 0))</f>
        <v>344836</v>
      </c>
      <c r="F1204">
        <v>38.8438407570004</v>
      </c>
      <c r="G1204">
        <v>-106.133610920999</v>
      </c>
      <c r="H1204">
        <v>8024</v>
      </c>
      <c r="I1204" t="s">
        <v>12</v>
      </c>
      <c r="J1204" t="s">
        <v>13</v>
      </c>
      <c r="K1204">
        <v>9</v>
      </c>
      <c r="L1204">
        <v>1398</v>
      </c>
      <c r="M1204" t="s">
        <v>14</v>
      </c>
    </row>
    <row r="1205" spans="1:13" x14ac:dyDescent="0.35">
      <c r="A1205">
        <v>2008</v>
      </c>
      <c r="B1205" t="s">
        <v>73</v>
      </c>
      <c r="C1205">
        <v>15</v>
      </c>
      <c r="D1205">
        <f>H1205/E1205*C1205</f>
        <v>0.70250785880824507</v>
      </c>
      <c r="E1205">
        <f>INDEX(Reference!$A$1:$H$55, MATCH(B1205, Reference!$A$1:$A$55, 0), MATCH(A1205, Reference!$A$1:$H$1, 0))</f>
        <v>344836</v>
      </c>
      <c r="F1205">
        <v>38.8438407570004</v>
      </c>
      <c r="G1205">
        <v>-106.133610920999</v>
      </c>
      <c r="H1205">
        <v>16150</v>
      </c>
      <c r="I1205" t="s">
        <v>18</v>
      </c>
      <c r="J1205" t="s">
        <v>19</v>
      </c>
      <c r="K1205">
        <v>9</v>
      </c>
      <c r="L1205">
        <v>1398</v>
      </c>
      <c r="M1205" t="s">
        <v>23</v>
      </c>
    </row>
    <row r="1206" spans="1:13" x14ac:dyDescent="0.35">
      <c r="A1206">
        <v>2008</v>
      </c>
      <c r="B1206" t="s">
        <v>73</v>
      </c>
      <c r="C1206">
        <v>13</v>
      </c>
      <c r="D1206">
        <f>H1206/E1206*C1206</f>
        <v>0.3196505005277871</v>
      </c>
      <c r="E1206">
        <f>INDEX(Reference!$A$1:$H$55, MATCH(B1206, Reference!$A$1:$A$55, 0), MATCH(A1206, Reference!$A$1:$H$1, 0))</f>
        <v>344836</v>
      </c>
      <c r="F1206">
        <v>38.8438407570004</v>
      </c>
      <c r="G1206">
        <v>-106.133610920999</v>
      </c>
      <c r="H1206">
        <v>8479</v>
      </c>
      <c r="I1206" t="s">
        <v>18</v>
      </c>
      <c r="J1206" t="s">
        <v>19</v>
      </c>
      <c r="K1206">
        <v>9</v>
      </c>
      <c r="L1206">
        <v>1398</v>
      </c>
      <c r="M1206" t="s">
        <v>27</v>
      </c>
    </row>
    <row r="1207" spans="1:13" x14ac:dyDescent="0.35">
      <c r="A1207">
        <v>2008</v>
      </c>
      <c r="B1207" t="s">
        <v>73</v>
      </c>
      <c r="C1207">
        <v>6.1</v>
      </c>
      <c r="D1207">
        <f>H1207/E1207*C1207</f>
        <v>8.3866243663654597E-2</v>
      </c>
      <c r="E1207">
        <f>INDEX(Reference!$A$1:$H$55, MATCH(B1207, Reference!$A$1:$A$55, 0), MATCH(A1207, Reference!$A$1:$H$1, 0))</f>
        <v>344836</v>
      </c>
      <c r="F1207">
        <v>38.8438407570004</v>
      </c>
      <c r="G1207">
        <v>-106.133610920999</v>
      </c>
      <c r="H1207">
        <v>4741</v>
      </c>
      <c r="I1207" t="s">
        <v>12</v>
      </c>
      <c r="J1207" t="s">
        <v>13</v>
      </c>
      <c r="K1207">
        <v>9</v>
      </c>
      <c r="L1207">
        <v>1398</v>
      </c>
      <c r="M1207" s="1">
        <v>45088</v>
      </c>
    </row>
    <row r="1208" spans="1:13" x14ac:dyDescent="0.35">
      <c r="A1208">
        <v>2008</v>
      </c>
      <c r="B1208" t="s">
        <v>73</v>
      </c>
      <c r="C1208">
        <v>12.3</v>
      </c>
      <c r="D1208">
        <f>H1208/E1208*C1208</f>
        <v>9.099194979642497E-2</v>
      </c>
      <c r="E1208">
        <f>INDEX(Reference!$A$1:$H$55, MATCH(B1208, Reference!$A$1:$A$55, 0), MATCH(A1208, Reference!$A$1:$H$1, 0))</f>
        <v>344836</v>
      </c>
      <c r="F1208">
        <v>38.8438407570004</v>
      </c>
      <c r="G1208">
        <v>-106.133610920999</v>
      </c>
      <c r="H1208">
        <v>2551</v>
      </c>
      <c r="I1208" t="s">
        <v>18</v>
      </c>
      <c r="J1208" t="s">
        <v>19</v>
      </c>
      <c r="K1208">
        <v>9</v>
      </c>
      <c r="L1208">
        <v>1398</v>
      </c>
      <c r="M1208" t="s">
        <v>40</v>
      </c>
    </row>
    <row r="1209" spans="1:13" x14ac:dyDescent="0.35">
      <c r="A1209">
        <v>2008</v>
      </c>
      <c r="B1209" t="s">
        <v>73</v>
      </c>
      <c r="C1209">
        <v>10.5</v>
      </c>
      <c r="D1209">
        <f>H1209/E1209*C1209</f>
        <v>0.23689521975663796</v>
      </c>
      <c r="E1209">
        <f>INDEX(Reference!$A$1:$H$55, MATCH(B1209, Reference!$A$1:$A$55, 0), MATCH(A1209, Reference!$A$1:$H$1, 0))</f>
        <v>344836</v>
      </c>
      <c r="F1209">
        <v>38.8438407570004</v>
      </c>
      <c r="G1209">
        <v>-106.133610920999</v>
      </c>
      <c r="H1209">
        <v>7780</v>
      </c>
      <c r="I1209" t="s">
        <v>22</v>
      </c>
      <c r="J1209" t="s">
        <v>19</v>
      </c>
      <c r="K1209">
        <v>9</v>
      </c>
      <c r="L1209">
        <v>1398</v>
      </c>
      <c r="M1209" t="s">
        <v>43</v>
      </c>
    </row>
    <row r="1210" spans="1:13" x14ac:dyDescent="0.35">
      <c r="A1210">
        <v>2008</v>
      </c>
      <c r="B1210" t="s">
        <v>73</v>
      </c>
      <c r="C1210">
        <v>7.8</v>
      </c>
      <c r="D1210">
        <f>H1210/E1210*C1210</f>
        <v>0.30285179041631388</v>
      </c>
      <c r="E1210">
        <f>INDEX(Reference!$A$1:$H$55, MATCH(B1210, Reference!$A$1:$A$55, 0), MATCH(A1210, Reference!$A$1:$H$1, 0))</f>
        <v>344836</v>
      </c>
      <c r="F1210">
        <v>38.8438407570004</v>
      </c>
      <c r="G1210">
        <v>-106.133610920999</v>
      </c>
      <c r="H1210">
        <v>13389</v>
      </c>
      <c r="I1210" t="s">
        <v>12</v>
      </c>
      <c r="J1210" t="s">
        <v>13</v>
      </c>
      <c r="K1210">
        <v>9</v>
      </c>
      <c r="L1210">
        <v>1398</v>
      </c>
      <c r="M1210" t="s">
        <v>16</v>
      </c>
    </row>
    <row r="1211" spans="1:13" x14ac:dyDescent="0.35">
      <c r="A1211">
        <v>2008</v>
      </c>
      <c r="B1211" t="s">
        <v>73</v>
      </c>
      <c r="C1211">
        <v>14.1</v>
      </c>
      <c r="D1211">
        <f>H1211/E1211*C1211</f>
        <v>0.52665034973146652</v>
      </c>
      <c r="E1211">
        <f>INDEX(Reference!$A$1:$H$55, MATCH(B1211, Reference!$A$1:$A$55, 0), MATCH(A1211, Reference!$A$1:$H$1, 0))</f>
        <v>344836</v>
      </c>
      <c r="F1211">
        <v>38.8438407570004</v>
      </c>
      <c r="G1211">
        <v>-106.133610920999</v>
      </c>
      <c r="H1211">
        <v>12880</v>
      </c>
      <c r="I1211" t="s">
        <v>18</v>
      </c>
      <c r="J1211" t="s">
        <v>19</v>
      </c>
      <c r="K1211">
        <v>9</v>
      </c>
      <c r="L1211">
        <v>1398</v>
      </c>
      <c r="M1211" t="s">
        <v>55</v>
      </c>
    </row>
    <row r="1212" spans="1:13" x14ac:dyDescent="0.35">
      <c r="A1212">
        <v>2008</v>
      </c>
      <c r="B1212" t="s">
        <v>73</v>
      </c>
      <c r="C1212">
        <v>10.6</v>
      </c>
      <c r="D1212">
        <f>H1212/E1212*C1212</f>
        <v>0.49643888689115984</v>
      </c>
      <c r="E1212">
        <f>INDEX(Reference!$A$1:$H$55, MATCH(B1212, Reference!$A$1:$A$55, 0), MATCH(A1212, Reference!$A$1:$H$1, 0))</f>
        <v>344836</v>
      </c>
      <c r="F1212">
        <v>38.8438407570004</v>
      </c>
      <c r="G1212">
        <v>-106.133610920999</v>
      </c>
      <c r="H1212">
        <v>16150</v>
      </c>
      <c r="I1212" t="s">
        <v>22</v>
      </c>
      <c r="J1212" t="s">
        <v>19</v>
      </c>
      <c r="K1212">
        <v>9</v>
      </c>
      <c r="L1212">
        <v>1398</v>
      </c>
      <c r="M1212" t="s">
        <v>23</v>
      </c>
    </row>
    <row r="1213" spans="1:13" x14ac:dyDescent="0.35">
      <c r="A1213">
        <v>2008</v>
      </c>
      <c r="B1213" t="s">
        <v>73</v>
      </c>
      <c r="C1213">
        <v>6.5</v>
      </c>
      <c r="D1213">
        <f>H1213/E1213*C1213</f>
        <v>0.15982525026389355</v>
      </c>
      <c r="E1213">
        <f>INDEX(Reference!$A$1:$H$55, MATCH(B1213, Reference!$A$1:$A$55, 0), MATCH(A1213, Reference!$A$1:$H$1, 0))</f>
        <v>344836</v>
      </c>
      <c r="F1213">
        <v>38.8438407570004</v>
      </c>
      <c r="G1213">
        <v>-106.133610920999</v>
      </c>
      <c r="H1213">
        <v>8479</v>
      </c>
      <c r="I1213" t="s">
        <v>22</v>
      </c>
      <c r="J1213" t="s">
        <v>19</v>
      </c>
      <c r="K1213">
        <v>9</v>
      </c>
      <c r="L1213">
        <v>1398</v>
      </c>
      <c r="M1213" t="s">
        <v>27</v>
      </c>
    </row>
    <row r="1214" spans="1:13" x14ac:dyDescent="0.35">
      <c r="A1214">
        <v>2008</v>
      </c>
      <c r="B1214" t="s">
        <v>73</v>
      </c>
      <c r="C1214">
        <v>4.8</v>
      </c>
      <c r="D1214">
        <f>H1214/E1214*C1214</f>
        <v>1.7441334431439873E-2</v>
      </c>
      <c r="E1214">
        <f>INDEX(Reference!$A$1:$H$55, MATCH(B1214, Reference!$A$1:$A$55, 0), MATCH(A1214, Reference!$A$1:$H$1, 0))</f>
        <v>344836</v>
      </c>
      <c r="F1214">
        <v>38.8438407570004</v>
      </c>
      <c r="G1214">
        <v>-106.133610920999</v>
      </c>
      <c r="H1214">
        <v>1253</v>
      </c>
      <c r="I1214" t="s">
        <v>12</v>
      </c>
      <c r="J1214" t="s">
        <v>13</v>
      </c>
      <c r="K1214">
        <v>9</v>
      </c>
      <c r="L1214">
        <v>1398</v>
      </c>
      <c r="M1214" s="1">
        <v>44990</v>
      </c>
    </row>
    <row r="1215" spans="1:13" x14ac:dyDescent="0.35">
      <c r="A1215">
        <v>2008</v>
      </c>
      <c r="B1215" t="s">
        <v>73</v>
      </c>
      <c r="C1215">
        <v>7.8</v>
      </c>
      <c r="D1215">
        <f>H1215/E1215*C1215</f>
        <v>1.1309724042733357E-2</v>
      </c>
      <c r="E1215">
        <f>INDEX(Reference!$A$1:$H$55, MATCH(B1215, Reference!$A$1:$A$55, 0), MATCH(A1215, Reference!$A$1:$H$1, 0))</f>
        <v>344836</v>
      </c>
      <c r="F1215">
        <v>38.8438407570004</v>
      </c>
      <c r="G1215">
        <v>-106.133610920999</v>
      </c>
      <c r="H1215">
        <v>500</v>
      </c>
      <c r="I1215" t="s">
        <v>22</v>
      </c>
      <c r="J1215" t="s">
        <v>19</v>
      </c>
      <c r="K1215">
        <v>9</v>
      </c>
      <c r="L1215">
        <v>1398</v>
      </c>
      <c r="M1215" t="s">
        <v>35</v>
      </c>
    </row>
    <row r="1216" spans="1:13" x14ac:dyDescent="0.35">
      <c r="A1216">
        <v>2008</v>
      </c>
      <c r="B1216" t="s">
        <v>73</v>
      </c>
      <c r="C1216">
        <v>10.6</v>
      </c>
      <c r="D1216">
        <f>H1216/E1216*C1216</f>
        <v>1.33715737336009E-2</v>
      </c>
      <c r="E1216">
        <f>INDEX(Reference!$A$1:$H$55, MATCH(B1216, Reference!$A$1:$A$55, 0), MATCH(A1216, Reference!$A$1:$H$1, 0))</f>
        <v>344836</v>
      </c>
      <c r="F1216">
        <v>38.8438407570004</v>
      </c>
      <c r="G1216">
        <v>-106.133610920999</v>
      </c>
      <c r="H1216">
        <v>435</v>
      </c>
      <c r="I1216" t="s">
        <v>12</v>
      </c>
      <c r="J1216" t="s">
        <v>13</v>
      </c>
      <c r="K1216">
        <v>9</v>
      </c>
      <c r="L1216">
        <v>1398</v>
      </c>
      <c r="M1216" t="s">
        <v>47</v>
      </c>
    </row>
    <row r="1217" spans="1:13" x14ac:dyDescent="0.35">
      <c r="A1217">
        <v>2008</v>
      </c>
      <c r="B1217" t="s">
        <v>73</v>
      </c>
      <c r="C1217">
        <v>5.4</v>
      </c>
      <c r="D1217">
        <f>H1217/E1217*C1217</f>
        <v>0.10271143384101428</v>
      </c>
      <c r="E1217">
        <f>INDEX(Reference!$A$1:$H$55, MATCH(B1217, Reference!$A$1:$A$55, 0), MATCH(A1217, Reference!$A$1:$H$1, 0))</f>
        <v>344836</v>
      </c>
      <c r="F1217">
        <v>38.8438407570004</v>
      </c>
      <c r="G1217">
        <v>-106.133610920999</v>
      </c>
      <c r="H1217">
        <v>6559</v>
      </c>
      <c r="I1217" t="s">
        <v>12</v>
      </c>
      <c r="J1217" t="s">
        <v>13</v>
      </c>
      <c r="K1217">
        <v>9</v>
      </c>
      <c r="L1217">
        <v>1398</v>
      </c>
      <c r="M1217" t="s">
        <v>27</v>
      </c>
    </row>
    <row r="1218" spans="1:13" x14ac:dyDescent="0.35">
      <c r="A1218">
        <v>2008</v>
      </c>
      <c r="B1218" t="s">
        <v>73</v>
      </c>
      <c r="C1218">
        <v>14.7</v>
      </c>
      <c r="D1218">
        <f>H1218/E1218*C1218</f>
        <v>1.3518495748703732</v>
      </c>
      <c r="E1218">
        <f>INDEX(Reference!$A$1:$H$55, MATCH(B1218, Reference!$A$1:$A$55, 0), MATCH(A1218, Reference!$A$1:$H$1, 0))</f>
        <v>344836</v>
      </c>
      <c r="F1218">
        <v>38.8438407570004</v>
      </c>
      <c r="G1218">
        <v>-106.133610920999</v>
      </c>
      <c r="H1218">
        <v>31712</v>
      </c>
      <c r="I1218" t="s">
        <v>18</v>
      </c>
      <c r="J1218" t="s">
        <v>19</v>
      </c>
      <c r="K1218">
        <v>9</v>
      </c>
      <c r="L1218">
        <v>1398</v>
      </c>
      <c r="M1218" t="s">
        <v>61</v>
      </c>
    </row>
    <row r="1219" spans="1:13" x14ac:dyDescent="0.35">
      <c r="A1219">
        <v>2008</v>
      </c>
      <c r="B1219" t="s">
        <v>73</v>
      </c>
      <c r="C1219">
        <v>11.1</v>
      </c>
      <c r="D1219">
        <f>H1219/E1219*C1219</f>
        <v>1.9764177754062799E-2</v>
      </c>
      <c r="E1219">
        <f>INDEX(Reference!$A$1:$H$55, MATCH(B1219, Reference!$A$1:$A$55, 0), MATCH(A1219, Reference!$A$1:$H$1, 0))</f>
        <v>344836</v>
      </c>
      <c r="F1219">
        <v>38.8438407570004</v>
      </c>
      <c r="G1219">
        <v>-106.133610920999</v>
      </c>
      <c r="H1219">
        <v>614</v>
      </c>
      <c r="I1219" t="s">
        <v>22</v>
      </c>
      <c r="J1219" t="s">
        <v>19</v>
      </c>
      <c r="K1219">
        <v>9</v>
      </c>
      <c r="L1219">
        <v>1398</v>
      </c>
      <c r="M1219" t="s">
        <v>47</v>
      </c>
    </row>
    <row r="1220" spans="1:13" x14ac:dyDescent="0.35">
      <c r="A1220">
        <v>2008</v>
      </c>
      <c r="B1220" t="s">
        <v>73</v>
      </c>
      <c r="C1220">
        <v>6.9</v>
      </c>
      <c r="D1220">
        <f>H1220/E1220*C1220</f>
        <v>0.17542338966929208</v>
      </c>
      <c r="E1220">
        <f>INDEX(Reference!$A$1:$H$55, MATCH(B1220, Reference!$A$1:$A$55, 0), MATCH(A1220, Reference!$A$1:$H$1, 0))</f>
        <v>344836</v>
      </c>
      <c r="F1220">
        <v>38.8438407570004</v>
      </c>
      <c r="G1220">
        <v>-106.133610920999</v>
      </c>
      <c r="H1220">
        <v>8767</v>
      </c>
      <c r="I1220" t="s">
        <v>12</v>
      </c>
      <c r="J1220" t="s">
        <v>13</v>
      </c>
      <c r="K1220">
        <v>9</v>
      </c>
      <c r="L1220">
        <v>1398</v>
      </c>
      <c r="M1220" s="1">
        <v>45277</v>
      </c>
    </row>
    <row r="1221" spans="1:13" x14ac:dyDescent="0.35">
      <c r="A1221">
        <v>2008</v>
      </c>
      <c r="B1221" t="s">
        <v>73</v>
      </c>
      <c r="C1221">
        <v>15.8</v>
      </c>
      <c r="D1221">
        <f>H1221/E1221*C1221</f>
        <v>0.89658388335324624</v>
      </c>
      <c r="E1221">
        <f>INDEX(Reference!$A$1:$H$55, MATCH(B1221, Reference!$A$1:$A$55, 0), MATCH(A1221, Reference!$A$1:$H$1, 0))</f>
        <v>344836</v>
      </c>
      <c r="F1221">
        <v>38.8438407570004</v>
      </c>
      <c r="G1221">
        <v>-106.133610920999</v>
      </c>
      <c r="H1221">
        <v>19568</v>
      </c>
      <c r="I1221" t="s">
        <v>18</v>
      </c>
      <c r="J1221" t="s">
        <v>19</v>
      </c>
      <c r="K1221">
        <v>9</v>
      </c>
      <c r="L1221">
        <v>1398</v>
      </c>
      <c r="M1221" t="s">
        <v>16</v>
      </c>
    </row>
    <row r="1222" spans="1:13" x14ac:dyDescent="0.35">
      <c r="A1222">
        <v>2008</v>
      </c>
      <c r="B1222" t="s">
        <v>73</v>
      </c>
      <c r="C1222">
        <v>8.5</v>
      </c>
      <c r="D1222">
        <f>H1222/E1222*C1222</f>
        <v>0.38359394030785648</v>
      </c>
      <c r="E1222">
        <f>INDEX(Reference!$A$1:$H$55, MATCH(B1222, Reference!$A$1:$A$55, 0), MATCH(A1222, Reference!$A$1:$H$1, 0))</f>
        <v>344836</v>
      </c>
      <c r="F1222">
        <v>38.8438407570004</v>
      </c>
      <c r="G1222">
        <v>-106.133610920999</v>
      </c>
      <c r="H1222">
        <v>15562</v>
      </c>
      <c r="I1222" t="s">
        <v>22</v>
      </c>
      <c r="J1222" t="s">
        <v>19</v>
      </c>
      <c r="K1222">
        <v>9</v>
      </c>
      <c r="L1222">
        <v>1398</v>
      </c>
      <c r="M1222" t="s">
        <v>32</v>
      </c>
    </row>
    <row r="1223" spans="1:13" x14ac:dyDescent="0.35">
      <c r="A1223">
        <v>2008</v>
      </c>
      <c r="B1223" t="s">
        <v>73</v>
      </c>
      <c r="C1223">
        <v>15.3</v>
      </c>
      <c r="D1223">
        <f>H1223/E1223*C1223</f>
        <v>0.49036527508728789</v>
      </c>
      <c r="E1223">
        <f>INDEX(Reference!$A$1:$H$55, MATCH(B1223, Reference!$A$1:$A$55, 0), MATCH(A1223, Reference!$A$1:$H$1, 0))</f>
        <v>344836</v>
      </c>
      <c r="F1223">
        <v>38.8438407570004</v>
      </c>
      <c r="G1223">
        <v>-106.133610920999</v>
      </c>
      <c r="H1223">
        <v>11052</v>
      </c>
      <c r="I1223" t="s">
        <v>18</v>
      </c>
      <c r="J1223" t="s">
        <v>19</v>
      </c>
      <c r="K1223">
        <v>9</v>
      </c>
      <c r="L1223">
        <v>1398</v>
      </c>
      <c r="M1223" t="s">
        <v>30</v>
      </c>
    </row>
    <row r="1224" spans="1:13" x14ac:dyDescent="0.35">
      <c r="A1224">
        <v>2008</v>
      </c>
      <c r="B1224" t="s">
        <v>73</v>
      </c>
      <c r="C1224">
        <v>7</v>
      </c>
      <c r="D1224">
        <f>H1224/E1224*C1224</f>
        <v>0.46252421440916841</v>
      </c>
      <c r="E1224">
        <f>INDEX(Reference!$A$1:$H$55, MATCH(B1224, Reference!$A$1:$A$55, 0), MATCH(A1224, Reference!$A$1:$H$1, 0))</f>
        <v>344836</v>
      </c>
      <c r="F1224">
        <v>38.8438407570004</v>
      </c>
      <c r="G1224">
        <v>-106.133610920999</v>
      </c>
      <c r="H1224">
        <v>22785</v>
      </c>
      <c r="I1224" t="s">
        <v>12</v>
      </c>
      <c r="J1224" t="s">
        <v>13</v>
      </c>
      <c r="K1224">
        <v>9</v>
      </c>
      <c r="L1224">
        <v>1398</v>
      </c>
      <c r="M1224" t="s">
        <v>61</v>
      </c>
    </row>
    <row r="1225" spans="1:13" x14ac:dyDescent="0.35">
      <c r="A1225">
        <v>2008</v>
      </c>
      <c r="B1225" t="s">
        <v>73</v>
      </c>
      <c r="C1225">
        <v>6.6</v>
      </c>
      <c r="D1225">
        <f>H1225/E1225*C1225</f>
        <v>0.21244881624888351</v>
      </c>
      <c r="E1225">
        <f>INDEX(Reference!$A$1:$H$55, MATCH(B1225, Reference!$A$1:$A$55, 0), MATCH(A1225, Reference!$A$1:$H$1, 0))</f>
        <v>344836</v>
      </c>
      <c r="F1225">
        <v>38.8438407570004</v>
      </c>
      <c r="G1225">
        <v>-106.133610920999</v>
      </c>
      <c r="H1225">
        <v>11100</v>
      </c>
      <c r="I1225" t="s">
        <v>12</v>
      </c>
      <c r="J1225" t="s">
        <v>13</v>
      </c>
      <c r="K1225">
        <v>9</v>
      </c>
      <c r="L1225">
        <v>1398</v>
      </c>
      <c r="M1225" t="s">
        <v>32</v>
      </c>
    </row>
    <row r="1226" spans="1:13" x14ac:dyDescent="0.35">
      <c r="A1226">
        <v>2010</v>
      </c>
      <c r="B1226" t="s">
        <v>73</v>
      </c>
      <c r="C1226">
        <v>5.9</v>
      </c>
      <c r="D1226">
        <f>H1226/E1226*C1226</f>
        <v>0.10817424347568068</v>
      </c>
      <c r="E1226">
        <f>INDEX(Reference!$A$1:$H$55, MATCH(B1226, Reference!$A$1:$A$55, 0), MATCH(A1226, Reference!$A$1:$H$1, 0))</f>
        <v>417898</v>
      </c>
      <c r="F1226">
        <v>38.8438407570004</v>
      </c>
      <c r="G1226">
        <v>-106.133610920999</v>
      </c>
      <c r="H1226">
        <v>7662</v>
      </c>
      <c r="I1226" t="s">
        <v>12</v>
      </c>
      <c r="J1226" t="s">
        <v>13</v>
      </c>
      <c r="K1226">
        <v>9</v>
      </c>
      <c r="L1226">
        <v>1398</v>
      </c>
      <c r="M1226" t="s">
        <v>27</v>
      </c>
    </row>
    <row r="1227" spans="1:13" x14ac:dyDescent="0.35">
      <c r="A1227">
        <v>2010</v>
      </c>
      <c r="B1227" t="s">
        <v>73</v>
      </c>
      <c r="C1227">
        <v>14.9</v>
      </c>
      <c r="D1227">
        <f>H1227/E1227*C1227</f>
        <v>0.34010954826297324</v>
      </c>
      <c r="E1227">
        <f>INDEX(Reference!$A$1:$H$55, MATCH(B1227, Reference!$A$1:$A$55, 0), MATCH(A1227, Reference!$A$1:$H$1, 0))</f>
        <v>417898</v>
      </c>
      <c r="F1227">
        <v>38.8438407570004</v>
      </c>
      <c r="G1227">
        <v>-106.133610920999</v>
      </c>
      <c r="H1227">
        <v>9539</v>
      </c>
      <c r="I1227" t="s">
        <v>18</v>
      </c>
      <c r="J1227" t="s">
        <v>19</v>
      </c>
      <c r="K1227">
        <v>9</v>
      </c>
      <c r="L1227">
        <v>1398</v>
      </c>
      <c r="M1227" t="s">
        <v>43</v>
      </c>
    </row>
    <row r="1228" spans="1:13" x14ac:dyDescent="0.35">
      <c r="A1228">
        <v>2010</v>
      </c>
      <c r="B1228" t="s">
        <v>73</v>
      </c>
      <c r="C1228">
        <v>11.1</v>
      </c>
      <c r="D1228">
        <f>H1228/E1228*C1228</f>
        <v>1.8911791872657922E-2</v>
      </c>
      <c r="E1228">
        <f>INDEX(Reference!$A$1:$H$55, MATCH(B1228, Reference!$A$1:$A$55, 0), MATCH(A1228, Reference!$A$1:$H$1, 0))</f>
        <v>417898</v>
      </c>
      <c r="F1228">
        <v>38.8438407570004</v>
      </c>
      <c r="G1228">
        <v>-106.133610920999</v>
      </c>
      <c r="H1228">
        <v>712</v>
      </c>
      <c r="I1228" t="s">
        <v>18</v>
      </c>
      <c r="J1228" t="s">
        <v>19</v>
      </c>
      <c r="K1228">
        <v>9</v>
      </c>
      <c r="L1228">
        <v>1398</v>
      </c>
      <c r="M1228" t="s">
        <v>35</v>
      </c>
    </row>
    <row r="1229" spans="1:13" x14ac:dyDescent="0.35">
      <c r="A1229">
        <v>2010</v>
      </c>
      <c r="B1229" t="s">
        <v>73</v>
      </c>
      <c r="C1229">
        <v>7.9</v>
      </c>
      <c r="D1229">
        <f>H1229/E1229*C1229</f>
        <v>6.3763645674303301E-2</v>
      </c>
      <c r="E1229">
        <f>INDEX(Reference!$A$1:$H$55, MATCH(B1229, Reference!$A$1:$A$55, 0), MATCH(A1229, Reference!$A$1:$H$1, 0))</f>
        <v>417898</v>
      </c>
      <c r="F1229">
        <v>38.8438407570004</v>
      </c>
      <c r="G1229">
        <v>-106.133610920999</v>
      </c>
      <c r="H1229">
        <v>3373</v>
      </c>
      <c r="I1229" t="s">
        <v>22</v>
      </c>
      <c r="J1229" t="s">
        <v>19</v>
      </c>
      <c r="K1229">
        <v>9</v>
      </c>
      <c r="L1229">
        <v>1398</v>
      </c>
      <c r="M1229" t="s">
        <v>40</v>
      </c>
    </row>
    <row r="1230" spans="1:13" x14ac:dyDescent="0.35">
      <c r="A1230">
        <v>2010</v>
      </c>
      <c r="B1230" t="s">
        <v>73</v>
      </c>
      <c r="C1230">
        <v>10</v>
      </c>
      <c r="D1230">
        <f>H1230/E1230*C1230</f>
        <v>0.48179220766789982</v>
      </c>
      <c r="E1230">
        <f>INDEX(Reference!$A$1:$H$55, MATCH(B1230, Reference!$A$1:$A$55, 0), MATCH(A1230, Reference!$A$1:$H$1, 0))</f>
        <v>417898</v>
      </c>
      <c r="F1230">
        <v>38.8438407570004</v>
      </c>
      <c r="G1230">
        <v>-106.133610920999</v>
      </c>
      <c r="H1230">
        <v>20134</v>
      </c>
      <c r="I1230" t="s">
        <v>22</v>
      </c>
      <c r="J1230" t="s">
        <v>19</v>
      </c>
      <c r="K1230">
        <v>9</v>
      </c>
      <c r="L1230">
        <v>1398</v>
      </c>
      <c r="M1230" t="s">
        <v>23</v>
      </c>
    </row>
    <row r="1231" spans="1:13" x14ac:dyDescent="0.35">
      <c r="A1231">
        <v>2010</v>
      </c>
      <c r="B1231" t="s">
        <v>73</v>
      </c>
      <c r="C1231">
        <v>6.8</v>
      </c>
      <c r="D1231">
        <f>H1231/E1231*C1231</f>
        <v>5.4999066757917001E-3</v>
      </c>
      <c r="E1231">
        <f>INDEX(Reference!$A$1:$H$55, MATCH(B1231, Reference!$A$1:$A$55, 0), MATCH(A1231, Reference!$A$1:$H$1, 0))</f>
        <v>417898</v>
      </c>
      <c r="F1231">
        <v>38.8438407570004</v>
      </c>
      <c r="G1231">
        <v>-106.133610920999</v>
      </c>
      <c r="H1231">
        <v>338</v>
      </c>
      <c r="I1231" t="s">
        <v>12</v>
      </c>
      <c r="J1231" t="s">
        <v>13</v>
      </c>
      <c r="K1231">
        <v>9</v>
      </c>
      <c r="L1231">
        <v>1398</v>
      </c>
      <c r="M1231" t="s">
        <v>47</v>
      </c>
    </row>
    <row r="1232" spans="1:13" x14ac:dyDescent="0.35">
      <c r="A1232">
        <v>2010</v>
      </c>
      <c r="B1232" t="s">
        <v>73</v>
      </c>
      <c r="C1232">
        <v>14.9</v>
      </c>
      <c r="D1232">
        <f>H1232/E1232*C1232</f>
        <v>0.71787038942517067</v>
      </c>
      <c r="E1232">
        <f>INDEX(Reference!$A$1:$H$55, MATCH(B1232, Reference!$A$1:$A$55, 0), MATCH(A1232, Reference!$A$1:$H$1, 0))</f>
        <v>417898</v>
      </c>
      <c r="F1232">
        <v>38.8438407570004</v>
      </c>
      <c r="G1232">
        <v>-106.133610920999</v>
      </c>
      <c r="H1232">
        <v>20134</v>
      </c>
      <c r="I1232" t="s">
        <v>18</v>
      </c>
      <c r="J1232" t="s">
        <v>19</v>
      </c>
      <c r="K1232">
        <v>9</v>
      </c>
      <c r="L1232">
        <v>1398</v>
      </c>
      <c r="M1232" t="s">
        <v>23</v>
      </c>
    </row>
    <row r="1233" spans="1:13" x14ac:dyDescent="0.35">
      <c r="A1233">
        <v>2010</v>
      </c>
      <c r="B1233" t="s">
        <v>73</v>
      </c>
      <c r="C1233">
        <v>6.5</v>
      </c>
      <c r="D1233">
        <f>H1233/E1233*C1233</f>
        <v>8.6449324954893297E-2</v>
      </c>
      <c r="E1233">
        <f>INDEX(Reference!$A$1:$H$55, MATCH(B1233, Reference!$A$1:$A$55, 0), MATCH(A1233, Reference!$A$1:$H$1, 0))</f>
        <v>417898</v>
      </c>
      <c r="F1233">
        <v>38.8438407570004</v>
      </c>
      <c r="G1233">
        <v>-106.133610920999</v>
      </c>
      <c r="H1233">
        <v>5558</v>
      </c>
      <c r="I1233" t="s">
        <v>12</v>
      </c>
      <c r="J1233" t="s">
        <v>13</v>
      </c>
      <c r="K1233">
        <v>9</v>
      </c>
      <c r="L1233">
        <v>1398</v>
      </c>
      <c r="M1233" s="1">
        <v>45088</v>
      </c>
    </row>
    <row r="1234" spans="1:13" x14ac:dyDescent="0.35">
      <c r="A1234">
        <v>2010</v>
      </c>
      <c r="B1234" t="s">
        <v>73</v>
      </c>
      <c r="C1234">
        <v>8.9</v>
      </c>
      <c r="D1234">
        <f>H1234/E1234*C1234</f>
        <v>0.34207342461557605</v>
      </c>
      <c r="E1234">
        <f>INDEX(Reference!$A$1:$H$55, MATCH(B1234, Reference!$A$1:$A$55, 0), MATCH(A1234, Reference!$A$1:$H$1, 0))</f>
        <v>417898</v>
      </c>
      <c r="F1234">
        <v>38.8438407570004</v>
      </c>
      <c r="G1234">
        <v>-106.133610920999</v>
      </c>
      <c r="H1234">
        <v>16062</v>
      </c>
      <c r="I1234" t="s">
        <v>22</v>
      </c>
      <c r="J1234" t="s">
        <v>19</v>
      </c>
      <c r="K1234">
        <v>9</v>
      </c>
      <c r="L1234">
        <v>1398</v>
      </c>
      <c r="M1234" t="s">
        <v>55</v>
      </c>
    </row>
    <row r="1235" spans="1:13" x14ac:dyDescent="0.35">
      <c r="A1235">
        <v>2010</v>
      </c>
      <c r="B1235" t="s">
        <v>73</v>
      </c>
      <c r="C1235">
        <v>11.2</v>
      </c>
      <c r="D1235">
        <f>H1235/E1235*C1235</f>
        <v>0.64351396752317547</v>
      </c>
      <c r="E1235">
        <f>INDEX(Reference!$A$1:$H$55, MATCH(B1235, Reference!$A$1:$A$55, 0), MATCH(A1235, Reference!$A$1:$H$1, 0))</f>
        <v>417898</v>
      </c>
      <c r="F1235">
        <v>38.8438407570004</v>
      </c>
      <c r="G1235">
        <v>-106.133610920999</v>
      </c>
      <c r="H1235">
        <v>24011</v>
      </c>
      <c r="I1235" t="s">
        <v>22</v>
      </c>
      <c r="J1235" t="s">
        <v>19</v>
      </c>
      <c r="K1235">
        <v>9</v>
      </c>
      <c r="L1235">
        <v>1398</v>
      </c>
      <c r="M1235" t="s">
        <v>16</v>
      </c>
    </row>
    <row r="1236" spans="1:13" x14ac:dyDescent="0.35">
      <c r="A1236">
        <v>2010</v>
      </c>
      <c r="B1236" t="s">
        <v>73</v>
      </c>
      <c r="C1236">
        <v>12.5</v>
      </c>
      <c r="D1236">
        <f>H1236/E1236*C1236</f>
        <v>2.0848388841296202E-2</v>
      </c>
      <c r="E1236">
        <f>INDEX(Reference!$A$1:$H$55, MATCH(B1236, Reference!$A$1:$A$55, 0), MATCH(A1236, Reference!$A$1:$H$1, 0))</f>
        <v>417898</v>
      </c>
      <c r="F1236">
        <v>38.8438407570004</v>
      </c>
      <c r="G1236">
        <v>-106.133610920999</v>
      </c>
      <c r="H1236">
        <v>697</v>
      </c>
      <c r="I1236" t="s">
        <v>18</v>
      </c>
      <c r="J1236" t="s">
        <v>19</v>
      </c>
      <c r="K1236">
        <v>9</v>
      </c>
      <c r="L1236">
        <v>1398</v>
      </c>
      <c r="M1236" t="s">
        <v>47</v>
      </c>
    </row>
    <row r="1237" spans="1:13" x14ac:dyDescent="0.35">
      <c r="A1237">
        <v>2010</v>
      </c>
      <c r="B1237" t="s">
        <v>73</v>
      </c>
      <c r="C1237">
        <v>13</v>
      </c>
      <c r="D1237">
        <f>H1237/E1237*C1237</f>
        <v>0.33662041933677594</v>
      </c>
      <c r="E1237">
        <f>INDEX(Reference!$A$1:$H$55, MATCH(B1237, Reference!$A$1:$A$55, 0), MATCH(A1237, Reference!$A$1:$H$1, 0))</f>
        <v>417898</v>
      </c>
      <c r="F1237">
        <v>38.8438407570004</v>
      </c>
      <c r="G1237">
        <v>-106.133610920999</v>
      </c>
      <c r="H1237">
        <v>10821</v>
      </c>
      <c r="I1237" t="s">
        <v>18</v>
      </c>
      <c r="J1237" t="s">
        <v>19</v>
      </c>
      <c r="K1237">
        <v>9</v>
      </c>
      <c r="L1237">
        <v>1398</v>
      </c>
      <c r="M1237" t="s">
        <v>27</v>
      </c>
    </row>
    <row r="1238" spans="1:13" x14ac:dyDescent="0.35">
      <c r="A1238">
        <v>2010</v>
      </c>
      <c r="B1238" t="s">
        <v>73</v>
      </c>
      <c r="C1238">
        <v>7.9</v>
      </c>
      <c r="D1238">
        <f>H1238/E1238*C1238</f>
        <v>0.23288003292669504</v>
      </c>
      <c r="E1238">
        <f>INDEX(Reference!$A$1:$H$55, MATCH(B1238, Reference!$A$1:$A$55, 0), MATCH(A1238, Reference!$A$1:$H$1, 0))</f>
        <v>417898</v>
      </c>
      <c r="F1238">
        <v>38.8438407570004</v>
      </c>
      <c r="G1238">
        <v>-106.133610920999</v>
      </c>
      <c r="H1238">
        <v>12319</v>
      </c>
      <c r="I1238" t="s">
        <v>12</v>
      </c>
      <c r="J1238" t="s">
        <v>13</v>
      </c>
      <c r="K1238">
        <v>9</v>
      </c>
      <c r="L1238">
        <v>1398</v>
      </c>
      <c r="M1238" t="s">
        <v>32</v>
      </c>
    </row>
    <row r="1239" spans="1:13" x14ac:dyDescent="0.35">
      <c r="A1239">
        <v>2010</v>
      </c>
      <c r="B1239" t="s">
        <v>73</v>
      </c>
      <c r="C1239">
        <v>3.8</v>
      </c>
      <c r="D1239">
        <f>H1239/E1239*C1239</f>
        <v>4.4920052261556648E-3</v>
      </c>
      <c r="E1239">
        <f>INDEX(Reference!$A$1:$H$55, MATCH(B1239, Reference!$A$1:$A$55, 0), MATCH(A1239, Reference!$A$1:$H$1, 0))</f>
        <v>417898</v>
      </c>
      <c r="F1239">
        <v>38.8438407570004</v>
      </c>
      <c r="G1239">
        <v>-106.133610920999</v>
      </c>
      <c r="H1239">
        <v>494</v>
      </c>
      <c r="I1239" t="s">
        <v>12</v>
      </c>
      <c r="J1239" t="s">
        <v>13</v>
      </c>
      <c r="K1239">
        <v>9</v>
      </c>
      <c r="L1239">
        <v>1398</v>
      </c>
      <c r="M1239" t="s">
        <v>35</v>
      </c>
    </row>
    <row r="1240" spans="1:13" x14ac:dyDescent="0.35">
      <c r="A1240">
        <v>2010</v>
      </c>
      <c r="B1240" t="s">
        <v>73</v>
      </c>
      <c r="C1240">
        <v>14.2</v>
      </c>
      <c r="D1240">
        <f>H1240/E1240*C1240</f>
        <v>0.66195626684023368</v>
      </c>
      <c r="E1240">
        <f>INDEX(Reference!$A$1:$H$55, MATCH(B1240, Reference!$A$1:$A$55, 0), MATCH(A1240, Reference!$A$1:$H$1, 0))</f>
        <v>417898</v>
      </c>
      <c r="F1240">
        <v>38.8438407570004</v>
      </c>
      <c r="G1240">
        <v>-106.133610920999</v>
      </c>
      <c r="H1240">
        <v>19481</v>
      </c>
      <c r="I1240" t="s">
        <v>18</v>
      </c>
      <c r="J1240" t="s">
        <v>19</v>
      </c>
      <c r="K1240">
        <v>9</v>
      </c>
      <c r="L1240">
        <v>1398</v>
      </c>
      <c r="M1240" t="s">
        <v>32</v>
      </c>
    </row>
    <row r="1241" spans="1:13" x14ac:dyDescent="0.35">
      <c r="A1241">
        <v>2010</v>
      </c>
      <c r="B1241" t="s">
        <v>73</v>
      </c>
      <c r="C1241">
        <v>9.6</v>
      </c>
      <c r="D1241">
        <f>H1241/E1241*C1241</f>
        <v>0.91004024905598979</v>
      </c>
      <c r="E1241">
        <f>INDEX(Reference!$A$1:$H$55, MATCH(B1241, Reference!$A$1:$A$55, 0), MATCH(A1241, Reference!$A$1:$H$1, 0))</f>
        <v>417898</v>
      </c>
      <c r="F1241">
        <v>38.8438407570004</v>
      </c>
      <c r="G1241">
        <v>-106.133610920999</v>
      </c>
      <c r="H1241">
        <v>39615</v>
      </c>
      <c r="I1241" t="s">
        <v>22</v>
      </c>
      <c r="J1241" t="s">
        <v>19</v>
      </c>
      <c r="K1241">
        <v>9</v>
      </c>
      <c r="L1241">
        <v>1398</v>
      </c>
      <c r="M1241" t="s">
        <v>61</v>
      </c>
    </row>
    <row r="1242" spans="1:13" x14ac:dyDescent="0.35">
      <c r="A1242">
        <v>2010</v>
      </c>
      <c r="B1242" t="s">
        <v>73</v>
      </c>
      <c r="C1242">
        <v>14.5</v>
      </c>
      <c r="D1242">
        <f>H1242/E1242*C1242</f>
        <v>1.3745399595116512</v>
      </c>
      <c r="E1242">
        <f>INDEX(Reference!$A$1:$H$55, MATCH(B1242, Reference!$A$1:$A$55, 0), MATCH(A1242, Reference!$A$1:$H$1, 0))</f>
        <v>417898</v>
      </c>
      <c r="F1242">
        <v>38.8438407570004</v>
      </c>
      <c r="G1242">
        <v>-106.133610920999</v>
      </c>
      <c r="H1242">
        <v>39615</v>
      </c>
      <c r="I1242" t="s">
        <v>18</v>
      </c>
      <c r="J1242" t="s">
        <v>19</v>
      </c>
      <c r="K1242">
        <v>9</v>
      </c>
      <c r="L1242">
        <v>1398</v>
      </c>
      <c r="M1242" t="s">
        <v>61</v>
      </c>
    </row>
    <row r="1243" spans="1:13" x14ac:dyDescent="0.35">
      <c r="A1243">
        <v>2010</v>
      </c>
      <c r="B1243" t="s">
        <v>73</v>
      </c>
      <c r="C1243">
        <v>9.6</v>
      </c>
      <c r="D1243">
        <f>H1243/E1243*C1243</f>
        <v>0.32193118895041367</v>
      </c>
      <c r="E1243">
        <f>INDEX(Reference!$A$1:$H$55, MATCH(B1243, Reference!$A$1:$A$55, 0), MATCH(A1243, Reference!$A$1:$H$1, 0))</f>
        <v>417898</v>
      </c>
      <c r="F1243">
        <v>38.8438407570004</v>
      </c>
      <c r="G1243">
        <v>-106.133610920999</v>
      </c>
      <c r="H1243">
        <v>14014</v>
      </c>
      <c r="I1243" t="s">
        <v>22</v>
      </c>
      <c r="J1243" t="s">
        <v>19</v>
      </c>
      <c r="K1243">
        <v>9</v>
      </c>
      <c r="L1243">
        <v>1398</v>
      </c>
      <c r="M1243" t="s">
        <v>30</v>
      </c>
    </row>
    <row r="1244" spans="1:13" x14ac:dyDescent="0.35">
      <c r="A1244">
        <v>2010</v>
      </c>
      <c r="B1244" t="s">
        <v>73</v>
      </c>
      <c r="C1244">
        <v>10.5</v>
      </c>
      <c r="D1244">
        <f>H1244/E1244*C1244</f>
        <v>0.23967451387659189</v>
      </c>
      <c r="E1244">
        <f>INDEX(Reference!$A$1:$H$55, MATCH(B1244, Reference!$A$1:$A$55, 0), MATCH(A1244, Reference!$A$1:$H$1, 0))</f>
        <v>417898</v>
      </c>
      <c r="F1244">
        <v>38.8438407570004</v>
      </c>
      <c r="G1244">
        <v>-106.133610920999</v>
      </c>
      <c r="H1244">
        <v>9539</v>
      </c>
      <c r="I1244" t="s">
        <v>22</v>
      </c>
      <c r="J1244" t="s">
        <v>19</v>
      </c>
      <c r="K1244">
        <v>9</v>
      </c>
      <c r="L1244">
        <v>1398</v>
      </c>
      <c r="M1244" t="s">
        <v>43</v>
      </c>
    </row>
    <row r="1245" spans="1:13" x14ac:dyDescent="0.35">
      <c r="A1245">
        <v>2010</v>
      </c>
      <c r="B1245" t="s">
        <v>73</v>
      </c>
      <c r="C1245">
        <v>4.0999999999999996</v>
      </c>
      <c r="D1245">
        <f>H1245/E1245*C1245</f>
        <v>1.2126404050749225E-2</v>
      </c>
      <c r="E1245">
        <f>INDEX(Reference!$A$1:$H$55, MATCH(B1245, Reference!$A$1:$A$55, 0), MATCH(A1245, Reference!$A$1:$H$1, 0))</f>
        <v>417898</v>
      </c>
      <c r="F1245">
        <v>38.8438407570004</v>
      </c>
      <c r="G1245">
        <v>-106.133610920999</v>
      </c>
      <c r="H1245">
        <v>1236</v>
      </c>
      <c r="I1245" t="s">
        <v>12</v>
      </c>
      <c r="J1245" t="s">
        <v>13</v>
      </c>
      <c r="K1245">
        <v>9</v>
      </c>
      <c r="L1245">
        <v>1398</v>
      </c>
      <c r="M1245" s="1">
        <v>44990</v>
      </c>
    </row>
    <row r="1246" spans="1:13" x14ac:dyDescent="0.35">
      <c r="A1246">
        <v>2010</v>
      </c>
      <c r="B1246" t="s">
        <v>73</v>
      </c>
      <c r="C1246">
        <v>10</v>
      </c>
      <c r="D1246">
        <f>H1246/E1246*C1246</f>
        <v>0.21651216325514838</v>
      </c>
      <c r="E1246">
        <f>INDEX(Reference!$A$1:$H$55, MATCH(B1246, Reference!$A$1:$A$55, 0), MATCH(A1246, Reference!$A$1:$H$1, 0))</f>
        <v>417898</v>
      </c>
      <c r="F1246">
        <v>38.8438407570004</v>
      </c>
      <c r="G1246">
        <v>-106.133610920999</v>
      </c>
      <c r="H1246">
        <v>9048</v>
      </c>
      <c r="I1246" t="s">
        <v>12</v>
      </c>
      <c r="J1246" t="s">
        <v>13</v>
      </c>
      <c r="K1246">
        <v>9</v>
      </c>
      <c r="L1246">
        <v>1398</v>
      </c>
      <c r="M1246" t="s">
        <v>14</v>
      </c>
    </row>
    <row r="1247" spans="1:13" x14ac:dyDescent="0.35">
      <c r="A1247">
        <v>2010</v>
      </c>
      <c r="B1247" t="s">
        <v>73</v>
      </c>
      <c r="C1247">
        <v>10.6</v>
      </c>
      <c r="D1247">
        <f>H1247/E1247*C1247</f>
        <v>1.7679433737419179E-2</v>
      </c>
      <c r="E1247">
        <f>INDEX(Reference!$A$1:$H$55, MATCH(B1247, Reference!$A$1:$A$55, 0), MATCH(A1247, Reference!$A$1:$H$1, 0))</f>
        <v>417898</v>
      </c>
      <c r="F1247">
        <v>38.8438407570004</v>
      </c>
      <c r="G1247">
        <v>-106.133610920999</v>
      </c>
      <c r="H1247">
        <v>697</v>
      </c>
      <c r="I1247" t="s">
        <v>22</v>
      </c>
      <c r="J1247" t="s">
        <v>19</v>
      </c>
      <c r="K1247">
        <v>9</v>
      </c>
      <c r="L1247">
        <v>1398</v>
      </c>
      <c r="M1247" t="s">
        <v>47</v>
      </c>
    </row>
    <row r="1248" spans="1:13" x14ac:dyDescent="0.35">
      <c r="A1248">
        <v>2010</v>
      </c>
      <c r="B1248" t="s">
        <v>73</v>
      </c>
      <c r="C1248">
        <v>8.3000000000000007</v>
      </c>
      <c r="D1248">
        <f>H1248/E1248*C1248</f>
        <v>0.2567272396613528</v>
      </c>
      <c r="E1248">
        <f>INDEX(Reference!$A$1:$H$55, MATCH(B1248, Reference!$A$1:$A$55, 0), MATCH(A1248, Reference!$A$1:$H$1, 0))</f>
        <v>417898</v>
      </c>
      <c r="F1248">
        <v>38.8438407570004</v>
      </c>
      <c r="G1248">
        <v>-106.133610920999</v>
      </c>
      <c r="H1248">
        <v>12926</v>
      </c>
      <c r="I1248" t="s">
        <v>12</v>
      </c>
      <c r="J1248" t="s">
        <v>13</v>
      </c>
      <c r="K1248">
        <v>9</v>
      </c>
      <c r="L1248">
        <v>1398</v>
      </c>
      <c r="M1248" t="s">
        <v>23</v>
      </c>
    </row>
    <row r="1249" spans="1:13" x14ac:dyDescent="0.35">
      <c r="A1249">
        <v>2010</v>
      </c>
      <c r="B1249" t="s">
        <v>73</v>
      </c>
      <c r="C1249">
        <v>12.1</v>
      </c>
      <c r="D1249">
        <f>H1249/E1249*C1249</f>
        <v>9.7663305399882258E-2</v>
      </c>
      <c r="E1249">
        <f>INDEX(Reference!$A$1:$H$55, MATCH(B1249, Reference!$A$1:$A$55, 0), MATCH(A1249, Reference!$A$1:$H$1, 0))</f>
        <v>417898</v>
      </c>
      <c r="F1249">
        <v>38.8438407570004</v>
      </c>
      <c r="G1249">
        <v>-106.133610920999</v>
      </c>
      <c r="H1249">
        <v>3373</v>
      </c>
      <c r="I1249" t="s">
        <v>18</v>
      </c>
      <c r="J1249" t="s">
        <v>19</v>
      </c>
      <c r="K1249">
        <v>9</v>
      </c>
      <c r="L1249">
        <v>1398</v>
      </c>
      <c r="M1249" t="s">
        <v>40</v>
      </c>
    </row>
    <row r="1250" spans="1:13" x14ac:dyDescent="0.35">
      <c r="A1250">
        <v>2010</v>
      </c>
      <c r="B1250" t="s">
        <v>73</v>
      </c>
      <c r="C1250">
        <v>15.8</v>
      </c>
      <c r="D1250">
        <f>H1250/E1250*C1250</f>
        <v>0.90781434704162256</v>
      </c>
      <c r="E1250">
        <f>INDEX(Reference!$A$1:$H$55, MATCH(B1250, Reference!$A$1:$A$55, 0), MATCH(A1250, Reference!$A$1:$H$1, 0))</f>
        <v>417898</v>
      </c>
      <c r="F1250">
        <v>38.8438407570004</v>
      </c>
      <c r="G1250">
        <v>-106.133610920999</v>
      </c>
      <c r="H1250">
        <v>24011</v>
      </c>
      <c r="I1250" t="s">
        <v>18</v>
      </c>
      <c r="J1250" t="s">
        <v>19</v>
      </c>
      <c r="K1250">
        <v>9</v>
      </c>
      <c r="L1250">
        <v>1398</v>
      </c>
      <c r="M1250" t="s">
        <v>16</v>
      </c>
    </row>
    <row r="1251" spans="1:13" x14ac:dyDescent="0.35">
      <c r="A1251">
        <v>2010</v>
      </c>
      <c r="B1251" t="s">
        <v>73</v>
      </c>
      <c r="C1251">
        <v>7.8</v>
      </c>
      <c r="D1251">
        <f>H1251/E1251*C1251</f>
        <v>0.17550550612828966</v>
      </c>
      <c r="E1251">
        <f>INDEX(Reference!$A$1:$H$55, MATCH(B1251, Reference!$A$1:$A$55, 0), MATCH(A1251, Reference!$A$1:$H$1, 0))</f>
        <v>417898</v>
      </c>
      <c r="F1251">
        <v>38.8438407570004</v>
      </c>
      <c r="G1251">
        <v>-106.133610920999</v>
      </c>
      <c r="H1251">
        <v>9403</v>
      </c>
      <c r="I1251" t="s">
        <v>12</v>
      </c>
      <c r="J1251" t="s">
        <v>13</v>
      </c>
      <c r="K1251">
        <v>9</v>
      </c>
      <c r="L1251">
        <v>1398</v>
      </c>
      <c r="M1251" s="1">
        <v>45277</v>
      </c>
    </row>
    <row r="1252" spans="1:13" x14ac:dyDescent="0.35">
      <c r="A1252">
        <v>2010</v>
      </c>
      <c r="B1252" t="s">
        <v>73</v>
      </c>
      <c r="C1252">
        <v>8.1</v>
      </c>
      <c r="D1252">
        <f>H1252/E1252*C1252</f>
        <v>0.48931677107810995</v>
      </c>
      <c r="E1252">
        <f>INDEX(Reference!$A$1:$H$55, MATCH(B1252, Reference!$A$1:$A$55, 0), MATCH(A1252, Reference!$A$1:$H$1, 0))</f>
        <v>417898</v>
      </c>
      <c r="F1252">
        <v>38.8438407570004</v>
      </c>
      <c r="G1252">
        <v>-106.133610920999</v>
      </c>
      <c r="H1252">
        <v>25245</v>
      </c>
      <c r="I1252" t="s">
        <v>12</v>
      </c>
      <c r="J1252" t="s">
        <v>13</v>
      </c>
      <c r="K1252">
        <v>9</v>
      </c>
      <c r="L1252">
        <v>1398</v>
      </c>
      <c r="M1252" t="s">
        <v>61</v>
      </c>
    </row>
    <row r="1253" spans="1:13" x14ac:dyDescent="0.35">
      <c r="A1253">
        <v>2010</v>
      </c>
      <c r="B1253" t="s">
        <v>73</v>
      </c>
      <c r="C1253">
        <v>14.5</v>
      </c>
      <c r="D1253">
        <f>H1253/E1253*C1253</f>
        <v>0.55731063560964633</v>
      </c>
      <c r="E1253">
        <f>INDEX(Reference!$A$1:$H$55, MATCH(B1253, Reference!$A$1:$A$55, 0), MATCH(A1253, Reference!$A$1:$H$1, 0))</f>
        <v>417898</v>
      </c>
      <c r="F1253">
        <v>38.8438407570004</v>
      </c>
      <c r="G1253">
        <v>-106.133610920999</v>
      </c>
      <c r="H1253">
        <v>16062</v>
      </c>
      <c r="I1253" t="s">
        <v>18</v>
      </c>
      <c r="J1253" t="s">
        <v>19</v>
      </c>
      <c r="K1253">
        <v>9</v>
      </c>
      <c r="L1253">
        <v>1398</v>
      </c>
      <c r="M1253" t="s">
        <v>55</v>
      </c>
    </row>
    <row r="1254" spans="1:13" x14ac:dyDescent="0.35">
      <c r="A1254">
        <v>2010</v>
      </c>
      <c r="B1254" t="s">
        <v>73</v>
      </c>
      <c r="C1254">
        <v>14.4</v>
      </c>
      <c r="D1254">
        <f>H1254/E1254*C1254</f>
        <v>0.48289678342562059</v>
      </c>
      <c r="E1254">
        <f>INDEX(Reference!$A$1:$H$55, MATCH(B1254, Reference!$A$1:$A$55, 0), MATCH(A1254, Reference!$A$1:$H$1, 0))</f>
        <v>417898</v>
      </c>
      <c r="F1254">
        <v>38.8438407570004</v>
      </c>
      <c r="G1254">
        <v>-106.133610920999</v>
      </c>
      <c r="H1254">
        <v>14014</v>
      </c>
      <c r="I1254" t="s">
        <v>18</v>
      </c>
      <c r="J1254" t="s">
        <v>19</v>
      </c>
      <c r="K1254">
        <v>9</v>
      </c>
      <c r="L1254">
        <v>1398</v>
      </c>
      <c r="M1254" t="s">
        <v>30</v>
      </c>
    </row>
    <row r="1255" spans="1:13" x14ac:dyDescent="0.35">
      <c r="A1255">
        <v>2010</v>
      </c>
      <c r="B1255" t="s">
        <v>73</v>
      </c>
      <c r="C1255">
        <v>8.5</v>
      </c>
      <c r="D1255">
        <f>H1255/E1255*C1255</f>
        <v>4.4503682716835205E-2</v>
      </c>
      <c r="E1255">
        <f>INDEX(Reference!$A$1:$H$55, MATCH(B1255, Reference!$A$1:$A$55, 0), MATCH(A1255, Reference!$A$1:$H$1, 0))</f>
        <v>417898</v>
      </c>
      <c r="F1255">
        <v>38.8438407570004</v>
      </c>
      <c r="G1255">
        <v>-106.133610920999</v>
      </c>
      <c r="H1255">
        <v>2188</v>
      </c>
      <c r="I1255" t="s">
        <v>12</v>
      </c>
      <c r="J1255" t="s">
        <v>13</v>
      </c>
      <c r="K1255">
        <v>9</v>
      </c>
      <c r="L1255">
        <v>1398</v>
      </c>
      <c r="M1255" t="s">
        <v>40</v>
      </c>
    </row>
    <row r="1256" spans="1:13" x14ac:dyDescent="0.35">
      <c r="A1256">
        <v>2010</v>
      </c>
      <c r="B1256" t="s">
        <v>73</v>
      </c>
      <c r="C1256">
        <v>6.9</v>
      </c>
      <c r="D1256">
        <f>H1256/E1256*C1256</f>
        <v>1.1755978731652222E-2</v>
      </c>
      <c r="E1256">
        <f>INDEX(Reference!$A$1:$H$55, MATCH(B1256, Reference!$A$1:$A$55, 0), MATCH(A1256, Reference!$A$1:$H$1, 0))</f>
        <v>417898</v>
      </c>
      <c r="F1256">
        <v>38.8438407570004</v>
      </c>
      <c r="G1256">
        <v>-106.133610920999</v>
      </c>
      <c r="H1256">
        <v>712</v>
      </c>
      <c r="I1256" t="s">
        <v>22</v>
      </c>
      <c r="J1256" t="s">
        <v>19</v>
      </c>
      <c r="K1256">
        <v>9</v>
      </c>
      <c r="L1256">
        <v>1398</v>
      </c>
      <c r="M1256" t="s">
        <v>35</v>
      </c>
    </row>
    <row r="1257" spans="1:13" x14ac:dyDescent="0.35">
      <c r="A1257">
        <v>2010</v>
      </c>
      <c r="B1257" t="s">
        <v>73</v>
      </c>
      <c r="C1257">
        <v>9.4</v>
      </c>
      <c r="D1257">
        <f>H1257/E1257*C1257</f>
        <v>0.32757323557423107</v>
      </c>
      <c r="E1257">
        <f>INDEX(Reference!$A$1:$H$55, MATCH(B1257, Reference!$A$1:$A$55, 0), MATCH(A1257, Reference!$A$1:$H$1, 0))</f>
        <v>417898</v>
      </c>
      <c r="F1257">
        <v>38.8438407570004</v>
      </c>
      <c r="G1257">
        <v>-106.133610920999</v>
      </c>
      <c r="H1257">
        <v>14563</v>
      </c>
      <c r="I1257" t="s">
        <v>12</v>
      </c>
      <c r="J1257" t="s">
        <v>13</v>
      </c>
      <c r="K1257">
        <v>9</v>
      </c>
      <c r="L1257">
        <v>1398</v>
      </c>
      <c r="M1257" t="s">
        <v>16</v>
      </c>
    </row>
    <row r="1258" spans="1:13" x14ac:dyDescent="0.35">
      <c r="A1258">
        <v>2010</v>
      </c>
      <c r="B1258" t="s">
        <v>73</v>
      </c>
      <c r="C1258">
        <v>6.5</v>
      </c>
      <c r="D1258">
        <f>H1258/E1258*C1258</f>
        <v>0.16831020966838797</v>
      </c>
      <c r="E1258">
        <f>INDEX(Reference!$A$1:$H$55, MATCH(B1258, Reference!$A$1:$A$55, 0), MATCH(A1258, Reference!$A$1:$H$1, 0))</f>
        <v>417898</v>
      </c>
      <c r="F1258">
        <v>38.8438407570004</v>
      </c>
      <c r="G1258">
        <v>-106.133610920999</v>
      </c>
      <c r="H1258">
        <v>10821</v>
      </c>
      <c r="I1258" t="s">
        <v>22</v>
      </c>
      <c r="J1258" t="s">
        <v>19</v>
      </c>
      <c r="K1258">
        <v>9</v>
      </c>
      <c r="L1258">
        <v>1398</v>
      </c>
      <c r="M1258" t="s">
        <v>27</v>
      </c>
    </row>
    <row r="1259" spans="1:13" x14ac:dyDescent="0.35">
      <c r="A1259">
        <v>2010</v>
      </c>
      <c r="B1259" t="s">
        <v>73</v>
      </c>
      <c r="C1259">
        <v>9.1</v>
      </c>
      <c r="D1259">
        <f>H1259/E1259*C1259</f>
        <v>0.4242114104398681</v>
      </c>
      <c r="E1259">
        <f>INDEX(Reference!$A$1:$H$55, MATCH(B1259, Reference!$A$1:$A$55, 0), MATCH(A1259, Reference!$A$1:$H$1, 0))</f>
        <v>417898</v>
      </c>
      <c r="F1259">
        <v>38.8438407570004</v>
      </c>
      <c r="G1259">
        <v>-106.133610920999</v>
      </c>
      <c r="H1259">
        <v>19481</v>
      </c>
      <c r="I1259" t="s">
        <v>22</v>
      </c>
      <c r="J1259" t="s">
        <v>19</v>
      </c>
      <c r="K1259">
        <v>9</v>
      </c>
      <c r="L1259">
        <v>1398</v>
      </c>
      <c r="M1259" t="s">
        <v>32</v>
      </c>
    </row>
    <row r="1260" spans="1:13" x14ac:dyDescent="0.35">
      <c r="A1260">
        <v>2012</v>
      </c>
      <c r="B1260" t="s">
        <v>73</v>
      </c>
      <c r="C1260">
        <v>14.2</v>
      </c>
      <c r="D1260">
        <f>H1260/E1260*C1260</f>
        <v>1.7614448809840633E-2</v>
      </c>
      <c r="E1260">
        <f>INDEX(Reference!$A$1:$H$55, MATCH(B1260, Reference!$A$1:$A$55, 0), MATCH(A1260, Reference!$A$1:$H$1, 0))</f>
        <v>443386</v>
      </c>
      <c r="F1260">
        <v>38.8438407570004</v>
      </c>
      <c r="G1260">
        <v>-106.133610920999</v>
      </c>
      <c r="H1260">
        <v>550</v>
      </c>
      <c r="I1260" t="s">
        <v>18</v>
      </c>
      <c r="J1260" t="s">
        <v>19</v>
      </c>
      <c r="K1260">
        <v>9</v>
      </c>
      <c r="L1260">
        <v>1398</v>
      </c>
      <c r="M1260" t="s">
        <v>47</v>
      </c>
    </row>
    <row r="1261" spans="1:13" x14ac:dyDescent="0.35">
      <c r="A1261">
        <v>2012</v>
      </c>
      <c r="B1261" t="s">
        <v>73</v>
      </c>
      <c r="C1261">
        <v>6.1</v>
      </c>
      <c r="D1261">
        <f>H1261/E1261*C1261</f>
        <v>0.49536205473334749</v>
      </c>
      <c r="E1261">
        <f>INDEX(Reference!$A$1:$H$55, MATCH(B1261, Reference!$A$1:$A$55, 0), MATCH(A1261, Reference!$A$1:$H$1, 0))</f>
        <v>443386</v>
      </c>
      <c r="F1261">
        <v>38.8438407570004</v>
      </c>
      <c r="G1261">
        <v>-106.133610920999</v>
      </c>
      <c r="H1261">
        <v>36006</v>
      </c>
      <c r="I1261" t="s">
        <v>12</v>
      </c>
      <c r="J1261" t="s">
        <v>13</v>
      </c>
      <c r="K1261">
        <v>9</v>
      </c>
      <c r="L1261">
        <v>1398</v>
      </c>
      <c r="M1261" t="s">
        <v>61</v>
      </c>
    </row>
    <row r="1262" spans="1:13" x14ac:dyDescent="0.35">
      <c r="A1262">
        <v>2012</v>
      </c>
      <c r="B1262" t="s">
        <v>73</v>
      </c>
      <c r="C1262">
        <v>9.5</v>
      </c>
      <c r="D1262">
        <f>H1262/E1262*C1262</f>
        <v>0.41037267753154139</v>
      </c>
      <c r="E1262">
        <f>INDEX(Reference!$A$1:$H$55, MATCH(B1262, Reference!$A$1:$A$55, 0), MATCH(A1262, Reference!$A$1:$H$1, 0))</f>
        <v>443386</v>
      </c>
      <c r="F1262">
        <v>38.8438407570004</v>
      </c>
      <c r="G1262">
        <v>-106.133610920999</v>
      </c>
      <c r="H1262">
        <v>19153</v>
      </c>
      <c r="I1262" t="s">
        <v>22</v>
      </c>
      <c r="J1262" t="s">
        <v>19</v>
      </c>
      <c r="K1262">
        <v>9</v>
      </c>
      <c r="L1262">
        <v>1398</v>
      </c>
      <c r="M1262" t="s">
        <v>23</v>
      </c>
    </row>
    <row r="1263" spans="1:13" x14ac:dyDescent="0.35">
      <c r="A1263">
        <v>2012</v>
      </c>
      <c r="B1263" t="s">
        <v>73</v>
      </c>
      <c r="C1263">
        <v>10.199999999999999</v>
      </c>
      <c r="D1263">
        <f>H1263/E1263*C1263</f>
        <v>0.23439576351080096</v>
      </c>
      <c r="E1263">
        <f>INDEX(Reference!$A$1:$H$55, MATCH(B1263, Reference!$A$1:$A$55, 0), MATCH(A1263, Reference!$A$1:$H$1, 0))</f>
        <v>443386</v>
      </c>
      <c r="F1263">
        <v>38.8438407570004</v>
      </c>
      <c r="G1263">
        <v>-106.133610920999</v>
      </c>
      <c r="H1263">
        <v>10189</v>
      </c>
      <c r="I1263" t="s">
        <v>22</v>
      </c>
      <c r="J1263" t="s">
        <v>19</v>
      </c>
      <c r="K1263">
        <v>9</v>
      </c>
      <c r="L1263">
        <v>1398</v>
      </c>
      <c r="M1263" t="s">
        <v>43</v>
      </c>
    </row>
    <row r="1264" spans="1:13" x14ac:dyDescent="0.35">
      <c r="A1264">
        <v>2012</v>
      </c>
      <c r="B1264" t="s">
        <v>73</v>
      </c>
      <c r="C1264">
        <v>13.9</v>
      </c>
      <c r="D1264">
        <f>H1264/E1264*C1264</f>
        <v>0.44030596365243835</v>
      </c>
      <c r="E1264">
        <f>INDEX(Reference!$A$1:$H$55, MATCH(B1264, Reference!$A$1:$A$55, 0), MATCH(A1264, Reference!$A$1:$H$1, 0))</f>
        <v>443386</v>
      </c>
      <c r="F1264">
        <v>38.8438407570004</v>
      </c>
      <c r="G1264">
        <v>-106.133610920999</v>
      </c>
      <c r="H1264">
        <v>14045</v>
      </c>
      <c r="I1264" t="s">
        <v>18</v>
      </c>
      <c r="J1264" t="s">
        <v>19</v>
      </c>
      <c r="K1264">
        <v>9</v>
      </c>
      <c r="L1264">
        <v>1398</v>
      </c>
      <c r="M1264" t="s">
        <v>55</v>
      </c>
    </row>
    <row r="1265" spans="1:13" x14ac:dyDescent="0.35">
      <c r="A1265">
        <v>2012</v>
      </c>
      <c r="B1265" t="s">
        <v>73</v>
      </c>
      <c r="C1265">
        <v>15.2</v>
      </c>
      <c r="D1265">
        <f>H1265/E1265*C1265</f>
        <v>0.34929564758472298</v>
      </c>
      <c r="E1265">
        <f>INDEX(Reference!$A$1:$H$55, MATCH(B1265, Reference!$A$1:$A$55, 0), MATCH(A1265, Reference!$A$1:$H$1, 0))</f>
        <v>443386</v>
      </c>
      <c r="F1265">
        <v>38.8438407570004</v>
      </c>
      <c r="G1265">
        <v>-106.133610920999</v>
      </c>
      <c r="H1265">
        <v>10189</v>
      </c>
      <c r="I1265" t="s">
        <v>18</v>
      </c>
      <c r="J1265" t="s">
        <v>19</v>
      </c>
      <c r="K1265">
        <v>9</v>
      </c>
      <c r="L1265">
        <v>1398</v>
      </c>
      <c r="M1265" t="s">
        <v>43</v>
      </c>
    </row>
    <row r="1266" spans="1:13" x14ac:dyDescent="0.35">
      <c r="A1266">
        <v>2012</v>
      </c>
      <c r="B1266" t="s">
        <v>73</v>
      </c>
      <c r="C1266">
        <v>9.6999999999999993</v>
      </c>
      <c r="D1266">
        <f>H1266/E1266*C1266</f>
        <v>1.7414171850261399E-2</v>
      </c>
      <c r="E1266">
        <f>INDEX(Reference!$A$1:$H$55, MATCH(B1266, Reference!$A$1:$A$55, 0), MATCH(A1266, Reference!$A$1:$H$1, 0))</f>
        <v>443386</v>
      </c>
      <c r="F1266">
        <v>38.8438407570004</v>
      </c>
      <c r="G1266">
        <v>-106.133610920999</v>
      </c>
      <c r="H1266">
        <v>796</v>
      </c>
      <c r="I1266" t="s">
        <v>18</v>
      </c>
      <c r="J1266" t="s">
        <v>19</v>
      </c>
      <c r="K1266">
        <v>9</v>
      </c>
      <c r="L1266">
        <v>1398</v>
      </c>
      <c r="M1266" t="s">
        <v>35</v>
      </c>
    </row>
    <row r="1267" spans="1:13" x14ac:dyDescent="0.35">
      <c r="A1267">
        <v>2012</v>
      </c>
      <c r="B1267" t="s">
        <v>73</v>
      </c>
      <c r="C1267">
        <v>5.8</v>
      </c>
      <c r="D1267">
        <f>H1267/E1267*C1267</f>
        <v>0.22975736716991516</v>
      </c>
      <c r="E1267">
        <f>INDEX(Reference!$A$1:$H$55, MATCH(B1267, Reference!$A$1:$A$55, 0), MATCH(A1267, Reference!$A$1:$H$1, 0))</f>
        <v>443386</v>
      </c>
      <c r="F1267">
        <v>38.8438407570004</v>
      </c>
      <c r="G1267">
        <v>-106.133610920999</v>
      </c>
      <c r="H1267">
        <v>17564</v>
      </c>
      <c r="I1267" t="s">
        <v>12</v>
      </c>
      <c r="J1267" t="s">
        <v>13</v>
      </c>
      <c r="K1267">
        <v>9</v>
      </c>
      <c r="L1267">
        <v>1398</v>
      </c>
      <c r="M1267" t="s">
        <v>32</v>
      </c>
    </row>
    <row r="1268" spans="1:13" x14ac:dyDescent="0.35">
      <c r="A1268">
        <v>2012</v>
      </c>
      <c r="B1268" t="s">
        <v>73</v>
      </c>
      <c r="C1268">
        <v>10.4</v>
      </c>
      <c r="D1268">
        <f>H1268/E1268*C1268</f>
        <v>1.2900723071995959E-2</v>
      </c>
      <c r="E1268">
        <f>INDEX(Reference!$A$1:$H$55, MATCH(B1268, Reference!$A$1:$A$55, 0), MATCH(A1268, Reference!$A$1:$H$1, 0))</f>
        <v>443386</v>
      </c>
      <c r="F1268">
        <v>38.8438407570004</v>
      </c>
      <c r="G1268">
        <v>-106.133610920999</v>
      </c>
      <c r="H1268">
        <v>550</v>
      </c>
      <c r="I1268" t="s">
        <v>22</v>
      </c>
      <c r="J1268" t="s">
        <v>19</v>
      </c>
      <c r="K1268">
        <v>9</v>
      </c>
      <c r="L1268">
        <v>1398</v>
      </c>
      <c r="M1268" t="s">
        <v>47</v>
      </c>
    </row>
    <row r="1269" spans="1:13" x14ac:dyDescent="0.35">
      <c r="A1269">
        <v>2012</v>
      </c>
      <c r="B1269" t="s">
        <v>73</v>
      </c>
      <c r="C1269">
        <v>8.6999999999999993</v>
      </c>
      <c r="D1269">
        <f>H1269/E1269*C1269</f>
        <v>0.14943908919090815</v>
      </c>
      <c r="E1269">
        <f>INDEX(Reference!$A$1:$H$55, MATCH(B1269, Reference!$A$1:$A$55, 0), MATCH(A1269, Reference!$A$1:$H$1, 0))</f>
        <v>443386</v>
      </c>
      <c r="F1269">
        <v>38.8438407570004</v>
      </c>
      <c r="G1269">
        <v>-106.133610920999</v>
      </c>
      <c r="H1269">
        <v>7616</v>
      </c>
      <c r="I1269" t="s">
        <v>12</v>
      </c>
      <c r="J1269" t="s">
        <v>13</v>
      </c>
      <c r="K1269">
        <v>9</v>
      </c>
      <c r="L1269">
        <v>1398</v>
      </c>
      <c r="M1269" t="s">
        <v>14</v>
      </c>
    </row>
    <row r="1270" spans="1:13" x14ac:dyDescent="0.35">
      <c r="A1270">
        <v>2012</v>
      </c>
      <c r="B1270" t="s">
        <v>73</v>
      </c>
      <c r="C1270">
        <v>14.4</v>
      </c>
      <c r="D1270">
        <f>H1270/E1270*C1270</f>
        <v>0.59329613474489495</v>
      </c>
      <c r="E1270">
        <f>INDEX(Reference!$A$1:$H$55, MATCH(B1270, Reference!$A$1:$A$55, 0), MATCH(A1270, Reference!$A$1:$H$1, 0))</f>
        <v>443386</v>
      </c>
      <c r="F1270">
        <v>38.8438407570004</v>
      </c>
      <c r="G1270">
        <v>-106.133610920999</v>
      </c>
      <c r="H1270">
        <v>18268</v>
      </c>
      <c r="I1270" t="s">
        <v>18</v>
      </c>
      <c r="J1270" t="s">
        <v>19</v>
      </c>
      <c r="K1270">
        <v>9</v>
      </c>
      <c r="L1270">
        <v>1398</v>
      </c>
      <c r="M1270" t="s">
        <v>32</v>
      </c>
    </row>
    <row r="1271" spans="1:13" x14ac:dyDescent="0.35">
      <c r="A1271">
        <v>2012</v>
      </c>
      <c r="B1271" t="s">
        <v>73</v>
      </c>
      <c r="C1271">
        <v>8.9</v>
      </c>
      <c r="D1271">
        <f>H1271/E1271*C1271</f>
        <v>0.75114437532984801</v>
      </c>
      <c r="E1271">
        <f>INDEX(Reference!$A$1:$H$55, MATCH(B1271, Reference!$A$1:$A$55, 0), MATCH(A1271, Reference!$A$1:$H$1, 0))</f>
        <v>443386</v>
      </c>
      <c r="F1271">
        <v>38.8438407570004</v>
      </c>
      <c r="G1271">
        <v>-106.133610920999</v>
      </c>
      <c r="H1271">
        <v>37421</v>
      </c>
      <c r="I1271" t="s">
        <v>22</v>
      </c>
      <c r="J1271" t="s">
        <v>19</v>
      </c>
      <c r="K1271">
        <v>9</v>
      </c>
      <c r="L1271">
        <v>1398</v>
      </c>
      <c r="M1271" t="s">
        <v>61</v>
      </c>
    </row>
    <row r="1272" spans="1:13" x14ac:dyDescent="0.35">
      <c r="A1272">
        <v>2012</v>
      </c>
      <c r="B1272" t="s">
        <v>73</v>
      </c>
      <c r="C1272">
        <v>13.4</v>
      </c>
      <c r="D1272">
        <f>H1272/E1272*C1272</f>
        <v>0.31838849219416038</v>
      </c>
      <c r="E1272">
        <f>INDEX(Reference!$A$1:$H$55, MATCH(B1272, Reference!$A$1:$A$55, 0), MATCH(A1272, Reference!$A$1:$H$1, 0))</f>
        <v>443386</v>
      </c>
      <c r="F1272">
        <v>38.8438407570004</v>
      </c>
      <c r="G1272">
        <v>-106.133610920999</v>
      </c>
      <c r="H1272">
        <v>10535</v>
      </c>
      <c r="I1272" t="s">
        <v>18</v>
      </c>
      <c r="J1272" t="s">
        <v>19</v>
      </c>
      <c r="K1272">
        <v>9</v>
      </c>
      <c r="L1272">
        <v>1398</v>
      </c>
      <c r="M1272" t="s">
        <v>27</v>
      </c>
    </row>
    <row r="1273" spans="1:13" x14ac:dyDescent="0.35">
      <c r="A1273">
        <v>2012</v>
      </c>
      <c r="B1273" t="s">
        <v>73</v>
      </c>
      <c r="C1273">
        <v>9</v>
      </c>
      <c r="D1273">
        <f>H1273/E1273*C1273</f>
        <v>0.2676742161457511</v>
      </c>
      <c r="E1273">
        <f>INDEX(Reference!$A$1:$H$55, MATCH(B1273, Reference!$A$1:$A$55, 0), MATCH(A1273, Reference!$A$1:$H$1, 0))</f>
        <v>443386</v>
      </c>
      <c r="F1273">
        <v>38.8438407570004</v>
      </c>
      <c r="G1273">
        <v>-106.133610920999</v>
      </c>
      <c r="H1273">
        <v>13187</v>
      </c>
      <c r="I1273" t="s">
        <v>22</v>
      </c>
      <c r="J1273" t="s">
        <v>19</v>
      </c>
      <c r="K1273">
        <v>9</v>
      </c>
      <c r="L1273">
        <v>1398</v>
      </c>
      <c r="M1273" t="s">
        <v>30</v>
      </c>
    </row>
    <row r="1274" spans="1:13" x14ac:dyDescent="0.35">
      <c r="A1274">
        <v>2012</v>
      </c>
      <c r="B1274" t="s">
        <v>73</v>
      </c>
      <c r="C1274">
        <v>6.8</v>
      </c>
      <c r="D1274">
        <f>H1274/E1274*C1274</f>
        <v>0.30754331440325133</v>
      </c>
      <c r="E1274">
        <f>INDEX(Reference!$A$1:$H$55, MATCH(B1274, Reference!$A$1:$A$55, 0), MATCH(A1274, Reference!$A$1:$H$1, 0))</f>
        <v>443386</v>
      </c>
      <c r="F1274">
        <v>38.8438407570004</v>
      </c>
      <c r="G1274">
        <v>-106.133610920999</v>
      </c>
      <c r="H1274">
        <v>20053</v>
      </c>
      <c r="I1274" t="s">
        <v>12</v>
      </c>
      <c r="J1274" t="s">
        <v>13</v>
      </c>
      <c r="K1274">
        <v>9</v>
      </c>
      <c r="L1274">
        <v>1398</v>
      </c>
      <c r="M1274" t="s">
        <v>16</v>
      </c>
    </row>
    <row r="1275" spans="1:13" x14ac:dyDescent="0.35">
      <c r="A1275">
        <v>2012</v>
      </c>
      <c r="B1275" t="s">
        <v>73</v>
      </c>
      <c r="C1275">
        <v>10.7</v>
      </c>
      <c r="D1275">
        <f>H1275/E1275*C1275</f>
        <v>0.54266688618946013</v>
      </c>
      <c r="E1275">
        <f>INDEX(Reference!$A$1:$H$55, MATCH(B1275, Reference!$A$1:$A$55, 0), MATCH(A1275, Reference!$A$1:$H$1, 0))</f>
        <v>443386</v>
      </c>
      <c r="F1275">
        <v>38.8438407570004</v>
      </c>
      <c r="G1275">
        <v>-106.133610920999</v>
      </c>
      <c r="H1275">
        <v>22487</v>
      </c>
      <c r="I1275" t="s">
        <v>22</v>
      </c>
      <c r="J1275" t="s">
        <v>19</v>
      </c>
      <c r="K1275">
        <v>9</v>
      </c>
      <c r="L1275">
        <v>1398</v>
      </c>
      <c r="M1275" t="s">
        <v>16</v>
      </c>
    </row>
    <row r="1276" spans="1:13" x14ac:dyDescent="0.35">
      <c r="A1276">
        <v>2012</v>
      </c>
      <c r="B1276" t="s">
        <v>73</v>
      </c>
      <c r="C1276">
        <v>5.7</v>
      </c>
      <c r="D1276">
        <f>H1276/E1276*C1276</f>
        <v>1.0233070056339173E-2</v>
      </c>
      <c r="E1276">
        <f>INDEX(Reference!$A$1:$H$55, MATCH(B1276, Reference!$A$1:$A$55, 0), MATCH(A1276, Reference!$A$1:$H$1, 0))</f>
        <v>443386</v>
      </c>
      <c r="F1276">
        <v>38.8438407570004</v>
      </c>
      <c r="G1276">
        <v>-106.133610920999</v>
      </c>
      <c r="H1276">
        <v>796</v>
      </c>
      <c r="I1276" t="s">
        <v>22</v>
      </c>
      <c r="J1276" t="s">
        <v>19</v>
      </c>
      <c r="K1276">
        <v>9</v>
      </c>
      <c r="L1276">
        <v>1398</v>
      </c>
      <c r="M1276" t="s">
        <v>35</v>
      </c>
    </row>
    <row r="1277" spans="1:13" x14ac:dyDescent="0.35">
      <c r="A1277">
        <v>2012</v>
      </c>
      <c r="B1277" t="s">
        <v>73</v>
      </c>
      <c r="C1277">
        <v>7.9</v>
      </c>
      <c r="D1277">
        <f>H1277/E1277*C1277</f>
        <v>0.25024583545714124</v>
      </c>
      <c r="E1277">
        <f>INDEX(Reference!$A$1:$H$55, MATCH(B1277, Reference!$A$1:$A$55, 0), MATCH(A1277, Reference!$A$1:$H$1, 0))</f>
        <v>443386</v>
      </c>
      <c r="F1277">
        <v>38.8438407570004</v>
      </c>
      <c r="G1277">
        <v>-106.133610920999</v>
      </c>
      <c r="H1277">
        <v>14045</v>
      </c>
      <c r="I1277" t="s">
        <v>22</v>
      </c>
      <c r="J1277" t="s">
        <v>19</v>
      </c>
      <c r="K1277">
        <v>9</v>
      </c>
      <c r="L1277">
        <v>1398</v>
      </c>
      <c r="M1277" t="s">
        <v>55</v>
      </c>
    </row>
    <row r="1278" spans="1:13" x14ac:dyDescent="0.35">
      <c r="A1278">
        <v>2012</v>
      </c>
      <c r="B1278" t="s">
        <v>73</v>
      </c>
      <c r="C1278">
        <v>6.5</v>
      </c>
      <c r="D1278">
        <f>H1278/E1278*C1278</f>
        <v>6.0545438962890125E-3</v>
      </c>
      <c r="E1278">
        <f>INDEX(Reference!$A$1:$H$55, MATCH(B1278, Reference!$A$1:$A$55, 0), MATCH(A1278, Reference!$A$1:$H$1, 0))</f>
        <v>443386</v>
      </c>
      <c r="F1278">
        <v>38.8438407570004</v>
      </c>
      <c r="G1278">
        <v>-106.133610920999</v>
      </c>
      <c r="H1278">
        <v>413</v>
      </c>
      <c r="I1278" t="s">
        <v>12</v>
      </c>
      <c r="J1278" t="s">
        <v>13</v>
      </c>
      <c r="K1278">
        <v>9</v>
      </c>
      <c r="L1278">
        <v>1398</v>
      </c>
      <c r="M1278" t="s">
        <v>47</v>
      </c>
    </row>
    <row r="1279" spans="1:13" x14ac:dyDescent="0.35">
      <c r="A1279">
        <v>2012</v>
      </c>
      <c r="B1279" t="s">
        <v>73</v>
      </c>
      <c r="C1279">
        <v>6.4</v>
      </c>
      <c r="D1279">
        <f>H1279/E1279*C1279</f>
        <v>0.26619875232867074</v>
      </c>
      <c r="E1279">
        <f>INDEX(Reference!$A$1:$H$55, MATCH(B1279, Reference!$A$1:$A$55, 0), MATCH(A1279, Reference!$A$1:$H$1, 0))</f>
        <v>443386</v>
      </c>
      <c r="F1279">
        <v>38.8438407570004</v>
      </c>
      <c r="G1279">
        <v>-106.133610920999</v>
      </c>
      <c r="H1279">
        <v>18442</v>
      </c>
      <c r="I1279" t="s">
        <v>12</v>
      </c>
      <c r="J1279" t="s">
        <v>13</v>
      </c>
      <c r="K1279">
        <v>9</v>
      </c>
      <c r="L1279">
        <v>1398</v>
      </c>
      <c r="M1279" t="s">
        <v>23</v>
      </c>
    </row>
    <row r="1280" spans="1:13" x14ac:dyDescent="0.35">
      <c r="A1280">
        <v>2012</v>
      </c>
      <c r="B1280" t="s">
        <v>73</v>
      </c>
      <c r="C1280">
        <v>12.3</v>
      </c>
      <c r="D1280">
        <f>H1280/E1280*C1280</f>
        <v>8.4637990374075864E-2</v>
      </c>
      <c r="E1280">
        <f>INDEX(Reference!$A$1:$H$55, MATCH(B1280, Reference!$A$1:$A$55, 0), MATCH(A1280, Reference!$A$1:$H$1, 0))</f>
        <v>443386</v>
      </c>
      <c r="F1280">
        <v>38.8438407570004</v>
      </c>
      <c r="G1280">
        <v>-106.133610920999</v>
      </c>
      <c r="H1280">
        <v>3051</v>
      </c>
      <c r="I1280" t="s">
        <v>18</v>
      </c>
      <c r="J1280" t="s">
        <v>19</v>
      </c>
      <c r="K1280">
        <v>9</v>
      </c>
      <c r="L1280">
        <v>1398</v>
      </c>
      <c r="M1280" t="s">
        <v>40</v>
      </c>
    </row>
    <row r="1281" spans="1:13" x14ac:dyDescent="0.35">
      <c r="A1281">
        <v>2012</v>
      </c>
      <c r="B1281" t="s">
        <v>73</v>
      </c>
      <c r="C1281">
        <v>14.6</v>
      </c>
      <c r="D1281">
        <f>H1281/E1281*C1281</f>
        <v>0.63067800968005305</v>
      </c>
      <c r="E1281">
        <f>INDEX(Reference!$A$1:$H$55, MATCH(B1281, Reference!$A$1:$A$55, 0), MATCH(A1281, Reference!$A$1:$H$1, 0))</f>
        <v>443386</v>
      </c>
      <c r="F1281">
        <v>38.8438407570004</v>
      </c>
      <c r="G1281">
        <v>-106.133610920999</v>
      </c>
      <c r="H1281">
        <v>19153</v>
      </c>
      <c r="I1281" t="s">
        <v>18</v>
      </c>
      <c r="J1281" t="s">
        <v>19</v>
      </c>
      <c r="K1281">
        <v>9</v>
      </c>
      <c r="L1281">
        <v>1398</v>
      </c>
      <c r="M1281" t="s">
        <v>23</v>
      </c>
    </row>
    <row r="1282" spans="1:13" x14ac:dyDescent="0.35">
      <c r="A1282">
        <v>2012</v>
      </c>
      <c r="B1282" t="s">
        <v>73</v>
      </c>
      <c r="C1282">
        <v>7</v>
      </c>
      <c r="D1282">
        <f>H1282/E1282*C1282</f>
        <v>4.8167962001506588E-2</v>
      </c>
      <c r="E1282">
        <f>INDEX(Reference!$A$1:$H$55, MATCH(B1282, Reference!$A$1:$A$55, 0), MATCH(A1282, Reference!$A$1:$H$1, 0))</f>
        <v>443386</v>
      </c>
      <c r="F1282">
        <v>38.8438407570004</v>
      </c>
      <c r="G1282">
        <v>-106.133610920999</v>
      </c>
      <c r="H1282">
        <v>3051</v>
      </c>
      <c r="I1282" t="s">
        <v>22</v>
      </c>
      <c r="J1282" t="s">
        <v>19</v>
      </c>
      <c r="K1282">
        <v>9</v>
      </c>
      <c r="L1282">
        <v>1398</v>
      </c>
      <c r="M1282" t="s">
        <v>40</v>
      </c>
    </row>
    <row r="1283" spans="1:13" x14ac:dyDescent="0.35">
      <c r="A1283">
        <v>2012</v>
      </c>
      <c r="B1283" t="s">
        <v>73</v>
      </c>
      <c r="C1283">
        <v>8.3000000000000007</v>
      </c>
      <c r="D1283">
        <f>H1283/E1283*C1283</f>
        <v>0.34196929988768254</v>
      </c>
      <c r="E1283">
        <f>INDEX(Reference!$A$1:$H$55, MATCH(B1283, Reference!$A$1:$A$55, 0), MATCH(A1283, Reference!$A$1:$H$1, 0))</f>
        <v>443386</v>
      </c>
      <c r="F1283">
        <v>38.8438407570004</v>
      </c>
      <c r="G1283">
        <v>-106.133610920999</v>
      </c>
      <c r="H1283">
        <v>18268</v>
      </c>
      <c r="I1283" t="s">
        <v>22</v>
      </c>
      <c r="J1283" t="s">
        <v>19</v>
      </c>
      <c r="K1283">
        <v>9</v>
      </c>
      <c r="L1283">
        <v>1398</v>
      </c>
      <c r="M1283" t="s">
        <v>32</v>
      </c>
    </row>
    <row r="1284" spans="1:13" x14ac:dyDescent="0.35">
      <c r="A1284">
        <v>2012</v>
      </c>
      <c r="B1284" t="s">
        <v>73</v>
      </c>
      <c r="C1284">
        <v>6.5</v>
      </c>
      <c r="D1284">
        <f>H1284/E1284*C1284</f>
        <v>4.4331575647404295E-2</v>
      </c>
      <c r="E1284">
        <f>INDEX(Reference!$A$1:$H$55, MATCH(B1284, Reference!$A$1:$A$55, 0), MATCH(A1284, Reference!$A$1:$H$1, 0))</f>
        <v>443386</v>
      </c>
      <c r="F1284">
        <v>38.8438407570004</v>
      </c>
      <c r="G1284">
        <v>-106.133610920999</v>
      </c>
      <c r="H1284">
        <v>3024</v>
      </c>
      <c r="I1284" t="s">
        <v>12</v>
      </c>
      <c r="J1284" t="s">
        <v>13</v>
      </c>
      <c r="K1284">
        <v>9</v>
      </c>
      <c r="L1284">
        <v>1398</v>
      </c>
      <c r="M1284" t="s">
        <v>40</v>
      </c>
    </row>
    <row r="1285" spans="1:13" x14ac:dyDescent="0.35">
      <c r="A1285">
        <v>2012</v>
      </c>
      <c r="B1285" t="s">
        <v>73</v>
      </c>
      <c r="C1285">
        <v>14.5</v>
      </c>
      <c r="D1285">
        <f>H1285/E1285*C1285</f>
        <v>1.2237745440767187</v>
      </c>
      <c r="E1285">
        <f>INDEX(Reference!$A$1:$H$55, MATCH(B1285, Reference!$A$1:$A$55, 0), MATCH(A1285, Reference!$A$1:$H$1, 0))</f>
        <v>443386</v>
      </c>
      <c r="F1285">
        <v>38.8438407570004</v>
      </c>
      <c r="G1285">
        <v>-106.133610920999</v>
      </c>
      <c r="H1285">
        <v>37421</v>
      </c>
      <c r="I1285" t="s">
        <v>18</v>
      </c>
      <c r="J1285" t="s">
        <v>19</v>
      </c>
      <c r="K1285">
        <v>9</v>
      </c>
      <c r="L1285">
        <v>1398</v>
      </c>
      <c r="M1285" t="s">
        <v>61</v>
      </c>
    </row>
    <row r="1286" spans="1:13" x14ac:dyDescent="0.35">
      <c r="A1286">
        <v>2012</v>
      </c>
      <c r="B1286" t="s">
        <v>73</v>
      </c>
      <c r="C1286">
        <v>4.0999999999999996</v>
      </c>
      <c r="D1286">
        <f>H1286/E1286*C1286</f>
        <v>5.4058089339762638E-2</v>
      </c>
      <c r="E1286">
        <f>INDEX(Reference!$A$1:$H$55, MATCH(B1286, Reference!$A$1:$A$55, 0), MATCH(A1286, Reference!$A$1:$H$1, 0))</f>
        <v>443386</v>
      </c>
      <c r="F1286">
        <v>38.8438407570004</v>
      </c>
      <c r="G1286">
        <v>-106.133610920999</v>
      </c>
      <c r="H1286">
        <v>5846</v>
      </c>
      <c r="I1286" t="s">
        <v>12</v>
      </c>
      <c r="J1286" t="s">
        <v>13</v>
      </c>
      <c r="K1286">
        <v>9</v>
      </c>
      <c r="L1286">
        <v>1398</v>
      </c>
      <c r="M1286" s="1">
        <v>44990</v>
      </c>
    </row>
    <row r="1287" spans="1:13" x14ac:dyDescent="0.35">
      <c r="A1287">
        <v>2012</v>
      </c>
      <c r="B1287" t="s">
        <v>73</v>
      </c>
      <c r="C1287">
        <v>4</v>
      </c>
      <c r="D1287">
        <f>H1287/E1287*C1287</f>
        <v>8.0742287758296376E-3</v>
      </c>
      <c r="E1287">
        <f>INDEX(Reference!$A$1:$H$55, MATCH(B1287, Reference!$A$1:$A$55, 0), MATCH(A1287, Reference!$A$1:$H$1, 0))</f>
        <v>443386</v>
      </c>
      <c r="F1287">
        <v>38.8438407570004</v>
      </c>
      <c r="G1287">
        <v>-106.133610920999</v>
      </c>
      <c r="H1287">
        <v>895</v>
      </c>
      <c r="I1287" t="s">
        <v>12</v>
      </c>
      <c r="J1287" t="s">
        <v>13</v>
      </c>
      <c r="K1287">
        <v>9</v>
      </c>
      <c r="L1287">
        <v>1398</v>
      </c>
      <c r="M1287" t="s">
        <v>35</v>
      </c>
    </row>
    <row r="1288" spans="1:13" x14ac:dyDescent="0.35">
      <c r="A1288">
        <v>2012</v>
      </c>
      <c r="B1288" t="s">
        <v>73</v>
      </c>
      <c r="C1288">
        <v>15.5</v>
      </c>
      <c r="D1288">
        <f>H1288/E1288*C1288</f>
        <v>0.78610623700342364</v>
      </c>
      <c r="E1288">
        <f>INDEX(Reference!$A$1:$H$55, MATCH(B1288, Reference!$A$1:$A$55, 0), MATCH(A1288, Reference!$A$1:$H$1, 0))</f>
        <v>443386</v>
      </c>
      <c r="F1288">
        <v>38.8438407570004</v>
      </c>
      <c r="G1288">
        <v>-106.133610920999</v>
      </c>
      <c r="H1288">
        <v>22487</v>
      </c>
      <c r="I1288" t="s">
        <v>18</v>
      </c>
      <c r="J1288" t="s">
        <v>19</v>
      </c>
      <c r="K1288">
        <v>9</v>
      </c>
      <c r="L1288">
        <v>1398</v>
      </c>
      <c r="M1288" t="s">
        <v>16</v>
      </c>
    </row>
    <row r="1289" spans="1:13" x14ac:dyDescent="0.35">
      <c r="A1289">
        <v>2012</v>
      </c>
      <c r="B1289" t="s">
        <v>73</v>
      </c>
      <c r="C1289">
        <v>5.9</v>
      </c>
      <c r="D1289">
        <f>H1289/E1289*C1289</f>
        <v>0.14018597790638407</v>
      </c>
      <c r="E1289">
        <f>INDEX(Reference!$A$1:$H$55, MATCH(B1289, Reference!$A$1:$A$55, 0), MATCH(A1289, Reference!$A$1:$H$1, 0))</f>
        <v>443386</v>
      </c>
      <c r="F1289">
        <v>38.8438407570004</v>
      </c>
      <c r="G1289">
        <v>-106.133610920999</v>
      </c>
      <c r="H1289">
        <v>10535</v>
      </c>
      <c r="I1289" t="s">
        <v>22</v>
      </c>
      <c r="J1289" t="s">
        <v>19</v>
      </c>
      <c r="K1289">
        <v>9</v>
      </c>
      <c r="L1289">
        <v>1398</v>
      </c>
      <c r="M1289" t="s">
        <v>27</v>
      </c>
    </row>
    <row r="1290" spans="1:13" x14ac:dyDescent="0.35">
      <c r="A1290">
        <v>2012</v>
      </c>
      <c r="B1290" t="s">
        <v>73</v>
      </c>
      <c r="C1290">
        <v>14.6</v>
      </c>
      <c r="D1290">
        <f>H1290/E1290*C1290</f>
        <v>0.43422706174755177</v>
      </c>
      <c r="E1290">
        <f>INDEX(Reference!$A$1:$H$55, MATCH(B1290, Reference!$A$1:$A$55, 0), MATCH(A1290, Reference!$A$1:$H$1, 0))</f>
        <v>443386</v>
      </c>
      <c r="F1290">
        <v>38.8438407570004</v>
      </c>
      <c r="G1290">
        <v>-106.133610920999</v>
      </c>
      <c r="H1290">
        <v>13187</v>
      </c>
      <c r="I1290" t="s">
        <v>18</v>
      </c>
      <c r="J1290" t="s">
        <v>19</v>
      </c>
      <c r="K1290">
        <v>9</v>
      </c>
      <c r="L1290">
        <v>1398</v>
      </c>
      <c r="M1290" t="s">
        <v>30</v>
      </c>
    </row>
    <row r="1291" spans="1:13" x14ac:dyDescent="0.35">
      <c r="A1291">
        <v>2012</v>
      </c>
      <c r="B1291" t="s">
        <v>73</v>
      </c>
      <c r="C1291">
        <v>4.8</v>
      </c>
      <c r="D1291">
        <f>H1291/E1291*C1291</f>
        <v>0.12578475639736031</v>
      </c>
      <c r="E1291">
        <f>INDEX(Reference!$A$1:$H$55, MATCH(B1291, Reference!$A$1:$A$55, 0), MATCH(A1291, Reference!$A$1:$H$1, 0))</f>
        <v>443386</v>
      </c>
      <c r="F1291">
        <v>38.8438407570004</v>
      </c>
      <c r="G1291">
        <v>-106.133610920999</v>
      </c>
      <c r="H1291">
        <v>11619</v>
      </c>
      <c r="I1291" t="s">
        <v>12</v>
      </c>
      <c r="J1291" t="s">
        <v>13</v>
      </c>
      <c r="K1291">
        <v>9</v>
      </c>
      <c r="L1291">
        <v>1398</v>
      </c>
      <c r="M1291" t="s">
        <v>27</v>
      </c>
    </row>
    <row r="1292" spans="1:13" x14ac:dyDescent="0.35">
      <c r="A1292">
        <v>2012</v>
      </c>
      <c r="B1292" t="s">
        <v>73</v>
      </c>
      <c r="C1292">
        <v>4.7</v>
      </c>
      <c r="D1292">
        <f>H1292/E1292*C1292</f>
        <v>0.13429449734542814</v>
      </c>
      <c r="E1292">
        <f>INDEX(Reference!$A$1:$H$55, MATCH(B1292, Reference!$A$1:$A$55, 0), MATCH(A1292, Reference!$A$1:$H$1, 0))</f>
        <v>443386</v>
      </c>
      <c r="F1292">
        <v>38.8438407570004</v>
      </c>
      <c r="G1292">
        <v>-106.133610920999</v>
      </c>
      <c r="H1292">
        <v>12669</v>
      </c>
      <c r="I1292" t="s">
        <v>12</v>
      </c>
      <c r="J1292" t="s">
        <v>13</v>
      </c>
      <c r="K1292">
        <v>9</v>
      </c>
      <c r="L1292">
        <v>1398</v>
      </c>
      <c r="M1292" s="1">
        <v>45088</v>
      </c>
    </row>
    <row r="1293" spans="1:13" x14ac:dyDescent="0.35">
      <c r="A1293">
        <v>2012</v>
      </c>
      <c r="B1293" t="s">
        <v>73</v>
      </c>
      <c r="C1293">
        <v>7</v>
      </c>
      <c r="D1293">
        <f>H1293/E1293*C1293</f>
        <v>0.15590253187967143</v>
      </c>
      <c r="E1293">
        <f>INDEX(Reference!$A$1:$H$55, MATCH(B1293, Reference!$A$1:$A$55, 0), MATCH(A1293, Reference!$A$1:$H$1, 0))</f>
        <v>443386</v>
      </c>
      <c r="F1293">
        <v>38.8438407570004</v>
      </c>
      <c r="G1293">
        <v>-106.133610920999</v>
      </c>
      <c r="H1293">
        <v>9875</v>
      </c>
      <c r="I1293" t="s">
        <v>12</v>
      </c>
      <c r="J1293" t="s">
        <v>13</v>
      </c>
      <c r="K1293">
        <v>9</v>
      </c>
      <c r="L1293">
        <v>1398</v>
      </c>
      <c r="M1293" s="1">
        <v>45277</v>
      </c>
    </row>
    <row r="1294" spans="1:13" x14ac:dyDescent="0.35">
      <c r="A1294">
        <v>2014</v>
      </c>
      <c r="B1294" t="s">
        <v>73</v>
      </c>
      <c r="C1294">
        <v>10.5</v>
      </c>
      <c r="D1294">
        <f>H1294/E1294*C1294</f>
        <v>0.23689038892789996</v>
      </c>
      <c r="E1294">
        <f>INDEX(Reference!$A$1:$H$55, MATCH(B1294, Reference!$A$1:$A$55, 0), MATCH(A1294, Reference!$A$1:$H$1, 0))</f>
        <v>397323</v>
      </c>
      <c r="F1294">
        <v>38.8438407570004</v>
      </c>
      <c r="G1294">
        <v>-106.133610920999</v>
      </c>
      <c r="H1294">
        <v>8964</v>
      </c>
      <c r="I1294" t="s">
        <v>22</v>
      </c>
      <c r="J1294" t="s">
        <v>19</v>
      </c>
      <c r="K1294">
        <v>9</v>
      </c>
      <c r="L1294">
        <v>1398</v>
      </c>
      <c r="M1294" t="s">
        <v>43</v>
      </c>
    </row>
    <row r="1295" spans="1:13" x14ac:dyDescent="0.35">
      <c r="A1295">
        <v>2014</v>
      </c>
      <c r="B1295" t="s">
        <v>73</v>
      </c>
      <c r="C1295">
        <v>6.1</v>
      </c>
      <c r="D1295">
        <f>H1295/E1295*C1295</f>
        <v>0.51004900295225797</v>
      </c>
      <c r="E1295">
        <f>INDEX(Reference!$A$1:$H$55, MATCH(B1295, Reference!$A$1:$A$55, 0), MATCH(A1295, Reference!$A$1:$H$1, 0))</f>
        <v>397323</v>
      </c>
      <c r="F1295">
        <v>38.8438407570004</v>
      </c>
      <c r="G1295">
        <v>-106.133610920999</v>
      </c>
      <c r="H1295">
        <v>33222</v>
      </c>
      <c r="I1295" t="s">
        <v>12</v>
      </c>
      <c r="J1295" t="s">
        <v>13</v>
      </c>
      <c r="K1295">
        <v>9</v>
      </c>
      <c r="L1295">
        <v>1398</v>
      </c>
      <c r="M1295" t="s">
        <v>61</v>
      </c>
    </row>
    <row r="1296" spans="1:13" x14ac:dyDescent="0.35">
      <c r="A1296">
        <v>2014</v>
      </c>
      <c r="B1296" t="s">
        <v>73</v>
      </c>
      <c r="C1296">
        <v>14.4</v>
      </c>
      <c r="D1296">
        <f>H1296/E1296*C1296</f>
        <v>0.5873105760300813</v>
      </c>
      <c r="E1296">
        <f>INDEX(Reference!$A$1:$H$55, MATCH(B1296, Reference!$A$1:$A$55, 0), MATCH(A1296, Reference!$A$1:$H$1, 0))</f>
        <v>397323</v>
      </c>
      <c r="F1296">
        <v>38.8438407570004</v>
      </c>
      <c r="G1296">
        <v>-106.133610920999</v>
      </c>
      <c r="H1296">
        <v>16205</v>
      </c>
      <c r="I1296" t="s">
        <v>18</v>
      </c>
      <c r="J1296" t="s">
        <v>19</v>
      </c>
      <c r="K1296">
        <v>9</v>
      </c>
      <c r="L1296">
        <v>1398</v>
      </c>
      <c r="M1296" t="s">
        <v>32</v>
      </c>
    </row>
    <row r="1297" spans="1:13" x14ac:dyDescent="0.35">
      <c r="A1297">
        <v>2014</v>
      </c>
      <c r="B1297" t="s">
        <v>73</v>
      </c>
      <c r="C1297">
        <v>7</v>
      </c>
      <c r="D1297">
        <f>H1297/E1297*C1297</f>
        <v>5.0369598538217021E-2</v>
      </c>
      <c r="E1297">
        <f>INDEX(Reference!$A$1:$H$55, MATCH(B1297, Reference!$A$1:$A$55, 0), MATCH(A1297, Reference!$A$1:$H$1, 0))</f>
        <v>397323</v>
      </c>
      <c r="F1297">
        <v>38.8438407570004</v>
      </c>
      <c r="G1297">
        <v>-106.133610920999</v>
      </c>
      <c r="H1297">
        <v>2859</v>
      </c>
      <c r="I1297" t="s">
        <v>22</v>
      </c>
      <c r="J1297" t="s">
        <v>19</v>
      </c>
      <c r="K1297">
        <v>9</v>
      </c>
      <c r="L1297">
        <v>1398</v>
      </c>
      <c r="M1297" t="s">
        <v>40</v>
      </c>
    </row>
    <row r="1298" spans="1:13" x14ac:dyDescent="0.35">
      <c r="A1298">
        <v>2014</v>
      </c>
      <c r="B1298" t="s">
        <v>73</v>
      </c>
      <c r="C1298">
        <v>13.2</v>
      </c>
      <c r="D1298">
        <f>H1298/E1298*C1298</f>
        <v>9.4982671529209237E-2</v>
      </c>
      <c r="E1298">
        <f>INDEX(Reference!$A$1:$H$55, MATCH(B1298, Reference!$A$1:$A$55, 0), MATCH(A1298, Reference!$A$1:$H$1, 0))</f>
        <v>397323</v>
      </c>
      <c r="F1298">
        <v>38.8438407570004</v>
      </c>
      <c r="G1298">
        <v>-106.133610920999</v>
      </c>
      <c r="H1298">
        <v>2859</v>
      </c>
      <c r="I1298" t="s">
        <v>18</v>
      </c>
      <c r="J1298" t="s">
        <v>19</v>
      </c>
      <c r="K1298">
        <v>9</v>
      </c>
      <c r="L1298">
        <v>1398</v>
      </c>
      <c r="M1298" t="s">
        <v>40</v>
      </c>
    </row>
    <row r="1299" spans="1:13" x14ac:dyDescent="0.35">
      <c r="A1299">
        <v>2014</v>
      </c>
      <c r="B1299" t="s">
        <v>73</v>
      </c>
      <c r="C1299">
        <v>4.0999999999999996</v>
      </c>
      <c r="D1299">
        <f>H1299/E1299*C1299</f>
        <v>6.0686393689768768E-2</v>
      </c>
      <c r="E1299">
        <f>INDEX(Reference!$A$1:$H$55, MATCH(B1299, Reference!$A$1:$A$55, 0), MATCH(A1299, Reference!$A$1:$H$1, 0))</f>
        <v>397323</v>
      </c>
      <c r="F1299">
        <v>38.8438407570004</v>
      </c>
      <c r="G1299">
        <v>-106.133610920999</v>
      </c>
      <c r="H1299">
        <v>5881</v>
      </c>
      <c r="I1299" t="s">
        <v>12</v>
      </c>
      <c r="J1299" t="s">
        <v>13</v>
      </c>
      <c r="K1299">
        <v>9</v>
      </c>
      <c r="L1299">
        <v>1398</v>
      </c>
      <c r="M1299" s="1">
        <v>44990</v>
      </c>
    </row>
    <row r="1300" spans="1:13" x14ac:dyDescent="0.35">
      <c r="A1300">
        <v>2014</v>
      </c>
      <c r="B1300" t="s">
        <v>73</v>
      </c>
      <c r="C1300">
        <v>7.9</v>
      </c>
      <c r="D1300">
        <f>H1300/E1300*C1300</f>
        <v>1.0080715186384882E-2</v>
      </c>
      <c r="E1300">
        <f>INDEX(Reference!$A$1:$H$55, MATCH(B1300, Reference!$A$1:$A$55, 0), MATCH(A1300, Reference!$A$1:$H$1, 0))</f>
        <v>397323</v>
      </c>
      <c r="F1300">
        <v>38.8438407570004</v>
      </c>
      <c r="G1300">
        <v>-106.133610920999</v>
      </c>
      <c r="H1300">
        <v>507</v>
      </c>
      <c r="I1300" t="s">
        <v>12</v>
      </c>
      <c r="J1300" t="s">
        <v>13</v>
      </c>
      <c r="K1300">
        <v>9</v>
      </c>
      <c r="L1300">
        <v>1398</v>
      </c>
      <c r="M1300" t="s">
        <v>47</v>
      </c>
    </row>
    <row r="1301" spans="1:13" x14ac:dyDescent="0.35">
      <c r="A1301">
        <v>2014</v>
      </c>
      <c r="B1301" t="s">
        <v>73</v>
      </c>
      <c r="C1301">
        <v>18.2</v>
      </c>
      <c r="D1301">
        <f>H1301/E1301*C1301</f>
        <v>2.0383919380453686E-2</v>
      </c>
      <c r="E1301">
        <f>INDEX(Reference!$A$1:$H$55, MATCH(B1301, Reference!$A$1:$A$55, 0), MATCH(A1301, Reference!$A$1:$H$1, 0))</f>
        <v>397323</v>
      </c>
      <c r="F1301">
        <v>38.8438407570004</v>
      </c>
      <c r="G1301">
        <v>-106.133610920999</v>
      </c>
      <c r="H1301">
        <v>445</v>
      </c>
      <c r="I1301" t="s">
        <v>18</v>
      </c>
      <c r="J1301" t="s">
        <v>19</v>
      </c>
      <c r="K1301">
        <v>9</v>
      </c>
      <c r="L1301">
        <v>1398</v>
      </c>
      <c r="M1301" t="s">
        <v>47</v>
      </c>
    </row>
    <row r="1302" spans="1:13" x14ac:dyDescent="0.35">
      <c r="A1302">
        <v>2014</v>
      </c>
      <c r="B1302" t="s">
        <v>73</v>
      </c>
      <c r="C1302">
        <v>4.5999999999999996</v>
      </c>
      <c r="D1302">
        <f>H1302/E1302*C1302</f>
        <v>1.1438552512691184E-2</v>
      </c>
      <c r="E1302">
        <f>INDEX(Reference!$A$1:$H$55, MATCH(B1302, Reference!$A$1:$A$55, 0), MATCH(A1302, Reference!$A$1:$H$1, 0))</f>
        <v>397323</v>
      </c>
      <c r="F1302">
        <v>38.8438407570004</v>
      </c>
      <c r="G1302">
        <v>-106.133610920999</v>
      </c>
      <c r="H1302">
        <v>988</v>
      </c>
      <c r="I1302" t="s">
        <v>12</v>
      </c>
      <c r="J1302" t="s">
        <v>13</v>
      </c>
      <c r="K1302">
        <v>9</v>
      </c>
      <c r="L1302">
        <v>1398</v>
      </c>
      <c r="M1302" t="s">
        <v>35</v>
      </c>
    </row>
    <row r="1303" spans="1:13" x14ac:dyDescent="0.35">
      <c r="A1303">
        <v>2014</v>
      </c>
      <c r="B1303" t="s">
        <v>73</v>
      </c>
      <c r="C1303">
        <v>7.9</v>
      </c>
      <c r="D1303">
        <f>H1303/E1303*C1303</f>
        <v>0.32220510768316962</v>
      </c>
      <c r="E1303">
        <f>INDEX(Reference!$A$1:$H$55, MATCH(B1303, Reference!$A$1:$A$55, 0), MATCH(A1303, Reference!$A$1:$H$1, 0))</f>
        <v>397323</v>
      </c>
      <c r="F1303">
        <v>38.8438407570004</v>
      </c>
      <c r="G1303">
        <v>-106.133610920999</v>
      </c>
      <c r="H1303">
        <v>16205</v>
      </c>
      <c r="I1303" t="s">
        <v>22</v>
      </c>
      <c r="J1303" t="s">
        <v>19</v>
      </c>
      <c r="K1303">
        <v>9</v>
      </c>
      <c r="L1303">
        <v>1398</v>
      </c>
      <c r="M1303" t="s">
        <v>32</v>
      </c>
    </row>
    <row r="1304" spans="1:13" x14ac:dyDescent="0.35">
      <c r="A1304">
        <v>2014</v>
      </c>
      <c r="B1304" t="s">
        <v>73</v>
      </c>
      <c r="C1304">
        <v>6.7</v>
      </c>
      <c r="D1304">
        <f>H1304/E1304*C1304</f>
        <v>0.15574532559152127</v>
      </c>
      <c r="E1304">
        <f>INDEX(Reference!$A$1:$H$55, MATCH(B1304, Reference!$A$1:$A$55, 0), MATCH(A1304, Reference!$A$1:$H$1, 0))</f>
        <v>397323</v>
      </c>
      <c r="F1304">
        <v>38.8438407570004</v>
      </c>
      <c r="G1304">
        <v>-106.133610920999</v>
      </c>
      <c r="H1304">
        <v>9236</v>
      </c>
      <c r="I1304" t="s">
        <v>12</v>
      </c>
      <c r="J1304" t="s">
        <v>13</v>
      </c>
      <c r="K1304">
        <v>9</v>
      </c>
      <c r="L1304">
        <v>1398</v>
      </c>
      <c r="M1304" s="1">
        <v>45277</v>
      </c>
    </row>
    <row r="1305" spans="1:13" x14ac:dyDescent="0.35">
      <c r="A1305">
        <v>2014</v>
      </c>
      <c r="B1305" t="s">
        <v>73</v>
      </c>
      <c r="C1305">
        <v>15.4</v>
      </c>
      <c r="D1305">
        <f>H1305/E1305*C1305</f>
        <v>0.34743923709425328</v>
      </c>
      <c r="E1305">
        <f>INDEX(Reference!$A$1:$H$55, MATCH(B1305, Reference!$A$1:$A$55, 0), MATCH(A1305, Reference!$A$1:$H$1, 0))</f>
        <v>397323</v>
      </c>
      <c r="F1305">
        <v>38.8438407570004</v>
      </c>
      <c r="G1305">
        <v>-106.133610920999</v>
      </c>
      <c r="H1305">
        <v>8964</v>
      </c>
      <c r="I1305" t="s">
        <v>18</v>
      </c>
      <c r="J1305" t="s">
        <v>19</v>
      </c>
      <c r="K1305">
        <v>9</v>
      </c>
      <c r="L1305">
        <v>1398</v>
      </c>
      <c r="M1305" t="s">
        <v>43</v>
      </c>
    </row>
    <row r="1306" spans="1:13" x14ac:dyDescent="0.35">
      <c r="A1306">
        <v>2014</v>
      </c>
      <c r="B1306" t="s">
        <v>73</v>
      </c>
      <c r="C1306">
        <v>9.9</v>
      </c>
      <c r="D1306">
        <f>H1306/E1306*C1306</f>
        <v>0.47446485604910865</v>
      </c>
      <c r="E1306">
        <f>INDEX(Reference!$A$1:$H$55, MATCH(B1306, Reference!$A$1:$A$55, 0), MATCH(A1306, Reference!$A$1:$H$1, 0))</f>
        <v>397323</v>
      </c>
      <c r="F1306">
        <v>38.8438407570004</v>
      </c>
      <c r="G1306">
        <v>-106.133610920999</v>
      </c>
      <c r="H1306">
        <v>19042</v>
      </c>
      <c r="I1306" t="s">
        <v>22</v>
      </c>
      <c r="J1306" t="s">
        <v>19</v>
      </c>
      <c r="K1306">
        <v>9</v>
      </c>
      <c r="L1306">
        <v>1398</v>
      </c>
      <c r="M1306" t="s">
        <v>16</v>
      </c>
    </row>
    <row r="1307" spans="1:13" x14ac:dyDescent="0.35">
      <c r="A1307">
        <v>2014</v>
      </c>
      <c r="B1307" t="s">
        <v>73</v>
      </c>
      <c r="C1307">
        <v>10.8</v>
      </c>
      <c r="D1307">
        <f>H1307/E1307*C1307</f>
        <v>2.4110358574761594E-2</v>
      </c>
      <c r="E1307">
        <f>INDEX(Reference!$A$1:$H$55, MATCH(B1307, Reference!$A$1:$A$55, 0), MATCH(A1307, Reference!$A$1:$H$1, 0))</f>
        <v>397323</v>
      </c>
      <c r="F1307">
        <v>38.8438407570004</v>
      </c>
      <c r="G1307">
        <v>-106.133610920999</v>
      </c>
      <c r="H1307">
        <v>887</v>
      </c>
      <c r="I1307" t="s">
        <v>18</v>
      </c>
      <c r="J1307" t="s">
        <v>19</v>
      </c>
      <c r="K1307">
        <v>9</v>
      </c>
      <c r="L1307">
        <v>1398</v>
      </c>
      <c r="M1307" t="s">
        <v>35</v>
      </c>
    </row>
    <row r="1308" spans="1:13" x14ac:dyDescent="0.35">
      <c r="A1308">
        <v>2014</v>
      </c>
      <c r="B1308" t="s">
        <v>73</v>
      </c>
      <c r="C1308">
        <v>6.1</v>
      </c>
      <c r="D1308">
        <f>H1308/E1308*C1308</f>
        <v>0.15073328249308496</v>
      </c>
      <c r="E1308">
        <f>INDEX(Reference!$A$1:$H$55, MATCH(B1308, Reference!$A$1:$A$55, 0), MATCH(A1308, Reference!$A$1:$H$1, 0))</f>
        <v>397323</v>
      </c>
      <c r="F1308">
        <v>38.8438407570004</v>
      </c>
      <c r="G1308">
        <v>-106.133610920999</v>
      </c>
      <c r="H1308">
        <v>9818</v>
      </c>
      <c r="I1308" t="s">
        <v>22</v>
      </c>
      <c r="J1308" t="s">
        <v>19</v>
      </c>
      <c r="K1308">
        <v>9</v>
      </c>
      <c r="L1308">
        <v>1398</v>
      </c>
      <c r="M1308" t="s">
        <v>27</v>
      </c>
    </row>
    <row r="1309" spans="1:13" x14ac:dyDescent="0.35">
      <c r="A1309">
        <v>2014</v>
      </c>
      <c r="B1309" t="s">
        <v>73</v>
      </c>
      <c r="C1309">
        <v>7</v>
      </c>
      <c r="D1309">
        <f>H1309/E1309*C1309</f>
        <v>5.1955210244561727E-2</v>
      </c>
      <c r="E1309">
        <f>INDEX(Reference!$A$1:$H$55, MATCH(B1309, Reference!$A$1:$A$55, 0), MATCH(A1309, Reference!$A$1:$H$1, 0))</f>
        <v>397323</v>
      </c>
      <c r="F1309">
        <v>38.8438407570004</v>
      </c>
      <c r="G1309">
        <v>-106.133610920999</v>
      </c>
      <c r="H1309">
        <v>2949</v>
      </c>
      <c r="I1309" t="s">
        <v>12</v>
      </c>
      <c r="J1309" t="s">
        <v>13</v>
      </c>
      <c r="K1309">
        <v>9</v>
      </c>
      <c r="L1309">
        <v>1398</v>
      </c>
      <c r="M1309" t="s">
        <v>40</v>
      </c>
    </row>
    <row r="1310" spans="1:13" x14ac:dyDescent="0.35">
      <c r="A1310">
        <v>2014</v>
      </c>
      <c r="B1310" t="s">
        <v>73</v>
      </c>
      <c r="C1310">
        <v>9</v>
      </c>
      <c r="D1310">
        <f>H1310/E1310*C1310</f>
        <v>0.38172469250458696</v>
      </c>
      <c r="E1310">
        <f>INDEX(Reference!$A$1:$H$55, MATCH(B1310, Reference!$A$1:$A$55, 0), MATCH(A1310, Reference!$A$1:$H$1, 0))</f>
        <v>397323</v>
      </c>
      <c r="F1310">
        <v>38.8438407570004</v>
      </c>
      <c r="G1310">
        <v>-106.133610920999</v>
      </c>
      <c r="H1310">
        <v>16852</v>
      </c>
      <c r="I1310" t="s">
        <v>22</v>
      </c>
      <c r="J1310" t="s">
        <v>19</v>
      </c>
      <c r="K1310">
        <v>9</v>
      </c>
      <c r="L1310">
        <v>1398</v>
      </c>
      <c r="M1310" t="s">
        <v>23</v>
      </c>
    </row>
    <row r="1311" spans="1:13" x14ac:dyDescent="0.35">
      <c r="A1311">
        <v>2014</v>
      </c>
      <c r="B1311" t="s">
        <v>73</v>
      </c>
      <c r="C1311">
        <v>14.6</v>
      </c>
      <c r="D1311">
        <f>H1311/E1311*C1311</f>
        <v>1.214709946315718</v>
      </c>
      <c r="E1311">
        <f>INDEX(Reference!$A$1:$H$55, MATCH(B1311, Reference!$A$1:$A$55, 0), MATCH(A1311, Reference!$A$1:$H$1, 0))</f>
        <v>397323</v>
      </c>
      <c r="F1311">
        <v>38.8438407570004</v>
      </c>
      <c r="G1311">
        <v>-106.133610920999</v>
      </c>
      <c r="H1311">
        <v>33057</v>
      </c>
      <c r="I1311" t="s">
        <v>18</v>
      </c>
      <c r="J1311" t="s">
        <v>19</v>
      </c>
      <c r="K1311">
        <v>9</v>
      </c>
      <c r="L1311">
        <v>1398</v>
      </c>
      <c r="M1311" t="s">
        <v>61</v>
      </c>
    </row>
    <row r="1312" spans="1:13" x14ac:dyDescent="0.35">
      <c r="A1312">
        <v>2014</v>
      </c>
      <c r="B1312" t="s">
        <v>73</v>
      </c>
      <c r="C1312">
        <v>4.8</v>
      </c>
      <c r="D1312">
        <f>H1312/E1312*C1312</f>
        <v>0.12922886417348101</v>
      </c>
      <c r="E1312">
        <f>INDEX(Reference!$A$1:$H$55, MATCH(B1312, Reference!$A$1:$A$55, 0), MATCH(A1312, Reference!$A$1:$H$1, 0))</f>
        <v>397323</v>
      </c>
      <c r="F1312">
        <v>38.8438407570004</v>
      </c>
      <c r="G1312">
        <v>-106.133610920999</v>
      </c>
      <c r="H1312">
        <v>10697</v>
      </c>
      <c r="I1312" t="s">
        <v>12</v>
      </c>
      <c r="J1312" t="s">
        <v>13</v>
      </c>
      <c r="K1312">
        <v>9</v>
      </c>
      <c r="L1312">
        <v>1398</v>
      </c>
      <c r="M1312" t="s">
        <v>27</v>
      </c>
    </row>
    <row r="1313" spans="1:13" x14ac:dyDescent="0.35">
      <c r="A1313">
        <v>2014</v>
      </c>
      <c r="B1313" t="s">
        <v>73</v>
      </c>
      <c r="C1313">
        <v>13.7</v>
      </c>
      <c r="D1313">
        <f>H1313/E1313*C1313</f>
        <v>0.43238876178826791</v>
      </c>
      <c r="E1313">
        <f>INDEX(Reference!$A$1:$H$55, MATCH(B1313, Reference!$A$1:$A$55, 0), MATCH(A1313, Reference!$A$1:$H$1, 0))</f>
        <v>397323</v>
      </c>
      <c r="F1313">
        <v>38.8438407570004</v>
      </c>
      <c r="G1313">
        <v>-106.133610920999</v>
      </c>
      <c r="H1313">
        <v>12540</v>
      </c>
      <c r="I1313" t="s">
        <v>18</v>
      </c>
      <c r="J1313" t="s">
        <v>19</v>
      </c>
      <c r="K1313">
        <v>9</v>
      </c>
      <c r="L1313">
        <v>1398</v>
      </c>
      <c r="M1313" t="s">
        <v>55</v>
      </c>
    </row>
    <row r="1314" spans="1:13" x14ac:dyDescent="0.35">
      <c r="A1314">
        <v>2014</v>
      </c>
      <c r="B1314" t="s">
        <v>73</v>
      </c>
      <c r="C1314">
        <v>8.5</v>
      </c>
      <c r="D1314">
        <f>H1314/E1314*C1314</f>
        <v>0.1512069525298057</v>
      </c>
      <c r="E1314">
        <f>INDEX(Reference!$A$1:$H$55, MATCH(B1314, Reference!$A$1:$A$55, 0), MATCH(A1314, Reference!$A$1:$H$1, 0))</f>
        <v>397323</v>
      </c>
      <c r="F1314">
        <v>38.8438407570004</v>
      </c>
      <c r="G1314">
        <v>-106.133610920999</v>
      </c>
      <c r="H1314">
        <v>7068</v>
      </c>
      <c r="I1314" t="s">
        <v>12</v>
      </c>
      <c r="J1314" t="s">
        <v>13</v>
      </c>
      <c r="K1314">
        <v>9</v>
      </c>
      <c r="L1314">
        <v>1398</v>
      </c>
      <c r="M1314" t="s">
        <v>14</v>
      </c>
    </row>
    <row r="1315" spans="1:13" x14ac:dyDescent="0.35">
      <c r="A1315">
        <v>2014</v>
      </c>
      <c r="B1315" t="s">
        <v>73</v>
      </c>
      <c r="C1315">
        <v>9.4</v>
      </c>
      <c r="D1315">
        <f>H1315/E1315*C1315</f>
        <v>1.0527958361333222E-2</v>
      </c>
      <c r="E1315">
        <f>INDEX(Reference!$A$1:$H$55, MATCH(B1315, Reference!$A$1:$A$55, 0), MATCH(A1315, Reference!$A$1:$H$1, 0))</f>
        <v>397323</v>
      </c>
      <c r="F1315">
        <v>38.8438407570004</v>
      </c>
      <c r="G1315">
        <v>-106.133610920999</v>
      </c>
      <c r="H1315">
        <v>445</v>
      </c>
      <c r="I1315" t="s">
        <v>22</v>
      </c>
      <c r="J1315" t="s">
        <v>19</v>
      </c>
      <c r="K1315">
        <v>9</v>
      </c>
      <c r="L1315">
        <v>1398</v>
      </c>
      <c r="M1315" t="s">
        <v>47</v>
      </c>
    </row>
    <row r="1316" spans="1:13" x14ac:dyDescent="0.35">
      <c r="A1316">
        <v>2014</v>
      </c>
      <c r="B1316" t="s">
        <v>73</v>
      </c>
      <c r="C1316">
        <v>6.9</v>
      </c>
      <c r="D1316">
        <f>H1316/E1316*C1316</f>
        <v>0.21777244206854374</v>
      </c>
      <c r="E1316">
        <f>INDEX(Reference!$A$1:$H$55, MATCH(B1316, Reference!$A$1:$A$55, 0), MATCH(A1316, Reference!$A$1:$H$1, 0))</f>
        <v>397323</v>
      </c>
      <c r="F1316">
        <v>38.8438407570004</v>
      </c>
      <c r="G1316">
        <v>-106.133610920999</v>
      </c>
      <c r="H1316">
        <v>12540</v>
      </c>
      <c r="I1316" t="s">
        <v>22</v>
      </c>
      <c r="J1316" t="s">
        <v>19</v>
      </c>
      <c r="K1316">
        <v>9</v>
      </c>
      <c r="L1316">
        <v>1398</v>
      </c>
      <c r="M1316" t="s">
        <v>55</v>
      </c>
    </row>
    <row r="1317" spans="1:13" x14ac:dyDescent="0.35">
      <c r="A1317">
        <v>2014</v>
      </c>
      <c r="B1317" t="s">
        <v>73</v>
      </c>
      <c r="C1317">
        <v>8.5</v>
      </c>
      <c r="D1317">
        <f>H1317/E1317*C1317</f>
        <v>0.70719414682764403</v>
      </c>
      <c r="E1317">
        <f>INDEX(Reference!$A$1:$H$55, MATCH(B1317, Reference!$A$1:$A$55, 0), MATCH(A1317, Reference!$A$1:$H$1, 0))</f>
        <v>397323</v>
      </c>
      <c r="F1317">
        <v>38.8438407570004</v>
      </c>
      <c r="G1317">
        <v>-106.133610920999</v>
      </c>
      <c r="H1317">
        <v>33057</v>
      </c>
      <c r="I1317" t="s">
        <v>22</v>
      </c>
      <c r="J1317" t="s">
        <v>19</v>
      </c>
      <c r="K1317">
        <v>9</v>
      </c>
      <c r="L1317">
        <v>1398</v>
      </c>
      <c r="M1317" t="s">
        <v>61</v>
      </c>
    </row>
    <row r="1318" spans="1:13" x14ac:dyDescent="0.35">
      <c r="A1318">
        <v>2014</v>
      </c>
      <c r="B1318" t="s">
        <v>73</v>
      </c>
      <c r="C1318">
        <v>15.5</v>
      </c>
      <c r="D1318">
        <f>H1318/E1318*C1318</f>
        <v>0.74284901704658424</v>
      </c>
      <c r="E1318">
        <f>INDEX(Reference!$A$1:$H$55, MATCH(B1318, Reference!$A$1:$A$55, 0), MATCH(A1318, Reference!$A$1:$H$1, 0))</f>
        <v>397323</v>
      </c>
      <c r="F1318">
        <v>38.8438407570004</v>
      </c>
      <c r="G1318">
        <v>-106.133610920999</v>
      </c>
      <c r="H1318">
        <v>19042</v>
      </c>
      <c r="I1318" t="s">
        <v>18</v>
      </c>
      <c r="J1318" t="s">
        <v>19</v>
      </c>
      <c r="K1318">
        <v>9</v>
      </c>
      <c r="L1318">
        <v>1398</v>
      </c>
      <c r="M1318" t="s">
        <v>16</v>
      </c>
    </row>
    <row r="1319" spans="1:13" x14ac:dyDescent="0.35">
      <c r="A1319">
        <v>2014</v>
      </c>
      <c r="B1319" t="s">
        <v>73</v>
      </c>
      <c r="C1319">
        <v>6.7</v>
      </c>
      <c r="D1319">
        <f>H1319/E1319*C1319</f>
        <v>0.3047455093211317</v>
      </c>
      <c r="E1319">
        <f>INDEX(Reference!$A$1:$H$55, MATCH(B1319, Reference!$A$1:$A$55, 0), MATCH(A1319, Reference!$A$1:$H$1, 0))</f>
        <v>397323</v>
      </c>
      <c r="F1319">
        <v>38.8438407570004</v>
      </c>
      <c r="G1319">
        <v>-106.133610920999</v>
      </c>
      <c r="H1319">
        <v>18072</v>
      </c>
      <c r="I1319" t="s">
        <v>12</v>
      </c>
      <c r="J1319" t="s">
        <v>13</v>
      </c>
      <c r="K1319">
        <v>9</v>
      </c>
      <c r="L1319">
        <v>1398</v>
      </c>
      <c r="M1319" t="s">
        <v>16</v>
      </c>
    </row>
    <row r="1320" spans="1:13" x14ac:dyDescent="0.35">
      <c r="A1320">
        <v>2014</v>
      </c>
      <c r="B1320" t="s">
        <v>73</v>
      </c>
      <c r="C1320">
        <v>5.7</v>
      </c>
      <c r="D1320">
        <f>H1320/E1320*C1320</f>
        <v>0.2338256280154937</v>
      </c>
      <c r="E1320">
        <f>INDEX(Reference!$A$1:$H$55, MATCH(B1320, Reference!$A$1:$A$55, 0), MATCH(A1320, Reference!$A$1:$H$1, 0))</f>
        <v>397323</v>
      </c>
      <c r="F1320">
        <v>38.8438407570004</v>
      </c>
      <c r="G1320">
        <v>-106.133610920999</v>
      </c>
      <c r="H1320">
        <v>16299</v>
      </c>
      <c r="I1320" t="s">
        <v>12</v>
      </c>
      <c r="J1320" t="s">
        <v>13</v>
      </c>
      <c r="K1320">
        <v>9</v>
      </c>
      <c r="L1320">
        <v>1398</v>
      </c>
      <c r="M1320" t="s">
        <v>32</v>
      </c>
    </row>
    <row r="1321" spans="1:13" x14ac:dyDescent="0.35">
      <c r="A1321">
        <v>2014</v>
      </c>
      <c r="B1321" t="s">
        <v>73</v>
      </c>
      <c r="C1321">
        <v>14.9</v>
      </c>
      <c r="D1321">
        <f>H1321/E1321*C1321</f>
        <v>0.631966435368705</v>
      </c>
      <c r="E1321">
        <f>INDEX(Reference!$A$1:$H$55, MATCH(B1321, Reference!$A$1:$A$55, 0), MATCH(A1321, Reference!$A$1:$H$1, 0))</f>
        <v>397323</v>
      </c>
      <c r="F1321">
        <v>38.8438407570004</v>
      </c>
      <c r="G1321">
        <v>-106.133610920999</v>
      </c>
      <c r="H1321">
        <v>16852</v>
      </c>
      <c r="I1321" t="s">
        <v>18</v>
      </c>
      <c r="J1321" t="s">
        <v>19</v>
      </c>
      <c r="K1321">
        <v>9</v>
      </c>
      <c r="L1321">
        <v>1398</v>
      </c>
      <c r="M1321" t="s">
        <v>23</v>
      </c>
    </row>
    <row r="1322" spans="1:13" x14ac:dyDescent="0.35">
      <c r="A1322">
        <v>2014</v>
      </c>
      <c r="B1322" t="s">
        <v>73</v>
      </c>
      <c r="C1322">
        <v>8.5</v>
      </c>
      <c r="D1322">
        <f>H1322/E1322*C1322</f>
        <v>0.24715533709349824</v>
      </c>
      <c r="E1322">
        <f>INDEX(Reference!$A$1:$H$55, MATCH(B1322, Reference!$A$1:$A$55, 0), MATCH(A1322, Reference!$A$1:$H$1, 0))</f>
        <v>397323</v>
      </c>
      <c r="F1322">
        <v>38.8438407570004</v>
      </c>
      <c r="G1322">
        <v>-106.133610920999</v>
      </c>
      <c r="H1322">
        <v>11553</v>
      </c>
      <c r="I1322" t="s">
        <v>22</v>
      </c>
      <c r="J1322" t="s">
        <v>19</v>
      </c>
      <c r="K1322">
        <v>9</v>
      </c>
      <c r="L1322">
        <v>1398</v>
      </c>
      <c r="M1322" t="s">
        <v>30</v>
      </c>
    </row>
    <row r="1323" spans="1:13" x14ac:dyDescent="0.35">
      <c r="A1323">
        <v>2014</v>
      </c>
      <c r="B1323" t="s">
        <v>73</v>
      </c>
      <c r="C1323">
        <v>7.6</v>
      </c>
      <c r="D1323">
        <f>H1323/E1323*C1323</f>
        <v>1.6966548626684085E-2</v>
      </c>
      <c r="E1323">
        <f>INDEX(Reference!$A$1:$H$55, MATCH(B1323, Reference!$A$1:$A$55, 0), MATCH(A1323, Reference!$A$1:$H$1, 0))</f>
        <v>397323</v>
      </c>
      <c r="F1323">
        <v>38.8438407570004</v>
      </c>
      <c r="G1323">
        <v>-106.133610920999</v>
      </c>
      <c r="H1323">
        <v>887</v>
      </c>
      <c r="I1323" t="s">
        <v>22</v>
      </c>
      <c r="J1323" t="s">
        <v>19</v>
      </c>
      <c r="K1323">
        <v>9</v>
      </c>
      <c r="L1323">
        <v>1398</v>
      </c>
      <c r="M1323" t="s">
        <v>35</v>
      </c>
    </row>
    <row r="1324" spans="1:13" x14ac:dyDescent="0.35">
      <c r="A1324">
        <v>2014</v>
      </c>
      <c r="B1324" t="s">
        <v>73</v>
      </c>
      <c r="C1324">
        <v>15.1</v>
      </c>
      <c r="D1324">
        <f>H1324/E1324*C1324</f>
        <v>0.43906418707197925</v>
      </c>
      <c r="E1324">
        <f>INDEX(Reference!$A$1:$H$55, MATCH(B1324, Reference!$A$1:$A$55, 0), MATCH(A1324, Reference!$A$1:$H$1, 0))</f>
        <v>397323</v>
      </c>
      <c r="F1324">
        <v>38.8438407570004</v>
      </c>
      <c r="G1324">
        <v>-106.133610920999</v>
      </c>
      <c r="H1324">
        <v>11553</v>
      </c>
      <c r="I1324" t="s">
        <v>18</v>
      </c>
      <c r="J1324" t="s">
        <v>19</v>
      </c>
      <c r="K1324">
        <v>9</v>
      </c>
      <c r="L1324">
        <v>1398</v>
      </c>
      <c r="M1324" t="s">
        <v>30</v>
      </c>
    </row>
    <row r="1325" spans="1:13" x14ac:dyDescent="0.35">
      <c r="A1325">
        <v>2014</v>
      </c>
      <c r="B1325" t="s">
        <v>73</v>
      </c>
      <c r="C1325">
        <v>6.4</v>
      </c>
      <c r="D1325">
        <f>H1325/E1325*C1325</f>
        <v>0.2725923241292349</v>
      </c>
      <c r="E1325">
        <f>INDEX(Reference!$A$1:$H$55, MATCH(B1325, Reference!$A$1:$A$55, 0), MATCH(A1325, Reference!$A$1:$H$1, 0))</f>
        <v>397323</v>
      </c>
      <c r="F1325">
        <v>38.8438407570004</v>
      </c>
      <c r="G1325">
        <v>-106.133610920999</v>
      </c>
      <c r="H1325">
        <v>16923</v>
      </c>
      <c r="I1325" t="s">
        <v>12</v>
      </c>
      <c r="J1325" t="s">
        <v>13</v>
      </c>
      <c r="K1325">
        <v>9</v>
      </c>
      <c r="L1325">
        <v>1398</v>
      </c>
      <c r="M1325" t="s">
        <v>23</v>
      </c>
    </row>
    <row r="1326" spans="1:13" x14ac:dyDescent="0.35">
      <c r="A1326">
        <v>2014</v>
      </c>
      <c r="B1326" t="s">
        <v>73</v>
      </c>
      <c r="C1326">
        <v>13.5</v>
      </c>
      <c r="D1326">
        <f>H1326/E1326*C1326</f>
        <v>0.33359005141912246</v>
      </c>
      <c r="E1326">
        <f>INDEX(Reference!$A$1:$H$55, MATCH(B1326, Reference!$A$1:$A$55, 0), MATCH(A1326, Reference!$A$1:$H$1, 0))</f>
        <v>397323</v>
      </c>
      <c r="F1326">
        <v>38.8438407570004</v>
      </c>
      <c r="G1326">
        <v>-106.133610920999</v>
      </c>
      <c r="H1326">
        <v>9818</v>
      </c>
      <c r="I1326" t="s">
        <v>18</v>
      </c>
      <c r="J1326" t="s">
        <v>19</v>
      </c>
      <c r="K1326">
        <v>9</v>
      </c>
      <c r="L1326">
        <v>1398</v>
      </c>
      <c r="M1326" t="s">
        <v>27</v>
      </c>
    </row>
    <row r="1327" spans="1:13" x14ac:dyDescent="0.35">
      <c r="A1327">
        <v>2014</v>
      </c>
      <c r="B1327" t="s">
        <v>73</v>
      </c>
      <c r="C1327">
        <v>5</v>
      </c>
      <c r="D1327">
        <f>H1327/E1327*C1327</f>
        <v>0.13889203494386179</v>
      </c>
      <c r="E1327">
        <f>INDEX(Reference!$A$1:$H$55, MATCH(B1327, Reference!$A$1:$A$55, 0), MATCH(A1327, Reference!$A$1:$H$1, 0))</f>
        <v>397323</v>
      </c>
      <c r="F1327">
        <v>38.8438407570004</v>
      </c>
      <c r="G1327">
        <v>-106.133610920999</v>
      </c>
      <c r="H1327">
        <v>11037</v>
      </c>
      <c r="I1327" t="s">
        <v>12</v>
      </c>
      <c r="J1327" t="s">
        <v>13</v>
      </c>
      <c r="K1327">
        <v>9</v>
      </c>
      <c r="L1327">
        <v>1398</v>
      </c>
      <c r="M1327" s="1">
        <v>45088</v>
      </c>
    </row>
    <row r="1328" spans="1:13" x14ac:dyDescent="0.35">
      <c r="A1328">
        <v>2016</v>
      </c>
      <c r="B1328" t="s">
        <v>73</v>
      </c>
      <c r="C1328">
        <v>5.5</v>
      </c>
      <c r="D1328">
        <f>H1328/E1328*C1328</f>
        <v>0.2328721023056334</v>
      </c>
      <c r="E1328">
        <f>INDEX(Reference!$A$1:$H$55, MATCH(B1328, Reference!$A$1:$A$55, 0), MATCH(A1328, Reference!$A$1:$H$1, 0))</f>
        <v>383322</v>
      </c>
      <c r="F1328">
        <v>38.8438407570004</v>
      </c>
      <c r="G1328">
        <v>-106.133610920999</v>
      </c>
      <c r="H1328">
        <v>16230</v>
      </c>
      <c r="I1328" t="s">
        <v>12</v>
      </c>
      <c r="J1328" t="s">
        <v>13</v>
      </c>
      <c r="K1328">
        <v>9</v>
      </c>
      <c r="L1328">
        <v>1398</v>
      </c>
      <c r="M1328" t="s">
        <v>32</v>
      </c>
    </row>
    <row r="1329" spans="1:13" x14ac:dyDescent="0.35">
      <c r="A1329">
        <v>2016</v>
      </c>
      <c r="B1329" t="s">
        <v>73</v>
      </c>
      <c r="C1329">
        <v>14.5</v>
      </c>
      <c r="D1329">
        <f>H1329/E1329*C1329</f>
        <v>0.45941140868512637</v>
      </c>
      <c r="E1329">
        <f>INDEX(Reference!$A$1:$H$55, MATCH(B1329, Reference!$A$1:$A$55, 0), MATCH(A1329, Reference!$A$1:$H$1, 0))</f>
        <v>383322</v>
      </c>
      <c r="F1329">
        <v>38.8438407570004</v>
      </c>
      <c r="G1329">
        <v>-106.133610920999</v>
      </c>
      <c r="H1329">
        <v>12145</v>
      </c>
      <c r="I1329" t="s">
        <v>18</v>
      </c>
      <c r="J1329" t="s">
        <v>19</v>
      </c>
      <c r="K1329">
        <v>9</v>
      </c>
      <c r="L1329">
        <v>1398</v>
      </c>
      <c r="M1329" t="s">
        <v>55</v>
      </c>
    </row>
    <row r="1330" spans="1:13" x14ac:dyDescent="0.35">
      <c r="A1330">
        <v>2016</v>
      </c>
      <c r="B1330" t="s">
        <v>73</v>
      </c>
      <c r="C1330">
        <v>9.4</v>
      </c>
      <c r="D1330">
        <f>H1330/E1330*C1330</f>
        <v>0.21096675901722312</v>
      </c>
      <c r="E1330">
        <f>INDEX(Reference!$A$1:$H$55, MATCH(B1330, Reference!$A$1:$A$55, 0), MATCH(A1330, Reference!$A$1:$H$1, 0))</f>
        <v>383322</v>
      </c>
      <c r="F1330">
        <v>38.8438407570004</v>
      </c>
      <c r="G1330">
        <v>-106.133610920999</v>
      </c>
      <c r="H1330">
        <v>8603</v>
      </c>
      <c r="I1330" t="s">
        <v>22</v>
      </c>
      <c r="J1330" t="s">
        <v>19</v>
      </c>
      <c r="K1330">
        <v>9</v>
      </c>
      <c r="L1330">
        <v>1398</v>
      </c>
      <c r="M1330" t="s">
        <v>43</v>
      </c>
    </row>
    <row r="1331" spans="1:13" x14ac:dyDescent="0.35">
      <c r="A1331">
        <v>2016</v>
      </c>
      <c r="B1331" t="s">
        <v>73</v>
      </c>
      <c r="C1331">
        <v>14.3</v>
      </c>
      <c r="D1331">
        <f>H1331/E1331*C1331</f>
        <v>0.57226561480948135</v>
      </c>
      <c r="E1331">
        <f>INDEX(Reference!$A$1:$H$55, MATCH(B1331, Reference!$A$1:$A$55, 0), MATCH(A1331, Reference!$A$1:$H$1, 0))</f>
        <v>383322</v>
      </c>
      <c r="F1331">
        <v>38.8438407570004</v>
      </c>
      <c r="G1331">
        <v>-106.133610920999</v>
      </c>
      <c r="H1331">
        <v>15340</v>
      </c>
      <c r="I1331" t="s">
        <v>18</v>
      </c>
      <c r="J1331" t="s">
        <v>19</v>
      </c>
      <c r="K1331">
        <v>9</v>
      </c>
      <c r="L1331">
        <v>1398</v>
      </c>
      <c r="M1331" t="s">
        <v>32</v>
      </c>
    </row>
    <row r="1332" spans="1:13" x14ac:dyDescent="0.35">
      <c r="A1332">
        <v>2016</v>
      </c>
      <c r="B1332" t="s">
        <v>73</v>
      </c>
      <c r="C1332">
        <v>12.7</v>
      </c>
      <c r="D1332">
        <f>H1332/E1332*C1332</f>
        <v>9.1840280495249421E-2</v>
      </c>
      <c r="E1332">
        <f>INDEX(Reference!$A$1:$H$55, MATCH(B1332, Reference!$A$1:$A$55, 0), MATCH(A1332, Reference!$A$1:$H$1, 0))</f>
        <v>383322</v>
      </c>
      <c r="F1332">
        <v>38.8438407570004</v>
      </c>
      <c r="G1332">
        <v>-106.133610920999</v>
      </c>
      <c r="H1332">
        <v>2772</v>
      </c>
      <c r="I1332" t="s">
        <v>18</v>
      </c>
      <c r="J1332" t="s">
        <v>19</v>
      </c>
      <c r="K1332">
        <v>9</v>
      </c>
      <c r="L1332">
        <v>1398</v>
      </c>
      <c r="M1332" t="s">
        <v>40</v>
      </c>
    </row>
    <row r="1333" spans="1:13" x14ac:dyDescent="0.35">
      <c r="A1333">
        <v>2016</v>
      </c>
      <c r="B1333" t="s">
        <v>73</v>
      </c>
      <c r="C1333">
        <v>8.6</v>
      </c>
      <c r="D1333">
        <f>H1333/E1333*C1333</f>
        <v>0.35822676496522504</v>
      </c>
      <c r="E1333">
        <f>INDEX(Reference!$A$1:$H$55, MATCH(B1333, Reference!$A$1:$A$55, 0), MATCH(A1333, Reference!$A$1:$H$1, 0))</f>
        <v>383322</v>
      </c>
      <c r="F1333">
        <v>38.8438407570004</v>
      </c>
      <c r="G1333">
        <v>-106.133610920999</v>
      </c>
      <c r="H1333">
        <v>15967</v>
      </c>
      <c r="I1333" t="s">
        <v>22</v>
      </c>
      <c r="J1333" t="s">
        <v>19</v>
      </c>
      <c r="K1333">
        <v>9</v>
      </c>
      <c r="L1333">
        <v>1398</v>
      </c>
      <c r="M1333" t="s">
        <v>23</v>
      </c>
    </row>
    <row r="1334" spans="1:13" x14ac:dyDescent="0.35">
      <c r="A1334">
        <v>2016</v>
      </c>
      <c r="B1334" t="s">
        <v>73</v>
      </c>
      <c r="C1334">
        <v>6.8</v>
      </c>
      <c r="D1334">
        <f>H1334/E1334*C1334</f>
        <v>5.5436421598551611E-2</v>
      </c>
      <c r="E1334">
        <f>INDEX(Reference!$A$1:$H$55, MATCH(B1334, Reference!$A$1:$A$55, 0), MATCH(A1334, Reference!$A$1:$H$1, 0))</f>
        <v>383322</v>
      </c>
      <c r="F1334">
        <v>38.8438407570004</v>
      </c>
      <c r="G1334">
        <v>-106.133610920999</v>
      </c>
      <c r="H1334">
        <v>3125</v>
      </c>
      <c r="I1334" t="s">
        <v>12</v>
      </c>
      <c r="J1334" t="s">
        <v>13</v>
      </c>
      <c r="K1334">
        <v>9</v>
      </c>
      <c r="L1334">
        <v>1398</v>
      </c>
      <c r="M1334" t="s">
        <v>40</v>
      </c>
    </row>
    <row r="1335" spans="1:13" x14ac:dyDescent="0.35">
      <c r="A1335">
        <v>2016</v>
      </c>
      <c r="B1335" t="s">
        <v>73</v>
      </c>
      <c r="C1335">
        <v>6.6</v>
      </c>
      <c r="D1335">
        <f>H1335/E1335*C1335</f>
        <v>0.16616995632914364</v>
      </c>
      <c r="E1335">
        <f>INDEX(Reference!$A$1:$H$55, MATCH(B1335, Reference!$A$1:$A$55, 0), MATCH(A1335, Reference!$A$1:$H$1, 0))</f>
        <v>383322</v>
      </c>
      <c r="F1335">
        <v>38.8438407570004</v>
      </c>
      <c r="G1335">
        <v>-106.133610920999</v>
      </c>
      <c r="H1335">
        <v>9651</v>
      </c>
      <c r="I1335" t="s">
        <v>12</v>
      </c>
      <c r="J1335" t="s">
        <v>13</v>
      </c>
      <c r="K1335">
        <v>9</v>
      </c>
      <c r="L1335">
        <v>1398</v>
      </c>
      <c r="M1335" s="1">
        <v>45277</v>
      </c>
    </row>
    <row r="1336" spans="1:13" x14ac:dyDescent="0.35">
      <c r="A1336">
        <v>2016</v>
      </c>
      <c r="B1336" t="s">
        <v>73</v>
      </c>
      <c r="C1336">
        <v>6.1</v>
      </c>
      <c r="D1336">
        <f>H1336/E1336*C1336</f>
        <v>0.52861510688142077</v>
      </c>
      <c r="E1336">
        <f>INDEX(Reference!$A$1:$H$55, MATCH(B1336, Reference!$A$1:$A$55, 0), MATCH(A1336, Reference!$A$1:$H$1, 0))</f>
        <v>383322</v>
      </c>
      <c r="F1336">
        <v>38.8438407570004</v>
      </c>
      <c r="G1336">
        <v>-106.133610920999</v>
      </c>
      <c r="H1336">
        <v>33218</v>
      </c>
      <c r="I1336" t="s">
        <v>12</v>
      </c>
      <c r="J1336" t="s">
        <v>13</v>
      </c>
      <c r="K1336">
        <v>9</v>
      </c>
      <c r="L1336">
        <v>1398</v>
      </c>
      <c r="M1336" t="s">
        <v>61</v>
      </c>
    </row>
    <row r="1337" spans="1:13" x14ac:dyDescent="0.35">
      <c r="A1337">
        <v>2016</v>
      </c>
      <c r="B1337" t="s">
        <v>73</v>
      </c>
      <c r="C1337">
        <v>14.3</v>
      </c>
      <c r="D1337">
        <f>H1337/E1337*C1337</f>
        <v>1.1679217472516579</v>
      </c>
      <c r="E1337">
        <f>INDEX(Reference!$A$1:$H$55, MATCH(B1337, Reference!$A$1:$A$55, 0), MATCH(A1337, Reference!$A$1:$H$1, 0))</f>
        <v>383322</v>
      </c>
      <c r="F1337">
        <v>38.8438407570004</v>
      </c>
      <c r="G1337">
        <v>-106.133610920999</v>
      </c>
      <c r="H1337">
        <v>31307</v>
      </c>
      <c r="I1337" t="s">
        <v>18</v>
      </c>
      <c r="J1337" t="s">
        <v>19</v>
      </c>
      <c r="K1337">
        <v>9</v>
      </c>
      <c r="L1337">
        <v>1398</v>
      </c>
      <c r="M1337" t="s">
        <v>61</v>
      </c>
    </row>
    <row r="1338" spans="1:13" x14ac:dyDescent="0.35">
      <c r="A1338">
        <v>2016</v>
      </c>
      <c r="B1338" t="s">
        <v>73</v>
      </c>
      <c r="C1338">
        <v>5.7</v>
      </c>
      <c r="D1338">
        <f>H1338/E1338*C1338</f>
        <v>1.6624665424890824E-2</v>
      </c>
      <c r="E1338">
        <f>INDEX(Reference!$A$1:$H$55, MATCH(B1338, Reference!$A$1:$A$55, 0), MATCH(A1338, Reference!$A$1:$H$1, 0))</f>
        <v>383322</v>
      </c>
      <c r="F1338">
        <v>38.8438407570004</v>
      </c>
      <c r="G1338">
        <v>-106.133610920999</v>
      </c>
      <c r="H1338">
        <v>1118</v>
      </c>
      <c r="I1338" t="s">
        <v>22</v>
      </c>
      <c r="J1338" t="s">
        <v>19</v>
      </c>
      <c r="K1338">
        <v>9</v>
      </c>
      <c r="L1338">
        <v>1398</v>
      </c>
      <c r="M1338" t="s">
        <v>35</v>
      </c>
    </row>
    <row r="1339" spans="1:13" x14ac:dyDescent="0.35">
      <c r="A1339">
        <v>2016</v>
      </c>
      <c r="B1339" t="s">
        <v>73</v>
      </c>
      <c r="C1339">
        <v>6.6</v>
      </c>
      <c r="D1339">
        <f>H1339/E1339*C1339</f>
        <v>0.29249769123608871</v>
      </c>
      <c r="E1339">
        <f>INDEX(Reference!$A$1:$H$55, MATCH(B1339, Reference!$A$1:$A$55, 0), MATCH(A1339, Reference!$A$1:$H$1, 0))</f>
        <v>383322</v>
      </c>
      <c r="F1339">
        <v>38.8438407570004</v>
      </c>
      <c r="G1339">
        <v>-106.133610920999</v>
      </c>
      <c r="H1339">
        <v>16988</v>
      </c>
      <c r="I1339" t="s">
        <v>12</v>
      </c>
      <c r="J1339" t="s">
        <v>13</v>
      </c>
      <c r="K1339">
        <v>9</v>
      </c>
      <c r="L1339">
        <v>1398</v>
      </c>
      <c r="M1339" t="s">
        <v>23</v>
      </c>
    </row>
    <row r="1340" spans="1:13" x14ac:dyDescent="0.35">
      <c r="A1340">
        <v>2016</v>
      </c>
      <c r="B1340" t="s">
        <v>73</v>
      </c>
      <c r="C1340">
        <v>14.2</v>
      </c>
      <c r="D1340">
        <f>H1340/E1340*C1340</f>
        <v>0.39115365149926168</v>
      </c>
      <c r="E1340">
        <f>INDEX(Reference!$A$1:$H$55, MATCH(B1340, Reference!$A$1:$A$55, 0), MATCH(A1340, Reference!$A$1:$H$1, 0))</f>
        <v>383322</v>
      </c>
      <c r="F1340">
        <v>38.8438407570004</v>
      </c>
      <c r="G1340">
        <v>-106.133610920999</v>
      </c>
      <c r="H1340">
        <v>10559</v>
      </c>
      <c r="I1340" t="s">
        <v>18</v>
      </c>
      <c r="J1340" t="s">
        <v>19</v>
      </c>
      <c r="K1340">
        <v>9</v>
      </c>
      <c r="L1340">
        <v>1398</v>
      </c>
      <c r="M1340" t="s">
        <v>30</v>
      </c>
    </row>
    <row r="1341" spans="1:13" x14ac:dyDescent="0.35">
      <c r="A1341">
        <v>2016</v>
      </c>
      <c r="B1341" t="s">
        <v>73</v>
      </c>
      <c r="C1341">
        <v>15.4</v>
      </c>
      <c r="D1341">
        <f>H1341/E1341*C1341</f>
        <v>0.70434986773522001</v>
      </c>
      <c r="E1341">
        <f>INDEX(Reference!$A$1:$H$55, MATCH(B1341, Reference!$A$1:$A$55, 0), MATCH(A1341, Reference!$A$1:$H$1, 0))</f>
        <v>383322</v>
      </c>
      <c r="F1341">
        <v>38.8438407570004</v>
      </c>
      <c r="G1341">
        <v>-106.133610920999</v>
      </c>
      <c r="H1341">
        <v>17532</v>
      </c>
      <c r="I1341" t="s">
        <v>18</v>
      </c>
      <c r="J1341" t="s">
        <v>19</v>
      </c>
      <c r="K1341">
        <v>9</v>
      </c>
      <c r="L1341">
        <v>1398</v>
      </c>
      <c r="M1341" t="s">
        <v>16</v>
      </c>
    </row>
    <row r="1342" spans="1:13" x14ac:dyDescent="0.35">
      <c r="A1342">
        <v>2016</v>
      </c>
      <c r="B1342" t="s">
        <v>73</v>
      </c>
      <c r="C1342">
        <v>7.5</v>
      </c>
      <c r="D1342">
        <f>H1342/E1342*C1342</f>
        <v>0.30013930846651121</v>
      </c>
      <c r="E1342">
        <f>INDEX(Reference!$A$1:$H$55, MATCH(B1342, Reference!$A$1:$A$55, 0), MATCH(A1342, Reference!$A$1:$H$1, 0))</f>
        <v>383322</v>
      </c>
      <c r="F1342">
        <v>38.8438407570004</v>
      </c>
      <c r="G1342">
        <v>-106.133610920999</v>
      </c>
      <c r="H1342">
        <v>15340</v>
      </c>
      <c r="I1342" t="s">
        <v>22</v>
      </c>
      <c r="J1342" t="s">
        <v>19</v>
      </c>
      <c r="K1342">
        <v>9</v>
      </c>
      <c r="L1342">
        <v>1398</v>
      </c>
      <c r="M1342" t="s">
        <v>32</v>
      </c>
    </row>
    <row r="1343" spans="1:13" x14ac:dyDescent="0.35">
      <c r="A1343">
        <v>2016</v>
      </c>
      <c r="B1343" t="s">
        <v>73</v>
      </c>
      <c r="C1343">
        <v>7</v>
      </c>
      <c r="D1343">
        <f>H1343/E1343*C1343</f>
        <v>9.7150698368473499E-3</v>
      </c>
      <c r="E1343">
        <f>INDEX(Reference!$A$1:$H$55, MATCH(B1343, Reference!$A$1:$A$55, 0), MATCH(A1343, Reference!$A$1:$H$1, 0))</f>
        <v>383322</v>
      </c>
      <c r="F1343">
        <v>38.8438407570004</v>
      </c>
      <c r="G1343">
        <v>-106.133610920999</v>
      </c>
      <c r="H1343">
        <v>532</v>
      </c>
      <c r="I1343" t="s">
        <v>12</v>
      </c>
      <c r="J1343" t="s">
        <v>13</v>
      </c>
      <c r="K1343">
        <v>9</v>
      </c>
      <c r="L1343">
        <v>1398</v>
      </c>
      <c r="M1343" t="s">
        <v>47</v>
      </c>
    </row>
    <row r="1344" spans="1:13" x14ac:dyDescent="0.35">
      <c r="A1344">
        <v>2016</v>
      </c>
      <c r="B1344" t="s">
        <v>73</v>
      </c>
      <c r="C1344">
        <v>10.1</v>
      </c>
      <c r="D1344">
        <f>H1344/E1344*C1344</f>
        <v>1.2752724863169867E-2</v>
      </c>
      <c r="E1344">
        <f>INDEX(Reference!$A$1:$H$55, MATCH(B1344, Reference!$A$1:$A$55, 0), MATCH(A1344, Reference!$A$1:$H$1, 0))</f>
        <v>383322</v>
      </c>
      <c r="F1344">
        <v>38.8438407570004</v>
      </c>
      <c r="G1344">
        <v>-106.133610920999</v>
      </c>
      <c r="H1344">
        <v>484</v>
      </c>
      <c r="I1344" t="s">
        <v>22</v>
      </c>
      <c r="J1344" t="s">
        <v>19</v>
      </c>
      <c r="K1344">
        <v>9</v>
      </c>
      <c r="L1344">
        <v>1398</v>
      </c>
      <c r="M1344" t="s">
        <v>47</v>
      </c>
    </row>
    <row r="1345" spans="1:13" x14ac:dyDescent="0.35">
      <c r="A1345">
        <v>2016</v>
      </c>
      <c r="B1345" t="s">
        <v>73</v>
      </c>
      <c r="C1345">
        <v>8.4</v>
      </c>
      <c r="D1345">
        <f>H1345/E1345*C1345</f>
        <v>0.23138666708407032</v>
      </c>
      <c r="E1345">
        <f>INDEX(Reference!$A$1:$H$55, MATCH(B1345, Reference!$A$1:$A$55, 0), MATCH(A1345, Reference!$A$1:$H$1, 0))</f>
        <v>383322</v>
      </c>
      <c r="F1345">
        <v>38.8438407570004</v>
      </c>
      <c r="G1345">
        <v>-106.133610920999</v>
      </c>
      <c r="H1345">
        <v>10559</v>
      </c>
      <c r="I1345" t="s">
        <v>22</v>
      </c>
      <c r="J1345" t="s">
        <v>19</v>
      </c>
      <c r="K1345">
        <v>9</v>
      </c>
      <c r="L1345">
        <v>1398</v>
      </c>
      <c r="M1345" t="s">
        <v>30</v>
      </c>
    </row>
    <row r="1346" spans="1:13" x14ac:dyDescent="0.35">
      <c r="A1346">
        <v>2016</v>
      </c>
      <c r="B1346" t="s">
        <v>73</v>
      </c>
      <c r="C1346">
        <v>6.6</v>
      </c>
      <c r="D1346">
        <f>H1346/E1346*C1346</f>
        <v>0.31052483290810334</v>
      </c>
      <c r="E1346">
        <f>INDEX(Reference!$A$1:$H$55, MATCH(B1346, Reference!$A$1:$A$55, 0), MATCH(A1346, Reference!$A$1:$H$1, 0))</f>
        <v>383322</v>
      </c>
      <c r="F1346">
        <v>38.8438407570004</v>
      </c>
      <c r="G1346">
        <v>-106.133610920999</v>
      </c>
      <c r="H1346">
        <v>18035</v>
      </c>
      <c r="I1346" t="s">
        <v>12</v>
      </c>
      <c r="J1346" t="s">
        <v>13</v>
      </c>
      <c r="K1346">
        <v>9</v>
      </c>
      <c r="L1346">
        <v>1398</v>
      </c>
      <c r="M1346" t="s">
        <v>16</v>
      </c>
    </row>
    <row r="1347" spans="1:13" x14ac:dyDescent="0.35">
      <c r="A1347">
        <v>2016</v>
      </c>
      <c r="B1347" t="s">
        <v>73</v>
      </c>
      <c r="C1347">
        <v>6</v>
      </c>
      <c r="D1347">
        <f>H1347/E1347*C1347</f>
        <v>0.14713478485450873</v>
      </c>
      <c r="E1347">
        <f>INDEX(Reference!$A$1:$H$55, MATCH(B1347, Reference!$A$1:$A$55, 0), MATCH(A1347, Reference!$A$1:$H$1, 0))</f>
        <v>383322</v>
      </c>
      <c r="F1347">
        <v>38.8438407570004</v>
      </c>
      <c r="G1347">
        <v>-106.133610920999</v>
      </c>
      <c r="H1347">
        <v>9400</v>
      </c>
      <c r="I1347" t="s">
        <v>22</v>
      </c>
      <c r="J1347" t="s">
        <v>19</v>
      </c>
      <c r="K1347">
        <v>9</v>
      </c>
      <c r="L1347">
        <v>1398</v>
      </c>
      <c r="M1347" t="s">
        <v>27</v>
      </c>
    </row>
    <row r="1348" spans="1:13" x14ac:dyDescent="0.35">
      <c r="A1348">
        <v>2016</v>
      </c>
      <c r="B1348" t="s">
        <v>73</v>
      </c>
      <c r="C1348">
        <v>4.8</v>
      </c>
      <c r="D1348">
        <f>H1348/E1348*C1348</f>
        <v>0.13680404464131984</v>
      </c>
      <c r="E1348">
        <f>INDEX(Reference!$A$1:$H$55, MATCH(B1348, Reference!$A$1:$A$55, 0), MATCH(A1348, Reference!$A$1:$H$1, 0))</f>
        <v>383322</v>
      </c>
      <c r="F1348">
        <v>38.8438407570004</v>
      </c>
      <c r="G1348">
        <v>-106.133610920999</v>
      </c>
      <c r="H1348">
        <v>10925</v>
      </c>
      <c r="I1348" t="s">
        <v>12</v>
      </c>
      <c r="J1348" t="s">
        <v>13</v>
      </c>
      <c r="K1348">
        <v>9</v>
      </c>
      <c r="L1348">
        <v>1398</v>
      </c>
      <c r="M1348" s="1">
        <v>45088</v>
      </c>
    </row>
    <row r="1349" spans="1:13" x14ac:dyDescent="0.35">
      <c r="A1349">
        <v>2016</v>
      </c>
      <c r="B1349" t="s">
        <v>73</v>
      </c>
      <c r="C1349">
        <v>8.1</v>
      </c>
      <c r="D1349">
        <f>H1349/E1349*C1349</f>
        <v>0.66155008061107889</v>
      </c>
      <c r="E1349">
        <f>INDEX(Reference!$A$1:$H$55, MATCH(B1349, Reference!$A$1:$A$55, 0), MATCH(A1349, Reference!$A$1:$H$1, 0))</f>
        <v>383322</v>
      </c>
      <c r="F1349">
        <v>38.8438407570004</v>
      </c>
      <c r="G1349">
        <v>-106.133610920999</v>
      </c>
      <c r="H1349">
        <v>31307</v>
      </c>
      <c r="I1349" t="s">
        <v>22</v>
      </c>
      <c r="J1349" t="s">
        <v>19</v>
      </c>
      <c r="K1349">
        <v>9</v>
      </c>
      <c r="L1349">
        <v>1398</v>
      </c>
      <c r="M1349" t="s">
        <v>61</v>
      </c>
    </row>
    <row r="1350" spans="1:13" x14ac:dyDescent="0.35">
      <c r="A1350">
        <v>2016</v>
      </c>
      <c r="B1350" t="s">
        <v>73</v>
      </c>
      <c r="C1350">
        <v>5</v>
      </c>
      <c r="D1350">
        <f>H1350/E1350*C1350</f>
        <v>1.3943890515023922E-2</v>
      </c>
      <c r="E1350">
        <f>INDEX(Reference!$A$1:$H$55, MATCH(B1350, Reference!$A$1:$A$55, 0), MATCH(A1350, Reference!$A$1:$H$1, 0))</f>
        <v>383322</v>
      </c>
      <c r="F1350">
        <v>38.8438407570004</v>
      </c>
      <c r="G1350">
        <v>-106.133610920999</v>
      </c>
      <c r="H1350">
        <v>1069</v>
      </c>
      <c r="I1350" t="s">
        <v>12</v>
      </c>
      <c r="J1350" t="s">
        <v>13</v>
      </c>
      <c r="K1350">
        <v>9</v>
      </c>
      <c r="L1350">
        <v>1398</v>
      </c>
      <c r="M1350" t="s">
        <v>35</v>
      </c>
    </row>
    <row r="1351" spans="1:13" x14ac:dyDescent="0.35">
      <c r="A1351">
        <v>2016</v>
      </c>
      <c r="B1351" t="s">
        <v>73</v>
      </c>
      <c r="C1351">
        <v>11.2</v>
      </c>
      <c r="D1351">
        <f>H1351/E1351*C1351</f>
        <v>1.4141635491831931E-2</v>
      </c>
      <c r="E1351">
        <f>INDEX(Reference!$A$1:$H$55, MATCH(B1351, Reference!$A$1:$A$55, 0), MATCH(A1351, Reference!$A$1:$H$1, 0))</f>
        <v>383322</v>
      </c>
      <c r="F1351">
        <v>38.8438407570004</v>
      </c>
      <c r="G1351">
        <v>-106.133610920999</v>
      </c>
      <c r="H1351">
        <v>484</v>
      </c>
      <c r="I1351" t="s">
        <v>18</v>
      </c>
      <c r="J1351" t="s">
        <v>19</v>
      </c>
      <c r="K1351">
        <v>9</v>
      </c>
      <c r="L1351">
        <v>1398</v>
      </c>
      <c r="M1351" t="s">
        <v>47</v>
      </c>
    </row>
    <row r="1352" spans="1:13" x14ac:dyDescent="0.35">
      <c r="A1352">
        <v>2016</v>
      </c>
      <c r="B1352" t="s">
        <v>73</v>
      </c>
      <c r="C1352">
        <v>8.6</v>
      </c>
      <c r="D1352">
        <f>H1352/E1352*C1352</f>
        <v>0.15514110851973015</v>
      </c>
      <c r="E1352">
        <f>INDEX(Reference!$A$1:$H$55, MATCH(B1352, Reference!$A$1:$A$55, 0), MATCH(A1352, Reference!$A$1:$H$1, 0))</f>
        <v>383322</v>
      </c>
      <c r="F1352">
        <v>38.8438407570004</v>
      </c>
      <c r="G1352">
        <v>-106.133610920999</v>
      </c>
      <c r="H1352">
        <v>6915</v>
      </c>
      <c r="I1352" t="s">
        <v>12</v>
      </c>
      <c r="J1352" t="s">
        <v>13</v>
      </c>
      <c r="K1352">
        <v>9</v>
      </c>
      <c r="L1352">
        <v>1398</v>
      </c>
      <c r="M1352" t="s">
        <v>14</v>
      </c>
    </row>
    <row r="1353" spans="1:13" x14ac:dyDescent="0.35">
      <c r="A1353">
        <v>2016</v>
      </c>
      <c r="B1353" t="s">
        <v>73</v>
      </c>
      <c r="C1353">
        <v>14.3</v>
      </c>
      <c r="D1353">
        <f>H1353/E1353*C1353</f>
        <v>0.32093879297300965</v>
      </c>
      <c r="E1353">
        <f>INDEX(Reference!$A$1:$H$55, MATCH(B1353, Reference!$A$1:$A$55, 0), MATCH(A1353, Reference!$A$1:$H$1, 0))</f>
        <v>383322</v>
      </c>
      <c r="F1353">
        <v>38.8438407570004</v>
      </c>
      <c r="G1353">
        <v>-106.133610920999</v>
      </c>
      <c r="H1353">
        <v>8603</v>
      </c>
      <c r="I1353" t="s">
        <v>18</v>
      </c>
      <c r="J1353" t="s">
        <v>19</v>
      </c>
      <c r="K1353">
        <v>9</v>
      </c>
      <c r="L1353">
        <v>1398</v>
      </c>
      <c r="M1353" t="s">
        <v>43</v>
      </c>
    </row>
    <row r="1354" spans="1:13" x14ac:dyDescent="0.35">
      <c r="A1354">
        <v>2016</v>
      </c>
      <c r="B1354" t="s">
        <v>73</v>
      </c>
      <c r="C1354">
        <v>9.6</v>
      </c>
      <c r="D1354">
        <f>H1354/E1354*C1354</f>
        <v>0.43907524222455269</v>
      </c>
      <c r="E1354">
        <f>INDEX(Reference!$A$1:$H$55, MATCH(B1354, Reference!$A$1:$A$55, 0), MATCH(A1354, Reference!$A$1:$H$1, 0))</f>
        <v>383322</v>
      </c>
      <c r="F1354">
        <v>38.8438407570004</v>
      </c>
      <c r="G1354">
        <v>-106.133610920999</v>
      </c>
      <c r="H1354">
        <v>17532</v>
      </c>
      <c r="I1354" t="s">
        <v>22</v>
      </c>
      <c r="J1354" t="s">
        <v>19</v>
      </c>
      <c r="K1354">
        <v>9</v>
      </c>
      <c r="L1354">
        <v>1398</v>
      </c>
      <c r="M1354" t="s">
        <v>16</v>
      </c>
    </row>
    <row r="1355" spans="1:13" x14ac:dyDescent="0.35">
      <c r="A1355">
        <v>2016</v>
      </c>
      <c r="B1355" t="s">
        <v>73</v>
      </c>
      <c r="C1355">
        <v>6.8</v>
      </c>
      <c r="D1355">
        <f>H1355/E1355*C1355</f>
        <v>0.21544810890061097</v>
      </c>
      <c r="E1355">
        <f>INDEX(Reference!$A$1:$H$55, MATCH(B1355, Reference!$A$1:$A$55, 0), MATCH(A1355, Reference!$A$1:$H$1, 0))</f>
        <v>383322</v>
      </c>
      <c r="F1355">
        <v>38.8438407570004</v>
      </c>
      <c r="G1355">
        <v>-106.133610920999</v>
      </c>
      <c r="H1355">
        <v>12145</v>
      </c>
      <c r="I1355" t="s">
        <v>22</v>
      </c>
      <c r="J1355" t="s">
        <v>19</v>
      </c>
      <c r="K1355">
        <v>9</v>
      </c>
      <c r="L1355">
        <v>1398</v>
      </c>
      <c r="M1355" t="s">
        <v>55</v>
      </c>
    </row>
    <row r="1356" spans="1:13" x14ac:dyDescent="0.35">
      <c r="A1356">
        <v>2016</v>
      </c>
      <c r="B1356" t="s">
        <v>73</v>
      </c>
      <c r="C1356">
        <v>4.4000000000000004</v>
      </c>
      <c r="D1356">
        <f>H1356/E1356*C1356</f>
        <v>6.5737943556592113E-2</v>
      </c>
      <c r="E1356">
        <f>INDEX(Reference!$A$1:$H$55, MATCH(B1356, Reference!$A$1:$A$55, 0), MATCH(A1356, Reference!$A$1:$H$1, 0))</f>
        <v>383322</v>
      </c>
      <c r="F1356">
        <v>38.8438407570004</v>
      </c>
      <c r="G1356">
        <v>-106.133610920999</v>
      </c>
      <c r="H1356">
        <v>5727</v>
      </c>
      <c r="I1356" t="s">
        <v>12</v>
      </c>
      <c r="J1356" t="s">
        <v>13</v>
      </c>
      <c r="K1356">
        <v>9</v>
      </c>
      <c r="L1356">
        <v>1398</v>
      </c>
      <c r="M1356" s="1">
        <v>44990</v>
      </c>
    </row>
    <row r="1357" spans="1:13" x14ac:dyDescent="0.35">
      <c r="A1357">
        <v>2016</v>
      </c>
      <c r="B1357" t="s">
        <v>73</v>
      </c>
      <c r="C1357">
        <v>6</v>
      </c>
      <c r="D1357">
        <f>H1357/E1357*C1357</f>
        <v>4.3389108895393429E-2</v>
      </c>
      <c r="E1357">
        <f>INDEX(Reference!$A$1:$H$55, MATCH(B1357, Reference!$A$1:$A$55, 0), MATCH(A1357, Reference!$A$1:$H$1, 0))</f>
        <v>383322</v>
      </c>
      <c r="F1357">
        <v>38.8438407570004</v>
      </c>
      <c r="G1357">
        <v>-106.133610920999</v>
      </c>
      <c r="H1357">
        <v>2772</v>
      </c>
      <c r="I1357" t="s">
        <v>22</v>
      </c>
      <c r="J1357" t="s">
        <v>19</v>
      </c>
      <c r="K1357">
        <v>9</v>
      </c>
      <c r="L1357">
        <v>1398</v>
      </c>
      <c r="M1357" t="s">
        <v>40</v>
      </c>
    </row>
    <row r="1358" spans="1:13" x14ac:dyDescent="0.35">
      <c r="A1358">
        <v>2016</v>
      </c>
      <c r="B1358" t="s">
        <v>73</v>
      </c>
      <c r="C1358">
        <v>14.4</v>
      </c>
      <c r="D1358">
        <f>H1358/E1358*C1358</f>
        <v>0.59982155994177211</v>
      </c>
      <c r="E1358">
        <f>INDEX(Reference!$A$1:$H$55, MATCH(B1358, Reference!$A$1:$A$55, 0), MATCH(A1358, Reference!$A$1:$H$1, 0))</f>
        <v>383322</v>
      </c>
      <c r="F1358">
        <v>38.8438407570004</v>
      </c>
      <c r="G1358">
        <v>-106.133610920999</v>
      </c>
      <c r="H1358">
        <v>15967</v>
      </c>
      <c r="I1358" t="s">
        <v>18</v>
      </c>
      <c r="J1358" t="s">
        <v>19</v>
      </c>
      <c r="K1358">
        <v>9</v>
      </c>
      <c r="L1358">
        <v>1398</v>
      </c>
      <c r="M1358" t="s">
        <v>23</v>
      </c>
    </row>
    <row r="1359" spans="1:13" x14ac:dyDescent="0.35">
      <c r="A1359">
        <v>2016</v>
      </c>
      <c r="B1359" t="s">
        <v>73</v>
      </c>
      <c r="C1359">
        <v>10.1</v>
      </c>
      <c r="D1359">
        <f>H1359/E1359*C1359</f>
        <v>2.9457740489718824E-2</v>
      </c>
      <c r="E1359">
        <f>INDEX(Reference!$A$1:$H$55, MATCH(B1359, Reference!$A$1:$A$55, 0), MATCH(A1359, Reference!$A$1:$H$1, 0))</f>
        <v>383322</v>
      </c>
      <c r="F1359">
        <v>38.8438407570004</v>
      </c>
      <c r="G1359">
        <v>-106.133610920999</v>
      </c>
      <c r="H1359">
        <v>1118</v>
      </c>
      <c r="I1359" t="s">
        <v>18</v>
      </c>
      <c r="J1359" t="s">
        <v>19</v>
      </c>
      <c r="K1359">
        <v>9</v>
      </c>
      <c r="L1359">
        <v>1398</v>
      </c>
      <c r="M1359" t="s">
        <v>35</v>
      </c>
    </row>
    <row r="1360" spans="1:13" x14ac:dyDescent="0.35">
      <c r="A1360">
        <v>2016</v>
      </c>
      <c r="B1360" t="s">
        <v>73</v>
      </c>
      <c r="C1360">
        <v>5</v>
      </c>
      <c r="D1360">
        <f>H1360/E1360*C1360</f>
        <v>0.13634750940462587</v>
      </c>
      <c r="E1360">
        <f>INDEX(Reference!$A$1:$H$55, MATCH(B1360, Reference!$A$1:$A$55, 0), MATCH(A1360, Reference!$A$1:$H$1, 0))</f>
        <v>383322</v>
      </c>
      <c r="F1360">
        <v>38.8438407570004</v>
      </c>
      <c r="G1360">
        <v>-106.133610920999</v>
      </c>
      <c r="H1360">
        <v>10453</v>
      </c>
      <c r="I1360" t="s">
        <v>12</v>
      </c>
      <c r="J1360" t="s">
        <v>13</v>
      </c>
      <c r="K1360">
        <v>9</v>
      </c>
      <c r="L1360">
        <v>1398</v>
      </c>
      <c r="M1360" t="s">
        <v>27</v>
      </c>
    </row>
    <row r="1361" spans="1:13" x14ac:dyDescent="0.35">
      <c r="A1361">
        <v>2016</v>
      </c>
      <c r="B1361" t="s">
        <v>73</v>
      </c>
      <c r="C1361">
        <v>13.5</v>
      </c>
      <c r="D1361">
        <f>H1361/E1361*C1361</f>
        <v>0.33105326592264467</v>
      </c>
      <c r="E1361">
        <f>INDEX(Reference!$A$1:$H$55, MATCH(B1361, Reference!$A$1:$A$55, 0), MATCH(A1361, Reference!$A$1:$H$1, 0))</f>
        <v>383322</v>
      </c>
      <c r="F1361">
        <v>38.8438407570004</v>
      </c>
      <c r="G1361">
        <v>-106.133610920999</v>
      </c>
      <c r="H1361">
        <v>9400</v>
      </c>
      <c r="I1361" t="s">
        <v>18</v>
      </c>
      <c r="J1361" t="s">
        <v>19</v>
      </c>
      <c r="K1361">
        <v>9</v>
      </c>
      <c r="L1361">
        <v>1398</v>
      </c>
      <c r="M1361" t="s">
        <v>27</v>
      </c>
    </row>
    <row r="1362" spans="1:13" x14ac:dyDescent="0.35">
      <c r="A1362">
        <v>2018</v>
      </c>
      <c r="B1362" t="s">
        <v>73</v>
      </c>
      <c r="C1362">
        <v>6.3</v>
      </c>
      <c r="D1362">
        <f>H1362/E1362*C1362</f>
        <v>0.543019541701526</v>
      </c>
      <c r="E1362">
        <f>INDEX(Reference!$A$1:$H$55, MATCH(B1362, Reference!$A$1:$A$55, 0), MATCH(A1362, Reference!$A$1:$H$1, 0))</f>
        <v>374123</v>
      </c>
      <c r="F1362">
        <v>38.8438407570004</v>
      </c>
      <c r="G1362">
        <v>-106.133610920999</v>
      </c>
      <c r="H1362">
        <v>32247</v>
      </c>
      <c r="I1362" t="s">
        <v>12</v>
      </c>
      <c r="J1362" t="s">
        <v>13</v>
      </c>
      <c r="K1362">
        <v>9</v>
      </c>
      <c r="L1362">
        <v>1398</v>
      </c>
      <c r="M1362" t="s">
        <v>61</v>
      </c>
    </row>
    <row r="1363" spans="1:13" x14ac:dyDescent="0.35">
      <c r="A1363">
        <v>2018</v>
      </c>
      <c r="B1363" t="s">
        <v>73</v>
      </c>
      <c r="C1363">
        <v>6.1</v>
      </c>
      <c r="D1363">
        <f>H1363/E1363*C1363</f>
        <v>0.15807501810901761</v>
      </c>
      <c r="E1363">
        <f>INDEX(Reference!$A$1:$H$55, MATCH(B1363, Reference!$A$1:$A$55, 0), MATCH(A1363, Reference!$A$1:$H$1, 0))</f>
        <v>374123</v>
      </c>
      <c r="F1363">
        <v>38.8438407570004</v>
      </c>
      <c r="G1363">
        <v>-106.133610920999</v>
      </c>
      <c r="H1363">
        <v>9695</v>
      </c>
      <c r="I1363" t="s">
        <v>22</v>
      </c>
      <c r="J1363" t="s">
        <v>19</v>
      </c>
      <c r="K1363">
        <v>9</v>
      </c>
      <c r="L1363">
        <v>1398</v>
      </c>
      <c r="M1363" t="s">
        <v>27</v>
      </c>
    </row>
    <row r="1364" spans="1:13" x14ac:dyDescent="0.35">
      <c r="A1364">
        <v>2018</v>
      </c>
      <c r="B1364" t="s">
        <v>73</v>
      </c>
      <c r="C1364">
        <v>7.2</v>
      </c>
      <c r="D1364">
        <f>H1364/E1364*C1364</f>
        <v>5.9274623586360639E-2</v>
      </c>
      <c r="E1364">
        <f>INDEX(Reference!$A$1:$H$55, MATCH(B1364, Reference!$A$1:$A$55, 0), MATCH(A1364, Reference!$A$1:$H$1, 0))</f>
        <v>374123</v>
      </c>
      <c r="F1364">
        <v>38.8438407570004</v>
      </c>
      <c r="G1364">
        <v>-106.133610920999</v>
      </c>
      <c r="H1364">
        <v>3080</v>
      </c>
      <c r="I1364" t="s">
        <v>12</v>
      </c>
      <c r="J1364" t="s">
        <v>13</v>
      </c>
      <c r="K1364">
        <v>9</v>
      </c>
      <c r="L1364">
        <v>1398</v>
      </c>
      <c r="M1364" t="s">
        <v>40</v>
      </c>
    </row>
    <row r="1365" spans="1:13" x14ac:dyDescent="0.35">
      <c r="A1365">
        <v>2018</v>
      </c>
      <c r="B1365" t="s">
        <v>73</v>
      </c>
      <c r="C1365">
        <v>8.6999999999999993</v>
      </c>
      <c r="D1365">
        <f>H1365/E1365*C1365</f>
        <v>0.15910649706112695</v>
      </c>
      <c r="E1365">
        <f>INDEX(Reference!$A$1:$H$55, MATCH(B1365, Reference!$A$1:$A$55, 0), MATCH(A1365, Reference!$A$1:$H$1, 0))</f>
        <v>374123</v>
      </c>
      <c r="F1365">
        <v>38.8438407570004</v>
      </c>
      <c r="G1365">
        <v>-106.133610920999</v>
      </c>
      <c r="H1365">
        <v>6842</v>
      </c>
      <c r="I1365" t="s">
        <v>12</v>
      </c>
      <c r="J1365" t="s">
        <v>13</v>
      </c>
      <c r="K1365">
        <v>9</v>
      </c>
      <c r="L1365">
        <v>1398</v>
      </c>
      <c r="M1365" t="s">
        <v>14</v>
      </c>
    </row>
    <row r="1366" spans="1:13" x14ac:dyDescent="0.35">
      <c r="A1366">
        <v>2018</v>
      </c>
      <c r="B1366" t="s">
        <v>73</v>
      </c>
      <c r="C1366">
        <v>10.4</v>
      </c>
      <c r="D1366">
        <f>H1366/E1366*C1366</f>
        <v>2.9077068236916737E-2</v>
      </c>
      <c r="E1366">
        <f>INDEX(Reference!$A$1:$H$55, MATCH(B1366, Reference!$A$1:$A$55, 0), MATCH(A1366, Reference!$A$1:$H$1, 0))</f>
        <v>374123</v>
      </c>
      <c r="F1366">
        <v>38.8438407570004</v>
      </c>
      <c r="G1366">
        <v>-106.133610920999</v>
      </c>
      <c r="H1366">
        <v>1046</v>
      </c>
      <c r="I1366" t="s">
        <v>18</v>
      </c>
      <c r="J1366" t="s">
        <v>19</v>
      </c>
      <c r="K1366">
        <v>9</v>
      </c>
      <c r="L1366">
        <v>1398</v>
      </c>
      <c r="M1366" t="s">
        <v>35</v>
      </c>
    </row>
    <row r="1367" spans="1:13" x14ac:dyDescent="0.35">
      <c r="A1367">
        <v>2018</v>
      </c>
      <c r="B1367" t="s">
        <v>73</v>
      </c>
      <c r="C1367">
        <v>6.8</v>
      </c>
      <c r="D1367">
        <f>H1367/E1367*C1367</f>
        <v>0.18001352496371514</v>
      </c>
      <c r="E1367">
        <f>INDEX(Reference!$A$1:$H$55, MATCH(B1367, Reference!$A$1:$A$55, 0), MATCH(A1367, Reference!$A$1:$H$1, 0))</f>
        <v>374123</v>
      </c>
      <c r="F1367">
        <v>38.8438407570004</v>
      </c>
      <c r="G1367">
        <v>-106.133610920999</v>
      </c>
      <c r="H1367">
        <v>9904</v>
      </c>
      <c r="I1367" t="s">
        <v>12</v>
      </c>
      <c r="J1367" t="s">
        <v>13</v>
      </c>
      <c r="K1367">
        <v>9</v>
      </c>
      <c r="L1367">
        <v>1398</v>
      </c>
      <c r="M1367" s="1">
        <v>45277</v>
      </c>
    </row>
    <row r="1368" spans="1:13" x14ac:dyDescent="0.35">
      <c r="A1368">
        <v>2018</v>
      </c>
      <c r="B1368" t="s">
        <v>73</v>
      </c>
      <c r="C1368">
        <v>8.6</v>
      </c>
      <c r="D1368">
        <f>H1368/E1368*C1368</f>
        <v>0.70437048778075662</v>
      </c>
      <c r="E1368">
        <f>INDEX(Reference!$A$1:$H$55, MATCH(B1368, Reference!$A$1:$A$55, 0), MATCH(A1368, Reference!$A$1:$H$1, 0))</f>
        <v>374123</v>
      </c>
      <c r="F1368">
        <v>38.8438407570004</v>
      </c>
      <c r="G1368">
        <v>-106.133610920999</v>
      </c>
      <c r="H1368">
        <v>30642</v>
      </c>
      <c r="I1368" t="s">
        <v>22</v>
      </c>
      <c r="J1368" t="s">
        <v>19</v>
      </c>
      <c r="K1368">
        <v>9</v>
      </c>
      <c r="L1368">
        <v>1398</v>
      </c>
      <c r="M1368" t="s">
        <v>61</v>
      </c>
    </row>
    <row r="1369" spans="1:13" x14ac:dyDescent="0.35">
      <c r="A1369">
        <v>2018</v>
      </c>
      <c r="B1369" t="s">
        <v>73</v>
      </c>
      <c r="C1369">
        <v>12</v>
      </c>
      <c r="D1369">
        <f>H1369/E1369*C1369</f>
        <v>9.2889236962175548E-2</v>
      </c>
      <c r="E1369">
        <f>INDEX(Reference!$A$1:$H$55, MATCH(B1369, Reference!$A$1:$A$55, 0), MATCH(A1369, Reference!$A$1:$H$1, 0))</f>
        <v>374123</v>
      </c>
      <c r="F1369">
        <v>38.8438407570004</v>
      </c>
      <c r="G1369">
        <v>-106.133610920999</v>
      </c>
      <c r="H1369">
        <v>2896</v>
      </c>
      <c r="I1369" t="s">
        <v>18</v>
      </c>
      <c r="J1369" t="s">
        <v>19</v>
      </c>
      <c r="K1369">
        <v>9</v>
      </c>
      <c r="L1369">
        <v>1398</v>
      </c>
      <c r="M1369" t="s">
        <v>40</v>
      </c>
    </row>
    <row r="1370" spans="1:13" x14ac:dyDescent="0.35">
      <c r="A1370">
        <v>2018</v>
      </c>
      <c r="B1370" t="s">
        <v>73</v>
      </c>
      <c r="C1370">
        <v>9.1999999999999993</v>
      </c>
      <c r="D1370">
        <f>H1370/E1370*C1370</f>
        <v>0.38575655599896286</v>
      </c>
      <c r="E1370">
        <f>INDEX(Reference!$A$1:$H$55, MATCH(B1370, Reference!$A$1:$A$55, 0), MATCH(A1370, Reference!$A$1:$H$1, 0))</f>
        <v>374123</v>
      </c>
      <c r="F1370">
        <v>38.8438407570004</v>
      </c>
      <c r="G1370">
        <v>-106.133610920999</v>
      </c>
      <c r="H1370">
        <v>15687</v>
      </c>
      <c r="I1370" t="s">
        <v>22</v>
      </c>
      <c r="J1370" t="s">
        <v>19</v>
      </c>
      <c r="K1370">
        <v>9</v>
      </c>
      <c r="L1370">
        <v>1398</v>
      </c>
      <c r="M1370" t="s">
        <v>23</v>
      </c>
    </row>
    <row r="1371" spans="1:13" x14ac:dyDescent="0.35">
      <c r="A1371">
        <v>2018</v>
      </c>
      <c r="B1371" t="s">
        <v>73</v>
      </c>
      <c r="C1371">
        <v>13.8</v>
      </c>
      <c r="D1371">
        <f>H1371/E1371*C1371</f>
        <v>0.44960668015599148</v>
      </c>
      <c r="E1371">
        <f>INDEX(Reference!$A$1:$H$55, MATCH(B1371, Reference!$A$1:$A$55, 0), MATCH(A1371, Reference!$A$1:$H$1, 0))</f>
        <v>374123</v>
      </c>
      <c r="F1371">
        <v>38.8438407570004</v>
      </c>
      <c r="G1371">
        <v>-106.133610920999</v>
      </c>
      <c r="H1371">
        <v>12189</v>
      </c>
      <c r="I1371" t="s">
        <v>18</v>
      </c>
      <c r="J1371" t="s">
        <v>19</v>
      </c>
      <c r="K1371">
        <v>9</v>
      </c>
      <c r="L1371">
        <v>1398</v>
      </c>
      <c r="M1371" t="s">
        <v>55</v>
      </c>
    </row>
    <row r="1372" spans="1:13" x14ac:dyDescent="0.35">
      <c r="A1372">
        <v>2018</v>
      </c>
      <c r="B1372" t="s">
        <v>73</v>
      </c>
      <c r="C1372">
        <v>4.8</v>
      </c>
      <c r="D1372">
        <f>H1372/E1372*C1372</f>
        <v>1.4113005615800152E-2</v>
      </c>
      <c r="E1372">
        <f>INDEX(Reference!$A$1:$H$55, MATCH(B1372, Reference!$A$1:$A$55, 0), MATCH(A1372, Reference!$A$1:$H$1, 0))</f>
        <v>374123</v>
      </c>
      <c r="F1372">
        <v>38.8438407570004</v>
      </c>
      <c r="G1372">
        <v>-106.133610920999</v>
      </c>
      <c r="H1372">
        <v>1100</v>
      </c>
      <c r="I1372" t="s">
        <v>12</v>
      </c>
      <c r="J1372" t="s">
        <v>13</v>
      </c>
      <c r="K1372">
        <v>9</v>
      </c>
      <c r="L1372">
        <v>1398</v>
      </c>
      <c r="M1372" t="s">
        <v>35</v>
      </c>
    </row>
    <row r="1373" spans="1:13" x14ac:dyDescent="0.35">
      <c r="A1373">
        <v>2018</v>
      </c>
      <c r="B1373" t="s">
        <v>73</v>
      </c>
      <c r="C1373">
        <v>5.6</v>
      </c>
      <c r="D1373">
        <f>H1373/E1373*C1373</f>
        <v>0.23676919088107387</v>
      </c>
      <c r="E1373">
        <f>INDEX(Reference!$A$1:$H$55, MATCH(B1373, Reference!$A$1:$A$55, 0), MATCH(A1373, Reference!$A$1:$H$1, 0))</f>
        <v>374123</v>
      </c>
      <c r="F1373">
        <v>38.8438407570004</v>
      </c>
      <c r="G1373">
        <v>-106.133610920999</v>
      </c>
      <c r="H1373">
        <v>15818</v>
      </c>
      <c r="I1373" t="s">
        <v>12</v>
      </c>
      <c r="J1373" t="s">
        <v>13</v>
      </c>
      <c r="K1373">
        <v>9</v>
      </c>
      <c r="L1373">
        <v>1398</v>
      </c>
      <c r="M1373" t="s">
        <v>32</v>
      </c>
    </row>
    <row r="1374" spans="1:13" x14ac:dyDescent="0.35">
      <c r="A1374">
        <v>2018</v>
      </c>
      <c r="B1374" t="s">
        <v>73</v>
      </c>
      <c r="C1374">
        <v>6.6</v>
      </c>
      <c r="D1374">
        <f>H1374/E1374*C1374</f>
        <v>5.1089080329196547E-2</v>
      </c>
      <c r="E1374">
        <f>INDEX(Reference!$A$1:$H$55, MATCH(B1374, Reference!$A$1:$A$55, 0), MATCH(A1374, Reference!$A$1:$H$1, 0))</f>
        <v>374123</v>
      </c>
      <c r="F1374">
        <v>38.8438407570004</v>
      </c>
      <c r="G1374">
        <v>-106.133610920999</v>
      </c>
      <c r="H1374">
        <v>2896</v>
      </c>
      <c r="I1374" t="s">
        <v>22</v>
      </c>
      <c r="J1374" t="s">
        <v>19</v>
      </c>
      <c r="K1374">
        <v>9</v>
      </c>
      <c r="L1374">
        <v>1398</v>
      </c>
      <c r="M1374" t="s">
        <v>40</v>
      </c>
    </row>
    <row r="1375" spans="1:13" x14ac:dyDescent="0.35">
      <c r="A1375">
        <v>2018</v>
      </c>
      <c r="B1375" t="s">
        <v>73</v>
      </c>
      <c r="C1375">
        <v>5.3</v>
      </c>
      <c r="D1375">
        <f>H1375/E1375*C1375</f>
        <v>0.14564541607973847</v>
      </c>
      <c r="E1375">
        <f>INDEX(Reference!$A$1:$H$55, MATCH(B1375, Reference!$A$1:$A$55, 0), MATCH(A1375, Reference!$A$1:$H$1, 0))</f>
        <v>374123</v>
      </c>
      <c r="F1375">
        <v>38.8438407570004</v>
      </c>
      <c r="G1375">
        <v>-106.133610920999</v>
      </c>
      <c r="H1375">
        <v>10281</v>
      </c>
      <c r="I1375" t="s">
        <v>12</v>
      </c>
      <c r="J1375" t="s">
        <v>13</v>
      </c>
      <c r="K1375">
        <v>9</v>
      </c>
      <c r="L1375">
        <v>1398</v>
      </c>
      <c r="M1375" t="s">
        <v>27</v>
      </c>
    </row>
    <row r="1376" spans="1:13" x14ac:dyDescent="0.35">
      <c r="A1376">
        <v>2018</v>
      </c>
      <c r="B1376" t="s">
        <v>73</v>
      </c>
      <c r="C1376">
        <v>7.8</v>
      </c>
      <c r="D1376">
        <f>H1376/E1376*C1376</f>
        <v>0.25412551487077778</v>
      </c>
      <c r="E1376">
        <f>INDEX(Reference!$A$1:$H$55, MATCH(B1376, Reference!$A$1:$A$55, 0), MATCH(A1376, Reference!$A$1:$H$1, 0))</f>
        <v>374123</v>
      </c>
      <c r="F1376">
        <v>38.8438407570004</v>
      </c>
      <c r="G1376">
        <v>-106.133610920999</v>
      </c>
      <c r="H1376">
        <v>12189</v>
      </c>
      <c r="I1376" t="s">
        <v>22</v>
      </c>
      <c r="J1376" t="s">
        <v>19</v>
      </c>
      <c r="K1376">
        <v>9</v>
      </c>
      <c r="L1376">
        <v>1398</v>
      </c>
      <c r="M1376" t="s">
        <v>55</v>
      </c>
    </row>
    <row r="1377" spans="1:13" x14ac:dyDescent="0.35">
      <c r="A1377">
        <v>2018</v>
      </c>
      <c r="B1377" t="s">
        <v>73</v>
      </c>
      <c r="C1377">
        <v>12.9</v>
      </c>
      <c r="D1377">
        <f>H1377/E1377*C1377</f>
        <v>0.33428979239447987</v>
      </c>
      <c r="E1377">
        <f>INDEX(Reference!$A$1:$H$55, MATCH(B1377, Reference!$A$1:$A$55, 0), MATCH(A1377, Reference!$A$1:$H$1, 0))</f>
        <v>374123</v>
      </c>
      <c r="F1377">
        <v>38.8438407570004</v>
      </c>
      <c r="G1377">
        <v>-106.133610920999</v>
      </c>
      <c r="H1377">
        <v>9695</v>
      </c>
      <c r="I1377" t="s">
        <v>18</v>
      </c>
      <c r="J1377" t="s">
        <v>19</v>
      </c>
      <c r="K1377">
        <v>9</v>
      </c>
      <c r="L1377">
        <v>1398</v>
      </c>
      <c r="M1377" t="s">
        <v>27</v>
      </c>
    </row>
    <row r="1378" spans="1:13" x14ac:dyDescent="0.35">
      <c r="A1378">
        <v>2018</v>
      </c>
      <c r="B1378" t="s">
        <v>73</v>
      </c>
      <c r="C1378">
        <v>6.9</v>
      </c>
      <c r="D1378">
        <f>H1378/E1378*C1378</f>
        <v>0.30300222119463383</v>
      </c>
      <c r="E1378">
        <f>INDEX(Reference!$A$1:$H$55, MATCH(B1378, Reference!$A$1:$A$55, 0), MATCH(A1378, Reference!$A$1:$H$1, 0))</f>
        <v>374123</v>
      </c>
      <c r="F1378">
        <v>38.8438407570004</v>
      </c>
      <c r="G1378">
        <v>-106.133610920999</v>
      </c>
      <c r="H1378">
        <v>16429</v>
      </c>
      <c r="I1378" t="s">
        <v>12</v>
      </c>
      <c r="J1378" t="s">
        <v>13</v>
      </c>
      <c r="K1378">
        <v>9</v>
      </c>
      <c r="L1378">
        <v>1398</v>
      </c>
      <c r="M1378" t="s">
        <v>23</v>
      </c>
    </row>
    <row r="1379" spans="1:13" x14ac:dyDescent="0.35">
      <c r="A1379">
        <v>2018</v>
      </c>
      <c r="B1379" t="s">
        <v>73</v>
      </c>
      <c r="C1379">
        <v>7</v>
      </c>
      <c r="D1379">
        <f>H1379/E1379*C1379</f>
        <v>1.9571103621001652E-2</v>
      </c>
      <c r="E1379">
        <f>INDEX(Reference!$A$1:$H$55, MATCH(B1379, Reference!$A$1:$A$55, 0), MATCH(A1379, Reference!$A$1:$H$1, 0))</f>
        <v>374123</v>
      </c>
      <c r="F1379">
        <v>38.8438407570004</v>
      </c>
      <c r="G1379">
        <v>-106.133610920999</v>
      </c>
      <c r="H1379">
        <v>1046</v>
      </c>
      <c r="I1379" t="s">
        <v>22</v>
      </c>
      <c r="J1379" t="s">
        <v>19</v>
      </c>
      <c r="K1379">
        <v>9</v>
      </c>
      <c r="L1379">
        <v>1398</v>
      </c>
      <c r="M1379" t="s">
        <v>35</v>
      </c>
    </row>
    <row r="1380" spans="1:13" x14ac:dyDescent="0.35">
      <c r="A1380">
        <v>2018</v>
      </c>
      <c r="B1380" t="s">
        <v>73</v>
      </c>
      <c r="C1380">
        <v>14.8</v>
      </c>
      <c r="D1380">
        <f>H1380/E1380*C1380</f>
        <v>0.42047454981383131</v>
      </c>
      <c r="E1380">
        <f>INDEX(Reference!$A$1:$H$55, MATCH(B1380, Reference!$A$1:$A$55, 0), MATCH(A1380, Reference!$A$1:$H$1, 0))</f>
        <v>374123</v>
      </c>
      <c r="F1380">
        <v>38.8438407570004</v>
      </c>
      <c r="G1380">
        <v>-106.133610920999</v>
      </c>
      <c r="H1380">
        <v>10629</v>
      </c>
      <c r="I1380" t="s">
        <v>18</v>
      </c>
      <c r="J1380" t="s">
        <v>19</v>
      </c>
      <c r="K1380">
        <v>9</v>
      </c>
      <c r="L1380">
        <v>1398</v>
      </c>
      <c r="M1380" t="s">
        <v>30</v>
      </c>
    </row>
    <row r="1381" spans="1:13" x14ac:dyDescent="0.35">
      <c r="A1381">
        <v>2018</v>
      </c>
      <c r="B1381" t="s">
        <v>73</v>
      </c>
      <c r="C1381">
        <v>13.8</v>
      </c>
      <c r="D1381">
        <f>H1381/E1381*C1381</f>
        <v>0.55163408825439764</v>
      </c>
      <c r="E1381">
        <f>INDEX(Reference!$A$1:$H$55, MATCH(B1381, Reference!$A$1:$A$55, 0), MATCH(A1381, Reference!$A$1:$H$1, 0))</f>
        <v>374123</v>
      </c>
      <c r="F1381">
        <v>38.8438407570004</v>
      </c>
      <c r="G1381">
        <v>-106.133610920999</v>
      </c>
      <c r="H1381">
        <v>14955</v>
      </c>
      <c r="I1381" t="s">
        <v>18</v>
      </c>
      <c r="J1381" t="s">
        <v>19</v>
      </c>
      <c r="K1381">
        <v>9</v>
      </c>
      <c r="L1381">
        <v>1398</v>
      </c>
      <c r="M1381" t="s">
        <v>32</v>
      </c>
    </row>
    <row r="1382" spans="1:13" x14ac:dyDescent="0.35">
      <c r="A1382">
        <v>2018</v>
      </c>
      <c r="B1382" t="s">
        <v>73</v>
      </c>
      <c r="C1382">
        <v>6.6</v>
      </c>
      <c r="D1382">
        <f>H1382/E1382*C1382</f>
        <v>1.0955220609264866E-2</v>
      </c>
      <c r="E1382">
        <f>INDEX(Reference!$A$1:$H$55, MATCH(B1382, Reference!$A$1:$A$55, 0), MATCH(A1382, Reference!$A$1:$H$1, 0))</f>
        <v>374123</v>
      </c>
      <c r="F1382">
        <v>38.8438407570004</v>
      </c>
      <c r="G1382">
        <v>-106.133610920999</v>
      </c>
      <c r="H1382">
        <v>621</v>
      </c>
      <c r="I1382" t="s">
        <v>12</v>
      </c>
      <c r="J1382" t="s">
        <v>13</v>
      </c>
      <c r="K1382">
        <v>9</v>
      </c>
      <c r="L1382">
        <v>1398</v>
      </c>
      <c r="M1382" t="s">
        <v>47</v>
      </c>
    </row>
    <row r="1383" spans="1:13" x14ac:dyDescent="0.35">
      <c r="A1383">
        <v>2018</v>
      </c>
      <c r="B1383" t="s">
        <v>73</v>
      </c>
      <c r="C1383">
        <v>8</v>
      </c>
      <c r="D1383">
        <f>H1383/E1383*C1383</f>
        <v>0.31978787724892616</v>
      </c>
      <c r="E1383">
        <f>INDEX(Reference!$A$1:$H$55, MATCH(B1383, Reference!$A$1:$A$55, 0), MATCH(A1383, Reference!$A$1:$H$1, 0))</f>
        <v>374123</v>
      </c>
      <c r="F1383">
        <v>38.8438407570004</v>
      </c>
      <c r="G1383">
        <v>-106.133610920999</v>
      </c>
      <c r="H1383">
        <v>14955</v>
      </c>
      <c r="I1383" t="s">
        <v>22</v>
      </c>
      <c r="J1383" t="s">
        <v>19</v>
      </c>
      <c r="K1383">
        <v>9</v>
      </c>
      <c r="L1383">
        <v>1398</v>
      </c>
      <c r="M1383" t="s">
        <v>32</v>
      </c>
    </row>
    <row r="1384" spans="1:13" x14ac:dyDescent="0.35">
      <c r="A1384">
        <v>2018</v>
      </c>
      <c r="B1384" t="s">
        <v>73</v>
      </c>
      <c r="C1384">
        <v>9.8000000000000007</v>
      </c>
      <c r="D1384">
        <f>H1384/E1384*C1384</f>
        <v>1.4485610347399119E-2</v>
      </c>
      <c r="E1384">
        <f>INDEX(Reference!$A$1:$H$55, MATCH(B1384, Reference!$A$1:$A$55, 0), MATCH(A1384, Reference!$A$1:$H$1, 0))</f>
        <v>374123</v>
      </c>
      <c r="F1384">
        <v>38.8438407570004</v>
      </c>
      <c r="G1384">
        <v>-106.133610920999</v>
      </c>
      <c r="H1384">
        <v>553</v>
      </c>
      <c r="I1384" t="s">
        <v>22</v>
      </c>
      <c r="J1384" t="s">
        <v>19</v>
      </c>
      <c r="K1384">
        <v>9</v>
      </c>
      <c r="L1384">
        <v>1398</v>
      </c>
      <c r="M1384" t="s">
        <v>47</v>
      </c>
    </row>
    <row r="1385" spans="1:13" x14ac:dyDescent="0.35">
      <c r="A1385">
        <v>2018</v>
      </c>
      <c r="B1385" t="s">
        <v>73</v>
      </c>
      <c r="C1385">
        <v>14.5</v>
      </c>
      <c r="D1385">
        <f>H1385/E1385*C1385</f>
        <v>0.30323717066312417</v>
      </c>
      <c r="E1385">
        <f>INDEX(Reference!$A$1:$H$55, MATCH(B1385, Reference!$A$1:$A$55, 0), MATCH(A1385, Reference!$A$1:$H$1, 0))</f>
        <v>374123</v>
      </c>
      <c r="F1385">
        <v>38.8438407570004</v>
      </c>
      <c r="G1385">
        <v>-106.133610920999</v>
      </c>
      <c r="H1385">
        <v>7824</v>
      </c>
      <c r="I1385" t="s">
        <v>18</v>
      </c>
      <c r="J1385" t="s">
        <v>19</v>
      </c>
      <c r="K1385">
        <v>9</v>
      </c>
      <c r="L1385">
        <v>1398</v>
      </c>
      <c r="M1385" t="s">
        <v>43</v>
      </c>
    </row>
    <row r="1386" spans="1:13" x14ac:dyDescent="0.35">
      <c r="A1386">
        <v>2018</v>
      </c>
      <c r="B1386" t="s">
        <v>73</v>
      </c>
      <c r="C1386">
        <v>14.1</v>
      </c>
      <c r="D1386">
        <f>H1386/E1386*C1386</f>
        <v>2.0841541418196691E-2</v>
      </c>
      <c r="E1386">
        <f>INDEX(Reference!$A$1:$H$55, MATCH(B1386, Reference!$A$1:$A$55, 0), MATCH(A1386, Reference!$A$1:$H$1, 0))</f>
        <v>374123</v>
      </c>
      <c r="F1386">
        <v>38.8438407570004</v>
      </c>
      <c r="G1386">
        <v>-106.133610920999</v>
      </c>
      <c r="H1386">
        <v>553</v>
      </c>
      <c r="I1386" t="s">
        <v>18</v>
      </c>
      <c r="J1386" t="s">
        <v>19</v>
      </c>
      <c r="K1386">
        <v>9</v>
      </c>
      <c r="L1386">
        <v>1398</v>
      </c>
      <c r="M1386" t="s">
        <v>47</v>
      </c>
    </row>
    <row r="1387" spans="1:13" x14ac:dyDescent="0.35">
      <c r="A1387">
        <v>2018</v>
      </c>
      <c r="B1387" t="s">
        <v>73</v>
      </c>
      <c r="C1387">
        <v>14.3</v>
      </c>
      <c r="D1387">
        <f>H1387/E1387*C1387</f>
        <v>1.1712206947982349</v>
      </c>
      <c r="E1387">
        <f>INDEX(Reference!$A$1:$H$55, MATCH(B1387, Reference!$A$1:$A$55, 0), MATCH(A1387, Reference!$A$1:$H$1, 0))</f>
        <v>374123</v>
      </c>
      <c r="F1387">
        <v>38.8438407570004</v>
      </c>
      <c r="G1387">
        <v>-106.133610920999</v>
      </c>
      <c r="H1387">
        <v>30642</v>
      </c>
      <c r="I1387" t="s">
        <v>18</v>
      </c>
      <c r="J1387" t="s">
        <v>19</v>
      </c>
      <c r="K1387">
        <v>9</v>
      </c>
      <c r="L1387">
        <v>1398</v>
      </c>
      <c r="M1387" t="s">
        <v>61</v>
      </c>
    </row>
    <row r="1388" spans="1:13" x14ac:dyDescent="0.35">
      <c r="A1388">
        <v>2018</v>
      </c>
      <c r="B1388" t="s">
        <v>73</v>
      </c>
      <c r="C1388">
        <v>8.6999999999999993</v>
      </c>
      <c r="D1388">
        <f>H1388/E1388*C1388</f>
        <v>0.24717085022840082</v>
      </c>
      <c r="E1388">
        <f>INDEX(Reference!$A$1:$H$55, MATCH(B1388, Reference!$A$1:$A$55, 0), MATCH(A1388, Reference!$A$1:$H$1, 0))</f>
        <v>374123</v>
      </c>
      <c r="F1388">
        <v>38.8438407570004</v>
      </c>
      <c r="G1388">
        <v>-106.133610920999</v>
      </c>
      <c r="H1388">
        <v>10629</v>
      </c>
      <c r="I1388" t="s">
        <v>22</v>
      </c>
      <c r="J1388" t="s">
        <v>19</v>
      </c>
      <c r="K1388">
        <v>9</v>
      </c>
      <c r="L1388">
        <v>1398</v>
      </c>
      <c r="M1388" t="s">
        <v>30</v>
      </c>
    </row>
    <row r="1389" spans="1:13" x14ac:dyDescent="0.35">
      <c r="A1389">
        <v>2018</v>
      </c>
      <c r="B1389" t="s">
        <v>73</v>
      </c>
      <c r="C1389">
        <v>14.8</v>
      </c>
      <c r="D1389">
        <f>H1389/E1389*C1389</f>
        <v>0.62056489443311424</v>
      </c>
      <c r="E1389">
        <f>INDEX(Reference!$A$1:$H$55, MATCH(B1389, Reference!$A$1:$A$55, 0), MATCH(A1389, Reference!$A$1:$H$1, 0))</f>
        <v>374123</v>
      </c>
      <c r="F1389">
        <v>38.8438407570004</v>
      </c>
      <c r="G1389">
        <v>-106.133610920999</v>
      </c>
      <c r="H1389">
        <v>15687</v>
      </c>
      <c r="I1389" t="s">
        <v>18</v>
      </c>
      <c r="J1389" t="s">
        <v>19</v>
      </c>
      <c r="K1389">
        <v>9</v>
      </c>
      <c r="L1389">
        <v>1398</v>
      </c>
      <c r="M1389" t="s">
        <v>23</v>
      </c>
    </row>
    <row r="1390" spans="1:13" x14ac:dyDescent="0.35">
      <c r="A1390">
        <v>2018</v>
      </c>
      <c r="B1390" t="s">
        <v>73</v>
      </c>
      <c r="C1390">
        <v>4.3</v>
      </c>
      <c r="D1390">
        <f>H1390/E1390*C1390</f>
        <v>6.2685801193725049E-2</v>
      </c>
      <c r="E1390">
        <f>INDEX(Reference!$A$1:$H$55, MATCH(B1390, Reference!$A$1:$A$55, 0), MATCH(A1390, Reference!$A$1:$H$1, 0))</f>
        <v>374123</v>
      </c>
      <c r="F1390">
        <v>38.8438407570004</v>
      </c>
      <c r="G1390">
        <v>-106.133610920999</v>
      </c>
      <c r="H1390">
        <v>5454</v>
      </c>
      <c r="I1390" t="s">
        <v>12</v>
      </c>
      <c r="J1390" t="s">
        <v>13</v>
      </c>
      <c r="K1390">
        <v>9</v>
      </c>
      <c r="L1390">
        <v>1398</v>
      </c>
      <c r="M1390" s="1">
        <v>44990</v>
      </c>
    </row>
    <row r="1391" spans="1:13" x14ac:dyDescent="0.35">
      <c r="A1391">
        <v>2018</v>
      </c>
      <c r="B1391" t="s">
        <v>73</v>
      </c>
      <c r="C1391">
        <v>9.6999999999999993</v>
      </c>
      <c r="D1391">
        <f>H1391/E1391*C1391</f>
        <v>0.20285521071946924</v>
      </c>
      <c r="E1391">
        <f>INDEX(Reference!$A$1:$H$55, MATCH(B1391, Reference!$A$1:$A$55, 0), MATCH(A1391, Reference!$A$1:$H$1, 0))</f>
        <v>374123</v>
      </c>
      <c r="F1391">
        <v>38.8438407570004</v>
      </c>
      <c r="G1391">
        <v>-106.133610920999</v>
      </c>
      <c r="H1391">
        <v>7824</v>
      </c>
      <c r="I1391" t="s">
        <v>22</v>
      </c>
      <c r="J1391" t="s">
        <v>19</v>
      </c>
      <c r="K1391">
        <v>9</v>
      </c>
      <c r="L1391">
        <v>1398</v>
      </c>
      <c r="M1391" t="s">
        <v>43</v>
      </c>
    </row>
    <row r="1392" spans="1:13" x14ac:dyDescent="0.35">
      <c r="A1392">
        <v>2018</v>
      </c>
      <c r="B1392" t="s">
        <v>73</v>
      </c>
      <c r="C1392">
        <v>15.8</v>
      </c>
      <c r="D1392">
        <f>H1392/E1392*C1392</f>
        <v>0.69480251147349936</v>
      </c>
      <c r="E1392">
        <f>INDEX(Reference!$A$1:$H$55, MATCH(B1392, Reference!$A$1:$A$55, 0), MATCH(A1392, Reference!$A$1:$H$1, 0))</f>
        <v>374123</v>
      </c>
      <c r="F1392">
        <v>38.8438407570004</v>
      </c>
      <c r="G1392">
        <v>-106.133610920999</v>
      </c>
      <c r="H1392">
        <v>16452</v>
      </c>
      <c r="I1392" t="s">
        <v>18</v>
      </c>
      <c r="J1392" t="s">
        <v>19</v>
      </c>
      <c r="K1392">
        <v>9</v>
      </c>
      <c r="L1392">
        <v>1398</v>
      </c>
      <c r="M1392" t="s">
        <v>16</v>
      </c>
    </row>
    <row r="1393" spans="1:13" x14ac:dyDescent="0.35">
      <c r="A1393">
        <v>2018</v>
      </c>
      <c r="B1393" t="s">
        <v>73</v>
      </c>
      <c r="C1393">
        <v>10.4</v>
      </c>
      <c r="D1393">
        <f>H1393/E1393*C1393</f>
        <v>0.45733836198255656</v>
      </c>
      <c r="E1393">
        <f>INDEX(Reference!$A$1:$H$55, MATCH(B1393, Reference!$A$1:$A$55, 0), MATCH(A1393, Reference!$A$1:$H$1, 0))</f>
        <v>374123</v>
      </c>
      <c r="F1393">
        <v>38.8438407570004</v>
      </c>
      <c r="G1393">
        <v>-106.133610920999</v>
      </c>
      <c r="H1393">
        <v>16452</v>
      </c>
      <c r="I1393" t="s">
        <v>22</v>
      </c>
      <c r="J1393" t="s">
        <v>19</v>
      </c>
      <c r="K1393">
        <v>9</v>
      </c>
      <c r="L1393">
        <v>1398</v>
      </c>
      <c r="M1393" t="s">
        <v>16</v>
      </c>
    </row>
    <row r="1394" spans="1:13" x14ac:dyDescent="0.35">
      <c r="A1394">
        <v>2018</v>
      </c>
      <c r="B1394" t="s">
        <v>73</v>
      </c>
      <c r="C1394">
        <v>6.8</v>
      </c>
      <c r="D1394">
        <f>H1394/E1394*C1394</f>
        <v>0.31197012747144653</v>
      </c>
      <c r="E1394">
        <f>INDEX(Reference!$A$1:$H$55, MATCH(B1394, Reference!$A$1:$A$55, 0), MATCH(A1394, Reference!$A$1:$H$1, 0))</f>
        <v>374123</v>
      </c>
      <c r="F1394">
        <v>38.8438407570004</v>
      </c>
      <c r="G1394">
        <v>-106.133610920999</v>
      </c>
      <c r="H1394">
        <v>17164</v>
      </c>
      <c r="I1394" t="s">
        <v>12</v>
      </c>
      <c r="J1394" t="s">
        <v>13</v>
      </c>
      <c r="K1394">
        <v>9</v>
      </c>
      <c r="L1394">
        <v>1398</v>
      </c>
      <c r="M1394" t="s">
        <v>16</v>
      </c>
    </row>
    <row r="1395" spans="1:13" x14ac:dyDescent="0.35">
      <c r="A1395">
        <v>2018</v>
      </c>
      <c r="B1395" t="s">
        <v>73</v>
      </c>
      <c r="C1395">
        <v>5.2</v>
      </c>
      <c r="D1395">
        <f>H1395/E1395*C1395</f>
        <v>0.13964498306706619</v>
      </c>
      <c r="E1395">
        <f>INDEX(Reference!$A$1:$H$55, MATCH(B1395, Reference!$A$1:$A$55, 0), MATCH(A1395, Reference!$A$1:$H$1, 0))</f>
        <v>374123</v>
      </c>
      <c r="F1395">
        <v>38.8438407570004</v>
      </c>
      <c r="G1395">
        <v>-106.133610920999</v>
      </c>
      <c r="H1395">
        <v>10047</v>
      </c>
      <c r="I1395" t="s">
        <v>12</v>
      </c>
      <c r="J1395" t="s">
        <v>13</v>
      </c>
      <c r="K1395">
        <v>9</v>
      </c>
      <c r="L1395">
        <v>1398</v>
      </c>
      <c r="M1395" s="1">
        <v>45088</v>
      </c>
    </row>
    <row r="1396" spans="1:13" x14ac:dyDescent="0.35">
      <c r="A1396">
        <v>2020</v>
      </c>
      <c r="B1396" t="s">
        <v>73</v>
      </c>
      <c r="C1396">
        <v>17.3</v>
      </c>
      <c r="D1396">
        <f>H1396/E1396*C1396</f>
        <v>2.7820079126125184E-2</v>
      </c>
      <c r="E1396">
        <f>INDEX(Reference!$A$1:$H$55, MATCH(B1396, Reference!$A$1:$A$55, 0), MATCH(A1396, Reference!$A$1:$H$1, 0))</f>
        <v>258069</v>
      </c>
      <c r="F1396">
        <v>38.8438407570004</v>
      </c>
      <c r="G1396">
        <v>-106.133610920999</v>
      </c>
      <c r="H1396">
        <v>415</v>
      </c>
      <c r="I1396" t="s">
        <v>18</v>
      </c>
      <c r="J1396" t="s">
        <v>19</v>
      </c>
      <c r="K1396">
        <v>9</v>
      </c>
      <c r="L1396">
        <v>1398</v>
      </c>
      <c r="M1396" t="s">
        <v>47</v>
      </c>
    </row>
    <row r="1397" spans="1:13" x14ac:dyDescent="0.35">
      <c r="A1397">
        <v>2020</v>
      </c>
      <c r="B1397" t="s">
        <v>73</v>
      </c>
      <c r="C1397">
        <v>14.7</v>
      </c>
      <c r="D1397">
        <f>H1397/E1397*C1397</f>
        <v>1.2361786963951502</v>
      </c>
      <c r="E1397">
        <f>INDEX(Reference!$A$1:$H$55, MATCH(B1397, Reference!$A$1:$A$55, 0), MATCH(A1397, Reference!$A$1:$H$1, 0))</f>
        <v>258069</v>
      </c>
      <c r="F1397">
        <v>38.8438407570004</v>
      </c>
      <c r="G1397">
        <v>-106.133610920999</v>
      </c>
      <c r="H1397">
        <v>21702</v>
      </c>
      <c r="I1397" t="s">
        <v>18</v>
      </c>
      <c r="J1397" t="s">
        <v>19</v>
      </c>
      <c r="K1397">
        <v>9</v>
      </c>
      <c r="L1397">
        <v>1398</v>
      </c>
      <c r="M1397" t="s">
        <v>61</v>
      </c>
    </row>
    <row r="1398" spans="1:13" x14ac:dyDescent="0.35">
      <c r="A1398">
        <v>2020</v>
      </c>
      <c r="B1398" t="s">
        <v>73</v>
      </c>
      <c r="C1398">
        <v>5.0999999999999996</v>
      </c>
      <c r="D1398">
        <f>H1398/E1398*C1398</f>
        <v>0.13529172430629016</v>
      </c>
      <c r="E1398">
        <f>INDEX(Reference!$A$1:$H$55, MATCH(B1398, Reference!$A$1:$A$55, 0), MATCH(A1398, Reference!$A$1:$H$1, 0))</f>
        <v>258069</v>
      </c>
      <c r="F1398">
        <v>38.8438407570004</v>
      </c>
      <c r="G1398">
        <v>-106.133610920999</v>
      </c>
      <c r="H1398">
        <v>6846</v>
      </c>
      <c r="I1398" t="s">
        <v>12</v>
      </c>
      <c r="J1398" t="s">
        <v>13</v>
      </c>
      <c r="K1398">
        <v>9</v>
      </c>
      <c r="L1398">
        <v>1398</v>
      </c>
      <c r="M1398" t="s">
        <v>27</v>
      </c>
    </row>
    <row r="1399" spans="1:13" x14ac:dyDescent="0.35">
      <c r="A1399">
        <v>2020</v>
      </c>
      <c r="B1399" t="s">
        <v>73</v>
      </c>
      <c r="C1399">
        <v>10.8</v>
      </c>
      <c r="D1399">
        <f>H1399/E1399*C1399</f>
        <v>0.48323355381700245</v>
      </c>
      <c r="E1399">
        <f>INDEX(Reference!$A$1:$H$55, MATCH(B1399, Reference!$A$1:$A$55, 0), MATCH(A1399, Reference!$A$1:$H$1, 0))</f>
        <v>258069</v>
      </c>
      <c r="F1399">
        <v>38.8438407570004</v>
      </c>
      <c r="G1399">
        <v>-106.133610920999</v>
      </c>
      <c r="H1399">
        <v>11547</v>
      </c>
      <c r="I1399" t="s">
        <v>22</v>
      </c>
      <c r="J1399" t="s">
        <v>19</v>
      </c>
      <c r="K1399">
        <v>9</v>
      </c>
      <c r="L1399">
        <v>1398</v>
      </c>
      <c r="M1399" t="s">
        <v>16</v>
      </c>
    </row>
    <row r="1400" spans="1:13" x14ac:dyDescent="0.35">
      <c r="A1400">
        <v>2020</v>
      </c>
      <c r="B1400" t="s">
        <v>73</v>
      </c>
      <c r="C1400">
        <v>15.3</v>
      </c>
      <c r="D1400">
        <f>H1400/E1400*C1400</f>
        <v>0.30639247643072204</v>
      </c>
      <c r="E1400">
        <f>INDEX(Reference!$A$1:$H$55, MATCH(B1400, Reference!$A$1:$A$55, 0), MATCH(A1400, Reference!$A$1:$H$1, 0))</f>
        <v>258069</v>
      </c>
      <c r="F1400">
        <v>38.8438407570004</v>
      </c>
      <c r="G1400">
        <v>-106.133610920999</v>
      </c>
      <c r="H1400">
        <v>5168</v>
      </c>
      <c r="I1400" t="s">
        <v>18</v>
      </c>
      <c r="J1400" t="s">
        <v>19</v>
      </c>
      <c r="K1400">
        <v>9</v>
      </c>
      <c r="L1400">
        <v>1398</v>
      </c>
      <c r="M1400" t="s">
        <v>43</v>
      </c>
    </row>
    <row r="1401" spans="1:13" x14ac:dyDescent="0.35">
      <c r="A1401">
        <v>2020</v>
      </c>
      <c r="B1401" t="s">
        <v>73</v>
      </c>
      <c r="C1401">
        <v>8.1999999999999993</v>
      </c>
      <c r="D1401">
        <f>H1401/E1401*C1401</f>
        <v>0.15076975537550033</v>
      </c>
      <c r="E1401">
        <f>INDEX(Reference!$A$1:$H$55, MATCH(B1401, Reference!$A$1:$A$55, 0), MATCH(A1401, Reference!$A$1:$H$1, 0))</f>
        <v>258069</v>
      </c>
      <c r="F1401">
        <v>38.8438407570004</v>
      </c>
      <c r="G1401">
        <v>-106.133610920999</v>
      </c>
      <c r="H1401">
        <v>4745</v>
      </c>
      <c r="I1401" t="s">
        <v>12</v>
      </c>
      <c r="J1401" t="s">
        <v>13</v>
      </c>
      <c r="K1401">
        <v>9</v>
      </c>
      <c r="L1401">
        <v>1398</v>
      </c>
      <c r="M1401" t="s">
        <v>14</v>
      </c>
    </row>
    <row r="1402" spans="1:13" x14ac:dyDescent="0.35">
      <c r="A1402">
        <v>2020</v>
      </c>
      <c r="B1402" t="s">
        <v>73</v>
      </c>
      <c r="C1402">
        <v>13.5</v>
      </c>
      <c r="D1402">
        <f>H1402/E1402*C1402</f>
        <v>3.8396707857200979E-2</v>
      </c>
      <c r="E1402">
        <f>INDEX(Reference!$A$1:$H$55, MATCH(B1402, Reference!$A$1:$A$55, 0), MATCH(A1402, Reference!$A$1:$H$1, 0))</f>
        <v>258069</v>
      </c>
      <c r="F1402">
        <v>38.8438407570004</v>
      </c>
      <c r="G1402">
        <v>-106.133610920999</v>
      </c>
      <c r="H1402">
        <v>734</v>
      </c>
      <c r="I1402" t="s">
        <v>18</v>
      </c>
      <c r="J1402" t="s">
        <v>19</v>
      </c>
      <c r="K1402">
        <v>9</v>
      </c>
      <c r="L1402">
        <v>1398</v>
      </c>
      <c r="M1402" t="s">
        <v>35</v>
      </c>
    </row>
    <row r="1403" spans="1:13" x14ac:dyDescent="0.35">
      <c r="A1403">
        <v>2020</v>
      </c>
      <c r="B1403" t="s">
        <v>73</v>
      </c>
      <c r="C1403">
        <v>13</v>
      </c>
      <c r="D1403">
        <f>H1403/E1403*C1403</f>
        <v>0.34183881055066667</v>
      </c>
      <c r="E1403">
        <f>INDEX(Reference!$A$1:$H$55, MATCH(B1403, Reference!$A$1:$A$55, 0), MATCH(A1403, Reference!$A$1:$H$1, 0))</f>
        <v>258069</v>
      </c>
      <c r="F1403">
        <v>38.8438407570004</v>
      </c>
      <c r="G1403">
        <v>-106.133610920999</v>
      </c>
      <c r="H1403">
        <v>6786</v>
      </c>
      <c r="I1403" t="s">
        <v>18</v>
      </c>
      <c r="J1403" t="s">
        <v>19</v>
      </c>
      <c r="K1403">
        <v>9</v>
      </c>
      <c r="L1403">
        <v>1398</v>
      </c>
      <c r="M1403" t="s">
        <v>27</v>
      </c>
    </row>
    <row r="1404" spans="1:13" x14ac:dyDescent="0.35">
      <c r="A1404">
        <v>2020</v>
      </c>
      <c r="B1404" t="s">
        <v>73</v>
      </c>
      <c r="C1404">
        <v>4</v>
      </c>
      <c r="D1404">
        <f>H1404/E1404*C1404</f>
        <v>5.122660993765233E-2</v>
      </c>
      <c r="E1404">
        <f>INDEX(Reference!$A$1:$H$55, MATCH(B1404, Reference!$A$1:$A$55, 0), MATCH(A1404, Reference!$A$1:$H$1, 0))</f>
        <v>258069</v>
      </c>
      <c r="F1404">
        <v>38.8438407570004</v>
      </c>
      <c r="G1404">
        <v>-106.133610920999</v>
      </c>
      <c r="H1404">
        <v>3305</v>
      </c>
      <c r="I1404" t="s">
        <v>12</v>
      </c>
      <c r="J1404" t="s">
        <v>13</v>
      </c>
      <c r="K1404">
        <v>9</v>
      </c>
      <c r="L1404">
        <v>1398</v>
      </c>
      <c r="M1404" s="1">
        <v>44990</v>
      </c>
    </row>
    <row r="1405" spans="1:13" x14ac:dyDescent="0.35">
      <c r="A1405">
        <v>2020</v>
      </c>
      <c r="B1405" t="s">
        <v>73</v>
      </c>
      <c r="C1405">
        <v>14.5</v>
      </c>
      <c r="D1405">
        <f>H1405/E1405*C1405</f>
        <v>0.59759986670231613</v>
      </c>
      <c r="E1405">
        <f>INDEX(Reference!$A$1:$H$55, MATCH(B1405, Reference!$A$1:$A$55, 0), MATCH(A1405, Reference!$A$1:$H$1, 0))</f>
        <v>258069</v>
      </c>
      <c r="F1405">
        <v>38.8438407570004</v>
      </c>
      <c r="G1405">
        <v>-106.133610920999</v>
      </c>
      <c r="H1405">
        <v>10636</v>
      </c>
      <c r="I1405" t="s">
        <v>18</v>
      </c>
      <c r="J1405" t="s">
        <v>19</v>
      </c>
      <c r="K1405">
        <v>9</v>
      </c>
      <c r="L1405">
        <v>1398</v>
      </c>
      <c r="M1405" t="s">
        <v>32</v>
      </c>
    </row>
    <row r="1406" spans="1:13" x14ac:dyDescent="0.35">
      <c r="A1406">
        <v>2020</v>
      </c>
      <c r="B1406" t="s">
        <v>73</v>
      </c>
      <c r="C1406">
        <v>6.2</v>
      </c>
      <c r="D1406">
        <f>H1406/E1406*C1406</f>
        <v>5.0211377577314593E-2</v>
      </c>
      <c r="E1406">
        <f>INDEX(Reference!$A$1:$H$55, MATCH(B1406, Reference!$A$1:$A$55, 0), MATCH(A1406, Reference!$A$1:$H$1, 0))</f>
        <v>258069</v>
      </c>
      <c r="F1406">
        <v>38.8438407570004</v>
      </c>
      <c r="G1406">
        <v>-106.133610920999</v>
      </c>
      <c r="H1406">
        <v>2090</v>
      </c>
      <c r="I1406" t="s">
        <v>12</v>
      </c>
      <c r="J1406" t="s">
        <v>13</v>
      </c>
      <c r="K1406">
        <v>9</v>
      </c>
      <c r="L1406">
        <v>1398</v>
      </c>
      <c r="M1406" t="s">
        <v>40</v>
      </c>
    </row>
    <row r="1407" spans="1:13" x14ac:dyDescent="0.35">
      <c r="A1407">
        <v>2020</v>
      </c>
      <c r="B1407" t="s">
        <v>73</v>
      </c>
      <c r="C1407">
        <v>10.199999999999999</v>
      </c>
      <c r="D1407">
        <f>H1407/E1407*C1407</f>
        <v>0.20426165095381466</v>
      </c>
      <c r="E1407">
        <f>INDEX(Reference!$A$1:$H$55, MATCH(B1407, Reference!$A$1:$A$55, 0), MATCH(A1407, Reference!$A$1:$H$1, 0))</f>
        <v>258069</v>
      </c>
      <c r="F1407">
        <v>38.8438407570004</v>
      </c>
      <c r="G1407">
        <v>-106.133610920999</v>
      </c>
      <c r="H1407">
        <v>5168</v>
      </c>
      <c r="I1407" t="s">
        <v>22</v>
      </c>
      <c r="J1407" t="s">
        <v>19</v>
      </c>
      <c r="K1407">
        <v>9</v>
      </c>
      <c r="L1407">
        <v>1398</v>
      </c>
      <c r="M1407" t="s">
        <v>43</v>
      </c>
    </row>
    <row r="1408" spans="1:13" x14ac:dyDescent="0.35">
      <c r="A1408">
        <v>2020</v>
      </c>
      <c r="B1408" t="s">
        <v>73</v>
      </c>
      <c r="C1408">
        <v>14.9</v>
      </c>
      <c r="D1408">
        <f>H1408/E1408*C1408</f>
        <v>0.63891207390271598</v>
      </c>
      <c r="E1408">
        <f>INDEX(Reference!$A$1:$H$55, MATCH(B1408, Reference!$A$1:$A$55, 0), MATCH(A1408, Reference!$A$1:$H$1, 0))</f>
        <v>258069</v>
      </c>
      <c r="F1408">
        <v>38.8438407570004</v>
      </c>
      <c r="G1408">
        <v>-106.133610920999</v>
      </c>
      <c r="H1408">
        <v>11066</v>
      </c>
      <c r="I1408" t="s">
        <v>18</v>
      </c>
      <c r="J1408" t="s">
        <v>19</v>
      </c>
      <c r="K1408">
        <v>9</v>
      </c>
      <c r="L1408">
        <v>1398</v>
      </c>
      <c r="M1408" t="s">
        <v>23</v>
      </c>
    </row>
    <row r="1409" spans="1:13" x14ac:dyDescent="0.35">
      <c r="A1409">
        <v>2020</v>
      </c>
      <c r="B1409" t="s">
        <v>73</v>
      </c>
      <c r="C1409">
        <v>4.5</v>
      </c>
      <c r="D1409">
        <f>H1409/E1409*C1409</f>
        <v>1.2485033072550365E-2</v>
      </c>
      <c r="E1409">
        <f>INDEX(Reference!$A$1:$H$55, MATCH(B1409, Reference!$A$1:$A$55, 0), MATCH(A1409, Reference!$A$1:$H$1, 0))</f>
        <v>258069</v>
      </c>
      <c r="F1409">
        <v>38.8438407570004</v>
      </c>
      <c r="G1409">
        <v>-106.133610920999</v>
      </c>
      <c r="H1409">
        <v>716</v>
      </c>
      <c r="I1409" t="s">
        <v>12</v>
      </c>
      <c r="J1409" t="s">
        <v>13</v>
      </c>
      <c r="K1409">
        <v>9</v>
      </c>
      <c r="L1409">
        <v>1398</v>
      </c>
      <c r="M1409" t="s">
        <v>35</v>
      </c>
    </row>
    <row r="1410" spans="1:13" x14ac:dyDescent="0.35">
      <c r="A1410">
        <v>2020</v>
      </c>
      <c r="B1410" t="s">
        <v>73</v>
      </c>
      <c r="C1410">
        <v>9</v>
      </c>
      <c r="D1410">
        <f>H1410/E1410*C1410</f>
        <v>0.26884670378852171</v>
      </c>
      <c r="E1410">
        <f>INDEX(Reference!$A$1:$H$55, MATCH(B1410, Reference!$A$1:$A$55, 0), MATCH(A1410, Reference!$A$1:$H$1, 0))</f>
        <v>258069</v>
      </c>
      <c r="F1410">
        <v>38.8438407570004</v>
      </c>
      <c r="G1410">
        <v>-106.133610920999</v>
      </c>
      <c r="H1410">
        <v>7709</v>
      </c>
      <c r="I1410" t="s">
        <v>22</v>
      </c>
      <c r="J1410" t="s">
        <v>19</v>
      </c>
      <c r="K1410">
        <v>9</v>
      </c>
      <c r="L1410">
        <v>1398</v>
      </c>
      <c r="M1410" t="s">
        <v>30</v>
      </c>
    </row>
    <row r="1411" spans="1:13" x14ac:dyDescent="0.35">
      <c r="A1411">
        <v>2020</v>
      </c>
      <c r="B1411" t="s">
        <v>73</v>
      </c>
      <c r="C1411">
        <v>5.4</v>
      </c>
      <c r="D1411">
        <f>H1411/E1411*C1411</f>
        <v>0.13130209362612327</v>
      </c>
      <c r="E1411">
        <f>INDEX(Reference!$A$1:$H$55, MATCH(B1411, Reference!$A$1:$A$55, 0), MATCH(A1411, Reference!$A$1:$H$1, 0))</f>
        <v>258069</v>
      </c>
      <c r="F1411">
        <v>38.8438407570004</v>
      </c>
      <c r="G1411">
        <v>-106.133610920999</v>
      </c>
      <c r="H1411">
        <v>6275</v>
      </c>
      <c r="I1411" t="s">
        <v>12</v>
      </c>
      <c r="J1411" t="s">
        <v>13</v>
      </c>
      <c r="K1411">
        <v>9</v>
      </c>
      <c r="L1411">
        <v>1398</v>
      </c>
      <c r="M1411" s="1">
        <v>45088</v>
      </c>
    </row>
    <row r="1412" spans="1:13" x14ac:dyDescent="0.35">
      <c r="A1412">
        <v>2020</v>
      </c>
      <c r="B1412" t="s">
        <v>73</v>
      </c>
      <c r="C1412">
        <v>6</v>
      </c>
      <c r="D1412">
        <f>H1412/E1412*C1412</f>
        <v>1.7065203492089325E-2</v>
      </c>
      <c r="E1412">
        <f>INDEX(Reference!$A$1:$H$55, MATCH(B1412, Reference!$A$1:$A$55, 0), MATCH(A1412, Reference!$A$1:$H$1, 0))</f>
        <v>258069</v>
      </c>
      <c r="F1412">
        <v>38.8438407570004</v>
      </c>
      <c r="G1412">
        <v>-106.133610920999</v>
      </c>
      <c r="H1412">
        <v>734</v>
      </c>
      <c r="I1412" t="s">
        <v>22</v>
      </c>
      <c r="J1412" t="s">
        <v>19</v>
      </c>
      <c r="K1412">
        <v>9</v>
      </c>
      <c r="L1412">
        <v>1398</v>
      </c>
      <c r="M1412" t="s">
        <v>35</v>
      </c>
    </row>
    <row r="1413" spans="1:13" x14ac:dyDescent="0.35">
      <c r="A1413">
        <v>2020</v>
      </c>
      <c r="B1413" t="s">
        <v>73</v>
      </c>
      <c r="C1413">
        <v>13.7</v>
      </c>
      <c r="D1413">
        <f>H1413/E1413*C1413</f>
        <v>0.11774602916274328</v>
      </c>
      <c r="E1413">
        <f>INDEX(Reference!$A$1:$H$55, MATCH(B1413, Reference!$A$1:$A$55, 0), MATCH(A1413, Reference!$A$1:$H$1, 0))</f>
        <v>258069</v>
      </c>
      <c r="F1413">
        <v>38.8438407570004</v>
      </c>
      <c r="G1413">
        <v>-106.133610920999</v>
      </c>
      <c r="H1413">
        <v>2218</v>
      </c>
      <c r="I1413" t="s">
        <v>18</v>
      </c>
      <c r="J1413" t="s">
        <v>19</v>
      </c>
      <c r="K1413">
        <v>9</v>
      </c>
      <c r="L1413">
        <v>1398</v>
      </c>
      <c r="M1413" t="s">
        <v>40</v>
      </c>
    </row>
    <row r="1414" spans="1:13" x14ac:dyDescent="0.35">
      <c r="A1414">
        <v>2020</v>
      </c>
      <c r="B1414" t="s">
        <v>73</v>
      </c>
      <c r="C1414">
        <v>8.6</v>
      </c>
      <c r="D1414">
        <f>H1414/E1414*C1414</f>
        <v>0.72320658428559803</v>
      </c>
      <c r="E1414">
        <f>INDEX(Reference!$A$1:$H$55, MATCH(B1414, Reference!$A$1:$A$55, 0), MATCH(A1414, Reference!$A$1:$H$1, 0))</f>
        <v>258069</v>
      </c>
      <c r="F1414">
        <v>38.8438407570004</v>
      </c>
      <c r="G1414">
        <v>-106.133610920999</v>
      </c>
      <c r="H1414">
        <v>21702</v>
      </c>
      <c r="I1414" t="s">
        <v>22</v>
      </c>
      <c r="J1414" t="s">
        <v>19</v>
      </c>
      <c r="K1414">
        <v>9</v>
      </c>
      <c r="L1414">
        <v>1398</v>
      </c>
      <c r="M1414" t="s">
        <v>61</v>
      </c>
    </row>
    <row r="1415" spans="1:13" x14ac:dyDescent="0.35">
      <c r="A1415">
        <v>2020</v>
      </c>
      <c r="B1415" t="s">
        <v>73</v>
      </c>
      <c r="C1415">
        <v>5.6</v>
      </c>
      <c r="D1415">
        <f>H1415/E1415*C1415</f>
        <v>0.14725364146797948</v>
      </c>
      <c r="E1415">
        <f>INDEX(Reference!$A$1:$H$55, MATCH(B1415, Reference!$A$1:$A$55, 0), MATCH(A1415, Reference!$A$1:$H$1, 0))</f>
        <v>258069</v>
      </c>
      <c r="F1415">
        <v>38.8438407570004</v>
      </c>
      <c r="G1415">
        <v>-106.133610920999</v>
      </c>
      <c r="H1415">
        <v>6786</v>
      </c>
      <c r="I1415" t="s">
        <v>22</v>
      </c>
      <c r="J1415" t="s">
        <v>19</v>
      </c>
      <c r="K1415">
        <v>9</v>
      </c>
      <c r="L1415">
        <v>1398</v>
      </c>
      <c r="M1415" t="s">
        <v>27</v>
      </c>
    </row>
    <row r="1416" spans="1:13" x14ac:dyDescent="0.35">
      <c r="A1416">
        <v>2020</v>
      </c>
      <c r="B1416" t="s">
        <v>73</v>
      </c>
      <c r="C1416">
        <v>7.3</v>
      </c>
      <c r="D1416">
        <f>H1416/E1416*C1416</f>
        <v>1.1625960498936331E-2</v>
      </c>
      <c r="E1416">
        <f>INDEX(Reference!$A$1:$H$55, MATCH(B1416, Reference!$A$1:$A$55, 0), MATCH(A1416, Reference!$A$1:$H$1, 0))</f>
        <v>258069</v>
      </c>
      <c r="F1416">
        <v>38.8438407570004</v>
      </c>
      <c r="G1416">
        <v>-106.133610920999</v>
      </c>
      <c r="H1416">
        <v>411</v>
      </c>
      <c r="I1416" t="s">
        <v>12</v>
      </c>
      <c r="J1416" t="s">
        <v>13</v>
      </c>
      <c r="K1416">
        <v>9</v>
      </c>
      <c r="L1416">
        <v>1398</v>
      </c>
      <c r="M1416" t="s">
        <v>47</v>
      </c>
    </row>
    <row r="1417" spans="1:13" x14ac:dyDescent="0.35">
      <c r="A1417">
        <v>2020</v>
      </c>
      <c r="B1417" t="s">
        <v>73</v>
      </c>
      <c r="C1417">
        <v>8.9</v>
      </c>
      <c r="D1417">
        <f>H1417/E1417*C1417</f>
        <v>0.38163204414323304</v>
      </c>
      <c r="E1417">
        <f>INDEX(Reference!$A$1:$H$55, MATCH(B1417, Reference!$A$1:$A$55, 0), MATCH(A1417, Reference!$A$1:$H$1, 0))</f>
        <v>258069</v>
      </c>
      <c r="F1417">
        <v>38.8438407570004</v>
      </c>
      <c r="G1417">
        <v>-106.133610920999</v>
      </c>
      <c r="H1417">
        <v>11066</v>
      </c>
      <c r="I1417" t="s">
        <v>22</v>
      </c>
      <c r="J1417" t="s">
        <v>19</v>
      </c>
      <c r="K1417">
        <v>9</v>
      </c>
      <c r="L1417">
        <v>1398</v>
      </c>
      <c r="M1417" t="s">
        <v>23</v>
      </c>
    </row>
    <row r="1418" spans="1:13" x14ac:dyDescent="0.35">
      <c r="A1418">
        <v>2020</v>
      </c>
      <c r="B1418" t="s">
        <v>73</v>
      </c>
      <c r="C1418">
        <v>6.9</v>
      </c>
      <c r="D1418">
        <f>H1418/E1418*C1418</f>
        <v>5.9302744614812317E-2</v>
      </c>
      <c r="E1418">
        <f>INDEX(Reference!$A$1:$H$55, MATCH(B1418, Reference!$A$1:$A$55, 0), MATCH(A1418, Reference!$A$1:$H$1, 0))</f>
        <v>258069</v>
      </c>
      <c r="F1418">
        <v>38.8438407570004</v>
      </c>
      <c r="G1418">
        <v>-106.133610920999</v>
      </c>
      <c r="H1418">
        <v>2218</v>
      </c>
      <c r="I1418" t="s">
        <v>22</v>
      </c>
      <c r="J1418" t="s">
        <v>19</v>
      </c>
      <c r="K1418">
        <v>9</v>
      </c>
      <c r="L1418">
        <v>1398</v>
      </c>
      <c r="M1418" t="s">
        <v>40</v>
      </c>
    </row>
    <row r="1419" spans="1:13" x14ac:dyDescent="0.35">
      <c r="A1419">
        <v>2020</v>
      </c>
      <c r="B1419" t="s">
        <v>73</v>
      </c>
      <c r="C1419">
        <v>6.4</v>
      </c>
      <c r="D1419">
        <f>H1419/E1419*C1419</f>
        <v>0.26783534636085699</v>
      </c>
      <c r="E1419">
        <f>INDEX(Reference!$A$1:$H$55, MATCH(B1419, Reference!$A$1:$A$55, 0), MATCH(A1419, Reference!$A$1:$H$1, 0))</f>
        <v>258069</v>
      </c>
      <c r="F1419">
        <v>38.8438407570004</v>
      </c>
      <c r="G1419">
        <v>-106.133610920999</v>
      </c>
      <c r="H1419">
        <v>10800</v>
      </c>
      <c r="I1419" t="s">
        <v>12</v>
      </c>
      <c r="J1419" t="s">
        <v>13</v>
      </c>
      <c r="K1419">
        <v>9</v>
      </c>
      <c r="L1419">
        <v>1398</v>
      </c>
      <c r="M1419" t="s">
        <v>23</v>
      </c>
    </row>
    <row r="1420" spans="1:13" x14ac:dyDescent="0.35">
      <c r="A1420">
        <v>2020</v>
      </c>
      <c r="B1420" t="s">
        <v>73</v>
      </c>
      <c r="C1420">
        <v>14.2</v>
      </c>
      <c r="D1420">
        <f>H1420/E1420*C1420</f>
        <v>0.4855871879226098</v>
      </c>
      <c r="E1420">
        <f>INDEX(Reference!$A$1:$H$55, MATCH(B1420, Reference!$A$1:$A$55, 0), MATCH(A1420, Reference!$A$1:$H$1, 0))</f>
        <v>258069</v>
      </c>
      <c r="F1420">
        <v>38.8438407570004</v>
      </c>
      <c r="G1420">
        <v>-106.133610920999</v>
      </c>
      <c r="H1420">
        <v>8825</v>
      </c>
      <c r="I1420" t="s">
        <v>18</v>
      </c>
      <c r="J1420" t="s">
        <v>19</v>
      </c>
      <c r="K1420">
        <v>9</v>
      </c>
      <c r="L1420">
        <v>1398</v>
      </c>
      <c r="M1420" t="s">
        <v>55</v>
      </c>
    </row>
    <row r="1421" spans="1:13" x14ac:dyDescent="0.35">
      <c r="A1421">
        <v>2020</v>
      </c>
      <c r="B1421" t="s">
        <v>73</v>
      </c>
      <c r="C1421">
        <v>6.8</v>
      </c>
      <c r="D1421">
        <f>H1421/E1421*C1421</f>
        <v>0.17891339137982479</v>
      </c>
      <c r="E1421">
        <f>INDEX(Reference!$A$1:$H$55, MATCH(B1421, Reference!$A$1:$A$55, 0), MATCH(A1421, Reference!$A$1:$H$1, 0))</f>
        <v>258069</v>
      </c>
      <c r="F1421">
        <v>38.8438407570004</v>
      </c>
      <c r="G1421">
        <v>-106.133610920999</v>
      </c>
      <c r="H1421">
        <v>6790</v>
      </c>
      <c r="I1421" t="s">
        <v>12</v>
      </c>
      <c r="J1421" t="s">
        <v>13</v>
      </c>
      <c r="K1421">
        <v>9</v>
      </c>
      <c r="L1421">
        <v>1398</v>
      </c>
      <c r="M1421" s="1">
        <v>45277</v>
      </c>
    </row>
    <row r="1422" spans="1:13" x14ac:dyDescent="0.35">
      <c r="A1422">
        <v>2020</v>
      </c>
      <c r="B1422" t="s">
        <v>73</v>
      </c>
      <c r="C1422">
        <v>7.3</v>
      </c>
      <c r="D1422">
        <f>H1422/E1422*C1422</f>
        <v>0.24963285012922898</v>
      </c>
      <c r="E1422">
        <f>INDEX(Reference!$A$1:$H$55, MATCH(B1422, Reference!$A$1:$A$55, 0), MATCH(A1422, Reference!$A$1:$H$1, 0))</f>
        <v>258069</v>
      </c>
      <c r="F1422">
        <v>38.8438407570004</v>
      </c>
      <c r="G1422">
        <v>-106.133610920999</v>
      </c>
      <c r="H1422">
        <v>8825</v>
      </c>
      <c r="I1422" t="s">
        <v>22</v>
      </c>
      <c r="J1422" t="s">
        <v>19</v>
      </c>
      <c r="K1422">
        <v>9</v>
      </c>
      <c r="L1422">
        <v>1398</v>
      </c>
      <c r="M1422" t="s">
        <v>55</v>
      </c>
    </row>
    <row r="1423" spans="1:13" x14ac:dyDescent="0.35">
      <c r="A1423">
        <v>2020</v>
      </c>
      <c r="B1423" t="s">
        <v>73</v>
      </c>
      <c r="C1423">
        <v>6.1</v>
      </c>
      <c r="D1423">
        <f>H1423/E1423*C1423</f>
        <v>0.24381657618698876</v>
      </c>
      <c r="E1423">
        <f>INDEX(Reference!$A$1:$H$55, MATCH(B1423, Reference!$A$1:$A$55, 0), MATCH(A1423, Reference!$A$1:$H$1, 0))</f>
        <v>258069</v>
      </c>
      <c r="F1423">
        <v>38.8438407570004</v>
      </c>
      <c r="G1423">
        <v>-106.133610920999</v>
      </c>
      <c r="H1423">
        <v>10315</v>
      </c>
      <c r="I1423" t="s">
        <v>12</v>
      </c>
      <c r="J1423" t="s">
        <v>13</v>
      </c>
      <c r="K1423">
        <v>9</v>
      </c>
      <c r="L1423">
        <v>1398</v>
      </c>
      <c r="M1423" t="s">
        <v>32</v>
      </c>
    </row>
    <row r="1424" spans="1:13" x14ac:dyDescent="0.35">
      <c r="A1424">
        <v>2020</v>
      </c>
      <c r="B1424" t="s">
        <v>73</v>
      </c>
      <c r="C1424">
        <v>8.4</v>
      </c>
      <c r="D1424">
        <f>H1424/E1424*C1424</f>
        <v>1.3508015298234193E-2</v>
      </c>
      <c r="E1424">
        <f>INDEX(Reference!$A$1:$H$55, MATCH(B1424, Reference!$A$1:$A$55, 0), MATCH(A1424, Reference!$A$1:$H$1, 0))</f>
        <v>258069</v>
      </c>
      <c r="F1424">
        <v>38.8438407570004</v>
      </c>
      <c r="G1424">
        <v>-106.133610920999</v>
      </c>
      <c r="H1424">
        <v>415</v>
      </c>
      <c r="I1424" t="s">
        <v>22</v>
      </c>
      <c r="J1424" t="s">
        <v>19</v>
      </c>
      <c r="K1424">
        <v>9</v>
      </c>
      <c r="L1424">
        <v>1398</v>
      </c>
      <c r="M1424" t="s">
        <v>47</v>
      </c>
    </row>
    <row r="1425" spans="1:13" x14ac:dyDescent="0.35">
      <c r="A1425">
        <v>2020</v>
      </c>
      <c r="B1425" t="s">
        <v>73</v>
      </c>
      <c r="C1425">
        <v>15.9</v>
      </c>
      <c r="D1425">
        <f>H1425/E1425*C1425</f>
        <v>0.71142717645280917</v>
      </c>
      <c r="E1425">
        <f>INDEX(Reference!$A$1:$H$55, MATCH(B1425, Reference!$A$1:$A$55, 0), MATCH(A1425, Reference!$A$1:$H$1, 0))</f>
        <v>258069</v>
      </c>
      <c r="F1425">
        <v>38.8438407570004</v>
      </c>
      <c r="G1425">
        <v>-106.133610920999</v>
      </c>
      <c r="H1425">
        <v>11547</v>
      </c>
      <c r="I1425" t="s">
        <v>18</v>
      </c>
      <c r="J1425" t="s">
        <v>19</v>
      </c>
      <c r="K1425">
        <v>9</v>
      </c>
      <c r="L1425">
        <v>1398</v>
      </c>
      <c r="M1425" t="s">
        <v>16</v>
      </c>
    </row>
    <row r="1426" spans="1:13" x14ac:dyDescent="0.35">
      <c r="A1426">
        <v>2020</v>
      </c>
      <c r="B1426" t="s">
        <v>73</v>
      </c>
      <c r="C1426">
        <v>6.3</v>
      </c>
      <c r="D1426">
        <f>H1426/E1426*C1426</f>
        <v>0.51546098136544882</v>
      </c>
      <c r="E1426">
        <f>INDEX(Reference!$A$1:$H$55, MATCH(B1426, Reference!$A$1:$A$55, 0), MATCH(A1426, Reference!$A$1:$H$1, 0))</f>
        <v>258069</v>
      </c>
      <c r="F1426">
        <v>38.8438407570004</v>
      </c>
      <c r="G1426">
        <v>-106.133610920999</v>
      </c>
      <c r="H1426">
        <v>21115</v>
      </c>
      <c r="I1426" t="s">
        <v>12</v>
      </c>
      <c r="J1426" t="s">
        <v>13</v>
      </c>
      <c r="K1426">
        <v>9</v>
      </c>
      <c r="L1426">
        <v>1398</v>
      </c>
      <c r="M1426" t="s">
        <v>61</v>
      </c>
    </row>
    <row r="1427" spans="1:13" x14ac:dyDescent="0.35">
      <c r="A1427">
        <v>2020</v>
      </c>
      <c r="B1427" t="s">
        <v>73</v>
      </c>
      <c r="C1427">
        <v>7</v>
      </c>
      <c r="D1427">
        <f>H1427/E1427*C1427</f>
        <v>0.29969891773130442</v>
      </c>
      <c r="E1427">
        <f>INDEX(Reference!$A$1:$H$55, MATCH(B1427, Reference!$A$1:$A$55, 0), MATCH(A1427, Reference!$A$1:$H$1, 0))</f>
        <v>258069</v>
      </c>
      <c r="F1427">
        <v>38.8438407570004</v>
      </c>
      <c r="G1427">
        <v>-106.133610920999</v>
      </c>
      <c r="H1427">
        <v>11049</v>
      </c>
      <c r="I1427" t="s">
        <v>12</v>
      </c>
      <c r="J1427" t="s">
        <v>13</v>
      </c>
      <c r="K1427">
        <v>9</v>
      </c>
      <c r="L1427">
        <v>1398</v>
      </c>
      <c r="M1427" t="s">
        <v>16</v>
      </c>
    </row>
    <row r="1428" spans="1:13" x14ac:dyDescent="0.35">
      <c r="A1428">
        <v>2020</v>
      </c>
      <c r="B1428" t="s">
        <v>73</v>
      </c>
      <c r="C1428">
        <v>14.9</v>
      </c>
      <c r="D1428">
        <f>H1428/E1428*C1428</f>
        <v>0.4450906540498859</v>
      </c>
      <c r="E1428">
        <f>INDEX(Reference!$A$1:$H$55, MATCH(B1428, Reference!$A$1:$A$55, 0), MATCH(A1428, Reference!$A$1:$H$1, 0))</f>
        <v>258069</v>
      </c>
      <c r="F1428">
        <v>38.8438407570004</v>
      </c>
      <c r="G1428">
        <v>-106.133610920999</v>
      </c>
      <c r="H1428">
        <v>7709</v>
      </c>
      <c r="I1428" t="s">
        <v>18</v>
      </c>
      <c r="J1428" t="s">
        <v>19</v>
      </c>
      <c r="K1428">
        <v>9</v>
      </c>
      <c r="L1428">
        <v>1398</v>
      </c>
      <c r="M1428" t="s">
        <v>30</v>
      </c>
    </row>
    <row r="1429" spans="1:13" x14ac:dyDescent="0.35">
      <c r="A1429">
        <v>2020</v>
      </c>
      <c r="B1429" t="s">
        <v>73</v>
      </c>
      <c r="C1429">
        <v>8.1999999999999993</v>
      </c>
      <c r="D1429">
        <f>H1429/E1429*C1429</f>
        <v>0.33795302806613736</v>
      </c>
      <c r="E1429">
        <f>INDEX(Reference!$A$1:$H$55, MATCH(B1429, Reference!$A$1:$A$55, 0), MATCH(A1429, Reference!$A$1:$H$1, 0))</f>
        <v>258069</v>
      </c>
      <c r="F1429">
        <v>38.8438407570004</v>
      </c>
      <c r="G1429">
        <v>-106.133610920999</v>
      </c>
      <c r="H1429">
        <v>10636</v>
      </c>
      <c r="I1429" t="s">
        <v>22</v>
      </c>
      <c r="J1429" t="s">
        <v>19</v>
      </c>
      <c r="K1429">
        <v>9</v>
      </c>
      <c r="L1429">
        <v>1398</v>
      </c>
      <c r="M1429" t="s">
        <v>32</v>
      </c>
    </row>
    <row r="1430" spans="1:13" x14ac:dyDescent="0.35">
      <c r="A1430">
        <v>2008</v>
      </c>
      <c r="B1430" t="s">
        <v>69</v>
      </c>
      <c r="C1430">
        <v>13.9</v>
      </c>
      <c r="D1430">
        <f>H1430/E1430*C1430</f>
        <v>0.3196883984048966</v>
      </c>
      <c r="E1430">
        <f>INDEX(Reference!$A$1:$H$55, MATCH(B1430, Reference!$A$1:$A$55, 0), MATCH(A1430, Reference!$A$1:$H$1, 0))</f>
        <v>194094</v>
      </c>
      <c r="F1430">
        <v>41.562661020000398</v>
      </c>
      <c r="G1430">
        <v>-72.649840951999593</v>
      </c>
      <c r="H1430">
        <v>4464</v>
      </c>
      <c r="I1430" t="s">
        <v>22</v>
      </c>
      <c r="J1430" t="s">
        <v>19</v>
      </c>
      <c r="K1430">
        <v>24</v>
      </c>
      <c r="L1430">
        <v>1043</v>
      </c>
      <c r="M1430" t="s">
        <v>40</v>
      </c>
    </row>
    <row r="1431" spans="1:13" x14ac:dyDescent="0.35">
      <c r="A1431">
        <v>2008</v>
      </c>
      <c r="B1431" t="s">
        <v>69</v>
      </c>
      <c r="C1431">
        <v>15.2</v>
      </c>
      <c r="D1431">
        <f>H1431/E1431*C1431</f>
        <v>0.33134048450750664</v>
      </c>
      <c r="E1431">
        <f>INDEX(Reference!$A$1:$H$55, MATCH(B1431, Reference!$A$1:$A$55, 0), MATCH(A1431, Reference!$A$1:$H$1, 0))</f>
        <v>194094</v>
      </c>
      <c r="F1431">
        <v>41.562661020000398</v>
      </c>
      <c r="G1431">
        <v>-72.649840951999593</v>
      </c>
      <c r="H1431">
        <v>4231</v>
      </c>
      <c r="I1431" t="s">
        <v>12</v>
      </c>
      <c r="J1431" t="s">
        <v>13</v>
      </c>
      <c r="K1431">
        <v>24</v>
      </c>
      <c r="L1431">
        <v>1043</v>
      </c>
      <c r="M1431" t="s">
        <v>14</v>
      </c>
    </row>
    <row r="1432" spans="1:13" x14ac:dyDescent="0.35">
      <c r="A1432">
        <v>2008</v>
      </c>
      <c r="B1432" t="s">
        <v>69</v>
      </c>
      <c r="C1432">
        <v>13.9</v>
      </c>
      <c r="D1432">
        <f>H1432/E1432*C1432</f>
        <v>0.54140777149216357</v>
      </c>
      <c r="E1432">
        <f>INDEX(Reference!$A$1:$H$55, MATCH(B1432, Reference!$A$1:$A$55, 0), MATCH(A1432, Reference!$A$1:$H$1, 0))</f>
        <v>194094</v>
      </c>
      <c r="F1432">
        <v>41.562661020000398</v>
      </c>
      <c r="G1432">
        <v>-72.649840951999593</v>
      </c>
      <c r="H1432">
        <v>7560</v>
      </c>
      <c r="I1432" t="s">
        <v>22</v>
      </c>
      <c r="J1432" t="s">
        <v>19</v>
      </c>
      <c r="K1432">
        <v>24</v>
      </c>
      <c r="L1432">
        <v>1043</v>
      </c>
      <c r="M1432" t="s">
        <v>55</v>
      </c>
    </row>
    <row r="1433" spans="1:13" x14ac:dyDescent="0.35">
      <c r="A1433">
        <v>2008</v>
      </c>
      <c r="B1433" t="s">
        <v>69</v>
      </c>
      <c r="C1433">
        <v>6.7</v>
      </c>
      <c r="D1433">
        <f>H1433/E1433*C1433</f>
        <v>1.1805619957340257E-2</v>
      </c>
      <c r="E1433">
        <f>INDEX(Reference!$A$1:$H$55, MATCH(B1433, Reference!$A$1:$A$55, 0), MATCH(A1433, Reference!$A$1:$H$1, 0))</f>
        <v>194094</v>
      </c>
      <c r="F1433">
        <v>41.562661020000398</v>
      </c>
      <c r="G1433">
        <v>-72.649840951999593</v>
      </c>
      <c r="H1433">
        <v>342</v>
      </c>
      <c r="I1433" t="s">
        <v>12</v>
      </c>
      <c r="J1433" t="s">
        <v>13</v>
      </c>
      <c r="K1433">
        <v>24</v>
      </c>
      <c r="L1433">
        <v>1043</v>
      </c>
      <c r="M1433" s="1">
        <v>44990</v>
      </c>
    </row>
    <row r="1434" spans="1:13" x14ac:dyDescent="0.35">
      <c r="A1434">
        <v>2008</v>
      </c>
      <c r="B1434" t="s">
        <v>69</v>
      </c>
      <c r="C1434">
        <v>16.100000000000001</v>
      </c>
      <c r="D1434">
        <f>H1434/E1434*C1434</f>
        <v>0.74720908425814303</v>
      </c>
      <c r="E1434">
        <f>INDEX(Reference!$A$1:$H$55, MATCH(B1434, Reference!$A$1:$A$55, 0), MATCH(A1434, Reference!$A$1:$H$1, 0))</f>
        <v>194094</v>
      </c>
      <c r="F1434">
        <v>41.562661020000398</v>
      </c>
      <c r="G1434">
        <v>-72.649840951999593</v>
      </c>
      <c r="H1434">
        <v>9008</v>
      </c>
      <c r="I1434" t="s">
        <v>18</v>
      </c>
      <c r="J1434" t="s">
        <v>19</v>
      </c>
      <c r="K1434">
        <v>24</v>
      </c>
      <c r="L1434">
        <v>1043</v>
      </c>
      <c r="M1434" t="s">
        <v>32</v>
      </c>
    </row>
    <row r="1435" spans="1:13" x14ac:dyDescent="0.35">
      <c r="A1435">
        <v>2008</v>
      </c>
      <c r="B1435" t="s">
        <v>69</v>
      </c>
      <c r="C1435">
        <v>12.2</v>
      </c>
      <c r="D1435">
        <f>H1435/E1435*C1435</f>
        <v>7.3164549135985649E-2</v>
      </c>
      <c r="E1435">
        <f>INDEX(Reference!$A$1:$H$55, MATCH(B1435, Reference!$A$1:$A$55, 0), MATCH(A1435, Reference!$A$1:$H$1, 0))</f>
        <v>194094</v>
      </c>
      <c r="F1435">
        <v>41.562661020000398</v>
      </c>
      <c r="G1435">
        <v>-72.649840951999593</v>
      </c>
      <c r="H1435">
        <v>1164</v>
      </c>
      <c r="I1435" t="s">
        <v>12</v>
      </c>
      <c r="J1435" t="s">
        <v>13</v>
      </c>
      <c r="K1435">
        <v>24</v>
      </c>
      <c r="L1435">
        <v>1043</v>
      </c>
      <c r="M1435" s="1">
        <v>45088</v>
      </c>
    </row>
    <row r="1436" spans="1:13" x14ac:dyDescent="0.35">
      <c r="A1436">
        <v>2008</v>
      </c>
      <c r="B1436" t="s">
        <v>69</v>
      </c>
      <c r="C1436">
        <v>15.3</v>
      </c>
      <c r="D1436">
        <f>H1436/E1436*C1436</f>
        <v>0.71008068255587498</v>
      </c>
      <c r="E1436">
        <f>INDEX(Reference!$A$1:$H$55, MATCH(B1436, Reference!$A$1:$A$55, 0), MATCH(A1436, Reference!$A$1:$H$1, 0))</f>
        <v>194094</v>
      </c>
      <c r="F1436">
        <v>41.562661020000398</v>
      </c>
      <c r="G1436">
        <v>-72.649840951999593</v>
      </c>
      <c r="H1436">
        <v>9008</v>
      </c>
      <c r="I1436" t="s">
        <v>22</v>
      </c>
      <c r="J1436" t="s">
        <v>19</v>
      </c>
      <c r="K1436">
        <v>24</v>
      </c>
      <c r="L1436">
        <v>1043</v>
      </c>
      <c r="M1436" t="s">
        <v>32</v>
      </c>
    </row>
    <row r="1437" spans="1:13" x14ac:dyDescent="0.35">
      <c r="A1437">
        <v>2008</v>
      </c>
      <c r="B1437" t="s">
        <v>69</v>
      </c>
      <c r="C1437">
        <v>11.4</v>
      </c>
      <c r="D1437">
        <f>H1437/E1437*C1437</f>
        <v>0.16580728925159974</v>
      </c>
      <c r="E1437">
        <f>INDEX(Reference!$A$1:$H$55, MATCH(B1437, Reference!$A$1:$A$55, 0), MATCH(A1437, Reference!$A$1:$H$1, 0))</f>
        <v>194094</v>
      </c>
      <c r="F1437">
        <v>41.562661020000398</v>
      </c>
      <c r="G1437">
        <v>-72.649840951999593</v>
      </c>
      <c r="H1437">
        <v>2823</v>
      </c>
      <c r="I1437" t="s">
        <v>12</v>
      </c>
      <c r="J1437" t="s">
        <v>13</v>
      </c>
      <c r="K1437">
        <v>24</v>
      </c>
      <c r="L1437">
        <v>1043</v>
      </c>
      <c r="M1437" t="s">
        <v>40</v>
      </c>
    </row>
    <row r="1438" spans="1:13" x14ac:dyDescent="0.35">
      <c r="A1438">
        <v>2008</v>
      </c>
      <c r="B1438" t="s">
        <v>69</v>
      </c>
      <c r="C1438">
        <v>14.6</v>
      </c>
      <c r="D1438">
        <f>H1438/E1438*C1438</f>
        <v>0.33578781415190578</v>
      </c>
      <c r="E1438">
        <f>INDEX(Reference!$A$1:$H$55, MATCH(B1438, Reference!$A$1:$A$55, 0), MATCH(A1438, Reference!$A$1:$H$1, 0))</f>
        <v>194094</v>
      </c>
      <c r="F1438">
        <v>41.562661020000398</v>
      </c>
      <c r="G1438">
        <v>-72.649840951999593</v>
      </c>
      <c r="H1438">
        <v>4464</v>
      </c>
      <c r="I1438" t="s">
        <v>18</v>
      </c>
      <c r="J1438" t="s">
        <v>19</v>
      </c>
      <c r="K1438">
        <v>24</v>
      </c>
      <c r="L1438">
        <v>1043</v>
      </c>
      <c r="M1438" t="s">
        <v>40</v>
      </c>
    </row>
    <row r="1439" spans="1:13" x14ac:dyDescent="0.35">
      <c r="A1439">
        <v>2008</v>
      </c>
      <c r="B1439" t="s">
        <v>69</v>
      </c>
      <c r="C1439">
        <v>13.2</v>
      </c>
      <c r="D1439">
        <f>H1439/E1439*C1439</f>
        <v>0.4215153482333302</v>
      </c>
      <c r="E1439">
        <f>INDEX(Reference!$A$1:$H$55, MATCH(B1439, Reference!$A$1:$A$55, 0), MATCH(A1439, Reference!$A$1:$H$1, 0))</f>
        <v>194094</v>
      </c>
      <c r="F1439">
        <v>41.562661020000398</v>
      </c>
      <c r="G1439">
        <v>-72.649840951999593</v>
      </c>
      <c r="H1439">
        <v>6198</v>
      </c>
      <c r="I1439" t="s">
        <v>12</v>
      </c>
      <c r="J1439" t="s">
        <v>13</v>
      </c>
      <c r="K1439">
        <v>24</v>
      </c>
      <c r="L1439">
        <v>1043</v>
      </c>
      <c r="M1439" t="s">
        <v>23</v>
      </c>
    </row>
    <row r="1440" spans="1:13" x14ac:dyDescent="0.35">
      <c r="A1440">
        <v>2008</v>
      </c>
      <c r="B1440" t="s">
        <v>69</v>
      </c>
      <c r="C1440">
        <v>15.4</v>
      </c>
      <c r="D1440">
        <f>H1440/E1440*C1440</f>
        <v>0.44836728595422837</v>
      </c>
      <c r="E1440">
        <f>INDEX(Reference!$A$1:$H$55, MATCH(B1440, Reference!$A$1:$A$55, 0), MATCH(A1440, Reference!$A$1:$H$1, 0))</f>
        <v>194094</v>
      </c>
      <c r="F1440">
        <v>41.562661020000398</v>
      </c>
      <c r="G1440">
        <v>-72.649840951999593</v>
      </c>
      <c r="H1440">
        <v>5651</v>
      </c>
      <c r="I1440" t="s">
        <v>12</v>
      </c>
      <c r="J1440" t="s">
        <v>13</v>
      </c>
      <c r="K1440">
        <v>24</v>
      </c>
      <c r="L1440">
        <v>1043</v>
      </c>
      <c r="M1440" t="s">
        <v>16</v>
      </c>
    </row>
    <row r="1441" spans="1:13" x14ac:dyDescent="0.35">
      <c r="A1441">
        <v>2008</v>
      </c>
      <c r="B1441" t="s">
        <v>69</v>
      </c>
      <c r="C1441">
        <v>14.8</v>
      </c>
      <c r="D1441">
        <f>H1441/E1441*C1441</f>
        <v>0.33573629272414396</v>
      </c>
      <c r="E1441">
        <f>INDEX(Reference!$A$1:$H$55, MATCH(B1441, Reference!$A$1:$A$55, 0), MATCH(A1441, Reference!$A$1:$H$1, 0))</f>
        <v>194094</v>
      </c>
      <c r="F1441">
        <v>41.562661020000398</v>
      </c>
      <c r="G1441">
        <v>-72.649840951999593</v>
      </c>
      <c r="H1441">
        <v>4403</v>
      </c>
      <c r="I1441" t="s">
        <v>22</v>
      </c>
      <c r="J1441" t="s">
        <v>19</v>
      </c>
      <c r="K1441">
        <v>24</v>
      </c>
      <c r="L1441">
        <v>1043</v>
      </c>
      <c r="M1441" t="s">
        <v>27</v>
      </c>
    </row>
    <row r="1442" spans="1:13" x14ac:dyDescent="0.35">
      <c r="A1442">
        <v>2008</v>
      </c>
      <c r="B1442" t="s">
        <v>69</v>
      </c>
      <c r="C1442">
        <v>15.5</v>
      </c>
      <c r="D1442">
        <f>H1442/E1442*C1442</f>
        <v>0.744038970807959</v>
      </c>
      <c r="E1442">
        <f>INDEX(Reference!$A$1:$H$55, MATCH(B1442, Reference!$A$1:$A$55, 0), MATCH(A1442, Reference!$A$1:$H$1, 0))</f>
        <v>194094</v>
      </c>
      <c r="F1442">
        <v>41.562661020000398</v>
      </c>
      <c r="G1442">
        <v>-72.649840951999593</v>
      </c>
      <c r="H1442">
        <v>9317</v>
      </c>
      <c r="I1442" t="s">
        <v>18</v>
      </c>
      <c r="J1442" t="s">
        <v>19</v>
      </c>
      <c r="K1442">
        <v>24</v>
      </c>
      <c r="L1442">
        <v>1043</v>
      </c>
      <c r="M1442" t="s">
        <v>23</v>
      </c>
    </row>
    <row r="1443" spans="1:13" x14ac:dyDescent="0.35">
      <c r="A1443">
        <v>2008</v>
      </c>
      <c r="B1443" t="s">
        <v>69</v>
      </c>
      <c r="C1443">
        <v>18.7</v>
      </c>
      <c r="D1443">
        <f>H1443/E1443*C1443</f>
        <v>8.7674013622265502E-3</v>
      </c>
      <c r="E1443">
        <f>INDEX(Reference!$A$1:$H$55, MATCH(B1443, Reference!$A$1:$A$55, 0), MATCH(A1443, Reference!$A$1:$H$1, 0))</f>
        <v>194094</v>
      </c>
      <c r="F1443">
        <v>41.562661020000398</v>
      </c>
      <c r="G1443">
        <v>-72.649840951999593</v>
      </c>
      <c r="H1443">
        <v>91</v>
      </c>
      <c r="I1443" t="s">
        <v>22</v>
      </c>
      <c r="J1443" t="s">
        <v>19</v>
      </c>
      <c r="K1443">
        <v>24</v>
      </c>
      <c r="L1443">
        <v>1043</v>
      </c>
      <c r="M1443" t="s">
        <v>47</v>
      </c>
    </row>
    <row r="1444" spans="1:13" x14ac:dyDescent="0.35">
      <c r="A1444">
        <v>2008</v>
      </c>
      <c r="B1444" t="s">
        <v>69</v>
      </c>
      <c r="C1444">
        <v>16.3</v>
      </c>
      <c r="D1444">
        <f>H1444/E1444*C1444</f>
        <v>0.75581934526569605</v>
      </c>
      <c r="E1444">
        <f>INDEX(Reference!$A$1:$H$55, MATCH(B1444, Reference!$A$1:$A$55, 0), MATCH(A1444, Reference!$A$1:$H$1, 0))</f>
        <v>194094</v>
      </c>
      <c r="F1444">
        <v>41.562661020000398</v>
      </c>
      <c r="G1444">
        <v>-72.649840951999593</v>
      </c>
      <c r="H1444">
        <v>9000</v>
      </c>
      <c r="I1444" t="s">
        <v>18</v>
      </c>
      <c r="J1444" t="s">
        <v>19</v>
      </c>
      <c r="K1444">
        <v>24</v>
      </c>
      <c r="L1444">
        <v>1043</v>
      </c>
      <c r="M1444" t="s">
        <v>16</v>
      </c>
    </row>
    <row r="1445" spans="1:13" x14ac:dyDescent="0.35">
      <c r="A1445">
        <v>2008</v>
      </c>
      <c r="B1445" t="s">
        <v>69</v>
      </c>
      <c r="C1445">
        <v>10.5</v>
      </c>
      <c r="D1445">
        <f>H1445/E1445*C1445</f>
        <v>0.16451049491483508</v>
      </c>
      <c r="E1445">
        <f>INDEX(Reference!$A$1:$H$55, MATCH(B1445, Reference!$A$1:$A$55, 0), MATCH(A1445, Reference!$A$1:$H$1, 0))</f>
        <v>194094</v>
      </c>
      <c r="F1445">
        <v>41.562661020000398</v>
      </c>
      <c r="G1445">
        <v>-72.649840951999593</v>
      </c>
      <c r="H1445">
        <v>3041</v>
      </c>
      <c r="I1445" t="s">
        <v>12</v>
      </c>
      <c r="J1445" t="s">
        <v>13</v>
      </c>
      <c r="K1445">
        <v>24</v>
      </c>
      <c r="L1445">
        <v>1043</v>
      </c>
      <c r="M1445" t="s">
        <v>27</v>
      </c>
    </row>
    <row r="1446" spans="1:13" x14ac:dyDescent="0.35">
      <c r="A1446">
        <v>2008</v>
      </c>
      <c r="B1446" t="s">
        <v>69</v>
      </c>
      <c r="C1446">
        <v>15.8</v>
      </c>
      <c r="D1446">
        <f>H1446/E1446*C1446</f>
        <v>1.491725658701454</v>
      </c>
      <c r="E1446">
        <f>INDEX(Reference!$A$1:$H$55, MATCH(B1446, Reference!$A$1:$A$55, 0), MATCH(A1446, Reference!$A$1:$H$1, 0))</f>
        <v>194094</v>
      </c>
      <c r="F1446">
        <v>41.562661020000398</v>
      </c>
      <c r="G1446">
        <v>-72.649840951999593</v>
      </c>
      <c r="H1446">
        <v>18325</v>
      </c>
      <c r="I1446" t="s">
        <v>18</v>
      </c>
      <c r="J1446" t="s">
        <v>19</v>
      </c>
      <c r="K1446">
        <v>24</v>
      </c>
      <c r="L1446">
        <v>1043</v>
      </c>
      <c r="M1446" t="s">
        <v>61</v>
      </c>
    </row>
    <row r="1447" spans="1:13" x14ac:dyDescent="0.35">
      <c r="A1447">
        <v>2008</v>
      </c>
      <c r="B1447" t="s">
        <v>69</v>
      </c>
      <c r="C1447">
        <v>11.8</v>
      </c>
      <c r="D1447">
        <f>H1447/E1447*C1447</f>
        <v>0.3732222531350789</v>
      </c>
      <c r="E1447">
        <f>INDEX(Reference!$A$1:$H$55, MATCH(B1447, Reference!$A$1:$A$55, 0), MATCH(A1447, Reference!$A$1:$H$1, 0))</f>
        <v>194094</v>
      </c>
      <c r="F1447">
        <v>41.562661020000398</v>
      </c>
      <c r="G1447">
        <v>-72.649840951999593</v>
      </c>
      <c r="H1447">
        <v>6139</v>
      </c>
      <c r="I1447" t="s">
        <v>12</v>
      </c>
      <c r="J1447" t="s">
        <v>13</v>
      </c>
      <c r="K1447">
        <v>24</v>
      </c>
      <c r="L1447">
        <v>1043</v>
      </c>
      <c r="M1447" s="1">
        <v>45277</v>
      </c>
    </row>
    <row r="1448" spans="1:13" x14ac:dyDescent="0.35">
      <c r="A1448">
        <v>2008</v>
      </c>
      <c r="B1448" t="s">
        <v>69</v>
      </c>
      <c r="C1448">
        <v>18.3</v>
      </c>
      <c r="D1448">
        <f>H1448/E1448*C1448</f>
        <v>0.87844601069584838</v>
      </c>
      <c r="E1448">
        <f>INDEX(Reference!$A$1:$H$55, MATCH(B1448, Reference!$A$1:$A$55, 0), MATCH(A1448, Reference!$A$1:$H$1, 0))</f>
        <v>194094</v>
      </c>
      <c r="F1448">
        <v>41.562661020000398</v>
      </c>
      <c r="G1448">
        <v>-72.649840951999593</v>
      </c>
      <c r="H1448">
        <v>9317</v>
      </c>
      <c r="I1448" t="s">
        <v>22</v>
      </c>
      <c r="J1448" t="s">
        <v>19</v>
      </c>
      <c r="K1448">
        <v>24</v>
      </c>
      <c r="L1448">
        <v>1043</v>
      </c>
      <c r="M1448" t="s">
        <v>23</v>
      </c>
    </row>
    <row r="1449" spans="1:13" x14ac:dyDescent="0.35">
      <c r="A1449">
        <v>2008</v>
      </c>
      <c r="B1449" t="s">
        <v>69</v>
      </c>
      <c r="C1449">
        <v>16.100000000000001</v>
      </c>
      <c r="D1449">
        <f>H1449/E1449*C1449</f>
        <v>0.3652266427607242</v>
      </c>
      <c r="E1449">
        <f>INDEX(Reference!$A$1:$H$55, MATCH(B1449, Reference!$A$1:$A$55, 0), MATCH(A1449, Reference!$A$1:$H$1, 0))</f>
        <v>194094</v>
      </c>
      <c r="F1449">
        <v>41.562661020000398</v>
      </c>
      <c r="G1449">
        <v>-72.649840951999593</v>
      </c>
      <c r="H1449">
        <v>4403</v>
      </c>
      <c r="I1449" t="s">
        <v>18</v>
      </c>
      <c r="J1449" t="s">
        <v>19</v>
      </c>
      <c r="K1449">
        <v>24</v>
      </c>
      <c r="L1449">
        <v>1043</v>
      </c>
      <c r="M1449" t="s">
        <v>27</v>
      </c>
    </row>
    <row r="1450" spans="1:13" x14ac:dyDescent="0.35">
      <c r="A1450">
        <v>2008</v>
      </c>
      <c r="B1450" t="s">
        <v>69</v>
      </c>
      <c r="C1450">
        <v>16.600000000000001</v>
      </c>
      <c r="D1450">
        <f>H1450/E1450*C1450</f>
        <v>0.38469401424052263</v>
      </c>
      <c r="E1450">
        <f>INDEX(Reference!$A$1:$H$55, MATCH(B1450, Reference!$A$1:$A$55, 0), MATCH(A1450, Reference!$A$1:$H$1, 0))</f>
        <v>194094</v>
      </c>
      <c r="F1450">
        <v>41.562661020000398</v>
      </c>
      <c r="G1450">
        <v>-72.649840951999593</v>
      </c>
      <c r="H1450">
        <v>4498</v>
      </c>
      <c r="I1450" t="s">
        <v>18</v>
      </c>
      <c r="J1450" t="s">
        <v>19</v>
      </c>
      <c r="K1450">
        <v>24</v>
      </c>
      <c r="L1450">
        <v>1043</v>
      </c>
      <c r="M1450" t="s">
        <v>43</v>
      </c>
    </row>
    <row r="1451" spans="1:13" x14ac:dyDescent="0.35">
      <c r="A1451">
        <v>2008</v>
      </c>
      <c r="B1451" t="s">
        <v>69</v>
      </c>
      <c r="C1451">
        <v>19.100000000000001</v>
      </c>
      <c r="D1451">
        <f>H1451/E1451*C1451</f>
        <v>0.44262985975867364</v>
      </c>
      <c r="E1451">
        <f>INDEX(Reference!$A$1:$H$55, MATCH(B1451, Reference!$A$1:$A$55, 0), MATCH(A1451, Reference!$A$1:$H$1, 0))</f>
        <v>194094</v>
      </c>
      <c r="F1451">
        <v>41.562661020000398</v>
      </c>
      <c r="G1451">
        <v>-72.649840951999593</v>
      </c>
      <c r="H1451">
        <v>4498</v>
      </c>
      <c r="I1451" t="s">
        <v>22</v>
      </c>
      <c r="J1451" t="s">
        <v>19</v>
      </c>
      <c r="K1451">
        <v>24</v>
      </c>
      <c r="L1451">
        <v>1043</v>
      </c>
      <c r="M1451" t="s">
        <v>43</v>
      </c>
    </row>
    <row r="1452" spans="1:13" x14ac:dyDescent="0.35">
      <c r="A1452">
        <v>2008</v>
      </c>
      <c r="B1452" t="s">
        <v>69</v>
      </c>
      <c r="C1452">
        <v>15.5</v>
      </c>
      <c r="D1452">
        <f>H1452/E1452*C1452</f>
        <v>2.9307964182303418E-2</v>
      </c>
      <c r="E1452">
        <f>INDEX(Reference!$A$1:$H$55, MATCH(B1452, Reference!$A$1:$A$55, 0), MATCH(A1452, Reference!$A$1:$H$1, 0))</f>
        <v>194094</v>
      </c>
      <c r="F1452">
        <v>41.562661020000398</v>
      </c>
      <c r="G1452">
        <v>-72.649840951999593</v>
      </c>
      <c r="H1452">
        <v>367</v>
      </c>
      <c r="I1452" t="s">
        <v>22</v>
      </c>
      <c r="J1452" t="s">
        <v>19</v>
      </c>
      <c r="K1452">
        <v>24</v>
      </c>
      <c r="L1452">
        <v>1043</v>
      </c>
      <c r="M1452" t="s">
        <v>35</v>
      </c>
    </row>
    <row r="1453" spans="1:13" x14ac:dyDescent="0.35">
      <c r="A1453">
        <v>2008</v>
      </c>
      <c r="B1453" t="s">
        <v>69</v>
      </c>
      <c r="C1453">
        <v>16.8</v>
      </c>
      <c r="D1453">
        <f>H1453/E1453*C1453</f>
        <v>1.5861386750749638</v>
      </c>
      <c r="E1453">
        <f>INDEX(Reference!$A$1:$H$55, MATCH(B1453, Reference!$A$1:$A$55, 0), MATCH(A1453, Reference!$A$1:$H$1, 0))</f>
        <v>194094</v>
      </c>
      <c r="F1453">
        <v>41.562661020000398</v>
      </c>
      <c r="G1453">
        <v>-72.649840951999593</v>
      </c>
      <c r="H1453">
        <v>18325</v>
      </c>
      <c r="I1453" t="s">
        <v>22</v>
      </c>
      <c r="J1453" t="s">
        <v>19</v>
      </c>
      <c r="K1453">
        <v>24</v>
      </c>
      <c r="L1453">
        <v>1043</v>
      </c>
      <c r="M1453" t="s">
        <v>61</v>
      </c>
    </row>
    <row r="1454" spans="1:13" x14ac:dyDescent="0.35">
      <c r="A1454">
        <v>2008</v>
      </c>
      <c r="B1454" t="s">
        <v>69</v>
      </c>
      <c r="C1454">
        <v>6.3</v>
      </c>
      <c r="D1454">
        <f>H1454/E1454*C1454</f>
        <v>8.2444588704442181E-3</v>
      </c>
      <c r="E1454">
        <f>INDEX(Reference!$A$1:$H$55, MATCH(B1454, Reference!$A$1:$A$55, 0), MATCH(A1454, Reference!$A$1:$H$1, 0))</f>
        <v>194094</v>
      </c>
      <c r="F1454">
        <v>41.562661020000398</v>
      </c>
      <c r="G1454">
        <v>-72.649840951999593</v>
      </c>
      <c r="H1454">
        <v>254</v>
      </c>
      <c r="I1454" t="s">
        <v>12</v>
      </c>
      <c r="J1454" t="s">
        <v>13</v>
      </c>
      <c r="K1454">
        <v>24</v>
      </c>
      <c r="L1454">
        <v>1043</v>
      </c>
      <c r="M1454" t="s">
        <v>35</v>
      </c>
    </row>
    <row r="1455" spans="1:13" x14ac:dyDescent="0.35">
      <c r="A1455">
        <v>2008</v>
      </c>
      <c r="B1455" t="s">
        <v>69</v>
      </c>
      <c r="C1455">
        <v>7.2</v>
      </c>
      <c r="D1455">
        <f>H1455/E1455*C1455</f>
        <v>3.598256514884541E-3</v>
      </c>
      <c r="E1455">
        <f>INDEX(Reference!$A$1:$H$55, MATCH(B1455, Reference!$A$1:$A$55, 0), MATCH(A1455, Reference!$A$1:$H$1, 0))</f>
        <v>194094</v>
      </c>
      <c r="F1455">
        <v>41.562661020000398</v>
      </c>
      <c r="G1455">
        <v>-72.649840951999593</v>
      </c>
      <c r="H1455">
        <v>97</v>
      </c>
      <c r="I1455" t="s">
        <v>12</v>
      </c>
      <c r="J1455" t="s">
        <v>13</v>
      </c>
      <c r="K1455">
        <v>24</v>
      </c>
      <c r="L1455">
        <v>1043</v>
      </c>
      <c r="M1455" t="s">
        <v>47</v>
      </c>
    </row>
    <row r="1456" spans="1:13" x14ac:dyDescent="0.35">
      <c r="A1456">
        <v>2008</v>
      </c>
      <c r="B1456" t="s">
        <v>69</v>
      </c>
      <c r="C1456">
        <v>19.2</v>
      </c>
      <c r="D1456">
        <f>H1456/E1456*C1456</f>
        <v>0.89029027172400999</v>
      </c>
      <c r="E1456">
        <f>INDEX(Reference!$A$1:$H$55, MATCH(B1456, Reference!$A$1:$A$55, 0), MATCH(A1456, Reference!$A$1:$H$1, 0))</f>
        <v>194094</v>
      </c>
      <c r="F1456">
        <v>41.562661020000398</v>
      </c>
      <c r="G1456">
        <v>-72.649840951999593</v>
      </c>
      <c r="H1456">
        <v>9000</v>
      </c>
      <c r="I1456" t="s">
        <v>22</v>
      </c>
      <c r="J1456" t="s">
        <v>19</v>
      </c>
      <c r="K1456">
        <v>24</v>
      </c>
      <c r="L1456">
        <v>1043</v>
      </c>
      <c r="M1456" t="s">
        <v>16</v>
      </c>
    </row>
    <row r="1457" spans="1:13" x14ac:dyDescent="0.35">
      <c r="A1457">
        <v>2008</v>
      </c>
      <c r="B1457" t="s">
        <v>69</v>
      </c>
      <c r="C1457">
        <v>10.9</v>
      </c>
      <c r="D1457">
        <f>H1457/E1457*C1457</f>
        <v>2.0610116747555307E-2</v>
      </c>
      <c r="E1457">
        <f>INDEX(Reference!$A$1:$H$55, MATCH(B1457, Reference!$A$1:$A$55, 0), MATCH(A1457, Reference!$A$1:$H$1, 0))</f>
        <v>194094</v>
      </c>
      <c r="F1457">
        <v>41.562661020000398</v>
      </c>
      <c r="G1457">
        <v>-72.649840951999593</v>
      </c>
      <c r="H1457">
        <v>367</v>
      </c>
      <c r="I1457" t="s">
        <v>18</v>
      </c>
      <c r="J1457" t="s">
        <v>19</v>
      </c>
      <c r="K1457">
        <v>24</v>
      </c>
      <c r="L1457">
        <v>1043</v>
      </c>
      <c r="M1457" t="s">
        <v>35</v>
      </c>
    </row>
    <row r="1458" spans="1:13" x14ac:dyDescent="0.35">
      <c r="A1458">
        <v>2008</v>
      </c>
      <c r="B1458" t="s">
        <v>69</v>
      </c>
      <c r="C1458">
        <v>20.9</v>
      </c>
      <c r="D1458">
        <f>H1458/E1458*C1458</f>
        <v>9.7988603460179083E-3</v>
      </c>
      <c r="E1458">
        <f>INDEX(Reference!$A$1:$H$55, MATCH(B1458, Reference!$A$1:$A$55, 0), MATCH(A1458, Reference!$A$1:$H$1, 0))</f>
        <v>194094</v>
      </c>
      <c r="F1458">
        <v>41.562661020000398</v>
      </c>
      <c r="G1458">
        <v>-72.649840951999593</v>
      </c>
      <c r="H1458">
        <v>91</v>
      </c>
      <c r="I1458" t="s">
        <v>18</v>
      </c>
      <c r="J1458" t="s">
        <v>19</v>
      </c>
      <c r="K1458">
        <v>24</v>
      </c>
      <c r="L1458">
        <v>1043</v>
      </c>
      <c r="M1458" t="s">
        <v>47</v>
      </c>
    </row>
    <row r="1459" spans="1:13" x14ac:dyDescent="0.35">
      <c r="A1459">
        <v>2008</v>
      </c>
      <c r="B1459" t="s">
        <v>69</v>
      </c>
      <c r="C1459">
        <v>18.7</v>
      </c>
      <c r="D1459">
        <f>H1459/E1459*C1459</f>
        <v>0.60379455315465702</v>
      </c>
      <c r="E1459">
        <f>INDEX(Reference!$A$1:$H$55, MATCH(B1459, Reference!$A$1:$A$55, 0), MATCH(A1459, Reference!$A$1:$H$1, 0))</f>
        <v>194094</v>
      </c>
      <c r="F1459">
        <v>41.562661020000398</v>
      </c>
      <c r="G1459">
        <v>-72.649840951999593</v>
      </c>
      <c r="H1459">
        <v>6267</v>
      </c>
      <c r="I1459" t="s">
        <v>22</v>
      </c>
      <c r="J1459" t="s">
        <v>19</v>
      </c>
      <c r="K1459">
        <v>24</v>
      </c>
      <c r="L1459">
        <v>1043</v>
      </c>
      <c r="M1459" t="s">
        <v>30</v>
      </c>
    </row>
    <row r="1460" spans="1:13" x14ac:dyDescent="0.35">
      <c r="A1460">
        <v>2008</v>
      </c>
      <c r="B1460" t="s">
        <v>69</v>
      </c>
      <c r="C1460">
        <v>16.600000000000001</v>
      </c>
      <c r="D1460">
        <f>H1460/E1460*C1460</f>
        <v>0.53598874772017691</v>
      </c>
      <c r="E1460">
        <f>INDEX(Reference!$A$1:$H$55, MATCH(B1460, Reference!$A$1:$A$55, 0), MATCH(A1460, Reference!$A$1:$H$1, 0))</f>
        <v>194094</v>
      </c>
      <c r="F1460">
        <v>41.562661020000398</v>
      </c>
      <c r="G1460">
        <v>-72.649840951999593</v>
      </c>
      <c r="H1460">
        <v>6267</v>
      </c>
      <c r="I1460" t="s">
        <v>18</v>
      </c>
      <c r="J1460" t="s">
        <v>19</v>
      </c>
      <c r="K1460">
        <v>24</v>
      </c>
      <c r="L1460">
        <v>1043</v>
      </c>
      <c r="M1460" t="s">
        <v>30</v>
      </c>
    </row>
    <row r="1461" spans="1:13" x14ac:dyDescent="0.35">
      <c r="A1461">
        <v>2008</v>
      </c>
      <c r="B1461" t="s">
        <v>69</v>
      </c>
      <c r="C1461">
        <v>12.9</v>
      </c>
      <c r="D1461">
        <f>H1461/E1461*C1461</f>
        <v>0.78931033416798047</v>
      </c>
      <c r="E1461">
        <f>INDEX(Reference!$A$1:$H$55, MATCH(B1461, Reference!$A$1:$A$55, 0), MATCH(A1461, Reference!$A$1:$H$1, 0))</f>
        <v>194094</v>
      </c>
      <c r="F1461">
        <v>41.562661020000398</v>
      </c>
      <c r="G1461">
        <v>-72.649840951999593</v>
      </c>
      <c r="H1461">
        <v>11876</v>
      </c>
      <c r="I1461" t="s">
        <v>12</v>
      </c>
      <c r="J1461" t="s">
        <v>13</v>
      </c>
      <c r="K1461">
        <v>24</v>
      </c>
      <c r="L1461">
        <v>1043</v>
      </c>
      <c r="M1461" t="s">
        <v>61</v>
      </c>
    </row>
    <row r="1462" spans="1:13" x14ac:dyDescent="0.35">
      <c r="A1462">
        <v>2008</v>
      </c>
      <c r="B1462" t="s">
        <v>69</v>
      </c>
      <c r="C1462">
        <v>14.6</v>
      </c>
      <c r="D1462">
        <f>H1462/E1462*C1462</f>
        <v>0.56867291106371143</v>
      </c>
      <c r="E1462">
        <f>INDEX(Reference!$A$1:$H$55, MATCH(B1462, Reference!$A$1:$A$55, 0), MATCH(A1462, Reference!$A$1:$H$1, 0))</f>
        <v>194094</v>
      </c>
      <c r="F1462">
        <v>41.562661020000398</v>
      </c>
      <c r="G1462">
        <v>-72.649840951999593</v>
      </c>
      <c r="H1462">
        <v>7560</v>
      </c>
      <c r="I1462" t="s">
        <v>18</v>
      </c>
      <c r="J1462" t="s">
        <v>19</v>
      </c>
      <c r="K1462">
        <v>24</v>
      </c>
      <c r="L1462">
        <v>1043</v>
      </c>
      <c r="M1462" t="s">
        <v>55</v>
      </c>
    </row>
    <row r="1463" spans="1:13" x14ac:dyDescent="0.35">
      <c r="A1463">
        <v>2008</v>
      </c>
      <c r="B1463" t="s">
        <v>69</v>
      </c>
      <c r="C1463">
        <v>12.6</v>
      </c>
      <c r="D1463">
        <f>H1463/E1463*C1463</f>
        <v>0.36859872020773438</v>
      </c>
      <c r="E1463">
        <f>INDEX(Reference!$A$1:$H$55, MATCH(B1463, Reference!$A$1:$A$55, 0), MATCH(A1463, Reference!$A$1:$H$1, 0))</f>
        <v>194094</v>
      </c>
      <c r="F1463">
        <v>41.562661020000398</v>
      </c>
      <c r="G1463">
        <v>-72.649840951999593</v>
      </c>
      <c r="H1463">
        <v>5678</v>
      </c>
      <c r="I1463" t="s">
        <v>12</v>
      </c>
      <c r="J1463" t="s">
        <v>13</v>
      </c>
      <c r="K1463">
        <v>24</v>
      </c>
      <c r="L1463">
        <v>1043</v>
      </c>
      <c r="M1463" t="s">
        <v>32</v>
      </c>
    </row>
    <row r="1464" spans="1:13" x14ac:dyDescent="0.35">
      <c r="A1464">
        <v>2010</v>
      </c>
      <c r="B1464" t="s">
        <v>69</v>
      </c>
      <c r="C1464">
        <v>14.2</v>
      </c>
      <c r="D1464">
        <f>H1464/E1464*C1464</f>
        <v>0.30945486815415818</v>
      </c>
      <c r="E1464">
        <f>INDEX(Reference!$A$1:$H$55, MATCH(B1464, Reference!$A$1:$A$55, 0), MATCH(A1464, Reference!$A$1:$H$1, 0))</f>
        <v>236640</v>
      </c>
      <c r="F1464">
        <v>41.562661020000398</v>
      </c>
      <c r="G1464">
        <v>-72.649840951999593</v>
      </c>
      <c r="H1464">
        <v>5157</v>
      </c>
      <c r="I1464" t="s">
        <v>22</v>
      </c>
      <c r="J1464" t="s">
        <v>19</v>
      </c>
      <c r="K1464">
        <v>24</v>
      </c>
      <c r="L1464">
        <v>1043</v>
      </c>
      <c r="M1464" t="s">
        <v>40</v>
      </c>
    </row>
    <row r="1465" spans="1:13" x14ac:dyDescent="0.35">
      <c r="A1465">
        <v>2010</v>
      </c>
      <c r="B1465" t="s">
        <v>69</v>
      </c>
      <c r="C1465">
        <v>6.4</v>
      </c>
      <c r="D1465">
        <f>H1465/E1465*C1465</f>
        <v>2.1095334685598379E-3</v>
      </c>
      <c r="E1465">
        <f>INDEX(Reference!$A$1:$H$55, MATCH(B1465, Reference!$A$1:$A$55, 0), MATCH(A1465, Reference!$A$1:$H$1, 0))</f>
        <v>236640</v>
      </c>
      <c r="F1465">
        <v>41.562661020000398</v>
      </c>
      <c r="G1465">
        <v>-72.649840951999593</v>
      </c>
      <c r="H1465">
        <v>78</v>
      </c>
      <c r="I1465" t="s">
        <v>12</v>
      </c>
      <c r="J1465" t="s">
        <v>13</v>
      </c>
      <c r="K1465">
        <v>24</v>
      </c>
      <c r="L1465">
        <v>1043</v>
      </c>
      <c r="M1465" t="s">
        <v>47</v>
      </c>
    </row>
    <row r="1466" spans="1:13" x14ac:dyDescent="0.35">
      <c r="A1466">
        <v>2010</v>
      </c>
      <c r="B1466" t="s">
        <v>69</v>
      </c>
      <c r="C1466">
        <v>12.2</v>
      </c>
      <c r="D1466">
        <f>H1466/E1466*C1466</f>
        <v>0.15358265720081135</v>
      </c>
      <c r="E1466">
        <f>INDEX(Reference!$A$1:$H$55, MATCH(B1466, Reference!$A$1:$A$55, 0), MATCH(A1466, Reference!$A$1:$H$1, 0))</f>
        <v>236640</v>
      </c>
      <c r="F1466">
        <v>41.562661020000398</v>
      </c>
      <c r="G1466">
        <v>-72.649840951999593</v>
      </c>
      <c r="H1466">
        <v>2979</v>
      </c>
      <c r="I1466" t="s">
        <v>12</v>
      </c>
      <c r="J1466" t="s">
        <v>13</v>
      </c>
      <c r="K1466">
        <v>24</v>
      </c>
      <c r="L1466">
        <v>1043</v>
      </c>
      <c r="M1466" t="s">
        <v>40</v>
      </c>
    </row>
    <row r="1467" spans="1:13" x14ac:dyDescent="0.35">
      <c r="A1467">
        <v>2010</v>
      </c>
      <c r="B1467" t="s">
        <v>69</v>
      </c>
      <c r="C1467">
        <v>15.7</v>
      </c>
      <c r="D1467">
        <f>H1467/E1467*C1467</f>
        <v>0.53653608857336033</v>
      </c>
      <c r="E1467">
        <f>INDEX(Reference!$A$1:$H$55, MATCH(B1467, Reference!$A$1:$A$55, 0), MATCH(A1467, Reference!$A$1:$H$1, 0))</f>
        <v>236640</v>
      </c>
      <c r="F1467">
        <v>41.562661020000398</v>
      </c>
      <c r="G1467">
        <v>-72.649840951999593</v>
      </c>
      <c r="H1467">
        <v>8087</v>
      </c>
      <c r="I1467" t="s">
        <v>18</v>
      </c>
      <c r="J1467" t="s">
        <v>19</v>
      </c>
      <c r="K1467">
        <v>24</v>
      </c>
      <c r="L1467">
        <v>1043</v>
      </c>
      <c r="M1467" t="s">
        <v>30</v>
      </c>
    </row>
    <row r="1468" spans="1:13" x14ac:dyDescent="0.35">
      <c r="A1468">
        <v>2010</v>
      </c>
      <c r="B1468" t="s">
        <v>69</v>
      </c>
      <c r="C1468">
        <v>12.3</v>
      </c>
      <c r="D1468">
        <f>H1468/E1468*C1468</f>
        <v>0.6842342799188641</v>
      </c>
      <c r="E1468">
        <f>INDEX(Reference!$A$1:$H$55, MATCH(B1468, Reference!$A$1:$A$55, 0), MATCH(A1468, Reference!$A$1:$H$1, 0))</f>
        <v>236640</v>
      </c>
      <c r="F1468">
        <v>41.562661020000398</v>
      </c>
      <c r="G1468">
        <v>-72.649840951999593</v>
      </c>
      <c r="H1468">
        <v>13164</v>
      </c>
      <c r="I1468" t="s">
        <v>12</v>
      </c>
      <c r="J1468" t="s">
        <v>13</v>
      </c>
      <c r="K1468">
        <v>24</v>
      </c>
      <c r="L1468">
        <v>1043</v>
      </c>
      <c r="M1468" t="s">
        <v>61</v>
      </c>
    </row>
    <row r="1469" spans="1:13" x14ac:dyDescent="0.35">
      <c r="A1469">
        <v>2010</v>
      </c>
      <c r="B1469" t="s">
        <v>69</v>
      </c>
      <c r="C1469">
        <v>16.3</v>
      </c>
      <c r="D1469">
        <f>H1469/E1469*C1469</f>
        <v>0.81107378296146049</v>
      </c>
      <c r="E1469">
        <f>INDEX(Reference!$A$1:$H$55, MATCH(B1469, Reference!$A$1:$A$55, 0), MATCH(A1469, Reference!$A$1:$H$1, 0))</f>
        <v>236640</v>
      </c>
      <c r="F1469">
        <v>41.562661020000398</v>
      </c>
      <c r="G1469">
        <v>-72.649840951999593</v>
      </c>
      <c r="H1469">
        <v>11775</v>
      </c>
      <c r="I1469" t="s">
        <v>18</v>
      </c>
      <c r="J1469" t="s">
        <v>19</v>
      </c>
      <c r="K1469">
        <v>24</v>
      </c>
      <c r="L1469">
        <v>1043</v>
      </c>
      <c r="M1469" t="s">
        <v>16</v>
      </c>
    </row>
    <row r="1470" spans="1:13" x14ac:dyDescent="0.35">
      <c r="A1470">
        <v>2010</v>
      </c>
      <c r="B1470" t="s">
        <v>69</v>
      </c>
      <c r="C1470">
        <v>18.100000000000001</v>
      </c>
      <c r="D1470">
        <f>H1470/E1470*C1470</f>
        <v>0.90033426301555119</v>
      </c>
      <c r="E1470">
        <f>INDEX(Reference!$A$1:$H$55, MATCH(B1470, Reference!$A$1:$A$55, 0), MATCH(A1470, Reference!$A$1:$H$1, 0))</f>
        <v>236640</v>
      </c>
      <c r="F1470">
        <v>41.562661020000398</v>
      </c>
      <c r="G1470">
        <v>-72.649840951999593</v>
      </c>
      <c r="H1470">
        <v>11771</v>
      </c>
      <c r="I1470" t="s">
        <v>22</v>
      </c>
      <c r="J1470" t="s">
        <v>19</v>
      </c>
      <c r="K1470">
        <v>24</v>
      </c>
      <c r="L1470">
        <v>1043</v>
      </c>
      <c r="M1470" t="s">
        <v>23</v>
      </c>
    </row>
    <row r="1471" spans="1:13" x14ac:dyDescent="0.35">
      <c r="A1471">
        <v>2010</v>
      </c>
      <c r="B1471" t="s">
        <v>69</v>
      </c>
      <c r="C1471">
        <v>8.6999999999999993</v>
      </c>
      <c r="D1471">
        <f>H1471/E1471*C1471</f>
        <v>0.12404411764705882</v>
      </c>
      <c r="E1471">
        <f>INDEX(Reference!$A$1:$H$55, MATCH(B1471, Reference!$A$1:$A$55, 0), MATCH(A1471, Reference!$A$1:$H$1, 0))</f>
        <v>236640</v>
      </c>
      <c r="F1471">
        <v>41.562661020000398</v>
      </c>
      <c r="G1471">
        <v>-72.649840951999593</v>
      </c>
      <c r="H1471">
        <v>3374</v>
      </c>
      <c r="I1471" t="s">
        <v>12</v>
      </c>
      <c r="J1471" t="s">
        <v>13</v>
      </c>
      <c r="K1471">
        <v>24</v>
      </c>
      <c r="L1471">
        <v>1043</v>
      </c>
      <c r="M1471" t="s">
        <v>27</v>
      </c>
    </row>
    <row r="1472" spans="1:13" x14ac:dyDescent="0.35">
      <c r="A1472">
        <v>2010</v>
      </c>
      <c r="B1472" t="s">
        <v>69</v>
      </c>
      <c r="C1472">
        <v>16</v>
      </c>
      <c r="D1472">
        <f>H1472/E1472*C1472</f>
        <v>0.75909398242055448</v>
      </c>
      <c r="E1472">
        <f>INDEX(Reference!$A$1:$H$55, MATCH(B1472, Reference!$A$1:$A$55, 0), MATCH(A1472, Reference!$A$1:$H$1, 0))</f>
        <v>236640</v>
      </c>
      <c r="F1472">
        <v>41.562661020000398</v>
      </c>
      <c r="G1472">
        <v>-72.649840951999593</v>
      </c>
      <c r="H1472">
        <v>11227</v>
      </c>
      <c r="I1472" t="s">
        <v>22</v>
      </c>
      <c r="J1472" t="s">
        <v>19</v>
      </c>
      <c r="K1472">
        <v>24</v>
      </c>
      <c r="L1472">
        <v>1043</v>
      </c>
      <c r="M1472" t="s">
        <v>32</v>
      </c>
    </row>
    <row r="1473" spans="1:13" x14ac:dyDescent="0.35">
      <c r="A1473">
        <v>2010</v>
      </c>
      <c r="B1473" t="s">
        <v>69</v>
      </c>
      <c r="C1473">
        <v>9.5</v>
      </c>
      <c r="D1473">
        <f>H1473/E1473*C1473</f>
        <v>2.1558062880324542E-2</v>
      </c>
      <c r="E1473">
        <f>INDEX(Reference!$A$1:$H$55, MATCH(B1473, Reference!$A$1:$A$55, 0), MATCH(A1473, Reference!$A$1:$H$1, 0))</f>
        <v>236640</v>
      </c>
      <c r="F1473">
        <v>41.562661020000398</v>
      </c>
      <c r="G1473">
        <v>-72.649840951999593</v>
      </c>
      <c r="H1473">
        <v>537</v>
      </c>
      <c r="I1473" t="s">
        <v>18</v>
      </c>
      <c r="J1473" t="s">
        <v>19</v>
      </c>
      <c r="K1473">
        <v>24</v>
      </c>
      <c r="L1473">
        <v>1043</v>
      </c>
      <c r="M1473" t="s">
        <v>35</v>
      </c>
    </row>
    <row r="1474" spans="1:13" x14ac:dyDescent="0.35">
      <c r="A1474">
        <v>2010</v>
      </c>
      <c r="B1474" t="s">
        <v>69</v>
      </c>
      <c r="C1474">
        <v>14.6</v>
      </c>
      <c r="D1474">
        <f>H1474/E1474*C1474</f>
        <v>0.33143678160919543</v>
      </c>
      <c r="E1474">
        <f>INDEX(Reference!$A$1:$H$55, MATCH(B1474, Reference!$A$1:$A$55, 0), MATCH(A1474, Reference!$A$1:$H$1, 0))</f>
        <v>236640</v>
      </c>
      <c r="F1474">
        <v>41.562661020000398</v>
      </c>
      <c r="G1474">
        <v>-72.649840951999593</v>
      </c>
      <c r="H1474">
        <v>5372</v>
      </c>
      <c r="I1474" t="s">
        <v>22</v>
      </c>
      <c r="J1474" t="s">
        <v>19</v>
      </c>
      <c r="K1474">
        <v>24</v>
      </c>
      <c r="L1474">
        <v>1043</v>
      </c>
      <c r="M1474" t="s">
        <v>27</v>
      </c>
    </row>
    <row r="1475" spans="1:13" x14ac:dyDescent="0.35">
      <c r="A1475">
        <v>2010</v>
      </c>
      <c r="B1475" t="s">
        <v>69</v>
      </c>
      <c r="C1475">
        <v>11.4</v>
      </c>
      <c r="D1475">
        <f>H1475/E1475*C1475</f>
        <v>0.31192951318458417</v>
      </c>
      <c r="E1475">
        <f>INDEX(Reference!$A$1:$H$55, MATCH(B1475, Reference!$A$1:$A$55, 0), MATCH(A1475, Reference!$A$1:$H$1, 0))</f>
        <v>236640</v>
      </c>
      <c r="F1475">
        <v>41.562661020000398</v>
      </c>
      <c r="G1475">
        <v>-72.649840951999593</v>
      </c>
      <c r="H1475">
        <v>6475</v>
      </c>
      <c r="I1475" t="s">
        <v>12</v>
      </c>
      <c r="J1475" t="s">
        <v>13</v>
      </c>
      <c r="K1475">
        <v>24</v>
      </c>
      <c r="L1475">
        <v>1043</v>
      </c>
      <c r="M1475" s="1">
        <v>45277</v>
      </c>
    </row>
    <row r="1476" spans="1:13" x14ac:dyDescent="0.35">
      <c r="A1476">
        <v>2010</v>
      </c>
      <c r="B1476" t="s">
        <v>69</v>
      </c>
      <c r="C1476">
        <v>14.9</v>
      </c>
      <c r="D1476">
        <f>H1476/E1476*C1476</f>
        <v>1.4480654158215012</v>
      </c>
      <c r="E1476">
        <f>INDEX(Reference!$A$1:$H$55, MATCH(B1476, Reference!$A$1:$A$55, 0), MATCH(A1476, Reference!$A$1:$H$1, 0))</f>
        <v>236640</v>
      </c>
      <c r="F1476">
        <v>41.562661020000398</v>
      </c>
      <c r="G1476">
        <v>-72.649840951999593</v>
      </c>
      <c r="H1476">
        <v>22998</v>
      </c>
      <c r="I1476" t="s">
        <v>18</v>
      </c>
      <c r="J1476" t="s">
        <v>19</v>
      </c>
      <c r="K1476">
        <v>24</v>
      </c>
      <c r="L1476">
        <v>1043</v>
      </c>
      <c r="M1476" t="s">
        <v>61</v>
      </c>
    </row>
    <row r="1477" spans="1:13" x14ac:dyDescent="0.35">
      <c r="A1477">
        <v>2010</v>
      </c>
      <c r="B1477" t="s">
        <v>69</v>
      </c>
      <c r="C1477">
        <v>13.4</v>
      </c>
      <c r="D1477">
        <f>H1477/E1477*C1477</f>
        <v>3.0408215010141987E-2</v>
      </c>
      <c r="E1477">
        <f>INDEX(Reference!$A$1:$H$55, MATCH(B1477, Reference!$A$1:$A$55, 0), MATCH(A1477, Reference!$A$1:$H$1, 0))</f>
        <v>236640</v>
      </c>
      <c r="F1477">
        <v>41.562661020000398</v>
      </c>
      <c r="G1477">
        <v>-72.649840951999593</v>
      </c>
      <c r="H1477">
        <v>537</v>
      </c>
      <c r="I1477" t="s">
        <v>22</v>
      </c>
      <c r="J1477" t="s">
        <v>19</v>
      </c>
      <c r="K1477">
        <v>24</v>
      </c>
      <c r="L1477">
        <v>1043</v>
      </c>
      <c r="M1477" t="s">
        <v>35</v>
      </c>
    </row>
    <row r="1478" spans="1:13" x14ac:dyDescent="0.35">
      <c r="A1478">
        <v>2010</v>
      </c>
      <c r="B1478" t="s">
        <v>69</v>
      </c>
      <c r="C1478">
        <v>13.1</v>
      </c>
      <c r="D1478">
        <f>H1478/E1478*C1478</f>
        <v>0.28548301217038535</v>
      </c>
      <c r="E1478">
        <f>INDEX(Reference!$A$1:$H$55, MATCH(B1478, Reference!$A$1:$A$55, 0), MATCH(A1478, Reference!$A$1:$H$1, 0))</f>
        <v>236640</v>
      </c>
      <c r="F1478">
        <v>41.562661020000398</v>
      </c>
      <c r="G1478">
        <v>-72.649840951999593</v>
      </c>
      <c r="H1478">
        <v>5157</v>
      </c>
      <c r="I1478" t="s">
        <v>18</v>
      </c>
      <c r="J1478" t="s">
        <v>19</v>
      </c>
      <c r="K1478">
        <v>24</v>
      </c>
      <c r="L1478">
        <v>1043</v>
      </c>
      <c r="M1478" t="s">
        <v>40</v>
      </c>
    </row>
    <row r="1479" spans="1:13" x14ac:dyDescent="0.35">
      <c r="A1479">
        <v>2010</v>
      </c>
      <c r="B1479" t="s">
        <v>69</v>
      </c>
      <c r="C1479">
        <v>6.6</v>
      </c>
      <c r="D1479">
        <f>H1479/E1479*C1479</f>
        <v>9.6779918864097359E-3</v>
      </c>
      <c r="E1479">
        <f>INDEX(Reference!$A$1:$H$55, MATCH(B1479, Reference!$A$1:$A$55, 0), MATCH(A1479, Reference!$A$1:$H$1, 0))</f>
        <v>236640</v>
      </c>
      <c r="F1479">
        <v>41.562661020000398</v>
      </c>
      <c r="G1479">
        <v>-72.649840951999593</v>
      </c>
      <c r="H1479">
        <v>347</v>
      </c>
      <c r="I1479" t="s">
        <v>12</v>
      </c>
      <c r="J1479" t="s">
        <v>13</v>
      </c>
      <c r="K1479">
        <v>24</v>
      </c>
      <c r="L1479">
        <v>1043</v>
      </c>
      <c r="M1479" s="1">
        <v>44990</v>
      </c>
    </row>
    <row r="1480" spans="1:13" x14ac:dyDescent="0.35">
      <c r="A1480">
        <v>2010</v>
      </c>
      <c r="B1480" t="s">
        <v>69</v>
      </c>
      <c r="C1480">
        <v>14.1</v>
      </c>
      <c r="D1480">
        <f>H1480/E1480*C1480</f>
        <v>0.56420258620689656</v>
      </c>
      <c r="E1480">
        <f>INDEX(Reference!$A$1:$H$55, MATCH(B1480, Reference!$A$1:$A$55, 0), MATCH(A1480, Reference!$A$1:$H$1, 0))</f>
        <v>236640</v>
      </c>
      <c r="F1480">
        <v>41.562661020000398</v>
      </c>
      <c r="G1480">
        <v>-72.649840951999593</v>
      </c>
      <c r="H1480">
        <v>9469</v>
      </c>
      <c r="I1480" t="s">
        <v>22</v>
      </c>
      <c r="J1480" t="s">
        <v>19</v>
      </c>
      <c r="K1480">
        <v>24</v>
      </c>
      <c r="L1480">
        <v>1043</v>
      </c>
      <c r="M1480" t="s">
        <v>55</v>
      </c>
    </row>
    <row r="1481" spans="1:13" x14ac:dyDescent="0.35">
      <c r="A1481">
        <v>2010</v>
      </c>
      <c r="B1481" t="s">
        <v>69</v>
      </c>
      <c r="C1481">
        <v>13.8</v>
      </c>
      <c r="D1481">
        <f>H1481/E1481*C1481</f>
        <v>0.55219827586206893</v>
      </c>
      <c r="E1481">
        <f>INDEX(Reference!$A$1:$H$55, MATCH(B1481, Reference!$A$1:$A$55, 0), MATCH(A1481, Reference!$A$1:$H$1, 0))</f>
        <v>236640</v>
      </c>
      <c r="F1481">
        <v>41.562661020000398</v>
      </c>
      <c r="G1481">
        <v>-72.649840951999593</v>
      </c>
      <c r="H1481">
        <v>9469</v>
      </c>
      <c r="I1481" t="s">
        <v>18</v>
      </c>
      <c r="J1481" t="s">
        <v>19</v>
      </c>
      <c r="K1481">
        <v>24</v>
      </c>
      <c r="L1481">
        <v>1043</v>
      </c>
      <c r="M1481" t="s">
        <v>55</v>
      </c>
    </row>
    <row r="1482" spans="1:13" x14ac:dyDescent="0.35">
      <c r="A1482">
        <v>2010</v>
      </c>
      <c r="B1482" t="s">
        <v>69</v>
      </c>
      <c r="C1482">
        <v>11.3</v>
      </c>
      <c r="D1482">
        <f>H1482/E1482*C1482</f>
        <v>6.2125169033130499E-2</v>
      </c>
      <c r="E1482">
        <f>INDEX(Reference!$A$1:$H$55, MATCH(B1482, Reference!$A$1:$A$55, 0), MATCH(A1482, Reference!$A$1:$H$1, 0))</f>
        <v>236640</v>
      </c>
      <c r="F1482">
        <v>41.562661020000398</v>
      </c>
      <c r="G1482">
        <v>-72.649840951999593</v>
      </c>
      <c r="H1482">
        <v>1301</v>
      </c>
      <c r="I1482" t="s">
        <v>12</v>
      </c>
      <c r="J1482" t="s">
        <v>13</v>
      </c>
      <c r="K1482">
        <v>24</v>
      </c>
      <c r="L1482">
        <v>1043</v>
      </c>
      <c r="M1482" s="1">
        <v>45088</v>
      </c>
    </row>
    <row r="1483" spans="1:13" x14ac:dyDescent="0.35">
      <c r="A1483">
        <v>2010</v>
      </c>
      <c r="B1483" t="s">
        <v>69</v>
      </c>
      <c r="C1483">
        <v>15.1</v>
      </c>
      <c r="D1483">
        <f>H1483/E1483*C1483</f>
        <v>0.75110758958755919</v>
      </c>
      <c r="E1483">
        <f>INDEX(Reference!$A$1:$H$55, MATCH(B1483, Reference!$A$1:$A$55, 0), MATCH(A1483, Reference!$A$1:$H$1, 0))</f>
        <v>236640</v>
      </c>
      <c r="F1483">
        <v>41.562661020000398</v>
      </c>
      <c r="G1483">
        <v>-72.649840951999593</v>
      </c>
      <c r="H1483">
        <v>11771</v>
      </c>
      <c r="I1483" t="s">
        <v>18</v>
      </c>
      <c r="J1483" t="s">
        <v>19</v>
      </c>
      <c r="K1483">
        <v>24</v>
      </c>
      <c r="L1483">
        <v>1043</v>
      </c>
      <c r="M1483" t="s">
        <v>23</v>
      </c>
    </row>
    <row r="1484" spans="1:13" x14ac:dyDescent="0.35">
      <c r="A1484">
        <v>2010</v>
      </c>
      <c r="B1484" t="s">
        <v>69</v>
      </c>
      <c r="C1484">
        <v>11.4</v>
      </c>
      <c r="D1484">
        <f>H1484/E1484*C1484</f>
        <v>0.30976166328600407</v>
      </c>
      <c r="E1484">
        <f>INDEX(Reference!$A$1:$H$55, MATCH(B1484, Reference!$A$1:$A$55, 0), MATCH(A1484, Reference!$A$1:$H$1, 0))</f>
        <v>236640</v>
      </c>
      <c r="F1484">
        <v>41.562661020000398</v>
      </c>
      <c r="G1484">
        <v>-72.649840951999593</v>
      </c>
      <c r="H1484">
        <v>6430</v>
      </c>
      <c r="I1484" t="s">
        <v>12</v>
      </c>
      <c r="J1484" t="s">
        <v>13</v>
      </c>
      <c r="K1484">
        <v>24</v>
      </c>
      <c r="L1484">
        <v>1043</v>
      </c>
      <c r="M1484" t="s">
        <v>32</v>
      </c>
    </row>
    <row r="1485" spans="1:13" x14ac:dyDescent="0.35">
      <c r="A1485">
        <v>2010</v>
      </c>
      <c r="B1485" t="s">
        <v>69</v>
      </c>
      <c r="C1485">
        <v>14.3</v>
      </c>
      <c r="D1485">
        <f>H1485/E1485*C1485</f>
        <v>0.32462643678160924</v>
      </c>
      <c r="E1485">
        <f>INDEX(Reference!$A$1:$H$55, MATCH(B1485, Reference!$A$1:$A$55, 0), MATCH(A1485, Reference!$A$1:$H$1, 0))</f>
        <v>236640</v>
      </c>
      <c r="F1485">
        <v>41.562661020000398</v>
      </c>
      <c r="G1485">
        <v>-72.649840951999593</v>
      </c>
      <c r="H1485">
        <v>5372</v>
      </c>
      <c r="I1485" t="s">
        <v>18</v>
      </c>
      <c r="J1485" t="s">
        <v>19</v>
      </c>
      <c r="K1485">
        <v>24</v>
      </c>
      <c r="L1485">
        <v>1043</v>
      </c>
      <c r="M1485" t="s">
        <v>27</v>
      </c>
    </row>
    <row r="1486" spans="1:13" x14ac:dyDescent="0.35">
      <c r="A1486">
        <v>2010</v>
      </c>
      <c r="B1486" t="s">
        <v>69</v>
      </c>
      <c r="C1486">
        <v>16.600000000000001</v>
      </c>
      <c r="D1486">
        <f>H1486/E1486*C1486</f>
        <v>1.1013353617308994E-2</v>
      </c>
      <c r="E1486">
        <f>INDEX(Reference!$A$1:$H$55, MATCH(B1486, Reference!$A$1:$A$55, 0), MATCH(A1486, Reference!$A$1:$H$1, 0))</f>
        <v>236640</v>
      </c>
      <c r="F1486">
        <v>41.562661020000398</v>
      </c>
      <c r="G1486">
        <v>-72.649840951999593</v>
      </c>
      <c r="H1486">
        <v>157</v>
      </c>
      <c r="I1486" t="s">
        <v>22</v>
      </c>
      <c r="J1486" t="s">
        <v>19</v>
      </c>
      <c r="K1486">
        <v>24</v>
      </c>
      <c r="L1486">
        <v>1043</v>
      </c>
      <c r="M1486" t="s">
        <v>47</v>
      </c>
    </row>
    <row r="1487" spans="1:13" x14ac:dyDescent="0.35">
      <c r="A1487">
        <v>2010</v>
      </c>
      <c r="B1487" t="s">
        <v>69</v>
      </c>
      <c r="C1487">
        <v>13</v>
      </c>
      <c r="D1487">
        <f>H1487/E1487*C1487</f>
        <v>0.36993745774171738</v>
      </c>
      <c r="E1487">
        <f>INDEX(Reference!$A$1:$H$55, MATCH(B1487, Reference!$A$1:$A$55, 0), MATCH(A1487, Reference!$A$1:$H$1, 0))</f>
        <v>236640</v>
      </c>
      <c r="F1487">
        <v>41.562661020000398</v>
      </c>
      <c r="G1487">
        <v>-72.649840951999593</v>
      </c>
      <c r="H1487">
        <v>6734</v>
      </c>
      <c r="I1487" t="s">
        <v>12</v>
      </c>
      <c r="J1487" t="s">
        <v>13</v>
      </c>
      <c r="K1487">
        <v>24</v>
      </c>
      <c r="L1487">
        <v>1043</v>
      </c>
      <c r="M1487" t="s">
        <v>23</v>
      </c>
    </row>
    <row r="1488" spans="1:13" x14ac:dyDescent="0.35">
      <c r="A1488">
        <v>2010</v>
      </c>
      <c r="B1488" t="s">
        <v>69</v>
      </c>
      <c r="C1488">
        <v>18.899999999999999</v>
      </c>
      <c r="D1488">
        <f>H1488/E1488*C1488</f>
        <v>0.64589376267748466</v>
      </c>
      <c r="E1488">
        <f>INDEX(Reference!$A$1:$H$55, MATCH(B1488, Reference!$A$1:$A$55, 0), MATCH(A1488, Reference!$A$1:$H$1, 0))</f>
        <v>236640</v>
      </c>
      <c r="F1488">
        <v>41.562661020000398</v>
      </c>
      <c r="G1488">
        <v>-72.649840951999593</v>
      </c>
      <c r="H1488">
        <v>8087</v>
      </c>
      <c r="I1488" t="s">
        <v>22</v>
      </c>
      <c r="J1488" t="s">
        <v>19</v>
      </c>
      <c r="K1488">
        <v>24</v>
      </c>
      <c r="L1488">
        <v>1043</v>
      </c>
      <c r="M1488" t="s">
        <v>30</v>
      </c>
    </row>
    <row r="1489" spans="1:13" x14ac:dyDescent="0.35">
      <c r="A1489">
        <v>2010</v>
      </c>
      <c r="B1489" t="s">
        <v>69</v>
      </c>
      <c r="C1489">
        <v>14.8</v>
      </c>
      <c r="D1489">
        <f>H1489/E1489*C1489</f>
        <v>0.70216193373901292</v>
      </c>
      <c r="E1489">
        <f>INDEX(Reference!$A$1:$H$55, MATCH(B1489, Reference!$A$1:$A$55, 0), MATCH(A1489, Reference!$A$1:$H$1, 0))</f>
        <v>236640</v>
      </c>
      <c r="F1489">
        <v>41.562661020000398</v>
      </c>
      <c r="G1489">
        <v>-72.649840951999593</v>
      </c>
      <c r="H1489">
        <v>11227</v>
      </c>
      <c r="I1489" t="s">
        <v>18</v>
      </c>
      <c r="J1489" t="s">
        <v>19</v>
      </c>
      <c r="K1489">
        <v>24</v>
      </c>
      <c r="L1489">
        <v>1043</v>
      </c>
      <c r="M1489" t="s">
        <v>32</v>
      </c>
    </row>
    <row r="1490" spans="1:13" x14ac:dyDescent="0.35">
      <c r="A1490">
        <v>2010</v>
      </c>
      <c r="B1490" t="s">
        <v>69</v>
      </c>
      <c r="C1490">
        <v>14.4</v>
      </c>
      <c r="D1490">
        <f>H1490/E1490*C1490</f>
        <v>0.38799188640973631</v>
      </c>
      <c r="E1490">
        <f>INDEX(Reference!$A$1:$H$55, MATCH(B1490, Reference!$A$1:$A$55, 0), MATCH(A1490, Reference!$A$1:$H$1, 0))</f>
        <v>236640</v>
      </c>
      <c r="F1490">
        <v>41.562661020000398</v>
      </c>
      <c r="G1490">
        <v>-72.649840951999593</v>
      </c>
      <c r="H1490">
        <v>6376</v>
      </c>
      <c r="I1490" t="s">
        <v>12</v>
      </c>
      <c r="J1490" t="s">
        <v>13</v>
      </c>
      <c r="K1490">
        <v>24</v>
      </c>
      <c r="L1490">
        <v>1043</v>
      </c>
      <c r="M1490" t="s">
        <v>16</v>
      </c>
    </row>
    <row r="1491" spans="1:13" x14ac:dyDescent="0.35">
      <c r="A1491">
        <v>2010</v>
      </c>
      <c r="B1491" t="s">
        <v>69</v>
      </c>
      <c r="C1491">
        <v>14</v>
      </c>
      <c r="D1491">
        <f>H1491/E1491*C1491</f>
        <v>0.29823360378634212</v>
      </c>
      <c r="E1491">
        <f>INDEX(Reference!$A$1:$H$55, MATCH(B1491, Reference!$A$1:$A$55, 0), MATCH(A1491, Reference!$A$1:$H$1, 0))</f>
        <v>236640</v>
      </c>
      <c r="F1491">
        <v>41.562661020000398</v>
      </c>
      <c r="G1491">
        <v>-72.649840951999593</v>
      </c>
      <c r="H1491">
        <v>5041</v>
      </c>
      <c r="I1491" t="s">
        <v>12</v>
      </c>
      <c r="J1491" t="s">
        <v>13</v>
      </c>
      <c r="K1491">
        <v>24</v>
      </c>
      <c r="L1491">
        <v>1043</v>
      </c>
      <c r="M1491" t="s">
        <v>14</v>
      </c>
    </row>
    <row r="1492" spans="1:13" x14ac:dyDescent="0.35">
      <c r="A1492">
        <v>2010</v>
      </c>
      <c r="B1492" t="s">
        <v>69</v>
      </c>
      <c r="C1492">
        <v>10.4</v>
      </c>
      <c r="D1492">
        <f>H1492/E1492*C1492</f>
        <v>1.5689655172413792E-2</v>
      </c>
      <c r="E1492">
        <f>INDEX(Reference!$A$1:$H$55, MATCH(B1492, Reference!$A$1:$A$55, 0), MATCH(A1492, Reference!$A$1:$H$1, 0))</f>
        <v>236640</v>
      </c>
      <c r="F1492">
        <v>41.562661020000398</v>
      </c>
      <c r="G1492">
        <v>-72.649840951999593</v>
      </c>
      <c r="H1492">
        <v>357</v>
      </c>
      <c r="I1492" t="s">
        <v>12</v>
      </c>
      <c r="J1492" t="s">
        <v>13</v>
      </c>
      <c r="K1492">
        <v>24</v>
      </c>
      <c r="L1492">
        <v>1043</v>
      </c>
      <c r="M1492" t="s">
        <v>35</v>
      </c>
    </row>
    <row r="1493" spans="1:13" x14ac:dyDescent="0.35">
      <c r="A1493">
        <v>2010</v>
      </c>
      <c r="B1493" t="s">
        <v>69</v>
      </c>
      <c r="C1493">
        <v>19.600000000000001</v>
      </c>
      <c r="D1493">
        <f>H1493/E1493*C1493</f>
        <v>0.97527890466531453</v>
      </c>
      <c r="E1493">
        <f>INDEX(Reference!$A$1:$H$55, MATCH(B1493, Reference!$A$1:$A$55, 0), MATCH(A1493, Reference!$A$1:$H$1, 0))</f>
        <v>236640</v>
      </c>
      <c r="F1493">
        <v>41.562661020000398</v>
      </c>
      <c r="G1493">
        <v>-72.649840951999593</v>
      </c>
      <c r="H1493">
        <v>11775</v>
      </c>
      <c r="I1493" t="s">
        <v>22</v>
      </c>
      <c r="J1493" t="s">
        <v>19</v>
      </c>
      <c r="K1493">
        <v>24</v>
      </c>
      <c r="L1493">
        <v>1043</v>
      </c>
      <c r="M1493" t="s">
        <v>16</v>
      </c>
    </row>
    <row r="1494" spans="1:13" x14ac:dyDescent="0.35">
      <c r="A1494">
        <v>2010</v>
      </c>
      <c r="B1494" t="s">
        <v>69</v>
      </c>
      <c r="C1494">
        <v>15.8</v>
      </c>
      <c r="D1494">
        <f>H1494/E1494*C1494</f>
        <v>0.36335192697768764</v>
      </c>
      <c r="E1494">
        <f>INDEX(Reference!$A$1:$H$55, MATCH(B1494, Reference!$A$1:$A$55, 0), MATCH(A1494, Reference!$A$1:$H$1, 0))</f>
        <v>236640</v>
      </c>
      <c r="F1494">
        <v>41.562661020000398</v>
      </c>
      <c r="G1494">
        <v>-72.649840951999593</v>
      </c>
      <c r="H1494">
        <v>5442</v>
      </c>
      <c r="I1494" t="s">
        <v>18</v>
      </c>
      <c r="J1494" t="s">
        <v>19</v>
      </c>
      <c r="K1494">
        <v>24</v>
      </c>
      <c r="L1494">
        <v>1043</v>
      </c>
      <c r="M1494" t="s">
        <v>43</v>
      </c>
    </row>
    <row r="1495" spans="1:13" x14ac:dyDescent="0.35">
      <c r="A1495">
        <v>2010</v>
      </c>
      <c r="B1495" t="s">
        <v>69</v>
      </c>
      <c r="C1495">
        <v>19.399999999999999</v>
      </c>
      <c r="D1495">
        <f>H1495/E1495*C1495</f>
        <v>0.44614097363083161</v>
      </c>
      <c r="E1495">
        <f>INDEX(Reference!$A$1:$H$55, MATCH(B1495, Reference!$A$1:$A$55, 0), MATCH(A1495, Reference!$A$1:$H$1, 0))</f>
        <v>236640</v>
      </c>
      <c r="F1495">
        <v>41.562661020000398</v>
      </c>
      <c r="G1495">
        <v>-72.649840951999593</v>
      </c>
      <c r="H1495">
        <v>5442</v>
      </c>
      <c r="I1495" t="s">
        <v>22</v>
      </c>
      <c r="J1495" t="s">
        <v>19</v>
      </c>
      <c r="K1495">
        <v>24</v>
      </c>
      <c r="L1495">
        <v>1043</v>
      </c>
      <c r="M1495" t="s">
        <v>43</v>
      </c>
    </row>
    <row r="1496" spans="1:13" x14ac:dyDescent="0.35">
      <c r="A1496">
        <v>2010</v>
      </c>
      <c r="B1496" t="s">
        <v>69</v>
      </c>
      <c r="C1496">
        <v>8.3000000000000007</v>
      </c>
      <c r="D1496">
        <f>H1496/E1496*C1496</f>
        <v>5.5066768086544969E-3</v>
      </c>
      <c r="E1496">
        <f>INDEX(Reference!$A$1:$H$55, MATCH(B1496, Reference!$A$1:$A$55, 0), MATCH(A1496, Reference!$A$1:$H$1, 0))</f>
        <v>236640</v>
      </c>
      <c r="F1496">
        <v>41.562661020000398</v>
      </c>
      <c r="G1496">
        <v>-72.649840951999593</v>
      </c>
      <c r="H1496">
        <v>157</v>
      </c>
      <c r="I1496" t="s">
        <v>18</v>
      </c>
      <c r="J1496" t="s">
        <v>19</v>
      </c>
      <c r="K1496">
        <v>24</v>
      </c>
      <c r="L1496">
        <v>1043</v>
      </c>
      <c r="M1496" t="s">
        <v>47</v>
      </c>
    </row>
    <row r="1497" spans="1:13" x14ac:dyDescent="0.35">
      <c r="A1497">
        <v>2010</v>
      </c>
      <c r="B1497" t="s">
        <v>69</v>
      </c>
      <c r="C1497">
        <v>17.100000000000001</v>
      </c>
      <c r="D1497">
        <f>H1497/E1497*C1497</f>
        <v>1.6618737322515216</v>
      </c>
      <c r="E1497">
        <f>INDEX(Reference!$A$1:$H$55, MATCH(B1497, Reference!$A$1:$A$55, 0), MATCH(A1497, Reference!$A$1:$H$1, 0))</f>
        <v>236640</v>
      </c>
      <c r="F1497">
        <v>41.562661020000398</v>
      </c>
      <c r="G1497">
        <v>-72.649840951999593</v>
      </c>
      <c r="H1497">
        <v>22998</v>
      </c>
      <c r="I1497" t="s">
        <v>22</v>
      </c>
      <c r="J1497" t="s">
        <v>19</v>
      </c>
      <c r="K1497">
        <v>24</v>
      </c>
      <c r="L1497">
        <v>1043</v>
      </c>
      <c r="M1497" t="s">
        <v>61</v>
      </c>
    </row>
    <row r="1498" spans="1:13" x14ac:dyDescent="0.35">
      <c r="A1498">
        <v>2012</v>
      </c>
      <c r="B1498" t="s">
        <v>69</v>
      </c>
      <c r="C1498">
        <v>14.4</v>
      </c>
      <c r="D1498">
        <f>H1498/E1498*C1498</f>
        <v>0.5578540479315367</v>
      </c>
      <c r="E1498">
        <f>INDEX(Reference!$A$1:$H$55, MATCH(B1498, Reference!$A$1:$A$55, 0), MATCH(A1498, Reference!$A$1:$H$1, 0))</f>
        <v>222484</v>
      </c>
      <c r="F1498">
        <v>41.562661020000398</v>
      </c>
      <c r="G1498">
        <v>-72.649840951999593</v>
      </c>
      <c r="H1498">
        <v>8619</v>
      </c>
      <c r="I1498" t="s">
        <v>18</v>
      </c>
      <c r="J1498" t="s">
        <v>19</v>
      </c>
      <c r="K1498">
        <v>24</v>
      </c>
      <c r="L1498">
        <v>1043</v>
      </c>
      <c r="M1498" t="s">
        <v>55</v>
      </c>
    </row>
    <row r="1499" spans="1:13" x14ac:dyDescent="0.35">
      <c r="A1499">
        <v>2012</v>
      </c>
      <c r="B1499" t="s">
        <v>69</v>
      </c>
      <c r="C1499">
        <v>16</v>
      </c>
      <c r="D1499">
        <f>H1499/E1499*C1499</f>
        <v>0.77294547023606197</v>
      </c>
      <c r="E1499">
        <f>INDEX(Reference!$A$1:$H$55, MATCH(B1499, Reference!$A$1:$A$55, 0), MATCH(A1499, Reference!$A$1:$H$1, 0))</f>
        <v>222484</v>
      </c>
      <c r="F1499">
        <v>41.562661020000398</v>
      </c>
      <c r="G1499">
        <v>-72.649840951999593</v>
      </c>
      <c r="H1499">
        <v>10748</v>
      </c>
      <c r="I1499" t="s">
        <v>18</v>
      </c>
      <c r="J1499" t="s">
        <v>19</v>
      </c>
      <c r="K1499">
        <v>24</v>
      </c>
      <c r="L1499">
        <v>1043</v>
      </c>
      <c r="M1499" t="s">
        <v>32</v>
      </c>
    </row>
    <row r="1500" spans="1:13" x14ac:dyDescent="0.35">
      <c r="A1500">
        <v>2012</v>
      </c>
      <c r="B1500" t="s">
        <v>69</v>
      </c>
      <c r="C1500">
        <v>14.4</v>
      </c>
      <c r="D1500">
        <f>H1500/E1500*C1500</f>
        <v>0.31792308660398055</v>
      </c>
      <c r="E1500">
        <f>INDEX(Reference!$A$1:$H$55, MATCH(B1500, Reference!$A$1:$A$55, 0), MATCH(A1500, Reference!$A$1:$H$1, 0))</f>
        <v>222484</v>
      </c>
      <c r="F1500">
        <v>41.562661020000398</v>
      </c>
      <c r="G1500">
        <v>-72.649840951999593</v>
      </c>
      <c r="H1500">
        <v>4912</v>
      </c>
      <c r="I1500" t="s">
        <v>22</v>
      </c>
      <c r="J1500" t="s">
        <v>19</v>
      </c>
      <c r="K1500">
        <v>24</v>
      </c>
      <c r="L1500">
        <v>1043</v>
      </c>
      <c r="M1500" t="s">
        <v>40</v>
      </c>
    </row>
    <row r="1501" spans="1:13" x14ac:dyDescent="0.35">
      <c r="A1501">
        <v>2012</v>
      </c>
      <c r="B1501" t="s">
        <v>69</v>
      </c>
      <c r="C1501">
        <v>16.600000000000001</v>
      </c>
      <c r="D1501">
        <f>H1501/E1501*C1501</f>
        <v>1.6310206576652704</v>
      </c>
      <c r="E1501">
        <f>INDEX(Reference!$A$1:$H$55, MATCH(B1501, Reference!$A$1:$A$55, 0), MATCH(A1501, Reference!$A$1:$H$1, 0))</f>
        <v>222484</v>
      </c>
      <c r="F1501">
        <v>41.562661020000398</v>
      </c>
      <c r="G1501">
        <v>-72.649840951999593</v>
      </c>
      <c r="H1501">
        <v>21860</v>
      </c>
      <c r="I1501" t="s">
        <v>22</v>
      </c>
      <c r="J1501" t="s">
        <v>19</v>
      </c>
      <c r="K1501">
        <v>24</v>
      </c>
      <c r="L1501">
        <v>1043</v>
      </c>
      <c r="M1501" t="s">
        <v>61</v>
      </c>
    </row>
    <row r="1502" spans="1:13" x14ac:dyDescent="0.35">
      <c r="A1502">
        <v>2012</v>
      </c>
      <c r="B1502" t="s">
        <v>69</v>
      </c>
      <c r="C1502">
        <v>10.9</v>
      </c>
      <c r="D1502">
        <f>H1502/E1502*C1502</f>
        <v>0.58305720860825949</v>
      </c>
      <c r="E1502">
        <f>INDEX(Reference!$A$1:$H$55, MATCH(B1502, Reference!$A$1:$A$55, 0), MATCH(A1502, Reference!$A$1:$H$1, 0))</f>
        <v>222484</v>
      </c>
      <c r="F1502">
        <v>41.562661020000398</v>
      </c>
      <c r="G1502">
        <v>-72.649840951999593</v>
      </c>
      <c r="H1502">
        <v>11901</v>
      </c>
      <c r="I1502" t="s">
        <v>12</v>
      </c>
      <c r="J1502" t="s">
        <v>13</v>
      </c>
      <c r="K1502">
        <v>24</v>
      </c>
      <c r="L1502">
        <v>1043</v>
      </c>
      <c r="M1502" t="s">
        <v>61</v>
      </c>
    </row>
    <row r="1503" spans="1:13" x14ac:dyDescent="0.35">
      <c r="A1503">
        <v>2012</v>
      </c>
      <c r="B1503" t="s">
        <v>69</v>
      </c>
      <c r="C1503">
        <v>9.4</v>
      </c>
      <c r="D1503">
        <f>H1503/E1503*C1503</f>
        <v>0.25650114165513027</v>
      </c>
      <c r="E1503">
        <f>INDEX(Reference!$A$1:$H$55, MATCH(B1503, Reference!$A$1:$A$55, 0), MATCH(A1503, Reference!$A$1:$H$1, 0))</f>
        <v>222484</v>
      </c>
      <c r="F1503">
        <v>41.562661020000398</v>
      </c>
      <c r="G1503">
        <v>-72.649840951999593</v>
      </c>
      <c r="H1503">
        <v>6071</v>
      </c>
      <c r="I1503" t="s">
        <v>12</v>
      </c>
      <c r="J1503" t="s">
        <v>13</v>
      </c>
      <c r="K1503">
        <v>24</v>
      </c>
      <c r="L1503">
        <v>1043</v>
      </c>
      <c r="M1503" s="1">
        <v>45277</v>
      </c>
    </row>
    <row r="1504" spans="1:13" x14ac:dyDescent="0.35">
      <c r="A1504">
        <v>2012</v>
      </c>
      <c r="B1504" t="s">
        <v>69</v>
      </c>
      <c r="C1504">
        <v>11.7</v>
      </c>
      <c r="D1504">
        <f>H1504/E1504*C1504</f>
        <v>0.32036640837093905</v>
      </c>
      <c r="E1504">
        <f>INDEX(Reference!$A$1:$H$55, MATCH(B1504, Reference!$A$1:$A$55, 0), MATCH(A1504, Reference!$A$1:$H$1, 0))</f>
        <v>222484</v>
      </c>
      <c r="F1504">
        <v>41.562661020000398</v>
      </c>
      <c r="G1504">
        <v>-72.649840951999593</v>
      </c>
      <c r="H1504">
        <v>6092</v>
      </c>
      <c r="I1504" t="s">
        <v>12</v>
      </c>
      <c r="J1504" t="s">
        <v>13</v>
      </c>
      <c r="K1504">
        <v>24</v>
      </c>
      <c r="L1504">
        <v>1043</v>
      </c>
      <c r="M1504" t="s">
        <v>23</v>
      </c>
    </row>
    <row r="1505" spans="1:13" x14ac:dyDescent="0.35">
      <c r="A1505">
        <v>2012</v>
      </c>
      <c r="B1505" t="s">
        <v>69</v>
      </c>
      <c r="C1505">
        <v>16.899999999999999</v>
      </c>
      <c r="D1505">
        <f>H1505/E1505*C1505</f>
        <v>0.8667095161899282</v>
      </c>
      <c r="E1505">
        <f>INDEX(Reference!$A$1:$H$55, MATCH(B1505, Reference!$A$1:$A$55, 0), MATCH(A1505, Reference!$A$1:$H$1, 0))</f>
        <v>222484</v>
      </c>
      <c r="F1505">
        <v>41.562661020000398</v>
      </c>
      <c r="G1505">
        <v>-72.649840951999593</v>
      </c>
      <c r="H1505">
        <v>11410</v>
      </c>
      <c r="I1505" t="s">
        <v>18</v>
      </c>
      <c r="J1505" t="s">
        <v>19</v>
      </c>
      <c r="K1505">
        <v>24</v>
      </c>
      <c r="L1505">
        <v>1043</v>
      </c>
      <c r="M1505" t="s">
        <v>16</v>
      </c>
    </row>
    <row r="1506" spans="1:13" x14ac:dyDescent="0.35">
      <c r="A1506">
        <v>2012</v>
      </c>
      <c r="B1506" t="s">
        <v>69</v>
      </c>
      <c r="C1506">
        <v>19</v>
      </c>
      <c r="D1506">
        <f>H1506/E1506*C1506</f>
        <v>0.97440714837920928</v>
      </c>
      <c r="E1506">
        <f>INDEX(Reference!$A$1:$H$55, MATCH(B1506, Reference!$A$1:$A$55, 0), MATCH(A1506, Reference!$A$1:$H$1, 0))</f>
        <v>222484</v>
      </c>
      <c r="F1506">
        <v>41.562661020000398</v>
      </c>
      <c r="G1506">
        <v>-72.649840951999593</v>
      </c>
      <c r="H1506">
        <v>11410</v>
      </c>
      <c r="I1506" t="s">
        <v>22</v>
      </c>
      <c r="J1506" t="s">
        <v>19</v>
      </c>
      <c r="K1506">
        <v>24</v>
      </c>
      <c r="L1506">
        <v>1043</v>
      </c>
      <c r="M1506" t="s">
        <v>16</v>
      </c>
    </row>
    <row r="1507" spans="1:13" x14ac:dyDescent="0.35">
      <c r="A1507">
        <v>2012</v>
      </c>
      <c r="B1507" t="s">
        <v>69</v>
      </c>
      <c r="C1507">
        <v>9.3000000000000007</v>
      </c>
      <c r="D1507">
        <f>H1507/E1507*C1507</f>
        <v>0.12711610722568814</v>
      </c>
      <c r="E1507">
        <f>INDEX(Reference!$A$1:$H$55, MATCH(B1507, Reference!$A$1:$A$55, 0), MATCH(A1507, Reference!$A$1:$H$1, 0))</f>
        <v>222484</v>
      </c>
      <c r="F1507">
        <v>41.562661020000398</v>
      </c>
      <c r="G1507">
        <v>-72.649840951999593</v>
      </c>
      <c r="H1507">
        <v>3041</v>
      </c>
      <c r="I1507" t="s">
        <v>12</v>
      </c>
      <c r="J1507" t="s">
        <v>13</v>
      </c>
      <c r="K1507">
        <v>24</v>
      </c>
      <c r="L1507">
        <v>1043</v>
      </c>
      <c r="M1507" t="s">
        <v>27</v>
      </c>
    </row>
    <row r="1508" spans="1:13" x14ac:dyDescent="0.35">
      <c r="A1508">
        <v>2012</v>
      </c>
      <c r="B1508" t="s">
        <v>69</v>
      </c>
      <c r="C1508">
        <v>16.100000000000001</v>
      </c>
      <c r="D1508">
        <f>H1508/E1508*C1508</f>
        <v>0.55402455906941628</v>
      </c>
      <c r="E1508">
        <f>INDEX(Reference!$A$1:$H$55, MATCH(B1508, Reference!$A$1:$A$55, 0), MATCH(A1508, Reference!$A$1:$H$1, 0))</f>
        <v>222484</v>
      </c>
      <c r="F1508">
        <v>41.562661020000398</v>
      </c>
      <c r="G1508">
        <v>-72.649840951999593</v>
      </c>
      <c r="H1508">
        <v>7656</v>
      </c>
      <c r="I1508" t="s">
        <v>18</v>
      </c>
      <c r="J1508" t="s">
        <v>19</v>
      </c>
      <c r="K1508">
        <v>24</v>
      </c>
      <c r="L1508">
        <v>1043</v>
      </c>
      <c r="M1508" t="s">
        <v>30</v>
      </c>
    </row>
    <row r="1509" spans="1:13" x14ac:dyDescent="0.35">
      <c r="A1509">
        <v>2012</v>
      </c>
      <c r="B1509" t="s">
        <v>69</v>
      </c>
      <c r="C1509">
        <v>6.5</v>
      </c>
      <c r="D1509">
        <f>H1509/E1509*C1509</f>
        <v>9.0568310530195432E-3</v>
      </c>
      <c r="E1509">
        <f>INDEX(Reference!$A$1:$H$55, MATCH(B1509, Reference!$A$1:$A$55, 0), MATCH(A1509, Reference!$A$1:$H$1, 0))</f>
        <v>222484</v>
      </c>
      <c r="F1509">
        <v>41.562661020000398</v>
      </c>
      <c r="G1509">
        <v>-72.649840951999593</v>
      </c>
      <c r="H1509">
        <v>310</v>
      </c>
      <c r="I1509" t="s">
        <v>12</v>
      </c>
      <c r="J1509" t="s">
        <v>13</v>
      </c>
      <c r="K1509">
        <v>24</v>
      </c>
      <c r="L1509">
        <v>1043</v>
      </c>
      <c r="M1509" t="s">
        <v>35</v>
      </c>
    </row>
    <row r="1510" spans="1:13" x14ac:dyDescent="0.35">
      <c r="A1510">
        <v>2012</v>
      </c>
      <c r="B1510" t="s">
        <v>69</v>
      </c>
      <c r="C1510">
        <v>10.1</v>
      </c>
      <c r="D1510">
        <f>H1510/E1510*C1510</f>
        <v>0.26370840150302943</v>
      </c>
      <c r="E1510">
        <f>INDEX(Reference!$A$1:$H$55, MATCH(B1510, Reference!$A$1:$A$55, 0), MATCH(A1510, Reference!$A$1:$H$1, 0))</f>
        <v>222484</v>
      </c>
      <c r="F1510">
        <v>41.562661020000398</v>
      </c>
      <c r="G1510">
        <v>-72.649840951999593</v>
      </c>
      <c r="H1510">
        <v>5809</v>
      </c>
      <c r="I1510" t="s">
        <v>12</v>
      </c>
      <c r="J1510" t="s">
        <v>13</v>
      </c>
      <c r="K1510">
        <v>24</v>
      </c>
      <c r="L1510">
        <v>1043</v>
      </c>
      <c r="M1510" t="s">
        <v>32</v>
      </c>
    </row>
    <row r="1511" spans="1:13" x14ac:dyDescent="0.35">
      <c r="A1511">
        <v>2012</v>
      </c>
      <c r="B1511" t="s">
        <v>69</v>
      </c>
      <c r="C1511">
        <v>10.6</v>
      </c>
      <c r="D1511">
        <f>H1511/E1511*C1511</f>
        <v>8.0994588374894375E-3</v>
      </c>
      <c r="E1511">
        <f>INDEX(Reference!$A$1:$H$55, MATCH(B1511, Reference!$A$1:$A$55, 0), MATCH(A1511, Reference!$A$1:$H$1, 0))</f>
        <v>222484</v>
      </c>
      <c r="F1511">
        <v>41.562661020000398</v>
      </c>
      <c r="G1511">
        <v>-72.649840951999593</v>
      </c>
      <c r="H1511">
        <v>170</v>
      </c>
      <c r="I1511" t="s">
        <v>22</v>
      </c>
      <c r="J1511" t="s">
        <v>19</v>
      </c>
      <c r="K1511">
        <v>24</v>
      </c>
      <c r="L1511">
        <v>1043</v>
      </c>
      <c r="M1511" t="s">
        <v>47</v>
      </c>
    </row>
    <row r="1512" spans="1:13" x14ac:dyDescent="0.35">
      <c r="A1512">
        <v>2012</v>
      </c>
      <c r="B1512" t="s">
        <v>69</v>
      </c>
      <c r="C1512">
        <v>13.9</v>
      </c>
      <c r="D1512">
        <f>H1512/E1512*C1512</f>
        <v>0.3068840905413423</v>
      </c>
      <c r="E1512">
        <f>INDEX(Reference!$A$1:$H$55, MATCH(B1512, Reference!$A$1:$A$55, 0), MATCH(A1512, Reference!$A$1:$H$1, 0))</f>
        <v>222484</v>
      </c>
      <c r="F1512">
        <v>41.562661020000398</v>
      </c>
      <c r="G1512">
        <v>-72.649840951999593</v>
      </c>
      <c r="H1512">
        <v>4912</v>
      </c>
      <c r="I1512" t="s">
        <v>18</v>
      </c>
      <c r="J1512" t="s">
        <v>19</v>
      </c>
      <c r="K1512">
        <v>24</v>
      </c>
      <c r="L1512">
        <v>1043</v>
      </c>
      <c r="M1512" t="s">
        <v>40</v>
      </c>
    </row>
    <row r="1513" spans="1:13" x14ac:dyDescent="0.35">
      <c r="A1513">
        <v>2012</v>
      </c>
      <c r="B1513" t="s">
        <v>69</v>
      </c>
      <c r="C1513">
        <v>17.8</v>
      </c>
      <c r="D1513">
        <f>H1513/E1513*C1513</f>
        <v>0.61252404667301918</v>
      </c>
      <c r="E1513">
        <f>INDEX(Reference!$A$1:$H$55, MATCH(B1513, Reference!$A$1:$A$55, 0), MATCH(A1513, Reference!$A$1:$H$1, 0))</f>
        <v>222484</v>
      </c>
      <c r="F1513">
        <v>41.562661020000398</v>
      </c>
      <c r="G1513">
        <v>-72.649840951999593</v>
      </c>
      <c r="H1513">
        <v>7656</v>
      </c>
      <c r="I1513" t="s">
        <v>22</v>
      </c>
      <c r="J1513" t="s">
        <v>19</v>
      </c>
      <c r="K1513">
        <v>24</v>
      </c>
      <c r="L1513">
        <v>1043</v>
      </c>
      <c r="M1513" t="s">
        <v>30</v>
      </c>
    </row>
    <row r="1514" spans="1:13" x14ac:dyDescent="0.35">
      <c r="A1514">
        <v>2012</v>
      </c>
      <c r="B1514" t="s">
        <v>69</v>
      </c>
      <c r="C1514">
        <v>6.9</v>
      </c>
      <c r="D1514">
        <f>H1514/E1514*C1514</f>
        <v>3.1323600798259651E-3</v>
      </c>
      <c r="E1514">
        <f>INDEX(Reference!$A$1:$H$55, MATCH(B1514, Reference!$A$1:$A$55, 0), MATCH(A1514, Reference!$A$1:$H$1, 0))</f>
        <v>222484</v>
      </c>
      <c r="F1514">
        <v>41.562661020000398</v>
      </c>
      <c r="G1514">
        <v>-72.649840951999593</v>
      </c>
      <c r="H1514">
        <v>101</v>
      </c>
      <c r="I1514" t="s">
        <v>12</v>
      </c>
      <c r="J1514" t="s">
        <v>13</v>
      </c>
      <c r="K1514">
        <v>24</v>
      </c>
      <c r="L1514">
        <v>1043</v>
      </c>
      <c r="M1514" t="s">
        <v>47</v>
      </c>
    </row>
    <row r="1515" spans="1:13" x14ac:dyDescent="0.35">
      <c r="A1515">
        <v>2012</v>
      </c>
      <c r="B1515" t="s">
        <v>69</v>
      </c>
      <c r="C1515">
        <v>13.1</v>
      </c>
      <c r="D1515">
        <f>H1515/E1515*C1515</f>
        <v>0.27226407292209781</v>
      </c>
      <c r="E1515">
        <f>INDEX(Reference!$A$1:$H$55, MATCH(B1515, Reference!$A$1:$A$55, 0), MATCH(A1515, Reference!$A$1:$H$1, 0))</f>
        <v>222484</v>
      </c>
      <c r="F1515">
        <v>41.562661020000398</v>
      </c>
      <c r="G1515">
        <v>-72.649840951999593</v>
      </c>
      <c r="H1515">
        <v>4624</v>
      </c>
      <c r="I1515" t="s">
        <v>12</v>
      </c>
      <c r="J1515" t="s">
        <v>13</v>
      </c>
      <c r="K1515">
        <v>24</v>
      </c>
      <c r="L1515">
        <v>1043</v>
      </c>
      <c r="M1515" t="s">
        <v>14</v>
      </c>
    </row>
    <row r="1516" spans="1:13" x14ac:dyDescent="0.35">
      <c r="A1516">
        <v>2012</v>
      </c>
      <c r="B1516" t="s">
        <v>69</v>
      </c>
      <c r="C1516">
        <v>16</v>
      </c>
      <c r="D1516">
        <f>H1516/E1516*C1516</f>
        <v>0.77294547023606197</v>
      </c>
      <c r="E1516">
        <f>INDEX(Reference!$A$1:$H$55, MATCH(B1516, Reference!$A$1:$A$55, 0), MATCH(A1516, Reference!$A$1:$H$1, 0))</f>
        <v>222484</v>
      </c>
      <c r="F1516">
        <v>41.562661020000398</v>
      </c>
      <c r="G1516">
        <v>-72.649840951999593</v>
      </c>
      <c r="H1516">
        <v>10748</v>
      </c>
      <c r="I1516" t="s">
        <v>22</v>
      </c>
      <c r="J1516" t="s">
        <v>19</v>
      </c>
      <c r="K1516">
        <v>24</v>
      </c>
      <c r="L1516">
        <v>1043</v>
      </c>
      <c r="M1516" t="s">
        <v>32</v>
      </c>
    </row>
    <row r="1517" spans="1:13" x14ac:dyDescent="0.35">
      <c r="A1517">
        <v>2012</v>
      </c>
      <c r="B1517" t="s">
        <v>69</v>
      </c>
      <c r="C1517">
        <v>10.3</v>
      </c>
      <c r="D1517">
        <f>H1517/E1517*C1517</f>
        <v>0.12606254831808131</v>
      </c>
      <c r="E1517">
        <f>INDEX(Reference!$A$1:$H$55, MATCH(B1517, Reference!$A$1:$A$55, 0), MATCH(A1517, Reference!$A$1:$H$1, 0))</f>
        <v>222484</v>
      </c>
      <c r="F1517">
        <v>41.562661020000398</v>
      </c>
      <c r="G1517">
        <v>-72.649840951999593</v>
      </c>
      <c r="H1517">
        <v>2723</v>
      </c>
      <c r="I1517" t="s">
        <v>12</v>
      </c>
      <c r="J1517" t="s">
        <v>13</v>
      </c>
      <c r="K1517">
        <v>24</v>
      </c>
      <c r="L1517">
        <v>1043</v>
      </c>
      <c r="M1517" t="s">
        <v>40</v>
      </c>
    </row>
    <row r="1518" spans="1:13" x14ac:dyDescent="0.35">
      <c r="A1518">
        <v>2012</v>
      </c>
      <c r="B1518" t="s">
        <v>69</v>
      </c>
      <c r="C1518">
        <v>16.600000000000001</v>
      </c>
      <c r="D1518">
        <f>H1518/E1518*C1518</f>
        <v>0.41670861724888081</v>
      </c>
      <c r="E1518">
        <f>INDEX(Reference!$A$1:$H$55, MATCH(B1518, Reference!$A$1:$A$55, 0), MATCH(A1518, Reference!$A$1:$H$1, 0))</f>
        <v>222484</v>
      </c>
      <c r="F1518">
        <v>41.562661020000398</v>
      </c>
      <c r="G1518">
        <v>-72.649840951999593</v>
      </c>
      <c r="H1518">
        <v>5585</v>
      </c>
      <c r="I1518" t="s">
        <v>18</v>
      </c>
      <c r="J1518" t="s">
        <v>19</v>
      </c>
      <c r="K1518">
        <v>24</v>
      </c>
      <c r="L1518">
        <v>1043</v>
      </c>
      <c r="M1518" t="s">
        <v>43</v>
      </c>
    </row>
    <row r="1519" spans="1:13" x14ac:dyDescent="0.35">
      <c r="A1519">
        <v>2012</v>
      </c>
      <c r="B1519" t="s">
        <v>69</v>
      </c>
      <c r="C1519">
        <v>15.6</v>
      </c>
      <c r="D1519">
        <f>H1519/E1519*C1519</f>
        <v>1.5327664011794107</v>
      </c>
      <c r="E1519">
        <f>INDEX(Reference!$A$1:$H$55, MATCH(B1519, Reference!$A$1:$A$55, 0), MATCH(A1519, Reference!$A$1:$H$1, 0))</f>
        <v>222484</v>
      </c>
      <c r="F1519">
        <v>41.562661020000398</v>
      </c>
      <c r="G1519">
        <v>-72.649840951999593</v>
      </c>
      <c r="H1519">
        <v>21860</v>
      </c>
      <c r="I1519" t="s">
        <v>18</v>
      </c>
      <c r="J1519" t="s">
        <v>19</v>
      </c>
      <c r="K1519">
        <v>24</v>
      </c>
      <c r="L1519">
        <v>1043</v>
      </c>
      <c r="M1519" t="s">
        <v>61</v>
      </c>
    </row>
    <row r="1520" spans="1:13" x14ac:dyDescent="0.35">
      <c r="A1520">
        <v>2012</v>
      </c>
      <c r="B1520" t="s">
        <v>69</v>
      </c>
      <c r="C1520">
        <v>11.4</v>
      </c>
      <c r="D1520">
        <f>H1520/E1520*C1520</f>
        <v>3.105122166088348E-2</v>
      </c>
      <c r="E1520">
        <f>INDEX(Reference!$A$1:$H$55, MATCH(B1520, Reference!$A$1:$A$55, 0), MATCH(A1520, Reference!$A$1:$H$1, 0))</f>
        <v>222484</v>
      </c>
      <c r="F1520">
        <v>41.562661020000398</v>
      </c>
      <c r="G1520">
        <v>-72.649840951999593</v>
      </c>
      <c r="H1520">
        <v>606</v>
      </c>
      <c r="I1520" t="s">
        <v>18</v>
      </c>
      <c r="J1520" t="s">
        <v>19</v>
      </c>
      <c r="K1520">
        <v>24</v>
      </c>
      <c r="L1520">
        <v>1043</v>
      </c>
      <c r="M1520" t="s">
        <v>35</v>
      </c>
    </row>
    <row r="1521" spans="1:13" x14ac:dyDescent="0.35">
      <c r="A1521">
        <v>2012</v>
      </c>
      <c r="B1521" t="s">
        <v>69</v>
      </c>
      <c r="C1521">
        <v>20</v>
      </c>
      <c r="D1521">
        <f>H1521/E1521*C1521</f>
        <v>0.50205857499865159</v>
      </c>
      <c r="E1521">
        <f>INDEX(Reference!$A$1:$H$55, MATCH(B1521, Reference!$A$1:$A$55, 0), MATCH(A1521, Reference!$A$1:$H$1, 0))</f>
        <v>222484</v>
      </c>
      <c r="F1521">
        <v>41.562661020000398</v>
      </c>
      <c r="G1521">
        <v>-72.649840951999593</v>
      </c>
      <c r="H1521">
        <v>5585</v>
      </c>
      <c r="I1521" t="s">
        <v>22</v>
      </c>
      <c r="J1521" t="s">
        <v>19</v>
      </c>
      <c r="K1521">
        <v>24</v>
      </c>
      <c r="L1521">
        <v>1043</v>
      </c>
      <c r="M1521" t="s">
        <v>43</v>
      </c>
    </row>
    <row r="1522" spans="1:13" x14ac:dyDescent="0.35">
      <c r="A1522">
        <v>2012</v>
      </c>
      <c r="B1522" t="s">
        <v>69</v>
      </c>
      <c r="C1522">
        <v>13.2</v>
      </c>
      <c r="D1522">
        <f>H1522/E1522*C1522</f>
        <v>3.5954046133654556E-2</v>
      </c>
      <c r="E1522">
        <f>INDEX(Reference!$A$1:$H$55, MATCH(B1522, Reference!$A$1:$A$55, 0), MATCH(A1522, Reference!$A$1:$H$1, 0))</f>
        <v>222484</v>
      </c>
      <c r="F1522">
        <v>41.562661020000398</v>
      </c>
      <c r="G1522">
        <v>-72.649840951999593</v>
      </c>
      <c r="H1522">
        <v>606</v>
      </c>
      <c r="I1522" t="s">
        <v>22</v>
      </c>
      <c r="J1522" t="s">
        <v>19</v>
      </c>
      <c r="K1522">
        <v>24</v>
      </c>
      <c r="L1522">
        <v>1043</v>
      </c>
      <c r="M1522" t="s">
        <v>35</v>
      </c>
    </row>
    <row r="1523" spans="1:13" x14ac:dyDescent="0.35">
      <c r="A1523">
        <v>2012</v>
      </c>
      <c r="B1523" t="s">
        <v>69</v>
      </c>
      <c r="C1523">
        <v>10.1</v>
      </c>
      <c r="D1523">
        <f>H1523/E1523*C1523</f>
        <v>1.1712302907175348E-2</v>
      </c>
      <c r="E1523">
        <f>INDEX(Reference!$A$1:$H$55, MATCH(B1523, Reference!$A$1:$A$55, 0), MATCH(A1523, Reference!$A$1:$H$1, 0))</f>
        <v>222484</v>
      </c>
      <c r="F1523">
        <v>41.562661020000398</v>
      </c>
      <c r="G1523">
        <v>-72.649840951999593</v>
      </c>
      <c r="H1523">
        <v>258</v>
      </c>
      <c r="I1523" t="s">
        <v>12</v>
      </c>
      <c r="J1523" t="s">
        <v>13</v>
      </c>
      <c r="K1523">
        <v>24</v>
      </c>
      <c r="L1523">
        <v>1043</v>
      </c>
      <c r="M1523" s="1">
        <v>44990</v>
      </c>
    </row>
    <row r="1524" spans="1:13" x14ac:dyDescent="0.35">
      <c r="A1524">
        <v>2012</v>
      </c>
      <c r="B1524" t="s">
        <v>69</v>
      </c>
      <c r="C1524">
        <v>13.4</v>
      </c>
      <c r="D1524">
        <f>H1524/E1524*C1524</f>
        <v>0.51911418349184668</v>
      </c>
      <c r="E1524">
        <f>INDEX(Reference!$A$1:$H$55, MATCH(B1524, Reference!$A$1:$A$55, 0), MATCH(A1524, Reference!$A$1:$H$1, 0))</f>
        <v>222484</v>
      </c>
      <c r="F1524">
        <v>41.562661020000398</v>
      </c>
      <c r="G1524">
        <v>-72.649840951999593</v>
      </c>
      <c r="H1524">
        <v>8619</v>
      </c>
      <c r="I1524" t="s">
        <v>22</v>
      </c>
      <c r="J1524" t="s">
        <v>19</v>
      </c>
      <c r="K1524">
        <v>24</v>
      </c>
      <c r="L1524">
        <v>1043</v>
      </c>
      <c r="M1524" t="s">
        <v>55</v>
      </c>
    </row>
    <row r="1525" spans="1:13" x14ac:dyDescent="0.35">
      <c r="A1525">
        <v>2012</v>
      </c>
      <c r="B1525" t="s">
        <v>69</v>
      </c>
      <c r="C1525">
        <v>15.1</v>
      </c>
      <c r="D1525">
        <f>H1525/E1525*C1525</f>
        <v>0.75417198540119745</v>
      </c>
      <c r="E1525">
        <f>INDEX(Reference!$A$1:$H$55, MATCH(B1525, Reference!$A$1:$A$55, 0), MATCH(A1525, Reference!$A$1:$H$1, 0))</f>
        <v>222484</v>
      </c>
      <c r="F1525">
        <v>41.562661020000398</v>
      </c>
      <c r="G1525">
        <v>-72.649840951999593</v>
      </c>
      <c r="H1525">
        <v>11112</v>
      </c>
      <c r="I1525" t="s">
        <v>18</v>
      </c>
      <c r="J1525" t="s">
        <v>19</v>
      </c>
      <c r="K1525">
        <v>24</v>
      </c>
      <c r="L1525">
        <v>1043</v>
      </c>
      <c r="M1525" t="s">
        <v>23</v>
      </c>
    </row>
    <row r="1526" spans="1:13" x14ac:dyDescent="0.35">
      <c r="A1526">
        <v>2012</v>
      </c>
      <c r="B1526" t="s">
        <v>69</v>
      </c>
      <c r="C1526">
        <v>17.2</v>
      </c>
      <c r="D1526">
        <f>H1526/E1526*C1526</f>
        <v>0.85905683105301955</v>
      </c>
      <c r="E1526">
        <f>INDEX(Reference!$A$1:$H$55, MATCH(B1526, Reference!$A$1:$A$55, 0), MATCH(A1526, Reference!$A$1:$H$1, 0))</f>
        <v>222484</v>
      </c>
      <c r="F1526">
        <v>41.562661020000398</v>
      </c>
      <c r="G1526">
        <v>-72.649840951999593</v>
      </c>
      <c r="H1526">
        <v>11112</v>
      </c>
      <c r="I1526" t="s">
        <v>22</v>
      </c>
      <c r="J1526" t="s">
        <v>19</v>
      </c>
      <c r="K1526">
        <v>24</v>
      </c>
      <c r="L1526">
        <v>1043</v>
      </c>
      <c r="M1526" t="s">
        <v>23</v>
      </c>
    </row>
    <row r="1527" spans="1:13" x14ac:dyDescent="0.35">
      <c r="A1527">
        <v>2012</v>
      </c>
      <c r="B1527" t="s">
        <v>69</v>
      </c>
      <c r="C1527">
        <v>14.6</v>
      </c>
      <c r="D1527">
        <f>H1527/E1527*C1527</f>
        <v>0.31249528055950088</v>
      </c>
      <c r="E1527">
        <f>INDEX(Reference!$A$1:$H$55, MATCH(B1527, Reference!$A$1:$A$55, 0), MATCH(A1527, Reference!$A$1:$H$1, 0))</f>
        <v>222484</v>
      </c>
      <c r="F1527">
        <v>41.562661020000398</v>
      </c>
      <c r="G1527">
        <v>-72.649840951999593</v>
      </c>
      <c r="H1527">
        <v>4762</v>
      </c>
      <c r="I1527" t="s">
        <v>18</v>
      </c>
      <c r="J1527" t="s">
        <v>19</v>
      </c>
      <c r="K1527">
        <v>24</v>
      </c>
      <c r="L1527">
        <v>1043</v>
      </c>
      <c r="M1527" t="s">
        <v>27</v>
      </c>
    </row>
    <row r="1528" spans="1:13" x14ac:dyDescent="0.35">
      <c r="A1528">
        <v>2012</v>
      </c>
      <c r="B1528" t="s">
        <v>69</v>
      </c>
      <c r="C1528">
        <v>9.8000000000000007</v>
      </c>
      <c r="D1528">
        <f>H1528/E1528*C1528</f>
        <v>4.1757609535966633E-2</v>
      </c>
      <c r="E1528">
        <f>INDEX(Reference!$A$1:$H$55, MATCH(B1528, Reference!$A$1:$A$55, 0), MATCH(A1528, Reference!$A$1:$H$1, 0))</f>
        <v>222484</v>
      </c>
      <c r="F1528">
        <v>41.562661020000398</v>
      </c>
      <c r="G1528">
        <v>-72.649840951999593</v>
      </c>
      <c r="H1528">
        <v>948</v>
      </c>
      <c r="I1528" t="s">
        <v>12</v>
      </c>
      <c r="J1528" t="s">
        <v>13</v>
      </c>
      <c r="K1528">
        <v>24</v>
      </c>
      <c r="L1528">
        <v>1043</v>
      </c>
      <c r="M1528" s="1">
        <v>45088</v>
      </c>
    </row>
    <row r="1529" spans="1:13" x14ac:dyDescent="0.35">
      <c r="A1529">
        <v>2012</v>
      </c>
      <c r="B1529" t="s">
        <v>69</v>
      </c>
      <c r="C1529">
        <v>12.4</v>
      </c>
      <c r="D1529">
        <f>H1529/E1529*C1529</f>
        <v>9.4748386400819833E-3</v>
      </c>
      <c r="E1529">
        <f>INDEX(Reference!$A$1:$H$55, MATCH(B1529, Reference!$A$1:$A$55, 0), MATCH(A1529, Reference!$A$1:$H$1, 0))</f>
        <v>222484</v>
      </c>
      <c r="F1529">
        <v>41.562661020000398</v>
      </c>
      <c r="G1529">
        <v>-72.649840951999593</v>
      </c>
      <c r="H1529">
        <v>170</v>
      </c>
      <c r="I1529" t="s">
        <v>18</v>
      </c>
      <c r="J1529" t="s">
        <v>19</v>
      </c>
      <c r="K1529">
        <v>24</v>
      </c>
      <c r="L1529">
        <v>1043</v>
      </c>
      <c r="M1529" t="s">
        <v>47</v>
      </c>
    </row>
    <row r="1530" spans="1:13" x14ac:dyDescent="0.35">
      <c r="A1530">
        <v>2012</v>
      </c>
      <c r="B1530" t="s">
        <v>69</v>
      </c>
      <c r="C1530">
        <v>12.4</v>
      </c>
      <c r="D1530">
        <f>H1530/E1530*C1530</f>
        <v>0.31913485913593787</v>
      </c>
      <c r="E1530">
        <f>INDEX(Reference!$A$1:$H$55, MATCH(B1530, Reference!$A$1:$A$55, 0), MATCH(A1530, Reference!$A$1:$H$1, 0))</f>
        <v>222484</v>
      </c>
      <c r="F1530">
        <v>41.562661020000398</v>
      </c>
      <c r="G1530">
        <v>-72.649840951999593</v>
      </c>
      <c r="H1530">
        <v>5726</v>
      </c>
      <c r="I1530" t="s">
        <v>12</v>
      </c>
      <c r="J1530" t="s">
        <v>13</v>
      </c>
      <c r="K1530">
        <v>24</v>
      </c>
      <c r="L1530">
        <v>1043</v>
      </c>
      <c r="M1530" t="s">
        <v>16</v>
      </c>
    </row>
    <row r="1531" spans="1:13" x14ac:dyDescent="0.35">
      <c r="A1531">
        <v>2012</v>
      </c>
      <c r="B1531" t="s">
        <v>69</v>
      </c>
      <c r="C1531">
        <v>13.8</v>
      </c>
      <c r="D1531">
        <f>H1531/E1531*C1531</f>
        <v>0.29537225148774743</v>
      </c>
      <c r="E1531">
        <f>INDEX(Reference!$A$1:$H$55, MATCH(B1531, Reference!$A$1:$A$55, 0), MATCH(A1531, Reference!$A$1:$H$1, 0))</f>
        <v>222484</v>
      </c>
      <c r="F1531">
        <v>41.562661020000398</v>
      </c>
      <c r="G1531">
        <v>-72.649840951999593</v>
      </c>
      <c r="H1531">
        <v>4762</v>
      </c>
      <c r="I1531" t="s">
        <v>22</v>
      </c>
      <c r="J1531" t="s">
        <v>19</v>
      </c>
      <c r="K1531">
        <v>24</v>
      </c>
      <c r="L1531">
        <v>1043</v>
      </c>
      <c r="M1531" t="s">
        <v>27</v>
      </c>
    </row>
    <row r="1532" spans="1:13" x14ac:dyDescent="0.35">
      <c r="A1532">
        <v>2014</v>
      </c>
      <c r="B1532" t="s">
        <v>69</v>
      </c>
      <c r="C1532">
        <v>13.6</v>
      </c>
      <c r="D1532">
        <f>H1532/E1532*C1532</f>
        <v>0.28807517570768454</v>
      </c>
      <c r="E1532">
        <f>INDEX(Reference!$A$1:$H$55, MATCH(B1532, Reference!$A$1:$A$55, 0), MATCH(A1532, Reference!$A$1:$H$1, 0))</f>
        <v>206024</v>
      </c>
      <c r="F1532">
        <v>41.562661020000398</v>
      </c>
      <c r="G1532">
        <v>-72.649840951999593</v>
      </c>
      <c r="H1532">
        <v>4364</v>
      </c>
      <c r="I1532" t="s">
        <v>18</v>
      </c>
      <c r="J1532" t="s">
        <v>19</v>
      </c>
      <c r="K1532">
        <v>24</v>
      </c>
      <c r="L1532">
        <v>1043</v>
      </c>
      <c r="M1532" t="s">
        <v>40</v>
      </c>
    </row>
    <row r="1533" spans="1:13" x14ac:dyDescent="0.35">
      <c r="A1533">
        <v>2014</v>
      </c>
      <c r="B1533" t="s">
        <v>69</v>
      </c>
      <c r="C1533">
        <v>19.100000000000001</v>
      </c>
      <c r="D1533">
        <f>H1533/E1533*C1533</f>
        <v>0.41607191395177262</v>
      </c>
      <c r="E1533">
        <f>INDEX(Reference!$A$1:$H$55, MATCH(B1533, Reference!$A$1:$A$55, 0), MATCH(A1533, Reference!$A$1:$H$1, 0))</f>
        <v>206024</v>
      </c>
      <c r="F1533">
        <v>41.562661020000398</v>
      </c>
      <c r="G1533">
        <v>-72.649840951999593</v>
      </c>
      <c r="H1533">
        <v>4488</v>
      </c>
      <c r="I1533" t="s">
        <v>22</v>
      </c>
      <c r="J1533" t="s">
        <v>19</v>
      </c>
      <c r="K1533">
        <v>24</v>
      </c>
      <c r="L1533">
        <v>1043</v>
      </c>
      <c r="M1533" t="s">
        <v>43</v>
      </c>
    </row>
    <row r="1534" spans="1:13" x14ac:dyDescent="0.35">
      <c r="A1534">
        <v>2014</v>
      </c>
      <c r="B1534" t="s">
        <v>69</v>
      </c>
      <c r="C1534">
        <v>9.5</v>
      </c>
      <c r="D1534">
        <f>H1534/E1534*C1534</f>
        <v>0.54540247738127601</v>
      </c>
      <c r="E1534">
        <f>INDEX(Reference!$A$1:$H$55, MATCH(B1534, Reference!$A$1:$A$55, 0), MATCH(A1534, Reference!$A$1:$H$1, 0))</f>
        <v>206024</v>
      </c>
      <c r="F1534">
        <v>41.562661020000398</v>
      </c>
      <c r="G1534">
        <v>-72.649840951999593</v>
      </c>
      <c r="H1534">
        <v>11828</v>
      </c>
      <c r="I1534" t="s">
        <v>12</v>
      </c>
      <c r="J1534" t="s">
        <v>13</v>
      </c>
      <c r="K1534">
        <v>24</v>
      </c>
      <c r="L1534">
        <v>1043</v>
      </c>
      <c r="M1534" t="s">
        <v>61</v>
      </c>
    </row>
    <row r="1535" spans="1:13" x14ac:dyDescent="0.35">
      <c r="A1535">
        <v>2014</v>
      </c>
      <c r="B1535" t="s">
        <v>69</v>
      </c>
      <c r="C1535">
        <v>9.9</v>
      </c>
      <c r="D1535">
        <f>H1535/E1535*C1535</f>
        <v>0.1285408496097542</v>
      </c>
      <c r="E1535">
        <f>INDEX(Reference!$A$1:$H$55, MATCH(B1535, Reference!$A$1:$A$55, 0), MATCH(A1535, Reference!$A$1:$H$1, 0))</f>
        <v>206024</v>
      </c>
      <c r="F1535">
        <v>41.562661020000398</v>
      </c>
      <c r="G1535">
        <v>-72.649840951999593</v>
      </c>
      <c r="H1535">
        <v>2675</v>
      </c>
      <c r="I1535" t="s">
        <v>12</v>
      </c>
      <c r="J1535" t="s">
        <v>13</v>
      </c>
      <c r="K1535">
        <v>24</v>
      </c>
      <c r="L1535">
        <v>1043</v>
      </c>
      <c r="M1535" t="s">
        <v>40</v>
      </c>
    </row>
    <row r="1536" spans="1:13" x14ac:dyDescent="0.35">
      <c r="A1536">
        <v>2014</v>
      </c>
      <c r="B1536" t="s">
        <v>69</v>
      </c>
      <c r="C1536">
        <v>16.5</v>
      </c>
      <c r="D1536">
        <f>H1536/E1536*C1536</f>
        <v>0.35943385236671455</v>
      </c>
      <c r="E1536">
        <f>INDEX(Reference!$A$1:$H$55, MATCH(B1536, Reference!$A$1:$A$55, 0), MATCH(A1536, Reference!$A$1:$H$1, 0))</f>
        <v>206024</v>
      </c>
      <c r="F1536">
        <v>41.562661020000398</v>
      </c>
      <c r="G1536">
        <v>-72.649840951999593</v>
      </c>
      <c r="H1536">
        <v>4488</v>
      </c>
      <c r="I1536" t="s">
        <v>18</v>
      </c>
      <c r="J1536" t="s">
        <v>19</v>
      </c>
      <c r="K1536">
        <v>24</v>
      </c>
      <c r="L1536">
        <v>1043</v>
      </c>
      <c r="M1536" t="s">
        <v>43</v>
      </c>
    </row>
    <row r="1537" spans="1:13" x14ac:dyDescent="0.35">
      <c r="A1537">
        <v>2014</v>
      </c>
      <c r="B1537" t="s">
        <v>69</v>
      </c>
      <c r="C1537">
        <v>15.5</v>
      </c>
      <c r="D1537">
        <f>H1537/E1537*C1537</f>
        <v>0.31387605327534657</v>
      </c>
      <c r="E1537">
        <f>INDEX(Reference!$A$1:$H$55, MATCH(B1537, Reference!$A$1:$A$55, 0), MATCH(A1537, Reference!$A$1:$H$1, 0))</f>
        <v>206024</v>
      </c>
      <c r="F1537">
        <v>41.562661020000398</v>
      </c>
      <c r="G1537">
        <v>-72.649840951999593</v>
      </c>
      <c r="H1537">
        <v>4172</v>
      </c>
      <c r="I1537" t="s">
        <v>18</v>
      </c>
      <c r="J1537" t="s">
        <v>19</v>
      </c>
      <c r="K1537">
        <v>24</v>
      </c>
      <c r="L1537">
        <v>1043</v>
      </c>
      <c r="M1537" t="s">
        <v>27</v>
      </c>
    </row>
    <row r="1538" spans="1:13" x14ac:dyDescent="0.35">
      <c r="A1538">
        <v>2014</v>
      </c>
      <c r="B1538" t="s">
        <v>69</v>
      </c>
      <c r="C1538">
        <v>9</v>
      </c>
      <c r="D1538">
        <f>H1538/E1538*C1538</f>
        <v>2.511843280394517E-2</v>
      </c>
      <c r="E1538">
        <f>INDEX(Reference!$A$1:$H$55, MATCH(B1538, Reference!$A$1:$A$55, 0), MATCH(A1538, Reference!$A$1:$H$1, 0))</f>
        <v>206024</v>
      </c>
      <c r="F1538">
        <v>41.562661020000398</v>
      </c>
      <c r="G1538">
        <v>-72.649840951999593</v>
      </c>
      <c r="H1538">
        <v>575</v>
      </c>
      <c r="I1538" t="s">
        <v>22</v>
      </c>
      <c r="J1538" t="s">
        <v>19</v>
      </c>
      <c r="K1538">
        <v>24</v>
      </c>
      <c r="L1538">
        <v>1043</v>
      </c>
      <c r="M1538" t="s">
        <v>35</v>
      </c>
    </row>
    <row r="1539" spans="1:13" x14ac:dyDescent="0.35">
      <c r="A1539">
        <v>2014</v>
      </c>
      <c r="B1539" t="s">
        <v>69</v>
      </c>
      <c r="C1539">
        <v>7.7</v>
      </c>
      <c r="D1539">
        <f>H1539/E1539*C1539</f>
        <v>1.0128431639032346E-2</v>
      </c>
      <c r="E1539">
        <f>INDEX(Reference!$A$1:$H$55, MATCH(B1539, Reference!$A$1:$A$55, 0), MATCH(A1539, Reference!$A$1:$H$1, 0))</f>
        <v>206024</v>
      </c>
      <c r="F1539">
        <v>41.562661020000398</v>
      </c>
      <c r="G1539">
        <v>-72.649840951999593</v>
      </c>
      <c r="H1539">
        <v>271</v>
      </c>
      <c r="I1539" t="s">
        <v>12</v>
      </c>
      <c r="J1539" t="s">
        <v>13</v>
      </c>
      <c r="K1539">
        <v>24</v>
      </c>
      <c r="L1539">
        <v>1043</v>
      </c>
      <c r="M1539" s="1">
        <v>44990</v>
      </c>
    </row>
    <row r="1540" spans="1:13" x14ac:dyDescent="0.35">
      <c r="A1540">
        <v>2014</v>
      </c>
      <c r="B1540" t="s">
        <v>69</v>
      </c>
      <c r="C1540">
        <v>8.6</v>
      </c>
      <c r="D1540">
        <f>H1540/E1540*C1540</f>
        <v>5.2470585951151325E-2</v>
      </c>
      <c r="E1540">
        <f>INDEX(Reference!$A$1:$H$55, MATCH(B1540, Reference!$A$1:$A$55, 0), MATCH(A1540, Reference!$A$1:$H$1, 0))</f>
        <v>206024</v>
      </c>
      <c r="F1540">
        <v>41.562661020000398</v>
      </c>
      <c r="G1540">
        <v>-72.649840951999593</v>
      </c>
      <c r="H1540">
        <v>1257</v>
      </c>
      <c r="I1540" t="s">
        <v>12</v>
      </c>
      <c r="J1540" t="s">
        <v>13</v>
      </c>
      <c r="K1540">
        <v>24</v>
      </c>
      <c r="L1540">
        <v>1043</v>
      </c>
      <c r="M1540" s="1">
        <v>45088</v>
      </c>
    </row>
    <row r="1541" spans="1:13" x14ac:dyDescent="0.35">
      <c r="A1541">
        <v>2014</v>
      </c>
      <c r="B1541" t="s">
        <v>69</v>
      </c>
      <c r="C1541">
        <v>16.5</v>
      </c>
      <c r="D1541">
        <f>H1541/E1541*C1541</f>
        <v>0.56069438512018011</v>
      </c>
      <c r="E1541">
        <f>INDEX(Reference!$A$1:$H$55, MATCH(B1541, Reference!$A$1:$A$55, 0), MATCH(A1541, Reference!$A$1:$H$1, 0))</f>
        <v>206024</v>
      </c>
      <c r="F1541">
        <v>41.562661020000398</v>
      </c>
      <c r="G1541">
        <v>-72.649840951999593</v>
      </c>
      <c r="H1541">
        <v>7001</v>
      </c>
      <c r="I1541" t="s">
        <v>22</v>
      </c>
      <c r="J1541" t="s">
        <v>19</v>
      </c>
      <c r="K1541">
        <v>24</v>
      </c>
      <c r="L1541">
        <v>1043</v>
      </c>
      <c r="M1541" t="s">
        <v>30</v>
      </c>
    </row>
    <row r="1542" spans="1:13" x14ac:dyDescent="0.35">
      <c r="A1542">
        <v>2014</v>
      </c>
      <c r="B1542" t="s">
        <v>69</v>
      </c>
      <c r="C1542">
        <v>10.4</v>
      </c>
      <c r="D1542">
        <f>H1542/E1542*C1542</f>
        <v>0.29994952044422013</v>
      </c>
      <c r="E1542">
        <f>INDEX(Reference!$A$1:$H$55, MATCH(B1542, Reference!$A$1:$A$55, 0), MATCH(A1542, Reference!$A$1:$H$1, 0))</f>
        <v>206024</v>
      </c>
      <c r="F1542">
        <v>41.562661020000398</v>
      </c>
      <c r="G1542">
        <v>-72.649840951999593</v>
      </c>
      <c r="H1542">
        <v>5942</v>
      </c>
      <c r="I1542" t="s">
        <v>12</v>
      </c>
      <c r="J1542" t="s">
        <v>13</v>
      </c>
      <c r="K1542">
        <v>24</v>
      </c>
      <c r="L1542">
        <v>1043</v>
      </c>
      <c r="M1542" t="s">
        <v>23</v>
      </c>
    </row>
    <row r="1543" spans="1:13" x14ac:dyDescent="0.35">
      <c r="A1543">
        <v>2014</v>
      </c>
      <c r="B1543" t="s">
        <v>69</v>
      </c>
      <c r="C1543">
        <v>15.3</v>
      </c>
      <c r="D1543">
        <f>H1543/E1543*C1543</f>
        <v>1.4733074787403408</v>
      </c>
      <c r="E1543">
        <f>INDEX(Reference!$A$1:$H$55, MATCH(B1543, Reference!$A$1:$A$55, 0), MATCH(A1543, Reference!$A$1:$H$1, 0))</f>
        <v>206024</v>
      </c>
      <c r="F1543">
        <v>41.562661020000398</v>
      </c>
      <c r="G1543">
        <v>-72.649840951999593</v>
      </c>
      <c r="H1543">
        <v>19839</v>
      </c>
      <c r="I1543" t="s">
        <v>22</v>
      </c>
      <c r="J1543" t="s">
        <v>19</v>
      </c>
      <c r="K1543">
        <v>24</v>
      </c>
      <c r="L1543">
        <v>1043</v>
      </c>
      <c r="M1543" t="s">
        <v>61</v>
      </c>
    </row>
    <row r="1544" spans="1:13" x14ac:dyDescent="0.35">
      <c r="A1544">
        <v>2014</v>
      </c>
      <c r="B1544" t="s">
        <v>69</v>
      </c>
      <c r="C1544">
        <v>15.4</v>
      </c>
      <c r="D1544">
        <f>H1544/E1544*C1544</f>
        <v>1.4829369393857026</v>
      </c>
      <c r="E1544">
        <f>INDEX(Reference!$A$1:$H$55, MATCH(B1544, Reference!$A$1:$A$55, 0), MATCH(A1544, Reference!$A$1:$H$1, 0))</f>
        <v>206024</v>
      </c>
      <c r="F1544">
        <v>41.562661020000398</v>
      </c>
      <c r="G1544">
        <v>-72.649840951999593</v>
      </c>
      <c r="H1544">
        <v>19839</v>
      </c>
      <c r="I1544" t="s">
        <v>18</v>
      </c>
      <c r="J1544" t="s">
        <v>19</v>
      </c>
      <c r="K1544">
        <v>24</v>
      </c>
      <c r="L1544">
        <v>1043</v>
      </c>
      <c r="M1544" t="s">
        <v>61</v>
      </c>
    </row>
    <row r="1545" spans="1:13" x14ac:dyDescent="0.35">
      <c r="A1545">
        <v>2014</v>
      </c>
      <c r="B1545" t="s">
        <v>69</v>
      </c>
      <c r="C1545">
        <v>13.9</v>
      </c>
      <c r="D1545">
        <f>H1545/E1545*C1545</f>
        <v>0.56335669630722629</v>
      </c>
      <c r="E1545">
        <f>INDEX(Reference!$A$1:$H$55, MATCH(B1545, Reference!$A$1:$A$55, 0), MATCH(A1545, Reference!$A$1:$H$1, 0))</f>
        <v>206024</v>
      </c>
      <c r="F1545">
        <v>41.562661020000398</v>
      </c>
      <c r="G1545">
        <v>-72.649840951999593</v>
      </c>
      <c r="H1545">
        <v>8350</v>
      </c>
      <c r="I1545" t="s">
        <v>18</v>
      </c>
      <c r="J1545" t="s">
        <v>19</v>
      </c>
      <c r="K1545">
        <v>24</v>
      </c>
      <c r="L1545">
        <v>1043</v>
      </c>
      <c r="M1545" t="s">
        <v>55</v>
      </c>
    </row>
    <row r="1546" spans="1:13" x14ac:dyDescent="0.35">
      <c r="A1546">
        <v>2014</v>
      </c>
      <c r="B1546" t="s">
        <v>69</v>
      </c>
      <c r="C1546">
        <v>16.399999999999999</v>
      </c>
      <c r="D1546">
        <f>H1546/E1546*C1546</f>
        <v>0.84187473304081073</v>
      </c>
      <c r="E1546">
        <f>INDEX(Reference!$A$1:$H$55, MATCH(B1546, Reference!$A$1:$A$55, 0), MATCH(A1546, Reference!$A$1:$H$1, 0))</f>
        <v>206024</v>
      </c>
      <c r="F1546">
        <v>41.562661020000398</v>
      </c>
      <c r="G1546">
        <v>-72.649840951999593</v>
      </c>
      <c r="H1546">
        <v>10576</v>
      </c>
      <c r="I1546" t="s">
        <v>18</v>
      </c>
      <c r="J1546" t="s">
        <v>19</v>
      </c>
      <c r="K1546">
        <v>24</v>
      </c>
      <c r="L1546">
        <v>1043</v>
      </c>
      <c r="M1546" t="s">
        <v>16</v>
      </c>
    </row>
    <row r="1547" spans="1:13" x14ac:dyDescent="0.35">
      <c r="A1547">
        <v>2014</v>
      </c>
      <c r="B1547" t="s">
        <v>69</v>
      </c>
      <c r="C1547">
        <v>7.7</v>
      </c>
      <c r="D1547">
        <f>H1547/E1547*C1547</f>
        <v>0.10666621364501223</v>
      </c>
      <c r="E1547">
        <f>INDEX(Reference!$A$1:$H$55, MATCH(B1547, Reference!$A$1:$A$55, 0), MATCH(A1547, Reference!$A$1:$H$1, 0))</f>
        <v>206024</v>
      </c>
      <c r="F1547">
        <v>41.562661020000398</v>
      </c>
      <c r="G1547">
        <v>-72.649840951999593</v>
      </c>
      <c r="H1547">
        <v>2854</v>
      </c>
      <c r="I1547" t="s">
        <v>12</v>
      </c>
      <c r="J1547" t="s">
        <v>13</v>
      </c>
      <c r="K1547">
        <v>24</v>
      </c>
      <c r="L1547">
        <v>1043</v>
      </c>
      <c r="M1547" t="s">
        <v>27</v>
      </c>
    </row>
    <row r="1548" spans="1:13" x14ac:dyDescent="0.35">
      <c r="A1548">
        <v>2014</v>
      </c>
      <c r="B1548" t="s">
        <v>69</v>
      </c>
      <c r="C1548">
        <v>12.4</v>
      </c>
      <c r="D1548">
        <f>H1548/E1548*C1548</f>
        <v>0.26265677785112418</v>
      </c>
      <c r="E1548">
        <f>INDEX(Reference!$A$1:$H$55, MATCH(B1548, Reference!$A$1:$A$55, 0), MATCH(A1548, Reference!$A$1:$H$1, 0))</f>
        <v>206024</v>
      </c>
      <c r="F1548">
        <v>41.562661020000398</v>
      </c>
      <c r="G1548">
        <v>-72.649840951999593</v>
      </c>
      <c r="H1548">
        <v>4364</v>
      </c>
      <c r="I1548" t="s">
        <v>22</v>
      </c>
      <c r="J1548" t="s">
        <v>19</v>
      </c>
      <c r="K1548">
        <v>24</v>
      </c>
      <c r="L1548">
        <v>1043</v>
      </c>
      <c r="M1548" t="s">
        <v>40</v>
      </c>
    </row>
    <row r="1549" spans="1:13" x14ac:dyDescent="0.35">
      <c r="A1549">
        <v>2014</v>
      </c>
      <c r="B1549" t="s">
        <v>69</v>
      </c>
      <c r="C1549">
        <v>9.1999999999999993</v>
      </c>
      <c r="D1549">
        <f>H1549/E1549*C1549</f>
        <v>0.41180833300974645</v>
      </c>
      <c r="E1549">
        <f>INDEX(Reference!$A$1:$H$55, MATCH(B1549, Reference!$A$1:$A$55, 0), MATCH(A1549, Reference!$A$1:$H$1, 0))</f>
        <v>206024</v>
      </c>
      <c r="F1549">
        <v>41.562661020000398</v>
      </c>
      <c r="G1549">
        <v>-72.649840951999593</v>
      </c>
      <c r="H1549">
        <v>9222</v>
      </c>
      <c r="I1549" t="s">
        <v>12</v>
      </c>
      <c r="J1549" t="s">
        <v>13</v>
      </c>
      <c r="K1549">
        <v>24</v>
      </c>
      <c r="L1549">
        <v>1043</v>
      </c>
      <c r="M1549" s="1">
        <v>45277</v>
      </c>
    </row>
    <row r="1550" spans="1:13" x14ac:dyDescent="0.35">
      <c r="A1550">
        <v>2014</v>
      </c>
      <c r="B1550" t="s">
        <v>69</v>
      </c>
      <c r="C1550">
        <v>15.7</v>
      </c>
      <c r="D1550">
        <f>H1550/E1550*C1550</f>
        <v>0.76905797382829189</v>
      </c>
      <c r="E1550">
        <f>INDEX(Reference!$A$1:$H$55, MATCH(B1550, Reference!$A$1:$A$55, 0), MATCH(A1550, Reference!$A$1:$H$1, 0))</f>
        <v>206024</v>
      </c>
      <c r="F1550">
        <v>41.562661020000398</v>
      </c>
      <c r="G1550">
        <v>-72.649840951999593</v>
      </c>
      <c r="H1550">
        <v>10092</v>
      </c>
      <c r="I1550" t="s">
        <v>18</v>
      </c>
      <c r="J1550" t="s">
        <v>19</v>
      </c>
      <c r="K1550">
        <v>24</v>
      </c>
      <c r="L1550">
        <v>1043</v>
      </c>
      <c r="M1550" t="s">
        <v>23</v>
      </c>
    </row>
    <row r="1551" spans="1:13" x14ac:dyDescent="0.35">
      <c r="A1551">
        <v>2014</v>
      </c>
      <c r="B1551" t="s">
        <v>69</v>
      </c>
      <c r="C1551">
        <v>12.3</v>
      </c>
      <c r="D1551">
        <f>H1551/E1551*C1551</f>
        <v>0.49850988234380461</v>
      </c>
      <c r="E1551">
        <f>INDEX(Reference!$A$1:$H$55, MATCH(B1551, Reference!$A$1:$A$55, 0), MATCH(A1551, Reference!$A$1:$H$1, 0))</f>
        <v>206024</v>
      </c>
      <c r="F1551">
        <v>41.562661020000398</v>
      </c>
      <c r="G1551">
        <v>-72.649840951999593</v>
      </c>
      <c r="H1551">
        <v>8350</v>
      </c>
      <c r="I1551" t="s">
        <v>22</v>
      </c>
      <c r="J1551" t="s">
        <v>19</v>
      </c>
      <c r="K1551">
        <v>24</v>
      </c>
      <c r="L1551">
        <v>1043</v>
      </c>
      <c r="M1551" t="s">
        <v>55</v>
      </c>
    </row>
    <row r="1552" spans="1:13" x14ac:dyDescent="0.35">
      <c r="A1552">
        <v>2014</v>
      </c>
      <c r="B1552" t="s">
        <v>69</v>
      </c>
      <c r="C1552">
        <v>5.8</v>
      </c>
      <c r="D1552">
        <f>H1552/E1552*C1552</f>
        <v>1.4639071176173648E-3</v>
      </c>
      <c r="E1552">
        <f>INDEX(Reference!$A$1:$H$55, MATCH(B1552, Reference!$A$1:$A$55, 0), MATCH(A1552, Reference!$A$1:$H$1, 0))</f>
        <v>206024</v>
      </c>
      <c r="F1552">
        <v>41.562661020000398</v>
      </c>
      <c r="G1552">
        <v>-72.649840951999593</v>
      </c>
      <c r="H1552">
        <v>52</v>
      </c>
      <c r="I1552" t="s">
        <v>12</v>
      </c>
      <c r="J1552" t="s">
        <v>13</v>
      </c>
      <c r="K1552">
        <v>24</v>
      </c>
      <c r="L1552">
        <v>1043</v>
      </c>
      <c r="M1552" t="s">
        <v>47</v>
      </c>
    </row>
    <row r="1553" spans="1:13" x14ac:dyDescent="0.35">
      <c r="A1553">
        <v>2014</v>
      </c>
      <c r="B1553" t="s">
        <v>69</v>
      </c>
      <c r="C1553">
        <v>15.9</v>
      </c>
      <c r="D1553">
        <f>H1553/E1553*C1553</f>
        <v>0.77885489069234659</v>
      </c>
      <c r="E1553">
        <f>INDEX(Reference!$A$1:$H$55, MATCH(B1553, Reference!$A$1:$A$55, 0), MATCH(A1553, Reference!$A$1:$H$1, 0))</f>
        <v>206024</v>
      </c>
      <c r="F1553">
        <v>41.562661020000398</v>
      </c>
      <c r="G1553">
        <v>-72.649840951999593</v>
      </c>
      <c r="H1553">
        <v>10092</v>
      </c>
      <c r="I1553" t="s">
        <v>22</v>
      </c>
      <c r="J1553" t="s">
        <v>19</v>
      </c>
      <c r="K1553">
        <v>24</v>
      </c>
      <c r="L1553">
        <v>1043</v>
      </c>
      <c r="M1553" t="s">
        <v>23</v>
      </c>
    </row>
    <row r="1554" spans="1:13" x14ac:dyDescent="0.35">
      <c r="A1554">
        <v>2014</v>
      </c>
      <c r="B1554" t="s">
        <v>69</v>
      </c>
      <c r="C1554">
        <v>14</v>
      </c>
      <c r="D1554">
        <f>H1554/E1554*C1554</f>
        <v>7.3253601522152767E-2</v>
      </c>
      <c r="E1554">
        <f>INDEX(Reference!$A$1:$H$55, MATCH(B1554, Reference!$A$1:$A$55, 0), MATCH(A1554, Reference!$A$1:$H$1, 0))</f>
        <v>206024</v>
      </c>
      <c r="F1554">
        <v>41.562661020000398</v>
      </c>
      <c r="G1554">
        <v>-72.649840951999593</v>
      </c>
      <c r="H1554">
        <v>1078</v>
      </c>
      <c r="I1554" t="s">
        <v>12</v>
      </c>
      <c r="J1554" t="s">
        <v>13</v>
      </c>
      <c r="K1554">
        <v>24</v>
      </c>
      <c r="L1554">
        <v>1043</v>
      </c>
      <c r="M1554" t="s">
        <v>14</v>
      </c>
    </row>
    <row r="1555" spans="1:13" x14ac:dyDescent="0.35">
      <c r="A1555">
        <v>2014</v>
      </c>
      <c r="B1555" t="s">
        <v>69</v>
      </c>
      <c r="C1555">
        <v>15.1</v>
      </c>
      <c r="D1555">
        <f>H1555/E1555*C1555</f>
        <v>1.1140449656350717E-2</v>
      </c>
      <c r="E1555">
        <f>INDEX(Reference!$A$1:$H$55, MATCH(B1555, Reference!$A$1:$A$55, 0), MATCH(A1555, Reference!$A$1:$H$1, 0))</f>
        <v>206024</v>
      </c>
      <c r="F1555">
        <v>41.562661020000398</v>
      </c>
      <c r="G1555">
        <v>-72.649840951999593</v>
      </c>
      <c r="H1555">
        <v>152</v>
      </c>
      <c r="I1555" t="s">
        <v>22</v>
      </c>
      <c r="J1555" t="s">
        <v>19</v>
      </c>
      <c r="K1555">
        <v>24</v>
      </c>
      <c r="L1555">
        <v>1043</v>
      </c>
      <c r="M1555" t="s">
        <v>47</v>
      </c>
    </row>
    <row r="1556" spans="1:13" x14ac:dyDescent="0.35">
      <c r="A1556">
        <v>2014</v>
      </c>
      <c r="B1556" t="s">
        <v>69</v>
      </c>
      <c r="C1556">
        <v>15.1</v>
      </c>
      <c r="D1556">
        <f>H1556/E1556*C1556</f>
        <v>0.7143813342134897</v>
      </c>
      <c r="E1556">
        <f>INDEX(Reference!$A$1:$H$55, MATCH(B1556, Reference!$A$1:$A$55, 0), MATCH(A1556, Reference!$A$1:$H$1, 0))</f>
        <v>206024</v>
      </c>
      <c r="F1556">
        <v>41.562661020000398</v>
      </c>
      <c r="G1556">
        <v>-72.649840951999593</v>
      </c>
      <c r="H1556">
        <v>9747</v>
      </c>
      <c r="I1556" t="s">
        <v>18</v>
      </c>
      <c r="J1556" t="s">
        <v>19</v>
      </c>
      <c r="K1556">
        <v>24</v>
      </c>
      <c r="L1556">
        <v>1043</v>
      </c>
      <c r="M1556" t="s">
        <v>32</v>
      </c>
    </row>
    <row r="1557" spans="1:13" x14ac:dyDescent="0.35">
      <c r="A1557">
        <v>2014</v>
      </c>
      <c r="B1557" t="s">
        <v>69</v>
      </c>
      <c r="C1557">
        <v>10.8</v>
      </c>
      <c r="D1557">
        <f>H1557/E1557*C1557</f>
        <v>3.0142119364734207E-2</v>
      </c>
      <c r="E1557">
        <f>INDEX(Reference!$A$1:$H$55, MATCH(B1557, Reference!$A$1:$A$55, 0), MATCH(A1557, Reference!$A$1:$H$1, 0))</f>
        <v>206024</v>
      </c>
      <c r="F1557">
        <v>41.562661020000398</v>
      </c>
      <c r="G1557">
        <v>-72.649840951999593</v>
      </c>
      <c r="H1557">
        <v>575</v>
      </c>
      <c r="I1557" t="s">
        <v>18</v>
      </c>
      <c r="J1557" t="s">
        <v>19</v>
      </c>
      <c r="K1557">
        <v>24</v>
      </c>
      <c r="L1557">
        <v>1043</v>
      </c>
      <c r="M1557" t="s">
        <v>35</v>
      </c>
    </row>
    <row r="1558" spans="1:13" x14ac:dyDescent="0.35">
      <c r="A1558">
        <v>2014</v>
      </c>
      <c r="B1558" t="s">
        <v>69</v>
      </c>
      <c r="C1558">
        <v>10.6</v>
      </c>
      <c r="D1558">
        <f>H1558/E1558*C1558</f>
        <v>0.30005824564128447</v>
      </c>
      <c r="E1558">
        <f>INDEX(Reference!$A$1:$H$55, MATCH(B1558, Reference!$A$1:$A$55, 0), MATCH(A1558, Reference!$A$1:$H$1, 0))</f>
        <v>206024</v>
      </c>
      <c r="F1558">
        <v>41.562661020000398</v>
      </c>
      <c r="G1558">
        <v>-72.649840951999593</v>
      </c>
      <c r="H1558">
        <v>5832</v>
      </c>
      <c r="I1558" t="s">
        <v>12</v>
      </c>
      <c r="J1558" t="s">
        <v>13</v>
      </c>
      <c r="K1558">
        <v>24</v>
      </c>
      <c r="L1558">
        <v>1043</v>
      </c>
      <c r="M1558" t="s">
        <v>16</v>
      </c>
    </row>
    <row r="1559" spans="1:13" x14ac:dyDescent="0.35">
      <c r="A1559">
        <v>2014</v>
      </c>
      <c r="B1559" t="s">
        <v>69</v>
      </c>
      <c r="C1559">
        <v>12.1</v>
      </c>
      <c r="D1559">
        <f>H1559/E1559*C1559</f>
        <v>0.24502582223430278</v>
      </c>
      <c r="E1559">
        <f>INDEX(Reference!$A$1:$H$55, MATCH(B1559, Reference!$A$1:$A$55, 0), MATCH(A1559, Reference!$A$1:$H$1, 0))</f>
        <v>206024</v>
      </c>
      <c r="F1559">
        <v>41.562661020000398</v>
      </c>
      <c r="G1559">
        <v>-72.649840951999593</v>
      </c>
      <c r="H1559">
        <v>4172</v>
      </c>
      <c r="I1559" t="s">
        <v>22</v>
      </c>
      <c r="J1559" t="s">
        <v>19</v>
      </c>
      <c r="K1559">
        <v>24</v>
      </c>
      <c r="L1559">
        <v>1043</v>
      </c>
      <c r="M1559" t="s">
        <v>27</v>
      </c>
    </row>
    <row r="1560" spans="1:13" x14ac:dyDescent="0.35">
      <c r="A1560">
        <v>2014</v>
      </c>
      <c r="B1560" t="s">
        <v>69</v>
      </c>
      <c r="C1560">
        <v>5.5</v>
      </c>
      <c r="D1560">
        <f>H1560/E1560*C1560</f>
        <v>1.1078806352657943E-2</v>
      </c>
      <c r="E1560">
        <f>INDEX(Reference!$A$1:$H$55, MATCH(B1560, Reference!$A$1:$A$55, 0), MATCH(A1560, Reference!$A$1:$H$1, 0))</f>
        <v>206024</v>
      </c>
      <c r="F1560">
        <v>41.562661020000398</v>
      </c>
      <c r="G1560">
        <v>-72.649840951999593</v>
      </c>
      <c r="H1560">
        <v>415</v>
      </c>
      <c r="I1560" t="s">
        <v>12</v>
      </c>
      <c r="J1560" t="s">
        <v>13</v>
      </c>
      <c r="K1560">
        <v>24</v>
      </c>
      <c r="L1560">
        <v>1043</v>
      </c>
      <c r="M1560" t="s">
        <v>35</v>
      </c>
    </row>
    <row r="1561" spans="1:13" x14ac:dyDescent="0.35">
      <c r="A1561">
        <v>2014</v>
      </c>
      <c r="B1561" t="s">
        <v>69</v>
      </c>
      <c r="C1561">
        <v>14.7</v>
      </c>
      <c r="D1561">
        <f>H1561/E1561*C1561</f>
        <v>0.69545732536015226</v>
      </c>
      <c r="E1561">
        <f>INDEX(Reference!$A$1:$H$55, MATCH(B1561, Reference!$A$1:$A$55, 0), MATCH(A1561, Reference!$A$1:$H$1, 0))</f>
        <v>206024</v>
      </c>
      <c r="F1561">
        <v>41.562661020000398</v>
      </c>
      <c r="G1561">
        <v>-72.649840951999593</v>
      </c>
      <c r="H1561">
        <v>9747</v>
      </c>
      <c r="I1561" t="s">
        <v>22</v>
      </c>
      <c r="J1561" t="s">
        <v>19</v>
      </c>
      <c r="K1561">
        <v>24</v>
      </c>
      <c r="L1561">
        <v>1043</v>
      </c>
      <c r="M1561" t="s">
        <v>32</v>
      </c>
    </row>
    <row r="1562" spans="1:13" x14ac:dyDescent="0.35">
      <c r="A1562">
        <v>2014</v>
      </c>
      <c r="B1562" t="s">
        <v>69</v>
      </c>
      <c r="C1562">
        <v>8.6</v>
      </c>
      <c r="D1562">
        <f>H1562/E1562*C1562</f>
        <v>0.24569758863045082</v>
      </c>
      <c r="E1562">
        <f>INDEX(Reference!$A$1:$H$55, MATCH(B1562, Reference!$A$1:$A$55, 0), MATCH(A1562, Reference!$A$1:$H$1, 0))</f>
        <v>206024</v>
      </c>
      <c r="F1562">
        <v>41.562661020000398</v>
      </c>
      <c r="G1562">
        <v>-72.649840951999593</v>
      </c>
      <c r="H1562">
        <v>5886</v>
      </c>
      <c r="I1562" t="s">
        <v>12</v>
      </c>
      <c r="J1562" t="s">
        <v>13</v>
      </c>
      <c r="K1562">
        <v>24</v>
      </c>
      <c r="L1562">
        <v>1043</v>
      </c>
      <c r="M1562" t="s">
        <v>32</v>
      </c>
    </row>
    <row r="1563" spans="1:13" x14ac:dyDescent="0.35">
      <c r="A1563">
        <v>2014</v>
      </c>
      <c r="B1563" t="s">
        <v>69</v>
      </c>
      <c r="C1563">
        <v>13.2</v>
      </c>
      <c r="D1563">
        <f>H1563/E1563*C1563</f>
        <v>9.7386712227701625E-3</v>
      </c>
      <c r="E1563">
        <f>INDEX(Reference!$A$1:$H$55, MATCH(B1563, Reference!$A$1:$A$55, 0), MATCH(A1563, Reference!$A$1:$H$1, 0))</f>
        <v>206024</v>
      </c>
      <c r="F1563">
        <v>41.562661020000398</v>
      </c>
      <c r="G1563">
        <v>-72.649840951999593</v>
      </c>
      <c r="H1563">
        <v>152</v>
      </c>
      <c r="I1563" t="s">
        <v>18</v>
      </c>
      <c r="J1563" t="s">
        <v>19</v>
      </c>
      <c r="K1563">
        <v>24</v>
      </c>
      <c r="L1563">
        <v>1043</v>
      </c>
      <c r="M1563" t="s">
        <v>47</v>
      </c>
    </row>
    <row r="1564" spans="1:13" x14ac:dyDescent="0.35">
      <c r="A1564">
        <v>2014</v>
      </c>
      <c r="B1564" t="s">
        <v>69</v>
      </c>
      <c r="C1564">
        <v>18.2</v>
      </c>
      <c r="D1564">
        <f>H1564/E1564*C1564</f>
        <v>0.9342756183745583</v>
      </c>
      <c r="E1564">
        <f>INDEX(Reference!$A$1:$H$55, MATCH(B1564, Reference!$A$1:$A$55, 0), MATCH(A1564, Reference!$A$1:$H$1, 0))</f>
        <v>206024</v>
      </c>
      <c r="F1564">
        <v>41.562661020000398</v>
      </c>
      <c r="G1564">
        <v>-72.649840951999593</v>
      </c>
      <c r="H1564">
        <v>10576</v>
      </c>
      <c r="I1564" t="s">
        <v>22</v>
      </c>
      <c r="J1564" t="s">
        <v>19</v>
      </c>
      <c r="K1564">
        <v>24</v>
      </c>
      <c r="L1564">
        <v>1043</v>
      </c>
      <c r="M1564" t="s">
        <v>16</v>
      </c>
    </row>
    <row r="1565" spans="1:13" x14ac:dyDescent="0.35">
      <c r="A1565">
        <v>2014</v>
      </c>
      <c r="B1565" t="s">
        <v>69</v>
      </c>
      <c r="C1565">
        <v>16.5</v>
      </c>
      <c r="D1565">
        <f>H1565/E1565*C1565</f>
        <v>0.56069438512018011</v>
      </c>
      <c r="E1565">
        <f>INDEX(Reference!$A$1:$H$55, MATCH(B1565, Reference!$A$1:$A$55, 0), MATCH(A1565, Reference!$A$1:$H$1, 0))</f>
        <v>206024</v>
      </c>
      <c r="F1565">
        <v>41.562661020000398</v>
      </c>
      <c r="G1565">
        <v>-72.649840951999593</v>
      </c>
      <c r="H1565">
        <v>7001</v>
      </c>
      <c r="I1565" t="s">
        <v>18</v>
      </c>
      <c r="J1565" t="s">
        <v>19</v>
      </c>
      <c r="K1565">
        <v>24</v>
      </c>
      <c r="L1565">
        <v>1043</v>
      </c>
      <c r="M1565" t="s">
        <v>30</v>
      </c>
    </row>
    <row r="1566" spans="1:13" x14ac:dyDescent="0.35">
      <c r="A1566">
        <v>2016</v>
      </c>
      <c r="B1566" t="s">
        <v>69</v>
      </c>
      <c r="D1566">
        <f>H1566/E1566*C1566</f>
        <v>0</v>
      </c>
      <c r="E1566">
        <f>INDEX(Reference!$A$1:$H$55, MATCH(B1566, Reference!$A$1:$A$55, 0), MATCH(A1566, Reference!$A$1:$H$1, 0))</f>
        <v>195873</v>
      </c>
      <c r="F1566">
        <v>41.562661020000398</v>
      </c>
      <c r="G1566">
        <v>-72.649840951999593</v>
      </c>
      <c r="I1566" t="s">
        <v>22</v>
      </c>
      <c r="J1566" t="s">
        <v>19</v>
      </c>
      <c r="K1566">
        <v>24</v>
      </c>
      <c r="L1566">
        <v>1043</v>
      </c>
      <c r="M1566" t="s">
        <v>47</v>
      </c>
    </row>
    <row r="1567" spans="1:13" x14ac:dyDescent="0.35">
      <c r="A1567">
        <v>2016</v>
      </c>
      <c r="B1567" t="s">
        <v>69</v>
      </c>
      <c r="C1567">
        <v>10.4</v>
      </c>
      <c r="D1567">
        <f>H1567/E1567*C1567</f>
        <v>0.3129987287681304</v>
      </c>
      <c r="E1567">
        <f>INDEX(Reference!$A$1:$H$55, MATCH(B1567, Reference!$A$1:$A$55, 0), MATCH(A1567, Reference!$A$1:$H$1, 0))</f>
        <v>195873</v>
      </c>
      <c r="F1567">
        <v>41.562661020000398</v>
      </c>
      <c r="G1567">
        <v>-72.649840951999593</v>
      </c>
      <c r="H1567">
        <v>5895</v>
      </c>
      <c r="I1567" t="s">
        <v>12</v>
      </c>
      <c r="J1567" t="s">
        <v>13</v>
      </c>
      <c r="K1567">
        <v>24</v>
      </c>
      <c r="L1567">
        <v>1043</v>
      </c>
      <c r="M1567" t="s">
        <v>16</v>
      </c>
    </row>
    <row r="1568" spans="1:13" x14ac:dyDescent="0.35">
      <c r="A1568">
        <v>2016</v>
      </c>
      <c r="B1568" t="s">
        <v>69</v>
      </c>
      <c r="C1568">
        <v>9.3000000000000007</v>
      </c>
      <c r="D1568">
        <f>H1568/E1568*C1568</f>
        <v>0.43662373068263621</v>
      </c>
      <c r="E1568">
        <f>INDEX(Reference!$A$1:$H$55, MATCH(B1568, Reference!$A$1:$A$55, 0), MATCH(A1568, Reference!$A$1:$H$1, 0))</f>
        <v>195873</v>
      </c>
      <c r="F1568">
        <v>41.562661020000398</v>
      </c>
      <c r="G1568">
        <v>-72.649840951999593</v>
      </c>
      <c r="H1568">
        <v>9196</v>
      </c>
      <c r="I1568" t="s">
        <v>12</v>
      </c>
      <c r="J1568" t="s">
        <v>13</v>
      </c>
      <c r="K1568">
        <v>24</v>
      </c>
      <c r="L1568">
        <v>1043</v>
      </c>
      <c r="M1568" s="1">
        <v>45277</v>
      </c>
    </row>
    <row r="1569" spans="1:13" x14ac:dyDescent="0.35">
      <c r="A1569">
        <v>2016</v>
      </c>
      <c r="B1569" t="s">
        <v>69</v>
      </c>
      <c r="C1569">
        <v>14.7</v>
      </c>
      <c r="D1569">
        <f>H1569/E1569*C1569</f>
        <v>0.3090502519489669</v>
      </c>
      <c r="E1569">
        <f>INDEX(Reference!$A$1:$H$55, MATCH(B1569, Reference!$A$1:$A$55, 0), MATCH(A1569, Reference!$A$1:$H$1, 0))</f>
        <v>195873</v>
      </c>
      <c r="F1569">
        <v>41.562661020000398</v>
      </c>
      <c r="G1569">
        <v>-72.649840951999593</v>
      </c>
      <c r="H1569">
        <v>4118</v>
      </c>
      <c r="I1569" t="s">
        <v>18</v>
      </c>
      <c r="J1569" t="s">
        <v>19</v>
      </c>
      <c r="K1569">
        <v>24</v>
      </c>
      <c r="L1569">
        <v>1043</v>
      </c>
      <c r="M1569" t="s">
        <v>40</v>
      </c>
    </row>
    <row r="1570" spans="1:13" x14ac:dyDescent="0.35">
      <c r="A1570">
        <v>2016</v>
      </c>
      <c r="B1570" t="s">
        <v>69</v>
      </c>
      <c r="C1570">
        <v>15.4</v>
      </c>
      <c r="D1570">
        <f>H1570/E1570*C1570</f>
        <v>0.54414544117872299</v>
      </c>
      <c r="E1570">
        <f>INDEX(Reference!$A$1:$H$55, MATCH(B1570, Reference!$A$1:$A$55, 0), MATCH(A1570, Reference!$A$1:$H$1, 0))</f>
        <v>195873</v>
      </c>
      <c r="F1570">
        <v>41.562661020000398</v>
      </c>
      <c r="G1570">
        <v>-72.649840951999593</v>
      </c>
      <c r="H1570">
        <v>6921</v>
      </c>
      <c r="I1570" t="s">
        <v>18</v>
      </c>
      <c r="J1570" t="s">
        <v>19</v>
      </c>
      <c r="K1570">
        <v>24</v>
      </c>
      <c r="L1570">
        <v>1043</v>
      </c>
      <c r="M1570" t="s">
        <v>30</v>
      </c>
    </row>
    <row r="1571" spans="1:13" x14ac:dyDescent="0.35">
      <c r="A1571">
        <v>2016</v>
      </c>
      <c r="B1571" t="s">
        <v>69</v>
      </c>
      <c r="C1571">
        <v>13.7</v>
      </c>
      <c r="D1571">
        <f>H1571/E1571*C1571</f>
        <v>7.3300556993562152E-2</v>
      </c>
      <c r="E1571">
        <f>INDEX(Reference!$A$1:$H$55, MATCH(B1571, Reference!$A$1:$A$55, 0), MATCH(A1571, Reference!$A$1:$H$1, 0))</f>
        <v>195873</v>
      </c>
      <c r="F1571">
        <v>41.562661020000398</v>
      </c>
      <c r="G1571">
        <v>-72.649840951999593</v>
      </c>
      <c r="H1571">
        <v>1048</v>
      </c>
      <c r="I1571" t="s">
        <v>12</v>
      </c>
      <c r="J1571" t="s">
        <v>13</v>
      </c>
      <c r="K1571">
        <v>24</v>
      </c>
      <c r="L1571">
        <v>1043</v>
      </c>
      <c r="M1571" t="s">
        <v>14</v>
      </c>
    </row>
    <row r="1572" spans="1:13" x14ac:dyDescent="0.35">
      <c r="A1572">
        <v>2016</v>
      </c>
      <c r="B1572" t="s">
        <v>69</v>
      </c>
      <c r="C1572">
        <v>9.6</v>
      </c>
      <c r="D1572">
        <f>H1572/E1572*C1572</f>
        <v>0.28892190347827418</v>
      </c>
      <c r="E1572">
        <f>INDEX(Reference!$A$1:$H$55, MATCH(B1572, Reference!$A$1:$A$55, 0), MATCH(A1572, Reference!$A$1:$H$1, 0))</f>
        <v>195873</v>
      </c>
      <c r="F1572">
        <v>41.562661020000398</v>
      </c>
      <c r="G1572">
        <v>-72.649840951999593</v>
      </c>
      <c r="H1572">
        <v>5895</v>
      </c>
      <c r="I1572" t="s">
        <v>12</v>
      </c>
      <c r="J1572" t="s">
        <v>13</v>
      </c>
      <c r="K1572">
        <v>24</v>
      </c>
      <c r="L1572">
        <v>1043</v>
      </c>
      <c r="M1572" t="s">
        <v>23</v>
      </c>
    </row>
    <row r="1573" spans="1:13" x14ac:dyDescent="0.35">
      <c r="A1573">
        <v>2016</v>
      </c>
      <c r="B1573" t="s">
        <v>69</v>
      </c>
      <c r="C1573">
        <v>14.7</v>
      </c>
      <c r="D1573">
        <f>H1573/E1573*C1573</f>
        <v>0.7069580799803955</v>
      </c>
      <c r="E1573">
        <f>INDEX(Reference!$A$1:$H$55, MATCH(B1573, Reference!$A$1:$A$55, 0), MATCH(A1573, Reference!$A$1:$H$1, 0))</f>
        <v>195873</v>
      </c>
      <c r="F1573">
        <v>41.562661020000398</v>
      </c>
      <c r="G1573">
        <v>-72.649840951999593</v>
      </c>
      <c r="H1573">
        <v>9420</v>
      </c>
      <c r="I1573" t="s">
        <v>18</v>
      </c>
      <c r="J1573" t="s">
        <v>19</v>
      </c>
      <c r="K1573">
        <v>24</v>
      </c>
      <c r="L1573">
        <v>1043</v>
      </c>
      <c r="M1573" t="s">
        <v>23</v>
      </c>
    </row>
    <row r="1574" spans="1:13" x14ac:dyDescent="0.35">
      <c r="A1574">
        <v>2016</v>
      </c>
      <c r="B1574" t="s">
        <v>69</v>
      </c>
      <c r="C1574">
        <v>16.2</v>
      </c>
      <c r="D1574">
        <f>H1574/E1574*C1574</f>
        <v>0.8361642492839747</v>
      </c>
      <c r="E1574">
        <f>INDEX(Reference!$A$1:$H$55, MATCH(B1574, Reference!$A$1:$A$55, 0), MATCH(A1574, Reference!$A$1:$H$1, 0))</f>
        <v>195873</v>
      </c>
      <c r="F1574">
        <v>41.562661020000398</v>
      </c>
      <c r="G1574">
        <v>-72.649840951999593</v>
      </c>
      <c r="H1574">
        <v>10110</v>
      </c>
      <c r="I1574" t="s">
        <v>22</v>
      </c>
      <c r="J1574" t="s">
        <v>19</v>
      </c>
      <c r="K1574">
        <v>24</v>
      </c>
      <c r="L1574">
        <v>1043</v>
      </c>
      <c r="M1574" t="s">
        <v>16</v>
      </c>
    </row>
    <row r="1575" spans="1:13" x14ac:dyDescent="0.35">
      <c r="A1575">
        <v>2016</v>
      </c>
      <c r="B1575" t="s">
        <v>69</v>
      </c>
      <c r="C1575">
        <v>17.8</v>
      </c>
      <c r="D1575">
        <f>H1575/E1575*C1575</f>
        <v>0.3694077284771255</v>
      </c>
      <c r="E1575">
        <f>INDEX(Reference!$A$1:$H$55, MATCH(B1575, Reference!$A$1:$A$55, 0), MATCH(A1575, Reference!$A$1:$H$1, 0))</f>
        <v>195873</v>
      </c>
      <c r="F1575">
        <v>41.562661020000398</v>
      </c>
      <c r="G1575">
        <v>-72.649840951999593</v>
      </c>
      <c r="H1575">
        <v>4065</v>
      </c>
      <c r="I1575" t="s">
        <v>22</v>
      </c>
      <c r="J1575" t="s">
        <v>19</v>
      </c>
      <c r="K1575">
        <v>24</v>
      </c>
      <c r="L1575">
        <v>1043</v>
      </c>
      <c r="M1575" t="s">
        <v>43</v>
      </c>
    </row>
    <row r="1576" spans="1:13" x14ac:dyDescent="0.35">
      <c r="A1576">
        <v>2016</v>
      </c>
      <c r="B1576" t="s">
        <v>69</v>
      </c>
      <c r="C1576">
        <v>14.8</v>
      </c>
      <c r="D1576">
        <f>H1576/E1576*C1576</f>
        <v>1.4165831942125766</v>
      </c>
      <c r="E1576">
        <f>INDEX(Reference!$A$1:$H$55, MATCH(B1576, Reference!$A$1:$A$55, 0), MATCH(A1576, Reference!$A$1:$H$1, 0))</f>
        <v>195873</v>
      </c>
      <c r="F1576">
        <v>41.562661020000398</v>
      </c>
      <c r="G1576">
        <v>-72.649840951999593</v>
      </c>
      <c r="H1576">
        <v>18748</v>
      </c>
      <c r="I1576" t="s">
        <v>18</v>
      </c>
      <c r="J1576" t="s">
        <v>19</v>
      </c>
      <c r="K1576">
        <v>24</v>
      </c>
      <c r="L1576">
        <v>1043</v>
      </c>
      <c r="M1576" t="s">
        <v>61</v>
      </c>
    </row>
    <row r="1577" spans="1:13" x14ac:dyDescent="0.35">
      <c r="A1577">
        <v>2016</v>
      </c>
      <c r="B1577" t="s">
        <v>69</v>
      </c>
      <c r="C1577">
        <v>13.9</v>
      </c>
      <c r="D1577">
        <f>H1577/E1577*C1577</f>
        <v>0.26632920310609426</v>
      </c>
      <c r="E1577">
        <f>INDEX(Reference!$A$1:$H$55, MATCH(B1577, Reference!$A$1:$A$55, 0), MATCH(A1577, Reference!$A$1:$H$1, 0))</f>
        <v>195873</v>
      </c>
      <c r="F1577">
        <v>41.562661020000398</v>
      </c>
      <c r="G1577">
        <v>-72.649840951999593</v>
      </c>
      <c r="H1577">
        <v>3753</v>
      </c>
      <c r="I1577" t="s">
        <v>18</v>
      </c>
      <c r="J1577" t="s">
        <v>19</v>
      </c>
      <c r="K1577">
        <v>24</v>
      </c>
      <c r="L1577">
        <v>1043</v>
      </c>
      <c r="M1577" t="s">
        <v>27</v>
      </c>
    </row>
    <row r="1578" spans="1:13" x14ac:dyDescent="0.35">
      <c r="A1578">
        <v>2016</v>
      </c>
      <c r="B1578" t="s">
        <v>69</v>
      </c>
      <c r="C1578">
        <v>9.4</v>
      </c>
      <c r="D1578">
        <f>H1578/E1578*C1578</f>
        <v>0.55270404803112227</v>
      </c>
      <c r="E1578">
        <f>INDEX(Reference!$A$1:$H$55, MATCH(B1578, Reference!$A$1:$A$55, 0), MATCH(A1578, Reference!$A$1:$H$1, 0))</f>
        <v>195873</v>
      </c>
      <c r="F1578">
        <v>41.562661020000398</v>
      </c>
      <c r="G1578">
        <v>-72.649840951999593</v>
      </c>
      <c r="H1578">
        <v>11517</v>
      </c>
      <c r="I1578" t="s">
        <v>12</v>
      </c>
      <c r="J1578" t="s">
        <v>13</v>
      </c>
      <c r="K1578">
        <v>24</v>
      </c>
      <c r="L1578">
        <v>1043</v>
      </c>
      <c r="M1578" t="s">
        <v>61</v>
      </c>
    </row>
    <row r="1579" spans="1:13" x14ac:dyDescent="0.35">
      <c r="A1579">
        <v>2016</v>
      </c>
      <c r="B1579" t="s">
        <v>69</v>
      </c>
      <c r="C1579">
        <v>16.3</v>
      </c>
      <c r="D1579">
        <f>H1579/E1579*C1579</f>
        <v>0.33827786371781715</v>
      </c>
      <c r="E1579">
        <f>INDEX(Reference!$A$1:$H$55, MATCH(B1579, Reference!$A$1:$A$55, 0), MATCH(A1579, Reference!$A$1:$H$1, 0))</f>
        <v>195873</v>
      </c>
      <c r="F1579">
        <v>41.562661020000398</v>
      </c>
      <c r="G1579">
        <v>-72.649840951999593</v>
      </c>
      <c r="H1579">
        <v>4065</v>
      </c>
      <c r="I1579" t="s">
        <v>18</v>
      </c>
      <c r="J1579" t="s">
        <v>19</v>
      </c>
      <c r="K1579">
        <v>24</v>
      </c>
      <c r="L1579">
        <v>1043</v>
      </c>
      <c r="M1579" t="s">
        <v>43</v>
      </c>
    </row>
    <row r="1580" spans="1:13" x14ac:dyDescent="0.35">
      <c r="A1580">
        <v>2016</v>
      </c>
      <c r="B1580" t="s">
        <v>69</v>
      </c>
      <c r="C1580">
        <v>9</v>
      </c>
      <c r="D1580">
        <f>H1580/E1580*C1580</f>
        <v>0.11730560107824968</v>
      </c>
      <c r="E1580">
        <f>INDEX(Reference!$A$1:$H$55, MATCH(B1580, Reference!$A$1:$A$55, 0), MATCH(A1580, Reference!$A$1:$H$1, 0))</f>
        <v>195873</v>
      </c>
      <c r="F1580">
        <v>41.562661020000398</v>
      </c>
      <c r="G1580">
        <v>-72.649840951999593</v>
      </c>
      <c r="H1580">
        <v>2553</v>
      </c>
      <c r="I1580" t="s">
        <v>12</v>
      </c>
      <c r="J1580" t="s">
        <v>13</v>
      </c>
      <c r="K1580">
        <v>24</v>
      </c>
      <c r="L1580">
        <v>1043</v>
      </c>
      <c r="M1580" t="s">
        <v>40</v>
      </c>
    </row>
    <row r="1581" spans="1:13" x14ac:dyDescent="0.35">
      <c r="A1581">
        <v>2016</v>
      </c>
      <c r="B1581" t="s">
        <v>69</v>
      </c>
      <c r="C1581">
        <v>9.3000000000000007</v>
      </c>
      <c r="D1581">
        <f>H1581/E1581*C1581</f>
        <v>0.26693112373834066</v>
      </c>
      <c r="E1581">
        <f>INDEX(Reference!$A$1:$H$55, MATCH(B1581, Reference!$A$1:$A$55, 0), MATCH(A1581, Reference!$A$1:$H$1, 0))</f>
        <v>195873</v>
      </c>
      <c r="F1581">
        <v>41.562661020000398</v>
      </c>
      <c r="G1581">
        <v>-72.649840951999593</v>
      </c>
      <c r="H1581">
        <v>5622</v>
      </c>
      <c r="I1581" t="s">
        <v>12</v>
      </c>
      <c r="J1581" t="s">
        <v>13</v>
      </c>
      <c r="K1581">
        <v>24</v>
      </c>
      <c r="L1581">
        <v>1043</v>
      </c>
      <c r="M1581" t="s">
        <v>32</v>
      </c>
    </row>
    <row r="1582" spans="1:13" x14ac:dyDescent="0.35">
      <c r="A1582">
        <v>2016</v>
      </c>
      <c r="B1582" t="s">
        <v>69</v>
      </c>
      <c r="D1582">
        <f>H1582/E1582*C1582</f>
        <v>0</v>
      </c>
      <c r="E1582">
        <f>INDEX(Reference!$A$1:$H$55, MATCH(B1582, Reference!$A$1:$A$55, 0), MATCH(A1582, Reference!$A$1:$H$1, 0))</f>
        <v>195873</v>
      </c>
      <c r="F1582">
        <v>41.562661020000398</v>
      </c>
      <c r="G1582">
        <v>-72.649840951999593</v>
      </c>
      <c r="I1582" t="s">
        <v>18</v>
      </c>
      <c r="J1582" t="s">
        <v>19</v>
      </c>
      <c r="K1582">
        <v>24</v>
      </c>
      <c r="L1582">
        <v>1043</v>
      </c>
      <c r="M1582" t="s">
        <v>47</v>
      </c>
    </row>
    <row r="1583" spans="1:13" x14ac:dyDescent="0.35">
      <c r="A1583">
        <v>2016</v>
      </c>
      <c r="B1583" t="s">
        <v>69</v>
      </c>
      <c r="C1583">
        <v>12.4</v>
      </c>
      <c r="D1583">
        <f>H1583/E1583*C1583</f>
        <v>0.26069545062361837</v>
      </c>
      <c r="E1583">
        <f>INDEX(Reference!$A$1:$H$55, MATCH(B1583, Reference!$A$1:$A$55, 0), MATCH(A1583, Reference!$A$1:$H$1, 0))</f>
        <v>195873</v>
      </c>
      <c r="F1583">
        <v>41.562661020000398</v>
      </c>
      <c r="G1583">
        <v>-72.649840951999593</v>
      </c>
      <c r="H1583">
        <v>4118</v>
      </c>
      <c r="I1583" t="s">
        <v>22</v>
      </c>
      <c r="J1583" t="s">
        <v>19</v>
      </c>
      <c r="K1583">
        <v>24</v>
      </c>
      <c r="L1583">
        <v>1043</v>
      </c>
      <c r="M1583" t="s">
        <v>40</v>
      </c>
    </row>
    <row r="1584" spans="1:13" x14ac:dyDescent="0.35">
      <c r="A1584">
        <v>2016</v>
      </c>
      <c r="B1584" t="s">
        <v>69</v>
      </c>
      <c r="C1584">
        <v>16.100000000000001</v>
      </c>
      <c r="D1584">
        <f>H1584/E1584*C1584</f>
        <v>0.56887932486866488</v>
      </c>
      <c r="E1584">
        <f>INDEX(Reference!$A$1:$H$55, MATCH(B1584, Reference!$A$1:$A$55, 0), MATCH(A1584, Reference!$A$1:$H$1, 0))</f>
        <v>195873</v>
      </c>
      <c r="F1584">
        <v>41.562661020000398</v>
      </c>
      <c r="G1584">
        <v>-72.649840951999593</v>
      </c>
      <c r="H1584">
        <v>6921</v>
      </c>
      <c r="I1584" t="s">
        <v>22</v>
      </c>
      <c r="J1584" t="s">
        <v>19</v>
      </c>
      <c r="K1584">
        <v>24</v>
      </c>
      <c r="L1584">
        <v>1043</v>
      </c>
      <c r="M1584" t="s">
        <v>30</v>
      </c>
    </row>
    <row r="1585" spans="1:13" x14ac:dyDescent="0.35">
      <c r="A1585">
        <v>2016</v>
      </c>
      <c r="B1585" t="s">
        <v>69</v>
      </c>
      <c r="C1585">
        <v>14.9</v>
      </c>
      <c r="D1585">
        <f>H1585/E1585*C1585</f>
        <v>0.70957814502254013</v>
      </c>
      <c r="E1585">
        <f>INDEX(Reference!$A$1:$H$55, MATCH(B1585, Reference!$A$1:$A$55, 0), MATCH(A1585, Reference!$A$1:$H$1, 0))</f>
        <v>195873</v>
      </c>
      <c r="F1585">
        <v>41.562661020000398</v>
      </c>
      <c r="G1585">
        <v>-72.649840951999593</v>
      </c>
      <c r="H1585">
        <v>9328</v>
      </c>
      <c r="I1585" t="s">
        <v>18</v>
      </c>
      <c r="J1585" t="s">
        <v>19</v>
      </c>
      <c r="K1585">
        <v>24</v>
      </c>
      <c r="L1585">
        <v>1043</v>
      </c>
      <c r="M1585" t="s">
        <v>32</v>
      </c>
    </row>
    <row r="1586" spans="1:13" x14ac:dyDescent="0.35">
      <c r="A1586">
        <v>2016</v>
      </c>
      <c r="B1586" t="s">
        <v>69</v>
      </c>
      <c r="C1586">
        <v>14.6</v>
      </c>
      <c r="D1586">
        <f>H1586/E1586*C1586</f>
        <v>0.70214884134107303</v>
      </c>
      <c r="E1586">
        <f>INDEX(Reference!$A$1:$H$55, MATCH(B1586, Reference!$A$1:$A$55, 0), MATCH(A1586, Reference!$A$1:$H$1, 0))</f>
        <v>195873</v>
      </c>
      <c r="F1586">
        <v>41.562661020000398</v>
      </c>
      <c r="G1586">
        <v>-72.649840951999593</v>
      </c>
      <c r="H1586">
        <v>9420</v>
      </c>
      <c r="I1586" t="s">
        <v>22</v>
      </c>
      <c r="J1586" t="s">
        <v>19</v>
      </c>
      <c r="K1586">
        <v>24</v>
      </c>
      <c r="L1586">
        <v>1043</v>
      </c>
      <c r="M1586" t="s">
        <v>23</v>
      </c>
    </row>
    <row r="1587" spans="1:13" x14ac:dyDescent="0.35">
      <c r="A1587">
        <v>2016</v>
      </c>
      <c r="B1587" t="s">
        <v>69</v>
      </c>
      <c r="C1587">
        <v>14.4</v>
      </c>
      <c r="D1587">
        <f>H1587/E1587*C1587</f>
        <v>1.3782971619365609</v>
      </c>
      <c r="E1587">
        <f>INDEX(Reference!$A$1:$H$55, MATCH(B1587, Reference!$A$1:$A$55, 0), MATCH(A1587, Reference!$A$1:$H$1, 0))</f>
        <v>195873</v>
      </c>
      <c r="F1587">
        <v>41.562661020000398</v>
      </c>
      <c r="G1587">
        <v>-72.649840951999593</v>
      </c>
      <c r="H1587">
        <v>18748</v>
      </c>
      <c r="I1587" t="s">
        <v>22</v>
      </c>
      <c r="J1587" t="s">
        <v>19</v>
      </c>
      <c r="K1587">
        <v>24</v>
      </c>
      <c r="L1587">
        <v>1043</v>
      </c>
      <c r="M1587" t="s">
        <v>61</v>
      </c>
    </row>
    <row r="1588" spans="1:13" x14ac:dyDescent="0.35">
      <c r="A1588">
        <v>2016</v>
      </c>
      <c r="B1588" t="s">
        <v>69</v>
      </c>
      <c r="C1588">
        <v>10.199999999999999</v>
      </c>
      <c r="D1588">
        <f>H1588/E1588*C1588</f>
        <v>3.6348041843439365E-2</v>
      </c>
      <c r="E1588">
        <f>INDEX(Reference!$A$1:$H$55, MATCH(B1588, Reference!$A$1:$A$55, 0), MATCH(A1588, Reference!$A$1:$H$1, 0))</f>
        <v>195873</v>
      </c>
      <c r="F1588">
        <v>41.562661020000398</v>
      </c>
      <c r="G1588">
        <v>-72.649840951999593</v>
      </c>
      <c r="H1588">
        <v>698</v>
      </c>
      <c r="I1588" t="s">
        <v>18</v>
      </c>
      <c r="J1588" t="s">
        <v>19</v>
      </c>
      <c r="K1588">
        <v>24</v>
      </c>
      <c r="L1588">
        <v>1043</v>
      </c>
      <c r="M1588" t="s">
        <v>35</v>
      </c>
    </row>
    <row r="1589" spans="1:13" x14ac:dyDescent="0.35">
      <c r="A1589">
        <v>2016</v>
      </c>
      <c r="B1589" t="s">
        <v>69</v>
      </c>
      <c r="C1589">
        <v>5.6</v>
      </c>
      <c r="D1589">
        <f>H1589/E1589*C1589</f>
        <v>1.1836240829517085E-2</v>
      </c>
      <c r="E1589">
        <f>INDEX(Reference!$A$1:$H$55, MATCH(B1589, Reference!$A$1:$A$55, 0), MATCH(A1589, Reference!$A$1:$H$1, 0))</f>
        <v>195873</v>
      </c>
      <c r="F1589">
        <v>41.562661020000398</v>
      </c>
      <c r="G1589">
        <v>-72.649840951999593</v>
      </c>
      <c r="H1589">
        <v>414</v>
      </c>
      <c r="I1589" t="s">
        <v>12</v>
      </c>
      <c r="J1589" t="s">
        <v>13</v>
      </c>
      <c r="K1589">
        <v>24</v>
      </c>
      <c r="L1589">
        <v>1043</v>
      </c>
      <c r="M1589" t="s">
        <v>35</v>
      </c>
    </row>
    <row r="1590" spans="1:13" x14ac:dyDescent="0.35">
      <c r="A1590">
        <v>2016</v>
      </c>
      <c r="B1590" t="s">
        <v>69</v>
      </c>
      <c r="C1590">
        <v>8.4</v>
      </c>
      <c r="D1590">
        <f>H1590/E1590*C1590</f>
        <v>0.11210120843607849</v>
      </c>
      <c r="E1590">
        <f>INDEX(Reference!$A$1:$H$55, MATCH(B1590, Reference!$A$1:$A$55, 0), MATCH(A1590, Reference!$A$1:$H$1, 0))</f>
        <v>195873</v>
      </c>
      <c r="F1590">
        <v>41.562661020000398</v>
      </c>
      <c r="G1590">
        <v>-72.649840951999593</v>
      </c>
      <c r="H1590">
        <v>2614</v>
      </c>
      <c r="I1590" t="s">
        <v>12</v>
      </c>
      <c r="J1590" t="s">
        <v>13</v>
      </c>
      <c r="K1590">
        <v>24</v>
      </c>
      <c r="L1590">
        <v>1043</v>
      </c>
      <c r="M1590" t="s">
        <v>27</v>
      </c>
    </row>
    <row r="1591" spans="1:13" x14ac:dyDescent="0.35">
      <c r="A1591">
        <v>2016</v>
      </c>
      <c r="B1591" t="s">
        <v>69</v>
      </c>
      <c r="C1591">
        <v>8.9</v>
      </c>
      <c r="D1591">
        <f>H1591/E1591*C1591</f>
        <v>3.1715448275157883E-2</v>
      </c>
      <c r="E1591">
        <f>INDEX(Reference!$A$1:$H$55, MATCH(B1591, Reference!$A$1:$A$55, 0), MATCH(A1591, Reference!$A$1:$H$1, 0))</f>
        <v>195873</v>
      </c>
      <c r="F1591">
        <v>41.562661020000398</v>
      </c>
      <c r="G1591">
        <v>-72.649840951999593</v>
      </c>
      <c r="H1591">
        <v>698</v>
      </c>
      <c r="I1591" t="s">
        <v>22</v>
      </c>
      <c r="J1591" t="s">
        <v>19</v>
      </c>
      <c r="K1591">
        <v>24</v>
      </c>
      <c r="L1591">
        <v>1043</v>
      </c>
      <c r="M1591" t="s">
        <v>35</v>
      </c>
    </row>
    <row r="1592" spans="1:13" x14ac:dyDescent="0.35">
      <c r="A1592">
        <v>2016</v>
      </c>
      <c r="B1592" t="s">
        <v>69</v>
      </c>
      <c r="C1592">
        <v>11.1</v>
      </c>
      <c r="D1592">
        <f>H1592/E1592*C1592</f>
        <v>0.43986766935718552</v>
      </c>
      <c r="E1592">
        <f>INDEX(Reference!$A$1:$H$55, MATCH(B1592, Reference!$A$1:$A$55, 0), MATCH(A1592, Reference!$A$1:$H$1, 0))</f>
        <v>195873</v>
      </c>
      <c r="F1592">
        <v>41.562661020000398</v>
      </c>
      <c r="G1592">
        <v>-72.649840951999593</v>
      </c>
      <c r="H1592">
        <v>7762</v>
      </c>
      <c r="I1592" t="s">
        <v>22</v>
      </c>
      <c r="J1592" t="s">
        <v>19</v>
      </c>
      <c r="K1592">
        <v>24</v>
      </c>
      <c r="L1592">
        <v>1043</v>
      </c>
      <c r="M1592" t="s">
        <v>55</v>
      </c>
    </row>
    <row r="1593" spans="1:13" x14ac:dyDescent="0.35">
      <c r="A1593">
        <v>2016</v>
      </c>
      <c r="B1593" t="s">
        <v>69</v>
      </c>
      <c r="C1593">
        <v>13.5</v>
      </c>
      <c r="D1593">
        <f>H1593/E1593*C1593</f>
        <v>0.53497419246144184</v>
      </c>
      <c r="E1593">
        <f>INDEX(Reference!$A$1:$H$55, MATCH(B1593, Reference!$A$1:$A$55, 0), MATCH(A1593, Reference!$A$1:$H$1, 0))</f>
        <v>195873</v>
      </c>
      <c r="F1593">
        <v>41.562661020000398</v>
      </c>
      <c r="G1593">
        <v>-72.649840951999593</v>
      </c>
      <c r="H1593">
        <v>7762</v>
      </c>
      <c r="I1593" t="s">
        <v>18</v>
      </c>
      <c r="J1593" t="s">
        <v>19</v>
      </c>
      <c r="K1593">
        <v>24</v>
      </c>
      <c r="L1593">
        <v>1043</v>
      </c>
      <c r="M1593" t="s">
        <v>55</v>
      </c>
    </row>
    <row r="1594" spans="1:13" x14ac:dyDescent="0.35">
      <c r="A1594">
        <v>2016</v>
      </c>
      <c r="B1594" t="s">
        <v>69</v>
      </c>
      <c r="C1594">
        <v>6.4</v>
      </c>
      <c r="D1594">
        <f>H1594/E1594*C1594</f>
        <v>9.6388986741408975E-3</v>
      </c>
      <c r="E1594">
        <f>INDEX(Reference!$A$1:$H$55, MATCH(B1594, Reference!$A$1:$A$55, 0), MATCH(A1594, Reference!$A$1:$H$1, 0))</f>
        <v>195873</v>
      </c>
      <c r="F1594">
        <v>41.562661020000398</v>
      </c>
      <c r="G1594">
        <v>-72.649840951999593</v>
      </c>
      <c r="H1594">
        <v>295</v>
      </c>
      <c r="I1594" t="s">
        <v>12</v>
      </c>
      <c r="J1594" t="s">
        <v>13</v>
      </c>
      <c r="K1594">
        <v>24</v>
      </c>
      <c r="L1594">
        <v>1043</v>
      </c>
      <c r="M1594" s="1">
        <v>44990</v>
      </c>
    </row>
    <row r="1595" spans="1:13" x14ac:dyDescent="0.35">
      <c r="A1595">
        <v>2016</v>
      </c>
      <c r="B1595" t="s">
        <v>69</v>
      </c>
      <c r="C1595">
        <v>14.2</v>
      </c>
      <c r="D1595">
        <f>H1595/E1595*C1595</f>
        <v>0.67624225901476975</v>
      </c>
      <c r="E1595">
        <f>INDEX(Reference!$A$1:$H$55, MATCH(B1595, Reference!$A$1:$A$55, 0), MATCH(A1595, Reference!$A$1:$H$1, 0))</f>
        <v>195873</v>
      </c>
      <c r="F1595">
        <v>41.562661020000398</v>
      </c>
      <c r="G1595">
        <v>-72.649840951999593</v>
      </c>
      <c r="H1595">
        <v>9328</v>
      </c>
      <c r="I1595" t="s">
        <v>22</v>
      </c>
      <c r="J1595" t="s">
        <v>19</v>
      </c>
      <c r="K1595">
        <v>24</v>
      </c>
      <c r="L1595">
        <v>1043</v>
      </c>
      <c r="M1595" t="s">
        <v>32</v>
      </c>
    </row>
    <row r="1596" spans="1:13" x14ac:dyDescent="0.35">
      <c r="A1596">
        <v>2016</v>
      </c>
      <c r="B1596" t="s">
        <v>69</v>
      </c>
      <c r="D1596">
        <f>H1596/E1596*C1596</f>
        <v>0</v>
      </c>
      <c r="E1596">
        <f>INDEX(Reference!$A$1:$H$55, MATCH(B1596, Reference!$A$1:$A$55, 0), MATCH(A1596, Reference!$A$1:$H$1, 0))</f>
        <v>195873</v>
      </c>
      <c r="F1596">
        <v>41.562661020000398</v>
      </c>
      <c r="G1596">
        <v>-72.649840951999593</v>
      </c>
      <c r="I1596" t="s">
        <v>12</v>
      </c>
      <c r="J1596" t="s">
        <v>13</v>
      </c>
      <c r="K1596">
        <v>24</v>
      </c>
      <c r="L1596">
        <v>1043</v>
      </c>
      <c r="M1596" t="s">
        <v>47</v>
      </c>
    </row>
    <row r="1597" spans="1:13" x14ac:dyDescent="0.35">
      <c r="A1597">
        <v>2016</v>
      </c>
      <c r="B1597" t="s">
        <v>69</v>
      </c>
      <c r="C1597">
        <v>7.5</v>
      </c>
      <c r="D1597">
        <f>H1597/E1597*C1597</f>
        <v>3.7447733990902267E-2</v>
      </c>
      <c r="E1597">
        <f>INDEX(Reference!$A$1:$H$55, MATCH(B1597, Reference!$A$1:$A$55, 0), MATCH(A1597, Reference!$A$1:$H$1, 0))</f>
        <v>195873</v>
      </c>
      <c r="F1597">
        <v>41.562661020000398</v>
      </c>
      <c r="G1597">
        <v>-72.649840951999593</v>
      </c>
      <c r="H1597">
        <v>978</v>
      </c>
      <c r="I1597" t="s">
        <v>12</v>
      </c>
      <c r="J1597" t="s">
        <v>13</v>
      </c>
      <c r="K1597">
        <v>24</v>
      </c>
      <c r="L1597">
        <v>1043</v>
      </c>
      <c r="M1597" s="1">
        <v>45088</v>
      </c>
    </row>
    <row r="1598" spans="1:13" x14ac:dyDescent="0.35">
      <c r="A1598">
        <v>2016</v>
      </c>
      <c r="B1598" t="s">
        <v>69</v>
      </c>
      <c r="C1598">
        <v>12.7</v>
      </c>
      <c r="D1598">
        <f>H1598/E1598*C1598</f>
        <v>0.2433367539170789</v>
      </c>
      <c r="E1598">
        <f>INDEX(Reference!$A$1:$H$55, MATCH(B1598, Reference!$A$1:$A$55, 0), MATCH(A1598, Reference!$A$1:$H$1, 0))</f>
        <v>195873</v>
      </c>
      <c r="F1598">
        <v>41.562661020000398</v>
      </c>
      <c r="G1598">
        <v>-72.649840951999593</v>
      </c>
      <c r="H1598">
        <v>3753</v>
      </c>
      <c r="I1598" t="s">
        <v>22</v>
      </c>
      <c r="J1598" t="s">
        <v>19</v>
      </c>
      <c r="K1598">
        <v>24</v>
      </c>
      <c r="L1598">
        <v>1043</v>
      </c>
      <c r="M1598" t="s">
        <v>27</v>
      </c>
    </row>
    <row r="1599" spans="1:13" x14ac:dyDescent="0.35">
      <c r="A1599">
        <v>2016</v>
      </c>
      <c r="B1599" t="s">
        <v>69</v>
      </c>
      <c r="C1599">
        <v>15.5</v>
      </c>
      <c r="D1599">
        <f>H1599/E1599*C1599</f>
        <v>0.80003369530256851</v>
      </c>
      <c r="E1599">
        <f>INDEX(Reference!$A$1:$H$55, MATCH(B1599, Reference!$A$1:$A$55, 0), MATCH(A1599, Reference!$A$1:$H$1, 0))</f>
        <v>195873</v>
      </c>
      <c r="F1599">
        <v>41.562661020000398</v>
      </c>
      <c r="G1599">
        <v>-72.649840951999593</v>
      </c>
      <c r="H1599">
        <v>10110</v>
      </c>
      <c r="I1599" t="s">
        <v>18</v>
      </c>
      <c r="J1599" t="s">
        <v>19</v>
      </c>
      <c r="K1599">
        <v>24</v>
      </c>
      <c r="L1599">
        <v>1043</v>
      </c>
      <c r="M1599" t="s">
        <v>16</v>
      </c>
    </row>
    <row r="1600" spans="1:13" x14ac:dyDescent="0.35">
      <c r="A1600">
        <v>2018</v>
      </c>
      <c r="B1600" t="s">
        <v>69</v>
      </c>
      <c r="C1600">
        <v>8.1999999999999993</v>
      </c>
      <c r="D1600">
        <f>H1600/E1600*C1600</f>
        <v>0.12221844097556163</v>
      </c>
      <c r="E1600">
        <f>INDEX(Reference!$A$1:$H$55, MATCH(B1600, Reference!$A$1:$A$55, 0), MATCH(A1600, Reference!$A$1:$H$1, 0))</f>
        <v>202755</v>
      </c>
      <c r="F1600">
        <v>41.562661020000398</v>
      </c>
      <c r="G1600">
        <v>-72.649840951999593</v>
      </c>
      <c r="H1600">
        <v>3022</v>
      </c>
      <c r="I1600" t="s">
        <v>12</v>
      </c>
      <c r="J1600" t="s">
        <v>13</v>
      </c>
      <c r="K1600">
        <v>24</v>
      </c>
      <c r="L1600">
        <v>1043</v>
      </c>
      <c r="M1600" t="s">
        <v>27</v>
      </c>
    </row>
    <row r="1601" spans="1:13" x14ac:dyDescent="0.35">
      <c r="A1601">
        <v>2018</v>
      </c>
      <c r="B1601" t="s">
        <v>69</v>
      </c>
      <c r="D1601">
        <f>H1601/E1601*C1601</f>
        <v>0</v>
      </c>
      <c r="E1601">
        <f>INDEX(Reference!$A$1:$H$55, MATCH(B1601, Reference!$A$1:$A$55, 0), MATCH(A1601, Reference!$A$1:$H$1, 0))</f>
        <v>202755</v>
      </c>
      <c r="F1601">
        <v>41.562661020000398</v>
      </c>
      <c r="G1601">
        <v>-72.649840951999593</v>
      </c>
      <c r="I1601" t="s">
        <v>18</v>
      </c>
      <c r="J1601" t="s">
        <v>19</v>
      </c>
      <c r="K1601">
        <v>24</v>
      </c>
      <c r="L1601">
        <v>1043</v>
      </c>
      <c r="M1601" t="s">
        <v>47</v>
      </c>
    </row>
    <row r="1602" spans="1:13" x14ac:dyDescent="0.35">
      <c r="A1602">
        <v>2018</v>
      </c>
      <c r="B1602" t="s">
        <v>69</v>
      </c>
      <c r="C1602">
        <v>13</v>
      </c>
      <c r="D1602">
        <f>H1602/E1602*C1602</f>
        <v>0.2170353382160736</v>
      </c>
      <c r="E1602">
        <f>INDEX(Reference!$A$1:$H$55, MATCH(B1602, Reference!$A$1:$A$55, 0), MATCH(A1602, Reference!$A$1:$H$1, 0))</f>
        <v>202755</v>
      </c>
      <c r="F1602">
        <v>41.562661020000398</v>
      </c>
      <c r="G1602">
        <v>-72.649840951999593</v>
      </c>
      <c r="H1602">
        <v>3385</v>
      </c>
      <c r="I1602" t="s">
        <v>22</v>
      </c>
      <c r="J1602" t="s">
        <v>19</v>
      </c>
      <c r="K1602">
        <v>24</v>
      </c>
      <c r="L1602">
        <v>1043</v>
      </c>
      <c r="M1602" t="s">
        <v>27</v>
      </c>
    </row>
    <row r="1603" spans="1:13" x14ac:dyDescent="0.35">
      <c r="A1603">
        <v>2018</v>
      </c>
      <c r="B1603" t="s">
        <v>69</v>
      </c>
      <c r="C1603">
        <v>12.2</v>
      </c>
      <c r="D1603">
        <f>H1603/E1603*C1603</f>
        <v>0.45525486424502476</v>
      </c>
      <c r="E1603">
        <f>INDEX(Reference!$A$1:$H$55, MATCH(B1603, Reference!$A$1:$A$55, 0), MATCH(A1603, Reference!$A$1:$H$1, 0))</f>
        <v>202755</v>
      </c>
      <c r="F1603">
        <v>41.562661020000398</v>
      </c>
      <c r="G1603">
        <v>-72.649840951999593</v>
      </c>
      <c r="H1603">
        <v>7566</v>
      </c>
      <c r="I1603" t="s">
        <v>22</v>
      </c>
      <c r="J1603" t="s">
        <v>19</v>
      </c>
      <c r="K1603">
        <v>24</v>
      </c>
      <c r="L1603">
        <v>1043</v>
      </c>
      <c r="M1603" t="s">
        <v>55</v>
      </c>
    </row>
    <row r="1604" spans="1:13" x14ac:dyDescent="0.35">
      <c r="A1604">
        <v>2018</v>
      </c>
      <c r="B1604" t="s">
        <v>69</v>
      </c>
      <c r="C1604">
        <v>15.3</v>
      </c>
      <c r="D1604">
        <f>H1604/E1604*C1604</f>
        <v>0.66480727972183185</v>
      </c>
      <c r="E1604">
        <f>INDEX(Reference!$A$1:$H$55, MATCH(B1604, Reference!$A$1:$A$55, 0), MATCH(A1604, Reference!$A$1:$H$1, 0))</f>
        <v>202755</v>
      </c>
      <c r="F1604">
        <v>41.562661020000398</v>
      </c>
      <c r="G1604">
        <v>-72.649840951999593</v>
      </c>
      <c r="H1604">
        <v>8810</v>
      </c>
      <c r="I1604" t="s">
        <v>18</v>
      </c>
      <c r="J1604" t="s">
        <v>19</v>
      </c>
      <c r="K1604">
        <v>24</v>
      </c>
      <c r="L1604">
        <v>1043</v>
      </c>
      <c r="M1604" t="s">
        <v>32</v>
      </c>
    </row>
    <row r="1605" spans="1:13" x14ac:dyDescent="0.35">
      <c r="A1605">
        <v>2018</v>
      </c>
      <c r="B1605" t="s">
        <v>69</v>
      </c>
      <c r="C1605">
        <v>15</v>
      </c>
      <c r="D1605">
        <f>H1605/E1605*C1605</f>
        <v>0.48820004438854775</v>
      </c>
      <c r="E1605">
        <f>INDEX(Reference!$A$1:$H$55, MATCH(B1605, Reference!$A$1:$A$55, 0), MATCH(A1605, Reference!$A$1:$H$1, 0))</f>
        <v>202755</v>
      </c>
      <c r="F1605">
        <v>41.562661020000398</v>
      </c>
      <c r="G1605">
        <v>-72.649840951999593</v>
      </c>
      <c r="H1605">
        <v>6599</v>
      </c>
      <c r="I1605" t="s">
        <v>18</v>
      </c>
      <c r="J1605" t="s">
        <v>19</v>
      </c>
      <c r="K1605">
        <v>24</v>
      </c>
      <c r="L1605">
        <v>1043</v>
      </c>
      <c r="M1605" t="s">
        <v>30</v>
      </c>
    </row>
    <row r="1606" spans="1:13" x14ac:dyDescent="0.35">
      <c r="A1606">
        <v>2018</v>
      </c>
      <c r="B1606" t="s">
        <v>69</v>
      </c>
      <c r="C1606">
        <v>11.5</v>
      </c>
      <c r="D1606">
        <f>H1606/E1606*C1606</f>
        <v>0.2257971443367611</v>
      </c>
      <c r="E1606">
        <f>INDEX(Reference!$A$1:$H$55, MATCH(B1606, Reference!$A$1:$A$55, 0), MATCH(A1606, Reference!$A$1:$H$1, 0))</f>
        <v>202755</v>
      </c>
      <c r="F1606">
        <v>41.562661020000398</v>
      </c>
      <c r="G1606">
        <v>-72.649840951999593</v>
      </c>
      <c r="H1606">
        <v>3981</v>
      </c>
      <c r="I1606" t="s">
        <v>12</v>
      </c>
      <c r="J1606" t="s">
        <v>13</v>
      </c>
      <c r="K1606">
        <v>24</v>
      </c>
      <c r="L1606">
        <v>1043</v>
      </c>
      <c r="M1606" t="s">
        <v>14</v>
      </c>
    </row>
    <row r="1607" spans="1:13" x14ac:dyDescent="0.35">
      <c r="A1607">
        <v>2018</v>
      </c>
      <c r="B1607" t="s">
        <v>69</v>
      </c>
      <c r="D1607">
        <f>H1607/E1607*C1607</f>
        <v>0</v>
      </c>
      <c r="E1607">
        <f>INDEX(Reference!$A$1:$H$55, MATCH(B1607, Reference!$A$1:$A$55, 0), MATCH(A1607, Reference!$A$1:$H$1, 0))</f>
        <v>202755</v>
      </c>
      <c r="F1607">
        <v>41.562661020000398</v>
      </c>
      <c r="G1607">
        <v>-72.649840951999593</v>
      </c>
      <c r="I1607" t="s">
        <v>12</v>
      </c>
      <c r="J1607" t="s">
        <v>13</v>
      </c>
      <c r="K1607">
        <v>24</v>
      </c>
      <c r="L1607">
        <v>1043</v>
      </c>
      <c r="M1607" t="s">
        <v>47</v>
      </c>
    </row>
    <row r="1608" spans="1:13" x14ac:dyDescent="0.35">
      <c r="A1608">
        <v>2018</v>
      </c>
      <c r="B1608" t="s">
        <v>69</v>
      </c>
      <c r="C1608">
        <v>10.1</v>
      </c>
      <c r="D1608">
        <f>H1608/E1608*C1608</f>
        <v>3.4421345959409141E-2</v>
      </c>
      <c r="E1608">
        <f>INDEX(Reference!$A$1:$H$55, MATCH(B1608, Reference!$A$1:$A$55, 0), MATCH(A1608, Reference!$A$1:$H$1, 0))</f>
        <v>202755</v>
      </c>
      <c r="F1608">
        <v>41.562661020000398</v>
      </c>
      <c r="G1608">
        <v>-72.649840951999593</v>
      </c>
      <c r="H1608">
        <v>691</v>
      </c>
      <c r="I1608" t="s">
        <v>22</v>
      </c>
      <c r="J1608" t="s">
        <v>19</v>
      </c>
      <c r="K1608">
        <v>24</v>
      </c>
      <c r="L1608">
        <v>1043</v>
      </c>
      <c r="M1608" t="s">
        <v>35</v>
      </c>
    </row>
    <row r="1609" spans="1:13" x14ac:dyDescent="0.35">
      <c r="A1609">
        <v>2018</v>
      </c>
      <c r="B1609" t="s">
        <v>69</v>
      </c>
      <c r="C1609">
        <v>8.6</v>
      </c>
      <c r="D1609">
        <f>H1609/E1609*C1609</f>
        <v>0.62974624546866909</v>
      </c>
      <c r="E1609">
        <f>INDEX(Reference!$A$1:$H$55, MATCH(B1609, Reference!$A$1:$A$55, 0), MATCH(A1609, Reference!$A$1:$H$1, 0))</f>
        <v>202755</v>
      </c>
      <c r="F1609">
        <v>41.562661020000398</v>
      </c>
      <c r="G1609">
        <v>-72.649840951999593</v>
      </c>
      <c r="H1609">
        <v>14847</v>
      </c>
      <c r="I1609" t="s">
        <v>12</v>
      </c>
      <c r="J1609" t="s">
        <v>13</v>
      </c>
      <c r="K1609">
        <v>24</v>
      </c>
      <c r="L1609">
        <v>1043</v>
      </c>
      <c r="M1609" t="s">
        <v>61</v>
      </c>
    </row>
    <row r="1610" spans="1:13" x14ac:dyDescent="0.35">
      <c r="A1610">
        <v>2018</v>
      </c>
      <c r="B1610" t="s">
        <v>69</v>
      </c>
      <c r="C1610">
        <v>14.6</v>
      </c>
      <c r="D1610">
        <f>H1610/E1610*C1610</f>
        <v>0.65721782446795396</v>
      </c>
      <c r="E1610">
        <f>INDEX(Reference!$A$1:$H$55, MATCH(B1610, Reference!$A$1:$A$55, 0), MATCH(A1610, Reference!$A$1:$H$1, 0))</f>
        <v>202755</v>
      </c>
      <c r="F1610">
        <v>41.562661020000398</v>
      </c>
      <c r="G1610">
        <v>-72.649840951999593</v>
      </c>
      <c r="H1610">
        <v>9127</v>
      </c>
      <c r="I1610" t="s">
        <v>18</v>
      </c>
      <c r="J1610" t="s">
        <v>19</v>
      </c>
      <c r="K1610">
        <v>24</v>
      </c>
      <c r="L1610">
        <v>1043</v>
      </c>
      <c r="M1610" t="s">
        <v>23</v>
      </c>
    </row>
    <row r="1611" spans="1:13" x14ac:dyDescent="0.35">
      <c r="A1611">
        <v>2018</v>
      </c>
      <c r="B1611" t="s">
        <v>69</v>
      </c>
      <c r="C1611">
        <v>15.6</v>
      </c>
      <c r="D1611">
        <f>H1611/E1611*C1611</f>
        <v>0.50772804616408962</v>
      </c>
      <c r="E1611">
        <f>INDEX(Reference!$A$1:$H$55, MATCH(B1611, Reference!$A$1:$A$55, 0), MATCH(A1611, Reference!$A$1:$H$1, 0))</f>
        <v>202755</v>
      </c>
      <c r="F1611">
        <v>41.562661020000398</v>
      </c>
      <c r="G1611">
        <v>-72.649840951999593</v>
      </c>
      <c r="H1611">
        <v>6599</v>
      </c>
      <c r="I1611" t="s">
        <v>22</v>
      </c>
      <c r="J1611" t="s">
        <v>19</v>
      </c>
      <c r="K1611">
        <v>24</v>
      </c>
      <c r="L1611">
        <v>1043</v>
      </c>
      <c r="M1611" t="s">
        <v>30</v>
      </c>
    </row>
    <row r="1612" spans="1:13" x14ac:dyDescent="0.35">
      <c r="A1612">
        <v>2018</v>
      </c>
      <c r="B1612" t="s">
        <v>69</v>
      </c>
      <c r="C1612">
        <v>16.600000000000001</v>
      </c>
      <c r="D1612">
        <f>H1612/E1612*C1612</f>
        <v>0.30882197726319943</v>
      </c>
      <c r="E1612">
        <f>INDEX(Reference!$A$1:$H$55, MATCH(B1612, Reference!$A$1:$A$55, 0), MATCH(A1612, Reference!$A$1:$H$1, 0))</f>
        <v>202755</v>
      </c>
      <c r="F1612">
        <v>41.562661020000398</v>
      </c>
      <c r="G1612">
        <v>-72.649840951999593</v>
      </c>
      <c r="H1612">
        <v>3772</v>
      </c>
      <c r="I1612" t="s">
        <v>18</v>
      </c>
      <c r="J1612" t="s">
        <v>19</v>
      </c>
      <c r="K1612">
        <v>24</v>
      </c>
      <c r="L1612">
        <v>1043</v>
      </c>
      <c r="M1612" t="s">
        <v>43</v>
      </c>
    </row>
    <row r="1613" spans="1:13" x14ac:dyDescent="0.35">
      <c r="A1613">
        <v>2018</v>
      </c>
      <c r="B1613" t="s">
        <v>69</v>
      </c>
      <c r="C1613">
        <v>9.3000000000000007</v>
      </c>
      <c r="D1613">
        <f>H1613/E1613*C1613</f>
        <v>0.28796034623067251</v>
      </c>
      <c r="E1613">
        <f>INDEX(Reference!$A$1:$H$55, MATCH(B1613, Reference!$A$1:$A$55, 0), MATCH(A1613, Reference!$A$1:$H$1, 0))</f>
        <v>202755</v>
      </c>
      <c r="F1613">
        <v>41.562661020000398</v>
      </c>
      <c r="G1613">
        <v>-72.649840951999593</v>
      </c>
      <c r="H1613">
        <v>6278</v>
      </c>
      <c r="I1613" t="s">
        <v>12</v>
      </c>
      <c r="J1613" t="s">
        <v>13</v>
      </c>
      <c r="K1613">
        <v>24</v>
      </c>
      <c r="L1613">
        <v>1043</v>
      </c>
      <c r="M1613" s="1">
        <v>45277</v>
      </c>
    </row>
    <row r="1614" spans="1:13" x14ac:dyDescent="0.35">
      <c r="A1614">
        <v>2018</v>
      </c>
      <c r="B1614" t="s">
        <v>69</v>
      </c>
      <c r="C1614">
        <v>9.6999999999999993</v>
      </c>
      <c r="D1614">
        <f>H1614/E1614*C1614</f>
        <v>3.3058124337254323E-2</v>
      </c>
      <c r="E1614">
        <f>INDEX(Reference!$A$1:$H$55, MATCH(B1614, Reference!$A$1:$A$55, 0), MATCH(A1614, Reference!$A$1:$H$1, 0))</f>
        <v>202755</v>
      </c>
      <c r="F1614">
        <v>41.562661020000398</v>
      </c>
      <c r="G1614">
        <v>-72.649840951999593</v>
      </c>
      <c r="H1614">
        <v>691</v>
      </c>
      <c r="I1614" t="s">
        <v>18</v>
      </c>
      <c r="J1614" t="s">
        <v>19</v>
      </c>
      <c r="K1614">
        <v>24</v>
      </c>
      <c r="L1614">
        <v>1043</v>
      </c>
      <c r="M1614" t="s">
        <v>35</v>
      </c>
    </row>
    <row r="1615" spans="1:13" x14ac:dyDescent="0.35">
      <c r="A1615">
        <v>2018</v>
      </c>
      <c r="B1615" t="s">
        <v>69</v>
      </c>
      <c r="C1615">
        <v>17.2</v>
      </c>
      <c r="D1615">
        <f>H1615/E1615*C1615</f>
        <v>0.31998421740524274</v>
      </c>
      <c r="E1615">
        <f>INDEX(Reference!$A$1:$H$55, MATCH(B1615, Reference!$A$1:$A$55, 0), MATCH(A1615, Reference!$A$1:$H$1, 0))</f>
        <v>202755</v>
      </c>
      <c r="F1615">
        <v>41.562661020000398</v>
      </c>
      <c r="G1615">
        <v>-72.649840951999593</v>
      </c>
      <c r="H1615">
        <v>3772</v>
      </c>
      <c r="I1615" t="s">
        <v>22</v>
      </c>
      <c r="J1615" t="s">
        <v>19</v>
      </c>
      <c r="K1615">
        <v>24</v>
      </c>
      <c r="L1615">
        <v>1043</v>
      </c>
      <c r="M1615" t="s">
        <v>43</v>
      </c>
    </row>
    <row r="1616" spans="1:13" x14ac:dyDescent="0.35">
      <c r="A1616">
        <v>2018</v>
      </c>
      <c r="B1616" t="s">
        <v>69</v>
      </c>
      <c r="C1616">
        <v>15</v>
      </c>
      <c r="D1616">
        <f>H1616/E1616*C1616</f>
        <v>1.3269956351261374</v>
      </c>
      <c r="E1616">
        <f>INDEX(Reference!$A$1:$H$55, MATCH(B1616, Reference!$A$1:$A$55, 0), MATCH(A1616, Reference!$A$1:$H$1, 0))</f>
        <v>202755</v>
      </c>
      <c r="F1616">
        <v>41.562661020000398</v>
      </c>
      <c r="G1616">
        <v>-72.649840951999593</v>
      </c>
      <c r="H1616">
        <v>17937</v>
      </c>
      <c r="I1616" t="s">
        <v>18</v>
      </c>
      <c r="J1616" t="s">
        <v>19</v>
      </c>
      <c r="K1616">
        <v>24</v>
      </c>
      <c r="L1616">
        <v>1043</v>
      </c>
      <c r="M1616" t="s">
        <v>61</v>
      </c>
    </row>
    <row r="1617" spans="1:13" x14ac:dyDescent="0.35">
      <c r="A1617">
        <v>2018</v>
      </c>
      <c r="B1617" t="s">
        <v>69</v>
      </c>
      <c r="C1617">
        <v>14.3</v>
      </c>
      <c r="D1617">
        <f>H1617/E1617*C1617</f>
        <v>0.23873887203768099</v>
      </c>
      <c r="E1617">
        <f>INDEX(Reference!$A$1:$H$55, MATCH(B1617, Reference!$A$1:$A$55, 0), MATCH(A1617, Reference!$A$1:$H$1, 0))</f>
        <v>202755</v>
      </c>
      <c r="F1617">
        <v>41.562661020000398</v>
      </c>
      <c r="G1617">
        <v>-72.649840951999593</v>
      </c>
      <c r="H1617">
        <v>3385</v>
      </c>
      <c r="I1617" t="s">
        <v>18</v>
      </c>
      <c r="J1617" t="s">
        <v>19</v>
      </c>
      <c r="K1617">
        <v>24</v>
      </c>
      <c r="L1617">
        <v>1043</v>
      </c>
      <c r="M1617" t="s">
        <v>27</v>
      </c>
    </row>
    <row r="1618" spans="1:13" x14ac:dyDescent="0.35">
      <c r="A1618">
        <v>2018</v>
      </c>
      <c r="B1618" t="s">
        <v>69</v>
      </c>
      <c r="D1618">
        <f>H1618/E1618*C1618</f>
        <v>0</v>
      </c>
      <c r="E1618">
        <f>INDEX(Reference!$A$1:$H$55, MATCH(B1618, Reference!$A$1:$A$55, 0), MATCH(A1618, Reference!$A$1:$H$1, 0))</f>
        <v>202755</v>
      </c>
      <c r="F1618">
        <v>41.562661020000398</v>
      </c>
      <c r="G1618">
        <v>-72.649840951999593</v>
      </c>
      <c r="I1618" t="s">
        <v>22</v>
      </c>
      <c r="J1618" t="s">
        <v>19</v>
      </c>
      <c r="K1618">
        <v>24</v>
      </c>
      <c r="L1618">
        <v>1043</v>
      </c>
      <c r="M1618" t="s">
        <v>47</v>
      </c>
    </row>
    <row r="1619" spans="1:13" x14ac:dyDescent="0.35">
      <c r="A1619">
        <v>2018</v>
      </c>
      <c r="B1619" t="s">
        <v>69</v>
      </c>
      <c r="C1619">
        <v>4.5</v>
      </c>
      <c r="D1619">
        <f>H1619/E1619*C1619</f>
        <v>1.194051934600873E-2</v>
      </c>
      <c r="E1619">
        <f>INDEX(Reference!$A$1:$H$55, MATCH(B1619, Reference!$A$1:$A$55, 0), MATCH(A1619, Reference!$A$1:$H$1, 0))</f>
        <v>202755</v>
      </c>
      <c r="F1619">
        <v>41.562661020000398</v>
      </c>
      <c r="G1619">
        <v>-72.649840951999593</v>
      </c>
      <c r="H1619">
        <v>538</v>
      </c>
      <c r="I1619" t="s">
        <v>12</v>
      </c>
      <c r="J1619" t="s">
        <v>13</v>
      </c>
      <c r="K1619">
        <v>24</v>
      </c>
      <c r="L1619">
        <v>1043</v>
      </c>
      <c r="M1619" t="s">
        <v>35</v>
      </c>
    </row>
    <row r="1620" spans="1:13" x14ac:dyDescent="0.35">
      <c r="A1620">
        <v>2018</v>
      </c>
      <c r="B1620" t="s">
        <v>69</v>
      </c>
      <c r="C1620">
        <v>4.9000000000000004</v>
      </c>
      <c r="D1620">
        <f>H1620/E1620*C1620</f>
        <v>9.2608320386673576E-2</v>
      </c>
      <c r="E1620">
        <f>INDEX(Reference!$A$1:$H$55, MATCH(B1620, Reference!$A$1:$A$55, 0), MATCH(A1620, Reference!$A$1:$H$1, 0))</f>
        <v>202755</v>
      </c>
      <c r="F1620">
        <v>41.562661020000398</v>
      </c>
      <c r="G1620">
        <v>-72.649840951999593</v>
      </c>
      <c r="H1620">
        <v>3832</v>
      </c>
      <c r="I1620" t="s">
        <v>12</v>
      </c>
      <c r="J1620" t="s">
        <v>13</v>
      </c>
      <c r="K1620">
        <v>24</v>
      </c>
      <c r="L1620">
        <v>1043</v>
      </c>
      <c r="M1620" s="1">
        <v>45088</v>
      </c>
    </row>
    <row r="1621" spans="1:13" x14ac:dyDescent="0.35">
      <c r="A1621">
        <v>2018</v>
      </c>
      <c r="B1621" t="s">
        <v>69</v>
      </c>
      <c r="C1621">
        <v>9</v>
      </c>
      <c r="D1621">
        <f>H1621/E1621*C1621</f>
        <v>0.33482281571354594</v>
      </c>
      <c r="E1621">
        <f>INDEX(Reference!$A$1:$H$55, MATCH(B1621, Reference!$A$1:$A$55, 0), MATCH(A1621, Reference!$A$1:$H$1, 0))</f>
        <v>202755</v>
      </c>
      <c r="F1621">
        <v>41.562661020000398</v>
      </c>
      <c r="G1621">
        <v>-72.649840951999593</v>
      </c>
      <c r="H1621">
        <v>7543</v>
      </c>
      <c r="I1621" t="s">
        <v>12</v>
      </c>
      <c r="J1621" t="s">
        <v>13</v>
      </c>
      <c r="K1621">
        <v>24</v>
      </c>
      <c r="L1621">
        <v>1043</v>
      </c>
      <c r="M1621" t="s">
        <v>23</v>
      </c>
    </row>
    <row r="1622" spans="1:13" x14ac:dyDescent="0.35">
      <c r="A1622">
        <v>2018</v>
      </c>
      <c r="B1622" t="s">
        <v>69</v>
      </c>
      <c r="C1622">
        <v>12.8</v>
      </c>
      <c r="D1622">
        <f>H1622/E1622*C1622</f>
        <v>0.24519839214815914</v>
      </c>
      <c r="E1622">
        <f>INDEX(Reference!$A$1:$H$55, MATCH(B1622, Reference!$A$1:$A$55, 0), MATCH(A1622, Reference!$A$1:$H$1, 0))</f>
        <v>202755</v>
      </c>
      <c r="F1622">
        <v>41.562661020000398</v>
      </c>
      <c r="G1622">
        <v>-72.649840951999593</v>
      </c>
      <c r="H1622">
        <v>3884</v>
      </c>
      <c r="I1622" t="s">
        <v>18</v>
      </c>
      <c r="J1622" t="s">
        <v>19</v>
      </c>
      <c r="K1622">
        <v>24</v>
      </c>
      <c r="L1622">
        <v>1043</v>
      </c>
      <c r="M1622" t="s">
        <v>40</v>
      </c>
    </row>
    <row r="1623" spans="1:13" x14ac:dyDescent="0.35">
      <c r="A1623">
        <v>2018</v>
      </c>
      <c r="B1623" t="s">
        <v>69</v>
      </c>
      <c r="C1623">
        <v>16.3</v>
      </c>
      <c r="D1623">
        <f>H1623/E1623*C1623</f>
        <v>0.79886118714704946</v>
      </c>
      <c r="E1623">
        <f>INDEX(Reference!$A$1:$H$55, MATCH(B1623, Reference!$A$1:$A$55, 0), MATCH(A1623, Reference!$A$1:$H$1, 0))</f>
        <v>202755</v>
      </c>
      <c r="F1623">
        <v>41.562661020000398</v>
      </c>
      <c r="G1623">
        <v>-72.649840951999593</v>
      </c>
      <c r="H1623">
        <v>9937</v>
      </c>
      <c r="I1623" t="s">
        <v>22</v>
      </c>
      <c r="J1623" t="s">
        <v>19</v>
      </c>
      <c r="K1623">
        <v>24</v>
      </c>
      <c r="L1623">
        <v>1043</v>
      </c>
      <c r="M1623" t="s">
        <v>16</v>
      </c>
    </row>
    <row r="1624" spans="1:13" x14ac:dyDescent="0.35">
      <c r="A1624">
        <v>2018</v>
      </c>
      <c r="B1624" t="s">
        <v>69</v>
      </c>
      <c r="C1624">
        <v>8.5</v>
      </c>
      <c r="D1624">
        <f>H1624/E1624*C1624</f>
        <v>0.1468545781854948</v>
      </c>
      <c r="E1624">
        <f>INDEX(Reference!$A$1:$H$55, MATCH(B1624, Reference!$A$1:$A$55, 0), MATCH(A1624, Reference!$A$1:$H$1, 0))</f>
        <v>202755</v>
      </c>
      <c r="F1624">
        <v>41.562661020000398</v>
      </c>
      <c r="G1624">
        <v>-72.649840951999593</v>
      </c>
      <c r="H1624">
        <v>3503</v>
      </c>
      <c r="I1624" t="s">
        <v>12</v>
      </c>
      <c r="J1624" t="s">
        <v>13</v>
      </c>
      <c r="K1624">
        <v>24</v>
      </c>
      <c r="L1624">
        <v>1043</v>
      </c>
      <c r="M1624" t="s">
        <v>40</v>
      </c>
    </row>
    <row r="1625" spans="1:13" x14ac:dyDescent="0.35">
      <c r="A1625">
        <v>2018</v>
      </c>
      <c r="B1625" t="s">
        <v>69</v>
      </c>
      <c r="C1625">
        <v>8.1</v>
      </c>
      <c r="D1625">
        <f>H1625/E1625*C1625</f>
        <v>0.29179255752015976</v>
      </c>
      <c r="E1625">
        <f>INDEX(Reference!$A$1:$H$55, MATCH(B1625, Reference!$A$1:$A$55, 0), MATCH(A1625, Reference!$A$1:$H$1, 0))</f>
        <v>202755</v>
      </c>
      <c r="F1625">
        <v>41.562661020000398</v>
      </c>
      <c r="G1625">
        <v>-72.649840951999593</v>
      </c>
      <c r="H1625">
        <v>7304</v>
      </c>
      <c r="I1625" t="s">
        <v>12</v>
      </c>
      <c r="J1625" t="s">
        <v>13</v>
      </c>
      <c r="K1625">
        <v>24</v>
      </c>
      <c r="L1625">
        <v>1043</v>
      </c>
      <c r="M1625" t="s">
        <v>32</v>
      </c>
    </row>
    <row r="1626" spans="1:13" x14ac:dyDescent="0.35">
      <c r="A1626">
        <v>2018</v>
      </c>
      <c r="B1626" t="s">
        <v>69</v>
      </c>
      <c r="C1626">
        <v>5.4</v>
      </c>
      <c r="D1626">
        <f>H1626/E1626*C1626</f>
        <v>2.0134645261522529E-2</v>
      </c>
      <c r="E1626">
        <f>INDEX(Reference!$A$1:$H$55, MATCH(B1626, Reference!$A$1:$A$55, 0), MATCH(A1626, Reference!$A$1:$H$1, 0))</f>
        <v>202755</v>
      </c>
      <c r="F1626">
        <v>41.562661020000398</v>
      </c>
      <c r="G1626">
        <v>-72.649840951999593</v>
      </c>
      <c r="H1626">
        <v>756</v>
      </c>
      <c r="I1626" t="s">
        <v>12</v>
      </c>
      <c r="J1626" t="s">
        <v>13</v>
      </c>
      <c r="K1626">
        <v>24</v>
      </c>
      <c r="L1626">
        <v>1043</v>
      </c>
      <c r="M1626" s="1">
        <v>44990</v>
      </c>
    </row>
    <row r="1627" spans="1:13" x14ac:dyDescent="0.35">
      <c r="A1627">
        <v>2018</v>
      </c>
      <c r="B1627" t="s">
        <v>69</v>
      </c>
      <c r="C1627">
        <v>15.2</v>
      </c>
      <c r="D1627">
        <f>H1627/E1627*C1627</f>
        <v>0.68422677615841776</v>
      </c>
      <c r="E1627">
        <f>INDEX(Reference!$A$1:$H$55, MATCH(B1627, Reference!$A$1:$A$55, 0), MATCH(A1627, Reference!$A$1:$H$1, 0))</f>
        <v>202755</v>
      </c>
      <c r="F1627">
        <v>41.562661020000398</v>
      </c>
      <c r="G1627">
        <v>-72.649840951999593</v>
      </c>
      <c r="H1627">
        <v>9127</v>
      </c>
      <c r="I1627" t="s">
        <v>22</v>
      </c>
      <c r="J1627" t="s">
        <v>19</v>
      </c>
      <c r="K1627">
        <v>24</v>
      </c>
      <c r="L1627">
        <v>1043</v>
      </c>
      <c r="M1627" t="s">
        <v>23</v>
      </c>
    </row>
    <row r="1628" spans="1:13" x14ac:dyDescent="0.35">
      <c r="A1628">
        <v>2018</v>
      </c>
      <c r="B1628" t="s">
        <v>69</v>
      </c>
      <c r="C1628">
        <v>13.7</v>
      </c>
      <c r="D1628">
        <f>H1628/E1628*C1628</f>
        <v>0.59528494981628077</v>
      </c>
      <c r="E1628">
        <f>INDEX(Reference!$A$1:$H$55, MATCH(B1628, Reference!$A$1:$A$55, 0), MATCH(A1628, Reference!$A$1:$H$1, 0))</f>
        <v>202755</v>
      </c>
      <c r="F1628">
        <v>41.562661020000398</v>
      </c>
      <c r="G1628">
        <v>-72.649840951999593</v>
      </c>
      <c r="H1628">
        <v>8810</v>
      </c>
      <c r="I1628" t="s">
        <v>22</v>
      </c>
      <c r="J1628" t="s">
        <v>19</v>
      </c>
      <c r="K1628">
        <v>24</v>
      </c>
      <c r="L1628">
        <v>1043</v>
      </c>
      <c r="M1628" t="s">
        <v>32</v>
      </c>
    </row>
    <row r="1629" spans="1:13" x14ac:dyDescent="0.35">
      <c r="A1629">
        <v>2018</v>
      </c>
      <c r="B1629" t="s">
        <v>69</v>
      </c>
      <c r="C1629">
        <v>9</v>
      </c>
      <c r="D1629">
        <f>H1629/E1629*C1629</f>
        <v>0.3433454168824443</v>
      </c>
      <c r="E1629">
        <f>INDEX(Reference!$A$1:$H$55, MATCH(B1629, Reference!$A$1:$A$55, 0), MATCH(A1629, Reference!$A$1:$H$1, 0))</f>
        <v>202755</v>
      </c>
      <c r="F1629">
        <v>41.562661020000398</v>
      </c>
      <c r="G1629">
        <v>-72.649840951999593</v>
      </c>
      <c r="H1629">
        <v>7735</v>
      </c>
      <c r="I1629" t="s">
        <v>12</v>
      </c>
      <c r="J1629" t="s">
        <v>13</v>
      </c>
      <c r="K1629">
        <v>24</v>
      </c>
      <c r="L1629">
        <v>1043</v>
      </c>
      <c r="M1629" t="s">
        <v>16</v>
      </c>
    </row>
    <row r="1630" spans="1:13" x14ac:dyDescent="0.35">
      <c r="A1630">
        <v>2018</v>
      </c>
      <c r="B1630" t="s">
        <v>69</v>
      </c>
      <c r="C1630">
        <v>14.5</v>
      </c>
      <c r="D1630">
        <f>H1630/E1630*C1630</f>
        <v>1.2827624472885994</v>
      </c>
      <c r="E1630">
        <f>INDEX(Reference!$A$1:$H$55, MATCH(B1630, Reference!$A$1:$A$55, 0), MATCH(A1630, Reference!$A$1:$H$1, 0))</f>
        <v>202755</v>
      </c>
      <c r="F1630">
        <v>41.562661020000398</v>
      </c>
      <c r="G1630">
        <v>-72.649840951999593</v>
      </c>
      <c r="H1630">
        <v>17937</v>
      </c>
      <c r="I1630" t="s">
        <v>22</v>
      </c>
      <c r="J1630" t="s">
        <v>19</v>
      </c>
      <c r="K1630">
        <v>24</v>
      </c>
      <c r="L1630">
        <v>1043</v>
      </c>
      <c r="M1630" t="s">
        <v>61</v>
      </c>
    </row>
    <row r="1631" spans="1:13" x14ac:dyDescent="0.35">
      <c r="A1631">
        <v>2018</v>
      </c>
      <c r="B1631" t="s">
        <v>69</v>
      </c>
      <c r="C1631">
        <v>14</v>
      </c>
      <c r="D1631">
        <f>H1631/E1631*C1631</f>
        <v>0.5224236147074055</v>
      </c>
      <c r="E1631">
        <f>INDEX(Reference!$A$1:$H$55, MATCH(B1631, Reference!$A$1:$A$55, 0), MATCH(A1631, Reference!$A$1:$H$1, 0))</f>
        <v>202755</v>
      </c>
      <c r="F1631">
        <v>41.562661020000398</v>
      </c>
      <c r="G1631">
        <v>-72.649840951999593</v>
      </c>
      <c r="H1631">
        <v>7566</v>
      </c>
      <c r="I1631" t="s">
        <v>18</v>
      </c>
      <c r="J1631" t="s">
        <v>19</v>
      </c>
      <c r="K1631">
        <v>24</v>
      </c>
      <c r="L1631">
        <v>1043</v>
      </c>
      <c r="M1631" t="s">
        <v>55</v>
      </c>
    </row>
    <row r="1632" spans="1:13" x14ac:dyDescent="0.35">
      <c r="A1632">
        <v>2018</v>
      </c>
      <c r="B1632" t="s">
        <v>69</v>
      </c>
      <c r="C1632">
        <v>12.1</v>
      </c>
      <c r="D1632">
        <f>H1632/E1632*C1632</f>
        <v>0.23178910507755668</v>
      </c>
      <c r="E1632">
        <f>INDEX(Reference!$A$1:$H$55, MATCH(B1632, Reference!$A$1:$A$55, 0), MATCH(A1632, Reference!$A$1:$H$1, 0))</f>
        <v>202755</v>
      </c>
      <c r="F1632">
        <v>41.562661020000398</v>
      </c>
      <c r="G1632">
        <v>-72.649840951999593</v>
      </c>
      <c r="H1632">
        <v>3884</v>
      </c>
      <c r="I1632" t="s">
        <v>22</v>
      </c>
      <c r="J1632" t="s">
        <v>19</v>
      </c>
      <c r="K1632">
        <v>24</v>
      </c>
      <c r="L1632">
        <v>1043</v>
      </c>
      <c r="M1632" t="s">
        <v>40</v>
      </c>
    </row>
    <row r="1633" spans="1:13" x14ac:dyDescent="0.35">
      <c r="A1633">
        <v>2018</v>
      </c>
      <c r="B1633" t="s">
        <v>69</v>
      </c>
      <c r="C1633">
        <v>16.399999999999999</v>
      </c>
      <c r="D1633">
        <f>H1633/E1633*C1633</f>
        <v>0.80376217602525202</v>
      </c>
      <c r="E1633">
        <f>INDEX(Reference!$A$1:$H$55, MATCH(B1633, Reference!$A$1:$A$55, 0), MATCH(A1633, Reference!$A$1:$H$1, 0))</f>
        <v>202755</v>
      </c>
      <c r="F1633">
        <v>41.562661020000398</v>
      </c>
      <c r="G1633">
        <v>-72.649840951999593</v>
      </c>
      <c r="H1633">
        <v>9937</v>
      </c>
      <c r="I1633" t="s">
        <v>18</v>
      </c>
      <c r="J1633" t="s">
        <v>19</v>
      </c>
      <c r="K1633">
        <v>24</v>
      </c>
      <c r="L1633">
        <v>1043</v>
      </c>
      <c r="M1633" t="s">
        <v>16</v>
      </c>
    </row>
    <row r="1634" spans="1:13" x14ac:dyDescent="0.35">
      <c r="A1634">
        <v>2020</v>
      </c>
      <c r="B1634" t="s">
        <v>69</v>
      </c>
      <c r="C1634">
        <v>6.9</v>
      </c>
      <c r="D1634">
        <f>H1634/E1634*C1634</f>
        <v>9.4179288481859816E-2</v>
      </c>
      <c r="E1634">
        <f>INDEX(Reference!$A$1:$H$55, MATCH(B1634, Reference!$A$1:$A$55, 0), MATCH(A1634, Reference!$A$1:$H$1, 0))</f>
        <v>147628</v>
      </c>
      <c r="F1634">
        <v>41.562661020000398</v>
      </c>
      <c r="G1634">
        <v>-72.649840951999593</v>
      </c>
      <c r="H1634">
        <v>2015</v>
      </c>
      <c r="I1634" t="s">
        <v>12</v>
      </c>
      <c r="J1634" t="s">
        <v>13</v>
      </c>
      <c r="K1634">
        <v>24</v>
      </c>
      <c r="L1634">
        <v>1043</v>
      </c>
      <c r="M1634" t="s">
        <v>27</v>
      </c>
    </row>
    <row r="1635" spans="1:13" x14ac:dyDescent="0.35">
      <c r="A1635">
        <v>2020</v>
      </c>
      <c r="B1635" t="s">
        <v>69</v>
      </c>
      <c r="C1635">
        <v>9.1999999999999993</v>
      </c>
      <c r="D1635">
        <f>H1635/E1635*C1635</f>
        <v>0.33072587855962282</v>
      </c>
      <c r="E1635">
        <f>INDEX(Reference!$A$1:$H$55, MATCH(B1635, Reference!$A$1:$A$55, 0), MATCH(A1635, Reference!$A$1:$H$1, 0))</f>
        <v>147628</v>
      </c>
      <c r="F1635">
        <v>41.562661020000398</v>
      </c>
      <c r="G1635">
        <v>-72.649840951999593</v>
      </c>
      <c r="H1635">
        <v>5307</v>
      </c>
      <c r="I1635" t="s">
        <v>12</v>
      </c>
      <c r="J1635" t="s">
        <v>13</v>
      </c>
      <c r="K1635">
        <v>24</v>
      </c>
      <c r="L1635">
        <v>1043</v>
      </c>
      <c r="M1635" t="s">
        <v>23</v>
      </c>
    </row>
    <row r="1636" spans="1:13" x14ac:dyDescent="0.35">
      <c r="A1636">
        <v>2020</v>
      </c>
      <c r="B1636" t="s">
        <v>69</v>
      </c>
      <c r="D1636">
        <f>H1636/E1636*C1636</f>
        <v>0</v>
      </c>
      <c r="E1636">
        <f>INDEX(Reference!$A$1:$H$55, MATCH(B1636, Reference!$A$1:$A$55, 0), MATCH(A1636, Reference!$A$1:$H$1, 0))</f>
        <v>147628</v>
      </c>
      <c r="F1636">
        <v>41.562661020000398</v>
      </c>
      <c r="G1636">
        <v>-72.649840951999593</v>
      </c>
      <c r="I1636" t="s">
        <v>18</v>
      </c>
      <c r="J1636" t="s">
        <v>19</v>
      </c>
      <c r="K1636">
        <v>24</v>
      </c>
      <c r="L1636">
        <v>1043</v>
      </c>
      <c r="M1636" t="s">
        <v>47</v>
      </c>
    </row>
    <row r="1637" spans="1:13" x14ac:dyDescent="0.35">
      <c r="A1637">
        <v>2020</v>
      </c>
      <c r="B1637" t="s">
        <v>69</v>
      </c>
      <c r="C1637">
        <v>11.8</v>
      </c>
      <c r="D1637">
        <f>H1637/E1637*C1637</f>
        <v>0.23579537757065058</v>
      </c>
      <c r="E1637">
        <f>INDEX(Reference!$A$1:$H$55, MATCH(B1637, Reference!$A$1:$A$55, 0), MATCH(A1637, Reference!$A$1:$H$1, 0))</f>
        <v>147628</v>
      </c>
      <c r="F1637">
        <v>41.562661020000398</v>
      </c>
      <c r="G1637">
        <v>-72.649840951999593</v>
      </c>
      <c r="H1637">
        <v>2950</v>
      </c>
      <c r="I1637" t="s">
        <v>22</v>
      </c>
      <c r="J1637" t="s">
        <v>19</v>
      </c>
      <c r="K1637">
        <v>24</v>
      </c>
      <c r="L1637">
        <v>1043</v>
      </c>
      <c r="M1637" t="s">
        <v>40</v>
      </c>
    </row>
    <row r="1638" spans="1:13" x14ac:dyDescent="0.35">
      <c r="A1638">
        <v>2020</v>
      </c>
      <c r="B1638" t="s">
        <v>69</v>
      </c>
      <c r="C1638">
        <v>11.2</v>
      </c>
      <c r="D1638">
        <f>H1638/E1638*C1638</f>
        <v>0.19581109274663344</v>
      </c>
      <c r="E1638">
        <f>INDEX(Reference!$A$1:$H$55, MATCH(B1638, Reference!$A$1:$A$55, 0), MATCH(A1638, Reference!$A$1:$H$1, 0))</f>
        <v>147628</v>
      </c>
      <c r="F1638">
        <v>41.562661020000398</v>
      </c>
      <c r="G1638">
        <v>-72.649840951999593</v>
      </c>
      <c r="H1638">
        <v>2581</v>
      </c>
      <c r="I1638" t="s">
        <v>12</v>
      </c>
      <c r="J1638" t="s">
        <v>13</v>
      </c>
      <c r="K1638">
        <v>24</v>
      </c>
      <c r="L1638">
        <v>1043</v>
      </c>
      <c r="M1638" t="s">
        <v>14</v>
      </c>
    </row>
    <row r="1639" spans="1:13" x14ac:dyDescent="0.35">
      <c r="A1639">
        <v>2020</v>
      </c>
      <c r="B1639" t="s">
        <v>69</v>
      </c>
      <c r="C1639">
        <v>11.6</v>
      </c>
      <c r="D1639">
        <f>H1639/E1639*C1639</f>
        <v>0.43908201696155197</v>
      </c>
      <c r="E1639">
        <f>INDEX(Reference!$A$1:$H$55, MATCH(B1639, Reference!$A$1:$A$55, 0), MATCH(A1639, Reference!$A$1:$H$1, 0))</f>
        <v>147628</v>
      </c>
      <c r="F1639">
        <v>41.562661020000398</v>
      </c>
      <c r="G1639">
        <v>-72.649840951999593</v>
      </c>
      <c r="H1639">
        <v>5588</v>
      </c>
      <c r="I1639" t="s">
        <v>22</v>
      </c>
      <c r="J1639" t="s">
        <v>19</v>
      </c>
      <c r="K1639">
        <v>24</v>
      </c>
      <c r="L1639">
        <v>1043</v>
      </c>
      <c r="M1639" t="s">
        <v>55</v>
      </c>
    </row>
    <row r="1640" spans="1:13" x14ac:dyDescent="0.35">
      <c r="A1640">
        <v>2020</v>
      </c>
      <c r="B1640" t="s">
        <v>69</v>
      </c>
      <c r="C1640">
        <v>14.7</v>
      </c>
      <c r="D1640">
        <f>H1640/E1640*C1640</f>
        <v>0.66764773620180451</v>
      </c>
      <c r="E1640">
        <f>INDEX(Reference!$A$1:$H$55, MATCH(B1640, Reference!$A$1:$A$55, 0), MATCH(A1640, Reference!$A$1:$H$1, 0))</f>
        <v>147628</v>
      </c>
      <c r="F1640">
        <v>41.562661020000398</v>
      </c>
      <c r="G1640">
        <v>-72.649840951999593</v>
      </c>
      <c r="H1640">
        <v>6705</v>
      </c>
      <c r="I1640" t="s">
        <v>22</v>
      </c>
      <c r="J1640" t="s">
        <v>19</v>
      </c>
      <c r="K1640">
        <v>24</v>
      </c>
      <c r="L1640">
        <v>1043</v>
      </c>
      <c r="M1640" t="s">
        <v>23</v>
      </c>
    </row>
    <row r="1641" spans="1:13" x14ac:dyDescent="0.35">
      <c r="A1641">
        <v>2020</v>
      </c>
      <c r="B1641" t="s">
        <v>69</v>
      </c>
      <c r="C1641">
        <v>6.1</v>
      </c>
      <c r="D1641">
        <f>H1641/E1641*C1641</f>
        <v>1.4957867071287288E-2</v>
      </c>
      <c r="E1641">
        <f>INDEX(Reference!$A$1:$H$55, MATCH(B1641, Reference!$A$1:$A$55, 0), MATCH(A1641, Reference!$A$1:$H$1, 0))</f>
        <v>147628</v>
      </c>
      <c r="F1641">
        <v>41.562661020000398</v>
      </c>
      <c r="G1641">
        <v>-72.649840951999593</v>
      </c>
      <c r="H1641">
        <v>362</v>
      </c>
      <c r="I1641" t="s">
        <v>12</v>
      </c>
      <c r="J1641" t="s">
        <v>13</v>
      </c>
      <c r="K1641">
        <v>24</v>
      </c>
      <c r="L1641">
        <v>1043</v>
      </c>
      <c r="M1641" t="s">
        <v>35</v>
      </c>
    </row>
    <row r="1642" spans="1:13" x14ac:dyDescent="0.35">
      <c r="A1642">
        <v>2020</v>
      </c>
      <c r="B1642" t="s">
        <v>69</v>
      </c>
      <c r="C1642">
        <v>14.7</v>
      </c>
      <c r="D1642">
        <f>H1642/E1642*C1642</f>
        <v>1.3214546021080011</v>
      </c>
      <c r="E1642">
        <f>INDEX(Reference!$A$1:$H$55, MATCH(B1642, Reference!$A$1:$A$55, 0), MATCH(A1642, Reference!$A$1:$H$1, 0))</f>
        <v>147628</v>
      </c>
      <c r="F1642">
        <v>41.562661020000398</v>
      </c>
      <c r="G1642">
        <v>-72.649840951999593</v>
      </c>
      <c r="H1642">
        <v>13271</v>
      </c>
      <c r="I1642" t="s">
        <v>18</v>
      </c>
      <c r="J1642" t="s">
        <v>19</v>
      </c>
      <c r="K1642">
        <v>24</v>
      </c>
      <c r="L1642">
        <v>1043</v>
      </c>
      <c r="M1642" t="s">
        <v>61</v>
      </c>
    </row>
    <row r="1643" spans="1:13" x14ac:dyDescent="0.35">
      <c r="A1643">
        <v>2020</v>
      </c>
      <c r="B1643" t="s">
        <v>69</v>
      </c>
      <c r="C1643">
        <v>14</v>
      </c>
      <c r="D1643">
        <f>H1643/E1643*C1643</f>
        <v>0.6226732056249491</v>
      </c>
      <c r="E1643">
        <f>INDEX(Reference!$A$1:$H$55, MATCH(B1643, Reference!$A$1:$A$55, 0), MATCH(A1643, Reference!$A$1:$H$1, 0))</f>
        <v>147628</v>
      </c>
      <c r="F1643">
        <v>41.562661020000398</v>
      </c>
      <c r="G1643">
        <v>-72.649840951999593</v>
      </c>
      <c r="H1643">
        <v>6566</v>
      </c>
      <c r="I1643" t="s">
        <v>22</v>
      </c>
      <c r="J1643" t="s">
        <v>19</v>
      </c>
      <c r="K1643">
        <v>24</v>
      </c>
      <c r="L1643">
        <v>1043</v>
      </c>
      <c r="M1643" t="s">
        <v>32</v>
      </c>
    </row>
    <row r="1644" spans="1:13" x14ac:dyDescent="0.35">
      <c r="A1644">
        <v>2020</v>
      </c>
      <c r="B1644" t="s">
        <v>69</v>
      </c>
      <c r="C1644">
        <v>9.5</v>
      </c>
      <c r="D1644">
        <f>H1644/E1644*C1644</f>
        <v>3.1918064323841006E-2</v>
      </c>
      <c r="E1644">
        <f>INDEX(Reference!$A$1:$H$55, MATCH(B1644, Reference!$A$1:$A$55, 0), MATCH(A1644, Reference!$A$1:$H$1, 0))</f>
        <v>147628</v>
      </c>
      <c r="F1644">
        <v>41.562661020000398</v>
      </c>
      <c r="G1644">
        <v>-72.649840951999593</v>
      </c>
      <c r="H1644">
        <v>496</v>
      </c>
      <c r="I1644" t="s">
        <v>22</v>
      </c>
      <c r="J1644" t="s">
        <v>19</v>
      </c>
      <c r="K1644">
        <v>24</v>
      </c>
      <c r="L1644">
        <v>1043</v>
      </c>
      <c r="M1644" t="s">
        <v>35</v>
      </c>
    </row>
    <row r="1645" spans="1:13" x14ac:dyDescent="0.35">
      <c r="A1645">
        <v>2020</v>
      </c>
      <c r="B1645" t="s">
        <v>69</v>
      </c>
      <c r="C1645">
        <v>8.4</v>
      </c>
      <c r="D1645">
        <f>H1645/E1645*C1645</f>
        <v>0.2897336548622213</v>
      </c>
      <c r="E1645">
        <f>INDEX(Reference!$A$1:$H$55, MATCH(B1645, Reference!$A$1:$A$55, 0), MATCH(A1645, Reference!$A$1:$H$1, 0))</f>
        <v>147628</v>
      </c>
      <c r="F1645">
        <v>41.562661020000398</v>
      </c>
      <c r="G1645">
        <v>-72.649840951999593</v>
      </c>
      <c r="H1645">
        <v>5092</v>
      </c>
      <c r="I1645" t="s">
        <v>12</v>
      </c>
      <c r="J1645" t="s">
        <v>13</v>
      </c>
      <c r="K1645">
        <v>24</v>
      </c>
      <c r="L1645">
        <v>1043</v>
      </c>
      <c r="M1645" t="s">
        <v>32</v>
      </c>
    </row>
    <row r="1646" spans="1:13" x14ac:dyDescent="0.35">
      <c r="A1646">
        <v>2020</v>
      </c>
      <c r="B1646" t="s">
        <v>69</v>
      </c>
      <c r="C1646">
        <v>11.9</v>
      </c>
      <c r="D1646">
        <f>H1646/E1646*C1646</f>
        <v>0.19305619530170429</v>
      </c>
      <c r="E1646">
        <f>INDEX(Reference!$A$1:$H$55, MATCH(B1646, Reference!$A$1:$A$55, 0), MATCH(A1646, Reference!$A$1:$H$1, 0))</f>
        <v>147628</v>
      </c>
      <c r="F1646">
        <v>41.562661020000398</v>
      </c>
      <c r="G1646">
        <v>-72.649840951999593</v>
      </c>
      <c r="H1646">
        <v>2395</v>
      </c>
      <c r="I1646" t="s">
        <v>22</v>
      </c>
      <c r="J1646" t="s">
        <v>19</v>
      </c>
      <c r="K1646">
        <v>24</v>
      </c>
      <c r="L1646">
        <v>1043</v>
      </c>
      <c r="M1646" t="s">
        <v>27</v>
      </c>
    </row>
    <row r="1647" spans="1:13" x14ac:dyDescent="0.35">
      <c r="A1647">
        <v>2020</v>
      </c>
      <c r="B1647" t="s">
        <v>69</v>
      </c>
      <c r="C1647">
        <v>6</v>
      </c>
      <c r="D1647">
        <f>H1647/E1647*C1647</f>
        <v>9.5550979488985832E-2</v>
      </c>
      <c r="E1647">
        <f>INDEX(Reference!$A$1:$H$55, MATCH(B1647, Reference!$A$1:$A$55, 0), MATCH(A1647, Reference!$A$1:$H$1, 0))</f>
        <v>147628</v>
      </c>
      <c r="F1647">
        <v>41.562661020000398</v>
      </c>
      <c r="G1647">
        <v>-72.649840951999593</v>
      </c>
      <c r="H1647">
        <v>2351</v>
      </c>
      <c r="I1647" t="s">
        <v>12</v>
      </c>
      <c r="J1647" t="s">
        <v>13</v>
      </c>
      <c r="K1647">
        <v>24</v>
      </c>
      <c r="L1647">
        <v>1043</v>
      </c>
      <c r="M1647" s="1">
        <v>45088</v>
      </c>
    </row>
    <row r="1648" spans="1:13" x14ac:dyDescent="0.35">
      <c r="A1648">
        <v>2020</v>
      </c>
      <c r="B1648" t="s">
        <v>69</v>
      </c>
      <c r="C1648">
        <v>15.3</v>
      </c>
      <c r="D1648">
        <f>H1648/E1648*C1648</f>
        <v>0.76547673883003231</v>
      </c>
      <c r="E1648">
        <f>INDEX(Reference!$A$1:$H$55, MATCH(B1648, Reference!$A$1:$A$55, 0), MATCH(A1648, Reference!$A$1:$H$1, 0))</f>
        <v>147628</v>
      </c>
      <c r="F1648">
        <v>41.562661020000398</v>
      </c>
      <c r="G1648">
        <v>-72.649840951999593</v>
      </c>
      <c r="H1648">
        <v>7386</v>
      </c>
      <c r="I1648" t="s">
        <v>18</v>
      </c>
      <c r="J1648" t="s">
        <v>19</v>
      </c>
      <c r="K1648">
        <v>24</v>
      </c>
      <c r="L1648">
        <v>1043</v>
      </c>
      <c r="M1648" t="s">
        <v>16</v>
      </c>
    </row>
    <row r="1649" spans="1:13" x14ac:dyDescent="0.35">
      <c r="A1649">
        <v>2020</v>
      </c>
      <c r="B1649" t="s">
        <v>69</v>
      </c>
      <c r="D1649">
        <f>H1649/E1649*C1649</f>
        <v>0</v>
      </c>
      <c r="E1649">
        <f>INDEX(Reference!$A$1:$H$55, MATCH(B1649, Reference!$A$1:$A$55, 0), MATCH(A1649, Reference!$A$1:$H$1, 0))</f>
        <v>147628</v>
      </c>
      <c r="F1649">
        <v>41.562661020000398</v>
      </c>
      <c r="G1649">
        <v>-72.649840951999593</v>
      </c>
      <c r="I1649" t="s">
        <v>12</v>
      </c>
      <c r="J1649" t="s">
        <v>13</v>
      </c>
      <c r="K1649">
        <v>24</v>
      </c>
      <c r="L1649">
        <v>1043</v>
      </c>
      <c r="M1649" t="s">
        <v>47</v>
      </c>
    </row>
    <row r="1650" spans="1:13" x14ac:dyDescent="0.35">
      <c r="A1650">
        <v>2020</v>
      </c>
      <c r="B1650" t="s">
        <v>69</v>
      </c>
      <c r="C1650">
        <v>13.7</v>
      </c>
      <c r="D1650">
        <f>H1650/E1650*C1650</f>
        <v>0.51857100279079849</v>
      </c>
      <c r="E1650">
        <f>INDEX(Reference!$A$1:$H$55, MATCH(B1650, Reference!$A$1:$A$55, 0), MATCH(A1650, Reference!$A$1:$H$1, 0))</f>
        <v>147628</v>
      </c>
      <c r="F1650">
        <v>41.562661020000398</v>
      </c>
      <c r="G1650">
        <v>-72.649840951999593</v>
      </c>
      <c r="H1650">
        <v>5588</v>
      </c>
      <c r="I1650" t="s">
        <v>18</v>
      </c>
      <c r="J1650" t="s">
        <v>19</v>
      </c>
      <c r="K1650">
        <v>24</v>
      </c>
      <c r="L1650">
        <v>1043</v>
      </c>
      <c r="M1650" t="s">
        <v>55</v>
      </c>
    </row>
    <row r="1651" spans="1:13" x14ac:dyDescent="0.35">
      <c r="A1651">
        <v>2020</v>
      </c>
      <c r="B1651" t="s">
        <v>69</v>
      </c>
      <c r="C1651">
        <v>6.2</v>
      </c>
      <c r="D1651">
        <f>H1651/E1651*C1651</f>
        <v>1.7050965941420328E-2</v>
      </c>
      <c r="E1651">
        <f>INDEX(Reference!$A$1:$H$55, MATCH(B1651, Reference!$A$1:$A$55, 0), MATCH(A1651, Reference!$A$1:$H$1, 0))</f>
        <v>147628</v>
      </c>
      <c r="F1651">
        <v>41.562661020000398</v>
      </c>
      <c r="G1651">
        <v>-72.649840951999593</v>
      </c>
      <c r="H1651">
        <v>406</v>
      </c>
      <c r="I1651" t="s">
        <v>12</v>
      </c>
      <c r="J1651" t="s">
        <v>13</v>
      </c>
      <c r="K1651">
        <v>24</v>
      </c>
      <c r="L1651">
        <v>1043</v>
      </c>
      <c r="M1651" s="1">
        <v>44990</v>
      </c>
    </row>
    <row r="1652" spans="1:13" x14ac:dyDescent="0.35">
      <c r="A1652">
        <v>2020</v>
      </c>
      <c r="B1652" t="s">
        <v>69</v>
      </c>
      <c r="C1652">
        <v>15.4</v>
      </c>
      <c r="D1652">
        <f>H1652/E1652*C1652</f>
        <v>0.49602378952502235</v>
      </c>
      <c r="E1652">
        <f>INDEX(Reference!$A$1:$H$55, MATCH(B1652, Reference!$A$1:$A$55, 0), MATCH(A1652, Reference!$A$1:$H$1, 0))</f>
        <v>147628</v>
      </c>
      <c r="F1652">
        <v>41.562661020000398</v>
      </c>
      <c r="G1652">
        <v>-72.649840951999593</v>
      </c>
      <c r="H1652">
        <v>4755</v>
      </c>
      <c r="I1652" t="s">
        <v>18</v>
      </c>
      <c r="J1652" t="s">
        <v>19</v>
      </c>
      <c r="K1652">
        <v>24</v>
      </c>
      <c r="L1652">
        <v>1043</v>
      </c>
      <c r="M1652" t="s">
        <v>30</v>
      </c>
    </row>
    <row r="1653" spans="1:13" x14ac:dyDescent="0.35">
      <c r="A1653">
        <v>2020</v>
      </c>
      <c r="B1653" t="s">
        <v>69</v>
      </c>
      <c r="C1653">
        <v>8.8000000000000007</v>
      </c>
      <c r="D1653">
        <f>H1653/E1653*C1653</f>
        <v>0.6198769881052375</v>
      </c>
      <c r="E1653">
        <f>INDEX(Reference!$A$1:$H$55, MATCH(B1653, Reference!$A$1:$A$55, 0), MATCH(A1653, Reference!$A$1:$H$1, 0))</f>
        <v>147628</v>
      </c>
      <c r="F1653">
        <v>41.562661020000398</v>
      </c>
      <c r="G1653">
        <v>-72.649840951999593</v>
      </c>
      <c r="H1653">
        <v>10399</v>
      </c>
      <c r="I1653" t="s">
        <v>12</v>
      </c>
      <c r="J1653" t="s">
        <v>13</v>
      </c>
      <c r="K1653">
        <v>24</v>
      </c>
      <c r="L1653">
        <v>1043</v>
      </c>
      <c r="M1653" t="s">
        <v>61</v>
      </c>
    </row>
    <row r="1654" spans="1:13" x14ac:dyDescent="0.35">
      <c r="A1654">
        <v>2020</v>
      </c>
      <c r="B1654" t="s">
        <v>69</v>
      </c>
      <c r="C1654">
        <v>9.1</v>
      </c>
      <c r="D1654">
        <f>H1654/E1654*C1654</f>
        <v>0.31196724198661496</v>
      </c>
      <c r="E1654">
        <f>INDEX(Reference!$A$1:$H$55, MATCH(B1654, Reference!$A$1:$A$55, 0), MATCH(A1654, Reference!$A$1:$H$1, 0))</f>
        <v>147628</v>
      </c>
      <c r="F1654">
        <v>41.562661020000398</v>
      </c>
      <c r="G1654">
        <v>-72.649840951999593</v>
      </c>
      <c r="H1654">
        <v>5061</v>
      </c>
      <c r="I1654" t="s">
        <v>12</v>
      </c>
      <c r="J1654" t="s">
        <v>13</v>
      </c>
      <c r="K1654">
        <v>24</v>
      </c>
      <c r="L1654">
        <v>1043</v>
      </c>
      <c r="M1654" s="1">
        <v>45277</v>
      </c>
    </row>
    <row r="1655" spans="1:13" x14ac:dyDescent="0.35">
      <c r="A1655">
        <v>2020</v>
      </c>
      <c r="B1655" t="s">
        <v>69</v>
      </c>
      <c r="C1655">
        <v>13.7</v>
      </c>
      <c r="D1655">
        <f>H1655/E1655*C1655</f>
        <v>0.62222952285474298</v>
      </c>
      <c r="E1655">
        <f>INDEX(Reference!$A$1:$H$55, MATCH(B1655, Reference!$A$1:$A$55, 0), MATCH(A1655, Reference!$A$1:$H$1, 0))</f>
        <v>147628</v>
      </c>
      <c r="F1655">
        <v>41.562661020000398</v>
      </c>
      <c r="G1655">
        <v>-72.649840951999593</v>
      </c>
      <c r="H1655">
        <v>6705</v>
      </c>
      <c r="I1655" t="s">
        <v>18</v>
      </c>
      <c r="J1655" t="s">
        <v>19</v>
      </c>
      <c r="K1655">
        <v>24</v>
      </c>
      <c r="L1655">
        <v>1043</v>
      </c>
      <c r="M1655" t="s">
        <v>23</v>
      </c>
    </row>
    <row r="1656" spans="1:13" x14ac:dyDescent="0.35">
      <c r="A1656">
        <v>2020</v>
      </c>
      <c r="B1656" t="s">
        <v>69</v>
      </c>
      <c r="C1656">
        <v>13.4</v>
      </c>
      <c r="D1656">
        <f>H1656/E1656*C1656</f>
        <v>0.26776763215650151</v>
      </c>
      <c r="E1656">
        <f>INDEX(Reference!$A$1:$H$55, MATCH(B1656, Reference!$A$1:$A$55, 0), MATCH(A1656, Reference!$A$1:$H$1, 0))</f>
        <v>147628</v>
      </c>
      <c r="F1656">
        <v>41.562661020000398</v>
      </c>
      <c r="G1656">
        <v>-72.649840951999593</v>
      </c>
      <c r="H1656">
        <v>2950</v>
      </c>
      <c r="I1656" t="s">
        <v>18</v>
      </c>
      <c r="J1656" t="s">
        <v>19</v>
      </c>
      <c r="K1656">
        <v>24</v>
      </c>
      <c r="L1656">
        <v>1043</v>
      </c>
      <c r="M1656" t="s">
        <v>40</v>
      </c>
    </row>
    <row r="1657" spans="1:13" x14ac:dyDescent="0.35">
      <c r="A1657">
        <v>2020</v>
      </c>
      <c r="B1657" t="s">
        <v>69</v>
      </c>
      <c r="C1657">
        <v>17.399999999999999</v>
      </c>
      <c r="D1657">
        <f>H1657/E1657*C1657</f>
        <v>0.34510526458395424</v>
      </c>
      <c r="E1657">
        <f>INDEX(Reference!$A$1:$H$55, MATCH(B1657, Reference!$A$1:$A$55, 0), MATCH(A1657, Reference!$A$1:$H$1, 0))</f>
        <v>147628</v>
      </c>
      <c r="F1657">
        <v>41.562661020000398</v>
      </c>
      <c r="G1657">
        <v>-72.649840951999593</v>
      </c>
      <c r="H1657">
        <v>2928</v>
      </c>
      <c r="I1657" t="s">
        <v>22</v>
      </c>
      <c r="J1657" t="s">
        <v>19</v>
      </c>
      <c r="K1657">
        <v>24</v>
      </c>
      <c r="L1657">
        <v>1043</v>
      </c>
      <c r="M1657" t="s">
        <v>43</v>
      </c>
    </row>
    <row r="1658" spans="1:13" x14ac:dyDescent="0.35">
      <c r="A1658">
        <v>2020</v>
      </c>
      <c r="B1658" t="s">
        <v>69</v>
      </c>
      <c r="C1658">
        <v>9.6999999999999993</v>
      </c>
      <c r="D1658">
        <f>H1658/E1658*C1658</f>
        <v>0.35875308207115181</v>
      </c>
      <c r="E1658">
        <f>INDEX(Reference!$A$1:$H$55, MATCH(B1658, Reference!$A$1:$A$55, 0), MATCH(A1658, Reference!$A$1:$H$1, 0))</f>
        <v>147628</v>
      </c>
      <c r="F1658">
        <v>41.562661020000398</v>
      </c>
      <c r="G1658">
        <v>-72.649840951999593</v>
      </c>
      <c r="H1658">
        <v>5460</v>
      </c>
      <c r="I1658" t="s">
        <v>12</v>
      </c>
      <c r="J1658" t="s">
        <v>13</v>
      </c>
      <c r="K1658">
        <v>24</v>
      </c>
      <c r="L1658">
        <v>1043</v>
      </c>
      <c r="M1658" t="s">
        <v>16</v>
      </c>
    </row>
    <row r="1659" spans="1:13" x14ac:dyDescent="0.35">
      <c r="A1659">
        <v>2020</v>
      </c>
      <c r="B1659" t="s">
        <v>69</v>
      </c>
      <c r="C1659">
        <v>15.7</v>
      </c>
      <c r="D1659">
        <f>H1659/E1659*C1659</f>
        <v>0.69828352345083577</v>
      </c>
      <c r="E1659">
        <f>INDEX(Reference!$A$1:$H$55, MATCH(B1659, Reference!$A$1:$A$55, 0), MATCH(A1659, Reference!$A$1:$H$1, 0))</f>
        <v>147628</v>
      </c>
      <c r="F1659">
        <v>41.562661020000398</v>
      </c>
      <c r="G1659">
        <v>-72.649840951999593</v>
      </c>
      <c r="H1659">
        <v>6566</v>
      </c>
      <c r="I1659" t="s">
        <v>18</v>
      </c>
      <c r="J1659" t="s">
        <v>19</v>
      </c>
      <c r="K1659">
        <v>24</v>
      </c>
      <c r="L1659">
        <v>1043</v>
      </c>
      <c r="M1659" t="s">
        <v>32</v>
      </c>
    </row>
    <row r="1660" spans="1:13" x14ac:dyDescent="0.35">
      <c r="A1660">
        <v>2020</v>
      </c>
      <c r="B1660" t="s">
        <v>69</v>
      </c>
      <c r="C1660">
        <v>15.5</v>
      </c>
      <c r="D1660">
        <f>H1660/E1660*C1660</f>
        <v>0.30742135638225809</v>
      </c>
      <c r="E1660">
        <f>INDEX(Reference!$A$1:$H$55, MATCH(B1660, Reference!$A$1:$A$55, 0), MATCH(A1660, Reference!$A$1:$H$1, 0))</f>
        <v>147628</v>
      </c>
      <c r="F1660">
        <v>41.562661020000398</v>
      </c>
      <c r="G1660">
        <v>-72.649840951999593</v>
      </c>
      <c r="H1660">
        <v>2928</v>
      </c>
      <c r="I1660" t="s">
        <v>18</v>
      </c>
      <c r="J1660" t="s">
        <v>19</v>
      </c>
      <c r="K1660">
        <v>24</v>
      </c>
      <c r="L1660">
        <v>1043</v>
      </c>
      <c r="M1660" t="s">
        <v>43</v>
      </c>
    </row>
    <row r="1661" spans="1:13" x14ac:dyDescent="0.35">
      <c r="A1661">
        <v>2020</v>
      </c>
      <c r="B1661" t="s">
        <v>69</v>
      </c>
      <c r="D1661">
        <f>H1661/E1661*C1661</f>
        <v>0</v>
      </c>
      <c r="E1661">
        <f>INDEX(Reference!$A$1:$H$55, MATCH(B1661, Reference!$A$1:$A$55, 0), MATCH(A1661, Reference!$A$1:$H$1, 0))</f>
        <v>147628</v>
      </c>
      <c r="F1661">
        <v>41.562661020000398</v>
      </c>
      <c r="G1661">
        <v>-72.649840951999593</v>
      </c>
      <c r="I1661" t="s">
        <v>22</v>
      </c>
      <c r="J1661" t="s">
        <v>19</v>
      </c>
      <c r="K1661">
        <v>24</v>
      </c>
      <c r="L1661">
        <v>1043</v>
      </c>
      <c r="M1661" t="s">
        <v>47</v>
      </c>
    </row>
    <row r="1662" spans="1:13" x14ac:dyDescent="0.35">
      <c r="A1662">
        <v>2020</v>
      </c>
      <c r="B1662" t="s">
        <v>69</v>
      </c>
      <c r="C1662">
        <v>14.4</v>
      </c>
      <c r="D1662">
        <f>H1662/E1662*C1662</f>
        <v>1.2944861408404909</v>
      </c>
      <c r="E1662">
        <f>INDEX(Reference!$A$1:$H$55, MATCH(B1662, Reference!$A$1:$A$55, 0), MATCH(A1662, Reference!$A$1:$H$1, 0))</f>
        <v>147628</v>
      </c>
      <c r="F1662">
        <v>41.562661020000398</v>
      </c>
      <c r="G1662">
        <v>-72.649840951999593</v>
      </c>
      <c r="H1662">
        <v>13271</v>
      </c>
      <c r="I1662" t="s">
        <v>22</v>
      </c>
      <c r="J1662" t="s">
        <v>19</v>
      </c>
      <c r="K1662">
        <v>24</v>
      </c>
      <c r="L1662">
        <v>1043</v>
      </c>
      <c r="M1662" t="s">
        <v>61</v>
      </c>
    </row>
    <row r="1663" spans="1:13" x14ac:dyDescent="0.35">
      <c r="A1663">
        <v>2020</v>
      </c>
      <c r="B1663" t="s">
        <v>69</v>
      </c>
      <c r="C1663">
        <v>16.5</v>
      </c>
      <c r="D1663">
        <f>H1663/E1663*C1663</f>
        <v>0.82551413011081909</v>
      </c>
      <c r="E1663">
        <f>INDEX(Reference!$A$1:$H$55, MATCH(B1663, Reference!$A$1:$A$55, 0), MATCH(A1663, Reference!$A$1:$H$1, 0))</f>
        <v>147628</v>
      </c>
      <c r="F1663">
        <v>41.562661020000398</v>
      </c>
      <c r="G1663">
        <v>-72.649840951999593</v>
      </c>
      <c r="H1663">
        <v>7386</v>
      </c>
      <c r="I1663" t="s">
        <v>22</v>
      </c>
      <c r="J1663" t="s">
        <v>19</v>
      </c>
      <c r="K1663">
        <v>24</v>
      </c>
      <c r="L1663">
        <v>1043</v>
      </c>
      <c r="M1663" t="s">
        <v>16</v>
      </c>
    </row>
    <row r="1664" spans="1:13" x14ac:dyDescent="0.35">
      <c r="A1664">
        <v>2020</v>
      </c>
      <c r="B1664" t="s">
        <v>69</v>
      </c>
      <c r="C1664">
        <v>11.9</v>
      </c>
      <c r="D1664">
        <f>H1664/E1664*C1664</f>
        <v>3.9981575310916631E-2</v>
      </c>
      <c r="E1664">
        <f>INDEX(Reference!$A$1:$H$55, MATCH(B1664, Reference!$A$1:$A$55, 0), MATCH(A1664, Reference!$A$1:$H$1, 0))</f>
        <v>147628</v>
      </c>
      <c r="F1664">
        <v>41.562661020000398</v>
      </c>
      <c r="G1664">
        <v>-72.649840951999593</v>
      </c>
      <c r="H1664">
        <v>496</v>
      </c>
      <c r="I1664" t="s">
        <v>18</v>
      </c>
      <c r="J1664" t="s">
        <v>19</v>
      </c>
      <c r="K1664">
        <v>24</v>
      </c>
      <c r="L1664">
        <v>1043</v>
      </c>
      <c r="M1664" t="s">
        <v>35</v>
      </c>
    </row>
    <row r="1665" spans="1:13" x14ac:dyDescent="0.35">
      <c r="A1665">
        <v>2020</v>
      </c>
      <c r="B1665" t="s">
        <v>69</v>
      </c>
      <c r="C1665">
        <v>8.6999999999999993</v>
      </c>
      <c r="D1665">
        <f>H1665/E1665*C1665</f>
        <v>0.1481548215785623</v>
      </c>
      <c r="E1665">
        <f>INDEX(Reference!$A$1:$H$55, MATCH(B1665, Reference!$A$1:$A$55, 0), MATCH(A1665, Reference!$A$1:$H$1, 0))</f>
        <v>147628</v>
      </c>
      <c r="F1665">
        <v>41.562661020000398</v>
      </c>
      <c r="G1665">
        <v>-72.649840951999593</v>
      </c>
      <c r="H1665">
        <v>2514</v>
      </c>
      <c r="I1665" t="s">
        <v>12</v>
      </c>
      <c r="J1665" t="s">
        <v>13</v>
      </c>
      <c r="K1665">
        <v>24</v>
      </c>
      <c r="L1665">
        <v>1043</v>
      </c>
      <c r="M1665" t="s">
        <v>40</v>
      </c>
    </row>
    <row r="1666" spans="1:13" x14ac:dyDescent="0.35">
      <c r="A1666">
        <v>2020</v>
      </c>
      <c r="B1666" t="s">
        <v>69</v>
      </c>
      <c r="C1666">
        <v>15</v>
      </c>
      <c r="D1666">
        <f>H1666/E1666*C1666</f>
        <v>0.24334814533828272</v>
      </c>
      <c r="E1666">
        <f>INDEX(Reference!$A$1:$H$55, MATCH(B1666, Reference!$A$1:$A$55, 0), MATCH(A1666, Reference!$A$1:$H$1, 0))</f>
        <v>147628</v>
      </c>
      <c r="F1666">
        <v>41.562661020000398</v>
      </c>
      <c r="G1666">
        <v>-72.649840951999593</v>
      </c>
      <c r="H1666">
        <v>2395</v>
      </c>
      <c r="I1666" t="s">
        <v>18</v>
      </c>
      <c r="J1666" t="s">
        <v>19</v>
      </c>
      <c r="K1666">
        <v>24</v>
      </c>
      <c r="L1666">
        <v>1043</v>
      </c>
      <c r="M1666" t="s">
        <v>27</v>
      </c>
    </row>
    <row r="1667" spans="1:13" x14ac:dyDescent="0.35">
      <c r="A1667">
        <v>2020</v>
      </c>
      <c r="B1667" t="s">
        <v>69</v>
      </c>
      <c r="C1667">
        <v>15.8</v>
      </c>
      <c r="D1667">
        <f>H1667/E1667*C1667</f>
        <v>0.50890752431788011</v>
      </c>
      <c r="E1667">
        <f>INDEX(Reference!$A$1:$H$55, MATCH(B1667, Reference!$A$1:$A$55, 0), MATCH(A1667, Reference!$A$1:$H$1, 0))</f>
        <v>147628</v>
      </c>
      <c r="F1667">
        <v>41.562661020000398</v>
      </c>
      <c r="G1667">
        <v>-72.649840951999593</v>
      </c>
      <c r="H1667">
        <v>4755</v>
      </c>
      <c r="I1667" t="s">
        <v>22</v>
      </c>
      <c r="J1667" t="s">
        <v>19</v>
      </c>
      <c r="K1667">
        <v>24</v>
      </c>
      <c r="L1667">
        <v>1043</v>
      </c>
      <c r="M1667" t="s">
        <v>30</v>
      </c>
    </row>
    <row r="1668" spans="1:13" x14ac:dyDescent="0.35">
      <c r="A1668">
        <v>2008</v>
      </c>
      <c r="B1668" t="s">
        <v>77</v>
      </c>
      <c r="C1668">
        <v>16.600000000000001</v>
      </c>
      <c r="D1668">
        <f>H1668/E1668*C1668</f>
        <v>0.32822758002769409</v>
      </c>
      <c r="E1668">
        <f>INDEX(Reference!$A$1:$H$55, MATCH(B1668, Reference!$A$1:$A$55, 0), MATCH(A1668, Reference!$A$1:$H$1, 0))</f>
        <v>49108</v>
      </c>
      <c r="F1668">
        <v>38.8903713850004</v>
      </c>
      <c r="G1668">
        <v>-77.031961126999605</v>
      </c>
      <c r="H1668">
        <v>971</v>
      </c>
      <c r="I1668" t="s">
        <v>18</v>
      </c>
      <c r="J1668" t="s">
        <v>19</v>
      </c>
      <c r="K1668">
        <v>44</v>
      </c>
      <c r="L1668">
        <v>1049</v>
      </c>
      <c r="M1668" t="s">
        <v>43</v>
      </c>
    </row>
    <row r="1669" spans="1:13" x14ac:dyDescent="0.35">
      <c r="A1669">
        <v>2008</v>
      </c>
      <c r="B1669" t="s">
        <v>77</v>
      </c>
      <c r="C1669">
        <v>13</v>
      </c>
      <c r="D1669">
        <f>H1669/E1669*C1669</f>
        <v>0.88973283375417456</v>
      </c>
      <c r="E1669">
        <f>INDEX(Reference!$A$1:$H$55, MATCH(B1669, Reference!$A$1:$A$55, 0), MATCH(A1669, Reference!$A$1:$H$1, 0))</f>
        <v>49108</v>
      </c>
      <c r="F1669">
        <v>38.8903713850004</v>
      </c>
      <c r="G1669">
        <v>-77.031961126999605</v>
      </c>
      <c r="H1669">
        <v>3361</v>
      </c>
      <c r="I1669" t="s">
        <v>12</v>
      </c>
      <c r="J1669" t="s">
        <v>13</v>
      </c>
      <c r="K1669">
        <v>44</v>
      </c>
      <c r="L1669">
        <v>1049</v>
      </c>
      <c r="M1669" t="s">
        <v>61</v>
      </c>
    </row>
    <row r="1670" spans="1:13" x14ac:dyDescent="0.35">
      <c r="A1670">
        <v>2008</v>
      </c>
      <c r="B1670" t="s">
        <v>77</v>
      </c>
      <c r="C1670">
        <v>12.5</v>
      </c>
      <c r="D1670">
        <f>H1670/E1670*C1670</f>
        <v>0.42864706361488963</v>
      </c>
      <c r="E1670">
        <f>INDEX(Reference!$A$1:$H$55, MATCH(B1670, Reference!$A$1:$A$55, 0), MATCH(A1670, Reference!$A$1:$H$1, 0))</f>
        <v>49108</v>
      </c>
      <c r="F1670">
        <v>38.8903713850004</v>
      </c>
      <c r="G1670">
        <v>-77.031961126999605</v>
      </c>
      <c r="H1670">
        <v>1684</v>
      </c>
      <c r="I1670" t="s">
        <v>12</v>
      </c>
      <c r="J1670" t="s">
        <v>13</v>
      </c>
      <c r="K1670">
        <v>44</v>
      </c>
      <c r="L1670">
        <v>1049</v>
      </c>
      <c r="M1670" t="s">
        <v>32</v>
      </c>
    </row>
    <row r="1671" spans="1:13" x14ac:dyDescent="0.35">
      <c r="A1671">
        <v>2008</v>
      </c>
      <c r="B1671" t="s">
        <v>77</v>
      </c>
      <c r="C1671">
        <v>1.5</v>
      </c>
      <c r="D1671">
        <f>H1671/E1671*C1671</f>
        <v>2.077054655046021E-3</v>
      </c>
      <c r="E1671">
        <f>INDEX(Reference!$A$1:$H$55, MATCH(B1671, Reference!$A$1:$A$55, 0), MATCH(A1671, Reference!$A$1:$H$1, 0))</f>
        <v>49108</v>
      </c>
      <c r="F1671">
        <v>38.8903713850004</v>
      </c>
      <c r="G1671">
        <v>-77.031961126999605</v>
      </c>
      <c r="H1671">
        <v>68</v>
      </c>
      <c r="I1671" t="s">
        <v>12</v>
      </c>
      <c r="J1671" t="s">
        <v>13</v>
      </c>
      <c r="K1671">
        <v>44</v>
      </c>
      <c r="L1671">
        <v>1049</v>
      </c>
      <c r="M1671" t="s">
        <v>35</v>
      </c>
    </row>
    <row r="1672" spans="1:13" x14ac:dyDescent="0.35">
      <c r="A1672">
        <v>2008</v>
      </c>
      <c r="B1672" t="s">
        <v>77</v>
      </c>
      <c r="C1672">
        <v>21.5</v>
      </c>
      <c r="D1672">
        <f>H1672/E1672*C1672</f>
        <v>4.6845727783660508E-2</v>
      </c>
      <c r="E1672">
        <f>INDEX(Reference!$A$1:$H$55, MATCH(B1672, Reference!$A$1:$A$55, 0), MATCH(A1672, Reference!$A$1:$H$1, 0))</f>
        <v>49108</v>
      </c>
      <c r="F1672">
        <v>38.8903713850004</v>
      </c>
      <c r="G1672">
        <v>-77.031961126999605</v>
      </c>
      <c r="H1672">
        <v>107</v>
      </c>
      <c r="I1672" t="s">
        <v>18</v>
      </c>
      <c r="J1672" t="s">
        <v>19</v>
      </c>
      <c r="K1672">
        <v>44</v>
      </c>
      <c r="L1672">
        <v>1049</v>
      </c>
      <c r="M1672" t="s">
        <v>35</v>
      </c>
    </row>
    <row r="1673" spans="1:13" x14ac:dyDescent="0.35">
      <c r="A1673">
        <v>2008</v>
      </c>
      <c r="B1673" t="s">
        <v>77</v>
      </c>
      <c r="C1673">
        <v>15.8</v>
      </c>
      <c r="D1673">
        <f>H1673/E1673*C1673</f>
        <v>0.31240938339985341</v>
      </c>
      <c r="E1673">
        <f>INDEX(Reference!$A$1:$H$55, MATCH(B1673, Reference!$A$1:$A$55, 0), MATCH(A1673, Reference!$A$1:$H$1, 0))</f>
        <v>49108</v>
      </c>
      <c r="F1673">
        <v>38.8903713850004</v>
      </c>
      <c r="G1673">
        <v>-77.031961126999605</v>
      </c>
      <c r="H1673">
        <v>971</v>
      </c>
      <c r="I1673" t="s">
        <v>22</v>
      </c>
      <c r="J1673" t="s">
        <v>19</v>
      </c>
      <c r="K1673">
        <v>44</v>
      </c>
      <c r="L1673">
        <v>1049</v>
      </c>
      <c r="M1673" t="s">
        <v>43</v>
      </c>
    </row>
    <row r="1674" spans="1:13" x14ac:dyDescent="0.35">
      <c r="A1674">
        <v>2008</v>
      </c>
      <c r="B1674" t="s">
        <v>77</v>
      </c>
      <c r="C1674">
        <v>16.2</v>
      </c>
      <c r="D1674">
        <f>H1674/E1674*C1674</f>
        <v>0.75576688115989243</v>
      </c>
      <c r="E1674">
        <f>INDEX(Reference!$A$1:$H$55, MATCH(B1674, Reference!$A$1:$A$55, 0), MATCH(A1674, Reference!$A$1:$H$1, 0))</f>
        <v>49108</v>
      </c>
      <c r="F1674">
        <v>38.8903713850004</v>
      </c>
      <c r="G1674">
        <v>-77.031961126999605</v>
      </c>
      <c r="H1674">
        <v>2291</v>
      </c>
      <c r="I1674" t="s">
        <v>18</v>
      </c>
      <c r="J1674" t="s">
        <v>19</v>
      </c>
      <c r="K1674">
        <v>44</v>
      </c>
      <c r="L1674">
        <v>1049</v>
      </c>
      <c r="M1674" t="s">
        <v>32</v>
      </c>
    </row>
    <row r="1675" spans="1:13" x14ac:dyDescent="0.35">
      <c r="A1675">
        <v>2008</v>
      </c>
      <c r="B1675" t="s">
        <v>77</v>
      </c>
      <c r="C1675">
        <v>14.5</v>
      </c>
      <c r="D1675">
        <f>H1675/E1675*C1675</f>
        <v>1.3174839130080638</v>
      </c>
      <c r="E1675">
        <f>INDEX(Reference!$A$1:$H$55, MATCH(B1675, Reference!$A$1:$A$55, 0), MATCH(A1675, Reference!$A$1:$H$1, 0))</f>
        <v>49108</v>
      </c>
      <c r="F1675">
        <v>38.8903713850004</v>
      </c>
      <c r="G1675">
        <v>-77.031961126999605</v>
      </c>
      <c r="H1675">
        <v>4462</v>
      </c>
      <c r="I1675" t="s">
        <v>22</v>
      </c>
      <c r="J1675" t="s">
        <v>19</v>
      </c>
      <c r="K1675">
        <v>44</v>
      </c>
      <c r="L1675">
        <v>1049</v>
      </c>
      <c r="M1675" t="s">
        <v>61</v>
      </c>
    </row>
    <row r="1676" spans="1:13" x14ac:dyDescent="0.35">
      <c r="A1676">
        <v>2008</v>
      </c>
      <c r="B1676" t="s">
        <v>77</v>
      </c>
      <c r="D1676">
        <f>H1676/E1676*C1676</f>
        <v>0</v>
      </c>
      <c r="E1676">
        <f>INDEX(Reference!$A$1:$H$55, MATCH(B1676, Reference!$A$1:$A$55, 0), MATCH(A1676, Reference!$A$1:$H$1, 0))</f>
        <v>49108</v>
      </c>
      <c r="F1676">
        <v>38.8903713850004</v>
      </c>
      <c r="G1676">
        <v>-77.031961126999605</v>
      </c>
      <c r="I1676" t="s">
        <v>12</v>
      </c>
      <c r="J1676" t="s">
        <v>13</v>
      </c>
      <c r="K1676">
        <v>44</v>
      </c>
      <c r="L1676">
        <v>1049</v>
      </c>
      <c r="M1676" t="s">
        <v>47</v>
      </c>
    </row>
    <row r="1677" spans="1:13" x14ac:dyDescent="0.35">
      <c r="A1677">
        <v>2008</v>
      </c>
      <c r="B1677" t="s">
        <v>77</v>
      </c>
      <c r="C1677">
        <v>7.8</v>
      </c>
      <c r="D1677">
        <f>H1677/E1677*C1677</f>
        <v>8.1005131546794812E-3</v>
      </c>
      <c r="E1677">
        <f>INDEX(Reference!$A$1:$H$55, MATCH(B1677, Reference!$A$1:$A$55, 0), MATCH(A1677, Reference!$A$1:$H$1, 0))</f>
        <v>49108</v>
      </c>
      <c r="F1677">
        <v>38.8903713850004</v>
      </c>
      <c r="G1677">
        <v>-77.031961126999605</v>
      </c>
      <c r="H1677">
        <v>51</v>
      </c>
      <c r="I1677" t="s">
        <v>18</v>
      </c>
      <c r="J1677" t="s">
        <v>19</v>
      </c>
      <c r="K1677">
        <v>44</v>
      </c>
      <c r="L1677">
        <v>1049</v>
      </c>
      <c r="M1677" t="s">
        <v>27</v>
      </c>
    </row>
    <row r="1678" spans="1:13" x14ac:dyDescent="0.35">
      <c r="A1678">
        <v>2008</v>
      </c>
      <c r="B1678" t="s">
        <v>77</v>
      </c>
      <c r="C1678">
        <v>15.4</v>
      </c>
      <c r="D1678">
        <f>H1678/E1678*C1678</f>
        <v>0.4760364909994298</v>
      </c>
      <c r="E1678">
        <f>INDEX(Reference!$A$1:$H$55, MATCH(B1678, Reference!$A$1:$A$55, 0), MATCH(A1678, Reference!$A$1:$H$1, 0))</f>
        <v>49108</v>
      </c>
      <c r="F1678">
        <v>38.8903713850004</v>
      </c>
      <c r="G1678">
        <v>-77.031961126999605</v>
      </c>
      <c r="H1678">
        <v>1518</v>
      </c>
      <c r="I1678" t="s">
        <v>22</v>
      </c>
      <c r="J1678" t="s">
        <v>19</v>
      </c>
      <c r="K1678">
        <v>44</v>
      </c>
      <c r="L1678">
        <v>1049</v>
      </c>
      <c r="M1678" t="s">
        <v>30</v>
      </c>
    </row>
    <row r="1679" spans="1:13" x14ac:dyDescent="0.35">
      <c r="A1679">
        <v>2008</v>
      </c>
      <c r="B1679" t="s">
        <v>77</v>
      </c>
      <c r="C1679">
        <v>13.7</v>
      </c>
      <c r="D1679">
        <f>H1679/E1679*C1679</f>
        <v>0.34816323205994948</v>
      </c>
      <c r="E1679">
        <f>INDEX(Reference!$A$1:$H$55, MATCH(B1679, Reference!$A$1:$A$55, 0), MATCH(A1679, Reference!$A$1:$H$1, 0))</f>
        <v>49108</v>
      </c>
      <c r="F1679">
        <v>38.8903713850004</v>
      </c>
      <c r="G1679">
        <v>-77.031961126999605</v>
      </c>
      <c r="H1679">
        <v>1248</v>
      </c>
      <c r="I1679" t="s">
        <v>12</v>
      </c>
      <c r="J1679" t="s">
        <v>13</v>
      </c>
      <c r="K1679">
        <v>44</v>
      </c>
      <c r="L1679">
        <v>1049</v>
      </c>
      <c r="M1679" t="s">
        <v>14</v>
      </c>
    </row>
    <row r="1680" spans="1:13" x14ac:dyDescent="0.35">
      <c r="A1680">
        <v>2008</v>
      </c>
      <c r="B1680" t="s">
        <v>77</v>
      </c>
      <c r="D1680">
        <f>H1680/E1680*C1680</f>
        <v>0</v>
      </c>
      <c r="E1680">
        <f>INDEX(Reference!$A$1:$H$55, MATCH(B1680, Reference!$A$1:$A$55, 0), MATCH(A1680, Reference!$A$1:$H$1, 0))</f>
        <v>49108</v>
      </c>
      <c r="F1680">
        <v>38.8903713850004</v>
      </c>
      <c r="G1680">
        <v>-77.031961126999605</v>
      </c>
      <c r="I1680" t="s">
        <v>22</v>
      </c>
      <c r="J1680" t="s">
        <v>19</v>
      </c>
      <c r="K1680">
        <v>44</v>
      </c>
      <c r="L1680">
        <v>1049</v>
      </c>
      <c r="M1680" t="s">
        <v>47</v>
      </c>
    </row>
    <row r="1681" spans="1:13" x14ac:dyDescent="0.35">
      <c r="A1681">
        <v>2008</v>
      </c>
      <c r="B1681" t="s">
        <v>77</v>
      </c>
      <c r="C1681">
        <v>10.5</v>
      </c>
      <c r="D1681">
        <f>H1681/E1681*C1681</f>
        <v>0.49433900790095303</v>
      </c>
      <c r="E1681">
        <f>INDEX(Reference!$A$1:$H$55, MATCH(B1681, Reference!$A$1:$A$55, 0), MATCH(A1681, Reference!$A$1:$H$1, 0))</f>
        <v>49108</v>
      </c>
      <c r="F1681">
        <v>38.8903713850004</v>
      </c>
      <c r="G1681">
        <v>-77.031961126999605</v>
      </c>
      <c r="H1681">
        <v>2312</v>
      </c>
      <c r="I1681" t="s">
        <v>12</v>
      </c>
      <c r="J1681" t="s">
        <v>13</v>
      </c>
      <c r="K1681">
        <v>44</v>
      </c>
      <c r="L1681">
        <v>1049</v>
      </c>
      <c r="M1681" t="s">
        <v>40</v>
      </c>
    </row>
    <row r="1682" spans="1:13" x14ac:dyDescent="0.35">
      <c r="A1682">
        <v>2008</v>
      </c>
      <c r="B1682" t="s">
        <v>77</v>
      </c>
      <c r="C1682">
        <v>12.8</v>
      </c>
      <c r="D1682">
        <f>H1682/E1682*C1682</f>
        <v>7.3242648855583611E-2</v>
      </c>
      <c r="E1682">
        <f>INDEX(Reference!$A$1:$H$55, MATCH(B1682, Reference!$A$1:$A$55, 0), MATCH(A1682, Reference!$A$1:$H$1, 0))</f>
        <v>49108</v>
      </c>
      <c r="F1682">
        <v>38.8903713850004</v>
      </c>
      <c r="G1682">
        <v>-77.031961126999605</v>
      </c>
      <c r="H1682">
        <v>281</v>
      </c>
      <c r="I1682" t="s">
        <v>12</v>
      </c>
      <c r="J1682" t="s">
        <v>13</v>
      </c>
      <c r="K1682">
        <v>44</v>
      </c>
      <c r="L1682">
        <v>1049</v>
      </c>
      <c r="M1682" s="1">
        <v>45088</v>
      </c>
    </row>
    <row r="1683" spans="1:13" x14ac:dyDescent="0.35">
      <c r="A1683">
        <v>2008</v>
      </c>
      <c r="B1683" t="s">
        <v>77</v>
      </c>
      <c r="C1683">
        <v>19.899999999999999</v>
      </c>
      <c r="D1683">
        <f>H1683/E1683*C1683</f>
        <v>0.36511159077950639</v>
      </c>
      <c r="E1683">
        <f>INDEX(Reference!$A$1:$H$55, MATCH(B1683, Reference!$A$1:$A$55, 0), MATCH(A1683, Reference!$A$1:$H$1, 0))</f>
        <v>49108</v>
      </c>
      <c r="F1683">
        <v>38.8903713850004</v>
      </c>
      <c r="G1683">
        <v>-77.031961126999605</v>
      </c>
      <c r="H1683">
        <v>901</v>
      </c>
      <c r="I1683" t="s">
        <v>12</v>
      </c>
      <c r="J1683" t="s">
        <v>13</v>
      </c>
      <c r="K1683">
        <v>44</v>
      </c>
      <c r="L1683">
        <v>1049</v>
      </c>
      <c r="M1683" t="s">
        <v>16</v>
      </c>
    </row>
    <row r="1684" spans="1:13" x14ac:dyDescent="0.35">
      <c r="A1684">
        <v>2008</v>
      </c>
      <c r="B1684" t="s">
        <v>77</v>
      </c>
      <c r="C1684">
        <v>13.9</v>
      </c>
      <c r="D1684">
        <f>H1684/E1684*C1684</f>
        <v>0.61450069235155169</v>
      </c>
      <c r="E1684">
        <f>INDEX(Reference!$A$1:$H$55, MATCH(B1684, Reference!$A$1:$A$55, 0), MATCH(A1684, Reference!$A$1:$H$1, 0))</f>
        <v>49108</v>
      </c>
      <c r="F1684">
        <v>38.8903713850004</v>
      </c>
      <c r="G1684">
        <v>-77.031961126999605</v>
      </c>
      <c r="H1684">
        <v>2171</v>
      </c>
      <c r="I1684" t="s">
        <v>18</v>
      </c>
      <c r="J1684" t="s">
        <v>19</v>
      </c>
      <c r="K1684">
        <v>44</v>
      </c>
      <c r="L1684">
        <v>1049</v>
      </c>
      <c r="M1684" t="s">
        <v>23</v>
      </c>
    </row>
    <row r="1685" spans="1:13" x14ac:dyDescent="0.35">
      <c r="A1685">
        <v>2008</v>
      </c>
      <c r="B1685" t="s">
        <v>77</v>
      </c>
      <c r="C1685">
        <v>24.8</v>
      </c>
      <c r="D1685">
        <f>H1685/E1685*C1685</f>
        <v>0.63479677445630045</v>
      </c>
      <c r="E1685">
        <f>INDEX(Reference!$A$1:$H$55, MATCH(B1685, Reference!$A$1:$A$55, 0), MATCH(A1685, Reference!$A$1:$H$1, 0))</f>
        <v>49108</v>
      </c>
      <c r="F1685">
        <v>38.8903713850004</v>
      </c>
      <c r="G1685">
        <v>-77.031961126999605</v>
      </c>
      <c r="H1685">
        <v>1257</v>
      </c>
      <c r="I1685" t="s">
        <v>22</v>
      </c>
      <c r="J1685" t="s">
        <v>19</v>
      </c>
      <c r="K1685">
        <v>44</v>
      </c>
      <c r="L1685">
        <v>1049</v>
      </c>
      <c r="M1685" t="s">
        <v>16</v>
      </c>
    </row>
    <row r="1686" spans="1:13" x14ac:dyDescent="0.35">
      <c r="A1686">
        <v>2008</v>
      </c>
      <c r="B1686" t="s">
        <v>77</v>
      </c>
      <c r="C1686">
        <v>15</v>
      </c>
      <c r="D1686">
        <f>H1686/E1686*C1686</f>
        <v>1.3629143927669625</v>
      </c>
      <c r="E1686">
        <f>INDEX(Reference!$A$1:$H$55, MATCH(B1686, Reference!$A$1:$A$55, 0), MATCH(A1686, Reference!$A$1:$H$1, 0))</f>
        <v>49108</v>
      </c>
      <c r="F1686">
        <v>38.8903713850004</v>
      </c>
      <c r="G1686">
        <v>-77.031961126999605</v>
      </c>
      <c r="H1686">
        <v>4462</v>
      </c>
      <c r="I1686" t="s">
        <v>18</v>
      </c>
      <c r="J1686" t="s">
        <v>19</v>
      </c>
      <c r="K1686">
        <v>44</v>
      </c>
      <c r="L1686">
        <v>1049</v>
      </c>
      <c r="M1686" t="s">
        <v>61</v>
      </c>
    </row>
    <row r="1687" spans="1:13" x14ac:dyDescent="0.35">
      <c r="A1687">
        <v>2008</v>
      </c>
      <c r="B1687" t="s">
        <v>77</v>
      </c>
      <c r="C1687">
        <v>13.1</v>
      </c>
      <c r="D1687">
        <f>H1687/E1687*C1687</f>
        <v>0.80961350492791395</v>
      </c>
      <c r="E1687">
        <f>INDEX(Reference!$A$1:$H$55, MATCH(B1687, Reference!$A$1:$A$55, 0), MATCH(A1687, Reference!$A$1:$H$1, 0))</f>
        <v>49108</v>
      </c>
      <c r="F1687">
        <v>38.8903713850004</v>
      </c>
      <c r="G1687">
        <v>-77.031961126999605</v>
      </c>
      <c r="H1687">
        <v>3035</v>
      </c>
      <c r="I1687" t="s">
        <v>18</v>
      </c>
      <c r="J1687" t="s">
        <v>19</v>
      </c>
      <c r="K1687">
        <v>44</v>
      </c>
      <c r="L1687">
        <v>1049</v>
      </c>
      <c r="M1687" t="s">
        <v>40</v>
      </c>
    </row>
    <row r="1688" spans="1:13" x14ac:dyDescent="0.35">
      <c r="A1688">
        <v>2008</v>
      </c>
      <c r="B1688" t="s">
        <v>77</v>
      </c>
      <c r="C1688">
        <v>11.2</v>
      </c>
      <c r="D1688">
        <f>H1688/E1688*C1688</f>
        <v>2.4403355868697567E-2</v>
      </c>
      <c r="E1688">
        <f>INDEX(Reference!$A$1:$H$55, MATCH(B1688, Reference!$A$1:$A$55, 0), MATCH(A1688, Reference!$A$1:$H$1, 0))</f>
        <v>49108</v>
      </c>
      <c r="F1688">
        <v>38.8903713850004</v>
      </c>
      <c r="G1688">
        <v>-77.031961126999605</v>
      </c>
      <c r="H1688">
        <v>107</v>
      </c>
      <c r="I1688" t="s">
        <v>22</v>
      </c>
      <c r="J1688" t="s">
        <v>19</v>
      </c>
      <c r="K1688">
        <v>44</v>
      </c>
      <c r="L1688">
        <v>1049</v>
      </c>
      <c r="M1688" t="s">
        <v>35</v>
      </c>
    </row>
    <row r="1689" spans="1:13" x14ac:dyDescent="0.35">
      <c r="A1689">
        <v>2008</v>
      </c>
      <c r="B1689" t="s">
        <v>77</v>
      </c>
      <c r="C1689">
        <v>13.3</v>
      </c>
      <c r="D1689">
        <f>H1689/E1689*C1689</f>
        <v>0.53435081860389344</v>
      </c>
      <c r="E1689">
        <f>INDEX(Reference!$A$1:$H$55, MATCH(B1689, Reference!$A$1:$A$55, 0), MATCH(A1689, Reference!$A$1:$H$1, 0))</f>
        <v>49108</v>
      </c>
      <c r="F1689">
        <v>38.8903713850004</v>
      </c>
      <c r="G1689">
        <v>-77.031961126999605</v>
      </c>
      <c r="H1689">
        <v>1973</v>
      </c>
      <c r="I1689" t="s">
        <v>22</v>
      </c>
      <c r="J1689" t="s">
        <v>19</v>
      </c>
      <c r="K1689">
        <v>44</v>
      </c>
      <c r="L1689">
        <v>1049</v>
      </c>
      <c r="M1689" t="s">
        <v>55</v>
      </c>
    </row>
    <row r="1690" spans="1:13" x14ac:dyDescent="0.35">
      <c r="A1690">
        <v>2008</v>
      </c>
      <c r="B1690" t="s">
        <v>77</v>
      </c>
      <c r="C1690">
        <v>13.1</v>
      </c>
      <c r="D1690">
        <f>H1690/E1690*C1690</f>
        <v>0.61114482365398703</v>
      </c>
      <c r="E1690">
        <f>INDEX(Reference!$A$1:$H$55, MATCH(B1690, Reference!$A$1:$A$55, 0), MATCH(A1690, Reference!$A$1:$H$1, 0))</f>
        <v>49108</v>
      </c>
      <c r="F1690">
        <v>38.8903713850004</v>
      </c>
      <c r="G1690">
        <v>-77.031961126999605</v>
      </c>
      <c r="H1690">
        <v>2291</v>
      </c>
      <c r="I1690" t="s">
        <v>22</v>
      </c>
      <c r="J1690" t="s">
        <v>19</v>
      </c>
      <c r="K1690">
        <v>44</v>
      </c>
      <c r="L1690">
        <v>1049</v>
      </c>
      <c r="M1690" t="s">
        <v>32</v>
      </c>
    </row>
    <row r="1691" spans="1:13" x14ac:dyDescent="0.35">
      <c r="A1691">
        <v>2008</v>
      </c>
      <c r="B1691" t="s">
        <v>77</v>
      </c>
      <c r="C1691">
        <v>19.399999999999999</v>
      </c>
      <c r="D1691">
        <f>H1691/E1691*C1691</f>
        <v>0.49657489614726724</v>
      </c>
      <c r="E1691">
        <f>INDEX(Reference!$A$1:$H$55, MATCH(B1691, Reference!$A$1:$A$55, 0), MATCH(A1691, Reference!$A$1:$H$1, 0))</f>
        <v>49108</v>
      </c>
      <c r="F1691">
        <v>38.8903713850004</v>
      </c>
      <c r="G1691">
        <v>-77.031961126999605</v>
      </c>
      <c r="H1691">
        <v>1257</v>
      </c>
      <c r="I1691" t="s">
        <v>18</v>
      </c>
      <c r="J1691" t="s">
        <v>19</v>
      </c>
      <c r="K1691">
        <v>44</v>
      </c>
      <c r="L1691">
        <v>1049</v>
      </c>
      <c r="M1691" t="s">
        <v>16</v>
      </c>
    </row>
    <row r="1692" spans="1:13" x14ac:dyDescent="0.35">
      <c r="A1692">
        <v>2008</v>
      </c>
      <c r="B1692" t="s">
        <v>77</v>
      </c>
      <c r="C1692">
        <v>8.4</v>
      </c>
      <c r="D1692">
        <f>H1692/E1692*C1692</f>
        <v>2.6512991773234504E-2</v>
      </c>
      <c r="E1692">
        <f>INDEX(Reference!$A$1:$H$55, MATCH(B1692, Reference!$A$1:$A$55, 0), MATCH(A1692, Reference!$A$1:$H$1, 0))</f>
        <v>49108</v>
      </c>
      <c r="F1692">
        <v>38.8903713850004</v>
      </c>
      <c r="G1692">
        <v>-77.031961126999605</v>
      </c>
      <c r="H1692">
        <v>155</v>
      </c>
      <c r="I1692" t="s">
        <v>12</v>
      </c>
      <c r="J1692" t="s">
        <v>13</v>
      </c>
      <c r="K1692">
        <v>44</v>
      </c>
      <c r="L1692">
        <v>1049</v>
      </c>
      <c r="M1692" s="1">
        <v>44990</v>
      </c>
    </row>
    <row r="1693" spans="1:13" x14ac:dyDescent="0.35">
      <c r="A1693">
        <v>2008</v>
      </c>
      <c r="B1693" t="s">
        <v>77</v>
      </c>
      <c r="C1693">
        <v>10.4</v>
      </c>
      <c r="D1693">
        <f>H1693/E1693*C1693</f>
        <v>0.64274659933208445</v>
      </c>
      <c r="E1693">
        <f>INDEX(Reference!$A$1:$H$55, MATCH(B1693, Reference!$A$1:$A$55, 0), MATCH(A1693, Reference!$A$1:$H$1, 0))</f>
        <v>49108</v>
      </c>
      <c r="F1693">
        <v>38.8903713850004</v>
      </c>
      <c r="G1693">
        <v>-77.031961126999605</v>
      </c>
      <c r="H1693">
        <v>3035</v>
      </c>
      <c r="I1693" t="s">
        <v>22</v>
      </c>
      <c r="J1693" t="s">
        <v>19</v>
      </c>
      <c r="K1693">
        <v>44</v>
      </c>
      <c r="L1693">
        <v>1049</v>
      </c>
      <c r="M1693" t="s">
        <v>40</v>
      </c>
    </row>
    <row r="1694" spans="1:13" x14ac:dyDescent="0.35">
      <c r="A1694">
        <v>2008</v>
      </c>
      <c r="B1694" t="s">
        <v>77</v>
      </c>
      <c r="C1694">
        <v>12.9</v>
      </c>
      <c r="D1694">
        <f>H1694/E1694*C1694</f>
        <v>0.44052496538242242</v>
      </c>
      <c r="E1694">
        <f>INDEX(Reference!$A$1:$H$55, MATCH(B1694, Reference!$A$1:$A$55, 0), MATCH(A1694, Reference!$A$1:$H$1, 0))</f>
        <v>49108</v>
      </c>
      <c r="F1694">
        <v>38.8903713850004</v>
      </c>
      <c r="G1694">
        <v>-77.031961126999605</v>
      </c>
      <c r="H1694">
        <v>1677</v>
      </c>
      <c r="I1694" t="s">
        <v>12</v>
      </c>
      <c r="J1694" t="s">
        <v>13</v>
      </c>
      <c r="K1694">
        <v>44</v>
      </c>
      <c r="L1694">
        <v>1049</v>
      </c>
      <c r="M1694" s="1">
        <v>45277</v>
      </c>
    </row>
    <row r="1695" spans="1:13" x14ac:dyDescent="0.35">
      <c r="A1695">
        <v>2008</v>
      </c>
      <c r="B1695" t="s">
        <v>77</v>
      </c>
      <c r="C1695">
        <v>15.3</v>
      </c>
      <c r="D1695">
        <f>H1695/E1695*C1695</f>
        <v>0.472945344953979</v>
      </c>
      <c r="E1695">
        <f>INDEX(Reference!$A$1:$H$55, MATCH(B1695, Reference!$A$1:$A$55, 0), MATCH(A1695, Reference!$A$1:$H$1, 0))</f>
        <v>49108</v>
      </c>
      <c r="F1695">
        <v>38.8903713850004</v>
      </c>
      <c r="G1695">
        <v>-77.031961126999605</v>
      </c>
      <c r="H1695">
        <v>1518</v>
      </c>
      <c r="I1695" t="s">
        <v>18</v>
      </c>
      <c r="J1695" t="s">
        <v>19</v>
      </c>
      <c r="K1695">
        <v>44</v>
      </c>
      <c r="L1695">
        <v>1049</v>
      </c>
      <c r="M1695" t="s">
        <v>30</v>
      </c>
    </row>
    <row r="1696" spans="1:13" x14ac:dyDescent="0.35">
      <c r="A1696">
        <v>2008</v>
      </c>
      <c r="B1696" t="s">
        <v>77</v>
      </c>
      <c r="D1696">
        <f>H1696/E1696*C1696</f>
        <v>0</v>
      </c>
      <c r="E1696">
        <f>INDEX(Reference!$A$1:$H$55, MATCH(B1696, Reference!$A$1:$A$55, 0), MATCH(A1696, Reference!$A$1:$H$1, 0))</f>
        <v>49108</v>
      </c>
      <c r="F1696">
        <v>38.8903713850004</v>
      </c>
      <c r="G1696">
        <v>-77.031961126999605</v>
      </c>
      <c r="I1696" t="s">
        <v>18</v>
      </c>
      <c r="J1696" t="s">
        <v>19</v>
      </c>
      <c r="K1696">
        <v>44</v>
      </c>
      <c r="L1696">
        <v>1049</v>
      </c>
      <c r="M1696" t="s">
        <v>47</v>
      </c>
    </row>
    <row r="1697" spans="1:13" x14ac:dyDescent="0.35">
      <c r="A1697">
        <v>2008</v>
      </c>
      <c r="B1697" t="s">
        <v>77</v>
      </c>
      <c r="C1697">
        <v>13.5</v>
      </c>
      <c r="D1697">
        <f>H1697/E1697*C1697</f>
        <v>0.46101449865602345</v>
      </c>
      <c r="E1697">
        <f>INDEX(Reference!$A$1:$H$55, MATCH(B1697, Reference!$A$1:$A$55, 0), MATCH(A1697, Reference!$A$1:$H$1, 0))</f>
        <v>49108</v>
      </c>
      <c r="F1697">
        <v>38.8903713850004</v>
      </c>
      <c r="G1697">
        <v>-77.031961126999605</v>
      </c>
      <c r="H1697">
        <v>1677</v>
      </c>
      <c r="I1697" t="s">
        <v>12</v>
      </c>
      <c r="J1697" t="s">
        <v>13</v>
      </c>
      <c r="K1697">
        <v>44</v>
      </c>
      <c r="L1697">
        <v>1049</v>
      </c>
      <c r="M1697" t="s">
        <v>23</v>
      </c>
    </row>
    <row r="1698" spans="1:13" x14ac:dyDescent="0.35">
      <c r="A1698">
        <v>2008</v>
      </c>
      <c r="B1698" t="s">
        <v>77</v>
      </c>
      <c r="C1698">
        <v>11.8</v>
      </c>
      <c r="D1698">
        <f>H1698/E1698*C1698</f>
        <v>1.2254622464771525E-2</v>
      </c>
      <c r="E1698">
        <f>INDEX(Reference!$A$1:$H$55, MATCH(B1698, Reference!$A$1:$A$55, 0), MATCH(A1698, Reference!$A$1:$H$1, 0))</f>
        <v>49108</v>
      </c>
      <c r="F1698">
        <v>38.8903713850004</v>
      </c>
      <c r="G1698">
        <v>-77.031961126999605</v>
      </c>
      <c r="H1698">
        <v>51</v>
      </c>
      <c r="I1698" t="s">
        <v>22</v>
      </c>
      <c r="J1698" t="s">
        <v>19</v>
      </c>
      <c r="K1698">
        <v>44</v>
      </c>
      <c r="L1698">
        <v>1049</v>
      </c>
      <c r="M1698" t="s">
        <v>27</v>
      </c>
    </row>
    <row r="1699" spans="1:13" x14ac:dyDescent="0.35">
      <c r="A1699">
        <v>2008</v>
      </c>
      <c r="B1699" t="s">
        <v>77</v>
      </c>
      <c r="C1699">
        <v>16.7</v>
      </c>
      <c r="D1699">
        <f>H1699/E1699*C1699</f>
        <v>2.4484808992424858E-2</v>
      </c>
      <c r="E1699">
        <f>INDEX(Reference!$A$1:$H$55, MATCH(B1699, Reference!$A$1:$A$55, 0), MATCH(A1699, Reference!$A$1:$H$1, 0))</f>
        <v>49108</v>
      </c>
      <c r="F1699">
        <v>38.8903713850004</v>
      </c>
      <c r="G1699">
        <v>-77.031961126999605</v>
      </c>
      <c r="H1699">
        <v>72</v>
      </c>
      <c r="I1699" t="s">
        <v>12</v>
      </c>
      <c r="J1699" t="s">
        <v>13</v>
      </c>
      <c r="K1699">
        <v>44</v>
      </c>
      <c r="L1699">
        <v>1049</v>
      </c>
      <c r="M1699" t="s">
        <v>27</v>
      </c>
    </row>
    <row r="1700" spans="1:13" x14ac:dyDescent="0.35">
      <c r="A1700">
        <v>2008</v>
      </c>
      <c r="B1700" t="s">
        <v>77</v>
      </c>
      <c r="C1700">
        <v>14.1</v>
      </c>
      <c r="D1700">
        <f>H1700/E1700*C1700</f>
        <v>0.56649222122668397</v>
      </c>
      <c r="E1700">
        <f>INDEX(Reference!$A$1:$H$55, MATCH(B1700, Reference!$A$1:$A$55, 0), MATCH(A1700, Reference!$A$1:$H$1, 0))</f>
        <v>49108</v>
      </c>
      <c r="F1700">
        <v>38.8903713850004</v>
      </c>
      <c r="G1700">
        <v>-77.031961126999605</v>
      </c>
      <c r="H1700">
        <v>1973</v>
      </c>
      <c r="I1700" t="s">
        <v>18</v>
      </c>
      <c r="J1700" t="s">
        <v>19</v>
      </c>
      <c r="K1700">
        <v>44</v>
      </c>
      <c r="L1700">
        <v>1049</v>
      </c>
      <c r="M1700" t="s">
        <v>55</v>
      </c>
    </row>
    <row r="1701" spans="1:13" x14ac:dyDescent="0.35">
      <c r="A1701">
        <v>2008</v>
      </c>
      <c r="B1701" t="s">
        <v>77</v>
      </c>
      <c r="C1701">
        <v>16.100000000000001</v>
      </c>
      <c r="D1701">
        <f>H1701/E1701*C1701</f>
        <v>0.71175979473812823</v>
      </c>
      <c r="E1701">
        <f>INDEX(Reference!$A$1:$H$55, MATCH(B1701, Reference!$A$1:$A$55, 0), MATCH(A1701, Reference!$A$1:$H$1, 0))</f>
        <v>49108</v>
      </c>
      <c r="F1701">
        <v>38.8903713850004</v>
      </c>
      <c r="G1701">
        <v>-77.031961126999605</v>
      </c>
      <c r="H1701">
        <v>2171</v>
      </c>
      <c r="I1701" t="s">
        <v>22</v>
      </c>
      <c r="J1701" t="s">
        <v>19</v>
      </c>
      <c r="K1701">
        <v>44</v>
      </c>
      <c r="L1701">
        <v>1049</v>
      </c>
      <c r="M1701" t="s">
        <v>23</v>
      </c>
    </row>
    <row r="1702" spans="1:13" x14ac:dyDescent="0.35">
      <c r="A1702">
        <v>2010</v>
      </c>
      <c r="B1702" t="s">
        <v>77</v>
      </c>
      <c r="C1702">
        <v>13.5</v>
      </c>
      <c r="D1702">
        <f>H1702/E1702*C1702</f>
        <v>0.42453134810296889</v>
      </c>
      <c r="E1702">
        <f>INDEX(Reference!$A$1:$H$55, MATCH(B1702, Reference!$A$1:$A$55, 0), MATCH(A1702, Reference!$A$1:$H$1, 0))</f>
        <v>55745</v>
      </c>
      <c r="F1702">
        <v>38.8903713850004</v>
      </c>
      <c r="G1702">
        <v>-77.031961126999605</v>
      </c>
      <c r="H1702">
        <v>1753</v>
      </c>
      <c r="I1702" t="s">
        <v>12</v>
      </c>
      <c r="J1702" t="s">
        <v>13</v>
      </c>
      <c r="K1702">
        <v>44</v>
      </c>
      <c r="L1702">
        <v>1049</v>
      </c>
      <c r="M1702" s="1">
        <v>45277</v>
      </c>
    </row>
    <row r="1703" spans="1:13" x14ac:dyDescent="0.35">
      <c r="A1703">
        <v>2010</v>
      </c>
      <c r="B1703" t="s">
        <v>77</v>
      </c>
      <c r="C1703">
        <v>13.9</v>
      </c>
      <c r="D1703">
        <f>H1703/E1703*C1703</f>
        <v>0.63858462642389446</v>
      </c>
      <c r="E1703">
        <f>INDEX(Reference!$A$1:$H$55, MATCH(B1703, Reference!$A$1:$A$55, 0), MATCH(A1703, Reference!$A$1:$H$1, 0))</f>
        <v>55745</v>
      </c>
      <c r="F1703">
        <v>38.8903713850004</v>
      </c>
      <c r="G1703">
        <v>-77.031961126999605</v>
      </c>
      <c r="H1703">
        <v>2561</v>
      </c>
      <c r="I1703" t="s">
        <v>22</v>
      </c>
      <c r="J1703" t="s">
        <v>19</v>
      </c>
      <c r="K1703">
        <v>44</v>
      </c>
      <c r="L1703">
        <v>1049</v>
      </c>
      <c r="M1703" t="s">
        <v>32</v>
      </c>
    </row>
    <row r="1704" spans="1:13" x14ac:dyDescent="0.35">
      <c r="A1704">
        <v>2010</v>
      </c>
      <c r="B1704" t="s">
        <v>77</v>
      </c>
      <c r="C1704">
        <v>16.399999999999999</v>
      </c>
      <c r="D1704">
        <f>H1704/E1704*C1704</f>
        <v>1.9711184859628663E-2</v>
      </c>
      <c r="E1704">
        <f>INDEX(Reference!$A$1:$H$55, MATCH(B1704, Reference!$A$1:$A$55, 0), MATCH(A1704, Reference!$A$1:$H$1, 0))</f>
        <v>55745</v>
      </c>
      <c r="F1704">
        <v>38.8903713850004</v>
      </c>
      <c r="G1704">
        <v>-77.031961126999605</v>
      </c>
      <c r="H1704">
        <v>67</v>
      </c>
      <c r="I1704" t="s">
        <v>12</v>
      </c>
      <c r="J1704" t="s">
        <v>13</v>
      </c>
      <c r="K1704">
        <v>44</v>
      </c>
      <c r="L1704">
        <v>1049</v>
      </c>
      <c r="M1704" t="s">
        <v>27</v>
      </c>
    </row>
    <row r="1705" spans="1:13" x14ac:dyDescent="0.35">
      <c r="A1705">
        <v>2010</v>
      </c>
      <c r="B1705" t="s">
        <v>77</v>
      </c>
      <c r="C1705">
        <v>16.3</v>
      </c>
      <c r="D1705">
        <f>H1705/E1705*C1705</f>
        <v>0.74884384249708491</v>
      </c>
      <c r="E1705">
        <f>INDEX(Reference!$A$1:$H$55, MATCH(B1705, Reference!$A$1:$A$55, 0), MATCH(A1705, Reference!$A$1:$H$1, 0))</f>
        <v>55745</v>
      </c>
      <c r="F1705">
        <v>38.8903713850004</v>
      </c>
      <c r="G1705">
        <v>-77.031961126999605</v>
      </c>
      <c r="H1705">
        <v>2561</v>
      </c>
      <c r="I1705" t="s">
        <v>18</v>
      </c>
      <c r="J1705" t="s">
        <v>19</v>
      </c>
      <c r="K1705">
        <v>44</v>
      </c>
      <c r="L1705">
        <v>1049</v>
      </c>
      <c r="M1705" t="s">
        <v>32</v>
      </c>
    </row>
    <row r="1706" spans="1:13" x14ac:dyDescent="0.35">
      <c r="A1706">
        <v>2010</v>
      </c>
      <c r="B1706" t="s">
        <v>77</v>
      </c>
      <c r="C1706">
        <v>17.2</v>
      </c>
      <c r="D1706">
        <f>H1706/E1706*C1706</f>
        <v>2.8694950219750649E-2</v>
      </c>
      <c r="E1706">
        <f>INDEX(Reference!$A$1:$H$55, MATCH(B1706, Reference!$A$1:$A$55, 0), MATCH(A1706, Reference!$A$1:$H$1, 0))</f>
        <v>55745</v>
      </c>
      <c r="F1706">
        <v>38.8903713850004</v>
      </c>
      <c r="G1706">
        <v>-77.031961126999605</v>
      </c>
      <c r="H1706">
        <v>93</v>
      </c>
      <c r="I1706" t="s">
        <v>18</v>
      </c>
      <c r="J1706" t="s">
        <v>19</v>
      </c>
      <c r="K1706">
        <v>44</v>
      </c>
      <c r="L1706">
        <v>1049</v>
      </c>
      <c r="M1706" t="s">
        <v>27</v>
      </c>
    </row>
    <row r="1707" spans="1:13" x14ac:dyDescent="0.35">
      <c r="A1707">
        <v>2010</v>
      </c>
      <c r="B1707" t="s">
        <v>77</v>
      </c>
      <c r="C1707">
        <v>9.9</v>
      </c>
      <c r="D1707">
        <f>H1707/E1707*C1707</f>
        <v>0.58126648129877123</v>
      </c>
      <c r="E1707">
        <f>INDEX(Reference!$A$1:$H$55, MATCH(B1707, Reference!$A$1:$A$55, 0), MATCH(A1707, Reference!$A$1:$H$1, 0))</f>
        <v>55745</v>
      </c>
      <c r="F1707">
        <v>38.8903713850004</v>
      </c>
      <c r="G1707">
        <v>-77.031961126999605</v>
      </c>
      <c r="H1707">
        <v>3273</v>
      </c>
      <c r="I1707" t="s">
        <v>22</v>
      </c>
      <c r="J1707" t="s">
        <v>19</v>
      </c>
      <c r="K1707">
        <v>44</v>
      </c>
      <c r="L1707">
        <v>1049</v>
      </c>
      <c r="M1707" t="s">
        <v>40</v>
      </c>
    </row>
    <row r="1708" spans="1:13" x14ac:dyDescent="0.35">
      <c r="A1708">
        <v>2010</v>
      </c>
      <c r="B1708" t="s">
        <v>77</v>
      </c>
      <c r="C1708">
        <v>12.8</v>
      </c>
      <c r="D1708">
        <f>H1708/E1708*C1708</f>
        <v>0.82179926450802765</v>
      </c>
      <c r="E1708">
        <f>INDEX(Reference!$A$1:$H$55, MATCH(B1708, Reference!$A$1:$A$55, 0), MATCH(A1708, Reference!$A$1:$H$1, 0))</f>
        <v>55745</v>
      </c>
      <c r="F1708">
        <v>38.8903713850004</v>
      </c>
      <c r="G1708">
        <v>-77.031961126999605</v>
      </c>
      <c r="H1708">
        <v>3579</v>
      </c>
      <c r="I1708" t="s">
        <v>12</v>
      </c>
      <c r="J1708" t="s">
        <v>13</v>
      </c>
      <c r="K1708">
        <v>44</v>
      </c>
      <c r="L1708">
        <v>1049</v>
      </c>
      <c r="M1708" t="s">
        <v>61</v>
      </c>
    </row>
    <row r="1709" spans="1:13" x14ac:dyDescent="0.35">
      <c r="A1709">
        <v>2010</v>
      </c>
      <c r="B1709" t="s">
        <v>77</v>
      </c>
      <c r="C1709">
        <v>12.1</v>
      </c>
      <c r="D1709">
        <f>H1709/E1709*C1709</f>
        <v>2.1488922773342901E-2</v>
      </c>
      <c r="E1709">
        <f>INDEX(Reference!$A$1:$H$55, MATCH(B1709, Reference!$A$1:$A$55, 0), MATCH(A1709, Reference!$A$1:$H$1, 0))</f>
        <v>55745</v>
      </c>
      <c r="F1709">
        <v>38.8903713850004</v>
      </c>
      <c r="G1709">
        <v>-77.031961126999605</v>
      </c>
      <c r="H1709">
        <v>99</v>
      </c>
      <c r="I1709" t="s">
        <v>18</v>
      </c>
      <c r="J1709" t="s">
        <v>19</v>
      </c>
      <c r="K1709">
        <v>44</v>
      </c>
      <c r="L1709">
        <v>1049</v>
      </c>
      <c r="M1709" t="s">
        <v>35</v>
      </c>
    </row>
    <row r="1710" spans="1:13" x14ac:dyDescent="0.35">
      <c r="A1710">
        <v>2010</v>
      </c>
      <c r="B1710" t="s">
        <v>77</v>
      </c>
      <c r="C1710">
        <v>12.7</v>
      </c>
      <c r="D1710">
        <f>H1710/E1710*C1710</f>
        <v>0.51852542828953263</v>
      </c>
      <c r="E1710">
        <f>INDEX(Reference!$A$1:$H$55, MATCH(B1710, Reference!$A$1:$A$55, 0), MATCH(A1710, Reference!$A$1:$H$1, 0))</f>
        <v>55745</v>
      </c>
      <c r="F1710">
        <v>38.8903713850004</v>
      </c>
      <c r="G1710">
        <v>-77.031961126999605</v>
      </c>
      <c r="H1710">
        <v>2276</v>
      </c>
      <c r="I1710" t="s">
        <v>22</v>
      </c>
      <c r="J1710" t="s">
        <v>19</v>
      </c>
      <c r="K1710">
        <v>44</v>
      </c>
      <c r="L1710">
        <v>1049</v>
      </c>
      <c r="M1710" t="s">
        <v>55</v>
      </c>
    </row>
    <row r="1711" spans="1:13" x14ac:dyDescent="0.35">
      <c r="A1711">
        <v>2010</v>
      </c>
      <c r="B1711" t="s">
        <v>77</v>
      </c>
      <c r="C1711">
        <v>14.7</v>
      </c>
      <c r="D1711">
        <f>H1711/E1711*C1711</f>
        <v>0.30114629114718805</v>
      </c>
      <c r="E1711">
        <f>INDEX(Reference!$A$1:$H$55, MATCH(B1711, Reference!$A$1:$A$55, 0), MATCH(A1711, Reference!$A$1:$H$1, 0))</f>
        <v>55745</v>
      </c>
      <c r="F1711">
        <v>38.8903713850004</v>
      </c>
      <c r="G1711">
        <v>-77.031961126999605</v>
      </c>
      <c r="H1711">
        <v>1142</v>
      </c>
      <c r="I1711" t="s">
        <v>18</v>
      </c>
      <c r="J1711" t="s">
        <v>19</v>
      </c>
      <c r="K1711">
        <v>44</v>
      </c>
      <c r="L1711">
        <v>1049</v>
      </c>
      <c r="M1711" t="s">
        <v>43</v>
      </c>
    </row>
    <row r="1712" spans="1:13" x14ac:dyDescent="0.35">
      <c r="A1712">
        <v>2010</v>
      </c>
      <c r="B1712" t="s">
        <v>77</v>
      </c>
      <c r="C1712">
        <v>15.1</v>
      </c>
      <c r="D1712">
        <f>H1712/E1712*C1712</f>
        <v>1.4036810476275898</v>
      </c>
      <c r="E1712">
        <f>INDEX(Reference!$A$1:$H$55, MATCH(B1712, Reference!$A$1:$A$55, 0), MATCH(A1712, Reference!$A$1:$H$1, 0))</f>
        <v>55745</v>
      </c>
      <c r="F1712">
        <v>38.8903713850004</v>
      </c>
      <c r="G1712">
        <v>-77.031961126999605</v>
      </c>
      <c r="H1712">
        <v>5182</v>
      </c>
      <c r="I1712" t="s">
        <v>18</v>
      </c>
      <c r="J1712" t="s">
        <v>19</v>
      </c>
      <c r="K1712">
        <v>44</v>
      </c>
      <c r="L1712">
        <v>1049</v>
      </c>
      <c r="M1712" t="s">
        <v>61</v>
      </c>
    </row>
    <row r="1713" spans="1:13" x14ac:dyDescent="0.35">
      <c r="A1713">
        <v>2010</v>
      </c>
      <c r="B1713" t="s">
        <v>77</v>
      </c>
      <c r="C1713">
        <v>8.1999999999999993</v>
      </c>
      <c r="D1713">
        <f>H1713/E1713*C1713</f>
        <v>8.9730020629652883E-3</v>
      </c>
      <c r="E1713">
        <f>INDEX(Reference!$A$1:$H$55, MATCH(B1713, Reference!$A$1:$A$55, 0), MATCH(A1713, Reference!$A$1:$H$1, 0))</f>
        <v>55745</v>
      </c>
      <c r="F1713">
        <v>38.8903713850004</v>
      </c>
      <c r="G1713">
        <v>-77.031961126999605</v>
      </c>
      <c r="H1713">
        <v>61</v>
      </c>
      <c r="I1713" t="s">
        <v>12</v>
      </c>
      <c r="J1713" t="s">
        <v>13</v>
      </c>
      <c r="K1713">
        <v>44</v>
      </c>
      <c r="L1713">
        <v>1049</v>
      </c>
      <c r="M1713" t="s">
        <v>35</v>
      </c>
    </row>
    <row r="1714" spans="1:13" x14ac:dyDescent="0.35">
      <c r="A1714">
        <v>2010</v>
      </c>
      <c r="B1714" t="s">
        <v>77</v>
      </c>
      <c r="C1714">
        <v>11.6</v>
      </c>
      <c r="D1714">
        <f>H1714/E1714*C1714</f>
        <v>0.37185756570095968</v>
      </c>
      <c r="E1714">
        <f>INDEX(Reference!$A$1:$H$55, MATCH(B1714, Reference!$A$1:$A$55, 0), MATCH(A1714, Reference!$A$1:$H$1, 0))</f>
        <v>55745</v>
      </c>
      <c r="F1714">
        <v>38.8903713850004</v>
      </c>
      <c r="G1714">
        <v>-77.031961126999605</v>
      </c>
      <c r="H1714">
        <v>1787</v>
      </c>
      <c r="I1714" t="s">
        <v>12</v>
      </c>
      <c r="J1714" t="s">
        <v>13</v>
      </c>
      <c r="K1714">
        <v>44</v>
      </c>
      <c r="L1714">
        <v>1049</v>
      </c>
      <c r="M1714" t="s">
        <v>32</v>
      </c>
    </row>
    <row r="1715" spans="1:13" x14ac:dyDescent="0.35">
      <c r="A1715">
        <v>2010</v>
      </c>
      <c r="B1715" t="s">
        <v>77</v>
      </c>
      <c r="C1715">
        <v>11.1</v>
      </c>
      <c r="D1715">
        <f>H1715/E1715*C1715</f>
        <v>1.9712978742488115E-2</v>
      </c>
      <c r="E1715">
        <f>INDEX(Reference!$A$1:$H$55, MATCH(B1715, Reference!$A$1:$A$55, 0), MATCH(A1715, Reference!$A$1:$H$1, 0))</f>
        <v>55745</v>
      </c>
      <c r="F1715">
        <v>38.8903713850004</v>
      </c>
      <c r="G1715">
        <v>-77.031961126999605</v>
      </c>
      <c r="H1715">
        <v>99</v>
      </c>
      <c r="I1715" t="s">
        <v>22</v>
      </c>
      <c r="J1715" t="s">
        <v>19</v>
      </c>
      <c r="K1715">
        <v>44</v>
      </c>
      <c r="L1715">
        <v>1049</v>
      </c>
      <c r="M1715" t="s">
        <v>35</v>
      </c>
    </row>
    <row r="1716" spans="1:13" x14ac:dyDescent="0.35">
      <c r="A1716">
        <v>2010</v>
      </c>
      <c r="B1716" t="s">
        <v>77</v>
      </c>
      <c r="D1716">
        <f>H1716/E1716*C1716</f>
        <v>0</v>
      </c>
      <c r="E1716">
        <f>INDEX(Reference!$A$1:$H$55, MATCH(B1716, Reference!$A$1:$A$55, 0), MATCH(A1716, Reference!$A$1:$H$1, 0))</f>
        <v>55745</v>
      </c>
      <c r="F1716">
        <v>38.8903713850004</v>
      </c>
      <c r="G1716">
        <v>-77.031961126999605</v>
      </c>
      <c r="I1716" t="s">
        <v>18</v>
      </c>
      <c r="J1716" t="s">
        <v>19</v>
      </c>
      <c r="K1716">
        <v>44</v>
      </c>
      <c r="L1716">
        <v>1049</v>
      </c>
      <c r="M1716" t="s">
        <v>47</v>
      </c>
    </row>
    <row r="1717" spans="1:13" x14ac:dyDescent="0.35">
      <c r="A1717">
        <v>2010</v>
      </c>
      <c r="B1717" t="s">
        <v>77</v>
      </c>
      <c r="D1717">
        <f>H1717/E1717*C1717</f>
        <v>0</v>
      </c>
      <c r="E1717">
        <f>INDEX(Reference!$A$1:$H$55, MATCH(B1717, Reference!$A$1:$A$55, 0), MATCH(A1717, Reference!$A$1:$H$1, 0))</f>
        <v>55745</v>
      </c>
      <c r="F1717">
        <v>38.8903713850004</v>
      </c>
      <c r="G1717">
        <v>-77.031961126999605</v>
      </c>
      <c r="I1717" t="s">
        <v>12</v>
      </c>
      <c r="J1717" t="s">
        <v>13</v>
      </c>
      <c r="K1717">
        <v>44</v>
      </c>
      <c r="L1717">
        <v>1049</v>
      </c>
      <c r="M1717" t="s">
        <v>47</v>
      </c>
    </row>
    <row r="1718" spans="1:13" x14ac:dyDescent="0.35">
      <c r="A1718">
        <v>2010</v>
      </c>
      <c r="B1718" t="s">
        <v>77</v>
      </c>
      <c r="C1718">
        <v>15.1</v>
      </c>
      <c r="D1718">
        <f>H1718/E1718*C1718</f>
        <v>0.47782581397434742</v>
      </c>
      <c r="E1718">
        <f>INDEX(Reference!$A$1:$H$55, MATCH(B1718, Reference!$A$1:$A$55, 0), MATCH(A1718, Reference!$A$1:$H$1, 0))</f>
        <v>55745</v>
      </c>
      <c r="F1718">
        <v>38.8903713850004</v>
      </c>
      <c r="G1718">
        <v>-77.031961126999605</v>
      </c>
      <c r="H1718">
        <v>1764</v>
      </c>
      <c r="I1718" t="s">
        <v>18</v>
      </c>
      <c r="J1718" t="s">
        <v>19</v>
      </c>
      <c r="K1718">
        <v>44</v>
      </c>
      <c r="L1718">
        <v>1049</v>
      </c>
      <c r="M1718" t="s">
        <v>30</v>
      </c>
    </row>
    <row r="1719" spans="1:13" x14ac:dyDescent="0.35">
      <c r="A1719">
        <v>2010</v>
      </c>
      <c r="B1719" t="s">
        <v>77</v>
      </c>
      <c r="C1719">
        <v>15.4</v>
      </c>
      <c r="D1719">
        <f>H1719/E1719*C1719</f>
        <v>0.48731904206655302</v>
      </c>
      <c r="E1719">
        <f>INDEX(Reference!$A$1:$H$55, MATCH(B1719, Reference!$A$1:$A$55, 0), MATCH(A1719, Reference!$A$1:$H$1, 0))</f>
        <v>55745</v>
      </c>
      <c r="F1719">
        <v>38.8903713850004</v>
      </c>
      <c r="G1719">
        <v>-77.031961126999605</v>
      </c>
      <c r="H1719">
        <v>1764</v>
      </c>
      <c r="I1719" t="s">
        <v>22</v>
      </c>
      <c r="J1719" t="s">
        <v>19</v>
      </c>
      <c r="K1719">
        <v>44</v>
      </c>
      <c r="L1719">
        <v>1049</v>
      </c>
      <c r="M1719" t="s">
        <v>30</v>
      </c>
    </row>
    <row r="1720" spans="1:13" x14ac:dyDescent="0.35">
      <c r="A1720">
        <v>2010</v>
      </c>
      <c r="B1720" t="s">
        <v>77</v>
      </c>
      <c r="C1720">
        <v>14</v>
      </c>
      <c r="D1720">
        <f>H1720/E1720*C1720</f>
        <v>0.65824737644631814</v>
      </c>
      <c r="E1720">
        <f>INDEX(Reference!$A$1:$H$55, MATCH(B1720, Reference!$A$1:$A$55, 0), MATCH(A1720, Reference!$A$1:$H$1, 0))</f>
        <v>55745</v>
      </c>
      <c r="F1720">
        <v>38.8903713850004</v>
      </c>
      <c r="G1720">
        <v>-77.031961126999605</v>
      </c>
      <c r="H1720">
        <v>2621</v>
      </c>
      <c r="I1720" t="s">
        <v>18</v>
      </c>
      <c r="J1720" t="s">
        <v>19</v>
      </c>
      <c r="K1720">
        <v>44</v>
      </c>
      <c r="L1720">
        <v>1049</v>
      </c>
      <c r="M1720" t="s">
        <v>23</v>
      </c>
    </row>
    <row r="1721" spans="1:13" x14ac:dyDescent="0.35">
      <c r="A1721">
        <v>2010</v>
      </c>
      <c r="B1721" t="s">
        <v>77</v>
      </c>
      <c r="D1721">
        <f>H1721/E1721*C1721</f>
        <v>0</v>
      </c>
      <c r="E1721">
        <f>INDEX(Reference!$A$1:$H$55, MATCH(B1721, Reference!$A$1:$A$55, 0), MATCH(A1721, Reference!$A$1:$H$1, 0))</f>
        <v>55745</v>
      </c>
      <c r="F1721">
        <v>38.8903713850004</v>
      </c>
      <c r="G1721">
        <v>-77.031961126999605</v>
      </c>
      <c r="I1721" t="s">
        <v>22</v>
      </c>
      <c r="J1721" t="s">
        <v>19</v>
      </c>
      <c r="K1721">
        <v>44</v>
      </c>
      <c r="L1721">
        <v>1049</v>
      </c>
      <c r="M1721" t="s">
        <v>47</v>
      </c>
    </row>
    <row r="1722" spans="1:13" x14ac:dyDescent="0.35">
      <c r="A1722">
        <v>2010</v>
      </c>
      <c r="B1722" t="s">
        <v>77</v>
      </c>
      <c r="C1722">
        <v>14.1</v>
      </c>
      <c r="D1722">
        <f>H1722/E1722*C1722</f>
        <v>0.45326396986276796</v>
      </c>
      <c r="E1722">
        <f>INDEX(Reference!$A$1:$H$55, MATCH(B1722, Reference!$A$1:$A$55, 0), MATCH(A1722, Reference!$A$1:$H$1, 0))</f>
        <v>55745</v>
      </c>
      <c r="F1722">
        <v>38.8903713850004</v>
      </c>
      <c r="G1722">
        <v>-77.031961126999605</v>
      </c>
      <c r="H1722">
        <v>1792</v>
      </c>
      <c r="I1722" t="s">
        <v>12</v>
      </c>
      <c r="J1722" t="s">
        <v>13</v>
      </c>
      <c r="K1722">
        <v>44</v>
      </c>
      <c r="L1722">
        <v>1049</v>
      </c>
      <c r="M1722" t="s">
        <v>23</v>
      </c>
    </row>
    <row r="1723" spans="1:13" x14ac:dyDescent="0.35">
      <c r="A1723">
        <v>2010</v>
      </c>
      <c r="B1723" t="s">
        <v>77</v>
      </c>
      <c r="C1723">
        <v>18.899999999999999</v>
      </c>
      <c r="D1723">
        <f>H1723/E1723*C1723</f>
        <v>0.35192752713247821</v>
      </c>
      <c r="E1723">
        <f>INDEX(Reference!$A$1:$H$55, MATCH(B1723, Reference!$A$1:$A$55, 0), MATCH(A1723, Reference!$A$1:$H$1, 0))</f>
        <v>55745</v>
      </c>
      <c r="F1723">
        <v>38.8903713850004</v>
      </c>
      <c r="G1723">
        <v>-77.031961126999605</v>
      </c>
      <c r="H1723">
        <v>1038</v>
      </c>
      <c r="I1723" t="s">
        <v>12</v>
      </c>
      <c r="J1723" t="s">
        <v>13</v>
      </c>
      <c r="K1723">
        <v>44</v>
      </c>
      <c r="L1723">
        <v>1049</v>
      </c>
      <c r="M1723" t="s">
        <v>16</v>
      </c>
    </row>
    <row r="1724" spans="1:13" x14ac:dyDescent="0.35">
      <c r="A1724">
        <v>2010</v>
      </c>
      <c r="B1724" t="s">
        <v>77</v>
      </c>
      <c r="C1724">
        <v>21.3</v>
      </c>
      <c r="D1724">
        <f>H1724/E1724*C1724</f>
        <v>0.65223966275002243</v>
      </c>
      <c r="E1724">
        <f>INDEX(Reference!$A$1:$H$55, MATCH(B1724, Reference!$A$1:$A$55, 0), MATCH(A1724, Reference!$A$1:$H$1, 0))</f>
        <v>55745</v>
      </c>
      <c r="F1724">
        <v>38.8903713850004</v>
      </c>
      <c r="G1724">
        <v>-77.031961126999605</v>
      </c>
      <c r="H1724">
        <v>1707</v>
      </c>
      <c r="I1724" t="s">
        <v>18</v>
      </c>
      <c r="J1724" t="s">
        <v>19</v>
      </c>
      <c r="K1724">
        <v>44</v>
      </c>
      <c r="L1724">
        <v>1049</v>
      </c>
      <c r="M1724" t="s">
        <v>16</v>
      </c>
    </row>
    <row r="1725" spans="1:13" x14ac:dyDescent="0.35">
      <c r="A1725">
        <v>2010</v>
      </c>
      <c r="B1725" t="s">
        <v>77</v>
      </c>
      <c r="C1725">
        <v>6.2</v>
      </c>
      <c r="D1725">
        <f>H1725/E1725*C1725</f>
        <v>1.6127006906449009E-2</v>
      </c>
      <c r="E1725">
        <f>INDEX(Reference!$A$1:$H$55, MATCH(B1725, Reference!$A$1:$A$55, 0), MATCH(A1725, Reference!$A$1:$H$1, 0))</f>
        <v>55745</v>
      </c>
      <c r="F1725">
        <v>38.8903713850004</v>
      </c>
      <c r="G1725">
        <v>-77.031961126999605</v>
      </c>
      <c r="H1725">
        <v>145</v>
      </c>
      <c r="I1725" t="s">
        <v>12</v>
      </c>
      <c r="J1725" t="s">
        <v>13</v>
      </c>
      <c r="K1725">
        <v>44</v>
      </c>
      <c r="L1725">
        <v>1049</v>
      </c>
      <c r="M1725" s="1">
        <v>44990</v>
      </c>
    </row>
    <row r="1726" spans="1:13" x14ac:dyDescent="0.35">
      <c r="A1726">
        <v>2010</v>
      </c>
      <c r="B1726" t="s">
        <v>77</v>
      </c>
      <c r="C1726">
        <v>16.399999999999999</v>
      </c>
      <c r="D1726">
        <f>H1726/E1726*C1726</f>
        <v>0.33597273298053637</v>
      </c>
      <c r="E1726">
        <f>INDEX(Reference!$A$1:$H$55, MATCH(B1726, Reference!$A$1:$A$55, 0), MATCH(A1726, Reference!$A$1:$H$1, 0))</f>
        <v>55745</v>
      </c>
      <c r="F1726">
        <v>38.8903713850004</v>
      </c>
      <c r="G1726">
        <v>-77.031961126999605</v>
      </c>
      <c r="H1726">
        <v>1142</v>
      </c>
      <c r="I1726" t="s">
        <v>22</v>
      </c>
      <c r="J1726" t="s">
        <v>19</v>
      </c>
      <c r="K1726">
        <v>44</v>
      </c>
      <c r="L1726">
        <v>1049</v>
      </c>
      <c r="M1726" t="s">
        <v>43</v>
      </c>
    </row>
    <row r="1727" spans="1:13" x14ac:dyDescent="0.35">
      <c r="A1727">
        <v>2010</v>
      </c>
      <c r="B1727" t="s">
        <v>77</v>
      </c>
      <c r="C1727">
        <v>13.4</v>
      </c>
      <c r="D1727">
        <f>H1727/E1727*C1727</f>
        <v>0.35239752444165401</v>
      </c>
      <c r="E1727">
        <f>INDEX(Reference!$A$1:$H$55, MATCH(B1727, Reference!$A$1:$A$55, 0), MATCH(A1727, Reference!$A$1:$H$1, 0))</f>
        <v>55745</v>
      </c>
      <c r="F1727">
        <v>38.8903713850004</v>
      </c>
      <c r="G1727">
        <v>-77.031961126999605</v>
      </c>
      <c r="H1727">
        <v>1466</v>
      </c>
      <c r="I1727" t="s">
        <v>12</v>
      </c>
      <c r="J1727" t="s">
        <v>13</v>
      </c>
      <c r="K1727">
        <v>44</v>
      </c>
      <c r="L1727">
        <v>1049</v>
      </c>
      <c r="M1727" t="s">
        <v>14</v>
      </c>
    </row>
    <row r="1728" spans="1:13" x14ac:dyDescent="0.35">
      <c r="A1728">
        <v>2010</v>
      </c>
      <c r="B1728" t="s">
        <v>77</v>
      </c>
      <c r="C1728">
        <v>14.4</v>
      </c>
      <c r="D1728">
        <f>H1728/E1728*C1728</f>
        <v>1.3386097407839268</v>
      </c>
      <c r="E1728">
        <f>INDEX(Reference!$A$1:$H$55, MATCH(B1728, Reference!$A$1:$A$55, 0), MATCH(A1728, Reference!$A$1:$H$1, 0))</f>
        <v>55745</v>
      </c>
      <c r="F1728">
        <v>38.8903713850004</v>
      </c>
      <c r="G1728">
        <v>-77.031961126999605</v>
      </c>
      <c r="H1728">
        <v>5182</v>
      </c>
      <c r="I1728" t="s">
        <v>22</v>
      </c>
      <c r="J1728" t="s">
        <v>19</v>
      </c>
      <c r="K1728">
        <v>44</v>
      </c>
      <c r="L1728">
        <v>1049</v>
      </c>
      <c r="M1728" t="s">
        <v>61</v>
      </c>
    </row>
    <row r="1729" spans="1:13" x14ac:dyDescent="0.35">
      <c r="A1729">
        <v>2010</v>
      </c>
      <c r="B1729" t="s">
        <v>77</v>
      </c>
      <c r="C1729">
        <v>10.199999999999999</v>
      </c>
      <c r="D1729">
        <f>H1729/E1729*C1729</f>
        <v>0.4402403803031662</v>
      </c>
      <c r="E1729">
        <f>INDEX(Reference!$A$1:$H$55, MATCH(B1729, Reference!$A$1:$A$55, 0), MATCH(A1729, Reference!$A$1:$H$1, 0))</f>
        <v>55745</v>
      </c>
      <c r="F1729">
        <v>38.8903713850004</v>
      </c>
      <c r="G1729">
        <v>-77.031961126999605</v>
      </c>
      <c r="H1729">
        <v>2406</v>
      </c>
      <c r="I1729" t="s">
        <v>12</v>
      </c>
      <c r="J1729" t="s">
        <v>13</v>
      </c>
      <c r="K1729">
        <v>44</v>
      </c>
      <c r="L1729">
        <v>1049</v>
      </c>
      <c r="M1729" t="s">
        <v>40</v>
      </c>
    </row>
    <row r="1730" spans="1:13" x14ac:dyDescent="0.35">
      <c r="A1730">
        <v>2010</v>
      </c>
      <c r="B1730" t="s">
        <v>77</v>
      </c>
      <c r="C1730">
        <v>7.9</v>
      </c>
      <c r="D1730">
        <f>H1730/E1730*C1730</f>
        <v>3.0469100367745989E-2</v>
      </c>
      <c r="E1730">
        <f>INDEX(Reference!$A$1:$H$55, MATCH(B1730, Reference!$A$1:$A$55, 0), MATCH(A1730, Reference!$A$1:$H$1, 0))</f>
        <v>55745</v>
      </c>
      <c r="F1730">
        <v>38.8903713850004</v>
      </c>
      <c r="G1730">
        <v>-77.031961126999605</v>
      </c>
      <c r="H1730">
        <v>215</v>
      </c>
      <c r="I1730" t="s">
        <v>12</v>
      </c>
      <c r="J1730" t="s">
        <v>13</v>
      </c>
      <c r="K1730">
        <v>44</v>
      </c>
      <c r="L1730">
        <v>1049</v>
      </c>
      <c r="M1730" s="1">
        <v>45088</v>
      </c>
    </row>
    <row r="1731" spans="1:13" x14ac:dyDescent="0.35">
      <c r="A1731">
        <v>2010</v>
      </c>
      <c r="B1731" t="s">
        <v>77</v>
      </c>
      <c r="C1731">
        <v>15.4</v>
      </c>
      <c r="D1731">
        <f>H1731/E1731*C1731</f>
        <v>0.62876311776840976</v>
      </c>
      <c r="E1731">
        <f>INDEX(Reference!$A$1:$H$55, MATCH(B1731, Reference!$A$1:$A$55, 0), MATCH(A1731, Reference!$A$1:$H$1, 0))</f>
        <v>55745</v>
      </c>
      <c r="F1731">
        <v>38.8903713850004</v>
      </c>
      <c r="G1731">
        <v>-77.031961126999605</v>
      </c>
      <c r="H1731">
        <v>2276</v>
      </c>
      <c r="I1731" t="s">
        <v>18</v>
      </c>
      <c r="J1731" t="s">
        <v>19</v>
      </c>
      <c r="K1731">
        <v>44</v>
      </c>
      <c r="L1731">
        <v>1049</v>
      </c>
      <c r="M1731" t="s">
        <v>55</v>
      </c>
    </row>
    <row r="1732" spans="1:13" x14ac:dyDescent="0.35">
      <c r="A1732">
        <v>2010</v>
      </c>
      <c r="B1732" t="s">
        <v>77</v>
      </c>
      <c r="C1732">
        <v>23.1</v>
      </c>
      <c r="D1732">
        <f>H1732/E1732*C1732</f>
        <v>0.70735850748946094</v>
      </c>
      <c r="E1732">
        <f>INDEX(Reference!$A$1:$H$55, MATCH(B1732, Reference!$A$1:$A$55, 0), MATCH(A1732, Reference!$A$1:$H$1, 0))</f>
        <v>55745</v>
      </c>
      <c r="F1732">
        <v>38.8903713850004</v>
      </c>
      <c r="G1732">
        <v>-77.031961126999605</v>
      </c>
      <c r="H1732">
        <v>1707</v>
      </c>
      <c r="I1732" t="s">
        <v>22</v>
      </c>
      <c r="J1732" t="s">
        <v>19</v>
      </c>
      <c r="K1732">
        <v>44</v>
      </c>
      <c r="L1732">
        <v>1049</v>
      </c>
      <c r="M1732" t="s">
        <v>16</v>
      </c>
    </row>
    <row r="1733" spans="1:13" x14ac:dyDescent="0.35">
      <c r="A1733">
        <v>2010</v>
      </c>
      <c r="B1733" t="s">
        <v>77</v>
      </c>
      <c r="C1733">
        <v>19.399999999999999</v>
      </c>
      <c r="D1733">
        <f>H1733/E1733*C1733</f>
        <v>3.236523455018387E-2</v>
      </c>
      <c r="E1733">
        <f>INDEX(Reference!$A$1:$H$55, MATCH(B1733, Reference!$A$1:$A$55, 0), MATCH(A1733, Reference!$A$1:$H$1, 0))</f>
        <v>55745</v>
      </c>
      <c r="F1733">
        <v>38.8903713850004</v>
      </c>
      <c r="G1733">
        <v>-77.031961126999605</v>
      </c>
      <c r="H1733">
        <v>93</v>
      </c>
      <c r="I1733" t="s">
        <v>22</v>
      </c>
      <c r="J1733" t="s">
        <v>19</v>
      </c>
      <c r="K1733">
        <v>44</v>
      </c>
      <c r="L1733">
        <v>1049</v>
      </c>
      <c r="M1733" t="s">
        <v>27</v>
      </c>
    </row>
    <row r="1734" spans="1:13" x14ac:dyDescent="0.35">
      <c r="A1734">
        <v>2010</v>
      </c>
      <c r="B1734" t="s">
        <v>77</v>
      </c>
      <c r="C1734">
        <v>14.9</v>
      </c>
      <c r="D1734">
        <f>H1734/E1734*C1734</f>
        <v>0.7005632792178671</v>
      </c>
      <c r="E1734">
        <f>INDEX(Reference!$A$1:$H$55, MATCH(B1734, Reference!$A$1:$A$55, 0), MATCH(A1734, Reference!$A$1:$H$1, 0))</f>
        <v>55745</v>
      </c>
      <c r="F1734">
        <v>38.8903713850004</v>
      </c>
      <c r="G1734">
        <v>-77.031961126999605</v>
      </c>
      <c r="H1734">
        <v>2621</v>
      </c>
      <c r="I1734" t="s">
        <v>22</v>
      </c>
      <c r="J1734" t="s">
        <v>19</v>
      </c>
      <c r="K1734">
        <v>44</v>
      </c>
      <c r="L1734">
        <v>1049</v>
      </c>
      <c r="M1734" t="s">
        <v>23</v>
      </c>
    </row>
    <row r="1735" spans="1:13" x14ac:dyDescent="0.35">
      <c r="A1735">
        <v>2010</v>
      </c>
      <c r="B1735" t="s">
        <v>77</v>
      </c>
      <c r="C1735">
        <v>12</v>
      </c>
      <c r="D1735">
        <f>H1735/E1735*C1735</f>
        <v>0.70456543187729848</v>
      </c>
      <c r="E1735">
        <f>INDEX(Reference!$A$1:$H$55, MATCH(B1735, Reference!$A$1:$A$55, 0), MATCH(A1735, Reference!$A$1:$H$1, 0))</f>
        <v>55745</v>
      </c>
      <c r="F1735">
        <v>38.8903713850004</v>
      </c>
      <c r="G1735">
        <v>-77.031961126999605</v>
      </c>
      <c r="H1735">
        <v>3273</v>
      </c>
      <c r="I1735" t="s">
        <v>18</v>
      </c>
      <c r="J1735" t="s">
        <v>19</v>
      </c>
      <c r="K1735">
        <v>44</v>
      </c>
      <c r="L1735">
        <v>1049</v>
      </c>
      <c r="M1735" t="s">
        <v>40</v>
      </c>
    </row>
    <row r="1736" spans="1:13" x14ac:dyDescent="0.35">
      <c r="A1736">
        <v>2012</v>
      </c>
      <c r="B1736" t="s">
        <v>77</v>
      </c>
      <c r="C1736">
        <v>6.6</v>
      </c>
      <c r="D1736">
        <f>H1736/E1736*C1736</f>
        <v>1.5696972876554218E-2</v>
      </c>
      <c r="E1736">
        <f>INDEX(Reference!$A$1:$H$55, MATCH(B1736, Reference!$A$1:$A$55, 0), MATCH(A1736, Reference!$A$1:$H$1, 0))</f>
        <v>57183</v>
      </c>
      <c r="F1736">
        <v>38.8903713850004</v>
      </c>
      <c r="G1736">
        <v>-77.031961126999605</v>
      </c>
      <c r="H1736">
        <v>136</v>
      </c>
      <c r="I1736" t="s">
        <v>12</v>
      </c>
      <c r="J1736" t="s">
        <v>13</v>
      </c>
      <c r="K1736">
        <v>44</v>
      </c>
      <c r="L1736">
        <v>1049</v>
      </c>
      <c r="M1736" s="1">
        <v>44990</v>
      </c>
    </row>
    <row r="1737" spans="1:13" x14ac:dyDescent="0.35">
      <c r="A1737">
        <v>2012</v>
      </c>
      <c r="B1737" t="s">
        <v>77</v>
      </c>
      <c r="C1737">
        <v>13.1</v>
      </c>
      <c r="D1737">
        <f>H1737/E1737*C1737</f>
        <v>0.49368693492821292</v>
      </c>
      <c r="E1737">
        <f>INDEX(Reference!$A$1:$H$55, MATCH(B1737, Reference!$A$1:$A$55, 0), MATCH(A1737, Reference!$A$1:$H$1, 0))</f>
        <v>57183</v>
      </c>
      <c r="F1737">
        <v>38.8903713850004</v>
      </c>
      <c r="G1737">
        <v>-77.031961126999605</v>
      </c>
      <c r="H1737">
        <v>2155</v>
      </c>
      <c r="I1737" t="s">
        <v>22</v>
      </c>
      <c r="J1737" t="s">
        <v>19</v>
      </c>
      <c r="K1737">
        <v>44</v>
      </c>
      <c r="L1737">
        <v>1049</v>
      </c>
      <c r="M1737" t="s">
        <v>55</v>
      </c>
    </row>
    <row r="1738" spans="1:13" x14ac:dyDescent="0.35">
      <c r="A1738">
        <v>2012</v>
      </c>
      <c r="B1738" t="s">
        <v>77</v>
      </c>
      <c r="C1738">
        <v>22.7</v>
      </c>
      <c r="D1738">
        <f>H1738/E1738*C1738</f>
        <v>0.71891471241452876</v>
      </c>
      <c r="E1738">
        <f>INDEX(Reference!$A$1:$H$55, MATCH(B1738, Reference!$A$1:$A$55, 0), MATCH(A1738, Reference!$A$1:$H$1, 0))</f>
        <v>57183</v>
      </c>
      <c r="F1738">
        <v>38.8903713850004</v>
      </c>
      <c r="G1738">
        <v>-77.031961126999605</v>
      </c>
      <c r="H1738">
        <v>1811</v>
      </c>
      <c r="I1738" t="s">
        <v>22</v>
      </c>
      <c r="J1738" t="s">
        <v>19</v>
      </c>
      <c r="K1738">
        <v>44</v>
      </c>
      <c r="L1738">
        <v>1049</v>
      </c>
      <c r="M1738" t="s">
        <v>16</v>
      </c>
    </row>
    <row r="1739" spans="1:13" x14ac:dyDescent="0.35">
      <c r="A1739">
        <v>2012</v>
      </c>
      <c r="B1739" t="s">
        <v>77</v>
      </c>
      <c r="C1739">
        <v>13.5</v>
      </c>
      <c r="D1739">
        <f>H1739/E1739*C1739</f>
        <v>0.50876134515502858</v>
      </c>
      <c r="E1739">
        <f>INDEX(Reference!$A$1:$H$55, MATCH(B1739, Reference!$A$1:$A$55, 0), MATCH(A1739, Reference!$A$1:$H$1, 0))</f>
        <v>57183</v>
      </c>
      <c r="F1739">
        <v>38.8903713850004</v>
      </c>
      <c r="G1739">
        <v>-77.031961126999605</v>
      </c>
      <c r="H1739">
        <v>2155</v>
      </c>
      <c r="I1739" t="s">
        <v>18</v>
      </c>
      <c r="J1739" t="s">
        <v>19</v>
      </c>
      <c r="K1739">
        <v>44</v>
      </c>
      <c r="L1739">
        <v>1049</v>
      </c>
      <c r="M1739" t="s">
        <v>55</v>
      </c>
    </row>
    <row r="1740" spans="1:13" x14ac:dyDescent="0.35">
      <c r="A1740">
        <v>2012</v>
      </c>
      <c r="B1740" t="s">
        <v>77</v>
      </c>
      <c r="C1740">
        <v>12.4</v>
      </c>
      <c r="D1740">
        <f>H1740/E1740*C1740</f>
        <v>1.9299442141895318E-2</v>
      </c>
      <c r="E1740">
        <f>INDEX(Reference!$A$1:$H$55, MATCH(B1740, Reference!$A$1:$A$55, 0), MATCH(A1740, Reference!$A$1:$H$1, 0))</f>
        <v>57183</v>
      </c>
      <c r="F1740">
        <v>38.8903713850004</v>
      </c>
      <c r="G1740">
        <v>-77.031961126999605</v>
      </c>
      <c r="H1740">
        <v>89</v>
      </c>
      <c r="I1740" t="s">
        <v>12</v>
      </c>
      <c r="J1740" t="s">
        <v>13</v>
      </c>
      <c r="K1740">
        <v>44</v>
      </c>
      <c r="L1740">
        <v>1049</v>
      </c>
      <c r="M1740" t="s">
        <v>27</v>
      </c>
    </row>
    <row r="1741" spans="1:13" x14ac:dyDescent="0.35">
      <c r="A1741">
        <v>2012</v>
      </c>
      <c r="B1741" t="s">
        <v>77</v>
      </c>
      <c r="C1741">
        <v>14.4</v>
      </c>
      <c r="D1741">
        <f>H1741/E1741*C1741</f>
        <v>1.372939509994229</v>
      </c>
      <c r="E1741">
        <f>INDEX(Reference!$A$1:$H$55, MATCH(B1741, Reference!$A$1:$A$55, 0), MATCH(A1741, Reference!$A$1:$H$1, 0))</f>
        <v>57183</v>
      </c>
      <c r="F1741">
        <v>38.8903713850004</v>
      </c>
      <c r="G1741">
        <v>-77.031961126999605</v>
      </c>
      <c r="H1741">
        <v>5452</v>
      </c>
      <c r="I1741" t="s">
        <v>22</v>
      </c>
      <c r="J1741" t="s">
        <v>19</v>
      </c>
      <c r="K1741">
        <v>44</v>
      </c>
      <c r="L1741">
        <v>1049</v>
      </c>
      <c r="M1741" t="s">
        <v>61</v>
      </c>
    </row>
    <row r="1742" spans="1:13" x14ac:dyDescent="0.35">
      <c r="A1742">
        <v>2012</v>
      </c>
      <c r="B1742" t="s">
        <v>77</v>
      </c>
      <c r="C1742">
        <v>19.5</v>
      </c>
      <c r="D1742">
        <f>H1742/E1742*C1742</f>
        <v>0.61756990714023408</v>
      </c>
      <c r="E1742">
        <f>INDEX(Reference!$A$1:$H$55, MATCH(B1742, Reference!$A$1:$A$55, 0), MATCH(A1742, Reference!$A$1:$H$1, 0))</f>
        <v>57183</v>
      </c>
      <c r="F1742">
        <v>38.8903713850004</v>
      </c>
      <c r="G1742">
        <v>-77.031961126999605</v>
      </c>
      <c r="H1742">
        <v>1811</v>
      </c>
      <c r="I1742" t="s">
        <v>18</v>
      </c>
      <c r="J1742" t="s">
        <v>19</v>
      </c>
      <c r="K1742">
        <v>44</v>
      </c>
      <c r="L1742">
        <v>1049</v>
      </c>
      <c r="M1742" t="s">
        <v>16</v>
      </c>
    </row>
    <row r="1743" spans="1:13" x14ac:dyDescent="0.35">
      <c r="A1743">
        <v>2012</v>
      </c>
      <c r="B1743" t="s">
        <v>77</v>
      </c>
      <c r="C1743">
        <v>12.4</v>
      </c>
      <c r="D1743">
        <f>H1743/E1743*C1743</f>
        <v>4.705594319990207E-2</v>
      </c>
      <c r="E1743">
        <f>INDEX(Reference!$A$1:$H$55, MATCH(B1743, Reference!$A$1:$A$55, 0), MATCH(A1743, Reference!$A$1:$H$1, 0))</f>
        <v>57183</v>
      </c>
      <c r="F1743">
        <v>38.8903713850004</v>
      </c>
      <c r="G1743">
        <v>-77.031961126999605</v>
      </c>
      <c r="H1743">
        <v>217</v>
      </c>
      <c r="I1743" t="s">
        <v>12</v>
      </c>
      <c r="J1743" t="s">
        <v>13</v>
      </c>
      <c r="K1743">
        <v>44</v>
      </c>
      <c r="L1743">
        <v>1049</v>
      </c>
      <c r="M1743" s="1">
        <v>45088</v>
      </c>
    </row>
    <row r="1744" spans="1:13" x14ac:dyDescent="0.35">
      <c r="A1744">
        <v>2012</v>
      </c>
      <c r="B1744" t="s">
        <v>77</v>
      </c>
      <c r="C1744">
        <v>10.199999999999999</v>
      </c>
      <c r="D1744">
        <f>H1744/E1744*C1744</f>
        <v>0.60968469650070822</v>
      </c>
      <c r="E1744">
        <f>INDEX(Reference!$A$1:$H$55, MATCH(B1744, Reference!$A$1:$A$55, 0), MATCH(A1744, Reference!$A$1:$H$1, 0))</f>
        <v>57183</v>
      </c>
      <c r="F1744">
        <v>38.8903713850004</v>
      </c>
      <c r="G1744">
        <v>-77.031961126999605</v>
      </c>
      <c r="H1744">
        <v>3418</v>
      </c>
      <c r="I1744" t="s">
        <v>22</v>
      </c>
      <c r="J1744" t="s">
        <v>19</v>
      </c>
      <c r="K1744">
        <v>44</v>
      </c>
      <c r="L1744">
        <v>1049</v>
      </c>
      <c r="M1744" t="s">
        <v>40</v>
      </c>
    </row>
    <row r="1745" spans="1:13" x14ac:dyDescent="0.35">
      <c r="A1745">
        <v>2012</v>
      </c>
      <c r="B1745" t="s">
        <v>77</v>
      </c>
      <c r="D1745">
        <f>H1745/E1745*C1745</f>
        <v>0</v>
      </c>
      <c r="E1745">
        <f>INDEX(Reference!$A$1:$H$55, MATCH(B1745, Reference!$A$1:$A$55, 0), MATCH(A1745, Reference!$A$1:$H$1, 0))</f>
        <v>57183</v>
      </c>
      <c r="F1745">
        <v>38.8903713850004</v>
      </c>
      <c r="G1745">
        <v>-77.031961126999605</v>
      </c>
      <c r="I1745" t="s">
        <v>22</v>
      </c>
      <c r="J1745" t="s">
        <v>19</v>
      </c>
      <c r="K1745">
        <v>44</v>
      </c>
      <c r="L1745">
        <v>1049</v>
      </c>
      <c r="M1745" t="s">
        <v>47</v>
      </c>
    </row>
    <row r="1746" spans="1:13" x14ac:dyDescent="0.35">
      <c r="A1746">
        <v>2012</v>
      </c>
      <c r="B1746" t="s">
        <v>77</v>
      </c>
      <c r="C1746">
        <v>15.5</v>
      </c>
      <c r="D1746">
        <f>H1746/E1746*C1746</f>
        <v>0.5310057184827659</v>
      </c>
      <c r="E1746">
        <f>INDEX(Reference!$A$1:$H$55, MATCH(B1746, Reference!$A$1:$A$55, 0), MATCH(A1746, Reference!$A$1:$H$1, 0))</f>
        <v>57183</v>
      </c>
      <c r="F1746">
        <v>38.8903713850004</v>
      </c>
      <c r="G1746">
        <v>-77.031961126999605</v>
      </c>
      <c r="H1746">
        <v>1959</v>
      </c>
      <c r="I1746" t="s">
        <v>18</v>
      </c>
      <c r="J1746" t="s">
        <v>19</v>
      </c>
      <c r="K1746">
        <v>44</v>
      </c>
      <c r="L1746">
        <v>1049</v>
      </c>
      <c r="M1746" t="s">
        <v>30</v>
      </c>
    </row>
    <row r="1747" spans="1:13" x14ac:dyDescent="0.35">
      <c r="A1747">
        <v>2012</v>
      </c>
      <c r="B1747" t="s">
        <v>77</v>
      </c>
      <c r="C1747">
        <v>14.4</v>
      </c>
      <c r="D1747">
        <f>H1747/E1747*C1747</f>
        <v>0.49332144168721476</v>
      </c>
      <c r="E1747">
        <f>INDEX(Reference!$A$1:$H$55, MATCH(B1747, Reference!$A$1:$A$55, 0), MATCH(A1747, Reference!$A$1:$H$1, 0))</f>
        <v>57183</v>
      </c>
      <c r="F1747">
        <v>38.8903713850004</v>
      </c>
      <c r="G1747">
        <v>-77.031961126999605</v>
      </c>
      <c r="H1747">
        <v>1959</v>
      </c>
      <c r="I1747" t="s">
        <v>22</v>
      </c>
      <c r="J1747" t="s">
        <v>19</v>
      </c>
      <c r="K1747">
        <v>44</v>
      </c>
      <c r="L1747">
        <v>1049</v>
      </c>
      <c r="M1747" t="s">
        <v>30</v>
      </c>
    </row>
    <row r="1748" spans="1:13" x14ac:dyDescent="0.35">
      <c r="A1748">
        <v>2012</v>
      </c>
      <c r="B1748" t="s">
        <v>77</v>
      </c>
      <c r="C1748">
        <v>10.8</v>
      </c>
      <c r="D1748">
        <f>H1748/E1748*C1748</f>
        <v>0.64403756361156295</v>
      </c>
      <c r="E1748">
        <f>INDEX(Reference!$A$1:$H$55, MATCH(B1748, Reference!$A$1:$A$55, 0), MATCH(A1748, Reference!$A$1:$H$1, 0))</f>
        <v>57183</v>
      </c>
      <c r="F1748">
        <v>38.8903713850004</v>
      </c>
      <c r="G1748">
        <v>-77.031961126999605</v>
      </c>
      <c r="H1748">
        <v>3410</v>
      </c>
      <c r="I1748" t="s">
        <v>12</v>
      </c>
      <c r="J1748" t="s">
        <v>13</v>
      </c>
      <c r="K1748">
        <v>44</v>
      </c>
      <c r="L1748">
        <v>1049</v>
      </c>
      <c r="M1748" t="s">
        <v>61</v>
      </c>
    </row>
    <row r="1749" spans="1:13" x14ac:dyDescent="0.35">
      <c r="A1749">
        <v>2012</v>
      </c>
      <c r="B1749" t="s">
        <v>77</v>
      </c>
      <c r="C1749">
        <v>9.8000000000000007</v>
      </c>
      <c r="D1749">
        <f>H1749/E1749*C1749</f>
        <v>0.30745501285347049</v>
      </c>
      <c r="E1749">
        <f>INDEX(Reference!$A$1:$H$55, MATCH(B1749, Reference!$A$1:$A$55, 0), MATCH(A1749, Reference!$A$1:$H$1, 0))</f>
        <v>57183</v>
      </c>
      <c r="F1749">
        <v>38.8903713850004</v>
      </c>
      <c r="G1749">
        <v>-77.031961126999605</v>
      </c>
      <c r="H1749">
        <v>1794</v>
      </c>
      <c r="I1749" t="s">
        <v>12</v>
      </c>
      <c r="J1749" t="s">
        <v>13</v>
      </c>
      <c r="K1749">
        <v>44</v>
      </c>
      <c r="L1749">
        <v>1049</v>
      </c>
      <c r="M1749" s="1">
        <v>45277</v>
      </c>
    </row>
    <row r="1750" spans="1:13" x14ac:dyDescent="0.35">
      <c r="A1750">
        <v>2012</v>
      </c>
      <c r="B1750" t="s">
        <v>77</v>
      </c>
      <c r="C1750">
        <v>16.399999999999999</v>
      </c>
      <c r="D1750">
        <f>H1750/E1750*C1750</f>
        <v>0.38373642516132417</v>
      </c>
      <c r="E1750">
        <f>INDEX(Reference!$A$1:$H$55, MATCH(B1750, Reference!$A$1:$A$55, 0), MATCH(A1750, Reference!$A$1:$H$1, 0))</f>
        <v>57183</v>
      </c>
      <c r="F1750">
        <v>38.8903713850004</v>
      </c>
      <c r="G1750">
        <v>-77.031961126999605</v>
      </c>
      <c r="H1750">
        <v>1338</v>
      </c>
      <c r="I1750" t="s">
        <v>22</v>
      </c>
      <c r="J1750" t="s">
        <v>19</v>
      </c>
      <c r="K1750">
        <v>44</v>
      </c>
      <c r="L1750">
        <v>1049</v>
      </c>
      <c r="M1750" t="s">
        <v>43</v>
      </c>
    </row>
    <row r="1751" spans="1:13" x14ac:dyDescent="0.35">
      <c r="A1751">
        <v>2012</v>
      </c>
      <c r="B1751" t="s">
        <v>77</v>
      </c>
      <c r="C1751">
        <v>14.9</v>
      </c>
      <c r="D1751">
        <f>H1751/E1751*C1751</f>
        <v>1.4206110207579177</v>
      </c>
      <c r="E1751">
        <f>INDEX(Reference!$A$1:$H$55, MATCH(B1751, Reference!$A$1:$A$55, 0), MATCH(A1751, Reference!$A$1:$H$1, 0))</f>
        <v>57183</v>
      </c>
      <c r="F1751">
        <v>38.8903713850004</v>
      </c>
      <c r="G1751">
        <v>-77.031961126999605</v>
      </c>
      <c r="H1751">
        <v>5452</v>
      </c>
      <c r="I1751" t="s">
        <v>18</v>
      </c>
      <c r="J1751" t="s">
        <v>19</v>
      </c>
      <c r="K1751">
        <v>44</v>
      </c>
      <c r="L1751">
        <v>1049</v>
      </c>
      <c r="M1751" t="s">
        <v>61</v>
      </c>
    </row>
    <row r="1752" spans="1:13" x14ac:dyDescent="0.35">
      <c r="A1752">
        <v>2012</v>
      </c>
      <c r="B1752" t="s">
        <v>77</v>
      </c>
      <c r="C1752">
        <v>9.4</v>
      </c>
      <c r="D1752">
        <f>H1752/E1752*C1752</f>
        <v>0.39863246069636082</v>
      </c>
      <c r="E1752">
        <f>INDEX(Reference!$A$1:$H$55, MATCH(B1752, Reference!$A$1:$A$55, 0), MATCH(A1752, Reference!$A$1:$H$1, 0))</f>
        <v>57183</v>
      </c>
      <c r="F1752">
        <v>38.8903713850004</v>
      </c>
      <c r="G1752">
        <v>-77.031961126999605</v>
      </c>
      <c r="H1752">
        <v>2425</v>
      </c>
      <c r="I1752" t="s">
        <v>12</v>
      </c>
      <c r="J1752" t="s">
        <v>13</v>
      </c>
      <c r="K1752">
        <v>44</v>
      </c>
      <c r="L1752">
        <v>1049</v>
      </c>
      <c r="M1752" t="s">
        <v>40</v>
      </c>
    </row>
    <row r="1753" spans="1:13" x14ac:dyDescent="0.35">
      <c r="A1753">
        <v>2012</v>
      </c>
      <c r="B1753" t="s">
        <v>77</v>
      </c>
      <c r="C1753">
        <v>16.2</v>
      </c>
      <c r="D1753">
        <f>H1753/E1753*C1753</f>
        <v>0.37905671265935681</v>
      </c>
      <c r="E1753">
        <f>INDEX(Reference!$A$1:$H$55, MATCH(B1753, Reference!$A$1:$A$55, 0), MATCH(A1753, Reference!$A$1:$H$1, 0))</f>
        <v>57183</v>
      </c>
      <c r="F1753">
        <v>38.8903713850004</v>
      </c>
      <c r="G1753">
        <v>-77.031961126999605</v>
      </c>
      <c r="H1753">
        <v>1338</v>
      </c>
      <c r="I1753" t="s">
        <v>18</v>
      </c>
      <c r="J1753" t="s">
        <v>19</v>
      </c>
      <c r="K1753">
        <v>44</v>
      </c>
      <c r="L1753">
        <v>1049</v>
      </c>
      <c r="M1753" t="s">
        <v>43</v>
      </c>
    </row>
    <row r="1754" spans="1:13" x14ac:dyDescent="0.35">
      <c r="A1754">
        <v>2012</v>
      </c>
      <c r="B1754" t="s">
        <v>77</v>
      </c>
      <c r="C1754">
        <v>6.8</v>
      </c>
      <c r="D1754">
        <f>H1754/E1754*C1754</f>
        <v>1.046464858436948E-2</v>
      </c>
      <c r="E1754">
        <f>INDEX(Reference!$A$1:$H$55, MATCH(B1754, Reference!$A$1:$A$55, 0), MATCH(A1754, Reference!$A$1:$H$1, 0))</f>
        <v>57183</v>
      </c>
      <c r="F1754">
        <v>38.8903713850004</v>
      </c>
      <c r="G1754">
        <v>-77.031961126999605</v>
      </c>
      <c r="H1754">
        <v>88</v>
      </c>
      <c r="I1754" t="s">
        <v>22</v>
      </c>
      <c r="J1754" t="s">
        <v>19</v>
      </c>
      <c r="K1754">
        <v>44</v>
      </c>
      <c r="L1754">
        <v>1049</v>
      </c>
      <c r="M1754" t="s">
        <v>35</v>
      </c>
    </row>
    <row r="1755" spans="1:13" x14ac:dyDescent="0.35">
      <c r="A1755">
        <v>2012</v>
      </c>
      <c r="B1755" t="s">
        <v>77</v>
      </c>
      <c r="C1755">
        <v>11</v>
      </c>
      <c r="D1755">
        <f>H1755/E1755*C1755</f>
        <v>0.323172970987881</v>
      </c>
      <c r="E1755">
        <f>INDEX(Reference!$A$1:$H$55, MATCH(B1755, Reference!$A$1:$A$55, 0), MATCH(A1755, Reference!$A$1:$H$1, 0))</f>
        <v>57183</v>
      </c>
      <c r="F1755">
        <v>38.8903713850004</v>
      </c>
      <c r="G1755">
        <v>-77.031961126999605</v>
      </c>
      <c r="H1755">
        <v>1680</v>
      </c>
      <c r="I1755" t="s">
        <v>12</v>
      </c>
      <c r="J1755" t="s">
        <v>13</v>
      </c>
      <c r="K1755">
        <v>44</v>
      </c>
      <c r="L1755">
        <v>1049</v>
      </c>
      <c r="M1755" t="s">
        <v>23</v>
      </c>
    </row>
    <row r="1756" spans="1:13" x14ac:dyDescent="0.35">
      <c r="A1756">
        <v>2012</v>
      </c>
      <c r="B1756" t="s">
        <v>77</v>
      </c>
      <c r="C1756">
        <v>15.1</v>
      </c>
      <c r="D1756">
        <f>H1756/E1756*C1756</f>
        <v>0.71086161971215223</v>
      </c>
      <c r="E1756">
        <f>INDEX(Reference!$A$1:$H$55, MATCH(B1756, Reference!$A$1:$A$55, 0), MATCH(A1756, Reference!$A$1:$H$1, 0))</f>
        <v>57183</v>
      </c>
      <c r="F1756">
        <v>38.8903713850004</v>
      </c>
      <c r="G1756">
        <v>-77.031961126999605</v>
      </c>
      <c r="H1756">
        <v>2692</v>
      </c>
      <c r="I1756" t="s">
        <v>18</v>
      </c>
      <c r="J1756" t="s">
        <v>19</v>
      </c>
      <c r="K1756">
        <v>44</v>
      </c>
      <c r="L1756">
        <v>1049</v>
      </c>
      <c r="M1756" t="s">
        <v>23</v>
      </c>
    </row>
    <row r="1757" spans="1:13" x14ac:dyDescent="0.35">
      <c r="A1757">
        <v>2012</v>
      </c>
      <c r="B1757" t="s">
        <v>77</v>
      </c>
      <c r="C1757">
        <v>10.6</v>
      </c>
      <c r="D1757">
        <f>H1757/E1757*C1757</f>
        <v>0.3206897154748789</v>
      </c>
      <c r="E1757">
        <f>INDEX(Reference!$A$1:$H$55, MATCH(B1757, Reference!$A$1:$A$55, 0), MATCH(A1757, Reference!$A$1:$H$1, 0))</f>
        <v>57183</v>
      </c>
      <c r="F1757">
        <v>38.8903713850004</v>
      </c>
      <c r="G1757">
        <v>-77.031961126999605</v>
      </c>
      <c r="H1757">
        <v>1730</v>
      </c>
      <c r="I1757" t="s">
        <v>12</v>
      </c>
      <c r="J1757" t="s">
        <v>13</v>
      </c>
      <c r="K1757">
        <v>44</v>
      </c>
      <c r="L1757">
        <v>1049</v>
      </c>
      <c r="M1757" t="s">
        <v>32</v>
      </c>
    </row>
    <row r="1758" spans="1:13" x14ac:dyDescent="0.35">
      <c r="A1758">
        <v>2012</v>
      </c>
      <c r="B1758" t="s">
        <v>77</v>
      </c>
      <c r="C1758">
        <v>13.6</v>
      </c>
      <c r="D1758">
        <f>H1758/E1758*C1758</f>
        <v>2.092929716873896E-2</v>
      </c>
      <c r="E1758">
        <f>INDEX(Reference!$A$1:$H$55, MATCH(B1758, Reference!$A$1:$A$55, 0), MATCH(A1758, Reference!$A$1:$H$1, 0))</f>
        <v>57183</v>
      </c>
      <c r="F1758">
        <v>38.8903713850004</v>
      </c>
      <c r="G1758">
        <v>-77.031961126999605</v>
      </c>
      <c r="H1758">
        <v>88</v>
      </c>
      <c r="I1758" t="s">
        <v>18</v>
      </c>
      <c r="J1758" t="s">
        <v>19</v>
      </c>
      <c r="K1758">
        <v>44</v>
      </c>
      <c r="L1758">
        <v>1049</v>
      </c>
      <c r="M1758" t="s">
        <v>35</v>
      </c>
    </row>
    <row r="1759" spans="1:13" x14ac:dyDescent="0.35">
      <c r="A1759">
        <v>2012</v>
      </c>
      <c r="B1759" t="s">
        <v>77</v>
      </c>
      <c r="C1759">
        <v>14.9</v>
      </c>
      <c r="D1759">
        <f>H1759/E1759*C1759</f>
        <v>0.71916478673731699</v>
      </c>
      <c r="E1759">
        <f>INDEX(Reference!$A$1:$H$55, MATCH(B1759, Reference!$A$1:$A$55, 0), MATCH(A1759, Reference!$A$1:$H$1, 0))</f>
        <v>57183</v>
      </c>
      <c r="F1759">
        <v>38.8903713850004</v>
      </c>
      <c r="G1759">
        <v>-77.031961126999605</v>
      </c>
      <c r="H1759">
        <v>2760</v>
      </c>
      <c r="I1759" t="s">
        <v>22</v>
      </c>
      <c r="J1759" t="s">
        <v>19</v>
      </c>
      <c r="K1759">
        <v>44</v>
      </c>
      <c r="L1759">
        <v>1049</v>
      </c>
      <c r="M1759" t="s">
        <v>32</v>
      </c>
    </row>
    <row r="1760" spans="1:13" x14ac:dyDescent="0.35">
      <c r="A1760">
        <v>2012</v>
      </c>
      <c r="B1760" t="s">
        <v>77</v>
      </c>
      <c r="C1760">
        <v>14.4</v>
      </c>
      <c r="D1760">
        <f>H1760/E1760*C1760</f>
        <v>3.1477886784533865E-2</v>
      </c>
      <c r="E1760">
        <f>INDEX(Reference!$A$1:$H$55, MATCH(B1760, Reference!$A$1:$A$55, 0), MATCH(A1760, Reference!$A$1:$H$1, 0))</f>
        <v>57183</v>
      </c>
      <c r="F1760">
        <v>38.8903713850004</v>
      </c>
      <c r="G1760">
        <v>-77.031961126999605</v>
      </c>
      <c r="H1760">
        <v>125</v>
      </c>
      <c r="I1760" t="s">
        <v>22</v>
      </c>
      <c r="J1760" t="s">
        <v>19</v>
      </c>
      <c r="K1760">
        <v>44</v>
      </c>
      <c r="L1760">
        <v>1049</v>
      </c>
      <c r="M1760" t="s">
        <v>27</v>
      </c>
    </row>
    <row r="1761" spans="1:13" x14ac:dyDescent="0.35">
      <c r="A1761">
        <v>2012</v>
      </c>
      <c r="B1761" t="s">
        <v>77</v>
      </c>
      <c r="D1761">
        <f>H1761/E1761*C1761</f>
        <v>0</v>
      </c>
      <c r="E1761">
        <f>INDEX(Reference!$A$1:$H$55, MATCH(B1761, Reference!$A$1:$A$55, 0), MATCH(A1761, Reference!$A$1:$H$1, 0))</f>
        <v>57183</v>
      </c>
      <c r="F1761">
        <v>38.8903713850004</v>
      </c>
      <c r="G1761">
        <v>-77.031961126999605</v>
      </c>
      <c r="I1761" t="s">
        <v>12</v>
      </c>
      <c r="J1761" t="s">
        <v>13</v>
      </c>
      <c r="K1761">
        <v>44</v>
      </c>
      <c r="L1761">
        <v>1049</v>
      </c>
      <c r="M1761" t="s">
        <v>47</v>
      </c>
    </row>
    <row r="1762" spans="1:13" x14ac:dyDescent="0.35">
      <c r="A1762">
        <v>2012</v>
      </c>
      <c r="B1762" t="s">
        <v>77</v>
      </c>
      <c r="C1762">
        <v>16.8</v>
      </c>
      <c r="D1762">
        <f>H1762/E1762*C1762</f>
        <v>3.6724201248622843E-2</v>
      </c>
      <c r="E1762">
        <f>INDEX(Reference!$A$1:$H$55, MATCH(B1762, Reference!$A$1:$A$55, 0), MATCH(A1762, Reference!$A$1:$H$1, 0))</f>
        <v>57183</v>
      </c>
      <c r="F1762">
        <v>38.8903713850004</v>
      </c>
      <c r="G1762">
        <v>-77.031961126999605</v>
      </c>
      <c r="H1762">
        <v>125</v>
      </c>
      <c r="I1762" t="s">
        <v>18</v>
      </c>
      <c r="J1762" t="s">
        <v>19</v>
      </c>
      <c r="K1762">
        <v>44</v>
      </c>
      <c r="L1762">
        <v>1049</v>
      </c>
      <c r="M1762" t="s">
        <v>27</v>
      </c>
    </row>
    <row r="1763" spans="1:13" x14ac:dyDescent="0.35">
      <c r="A1763">
        <v>2012</v>
      </c>
      <c r="B1763" t="s">
        <v>77</v>
      </c>
      <c r="C1763">
        <v>12.4</v>
      </c>
      <c r="D1763">
        <f>H1763/E1763*C1763</f>
        <v>0.74118531731458659</v>
      </c>
      <c r="E1763">
        <f>INDEX(Reference!$A$1:$H$55, MATCH(B1763, Reference!$A$1:$A$55, 0), MATCH(A1763, Reference!$A$1:$H$1, 0))</f>
        <v>57183</v>
      </c>
      <c r="F1763">
        <v>38.8903713850004</v>
      </c>
      <c r="G1763">
        <v>-77.031961126999605</v>
      </c>
      <c r="H1763">
        <v>3418</v>
      </c>
      <c r="I1763" t="s">
        <v>18</v>
      </c>
      <c r="J1763" t="s">
        <v>19</v>
      </c>
      <c r="K1763">
        <v>44</v>
      </c>
      <c r="L1763">
        <v>1049</v>
      </c>
      <c r="M1763" t="s">
        <v>40</v>
      </c>
    </row>
    <row r="1764" spans="1:13" x14ac:dyDescent="0.35">
      <c r="A1764">
        <v>2012</v>
      </c>
      <c r="B1764" t="s">
        <v>77</v>
      </c>
      <c r="D1764">
        <f>H1764/E1764*C1764</f>
        <v>0</v>
      </c>
      <c r="E1764">
        <f>INDEX(Reference!$A$1:$H$55, MATCH(B1764, Reference!$A$1:$A$55, 0), MATCH(A1764, Reference!$A$1:$H$1, 0))</f>
        <v>57183</v>
      </c>
      <c r="F1764">
        <v>38.8903713850004</v>
      </c>
      <c r="G1764">
        <v>-77.031961126999605</v>
      </c>
      <c r="I1764" t="s">
        <v>18</v>
      </c>
      <c r="J1764" t="s">
        <v>19</v>
      </c>
      <c r="K1764">
        <v>44</v>
      </c>
      <c r="L1764">
        <v>1049</v>
      </c>
      <c r="M1764" t="s">
        <v>47</v>
      </c>
    </row>
    <row r="1765" spans="1:13" x14ac:dyDescent="0.35">
      <c r="A1765">
        <v>2012</v>
      </c>
      <c r="B1765" t="s">
        <v>77</v>
      </c>
      <c r="D1765">
        <f>H1765/E1765*C1765</f>
        <v>0</v>
      </c>
      <c r="E1765">
        <f>INDEX(Reference!$A$1:$H$55, MATCH(B1765, Reference!$A$1:$A$55, 0), MATCH(A1765, Reference!$A$1:$H$1, 0))</f>
        <v>57183</v>
      </c>
      <c r="F1765">
        <v>38.8903713850004</v>
      </c>
      <c r="G1765">
        <v>-77.031961126999605</v>
      </c>
      <c r="I1765" t="s">
        <v>12</v>
      </c>
      <c r="J1765" t="s">
        <v>13</v>
      </c>
      <c r="K1765">
        <v>44</v>
      </c>
      <c r="L1765">
        <v>1049</v>
      </c>
      <c r="M1765" t="s">
        <v>35</v>
      </c>
    </row>
    <row r="1766" spans="1:13" x14ac:dyDescent="0.35">
      <c r="A1766">
        <v>2012</v>
      </c>
      <c r="B1766" t="s">
        <v>77</v>
      </c>
      <c r="C1766">
        <v>14.6</v>
      </c>
      <c r="D1766">
        <f>H1766/E1766*C1766</f>
        <v>0.70468495881643145</v>
      </c>
      <c r="E1766">
        <f>INDEX(Reference!$A$1:$H$55, MATCH(B1766, Reference!$A$1:$A$55, 0), MATCH(A1766, Reference!$A$1:$H$1, 0))</f>
        <v>57183</v>
      </c>
      <c r="F1766">
        <v>38.8903713850004</v>
      </c>
      <c r="G1766">
        <v>-77.031961126999605</v>
      </c>
      <c r="H1766">
        <v>2760</v>
      </c>
      <c r="I1766" t="s">
        <v>18</v>
      </c>
      <c r="J1766" t="s">
        <v>19</v>
      </c>
      <c r="K1766">
        <v>44</v>
      </c>
      <c r="L1766">
        <v>1049</v>
      </c>
      <c r="M1766" t="s">
        <v>32</v>
      </c>
    </row>
    <row r="1767" spans="1:13" x14ac:dyDescent="0.35">
      <c r="A1767">
        <v>2012</v>
      </c>
      <c r="B1767" t="s">
        <v>77</v>
      </c>
      <c r="C1767">
        <v>12.4</v>
      </c>
      <c r="D1767">
        <f>H1767/E1767*C1767</f>
        <v>0.27387860028330102</v>
      </c>
      <c r="E1767">
        <f>INDEX(Reference!$A$1:$H$55, MATCH(B1767, Reference!$A$1:$A$55, 0), MATCH(A1767, Reference!$A$1:$H$1, 0))</f>
        <v>57183</v>
      </c>
      <c r="F1767">
        <v>38.8903713850004</v>
      </c>
      <c r="G1767">
        <v>-77.031961126999605</v>
      </c>
      <c r="H1767">
        <v>1263</v>
      </c>
      <c r="I1767" t="s">
        <v>12</v>
      </c>
      <c r="J1767" t="s">
        <v>13</v>
      </c>
      <c r="K1767">
        <v>44</v>
      </c>
      <c r="L1767">
        <v>1049</v>
      </c>
      <c r="M1767" t="s">
        <v>14</v>
      </c>
    </row>
    <row r="1768" spans="1:13" x14ac:dyDescent="0.35">
      <c r="A1768">
        <v>2012</v>
      </c>
      <c r="B1768" t="s">
        <v>77</v>
      </c>
      <c r="C1768">
        <v>13.8</v>
      </c>
      <c r="D1768">
        <f>H1768/E1768*C1768</f>
        <v>0.64966161271706635</v>
      </c>
      <c r="E1768">
        <f>INDEX(Reference!$A$1:$H$55, MATCH(B1768, Reference!$A$1:$A$55, 0), MATCH(A1768, Reference!$A$1:$H$1, 0))</f>
        <v>57183</v>
      </c>
      <c r="F1768">
        <v>38.8903713850004</v>
      </c>
      <c r="G1768">
        <v>-77.031961126999605</v>
      </c>
      <c r="H1768">
        <v>2692</v>
      </c>
      <c r="I1768" t="s">
        <v>22</v>
      </c>
      <c r="J1768" t="s">
        <v>19</v>
      </c>
      <c r="K1768">
        <v>44</v>
      </c>
      <c r="L1768">
        <v>1049</v>
      </c>
      <c r="M1768" t="s">
        <v>23</v>
      </c>
    </row>
    <row r="1769" spans="1:13" x14ac:dyDescent="0.35">
      <c r="A1769">
        <v>2012</v>
      </c>
      <c r="B1769" t="s">
        <v>77</v>
      </c>
      <c r="C1769">
        <v>14.9</v>
      </c>
      <c r="D1769">
        <f>H1769/E1769*C1769</f>
        <v>0.21965794029694141</v>
      </c>
      <c r="E1769">
        <f>INDEX(Reference!$A$1:$H$55, MATCH(B1769, Reference!$A$1:$A$55, 0), MATCH(A1769, Reference!$A$1:$H$1, 0))</f>
        <v>57183</v>
      </c>
      <c r="F1769">
        <v>38.8903713850004</v>
      </c>
      <c r="G1769">
        <v>-77.031961126999605</v>
      </c>
      <c r="H1769">
        <v>843</v>
      </c>
      <c r="I1769" t="s">
        <v>12</v>
      </c>
      <c r="J1769" t="s">
        <v>13</v>
      </c>
      <c r="K1769">
        <v>44</v>
      </c>
      <c r="L1769">
        <v>1049</v>
      </c>
      <c r="M1769" t="s">
        <v>16</v>
      </c>
    </row>
    <row r="1770" spans="1:13" x14ac:dyDescent="0.35">
      <c r="A1770">
        <v>2014</v>
      </c>
      <c r="B1770" t="s">
        <v>77</v>
      </c>
      <c r="C1770">
        <v>6.5</v>
      </c>
      <c r="D1770">
        <f>H1770/E1770*C1770</f>
        <v>2.4676994672708348E-2</v>
      </c>
      <c r="E1770">
        <f>INDEX(Reference!$A$1:$H$55, MATCH(B1770, Reference!$A$1:$A$55, 0), MATCH(A1770, Reference!$A$1:$H$1, 0))</f>
        <v>48993</v>
      </c>
      <c r="F1770">
        <v>38.8903713850004</v>
      </c>
      <c r="G1770">
        <v>-77.031961126999605</v>
      </c>
      <c r="H1770">
        <v>186</v>
      </c>
      <c r="I1770" t="s">
        <v>12</v>
      </c>
      <c r="J1770" t="s">
        <v>13</v>
      </c>
      <c r="K1770">
        <v>44</v>
      </c>
      <c r="L1770">
        <v>1049</v>
      </c>
      <c r="M1770" s="1">
        <v>45088</v>
      </c>
    </row>
    <row r="1771" spans="1:13" x14ac:dyDescent="0.35">
      <c r="A1771">
        <v>2014</v>
      </c>
      <c r="B1771" t="s">
        <v>77</v>
      </c>
      <c r="C1771">
        <v>15</v>
      </c>
      <c r="D1771">
        <f>H1771/E1771*C1771</f>
        <v>3.8883105749800986E-2</v>
      </c>
      <c r="E1771">
        <f>INDEX(Reference!$A$1:$H$55, MATCH(B1771, Reference!$A$1:$A$55, 0), MATCH(A1771, Reference!$A$1:$H$1, 0))</f>
        <v>48993</v>
      </c>
      <c r="F1771">
        <v>38.8903713850004</v>
      </c>
      <c r="G1771">
        <v>-77.031961126999605</v>
      </c>
      <c r="H1771">
        <v>127</v>
      </c>
      <c r="I1771" t="s">
        <v>18</v>
      </c>
      <c r="J1771" t="s">
        <v>19</v>
      </c>
      <c r="K1771">
        <v>44</v>
      </c>
      <c r="L1771">
        <v>1049</v>
      </c>
      <c r="M1771" t="s">
        <v>27</v>
      </c>
    </row>
    <row r="1772" spans="1:13" x14ac:dyDescent="0.35">
      <c r="A1772">
        <v>2014</v>
      </c>
      <c r="B1772" t="s">
        <v>77</v>
      </c>
      <c r="C1772">
        <v>8.1</v>
      </c>
      <c r="D1772">
        <f>H1772/E1772*C1772</f>
        <v>2.0500887881942317E-2</v>
      </c>
      <c r="E1772">
        <f>INDEX(Reference!$A$1:$H$55, MATCH(B1772, Reference!$A$1:$A$55, 0), MATCH(A1772, Reference!$A$1:$H$1, 0))</f>
        <v>48993</v>
      </c>
      <c r="F1772">
        <v>38.8903713850004</v>
      </c>
      <c r="G1772">
        <v>-77.031961126999605</v>
      </c>
      <c r="H1772">
        <v>124</v>
      </c>
      <c r="I1772" t="s">
        <v>12</v>
      </c>
      <c r="J1772" t="s">
        <v>13</v>
      </c>
      <c r="K1772">
        <v>44</v>
      </c>
      <c r="L1772">
        <v>1049</v>
      </c>
      <c r="M1772" s="1">
        <v>44990</v>
      </c>
    </row>
    <row r="1773" spans="1:13" x14ac:dyDescent="0.35">
      <c r="A1773">
        <v>2014</v>
      </c>
      <c r="B1773" t="s">
        <v>77</v>
      </c>
      <c r="C1773">
        <v>10.9</v>
      </c>
      <c r="D1773">
        <f>H1773/E1773*C1773</f>
        <v>0.67723144122629764</v>
      </c>
      <c r="E1773">
        <f>INDEX(Reference!$A$1:$H$55, MATCH(B1773, Reference!$A$1:$A$55, 0), MATCH(A1773, Reference!$A$1:$H$1, 0))</f>
        <v>48993</v>
      </c>
      <c r="F1773">
        <v>38.8903713850004</v>
      </c>
      <c r="G1773">
        <v>-77.031961126999605</v>
      </c>
      <c r="H1773">
        <v>3044</v>
      </c>
      <c r="I1773" t="s">
        <v>12</v>
      </c>
      <c r="J1773" t="s">
        <v>13</v>
      </c>
      <c r="K1773">
        <v>44</v>
      </c>
      <c r="L1773">
        <v>1049</v>
      </c>
      <c r="M1773" t="s">
        <v>61</v>
      </c>
    </row>
    <row r="1774" spans="1:13" x14ac:dyDescent="0.35">
      <c r="A1774">
        <v>2014</v>
      </c>
      <c r="B1774" t="s">
        <v>77</v>
      </c>
      <c r="C1774">
        <v>14.6</v>
      </c>
      <c r="D1774">
        <f>H1774/E1774*C1774</f>
        <v>0.67229196007592917</v>
      </c>
      <c r="E1774">
        <f>INDEX(Reference!$A$1:$H$55, MATCH(B1774, Reference!$A$1:$A$55, 0), MATCH(A1774, Reference!$A$1:$H$1, 0))</f>
        <v>48993</v>
      </c>
      <c r="F1774">
        <v>38.8903713850004</v>
      </c>
      <c r="G1774">
        <v>-77.031961126999605</v>
      </c>
      <c r="H1774">
        <v>2256</v>
      </c>
      <c r="I1774" t="s">
        <v>18</v>
      </c>
      <c r="J1774" t="s">
        <v>19</v>
      </c>
      <c r="K1774">
        <v>44</v>
      </c>
      <c r="L1774">
        <v>1049</v>
      </c>
      <c r="M1774" t="s">
        <v>23</v>
      </c>
    </row>
    <row r="1775" spans="1:13" x14ac:dyDescent="0.35">
      <c r="A1775">
        <v>2014</v>
      </c>
      <c r="B1775" t="s">
        <v>77</v>
      </c>
      <c r="C1775">
        <v>13.5</v>
      </c>
      <c r="D1775">
        <f>H1775/E1775*C1775</f>
        <v>0.62163982609760571</v>
      </c>
      <c r="E1775">
        <f>INDEX(Reference!$A$1:$H$55, MATCH(B1775, Reference!$A$1:$A$55, 0), MATCH(A1775, Reference!$A$1:$H$1, 0))</f>
        <v>48993</v>
      </c>
      <c r="F1775">
        <v>38.8903713850004</v>
      </c>
      <c r="G1775">
        <v>-77.031961126999605</v>
      </c>
      <c r="H1775">
        <v>2256</v>
      </c>
      <c r="I1775" t="s">
        <v>22</v>
      </c>
      <c r="J1775" t="s">
        <v>19</v>
      </c>
      <c r="K1775">
        <v>44</v>
      </c>
      <c r="L1775">
        <v>1049</v>
      </c>
      <c r="M1775" t="s">
        <v>23</v>
      </c>
    </row>
    <row r="1776" spans="1:13" x14ac:dyDescent="0.35">
      <c r="A1776">
        <v>2014</v>
      </c>
      <c r="B1776" t="s">
        <v>77</v>
      </c>
      <c r="C1776">
        <v>13.8</v>
      </c>
      <c r="D1776">
        <f>H1776/E1776*C1776</f>
        <v>0.45687343089829163</v>
      </c>
      <c r="E1776">
        <f>INDEX(Reference!$A$1:$H$55, MATCH(B1776, Reference!$A$1:$A$55, 0), MATCH(A1776, Reference!$A$1:$H$1, 0))</f>
        <v>48993</v>
      </c>
      <c r="F1776">
        <v>38.8903713850004</v>
      </c>
      <c r="G1776">
        <v>-77.031961126999605</v>
      </c>
      <c r="H1776">
        <v>1622</v>
      </c>
      <c r="I1776" t="s">
        <v>18</v>
      </c>
      <c r="J1776" t="s">
        <v>19</v>
      </c>
      <c r="K1776">
        <v>44</v>
      </c>
      <c r="L1776">
        <v>1049</v>
      </c>
      <c r="M1776" t="s">
        <v>30</v>
      </c>
    </row>
    <row r="1777" spans="1:13" x14ac:dyDescent="0.35">
      <c r="A1777">
        <v>2014</v>
      </c>
      <c r="B1777" t="s">
        <v>77</v>
      </c>
      <c r="C1777">
        <v>11.1</v>
      </c>
      <c r="D1777">
        <f>H1777/E1777*C1777</f>
        <v>1.4273467638234033E-2</v>
      </c>
      <c r="E1777">
        <f>INDEX(Reference!$A$1:$H$55, MATCH(B1777, Reference!$A$1:$A$55, 0), MATCH(A1777, Reference!$A$1:$H$1, 0))</f>
        <v>48993</v>
      </c>
      <c r="F1777">
        <v>38.8903713850004</v>
      </c>
      <c r="G1777">
        <v>-77.031961126999605</v>
      </c>
      <c r="H1777">
        <v>63</v>
      </c>
      <c r="I1777" t="s">
        <v>12</v>
      </c>
      <c r="J1777" t="s">
        <v>13</v>
      </c>
      <c r="K1777">
        <v>44</v>
      </c>
      <c r="L1777">
        <v>1049</v>
      </c>
      <c r="M1777" t="s">
        <v>27</v>
      </c>
    </row>
    <row r="1778" spans="1:13" x14ac:dyDescent="0.35">
      <c r="A1778">
        <v>2014</v>
      </c>
      <c r="B1778" t="s">
        <v>77</v>
      </c>
      <c r="C1778">
        <v>11.6</v>
      </c>
      <c r="D1778">
        <f>H1778/E1778*C1778</f>
        <v>0.44323066560529051</v>
      </c>
      <c r="E1778">
        <f>INDEX(Reference!$A$1:$H$55, MATCH(B1778, Reference!$A$1:$A$55, 0), MATCH(A1778, Reference!$A$1:$H$1, 0))</f>
        <v>48993</v>
      </c>
      <c r="F1778">
        <v>38.8903713850004</v>
      </c>
      <c r="G1778">
        <v>-77.031961126999605</v>
      </c>
      <c r="H1778">
        <v>1872</v>
      </c>
      <c r="I1778" t="s">
        <v>22</v>
      </c>
      <c r="J1778" t="s">
        <v>19</v>
      </c>
      <c r="K1778">
        <v>44</v>
      </c>
      <c r="L1778">
        <v>1049</v>
      </c>
      <c r="M1778" t="s">
        <v>55</v>
      </c>
    </row>
    <row r="1779" spans="1:13" x14ac:dyDescent="0.35">
      <c r="A1779">
        <v>2014</v>
      </c>
      <c r="B1779" t="s">
        <v>77</v>
      </c>
      <c r="C1779">
        <v>10.3</v>
      </c>
      <c r="D1779">
        <f>H1779/E1779*C1779</f>
        <v>0.32355030310452515</v>
      </c>
      <c r="E1779">
        <f>INDEX(Reference!$A$1:$H$55, MATCH(B1779, Reference!$A$1:$A$55, 0), MATCH(A1779, Reference!$A$1:$H$1, 0))</f>
        <v>48993</v>
      </c>
      <c r="F1779">
        <v>38.8903713850004</v>
      </c>
      <c r="G1779">
        <v>-77.031961126999605</v>
      </c>
      <c r="H1779">
        <v>1539</v>
      </c>
      <c r="I1779" t="s">
        <v>12</v>
      </c>
      <c r="J1779" t="s">
        <v>13</v>
      </c>
      <c r="K1779">
        <v>44</v>
      </c>
      <c r="L1779">
        <v>1049</v>
      </c>
      <c r="M1779" s="1">
        <v>45277</v>
      </c>
    </row>
    <row r="1780" spans="1:13" x14ac:dyDescent="0.35">
      <c r="A1780">
        <v>2014</v>
      </c>
      <c r="B1780" t="s">
        <v>77</v>
      </c>
      <c r="C1780">
        <v>18.600000000000001</v>
      </c>
      <c r="D1780">
        <f>H1780/E1780*C1780</f>
        <v>0.54289388279958362</v>
      </c>
      <c r="E1780">
        <f>INDEX(Reference!$A$1:$H$55, MATCH(B1780, Reference!$A$1:$A$55, 0), MATCH(A1780, Reference!$A$1:$H$1, 0))</f>
        <v>48993</v>
      </c>
      <c r="F1780">
        <v>38.8903713850004</v>
      </c>
      <c r="G1780">
        <v>-77.031961126999605</v>
      </c>
      <c r="H1780">
        <v>1430</v>
      </c>
      <c r="I1780" t="s">
        <v>18</v>
      </c>
      <c r="J1780" t="s">
        <v>19</v>
      </c>
      <c r="K1780">
        <v>44</v>
      </c>
      <c r="L1780">
        <v>1049</v>
      </c>
      <c r="M1780" t="s">
        <v>16</v>
      </c>
    </row>
    <row r="1781" spans="1:13" x14ac:dyDescent="0.35">
      <c r="A1781">
        <v>2014</v>
      </c>
      <c r="B1781" t="s">
        <v>77</v>
      </c>
      <c r="C1781">
        <v>9.6</v>
      </c>
      <c r="D1781">
        <f>H1781/E1781*C1781</f>
        <v>1.4304084256934664E-2</v>
      </c>
      <c r="E1781">
        <f>INDEX(Reference!$A$1:$H$55, MATCH(B1781, Reference!$A$1:$A$55, 0), MATCH(A1781, Reference!$A$1:$H$1, 0))</f>
        <v>48993</v>
      </c>
      <c r="F1781">
        <v>38.8903713850004</v>
      </c>
      <c r="G1781">
        <v>-77.031961126999605</v>
      </c>
      <c r="H1781">
        <v>73</v>
      </c>
      <c r="I1781" t="s">
        <v>22</v>
      </c>
      <c r="J1781" t="s">
        <v>19</v>
      </c>
      <c r="K1781">
        <v>44</v>
      </c>
      <c r="L1781">
        <v>1049</v>
      </c>
      <c r="M1781" t="s">
        <v>35</v>
      </c>
    </row>
    <row r="1782" spans="1:13" x14ac:dyDescent="0.35">
      <c r="A1782">
        <v>2014</v>
      </c>
      <c r="B1782" t="s">
        <v>77</v>
      </c>
      <c r="C1782">
        <v>14.5</v>
      </c>
      <c r="D1782">
        <f>H1782/E1782*C1782</f>
        <v>1.3637866634008939</v>
      </c>
      <c r="E1782">
        <f>INDEX(Reference!$A$1:$H$55, MATCH(B1782, Reference!$A$1:$A$55, 0), MATCH(A1782, Reference!$A$1:$H$1, 0))</f>
        <v>48993</v>
      </c>
      <c r="F1782">
        <v>38.8903713850004</v>
      </c>
      <c r="G1782">
        <v>-77.031961126999605</v>
      </c>
      <c r="H1782">
        <v>4608</v>
      </c>
      <c r="I1782" t="s">
        <v>18</v>
      </c>
      <c r="J1782" t="s">
        <v>19</v>
      </c>
      <c r="K1782">
        <v>44</v>
      </c>
      <c r="L1782">
        <v>1049</v>
      </c>
      <c r="M1782" t="s">
        <v>61</v>
      </c>
    </row>
    <row r="1783" spans="1:13" x14ac:dyDescent="0.35">
      <c r="A1783">
        <v>2014</v>
      </c>
      <c r="B1783" t="s">
        <v>77</v>
      </c>
      <c r="C1783">
        <v>12.6</v>
      </c>
      <c r="D1783">
        <f>H1783/E1783*C1783</f>
        <v>0.60488641234462059</v>
      </c>
      <c r="E1783">
        <f>INDEX(Reference!$A$1:$H$55, MATCH(B1783, Reference!$A$1:$A$55, 0), MATCH(A1783, Reference!$A$1:$H$1, 0))</f>
        <v>48993</v>
      </c>
      <c r="F1783">
        <v>38.8903713850004</v>
      </c>
      <c r="G1783">
        <v>-77.031961126999605</v>
      </c>
      <c r="H1783">
        <v>2352</v>
      </c>
      <c r="I1783" t="s">
        <v>22</v>
      </c>
      <c r="J1783" t="s">
        <v>19</v>
      </c>
      <c r="K1783">
        <v>44</v>
      </c>
      <c r="L1783">
        <v>1049</v>
      </c>
      <c r="M1783" t="s">
        <v>32</v>
      </c>
    </row>
    <row r="1784" spans="1:13" x14ac:dyDescent="0.35">
      <c r="A1784">
        <v>2014</v>
      </c>
      <c r="B1784" t="s">
        <v>77</v>
      </c>
      <c r="C1784">
        <v>9.1999999999999993</v>
      </c>
      <c r="D1784">
        <f>H1784/E1784*C1784</f>
        <v>0.40241667176943641</v>
      </c>
      <c r="E1784">
        <f>INDEX(Reference!$A$1:$H$55, MATCH(B1784, Reference!$A$1:$A$55, 0), MATCH(A1784, Reference!$A$1:$H$1, 0))</f>
        <v>48993</v>
      </c>
      <c r="F1784">
        <v>38.8903713850004</v>
      </c>
      <c r="G1784">
        <v>-77.031961126999605</v>
      </c>
      <c r="H1784">
        <v>2143</v>
      </c>
      <c r="I1784" t="s">
        <v>12</v>
      </c>
      <c r="J1784" t="s">
        <v>13</v>
      </c>
      <c r="K1784">
        <v>44</v>
      </c>
      <c r="L1784">
        <v>1049</v>
      </c>
      <c r="M1784" t="s">
        <v>40</v>
      </c>
    </row>
    <row r="1785" spans="1:13" x14ac:dyDescent="0.35">
      <c r="A1785">
        <v>2014</v>
      </c>
      <c r="B1785" t="s">
        <v>77</v>
      </c>
      <c r="C1785">
        <v>13.6</v>
      </c>
      <c r="D1785">
        <f>H1785/E1785*C1785</f>
        <v>0.5196497458820647</v>
      </c>
      <c r="E1785">
        <f>INDEX(Reference!$A$1:$H$55, MATCH(B1785, Reference!$A$1:$A$55, 0), MATCH(A1785, Reference!$A$1:$H$1, 0))</f>
        <v>48993</v>
      </c>
      <c r="F1785">
        <v>38.8903713850004</v>
      </c>
      <c r="G1785">
        <v>-77.031961126999605</v>
      </c>
      <c r="H1785">
        <v>1872</v>
      </c>
      <c r="I1785" t="s">
        <v>18</v>
      </c>
      <c r="J1785" t="s">
        <v>19</v>
      </c>
      <c r="K1785">
        <v>44</v>
      </c>
      <c r="L1785">
        <v>1049</v>
      </c>
      <c r="M1785" t="s">
        <v>55</v>
      </c>
    </row>
    <row r="1786" spans="1:13" x14ac:dyDescent="0.35">
      <c r="A1786">
        <v>2014</v>
      </c>
      <c r="B1786" t="s">
        <v>77</v>
      </c>
      <c r="C1786">
        <v>8.6999999999999993</v>
      </c>
      <c r="D1786">
        <f>H1786/E1786*C1786</f>
        <v>2.2552201334884572E-2</v>
      </c>
      <c r="E1786">
        <f>INDEX(Reference!$A$1:$H$55, MATCH(B1786, Reference!$A$1:$A$55, 0), MATCH(A1786, Reference!$A$1:$H$1, 0))</f>
        <v>48993</v>
      </c>
      <c r="F1786">
        <v>38.8903713850004</v>
      </c>
      <c r="G1786">
        <v>-77.031961126999605</v>
      </c>
      <c r="H1786">
        <v>127</v>
      </c>
      <c r="I1786" t="s">
        <v>22</v>
      </c>
      <c r="J1786" t="s">
        <v>19</v>
      </c>
      <c r="K1786">
        <v>44</v>
      </c>
      <c r="L1786">
        <v>1049</v>
      </c>
      <c r="M1786" t="s">
        <v>27</v>
      </c>
    </row>
    <row r="1787" spans="1:13" x14ac:dyDescent="0.35">
      <c r="A1787">
        <v>2014</v>
      </c>
      <c r="B1787" t="s">
        <v>77</v>
      </c>
      <c r="D1787">
        <f>H1787/E1787*C1787</f>
        <v>0</v>
      </c>
      <c r="E1787">
        <f>INDEX(Reference!$A$1:$H$55, MATCH(B1787, Reference!$A$1:$A$55, 0), MATCH(A1787, Reference!$A$1:$H$1, 0))</f>
        <v>48993</v>
      </c>
      <c r="F1787">
        <v>38.8903713850004</v>
      </c>
      <c r="G1787">
        <v>-77.031961126999605</v>
      </c>
      <c r="I1787" t="s">
        <v>18</v>
      </c>
      <c r="J1787" t="s">
        <v>19</v>
      </c>
      <c r="K1787">
        <v>44</v>
      </c>
      <c r="L1787">
        <v>1049</v>
      </c>
      <c r="M1787" t="s">
        <v>47</v>
      </c>
    </row>
    <row r="1788" spans="1:13" x14ac:dyDescent="0.35">
      <c r="A1788">
        <v>2014</v>
      </c>
      <c r="B1788" t="s">
        <v>77</v>
      </c>
      <c r="D1788">
        <f>H1788/E1788*C1788</f>
        <v>0</v>
      </c>
      <c r="E1788">
        <f>INDEX(Reference!$A$1:$H$55, MATCH(B1788, Reference!$A$1:$A$55, 0), MATCH(A1788, Reference!$A$1:$H$1, 0))</f>
        <v>48993</v>
      </c>
      <c r="F1788">
        <v>38.8903713850004</v>
      </c>
      <c r="G1788">
        <v>-77.031961126999605</v>
      </c>
      <c r="I1788" t="s">
        <v>12</v>
      </c>
      <c r="J1788" t="s">
        <v>13</v>
      </c>
      <c r="K1788">
        <v>44</v>
      </c>
      <c r="L1788">
        <v>1049</v>
      </c>
      <c r="M1788" t="s">
        <v>35</v>
      </c>
    </row>
    <row r="1789" spans="1:13" x14ac:dyDescent="0.35">
      <c r="A1789">
        <v>2014</v>
      </c>
      <c r="B1789" t="s">
        <v>77</v>
      </c>
      <c r="C1789">
        <v>9.9</v>
      </c>
      <c r="D1789">
        <f>H1789/E1789*C1789</f>
        <v>0.60055109913661131</v>
      </c>
      <c r="E1789">
        <f>INDEX(Reference!$A$1:$H$55, MATCH(B1789, Reference!$A$1:$A$55, 0), MATCH(A1789, Reference!$A$1:$H$1, 0))</f>
        <v>48993</v>
      </c>
      <c r="F1789">
        <v>38.8903713850004</v>
      </c>
      <c r="G1789">
        <v>-77.031961126999605</v>
      </c>
      <c r="H1789">
        <v>2972</v>
      </c>
      <c r="I1789" t="s">
        <v>22</v>
      </c>
      <c r="J1789" t="s">
        <v>19</v>
      </c>
      <c r="K1789">
        <v>44</v>
      </c>
      <c r="L1789">
        <v>1049</v>
      </c>
      <c r="M1789" t="s">
        <v>40</v>
      </c>
    </row>
    <row r="1790" spans="1:13" x14ac:dyDescent="0.35">
      <c r="A1790">
        <v>2014</v>
      </c>
      <c r="B1790" t="s">
        <v>77</v>
      </c>
      <c r="C1790">
        <v>12.7</v>
      </c>
      <c r="D1790">
        <f>H1790/E1790*C1790</f>
        <v>0.30976874247341452</v>
      </c>
      <c r="E1790">
        <f>INDEX(Reference!$A$1:$H$55, MATCH(B1790, Reference!$A$1:$A$55, 0), MATCH(A1790, Reference!$A$1:$H$1, 0))</f>
        <v>48993</v>
      </c>
      <c r="F1790">
        <v>38.8903713850004</v>
      </c>
      <c r="G1790">
        <v>-77.031961126999605</v>
      </c>
      <c r="H1790">
        <v>1195</v>
      </c>
      <c r="I1790" t="s">
        <v>12</v>
      </c>
      <c r="J1790" t="s">
        <v>13</v>
      </c>
      <c r="K1790">
        <v>44</v>
      </c>
      <c r="L1790">
        <v>1049</v>
      </c>
      <c r="M1790" t="s">
        <v>14</v>
      </c>
    </row>
    <row r="1791" spans="1:13" x14ac:dyDescent="0.35">
      <c r="A1791">
        <v>2014</v>
      </c>
      <c r="B1791" t="s">
        <v>77</v>
      </c>
      <c r="C1791">
        <v>14.5</v>
      </c>
      <c r="D1791">
        <f>H1791/E1791*C1791</f>
        <v>0.32970016124752516</v>
      </c>
      <c r="E1791">
        <f>INDEX(Reference!$A$1:$H$55, MATCH(B1791, Reference!$A$1:$A$55, 0), MATCH(A1791, Reference!$A$1:$H$1, 0))</f>
        <v>48993</v>
      </c>
      <c r="F1791">
        <v>38.8903713850004</v>
      </c>
      <c r="G1791">
        <v>-77.031961126999605</v>
      </c>
      <c r="H1791">
        <v>1114</v>
      </c>
      <c r="I1791" t="s">
        <v>22</v>
      </c>
      <c r="J1791" t="s">
        <v>19</v>
      </c>
      <c r="K1791">
        <v>44</v>
      </c>
      <c r="L1791">
        <v>1049</v>
      </c>
      <c r="M1791" t="s">
        <v>43</v>
      </c>
    </row>
    <row r="1792" spans="1:13" x14ac:dyDescent="0.35">
      <c r="A1792">
        <v>2014</v>
      </c>
      <c r="B1792" t="s">
        <v>77</v>
      </c>
      <c r="D1792">
        <f>H1792/E1792*C1792</f>
        <v>0</v>
      </c>
      <c r="E1792">
        <f>INDEX(Reference!$A$1:$H$55, MATCH(B1792, Reference!$A$1:$A$55, 0), MATCH(A1792, Reference!$A$1:$H$1, 0))</f>
        <v>48993</v>
      </c>
      <c r="F1792">
        <v>38.8903713850004</v>
      </c>
      <c r="G1792">
        <v>-77.031961126999605</v>
      </c>
      <c r="I1792" t="s">
        <v>22</v>
      </c>
      <c r="J1792" t="s">
        <v>19</v>
      </c>
      <c r="K1792">
        <v>44</v>
      </c>
      <c r="L1792">
        <v>1049</v>
      </c>
      <c r="M1792" t="s">
        <v>47</v>
      </c>
    </row>
    <row r="1793" spans="1:13" x14ac:dyDescent="0.35">
      <c r="A1793">
        <v>2014</v>
      </c>
      <c r="B1793" t="s">
        <v>77</v>
      </c>
      <c r="C1793">
        <v>14.3</v>
      </c>
      <c r="D1793">
        <f>H1793/E1793*C1793</f>
        <v>0.68649807115302186</v>
      </c>
      <c r="E1793">
        <f>INDEX(Reference!$A$1:$H$55, MATCH(B1793, Reference!$A$1:$A$55, 0), MATCH(A1793, Reference!$A$1:$H$1, 0))</f>
        <v>48993</v>
      </c>
      <c r="F1793">
        <v>38.8903713850004</v>
      </c>
      <c r="G1793">
        <v>-77.031961126999605</v>
      </c>
      <c r="H1793">
        <v>2352</v>
      </c>
      <c r="I1793" t="s">
        <v>18</v>
      </c>
      <c r="J1793" t="s">
        <v>19</v>
      </c>
      <c r="K1793">
        <v>44</v>
      </c>
      <c r="L1793">
        <v>1049</v>
      </c>
      <c r="M1793" t="s">
        <v>32</v>
      </c>
    </row>
    <row r="1794" spans="1:13" x14ac:dyDescent="0.35">
      <c r="A1794">
        <v>2014</v>
      </c>
      <c r="B1794" t="s">
        <v>77</v>
      </c>
      <c r="C1794">
        <v>12.6</v>
      </c>
      <c r="D1794">
        <f>H1794/E1794*C1794</f>
        <v>0.76433776253750529</v>
      </c>
      <c r="E1794">
        <f>INDEX(Reference!$A$1:$H$55, MATCH(B1794, Reference!$A$1:$A$55, 0), MATCH(A1794, Reference!$A$1:$H$1, 0))</f>
        <v>48993</v>
      </c>
      <c r="F1794">
        <v>38.8903713850004</v>
      </c>
      <c r="G1794">
        <v>-77.031961126999605</v>
      </c>
      <c r="H1794">
        <v>2972</v>
      </c>
      <c r="I1794" t="s">
        <v>18</v>
      </c>
      <c r="J1794" t="s">
        <v>19</v>
      </c>
      <c r="K1794">
        <v>44</v>
      </c>
      <c r="L1794">
        <v>1049</v>
      </c>
      <c r="M1794" t="s">
        <v>40</v>
      </c>
    </row>
    <row r="1795" spans="1:13" x14ac:dyDescent="0.35">
      <c r="A1795">
        <v>2014</v>
      </c>
      <c r="B1795" t="s">
        <v>77</v>
      </c>
      <c r="C1795">
        <v>15.4</v>
      </c>
      <c r="D1795">
        <f>H1795/E1795*C1795</f>
        <v>0.25240748678382624</v>
      </c>
      <c r="E1795">
        <f>INDEX(Reference!$A$1:$H$55, MATCH(B1795, Reference!$A$1:$A$55, 0), MATCH(A1795, Reference!$A$1:$H$1, 0))</f>
        <v>48993</v>
      </c>
      <c r="F1795">
        <v>38.8903713850004</v>
      </c>
      <c r="G1795">
        <v>-77.031961126999605</v>
      </c>
      <c r="H1795">
        <v>803</v>
      </c>
      <c r="I1795" t="s">
        <v>12</v>
      </c>
      <c r="J1795" t="s">
        <v>13</v>
      </c>
      <c r="K1795">
        <v>44</v>
      </c>
      <c r="L1795">
        <v>1049</v>
      </c>
      <c r="M1795" t="s">
        <v>16</v>
      </c>
    </row>
    <row r="1796" spans="1:13" x14ac:dyDescent="0.35">
      <c r="A1796">
        <v>2014</v>
      </c>
      <c r="B1796" t="s">
        <v>77</v>
      </c>
      <c r="C1796">
        <v>20</v>
      </c>
      <c r="D1796">
        <f>H1796/E1796*C1796</f>
        <v>0.58375686322535869</v>
      </c>
      <c r="E1796">
        <f>INDEX(Reference!$A$1:$H$55, MATCH(B1796, Reference!$A$1:$A$55, 0), MATCH(A1796, Reference!$A$1:$H$1, 0))</f>
        <v>48993</v>
      </c>
      <c r="F1796">
        <v>38.8903713850004</v>
      </c>
      <c r="G1796">
        <v>-77.031961126999605</v>
      </c>
      <c r="H1796">
        <v>1430</v>
      </c>
      <c r="I1796" t="s">
        <v>22</v>
      </c>
      <c r="J1796" t="s">
        <v>19</v>
      </c>
      <c r="K1796">
        <v>44</v>
      </c>
      <c r="L1796">
        <v>1049</v>
      </c>
      <c r="M1796" t="s">
        <v>16</v>
      </c>
    </row>
    <row r="1797" spans="1:13" x14ac:dyDescent="0.35">
      <c r="A1797">
        <v>2014</v>
      </c>
      <c r="B1797" t="s">
        <v>77</v>
      </c>
      <c r="C1797">
        <v>11</v>
      </c>
      <c r="D1797">
        <f>H1797/E1797*C1797</f>
        <v>1.6390096544404303E-2</v>
      </c>
      <c r="E1797">
        <f>INDEX(Reference!$A$1:$H$55, MATCH(B1797, Reference!$A$1:$A$55, 0), MATCH(A1797, Reference!$A$1:$H$1, 0))</f>
        <v>48993</v>
      </c>
      <c r="F1797">
        <v>38.8903713850004</v>
      </c>
      <c r="G1797">
        <v>-77.031961126999605</v>
      </c>
      <c r="H1797">
        <v>73</v>
      </c>
      <c r="I1797" t="s">
        <v>18</v>
      </c>
      <c r="J1797" t="s">
        <v>19</v>
      </c>
      <c r="K1797">
        <v>44</v>
      </c>
      <c r="L1797">
        <v>1049</v>
      </c>
      <c r="M1797" t="s">
        <v>35</v>
      </c>
    </row>
    <row r="1798" spans="1:13" x14ac:dyDescent="0.35">
      <c r="A1798">
        <v>2014</v>
      </c>
      <c r="B1798" t="s">
        <v>77</v>
      </c>
      <c r="C1798">
        <v>10.8</v>
      </c>
      <c r="D1798">
        <f>H1798/E1798*C1798</f>
        <v>0.34035882677117141</v>
      </c>
      <c r="E1798">
        <f>INDEX(Reference!$A$1:$H$55, MATCH(B1798, Reference!$A$1:$A$55, 0), MATCH(A1798, Reference!$A$1:$H$1, 0))</f>
        <v>48993</v>
      </c>
      <c r="F1798">
        <v>38.8903713850004</v>
      </c>
      <c r="G1798">
        <v>-77.031961126999605</v>
      </c>
      <c r="H1798">
        <v>1544</v>
      </c>
      <c r="I1798" t="s">
        <v>12</v>
      </c>
      <c r="J1798" t="s">
        <v>13</v>
      </c>
      <c r="K1798">
        <v>44</v>
      </c>
      <c r="L1798">
        <v>1049</v>
      </c>
      <c r="M1798" t="s">
        <v>23</v>
      </c>
    </row>
    <row r="1799" spans="1:13" x14ac:dyDescent="0.35">
      <c r="A1799">
        <v>2014</v>
      </c>
      <c r="B1799" t="s">
        <v>77</v>
      </c>
      <c r="D1799">
        <f>H1799/E1799*C1799</f>
        <v>0</v>
      </c>
      <c r="E1799">
        <f>INDEX(Reference!$A$1:$H$55, MATCH(B1799, Reference!$A$1:$A$55, 0), MATCH(A1799, Reference!$A$1:$H$1, 0))</f>
        <v>48993</v>
      </c>
      <c r="F1799">
        <v>38.8903713850004</v>
      </c>
      <c r="G1799">
        <v>-77.031961126999605</v>
      </c>
      <c r="I1799" t="s">
        <v>12</v>
      </c>
      <c r="J1799" t="s">
        <v>13</v>
      </c>
      <c r="K1799">
        <v>44</v>
      </c>
      <c r="L1799">
        <v>1049</v>
      </c>
      <c r="M1799" t="s">
        <v>47</v>
      </c>
    </row>
    <row r="1800" spans="1:13" x14ac:dyDescent="0.35">
      <c r="A1800">
        <v>2014</v>
      </c>
      <c r="B1800" t="s">
        <v>77</v>
      </c>
      <c r="C1800">
        <v>11.1</v>
      </c>
      <c r="D1800">
        <f>H1800/E1800*C1800</f>
        <v>0.33984446757700076</v>
      </c>
      <c r="E1800">
        <f>INDEX(Reference!$A$1:$H$55, MATCH(B1800, Reference!$A$1:$A$55, 0), MATCH(A1800, Reference!$A$1:$H$1, 0))</f>
        <v>48993</v>
      </c>
      <c r="F1800">
        <v>38.8903713850004</v>
      </c>
      <c r="G1800">
        <v>-77.031961126999605</v>
      </c>
      <c r="H1800">
        <v>1500</v>
      </c>
      <c r="I1800" t="s">
        <v>12</v>
      </c>
      <c r="J1800" t="s">
        <v>13</v>
      </c>
      <c r="K1800">
        <v>44</v>
      </c>
      <c r="L1800">
        <v>1049</v>
      </c>
      <c r="M1800" t="s">
        <v>32</v>
      </c>
    </row>
    <row r="1801" spans="1:13" x14ac:dyDescent="0.35">
      <c r="A1801">
        <v>2014</v>
      </c>
      <c r="B1801" t="s">
        <v>77</v>
      </c>
      <c r="C1801">
        <v>13</v>
      </c>
      <c r="D1801">
        <f>H1801/E1801*C1801</f>
        <v>1.2227052844283877</v>
      </c>
      <c r="E1801">
        <f>INDEX(Reference!$A$1:$H$55, MATCH(B1801, Reference!$A$1:$A$55, 0), MATCH(A1801, Reference!$A$1:$H$1, 0))</f>
        <v>48993</v>
      </c>
      <c r="F1801">
        <v>38.8903713850004</v>
      </c>
      <c r="G1801">
        <v>-77.031961126999605</v>
      </c>
      <c r="H1801">
        <v>4608</v>
      </c>
      <c r="I1801" t="s">
        <v>22</v>
      </c>
      <c r="J1801" t="s">
        <v>19</v>
      </c>
      <c r="K1801">
        <v>44</v>
      </c>
      <c r="L1801">
        <v>1049</v>
      </c>
      <c r="M1801" t="s">
        <v>61</v>
      </c>
    </row>
    <row r="1802" spans="1:13" x14ac:dyDescent="0.35">
      <c r="A1802">
        <v>2014</v>
      </c>
      <c r="B1802" t="s">
        <v>77</v>
      </c>
      <c r="C1802">
        <v>17</v>
      </c>
      <c r="D1802">
        <f>H1802/E1802*C1802</f>
        <v>0.38654501663502949</v>
      </c>
      <c r="E1802">
        <f>INDEX(Reference!$A$1:$H$55, MATCH(B1802, Reference!$A$1:$A$55, 0), MATCH(A1802, Reference!$A$1:$H$1, 0))</f>
        <v>48993</v>
      </c>
      <c r="F1802">
        <v>38.8903713850004</v>
      </c>
      <c r="G1802">
        <v>-77.031961126999605</v>
      </c>
      <c r="H1802">
        <v>1114</v>
      </c>
      <c r="I1802" t="s">
        <v>18</v>
      </c>
      <c r="J1802" t="s">
        <v>19</v>
      </c>
      <c r="K1802">
        <v>44</v>
      </c>
      <c r="L1802">
        <v>1049</v>
      </c>
      <c r="M1802" t="s">
        <v>43</v>
      </c>
    </row>
    <row r="1803" spans="1:13" x14ac:dyDescent="0.35">
      <c r="A1803">
        <v>2014</v>
      </c>
      <c r="B1803" t="s">
        <v>77</v>
      </c>
      <c r="C1803">
        <v>13.6</v>
      </c>
      <c r="D1803">
        <f>H1803/E1803*C1803</f>
        <v>0.45025207682730189</v>
      </c>
      <c r="E1803">
        <f>INDEX(Reference!$A$1:$H$55, MATCH(B1803, Reference!$A$1:$A$55, 0), MATCH(A1803, Reference!$A$1:$H$1, 0))</f>
        <v>48993</v>
      </c>
      <c r="F1803">
        <v>38.8903713850004</v>
      </c>
      <c r="G1803">
        <v>-77.031961126999605</v>
      </c>
      <c r="H1803">
        <v>1622</v>
      </c>
      <c r="I1803" t="s">
        <v>22</v>
      </c>
      <c r="J1803" t="s">
        <v>19</v>
      </c>
      <c r="K1803">
        <v>44</v>
      </c>
      <c r="L1803">
        <v>1049</v>
      </c>
      <c r="M1803" t="s">
        <v>30</v>
      </c>
    </row>
    <row r="1804" spans="1:13" x14ac:dyDescent="0.35">
      <c r="A1804">
        <v>2016</v>
      </c>
      <c r="B1804" t="s">
        <v>77</v>
      </c>
      <c r="C1804">
        <v>11.8</v>
      </c>
      <c r="D1804">
        <f>H1804/E1804*C1804</f>
        <v>0.55420909221282089</v>
      </c>
      <c r="E1804">
        <f>INDEX(Reference!$A$1:$H$55, MATCH(B1804, Reference!$A$1:$A$55, 0), MATCH(A1804, Reference!$A$1:$H$1, 0))</f>
        <v>55784</v>
      </c>
      <c r="F1804">
        <v>38.8903713850004</v>
      </c>
      <c r="G1804">
        <v>-77.031961126999605</v>
      </c>
      <c r="H1804">
        <v>2620</v>
      </c>
      <c r="I1804" t="s">
        <v>18</v>
      </c>
      <c r="J1804" t="s">
        <v>19</v>
      </c>
      <c r="K1804">
        <v>44</v>
      </c>
      <c r="L1804">
        <v>1049</v>
      </c>
      <c r="M1804" t="s">
        <v>23</v>
      </c>
    </row>
    <row r="1805" spans="1:13" x14ac:dyDescent="0.35">
      <c r="A1805">
        <v>2016</v>
      </c>
      <c r="B1805" t="s">
        <v>77</v>
      </c>
      <c r="D1805">
        <f>H1805/E1805*C1805</f>
        <v>0</v>
      </c>
      <c r="E1805">
        <f>INDEX(Reference!$A$1:$H$55, MATCH(B1805, Reference!$A$1:$A$55, 0), MATCH(A1805, Reference!$A$1:$H$1, 0))</f>
        <v>55784</v>
      </c>
      <c r="F1805">
        <v>38.8903713850004</v>
      </c>
      <c r="G1805">
        <v>-77.031961126999605</v>
      </c>
      <c r="I1805" t="s">
        <v>12</v>
      </c>
      <c r="J1805" t="s">
        <v>13</v>
      </c>
      <c r="K1805">
        <v>44</v>
      </c>
      <c r="L1805">
        <v>1049</v>
      </c>
      <c r="M1805" t="s">
        <v>35</v>
      </c>
    </row>
    <row r="1806" spans="1:13" x14ac:dyDescent="0.35">
      <c r="A1806">
        <v>2016</v>
      </c>
      <c r="B1806" t="s">
        <v>77</v>
      </c>
      <c r="C1806">
        <v>12.7</v>
      </c>
      <c r="D1806">
        <f>H1806/E1806*C1806</f>
        <v>0.59693460490463213</v>
      </c>
      <c r="E1806">
        <f>INDEX(Reference!$A$1:$H$55, MATCH(B1806, Reference!$A$1:$A$55, 0), MATCH(A1806, Reference!$A$1:$H$1, 0))</f>
        <v>55784</v>
      </c>
      <c r="F1806">
        <v>38.8903713850004</v>
      </c>
      <c r="G1806">
        <v>-77.031961126999605</v>
      </c>
      <c r="H1806">
        <v>2622</v>
      </c>
      <c r="I1806" t="s">
        <v>18</v>
      </c>
      <c r="J1806" t="s">
        <v>19</v>
      </c>
      <c r="K1806">
        <v>44</v>
      </c>
      <c r="L1806">
        <v>1049</v>
      </c>
      <c r="M1806" t="s">
        <v>55</v>
      </c>
    </row>
    <row r="1807" spans="1:13" x14ac:dyDescent="0.35">
      <c r="A1807">
        <v>2016</v>
      </c>
      <c r="B1807" t="s">
        <v>77</v>
      </c>
      <c r="C1807">
        <v>11</v>
      </c>
      <c r="D1807">
        <f>H1807/E1807*C1807</f>
        <v>0.69272551269181126</v>
      </c>
      <c r="E1807">
        <f>INDEX(Reference!$A$1:$H$55, MATCH(B1807, Reference!$A$1:$A$55, 0), MATCH(A1807, Reference!$A$1:$H$1, 0))</f>
        <v>55784</v>
      </c>
      <c r="F1807">
        <v>38.8903713850004</v>
      </c>
      <c r="G1807">
        <v>-77.031961126999605</v>
      </c>
      <c r="H1807">
        <v>3513</v>
      </c>
      <c r="I1807" t="s">
        <v>18</v>
      </c>
      <c r="J1807" t="s">
        <v>19</v>
      </c>
      <c r="K1807">
        <v>44</v>
      </c>
      <c r="L1807">
        <v>1049</v>
      </c>
      <c r="M1807" t="s">
        <v>40</v>
      </c>
    </row>
    <row r="1808" spans="1:13" x14ac:dyDescent="0.35">
      <c r="A1808">
        <v>2016</v>
      </c>
      <c r="B1808" t="s">
        <v>77</v>
      </c>
      <c r="C1808">
        <v>8.9</v>
      </c>
      <c r="D1808">
        <f>H1808/E1808*C1808</f>
        <v>0.56047791481428366</v>
      </c>
      <c r="E1808">
        <f>INDEX(Reference!$A$1:$H$55, MATCH(B1808, Reference!$A$1:$A$55, 0), MATCH(A1808, Reference!$A$1:$H$1, 0))</f>
        <v>55784</v>
      </c>
      <c r="F1808">
        <v>38.8903713850004</v>
      </c>
      <c r="G1808">
        <v>-77.031961126999605</v>
      </c>
      <c r="H1808">
        <v>3513</v>
      </c>
      <c r="I1808" t="s">
        <v>22</v>
      </c>
      <c r="J1808" t="s">
        <v>19</v>
      </c>
      <c r="K1808">
        <v>44</v>
      </c>
      <c r="L1808">
        <v>1049</v>
      </c>
      <c r="M1808" t="s">
        <v>40</v>
      </c>
    </row>
    <row r="1809" spans="1:13" x14ac:dyDescent="0.35">
      <c r="A1809">
        <v>2016</v>
      </c>
      <c r="B1809" t="s">
        <v>77</v>
      </c>
      <c r="C1809">
        <v>10.9</v>
      </c>
      <c r="D1809">
        <f>H1809/E1809*C1809</f>
        <v>7.6790836082030689E-2</v>
      </c>
      <c r="E1809">
        <f>INDEX(Reference!$A$1:$H$55, MATCH(B1809, Reference!$A$1:$A$55, 0), MATCH(A1809, Reference!$A$1:$H$1, 0))</f>
        <v>55784</v>
      </c>
      <c r="F1809">
        <v>38.8903713850004</v>
      </c>
      <c r="G1809">
        <v>-77.031961126999605</v>
      </c>
      <c r="H1809">
        <v>393</v>
      </c>
      <c r="I1809" t="s">
        <v>12</v>
      </c>
      <c r="J1809" t="s">
        <v>13</v>
      </c>
      <c r="K1809">
        <v>44</v>
      </c>
      <c r="L1809">
        <v>1049</v>
      </c>
      <c r="M1809" t="s">
        <v>14</v>
      </c>
    </row>
    <row r="1810" spans="1:13" x14ac:dyDescent="0.35">
      <c r="A1810">
        <v>2016</v>
      </c>
      <c r="B1810" t="s">
        <v>77</v>
      </c>
      <c r="C1810">
        <v>12.1</v>
      </c>
      <c r="D1810">
        <f>H1810/E1810*C1810</f>
        <v>0.17070665423777426</v>
      </c>
      <c r="E1810">
        <f>INDEX(Reference!$A$1:$H$55, MATCH(B1810, Reference!$A$1:$A$55, 0), MATCH(A1810, Reference!$A$1:$H$1, 0))</f>
        <v>55784</v>
      </c>
      <c r="F1810">
        <v>38.8903713850004</v>
      </c>
      <c r="G1810">
        <v>-77.031961126999605</v>
      </c>
      <c r="H1810">
        <v>787</v>
      </c>
      <c r="I1810" t="s">
        <v>22</v>
      </c>
      <c r="J1810" t="s">
        <v>19</v>
      </c>
      <c r="K1810">
        <v>44</v>
      </c>
      <c r="L1810">
        <v>1049</v>
      </c>
      <c r="M1810" t="s">
        <v>43</v>
      </c>
    </row>
    <row r="1811" spans="1:13" x14ac:dyDescent="0.35">
      <c r="A1811">
        <v>2016</v>
      </c>
      <c r="B1811" t="s">
        <v>77</v>
      </c>
      <c r="C1811">
        <v>8.1</v>
      </c>
      <c r="D1811">
        <f>H1811/E1811*C1811</f>
        <v>9.002581385343468E-3</v>
      </c>
      <c r="E1811">
        <f>INDEX(Reference!$A$1:$H$55, MATCH(B1811, Reference!$A$1:$A$55, 0), MATCH(A1811, Reference!$A$1:$H$1, 0))</f>
        <v>55784</v>
      </c>
      <c r="F1811">
        <v>38.8903713850004</v>
      </c>
      <c r="G1811">
        <v>-77.031961126999605</v>
      </c>
      <c r="H1811">
        <v>62</v>
      </c>
      <c r="I1811" t="s">
        <v>12</v>
      </c>
      <c r="J1811" t="s">
        <v>13</v>
      </c>
      <c r="K1811">
        <v>44</v>
      </c>
      <c r="L1811">
        <v>1049</v>
      </c>
      <c r="M1811" t="s">
        <v>27</v>
      </c>
    </row>
    <row r="1812" spans="1:13" x14ac:dyDescent="0.35">
      <c r="A1812">
        <v>2016</v>
      </c>
      <c r="B1812" t="s">
        <v>77</v>
      </c>
      <c r="C1812">
        <v>16.5</v>
      </c>
      <c r="D1812">
        <f>H1812/E1812*C1812</f>
        <v>0.44574609206941057</v>
      </c>
      <c r="E1812">
        <f>INDEX(Reference!$A$1:$H$55, MATCH(B1812, Reference!$A$1:$A$55, 0), MATCH(A1812, Reference!$A$1:$H$1, 0))</f>
        <v>55784</v>
      </c>
      <c r="F1812">
        <v>38.8903713850004</v>
      </c>
      <c r="G1812">
        <v>-77.031961126999605</v>
      </c>
      <c r="H1812">
        <v>1507</v>
      </c>
      <c r="I1812" t="s">
        <v>18</v>
      </c>
      <c r="J1812" t="s">
        <v>19</v>
      </c>
      <c r="K1812">
        <v>44</v>
      </c>
      <c r="L1812">
        <v>1049</v>
      </c>
      <c r="M1812" t="s">
        <v>16</v>
      </c>
    </row>
    <row r="1813" spans="1:13" x14ac:dyDescent="0.35">
      <c r="A1813">
        <v>2016</v>
      </c>
      <c r="B1813" t="s">
        <v>77</v>
      </c>
      <c r="C1813">
        <v>10.199999999999999</v>
      </c>
      <c r="D1813">
        <f>H1813/E1813*C1813</f>
        <v>0.51490032984368272</v>
      </c>
      <c r="E1813">
        <f>INDEX(Reference!$A$1:$H$55, MATCH(B1813, Reference!$A$1:$A$55, 0), MATCH(A1813, Reference!$A$1:$H$1, 0))</f>
        <v>55784</v>
      </c>
      <c r="F1813">
        <v>38.8903713850004</v>
      </c>
      <c r="G1813">
        <v>-77.031961126999605</v>
      </c>
      <c r="H1813">
        <v>2816</v>
      </c>
      <c r="I1813" t="s">
        <v>12</v>
      </c>
      <c r="J1813" t="s">
        <v>13</v>
      </c>
      <c r="K1813">
        <v>44</v>
      </c>
      <c r="L1813">
        <v>1049</v>
      </c>
      <c r="M1813" s="1">
        <v>45277</v>
      </c>
    </row>
    <row r="1814" spans="1:13" x14ac:dyDescent="0.35">
      <c r="A1814">
        <v>2016</v>
      </c>
      <c r="B1814" t="s">
        <v>77</v>
      </c>
      <c r="C1814">
        <v>13.6</v>
      </c>
      <c r="D1814">
        <f>H1814/E1814*C1814</f>
        <v>0.62436540943639751</v>
      </c>
      <c r="E1814">
        <f>INDEX(Reference!$A$1:$H$55, MATCH(B1814, Reference!$A$1:$A$55, 0), MATCH(A1814, Reference!$A$1:$H$1, 0))</f>
        <v>55784</v>
      </c>
      <c r="F1814">
        <v>38.8903713850004</v>
      </c>
      <c r="G1814">
        <v>-77.031961126999605</v>
      </c>
      <c r="H1814">
        <v>2561</v>
      </c>
      <c r="I1814" t="s">
        <v>18</v>
      </c>
      <c r="J1814" t="s">
        <v>19</v>
      </c>
      <c r="K1814">
        <v>44</v>
      </c>
      <c r="L1814">
        <v>1049</v>
      </c>
      <c r="M1814" t="s">
        <v>32</v>
      </c>
    </row>
    <row r="1815" spans="1:13" x14ac:dyDescent="0.35">
      <c r="A1815">
        <v>2016</v>
      </c>
      <c r="B1815" t="s">
        <v>77</v>
      </c>
      <c r="C1815">
        <v>11.4</v>
      </c>
      <c r="D1815">
        <f>H1815/E1815*C1815</f>
        <v>1.0587874659400547</v>
      </c>
      <c r="E1815">
        <f>INDEX(Reference!$A$1:$H$55, MATCH(B1815, Reference!$A$1:$A$55, 0), MATCH(A1815, Reference!$A$1:$H$1, 0))</f>
        <v>55784</v>
      </c>
      <c r="F1815">
        <v>38.8903713850004</v>
      </c>
      <c r="G1815">
        <v>-77.031961126999605</v>
      </c>
      <c r="H1815">
        <v>5181</v>
      </c>
      <c r="I1815" t="s">
        <v>22</v>
      </c>
      <c r="J1815" t="s">
        <v>19</v>
      </c>
      <c r="K1815">
        <v>44</v>
      </c>
      <c r="L1815">
        <v>1049</v>
      </c>
      <c r="M1815" t="s">
        <v>61</v>
      </c>
    </row>
    <row r="1816" spans="1:13" x14ac:dyDescent="0.35">
      <c r="A1816">
        <v>2016</v>
      </c>
      <c r="B1816" t="s">
        <v>77</v>
      </c>
      <c r="C1816">
        <v>17.5</v>
      </c>
      <c r="D1816">
        <f>H1816/E1816*C1816</f>
        <v>0.47276100674028393</v>
      </c>
      <c r="E1816">
        <f>INDEX(Reference!$A$1:$H$55, MATCH(B1816, Reference!$A$1:$A$55, 0), MATCH(A1816, Reference!$A$1:$H$1, 0))</f>
        <v>55784</v>
      </c>
      <c r="F1816">
        <v>38.8903713850004</v>
      </c>
      <c r="G1816">
        <v>-77.031961126999605</v>
      </c>
      <c r="H1816">
        <v>1507</v>
      </c>
      <c r="I1816" t="s">
        <v>22</v>
      </c>
      <c r="J1816" t="s">
        <v>19</v>
      </c>
      <c r="K1816">
        <v>44</v>
      </c>
      <c r="L1816">
        <v>1049</v>
      </c>
      <c r="M1816" t="s">
        <v>16</v>
      </c>
    </row>
    <row r="1817" spans="1:13" x14ac:dyDescent="0.35">
      <c r="A1817">
        <v>2016</v>
      </c>
      <c r="B1817" t="s">
        <v>77</v>
      </c>
      <c r="C1817">
        <v>9.8000000000000007</v>
      </c>
      <c r="D1817">
        <f>H1817/E1817*C1817</f>
        <v>0.30884124480137676</v>
      </c>
      <c r="E1817">
        <f>INDEX(Reference!$A$1:$H$55, MATCH(B1817, Reference!$A$1:$A$55, 0), MATCH(A1817, Reference!$A$1:$H$1, 0))</f>
        <v>55784</v>
      </c>
      <c r="F1817">
        <v>38.8903713850004</v>
      </c>
      <c r="G1817">
        <v>-77.031961126999605</v>
      </c>
      <c r="H1817">
        <v>1758</v>
      </c>
      <c r="I1817" t="s">
        <v>12</v>
      </c>
      <c r="J1817" t="s">
        <v>13</v>
      </c>
      <c r="K1817">
        <v>44</v>
      </c>
      <c r="L1817">
        <v>1049</v>
      </c>
      <c r="M1817" t="s">
        <v>23</v>
      </c>
    </row>
    <row r="1818" spans="1:13" x14ac:dyDescent="0.35">
      <c r="A1818">
        <v>2016</v>
      </c>
      <c r="B1818" t="s">
        <v>77</v>
      </c>
      <c r="C1818">
        <v>9.5</v>
      </c>
      <c r="D1818">
        <f>H1818/E1818*C1818</f>
        <v>0.45487057220708443</v>
      </c>
      <c r="E1818">
        <f>INDEX(Reference!$A$1:$H$55, MATCH(B1818, Reference!$A$1:$A$55, 0), MATCH(A1818, Reference!$A$1:$H$1, 0))</f>
        <v>55784</v>
      </c>
      <c r="F1818">
        <v>38.8903713850004</v>
      </c>
      <c r="G1818">
        <v>-77.031961126999605</v>
      </c>
      <c r="H1818">
        <v>2671</v>
      </c>
      <c r="I1818" t="s">
        <v>12</v>
      </c>
      <c r="J1818" t="s">
        <v>13</v>
      </c>
      <c r="K1818">
        <v>44</v>
      </c>
      <c r="L1818">
        <v>1049</v>
      </c>
      <c r="M1818" t="s">
        <v>40</v>
      </c>
    </row>
    <row r="1819" spans="1:13" x14ac:dyDescent="0.35">
      <c r="A1819">
        <v>2016</v>
      </c>
      <c r="B1819" t="s">
        <v>77</v>
      </c>
      <c r="D1819">
        <f>H1819/E1819*C1819</f>
        <v>0</v>
      </c>
      <c r="E1819">
        <f>INDEX(Reference!$A$1:$H$55, MATCH(B1819, Reference!$A$1:$A$55, 0), MATCH(A1819, Reference!$A$1:$H$1, 0))</f>
        <v>55784</v>
      </c>
      <c r="F1819">
        <v>38.8903713850004</v>
      </c>
      <c r="G1819">
        <v>-77.031961126999605</v>
      </c>
      <c r="I1819" t="s">
        <v>18</v>
      </c>
      <c r="J1819" t="s">
        <v>19</v>
      </c>
      <c r="K1819">
        <v>44</v>
      </c>
      <c r="L1819">
        <v>1049</v>
      </c>
      <c r="M1819" t="s">
        <v>47</v>
      </c>
    </row>
    <row r="1820" spans="1:13" x14ac:dyDescent="0.35">
      <c r="A1820">
        <v>2016</v>
      </c>
      <c r="B1820" t="s">
        <v>77</v>
      </c>
      <c r="C1820">
        <v>12.7</v>
      </c>
      <c r="D1820">
        <f>H1820/E1820*C1820</f>
        <v>1.179526387494622</v>
      </c>
      <c r="E1820">
        <f>INDEX(Reference!$A$1:$H$55, MATCH(B1820, Reference!$A$1:$A$55, 0), MATCH(A1820, Reference!$A$1:$H$1, 0))</f>
        <v>55784</v>
      </c>
      <c r="F1820">
        <v>38.8903713850004</v>
      </c>
      <c r="G1820">
        <v>-77.031961126999605</v>
      </c>
      <c r="H1820">
        <v>5181</v>
      </c>
      <c r="I1820" t="s">
        <v>18</v>
      </c>
      <c r="J1820" t="s">
        <v>19</v>
      </c>
      <c r="K1820">
        <v>44</v>
      </c>
      <c r="L1820">
        <v>1049</v>
      </c>
      <c r="M1820" t="s">
        <v>61</v>
      </c>
    </row>
    <row r="1821" spans="1:13" x14ac:dyDescent="0.35">
      <c r="A1821">
        <v>2016</v>
      </c>
      <c r="B1821" t="s">
        <v>77</v>
      </c>
      <c r="C1821">
        <v>10.7</v>
      </c>
      <c r="D1821">
        <f>H1821/E1821*C1821</f>
        <v>0.50254553276925273</v>
      </c>
      <c r="E1821">
        <f>INDEX(Reference!$A$1:$H$55, MATCH(B1821, Reference!$A$1:$A$55, 0), MATCH(A1821, Reference!$A$1:$H$1, 0))</f>
        <v>55784</v>
      </c>
      <c r="F1821">
        <v>38.8903713850004</v>
      </c>
      <c r="G1821">
        <v>-77.031961126999605</v>
      </c>
      <c r="H1821">
        <v>2620</v>
      </c>
      <c r="I1821" t="s">
        <v>22</v>
      </c>
      <c r="J1821" t="s">
        <v>19</v>
      </c>
      <c r="K1821">
        <v>44</v>
      </c>
      <c r="L1821">
        <v>1049</v>
      </c>
      <c r="M1821" t="s">
        <v>23</v>
      </c>
    </row>
    <row r="1822" spans="1:13" x14ac:dyDescent="0.35">
      <c r="A1822">
        <v>2016</v>
      </c>
      <c r="B1822" t="s">
        <v>77</v>
      </c>
      <c r="C1822">
        <v>10.4</v>
      </c>
      <c r="D1822">
        <f>H1822/E1822*C1822</f>
        <v>0.34322386347339739</v>
      </c>
      <c r="E1822">
        <f>INDEX(Reference!$A$1:$H$55, MATCH(B1822, Reference!$A$1:$A$55, 0), MATCH(A1822, Reference!$A$1:$H$1, 0))</f>
        <v>55784</v>
      </c>
      <c r="F1822">
        <v>38.8903713850004</v>
      </c>
      <c r="G1822">
        <v>-77.031961126999605</v>
      </c>
      <c r="H1822">
        <v>1841</v>
      </c>
      <c r="I1822" t="s">
        <v>12</v>
      </c>
      <c r="J1822" t="s">
        <v>13</v>
      </c>
      <c r="K1822">
        <v>44</v>
      </c>
      <c r="L1822">
        <v>1049</v>
      </c>
      <c r="M1822" t="s">
        <v>32</v>
      </c>
    </row>
    <row r="1823" spans="1:13" x14ac:dyDescent="0.35">
      <c r="A1823">
        <v>2016</v>
      </c>
      <c r="B1823" t="s">
        <v>77</v>
      </c>
      <c r="C1823">
        <v>10.5</v>
      </c>
      <c r="D1823">
        <f>H1823/E1823*C1823</f>
        <v>0.14813387351211818</v>
      </c>
      <c r="E1823">
        <f>INDEX(Reference!$A$1:$H$55, MATCH(B1823, Reference!$A$1:$A$55, 0), MATCH(A1823, Reference!$A$1:$H$1, 0))</f>
        <v>55784</v>
      </c>
      <c r="F1823">
        <v>38.8903713850004</v>
      </c>
      <c r="G1823">
        <v>-77.031961126999605</v>
      </c>
      <c r="H1823">
        <v>787</v>
      </c>
      <c r="I1823" t="s">
        <v>18</v>
      </c>
      <c r="J1823" t="s">
        <v>19</v>
      </c>
      <c r="K1823">
        <v>44</v>
      </c>
      <c r="L1823">
        <v>1049</v>
      </c>
      <c r="M1823" t="s">
        <v>43</v>
      </c>
    </row>
    <row r="1824" spans="1:13" x14ac:dyDescent="0.35">
      <c r="A1824">
        <v>2016</v>
      </c>
      <c r="B1824" t="s">
        <v>77</v>
      </c>
      <c r="C1824">
        <v>10.8</v>
      </c>
      <c r="D1824">
        <f>H1824/E1824*C1824</f>
        <v>1.2584253549404848E-2</v>
      </c>
      <c r="E1824">
        <f>INDEX(Reference!$A$1:$H$55, MATCH(B1824, Reference!$A$1:$A$55, 0), MATCH(A1824, Reference!$A$1:$H$1, 0))</f>
        <v>55784</v>
      </c>
      <c r="F1824">
        <v>38.8903713850004</v>
      </c>
      <c r="G1824">
        <v>-77.031961126999605</v>
      </c>
      <c r="H1824">
        <v>65</v>
      </c>
      <c r="I1824" t="s">
        <v>22</v>
      </c>
      <c r="J1824" t="s">
        <v>19</v>
      </c>
      <c r="K1824">
        <v>44</v>
      </c>
      <c r="L1824">
        <v>1049</v>
      </c>
      <c r="M1824" t="s">
        <v>35</v>
      </c>
    </row>
    <row r="1825" spans="1:13" x14ac:dyDescent="0.35">
      <c r="A1825">
        <v>2016</v>
      </c>
      <c r="B1825" t="s">
        <v>77</v>
      </c>
      <c r="C1825">
        <v>8.9</v>
      </c>
      <c r="D1825">
        <f>H1825/E1825*C1825</f>
        <v>3.222787896170945E-2</v>
      </c>
      <c r="E1825">
        <f>INDEX(Reference!$A$1:$H$55, MATCH(B1825, Reference!$A$1:$A$55, 0), MATCH(A1825, Reference!$A$1:$H$1, 0))</f>
        <v>55784</v>
      </c>
      <c r="F1825">
        <v>38.8903713850004</v>
      </c>
      <c r="G1825">
        <v>-77.031961126999605</v>
      </c>
      <c r="H1825">
        <v>202</v>
      </c>
      <c r="I1825" t="s">
        <v>12</v>
      </c>
      <c r="J1825" t="s">
        <v>13</v>
      </c>
      <c r="K1825">
        <v>44</v>
      </c>
      <c r="L1825">
        <v>1049</v>
      </c>
      <c r="M1825" s="1">
        <v>45088</v>
      </c>
    </row>
    <row r="1826" spans="1:13" x14ac:dyDescent="0.35">
      <c r="A1826">
        <v>2016</v>
      </c>
      <c r="B1826" t="s">
        <v>77</v>
      </c>
      <c r="C1826">
        <v>12.1</v>
      </c>
      <c r="D1826">
        <f>H1826/E1826*C1826</f>
        <v>0.55550157751326545</v>
      </c>
      <c r="E1826">
        <f>INDEX(Reference!$A$1:$H$55, MATCH(B1826, Reference!$A$1:$A$55, 0), MATCH(A1826, Reference!$A$1:$H$1, 0))</f>
        <v>55784</v>
      </c>
      <c r="F1826">
        <v>38.8903713850004</v>
      </c>
      <c r="G1826">
        <v>-77.031961126999605</v>
      </c>
      <c r="H1826">
        <v>2561</v>
      </c>
      <c r="I1826" t="s">
        <v>22</v>
      </c>
      <c r="J1826" t="s">
        <v>19</v>
      </c>
      <c r="K1826">
        <v>44</v>
      </c>
      <c r="L1826">
        <v>1049</v>
      </c>
      <c r="M1826" t="s">
        <v>32</v>
      </c>
    </row>
    <row r="1827" spans="1:13" x14ac:dyDescent="0.35">
      <c r="A1827">
        <v>2016</v>
      </c>
      <c r="B1827" t="s">
        <v>77</v>
      </c>
      <c r="C1827">
        <v>10.3</v>
      </c>
      <c r="D1827">
        <f>H1827/E1827*C1827</f>
        <v>0.4841280653950954</v>
      </c>
      <c r="E1827">
        <f>INDEX(Reference!$A$1:$H$55, MATCH(B1827, Reference!$A$1:$A$55, 0), MATCH(A1827, Reference!$A$1:$H$1, 0))</f>
        <v>55784</v>
      </c>
      <c r="F1827">
        <v>38.8903713850004</v>
      </c>
      <c r="G1827">
        <v>-77.031961126999605</v>
      </c>
      <c r="H1827">
        <v>2622</v>
      </c>
      <c r="I1827" t="s">
        <v>22</v>
      </c>
      <c r="J1827" t="s">
        <v>19</v>
      </c>
      <c r="K1827">
        <v>44</v>
      </c>
      <c r="L1827">
        <v>1049</v>
      </c>
      <c r="M1827" t="s">
        <v>55</v>
      </c>
    </row>
    <row r="1828" spans="1:13" x14ac:dyDescent="0.35">
      <c r="A1828">
        <v>2016</v>
      </c>
      <c r="B1828" t="s">
        <v>77</v>
      </c>
      <c r="C1828">
        <v>16.899999999999999</v>
      </c>
      <c r="D1828">
        <f>H1828/E1828*C1828</f>
        <v>1.9692026387494621E-2</v>
      </c>
      <c r="E1828">
        <f>INDEX(Reference!$A$1:$H$55, MATCH(B1828, Reference!$A$1:$A$55, 0), MATCH(A1828, Reference!$A$1:$H$1, 0))</f>
        <v>55784</v>
      </c>
      <c r="F1828">
        <v>38.8903713850004</v>
      </c>
      <c r="G1828">
        <v>-77.031961126999605</v>
      </c>
      <c r="H1828">
        <v>65</v>
      </c>
      <c r="I1828" t="s">
        <v>18</v>
      </c>
      <c r="J1828" t="s">
        <v>19</v>
      </c>
      <c r="K1828">
        <v>44</v>
      </c>
      <c r="L1828">
        <v>1049</v>
      </c>
      <c r="M1828" t="s">
        <v>35</v>
      </c>
    </row>
    <row r="1829" spans="1:13" x14ac:dyDescent="0.35">
      <c r="A1829">
        <v>2016</v>
      </c>
      <c r="B1829" t="s">
        <v>77</v>
      </c>
      <c r="C1829">
        <v>12.7</v>
      </c>
      <c r="D1829">
        <f>H1829/E1829*C1829</f>
        <v>0.18622902624408433</v>
      </c>
      <c r="E1829">
        <f>INDEX(Reference!$A$1:$H$55, MATCH(B1829, Reference!$A$1:$A$55, 0), MATCH(A1829, Reference!$A$1:$H$1, 0))</f>
        <v>55784</v>
      </c>
      <c r="F1829">
        <v>38.8903713850004</v>
      </c>
      <c r="G1829">
        <v>-77.031961126999605</v>
      </c>
      <c r="H1829">
        <v>818</v>
      </c>
      <c r="I1829" t="s">
        <v>12</v>
      </c>
      <c r="J1829" t="s">
        <v>13</v>
      </c>
      <c r="K1829">
        <v>44</v>
      </c>
      <c r="L1829">
        <v>1049</v>
      </c>
      <c r="M1829" t="s">
        <v>16</v>
      </c>
    </row>
    <row r="1830" spans="1:13" x14ac:dyDescent="0.35">
      <c r="A1830">
        <v>2016</v>
      </c>
      <c r="B1830" t="s">
        <v>77</v>
      </c>
      <c r="D1830">
        <f>H1830/E1830*C1830</f>
        <v>0</v>
      </c>
      <c r="E1830">
        <f>INDEX(Reference!$A$1:$H$55, MATCH(B1830, Reference!$A$1:$A$55, 0), MATCH(A1830, Reference!$A$1:$H$1, 0))</f>
        <v>55784</v>
      </c>
      <c r="F1830">
        <v>38.8903713850004</v>
      </c>
      <c r="G1830">
        <v>-77.031961126999605</v>
      </c>
      <c r="I1830" t="s">
        <v>12</v>
      </c>
      <c r="J1830" t="s">
        <v>13</v>
      </c>
      <c r="K1830">
        <v>44</v>
      </c>
      <c r="L1830">
        <v>1049</v>
      </c>
      <c r="M1830" t="s">
        <v>47</v>
      </c>
    </row>
    <row r="1831" spans="1:13" x14ac:dyDescent="0.35">
      <c r="A1831">
        <v>2016</v>
      </c>
      <c r="B1831" t="s">
        <v>77</v>
      </c>
      <c r="C1831">
        <v>15.6</v>
      </c>
      <c r="D1831">
        <f>H1831/E1831*C1831</f>
        <v>2.5168507098809693E-2</v>
      </c>
      <c r="E1831">
        <f>INDEX(Reference!$A$1:$H$55, MATCH(B1831, Reference!$A$1:$A$55, 0), MATCH(A1831, Reference!$A$1:$H$1, 0))</f>
        <v>55784</v>
      </c>
      <c r="F1831">
        <v>38.8903713850004</v>
      </c>
      <c r="G1831">
        <v>-77.031961126999605</v>
      </c>
      <c r="H1831">
        <v>90</v>
      </c>
      <c r="I1831" t="s">
        <v>18</v>
      </c>
      <c r="J1831" t="s">
        <v>19</v>
      </c>
      <c r="K1831">
        <v>44</v>
      </c>
      <c r="L1831">
        <v>1049</v>
      </c>
      <c r="M1831" t="s">
        <v>27</v>
      </c>
    </row>
    <row r="1832" spans="1:13" x14ac:dyDescent="0.35">
      <c r="A1832">
        <v>2016</v>
      </c>
      <c r="B1832" t="s">
        <v>77</v>
      </c>
      <c r="D1832">
        <f>H1832/E1832*C1832</f>
        <v>0</v>
      </c>
      <c r="E1832">
        <f>INDEX(Reference!$A$1:$H$55, MATCH(B1832, Reference!$A$1:$A$55, 0), MATCH(A1832, Reference!$A$1:$H$1, 0))</f>
        <v>55784</v>
      </c>
      <c r="F1832">
        <v>38.8903713850004</v>
      </c>
      <c r="G1832">
        <v>-77.031961126999605</v>
      </c>
      <c r="I1832" t="s">
        <v>22</v>
      </c>
      <c r="J1832" t="s">
        <v>19</v>
      </c>
      <c r="K1832">
        <v>44</v>
      </c>
      <c r="L1832">
        <v>1049</v>
      </c>
      <c r="M1832" t="s">
        <v>47</v>
      </c>
    </row>
    <row r="1833" spans="1:13" x14ac:dyDescent="0.35">
      <c r="A1833">
        <v>2016</v>
      </c>
      <c r="B1833" t="s">
        <v>77</v>
      </c>
      <c r="C1833">
        <v>7.4</v>
      </c>
      <c r="D1833">
        <f>H1833/E1833*C1833</f>
        <v>2.493905062383479E-2</v>
      </c>
      <c r="E1833">
        <f>INDEX(Reference!$A$1:$H$55, MATCH(B1833, Reference!$A$1:$A$55, 0), MATCH(A1833, Reference!$A$1:$H$1, 0))</f>
        <v>55784</v>
      </c>
      <c r="F1833">
        <v>38.8903713850004</v>
      </c>
      <c r="G1833">
        <v>-77.031961126999605</v>
      </c>
      <c r="H1833">
        <v>188</v>
      </c>
      <c r="I1833" t="s">
        <v>12</v>
      </c>
      <c r="J1833" t="s">
        <v>13</v>
      </c>
      <c r="K1833">
        <v>44</v>
      </c>
      <c r="L1833">
        <v>1049</v>
      </c>
      <c r="M1833" s="1">
        <v>44990</v>
      </c>
    </row>
    <row r="1834" spans="1:13" x14ac:dyDescent="0.35">
      <c r="A1834">
        <v>2016</v>
      </c>
      <c r="B1834" t="s">
        <v>77</v>
      </c>
      <c r="C1834">
        <v>10.1</v>
      </c>
      <c r="D1834">
        <f>H1834/E1834*C1834</f>
        <v>0.65161874372579953</v>
      </c>
      <c r="E1834">
        <f>INDEX(Reference!$A$1:$H$55, MATCH(B1834, Reference!$A$1:$A$55, 0), MATCH(A1834, Reference!$A$1:$H$1, 0))</f>
        <v>55784</v>
      </c>
      <c r="F1834">
        <v>38.8903713850004</v>
      </c>
      <c r="G1834">
        <v>-77.031961126999605</v>
      </c>
      <c r="H1834">
        <v>3599</v>
      </c>
      <c r="I1834" t="s">
        <v>12</v>
      </c>
      <c r="J1834" t="s">
        <v>13</v>
      </c>
      <c r="K1834">
        <v>44</v>
      </c>
      <c r="L1834">
        <v>1049</v>
      </c>
      <c r="M1834" t="s">
        <v>61</v>
      </c>
    </row>
    <row r="1835" spans="1:13" x14ac:dyDescent="0.35">
      <c r="A1835">
        <v>2016</v>
      </c>
      <c r="B1835" t="s">
        <v>77</v>
      </c>
      <c r="C1835">
        <v>12.6</v>
      </c>
      <c r="D1835">
        <f>H1835/E1835*C1835</f>
        <v>0.40024379750466088</v>
      </c>
      <c r="E1835">
        <f>INDEX(Reference!$A$1:$H$55, MATCH(B1835, Reference!$A$1:$A$55, 0), MATCH(A1835, Reference!$A$1:$H$1, 0))</f>
        <v>55784</v>
      </c>
      <c r="F1835">
        <v>38.8903713850004</v>
      </c>
      <c r="G1835">
        <v>-77.031961126999605</v>
      </c>
      <c r="H1835">
        <v>1772</v>
      </c>
      <c r="I1835" t="s">
        <v>22</v>
      </c>
      <c r="J1835" t="s">
        <v>19</v>
      </c>
      <c r="K1835">
        <v>44</v>
      </c>
      <c r="L1835">
        <v>1049</v>
      </c>
      <c r="M1835" t="s">
        <v>30</v>
      </c>
    </row>
    <row r="1836" spans="1:13" x14ac:dyDescent="0.35">
      <c r="A1836">
        <v>2016</v>
      </c>
      <c r="B1836" t="s">
        <v>77</v>
      </c>
      <c r="C1836">
        <v>5.6</v>
      </c>
      <c r="D1836">
        <f>H1836/E1836*C1836</f>
        <v>9.0348487021368121E-3</v>
      </c>
      <c r="E1836">
        <f>INDEX(Reference!$A$1:$H$55, MATCH(B1836, Reference!$A$1:$A$55, 0), MATCH(A1836, Reference!$A$1:$H$1, 0))</f>
        <v>55784</v>
      </c>
      <c r="F1836">
        <v>38.8903713850004</v>
      </c>
      <c r="G1836">
        <v>-77.031961126999605</v>
      </c>
      <c r="H1836">
        <v>90</v>
      </c>
      <c r="I1836" t="s">
        <v>22</v>
      </c>
      <c r="J1836" t="s">
        <v>19</v>
      </c>
      <c r="K1836">
        <v>44</v>
      </c>
      <c r="L1836">
        <v>1049</v>
      </c>
      <c r="M1836" t="s">
        <v>27</v>
      </c>
    </row>
    <row r="1837" spans="1:13" x14ac:dyDescent="0.35">
      <c r="A1837">
        <v>2016</v>
      </c>
      <c r="B1837" t="s">
        <v>77</v>
      </c>
      <c r="C1837">
        <v>13.7</v>
      </c>
      <c r="D1837">
        <f>H1837/E1837*C1837</f>
        <v>0.43518571633443281</v>
      </c>
      <c r="E1837">
        <f>INDEX(Reference!$A$1:$H$55, MATCH(B1837, Reference!$A$1:$A$55, 0), MATCH(A1837, Reference!$A$1:$H$1, 0))</f>
        <v>55784</v>
      </c>
      <c r="F1837">
        <v>38.8903713850004</v>
      </c>
      <c r="G1837">
        <v>-77.031961126999605</v>
      </c>
      <c r="H1837">
        <v>1772</v>
      </c>
      <c r="I1837" t="s">
        <v>18</v>
      </c>
      <c r="J1837" t="s">
        <v>19</v>
      </c>
      <c r="K1837">
        <v>44</v>
      </c>
      <c r="L1837">
        <v>1049</v>
      </c>
      <c r="M1837" t="s">
        <v>30</v>
      </c>
    </row>
    <row r="1838" spans="1:13" x14ac:dyDescent="0.35">
      <c r="A1838">
        <v>2018</v>
      </c>
      <c r="B1838" t="s">
        <v>77</v>
      </c>
      <c r="C1838">
        <v>19.600000000000001</v>
      </c>
      <c r="D1838">
        <f>H1838/E1838*C1838</f>
        <v>0.52787469756780847</v>
      </c>
      <c r="E1838">
        <f>INDEX(Reference!$A$1:$H$55, MATCH(B1838, Reference!$A$1:$A$55, 0), MATCH(A1838, Reference!$A$1:$H$1, 0))</f>
        <v>47118</v>
      </c>
      <c r="F1838">
        <v>38.8903713850004</v>
      </c>
      <c r="G1838">
        <v>-77.031961126999605</v>
      </c>
      <c r="H1838">
        <v>1269</v>
      </c>
      <c r="I1838" t="s">
        <v>22</v>
      </c>
      <c r="J1838" t="s">
        <v>19</v>
      </c>
      <c r="K1838">
        <v>44</v>
      </c>
      <c r="L1838">
        <v>1049</v>
      </c>
      <c r="M1838" t="s">
        <v>16</v>
      </c>
    </row>
    <row r="1839" spans="1:13" x14ac:dyDescent="0.35">
      <c r="A1839">
        <v>2018</v>
      </c>
      <c r="B1839" t="s">
        <v>77</v>
      </c>
      <c r="C1839">
        <v>16.8</v>
      </c>
      <c r="D1839">
        <f>H1839/E1839*C1839</f>
        <v>0.2841716541449128</v>
      </c>
      <c r="E1839">
        <f>INDEX(Reference!$A$1:$H$55, MATCH(B1839, Reference!$A$1:$A$55, 0), MATCH(A1839, Reference!$A$1:$H$1, 0))</f>
        <v>47118</v>
      </c>
      <c r="F1839">
        <v>38.8903713850004</v>
      </c>
      <c r="G1839">
        <v>-77.031961126999605</v>
      </c>
      <c r="H1839">
        <v>797</v>
      </c>
      <c r="I1839" t="s">
        <v>22</v>
      </c>
      <c r="J1839" t="s">
        <v>19</v>
      </c>
      <c r="K1839">
        <v>44</v>
      </c>
      <c r="L1839">
        <v>1049</v>
      </c>
      <c r="M1839" t="s">
        <v>43</v>
      </c>
    </row>
    <row r="1840" spans="1:13" x14ac:dyDescent="0.35">
      <c r="A1840">
        <v>2018</v>
      </c>
      <c r="B1840" t="s">
        <v>77</v>
      </c>
      <c r="C1840">
        <v>13.8</v>
      </c>
      <c r="D1840">
        <f>H1840/E1840*C1840</f>
        <v>0.60860817521966126</v>
      </c>
      <c r="E1840">
        <f>INDEX(Reference!$A$1:$H$55, MATCH(B1840, Reference!$A$1:$A$55, 0), MATCH(A1840, Reference!$A$1:$H$1, 0))</f>
        <v>47118</v>
      </c>
      <c r="F1840">
        <v>38.8903713850004</v>
      </c>
      <c r="G1840">
        <v>-77.031961126999605</v>
      </c>
      <c r="H1840">
        <v>2078</v>
      </c>
      <c r="I1840" t="s">
        <v>18</v>
      </c>
      <c r="J1840" t="s">
        <v>19</v>
      </c>
      <c r="K1840">
        <v>44</v>
      </c>
      <c r="L1840">
        <v>1049</v>
      </c>
      <c r="M1840" t="s">
        <v>32</v>
      </c>
    </row>
    <row r="1841" spans="1:13" x14ac:dyDescent="0.35">
      <c r="A1841">
        <v>2018</v>
      </c>
      <c r="B1841" t="s">
        <v>77</v>
      </c>
      <c r="C1841">
        <v>12.3</v>
      </c>
      <c r="D1841">
        <f>H1841/E1841*C1841</f>
        <v>0.54245511269578506</v>
      </c>
      <c r="E1841">
        <f>INDEX(Reference!$A$1:$H$55, MATCH(B1841, Reference!$A$1:$A$55, 0), MATCH(A1841, Reference!$A$1:$H$1, 0))</f>
        <v>47118</v>
      </c>
      <c r="F1841">
        <v>38.8903713850004</v>
      </c>
      <c r="G1841">
        <v>-77.031961126999605</v>
      </c>
      <c r="H1841">
        <v>2078</v>
      </c>
      <c r="I1841" t="s">
        <v>22</v>
      </c>
      <c r="J1841" t="s">
        <v>19</v>
      </c>
      <c r="K1841">
        <v>44</v>
      </c>
      <c r="L1841">
        <v>1049</v>
      </c>
      <c r="M1841" t="s">
        <v>32</v>
      </c>
    </row>
    <row r="1842" spans="1:13" x14ac:dyDescent="0.35">
      <c r="A1842">
        <v>2018</v>
      </c>
      <c r="B1842" t="s">
        <v>77</v>
      </c>
      <c r="C1842">
        <v>10.9</v>
      </c>
      <c r="D1842">
        <f>H1842/E1842*C1842</f>
        <v>0.5910586187868756</v>
      </c>
      <c r="E1842">
        <f>INDEX(Reference!$A$1:$H$55, MATCH(B1842, Reference!$A$1:$A$55, 0), MATCH(A1842, Reference!$A$1:$H$1, 0))</f>
        <v>47118</v>
      </c>
      <c r="F1842">
        <v>38.8903713850004</v>
      </c>
      <c r="G1842">
        <v>-77.031961126999605</v>
      </c>
      <c r="H1842">
        <v>2555</v>
      </c>
      <c r="I1842" t="s">
        <v>12</v>
      </c>
      <c r="J1842" t="s">
        <v>13</v>
      </c>
      <c r="K1842">
        <v>44</v>
      </c>
      <c r="L1842">
        <v>1049</v>
      </c>
      <c r="M1842" s="1">
        <v>45277</v>
      </c>
    </row>
    <row r="1843" spans="1:13" x14ac:dyDescent="0.35">
      <c r="A1843">
        <v>2018</v>
      </c>
      <c r="B1843" t="s">
        <v>77</v>
      </c>
      <c r="D1843">
        <f>H1843/E1843*C1843</f>
        <v>0</v>
      </c>
      <c r="E1843">
        <f>INDEX(Reference!$A$1:$H$55, MATCH(B1843, Reference!$A$1:$A$55, 0), MATCH(A1843, Reference!$A$1:$H$1, 0))</f>
        <v>47118</v>
      </c>
      <c r="F1843">
        <v>38.8903713850004</v>
      </c>
      <c r="G1843">
        <v>-77.031961126999605</v>
      </c>
      <c r="I1843" t="s">
        <v>12</v>
      </c>
      <c r="J1843" t="s">
        <v>13</v>
      </c>
      <c r="K1843">
        <v>44</v>
      </c>
      <c r="L1843">
        <v>1049</v>
      </c>
      <c r="M1843" t="s">
        <v>47</v>
      </c>
    </row>
    <row r="1844" spans="1:13" x14ac:dyDescent="0.35">
      <c r="A1844">
        <v>2018</v>
      </c>
      <c r="B1844" t="s">
        <v>77</v>
      </c>
      <c r="D1844">
        <f>H1844/E1844*C1844</f>
        <v>0</v>
      </c>
      <c r="E1844">
        <f>INDEX(Reference!$A$1:$H$55, MATCH(B1844, Reference!$A$1:$A$55, 0), MATCH(A1844, Reference!$A$1:$H$1, 0))</f>
        <v>47118</v>
      </c>
      <c r="F1844">
        <v>38.8903713850004</v>
      </c>
      <c r="G1844">
        <v>-77.031961126999605</v>
      </c>
      <c r="I1844" t="s">
        <v>22</v>
      </c>
      <c r="J1844" t="s">
        <v>19</v>
      </c>
      <c r="K1844">
        <v>44</v>
      </c>
      <c r="L1844">
        <v>1049</v>
      </c>
      <c r="M1844" t="s">
        <v>47</v>
      </c>
    </row>
    <row r="1845" spans="1:13" x14ac:dyDescent="0.35">
      <c r="A1845">
        <v>2018</v>
      </c>
      <c r="B1845" t="s">
        <v>77</v>
      </c>
      <c r="C1845">
        <v>12.1</v>
      </c>
      <c r="D1845">
        <f>H1845/E1845*C1845</f>
        <v>0.7154505709070843</v>
      </c>
      <c r="E1845">
        <f>INDEX(Reference!$A$1:$H$55, MATCH(B1845, Reference!$A$1:$A$55, 0), MATCH(A1845, Reference!$A$1:$H$1, 0))</f>
        <v>47118</v>
      </c>
      <c r="F1845">
        <v>38.8903713850004</v>
      </c>
      <c r="G1845">
        <v>-77.031961126999605</v>
      </c>
      <c r="H1845">
        <v>2786</v>
      </c>
      <c r="I1845" t="s">
        <v>18</v>
      </c>
      <c r="J1845" t="s">
        <v>19</v>
      </c>
      <c r="K1845">
        <v>44</v>
      </c>
      <c r="L1845">
        <v>1049</v>
      </c>
      <c r="M1845" t="s">
        <v>40</v>
      </c>
    </row>
    <row r="1846" spans="1:13" x14ac:dyDescent="0.35">
      <c r="A1846">
        <v>2018</v>
      </c>
      <c r="B1846" t="s">
        <v>77</v>
      </c>
      <c r="C1846">
        <v>12.8</v>
      </c>
      <c r="D1846">
        <f>H1846/E1846*C1846</f>
        <v>0.50175304554522693</v>
      </c>
      <c r="E1846">
        <f>INDEX(Reference!$A$1:$H$55, MATCH(B1846, Reference!$A$1:$A$55, 0), MATCH(A1846, Reference!$A$1:$H$1, 0))</f>
        <v>47118</v>
      </c>
      <c r="F1846">
        <v>38.8903713850004</v>
      </c>
      <c r="G1846">
        <v>-77.031961126999605</v>
      </c>
      <c r="H1846">
        <v>1847</v>
      </c>
      <c r="I1846" t="s">
        <v>18</v>
      </c>
      <c r="J1846" t="s">
        <v>19</v>
      </c>
      <c r="K1846">
        <v>44</v>
      </c>
      <c r="L1846">
        <v>1049</v>
      </c>
      <c r="M1846" t="s">
        <v>55</v>
      </c>
    </row>
    <row r="1847" spans="1:13" x14ac:dyDescent="0.35">
      <c r="A1847">
        <v>2018</v>
      </c>
      <c r="B1847" t="s">
        <v>77</v>
      </c>
      <c r="C1847">
        <v>11</v>
      </c>
      <c r="D1847">
        <f>H1847/E1847*C1847</f>
        <v>0.41438516066046949</v>
      </c>
      <c r="E1847">
        <f>INDEX(Reference!$A$1:$H$55, MATCH(B1847, Reference!$A$1:$A$55, 0), MATCH(A1847, Reference!$A$1:$H$1, 0))</f>
        <v>47118</v>
      </c>
      <c r="F1847">
        <v>38.8903713850004</v>
      </c>
      <c r="G1847">
        <v>-77.031961126999605</v>
      </c>
      <c r="H1847">
        <v>1775</v>
      </c>
      <c r="I1847" t="s">
        <v>12</v>
      </c>
      <c r="J1847" t="s">
        <v>13</v>
      </c>
      <c r="K1847">
        <v>44</v>
      </c>
      <c r="L1847">
        <v>1049</v>
      </c>
      <c r="M1847" t="s">
        <v>23</v>
      </c>
    </row>
    <row r="1848" spans="1:13" x14ac:dyDescent="0.35">
      <c r="A1848">
        <v>2018</v>
      </c>
      <c r="B1848" t="s">
        <v>77</v>
      </c>
      <c r="C1848">
        <v>11.6</v>
      </c>
      <c r="D1848">
        <f>H1848/E1848*C1848</f>
        <v>9.3306167494375827E-2</v>
      </c>
      <c r="E1848">
        <f>INDEX(Reference!$A$1:$H$55, MATCH(B1848, Reference!$A$1:$A$55, 0), MATCH(A1848, Reference!$A$1:$H$1, 0))</f>
        <v>47118</v>
      </c>
      <c r="F1848">
        <v>38.8903713850004</v>
      </c>
      <c r="G1848">
        <v>-77.031961126999605</v>
      </c>
      <c r="H1848">
        <v>379</v>
      </c>
      <c r="I1848" t="s">
        <v>12</v>
      </c>
      <c r="J1848" t="s">
        <v>13</v>
      </c>
      <c r="K1848">
        <v>44</v>
      </c>
      <c r="L1848">
        <v>1049</v>
      </c>
      <c r="M1848" t="s">
        <v>14</v>
      </c>
    </row>
    <row r="1849" spans="1:13" x14ac:dyDescent="0.35">
      <c r="A1849">
        <v>2018</v>
      </c>
      <c r="B1849" t="s">
        <v>77</v>
      </c>
      <c r="C1849">
        <v>16</v>
      </c>
      <c r="D1849">
        <f>H1849/E1849*C1849</f>
        <v>2.5467974022666498E-2</v>
      </c>
      <c r="E1849">
        <f>INDEX(Reference!$A$1:$H$55, MATCH(B1849, Reference!$A$1:$A$55, 0), MATCH(A1849, Reference!$A$1:$H$1, 0))</f>
        <v>47118</v>
      </c>
      <c r="F1849">
        <v>38.8903713850004</v>
      </c>
      <c r="G1849">
        <v>-77.031961126999605</v>
      </c>
      <c r="H1849">
        <v>75</v>
      </c>
      <c r="I1849" t="s">
        <v>18</v>
      </c>
      <c r="J1849" t="s">
        <v>19</v>
      </c>
      <c r="K1849">
        <v>44</v>
      </c>
      <c r="L1849">
        <v>1049</v>
      </c>
      <c r="M1849" t="s">
        <v>27</v>
      </c>
    </row>
    <row r="1850" spans="1:13" x14ac:dyDescent="0.35">
      <c r="A1850">
        <v>2018</v>
      </c>
      <c r="B1850" t="s">
        <v>77</v>
      </c>
      <c r="C1850">
        <v>13</v>
      </c>
      <c r="D1850">
        <f>H1850/E1850*C1850</f>
        <v>0.22430918120463519</v>
      </c>
      <c r="E1850">
        <f>INDEX(Reference!$A$1:$H$55, MATCH(B1850, Reference!$A$1:$A$55, 0), MATCH(A1850, Reference!$A$1:$H$1, 0))</f>
        <v>47118</v>
      </c>
      <c r="F1850">
        <v>38.8903713850004</v>
      </c>
      <c r="G1850">
        <v>-77.031961126999605</v>
      </c>
      <c r="H1850">
        <v>813</v>
      </c>
      <c r="I1850" t="s">
        <v>12</v>
      </c>
      <c r="J1850" t="s">
        <v>13</v>
      </c>
      <c r="K1850">
        <v>44</v>
      </c>
      <c r="L1850">
        <v>1049</v>
      </c>
      <c r="M1850" t="s">
        <v>16</v>
      </c>
    </row>
    <row r="1851" spans="1:13" x14ac:dyDescent="0.35">
      <c r="A1851">
        <v>2018</v>
      </c>
      <c r="B1851" t="s">
        <v>77</v>
      </c>
      <c r="D1851">
        <f>H1851/E1851*C1851</f>
        <v>0</v>
      </c>
      <c r="E1851">
        <f>INDEX(Reference!$A$1:$H$55, MATCH(B1851, Reference!$A$1:$A$55, 0), MATCH(A1851, Reference!$A$1:$H$1, 0))</f>
        <v>47118</v>
      </c>
      <c r="F1851">
        <v>38.8903713850004</v>
      </c>
      <c r="G1851">
        <v>-77.031961126999605</v>
      </c>
      <c r="I1851" t="s">
        <v>18</v>
      </c>
      <c r="J1851" t="s">
        <v>19</v>
      </c>
      <c r="K1851">
        <v>44</v>
      </c>
      <c r="L1851">
        <v>1049</v>
      </c>
      <c r="M1851" t="s">
        <v>35</v>
      </c>
    </row>
    <row r="1852" spans="1:13" x14ac:dyDescent="0.35">
      <c r="A1852">
        <v>2018</v>
      </c>
      <c r="B1852" t="s">
        <v>77</v>
      </c>
      <c r="C1852">
        <v>12.9</v>
      </c>
      <c r="D1852">
        <f>H1852/E1852*C1852</f>
        <v>0.4188845027378072</v>
      </c>
      <c r="E1852">
        <f>INDEX(Reference!$A$1:$H$55, MATCH(B1852, Reference!$A$1:$A$55, 0), MATCH(A1852, Reference!$A$1:$H$1, 0))</f>
        <v>47118</v>
      </c>
      <c r="F1852">
        <v>38.8903713850004</v>
      </c>
      <c r="G1852">
        <v>-77.031961126999605</v>
      </c>
      <c r="H1852">
        <v>1530</v>
      </c>
      <c r="I1852" t="s">
        <v>22</v>
      </c>
      <c r="J1852" t="s">
        <v>19</v>
      </c>
      <c r="K1852">
        <v>44</v>
      </c>
      <c r="L1852">
        <v>1049</v>
      </c>
      <c r="M1852" t="s">
        <v>30</v>
      </c>
    </row>
    <row r="1853" spans="1:13" x14ac:dyDescent="0.35">
      <c r="A1853">
        <v>2018</v>
      </c>
      <c r="B1853" t="s">
        <v>77</v>
      </c>
      <c r="C1853">
        <v>12.9</v>
      </c>
      <c r="D1853">
        <f>H1853/E1853*C1853</f>
        <v>0.57384439067872151</v>
      </c>
      <c r="E1853">
        <f>INDEX(Reference!$A$1:$H$55, MATCH(B1853, Reference!$A$1:$A$55, 0), MATCH(A1853, Reference!$A$1:$H$1, 0))</f>
        <v>47118</v>
      </c>
      <c r="F1853">
        <v>38.8903713850004</v>
      </c>
      <c r="G1853">
        <v>-77.031961126999605</v>
      </c>
      <c r="H1853">
        <v>2096</v>
      </c>
      <c r="I1853" t="s">
        <v>18</v>
      </c>
      <c r="J1853" t="s">
        <v>19</v>
      </c>
      <c r="K1853">
        <v>44</v>
      </c>
      <c r="L1853">
        <v>1049</v>
      </c>
      <c r="M1853" t="s">
        <v>23</v>
      </c>
    </row>
    <row r="1854" spans="1:13" x14ac:dyDescent="0.35">
      <c r="A1854">
        <v>2018</v>
      </c>
      <c r="B1854" t="s">
        <v>77</v>
      </c>
      <c r="C1854">
        <v>11</v>
      </c>
      <c r="D1854">
        <f>H1854/E1854*C1854</f>
        <v>0.43119402351542935</v>
      </c>
      <c r="E1854">
        <f>INDEX(Reference!$A$1:$H$55, MATCH(B1854, Reference!$A$1:$A$55, 0), MATCH(A1854, Reference!$A$1:$H$1, 0))</f>
        <v>47118</v>
      </c>
      <c r="F1854">
        <v>38.8903713850004</v>
      </c>
      <c r="G1854">
        <v>-77.031961126999605</v>
      </c>
      <c r="H1854">
        <v>1847</v>
      </c>
      <c r="I1854" t="s">
        <v>22</v>
      </c>
      <c r="J1854" t="s">
        <v>19</v>
      </c>
      <c r="K1854">
        <v>44</v>
      </c>
      <c r="L1854">
        <v>1049</v>
      </c>
      <c r="M1854" t="s">
        <v>55</v>
      </c>
    </row>
    <row r="1855" spans="1:13" x14ac:dyDescent="0.35">
      <c r="A1855">
        <v>2018</v>
      </c>
      <c r="B1855" t="s">
        <v>77</v>
      </c>
      <c r="C1855">
        <v>10</v>
      </c>
      <c r="D1855">
        <f>H1855/E1855*C1855</f>
        <v>0.35846173436903095</v>
      </c>
      <c r="E1855">
        <f>INDEX(Reference!$A$1:$H$55, MATCH(B1855, Reference!$A$1:$A$55, 0), MATCH(A1855, Reference!$A$1:$H$1, 0))</f>
        <v>47118</v>
      </c>
      <c r="F1855">
        <v>38.8903713850004</v>
      </c>
      <c r="G1855">
        <v>-77.031961126999605</v>
      </c>
      <c r="H1855">
        <v>1689</v>
      </c>
      <c r="I1855" t="s">
        <v>12</v>
      </c>
      <c r="J1855" t="s">
        <v>13</v>
      </c>
      <c r="K1855">
        <v>44</v>
      </c>
      <c r="L1855">
        <v>1049</v>
      </c>
      <c r="M1855" t="s">
        <v>32</v>
      </c>
    </row>
    <row r="1856" spans="1:13" x14ac:dyDescent="0.35">
      <c r="A1856">
        <v>2018</v>
      </c>
      <c r="B1856" t="s">
        <v>77</v>
      </c>
      <c r="C1856">
        <v>13.3</v>
      </c>
      <c r="D1856">
        <f>H1856/E1856*C1856</f>
        <v>0.59163801519589121</v>
      </c>
      <c r="E1856">
        <f>INDEX(Reference!$A$1:$H$55, MATCH(B1856, Reference!$A$1:$A$55, 0), MATCH(A1856, Reference!$A$1:$H$1, 0))</f>
        <v>47118</v>
      </c>
      <c r="F1856">
        <v>38.8903713850004</v>
      </c>
      <c r="G1856">
        <v>-77.031961126999605</v>
      </c>
      <c r="H1856">
        <v>2096</v>
      </c>
      <c r="I1856" t="s">
        <v>22</v>
      </c>
      <c r="J1856" t="s">
        <v>19</v>
      </c>
      <c r="K1856">
        <v>44</v>
      </c>
      <c r="L1856">
        <v>1049</v>
      </c>
      <c r="M1856" t="s">
        <v>23</v>
      </c>
    </row>
    <row r="1857" spans="1:13" x14ac:dyDescent="0.35">
      <c r="A1857">
        <v>2018</v>
      </c>
      <c r="B1857" t="s">
        <v>77</v>
      </c>
      <c r="C1857">
        <v>9.6</v>
      </c>
      <c r="D1857">
        <f>H1857/E1857*C1857</f>
        <v>0.51913918247803381</v>
      </c>
      <c r="E1857">
        <f>INDEX(Reference!$A$1:$H$55, MATCH(B1857, Reference!$A$1:$A$55, 0), MATCH(A1857, Reference!$A$1:$H$1, 0))</f>
        <v>47118</v>
      </c>
      <c r="F1857">
        <v>38.8903713850004</v>
      </c>
      <c r="G1857">
        <v>-77.031961126999605</v>
      </c>
      <c r="H1857">
        <v>2548</v>
      </c>
      <c r="I1857" t="s">
        <v>12</v>
      </c>
      <c r="J1857" t="s">
        <v>13</v>
      </c>
      <c r="K1857">
        <v>44</v>
      </c>
      <c r="L1857">
        <v>1049</v>
      </c>
      <c r="M1857" t="s">
        <v>40</v>
      </c>
    </row>
    <row r="1858" spans="1:13" x14ac:dyDescent="0.35">
      <c r="A1858">
        <v>2018</v>
      </c>
      <c r="B1858" t="s">
        <v>77</v>
      </c>
      <c r="D1858">
        <f>H1858/E1858*C1858</f>
        <v>0</v>
      </c>
      <c r="E1858">
        <f>INDEX(Reference!$A$1:$H$55, MATCH(B1858, Reference!$A$1:$A$55, 0), MATCH(A1858, Reference!$A$1:$H$1, 0))</f>
        <v>47118</v>
      </c>
      <c r="F1858">
        <v>38.8903713850004</v>
      </c>
      <c r="G1858">
        <v>-77.031961126999605</v>
      </c>
      <c r="I1858" t="s">
        <v>18</v>
      </c>
      <c r="J1858" t="s">
        <v>19</v>
      </c>
      <c r="K1858">
        <v>44</v>
      </c>
      <c r="L1858">
        <v>1049</v>
      </c>
      <c r="M1858" t="s">
        <v>47</v>
      </c>
    </row>
    <row r="1859" spans="1:13" x14ac:dyDescent="0.35">
      <c r="A1859">
        <v>2018</v>
      </c>
      <c r="B1859" t="s">
        <v>77</v>
      </c>
      <c r="C1859">
        <v>12.8</v>
      </c>
      <c r="D1859">
        <f>H1859/E1859*C1859</f>
        <v>1.1339021180865063</v>
      </c>
      <c r="E1859">
        <f>INDEX(Reference!$A$1:$H$55, MATCH(B1859, Reference!$A$1:$A$55, 0), MATCH(A1859, Reference!$A$1:$H$1, 0))</f>
        <v>47118</v>
      </c>
      <c r="F1859">
        <v>38.8903713850004</v>
      </c>
      <c r="G1859">
        <v>-77.031961126999605</v>
      </c>
      <c r="H1859">
        <v>4174</v>
      </c>
      <c r="I1859" t="s">
        <v>22</v>
      </c>
      <c r="J1859" t="s">
        <v>19</v>
      </c>
      <c r="K1859">
        <v>44</v>
      </c>
      <c r="L1859">
        <v>1049</v>
      </c>
      <c r="M1859" t="s">
        <v>61</v>
      </c>
    </row>
    <row r="1860" spans="1:13" x14ac:dyDescent="0.35">
      <c r="A1860">
        <v>2018</v>
      </c>
      <c r="B1860" t="s">
        <v>77</v>
      </c>
      <c r="C1860">
        <v>14.8</v>
      </c>
      <c r="D1860">
        <f>H1860/E1860*C1860</f>
        <v>0.25034169531813744</v>
      </c>
      <c r="E1860">
        <f>INDEX(Reference!$A$1:$H$55, MATCH(B1860, Reference!$A$1:$A$55, 0), MATCH(A1860, Reference!$A$1:$H$1, 0))</f>
        <v>47118</v>
      </c>
      <c r="F1860">
        <v>38.8903713850004</v>
      </c>
      <c r="G1860">
        <v>-77.031961126999605</v>
      </c>
      <c r="H1860">
        <v>797</v>
      </c>
      <c r="I1860" t="s">
        <v>18</v>
      </c>
      <c r="J1860" t="s">
        <v>19</v>
      </c>
      <c r="K1860">
        <v>44</v>
      </c>
      <c r="L1860">
        <v>1049</v>
      </c>
      <c r="M1860" t="s">
        <v>43</v>
      </c>
    </row>
    <row r="1861" spans="1:13" x14ac:dyDescent="0.35">
      <c r="A1861">
        <v>2018</v>
      </c>
      <c r="B1861" t="s">
        <v>77</v>
      </c>
      <c r="C1861">
        <v>5.8</v>
      </c>
      <c r="D1861">
        <f>H1861/E1861*C1861</f>
        <v>2.3511184685258285E-2</v>
      </c>
      <c r="E1861">
        <f>INDEX(Reference!$A$1:$H$55, MATCH(B1861, Reference!$A$1:$A$55, 0), MATCH(A1861, Reference!$A$1:$H$1, 0))</f>
        <v>47118</v>
      </c>
      <c r="F1861">
        <v>38.8903713850004</v>
      </c>
      <c r="G1861">
        <v>-77.031961126999605</v>
      </c>
      <c r="H1861">
        <v>191</v>
      </c>
      <c r="I1861" t="s">
        <v>12</v>
      </c>
      <c r="J1861" t="s">
        <v>13</v>
      </c>
      <c r="K1861">
        <v>44</v>
      </c>
      <c r="L1861">
        <v>1049</v>
      </c>
      <c r="M1861" s="1">
        <v>44990</v>
      </c>
    </row>
    <row r="1862" spans="1:13" x14ac:dyDescent="0.35">
      <c r="A1862">
        <v>2018</v>
      </c>
      <c r="B1862" t="s">
        <v>77</v>
      </c>
      <c r="C1862">
        <v>13.3</v>
      </c>
      <c r="D1862">
        <f>H1862/E1862*C1862</f>
        <v>1.1781951695742605</v>
      </c>
      <c r="E1862">
        <f>INDEX(Reference!$A$1:$H$55, MATCH(B1862, Reference!$A$1:$A$55, 0), MATCH(A1862, Reference!$A$1:$H$1, 0))</f>
        <v>47118</v>
      </c>
      <c r="F1862">
        <v>38.8903713850004</v>
      </c>
      <c r="G1862">
        <v>-77.031961126999605</v>
      </c>
      <c r="H1862">
        <v>4174</v>
      </c>
      <c r="I1862" t="s">
        <v>18</v>
      </c>
      <c r="J1862" t="s">
        <v>19</v>
      </c>
      <c r="K1862">
        <v>44</v>
      </c>
      <c r="L1862">
        <v>1049</v>
      </c>
      <c r="M1862" t="s">
        <v>61</v>
      </c>
    </row>
    <row r="1863" spans="1:13" x14ac:dyDescent="0.35">
      <c r="A1863">
        <v>2018</v>
      </c>
      <c r="B1863" t="s">
        <v>77</v>
      </c>
      <c r="C1863">
        <v>16.399999999999999</v>
      </c>
      <c r="D1863">
        <f>H1863/E1863*C1863</f>
        <v>2.1231801010229635E-2</v>
      </c>
      <c r="E1863">
        <f>INDEX(Reference!$A$1:$H$55, MATCH(B1863, Reference!$A$1:$A$55, 0), MATCH(A1863, Reference!$A$1:$H$1, 0))</f>
        <v>47118</v>
      </c>
      <c r="F1863">
        <v>38.8903713850004</v>
      </c>
      <c r="G1863">
        <v>-77.031961126999605</v>
      </c>
      <c r="H1863">
        <v>61</v>
      </c>
      <c r="I1863" t="s">
        <v>12</v>
      </c>
      <c r="J1863" t="s">
        <v>13</v>
      </c>
      <c r="K1863">
        <v>44</v>
      </c>
      <c r="L1863">
        <v>1049</v>
      </c>
      <c r="M1863" t="s">
        <v>27</v>
      </c>
    </row>
    <row r="1864" spans="1:13" x14ac:dyDescent="0.35">
      <c r="A1864">
        <v>2018</v>
      </c>
      <c r="B1864" t="s">
        <v>77</v>
      </c>
      <c r="C1864">
        <v>10.5</v>
      </c>
      <c r="D1864">
        <f>H1864/E1864*C1864</f>
        <v>0.7719342926270214</v>
      </c>
      <c r="E1864">
        <f>INDEX(Reference!$A$1:$H$55, MATCH(B1864, Reference!$A$1:$A$55, 0), MATCH(A1864, Reference!$A$1:$H$1, 0))</f>
        <v>47118</v>
      </c>
      <c r="F1864">
        <v>38.8903713850004</v>
      </c>
      <c r="G1864">
        <v>-77.031961126999605</v>
      </c>
      <c r="H1864">
        <v>3464</v>
      </c>
      <c r="I1864" t="s">
        <v>12</v>
      </c>
      <c r="J1864" t="s">
        <v>13</v>
      </c>
      <c r="K1864">
        <v>44</v>
      </c>
      <c r="L1864">
        <v>1049</v>
      </c>
      <c r="M1864" t="s">
        <v>61</v>
      </c>
    </row>
    <row r="1865" spans="1:13" x14ac:dyDescent="0.35">
      <c r="A1865">
        <v>2018</v>
      </c>
      <c r="B1865" t="s">
        <v>77</v>
      </c>
      <c r="C1865">
        <v>9.6999999999999993</v>
      </c>
      <c r="D1865">
        <f>H1865/E1865*C1865</f>
        <v>0.57354301965278653</v>
      </c>
      <c r="E1865">
        <f>INDEX(Reference!$A$1:$H$55, MATCH(B1865, Reference!$A$1:$A$55, 0), MATCH(A1865, Reference!$A$1:$H$1, 0))</f>
        <v>47118</v>
      </c>
      <c r="F1865">
        <v>38.8903713850004</v>
      </c>
      <c r="G1865">
        <v>-77.031961126999605</v>
      </c>
      <c r="H1865">
        <v>2786</v>
      </c>
      <c r="I1865" t="s">
        <v>22</v>
      </c>
      <c r="J1865" t="s">
        <v>19</v>
      </c>
      <c r="K1865">
        <v>44</v>
      </c>
      <c r="L1865">
        <v>1049</v>
      </c>
      <c r="M1865" t="s">
        <v>40</v>
      </c>
    </row>
    <row r="1866" spans="1:13" x14ac:dyDescent="0.35">
      <c r="A1866">
        <v>2018</v>
      </c>
      <c r="B1866" t="s">
        <v>77</v>
      </c>
      <c r="C1866">
        <v>13.3</v>
      </c>
      <c r="D1866">
        <f>H1866/E1866*C1866</f>
        <v>0.4318731694893671</v>
      </c>
      <c r="E1866">
        <f>INDEX(Reference!$A$1:$H$55, MATCH(B1866, Reference!$A$1:$A$55, 0), MATCH(A1866, Reference!$A$1:$H$1, 0))</f>
        <v>47118</v>
      </c>
      <c r="F1866">
        <v>38.8903713850004</v>
      </c>
      <c r="G1866">
        <v>-77.031961126999605</v>
      </c>
      <c r="H1866">
        <v>1530</v>
      </c>
      <c r="I1866" t="s">
        <v>18</v>
      </c>
      <c r="J1866" t="s">
        <v>19</v>
      </c>
      <c r="K1866">
        <v>44</v>
      </c>
      <c r="L1866">
        <v>1049</v>
      </c>
      <c r="M1866" t="s">
        <v>30</v>
      </c>
    </row>
    <row r="1867" spans="1:13" x14ac:dyDescent="0.35">
      <c r="A1867">
        <v>2018</v>
      </c>
      <c r="B1867" t="s">
        <v>77</v>
      </c>
      <c r="D1867">
        <f>H1867/E1867*C1867</f>
        <v>0</v>
      </c>
      <c r="E1867">
        <f>INDEX(Reference!$A$1:$H$55, MATCH(B1867, Reference!$A$1:$A$55, 0), MATCH(A1867, Reference!$A$1:$H$1, 0))</f>
        <v>47118</v>
      </c>
      <c r="F1867">
        <v>38.8903713850004</v>
      </c>
      <c r="G1867">
        <v>-77.031961126999605</v>
      </c>
      <c r="I1867" t="s">
        <v>12</v>
      </c>
      <c r="J1867" t="s">
        <v>13</v>
      </c>
      <c r="K1867">
        <v>44</v>
      </c>
      <c r="L1867">
        <v>1049</v>
      </c>
      <c r="M1867" t="s">
        <v>35</v>
      </c>
    </row>
    <row r="1868" spans="1:13" x14ac:dyDescent="0.35">
      <c r="A1868">
        <v>2018</v>
      </c>
      <c r="B1868" t="s">
        <v>77</v>
      </c>
      <c r="C1868">
        <v>9.1</v>
      </c>
      <c r="D1868">
        <f>H1868/E1868*C1868</f>
        <v>6.5471794218769891E-2</v>
      </c>
      <c r="E1868">
        <f>INDEX(Reference!$A$1:$H$55, MATCH(B1868, Reference!$A$1:$A$55, 0), MATCH(A1868, Reference!$A$1:$H$1, 0))</f>
        <v>47118</v>
      </c>
      <c r="F1868">
        <v>38.8903713850004</v>
      </c>
      <c r="G1868">
        <v>-77.031961126999605</v>
      </c>
      <c r="H1868">
        <v>339</v>
      </c>
      <c r="I1868" t="s">
        <v>12</v>
      </c>
      <c r="J1868" t="s">
        <v>13</v>
      </c>
      <c r="K1868">
        <v>44</v>
      </c>
      <c r="L1868">
        <v>1049</v>
      </c>
      <c r="M1868" s="1">
        <v>45088</v>
      </c>
    </row>
    <row r="1869" spans="1:13" x14ac:dyDescent="0.35">
      <c r="A1869">
        <v>2018</v>
      </c>
      <c r="B1869" t="s">
        <v>77</v>
      </c>
      <c r="D1869">
        <f>H1869/E1869*C1869</f>
        <v>0</v>
      </c>
      <c r="E1869">
        <f>INDEX(Reference!$A$1:$H$55, MATCH(B1869, Reference!$A$1:$A$55, 0), MATCH(A1869, Reference!$A$1:$H$1, 0))</f>
        <v>47118</v>
      </c>
      <c r="F1869">
        <v>38.8903713850004</v>
      </c>
      <c r="G1869">
        <v>-77.031961126999605</v>
      </c>
      <c r="I1869" t="s">
        <v>22</v>
      </c>
      <c r="J1869" t="s">
        <v>19</v>
      </c>
      <c r="K1869">
        <v>44</v>
      </c>
      <c r="L1869">
        <v>1049</v>
      </c>
      <c r="M1869" t="s">
        <v>35</v>
      </c>
    </row>
    <row r="1870" spans="1:13" x14ac:dyDescent="0.35">
      <c r="A1870">
        <v>2018</v>
      </c>
      <c r="B1870" t="s">
        <v>77</v>
      </c>
      <c r="C1870">
        <v>17.3</v>
      </c>
      <c r="D1870">
        <f>H1870/E1870*C1870</f>
        <v>2.7537246912008151E-2</v>
      </c>
      <c r="E1870">
        <f>INDEX(Reference!$A$1:$H$55, MATCH(B1870, Reference!$A$1:$A$55, 0), MATCH(A1870, Reference!$A$1:$H$1, 0))</f>
        <v>47118</v>
      </c>
      <c r="F1870">
        <v>38.8903713850004</v>
      </c>
      <c r="G1870">
        <v>-77.031961126999605</v>
      </c>
      <c r="H1870">
        <v>75</v>
      </c>
      <c r="I1870" t="s">
        <v>22</v>
      </c>
      <c r="J1870" t="s">
        <v>19</v>
      </c>
      <c r="K1870">
        <v>44</v>
      </c>
      <c r="L1870">
        <v>1049</v>
      </c>
      <c r="M1870" t="s">
        <v>27</v>
      </c>
    </row>
    <row r="1871" spans="1:13" x14ac:dyDescent="0.35">
      <c r="A1871">
        <v>2018</v>
      </c>
      <c r="B1871" t="s">
        <v>77</v>
      </c>
      <c r="C1871">
        <v>16.100000000000001</v>
      </c>
      <c r="D1871">
        <f>H1871/E1871*C1871</f>
        <v>0.43361135871641415</v>
      </c>
      <c r="E1871">
        <f>INDEX(Reference!$A$1:$H$55, MATCH(B1871, Reference!$A$1:$A$55, 0), MATCH(A1871, Reference!$A$1:$H$1, 0))</f>
        <v>47118</v>
      </c>
      <c r="F1871">
        <v>38.8903713850004</v>
      </c>
      <c r="G1871">
        <v>-77.031961126999605</v>
      </c>
      <c r="H1871">
        <v>1269</v>
      </c>
      <c r="I1871" t="s">
        <v>18</v>
      </c>
      <c r="J1871" t="s">
        <v>19</v>
      </c>
      <c r="K1871">
        <v>44</v>
      </c>
      <c r="L1871">
        <v>1049</v>
      </c>
      <c r="M1871" t="s">
        <v>16</v>
      </c>
    </row>
    <row r="1872" spans="1:13" x14ac:dyDescent="0.35">
      <c r="A1872">
        <v>2020</v>
      </c>
      <c r="B1872" t="s">
        <v>77</v>
      </c>
      <c r="C1872">
        <v>12.9</v>
      </c>
      <c r="D1872">
        <f>H1872/E1872*C1872</f>
        <v>0.82122198505869803</v>
      </c>
      <c r="E1872">
        <f>INDEX(Reference!$A$1:$H$55, MATCH(B1872, Reference!$A$1:$A$55, 0), MATCH(A1872, Reference!$A$1:$H$1, 0))</f>
        <v>37480</v>
      </c>
      <c r="F1872">
        <v>38.8903713850004</v>
      </c>
      <c r="G1872">
        <v>-77.031961126999605</v>
      </c>
      <c r="H1872">
        <v>2386</v>
      </c>
      <c r="I1872" t="s">
        <v>18</v>
      </c>
      <c r="J1872" t="s">
        <v>19</v>
      </c>
      <c r="K1872">
        <v>44</v>
      </c>
      <c r="L1872">
        <v>1049</v>
      </c>
      <c r="M1872" t="s">
        <v>40</v>
      </c>
    </row>
    <row r="1873" spans="1:13" x14ac:dyDescent="0.35">
      <c r="A1873">
        <v>2020</v>
      </c>
      <c r="B1873" t="s">
        <v>77</v>
      </c>
      <c r="D1873">
        <f>H1873/E1873*C1873</f>
        <v>0</v>
      </c>
      <c r="E1873">
        <f>INDEX(Reference!$A$1:$H$55, MATCH(B1873, Reference!$A$1:$A$55, 0), MATCH(A1873, Reference!$A$1:$H$1, 0))</f>
        <v>37480</v>
      </c>
      <c r="F1873">
        <v>38.8903713850004</v>
      </c>
      <c r="G1873">
        <v>-77.031961126999605</v>
      </c>
      <c r="I1873" t="s">
        <v>22</v>
      </c>
      <c r="J1873" t="s">
        <v>19</v>
      </c>
      <c r="K1873">
        <v>44</v>
      </c>
      <c r="L1873">
        <v>1049</v>
      </c>
      <c r="M1873" t="s">
        <v>35</v>
      </c>
    </row>
    <row r="1874" spans="1:13" x14ac:dyDescent="0.35">
      <c r="A1874">
        <v>2020</v>
      </c>
      <c r="B1874" t="s">
        <v>77</v>
      </c>
      <c r="C1874">
        <v>11.4</v>
      </c>
      <c r="D1874">
        <f>H1874/E1874*C1874</f>
        <v>0.17915154749199572</v>
      </c>
      <c r="E1874">
        <f>INDEX(Reference!$A$1:$H$55, MATCH(B1874, Reference!$A$1:$A$55, 0), MATCH(A1874, Reference!$A$1:$H$1, 0))</f>
        <v>37480</v>
      </c>
      <c r="F1874">
        <v>38.8903713850004</v>
      </c>
      <c r="G1874">
        <v>-77.031961126999605</v>
      </c>
      <c r="H1874">
        <v>589</v>
      </c>
      <c r="I1874" t="s">
        <v>12</v>
      </c>
      <c r="J1874" t="s">
        <v>13</v>
      </c>
      <c r="K1874">
        <v>44</v>
      </c>
      <c r="L1874">
        <v>1049</v>
      </c>
      <c r="M1874" t="s">
        <v>16</v>
      </c>
    </row>
    <row r="1875" spans="1:13" x14ac:dyDescent="0.35">
      <c r="A1875">
        <v>2020</v>
      </c>
      <c r="B1875" t="s">
        <v>77</v>
      </c>
      <c r="C1875">
        <v>10.199999999999999</v>
      </c>
      <c r="D1875">
        <f>H1875/E1875*C1875</f>
        <v>0.67192636072572043</v>
      </c>
      <c r="E1875">
        <f>INDEX(Reference!$A$1:$H$55, MATCH(B1875, Reference!$A$1:$A$55, 0), MATCH(A1875, Reference!$A$1:$H$1, 0))</f>
        <v>37480</v>
      </c>
      <c r="F1875">
        <v>38.8903713850004</v>
      </c>
      <c r="G1875">
        <v>-77.031961126999605</v>
      </c>
      <c r="H1875">
        <v>2469</v>
      </c>
      <c r="I1875" t="s">
        <v>12</v>
      </c>
      <c r="J1875" t="s">
        <v>13</v>
      </c>
      <c r="K1875">
        <v>44</v>
      </c>
      <c r="L1875">
        <v>1049</v>
      </c>
      <c r="M1875" t="s">
        <v>61</v>
      </c>
    </row>
    <row r="1876" spans="1:13" x14ac:dyDescent="0.35">
      <c r="A1876">
        <v>2020</v>
      </c>
      <c r="B1876" t="s">
        <v>77</v>
      </c>
      <c r="C1876">
        <v>14.6</v>
      </c>
      <c r="D1876">
        <f>H1876/E1876*C1876</f>
        <v>0.24541088580576309</v>
      </c>
      <c r="E1876">
        <f>INDEX(Reference!$A$1:$H$55, MATCH(B1876, Reference!$A$1:$A$55, 0), MATCH(A1876, Reference!$A$1:$H$1, 0))</f>
        <v>37480</v>
      </c>
      <c r="F1876">
        <v>38.8903713850004</v>
      </c>
      <c r="G1876">
        <v>-77.031961126999605</v>
      </c>
      <c r="H1876">
        <v>630</v>
      </c>
      <c r="I1876" t="s">
        <v>22</v>
      </c>
      <c r="J1876" t="s">
        <v>19</v>
      </c>
      <c r="K1876">
        <v>44</v>
      </c>
      <c r="L1876">
        <v>1049</v>
      </c>
      <c r="M1876" t="s">
        <v>43</v>
      </c>
    </row>
    <row r="1877" spans="1:13" x14ac:dyDescent="0.35">
      <c r="A1877">
        <v>2020</v>
      </c>
      <c r="B1877" t="s">
        <v>77</v>
      </c>
      <c r="D1877">
        <f>H1877/E1877*C1877</f>
        <v>0</v>
      </c>
      <c r="E1877">
        <f>INDEX(Reference!$A$1:$H$55, MATCH(B1877, Reference!$A$1:$A$55, 0), MATCH(A1877, Reference!$A$1:$H$1, 0))</f>
        <v>37480</v>
      </c>
      <c r="F1877">
        <v>38.8903713850004</v>
      </c>
      <c r="G1877">
        <v>-77.031961126999605</v>
      </c>
      <c r="I1877" t="s">
        <v>12</v>
      </c>
      <c r="J1877" t="s">
        <v>13</v>
      </c>
      <c r="K1877">
        <v>44</v>
      </c>
      <c r="L1877">
        <v>1049</v>
      </c>
      <c r="M1877" t="s">
        <v>47</v>
      </c>
    </row>
    <row r="1878" spans="1:13" x14ac:dyDescent="0.35">
      <c r="A1878">
        <v>2020</v>
      </c>
      <c r="B1878" t="s">
        <v>77</v>
      </c>
      <c r="C1878">
        <v>11.9</v>
      </c>
      <c r="D1878">
        <f>H1878/E1878*C1878</f>
        <v>3.7465314834578441E-2</v>
      </c>
      <c r="E1878">
        <f>INDEX(Reference!$A$1:$H$55, MATCH(B1878, Reference!$A$1:$A$55, 0), MATCH(A1878, Reference!$A$1:$H$1, 0))</f>
        <v>37480</v>
      </c>
      <c r="F1878">
        <v>38.8903713850004</v>
      </c>
      <c r="G1878">
        <v>-77.031961126999605</v>
      </c>
      <c r="H1878">
        <v>118</v>
      </c>
      <c r="I1878" t="s">
        <v>12</v>
      </c>
      <c r="J1878" t="s">
        <v>13</v>
      </c>
      <c r="K1878">
        <v>44</v>
      </c>
      <c r="L1878">
        <v>1049</v>
      </c>
      <c r="M1878" s="1">
        <v>45088</v>
      </c>
    </row>
    <row r="1879" spans="1:13" x14ac:dyDescent="0.35">
      <c r="A1879">
        <v>2020</v>
      </c>
      <c r="B1879" t="s">
        <v>77</v>
      </c>
      <c r="C1879">
        <v>12.8</v>
      </c>
      <c r="D1879">
        <f>H1879/E1879*C1879</f>
        <v>1.1884738527214516</v>
      </c>
      <c r="E1879">
        <f>INDEX(Reference!$A$1:$H$55, MATCH(B1879, Reference!$A$1:$A$55, 0), MATCH(A1879, Reference!$A$1:$H$1, 0))</f>
        <v>37480</v>
      </c>
      <c r="F1879">
        <v>38.8903713850004</v>
      </c>
      <c r="G1879">
        <v>-77.031961126999605</v>
      </c>
      <c r="H1879">
        <v>3480</v>
      </c>
      <c r="I1879" t="s">
        <v>22</v>
      </c>
      <c r="J1879" t="s">
        <v>19</v>
      </c>
      <c r="K1879">
        <v>44</v>
      </c>
      <c r="L1879">
        <v>1049</v>
      </c>
      <c r="M1879" t="s">
        <v>61</v>
      </c>
    </row>
    <row r="1880" spans="1:13" x14ac:dyDescent="0.35">
      <c r="A1880">
        <v>2020</v>
      </c>
      <c r="B1880" t="s">
        <v>77</v>
      </c>
      <c r="C1880">
        <v>15.6</v>
      </c>
      <c r="D1880">
        <f>H1880/E1880*C1880</f>
        <v>0.4212166488794023</v>
      </c>
      <c r="E1880">
        <f>INDEX(Reference!$A$1:$H$55, MATCH(B1880, Reference!$A$1:$A$55, 0), MATCH(A1880, Reference!$A$1:$H$1, 0))</f>
        <v>37480</v>
      </c>
      <c r="F1880">
        <v>38.8903713850004</v>
      </c>
      <c r="G1880">
        <v>-77.031961126999605</v>
      </c>
      <c r="H1880">
        <v>1012</v>
      </c>
      <c r="I1880" t="s">
        <v>18</v>
      </c>
      <c r="J1880" t="s">
        <v>19</v>
      </c>
      <c r="K1880">
        <v>44</v>
      </c>
      <c r="L1880">
        <v>1049</v>
      </c>
      <c r="M1880" t="s">
        <v>16</v>
      </c>
    </row>
    <row r="1881" spans="1:13" x14ac:dyDescent="0.35">
      <c r="A1881">
        <v>2020</v>
      </c>
      <c r="B1881" t="s">
        <v>77</v>
      </c>
      <c r="C1881">
        <v>13.7</v>
      </c>
      <c r="D1881">
        <f>H1881/E1881*C1881</f>
        <v>0.6382123799359658</v>
      </c>
      <c r="E1881">
        <f>INDEX(Reference!$A$1:$H$55, MATCH(B1881, Reference!$A$1:$A$55, 0), MATCH(A1881, Reference!$A$1:$H$1, 0))</f>
        <v>37480</v>
      </c>
      <c r="F1881">
        <v>38.8903713850004</v>
      </c>
      <c r="G1881">
        <v>-77.031961126999605</v>
      </c>
      <c r="H1881">
        <v>1746</v>
      </c>
      <c r="I1881" t="s">
        <v>18</v>
      </c>
      <c r="J1881" t="s">
        <v>19</v>
      </c>
      <c r="K1881">
        <v>44</v>
      </c>
      <c r="L1881">
        <v>1049</v>
      </c>
      <c r="M1881" t="s">
        <v>23</v>
      </c>
    </row>
    <row r="1882" spans="1:13" x14ac:dyDescent="0.35">
      <c r="A1882">
        <v>2020</v>
      </c>
      <c r="B1882" t="s">
        <v>77</v>
      </c>
      <c r="C1882">
        <v>12</v>
      </c>
      <c r="D1882">
        <f>H1882/E1882*C1882</f>
        <v>0.5551760939167556</v>
      </c>
      <c r="E1882">
        <f>INDEX(Reference!$A$1:$H$55, MATCH(B1882, Reference!$A$1:$A$55, 0), MATCH(A1882, Reference!$A$1:$H$1, 0))</f>
        <v>37480</v>
      </c>
      <c r="F1882">
        <v>38.8903713850004</v>
      </c>
      <c r="G1882">
        <v>-77.031961126999605</v>
      </c>
      <c r="H1882">
        <v>1734</v>
      </c>
      <c r="I1882" t="s">
        <v>22</v>
      </c>
      <c r="J1882" t="s">
        <v>19</v>
      </c>
      <c r="K1882">
        <v>44</v>
      </c>
      <c r="L1882">
        <v>1049</v>
      </c>
      <c r="M1882" t="s">
        <v>32</v>
      </c>
    </row>
    <row r="1883" spans="1:13" x14ac:dyDescent="0.35">
      <c r="A1883">
        <v>2020</v>
      </c>
      <c r="B1883" t="s">
        <v>77</v>
      </c>
      <c r="C1883">
        <v>9.6999999999999993</v>
      </c>
      <c r="D1883">
        <f>H1883/E1883*C1883</f>
        <v>0.31030683030949835</v>
      </c>
      <c r="E1883">
        <f>INDEX(Reference!$A$1:$H$55, MATCH(B1883, Reference!$A$1:$A$55, 0), MATCH(A1883, Reference!$A$1:$H$1, 0))</f>
        <v>37480</v>
      </c>
      <c r="F1883">
        <v>38.8903713850004</v>
      </c>
      <c r="G1883">
        <v>-77.031961126999605</v>
      </c>
      <c r="H1883">
        <v>1199</v>
      </c>
      <c r="I1883" t="s">
        <v>12</v>
      </c>
      <c r="J1883" t="s">
        <v>13</v>
      </c>
      <c r="K1883">
        <v>44</v>
      </c>
      <c r="L1883">
        <v>1049</v>
      </c>
      <c r="M1883" t="s">
        <v>32</v>
      </c>
    </row>
    <row r="1884" spans="1:13" x14ac:dyDescent="0.35">
      <c r="A1884">
        <v>2020</v>
      </c>
      <c r="B1884" t="s">
        <v>77</v>
      </c>
      <c r="C1884">
        <v>14.1</v>
      </c>
      <c r="D1884">
        <f>H1884/E1884*C1884</f>
        <v>0.23700640341515475</v>
      </c>
      <c r="E1884">
        <f>INDEX(Reference!$A$1:$H$55, MATCH(B1884, Reference!$A$1:$A$55, 0), MATCH(A1884, Reference!$A$1:$H$1, 0))</f>
        <v>37480</v>
      </c>
      <c r="F1884">
        <v>38.8903713850004</v>
      </c>
      <c r="G1884">
        <v>-77.031961126999605</v>
      </c>
      <c r="H1884">
        <v>630</v>
      </c>
      <c r="I1884" t="s">
        <v>18</v>
      </c>
      <c r="J1884" t="s">
        <v>19</v>
      </c>
      <c r="K1884">
        <v>44</v>
      </c>
      <c r="L1884">
        <v>1049</v>
      </c>
      <c r="M1884" t="s">
        <v>43</v>
      </c>
    </row>
    <row r="1885" spans="1:13" x14ac:dyDescent="0.35">
      <c r="A1885">
        <v>2020</v>
      </c>
      <c r="B1885" t="s">
        <v>77</v>
      </c>
      <c r="C1885">
        <v>4.4000000000000004</v>
      </c>
      <c r="D1885">
        <f>H1885/E1885*C1885</f>
        <v>1.0683030949839916E-2</v>
      </c>
      <c r="E1885">
        <f>INDEX(Reference!$A$1:$H$55, MATCH(B1885, Reference!$A$1:$A$55, 0), MATCH(A1885, Reference!$A$1:$H$1, 0))</f>
        <v>37480</v>
      </c>
      <c r="F1885">
        <v>38.8903713850004</v>
      </c>
      <c r="G1885">
        <v>-77.031961126999605</v>
      </c>
      <c r="H1885">
        <v>91</v>
      </c>
      <c r="I1885" t="s">
        <v>12</v>
      </c>
      <c r="J1885" t="s">
        <v>13</v>
      </c>
      <c r="K1885">
        <v>44</v>
      </c>
      <c r="L1885">
        <v>1049</v>
      </c>
      <c r="M1885" s="1">
        <v>44990</v>
      </c>
    </row>
    <row r="1886" spans="1:13" x14ac:dyDescent="0.35">
      <c r="A1886">
        <v>2020</v>
      </c>
      <c r="B1886" t="s">
        <v>77</v>
      </c>
      <c r="D1886">
        <f>H1886/E1886*C1886</f>
        <v>0</v>
      </c>
      <c r="E1886">
        <f>INDEX(Reference!$A$1:$H$55, MATCH(B1886, Reference!$A$1:$A$55, 0), MATCH(A1886, Reference!$A$1:$H$1, 0))</f>
        <v>37480</v>
      </c>
      <c r="F1886">
        <v>38.8903713850004</v>
      </c>
      <c r="G1886">
        <v>-77.031961126999605</v>
      </c>
      <c r="I1886" t="s">
        <v>22</v>
      </c>
      <c r="J1886" t="s">
        <v>19</v>
      </c>
      <c r="K1886">
        <v>44</v>
      </c>
      <c r="L1886">
        <v>1049</v>
      </c>
      <c r="M1886" t="s">
        <v>27</v>
      </c>
    </row>
    <row r="1887" spans="1:13" x14ac:dyDescent="0.35">
      <c r="A1887">
        <v>2020</v>
      </c>
      <c r="B1887" t="s">
        <v>77</v>
      </c>
      <c r="C1887">
        <v>13.7</v>
      </c>
      <c r="D1887">
        <f>H1887/E1887*C1887</f>
        <v>0.63382604055496261</v>
      </c>
      <c r="E1887">
        <f>INDEX(Reference!$A$1:$H$55, MATCH(B1887, Reference!$A$1:$A$55, 0), MATCH(A1887, Reference!$A$1:$H$1, 0))</f>
        <v>37480</v>
      </c>
      <c r="F1887">
        <v>38.8903713850004</v>
      </c>
      <c r="G1887">
        <v>-77.031961126999605</v>
      </c>
      <c r="H1887">
        <v>1734</v>
      </c>
      <c r="I1887" t="s">
        <v>18</v>
      </c>
      <c r="J1887" t="s">
        <v>19</v>
      </c>
      <c r="K1887">
        <v>44</v>
      </c>
      <c r="L1887">
        <v>1049</v>
      </c>
      <c r="M1887" t="s">
        <v>32</v>
      </c>
    </row>
    <row r="1888" spans="1:13" x14ac:dyDescent="0.35">
      <c r="A1888">
        <v>2020</v>
      </c>
      <c r="B1888" t="s">
        <v>77</v>
      </c>
      <c r="C1888">
        <v>10.7</v>
      </c>
      <c r="D1888">
        <f>H1888/E1888*C1888</f>
        <v>0.36256670224119525</v>
      </c>
      <c r="E1888">
        <f>INDEX(Reference!$A$1:$H$55, MATCH(B1888, Reference!$A$1:$A$55, 0), MATCH(A1888, Reference!$A$1:$H$1, 0))</f>
        <v>37480</v>
      </c>
      <c r="F1888">
        <v>38.8903713850004</v>
      </c>
      <c r="G1888">
        <v>-77.031961126999605</v>
      </c>
      <c r="H1888">
        <v>1270</v>
      </c>
      <c r="I1888" t="s">
        <v>12</v>
      </c>
      <c r="J1888" t="s">
        <v>13</v>
      </c>
      <c r="K1888">
        <v>44</v>
      </c>
      <c r="L1888">
        <v>1049</v>
      </c>
      <c r="M1888" t="s">
        <v>23</v>
      </c>
    </row>
    <row r="1889" spans="1:13" x14ac:dyDescent="0.35">
      <c r="A1889">
        <v>2020</v>
      </c>
      <c r="B1889" t="s">
        <v>77</v>
      </c>
      <c r="C1889">
        <v>14.1</v>
      </c>
      <c r="D1889">
        <f>H1889/E1889*C1889</f>
        <v>0.47514140875133409</v>
      </c>
      <c r="E1889">
        <f>INDEX(Reference!$A$1:$H$55, MATCH(B1889, Reference!$A$1:$A$55, 0), MATCH(A1889, Reference!$A$1:$H$1, 0))</f>
        <v>37480</v>
      </c>
      <c r="F1889">
        <v>38.8903713850004</v>
      </c>
      <c r="G1889">
        <v>-77.031961126999605</v>
      </c>
      <c r="H1889">
        <v>1263</v>
      </c>
      <c r="I1889" t="s">
        <v>18</v>
      </c>
      <c r="J1889" t="s">
        <v>19</v>
      </c>
      <c r="K1889">
        <v>44</v>
      </c>
      <c r="L1889">
        <v>1049</v>
      </c>
      <c r="M1889" t="s">
        <v>30</v>
      </c>
    </row>
    <row r="1890" spans="1:13" x14ac:dyDescent="0.35">
      <c r="A1890">
        <v>2020</v>
      </c>
      <c r="B1890" t="s">
        <v>77</v>
      </c>
      <c r="D1890">
        <f>H1890/E1890*C1890</f>
        <v>0</v>
      </c>
      <c r="E1890">
        <f>INDEX(Reference!$A$1:$H$55, MATCH(B1890, Reference!$A$1:$A$55, 0), MATCH(A1890, Reference!$A$1:$H$1, 0))</f>
        <v>37480</v>
      </c>
      <c r="F1890">
        <v>38.8903713850004</v>
      </c>
      <c r="G1890">
        <v>-77.031961126999605</v>
      </c>
      <c r="I1890" t="s">
        <v>18</v>
      </c>
      <c r="J1890" t="s">
        <v>19</v>
      </c>
      <c r="K1890">
        <v>44</v>
      </c>
      <c r="L1890">
        <v>1049</v>
      </c>
      <c r="M1890" t="s">
        <v>47</v>
      </c>
    </row>
    <row r="1891" spans="1:13" x14ac:dyDescent="0.35">
      <c r="A1891">
        <v>2020</v>
      </c>
      <c r="B1891" t="s">
        <v>77</v>
      </c>
      <c r="C1891">
        <v>10.1</v>
      </c>
      <c r="D1891">
        <f>H1891/E1891*C1891</f>
        <v>0.64297225186766283</v>
      </c>
      <c r="E1891">
        <f>INDEX(Reference!$A$1:$H$55, MATCH(B1891, Reference!$A$1:$A$55, 0), MATCH(A1891, Reference!$A$1:$H$1, 0))</f>
        <v>37480</v>
      </c>
      <c r="F1891">
        <v>38.8903713850004</v>
      </c>
      <c r="G1891">
        <v>-77.031961126999605</v>
      </c>
      <c r="H1891">
        <v>2386</v>
      </c>
      <c r="I1891" t="s">
        <v>22</v>
      </c>
      <c r="J1891" t="s">
        <v>19</v>
      </c>
      <c r="K1891">
        <v>44</v>
      </c>
      <c r="L1891">
        <v>1049</v>
      </c>
      <c r="M1891" t="s">
        <v>40</v>
      </c>
    </row>
    <row r="1892" spans="1:13" x14ac:dyDescent="0.35">
      <c r="A1892">
        <v>2020</v>
      </c>
      <c r="B1892" t="s">
        <v>77</v>
      </c>
      <c r="C1892">
        <v>11</v>
      </c>
      <c r="D1892">
        <f>H1892/E1892*C1892</f>
        <v>0.46576840981856993</v>
      </c>
      <c r="E1892">
        <f>INDEX(Reference!$A$1:$H$55, MATCH(B1892, Reference!$A$1:$A$55, 0), MATCH(A1892, Reference!$A$1:$H$1, 0))</f>
        <v>37480</v>
      </c>
      <c r="F1892">
        <v>38.8903713850004</v>
      </c>
      <c r="G1892">
        <v>-77.031961126999605</v>
      </c>
      <c r="H1892">
        <v>1587</v>
      </c>
      <c r="I1892" t="s">
        <v>22</v>
      </c>
      <c r="J1892" t="s">
        <v>19</v>
      </c>
      <c r="K1892">
        <v>44</v>
      </c>
      <c r="L1892">
        <v>1049</v>
      </c>
      <c r="M1892" t="s">
        <v>55</v>
      </c>
    </row>
    <row r="1893" spans="1:13" x14ac:dyDescent="0.35">
      <c r="A1893">
        <v>2020</v>
      </c>
      <c r="B1893" t="s">
        <v>77</v>
      </c>
      <c r="D1893">
        <f>H1893/E1893*C1893</f>
        <v>0</v>
      </c>
      <c r="E1893">
        <f>INDEX(Reference!$A$1:$H$55, MATCH(B1893, Reference!$A$1:$A$55, 0), MATCH(A1893, Reference!$A$1:$H$1, 0))</f>
        <v>37480</v>
      </c>
      <c r="F1893">
        <v>38.8903713850004</v>
      </c>
      <c r="G1893">
        <v>-77.031961126999605</v>
      </c>
      <c r="I1893" t="s">
        <v>18</v>
      </c>
      <c r="J1893" t="s">
        <v>19</v>
      </c>
      <c r="K1893">
        <v>44</v>
      </c>
      <c r="L1893">
        <v>1049</v>
      </c>
      <c r="M1893" t="s">
        <v>35</v>
      </c>
    </row>
    <row r="1894" spans="1:13" x14ac:dyDescent="0.35">
      <c r="A1894">
        <v>2020</v>
      </c>
      <c r="B1894" t="s">
        <v>77</v>
      </c>
      <c r="D1894">
        <f>H1894/E1894*C1894</f>
        <v>0</v>
      </c>
      <c r="E1894">
        <f>INDEX(Reference!$A$1:$H$55, MATCH(B1894, Reference!$A$1:$A$55, 0), MATCH(A1894, Reference!$A$1:$H$1, 0))</f>
        <v>37480</v>
      </c>
      <c r="F1894">
        <v>38.8903713850004</v>
      </c>
      <c r="G1894">
        <v>-77.031961126999605</v>
      </c>
      <c r="I1894" t="s">
        <v>22</v>
      </c>
      <c r="J1894" t="s">
        <v>19</v>
      </c>
      <c r="K1894">
        <v>44</v>
      </c>
      <c r="L1894">
        <v>1049</v>
      </c>
      <c r="M1894" t="s">
        <v>47</v>
      </c>
    </row>
    <row r="1895" spans="1:13" x14ac:dyDescent="0.35">
      <c r="A1895">
        <v>2020</v>
      </c>
      <c r="B1895" t="s">
        <v>77</v>
      </c>
      <c r="C1895">
        <v>13</v>
      </c>
      <c r="D1895">
        <f>H1895/E1895*C1895</f>
        <v>9.3303094983991461E-2</v>
      </c>
      <c r="E1895">
        <f>INDEX(Reference!$A$1:$H$55, MATCH(B1895, Reference!$A$1:$A$55, 0), MATCH(A1895, Reference!$A$1:$H$1, 0))</f>
        <v>37480</v>
      </c>
      <c r="F1895">
        <v>38.8903713850004</v>
      </c>
      <c r="G1895">
        <v>-77.031961126999605</v>
      </c>
      <c r="H1895">
        <v>269</v>
      </c>
      <c r="I1895" t="s">
        <v>12</v>
      </c>
      <c r="J1895" t="s">
        <v>13</v>
      </c>
      <c r="K1895">
        <v>44</v>
      </c>
      <c r="L1895">
        <v>1049</v>
      </c>
      <c r="M1895" t="s">
        <v>14</v>
      </c>
    </row>
    <row r="1896" spans="1:13" x14ac:dyDescent="0.35">
      <c r="A1896">
        <v>2020</v>
      </c>
      <c r="B1896" t="s">
        <v>77</v>
      </c>
      <c r="C1896">
        <v>13.2</v>
      </c>
      <c r="D1896">
        <f>H1896/E1896*C1896</f>
        <v>0.55892209178228391</v>
      </c>
      <c r="E1896">
        <f>INDEX(Reference!$A$1:$H$55, MATCH(B1896, Reference!$A$1:$A$55, 0), MATCH(A1896, Reference!$A$1:$H$1, 0))</f>
        <v>37480</v>
      </c>
      <c r="F1896">
        <v>38.8903713850004</v>
      </c>
      <c r="G1896">
        <v>-77.031961126999605</v>
      </c>
      <c r="H1896">
        <v>1587</v>
      </c>
      <c r="I1896" t="s">
        <v>18</v>
      </c>
      <c r="J1896" t="s">
        <v>19</v>
      </c>
      <c r="K1896">
        <v>44</v>
      </c>
      <c r="L1896">
        <v>1049</v>
      </c>
      <c r="M1896" t="s">
        <v>55</v>
      </c>
    </row>
    <row r="1897" spans="1:13" x14ac:dyDescent="0.35">
      <c r="A1897">
        <v>2020</v>
      </c>
      <c r="B1897" t="s">
        <v>77</v>
      </c>
      <c r="C1897">
        <v>14.2</v>
      </c>
      <c r="D1897">
        <f>H1897/E1897*C1897</f>
        <v>0.4785112059765208</v>
      </c>
      <c r="E1897">
        <f>INDEX(Reference!$A$1:$H$55, MATCH(B1897, Reference!$A$1:$A$55, 0), MATCH(A1897, Reference!$A$1:$H$1, 0))</f>
        <v>37480</v>
      </c>
      <c r="F1897">
        <v>38.8903713850004</v>
      </c>
      <c r="G1897">
        <v>-77.031961126999605</v>
      </c>
      <c r="H1897">
        <v>1263</v>
      </c>
      <c r="I1897" t="s">
        <v>22</v>
      </c>
      <c r="J1897" t="s">
        <v>19</v>
      </c>
      <c r="K1897">
        <v>44</v>
      </c>
      <c r="L1897">
        <v>1049</v>
      </c>
      <c r="M1897" t="s">
        <v>30</v>
      </c>
    </row>
    <row r="1898" spans="1:13" x14ac:dyDescent="0.35">
      <c r="A1898">
        <v>2020</v>
      </c>
      <c r="B1898" t="s">
        <v>77</v>
      </c>
      <c r="C1898">
        <v>13.7</v>
      </c>
      <c r="D1898">
        <f>H1898/E1898*C1898</f>
        <v>1.2720384204909285</v>
      </c>
      <c r="E1898">
        <f>INDEX(Reference!$A$1:$H$55, MATCH(B1898, Reference!$A$1:$A$55, 0), MATCH(A1898, Reference!$A$1:$H$1, 0))</f>
        <v>37480</v>
      </c>
      <c r="F1898">
        <v>38.8903713850004</v>
      </c>
      <c r="G1898">
        <v>-77.031961126999605</v>
      </c>
      <c r="H1898">
        <v>3480</v>
      </c>
      <c r="I1898" t="s">
        <v>18</v>
      </c>
      <c r="J1898" t="s">
        <v>19</v>
      </c>
      <c r="K1898">
        <v>44</v>
      </c>
      <c r="L1898">
        <v>1049</v>
      </c>
      <c r="M1898" t="s">
        <v>61</v>
      </c>
    </row>
    <row r="1899" spans="1:13" x14ac:dyDescent="0.35">
      <c r="A1899">
        <v>2020</v>
      </c>
      <c r="B1899" t="s">
        <v>77</v>
      </c>
      <c r="C1899">
        <v>9.9</v>
      </c>
      <c r="D1899">
        <f>H1899/E1899*C1899</f>
        <v>0.4775667022411953</v>
      </c>
      <c r="E1899">
        <f>INDEX(Reference!$A$1:$H$55, MATCH(B1899, Reference!$A$1:$A$55, 0), MATCH(A1899, Reference!$A$1:$H$1, 0))</f>
        <v>37480</v>
      </c>
      <c r="F1899">
        <v>38.8903713850004</v>
      </c>
      <c r="G1899">
        <v>-77.031961126999605</v>
      </c>
      <c r="H1899">
        <v>1808</v>
      </c>
      <c r="I1899" t="s">
        <v>12</v>
      </c>
      <c r="J1899" t="s">
        <v>13</v>
      </c>
      <c r="K1899">
        <v>44</v>
      </c>
      <c r="L1899">
        <v>1049</v>
      </c>
      <c r="M1899" t="s">
        <v>40</v>
      </c>
    </row>
    <row r="1900" spans="1:13" x14ac:dyDescent="0.35">
      <c r="A1900">
        <v>2020</v>
      </c>
      <c r="B1900" t="s">
        <v>77</v>
      </c>
      <c r="C1900">
        <v>13.6</v>
      </c>
      <c r="D1900">
        <f>H1900/E1900*C1900</f>
        <v>0.6335538954108858</v>
      </c>
      <c r="E1900">
        <f>INDEX(Reference!$A$1:$H$55, MATCH(B1900, Reference!$A$1:$A$55, 0), MATCH(A1900, Reference!$A$1:$H$1, 0))</f>
        <v>37480</v>
      </c>
      <c r="F1900">
        <v>38.8903713850004</v>
      </c>
      <c r="G1900">
        <v>-77.031961126999605</v>
      </c>
      <c r="H1900">
        <v>1746</v>
      </c>
      <c r="I1900" t="s">
        <v>22</v>
      </c>
      <c r="J1900" t="s">
        <v>19</v>
      </c>
      <c r="K1900">
        <v>44</v>
      </c>
      <c r="L1900">
        <v>1049</v>
      </c>
      <c r="M1900" t="s">
        <v>23</v>
      </c>
    </row>
    <row r="1901" spans="1:13" x14ac:dyDescent="0.35">
      <c r="A1901">
        <v>2020</v>
      </c>
      <c r="B1901" t="s">
        <v>77</v>
      </c>
      <c r="C1901">
        <v>18.7</v>
      </c>
      <c r="D1901">
        <f>H1901/E1901*C1901</f>
        <v>0.5049199573105656</v>
      </c>
      <c r="E1901">
        <f>INDEX(Reference!$A$1:$H$55, MATCH(B1901, Reference!$A$1:$A$55, 0), MATCH(A1901, Reference!$A$1:$H$1, 0))</f>
        <v>37480</v>
      </c>
      <c r="F1901">
        <v>38.8903713850004</v>
      </c>
      <c r="G1901">
        <v>-77.031961126999605</v>
      </c>
      <c r="H1901">
        <v>1012</v>
      </c>
      <c r="I1901" t="s">
        <v>22</v>
      </c>
      <c r="J1901" t="s">
        <v>19</v>
      </c>
      <c r="K1901">
        <v>44</v>
      </c>
      <c r="L1901">
        <v>1049</v>
      </c>
      <c r="M1901" t="s">
        <v>16</v>
      </c>
    </row>
    <row r="1902" spans="1:13" x14ac:dyDescent="0.35">
      <c r="A1902">
        <v>2020</v>
      </c>
      <c r="B1902" t="s">
        <v>77</v>
      </c>
      <c r="D1902">
        <f>H1902/E1902*C1902</f>
        <v>0</v>
      </c>
      <c r="E1902">
        <f>INDEX(Reference!$A$1:$H$55, MATCH(B1902, Reference!$A$1:$A$55, 0), MATCH(A1902, Reference!$A$1:$H$1, 0))</f>
        <v>37480</v>
      </c>
      <c r="F1902">
        <v>38.8903713850004</v>
      </c>
      <c r="G1902">
        <v>-77.031961126999605</v>
      </c>
      <c r="I1902" t="s">
        <v>12</v>
      </c>
      <c r="J1902" t="s">
        <v>13</v>
      </c>
      <c r="K1902">
        <v>44</v>
      </c>
      <c r="L1902">
        <v>1049</v>
      </c>
      <c r="M1902" t="s">
        <v>35</v>
      </c>
    </row>
    <row r="1903" spans="1:13" x14ac:dyDescent="0.35">
      <c r="A1903">
        <v>2020</v>
      </c>
      <c r="B1903" t="s">
        <v>77</v>
      </c>
      <c r="C1903">
        <v>10</v>
      </c>
      <c r="D1903">
        <f>H1903/E1903*C1903</f>
        <v>0.53121664887940234</v>
      </c>
      <c r="E1903">
        <f>INDEX(Reference!$A$1:$H$55, MATCH(B1903, Reference!$A$1:$A$55, 0), MATCH(A1903, Reference!$A$1:$H$1, 0))</f>
        <v>37480</v>
      </c>
      <c r="F1903">
        <v>38.8903713850004</v>
      </c>
      <c r="G1903">
        <v>-77.031961126999605</v>
      </c>
      <c r="H1903">
        <v>1991</v>
      </c>
      <c r="I1903" t="s">
        <v>12</v>
      </c>
      <c r="J1903" t="s">
        <v>13</v>
      </c>
      <c r="K1903">
        <v>44</v>
      </c>
      <c r="L1903">
        <v>1049</v>
      </c>
      <c r="M1903" s="1">
        <v>45277</v>
      </c>
    </row>
    <row r="1904" spans="1:13" x14ac:dyDescent="0.35">
      <c r="A1904">
        <v>2020</v>
      </c>
      <c r="B1904" t="s">
        <v>77</v>
      </c>
      <c r="D1904">
        <f>H1904/E1904*C1904</f>
        <v>0</v>
      </c>
      <c r="E1904">
        <f>INDEX(Reference!$A$1:$H$55, MATCH(B1904, Reference!$A$1:$A$55, 0), MATCH(A1904, Reference!$A$1:$H$1, 0))</f>
        <v>37480</v>
      </c>
      <c r="F1904">
        <v>38.8903713850004</v>
      </c>
      <c r="G1904">
        <v>-77.031961126999605</v>
      </c>
      <c r="I1904" t="s">
        <v>12</v>
      </c>
      <c r="J1904" t="s">
        <v>13</v>
      </c>
      <c r="K1904">
        <v>44</v>
      </c>
      <c r="L1904">
        <v>1049</v>
      </c>
      <c r="M1904" t="s">
        <v>27</v>
      </c>
    </row>
    <row r="1905" spans="1:13" x14ac:dyDescent="0.35">
      <c r="A1905">
        <v>2020</v>
      </c>
      <c r="B1905" t="s">
        <v>77</v>
      </c>
      <c r="D1905">
        <f>H1905/E1905*C1905</f>
        <v>0</v>
      </c>
      <c r="E1905">
        <f>INDEX(Reference!$A$1:$H$55, MATCH(B1905, Reference!$A$1:$A$55, 0), MATCH(A1905, Reference!$A$1:$H$1, 0))</f>
        <v>37480</v>
      </c>
      <c r="F1905">
        <v>38.8903713850004</v>
      </c>
      <c r="G1905">
        <v>-77.031961126999605</v>
      </c>
      <c r="I1905" t="s">
        <v>18</v>
      </c>
      <c r="J1905" t="s">
        <v>19</v>
      </c>
      <c r="K1905">
        <v>44</v>
      </c>
      <c r="L1905">
        <v>1049</v>
      </c>
      <c r="M1905" t="s">
        <v>27</v>
      </c>
    </row>
    <row r="1906" spans="1:13" x14ac:dyDescent="0.35">
      <c r="A1906">
        <v>2008</v>
      </c>
      <c r="B1906" t="s">
        <v>31</v>
      </c>
      <c r="C1906">
        <v>14.3</v>
      </c>
      <c r="D1906">
        <f>H1906/E1906*C1906</f>
        <v>0.48688291139240514</v>
      </c>
      <c r="E1906">
        <f>INDEX(Reference!$A$1:$H$55, MATCH(B1906, Reference!$A$1:$A$55, 0), MATCH(A1906, Reference!$A$1:$H$1, 0))</f>
        <v>69520</v>
      </c>
      <c r="F1906">
        <v>39.008830667000403</v>
      </c>
      <c r="G1906">
        <v>-75.577741167999605</v>
      </c>
      <c r="H1906">
        <v>2367</v>
      </c>
      <c r="I1906" t="s">
        <v>12</v>
      </c>
      <c r="J1906" t="s">
        <v>13</v>
      </c>
      <c r="K1906">
        <v>43</v>
      </c>
      <c r="L1906">
        <v>1046</v>
      </c>
      <c r="M1906" t="s">
        <v>32</v>
      </c>
    </row>
    <row r="1907" spans="1:13" x14ac:dyDescent="0.35">
      <c r="A1907">
        <v>2008</v>
      </c>
      <c r="B1907" t="s">
        <v>31</v>
      </c>
      <c r="C1907">
        <v>13</v>
      </c>
      <c r="D1907">
        <f>H1907/E1907*C1907</f>
        <v>0.19784234752589183</v>
      </c>
      <c r="E1907">
        <f>INDEX(Reference!$A$1:$H$55, MATCH(B1907, Reference!$A$1:$A$55, 0), MATCH(A1907, Reference!$A$1:$H$1, 0))</f>
        <v>69520</v>
      </c>
      <c r="F1907">
        <v>39.008830667000403</v>
      </c>
      <c r="G1907">
        <v>-75.577741167999605</v>
      </c>
      <c r="H1907">
        <v>1058</v>
      </c>
      <c r="I1907" t="s">
        <v>12</v>
      </c>
      <c r="J1907" t="s">
        <v>13</v>
      </c>
      <c r="K1907">
        <v>43</v>
      </c>
      <c r="L1907">
        <v>1046</v>
      </c>
      <c r="M1907" s="1">
        <v>45088</v>
      </c>
    </row>
    <row r="1908" spans="1:13" x14ac:dyDescent="0.35">
      <c r="A1908">
        <v>2008</v>
      </c>
      <c r="B1908" t="s">
        <v>31</v>
      </c>
      <c r="C1908">
        <v>12.8</v>
      </c>
      <c r="D1908">
        <f>H1908/E1908*C1908</f>
        <v>0.33252013808975839</v>
      </c>
      <c r="E1908">
        <f>INDEX(Reference!$A$1:$H$55, MATCH(B1908, Reference!$A$1:$A$55, 0), MATCH(A1908, Reference!$A$1:$H$1, 0))</f>
        <v>69520</v>
      </c>
      <c r="F1908">
        <v>39.008830667000403</v>
      </c>
      <c r="G1908">
        <v>-75.577741167999605</v>
      </c>
      <c r="H1908">
        <v>1806</v>
      </c>
      <c r="I1908" t="s">
        <v>12</v>
      </c>
      <c r="J1908" t="s">
        <v>13</v>
      </c>
      <c r="K1908">
        <v>43</v>
      </c>
      <c r="L1908">
        <v>1046</v>
      </c>
      <c r="M1908" t="s">
        <v>40</v>
      </c>
    </row>
    <row r="1909" spans="1:13" x14ac:dyDescent="0.35">
      <c r="A1909">
        <v>2008</v>
      </c>
      <c r="B1909" t="s">
        <v>31</v>
      </c>
      <c r="C1909">
        <v>18.399999999999999</v>
      </c>
      <c r="D1909">
        <f>H1909/E1909*C1909</f>
        <v>0.38192174913693899</v>
      </c>
      <c r="E1909">
        <f>INDEX(Reference!$A$1:$H$55, MATCH(B1909, Reference!$A$1:$A$55, 0), MATCH(A1909, Reference!$A$1:$H$1, 0))</f>
        <v>69520</v>
      </c>
      <c r="F1909">
        <v>39.008830667000403</v>
      </c>
      <c r="G1909">
        <v>-75.577741167999605</v>
      </c>
      <c r="H1909">
        <v>1443</v>
      </c>
      <c r="I1909" t="s">
        <v>12</v>
      </c>
      <c r="J1909" t="s">
        <v>13</v>
      </c>
      <c r="K1909">
        <v>43</v>
      </c>
      <c r="L1909">
        <v>1046</v>
      </c>
      <c r="M1909" t="s">
        <v>16</v>
      </c>
    </row>
    <row r="1910" spans="1:13" x14ac:dyDescent="0.35">
      <c r="A1910">
        <v>2008</v>
      </c>
      <c r="B1910" t="s">
        <v>31</v>
      </c>
      <c r="C1910">
        <v>17.8</v>
      </c>
      <c r="D1910">
        <f>H1910/E1910*C1910</f>
        <v>0.38739067894131185</v>
      </c>
      <c r="E1910">
        <f>INDEX(Reference!$A$1:$H$55, MATCH(B1910, Reference!$A$1:$A$55, 0), MATCH(A1910, Reference!$A$1:$H$1, 0))</f>
        <v>69520</v>
      </c>
      <c r="F1910">
        <v>39.008830667000403</v>
      </c>
      <c r="G1910">
        <v>-75.577741167999605</v>
      </c>
      <c r="H1910">
        <v>1513</v>
      </c>
      <c r="I1910" t="s">
        <v>18</v>
      </c>
      <c r="J1910" t="s">
        <v>19</v>
      </c>
      <c r="K1910">
        <v>43</v>
      </c>
      <c r="L1910">
        <v>1046</v>
      </c>
      <c r="M1910" t="s">
        <v>43</v>
      </c>
    </row>
    <row r="1911" spans="1:13" x14ac:dyDescent="0.35">
      <c r="A1911">
        <v>2008</v>
      </c>
      <c r="B1911" t="s">
        <v>31</v>
      </c>
      <c r="C1911">
        <v>16</v>
      </c>
      <c r="D1911">
        <f>H1911/E1911*C1911</f>
        <v>0.60460299194476408</v>
      </c>
      <c r="E1911">
        <f>INDEX(Reference!$A$1:$H$55, MATCH(B1911, Reference!$A$1:$A$55, 0), MATCH(A1911, Reference!$A$1:$H$1, 0))</f>
        <v>69520</v>
      </c>
      <c r="F1911">
        <v>39.008830667000403</v>
      </c>
      <c r="G1911">
        <v>-75.577741167999605</v>
      </c>
      <c r="H1911">
        <v>2627</v>
      </c>
      <c r="I1911" t="s">
        <v>22</v>
      </c>
      <c r="J1911" t="s">
        <v>19</v>
      </c>
      <c r="K1911">
        <v>43</v>
      </c>
      <c r="L1911">
        <v>1046</v>
      </c>
      <c r="M1911" t="s">
        <v>55</v>
      </c>
    </row>
    <row r="1912" spans="1:13" x14ac:dyDescent="0.35">
      <c r="A1912">
        <v>2008</v>
      </c>
      <c r="B1912" t="s">
        <v>31</v>
      </c>
      <c r="C1912">
        <v>7.3</v>
      </c>
      <c r="D1912">
        <f>H1912/E1912*C1912</f>
        <v>5.7753164556962021E-3</v>
      </c>
      <c r="E1912">
        <f>INDEX(Reference!$A$1:$H$55, MATCH(B1912, Reference!$A$1:$A$55, 0), MATCH(A1912, Reference!$A$1:$H$1, 0))</f>
        <v>69520</v>
      </c>
      <c r="F1912">
        <v>39.008830667000403</v>
      </c>
      <c r="G1912">
        <v>-75.577741167999605</v>
      </c>
      <c r="H1912">
        <v>55</v>
      </c>
      <c r="I1912" t="s">
        <v>12</v>
      </c>
      <c r="J1912" t="s">
        <v>13</v>
      </c>
      <c r="K1912">
        <v>43</v>
      </c>
      <c r="L1912">
        <v>1046</v>
      </c>
      <c r="M1912" t="s">
        <v>35</v>
      </c>
    </row>
    <row r="1913" spans="1:13" x14ac:dyDescent="0.35">
      <c r="A1913">
        <v>2008</v>
      </c>
      <c r="B1913" t="s">
        <v>31</v>
      </c>
      <c r="C1913">
        <v>25</v>
      </c>
      <c r="D1913">
        <f>H1913/E1913*C1913</f>
        <v>0.79329689298043726</v>
      </c>
      <c r="E1913">
        <f>INDEX(Reference!$A$1:$H$55, MATCH(B1913, Reference!$A$1:$A$55, 0), MATCH(A1913, Reference!$A$1:$H$1, 0))</f>
        <v>69520</v>
      </c>
      <c r="F1913">
        <v>39.008830667000403</v>
      </c>
      <c r="G1913">
        <v>-75.577741167999605</v>
      </c>
      <c r="H1913">
        <v>2206</v>
      </c>
      <c r="I1913" t="s">
        <v>22</v>
      </c>
      <c r="J1913" t="s">
        <v>19</v>
      </c>
      <c r="K1913">
        <v>43</v>
      </c>
      <c r="L1913">
        <v>1046</v>
      </c>
      <c r="M1913" t="s">
        <v>16</v>
      </c>
    </row>
    <row r="1914" spans="1:13" x14ac:dyDescent="0.35">
      <c r="A1914">
        <v>2008</v>
      </c>
      <c r="B1914" t="s">
        <v>31</v>
      </c>
      <c r="C1914">
        <v>16.100000000000001</v>
      </c>
      <c r="D1914">
        <f>H1914/E1914*C1914</f>
        <v>0.36174050632911392</v>
      </c>
      <c r="E1914">
        <f>INDEX(Reference!$A$1:$H$55, MATCH(B1914, Reference!$A$1:$A$55, 0), MATCH(A1914, Reference!$A$1:$H$1, 0))</f>
        <v>69520</v>
      </c>
      <c r="F1914">
        <v>39.008830667000403</v>
      </c>
      <c r="G1914">
        <v>-75.577741167999605</v>
      </c>
      <c r="H1914">
        <v>1562</v>
      </c>
      <c r="I1914" t="s">
        <v>12</v>
      </c>
      <c r="J1914" t="s">
        <v>13</v>
      </c>
      <c r="K1914">
        <v>43</v>
      </c>
      <c r="L1914">
        <v>1046</v>
      </c>
      <c r="M1914" t="s">
        <v>14</v>
      </c>
    </row>
    <row r="1915" spans="1:13" x14ac:dyDescent="0.35">
      <c r="A1915">
        <v>2008</v>
      </c>
      <c r="B1915" t="s">
        <v>31</v>
      </c>
      <c r="C1915">
        <v>11.4</v>
      </c>
      <c r="D1915">
        <f>H1915/E1915*C1915</f>
        <v>1.4430379746835444E-2</v>
      </c>
      <c r="E1915">
        <f>INDEX(Reference!$A$1:$H$55, MATCH(B1915, Reference!$A$1:$A$55, 0), MATCH(A1915, Reference!$A$1:$H$1, 0))</f>
        <v>69520</v>
      </c>
      <c r="F1915">
        <v>39.008830667000403</v>
      </c>
      <c r="G1915">
        <v>-75.577741167999605</v>
      </c>
      <c r="H1915">
        <v>88</v>
      </c>
      <c r="I1915" t="s">
        <v>18</v>
      </c>
      <c r="J1915" t="s">
        <v>19</v>
      </c>
      <c r="K1915">
        <v>43</v>
      </c>
      <c r="L1915">
        <v>1046</v>
      </c>
      <c r="M1915" t="s">
        <v>35</v>
      </c>
    </row>
    <row r="1916" spans="1:13" x14ac:dyDescent="0.35">
      <c r="A1916">
        <v>2008</v>
      </c>
      <c r="B1916" t="s">
        <v>31</v>
      </c>
      <c r="D1916">
        <f>H1916/E1916*C1916</f>
        <v>0</v>
      </c>
      <c r="E1916">
        <f>INDEX(Reference!$A$1:$H$55, MATCH(B1916, Reference!$A$1:$A$55, 0), MATCH(A1916, Reference!$A$1:$H$1, 0))</f>
        <v>69520</v>
      </c>
      <c r="F1916">
        <v>39.008830667000403</v>
      </c>
      <c r="G1916">
        <v>-75.577741167999605</v>
      </c>
      <c r="I1916" t="s">
        <v>22</v>
      </c>
      <c r="J1916" t="s">
        <v>19</v>
      </c>
      <c r="K1916">
        <v>43</v>
      </c>
      <c r="L1916">
        <v>1046</v>
      </c>
      <c r="M1916" t="s">
        <v>47</v>
      </c>
    </row>
    <row r="1917" spans="1:13" x14ac:dyDescent="0.35">
      <c r="A1917">
        <v>2008</v>
      </c>
      <c r="B1917" t="s">
        <v>31</v>
      </c>
      <c r="C1917">
        <v>14.2</v>
      </c>
      <c r="D1917">
        <f>H1917/E1917*C1917</f>
        <v>0.96573072497123125</v>
      </c>
      <c r="E1917">
        <f>INDEX(Reference!$A$1:$H$55, MATCH(B1917, Reference!$A$1:$A$55, 0), MATCH(A1917, Reference!$A$1:$H$1, 0))</f>
        <v>69520</v>
      </c>
      <c r="F1917">
        <v>39.008830667000403</v>
      </c>
      <c r="G1917">
        <v>-75.577741167999605</v>
      </c>
      <c r="H1917">
        <v>4728</v>
      </c>
      <c r="I1917" t="s">
        <v>12</v>
      </c>
      <c r="J1917" t="s">
        <v>13</v>
      </c>
      <c r="K1917">
        <v>43</v>
      </c>
      <c r="L1917">
        <v>1046</v>
      </c>
      <c r="M1917" t="s">
        <v>61</v>
      </c>
    </row>
    <row r="1918" spans="1:13" x14ac:dyDescent="0.35">
      <c r="A1918">
        <v>2008</v>
      </c>
      <c r="B1918" t="s">
        <v>31</v>
      </c>
      <c r="C1918">
        <v>15.8</v>
      </c>
      <c r="D1918">
        <f>H1918/E1918*C1918</f>
        <v>0.38431818181818184</v>
      </c>
      <c r="E1918">
        <f>INDEX(Reference!$A$1:$H$55, MATCH(B1918, Reference!$A$1:$A$55, 0), MATCH(A1918, Reference!$A$1:$H$1, 0))</f>
        <v>69520</v>
      </c>
      <c r="F1918">
        <v>39.008830667000403</v>
      </c>
      <c r="G1918">
        <v>-75.577741167999605</v>
      </c>
      <c r="H1918">
        <v>1691</v>
      </c>
      <c r="I1918" t="s">
        <v>18</v>
      </c>
      <c r="J1918" t="s">
        <v>19</v>
      </c>
      <c r="K1918">
        <v>43</v>
      </c>
      <c r="L1918">
        <v>1046</v>
      </c>
      <c r="M1918" t="s">
        <v>27</v>
      </c>
    </row>
    <row r="1919" spans="1:13" x14ac:dyDescent="0.35">
      <c r="A1919">
        <v>2008</v>
      </c>
      <c r="B1919" t="s">
        <v>31</v>
      </c>
      <c r="C1919">
        <v>18.8</v>
      </c>
      <c r="D1919">
        <f>H1919/E1919*C1919</f>
        <v>0.40915420023014959</v>
      </c>
      <c r="E1919">
        <f>INDEX(Reference!$A$1:$H$55, MATCH(B1919, Reference!$A$1:$A$55, 0), MATCH(A1919, Reference!$A$1:$H$1, 0))</f>
        <v>69520</v>
      </c>
      <c r="F1919">
        <v>39.008830667000403</v>
      </c>
      <c r="G1919">
        <v>-75.577741167999605</v>
      </c>
      <c r="H1919">
        <v>1513</v>
      </c>
      <c r="I1919" t="s">
        <v>22</v>
      </c>
      <c r="J1919" t="s">
        <v>19</v>
      </c>
      <c r="K1919">
        <v>43</v>
      </c>
      <c r="L1919">
        <v>1046</v>
      </c>
      <c r="M1919" t="s">
        <v>43</v>
      </c>
    </row>
    <row r="1920" spans="1:13" x14ac:dyDescent="0.35">
      <c r="A1920">
        <v>2008</v>
      </c>
      <c r="B1920" t="s">
        <v>31</v>
      </c>
      <c r="C1920">
        <v>16.5</v>
      </c>
      <c r="D1920">
        <f>H1920/E1920*C1920</f>
        <v>0.74833860759493676</v>
      </c>
      <c r="E1920">
        <f>INDEX(Reference!$A$1:$H$55, MATCH(B1920, Reference!$A$1:$A$55, 0), MATCH(A1920, Reference!$A$1:$H$1, 0))</f>
        <v>69520</v>
      </c>
      <c r="F1920">
        <v>39.008830667000403</v>
      </c>
      <c r="G1920">
        <v>-75.577741167999605</v>
      </c>
      <c r="H1920">
        <v>3153</v>
      </c>
      <c r="I1920" t="s">
        <v>18</v>
      </c>
      <c r="J1920" t="s">
        <v>19</v>
      </c>
      <c r="K1920">
        <v>43</v>
      </c>
      <c r="L1920">
        <v>1046</v>
      </c>
      <c r="M1920" t="s">
        <v>32</v>
      </c>
    </row>
    <row r="1921" spans="1:13" x14ac:dyDescent="0.35">
      <c r="A1921">
        <v>2008</v>
      </c>
      <c r="B1921" t="s">
        <v>31</v>
      </c>
      <c r="C1921">
        <v>15.3</v>
      </c>
      <c r="D1921">
        <f>H1921/E1921*C1921</f>
        <v>0.6939139815880323</v>
      </c>
      <c r="E1921">
        <f>INDEX(Reference!$A$1:$H$55, MATCH(B1921, Reference!$A$1:$A$55, 0), MATCH(A1921, Reference!$A$1:$H$1, 0))</f>
        <v>69520</v>
      </c>
      <c r="F1921">
        <v>39.008830667000403</v>
      </c>
      <c r="G1921">
        <v>-75.577741167999605</v>
      </c>
      <c r="H1921">
        <v>3153</v>
      </c>
      <c r="I1921" t="s">
        <v>22</v>
      </c>
      <c r="J1921" t="s">
        <v>19</v>
      </c>
      <c r="K1921">
        <v>43</v>
      </c>
      <c r="L1921">
        <v>1046</v>
      </c>
      <c r="M1921" t="s">
        <v>32</v>
      </c>
    </row>
    <row r="1922" spans="1:13" x14ac:dyDescent="0.35">
      <c r="A1922">
        <v>2008</v>
      </c>
      <c r="B1922" t="s">
        <v>31</v>
      </c>
      <c r="C1922">
        <v>12</v>
      </c>
      <c r="D1922">
        <f>H1922/E1922*C1922</f>
        <v>0.24476409666283083</v>
      </c>
      <c r="E1922">
        <f>INDEX(Reference!$A$1:$H$55, MATCH(B1922, Reference!$A$1:$A$55, 0), MATCH(A1922, Reference!$A$1:$H$1, 0))</f>
        <v>69520</v>
      </c>
      <c r="F1922">
        <v>39.008830667000403</v>
      </c>
      <c r="G1922">
        <v>-75.577741167999605</v>
      </c>
      <c r="H1922">
        <v>1418</v>
      </c>
      <c r="I1922" t="s">
        <v>12</v>
      </c>
      <c r="J1922" t="s">
        <v>13</v>
      </c>
      <c r="K1922">
        <v>43</v>
      </c>
      <c r="L1922">
        <v>1046</v>
      </c>
      <c r="M1922" t="s">
        <v>27</v>
      </c>
    </row>
    <row r="1923" spans="1:13" x14ac:dyDescent="0.35">
      <c r="A1923">
        <v>2008</v>
      </c>
      <c r="B1923" t="s">
        <v>31</v>
      </c>
      <c r="C1923">
        <v>15.3</v>
      </c>
      <c r="D1923">
        <f>H1923/E1923*C1923</f>
        <v>0.51454833141542011</v>
      </c>
      <c r="E1923">
        <f>INDEX(Reference!$A$1:$H$55, MATCH(B1923, Reference!$A$1:$A$55, 0), MATCH(A1923, Reference!$A$1:$H$1, 0))</f>
        <v>69520</v>
      </c>
      <c r="F1923">
        <v>39.008830667000403</v>
      </c>
      <c r="G1923">
        <v>-75.577741167999605</v>
      </c>
      <c r="H1923">
        <v>2338</v>
      </c>
      <c r="I1923" t="s">
        <v>18</v>
      </c>
      <c r="J1923" t="s">
        <v>19</v>
      </c>
      <c r="K1923">
        <v>43</v>
      </c>
      <c r="L1923">
        <v>1046</v>
      </c>
      <c r="M1923" t="s">
        <v>40</v>
      </c>
    </row>
    <row r="1924" spans="1:13" x14ac:dyDescent="0.35">
      <c r="A1924">
        <v>2008</v>
      </c>
      <c r="B1924" t="s">
        <v>31</v>
      </c>
      <c r="D1924">
        <f>H1924/E1924*C1924</f>
        <v>0</v>
      </c>
      <c r="E1924">
        <f>INDEX(Reference!$A$1:$H$55, MATCH(B1924, Reference!$A$1:$A$55, 0), MATCH(A1924, Reference!$A$1:$H$1, 0))</f>
        <v>69520</v>
      </c>
      <c r="F1924">
        <v>39.008830667000403</v>
      </c>
      <c r="G1924">
        <v>-75.577741167999605</v>
      </c>
      <c r="I1924" t="s">
        <v>18</v>
      </c>
      <c r="J1924" t="s">
        <v>19</v>
      </c>
      <c r="K1924">
        <v>43</v>
      </c>
      <c r="L1924">
        <v>1046</v>
      </c>
      <c r="M1924" t="s">
        <v>47</v>
      </c>
    </row>
    <row r="1925" spans="1:13" x14ac:dyDescent="0.35">
      <c r="A1925">
        <v>2008</v>
      </c>
      <c r="B1925" t="s">
        <v>31</v>
      </c>
      <c r="C1925">
        <v>16.8</v>
      </c>
      <c r="D1925">
        <f>H1925/E1925*C1925</f>
        <v>1.5292059838895282</v>
      </c>
      <c r="E1925">
        <f>INDEX(Reference!$A$1:$H$55, MATCH(B1925, Reference!$A$1:$A$55, 0), MATCH(A1925, Reference!$A$1:$H$1, 0))</f>
        <v>69520</v>
      </c>
      <c r="F1925">
        <v>39.008830667000403</v>
      </c>
      <c r="G1925">
        <v>-75.577741167999605</v>
      </c>
      <c r="H1925">
        <v>6328</v>
      </c>
      <c r="I1925" t="s">
        <v>18</v>
      </c>
      <c r="J1925" t="s">
        <v>19</v>
      </c>
      <c r="K1925">
        <v>43</v>
      </c>
      <c r="L1925">
        <v>1046</v>
      </c>
      <c r="M1925" t="s">
        <v>61</v>
      </c>
    </row>
    <row r="1926" spans="1:13" x14ac:dyDescent="0.35">
      <c r="A1926">
        <v>2008</v>
      </c>
      <c r="B1926" t="s">
        <v>31</v>
      </c>
      <c r="C1926">
        <v>11.4</v>
      </c>
      <c r="D1926">
        <f>H1926/E1926*C1926</f>
        <v>1.4430379746835444E-2</v>
      </c>
      <c r="E1926">
        <f>INDEX(Reference!$A$1:$H$55, MATCH(B1926, Reference!$A$1:$A$55, 0), MATCH(A1926, Reference!$A$1:$H$1, 0))</f>
        <v>69520</v>
      </c>
      <c r="F1926">
        <v>39.008830667000403</v>
      </c>
      <c r="G1926">
        <v>-75.577741167999605</v>
      </c>
      <c r="H1926">
        <v>88</v>
      </c>
      <c r="I1926" t="s">
        <v>22</v>
      </c>
      <c r="J1926" t="s">
        <v>19</v>
      </c>
      <c r="K1926">
        <v>43</v>
      </c>
      <c r="L1926">
        <v>1046</v>
      </c>
      <c r="M1926" t="s">
        <v>35</v>
      </c>
    </row>
    <row r="1927" spans="1:13" x14ac:dyDescent="0.35">
      <c r="A1927">
        <v>2008</v>
      </c>
      <c r="B1927" t="s">
        <v>31</v>
      </c>
      <c r="C1927">
        <v>8.4</v>
      </c>
      <c r="D1927">
        <f>H1927/E1927*C1927</f>
        <v>2.5857307249712313E-2</v>
      </c>
      <c r="E1927">
        <f>INDEX(Reference!$A$1:$H$55, MATCH(B1927, Reference!$A$1:$A$55, 0), MATCH(A1927, Reference!$A$1:$H$1, 0))</f>
        <v>69520</v>
      </c>
      <c r="F1927">
        <v>39.008830667000403</v>
      </c>
      <c r="G1927">
        <v>-75.577741167999605</v>
      </c>
      <c r="H1927">
        <v>214</v>
      </c>
      <c r="I1927" t="s">
        <v>12</v>
      </c>
      <c r="J1927" t="s">
        <v>13</v>
      </c>
      <c r="K1927">
        <v>43</v>
      </c>
      <c r="L1927">
        <v>1046</v>
      </c>
      <c r="M1927" s="1">
        <v>44990</v>
      </c>
    </row>
    <row r="1928" spans="1:13" x14ac:dyDescent="0.35">
      <c r="A1928">
        <v>2008</v>
      </c>
      <c r="B1928" t="s">
        <v>31</v>
      </c>
      <c r="C1928">
        <v>19.3</v>
      </c>
      <c r="D1928">
        <f>H1928/E1928*C1928</f>
        <v>0.88143699654775598</v>
      </c>
      <c r="E1928">
        <f>INDEX(Reference!$A$1:$H$55, MATCH(B1928, Reference!$A$1:$A$55, 0), MATCH(A1928, Reference!$A$1:$H$1, 0))</f>
        <v>69520</v>
      </c>
      <c r="F1928">
        <v>39.008830667000403</v>
      </c>
      <c r="G1928">
        <v>-75.577741167999605</v>
      </c>
      <c r="H1928">
        <v>3175</v>
      </c>
      <c r="I1928" t="s">
        <v>22</v>
      </c>
      <c r="J1928" t="s">
        <v>19</v>
      </c>
      <c r="K1928">
        <v>43</v>
      </c>
      <c r="L1928">
        <v>1046</v>
      </c>
      <c r="M1928" t="s">
        <v>23</v>
      </c>
    </row>
    <row r="1929" spans="1:13" x14ac:dyDescent="0.35">
      <c r="A1929">
        <v>2008</v>
      </c>
      <c r="B1929" t="s">
        <v>31</v>
      </c>
      <c r="C1929">
        <v>14.2</v>
      </c>
      <c r="D1929">
        <f>H1929/E1929*C1929</f>
        <v>0.34539988492520135</v>
      </c>
      <c r="E1929">
        <f>INDEX(Reference!$A$1:$H$55, MATCH(B1929, Reference!$A$1:$A$55, 0), MATCH(A1929, Reference!$A$1:$H$1, 0))</f>
        <v>69520</v>
      </c>
      <c r="F1929">
        <v>39.008830667000403</v>
      </c>
      <c r="G1929">
        <v>-75.577741167999605</v>
      </c>
      <c r="H1929">
        <v>1691</v>
      </c>
      <c r="I1929" t="s">
        <v>22</v>
      </c>
      <c r="J1929" t="s">
        <v>19</v>
      </c>
      <c r="K1929">
        <v>43</v>
      </c>
      <c r="L1929">
        <v>1046</v>
      </c>
      <c r="M1929" t="s">
        <v>27</v>
      </c>
    </row>
    <row r="1930" spans="1:13" x14ac:dyDescent="0.35">
      <c r="A1930">
        <v>2008</v>
      </c>
      <c r="B1930" t="s">
        <v>31</v>
      </c>
      <c r="C1930">
        <v>19.3</v>
      </c>
      <c r="D1930">
        <f>H1930/E1930*C1930</f>
        <v>0.61242520138089762</v>
      </c>
      <c r="E1930">
        <f>INDEX(Reference!$A$1:$H$55, MATCH(B1930, Reference!$A$1:$A$55, 0), MATCH(A1930, Reference!$A$1:$H$1, 0))</f>
        <v>69520</v>
      </c>
      <c r="F1930">
        <v>39.008830667000403</v>
      </c>
      <c r="G1930">
        <v>-75.577741167999605</v>
      </c>
      <c r="H1930">
        <v>2206</v>
      </c>
      <c r="I1930" t="s">
        <v>18</v>
      </c>
      <c r="J1930" t="s">
        <v>19</v>
      </c>
      <c r="K1930">
        <v>43</v>
      </c>
      <c r="L1930">
        <v>1046</v>
      </c>
      <c r="M1930" t="s">
        <v>16</v>
      </c>
    </row>
    <row r="1931" spans="1:13" x14ac:dyDescent="0.35">
      <c r="A1931">
        <v>2008</v>
      </c>
      <c r="B1931" t="s">
        <v>31</v>
      </c>
      <c r="C1931">
        <v>17</v>
      </c>
      <c r="D1931">
        <f>H1931/E1931*C1931</f>
        <v>0.77639528193325658</v>
      </c>
      <c r="E1931">
        <f>INDEX(Reference!$A$1:$H$55, MATCH(B1931, Reference!$A$1:$A$55, 0), MATCH(A1931, Reference!$A$1:$H$1, 0))</f>
        <v>69520</v>
      </c>
      <c r="F1931">
        <v>39.008830667000403</v>
      </c>
      <c r="G1931">
        <v>-75.577741167999605</v>
      </c>
      <c r="H1931">
        <v>3175</v>
      </c>
      <c r="I1931" t="s">
        <v>18</v>
      </c>
      <c r="J1931" t="s">
        <v>19</v>
      </c>
      <c r="K1931">
        <v>43</v>
      </c>
      <c r="L1931">
        <v>1046</v>
      </c>
      <c r="M1931" t="s">
        <v>23</v>
      </c>
    </row>
    <row r="1932" spans="1:13" x14ac:dyDescent="0.35">
      <c r="A1932">
        <v>2008</v>
      </c>
      <c r="B1932" t="s">
        <v>31</v>
      </c>
      <c r="C1932">
        <v>16</v>
      </c>
      <c r="D1932">
        <f>H1932/E1932*C1932</f>
        <v>0.60460299194476408</v>
      </c>
      <c r="E1932">
        <f>INDEX(Reference!$A$1:$H$55, MATCH(B1932, Reference!$A$1:$A$55, 0), MATCH(A1932, Reference!$A$1:$H$1, 0))</f>
        <v>69520</v>
      </c>
      <c r="F1932">
        <v>39.008830667000403</v>
      </c>
      <c r="G1932">
        <v>-75.577741167999605</v>
      </c>
      <c r="H1932">
        <v>2627</v>
      </c>
      <c r="I1932" t="s">
        <v>18</v>
      </c>
      <c r="J1932" t="s">
        <v>19</v>
      </c>
      <c r="K1932">
        <v>43</v>
      </c>
      <c r="L1932">
        <v>1046</v>
      </c>
      <c r="M1932" t="s">
        <v>55</v>
      </c>
    </row>
    <row r="1933" spans="1:13" x14ac:dyDescent="0.35">
      <c r="A1933">
        <v>2008</v>
      </c>
      <c r="B1933" t="s">
        <v>31</v>
      </c>
      <c r="C1933">
        <v>14.1</v>
      </c>
      <c r="D1933">
        <f>H1933/E1933*C1933</f>
        <v>0.47885644418872264</v>
      </c>
      <c r="E1933">
        <f>INDEX(Reference!$A$1:$H$55, MATCH(B1933, Reference!$A$1:$A$55, 0), MATCH(A1933, Reference!$A$1:$H$1, 0))</f>
        <v>69520</v>
      </c>
      <c r="F1933">
        <v>39.008830667000403</v>
      </c>
      <c r="G1933">
        <v>-75.577741167999605</v>
      </c>
      <c r="H1933">
        <v>2361</v>
      </c>
      <c r="I1933" t="s">
        <v>12</v>
      </c>
      <c r="J1933" t="s">
        <v>13</v>
      </c>
      <c r="K1933">
        <v>43</v>
      </c>
      <c r="L1933">
        <v>1046</v>
      </c>
      <c r="M1933" t="s">
        <v>23</v>
      </c>
    </row>
    <row r="1934" spans="1:13" x14ac:dyDescent="0.35">
      <c r="A1934">
        <v>2008</v>
      </c>
      <c r="B1934" t="s">
        <v>31</v>
      </c>
      <c r="D1934">
        <f>H1934/E1934*C1934</f>
        <v>0</v>
      </c>
      <c r="E1934">
        <f>INDEX(Reference!$A$1:$H$55, MATCH(B1934, Reference!$A$1:$A$55, 0), MATCH(A1934, Reference!$A$1:$H$1, 0))</f>
        <v>69520</v>
      </c>
      <c r="F1934">
        <v>39.008830667000403</v>
      </c>
      <c r="G1934">
        <v>-75.577741167999605</v>
      </c>
      <c r="I1934" t="s">
        <v>12</v>
      </c>
      <c r="J1934" t="s">
        <v>13</v>
      </c>
      <c r="K1934">
        <v>43</v>
      </c>
      <c r="L1934">
        <v>1046</v>
      </c>
      <c r="M1934" t="s">
        <v>47</v>
      </c>
    </row>
    <row r="1935" spans="1:13" x14ac:dyDescent="0.35">
      <c r="A1935">
        <v>2008</v>
      </c>
      <c r="B1935" t="s">
        <v>31</v>
      </c>
      <c r="C1935">
        <v>17.3</v>
      </c>
      <c r="D1935">
        <f>H1935/E1935*C1935</f>
        <v>1.5747180667433831</v>
      </c>
      <c r="E1935">
        <f>INDEX(Reference!$A$1:$H$55, MATCH(B1935, Reference!$A$1:$A$55, 0), MATCH(A1935, Reference!$A$1:$H$1, 0))</f>
        <v>69520</v>
      </c>
      <c r="F1935">
        <v>39.008830667000403</v>
      </c>
      <c r="G1935">
        <v>-75.577741167999605</v>
      </c>
      <c r="H1935">
        <v>6328</v>
      </c>
      <c r="I1935" t="s">
        <v>22</v>
      </c>
      <c r="J1935" t="s">
        <v>19</v>
      </c>
      <c r="K1935">
        <v>43</v>
      </c>
      <c r="L1935">
        <v>1046</v>
      </c>
      <c r="M1935" t="s">
        <v>61</v>
      </c>
    </row>
    <row r="1936" spans="1:13" x14ac:dyDescent="0.35">
      <c r="A1936">
        <v>2008</v>
      </c>
      <c r="B1936" t="s">
        <v>31</v>
      </c>
      <c r="C1936">
        <v>17.899999999999999</v>
      </c>
      <c r="D1936">
        <f>H1936/E1936*C1936</f>
        <v>0.56336593785960876</v>
      </c>
      <c r="E1936">
        <f>INDEX(Reference!$A$1:$H$55, MATCH(B1936, Reference!$A$1:$A$55, 0), MATCH(A1936, Reference!$A$1:$H$1, 0))</f>
        <v>69520</v>
      </c>
      <c r="F1936">
        <v>39.008830667000403</v>
      </c>
      <c r="G1936">
        <v>-75.577741167999605</v>
      </c>
      <c r="H1936">
        <v>2188</v>
      </c>
      <c r="I1936" t="s">
        <v>22</v>
      </c>
      <c r="J1936" t="s">
        <v>19</v>
      </c>
      <c r="K1936">
        <v>43</v>
      </c>
      <c r="L1936">
        <v>1046</v>
      </c>
      <c r="M1936" t="s">
        <v>30</v>
      </c>
    </row>
    <row r="1937" spans="1:13" x14ac:dyDescent="0.35">
      <c r="A1937">
        <v>2008</v>
      </c>
      <c r="B1937" t="s">
        <v>31</v>
      </c>
      <c r="C1937">
        <v>13.9</v>
      </c>
      <c r="D1937">
        <f>H1937/E1937*C1937</f>
        <v>0.37869102416570771</v>
      </c>
      <c r="E1937">
        <f>INDEX(Reference!$A$1:$H$55, MATCH(B1937, Reference!$A$1:$A$55, 0), MATCH(A1937, Reference!$A$1:$H$1, 0))</f>
        <v>69520</v>
      </c>
      <c r="F1937">
        <v>39.008830667000403</v>
      </c>
      <c r="G1937">
        <v>-75.577741167999605</v>
      </c>
      <c r="H1937">
        <v>1894</v>
      </c>
      <c r="I1937" t="s">
        <v>12</v>
      </c>
      <c r="J1937" t="s">
        <v>13</v>
      </c>
      <c r="K1937">
        <v>43</v>
      </c>
      <c r="L1937">
        <v>1046</v>
      </c>
      <c r="M1937" s="1">
        <v>45277</v>
      </c>
    </row>
    <row r="1938" spans="1:13" x14ac:dyDescent="0.35">
      <c r="A1938">
        <v>2008</v>
      </c>
      <c r="B1938" t="s">
        <v>31</v>
      </c>
      <c r="C1938">
        <v>12.7</v>
      </c>
      <c r="D1938">
        <f>H1938/E1938*C1938</f>
        <v>0.42710874568469503</v>
      </c>
      <c r="E1938">
        <f>INDEX(Reference!$A$1:$H$55, MATCH(B1938, Reference!$A$1:$A$55, 0), MATCH(A1938, Reference!$A$1:$H$1, 0))</f>
        <v>69520</v>
      </c>
      <c r="F1938">
        <v>39.008830667000403</v>
      </c>
      <c r="G1938">
        <v>-75.577741167999605</v>
      </c>
      <c r="H1938">
        <v>2338</v>
      </c>
      <c r="I1938" t="s">
        <v>22</v>
      </c>
      <c r="J1938" t="s">
        <v>19</v>
      </c>
      <c r="K1938">
        <v>43</v>
      </c>
      <c r="L1938">
        <v>1046</v>
      </c>
      <c r="M1938" t="s">
        <v>40</v>
      </c>
    </row>
    <row r="1939" spans="1:13" x14ac:dyDescent="0.35">
      <c r="A1939">
        <v>2008</v>
      </c>
      <c r="B1939" t="s">
        <v>31</v>
      </c>
      <c r="C1939">
        <v>16.899999999999999</v>
      </c>
      <c r="D1939">
        <f>H1939/E1939*C1939</f>
        <v>0.53189298043728417</v>
      </c>
      <c r="E1939">
        <f>INDEX(Reference!$A$1:$H$55, MATCH(B1939, Reference!$A$1:$A$55, 0), MATCH(A1939, Reference!$A$1:$H$1, 0))</f>
        <v>69520</v>
      </c>
      <c r="F1939">
        <v>39.008830667000403</v>
      </c>
      <c r="G1939">
        <v>-75.577741167999605</v>
      </c>
      <c r="H1939">
        <v>2188</v>
      </c>
      <c r="I1939" t="s">
        <v>18</v>
      </c>
      <c r="J1939" t="s">
        <v>19</v>
      </c>
      <c r="K1939">
        <v>43</v>
      </c>
      <c r="L1939">
        <v>1046</v>
      </c>
      <c r="M1939" t="s">
        <v>30</v>
      </c>
    </row>
    <row r="1940" spans="1:13" x14ac:dyDescent="0.35">
      <c r="A1940">
        <v>2010</v>
      </c>
      <c r="B1940" t="s">
        <v>31</v>
      </c>
      <c r="C1940">
        <v>19.3</v>
      </c>
      <c r="D1940">
        <f>H1940/E1940*C1940</f>
        <v>0.90490825240349426</v>
      </c>
      <c r="E1940">
        <f>INDEX(Reference!$A$1:$H$55, MATCH(B1940, Reference!$A$1:$A$55, 0), MATCH(A1940, Reference!$A$1:$H$1, 0))</f>
        <v>81964</v>
      </c>
      <c r="F1940">
        <v>39.008830667000403</v>
      </c>
      <c r="G1940">
        <v>-75.577741167999605</v>
      </c>
      <c r="H1940">
        <v>3843</v>
      </c>
      <c r="I1940" t="s">
        <v>22</v>
      </c>
      <c r="J1940" t="s">
        <v>19</v>
      </c>
      <c r="K1940">
        <v>43</v>
      </c>
      <c r="L1940">
        <v>1046</v>
      </c>
      <c r="M1940" t="s">
        <v>23</v>
      </c>
    </row>
    <row r="1941" spans="1:13" x14ac:dyDescent="0.35">
      <c r="A1941">
        <v>2010</v>
      </c>
      <c r="B1941" t="s">
        <v>31</v>
      </c>
      <c r="C1941">
        <v>15.8</v>
      </c>
      <c r="D1941">
        <f>H1941/E1941*C1941</f>
        <v>0.60085647357376415</v>
      </c>
      <c r="E1941">
        <f>INDEX(Reference!$A$1:$H$55, MATCH(B1941, Reference!$A$1:$A$55, 0), MATCH(A1941, Reference!$A$1:$H$1, 0))</f>
        <v>81964</v>
      </c>
      <c r="F1941">
        <v>39.008830667000403</v>
      </c>
      <c r="G1941">
        <v>-75.577741167999605</v>
      </c>
      <c r="H1941">
        <v>3117</v>
      </c>
      <c r="I1941" t="s">
        <v>22</v>
      </c>
      <c r="J1941" t="s">
        <v>19</v>
      </c>
      <c r="K1941">
        <v>43</v>
      </c>
      <c r="L1941">
        <v>1046</v>
      </c>
      <c r="M1941" t="s">
        <v>55</v>
      </c>
    </row>
    <row r="1942" spans="1:13" x14ac:dyDescent="0.35">
      <c r="A1942">
        <v>2010</v>
      </c>
      <c r="B1942" t="s">
        <v>31</v>
      </c>
      <c r="C1942">
        <v>17.2</v>
      </c>
      <c r="D1942">
        <f>H1942/E1942*C1942</f>
        <v>1.6053389292860278</v>
      </c>
      <c r="E1942">
        <f>INDEX(Reference!$A$1:$H$55, MATCH(B1942, Reference!$A$1:$A$55, 0), MATCH(A1942, Reference!$A$1:$H$1, 0))</f>
        <v>81964</v>
      </c>
      <c r="F1942">
        <v>39.008830667000403</v>
      </c>
      <c r="G1942">
        <v>-75.577741167999605</v>
      </c>
      <c r="H1942">
        <v>7650</v>
      </c>
      <c r="I1942" t="s">
        <v>18</v>
      </c>
      <c r="J1942" t="s">
        <v>19</v>
      </c>
      <c r="K1942">
        <v>43</v>
      </c>
      <c r="L1942">
        <v>1046</v>
      </c>
      <c r="M1942" t="s">
        <v>61</v>
      </c>
    </row>
    <row r="1943" spans="1:13" x14ac:dyDescent="0.35">
      <c r="A1943">
        <v>2010</v>
      </c>
      <c r="B1943" t="s">
        <v>31</v>
      </c>
      <c r="D1943">
        <f>H1943/E1943*C1943</f>
        <v>0</v>
      </c>
      <c r="E1943">
        <f>INDEX(Reference!$A$1:$H$55, MATCH(B1943, Reference!$A$1:$A$55, 0), MATCH(A1943, Reference!$A$1:$H$1, 0))</f>
        <v>81964</v>
      </c>
      <c r="F1943">
        <v>39.008830667000403</v>
      </c>
      <c r="G1943">
        <v>-75.577741167999605</v>
      </c>
      <c r="I1943" t="s">
        <v>18</v>
      </c>
      <c r="J1943" t="s">
        <v>19</v>
      </c>
      <c r="K1943">
        <v>43</v>
      </c>
      <c r="L1943">
        <v>1046</v>
      </c>
      <c r="M1943" t="s">
        <v>47</v>
      </c>
    </row>
    <row r="1944" spans="1:13" x14ac:dyDescent="0.35">
      <c r="A1944">
        <v>2010</v>
      </c>
      <c r="B1944" t="s">
        <v>31</v>
      </c>
      <c r="C1944">
        <v>18.399999999999999</v>
      </c>
      <c r="D1944">
        <f>H1944/E1944*C1944</f>
        <v>0.60791567029427551</v>
      </c>
      <c r="E1944">
        <f>INDEX(Reference!$A$1:$H$55, MATCH(B1944, Reference!$A$1:$A$55, 0), MATCH(A1944, Reference!$A$1:$H$1, 0))</f>
        <v>81964</v>
      </c>
      <c r="F1944">
        <v>39.008830667000403</v>
      </c>
      <c r="G1944">
        <v>-75.577741167999605</v>
      </c>
      <c r="H1944">
        <v>2708</v>
      </c>
      <c r="I1944" t="s">
        <v>18</v>
      </c>
      <c r="J1944" t="s">
        <v>19</v>
      </c>
      <c r="K1944">
        <v>43</v>
      </c>
      <c r="L1944">
        <v>1046</v>
      </c>
      <c r="M1944" t="s">
        <v>30</v>
      </c>
    </row>
    <row r="1945" spans="1:13" x14ac:dyDescent="0.35">
      <c r="A1945">
        <v>2010</v>
      </c>
      <c r="B1945" t="s">
        <v>31</v>
      </c>
      <c r="C1945">
        <v>7.5</v>
      </c>
      <c r="D1945">
        <f>H1945/E1945*C1945</f>
        <v>1.7111170757893708E-2</v>
      </c>
      <c r="E1945">
        <f>INDEX(Reference!$A$1:$H$55, MATCH(B1945, Reference!$A$1:$A$55, 0), MATCH(A1945, Reference!$A$1:$H$1, 0))</f>
        <v>81964</v>
      </c>
      <c r="F1945">
        <v>39.008830667000403</v>
      </c>
      <c r="G1945">
        <v>-75.577741167999605</v>
      </c>
      <c r="H1945">
        <v>187</v>
      </c>
      <c r="I1945" t="s">
        <v>12</v>
      </c>
      <c r="J1945" t="s">
        <v>13</v>
      </c>
      <c r="K1945">
        <v>43</v>
      </c>
      <c r="L1945">
        <v>1046</v>
      </c>
      <c r="M1945" s="1">
        <v>44990</v>
      </c>
    </row>
    <row r="1946" spans="1:13" x14ac:dyDescent="0.35">
      <c r="A1946">
        <v>2010</v>
      </c>
      <c r="B1946" t="s">
        <v>31</v>
      </c>
      <c r="C1946">
        <v>13</v>
      </c>
      <c r="D1946">
        <f>H1946/E1946*C1946</f>
        <v>0.40872822214630811</v>
      </c>
      <c r="E1946">
        <f>INDEX(Reference!$A$1:$H$55, MATCH(B1946, Reference!$A$1:$A$55, 0), MATCH(A1946, Reference!$A$1:$H$1, 0))</f>
        <v>81964</v>
      </c>
      <c r="F1946">
        <v>39.008830667000403</v>
      </c>
      <c r="G1946">
        <v>-75.577741167999605</v>
      </c>
      <c r="H1946">
        <v>2577</v>
      </c>
      <c r="I1946" t="s">
        <v>22</v>
      </c>
      <c r="J1946" t="s">
        <v>19</v>
      </c>
      <c r="K1946">
        <v>43</v>
      </c>
      <c r="L1946">
        <v>1046</v>
      </c>
      <c r="M1946" t="s">
        <v>40</v>
      </c>
    </row>
    <row r="1947" spans="1:13" x14ac:dyDescent="0.35">
      <c r="A1947">
        <v>2010</v>
      </c>
      <c r="B1947" t="s">
        <v>31</v>
      </c>
      <c r="C1947">
        <v>12.4</v>
      </c>
      <c r="D1947">
        <f>H1947/E1947*C1947</f>
        <v>0.18229954614220878</v>
      </c>
      <c r="E1947">
        <f>INDEX(Reference!$A$1:$H$55, MATCH(B1947, Reference!$A$1:$A$55, 0), MATCH(A1947, Reference!$A$1:$H$1, 0))</f>
        <v>81964</v>
      </c>
      <c r="F1947">
        <v>39.008830667000403</v>
      </c>
      <c r="G1947">
        <v>-75.577741167999605</v>
      </c>
      <c r="H1947">
        <v>1205</v>
      </c>
      <c r="I1947" t="s">
        <v>12</v>
      </c>
      <c r="J1947" t="s">
        <v>13</v>
      </c>
      <c r="K1947">
        <v>43</v>
      </c>
      <c r="L1947">
        <v>1046</v>
      </c>
      <c r="M1947" s="1">
        <v>45088</v>
      </c>
    </row>
    <row r="1948" spans="1:13" x14ac:dyDescent="0.35">
      <c r="A1948">
        <v>2010</v>
      </c>
      <c r="B1948" t="s">
        <v>31</v>
      </c>
      <c r="C1948">
        <v>17.399999999999999</v>
      </c>
      <c r="D1948">
        <f>H1948/E1948*C1948</f>
        <v>0.80818164072031617</v>
      </c>
      <c r="E1948">
        <f>INDEX(Reference!$A$1:$H$55, MATCH(B1948, Reference!$A$1:$A$55, 0), MATCH(A1948, Reference!$A$1:$H$1, 0))</f>
        <v>81964</v>
      </c>
      <c r="F1948">
        <v>39.008830667000403</v>
      </c>
      <c r="G1948">
        <v>-75.577741167999605</v>
      </c>
      <c r="H1948">
        <v>3807</v>
      </c>
      <c r="I1948" t="s">
        <v>22</v>
      </c>
      <c r="J1948" t="s">
        <v>19</v>
      </c>
      <c r="K1948">
        <v>43</v>
      </c>
      <c r="L1948">
        <v>1046</v>
      </c>
      <c r="M1948" t="s">
        <v>32</v>
      </c>
    </row>
    <row r="1949" spans="1:13" x14ac:dyDescent="0.35">
      <c r="A1949">
        <v>2010</v>
      </c>
      <c r="B1949" t="s">
        <v>31</v>
      </c>
      <c r="C1949">
        <v>16</v>
      </c>
      <c r="D1949">
        <f>H1949/E1949*C1949</f>
        <v>0.51320091747596508</v>
      </c>
      <c r="E1949">
        <f>INDEX(Reference!$A$1:$H$55, MATCH(B1949, Reference!$A$1:$A$55, 0), MATCH(A1949, Reference!$A$1:$H$1, 0))</f>
        <v>81964</v>
      </c>
      <c r="F1949">
        <v>39.008830667000403</v>
      </c>
      <c r="G1949">
        <v>-75.577741167999605</v>
      </c>
      <c r="H1949">
        <v>2629</v>
      </c>
      <c r="I1949" t="s">
        <v>12</v>
      </c>
      <c r="J1949" t="s">
        <v>13</v>
      </c>
      <c r="K1949">
        <v>43</v>
      </c>
      <c r="L1949">
        <v>1046</v>
      </c>
      <c r="M1949" t="s">
        <v>23</v>
      </c>
    </row>
    <row r="1950" spans="1:13" x14ac:dyDescent="0.35">
      <c r="A1950">
        <v>2010</v>
      </c>
      <c r="B1950" t="s">
        <v>31</v>
      </c>
      <c r="C1950">
        <v>17.2</v>
      </c>
      <c r="D1950">
        <f>H1950/E1950*C1950</f>
        <v>0.33596700990678835</v>
      </c>
      <c r="E1950">
        <f>INDEX(Reference!$A$1:$H$55, MATCH(B1950, Reference!$A$1:$A$55, 0), MATCH(A1950, Reference!$A$1:$H$1, 0))</f>
        <v>81964</v>
      </c>
      <c r="F1950">
        <v>39.008830667000403</v>
      </c>
      <c r="G1950">
        <v>-75.577741167999605</v>
      </c>
      <c r="H1950">
        <v>1601</v>
      </c>
      <c r="I1950" t="s">
        <v>12</v>
      </c>
      <c r="J1950" t="s">
        <v>13</v>
      </c>
      <c r="K1950">
        <v>43</v>
      </c>
      <c r="L1950">
        <v>1046</v>
      </c>
      <c r="M1950" t="s">
        <v>16</v>
      </c>
    </row>
    <row r="1951" spans="1:13" x14ac:dyDescent="0.35">
      <c r="A1951">
        <v>2010</v>
      </c>
      <c r="B1951" t="s">
        <v>31</v>
      </c>
      <c r="C1951">
        <v>16</v>
      </c>
      <c r="D1951">
        <f>H1951/E1951*C1951</f>
        <v>1.8349519301156605E-2</v>
      </c>
      <c r="E1951">
        <f>INDEX(Reference!$A$1:$H$55, MATCH(B1951, Reference!$A$1:$A$55, 0), MATCH(A1951, Reference!$A$1:$H$1, 0))</f>
        <v>81964</v>
      </c>
      <c r="F1951">
        <v>39.008830667000403</v>
      </c>
      <c r="G1951">
        <v>-75.577741167999605</v>
      </c>
      <c r="H1951">
        <v>94</v>
      </c>
      <c r="I1951" t="s">
        <v>18</v>
      </c>
      <c r="J1951" t="s">
        <v>19</v>
      </c>
      <c r="K1951">
        <v>43</v>
      </c>
      <c r="L1951">
        <v>1046</v>
      </c>
      <c r="M1951" t="s">
        <v>35</v>
      </c>
    </row>
    <row r="1952" spans="1:13" x14ac:dyDescent="0.35">
      <c r="A1952">
        <v>2010</v>
      </c>
      <c r="B1952" t="s">
        <v>31</v>
      </c>
      <c r="C1952">
        <v>11.9</v>
      </c>
      <c r="D1952">
        <f>H1952/E1952*C1952</f>
        <v>0.37341759796984042</v>
      </c>
      <c r="E1952">
        <f>INDEX(Reference!$A$1:$H$55, MATCH(B1952, Reference!$A$1:$A$55, 0), MATCH(A1952, Reference!$A$1:$H$1, 0))</f>
        <v>81964</v>
      </c>
      <c r="F1952">
        <v>39.008830667000403</v>
      </c>
      <c r="G1952">
        <v>-75.577741167999605</v>
      </c>
      <c r="H1952">
        <v>2572</v>
      </c>
      <c r="I1952" t="s">
        <v>12</v>
      </c>
      <c r="J1952" t="s">
        <v>13</v>
      </c>
      <c r="K1952">
        <v>43</v>
      </c>
      <c r="L1952">
        <v>1046</v>
      </c>
      <c r="M1952" t="s">
        <v>32</v>
      </c>
    </row>
    <row r="1953" spans="1:13" x14ac:dyDescent="0.35">
      <c r="A1953">
        <v>2010</v>
      </c>
      <c r="B1953" t="s">
        <v>31</v>
      </c>
      <c r="C1953">
        <v>15.1</v>
      </c>
      <c r="D1953">
        <f>H1953/E1953*C1953</f>
        <v>0.38006075838172859</v>
      </c>
      <c r="E1953">
        <f>INDEX(Reference!$A$1:$H$55, MATCH(B1953, Reference!$A$1:$A$55, 0), MATCH(A1953, Reference!$A$1:$H$1, 0))</f>
        <v>81964</v>
      </c>
      <c r="F1953">
        <v>39.008830667000403</v>
      </c>
      <c r="G1953">
        <v>-75.577741167999605</v>
      </c>
      <c r="H1953">
        <v>2063</v>
      </c>
      <c r="I1953" t="s">
        <v>18</v>
      </c>
      <c r="J1953" t="s">
        <v>19</v>
      </c>
      <c r="K1953">
        <v>43</v>
      </c>
      <c r="L1953">
        <v>1046</v>
      </c>
      <c r="M1953" t="s">
        <v>27</v>
      </c>
    </row>
    <row r="1954" spans="1:13" x14ac:dyDescent="0.35">
      <c r="A1954">
        <v>2010</v>
      </c>
      <c r="B1954" t="s">
        <v>31</v>
      </c>
      <c r="C1954">
        <v>15.5</v>
      </c>
      <c r="D1954">
        <f>H1954/E1954*C1954</f>
        <v>0.39012859304084724</v>
      </c>
      <c r="E1954">
        <f>INDEX(Reference!$A$1:$H$55, MATCH(B1954, Reference!$A$1:$A$55, 0), MATCH(A1954, Reference!$A$1:$H$1, 0))</f>
        <v>81964</v>
      </c>
      <c r="F1954">
        <v>39.008830667000403</v>
      </c>
      <c r="G1954">
        <v>-75.577741167999605</v>
      </c>
      <c r="H1954">
        <v>2063</v>
      </c>
      <c r="I1954" t="s">
        <v>22</v>
      </c>
      <c r="J1954" t="s">
        <v>19</v>
      </c>
      <c r="K1954">
        <v>43</v>
      </c>
      <c r="L1954">
        <v>1046</v>
      </c>
      <c r="M1954" t="s">
        <v>27</v>
      </c>
    </row>
    <row r="1955" spans="1:13" x14ac:dyDescent="0.35">
      <c r="A1955">
        <v>2010</v>
      </c>
      <c r="B1955" t="s">
        <v>31</v>
      </c>
      <c r="C1955">
        <v>15.6</v>
      </c>
      <c r="D1955">
        <f>H1955/E1955*C1955</f>
        <v>0.59325069542726072</v>
      </c>
      <c r="E1955">
        <f>INDEX(Reference!$A$1:$H$55, MATCH(B1955, Reference!$A$1:$A$55, 0), MATCH(A1955, Reference!$A$1:$H$1, 0))</f>
        <v>81964</v>
      </c>
      <c r="F1955">
        <v>39.008830667000403</v>
      </c>
      <c r="G1955">
        <v>-75.577741167999605</v>
      </c>
      <c r="H1955">
        <v>3117</v>
      </c>
      <c r="I1955" t="s">
        <v>18</v>
      </c>
      <c r="J1955" t="s">
        <v>19</v>
      </c>
      <c r="K1955">
        <v>43</v>
      </c>
      <c r="L1955">
        <v>1046</v>
      </c>
      <c r="M1955" t="s">
        <v>55</v>
      </c>
    </row>
    <row r="1956" spans="1:13" x14ac:dyDescent="0.35">
      <c r="A1956">
        <v>2010</v>
      </c>
      <c r="B1956" t="s">
        <v>31</v>
      </c>
      <c r="C1956">
        <v>21.3</v>
      </c>
      <c r="D1956">
        <f>H1956/E1956*C1956</f>
        <v>0.47426309111317166</v>
      </c>
      <c r="E1956">
        <f>INDEX(Reference!$A$1:$H$55, MATCH(B1956, Reference!$A$1:$A$55, 0), MATCH(A1956, Reference!$A$1:$H$1, 0))</f>
        <v>81964</v>
      </c>
      <c r="F1956">
        <v>39.008830667000403</v>
      </c>
      <c r="G1956">
        <v>-75.577741167999605</v>
      </c>
      <c r="H1956">
        <v>1825</v>
      </c>
      <c r="I1956" t="s">
        <v>22</v>
      </c>
      <c r="J1956" t="s">
        <v>19</v>
      </c>
      <c r="K1956">
        <v>43</v>
      </c>
      <c r="L1956">
        <v>1046</v>
      </c>
      <c r="M1956" t="s">
        <v>43</v>
      </c>
    </row>
    <row r="1957" spans="1:13" x14ac:dyDescent="0.35">
      <c r="A1957">
        <v>2010</v>
      </c>
      <c r="B1957" t="s">
        <v>31</v>
      </c>
      <c r="C1957">
        <v>14</v>
      </c>
      <c r="D1957">
        <f>H1957/E1957*C1957</f>
        <v>0.8883656239324581</v>
      </c>
      <c r="E1957">
        <f>INDEX(Reference!$A$1:$H$55, MATCH(B1957, Reference!$A$1:$A$55, 0), MATCH(A1957, Reference!$A$1:$H$1, 0))</f>
        <v>81964</v>
      </c>
      <c r="F1957">
        <v>39.008830667000403</v>
      </c>
      <c r="G1957">
        <v>-75.577741167999605</v>
      </c>
      <c r="H1957">
        <v>5201</v>
      </c>
      <c r="I1957" t="s">
        <v>12</v>
      </c>
      <c r="J1957" t="s">
        <v>13</v>
      </c>
      <c r="K1957">
        <v>43</v>
      </c>
      <c r="L1957">
        <v>1046</v>
      </c>
      <c r="M1957" t="s">
        <v>61</v>
      </c>
    </row>
    <row r="1958" spans="1:13" x14ac:dyDescent="0.35">
      <c r="A1958">
        <v>2010</v>
      </c>
      <c r="B1958" t="s">
        <v>31</v>
      </c>
      <c r="C1958">
        <v>9.6</v>
      </c>
      <c r="D1958">
        <f>H1958/E1958*C1958</f>
        <v>1.1009711580693962E-2</v>
      </c>
      <c r="E1958">
        <f>INDEX(Reference!$A$1:$H$55, MATCH(B1958, Reference!$A$1:$A$55, 0), MATCH(A1958, Reference!$A$1:$H$1, 0))</f>
        <v>81964</v>
      </c>
      <c r="F1958">
        <v>39.008830667000403</v>
      </c>
      <c r="G1958">
        <v>-75.577741167999605</v>
      </c>
      <c r="H1958">
        <v>94</v>
      </c>
      <c r="I1958" t="s">
        <v>22</v>
      </c>
      <c r="J1958" t="s">
        <v>19</v>
      </c>
      <c r="K1958">
        <v>43</v>
      </c>
      <c r="L1958">
        <v>1046</v>
      </c>
      <c r="M1958" t="s">
        <v>35</v>
      </c>
    </row>
    <row r="1959" spans="1:13" x14ac:dyDescent="0.35">
      <c r="A1959">
        <v>2010</v>
      </c>
      <c r="B1959" t="s">
        <v>31</v>
      </c>
      <c r="D1959">
        <f>H1959/E1959*C1959</f>
        <v>0</v>
      </c>
      <c r="E1959">
        <f>INDEX(Reference!$A$1:$H$55, MATCH(B1959, Reference!$A$1:$A$55, 0), MATCH(A1959, Reference!$A$1:$H$1, 0))</f>
        <v>81964</v>
      </c>
      <c r="F1959">
        <v>39.008830667000403</v>
      </c>
      <c r="G1959">
        <v>-75.577741167999605</v>
      </c>
      <c r="I1959" t="s">
        <v>22</v>
      </c>
      <c r="J1959" t="s">
        <v>19</v>
      </c>
      <c r="K1959">
        <v>43</v>
      </c>
      <c r="L1959">
        <v>1046</v>
      </c>
      <c r="M1959" t="s">
        <v>47</v>
      </c>
    </row>
    <row r="1960" spans="1:13" x14ac:dyDescent="0.35">
      <c r="A1960">
        <v>2010</v>
      </c>
      <c r="B1960" t="s">
        <v>31</v>
      </c>
      <c r="C1960">
        <v>14.2</v>
      </c>
      <c r="D1960">
        <f>H1960/E1960*C1960</f>
        <v>0.35030501195646868</v>
      </c>
      <c r="E1960">
        <f>INDEX(Reference!$A$1:$H$55, MATCH(B1960, Reference!$A$1:$A$55, 0), MATCH(A1960, Reference!$A$1:$H$1, 0))</f>
        <v>81964</v>
      </c>
      <c r="F1960">
        <v>39.008830667000403</v>
      </c>
      <c r="G1960">
        <v>-75.577741167999605</v>
      </c>
      <c r="H1960">
        <v>2022</v>
      </c>
      <c r="I1960" t="s">
        <v>12</v>
      </c>
      <c r="J1960" t="s">
        <v>13</v>
      </c>
      <c r="K1960">
        <v>43</v>
      </c>
      <c r="L1960">
        <v>1046</v>
      </c>
      <c r="M1960" s="1">
        <v>45277</v>
      </c>
    </row>
    <row r="1961" spans="1:13" x14ac:dyDescent="0.35">
      <c r="A1961">
        <v>2010</v>
      </c>
      <c r="B1961" t="s">
        <v>31</v>
      </c>
      <c r="C1961">
        <v>12.4</v>
      </c>
      <c r="D1961">
        <f>H1961/E1961*C1961</f>
        <v>0.28335854765506807</v>
      </c>
      <c r="E1961">
        <f>INDEX(Reference!$A$1:$H$55, MATCH(B1961, Reference!$A$1:$A$55, 0), MATCH(A1961, Reference!$A$1:$H$1, 0))</f>
        <v>81964</v>
      </c>
      <c r="F1961">
        <v>39.008830667000403</v>
      </c>
      <c r="G1961">
        <v>-75.577741167999605</v>
      </c>
      <c r="H1961">
        <v>1873</v>
      </c>
      <c r="I1961" t="s">
        <v>12</v>
      </c>
      <c r="J1961" t="s">
        <v>13</v>
      </c>
      <c r="K1961">
        <v>43</v>
      </c>
      <c r="L1961">
        <v>1046</v>
      </c>
      <c r="M1961" t="s">
        <v>40</v>
      </c>
    </row>
    <row r="1962" spans="1:13" x14ac:dyDescent="0.35">
      <c r="A1962">
        <v>2010</v>
      </c>
      <c r="B1962" t="s">
        <v>31</v>
      </c>
      <c r="D1962">
        <f>H1962/E1962*C1962</f>
        <v>0</v>
      </c>
      <c r="E1962">
        <f>INDEX(Reference!$A$1:$H$55, MATCH(B1962, Reference!$A$1:$A$55, 0), MATCH(A1962, Reference!$A$1:$H$1, 0))</f>
        <v>81964</v>
      </c>
      <c r="F1962">
        <v>39.008830667000403</v>
      </c>
      <c r="G1962">
        <v>-75.577741167999605</v>
      </c>
      <c r="I1962" t="s">
        <v>12</v>
      </c>
      <c r="J1962" t="s">
        <v>13</v>
      </c>
      <c r="K1962">
        <v>43</v>
      </c>
      <c r="L1962">
        <v>1046</v>
      </c>
      <c r="M1962" t="s">
        <v>47</v>
      </c>
    </row>
    <row r="1963" spans="1:13" x14ac:dyDescent="0.35">
      <c r="A1963">
        <v>2010</v>
      </c>
      <c r="B1963" t="s">
        <v>31</v>
      </c>
      <c r="C1963">
        <v>16.5</v>
      </c>
      <c r="D1963">
        <f>H1963/E1963*C1963</f>
        <v>0.5187704358010834</v>
      </c>
      <c r="E1963">
        <f>INDEX(Reference!$A$1:$H$55, MATCH(B1963, Reference!$A$1:$A$55, 0), MATCH(A1963, Reference!$A$1:$H$1, 0))</f>
        <v>81964</v>
      </c>
      <c r="F1963">
        <v>39.008830667000403</v>
      </c>
      <c r="G1963">
        <v>-75.577741167999605</v>
      </c>
      <c r="H1963">
        <v>2577</v>
      </c>
      <c r="I1963" t="s">
        <v>18</v>
      </c>
      <c r="J1963" t="s">
        <v>19</v>
      </c>
      <c r="K1963">
        <v>43</v>
      </c>
      <c r="L1963">
        <v>1046</v>
      </c>
      <c r="M1963" t="s">
        <v>40</v>
      </c>
    </row>
    <row r="1964" spans="1:13" x14ac:dyDescent="0.35">
      <c r="A1964">
        <v>2010</v>
      </c>
      <c r="B1964" t="s">
        <v>31</v>
      </c>
      <c r="C1964">
        <v>17.7</v>
      </c>
      <c r="D1964">
        <f>H1964/E1964*C1964</f>
        <v>0.82211580693963204</v>
      </c>
      <c r="E1964">
        <f>INDEX(Reference!$A$1:$H$55, MATCH(B1964, Reference!$A$1:$A$55, 0), MATCH(A1964, Reference!$A$1:$H$1, 0))</f>
        <v>81964</v>
      </c>
      <c r="F1964">
        <v>39.008830667000403</v>
      </c>
      <c r="G1964">
        <v>-75.577741167999605</v>
      </c>
      <c r="H1964">
        <v>3807</v>
      </c>
      <c r="I1964" t="s">
        <v>18</v>
      </c>
      <c r="J1964" t="s">
        <v>19</v>
      </c>
      <c r="K1964">
        <v>43</v>
      </c>
      <c r="L1964">
        <v>1046</v>
      </c>
      <c r="M1964" t="s">
        <v>32</v>
      </c>
    </row>
    <row r="1965" spans="1:13" x14ac:dyDescent="0.35">
      <c r="A1965">
        <v>2010</v>
      </c>
      <c r="B1965" t="s">
        <v>31</v>
      </c>
      <c r="C1965">
        <v>18.399999999999999</v>
      </c>
      <c r="D1965">
        <f>H1965/E1965*C1965</f>
        <v>1.717339319701332</v>
      </c>
      <c r="E1965">
        <f>INDEX(Reference!$A$1:$H$55, MATCH(B1965, Reference!$A$1:$A$55, 0), MATCH(A1965, Reference!$A$1:$H$1, 0))</f>
        <v>81964</v>
      </c>
      <c r="F1965">
        <v>39.008830667000403</v>
      </c>
      <c r="G1965">
        <v>-75.577741167999605</v>
      </c>
      <c r="H1965">
        <v>7650</v>
      </c>
      <c r="I1965" t="s">
        <v>22</v>
      </c>
      <c r="J1965" t="s">
        <v>19</v>
      </c>
      <c r="K1965">
        <v>43</v>
      </c>
      <c r="L1965">
        <v>1046</v>
      </c>
      <c r="M1965" t="s">
        <v>61</v>
      </c>
    </row>
    <row r="1966" spans="1:13" x14ac:dyDescent="0.35">
      <c r="A1966">
        <v>2010</v>
      </c>
      <c r="B1966" t="s">
        <v>31</v>
      </c>
      <c r="C1966">
        <v>19.3</v>
      </c>
      <c r="D1966">
        <f>H1966/E1966*C1966</f>
        <v>0.6376506759064956</v>
      </c>
      <c r="E1966">
        <f>INDEX(Reference!$A$1:$H$55, MATCH(B1966, Reference!$A$1:$A$55, 0), MATCH(A1966, Reference!$A$1:$H$1, 0))</f>
        <v>81964</v>
      </c>
      <c r="F1966">
        <v>39.008830667000403</v>
      </c>
      <c r="G1966">
        <v>-75.577741167999605</v>
      </c>
      <c r="H1966">
        <v>2708</v>
      </c>
      <c r="I1966" t="s">
        <v>22</v>
      </c>
      <c r="J1966" t="s">
        <v>19</v>
      </c>
      <c r="K1966">
        <v>43</v>
      </c>
      <c r="L1966">
        <v>1046</v>
      </c>
      <c r="M1966" t="s">
        <v>30</v>
      </c>
    </row>
    <row r="1967" spans="1:13" x14ac:dyDescent="0.35">
      <c r="A1967">
        <v>2010</v>
      </c>
      <c r="B1967" t="s">
        <v>31</v>
      </c>
      <c r="C1967">
        <v>16.8</v>
      </c>
      <c r="D1967">
        <f>H1967/E1967*C1967</f>
        <v>0.78769215753257527</v>
      </c>
      <c r="E1967">
        <f>INDEX(Reference!$A$1:$H$55, MATCH(B1967, Reference!$A$1:$A$55, 0), MATCH(A1967, Reference!$A$1:$H$1, 0))</f>
        <v>81964</v>
      </c>
      <c r="F1967">
        <v>39.008830667000403</v>
      </c>
      <c r="G1967">
        <v>-75.577741167999605</v>
      </c>
      <c r="H1967">
        <v>3843</v>
      </c>
      <c r="I1967" t="s">
        <v>18</v>
      </c>
      <c r="J1967" t="s">
        <v>19</v>
      </c>
      <c r="K1967">
        <v>43</v>
      </c>
      <c r="L1967">
        <v>1046</v>
      </c>
      <c r="M1967" t="s">
        <v>23</v>
      </c>
    </row>
    <row r="1968" spans="1:13" x14ac:dyDescent="0.35">
      <c r="A1968">
        <v>2010</v>
      </c>
      <c r="B1968" t="s">
        <v>31</v>
      </c>
      <c r="C1968">
        <v>25.5</v>
      </c>
      <c r="D1968">
        <f>H1968/E1968*C1968</f>
        <v>0.9025364794299936</v>
      </c>
      <c r="E1968">
        <f>INDEX(Reference!$A$1:$H$55, MATCH(B1968, Reference!$A$1:$A$55, 0), MATCH(A1968, Reference!$A$1:$H$1, 0))</f>
        <v>81964</v>
      </c>
      <c r="F1968">
        <v>39.008830667000403</v>
      </c>
      <c r="G1968">
        <v>-75.577741167999605</v>
      </c>
      <c r="H1968">
        <v>2901</v>
      </c>
      <c r="I1968" t="s">
        <v>22</v>
      </c>
      <c r="J1968" t="s">
        <v>19</v>
      </c>
      <c r="K1968">
        <v>43</v>
      </c>
      <c r="L1968">
        <v>1046</v>
      </c>
      <c r="M1968" t="s">
        <v>16</v>
      </c>
    </row>
    <row r="1969" spans="1:13" x14ac:dyDescent="0.35">
      <c r="A1969">
        <v>2010</v>
      </c>
      <c r="B1969" t="s">
        <v>31</v>
      </c>
      <c r="C1969">
        <v>18.2</v>
      </c>
      <c r="D1969">
        <f>H1969/E1969*C1969</f>
        <v>0.4052388853643063</v>
      </c>
      <c r="E1969">
        <f>INDEX(Reference!$A$1:$H$55, MATCH(B1969, Reference!$A$1:$A$55, 0), MATCH(A1969, Reference!$A$1:$H$1, 0))</f>
        <v>81964</v>
      </c>
      <c r="F1969">
        <v>39.008830667000403</v>
      </c>
      <c r="G1969">
        <v>-75.577741167999605</v>
      </c>
      <c r="H1969">
        <v>1825</v>
      </c>
      <c r="I1969" t="s">
        <v>18</v>
      </c>
      <c r="J1969" t="s">
        <v>19</v>
      </c>
      <c r="K1969">
        <v>43</v>
      </c>
      <c r="L1969">
        <v>1046</v>
      </c>
      <c r="M1969" t="s">
        <v>43</v>
      </c>
    </row>
    <row r="1970" spans="1:13" x14ac:dyDescent="0.35">
      <c r="A1970">
        <v>2010</v>
      </c>
      <c r="B1970" t="s">
        <v>31</v>
      </c>
      <c r="C1970">
        <v>12.8</v>
      </c>
      <c r="D1970">
        <f>H1970/E1970*C1970</f>
        <v>0.25876726367673614</v>
      </c>
      <c r="E1970">
        <f>INDEX(Reference!$A$1:$H$55, MATCH(B1970, Reference!$A$1:$A$55, 0), MATCH(A1970, Reference!$A$1:$H$1, 0))</f>
        <v>81964</v>
      </c>
      <c r="F1970">
        <v>39.008830667000403</v>
      </c>
      <c r="G1970">
        <v>-75.577741167999605</v>
      </c>
      <c r="H1970">
        <v>1657</v>
      </c>
      <c r="I1970" t="s">
        <v>12</v>
      </c>
      <c r="J1970" t="s">
        <v>13</v>
      </c>
      <c r="K1970">
        <v>43</v>
      </c>
      <c r="L1970">
        <v>1046</v>
      </c>
      <c r="M1970" t="s">
        <v>27</v>
      </c>
    </row>
    <row r="1971" spans="1:13" x14ac:dyDescent="0.35">
      <c r="A1971">
        <v>2010</v>
      </c>
      <c r="B1971" t="s">
        <v>31</v>
      </c>
      <c r="C1971">
        <v>19.5</v>
      </c>
      <c r="D1971">
        <f>H1971/E1971*C1971</f>
        <v>0.69017495485823044</v>
      </c>
      <c r="E1971">
        <f>INDEX(Reference!$A$1:$H$55, MATCH(B1971, Reference!$A$1:$A$55, 0), MATCH(A1971, Reference!$A$1:$H$1, 0))</f>
        <v>81964</v>
      </c>
      <c r="F1971">
        <v>39.008830667000403</v>
      </c>
      <c r="G1971">
        <v>-75.577741167999605</v>
      </c>
      <c r="H1971">
        <v>2901</v>
      </c>
      <c r="I1971" t="s">
        <v>18</v>
      </c>
      <c r="J1971" t="s">
        <v>19</v>
      </c>
      <c r="K1971">
        <v>43</v>
      </c>
      <c r="L1971">
        <v>1046</v>
      </c>
      <c r="M1971" t="s">
        <v>16</v>
      </c>
    </row>
    <row r="1972" spans="1:13" x14ac:dyDescent="0.35">
      <c r="A1972">
        <v>2010</v>
      </c>
      <c r="B1972" t="s">
        <v>31</v>
      </c>
      <c r="C1972">
        <v>15.4</v>
      </c>
      <c r="D1972">
        <f>H1972/E1972*C1972</f>
        <v>0.33575472158508612</v>
      </c>
      <c r="E1972">
        <f>INDEX(Reference!$A$1:$H$55, MATCH(B1972, Reference!$A$1:$A$55, 0), MATCH(A1972, Reference!$A$1:$H$1, 0))</f>
        <v>81964</v>
      </c>
      <c r="F1972">
        <v>39.008830667000403</v>
      </c>
      <c r="G1972">
        <v>-75.577741167999605</v>
      </c>
      <c r="H1972">
        <v>1787</v>
      </c>
      <c r="I1972" t="s">
        <v>12</v>
      </c>
      <c r="J1972" t="s">
        <v>13</v>
      </c>
      <c r="K1972">
        <v>43</v>
      </c>
      <c r="L1972">
        <v>1046</v>
      </c>
      <c r="M1972" t="s">
        <v>14</v>
      </c>
    </row>
    <row r="1973" spans="1:13" x14ac:dyDescent="0.35">
      <c r="A1973">
        <v>2010</v>
      </c>
      <c r="B1973" t="s">
        <v>31</v>
      </c>
      <c r="C1973">
        <v>8.3000000000000007</v>
      </c>
      <c r="D1973">
        <f>H1973/E1973*C1973</f>
        <v>6.0758381728563769E-3</v>
      </c>
      <c r="E1973">
        <f>INDEX(Reference!$A$1:$H$55, MATCH(B1973, Reference!$A$1:$A$55, 0), MATCH(A1973, Reference!$A$1:$H$1, 0))</f>
        <v>81964</v>
      </c>
      <c r="F1973">
        <v>39.008830667000403</v>
      </c>
      <c r="G1973">
        <v>-75.577741167999605</v>
      </c>
      <c r="H1973">
        <v>60</v>
      </c>
      <c r="I1973" t="s">
        <v>12</v>
      </c>
      <c r="J1973" t="s">
        <v>13</v>
      </c>
      <c r="K1973">
        <v>43</v>
      </c>
      <c r="L1973">
        <v>1046</v>
      </c>
      <c r="M1973" t="s">
        <v>35</v>
      </c>
    </row>
    <row r="1974" spans="1:13" x14ac:dyDescent="0.35">
      <c r="A1974">
        <v>2012</v>
      </c>
      <c r="B1974" t="s">
        <v>31</v>
      </c>
      <c r="C1974">
        <v>14.7</v>
      </c>
      <c r="D1974">
        <f>H1974/E1974*C1974</f>
        <v>0.88493700454760071</v>
      </c>
      <c r="E1974">
        <f>INDEX(Reference!$A$1:$H$55, MATCH(B1974, Reference!$A$1:$A$55, 0), MATCH(A1974, Reference!$A$1:$H$1, 0))</f>
        <v>80482</v>
      </c>
      <c r="F1974">
        <v>39.008830667000403</v>
      </c>
      <c r="G1974">
        <v>-75.577741167999605</v>
      </c>
      <c r="H1974">
        <v>4845</v>
      </c>
      <c r="I1974" t="s">
        <v>12</v>
      </c>
      <c r="J1974" t="s">
        <v>13</v>
      </c>
      <c r="K1974">
        <v>43</v>
      </c>
      <c r="L1974">
        <v>1046</v>
      </c>
      <c r="M1974" t="s">
        <v>61</v>
      </c>
    </row>
    <row r="1975" spans="1:13" x14ac:dyDescent="0.35">
      <c r="A1975">
        <v>2012</v>
      </c>
      <c r="B1975" t="s">
        <v>31</v>
      </c>
      <c r="C1975">
        <v>12.1</v>
      </c>
      <c r="D1975">
        <f>H1975/E1975*C1975</f>
        <v>0.40292239258467732</v>
      </c>
      <c r="E1975">
        <f>INDEX(Reference!$A$1:$H$55, MATCH(B1975, Reference!$A$1:$A$55, 0), MATCH(A1975, Reference!$A$1:$H$1, 0))</f>
        <v>80482</v>
      </c>
      <c r="F1975">
        <v>39.008830667000403</v>
      </c>
      <c r="G1975">
        <v>-75.577741167999605</v>
      </c>
      <c r="H1975">
        <v>2680</v>
      </c>
      <c r="I1975" t="s">
        <v>22</v>
      </c>
      <c r="J1975" t="s">
        <v>19</v>
      </c>
      <c r="K1975">
        <v>43</v>
      </c>
      <c r="L1975">
        <v>1046</v>
      </c>
      <c r="M1975" t="s">
        <v>40</v>
      </c>
    </row>
    <row r="1976" spans="1:13" x14ac:dyDescent="0.35">
      <c r="A1976">
        <v>2012</v>
      </c>
      <c r="B1976" t="s">
        <v>31</v>
      </c>
      <c r="C1976">
        <v>17.100000000000001</v>
      </c>
      <c r="D1976">
        <f>H1976/E1976*C1976</f>
        <v>0.60065231977336553</v>
      </c>
      <c r="E1976">
        <f>INDEX(Reference!$A$1:$H$55, MATCH(B1976, Reference!$A$1:$A$55, 0), MATCH(A1976, Reference!$A$1:$H$1, 0))</f>
        <v>80482</v>
      </c>
      <c r="F1976">
        <v>39.008830667000403</v>
      </c>
      <c r="G1976">
        <v>-75.577741167999605</v>
      </c>
      <c r="H1976">
        <v>2827</v>
      </c>
      <c r="I1976" t="s">
        <v>18</v>
      </c>
      <c r="J1976" t="s">
        <v>19</v>
      </c>
      <c r="K1976">
        <v>43</v>
      </c>
      <c r="L1976">
        <v>1046</v>
      </c>
      <c r="M1976" t="s">
        <v>30</v>
      </c>
    </row>
    <row r="1977" spans="1:13" x14ac:dyDescent="0.35">
      <c r="A1977">
        <v>2012</v>
      </c>
      <c r="B1977" t="s">
        <v>31</v>
      </c>
      <c r="C1977">
        <v>16.899999999999999</v>
      </c>
      <c r="D1977">
        <f>H1977/E1977*C1977</f>
        <v>1.6047041574513554</v>
      </c>
      <c r="E1977">
        <f>INDEX(Reference!$A$1:$H$55, MATCH(B1977, Reference!$A$1:$A$55, 0), MATCH(A1977, Reference!$A$1:$H$1, 0))</f>
        <v>80482</v>
      </c>
      <c r="F1977">
        <v>39.008830667000403</v>
      </c>
      <c r="G1977">
        <v>-75.577741167999605</v>
      </c>
      <c r="H1977">
        <v>7642</v>
      </c>
      <c r="I1977" t="s">
        <v>22</v>
      </c>
      <c r="J1977" t="s">
        <v>19</v>
      </c>
      <c r="K1977">
        <v>43</v>
      </c>
      <c r="L1977">
        <v>1046</v>
      </c>
      <c r="M1977" t="s">
        <v>61</v>
      </c>
    </row>
    <row r="1978" spans="1:13" x14ac:dyDescent="0.35">
      <c r="A1978">
        <v>2012</v>
      </c>
      <c r="B1978" t="s">
        <v>31</v>
      </c>
      <c r="C1978">
        <v>20.3</v>
      </c>
      <c r="D1978">
        <f>H1978/E1978*C1978</f>
        <v>0.69287666807484904</v>
      </c>
      <c r="E1978">
        <f>INDEX(Reference!$A$1:$H$55, MATCH(B1978, Reference!$A$1:$A$55, 0), MATCH(A1978, Reference!$A$1:$H$1, 0))</f>
        <v>80482</v>
      </c>
      <c r="F1978">
        <v>39.008830667000403</v>
      </c>
      <c r="G1978">
        <v>-75.577741167999605</v>
      </c>
      <c r="H1978">
        <v>2747</v>
      </c>
      <c r="I1978" t="s">
        <v>18</v>
      </c>
      <c r="J1978" t="s">
        <v>19</v>
      </c>
      <c r="K1978">
        <v>43</v>
      </c>
      <c r="L1978">
        <v>1046</v>
      </c>
      <c r="M1978" t="s">
        <v>16</v>
      </c>
    </row>
    <row r="1979" spans="1:13" x14ac:dyDescent="0.35">
      <c r="A1979">
        <v>2012</v>
      </c>
      <c r="B1979" t="s">
        <v>31</v>
      </c>
      <c r="C1979">
        <v>14.5</v>
      </c>
      <c r="D1979">
        <f>H1979/E1979*C1979</f>
        <v>0.17313809298973684</v>
      </c>
      <c r="E1979">
        <f>INDEX(Reference!$A$1:$H$55, MATCH(B1979, Reference!$A$1:$A$55, 0), MATCH(A1979, Reference!$A$1:$H$1, 0))</f>
        <v>80482</v>
      </c>
      <c r="F1979">
        <v>39.008830667000403</v>
      </c>
      <c r="G1979">
        <v>-75.577741167999605</v>
      </c>
      <c r="H1979">
        <v>961</v>
      </c>
      <c r="I1979" t="s">
        <v>12</v>
      </c>
      <c r="J1979" t="s">
        <v>13</v>
      </c>
      <c r="K1979">
        <v>43</v>
      </c>
      <c r="L1979">
        <v>1046</v>
      </c>
      <c r="M1979" s="1">
        <v>45088</v>
      </c>
    </row>
    <row r="1980" spans="1:13" x14ac:dyDescent="0.35">
      <c r="A1980">
        <v>2012</v>
      </c>
      <c r="B1980" t="s">
        <v>31</v>
      </c>
      <c r="C1980">
        <v>17.399999999999999</v>
      </c>
      <c r="D1980">
        <f>H1980/E1980*C1980</f>
        <v>0.61119007976938933</v>
      </c>
      <c r="E1980">
        <f>INDEX(Reference!$A$1:$H$55, MATCH(B1980, Reference!$A$1:$A$55, 0), MATCH(A1980, Reference!$A$1:$H$1, 0))</f>
        <v>80482</v>
      </c>
      <c r="F1980">
        <v>39.008830667000403</v>
      </c>
      <c r="G1980">
        <v>-75.577741167999605</v>
      </c>
      <c r="H1980">
        <v>2827</v>
      </c>
      <c r="I1980" t="s">
        <v>22</v>
      </c>
      <c r="J1980" t="s">
        <v>19</v>
      </c>
      <c r="K1980">
        <v>43</v>
      </c>
      <c r="L1980">
        <v>1046</v>
      </c>
      <c r="M1980" t="s">
        <v>30</v>
      </c>
    </row>
    <row r="1981" spans="1:13" x14ac:dyDescent="0.35">
      <c r="A1981">
        <v>2012</v>
      </c>
      <c r="B1981" t="s">
        <v>31</v>
      </c>
      <c r="C1981">
        <v>9.5</v>
      </c>
      <c r="D1981">
        <f>H1981/E1981*C1981</f>
        <v>7.4364454163663917E-3</v>
      </c>
      <c r="E1981">
        <f>INDEX(Reference!$A$1:$H$55, MATCH(B1981, Reference!$A$1:$A$55, 0), MATCH(A1981, Reference!$A$1:$H$1, 0))</f>
        <v>80482</v>
      </c>
      <c r="F1981">
        <v>39.008830667000403</v>
      </c>
      <c r="G1981">
        <v>-75.577741167999605</v>
      </c>
      <c r="H1981">
        <v>63</v>
      </c>
      <c r="I1981" t="s">
        <v>12</v>
      </c>
      <c r="J1981" t="s">
        <v>13</v>
      </c>
      <c r="K1981">
        <v>43</v>
      </c>
      <c r="L1981">
        <v>1046</v>
      </c>
      <c r="M1981" t="s">
        <v>35</v>
      </c>
    </row>
    <row r="1982" spans="1:13" x14ac:dyDescent="0.35">
      <c r="A1982">
        <v>2012</v>
      </c>
      <c r="B1982" t="s">
        <v>31</v>
      </c>
      <c r="C1982">
        <v>12.9</v>
      </c>
      <c r="D1982">
        <f>H1982/E1982*C1982</f>
        <v>0.24331154792375934</v>
      </c>
      <c r="E1982">
        <f>INDEX(Reference!$A$1:$H$55, MATCH(B1982, Reference!$A$1:$A$55, 0), MATCH(A1982, Reference!$A$1:$H$1, 0))</f>
        <v>80482</v>
      </c>
      <c r="F1982">
        <v>39.008830667000403</v>
      </c>
      <c r="G1982">
        <v>-75.577741167999605</v>
      </c>
      <c r="H1982">
        <v>1518</v>
      </c>
      <c r="I1982" t="s">
        <v>12</v>
      </c>
      <c r="J1982" t="s">
        <v>13</v>
      </c>
      <c r="K1982">
        <v>43</v>
      </c>
      <c r="L1982">
        <v>1046</v>
      </c>
      <c r="M1982" t="s">
        <v>27</v>
      </c>
    </row>
    <row r="1983" spans="1:13" x14ac:dyDescent="0.35">
      <c r="A1983">
        <v>2012</v>
      </c>
      <c r="B1983" t="s">
        <v>31</v>
      </c>
      <c r="C1983">
        <v>23.3</v>
      </c>
      <c r="D1983">
        <f>H1983/E1983*C1983</f>
        <v>0.79527223478541786</v>
      </c>
      <c r="E1983">
        <f>INDEX(Reference!$A$1:$H$55, MATCH(B1983, Reference!$A$1:$A$55, 0), MATCH(A1983, Reference!$A$1:$H$1, 0))</f>
        <v>80482</v>
      </c>
      <c r="F1983">
        <v>39.008830667000403</v>
      </c>
      <c r="G1983">
        <v>-75.577741167999605</v>
      </c>
      <c r="H1983">
        <v>2747</v>
      </c>
      <c r="I1983" t="s">
        <v>22</v>
      </c>
      <c r="J1983" t="s">
        <v>19</v>
      </c>
      <c r="K1983">
        <v>43</v>
      </c>
      <c r="L1983">
        <v>1046</v>
      </c>
      <c r="M1983" t="s">
        <v>16</v>
      </c>
    </row>
    <row r="1984" spans="1:13" x14ac:dyDescent="0.35">
      <c r="A1984">
        <v>2012</v>
      </c>
      <c r="B1984" t="s">
        <v>31</v>
      </c>
      <c r="C1984">
        <v>16.5</v>
      </c>
      <c r="D1984">
        <f>H1984/E1984*C1984</f>
        <v>0.6052036480206755</v>
      </c>
      <c r="E1984">
        <f>INDEX(Reference!$A$1:$H$55, MATCH(B1984, Reference!$A$1:$A$55, 0), MATCH(A1984, Reference!$A$1:$H$1, 0))</f>
        <v>80482</v>
      </c>
      <c r="F1984">
        <v>39.008830667000403</v>
      </c>
      <c r="G1984">
        <v>-75.577741167999605</v>
      </c>
      <c r="H1984">
        <v>2952</v>
      </c>
      <c r="I1984" t="s">
        <v>18</v>
      </c>
      <c r="J1984" t="s">
        <v>19</v>
      </c>
      <c r="K1984">
        <v>43</v>
      </c>
      <c r="L1984">
        <v>1046</v>
      </c>
      <c r="M1984" t="s">
        <v>55</v>
      </c>
    </row>
    <row r="1985" spans="1:13" x14ac:dyDescent="0.35">
      <c r="A1985">
        <v>2012</v>
      </c>
      <c r="B1985" t="s">
        <v>31</v>
      </c>
      <c r="D1985">
        <f>H1985/E1985*C1985</f>
        <v>0</v>
      </c>
      <c r="E1985">
        <f>INDEX(Reference!$A$1:$H$55, MATCH(B1985, Reference!$A$1:$A$55, 0), MATCH(A1985, Reference!$A$1:$H$1, 0))</f>
        <v>80482</v>
      </c>
      <c r="F1985">
        <v>39.008830667000403</v>
      </c>
      <c r="G1985">
        <v>-75.577741167999605</v>
      </c>
      <c r="I1985" t="s">
        <v>12</v>
      </c>
      <c r="J1985" t="s">
        <v>13</v>
      </c>
      <c r="K1985">
        <v>43</v>
      </c>
      <c r="L1985">
        <v>1046</v>
      </c>
      <c r="M1985" t="s">
        <v>47</v>
      </c>
    </row>
    <row r="1986" spans="1:13" x14ac:dyDescent="0.35">
      <c r="A1986">
        <v>2012</v>
      </c>
      <c r="B1986" t="s">
        <v>31</v>
      </c>
      <c r="D1986">
        <f>H1986/E1986*C1986</f>
        <v>0</v>
      </c>
      <c r="E1986">
        <f>INDEX(Reference!$A$1:$H$55, MATCH(B1986, Reference!$A$1:$A$55, 0), MATCH(A1986, Reference!$A$1:$H$1, 0))</f>
        <v>80482</v>
      </c>
      <c r="F1986">
        <v>39.008830667000403</v>
      </c>
      <c r="G1986">
        <v>-75.577741167999605</v>
      </c>
      <c r="I1986" t="s">
        <v>22</v>
      </c>
      <c r="J1986" t="s">
        <v>19</v>
      </c>
      <c r="K1986">
        <v>43</v>
      </c>
      <c r="L1986">
        <v>1046</v>
      </c>
      <c r="M1986" t="s">
        <v>47</v>
      </c>
    </row>
    <row r="1987" spans="1:13" x14ac:dyDescent="0.35">
      <c r="A1987">
        <v>2012</v>
      </c>
      <c r="B1987" t="s">
        <v>31</v>
      </c>
      <c r="C1987">
        <v>14.3</v>
      </c>
      <c r="D1987">
        <f>H1987/E1987*C1987</f>
        <v>0.52450982828458548</v>
      </c>
      <c r="E1987">
        <f>INDEX(Reference!$A$1:$H$55, MATCH(B1987, Reference!$A$1:$A$55, 0), MATCH(A1987, Reference!$A$1:$H$1, 0))</f>
        <v>80482</v>
      </c>
      <c r="F1987">
        <v>39.008830667000403</v>
      </c>
      <c r="G1987">
        <v>-75.577741167999605</v>
      </c>
      <c r="H1987">
        <v>2952</v>
      </c>
      <c r="I1987" t="s">
        <v>22</v>
      </c>
      <c r="J1987" t="s">
        <v>19</v>
      </c>
      <c r="K1987">
        <v>43</v>
      </c>
      <c r="L1987">
        <v>1046</v>
      </c>
      <c r="M1987" t="s">
        <v>55</v>
      </c>
    </row>
    <row r="1988" spans="1:13" x14ac:dyDescent="0.35">
      <c r="A1988">
        <v>2012</v>
      </c>
      <c r="B1988" t="s">
        <v>31</v>
      </c>
      <c r="C1988">
        <v>14.2</v>
      </c>
      <c r="D1988">
        <f>H1988/E1988*C1988</f>
        <v>0.3429934643771278</v>
      </c>
      <c r="E1988">
        <f>INDEX(Reference!$A$1:$H$55, MATCH(B1988, Reference!$A$1:$A$55, 0), MATCH(A1988, Reference!$A$1:$H$1, 0))</f>
        <v>80482</v>
      </c>
      <c r="F1988">
        <v>39.008830667000403</v>
      </c>
      <c r="G1988">
        <v>-75.577741167999605</v>
      </c>
      <c r="H1988">
        <v>1944</v>
      </c>
      <c r="I1988" t="s">
        <v>12</v>
      </c>
      <c r="J1988" t="s">
        <v>13</v>
      </c>
      <c r="K1988">
        <v>43</v>
      </c>
      <c r="L1988">
        <v>1046</v>
      </c>
      <c r="M1988" s="1">
        <v>45277</v>
      </c>
    </row>
    <row r="1989" spans="1:13" x14ac:dyDescent="0.35">
      <c r="A1989">
        <v>2012</v>
      </c>
      <c r="B1989" t="s">
        <v>31</v>
      </c>
      <c r="C1989">
        <v>14.9</v>
      </c>
      <c r="D1989">
        <f>H1989/E1989*C1989</f>
        <v>0.49616063219104894</v>
      </c>
      <c r="E1989">
        <f>INDEX(Reference!$A$1:$H$55, MATCH(B1989, Reference!$A$1:$A$55, 0), MATCH(A1989, Reference!$A$1:$H$1, 0))</f>
        <v>80482</v>
      </c>
      <c r="F1989">
        <v>39.008830667000403</v>
      </c>
      <c r="G1989">
        <v>-75.577741167999605</v>
      </c>
      <c r="H1989">
        <v>2680</v>
      </c>
      <c r="I1989" t="s">
        <v>18</v>
      </c>
      <c r="J1989" t="s">
        <v>19</v>
      </c>
      <c r="K1989">
        <v>43</v>
      </c>
      <c r="L1989">
        <v>1046</v>
      </c>
      <c r="M1989" t="s">
        <v>40</v>
      </c>
    </row>
    <row r="1990" spans="1:13" x14ac:dyDescent="0.35">
      <c r="A1990">
        <v>2012</v>
      </c>
      <c r="B1990" t="s">
        <v>31</v>
      </c>
      <c r="C1990">
        <v>15.7</v>
      </c>
      <c r="D1990">
        <f>H1990/E1990*C1990</f>
        <v>0.40829129494793864</v>
      </c>
      <c r="E1990">
        <f>INDEX(Reference!$A$1:$H$55, MATCH(B1990, Reference!$A$1:$A$55, 0), MATCH(A1990, Reference!$A$1:$H$1, 0))</f>
        <v>80482</v>
      </c>
      <c r="F1990">
        <v>39.008830667000403</v>
      </c>
      <c r="G1990">
        <v>-75.577741167999605</v>
      </c>
      <c r="H1990">
        <v>2093</v>
      </c>
      <c r="I1990" t="s">
        <v>18</v>
      </c>
      <c r="J1990" t="s">
        <v>19</v>
      </c>
      <c r="K1990">
        <v>43</v>
      </c>
      <c r="L1990">
        <v>1046</v>
      </c>
      <c r="M1990" t="s">
        <v>27</v>
      </c>
    </row>
    <row r="1991" spans="1:13" x14ac:dyDescent="0.35">
      <c r="A1991">
        <v>2012</v>
      </c>
      <c r="B1991" t="s">
        <v>31</v>
      </c>
      <c r="C1991">
        <v>15.7</v>
      </c>
      <c r="D1991">
        <f>H1991/E1991*C1991</f>
        <v>0.73640689843691753</v>
      </c>
      <c r="E1991">
        <f>INDEX(Reference!$A$1:$H$55, MATCH(B1991, Reference!$A$1:$A$55, 0), MATCH(A1991, Reference!$A$1:$H$1, 0))</f>
        <v>80482</v>
      </c>
      <c r="F1991">
        <v>39.008830667000403</v>
      </c>
      <c r="G1991">
        <v>-75.577741167999605</v>
      </c>
      <c r="H1991">
        <v>3775</v>
      </c>
      <c r="I1991" t="s">
        <v>22</v>
      </c>
      <c r="J1991" t="s">
        <v>19</v>
      </c>
      <c r="K1991">
        <v>43</v>
      </c>
      <c r="L1991">
        <v>1046</v>
      </c>
      <c r="M1991" t="s">
        <v>32</v>
      </c>
    </row>
    <row r="1992" spans="1:13" x14ac:dyDescent="0.35">
      <c r="A1992">
        <v>2012</v>
      </c>
      <c r="B1992" t="s">
        <v>31</v>
      </c>
      <c r="C1992">
        <v>14.6</v>
      </c>
      <c r="D1992">
        <f>H1992/E1992*C1992</f>
        <v>0.32943515320195821</v>
      </c>
      <c r="E1992">
        <f>INDEX(Reference!$A$1:$H$55, MATCH(B1992, Reference!$A$1:$A$55, 0), MATCH(A1992, Reference!$A$1:$H$1, 0))</f>
        <v>80482</v>
      </c>
      <c r="F1992">
        <v>39.008830667000403</v>
      </c>
      <c r="G1992">
        <v>-75.577741167999605</v>
      </c>
      <c r="H1992">
        <v>1816</v>
      </c>
      <c r="I1992" t="s">
        <v>12</v>
      </c>
      <c r="J1992" t="s">
        <v>13</v>
      </c>
      <c r="K1992">
        <v>43</v>
      </c>
      <c r="L1992">
        <v>1046</v>
      </c>
      <c r="M1992" t="s">
        <v>40</v>
      </c>
    </row>
    <row r="1993" spans="1:13" x14ac:dyDescent="0.35">
      <c r="A1993">
        <v>2012</v>
      </c>
      <c r="B1993" t="s">
        <v>31</v>
      </c>
      <c r="C1993">
        <v>17</v>
      </c>
      <c r="D1993">
        <f>H1993/E1993*C1993</f>
        <v>2.3657463780721154E-2</v>
      </c>
      <c r="E1993">
        <f>INDEX(Reference!$A$1:$H$55, MATCH(B1993, Reference!$A$1:$A$55, 0), MATCH(A1993, Reference!$A$1:$H$1, 0))</f>
        <v>80482</v>
      </c>
      <c r="F1993">
        <v>39.008830667000403</v>
      </c>
      <c r="G1993">
        <v>-75.577741167999605</v>
      </c>
      <c r="H1993">
        <v>112</v>
      </c>
      <c r="I1993" t="s">
        <v>18</v>
      </c>
      <c r="J1993" t="s">
        <v>19</v>
      </c>
      <c r="K1993">
        <v>43</v>
      </c>
      <c r="L1993">
        <v>1046</v>
      </c>
      <c r="M1993" t="s">
        <v>35</v>
      </c>
    </row>
    <row r="1994" spans="1:13" x14ac:dyDescent="0.35">
      <c r="A1994">
        <v>2012</v>
      </c>
      <c r="B1994" t="s">
        <v>31</v>
      </c>
      <c r="C1994">
        <v>17.100000000000001</v>
      </c>
      <c r="D1994">
        <f>H1994/E1994*C1994</f>
        <v>1.6236947391963421</v>
      </c>
      <c r="E1994">
        <f>INDEX(Reference!$A$1:$H$55, MATCH(B1994, Reference!$A$1:$A$55, 0), MATCH(A1994, Reference!$A$1:$H$1, 0))</f>
        <v>80482</v>
      </c>
      <c r="F1994">
        <v>39.008830667000403</v>
      </c>
      <c r="G1994">
        <v>-75.577741167999605</v>
      </c>
      <c r="H1994">
        <v>7642</v>
      </c>
      <c r="I1994" t="s">
        <v>18</v>
      </c>
      <c r="J1994" t="s">
        <v>19</v>
      </c>
      <c r="K1994">
        <v>43</v>
      </c>
      <c r="L1994">
        <v>1046</v>
      </c>
      <c r="M1994" t="s">
        <v>61</v>
      </c>
    </row>
    <row r="1995" spans="1:13" x14ac:dyDescent="0.35">
      <c r="A1995">
        <v>2012</v>
      </c>
      <c r="B1995" t="s">
        <v>31</v>
      </c>
      <c r="C1995">
        <v>17.100000000000001</v>
      </c>
      <c r="D1995">
        <f>H1995/E1995*C1995</f>
        <v>0.52650033547874064</v>
      </c>
      <c r="E1995">
        <f>INDEX(Reference!$A$1:$H$55, MATCH(B1995, Reference!$A$1:$A$55, 0), MATCH(A1995, Reference!$A$1:$H$1, 0))</f>
        <v>80482</v>
      </c>
      <c r="F1995">
        <v>39.008830667000403</v>
      </c>
      <c r="G1995">
        <v>-75.577741167999605</v>
      </c>
      <c r="H1995">
        <v>2478</v>
      </c>
      <c r="I1995" t="s">
        <v>12</v>
      </c>
      <c r="J1995" t="s">
        <v>13</v>
      </c>
      <c r="K1995">
        <v>43</v>
      </c>
      <c r="L1995">
        <v>1046</v>
      </c>
      <c r="M1995" t="s">
        <v>23</v>
      </c>
    </row>
    <row r="1996" spans="1:13" x14ac:dyDescent="0.35">
      <c r="A1996">
        <v>2012</v>
      </c>
      <c r="B1996" t="s">
        <v>31</v>
      </c>
      <c r="C1996">
        <v>11.6</v>
      </c>
      <c r="D1996">
        <f>H1996/E1996*C1996</f>
        <v>1.6142739991550907E-2</v>
      </c>
      <c r="E1996">
        <f>INDEX(Reference!$A$1:$H$55, MATCH(B1996, Reference!$A$1:$A$55, 0), MATCH(A1996, Reference!$A$1:$H$1, 0))</f>
        <v>80482</v>
      </c>
      <c r="F1996">
        <v>39.008830667000403</v>
      </c>
      <c r="G1996">
        <v>-75.577741167999605</v>
      </c>
      <c r="H1996">
        <v>112</v>
      </c>
      <c r="I1996" t="s">
        <v>22</v>
      </c>
      <c r="J1996" t="s">
        <v>19</v>
      </c>
      <c r="K1996">
        <v>43</v>
      </c>
      <c r="L1996">
        <v>1046</v>
      </c>
      <c r="M1996" t="s">
        <v>35</v>
      </c>
    </row>
    <row r="1997" spans="1:13" x14ac:dyDescent="0.35">
      <c r="A1997">
        <v>2012</v>
      </c>
      <c r="B1997" t="s">
        <v>31</v>
      </c>
      <c r="C1997">
        <v>12.1</v>
      </c>
      <c r="D1997">
        <f>H1997/E1997*C1997</f>
        <v>0.35586466539101907</v>
      </c>
      <c r="E1997">
        <f>INDEX(Reference!$A$1:$H$55, MATCH(B1997, Reference!$A$1:$A$55, 0), MATCH(A1997, Reference!$A$1:$H$1, 0))</f>
        <v>80482</v>
      </c>
      <c r="F1997">
        <v>39.008830667000403</v>
      </c>
      <c r="G1997">
        <v>-75.577741167999605</v>
      </c>
      <c r="H1997">
        <v>2367</v>
      </c>
      <c r="I1997" t="s">
        <v>12</v>
      </c>
      <c r="J1997" t="s">
        <v>13</v>
      </c>
      <c r="K1997">
        <v>43</v>
      </c>
      <c r="L1997">
        <v>1046</v>
      </c>
      <c r="M1997" t="s">
        <v>32</v>
      </c>
    </row>
    <row r="1998" spans="1:13" x14ac:dyDescent="0.35">
      <c r="A1998">
        <v>2012</v>
      </c>
      <c r="B1998" t="s">
        <v>31</v>
      </c>
      <c r="C1998">
        <v>15</v>
      </c>
      <c r="D1998">
        <f>H1998/E1998*C1998</f>
        <v>0.3900872244725529</v>
      </c>
      <c r="E1998">
        <f>INDEX(Reference!$A$1:$H$55, MATCH(B1998, Reference!$A$1:$A$55, 0), MATCH(A1998, Reference!$A$1:$H$1, 0))</f>
        <v>80482</v>
      </c>
      <c r="F1998">
        <v>39.008830667000403</v>
      </c>
      <c r="G1998">
        <v>-75.577741167999605</v>
      </c>
      <c r="H1998">
        <v>2093</v>
      </c>
      <c r="I1998" t="s">
        <v>22</v>
      </c>
      <c r="J1998" t="s">
        <v>19</v>
      </c>
      <c r="K1998">
        <v>43</v>
      </c>
      <c r="L1998">
        <v>1046</v>
      </c>
      <c r="M1998" t="s">
        <v>27</v>
      </c>
    </row>
    <row r="1999" spans="1:13" x14ac:dyDescent="0.35">
      <c r="A1999">
        <v>2012</v>
      </c>
      <c r="B1999" t="s">
        <v>31</v>
      </c>
      <c r="C1999">
        <v>16.399999999999999</v>
      </c>
      <c r="D1999">
        <f>H1999/E1999*C1999</f>
        <v>0.78798737605924296</v>
      </c>
      <c r="E1999">
        <f>INDEX(Reference!$A$1:$H$55, MATCH(B1999, Reference!$A$1:$A$55, 0), MATCH(A1999, Reference!$A$1:$H$1, 0))</f>
        <v>80482</v>
      </c>
      <c r="F1999">
        <v>39.008830667000403</v>
      </c>
      <c r="G1999">
        <v>-75.577741167999605</v>
      </c>
      <c r="H1999">
        <v>3867</v>
      </c>
      <c r="I1999" t="s">
        <v>18</v>
      </c>
      <c r="J1999" t="s">
        <v>19</v>
      </c>
      <c r="K1999">
        <v>43</v>
      </c>
      <c r="L1999">
        <v>1046</v>
      </c>
      <c r="M1999" t="s">
        <v>23</v>
      </c>
    </row>
    <row r="2000" spans="1:13" x14ac:dyDescent="0.35">
      <c r="A2000">
        <v>2012</v>
      </c>
      <c r="B2000" t="s">
        <v>31</v>
      </c>
      <c r="C2000">
        <v>18.100000000000001</v>
      </c>
      <c r="D2000">
        <f>H2000/E2000*C2000</f>
        <v>0.86966899430928657</v>
      </c>
      <c r="E2000">
        <f>INDEX(Reference!$A$1:$H$55, MATCH(B2000, Reference!$A$1:$A$55, 0), MATCH(A2000, Reference!$A$1:$H$1, 0))</f>
        <v>80482</v>
      </c>
      <c r="F2000">
        <v>39.008830667000403</v>
      </c>
      <c r="G2000">
        <v>-75.577741167999605</v>
      </c>
      <c r="H2000">
        <v>3867</v>
      </c>
      <c r="I2000" t="s">
        <v>22</v>
      </c>
      <c r="J2000" t="s">
        <v>19</v>
      </c>
      <c r="K2000">
        <v>43</v>
      </c>
      <c r="L2000">
        <v>1046</v>
      </c>
      <c r="M2000" t="s">
        <v>23</v>
      </c>
    </row>
    <row r="2001" spans="1:13" x14ac:dyDescent="0.35">
      <c r="A2001">
        <v>2012</v>
      </c>
      <c r="B2001" t="s">
        <v>31</v>
      </c>
      <c r="C2001">
        <v>15.5</v>
      </c>
      <c r="D2001">
        <f>H2001/E2001*C2001</f>
        <v>0.33934295867398923</v>
      </c>
      <c r="E2001">
        <f>INDEX(Reference!$A$1:$H$55, MATCH(B2001, Reference!$A$1:$A$55, 0), MATCH(A2001, Reference!$A$1:$H$1, 0))</f>
        <v>80482</v>
      </c>
      <c r="F2001">
        <v>39.008830667000403</v>
      </c>
      <c r="G2001">
        <v>-75.577741167999605</v>
      </c>
      <c r="H2001">
        <v>1762</v>
      </c>
      <c r="I2001" t="s">
        <v>12</v>
      </c>
      <c r="J2001" t="s">
        <v>13</v>
      </c>
      <c r="K2001">
        <v>43</v>
      </c>
      <c r="L2001">
        <v>1046</v>
      </c>
      <c r="M2001" t="s">
        <v>14</v>
      </c>
    </row>
    <row r="2002" spans="1:13" x14ac:dyDescent="0.35">
      <c r="A2002">
        <v>2012</v>
      </c>
      <c r="B2002" t="s">
        <v>31</v>
      </c>
      <c r="C2002">
        <v>17.899999999999999</v>
      </c>
      <c r="D2002">
        <f>H2002/E2002*C2002</f>
        <v>0.41434979250018639</v>
      </c>
      <c r="E2002">
        <f>INDEX(Reference!$A$1:$H$55, MATCH(B2002, Reference!$A$1:$A$55, 0), MATCH(A2002, Reference!$A$1:$H$1, 0))</f>
        <v>80482</v>
      </c>
      <c r="F2002">
        <v>39.008830667000403</v>
      </c>
      <c r="G2002">
        <v>-75.577741167999605</v>
      </c>
      <c r="H2002">
        <v>1863</v>
      </c>
      <c r="I2002" t="s">
        <v>18</v>
      </c>
      <c r="J2002" t="s">
        <v>19</v>
      </c>
      <c r="K2002">
        <v>43</v>
      </c>
      <c r="L2002">
        <v>1046</v>
      </c>
      <c r="M2002" t="s">
        <v>43</v>
      </c>
    </row>
    <row r="2003" spans="1:13" x14ac:dyDescent="0.35">
      <c r="A2003">
        <v>2012</v>
      </c>
      <c r="B2003" t="s">
        <v>31</v>
      </c>
      <c r="C2003">
        <v>16.899999999999999</v>
      </c>
      <c r="D2003">
        <f>H2003/E2003*C2003</f>
        <v>0.3011182624686265</v>
      </c>
      <c r="E2003">
        <f>INDEX(Reference!$A$1:$H$55, MATCH(B2003, Reference!$A$1:$A$55, 0), MATCH(A2003, Reference!$A$1:$H$1, 0))</f>
        <v>80482</v>
      </c>
      <c r="F2003">
        <v>39.008830667000403</v>
      </c>
      <c r="G2003">
        <v>-75.577741167999605</v>
      </c>
      <c r="H2003">
        <v>1434</v>
      </c>
      <c r="I2003" t="s">
        <v>12</v>
      </c>
      <c r="J2003" t="s">
        <v>13</v>
      </c>
      <c r="K2003">
        <v>43</v>
      </c>
      <c r="L2003">
        <v>1046</v>
      </c>
      <c r="M2003" t="s">
        <v>16</v>
      </c>
    </row>
    <row r="2004" spans="1:13" x14ac:dyDescent="0.35">
      <c r="A2004">
        <v>2012</v>
      </c>
      <c r="B2004" t="s">
        <v>31</v>
      </c>
      <c r="D2004">
        <f>H2004/E2004*C2004</f>
        <v>0</v>
      </c>
      <c r="E2004">
        <f>INDEX(Reference!$A$1:$H$55, MATCH(B2004, Reference!$A$1:$A$55, 0), MATCH(A2004, Reference!$A$1:$H$1, 0))</f>
        <v>80482</v>
      </c>
      <c r="F2004">
        <v>39.008830667000403</v>
      </c>
      <c r="G2004">
        <v>-75.577741167999605</v>
      </c>
      <c r="I2004" t="s">
        <v>18</v>
      </c>
      <c r="J2004" t="s">
        <v>19</v>
      </c>
      <c r="K2004">
        <v>43</v>
      </c>
      <c r="L2004">
        <v>1046</v>
      </c>
      <c r="M2004" t="s">
        <v>47</v>
      </c>
    </row>
    <row r="2005" spans="1:13" x14ac:dyDescent="0.35">
      <c r="A2005">
        <v>2012</v>
      </c>
      <c r="B2005" t="s">
        <v>31</v>
      </c>
      <c r="C2005">
        <v>11.8</v>
      </c>
      <c r="D2005">
        <f>H2005/E2005*C2005</f>
        <v>2.6097760990035038E-2</v>
      </c>
      <c r="E2005">
        <f>INDEX(Reference!$A$1:$H$55, MATCH(B2005, Reference!$A$1:$A$55, 0), MATCH(A2005, Reference!$A$1:$H$1, 0))</f>
        <v>80482</v>
      </c>
      <c r="F2005">
        <v>39.008830667000403</v>
      </c>
      <c r="G2005">
        <v>-75.577741167999605</v>
      </c>
      <c r="H2005">
        <v>178</v>
      </c>
      <c r="I2005" t="s">
        <v>12</v>
      </c>
      <c r="J2005" t="s">
        <v>13</v>
      </c>
      <c r="K2005">
        <v>43</v>
      </c>
      <c r="L2005">
        <v>1046</v>
      </c>
      <c r="M2005" s="1">
        <v>44990</v>
      </c>
    </row>
    <row r="2006" spans="1:13" x14ac:dyDescent="0.35">
      <c r="A2006">
        <v>2012</v>
      </c>
      <c r="B2006" t="s">
        <v>31</v>
      </c>
      <c r="C2006">
        <v>17.8</v>
      </c>
      <c r="D2006">
        <f>H2006/E2006*C2006</f>
        <v>0.83490718421510413</v>
      </c>
      <c r="E2006">
        <f>INDEX(Reference!$A$1:$H$55, MATCH(B2006, Reference!$A$1:$A$55, 0), MATCH(A2006, Reference!$A$1:$H$1, 0))</f>
        <v>80482</v>
      </c>
      <c r="F2006">
        <v>39.008830667000403</v>
      </c>
      <c r="G2006">
        <v>-75.577741167999605</v>
      </c>
      <c r="H2006">
        <v>3775</v>
      </c>
      <c r="I2006" t="s">
        <v>18</v>
      </c>
      <c r="J2006" t="s">
        <v>19</v>
      </c>
      <c r="K2006">
        <v>43</v>
      </c>
      <c r="L2006">
        <v>1046</v>
      </c>
      <c r="M2006" t="s">
        <v>32</v>
      </c>
    </row>
    <row r="2007" spans="1:13" x14ac:dyDescent="0.35">
      <c r="A2007">
        <v>2012</v>
      </c>
      <c r="B2007" t="s">
        <v>31</v>
      </c>
      <c r="C2007">
        <v>20.3</v>
      </c>
      <c r="D2007">
        <f>H2007/E2007*C2007</f>
        <v>0.46990507194155218</v>
      </c>
      <c r="E2007">
        <f>INDEX(Reference!$A$1:$H$55, MATCH(B2007, Reference!$A$1:$A$55, 0), MATCH(A2007, Reference!$A$1:$H$1, 0))</f>
        <v>80482</v>
      </c>
      <c r="F2007">
        <v>39.008830667000403</v>
      </c>
      <c r="G2007">
        <v>-75.577741167999605</v>
      </c>
      <c r="H2007">
        <v>1863</v>
      </c>
      <c r="I2007" t="s">
        <v>22</v>
      </c>
      <c r="J2007" t="s">
        <v>19</v>
      </c>
      <c r="K2007">
        <v>43</v>
      </c>
      <c r="L2007">
        <v>1046</v>
      </c>
      <c r="M2007" t="s">
        <v>43</v>
      </c>
    </row>
    <row r="2008" spans="1:13" x14ac:dyDescent="0.35">
      <c r="A2008">
        <v>2014</v>
      </c>
      <c r="B2008" t="s">
        <v>31</v>
      </c>
      <c r="C2008">
        <v>16.600000000000001</v>
      </c>
      <c r="D2008">
        <f>H2008/E2008*C2008</f>
        <v>0.74417961165048541</v>
      </c>
      <c r="E2008">
        <f>INDEX(Reference!$A$1:$H$55, MATCH(B2008, Reference!$A$1:$A$55, 0), MATCH(A2008, Reference!$A$1:$H$1, 0))</f>
        <v>82400</v>
      </c>
      <c r="F2008">
        <v>39.008830667000403</v>
      </c>
      <c r="G2008">
        <v>-75.577741167999605</v>
      </c>
      <c r="H2008">
        <v>3694</v>
      </c>
      <c r="I2008" t="s">
        <v>18</v>
      </c>
      <c r="J2008" t="s">
        <v>19</v>
      </c>
      <c r="K2008">
        <v>43</v>
      </c>
      <c r="L2008">
        <v>1046</v>
      </c>
      <c r="M2008" t="s">
        <v>23</v>
      </c>
    </row>
    <row r="2009" spans="1:13" x14ac:dyDescent="0.35">
      <c r="A2009">
        <v>2014</v>
      </c>
      <c r="B2009" t="s">
        <v>31</v>
      </c>
      <c r="C2009">
        <v>15</v>
      </c>
      <c r="D2009">
        <f>H2009/E2009*C2009</f>
        <v>0.57160194174757284</v>
      </c>
      <c r="E2009">
        <f>INDEX(Reference!$A$1:$H$55, MATCH(B2009, Reference!$A$1:$A$55, 0), MATCH(A2009, Reference!$A$1:$H$1, 0))</f>
        <v>82400</v>
      </c>
      <c r="F2009">
        <v>39.008830667000403</v>
      </c>
      <c r="G2009">
        <v>-75.577741167999605</v>
      </c>
      <c r="H2009">
        <v>3140</v>
      </c>
      <c r="I2009" t="s">
        <v>12</v>
      </c>
      <c r="J2009" t="s">
        <v>13</v>
      </c>
      <c r="K2009">
        <v>43</v>
      </c>
      <c r="L2009">
        <v>1046</v>
      </c>
      <c r="M2009" t="s">
        <v>23</v>
      </c>
    </row>
    <row r="2010" spans="1:13" x14ac:dyDescent="0.35">
      <c r="A2010">
        <v>2014</v>
      </c>
      <c r="B2010" t="s">
        <v>31</v>
      </c>
      <c r="C2010">
        <v>18.899999999999999</v>
      </c>
      <c r="D2010">
        <f>H2010/E2010*C2010</f>
        <v>0.55323786407766984</v>
      </c>
      <c r="E2010">
        <f>INDEX(Reference!$A$1:$H$55, MATCH(B2010, Reference!$A$1:$A$55, 0), MATCH(A2010, Reference!$A$1:$H$1, 0))</f>
        <v>82400</v>
      </c>
      <c r="F2010">
        <v>39.008830667000403</v>
      </c>
      <c r="G2010">
        <v>-75.577741167999605</v>
      </c>
      <c r="H2010">
        <v>2412</v>
      </c>
      <c r="I2010" t="s">
        <v>18</v>
      </c>
      <c r="J2010" t="s">
        <v>19</v>
      </c>
      <c r="K2010">
        <v>43</v>
      </c>
      <c r="L2010">
        <v>1046</v>
      </c>
      <c r="M2010" t="s">
        <v>16</v>
      </c>
    </row>
    <row r="2011" spans="1:13" x14ac:dyDescent="0.35">
      <c r="A2011">
        <v>2014</v>
      </c>
      <c r="B2011" t="s">
        <v>31</v>
      </c>
      <c r="C2011">
        <v>18.5</v>
      </c>
      <c r="D2011">
        <f>H2011/E2011*C2011</f>
        <v>0.64907160194174762</v>
      </c>
      <c r="E2011">
        <f>INDEX(Reference!$A$1:$H$55, MATCH(B2011, Reference!$A$1:$A$55, 0), MATCH(A2011, Reference!$A$1:$H$1, 0))</f>
        <v>82400</v>
      </c>
      <c r="F2011">
        <v>39.008830667000403</v>
      </c>
      <c r="G2011">
        <v>-75.577741167999605</v>
      </c>
      <c r="H2011">
        <v>2891</v>
      </c>
      <c r="I2011" t="s">
        <v>22</v>
      </c>
      <c r="J2011" t="s">
        <v>19</v>
      </c>
      <c r="K2011">
        <v>43</v>
      </c>
      <c r="L2011">
        <v>1046</v>
      </c>
      <c r="M2011" t="s">
        <v>30</v>
      </c>
    </row>
    <row r="2012" spans="1:13" x14ac:dyDescent="0.35">
      <c r="A2012">
        <v>2014</v>
      </c>
      <c r="B2012" t="s">
        <v>31</v>
      </c>
      <c r="C2012">
        <v>17.8</v>
      </c>
      <c r="D2012">
        <f>H2012/E2012*C2012</f>
        <v>0.79797572815533979</v>
      </c>
      <c r="E2012">
        <f>INDEX(Reference!$A$1:$H$55, MATCH(B2012, Reference!$A$1:$A$55, 0), MATCH(A2012, Reference!$A$1:$H$1, 0))</f>
        <v>82400</v>
      </c>
      <c r="F2012">
        <v>39.008830667000403</v>
      </c>
      <c r="G2012">
        <v>-75.577741167999605</v>
      </c>
      <c r="H2012">
        <v>3694</v>
      </c>
      <c r="I2012" t="s">
        <v>22</v>
      </c>
      <c r="J2012" t="s">
        <v>19</v>
      </c>
      <c r="K2012">
        <v>43</v>
      </c>
      <c r="L2012">
        <v>1046</v>
      </c>
      <c r="M2012" t="s">
        <v>23</v>
      </c>
    </row>
    <row r="2013" spans="1:13" x14ac:dyDescent="0.35">
      <c r="A2013">
        <v>2014</v>
      </c>
      <c r="B2013" t="s">
        <v>31</v>
      </c>
      <c r="C2013">
        <v>13.3</v>
      </c>
      <c r="D2013">
        <f>H2013/E2013*C2013</f>
        <v>0.40319660194174761</v>
      </c>
      <c r="E2013">
        <f>INDEX(Reference!$A$1:$H$55, MATCH(B2013, Reference!$A$1:$A$55, 0), MATCH(A2013, Reference!$A$1:$H$1, 0))</f>
        <v>82400</v>
      </c>
      <c r="F2013">
        <v>39.008830667000403</v>
      </c>
      <c r="G2013">
        <v>-75.577741167999605</v>
      </c>
      <c r="H2013">
        <v>2498</v>
      </c>
      <c r="I2013" t="s">
        <v>12</v>
      </c>
      <c r="J2013" t="s">
        <v>13</v>
      </c>
      <c r="K2013">
        <v>43</v>
      </c>
      <c r="L2013">
        <v>1046</v>
      </c>
      <c r="M2013" t="s">
        <v>40</v>
      </c>
    </row>
    <row r="2014" spans="1:13" x14ac:dyDescent="0.35">
      <c r="A2014">
        <v>2014</v>
      </c>
      <c r="B2014" t="s">
        <v>31</v>
      </c>
      <c r="C2014">
        <v>12.9</v>
      </c>
      <c r="D2014">
        <f>H2014/E2014*C2014</f>
        <v>0.43741019417475735</v>
      </c>
      <c r="E2014">
        <f>INDEX(Reference!$A$1:$H$55, MATCH(B2014, Reference!$A$1:$A$55, 0), MATCH(A2014, Reference!$A$1:$H$1, 0))</f>
        <v>82400</v>
      </c>
      <c r="F2014">
        <v>39.008830667000403</v>
      </c>
      <c r="G2014">
        <v>-75.577741167999605</v>
      </c>
      <c r="H2014">
        <v>2794</v>
      </c>
      <c r="I2014" t="s">
        <v>22</v>
      </c>
      <c r="J2014" t="s">
        <v>19</v>
      </c>
      <c r="K2014">
        <v>43</v>
      </c>
      <c r="L2014">
        <v>1046</v>
      </c>
      <c r="M2014" t="s">
        <v>40</v>
      </c>
    </row>
    <row r="2015" spans="1:13" x14ac:dyDescent="0.35">
      <c r="A2015">
        <v>2014</v>
      </c>
      <c r="B2015" t="s">
        <v>31</v>
      </c>
      <c r="C2015">
        <v>11.9</v>
      </c>
      <c r="D2015">
        <f>H2015/E2015*C2015</f>
        <v>0.12419902912621358</v>
      </c>
      <c r="E2015">
        <f>INDEX(Reference!$A$1:$H$55, MATCH(B2015, Reference!$A$1:$A$55, 0), MATCH(A2015, Reference!$A$1:$H$1, 0))</f>
        <v>82400</v>
      </c>
      <c r="F2015">
        <v>39.008830667000403</v>
      </c>
      <c r="G2015">
        <v>-75.577741167999605</v>
      </c>
      <c r="H2015">
        <v>860</v>
      </c>
      <c r="I2015" t="s">
        <v>12</v>
      </c>
      <c r="J2015" t="s">
        <v>13</v>
      </c>
      <c r="K2015">
        <v>43</v>
      </c>
      <c r="L2015">
        <v>1046</v>
      </c>
      <c r="M2015" s="1">
        <v>45088</v>
      </c>
    </row>
    <row r="2016" spans="1:13" x14ac:dyDescent="0.35">
      <c r="A2016">
        <v>2014</v>
      </c>
      <c r="B2016" t="s">
        <v>31</v>
      </c>
      <c r="C2016">
        <v>13.4</v>
      </c>
      <c r="D2016">
        <f>H2016/E2016*C2016</f>
        <v>0.99735679611650485</v>
      </c>
      <c r="E2016">
        <f>INDEX(Reference!$A$1:$H$55, MATCH(B2016, Reference!$A$1:$A$55, 0), MATCH(A2016, Reference!$A$1:$H$1, 0))</f>
        <v>82400</v>
      </c>
      <c r="F2016">
        <v>39.008830667000403</v>
      </c>
      <c r="G2016">
        <v>-75.577741167999605</v>
      </c>
      <c r="H2016">
        <v>6133</v>
      </c>
      <c r="I2016" t="s">
        <v>12</v>
      </c>
      <c r="J2016" t="s">
        <v>13</v>
      </c>
      <c r="K2016">
        <v>43</v>
      </c>
      <c r="L2016">
        <v>1046</v>
      </c>
      <c r="M2016" t="s">
        <v>61</v>
      </c>
    </row>
    <row r="2017" spans="1:13" x14ac:dyDescent="0.35">
      <c r="A2017">
        <v>2014</v>
      </c>
      <c r="B2017" t="s">
        <v>31</v>
      </c>
      <c r="C2017">
        <v>15.6</v>
      </c>
      <c r="D2017">
        <f>H2017/E2017*C2017</f>
        <v>0.35705825242718447</v>
      </c>
      <c r="E2017">
        <f>INDEX(Reference!$A$1:$H$55, MATCH(B2017, Reference!$A$1:$A$55, 0), MATCH(A2017, Reference!$A$1:$H$1, 0))</f>
        <v>82400</v>
      </c>
      <c r="F2017">
        <v>39.008830667000403</v>
      </c>
      <c r="G2017">
        <v>-75.577741167999605</v>
      </c>
      <c r="H2017">
        <v>1886</v>
      </c>
      <c r="I2017" t="s">
        <v>18</v>
      </c>
      <c r="J2017" t="s">
        <v>19</v>
      </c>
      <c r="K2017">
        <v>43</v>
      </c>
      <c r="L2017">
        <v>1046</v>
      </c>
      <c r="M2017" t="s">
        <v>27</v>
      </c>
    </row>
    <row r="2018" spans="1:13" x14ac:dyDescent="0.35">
      <c r="A2018">
        <v>2014</v>
      </c>
      <c r="B2018" t="s">
        <v>31</v>
      </c>
      <c r="C2018">
        <v>10</v>
      </c>
      <c r="D2018">
        <f>H2018/E2018*C2018</f>
        <v>1.6990291262135922E-2</v>
      </c>
      <c r="E2018">
        <f>INDEX(Reference!$A$1:$H$55, MATCH(B2018, Reference!$A$1:$A$55, 0), MATCH(A2018, Reference!$A$1:$H$1, 0))</f>
        <v>82400</v>
      </c>
      <c r="F2018">
        <v>39.008830667000403</v>
      </c>
      <c r="G2018">
        <v>-75.577741167999605</v>
      </c>
      <c r="H2018">
        <v>140</v>
      </c>
      <c r="I2018" t="s">
        <v>22</v>
      </c>
      <c r="J2018" t="s">
        <v>19</v>
      </c>
      <c r="K2018">
        <v>43</v>
      </c>
      <c r="L2018">
        <v>1046</v>
      </c>
      <c r="M2018" t="s">
        <v>35</v>
      </c>
    </row>
    <row r="2019" spans="1:13" x14ac:dyDescent="0.35">
      <c r="A2019">
        <v>2014</v>
      </c>
      <c r="B2019" t="s">
        <v>31</v>
      </c>
      <c r="C2019">
        <v>16.2</v>
      </c>
      <c r="D2019">
        <f>H2019/E2019*C2019</f>
        <v>1.4255606796116504</v>
      </c>
      <c r="E2019">
        <f>INDEX(Reference!$A$1:$H$55, MATCH(B2019, Reference!$A$1:$A$55, 0), MATCH(A2019, Reference!$A$1:$H$1, 0))</f>
        <v>82400</v>
      </c>
      <c r="F2019">
        <v>39.008830667000403</v>
      </c>
      <c r="G2019">
        <v>-75.577741167999605</v>
      </c>
      <c r="H2019">
        <v>7251</v>
      </c>
      <c r="I2019" t="s">
        <v>18</v>
      </c>
      <c r="J2019" t="s">
        <v>19</v>
      </c>
      <c r="K2019">
        <v>43</v>
      </c>
      <c r="L2019">
        <v>1046</v>
      </c>
      <c r="M2019" t="s">
        <v>61</v>
      </c>
    </row>
    <row r="2020" spans="1:13" x14ac:dyDescent="0.35">
      <c r="A2020">
        <v>2014</v>
      </c>
      <c r="B2020" t="s">
        <v>31</v>
      </c>
      <c r="C2020">
        <v>21.6</v>
      </c>
      <c r="D2020">
        <f>H2020/E2020*C2020</f>
        <v>0.31115533980582527</v>
      </c>
      <c r="E2020">
        <f>INDEX(Reference!$A$1:$H$55, MATCH(B2020, Reference!$A$1:$A$55, 0), MATCH(A2020, Reference!$A$1:$H$1, 0))</f>
        <v>82400</v>
      </c>
      <c r="F2020">
        <v>39.008830667000403</v>
      </c>
      <c r="G2020">
        <v>-75.577741167999605</v>
      </c>
      <c r="H2020">
        <v>1187</v>
      </c>
      <c r="I2020" t="s">
        <v>22</v>
      </c>
      <c r="J2020" t="s">
        <v>19</v>
      </c>
      <c r="K2020">
        <v>43</v>
      </c>
      <c r="L2020">
        <v>1046</v>
      </c>
      <c r="M2020" t="s">
        <v>43</v>
      </c>
    </row>
    <row r="2021" spans="1:13" x14ac:dyDescent="0.35">
      <c r="A2021">
        <v>2014</v>
      </c>
      <c r="B2021" t="s">
        <v>31</v>
      </c>
      <c r="C2021">
        <v>16.3</v>
      </c>
      <c r="D2021">
        <f>H2021/E2021*C2021</f>
        <v>0.23480703883495146</v>
      </c>
      <c r="E2021">
        <f>INDEX(Reference!$A$1:$H$55, MATCH(B2021, Reference!$A$1:$A$55, 0), MATCH(A2021, Reference!$A$1:$H$1, 0))</f>
        <v>82400</v>
      </c>
      <c r="F2021">
        <v>39.008830667000403</v>
      </c>
      <c r="G2021">
        <v>-75.577741167999605</v>
      </c>
      <c r="H2021">
        <v>1187</v>
      </c>
      <c r="I2021" t="s">
        <v>18</v>
      </c>
      <c r="J2021" t="s">
        <v>19</v>
      </c>
      <c r="K2021">
        <v>43</v>
      </c>
      <c r="L2021">
        <v>1046</v>
      </c>
      <c r="M2021" t="s">
        <v>43</v>
      </c>
    </row>
    <row r="2022" spans="1:13" x14ac:dyDescent="0.35">
      <c r="A2022">
        <v>2014</v>
      </c>
      <c r="B2022" t="s">
        <v>31</v>
      </c>
      <c r="C2022">
        <v>7.1</v>
      </c>
      <c r="D2022">
        <f>H2022/E2022*C2022</f>
        <v>2.1713592233009709E-2</v>
      </c>
      <c r="E2022">
        <f>INDEX(Reference!$A$1:$H$55, MATCH(B2022, Reference!$A$1:$A$55, 0), MATCH(A2022, Reference!$A$1:$H$1, 0))</f>
        <v>82400</v>
      </c>
      <c r="F2022">
        <v>39.008830667000403</v>
      </c>
      <c r="G2022">
        <v>-75.577741167999605</v>
      </c>
      <c r="H2022">
        <v>252</v>
      </c>
      <c r="I2022" t="s">
        <v>12</v>
      </c>
      <c r="J2022" t="s">
        <v>13</v>
      </c>
      <c r="K2022">
        <v>43</v>
      </c>
      <c r="L2022">
        <v>1046</v>
      </c>
      <c r="M2022" s="1">
        <v>44990</v>
      </c>
    </row>
    <row r="2023" spans="1:13" x14ac:dyDescent="0.35">
      <c r="A2023">
        <v>2014</v>
      </c>
      <c r="B2023" t="s">
        <v>31</v>
      </c>
      <c r="C2023">
        <v>12.7</v>
      </c>
      <c r="D2023">
        <f>H2023/E2023*C2023</f>
        <v>0.54452791262135913</v>
      </c>
      <c r="E2023">
        <f>INDEX(Reference!$A$1:$H$55, MATCH(B2023, Reference!$A$1:$A$55, 0), MATCH(A2023, Reference!$A$1:$H$1, 0))</f>
        <v>82400</v>
      </c>
      <c r="F2023">
        <v>39.008830667000403</v>
      </c>
      <c r="G2023">
        <v>-75.577741167999605</v>
      </c>
      <c r="H2023">
        <v>3533</v>
      </c>
      <c r="I2023" t="s">
        <v>12</v>
      </c>
      <c r="J2023" t="s">
        <v>13</v>
      </c>
      <c r="K2023">
        <v>43</v>
      </c>
      <c r="L2023">
        <v>1046</v>
      </c>
      <c r="M2023" s="1">
        <v>45277</v>
      </c>
    </row>
    <row r="2024" spans="1:13" x14ac:dyDescent="0.35">
      <c r="A2024">
        <v>2014</v>
      </c>
      <c r="B2024" t="s">
        <v>31</v>
      </c>
      <c r="C2024">
        <v>14.6</v>
      </c>
      <c r="D2024">
        <f>H2024/E2024*C2024</f>
        <v>0.49505339805825244</v>
      </c>
      <c r="E2024">
        <f>INDEX(Reference!$A$1:$H$55, MATCH(B2024, Reference!$A$1:$A$55, 0), MATCH(A2024, Reference!$A$1:$H$1, 0))</f>
        <v>82400</v>
      </c>
      <c r="F2024">
        <v>39.008830667000403</v>
      </c>
      <c r="G2024">
        <v>-75.577741167999605</v>
      </c>
      <c r="H2024">
        <v>2794</v>
      </c>
      <c r="I2024" t="s">
        <v>18</v>
      </c>
      <c r="J2024" t="s">
        <v>19</v>
      </c>
      <c r="K2024">
        <v>43</v>
      </c>
      <c r="L2024">
        <v>1046</v>
      </c>
      <c r="M2024" t="s">
        <v>40</v>
      </c>
    </row>
    <row r="2025" spans="1:13" x14ac:dyDescent="0.35">
      <c r="A2025">
        <v>2014</v>
      </c>
      <c r="B2025" t="s">
        <v>31</v>
      </c>
      <c r="D2025">
        <f>H2025/E2025*C2025</f>
        <v>0</v>
      </c>
      <c r="E2025">
        <f>INDEX(Reference!$A$1:$H$55, MATCH(B2025, Reference!$A$1:$A$55, 0), MATCH(A2025, Reference!$A$1:$H$1, 0))</f>
        <v>82400</v>
      </c>
      <c r="F2025">
        <v>39.008830667000403</v>
      </c>
      <c r="G2025">
        <v>-75.577741167999605</v>
      </c>
      <c r="I2025" t="s">
        <v>18</v>
      </c>
      <c r="J2025" t="s">
        <v>19</v>
      </c>
      <c r="K2025">
        <v>43</v>
      </c>
      <c r="L2025">
        <v>1046</v>
      </c>
      <c r="M2025" t="s">
        <v>47</v>
      </c>
    </row>
    <row r="2026" spans="1:13" x14ac:dyDescent="0.35">
      <c r="A2026">
        <v>2014</v>
      </c>
      <c r="B2026" t="s">
        <v>31</v>
      </c>
      <c r="D2026">
        <f>H2026/E2026*C2026</f>
        <v>0</v>
      </c>
      <c r="E2026">
        <f>INDEX(Reference!$A$1:$H$55, MATCH(B2026, Reference!$A$1:$A$55, 0), MATCH(A2026, Reference!$A$1:$H$1, 0))</f>
        <v>82400</v>
      </c>
      <c r="F2026">
        <v>39.008830667000403</v>
      </c>
      <c r="G2026">
        <v>-75.577741167999605</v>
      </c>
      <c r="I2026" t="s">
        <v>22</v>
      </c>
      <c r="J2026" t="s">
        <v>19</v>
      </c>
      <c r="K2026">
        <v>43</v>
      </c>
      <c r="L2026">
        <v>1046</v>
      </c>
      <c r="M2026" t="s">
        <v>47</v>
      </c>
    </row>
    <row r="2027" spans="1:13" x14ac:dyDescent="0.35">
      <c r="A2027">
        <v>2014</v>
      </c>
      <c r="B2027" t="s">
        <v>31</v>
      </c>
      <c r="C2027">
        <v>16.5</v>
      </c>
      <c r="D2027">
        <f>H2027/E2027*C2027</f>
        <v>0.71226334951456305</v>
      </c>
      <c r="E2027">
        <f>INDEX(Reference!$A$1:$H$55, MATCH(B2027, Reference!$A$1:$A$55, 0), MATCH(A2027, Reference!$A$1:$H$1, 0))</f>
        <v>82400</v>
      </c>
      <c r="F2027">
        <v>39.008830667000403</v>
      </c>
      <c r="G2027">
        <v>-75.577741167999605</v>
      </c>
      <c r="H2027">
        <v>3557</v>
      </c>
      <c r="I2027" t="s">
        <v>22</v>
      </c>
      <c r="J2027" t="s">
        <v>19</v>
      </c>
      <c r="K2027">
        <v>43</v>
      </c>
      <c r="L2027">
        <v>1046</v>
      </c>
      <c r="M2027" t="s">
        <v>32</v>
      </c>
    </row>
    <row r="2028" spans="1:13" x14ac:dyDescent="0.35">
      <c r="A2028">
        <v>2014</v>
      </c>
      <c r="B2028" t="s">
        <v>31</v>
      </c>
      <c r="C2028">
        <v>15.9</v>
      </c>
      <c r="D2028">
        <f>H2028/E2028*C2028</f>
        <v>0.55785072815533987</v>
      </c>
      <c r="E2028">
        <f>INDEX(Reference!$A$1:$H$55, MATCH(B2028, Reference!$A$1:$A$55, 0), MATCH(A2028, Reference!$A$1:$H$1, 0))</f>
        <v>82400</v>
      </c>
      <c r="F2028">
        <v>39.008830667000403</v>
      </c>
      <c r="G2028">
        <v>-75.577741167999605</v>
      </c>
      <c r="H2028">
        <v>2891</v>
      </c>
      <c r="I2028" t="s">
        <v>18</v>
      </c>
      <c r="J2028" t="s">
        <v>19</v>
      </c>
      <c r="K2028">
        <v>43</v>
      </c>
      <c r="L2028">
        <v>1046</v>
      </c>
      <c r="M2028" t="s">
        <v>30</v>
      </c>
    </row>
    <row r="2029" spans="1:13" x14ac:dyDescent="0.35">
      <c r="A2029">
        <v>2014</v>
      </c>
      <c r="B2029" t="s">
        <v>31</v>
      </c>
      <c r="D2029">
        <f>H2029/E2029*C2029</f>
        <v>0</v>
      </c>
      <c r="E2029">
        <f>INDEX(Reference!$A$1:$H$55, MATCH(B2029, Reference!$A$1:$A$55, 0), MATCH(A2029, Reference!$A$1:$H$1, 0))</f>
        <v>82400</v>
      </c>
      <c r="F2029">
        <v>39.008830667000403</v>
      </c>
      <c r="G2029">
        <v>-75.577741167999605</v>
      </c>
      <c r="I2029" t="s">
        <v>12</v>
      </c>
      <c r="J2029" t="s">
        <v>13</v>
      </c>
      <c r="K2029">
        <v>43</v>
      </c>
      <c r="L2029">
        <v>1046</v>
      </c>
      <c r="M2029" t="s">
        <v>47</v>
      </c>
    </row>
    <row r="2030" spans="1:13" x14ac:dyDescent="0.35">
      <c r="A2030">
        <v>2014</v>
      </c>
      <c r="B2030" t="s">
        <v>31</v>
      </c>
      <c r="C2030">
        <v>16.8</v>
      </c>
      <c r="D2030">
        <f>H2030/E2030*C2030</f>
        <v>0.30337864077669902</v>
      </c>
      <c r="E2030">
        <f>INDEX(Reference!$A$1:$H$55, MATCH(B2030, Reference!$A$1:$A$55, 0), MATCH(A2030, Reference!$A$1:$H$1, 0))</f>
        <v>82400</v>
      </c>
      <c r="F2030">
        <v>39.008830667000403</v>
      </c>
      <c r="G2030">
        <v>-75.577741167999605</v>
      </c>
      <c r="H2030">
        <v>1488</v>
      </c>
      <c r="I2030" t="s">
        <v>12</v>
      </c>
      <c r="J2030" t="s">
        <v>13</v>
      </c>
      <c r="K2030">
        <v>43</v>
      </c>
      <c r="L2030">
        <v>1046</v>
      </c>
      <c r="M2030" t="s">
        <v>14</v>
      </c>
    </row>
    <row r="2031" spans="1:13" x14ac:dyDescent="0.35">
      <c r="A2031">
        <v>2014</v>
      </c>
      <c r="B2031" t="s">
        <v>31</v>
      </c>
      <c r="C2031">
        <v>16.3</v>
      </c>
      <c r="D2031">
        <f>H2031/E2031*C2031</f>
        <v>0.62766868932038844</v>
      </c>
      <c r="E2031">
        <f>INDEX(Reference!$A$1:$H$55, MATCH(B2031, Reference!$A$1:$A$55, 0), MATCH(A2031, Reference!$A$1:$H$1, 0))</f>
        <v>82400</v>
      </c>
      <c r="F2031">
        <v>39.008830667000403</v>
      </c>
      <c r="G2031">
        <v>-75.577741167999605</v>
      </c>
      <c r="H2031">
        <v>3173</v>
      </c>
      <c r="I2031" t="s">
        <v>18</v>
      </c>
      <c r="J2031" t="s">
        <v>19</v>
      </c>
      <c r="K2031">
        <v>43</v>
      </c>
      <c r="L2031">
        <v>1046</v>
      </c>
      <c r="M2031" t="s">
        <v>55</v>
      </c>
    </row>
    <row r="2032" spans="1:13" x14ac:dyDescent="0.35">
      <c r="A2032">
        <v>2014</v>
      </c>
      <c r="B2032" t="s">
        <v>31</v>
      </c>
      <c r="C2032">
        <v>24.2</v>
      </c>
      <c r="D2032">
        <f>H2032/E2032*C2032</f>
        <v>0.70837864077669899</v>
      </c>
      <c r="E2032">
        <f>INDEX(Reference!$A$1:$H$55, MATCH(B2032, Reference!$A$1:$A$55, 0), MATCH(A2032, Reference!$A$1:$H$1, 0))</f>
        <v>82400</v>
      </c>
      <c r="F2032">
        <v>39.008830667000403</v>
      </c>
      <c r="G2032">
        <v>-75.577741167999605</v>
      </c>
      <c r="H2032">
        <v>2412</v>
      </c>
      <c r="I2032" t="s">
        <v>22</v>
      </c>
      <c r="J2032" t="s">
        <v>19</v>
      </c>
      <c r="K2032">
        <v>43</v>
      </c>
      <c r="L2032">
        <v>1046</v>
      </c>
      <c r="M2032" t="s">
        <v>16</v>
      </c>
    </row>
    <row r="2033" spans="1:13" x14ac:dyDescent="0.35">
      <c r="A2033">
        <v>2014</v>
      </c>
      <c r="B2033" t="s">
        <v>31</v>
      </c>
      <c r="C2033">
        <v>7.9</v>
      </c>
      <c r="D2033">
        <f>H2033/E2033*C2033</f>
        <v>1.3422330097087379E-2</v>
      </c>
      <c r="E2033">
        <f>INDEX(Reference!$A$1:$H$55, MATCH(B2033, Reference!$A$1:$A$55, 0), MATCH(A2033, Reference!$A$1:$H$1, 0))</f>
        <v>82400</v>
      </c>
      <c r="F2033">
        <v>39.008830667000403</v>
      </c>
      <c r="G2033">
        <v>-75.577741167999605</v>
      </c>
      <c r="H2033">
        <v>140</v>
      </c>
      <c r="I2033" t="s">
        <v>18</v>
      </c>
      <c r="J2033" t="s">
        <v>19</v>
      </c>
      <c r="K2033">
        <v>43</v>
      </c>
      <c r="L2033">
        <v>1046</v>
      </c>
      <c r="M2033" t="s">
        <v>35</v>
      </c>
    </row>
    <row r="2034" spans="1:13" x14ac:dyDescent="0.35">
      <c r="A2034">
        <v>2014</v>
      </c>
      <c r="B2034" t="s">
        <v>31</v>
      </c>
      <c r="C2034">
        <v>17.2</v>
      </c>
      <c r="D2034">
        <f>H2034/E2034*C2034</f>
        <v>1.5135582524271844</v>
      </c>
      <c r="E2034">
        <f>INDEX(Reference!$A$1:$H$55, MATCH(B2034, Reference!$A$1:$A$55, 0), MATCH(A2034, Reference!$A$1:$H$1, 0))</f>
        <v>82400</v>
      </c>
      <c r="F2034">
        <v>39.008830667000403</v>
      </c>
      <c r="G2034">
        <v>-75.577741167999605</v>
      </c>
      <c r="H2034">
        <v>7251</v>
      </c>
      <c r="I2034" t="s">
        <v>22</v>
      </c>
      <c r="J2034" t="s">
        <v>19</v>
      </c>
      <c r="K2034">
        <v>43</v>
      </c>
      <c r="L2034">
        <v>1046</v>
      </c>
      <c r="M2034" t="s">
        <v>61</v>
      </c>
    </row>
    <row r="2035" spans="1:13" x14ac:dyDescent="0.35">
      <c r="A2035">
        <v>2014</v>
      </c>
      <c r="B2035" t="s">
        <v>31</v>
      </c>
      <c r="C2035">
        <v>14.3</v>
      </c>
      <c r="D2035">
        <f>H2035/E2035*C2035</f>
        <v>0.55065412621359233</v>
      </c>
      <c r="E2035">
        <f>INDEX(Reference!$A$1:$H$55, MATCH(B2035, Reference!$A$1:$A$55, 0), MATCH(A2035, Reference!$A$1:$H$1, 0))</f>
        <v>82400</v>
      </c>
      <c r="F2035">
        <v>39.008830667000403</v>
      </c>
      <c r="G2035">
        <v>-75.577741167999605</v>
      </c>
      <c r="H2035">
        <v>3173</v>
      </c>
      <c r="I2035" t="s">
        <v>22</v>
      </c>
      <c r="J2035" t="s">
        <v>19</v>
      </c>
      <c r="K2035">
        <v>43</v>
      </c>
      <c r="L2035">
        <v>1046</v>
      </c>
      <c r="M2035" t="s">
        <v>55</v>
      </c>
    </row>
    <row r="2036" spans="1:13" x14ac:dyDescent="0.35">
      <c r="A2036">
        <v>2014</v>
      </c>
      <c r="B2036" t="s">
        <v>31</v>
      </c>
      <c r="C2036">
        <v>10.199999999999999</v>
      </c>
      <c r="D2036">
        <f>H2036/E2036*C2036</f>
        <v>1.5844660194174756E-2</v>
      </c>
      <c r="E2036">
        <f>INDEX(Reference!$A$1:$H$55, MATCH(B2036, Reference!$A$1:$A$55, 0), MATCH(A2036, Reference!$A$1:$H$1, 0))</f>
        <v>82400</v>
      </c>
      <c r="F2036">
        <v>39.008830667000403</v>
      </c>
      <c r="G2036">
        <v>-75.577741167999605</v>
      </c>
      <c r="H2036">
        <v>128</v>
      </c>
      <c r="I2036" t="s">
        <v>12</v>
      </c>
      <c r="J2036" t="s">
        <v>13</v>
      </c>
      <c r="K2036">
        <v>43</v>
      </c>
      <c r="L2036">
        <v>1046</v>
      </c>
      <c r="M2036" t="s">
        <v>35</v>
      </c>
    </row>
    <row r="2037" spans="1:13" x14ac:dyDescent="0.35">
      <c r="A2037">
        <v>2014</v>
      </c>
      <c r="B2037" t="s">
        <v>31</v>
      </c>
      <c r="C2037">
        <v>15.2</v>
      </c>
      <c r="D2037">
        <f>H2037/E2037*C2037</f>
        <v>0.34790291262135919</v>
      </c>
      <c r="E2037">
        <f>INDEX(Reference!$A$1:$H$55, MATCH(B2037, Reference!$A$1:$A$55, 0), MATCH(A2037, Reference!$A$1:$H$1, 0))</f>
        <v>82400</v>
      </c>
      <c r="F2037">
        <v>39.008830667000403</v>
      </c>
      <c r="G2037">
        <v>-75.577741167999605</v>
      </c>
      <c r="H2037">
        <v>1886</v>
      </c>
      <c r="I2037" t="s">
        <v>22</v>
      </c>
      <c r="J2037" t="s">
        <v>19</v>
      </c>
      <c r="K2037">
        <v>43</v>
      </c>
      <c r="L2037">
        <v>1046</v>
      </c>
      <c r="M2037" t="s">
        <v>27</v>
      </c>
    </row>
    <row r="2038" spans="1:13" x14ac:dyDescent="0.35">
      <c r="A2038">
        <v>2014</v>
      </c>
      <c r="B2038" t="s">
        <v>31</v>
      </c>
      <c r="C2038">
        <v>11.3</v>
      </c>
      <c r="D2038">
        <f>H2038/E2038*C2038</f>
        <v>0.25342718446601942</v>
      </c>
      <c r="E2038">
        <f>INDEX(Reference!$A$1:$H$55, MATCH(B2038, Reference!$A$1:$A$55, 0), MATCH(A2038, Reference!$A$1:$H$1, 0))</f>
        <v>82400</v>
      </c>
      <c r="F2038">
        <v>39.008830667000403</v>
      </c>
      <c r="G2038">
        <v>-75.577741167999605</v>
      </c>
      <c r="H2038">
        <v>1848</v>
      </c>
      <c r="I2038" t="s">
        <v>12</v>
      </c>
      <c r="J2038" t="s">
        <v>13</v>
      </c>
      <c r="K2038">
        <v>43</v>
      </c>
      <c r="L2038">
        <v>1046</v>
      </c>
      <c r="M2038" t="s">
        <v>27</v>
      </c>
    </row>
    <row r="2039" spans="1:13" x14ac:dyDescent="0.35">
      <c r="A2039">
        <v>2014</v>
      </c>
      <c r="B2039" t="s">
        <v>31</v>
      </c>
      <c r="C2039">
        <v>11.7</v>
      </c>
      <c r="D2039">
        <f>H2039/E2039*C2039</f>
        <v>0.42497694174757278</v>
      </c>
      <c r="E2039">
        <f>INDEX(Reference!$A$1:$H$55, MATCH(B2039, Reference!$A$1:$A$55, 0), MATCH(A2039, Reference!$A$1:$H$1, 0))</f>
        <v>82400</v>
      </c>
      <c r="F2039">
        <v>39.008830667000403</v>
      </c>
      <c r="G2039">
        <v>-75.577741167999605</v>
      </c>
      <c r="H2039">
        <v>2993</v>
      </c>
      <c r="I2039" t="s">
        <v>12</v>
      </c>
      <c r="J2039" t="s">
        <v>13</v>
      </c>
      <c r="K2039">
        <v>43</v>
      </c>
      <c r="L2039">
        <v>1046</v>
      </c>
      <c r="M2039" t="s">
        <v>32</v>
      </c>
    </row>
    <row r="2040" spans="1:13" x14ac:dyDescent="0.35">
      <c r="A2040">
        <v>2014</v>
      </c>
      <c r="B2040" t="s">
        <v>31</v>
      </c>
      <c r="C2040">
        <v>15.7</v>
      </c>
      <c r="D2040">
        <f>H2040/E2040*C2040</f>
        <v>0.67772936893203883</v>
      </c>
      <c r="E2040">
        <f>INDEX(Reference!$A$1:$H$55, MATCH(B2040, Reference!$A$1:$A$55, 0), MATCH(A2040, Reference!$A$1:$H$1, 0))</f>
        <v>82400</v>
      </c>
      <c r="F2040">
        <v>39.008830667000403</v>
      </c>
      <c r="G2040">
        <v>-75.577741167999605</v>
      </c>
      <c r="H2040">
        <v>3557</v>
      </c>
      <c r="I2040" t="s">
        <v>18</v>
      </c>
      <c r="J2040" t="s">
        <v>19</v>
      </c>
      <c r="K2040">
        <v>43</v>
      </c>
      <c r="L2040">
        <v>1046</v>
      </c>
      <c r="M2040" t="s">
        <v>32</v>
      </c>
    </row>
    <row r="2041" spans="1:13" x14ac:dyDescent="0.35">
      <c r="A2041">
        <v>2014</v>
      </c>
      <c r="B2041" t="s">
        <v>31</v>
      </c>
      <c r="C2041">
        <v>16.399999999999999</v>
      </c>
      <c r="D2041">
        <f>H2041/E2041*C2041</f>
        <v>0.30988834951456307</v>
      </c>
      <c r="E2041">
        <f>INDEX(Reference!$A$1:$H$55, MATCH(B2041, Reference!$A$1:$A$55, 0), MATCH(A2041, Reference!$A$1:$H$1, 0))</f>
        <v>82400</v>
      </c>
      <c r="F2041">
        <v>39.008830667000403</v>
      </c>
      <c r="G2041">
        <v>-75.577741167999605</v>
      </c>
      <c r="H2041">
        <v>1557</v>
      </c>
      <c r="I2041" t="s">
        <v>12</v>
      </c>
      <c r="J2041" t="s">
        <v>13</v>
      </c>
      <c r="K2041">
        <v>43</v>
      </c>
      <c r="L2041">
        <v>1046</v>
      </c>
      <c r="M2041" t="s">
        <v>16</v>
      </c>
    </row>
    <row r="2042" spans="1:13" x14ac:dyDescent="0.35">
      <c r="A2042">
        <v>2016</v>
      </c>
      <c r="B2042" t="s">
        <v>31</v>
      </c>
      <c r="C2042">
        <v>19.600000000000001</v>
      </c>
      <c r="D2042">
        <f>H2042/E2042*C2042</f>
        <v>0.61895285729488148</v>
      </c>
      <c r="E2042">
        <f>INDEX(Reference!$A$1:$H$55, MATCH(B2042, Reference!$A$1:$A$55, 0), MATCH(A2042, Reference!$A$1:$H$1, 0))</f>
        <v>75176</v>
      </c>
      <c r="F2042">
        <v>39.008830667000403</v>
      </c>
      <c r="G2042">
        <v>-75.577741167999605</v>
      </c>
      <c r="H2042">
        <v>2374</v>
      </c>
      <c r="I2042" t="s">
        <v>18</v>
      </c>
      <c r="J2042" t="s">
        <v>19</v>
      </c>
      <c r="K2042">
        <v>43</v>
      </c>
      <c r="L2042">
        <v>1046</v>
      </c>
      <c r="M2042" t="s">
        <v>16</v>
      </c>
    </row>
    <row r="2043" spans="1:13" x14ac:dyDescent="0.35">
      <c r="A2043">
        <v>2016</v>
      </c>
      <c r="B2043" t="s">
        <v>31</v>
      </c>
      <c r="C2043">
        <v>21.2</v>
      </c>
      <c r="D2043">
        <f>H2043/E2043*C2043</f>
        <v>0.66947962115568804</v>
      </c>
      <c r="E2043">
        <f>INDEX(Reference!$A$1:$H$55, MATCH(B2043, Reference!$A$1:$A$55, 0), MATCH(A2043, Reference!$A$1:$H$1, 0))</f>
        <v>75176</v>
      </c>
      <c r="F2043">
        <v>39.008830667000403</v>
      </c>
      <c r="G2043">
        <v>-75.577741167999605</v>
      </c>
      <c r="H2043">
        <v>2374</v>
      </c>
      <c r="I2043" t="s">
        <v>22</v>
      </c>
      <c r="J2043" t="s">
        <v>19</v>
      </c>
      <c r="K2043">
        <v>43</v>
      </c>
      <c r="L2043">
        <v>1046</v>
      </c>
      <c r="M2043" t="s">
        <v>16</v>
      </c>
    </row>
    <row r="2044" spans="1:13" x14ac:dyDescent="0.35">
      <c r="A2044">
        <v>2016</v>
      </c>
      <c r="B2044" t="s">
        <v>31</v>
      </c>
      <c r="C2044">
        <v>4.8</v>
      </c>
      <c r="D2044">
        <f>H2044/E2044*C2044</f>
        <v>7.9812706182824308E-3</v>
      </c>
      <c r="E2044">
        <f>INDEX(Reference!$A$1:$H$55, MATCH(B2044, Reference!$A$1:$A$55, 0), MATCH(A2044, Reference!$A$1:$H$1, 0))</f>
        <v>75176</v>
      </c>
      <c r="F2044">
        <v>39.008830667000403</v>
      </c>
      <c r="G2044">
        <v>-75.577741167999605</v>
      </c>
      <c r="H2044">
        <v>125</v>
      </c>
      <c r="I2044" t="s">
        <v>12</v>
      </c>
      <c r="J2044" t="s">
        <v>13</v>
      </c>
      <c r="K2044">
        <v>43</v>
      </c>
      <c r="L2044">
        <v>1046</v>
      </c>
      <c r="M2044" t="s">
        <v>35</v>
      </c>
    </row>
    <row r="2045" spans="1:13" x14ac:dyDescent="0.35">
      <c r="A2045">
        <v>2016</v>
      </c>
      <c r="B2045" t="s">
        <v>31</v>
      </c>
      <c r="C2045">
        <v>15.8</v>
      </c>
      <c r="D2045">
        <f>H2045/E2045*C2045</f>
        <v>0.73665797594977123</v>
      </c>
      <c r="E2045">
        <f>INDEX(Reference!$A$1:$H$55, MATCH(B2045, Reference!$A$1:$A$55, 0), MATCH(A2045, Reference!$A$1:$H$1, 0))</f>
        <v>75176</v>
      </c>
      <c r="F2045">
        <v>39.008830667000403</v>
      </c>
      <c r="G2045">
        <v>-75.577741167999605</v>
      </c>
      <c r="H2045">
        <v>3505</v>
      </c>
      <c r="I2045" t="s">
        <v>22</v>
      </c>
      <c r="J2045" t="s">
        <v>19</v>
      </c>
      <c r="K2045">
        <v>43</v>
      </c>
      <c r="L2045">
        <v>1046</v>
      </c>
      <c r="M2045" t="s">
        <v>23</v>
      </c>
    </row>
    <row r="2046" spans="1:13" x14ac:dyDescent="0.35">
      <c r="A2046">
        <v>2016</v>
      </c>
      <c r="B2046" t="s">
        <v>31</v>
      </c>
      <c r="C2046">
        <v>18</v>
      </c>
      <c r="D2046">
        <f>H2046/E2046*C2046</f>
        <v>0.67737043737362979</v>
      </c>
      <c r="E2046">
        <f>INDEX(Reference!$A$1:$H$55, MATCH(B2046, Reference!$A$1:$A$55, 0), MATCH(A2046, Reference!$A$1:$H$1, 0))</f>
        <v>75176</v>
      </c>
      <c r="F2046">
        <v>39.008830667000403</v>
      </c>
      <c r="G2046">
        <v>-75.577741167999605</v>
      </c>
      <c r="H2046">
        <v>2829</v>
      </c>
      <c r="I2046" t="s">
        <v>22</v>
      </c>
      <c r="J2046" t="s">
        <v>19</v>
      </c>
      <c r="K2046">
        <v>43</v>
      </c>
      <c r="L2046">
        <v>1046</v>
      </c>
      <c r="M2046" t="s">
        <v>30</v>
      </c>
    </row>
    <row r="2047" spans="1:13" x14ac:dyDescent="0.35">
      <c r="A2047">
        <v>2016</v>
      </c>
      <c r="B2047" t="s">
        <v>31</v>
      </c>
      <c r="C2047">
        <v>17.100000000000001</v>
      </c>
      <c r="D2047">
        <f>H2047/E2047*C2047</f>
        <v>0.61279397680110681</v>
      </c>
      <c r="E2047">
        <f>INDEX(Reference!$A$1:$H$55, MATCH(B2047, Reference!$A$1:$A$55, 0), MATCH(A2047, Reference!$A$1:$H$1, 0))</f>
        <v>75176</v>
      </c>
      <c r="F2047">
        <v>39.008830667000403</v>
      </c>
      <c r="G2047">
        <v>-75.577741167999605</v>
      </c>
      <c r="H2047">
        <v>2694</v>
      </c>
      <c r="I2047" t="s">
        <v>18</v>
      </c>
      <c r="J2047" t="s">
        <v>19</v>
      </c>
      <c r="K2047">
        <v>43</v>
      </c>
      <c r="L2047">
        <v>1046</v>
      </c>
      <c r="M2047" t="s">
        <v>40</v>
      </c>
    </row>
    <row r="2048" spans="1:13" x14ac:dyDescent="0.35">
      <c r="A2048">
        <v>2016</v>
      </c>
      <c r="B2048" t="s">
        <v>31</v>
      </c>
      <c r="C2048">
        <v>16.3</v>
      </c>
      <c r="D2048">
        <f>H2048/E2048*C2048</f>
        <v>0.14245370863041396</v>
      </c>
      <c r="E2048">
        <f>INDEX(Reference!$A$1:$H$55, MATCH(B2048, Reference!$A$1:$A$55, 0), MATCH(A2048, Reference!$A$1:$H$1, 0))</f>
        <v>75176</v>
      </c>
      <c r="F2048">
        <v>39.008830667000403</v>
      </c>
      <c r="G2048">
        <v>-75.577741167999605</v>
      </c>
      <c r="H2048">
        <v>657</v>
      </c>
      <c r="I2048" t="s">
        <v>12</v>
      </c>
      <c r="J2048" t="s">
        <v>13</v>
      </c>
      <c r="K2048">
        <v>43</v>
      </c>
      <c r="L2048">
        <v>1046</v>
      </c>
      <c r="M2048" t="s">
        <v>14</v>
      </c>
    </row>
    <row r="2049" spans="1:13" x14ac:dyDescent="0.35">
      <c r="A2049">
        <v>2016</v>
      </c>
      <c r="B2049" t="s">
        <v>31</v>
      </c>
      <c r="C2049">
        <v>11.3</v>
      </c>
      <c r="D2049">
        <f>H2049/E2049*C2049</f>
        <v>0.39141747366180696</v>
      </c>
      <c r="E2049">
        <f>INDEX(Reference!$A$1:$H$55, MATCH(B2049, Reference!$A$1:$A$55, 0), MATCH(A2049, Reference!$A$1:$H$1, 0))</f>
        <v>75176</v>
      </c>
      <c r="F2049">
        <v>39.008830667000403</v>
      </c>
      <c r="G2049">
        <v>-75.577741167999605</v>
      </c>
      <c r="H2049">
        <v>2604</v>
      </c>
      <c r="I2049" t="s">
        <v>12</v>
      </c>
      <c r="J2049" t="s">
        <v>13</v>
      </c>
      <c r="K2049">
        <v>43</v>
      </c>
      <c r="L2049">
        <v>1046</v>
      </c>
      <c r="M2049" t="s">
        <v>32</v>
      </c>
    </row>
    <row r="2050" spans="1:13" x14ac:dyDescent="0.35">
      <c r="A2050">
        <v>2016</v>
      </c>
      <c r="B2050" t="s">
        <v>31</v>
      </c>
      <c r="D2050">
        <f>H2050/E2050*C2050</f>
        <v>0</v>
      </c>
      <c r="E2050">
        <f>INDEX(Reference!$A$1:$H$55, MATCH(B2050, Reference!$A$1:$A$55, 0), MATCH(A2050, Reference!$A$1:$H$1, 0))</f>
        <v>75176</v>
      </c>
      <c r="F2050">
        <v>39.008830667000403</v>
      </c>
      <c r="G2050">
        <v>-75.577741167999605</v>
      </c>
      <c r="I2050" t="s">
        <v>12</v>
      </c>
      <c r="J2050" t="s">
        <v>13</v>
      </c>
      <c r="K2050">
        <v>43</v>
      </c>
      <c r="L2050">
        <v>1046</v>
      </c>
      <c r="M2050" t="s">
        <v>47</v>
      </c>
    </row>
    <row r="2051" spans="1:13" x14ac:dyDescent="0.35">
      <c r="A2051">
        <v>2016</v>
      </c>
      <c r="B2051" t="s">
        <v>31</v>
      </c>
      <c r="C2051">
        <v>11.7</v>
      </c>
      <c r="D2051">
        <f>H2051/E2051*C2051</f>
        <v>0.3282337448121741</v>
      </c>
      <c r="E2051">
        <f>INDEX(Reference!$A$1:$H$55, MATCH(B2051, Reference!$A$1:$A$55, 0), MATCH(A2051, Reference!$A$1:$H$1, 0))</f>
        <v>75176</v>
      </c>
      <c r="F2051">
        <v>39.008830667000403</v>
      </c>
      <c r="G2051">
        <v>-75.577741167999605</v>
      </c>
      <c r="H2051">
        <v>2109</v>
      </c>
      <c r="I2051" t="s">
        <v>12</v>
      </c>
      <c r="J2051" t="s">
        <v>13</v>
      </c>
      <c r="K2051">
        <v>43</v>
      </c>
      <c r="L2051">
        <v>1046</v>
      </c>
      <c r="M2051" t="s">
        <v>40</v>
      </c>
    </row>
    <row r="2052" spans="1:13" x14ac:dyDescent="0.35">
      <c r="A2052">
        <v>2016</v>
      </c>
      <c r="B2052" t="s">
        <v>31</v>
      </c>
      <c r="C2052">
        <v>10.6</v>
      </c>
      <c r="D2052">
        <f>H2052/E2052*C2052</f>
        <v>0.11999308289879748</v>
      </c>
      <c r="E2052">
        <f>INDEX(Reference!$A$1:$H$55, MATCH(B2052, Reference!$A$1:$A$55, 0), MATCH(A2052, Reference!$A$1:$H$1, 0))</f>
        <v>75176</v>
      </c>
      <c r="F2052">
        <v>39.008830667000403</v>
      </c>
      <c r="G2052">
        <v>-75.577741167999605</v>
      </c>
      <c r="H2052">
        <v>851</v>
      </c>
      <c r="I2052" t="s">
        <v>12</v>
      </c>
      <c r="J2052" t="s">
        <v>13</v>
      </c>
      <c r="K2052">
        <v>43</v>
      </c>
      <c r="L2052">
        <v>1046</v>
      </c>
      <c r="M2052" s="1">
        <v>45088</v>
      </c>
    </row>
    <row r="2053" spans="1:13" x14ac:dyDescent="0.35">
      <c r="A2053">
        <v>2016</v>
      </c>
      <c r="B2053" t="s">
        <v>31</v>
      </c>
      <c r="C2053">
        <v>16.5</v>
      </c>
      <c r="D2053">
        <f>H2053/E2053*C2053</f>
        <v>0.74646828775141005</v>
      </c>
      <c r="E2053">
        <f>INDEX(Reference!$A$1:$H$55, MATCH(B2053, Reference!$A$1:$A$55, 0), MATCH(A2053, Reference!$A$1:$H$1, 0))</f>
        <v>75176</v>
      </c>
      <c r="F2053">
        <v>39.008830667000403</v>
      </c>
      <c r="G2053">
        <v>-75.577741167999605</v>
      </c>
      <c r="H2053">
        <v>3401</v>
      </c>
      <c r="I2053" t="s">
        <v>22</v>
      </c>
      <c r="J2053" t="s">
        <v>19</v>
      </c>
      <c r="K2053">
        <v>43</v>
      </c>
      <c r="L2053">
        <v>1046</v>
      </c>
      <c r="M2053" t="s">
        <v>32</v>
      </c>
    </row>
    <row r="2054" spans="1:13" x14ac:dyDescent="0.35">
      <c r="A2054">
        <v>2016</v>
      </c>
      <c r="B2054" t="s">
        <v>31</v>
      </c>
      <c r="C2054">
        <v>18.399999999999999</v>
      </c>
      <c r="D2054">
        <f>H2054/E2054*C2054</f>
        <v>1.6903054166223261</v>
      </c>
      <c r="E2054">
        <f>INDEX(Reference!$A$1:$H$55, MATCH(B2054, Reference!$A$1:$A$55, 0), MATCH(A2054, Reference!$A$1:$H$1, 0))</f>
        <v>75176</v>
      </c>
      <c r="F2054">
        <v>39.008830667000403</v>
      </c>
      <c r="G2054">
        <v>-75.577741167999605</v>
      </c>
      <c r="H2054">
        <v>6906</v>
      </c>
      <c r="I2054" t="s">
        <v>18</v>
      </c>
      <c r="J2054" t="s">
        <v>19</v>
      </c>
      <c r="K2054">
        <v>43</v>
      </c>
      <c r="L2054">
        <v>1046</v>
      </c>
      <c r="M2054" t="s">
        <v>61</v>
      </c>
    </row>
    <row r="2055" spans="1:13" x14ac:dyDescent="0.35">
      <c r="A2055">
        <v>2016</v>
      </c>
      <c r="B2055" t="s">
        <v>31</v>
      </c>
      <c r="C2055">
        <v>11.6</v>
      </c>
      <c r="D2055">
        <f>H2055/E2055*C2055</f>
        <v>0.21201447270405446</v>
      </c>
      <c r="E2055">
        <f>INDEX(Reference!$A$1:$H$55, MATCH(B2055, Reference!$A$1:$A$55, 0), MATCH(A2055, Reference!$A$1:$H$1, 0))</f>
        <v>75176</v>
      </c>
      <c r="F2055">
        <v>39.008830667000403</v>
      </c>
      <c r="G2055">
        <v>-75.577741167999605</v>
      </c>
      <c r="H2055">
        <v>1374</v>
      </c>
      <c r="I2055" t="s">
        <v>12</v>
      </c>
      <c r="J2055" t="s">
        <v>13</v>
      </c>
      <c r="K2055">
        <v>43</v>
      </c>
      <c r="L2055">
        <v>1046</v>
      </c>
      <c r="M2055" t="s">
        <v>27</v>
      </c>
    </row>
    <row r="2056" spans="1:13" x14ac:dyDescent="0.35">
      <c r="A2056">
        <v>2016</v>
      </c>
      <c r="B2056" t="s">
        <v>31</v>
      </c>
      <c r="D2056">
        <f>H2056/E2056*C2056</f>
        <v>0</v>
      </c>
      <c r="E2056">
        <f>INDEX(Reference!$A$1:$H$55, MATCH(B2056, Reference!$A$1:$A$55, 0), MATCH(A2056, Reference!$A$1:$H$1, 0))</f>
        <v>75176</v>
      </c>
      <c r="F2056">
        <v>39.008830667000403</v>
      </c>
      <c r="G2056">
        <v>-75.577741167999605</v>
      </c>
      <c r="I2056" t="s">
        <v>22</v>
      </c>
      <c r="J2056" t="s">
        <v>19</v>
      </c>
      <c r="K2056">
        <v>43</v>
      </c>
      <c r="L2056">
        <v>1046</v>
      </c>
      <c r="M2056" t="s">
        <v>47</v>
      </c>
    </row>
    <row r="2057" spans="1:13" x14ac:dyDescent="0.35">
      <c r="A2057">
        <v>2016</v>
      </c>
      <c r="B2057" t="s">
        <v>31</v>
      </c>
      <c r="D2057">
        <f>H2057/E2057*C2057</f>
        <v>0</v>
      </c>
      <c r="E2057">
        <f>INDEX(Reference!$A$1:$H$55, MATCH(B2057, Reference!$A$1:$A$55, 0), MATCH(A2057, Reference!$A$1:$H$1, 0))</f>
        <v>75176</v>
      </c>
      <c r="F2057">
        <v>39.008830667000403</v>
      </c>
      <c r="G2057">
        <v>-75.577741167999605</v>
      </c>
      <c r="I2057" t="s">
        <v>18</v>
      </c>
      <c r="J2057" t="s">
        <v>19</v>
      </c>
      <c r="K2057">
        <v>43</v>
      </c>
      <c r="L2057">
        <v>1046</v>
      </c>
      <c r="M2057" t="s">
        <v>47</v>
      </c>
    </row>
    <row r="2058" spans="1:13" x14ac:dyDescent="0.35">
      <c r="A2058">
        <v>2016</v>
      </c>
      <c r="B2058" t="s">
        <v>31</v>
      </c>
      <c r="C2058">
        <v>18.399999999999999</v>
      </c>
      <c r="D2058">
        <f>H2058/E2058*C2058</f>
        <v>0.69242311375971044</v>
      </c>
      <c r="E2058">
        <f>INDEX(Reference!$A$1:$H$55, MATCH(B2058, Reference!$A$1:$A$55, 0), MATCH(A2058, Reference!$A$1:$H$1, 0))</f>
        <v>75176</v>
      </c>
      <c r="F2058">
        <v>39.008830667000403</v>
      </c>
      <c r="G2058">
        <v>-75.577741167999605</v>
      </c>
      <c r="H2058">
        <v>2829</v>
      </c>
      <c r="I2058" t="s">
        <v>18</v>
      </c>
      <c r="J2058" t="s">
        <v>19</v>
      </c>
      <c r="K2058">
        <v>43</v>
      </c>
      <c r="L2058">
        <v>1046</v>
      </c>
      <c r="M2058" t="s">
        <v>30</v>
      </c>
    </row>
    <row r="2059" spans="1:13" x14ac:dyDescent="0.35">
      <c r="A2059">
        <v>2016</v>
      </c>
      <c r="B2059" t="s">
        <v>31</v>
      </c>
      <c r="C2059">
        <v>19.3</v>
      </c>
      <c r="D2059">
        <f>H2059/E2059*C2059</f>
        <v>0.28112030435245289</v>
      </c>
      <c r="E2059">
        <f>INDEX(Reference!$A$1:$H$55, MATCH(B2059, Reference!$A$1:$A$55, 0), MATCH(A2059, Reference!$A$1:$H$1, 0))</f>
        <v>75176</v>
      </c>
      <c r="F2059">
        <v>39.008830667000403</v>
      </c>
      <c r="G2059">
        <v>-75.577741167999605</v>
      </c>
      <c r="H2059">
        <v>1095</v>
      </c>
      <c r="I2059" t="s">
        <v>18</v>
      </c>
      <c r="J2059" t="s">
        <v>19</v>
      </c>
      <c r="K2059">
        <v>43</v>
      </c>
      <c r="L2059">
        <v>1046</v>
      </c>
      <c r="M2059" t="s">
        <v>43</v>
      </c>
    </row>
    <row r="2060" spans="1:13" x14ac:dyDescent="0.35">
      <c r="A2060">
        <v>2016</v>
      </c>
      <c r="B2060" t="s">
        <v>31</v>
      </c>
      <c r="C2060">
        <v>19.5</v>
      </c>
      <c r="D2060">
        <f>H2060/E2060*C2060</f>
        <v>0.42540172395445358</v>
      </c>
      <c r="E2060">
        <f>INDEX(Reference!$A$1:$H$55, MATCH(B2060, Reference!$A$1:$A$55, 0), MATCH(A2060, Reference!$A$1:$H$1, 0))</f>
        <v>75176</v>
      </c>
      <c r="F2060">
        <v>39.008830667000403</v>
      </c>
      <c r="G2060">
        <v>-75.577741167999605</v>
      </c>
      <c r="H2060">
        <v>1640</v>
      </c>
      <c r="I2060" t="s">
        <v>18</v>
      </c>
      <c r="J2060" t="s">
        <v>19</v>
      </c>
      <c r="K2060">
        <v>43</v>
      </c>
      <c r="L2060">
        <v>1046</v>
      </c>
      <c r="M2060" t="s">
        <v>27</v>
      </c>
    </row>
    <row r="2061" spans="1:13" x14ac:dyDescent="0.35">
      <c r="A2061">
        <v>2016</v>
      </c>
      <c r="B2061" t="s">
        <v>31</v>
      </c>
      <c r="C2061">
        <v>15.6</v>
      </c>
      <c r="D2061">
        <f>H2061/E2061*C2061</f>
        <v>0.34032137916356286</v>
      </c>
      <c r="E2061">
        <f>INDEX(Reference!$A$1:$H$55, MATCH(B2061, Reference!$A$1:$A$55, 0), MATCH(A2061, Reference!$A$1:$H$1, 0))</f>
        <v>75176</v>
      </c>
      <c r="F2061">
        <v>39.008830667000403</v>
      </c>
      <c r="G2061">
        <v>-75.577741167999605</v>
      </c>
      <c r="H2061">
        <v>1640</v>
      </c>
      <c r="I2061" t="s">
        <v>22</v>
      </c>
      <c r="J2061" t="s">
        <v>19</v>
      </c>
      <c r="K2061">
        <v>43</v>
      </c>
      <c r="L2061">
        <v>1046</v>
      </c>
      <c r="M2061" t="s">
        <v>27</v>
      </c>
    </row>
    <row r="2062" spans="1:13" x14ac:dyDescent="0.35">
      <c r="A2062">
        <v>2016</v>
      </c>
      <c r="B2062" t="s">
        <v>31</v>
      </c>
      <c r="C2062">
        <v>18.899999999999999</v>
      </c>
      <c r="D2062">
        <f>H2062/E2062*C2062</f>
        <v>0.27529397680110673</v>
      </c>
      <c r="E2062">
        <f>INDEX(Reference!$A$1:$H$55, MATCH(B2062, Reference!$A$1:$A$55, 0), MATCH(A2062, Reference!$A$1:$H$1, 0))</f>
        <v>75176</v>
      </c>
      <c r="F2062">
        <v>39.008830667000403</v>
      </c>
      <c r="G2062">
        <v>-75.577741167999605</v>
      </c>
      <c r="H2062">
        <v>1095</v>
      </c>
      <c r="I2062" t="s">
        <v>22</v>
      </c>
      <c r="J2062" t="s">
        <v>19</v>
      </c>
      <c r="K2062">
        <v>43</v>
      </c>
      <c r="L2062">
        <v>1046</v>
      </c>
      <c r="M2062" t="s">
        <v>43</v>
      </c>
    </row>
    <row r="2063" spans="1:13" x14ac:dyDescent="0.35">
      <c r="A2063">
        <v>2016</v>
      </c>
      <c r="B2063" t="s">
        <v>31</v>
      </c>
      <c r="C2063">
        <v>5.6</v>
      </c>
      <c r="D2063">
        <f>H2063/E2063*C2063</f>
        <v>1.8771948494200275E-2</v>
      </c>
      <c r="E2063">
        <f>INDEX(Reference!$A$1:$H$55, MATCH(B2063, Reference!$A$1:$A$55, 0), MATCH(A2063, Reference!$A$1:$H$1, 0))</f>
        <v>75176</v>
      </c>
      <c r="F2063">
        <v>39.008830667000403</v>
      </c>
      <c r="G2063">
        <v>-75.577741167999605</v>
      </c>
      <c r="H2063">
        <v>252</v>
      </c>
      <c r="I2063" t="s">
        <v>12</v>
      </c>
      <c r="J2063" t="s">
        <v>13</v>
      </c>
      <c r="K2063">
        <v>43</v>
      </c>
      <c r="L2063">
        <v>1046</v>
      </c>
      <c r="M2063" s="1">
        <v>44990</v>
      </c>
    </row>
    <row r="2064" spans="1:13" x14ac:dyDescent="0.35">
      <c r="A2064">
        <v>2016</v>
      </c>
      <c r="B2064" t="s">
        <v>31</v>
      </c>
      <c r="C2064">
        <v>12.2</v>
      </c>
      <c r="D2064">
        <f>H2064/E2064*C2064</f>
        <v>0.52580610833244656</v>
      </c>
      <c r="E2064">
        <f>INDEX(Reference!$A$1:$H$55, MATCH(B2064, Reference!$A$1:$A$55, 0), MATCH(A2064, Reference!$A$1:$H$1, 0))</f>
        <v>75176</v>
      </c>
      <c r="F2064">
        <v>39.008830667000403</v>
      </c>
      <c r="G2064">
        <v>-75.577741167999605</v>
      </c>
      <c r="H2064">
        <v>3240</v>
      </c>
      <c r="I2064" t="s">
        <v>12</v>
      </c>
      <c r="J2064" t="s">
        <v>13</v>
      </c>
      <c r="K2064">
        <v>43</v>
      </c>
      <c r="L2064">
        <v>1046</v>
      </c>
      <c r="M2064" s="1">
        <v>45277</v>
      </c>
    </row>
    <row r="2065" spans="1:13" x14ac:dyDescent="0.35">
      <c r="A2065">
        <v>2016</v>
      </c>
      <c r="B2065" t="s">
        <v>31</v>
      </c>
      <c r="C2065">
        <v>10.1</v>
      </c>
      <c r="D2065">
        <f>H2065/E2065*C2065</f>
        <v>2.2705384697243799E-2</v>
      </c>
      <c r="E2065">
        <f>INDEX(Reference!$A$1:$H$55, MATCH(B2065, Reference!$A$1:$A$55, 0), MATCH(A2065, Reference!$A$1:$H$1, 0))</f>
        <v>75176</v>
      </c>
      <c r="F2065">
        <v>39.008830667000403</v>
      </c>
      <c r="G2065">
        <v>-75.577741167999605</v>
      </c>
      <c r="H2065">
        <v>169</v>
      </c>
      <c r="I2065" t="s">
        <v>18</v>
      </c>
      <c r="J2065" t="s">
        <v>19</v>
      </c>
      <c r="K2065">
        <v>43</v>
      </c>
      <c r="L2065">
        <v>1046</v>
      </c>
      <c r="M2065" t="s">
        <v>35</v>
      </c>
    </row>
    <row r="2066" spans="1:13" x14ac:dyDescent="0.35">
      <c r="A2066">
        <v>2016</v>
      </c>
      <c r="B2066" t="s">
        <v>31</v>
      </c>
      <c r="C2066">
        <v>18.2</v>
      </c>
      <c r="D2066">
        <f>H2066/E2066*C2066</f>
        <v>0.72193785250611897</v>
      </c>
      <c r="E2066">
        <f>INDEX(Reference!$A$1:$H$55, MATCH(B2066, Reference!$A$1:$A$55, 0), MATCH(A2066, Reference!$A$1:$H$1, 0))</f>
        <v>75176</v>
      </c>
      <c r="F2066">
        <v>39.008830667000403</v>
      </c>
      <c r="G2066">
        <v>-75.577741167999605</v>
      </c>
      <c r="H2066">
        <v>2982</v>
      </c>
      <c r="I2066" t="s">
        <v>18</v>
      </c>
      <c r="J2066" t="s">
        <v>19</v>
      </c>
      <c r="K2066">
        <v>43</v>
      </c>
      <c r="L2066">
        <v>1046</v>
      </c>
      <c r="M2066" t="s">
        <v>55</v>
      </c>
    </row>
    <row r="2067" spans="1:13" x14ac:dyDescent="0.35">
      <c r="A2067">
        <v>2016</v>
      </c>
      <c r="B2067" t="s">
        <v>31</v>
      </c>
      <c r="C2067">
        <v>11.8</v>
      </c>
      <c r="D2067">
        <f>H2067/E2067*C2067</f>
        <v>2.6527083111631374E-2</v>
      </c>
      <c r="E2067">
        <f>INDEX(Reference!$A$1:$H$55, MATCH(B2067, Reference!$A$1:$A$55, 0), MATCH(A2067, Reference!$A$1:$H$1, 0))</f>
        <v>75176</v>
      </c>
      <c r="F2067">
        <v>39.008830667000403</v>
      </c>
      <c r="G2067">
        <v>-75.577741167999605</v>
      </c>
      <c r="H2067">
        <v>169</v>
      </c>
      <c r="I2067" t="s">
        <v>22</v>
      </c>
      <c r="J2067" t="s">
        <v>19</v>
      </c>
      <c r="K2067">
        <v>43</v>
      </c>
      <c r="L2067">
        <v>1046</v>
      </c>
      <c r="M2067" t="s">
        <v>35</v>
      </c>
    </row>
    <row r="2068" spans="1:13" x14ac:dyDescent="0.35">
      <c r="A2068">
        <v>2016</v>
      </c>
      <c r="B2068" t="s">
        <v>31</v>
      </c>
      <c r="C2068">
        <v>16.2</v>
      </c>
      <c r="D2068">
        <f>H2068/E2068*C2068</f>
        <v>1.4882036820261784</v>
      </c>
      <c r="E2068">
        <f>INDEX(Reference!$A$1:$H$55, MATCH(B2068, Reference!$A$1:$A$55, 0), MATCH(A2068, Reference!$A$1:$H$1, 0))</f>
        <v>75176</v>
      </c>
      <c r="F2068">
        <v>39.008830667000403</v>
      </c>
      <c r="G2068">
        <v>-75.577741167999605</v>
      </c>
      <c r="H2068">
        <v>6906</v>
      </c>
      <c r="I2068" t="s">
        <v>22</v>
      </c>
      <c r="J2068" t="s">
        <v>19</v>
      </c>
      <c r="K2068">
        <v>43</v>
      </c>
      <c r="L2068">
        <v>1046</v>
      </c>
      <c r="M2068" t="s">
        <v>61</v>
      </c>
    </row>
    <row r="2069" spans="1:13" x14ac:dyDescent="0.35">
      <c r="A2069">
        <v>2016</v>
      </c>
      <c r="B2069" t="s">
        <v>31</v>
      </c>
      <c r="C2069">
        <v>18.3</v>
      </c>
      <c r="D2069">
        <f>H2069/E2069*C2069</f>
        <v>0.85321778227093759</v>
      </c>
      <c r="E2069">
        <f>INDEX(Reference!$A$1:$H$55, MATCH(B2069, Reference!$A$1:$A$55, 0), MATCH(A2069, Reference!$A$1:$H$1, 0))</f>
        <v>75176</v>
      </c>
      <c r="F2069">
        <v>39.008830667000403</v>
      </c>
      <c r="G2069">
        <v>-75.577741167999605</v>
      </c>
      <c r="H2069">
        <v>3505</v>
      </c>
      <c r="I2069" t="s">
        <v>18</v>
      </c>
      <c r="J2069" t="s">
        <v>19</v>
      </c>
      <c r="K2069">
        <v>43</v>
      </c>
      <c r="L2069">
        <v>1046</v>
      </c>
      <c r="M2069" t="s">
        <v>23</v>
      </c>
    </row>
    <row r="2070" spans="1:13" x14ac:dyDescent="0.35">
      <c r="A2070">
        <v>2016</v>
      </c>
      <c r="B2070" t="s">
        <v>31</v>
      </c>
      <c r="C2070">
        <v>12.1</v>
      </c>
      <c r="D2070">
        <f>H2070/E2070*C2070</f>
        <v>0.80477812067681165</v>
      </c>
      <c r="E2070">
        <f>INDEX(Reference!$A$1:$H$55, MATCH(B2070, Reference!$A$1:$A$55, 0), MATCH(A2070, Reference!$A$1:$H$1, 0))</f>
        <v>75176</v>
      </c>
      <c r="F2070">
        <v>39.008830667000403</v>
      </c>
      <c r="G2070">
        <v>-75.577741167999605</v>
      </c>
      <c r="H2070">
        <v>5000</v>
      </c>
      <c r="I2070" t="s">
        <v>12</v>
      </c>
      <c r="J2070" t="s">
        <v>13</v>
      </c>
      <c r="K2070">
        <v>43</v>
      </c>
      <c r="L2070">
        <v>1046</v>
      </c>
      <c r="M2070" t="s">
        <v>61</v>
      </c>
    </row>
    <row r="2071" spans="1:13" x14ac:dyDescent="0.35">
      <c r="A2071">
        <v>2016</v>
      </c>
      <c r="B2071" t="s">
        <v>31</v>
      </c>
      <c r="C2071">
        <v>18.5</v>
      </c>
      <c r="D2071">
        <f>H2071/E2071*C2071</f>
        <v>0.8369492923273385</v>
      </c>
      <c r="E2071">
        <f>INDEX(Reference!$A$1:$H$55, MATCH(B2071, Reference!$A$1:$A$55, 0), MATCH(A2071, Reference!$A$1:$H$1, 0))</f>
        <v>75176</v>
      </c>
      <c r="F2071">
        <v>39.008830667000403</v>
      </c>
      <c r="G2071">
        <v>-75.577741167999605</v>
      </c>
      <c r="H2071">
        <v>3401</v>
      </c>
      <c r="I2071" t="s">
        <v>18</v>
      </c>
      <c r="J2071" t="s">
        <v>19</v>
      </c>
      <c r="K2071">
        <v>43</v>
      </c>
      <c r="L2071">
        <v>1046</v>
      </c>
      <c r="M2071" t="s">
        <v>32</v>
      </c>
    </row>
    <row r="2072" spans="1:13" x14ac:dyDescent="0.35">
      <c r="A2072">
        <v>2016</v>
      </c>
      <c r="B2072" t="s">
        <v>31</v>
      </c>
      <c r="C2072">
        <v>12.4</v>
      </c>
      <c r="D2072">
        <f>H2072/E2072*C2072</f>
        <v>0.44436522294349268</v>
      </c>
      <c r="E2072">
        <f>INDEX(Reference!$A$1:$H$55, MATCH(B2072, Reference!$A$1:$A$55, 0), MATCH(A2072, Reference!$A$1:$H$1, 0))</f>
        <v>75176</v>
      </c>
      <c r="F2072">
        <v>39.008830667000403</v>
      </c>
      <c r="G2072">
        <v>-75.577741167999605</v>
      </c>
      <c r="H2072">
        <v>2694</v>
      </c>
      <c r="I2072" t="s">
        <v>22</v>
      </c>
      <c r="J2072" t="s">
        <v>19</v>
      </c>
      <c r="K2072">
        <v>43</v>
      </c>
      <c r="L2072">
        <v>1046</v>
      </c>
      <c r="M2072" t="s">
        <v>40</v>
      </c>
    </row>
    <row r="2073" spans="1:13" x14ac:dyDescent="0.35">
      <c r="A2073">
        <v>2016</v>
      </c>
      <c r="B2073" t="s">
        <v>31</v>
      </c>
      <c r="C2073">
        <v>13</v>
      </c>
      <c r="D2073">
        <f>H2073/E2073*C2073</f>
        <v>0.41433436203043522</v>
      </c>
      <c r="E2073">
        <f>INDEX(Reference!$A$1:$H$55, MATCH(B2073, Reference!$A$1:$A$55, 0), MATCH(A2073, Reference!$A$1:$H$1, 0))</f>
        <v>75176</v>
      </c>
      <c r="F2073">
        <v>39.008830667000403</v>
      </c>
      <c r="G2073">
        <v>-75.577741167999605</v>
      </c>
      <c r="H2073">
        <v>2396</v>
      </c>
      <c r="I2073" t="s">
        <v>12</v>
      </c>
      <c r="J2073" t="s">
        <v>13</v>
      </c>
      <c r="K2073">
        <v>43</v>
      </c>
      <c r="L2073">
        <v>1046</v>
      </c>
      <c r="M2073" t="s">
        <v>23</v>
      </c>
    </row>
    <row r="2074" spans="1:13" x14ac:dyDescent="0.35">
      <c r="A2074">
        <v>2016</v>
      </c>
      <c r="B2074" t="s">
        <v>31</v>
      </c>
      <c r="C2074">
        <v>14</v>
      </c>
      <c r="D2074">
        <f>H2074/E2074*C2074</f>
        <v>0.2566244546131744</v>
      </c>
      <c r="E2074">
        <f>INDEX(Reference!$A$1:$H$55, MATCH(B2074, Reference!$A$1:$A$55, 0), MATCH(A2074, Reference!$A$1:$H$1, 0))</f>
        <v>75176</v>
      </c>
      <c r="F2074">
        <v>39.008830667000403</v>
      </c>
      <c r="G2074">
        <v>-75.577741167999605</v>
      </c>
      <c r="H2074">
        <v>1378</v>
      </c>
      <c r="I2074" t="s">
        <v>12</v>
      </c>
      <c r="J2074" t="s">
        <v>13</v>
      </c>
      <c r="K2074">
        <v>43</v>
      </c>
      <c r="L2074">
        <v>1046</v>
      </c>
      <c r="M2074" t="s">
        <v>16</v>
      </c>
    </row>
    <row r="2075" spans="1:13" x14ac:dyDescent="0.35">
      <c r="A2075">
        <v>2016</v>
      </c>
      <c r="B2075" t="s">
        <v>31</v>
      </c>
      <c r="C2075">
        <v>13.4</v>
      </c>
      <c r="D2075">
        <f>H2075/E2075*C2075</f>
        <v>0.53153666063637339</v>
      </c>
      <c r="E2075">
        <f>INDEX(Reference!$A$1:$H$55, MATCH(B2075, Reference!$A$1:$A$55, 0), MATCH(A2075, Reference!$A$1:$H$1, 0))</f>
        <v>75176</v>
      </c>
      <c r="F2075">
        <v>39.008830667000403</v>
      </c>
      <c r="G2075">
        <v>-75.577741167999605</v>
      </c>
      <c r="H2075">
        <v>2982</v>
      </c>
      <c r="I2075" t="s">
        <v>22</v>
      </c>
      <c r="J2075" t="s">
        <v>19</v>
      </c>
      <c r="K2075">
        <v>43</v>
      </c>
      <c r="L2075">
        <v>1046</v>
      </c>
      <c r="M2075" t="s">
        <v>55</v>
      </c>
    </row>
    <row r="2076" spans="1:13" x14ac:dyDescent="0.35">
      <c r="A2076">
        <v>2018</v>
      </c>
      <c r="B2076" t="s">
        <v>31</v>
      </c>
      <c r="C2076">
        <v>10.7</v>
      </c>
      <c r="D2076">
        <f>H2076/E2076*C2076</f>
        <v>0.37071510516252387</v>
      </c>
      <c r="E2076">
        <f>INDEX(Reference!$A$1:$H$55, MATCH(B2076, Reference!$A$1:$A$55, 0), MATCH(A2076, Reference!$A$1:$H$1, 0))</f>
        <v>65375</v>
      </c>
      <c r="F2076">
        <v>39.008830667000403</v>
      </c>
      <c r="G2076">
        <v>-75.577741167999605</v>
      </c>
      <c r="H2076">
        <v>2265</v>
      </c>
      <c r="I2076" t="s">
        <v>12</v>
      </c>
      <c r="J2076" t="s">
        <v>13</v>
      </c>
      <c r="K2076">
        <v>43</v>
      </c>
      <c r="L2076">
        <v>1046</v>
      </c>
      <c r="M2076" t="s">
        <v>32</v>
      </c>
    </row>
    <row r="2077" spans="1:13" x14ac:dyDescent="0.35">
      <c r="A2077">
        <v>2018</v>
      </c>
      <c r="B2077" t="s">
        <v>31</v>
      </c>
      <c r="C2077">
        <v>18</v>
      </c>
      <c r="D2077">
        <f>H2077/E2077*C2077</f>
        <v>1.6162141491395792</v>
      </c>
      <c r="E2077">
        <f>INDEX(Reference!$A$1:$H$55, MATCH(B2077, Reference!$A$1:$A$55, 0), MATCH(A2077, Reference!$A$1:$H$1, 0))</f>
        <v>65375</v>
      </c>
      <c r="F2077">
        <v>39.008830667000403</v>
      </c>
      <c r="G2077">
        <v>-75.577741167999605</v>
      </c>
      <c r="H2077">
        <v>5870</v>
      </c>
      <c r="I2077" t="s">
        <v>18</v>
      </c>
      <c r="J2077" t="s">
        <v>19</v>
      </c>
      <c r="K2077">
        <v>43</v>
      </c>
      <c r="L2077">
        <v>1046</v>
      </c>
      <c r="M2077" t="s">
        <v>61</v>
      </c>
    </row>
    <row r="2078" spans="1:13" x14ac:dyDescent="0.35">
      <c r="A2078">
        <v>2018</v>
      </c>
      <c r="B2078" t="s">
        <v>31</v>
      </c>
      <c r="C2078">
        <v>17.399999999999999</v>
      </c>
      <c r="D2078">
        <f>H2078/E2078*C2078</f>
        <v>0.58128642447418732</v>
      </c>
      <c r="E2078">
        <f>INDEX(Reference!$A$1:$H$55, MATCH(B2078, Reference!$A$1:$A$55, 0), MATCH(A2078, Reference!$A$1:$H$1, 0))</f>
        <v>65375</v>
      </c>
      <c r="F2078">
        <v>39.008830667000403</v>
      </c>
      <c r="G2078">
        <v>-75.577741167999605</v>
      </c>
      <c r="H2078">
        <v>2184</v>
      </c>
      <c r="I2078" t="s">
        <v>22</v>
      </c>
      <c r="J2078" t="s">
        <v>19</v>
      </c>
      <c r="K2078">
        <v>43</v>
      </c>
      <c r="L2078">
        <v>1046</v>
      </c>
      <c r="M2078" t="s">
        <v>30</v>
      </c>
    </row>
    <row r="2079" spans="1:13" x14ac:dyDescent="0.35">
      <c r="A2079">
        <v>2018</v>
      </c>
      <c r="B2079" t="s">
        <v>31</v>
      </c>
      <c r="C2079">
        <v>16.7</v>
      </c>
      <c r="D2079">
        <f>H2079/E2079*C2079</f>
        <v>0.73722676864244741</v>
      </c>
      <c r="E2079">
        <f>INDEX(Reference!$A$1:$H$55, MATCH(B2079, Reference!$A$1:$A$55, 0), MATCH(A2079, Reference!$A$1:$H$1, 0))</f>
        <v>65375</v>
      </c>
      <c r="F2079">
        <v>39.008830667000403</v>
      </c>
      <c r="G2079">
        <v>-75.577741167999605</v>
      </c>
      <c r="H2079">
        <v>2886</v>
      </c>
      <c r="I2079" t="s">
        <v>22</v>
      </c>
      <c r="J2079" t="s">
        <v>19</v>
      </c>
      <c r="K2079">
        <v>43</v>
      </c>
      <c r="L2079">
        <v>1046</v>
      </c>
      <c r="M2079" t="s">
        <v>23</v>
      </c>
    </row>
    <row r="2080" spans="1:13" x14ac:dyDescent="0.35">
      <c r="A2080">
        <v>2018</v>
      </c>
      <c r="B2080" t="s">
        <v>31</v>
      </c>
      <c r="C2080">
        <v>7</v>
      </c>
      <c r="D2080">
        <f>H2080/E2080*C2080</f>
        <v>1.0707456978967494E-2</v>
      </c>
      <c r="E2080">
        <f>INDEX(Reference!$A$1:$H$55, MATCH(B2080, Reference!$A$1:$A$55, 0), MATCH(A2080, Reference!$A$1:$H$1, 0))</f>
        <v>65375</v>
      </c>
      <c r="F2080">
        <v>39.008830667000403</v>
      </c>
      <c r="G2080">
        <v>-75.577741167999605</v>
      </c>
      <c r="H2080">
        <v>100</v>
      </c>
      <c r="I2080" t="s">
        <v>12</v>
      </c>
      <c r="J2080" t="s">
        <v>13</v>
      </c>
      <c r="K2080">
        <v>43</v>
      </c>
      <c r="L2080">
        <v>1046</v>
      </c>
      <c r="M2080" t="s">
        <v>35</v>
      </c>
    </row>
    <row r="2081" spans="1:13" x14ac:dyDescent="0.35">
      <c r="A2081">
        <v>2018</v>
      </c>
      <c r="B2081" t="s">
        <v>31</v>
      </c>
      <c r="C2081">
        <v>14.9</v>
      </c>
      <c r="D2081">
        <f>H2081/E2081*C2081</f>
        <v>0.30654684512428299</v>
      </c>
      <c r="E2081">
        <f>INDEX(Reference!$A$1:$H$55, MATCH(B2081, Reference!$A$1:$A$55, 0), MATCH(A2081, Reference!$A$1:$H$1, 0))</f>
        <v>65375</v>
      </c>
      <c r="F2081">
        <v>39.008830667000403</v>
      </c>
      <c r="G2081">
        <v>-75.577741167999605</v>
      </c>
      <c r="H2081">
        <v>1345</v>
      </c>
      <c r="I2081" t="s">
        <v>22</v>
      </c>
      <c r="J2081" t="s">
        <v>19</v>
      </c>
      <c r="K2081">
        <v>43</v>
      </c>
      <c r="L2081">
        <v>1046</v>
      </c>
      <c r="M2081" t="s">
        <v>27</v>
      </c>
    </row>
    <row r="2082" spans="1:13" x14ac:dyDescent="0.35">
      <c r="A2082">
        <v>2018</v>
      </c>
      <c r="B2082" t="s">
        <v>31</v>
      </c>
      <c r="D2082">
        <f>H2082/E2082*C2082</f>
        <v>0</v>
      </c>
      <c r="E2082">
        <f>INDEX(Reference!$A$1:$H$55, MATCH(B2082, Reference!$A$1:$A$55, 0), MATCH(A2082, Reference!$A$1:$H$1, 0))</f>
        <v>65375</v>
      </c>
      <c r="F2082">
        <v>39.008830667000403</v>
      </c>
      <c r="G2082">
        <v>-75.577741167999605</v>
      </c>
      <c r="I2082" t="s">
        <v>12</v>
      </c>
      <c r="J2082" t="s">
        <v>13</v>
      </c>
      <c r="K2082">
        <v>43</v>
      </c>
      <c r="L2082">
        <v>1046</v>
      </c>
      <c r="M2082" t="s">
        <v>47</v>
      </c>
    </row>
    <row r="2083" spans="1:13" x14ac:dyDescent="0.35">
      <c r="A2083">
        <v>2018</v>
      </c>
      <c r="B2083" t="s">
        <v>31</v>
      </c>
      <c r="D2083">
        <f>H2083/E2083*C2083</f>
        <v>0</v>
      </c>
      <c r="E2083">
        <f>INDEX(Reference!$A$1:$H$55, MATCH(B2083, Reference!$A$1:$A$55, 0), MATCH(A2083, Reference!$A$1:$H$1, 0))</f>
        <v>65375</v>
      </c>
      <c r="F2083">
        <v>39.008830667000403</v>
      </c>
      <c r="G2083">
        <v>-75.577741167999605</v>
      </c>
      <c r="I2083" t="s">
        <v>22</v>
      </c>
      <c r="J2083" t="s">
        <v>19</v>
      </c>
      <c r="K2083">
        <v>43</v>
      </c>
      <c r="L2083">
        <v>1046</v>
      </c>
      <c r="M2083" t="s">
        <v>47</v>
      </c>
    </row>
    <row r="2084" spans="1:13" x14ac:dyDescent="0.35">
      <c r="A2084">
        <v>2018</v>
      </c>
      <c r="B2084" t="s">
        <v>31</v>
      </c>
      <c r="C2084">
        <v>15.9</v>
      </c>
      <c r="D2084">
        <f>H2084/E2084*C2084</f>
        <v>0.72574531548757171</v>
      </c>
      <c r="E2084">
        <f>INDEX(Reference!$A$1:$H$55, MATCH(B2084, Reference!$A$1:$A$55, 0), MATCH(A2084, Reference!$A$1:$H$1, 0))</f>
        <v>65375</v>
      </c>
      <c r="F2084">
        <v>39.008830667000403</v>
      </c>
      <c r="G2084">
        <v>-75.577741167999605</v>
      </c>
      <c r="H2084">
        <v>2984</v>
      </c>
      <c r="I2084" t="s">
        <v>22</v>
      </c>
      <c r="J2084" t="s">
        <v>19</v>
      </c>
      <c r="K2084">
        <v>43</v>
      </c>
      <c r="L2084">
        <v>1046</v>
      </c>
      <c r="M2084" t="s">
        <v>32</v>
      </c>
    </row>
    <row r="2085" spans="1:13" x14ac:dyDescent="0.35">
      <c r="A2085">
        <v>2018</v>
      </c>
      <c r="B2085" t="s">
        <v>31</v>
      </c>
      <c r="C2085">
        <v>11.4</v>
      </c>
      <c r="D2085">
        <f>H2085/E2085*C2085</f>
        <v>0.47553040152963677</v>
      </c>
      <c r="E2085">
        <f>INDEX(Reference!$A$1:$H$55, MATCH(B2085, Reference!$A$1:$A$55, 0), MATCH(A2085, Reference!$A$1:$H$1, 0))</f>
        <v>65375</v>
      </c>
      <c r="F2085">
        <v>39.008830667000403</v>
      </c>
      <c r="G2085">
        <v>-75.577741167999605</v>
      </c>
      <c r="H2085">
        <v>2727</v>
      </c>
      <c r="I2085" t="s">
        <v>12</v>
      </c>
      <c r="J2085" t="s">
        <v>13</v>
      </c>
      <c r="K2085">
        <v>43</v>
      </c>
      <c r="L2085">
        <v>1046</v>
      </c>
      <c r="M2085" s="1">
        <v>45277</v>
      </c>
    </row>
    <row r="2086" spans="1:13" x14ac:dyDescent="0.35">
      <c r="A2086">
        <v>2018</v>
      </c>
      <c r="B2086" t="s">
        <v>31</v>
      </c>
      <c r="C2086">
        <v>13.5</v>
      </c>
      <c r="D2086">
        <f>H2086/E2086*C2086</f>
        <v>0.50943785850860424</v>
      </c>
      <c r="E2086">
        <f>INDEX(Reference!$A$1:$H$55, MATCH(B2086, Reference!$A$1:$A$55, 0), MATCH(A2086, Reference!$A$1:$H$1, 0))</f>
        <v>65375</v>
      </c>
      <c r="F2086">
        <v>39.008830667000403</v>
      </c>
      <c r="G2086">
        <v>-75.577741167999605</v>
      </c>
      <c r="H2086">
        <v>2467</v>
      </c>
      <c r="I2086" t="s">
        <v>22</v>
      </c>
      <c r="J2086" t="s">
        <v>19</v>
      </c>
      <c r="K2086">
        <v>43</v>
      </c>
      <c r="L2086">
        <v>1046</v>
      </c>
      <c r="M2086" t="s">
        <v>40</v>
      </c>
    </row>
    <row r="2087" spans="1:13" x14ac:dyDescent="0.35">
      <c r="A2087">
        <v>2018</v>
      </c>
      <c r="B2087" t="s">
        <v>31</v>
      </c>
      <c r="C2087">
        <v>14</v>
      </c>
      <c r="D2087">
        <f>H2087/E2087*C2087</f>
        <v>0.53687189292543014</v>
      </c>
      <c r="E2087">
        <f>INDEX(Reference!$A$1:$H$55, MATCH(B2087, Reference!$A$1:$A$55, 0), MATCH(A2087, Reference!$A$1:$H$1, 0))</f>
        <v>65375</v>
      </c>
      <c r="F2087">
        <v>39.008830667000403</v>
      </c>
      <c r="G2087">
        <v>-75.577741167999605</v>
      </c>
      <c r="H2087">
        <v>2507</v>
      </c>
      <c r="I2087" t="s">
        <v>22</v>
      </c>
      <c r="J2087" t="s">
        <v>19</v>
      </c>
      <c r="K2087">
        <v>43</v>
      </c>
      <c r="L2087">
        <v>1046</v>
      </c>
      <c r="M2087" t="s">
        <v>55</v>
      </c>
    </row>
    <row r="2088" spans="1:13" x14ac:dyDescent="0.35">
      <c r="A2088">
        <v>2018</v>
      </c>
      <c r="B2088" t="s">
        <v>31</v>
      </c>
      <c r="C2088">
        <v>17.8</v>
      </c>
      <c r="D2088">
        <f>H2088/E2088*C2088</f>
        <v>0.18841453154875717</v>
      </c>
      <c r="E2088">
        <f>INDEX(Reference!$A$1:$H$55, MATCH(B2088, Reference!$A$1:$A$55, 0), MATCH(A2088, Reference!$A$1:$H$1, 0))</f>
        <v>65375</v>
      </c>
      <c r="F2088">
        <v>39.008830667000403</v>
      </c>
      <c r="G2088">
        <v>-75.577741167999605</v>
      </c>
      <c r="H2088">
        <v>692</v>
      </c>
      <c r="I2088" t="s">
        <v>12</v>
      </c>
      <c r="J2088" t="s">
        <v>13</v>
      </c>
      <c r="K2088">
        <v>43</v>
      </c>
      <c r="L2088">
        <v>1046</v>
      </c>
      <c r="M2088" t="s">
        <v>14</v>
      </c>
    </row>
    <row r="2089" spans="1:13" x14ac:dyDescent="0.35">
      <c r="A2089">
        <v>2018</v>
      </c>
      <c r="B2089" t="s">
        <v>31</v>
      </c>
      <c r="C2089">
        <v>16.3</v>
      </c>
      <c r="D2089">
        <f>H2089/E2089*C2089</f>
        <v>1.4635717017208412</v>
      </c>
      <c r="E2089">
        <f>INDEX(Reference!$A$1:$H$55, MATCH(B2089, Reference!$A$1:$A$55, 0), MATCH(A2089, Reference!$A$1:$H$1, 0))</f>
        <v>65375</v>
      </c>
      <c r="F2089">
        <v>39.008830667000403</v>
      </c>
      <c r="G2089">
        <v>-75.577741167999605</v>
      </c>
      <c r="H2089">
        <v>5870</v>
      </c>
      <c r="I2089" t="s">
        <v>22</v>
      </c>
      <c r="J2089" t="s">
        <v>19</v>
      </c>
      <c r="K2089">
        <v>43</v>
      </c>
      <c r="L2089">
        <v>1046</v>
      </c>
      <c r="M2089" t="s">
        <v>61</v>
      </c>
    </row>
    <row r="2090" spans="1:13" x14ac:dyDescent="0.35">
      <c r="A2090">
        <v>2018</v>
      </c>
      <c r="B2090" t="s">
        <v>31</v>
      </c>
      <c r="C2090">
        <v>19.100000000000001</v>
      </c>
      <c r="D2090">
        <f>H2090/E2090*C2090</f>
        <v>0.39295602294455073</v>
      </c>
      <c r="E2090">
        <f>INDEX(Reference!$A$1:$H$55, MATCH(B2090, Reference!$A$1:$A$55, 0), MATCH(A2090, Reference!$A$1:$H$1, 0))</f>
        <v>65375</v>
      </c>
      <c r="F2090">
        <v>39.008830667000403</v>
      </c>
      <c r="G2090">
        <v>-75.577741167999605</v>
      </c>
      <c r="H2090">
        <v>1345</v>
      </c>
      <c r="I2090" t="s">
        <v>18</v>
      </c>
      <c r="J2090" t="s">
        <v>19</v>
      </c>
      <c r="K2090">
        <v>43</v>
      </c>
      <c r="L2090">
        <v>1046</v>
      </c>
      <c r="M2090" t="s">
        <v>27</v>
      </c>
    </row>
    <row r="2091" spans="1:13" x14ac:dyDescent="0.35">
      <c r="A2091">
        <v>2018</v>
      </c>
      <c r="B2091" t="s">
        <v>31</v>
      </c>
      <c r="C2091">
        <v>9.6999999999999993</v>
      </c>
      <c r="D2091">
        <f>H2091/E2091*C2091</f>
        <v>0.14659426386233268</v>
      </c>
      <c r="E2091">
        <f>INDEX(Reference!$A$1:$H$55, MATCH(B2091, Reference!$A$1:$A$55, 0), MATCH(A2091, Reference!$A$1:$H$1, 0))</f>
        <v>65375</v>
      </c>
      <c r="F2091">
        <v>39.008830667000403</v>
      </c>
      <c r="G2091">
        <v>-75.577741167999605</v>
      </c>
      <c r="H2091">
        <v>988</v>
      </c>
      <c r="I2091" t="s">
        <v>12</v>
      </c>
      <c r="J2091" t="s">
        <v>13</v>
      </c>
      <c r="K2091">
        <v>43</v>
      </c>
      <c r="L2091">
        <v>1046</v>
      </c>
      <c r="M2091" s="1">
        <v>45088</v>
      </c>
    </row>
    <row r="2092" spans="1:13" x14ac:dyDescent="0.35">
      <c r="A2092">
        <v>2018</v>
      </c>
      <c r="B2092" t="s">
        <v>31</v>
      </c>
      <c r="C2092">
        <v>12.4</v>
      </c>
      <c r="D2092">
        <f>H2092/E2092*C2092</f>
        <v>0.22400611854684513</v>
      </c>
      <c r="E2092">
        <f>INDEX(Reference!$A$1:$H$55, MATCH(B2092, Reference!$A$1:$A$55, 0), MATCH(A2092, Reference!$A$1:$H$1, 0))</f>
        <v>65375</v>
      </c>
      <c r="F2092">
        <v>39.008830667000403</v>
      </c>
      <c r="G2092">
        <v>-75.577741167999605</v>
      </c>
      <c r="H2092">
        <v>1181</v>
      </c>
      <c r="I2092" t="s">
        <v>12</v>
      </c>
      <c r="J2092" t="s">
        <v>13</v>
      </c>
      <c r="K2092">
        <v>43</v>
      </c>
      <c r="L2092">
        <v>1046</v>
      </c>
      <c r="M2092" t="s">
        <v>27</v>
      </c>
    </row>
    <row r="2093" spans="1:13" x14ac:dyDescent="0.35">
      <c r="A2093">
        <v>2018</v>
      </c>
      <c r="B2093" t="s">
        <v>31</v>
      </c>
      <c r="C2093">
        <v>18</v>
      </c>
      <c r="D2093">
        <f>H2093/E2093*C2093</f>
        <v>0.69026386233269599</v>
      </c>
      <c r="E2093">
        <f>INDEX(Reference!$A$1:$H$55, MATCH(B2093, Reference!$A$1:$A$55, 0), MATCH(A2093, Reference!$A$1:$H$1, 0))</f>
        <v>65375</v>
      </c>
      <c r="F2093">
        <v>39.008830667000403</v>
      </c>
      <c r="G2093">
        <v>-75.577741167999605</v>
      </c>
      <c r="H2093">
        <v>2507</v>
      </c>
      <c r="I2093" t="s">
        <v>18</v>
      </c>
      <c r="J2093" t="s">
        <v>19</v>
      </c>
      <c r="K2093">
        <v>43</v>
      </c>
      <c r="L2093">
        <v>1046</v>
      </c>
      <c r="M2093" t="s">
        <v>55</v>
      </c>
    </row>
    <row r="2094" spans="1:13" x14ac:dyDescent="0.35">
      <c r="A2094">
        <v>2018</v>
      </c>
      <c r="B2094" t="s">
        <v>31</v>
      </c>
      <c r="C2094">
        <v>15.6</v>
      </c>
      <c r="D2094">
        <f>H2094/E2094*C2094</f>
        <v>3.3645889101338429E-2</v>
      </c>
      <c r="E2094">
        <f>INDEX(Reference!$A$1:$H$55, MATCH(B2094, Reference!$A$1:$A$55, 0), MATCH(A2094, Reference!$A$1:$H$1, 0))</f>
        <v>65375</v>
      </c>
      <c r="F2094">
        <v>39.008830667000403</v>
      </c>
      <c r="G2094">
        <v>-75.577741167999605</v>
      </c>
      <c r="H2094">
        <v>141</v>
      </c>
      <c r="I2094" t="s">
        <v>18</v>
      </c>
      <c r="J2094" t="s">
        <v>19</v>
      </c>
      <c r="K2094">
        <v>43</v>
      </c>
      <c r="L2094">
        <v>1046</v>
      </c>
      <c r="M2094" t="s">
        <v>35</v>
      </c>
    </row>
    <row r="2095" spans="1:13" x14ac:dyDescent="0.35">
      <c r="A2095">
        <v>2018</v>
      </c>
      <c r="B2095" t="s">
        <v>31</v>
      </c>
      <c r="C2095">
        <v>21.1</v>
      </c>
      <c r="D2095">
        <f>H2095/E2095*C2095</f>
        <v>0.61387686424474186</v>
      </c>
      <c r="E2095">
        <f>INDEX(Reference!$A$1:$H$55, MATCH(B2095, Reference!$A$1:$A$55, 0), MATCH(A2095, Reference!$A$1:$H$1, 0))</f>
        <v>65375</v>
      </c>
      <c r="F2095">
        <v>39.008830667000403</v>
      </c>
      <c r="G2095">
        <v>-75.577741167999605</v>
      </c>
      <c r="H2095">
        <v>1902</v>
      </c>
      <c r="I2095" t="s">
        <v>22</v>
      </c>
      <c r="J2095" t="s">
        <v>19</v>
      </c>
      <c r="K2095">
        <v>43</v>
      </c>
      <c r="L2095">
        <v>1046</v>
      </c>
      <c r="M2095" t="s">
        <v>16</v>
      </c>
    </row>
    <row r="2096" spans="1:13" x14ac:dyDescent="0.35">
      <c r="A2096">
        <v>2018</v>
      </c>
      <c r="B2096" t="s">
        <v>31</v>
      </c>
      <c r="C2096">
        <v>11.8</v>
      </c>
      <c r="D2096">
        <f>H2096/E2096*C2096</f>
        <v>0.83353575525812618</v>
      </c>
      <c r="E2096">
        <f>INDEX(Reference!$A$1:$H$55, MATCH(B2096, Reference!$A$1:$A$55, 0), MATCH(A2096, Reference!$A$1:$H$1, 0))</f>
        <v>65375</v>
      </c>
      <c r="F2096">
        <v>39.008830667000403</v>
      </c>
      <c r="G2096">
        <v>-75.577741167999605</v>
      </c>
      <c r="H2096">
        <v>4618</v>
      </c>
      <c r="I2096" t="s">
        <v>12</v>
      </c>
      <c r="J2096" t="s">
        <v>13</v>
      </c>
      <c r="K2096">
        <v>43</v>
      </c>
      <c r="L2096">
        <v>1046</v>
      </c>
      <c r="M2096" t="s">
        <v>61</v>
      </c>
    </row>
    <row r="2097" spans="1:13" x14ac:dyDescent="0.35">
      <c r="A2097">
        <v>2018</v>
      </c>
      <c r="B2097" t="s">
        <v>31</v>
      </c>
      <c r="C2097">
        <v>11.1</v>
      </c>
      <c r="D2097">
        <f>H2097/E2097*C2097</f>
        <v>0.3405980879541109</v>
      </c>
      <c r="E2097">
        <f>INDEX(Reference!$A$1:$H$55, MATCH(B2097, Reference!$A$1:$A$55, 0), MATCH(A2097, Reference!$A$1:$H$1, 0))</f>
        <v>65375</v>
      </c>
      <c r="F2097">
        <v>39.008830667000403</v>
      </c>
      <c r="G2097">
        <v>-75.577741167999605</v>
      </c>
      <c r="H2097">
        <v>2006</v>
      </c>
      <c r="I2097" t="s">
        <v>12</v>
      </c>
      <c r="J2097" t="s">
        <v>13</v>
      </c>
      <c r="K2097">
        <v>43</v>
      </c>
      <c r="L2097">
        <v>1046</v>
      </c>
      <c r="M2097" t="s">
        <v>40</v>
      </c>
    </row>
    <row r="2098" spans="1:13" x14ac:dyDescent="0.35">
      <c r="A2098">
        <v>2018</v>
      </c>
      <c r="B2098" t="s">
        <v>31</v>
      </c>
      <c r="C2098">
        <v>14.9</v>
      </c>
      <c r="D2098">
        <f>H2098/E2098*C2098</f>
        <v>3.2136137667304013E-2</v>
      </c>
      <c r="E2098">
        <f>INDEX(Reference!$A$1:$H$55, MATCH(B2098, Reference!$A$1:$A$55, 0), MATCH(A2098, Reference!$A$1:$H$1, 0))</f>
        <v>65375</v>
      </c>
      <c r="F2098">
        <v>39.008830667000403</v>
      </c>
      <c r="G2098">
        <v>-75.577741167999605</v>
      </c>
      <c r="H2098">
        <v>141</v>
      </c>
      <c r="I2098" t="s">
        <v>22</v>
      </c>
      <c r="J2098" t="s">
        <v>19</v>
      </c>
      <c r="K2098">
        <v>43</v>
      </c>
      <c r="L2098">
        <v>1046</v>
      </c>
      <c r="M2098" t="s">
        <v>35</v>
      </c>
    </row>
    <row r="2099" spans="1:13" x14ac:dyDescent="0.35">
      <c r="A2099">
        <v>2018</v>
      </c>
      <c r="B2099" t="s">
        <v>31</v>
      </c>
      <c r="C2099">
        <v>18.600000000000001</v>
      </c>
      <c r="D2099">
        <f>H2099/E2099*C2099</f>
        <v>0.84898508604206513</v>
      </c>
      <c r="E2099">
        <f>INDEX(Reference!$A$1:$H$55, MATCH(B2099, Reference!$A$1:$A$55, 0), MATCH(A2099, Reference!$A$1:$H$1, 0))</f>
        <v>65375</v>
      </c>
      <c r="F2099">
        <v>39.008830667000403</v>
      </c>
      <c r="G2099">
        <v>-75.577741167999605</v>
      </c>
      <c r="H2099">
        <v>2984</v>
      </c>
      <c r="I2099" t="s">
        <v>18</v>
      </c>
      <c r="J2099" t="s">
        <v>19</v>
      </c>
      <c r="K2099">
        <v>43</v>
      </c>
      <c r="L2099">
        <v>1046</v>
      </c>
      <c r="M2099" t="s">
        <v>32</v>
      </c>
    </row>
    <row r="2100" spans="1:13" x14ac:dyDescent="0.35">
      <c r="A2100">
        <v>2018</v>
      </c>
      <c r="B2100" t="s">
        <v>31</v>
      </c>
      <c r="C2100">
        <v>19.3</v>
      </c>
      <c r="D2100">
        <f>H2100/E2100*C2100</f>
        <v>0.34806424474187386</v>
      </c>
      <c r="E2100">
        <f>INDEX(Reference!$A$1:$H$55, MATCH(B2100, Reference!$A$1:$A$55, 0), MATCH(A2100, Reference!$A$1:$H$1, 0))</f>
        <v>65375</v>
      </c>
      <c r="F2100">
        <v>39.008830667000403</v>
      </c>
      <c r="G2100">
        <v>-75.577741167999605</v>
      </c>
      <c r="H2100">
        <v>1179</v>
      </c>
      <c r="I2100" t="s">
        <v>22</v>
      </c>
      <c r="J2100" t="s">
        <v>19</v>
      </c>
      <c r="K2100">
        <v>43</v>
      </c>
      <c r="L2100">
        <v>1046</v>
      </c>
      <c r="M2100" t="s">
        <v>43</v>
      </c>
    </row>
    <row r="2101" spans="1:13" x14ac:dyDescent="0.35">
      <c r="A2101">
        <v>2018</v>
      </c>
      <c r="B2101" t="s">
        <v>31</v>
      </c>
      <c r="C2101">
        <v>16.399999999999999</v>
      </c>
      <c r="D2101">
        <f>H2101/E2101*C2101</f>
        <v>0.61887265774378575</v>
      </c>
      <c r="E2101">
        <f>INDEX(Reference!$A$1:$H$55, MATCH(B2101, Reference!$A$1:$A$55, 0), MATCH(A2101, Reference!$A$1:$H$1, 0))</f>
        <v>65375</v>
      </c>
      <c r="F2101">
        <v>39.008830667000403</v>
      </c>
      <c r="G2101">
        <v>-75.577741167999605</v>
      </c>
      <c r="H2101">
        <v>2467</v>
      </c>
      <c r="I2101" t="s">
        <v>18</v>
      </c>
      <c r="J2101" t="s">
        <v>19</v>
      </c>
      <c r="K2101">
        <v>43</v>
      </c>
      <c r="L2101">
        <v>1046</v>
      </c>
      <c r="M2101" t="s">
        <v>40</v>
      </c>
    </row>
    <row r="2102" spans="1:13" x14ac:dyDescent="0.35">
      <c r="A2102">
        <v>2018</v>
      </c>
      <c r="B2102" t="s">
        <v>31</v>
      </c>
      <c r="D2102">
        <f>H2102/E2102*C2102</f>
        <v>0</v>
      </c>
      <c r="E2102">
        <f>INDEX(Reference!$A$1:$H$55, MATCH(B2102, Reference!$A$1:$A$55, 0), MATCH(A2102, Reference!$A$1:$H$1, 0))</f>
        <v>65375</v>
      </c>
      <c r="F2102">
        <v>39.008830667000403</v>
      </c>
      <c r="G2102">
        <v>-75.577741167999605</v>
      </c>
      <c r="I2102" t="s">
        <v>18</v>
      </c>
      <c r="J2102" t="s">
        <v>19</v>
      </c>
      <c r="K2102">
        <v>43</v>
      </c>
      <c r="L2102">
        <v>1046</v>
      </c>
      <c r="M2102" t="s">
        <v>47</v>
      </c>
    </row>
    <row r="2103" spans="1:13" x14ac:dyDescent="0.35">
      <c r="A2103">
        <v>2018</v>
      </c>
      <c r="B2103" t="s">
        <v>31</v>
      </c>
      <c r="C2103">
        <v>17.600000000000001</v>
      </c>
      <c r="D2103">
        <f>H2103/E2103*C2103</f>
        <v>0.58796787762906322</v>
      </c>
      <c r="E2103">
        <f>INDEX(Reference!$A$1:$H$55, MATCH(B2103, Reference!$A$1:$A$55, 0), MATCH(A2103, Reference!$A$1:$H$1, 0))</f>
        <v>65375</v>
      </c>
      <c r="F2103">
        <v>39.008830667000403</v>
      </c>
      <c r="G2103">
        <v>-75.577741167999605</v>
      </c>
      <c r="H2103">
        <v>2184</v>
      </c>
      <c r="I2103" t="s">
        <v>18</v>
      </c>
      <c r="J2103" t="s">
        <v>19</v>
      </c>
      <c r="K2103">
        <v>43</v>
      </c>
      <c r="L2103">
        <v>1046</v>
      </c>
      <c r="M2103" t="s">
        <v>30</v>
      </c>
    </row>
    <row r="2104" spans="1:13" x14ac:dyDescent="0.35">
      <c r="A2104">
        <v>2018</v>
      </c>
      <c r="B2104" t="s">
        <v>31</v>
      </c>
      <c r="C2104">
        <v>17.5</v>
      </c>
      <c r="D2104">
        <f>H2104/E2104*C2104</f>
        <v>0.77254302103250483</v>
      </c>
      <c r="E2104">
        <f>INDEX(Reference!$A$1:$H$55, MATCH(B2104, Reference!$A$1:$A$55, 0), MATCH(A2104, Reference!$A$1:$H$1, 0))</f>
        <v>65375</v>
      </c>
      <c r="F2104">
        <v>39.008830667000403</v>
      </c>
      <c r="G2104">
        <v>-75.577741167999605</v>
      </c>
      <c r="H2104">
        <v>2886</v>
      </c>
      <c r="I2104" t="s">
        <v>18</v>
      </c>
      <c r="J2104" t="s">
        <v>19</v>
      </c>
      <c r="K2104">
        <v>43</v>
      </c>
      <c r="L2104">
        <v>1046</v>
      </c>
      <c r="M2104" t="s">
        <v>23</v>
      </c>
    </row>
    <row r="2105" spans="1:13" x14ac:dyDescent="0.35">
      <c r="A2105">
        <v>2018</v>
      </c>
      <c r="B2105" t="s">
        <v>31</v>
      </c>
      <c r="C2105">
        <v>18.8</v>
      </c>
      <c r="D2105">
        <f>H2105/E2105*C2105</f>
        <v>0.33904703632887195</v>
      </c>
      <c r="E2105">
        <f>INDEX(Reference!$A$1:$H$55, MATCH(B2105, Reference!$A$1:$A$55, 0), MATCH(A2105, Reference!$A$1:$H$1, 0))</f>
        <v>65375</v>
      </c>
      <c r="F2105">
        <v>39.008830667000403</v>
      </c>
      <c r="G2105">
        <v>-75.577741167999605</v>
      </c>
      <c r="H2105">
        <v>1179</v>
      </c>
      <c r="I2105" t="s">
        <v>18</v>
      </c>
      <c r="J2105" t="s">
        <v>19</v>
      </c>
      <c r="K2105">
        <v>43</v>
      </c>
      <c r="L2105">
        <v>1046</v>
      </c>
      <c r="M2105" t="s">
        <v>43</v>
      </c>
    </row>
    <row r="2106" spans="1:13" x14ac:dyDescent="0.35">
      <c r="A2106">
        <v>2018</v>
      </c>
      <c r="B2106" t="s">
        <v>31</v>
      </c>
      <c r="C2106">
        <v>6.6</v>
      </c>
      <c r="D2106">
        <f>H2106/E2106*C2106</f>
        <v>2.1301720841300189E-2</v>
      </c>
      <c r="E2106">
        <f>INDEX(Reference!$A$1:$H$55, MATCH(B2106, Reference!$A$1:$A$55, 0), MATCH(A2106, Reference!$A$1:$H$1, 0))</f>
        <v>65375</v>
      </c>
      <c r="F2106">
        <v>39.008830667000403</v>
      </c>
      <c r="G2106">
        <v>-75.577741167999605</v>
      </c>
      <c r="H2106">
        <v>211</v>
      </c>
      <c r="I2106" t="s">
        <v>12</v>
      </c>
      <c r="J2106" t="s">
        <v>13</v>
      </c>
      <c r="K2106">
        <v>43</v>
      </c>
      <c r="L2106">
        <v>1046</v>
      </c>
      <c r="M2106" s="1">
        <v>44990</v>
      </c>
    </row>
    <row r="2107" spans="1:13" x14ac:dyDescent="0.35">
      <c r="A2107">
        <v>2018</v>
      </c>
      <c r="B2107" t="s">
        <v>31</v>
      </c>
      <c r="C2107">
        <v>12.7</v>
      </c>
      <c r="D2107">
        <f>H2107/E2107*C2107</f>
        <v>0.25332007648183558</v>
      </c>
      <c r="E2107">
        <f>INDEX(Reference!$A$1:$H$55, MATCH(B2107, Reference!$A$1:$A$55, 0), MATCH(A2107, Reference!$A$1:$H$1, 0))</f>
        <v>65375</v>
      </c>
      <c r="F2107">
        <v>39.008830667000403</v>
      </c>
      <c r="G2107">
        <v>-75.577741167999605</v>
      </c>
      <c r="H2107">
        <v>1304</v>
      </c>
      <c r="I2107" t="s">
        <v>12</v>
      </c>
      <c r="J2107" t="s">
        <v>13</v>
      </c>
      <c r="K2107">
        <v>43</v>
      </c>
      <c r="L2107">
        <v>1046</v>
      </c>
      <c r="M2107" t="s">
        <v>16</v>
      </c>
    </row>
    <row r="2108" spans="1:13" x14ac:dyDescent="0.35">
      <c r="A2108">
        <v>2018</v>
      </c>
      <c r="B2108" t="s">
        <v>31</v>
      </c>
      <c r="C2108">
        <v>12.8</v>
      </c>
      <c r="D2108">
        <f>H2108/E2108*C2108</f>
        <v>0.460702103250478</v>
      </c>
      <c r="E2108">
        <f>INDEX(Reference!$A$1:$H$55, MATCH(B2108, Reference!$A$1:$A$55, 0), MATCH(A2108, Reference!$A$1:$H$1, 0))</f>
        <v>65375</v>
      </c>
      <c r="F2108">
        <v>39.008830667000403</v>
      </c>
      <c r="G2108">
        <v>-75.577741167999605</v>
      </c>
      <c r="H2108">
        <v>2353</v>
      </c>
      <c r="I2108" t="s">
        <v>12</v>
      </c>
      <c r="J2108" t="s">
        <v>13</v>
      </c>
      <c r="K2108">
        <v>43</v>
      </c>
      <c r="L2108">
        <v>1046</v>
      </c>
      <c r="M2108" t="s">
        <v>23</v>
      </c>
    </row>
    <row r="2109" spans="1:13" x14ac:dyDescent="0.35">
      <c r="A2109">
        <v>2018</v>
      </c>
      <c r="B2109" t="s">
        <v>31</v>
      </c>
      <c r="C2109">
        <v>19.5</v>
      </c>
      <c r="D2109">
        <f>H2109/E2109*C2109</f>
        <v>0.56732695984703629</v>
      </c>
      <c r="E2109">
        <f>INDEX(Reference!$A$1:$H$55, MATCH(B2109, Reference!$A$1:$A$55, 0), MATCH(A2109, Reference!$A$1:$H$1, 0))</f>
        <v>65375</v>
      </c>
      <c r="F2109">
        <v>39.008830667000403</v>
      </c>
      <c r="G2109">
        <v>-75.577741167999605</v>
      </c>
      <c r="H2109">
        <v>1902</v>
      </c>
      <c r="I2109" t="s">
        <v>18</v>
      </c>
      <c r="J2109" t="s">
        <v>19</v>
      </c>
      <c r="K2109">
        <v>43</v>
      </c>
      <c r="L2109">
        <v>1046</v>
      </c>
      <c r="M2109" t="s">
        <v>16</v>
      </c>
    </row>
    <row r="2110" spans="1:13" x14ac:dyDescent="0.35">
      <c r="A2110">
        <v>2020</v>
      </c>
      <c r="B2110" t="s">
        <v>31</v>
      </c>
      <c r="C2110">
        <v>18.8</v>
      </c>
      <c r="D2110">
        <f>H2110/E2110*C2110</f>
        <v>0.83051779383046098</v>
      </c>
      <c r="E2110">
        <f>INDEX(Reference!$A$1:$H$55, MATCH(B2110, Reference!$A$1:$A$55, 0), MATCH(A2110, Reference!$A$1:$H$1, 0))</f>
        <v>52743</v>
      </c>
      <c r="F2110">
        <v>39.008830667000403</v>
      </c>
      <c r="G2110">
        <v>-75.577741167999605</v>
      </c>
      <c r="H2110">
        <v>2330</v>
      </c>
      <c r="I2110" t="s">
        <v>18</v>
      </c>
      <c r="J2110" t="s">
        <v>19</v>
      </c>
      <c r="K2110">
        <v>43</v>
      </c>
      <c r="L2110">
        <v>1046</v>
      </c>
      <c r="M2110" t="s">
        <v>32</v>
      </c>
    </row>
    <row r="2111" spans="1:13" x14ac:dyDescent="0.35">
      <c r="A2111">
        <v>2020</v>
      </c>
      <c r="B2111" t="s">
        <v>31</v>
      </c>
      <c r="C2111">
        <v>16.2</v>
      </c>
      <c r="D2111">
        <f>H2111/E2111*C2111</f>
        <v>0.59372049371480573</v>
      </c>
      <c r="E2111">
        <f>INDEX(Reference!$A$1:$H$55, MATCH(B2111, Reference!$A$1:$A$55, 0), MATCH(A2111, Reference!$A$1:$H$1, 0))</f>
        <v>52743</v>
      </c>
      <c r="F2111">
        <v>39.008830667000403</v>
      </c>
      <c r="G2111">
        <v>-75.577741167999605</v>
      </c>
      <c r="H2111">
        <v>1933</v>
      </c>
      <c r="I2111" t="s">
        <v>22</v>
      </c>
      <c r="J2111" t="s">
        <v>19</v>
      </c>
      <c r="K2111">
        <v>43</v>
      </c>
      <c r="L2111">
        <v>1046</v>
      </c>
      <c r="M2111" t="s">
        <v>55</v>
      </c>
    </row>
    <row r="2112" spans="1:13" x14ac:dyDescent="0.35">
      <c r="A2112">
        <v>2020</v>
      </c>
      <c r="B2112" t="s">
        <v>31</v>
      </c>
      <c r="C2112">
        <v>18.600000000000001</v>
      </c>
      <c r="D2112">
        <f>H2112/E2112*C2112</f>
        <v>0.32655707866446737</v>
      </c>
      <c r="E2112">
        <f>INDEX(Reference!$A$1:$H$55, MATCH(B2112, Reference!$A$1:$A$55, 0), MATCH(A2112, Reference!$A$1:$H$1, 0))</f>
        <v>52743</v>
      </c>
      <c r="F2112">
        <v>39.008830667000403</v>
      </c>
      <c r="G2112">
        <v>-75.577741167999605</v>
      </c>
      <c r="H2112">
        <v>926</v>
      </c>
      <c r="I2112" t="s">
        <v>18</v>
      </c>
      <c r="J2112" t="s">
        <v>19</v>
      </c>
      <c r="K2112">
        <v>43</v>
      </c>
      <c r="L2112">
        <v>1046</v>
      </c>
      <c r="M2112" t="s">
        <v>43</v>
      </c>
    </row>
    <row r="2113" spans="1:13" x14ac:dyDescent="0.35">
      <c r="A2113">
        <v>2020</v>
      </c>
      <c r="B2113" t="s">
        <v>31</v>
      </c>
      <c r="C2113">
        <v>12.8</v>
      </c>
      <c r="D2113">
        <f>H2113/E2113*C2113</f>
        <v>0.27059515006730755</v>
      </c>
      <c r="E2113">
        <f>INDEX(Reference!$A$1:$H$55, MATCH(B2113, Reference!$A$1:$A$55, 0), MATCH(A2113, Reference!$A$1:$H$1, 0))</f>
        <v>52743</v>
      </c>
      <c r="F2113">
        <v>39.008830667000403</v>
      </c>
      <c r="G2113">
        <v>-75.577741167999605</v>
      </c>
      <c r="H2113">
        <v>1115</v>
      </c>
      <c r="I2113" t="s">
        <v>12</v>
      </c>
      <c r="J2113" t="s">
        <v>13</v>
      </c>
      <c r="K2113">
        <v>43</v>
      </c>
      <c r="L2113">
        <v>1046</v>
      </c>
      <c r="M2113" t="s">
        <v>27</v>
      </c>
    </row>
    <row r="2114" spans="1:13" x14ac:dyDescent="0.35">
      <c r="A2114">
        <v>2020</v>
      </c>
      <c r="B2114" t="s">
        <v>31</v>
      </c>
      <c r="C2114">
        <v>18.3</v>
      </c>
      <c r="D2114">
        <f>H2114/E2114*C2114</f>
        <v>0.60753654513395139</v>
      </c>
      <c r="E2114">
        <f>INDEX(Reference!$A$1:$H$55, MATCH(B2114, Reference!$A$1:$A$55, 0), MATCH(A2114, Reference!$A$1:$H$1, 0))</f>
        <v>52743</v>
      </c>
      <c r="F2114">
        <v>39.008830667000403</v>
      </c>
      <c r="G2114">
        <v>-75.577741167999605</v>
      </c>
      <c r="H2114">
        <v>1751</v>
      </c>
      <c r="I2114" t="s">
        <v>18</v>
      </c>
      <c r="J2114" t="s">
        <v>19</v>
      </c>
      <c r="K2114">
        <v>43</v>
      </c>
      <c r="L2114">
        <v>1046</v>
      </c>
      <c r="M2114" t="s">
        <v>30</v>
      </c>
    </row>
    <row r="2115" spans="1:13" x14ac:dyDescent="0.35">
      <c r="A2115">
        <v>2020</v>
      </c>
      <c r="B2115" t="s">
        <v>31</v>
      </c>
      <c r="C2115">
        <v>10.5</v>
      </c>
      <c r="D2115">
        <f>H2115/E2115*C2115</f>
        <v>0.21619930606905183</v>
      </c>
      <c r="E2115">
        <f>INDEX(Reference!$A$1:$H$55, MATCH(B2115, Reference!$A$1:$A$55, 0), MATCH(A2115, Reference!$A$1:$H$1, 0))</f>
        <v>52743</v>
      </c>
      <c r="F2115">
        <v>39.008830667000403</v>
      </c>
      <c r="G2115">
        <v>-75.577741167999605</v>
      </c>
      <c r="H2115">
        <v>1086</v>
      </c>
      <c r="I2115" t="s">
        <v>12</v>
      </c>
      <c r="J2115" t="s">
        <v>13</v>
      </c>
      <c r="K2115">
        <v>43</v>
      </c>
      <c r="L2115">
        <v>1046</v>
      </c>
      <c r="M2115" s="1">
        <v>45088</v>
      </c>
    </row>
    <row r="2116" spans="1:13" x14ac:dyDescent="0.35">
      <c r="A2116">
        <v>2020</v>
      </c>
      <c r="B2116" t="s">
        <v>31</v>
      </c>
      <c r="D2116">
        <f>H2116/E2116*C2116</f>
        <v>0</v>
      </c>
      <c r="E2116">
        <f>INDEX(Reference!$A$1:$H$55, MATCH(B2116, Reference!$A$1:$A$55, 0), MATCH(A2116, Reference!$A$1:$H$1, 0))</f>
        <v>52743</v>
      </c>
      <c r="F2116">
        <v>39.008830667000403</v>
      </c>
      <c r="G2116">
        <v>-75.577741167999605</v>
      </c>
      <c r="I2116" t="s">
        <v>22</v>
      </c>
      <c r="J2116" t="s">
        <v>19</v>
      </c>
      <c r="K2116">
        <v>43</v>
      </c>
      <c r="L2116">
        <v>1046</v>
      </c>
      <c r="M2116" t="s">
        <v>47</v>
      </c>
    </row>
    <row r="2117" spans="1:13" x14ac:dyDescent="0.35">
      <c r="A2117">
        <v>2020</v>
      </c>
      <c r="B2117" t="s">
        <v>31</v>
      </c>
      <c r="D2117">
        <f>H2117/E2117*C2117</f>
        <v>0</v>
      </c>
      <c r="E2117">
        <f>INDEX(Reference!$A$1:$H$55, MATCH(B2117, Reference!$A$1:$A$55, 0), MATCH(A2117, Reference!$A$1:$H$1, 0))</f>
        <v>52743</v>
      </c>
      <c r="F2117">
        <v>39.008830667000403</v>
      </c>
      <c r="G2117">
        <v>-75.577741167999605</v>
      </c>
      <c r="I2117" t="s">
        <v>12</v>
      </c>
      <c r="J2117" t="s">
        <v>13</v>
      </c>
      <c r="K2117">
        <v>43</v>
      </c>
      <c r="L2117">
        <v>1046</v>
      </c>
      <c r="M2117" t="s">
        <v>47</v>
      </c>
    </row>
    <row r="2118" spans="1:13" x14ac:dyDescent="0.35">
      <c r="A2118">
        <v>2020</v>
      </c>
      <c r="B2118" t="s">
        <v>31</v>
      </c>
      <c r="C2118">
        <v>14.8</v>
      </c>
      <c r="D2118">
        <f>H2118/E2118*C2118</f>
        <v>3.423392677701307E-2</v>
      </c>
      <c r="E2118">
        <f>INDEX(Reference!$A$1:$H$55, MATCH(B2118, Reference!$A$1:$A$55, 0), MATCH(A2118, Reference!$A$1:$H$1, 0))</f>
        <v>52743</v>
      </c>
      <c r="F2118">
        <v>39.008830667000403</v>
      </c>
      <c r="G2118">
        <v>-75.577741167999605</v>
      </c>
      <c r="H2118">
        <v>122</v>
      </c>
      <c r="I2118" t="s">
        <v>22</v>
      </c>
      <c r="J2118" t="s">
        <v>19</v>
      </c>
      <c r="K2118">
        <v>43</v>
      </c>
      <c r="L2118">
        <v>1046</v>
      </c>
      <c r="M2118" t="s">
        <v>35</v>
      </c>
    </row>
    <row r="2119" spans="1:13" x14ac:dyDescent="0.35">
      <c r="A2119">
        <v>2020</v>
      </c>
      <c r="B2119" t="s">
        <v>31</v>
      </c>
      <c r="C2119">
        <v>20.3</v>
      </c>
      <c r="D2119">
        <f>H2119/E2119*C2119</f>
        <v>0.6739339817606127</v>
      </c>
      <c r="E2119">
        <f>INDEX(Reference!$A$1:$H$55, MATCH(B2119, Reference!$A$1:$A$55, 0), MATCH(A2119, Reference!$A$1:$H$1, 0))</f>
        <v>52743</v>
      </c>
      <c r="F2119">
        <v>39.008830667000403</v>
      </c>
      <c r="G2119">
        <v>-75.577741167999605</v>
      </c>
      <c r="H2119">
        <v>1751</v>
      </c>
      <c r="I2119" t="s">
        <v>22</v>
      </c>
      <c r="J2119" t="s">
        <v>19</v>
      </c>
      <c r="K2119">
        <v>43</v>
      </c>
      <c r="L2119">
        <v>1046</v>
      </c>
      <c r="M2119" t="s">
        <v>30</v>
      </c>
    </row>
    <row r="2120" spans="1:13" x14ac:dyDescent="0.35">
      <c r="A2120">
        <v>2020</v>
      </c>
      <c r="B2120" t="s">
        <v>31</v>
      </c>
      <c r="C2120">
        <v>10.9</v>
      </c>
      <c r="D2120">
        <f>H2120/E2120*C2120</f>
        <v>0.3515329048404528</v>
      </c>
      <c r="E2120">
        <f>INDEX(Reference!$A$1:$H$55, MATCH(B2120, Reference!$A$1:$A$55, 0), MATCH(A2120, Reference!$A$1:$H$1, 0))</f>
        <v>52743</v>
      </c>
      <c r="F2120">
        <v>39.008830667000403</v>
      </c>
      <c r="G2120">
        <v>-75.577741167999605</v>
      </c>
      <c r="H2120">
        <v>1701</v>
      </c>
      <c r="I2120" t="s">
        <v>12</v>
      </c>
      <c r="J2120" t="s">
        <v>13</v>
      </c>
      <c r="K2120">
        <v>43</v>
      </c>
      <c r="L2120">
        <v>1046</v>
      </c>
      <c r="M2120" t="s">
        <v>40</v>
      </c>
    </row>
    <row r="2121" spans="1:13" x14ac:dyDescent="0.35">
      <c r="A2121">
        <v>2020</v>
      </c>
      <c r="B2121" t="s">
        <v>31</v>
      </c>
      <c r="C2121">
        <v>20.399999999999999</v>
      </c>
      <c r="D2121">
        <f>H2121/E2121*C2121</f>
        <v>0.57514362095443938</v>
      </c>
      <c r="E2121">
        <f>INDEX(Reference!$A$1:$H$55, MATCH(B2121, Reference!$A$1:$A$55, 0), MATCH(A2121, Reference!$A$1:$H$1, 0))</f>
        <v>52743</v>
      </c>
      <c r="F2121">
        <v>39.008830667000403</v>
      </c>
      <c r="G2121">
        <v>-75.577741167999605</v>
      </c>
      <c r="H2121">
        <v>1487</v>
      </c>
      <c r="I2121" t="s">
        <v>18</v>
      </c>
      <c r="J2121" t="s">
        <v>19</v>
      </c>
      <c r="K2121">
        <v>43</v>
      </c>
      <c r="L2121">
        <v>1046</v>
      </c>
      <c r="M2121" t="s">
        <v>16</v>
      </c>
    </row>
    <row r="2122" spans="1:13" x14ac:dyDescent="0.35">
      <c r="A2122">
        <v>2020</v>
      </c>
      <c r="B2122" t="s">
        <v>31</v>
      </c>
      <c r="C2122">
        <v>12.7</v>
      </c>
      <c r="D2122">
        <f>H2122/E2122*C2122</f>
        <v>0.95738202225887792</v>
      </c>
      <c r="E2122">
        <f>INDEX(Reference!$A$1:$H$55, MATCH(B2122, Reference!$A$1:$A$55, 0), MATCH(A2122, Reference!$A$1:$H$1, 0))</f>
        <v>52743</v>
      </c>
      <c r="F2122">
        <v>39.008830667000403</v>
      </c>
      <c r="G2122">
        <v>-75.577741167999605</v>
      </c>
      <c r="H2122">
        <v>3976</v>
      </c>
      <c r="I2122" t="s">
        <v>12</v>
      </c>
      <c r="J2122" t="s">
        <v>13</v>
      </c>
      <c r="K2122">
        <v>43</v>
      </c>
      <c r="L2122">
        <v>1046</v>
      </c>
      <c r="M2122" t="s">
        <v>61</v>
      </c>
    </row>
    <row r="2123" spans="1:13" x14ac:dyDescent="0.35">
      <c r="A2123">
        <v>2020</v>
      </c>
      <c r="B2123" t="s">
        <v>31</v>
      </c>
      <c r="C2123">
        <v>20.100000000000001</v>
      </c>
      <c r="D2123">
        <f>H2123/E2123*C2123</f>
        <v>0.35289232694385986</v>
      </c>
      <c r="E2123">
        <f>INDEX(Reference!$A$1:$H$55, MATCH(B2123, Reference!$A$1:$A$55, 0), MATCH(A2123, Reference!$A$1:$H$1, 0))</f>
        <v>52743</v>
      </c>
      <c r="F2123">
        <v>39.008830667000403</v>
      </c>
      <c r="G2123">
        <v>-75.577741167999605</v>
      </c>
      <c r="H2123">
        <v>926</v>
      </c>
      <c r="I2123" t="s">
        <v>22</v>
      </c>
      <c r="J2123" t="s">
        <v>19</v>
      </c>
      <c r="K2123">
        <v>43</v>
      </c>
      <c r="L2123">
        <v>1046</v>
      </c>
      <c r="M2123" t="s">
        <v>43</v>
      </c>
    </row>
    <row r="2124" spans="1:13" x14ac:dyDescent="0.35">
      <c r="A2124">
        <v>2020</v>
      </c>
      <c r="B2124" t="s">
        <v>31</v>
      </c>
      <c r="C2124">
        <v>16.5</v>
      </c>
      <c r="D2124">
        <f>H2124/E2124*C2124</f>
        <v>0.61159774756839769</v>
      </c>
      <c r="E2124">
        <f>INDEX(Reference!$A$1:$H$55, MATCH(B2124, Reference!$A$1:$A$55, 0), MATCH(A2124, Reference!$A$1:$H$1, 0))</f>
        <v>52743</v>
      </c>
      <c r="F2124">
        <v>39.008830667000403</v>
      </c>
      <c r="G2124">
        <v>-75.577741167999605</v>
      </c>
      <c r="H2124">
        <v>1955</v>
      </c>
      <c r="I2124" t="s">
        <v>18</v>
      </c>
      <c r="J2124" t="s">
        <v>19</v>
      </c>
      <c r="K2124">
        <v>43</v>
      </c>
      <c r="L2124">
        <v>1046</v>
      </c>
      <c r="M2124" t="s">
        <v>40</v>
      </c>
    </row>
    <row r="2125" spans="1:13" x14ac:dyDescent="0.35">
      <c r="A2125">
        <v>2020</v>
      </c>
      <c r="B2125" t="s">
        <v>31</v>
      </c>
      <c r="C2125">
        <v>19.399999999999999</v>
      </c>
      <c r="D2125">
        <f>H2125/E2125*C2125</f>
        <v>0.37959160457311864</v>
      </c>
      <c r="E2125">
        <f>INDEX(Reference!$A$1:$H$55, MATCH(B2125, Reference!$A$1:$A$55, 0), MATCH(A2125, Reference!$A$1:$H$1, 0))</f>
        <v>52743</v>
      </c>
      <c r="F2125">
        <v>39.008830667000403</v>
      </c>
      <c r="G2125">
        <v>-75.577741167999605</v>
      </c>
      <c r="H2125">
        <v>1032</v>
      </c>
      <c r="I2125" t="s">
        <v>22</v>
      </c>
      <c r="J2125" t="s">
        <v>19</v>
      </c>
      <c r="K2125">
        <v>43</v>
      </c>
      <c r="L2125">
        <v>1046</v>
      </c>
      <c r="M2125" t="s">
        <v>27</v>
      </c>
    </row>
    <row r="2126" spans="1:13" x14ac:dyDescent="0.35">
      <c r="A2126">
        <v>2020</v>
      </c>
      <c r="B2126" t="s">
        <v>31</v>
      </c>
      <c r="C2126">
        <v>18.899999999999999</v>
      </c>
      <c r="D2126">
        <f>H2126/E2126*C2126</f>
        <v>0.81701837210625095</v>
      </c>
      <c r="E2126">
        <f>INDEX(Reference!$A$1:$H$55, MATCH(B2126, Reference!$A$1:$A$55, 0), MATCH(A2126, Reference!$A$1:$H$1, 0))</f>
        <v>52743</v>
      </c>
      <c r="F2126">
        <v>39.008830667000403</v>
      </c>
      <c r="G2126">
        <v>-75.577741167999605</v>
      </c>
      <c r="H2126">
        <v>2280</v>
      </c>
      <c r="I2126" t="s">
        <v>22</v>
      </c>
      <c r="J2126" t="s">
        <v>19</v>
      </c>
      <c r="K2126">
        <v>43</v>
      </c>
      <c r="L2126">
        <v>1046</v>
      </c>
      <c r="M2126" t="s">
        <v>23</v>
      </c>
    </row>
    <row r="2127" spans="1:13" x14ac:dyDescent="0.35">
      <c r="A2127">
        <v>2020</v>
      </c>
      <c r="B2127" t="s">
        <v>31</v>
      </c>
      <c r="C2127">
        <v>18.5</v>
      </c>
      <c r="D2127">
        <f>H2127/E2127*C2127</f>
        <v>1.61699182829949</v>
      </c>
      <c r="E2127">
        <f>INDEX(Reference!$A$1:$H$55, MATCH(B2127, Reference!$A$1:$A$55, 0), MATCH(A2127, Reference!$A$1:$H$1, 0))</f>
        <v>52743</v>
      </c>
      <c r="F2127">
        <v>39.008830667000403</v>
      </c>
      <c r="G2127">
        <v>-75.577741167999605</v>
      </c>
      <c r="H2127">
        <v>4610</v>
      </c>
      <c r="I2127" t="s">
        <v>22</v>
      </c>
      <c r="J2127" t="s">
        <v>19</v>
      </c>
      <c r="K2127">
        <v>43</v>
      </c>
      <c r="L2127">
        <v>1046</v>
      </c>
      <c r="M2127" t="s">
        <v>61</v>
      </c>
    </row>
    <row r="2128" spans="1:13" x14ac:dyDescent="0.35">
      <c r="A2128">
        <v>2020</v>
      </c>
      <c r="B2128" t="s">
        <v>31</v>
      </c>
      <c r="C2128">
        <v>12.7</v>
      </c>
      <c r="D2128">
        <f>H2128/E2128*C2128</f>
        <v>0.47676468915306297</v>
      </c>
      <c r="E2128">
        <f>INDEX(Reference!$A$1:$H$55, MATCH(B2128, Reference!$A$1:$A$55, 0), MATCH(A2128, Reference!$A$1:$H$1, 0))</f>
        <v>52743</v>
      </c>
      <c r="F2128">
        <v>39.008830667000403</v>
      </c>
      <c r="G2128">
        <v>-75.577741167999605</v>
      </c>
      <c r="H2128">
        <v>1980</v>
      </c>
      <c r="I2128" t="s">
        <v>12</v>
      </c>
      <c r="J2128" t="s">
        <v>13</v>
      </c>
      <c r="K2128">
        <v>43</v>
      </c>
      <c r="L2128">
        <v>1046</v>
      </c>
      <c r="M2128" t="s">
        <v>23</v>
      </c>
    </row>
    <row r="2129" spans="1:13" x14ac:dyDescent="0.35">
      <c r="A2129">
        <v>2020</v>
      </c>
      <c r="B2129" t="s">
        <v>31</v>
      </c>
      <c r="C2129">
        <v>15.6</v>
      </c>
      <c r="D2129">
        <f>H2129/E2129*C2129</f>
        <v>0.31411182526591203</v>
      </c>
      <c r="E2129">
        <f>INDEX(Reference!$A$1:$H$55, MATCH(B2129, Reference!$A$1:$A$55, 0), MATCH(A2129, Reference!$A$1:$H$1, 0))</f>
        <v>52743</v>
      </c>
      <c r="F2129">
        <v>39.008830667000403</v>
      </c>
      <c r="G2129">
        <v>-75.577741167999605</v>
      </c>
      <c r="H2129">
        <v>1062</v>
      </c>
      <c r="I2129" t="s">
        <v>12</v>
      </c>
      <c r="J2129" t="s">
        <v>13</v>
      </c>
      <c r="K2129">
        <v>43</v>
      </c>
      <c r="L2129">
        <v>1046</v>
      </c>
      <c r="M2129" t="s">
        <v>16</v>
      </c>
    </row>
    <row r="2130" spans="1:13" x14ac:dyDescent="0.35">
      <c r="A2130">
        <v>2020</v>
      </c>
      <c r="B2130" t="s">
        <v>31</v>
      </c>
      <c r="D2130">
        <f>H2130/E2130*C2130</f>
        <v>0</v>
      </c>
      <c r="E2130">
        <f>INDEX(Reference!$A$1:$H$55, MATCH(B2130, Reference!$A$1:$A$55, 0), MATCH(A2130, Reference!$A$1:$H$1, 0))</f>
        <v>52743</v>
      </c>
      <c r="F2130">
        <v>39.008830667000403</v>
      </c>
      <c r="G2130">
        <v>-75.577741167999605</v>
      </c>
      <c r="I2130" t="s">
        <v>18</v>
      </c>
      <c r="J2130" t="s">
        <v>19</v>
      </c>
      <c r="K2130">
        <v>43</v>
      </c>
      <c r="L2130">
        <v>1046</v>
      </c>
      <c r="M2130" t="s">
        <v>47</v>
      </c>
    </row>
    <row r="2131" spans="1:13" x14ac:dyDescent="0.35">
      <c r="A2131">
        <v>2020</v>
      </c>
      <c r="B2131" t="s">
        <v>31</v>
      </c>
      <c r="C2131">
        <v>18.5</v>
      </c>
      <c r="D2131">
        <f>H2131/E2131*C2131</f>
        <v>1.61699182829949</v>
      </c>
      <c r="E2131">
        <f>INDEX(Reference!$A$1:$H$55, MATCH(B2131, Reference!$A$1:$A$55, 0), MATCH(A2131, Reference!$A$1:$H$1, 0))</f>
        <v>52743</v>
      </c>
      <c r="F2131">
        <v>39.008830667000403</v>
      </c>
      <c r="G2131">
        <v>-75.577741167999605</v>
      </c>
      <c r="H2131">
        <v>4610</v>
      </c>
      <c r="I2131" t="s">
        <v>18</v>
      </c>
      <c r="J2131" t="s">
        <v>19</v>
      </c>
      <c r="K2131">
        <v>43</v>
      </c>
      <c r="L2131">
        <v>1046</v>
      </c>
      <c r="M2131" t="s">
        <v>61</v>
      </c>
    </row>
    <row r="2132" spans="1:13" x14ac:dyDescent="0.35">
      <c r="A2132">
        <v>2020</v>
      </c>
      <c r="B2132" t="s">
        <v>31</v>
      </c>
      <c r="C2132">
        <v>20.9</v>
      </c>
      <c r="D2132">
        <f>H2132/E2132*C2132</f>
        <v>0.26192859715981265</v>
      </c>
      <c r="E2132">
        <f>INDEX(Reference!$A$1:$H$55, MATCH(B2132, Reference!$A$1:$A$55, 0), MATCH(A2132, Reference!$A$1:$H$1, 0))</f>
        <v>52743</v>
      </c>
      <c r="F2132">
        <v>39.008830667000403</v>
      </c>
      <c r="G2132">
        <v>-75.577741167999605</v>
      </c>
      <c r="H2132">
        <v>661</v>
      </c>
      <c r="I2132" t="s">
        <v>12</v>
      </c>
      <c r="J2132" t="s">
        <v>13</v>
      </c>
      <c r="K2132">
        <v>43</v>
      </c>
      <c r="L2132">
        <v>1046</v>
      </c>
      <c r="M2132" t="s">
        <v>14</v>
      </c>
    </row>
    <row r="2133" spans="1:13" x14ac:dyDescent="0.35">
      <c r="A2133">
        <v>2020</v>
      </c>
      <c r="B2133" t="s">
        <v>31</v>
      </c>
      <c r="C2133">
        <v>18.2</v>
      </c>
      <c r="D2133">
        <f>H2133/E2133*C2133</f>
        <v>0.80401190679331858</v>
      </c>
      <c r="E2133">
        <f>INDEX(Reference!$A$1:$H$55, MATCH(B2133, Reference!$A$1:$A$55, 0), MATCH(A2133, Reference!$A$1:$H$1, 0))</f>
        <v>52743</v>
      </c>
      <c r="F2133">
        <v>39.008830667000403</v>
      </c>
      <c r="G2133">
        <v>-75.577741167999605</v>
      </c>
      <c r="H2133">
        <v>2330</v>
      </c>
      <c r="I2133" t="s">
        <v>22</v>
      </c>
      <c r="J2133" t="s">
        <v>19</v>
      </c>
      <c r="K2133">
        <v>43</v>
      </c>
      <c r="L2133">
        <v>1046</v>
      </c>
      <c r="M2133" t="s">
        <v>32</v>
      </c>
    </row>
    <row r="2134" spans="1:13" x14ac:dyDescent="0.35">
      <c r="A2134">
        <v>2020</v>
      </c>
      <c r="B2134" t="s">
        <v>31</v>
      </c>
      <c r="C2134">
        <v>4.7</v>
      </c>
      <c r="D2134">
        <f>H2134/E2134*C2134</f>
        <v>7.5744648578958346E-3</v>
      </c>
      <c r="E2134">
        <f>INDEX(Reference!$A$1:$H$55, MATCH(B2134, Reference!$A$1:$A$55, 0), MATCH(A2134, Reference!$A$1:$H$1, 0))</f>
        <v>52743</v>
      </c>
      <c r="F2134">
        <v>39.008830667000403</v>
      </c>
      <c r="G2134">
        <v>-75.577741167999605</v>
      </c>
      <c r="H2134">
        <v>85</v>
      </c>
      <c r="I2134" t="s">
        <v>12</v>
      </c>
      <c r="J2134" t="s">
        <v>13</v>
      </c>
      <c r="K2134">
        <v>43</v>
      </c>
      <c r="L2134">
        <v>1046</v>
      </c>
      <c r="M2134" t="s">
        <v>35</v>
      </c>
    </row>
    <row r="2135" spans="1:13" x14ac:dyDescent="0.35">
      <c r="A2135">
        <v>2020</v>
      </c>
      <c r="B2135" t="s">
        <v>31</v>
      </c>
      <c r="C2135">
        <v>14.5</v>
      </c>
      <c r="D2135">
        <f>H2135/E2135*C2135</f>
        <v>0.53746468725707675</v>
      </c>
      <c r="E2135">
        <f>INDEX(Reference!$A$1:$H$55, MATCH(B2135, Reference!$A$1:$A$55, 0), MATCH(A2135, Reference!$A$1:$H$1, 0))</f>
        <v>52743</v>
      </c>
      <c r="F2135">
        <v>39.008830667000403</v>
      </c>
      <c r="G2135">
        <v>-75.577741167999605</v>
      </c>
      <c r="H2135">
        <v>1955</v>
      </c>
      <c r="I2135" t="s">
        <v>22</v>
      </c>
      <c r="J2135" t="s">
        <v>19</v>
      </c>
      <c r="K2135">
        <v>43</v>
      </c>
      <c r="L2135">
        <v>1046</v>
      </c>
      <c r="M2135" t="s">
        <v>40</v>
      </c>
    </row>
    <row r="2136" spans="1:13" x14ac:dyDescent="0.35">
      <c r="A2136">
        <v>2020</v>
      </c>
      <c r="B2136" t="s">
        <v>31</v>
      </c>
      <c r="C2136">
        <v>19.8</v>
      </c>
      <c r="D2136">
        <f>H2136/E2136*C2136</f>
        <v>0.38741823559524485</v>
      </c>
      <c r="E2136">
        <f>INDEX(Reference!$A$1:$H$55, MATCH(B2136, Reference!$A$1:$A$55, 0), MATCH(A2136, Reference!$A$1:$H$1, 0))</f>
        <v>52743</v>
      </c>
      <c r="F2136">
        <v>39.008830667000403</v>
      </c>
      <c r="G2136">
        <v>-75.577741167999605</v>
      </c>
      <c r="H2136">
        <v>1032</v>
      </c>
      <c r="I2136" t="s">
        <v>18</v>
      </c>
      <c r="J2136" t="s">
        <v>19</v>
      </c>
      <c r="K2136">
        <v>43</v>
      </c>
      <c r="L2136">
        <v>1046</v>
      </c>
      <c r="M2136" t="s">
        <v>27</v>
      </c>
    </row>
    <row r="2137" spans="1:13" x14ac:dyDescent="0.35">
      <c r="A2137">
        <v>2020</v>
      </c>
      <c r="B2137" t="s">
        <v>31</v>
      </c>
      <c r="C2137">
        <v>12.6</v>
      </c>
      <c r="D2137">
        <f>H2137/E2137*C2137</f>
        <v>0.47683294465616294</v>
      </c>
      <c r="E2137">
        <f>INDEX(Reference!$A$1:$H$55, MATCH(B2137, Reference!$A$1:$A$55, 0), MATCH(A2137, Reference!$A$1:$H$1, 0))</f>
        <v>52743</v>
      </c>
      <c r="F2137">
        <v>39.008830667000403</v>
      </c>
      <c r="G2137">
        <v>-75.577741167999605</v>
      </c>
      <c r="H2137">
        <v>1996</v>
      </c>
      <c r="I2137" t="s">
        <v>12</v>
      </c>
      <c r="J2137" t="s">
        <v>13</v>
      </c>
      <c r="K2137">
        <v>43</v>
      </c>
      <c r="L2137">
        <v>1046</v>
      </c>
      <c r="M2137" t="s">
        <v>32</v>
      </c>
    </row>
    <row r="2138" spans="1:13" x14ac:dyDescent="0.35">
      <c r="A2138">
        <v>2020</v>
      </c>
      <c r="B2138" t="s">
        <v>31</v>
      </c>
      <c r="C2138">
        <v>17.2</v>
      </c>
      <c r="D2138">
        <f>H2138/E2138*C2138</f>
        <v>3.9785374362474639E-2</v>
      </c>
      <c r="E2138">
        <f>INDEX(Reference!$A$1:$H$55, MATCH(B2138, Reference!$A$1:$A$55, 0), MATCH(A2138, Reference!$A$1:$H$1, 0))</f>
        <v>52743</v>
      </c>
      <c r="F2138">
        <v>39.008830667000403</v>
      </c>
      <c r="G2138">
        <v>-75.577741167999605</v>
      </c>
      <c r="H2138">
        <v>122</v>
      </c>
      <c r="I2138" t="s">
        <v>18</v>
      </c>
      <c r="J2138" t="s">
        <v>19</v>
      </c>
      <c r="K2138">
        <v>43</v>
      </c>
      <c r="L2138">
        <v>1046</v>
      </c>
      <c r="M2138" t="s">
        <v>35</v>
      </c>
    </row>
    <row r="2139" spans="1:13" x14ac:dyDescent="0.35">
      <c r="A2139">
        <v>2020</v>
      </c>
      <c r="B2139" t="s">
        <v>31</v>
      </c>
      <c r="C2139">
        <v>11.7</v>
      </c>
      <c r="D2139">
        <f>H2139/E2139*C2139</f>
        <v>0.45563961094363231</v>
      </c>
      <c r="E2139">
        <f>INDEX(Reference!$A$1:$H$55, MATCH(B2139, Reference!$A$1:$A$55, 0), MATCH(A2139, Reference!$A$1:$H$1, 0))</f>
        <v>52743</v>
      </c>
      <c r="F2139">
        <v>39.008830667000403</v>
      </c>
      <c r="G2139">
        <v>-75.577741167999605</v>
      </c>
      <c r="H2139">
        <v>2054</v>
      </c>
      <c r="I2139" t="s">
        <v>12</v>
      </c>
      <c r="J2139" t="s">
        <v>13</v>
      </c>
      <c r="K2139">
        <v>43</v>
      </c>
      <c r="L2139">
        <v>1046</v>
      </c>
      <c r="M2139" s="1">
        <v>45277</v>
      </c>
    </row>
    <row r="2140" spans="1:13" x14ac:dyDescent="0.35">
      <c r="A2140">
        <v>2020</v>
      </c>
      <c r="B2140" t="s">
        <v>31</v>
      </c>
      <c r="C2140">
        <v>18.600000000000001</v>
      </c>
      <c r="D2140">
        <f>H2140/E2140*C2140</f>
        <v>0.68167908537625854</v>
      </c>
      <c r="E2140">
        <f>INDEX(Reference!$A$1:$H$55, MATCH(B2140, Reference!$A$1:$A$55, 0), MATCH(A2140, Reference!$A$1:$H$1, 0))</f>
        <v>52743</v>
      </c>
      <c r="F2140">
        <v>39.008830667000403</v>
      </c>
      <c r="G2140">
        <v>-75.577741167999605</v>
      </c>
      <c r="H2140">
        <v>1933</v>
      </c>
      <c r="I2140" t="s">
        <v>18</v>
      </c>
      <c r="J2140" t="s">
        <v>19</v>
      </c>
      <c r="K2140">
        <v>43</v>
      </c>
      <c r="L2140">
        <v>1046</v>
      </c>
      <c r="M2140" t="s">
        <v>55</v>
      </c>
    </row>
    <row r="2141" spans="1:13" x14ac:dyDescent="0.35">
      <c r="A2141">
        <v>2020</v>
      </c>
      <c r="B2141" t="s">
        <v>31</v>
      </c>
      <c r="C2141">
        <v>23.7</v>
      </c>
      <c r="D2141">
        <f>H2141/E2141*C2141</f>
        <v>0.66818155963824588</v>
      </c>
      <c r="E2141">
        <f>INDEX(Reference!$A$1:$H$55, MATCH(B2141, Reference!$A$1:$A$55, 0), MATCH(A2141, Reference!$A$1:$H$1, 0))</f>
        <v>52743</v>
      </c>
      <c r="F2141">
        <v>39.008830667000403</v>
      </c>
      <c r="G2141">
        <v>-75.577741167999605</v>
      </c>
      <c r="H2141">
        <v>1487</v>
      </c>
      <c r="I2141" t="s">
        <v>22</v>
      </c>
      <c r="J2141" t="s">
        <v>19</v>
      </c>
      <c r="K2141">
        <v>43</v>
      </c>
      <c r="L2141">
        <v>1046</v>
      </c>
      <c r="M2141" t="s">
        <v>16</v>
      </c>
    </row>
    <row r="2142" spans="1:13" x14ac:dyDescent="0.35">
      <c r="A2142">
        <v>2020</v>
      </c>
      <c r="B2142" t="s">
        <v>31</v>
      </c>
      <c r="C2142">
        <v>6.3</v>
      </c>
      <c r="D2142">
        <f>H2142/E2142*C2142</f>
        <v>2.090324782435584E-2</v>
      </c>
      <c r="E2142">
        <f>INDEX(Reference!$A$1:$H$55, MATCH(B2142, Reference!$A$1:$A$55, 0), MATCH(A2142, Reference!$A$1:$H$1, 0))</f>
        <v>52743</v>
      </c>
      <c r="F2142">
        <v>39.008830667000403</v>
      </c>
      <c r="G2142">
        <v>-75.577741167999605</v>
      </c>
      <c r="H2142">
        <v>175</v>
      </c>
      <c r="I2142" t="s">
        <v>12</v>
      </c>
      <c r="J2142" t="s">
        <v>13</v>
      </c>
      <c r="K2142">
        <v>43</v>
      </c>
      <c r="L2142">
        <v>1046</v>
      </c>
      <c r="M2142" s="1">
        <v>44990</v>
      </c>
    </row>
    <row r="2143" spans="1:13" x14ac:dyDescent="0.35">
      <c r="A2143">
        <v>2020</v>
      </c>
      <c r="B2143" t="s">
        <v>31</v>
      </c>
      <c r="C2143">
        <v>18.2</v>
      </c>
      <c r="D2143">
        <f>H2143/E2143*C2143</f>
        <v>0.7867584323986121</v>
      </c>
      <c r="E2143">
        <f>INDEX(Reference!$A$1:$H$55, MATCH(B2143, Reference!$A$1:$A$55, 0), MATCH(A2143, Reference!$A$1:$H$1, 0))</f>
        <v>52743</v>
      </c>
      <c r="F2143">
        <v>39.008830667000403</v>
      </c>
      <c r="G2143">
        <v>-75.577741167999605</v>
      </c>
      <c r="H2143">
        <v>2280</v>
      </c>
      <c r="I2143" t="s">
        <v>18</v>
      </c>
      <c r="J2143" t="s">
        <v>19</v>
      </c>
      <c r="K2143">
        <v>43</v>
      </c>
      <c r="L2143">
        <v>1046</v>
      </c>
      <c r="M2143" t="s">
        <v>23</v>
      </c>
    </row>
    <row r="2144" spans="1:13" x14ac:dyDescent="0.35">
      <c r="A2144">
        <v>2008</v>
      </c>
      <c r="B2144" t="s">
        <v>57</v>
      </c>
      <c r="C2144">
        <v>16.5</v>
      </c>
      <c r="D2144">
        <f>H2144/E2144*C2144</f>
        <v>0.35302280759308691</v>
      </c>
      <c r="E2144">
        <f>INDEX(Reference!$A$1:$H$55, MATCH(B2144, Reference!$A$1:$A$55, 0), MATCH(A2144, Reference!$A$1:$H$1, 0))</f>
        <v>1609464</v>
      </c>
      <c r="F2144">
        <v>28.932040377000401</v>
      </c>
      <c r="G2144">
        <v>-81.928960538999604</v>
      </c>
      <c r="H2144">
        <v>34435</v>
      </c>
      <c r="I2144" t="s">
        <v>18</v>
      </c>
      <c r="J2144" t="s">
        <v>19</v>
      </c>
      <c r="K2144">
        <v>30</v>
      </c>
      <c r="L2144">
        <v>1112</v>
      </c>
      <c r="M2144" t="s">
        <v>43</v>
      </c>
    </row>
    <row r="2145" spans="1:13" x14ac:dyDescent="0.35">
      <c r="A2145">
        <v>2008</v>
      </c>
      <c r="B2145" t="s">
        <v>57</v>
      </c>
      <c r="C2145">
        <v>13.6</v>
      </c>
      <c r="D2145">
        <f>H2145/E2145*C2145</f>
        <v>9.0178593618745112E-2</v>
      </c>
      <c r="E2145">
        <f>INDEX(Reference!$A$1:$H$55, MATCH(B2145, Reference!$A$1:$A$55, 0), MATCH(A2145, Reference!$A$1:$H$1, 0))</f>
        <v>1609464</v>
      </c>
      <c r="F2145">
        <v>28.932040377000401</v>
      </c>
      <c r="G2145">
        <v>-81.928960538999604</v>
      </c>
      <c r="H2145">
        <v>10672</v>
      </c>
      <c r="I2145" t="s">
        <v>12</v>
      </c>
      <c r="J2145" t="s">
        <v>13</v>
      </c>
      <c r="K2145">
        <v>30</v>
      </c>
      <c r="L2145">
        <v>1112</v>
      </c>
      <c r="M2145" s="1">
        <v>45088</v>
      </c>
    </row>
    <row r="2146" spans="1:13" x14ac:dyDescent="0.35">
      <c r="A2146">
        <v>2008</v>
      </c>
      <c r="B2146" t="s">
        <v>57</v>
      </c>
      <c r="C2146">
        <v>13.2</v>
      </c>
      <c r="D2146">
        <f>H2146/E2146*C2146</f>
        <v>3.2887967671224707E-3</v>
      </c>
      <c r="E2146">
        <f>INDEX(Reference!$A$1:$H$55, MATCH(B2146, Reference!$A$1:$A$55, 0), MATCH(A2146, Reference!$A$1:$H$1, 0))</f>
        <v>1609464</v>
      </c>
      <c r="F2146">
        <v>28.932040377000401</v>
      </c>
      <c r="G2146">
        <v>-81.928960538999604</v>
      </c>
      <c r="H2146">
        <v>401</v>
      </c>
      <c r="I2146" t="s">
        <v>18</v>
      </c>
      <c r="J2146" t="s">
        <v>19</v>
      </c>
      <c r="K2146">
        <v>30</v>
      </c>
      <c r="L2146">
        <v>1112</v>
      </c>
      <c r="M2146" t="s">
        <v>47</v>
      </c>
    </row>
    <row r="2147" spans="1:13" x14ac:dyDescent="0.35">
      <c r="A2147">
        <v>2008</v>
      </c>
      <c r="B2147" t="s">
        <v>57</v>
      </c>
      <c r="C2147">
        <v>15.2</v>
      </c>
      <c r="D2147">
        <f>H2147/E2147*C2147</f>
        <v>0.36087939835870819</v>
      </c>
      <c r="E2147">
        <f>INDEX(Reference!$A$1:$H$55, MATCH(B2147, Reference!$A$1:$A$55, 0), MATCH(A2147, Reference!$A$1:$H$1, 0))</f>
        <v>1609464</v>
      </c>
      <c r="F2147">
        <v>28.932040377000401</v>
      </c>
      <c r="G2147">
        <v>-81.928960538999604</v>
      </c>
      <c r="H2147">
        <v>38212</v>
      </c>
      <c r="I2147" t="s">
        <v>12</v>
      </c>
      <c r="J2147" t="s">
        <v>13</v>
      </c>
      <c r="K2147">
        <v>30</v>
      </c>
      <c r="L2147">
        <v>1112</v>
      </c>
      <c r="M2147" t="s">
        <v>14</v>
      </c>
    </row>
    <row r="2148" spans="1:13" x14ac:dyDescent="0.35">
      <c r="A2148">
        <v>2008</v>
      </c>
      <c r="B2148" t="s">
        <v>57</v>
      </c>
      <c r="C2148">
        <v>15.9</v>
      </c>
      <c r="D2148">
        <f>H2148/E2148*C2148</f>
        <v>0.75181662963570484</v>
      </c>
      <c r="E2148">
        <f>INDEX(Reference!$A$1:$H$55, MATCH(B2148, Reference!$A$1:$A$55, 0), MATCH(A2148, Reference!$A$1:$H$1, 0))</f>
        <v>1609464</v>
      </c>
      <c r="F2148">
        <v>28.932040377000401</v>
      </c>
      <c r="G2148">
        <v>-81.928960538999604</v>
      </c>
      <c r="H2148">
        <v>76102</v>
      </c>
      <c r="I2148" t="s">
        <v>22</v>
      </c>
      <c r="J2148" t="s">
        <v>19</v>
      </c>
      <c r="K2148">
        <v>30</v>
      </c>
      <c r="L2148">
        <v>1112</v>
      </c>
      <c r="M2148" t="s">
        <v>23</v>
      </c>
    </row>
    <row r="2149" spans="1:13" x14ac:dyDescent="0.35">
      <c r="A2149">
        <v>2008</v>
      </c>
      <c r="B2149" t="s">
        <v>57</v>
      </c>
      <c r="C2149">
        <v>13.2</v>
      </c>
      <c r="D2149">
        <f>H2149/E2149*C2149</f>
        <v>0.24852149535497531</v>
      </c>
      <c r="E2149">
        <f>INDEX(Reference!$A$1:$H$55, MATCH(B2149, Reference!$A$1:$A$55, 0), MATCH(A2149, Reference!$A$1:$H$1, 0))</f>
        <v>1609464</v>
      </c>
      <c r="F2149">
        <v>28.932040377000401</v>
      </c>
      <c r="G2149">
        <v>-81.928960538999604</v>
      </c>
      <c r="H2149">
        <v>30302</v>
      </c>
      <c r="I2149" t="s">
        <v>12</v>
      </c>
      <c r="J2149" t="s">
        <v>13</v>
      </c>
      <c r="K2149">
        <v>30</v>
      </c>
      <c r="L2149">
        <v>1112</v>
      </c>
      <c r="M2149" t="s">
        <v>40</v>
      </c>
    </row>
    <row r="2150" spans="1:13" x14ac:dyDescent="0.35">
      <c r="A2150">
        <v>2008</v>
      </c>
      <c r="B2150" t="s">
        <v>57</v>
      </c>
      <c r="C2150">
        <v>16</v>
      </c>
      <c r="D2150">
        <f>H2150/E2150*C2150</f>
        <v>0.42963868716541659</v>
      </c>
      <c r="E2150">
        <f>INDEX(Reference!$A$1:$H$55, MATCH(B2150, Reference!$A$1:$A$55, 0), MATCH(A2150, Reference!$A$1:$H$1, 0))</f>
        <v>1609464</v>
      </c>
      <c r="F2150">
        <v>28.932040377000401</v>
      </c>
      <c r="G2150">
        <v>-81.928960538999604</v>
      </c>
      <c r="H2150">
        <v>43218</v>
      </c>
      <c r="I2150" t="s">
        <v>12</v>
      </c>
      <c r="J2150" t="s">
        <v>13</v>
      </c>
      <c r="K2150">
        <v>30</v>
      </c>
      <c r="L2150">
        <v>1112</v>
      </c>
      <c r="M2150" t="s">
        <v>16</v>
      </c>
    </row>
    <row r="2151" spans="1:13" x14ac:dyDescent="0.35">
      <c r="A2151">
        <v>2008</v>
      </c>
      <c r="B2151" t="s">
        <v>57</v>
      </c>
      <c r="C2151">
        <v>13.5</v>
      </c>
      <c r="D2151">
        <f>H2151/E2151*C2151</f>
        <v>0.42382308644368555</v>
      </c>
      <c r="E2151">
        <f>INDEX(Reference!$A$1:$H$55, MATCH(B2151, Reference!$A$1:$A$55, 0), MATCH(A2151, Reference!$A$1:$H$1, 0))</f>
        <v>1609464</v>
      </c>
      <c r="F2151">
        <v>28.932040377000401</v>
      </c>
      <c r="G2151">
        <v>-81.928960538999604</v>
      </c>
      <c r="H2151">
        <v>50528</v>
      </c>
      <c r="I2151" t="s">
        <v>12</v>
      </c>
      <c r="J2151" t="s">
        <v>13</v>
      </c>
      <c r="K2151">
        <v>30</v>
      </c>
      <c r="L2151">
        <v>1112</v>
      </c>
      <c r="M2151" t="s">
        <v>32</v>
      </c>
    </row>
    <row r="2152" spans="1:13" x14ac:dyDescent="0.35">
      <c r="A2152">
        <v>2008</v>
      </c>
      <c r="B2152" t="s">
        <v>57</v>
      </c>
      <c r="C2152">
        <v>15.7</v>
      </c>
      <c r="D2152">
        <f>H2152/E2152*C2152</f>
        <v>0.74235981668431228</v>
      </c>
      <c r="E2152">
        <f>INDEX(Reference!$A$1:$H$55, MATCH(B2152, Reference!$A$1:$A$55, 0), MATCH(A2152, Reference!$A$1:$H$1, 0))</f>
        <v>1609464</v>
      </c>
      <c r="F2152">
        <v>28.932040377000401</v>
      </c>
      <c r="G2152">
        <v>-81.928960538999604</v>
      </c>
      <c r="H2152">
        <v>76102</v>
      </c>
      <c r="I2152" t="s">
        <v>18</v>
      </c>
      <c r="J2152" t="s">
        <v>19</v>
      </c>
      <c r="K2152">
        <v>30</v>
      </c>
      <c r="L2152">
        <v>1112</v>
      </c>
      <c r="M2152" t="s">
        <v>23</v>
      </c>
    </row>
    <row r="2153" spans="1:13" x14ac:dyDescent="0.35">
      <c r="A2153">
        <v>2008</v>
      </c>
      <c r="B2153" t="s">
        <v>57</v>
      </c>
      <c r="C2153">
        <v>18.899999999999999</v>
      </c>
      <c r="D2153">
        <f>H2153/E2153*C2153</f>
        <v>0.74867751002818317</v>
      </c>
      <c r="E2153">
        <f>INDEX(Reference!$A$1:$H$55, MATCH(B2153, Reference!$A$1:$A$55, 0), MATCH(A2153, Reference!$A$1:$H$1, 0))</f>
        <v>1609464</v>
      </c>
      <c r="F2153">
        <v>28.932040377000401</v>
      </c>
      <c r="G2153">
        <v>-81.928960538999604</v>
      </c>
      <c r="H2153">
        <v>63755</v>
      </c>
      <c r="I2153" t="s">
        <v>22</v>
      </c>
      <c r="J2153" t="s">
        <v>19</v>
      </c>
      <c r="K2153">
        <v>30</v>
      </c>
      <c r="L2153">
        <v>1112</v>
      </c>
      <c r="M2153" t="s">
        <v>16</v>
      </c>
    </row>
    <row r="2154" spans="1:13" x14ac:dyDescent="0.35">
      <c r="A2154">
        <v>2008</v>
      </c>
      <c r="B2154" t="s">
        <v>57</v>
      </c>
      <c r="C2154">
        <v>15</v>
      </c>
      <c r="D2154">
        <f>H2154/E2154*C2154</f>
        <v>0.36431383367381936</v>
      </c>
      <c r="E2154">
        <f>INDEX(Reference!$A$1:$H$55, MATCH(B2154, Reference!$A$1:$A$55, 0), MATCH(A2154, Reference!$A$1:$H$1, 0))</f>
        <v>1609464</v>
      </c>
      <c r="F2154">
        <v>28.932040377000401</v>
      </c>
      <c r="G2154">
        <v>-81.928960538999604</v>
      </c>
      <c r="H2154">
        <v>39090</v>
      </c>
      <c r="I2154" t="s">
        <v>18</v>
      </c>
      <c r="J2154" t="s">
        <v>19</v>
      </c>
      <c r="K2154">
        <v>30</v>
      </c>
      <c r="L2154">
        <v>1112</v>
      </c>
      <c r="M2154" t="s">
        <v>27</v>
      </c>
    </row>
    <row r="2155" spans="1:13" x14ac:dyDescent="0.35">
      <c r="A2155">
        <v>2008</v>
      </c>
      <c r="B2155" t="s">
        <v>57</v>
      </c>
      <c r="C2155">
        <v>9.5</v>
      </c>
      <c r="D2155">
        <f>H2155/E2155*C2155</f>
        <v>2.3669370672472329E-3</v>
      </c>
      <c r="E2155">
        <f>INDEX(Reference!$A$1:$H$55, MATCH(B2155, Reference!$A$1:$A$55, 0), MATCH(A2155, Reference!$A$1:$H$1, 0))</f>
        <v>1609464</v>
      </c>
      <c r="F2155">
        <v>28.932040377000401</v>
      </c>
      <c r="G2155">
        <v>-81.928960538999604</v>
      </c>
      <c r="H2155">
        <v>401</v>
      </c>
      <c r="I2155" t="s">
        <v>22</v>
      </c>
      <c r="J2155" t="s">
        <v>19</v>
      </c>
      <c r="K2155">
        <v>30</v>
      </c>
      <c r="L2155">
        <v>1112</v>
      </c>
      <c r="M2155" t="s">
        <v>47</v>
      </c>
    </row>
    <row r="2156" spans="1:13" x14ac:dyDescent="0.35">
      <c r="A2156">
        <v>2008</v>
      </c>
      <c r="B2156" t="s">
        <v>57</v>
      </c>
      <c r="C2156">
        <v>8.1</v>
      </c>
      <c r="D2156">
        <f>H2156/E2156*C2156</f>
        <v>5.3548262030092006E-3</v>
      </c>
      <c r="E2156">
        <f>INDEX(Reference!$A$1:$H$55, MATCH(B2156, Reference!$A$1:$A$55, 0), MATCH(A2156, Reference!$A$1:$H$1, 0))</f>
        <v>1609464</v>
      </c>
      <c r="F2156">
        <v>28.932040377000401</v>
      </c>
      <c r="G2156">
        <v>-81.928960538999604</v>
      </c>
      <c r="H2156">
        <v>1064</v>
      </c>
      <c r="I2156" t="s">
        <v>12</v>
      </c>
      <c r="J2156" t="s">
        <v>13</v>
      </c>
      <c r="K2156">
        <v>30</v>
      </c>
      <c r="L2156">
        <v>1112</v>
      </c>
      <c r="M2156" t="s">
        <v>35</v>
      </c>
    </row>
    <row r="2157" spans="1:13" x14ac:dyDescent="0.35">
      <c r="A2157">
        <v>2008</v>
      </c>
      <c r="B2157" t="s">
        <v>57</v>
      </c>
      <c r="C2157">
        <v>16</v>
      </c>
      <c r="D2157">
        <f>H2157/E2157*C2157</f>
        <v>0.51972582176426441</v>
      </c>
      <c r="E2157">
        <f>INDEX(Reference!$A$1:$H$55, MATCH(B2157, Reference!$A$1:$A$55, 0), MATCH(A2157, Reference!$A$1:$H$1, 0))</f>
        <v>1609464</v>
      </c>
      <c r="F2157">
        <v>28.932040377000401</v>
      </c>
      <c r="G2157">
        <v>-81.928960538999604</v>
      </c>
      <c r="H2157">
        <v>52280</v>
      </c>
      <c r="I2157" t="s">
        <v>22</v>
      </c>
      <c r="J2157" t="s">
        <v>19</v>
      </c>
      <c r="K2157">
        <v>30</v>
      </c>
      <c r="L2157">
        <v>1112</v>
      </c>
      <c r="M2157" t="s">
        <v>30</v>
      </c>
    </row>
    <row r="2158" spans="1:13" x14ac:dyDescent="0.35">
      <c r="A2158">
        <v>2008</v>
      </c>
      <c r="B2158" t="s">
        <v>57</v>
      </c>
      <c r="C2158">
        <v>11.5</v>
      </c>
      <c r="D2158">
        <f>H2158/E2158*C2158</f>
        <v>3.1389021438193089E-2</v>
      </c>
      <c r="E2158">
        <f>INDEX(Reference!$A$1:$H$55, MATCH(B2158, Reference!$A$1:$A$55, 0), MATCH(A2158, Reference!$A$1:$H$1, 0))</f>
        <v>1609464</v>
      </c>
      <c r="F2158">
        <v>28.932040377000401</v>
      </c>
      <c r="G2158">
        <v>-81.928960538999604</v>
      </c>
      <c r="H2158">
        <v>4393</v>
      </c>
      <c r="I2158" t="s">
        <v>12</v>
      </c>
      <c r="J2158" t="s">
        <v>13</v>
      </c>
      <c r="K2158">
        <v>30</v>
      </c>
      <c r="L2158">
        <v>1112</v>
      </c>
      <c r="M2158" s="1">
        <v>44990</v>
      </c>
    </row>
    <row r="2159" spans="1:13" x14ac:dyDescent="0.35">
      <c r="A2159">
        <v>2008</v>
      </c>
      <c r="B2159" t="s">
        <v>57</v>
      </c>
      <c r="C2159">
        <v>15</v>
      </c>
      <c r="D2159">
        <f>H2159/E2159*C2159</f>
        <v>1.3986706133221991</v>
      </c>
      <c r="E2159">
        <f>INDEX(Reference!$A$1:$H$55, MATCH(B2159, Reference!$A$1:$A$55, 0), MATCH(A2159, Reference!$A$1:$H$1, 0))</f>
        <v>1609464</v>
      </c>
      <c r="F2159">
        <v>28.932040377000401</v>
      </c>
      <c r="G2159">
        <v>-81.928960538999604</v>
      </c>
      <c r="H2159">
        <v>150074</v>
      </c>
      <c r="I2159" t="s">
        <v>22</v>
      </c>
      <c r="J2159" t="s">
        <v>19</v>
      </c>
      <c r="K2159">
        <v>30</v>
      </c>
      <c r="L2159">
        <v>1112</v>
      </c>
      <c r="M2159" t="s">
        <v>61</v>
      </c>
    </row>
    <row r="2160" spans="1:13" x14ac:dyDescent="0.35">
      <c r="A2160">
        <v>2008</v>
      </c>
      <c r="B2160" t="s">
        <v>57</v>
      </c>
      <c r="C2160">
        <v>14.1</v>
      </c>
      <c r="D2160">
        <f>H2160/E2160*C2160</f>
        <v>0.3974720776606373</v>
      </c>
      <c r="E2160">
        <f>INDEX(Reference!$A$1:$H$55, MATCH(B2160, Reference!$A$1:$A$55, 0), MATCH(A2160, Reference!$A$1:$H$1, 0))</f>
        <v>1609464</v>
      </c>
      <c r="F2160">
        <v>28.932040377000401</v>
      </c>
      <c r="G2160">
        <v>-81.928960538999604</v>
      </c>
      <c r="H2160">
        <v>45370</v>
      </c>
      <c r="I2160" t="s">
        <v>18</v>
      </c>
      <c r="J2160" t="s">
        <v>19</v>
      </c>
      <c r="K2160">
        <v>30</v>
      </c>
      <c r="L2160">
        <v>1112</v>
      </c>
      <c r="M2160" t="s">
        <v>40</v>
      </c>
    </row>
    <row r="2161" spans="1:13" x14ac:dyDescent="0.35">
      <c r="A2161">
        <v>2008</v>
      </c>
      <c r="B2161" t="s">
        <v>57</v>
      </c>
      <c r="C2161">
        <v>9.5</v>
      </c>
      <c r="D2161">
        <f>H2161/E2161*C2161</f>
        <v>1.7943862055939119E-3</v>
      </c>
      <c r="E2161">
        <f>INDEX(Reference!$A$1:$H$55, MATCH(B2161, Reference!$A$1:$A$55, 0), MATCH(A2161, Reference!$A$1:$H$1, 0))</f>
        <v>1609464</v>
      </c>
      <c r="F2161">
        <v>28.932040377000401</v>
      </c>
      <c r="G2161">
        <v>-81.928960538999604</v>
      </c>
      <c r="H2161">
        <v>304</v>
      </c>
      <c r="I2161" t="s">
        <v>12</v>
      </c>
      <c r="J2161" t="s">
        <v>13</v>
      </c>
      <c r="K2161">
        <v>30</v>
      </c>
      <c r="L2161">
        <v>1112</v>
      </c>
      <c r="M2161" t="s">
        <v>47</v>
      </c>
    </row>
    <row r="2162" spans="1:13" x14ac:dyDescent="0.35">
      <c r="A2162">
        <v>2008</v>
      </c>
      <c r="B2162" t="s">
        <v>57</v>
      </c>
      <c r="C2162">
        <v>17.3</v>
      </c>
      <c r="D2162">
        <f>H2162/E2162*C2162</f>
        <v>0.37013906493093357</v>
      </c>
      <c r="E2162">
        <f>INDEX(Reference!$A$1:$H$55, MATCH(B2162, Reference!$A$1:$A$55, 0), MATCH(A2162, Reference!$A$1:$H$1, 0))</f>
        <v>1609464</v>
      </c>
      <c r="F2162">
        <v>28.932040377000401</v>
      </c>
      <c r="G2162">
        <v>-81.928960538999604</v>
      </c>
      <c r="H2162">
        <v>34435</v>
      </c>
      <c r="I2162" t="s">
        <v>22</v>
      </c>
      <c r="J2162" t="s">
        <v>19</v>
      </c>
      <c r="K2162">
        <v>30</v>
      </c>
      <c r="L2162">
        <v>1112</v>
      </c>
      <c r="M2162" t="s">
        <v>43</v>
      </c>
    </row>
    <row r="2163" spans="1:13" x14ac:dyDescent="0.35">
      <c r="A2163">
        <v>2008</v>
      </c>
      <c r="B2163" t="s">
        <v>57</v>
      </c>
      <c r="C2163">
        <v>15.6</v>
      </c>
      <c r="D2163">
        <f>H2163/E2163*C2163</f>
        <v>0.71698602764647112</v>
      </c>
      <c r="E2163">
        <f>INDEX(Reference!$A$1:$H$55, MATCH(B2163, Reference!$A$1:$A$55, 0), MATCH(A2163, Reference!$A$1:$H$1, 0))</f>
        <v>1609464</v>
      </c>
      <c r="F2163">
        <v>28.932040377000401</v>
      </c>
      <c r="G2163">
        <v>-81.928960538999604</v>
      </c>
      <c r="H2163">
        <v>73972</v>
      </c>
      <c r="I2163" t="s">
        <v>18</v>
      </c>
      <c r="J2163" t="s">
        <v>19</v>
      </c>
      <c r="K2163">
        <v>30</v>
      </c>
      <c r="L2163">
        <v>1112</v>
      </c>
      <c r="M2163" t="s">
        <v>32</v>
      </c>
    </row>
    <row r="2164" spans="1:13" x14ac:dyDescent="0.35">
      <c r="A2164">
        <v>2008</v>
      </c>
      <c r="B2164" t="s">
        <v>57</v>
      </c>
      <c r="C2164">
        <v>15.7</v>
      </c>
      <c r="D2164">
        <f>H2164/E2164*C2164</f>
        <v>1.4639419086105683</v>
      </c>
      <c r="E2164">
        <f>INDEX(Reference!$A$1:$H$55, MATCH(B2164, Reference!$A$1:$A$55, 0), MATCH(A2164, Reference!$A$1:$H$1, 0))</f>
        <v>1609464</v>
      </c>
      <c r="F2164">
        <v>28.932040377000401</v>
      </c>
      <c r="G2164">
        <v>-81.928960538999604</v>
      </c>
      <c r="H2164">
        <v>150074</v>
      </c>
      <c r="I2164" t="s">
        <v>18</v>
      </c>
      <c r="J2164" t="s">
        <v>19</v>
      </c>
      <c r="K2164">
        <v>30</v>
      </c>
      <c r="L2164">
        <v>1112</v>
      </c>
      <c r="M2164" t="s">
        <v>61</v>
      </c>
    </row>
    <row r="2165" spans="1:13" x14ac:dyDescent="0.35">
      <c r="A2165">
        <v>2008</v>
      </c>
      <c r="B2165" t="s">
        <v>57</v>
      </c>
      <c r="C2165">
        <v>8</v>
      </c>
      <c r="D2165">
        <f>H2165/E2165*C2165</f>
        <v>7.2371920092651962E-3</v>
      </c>
      <c r="E2165">
        <f>INDEX(Reference!$A$1:$H$55, MATCH(B2165, Reference!$A$1:$A$55, 0), MATCH(A2165, Reference!$A$1:$H$1, 0))</f>
        <v>1609464</v>
      </c>
      <c r="F2165">
        <v>28.932040377000401</v>
      </c>
      <c r="G2165">
        <v>-81.928960538999604</v>
      </c>
      <c r="H2165">
        <v>1456</v>
      </c>
      <c r="I2165" t="s">
        <v>22</v>
      </c>
      <c r="J2165" t="s">
        <v>19</v>
      </c>
      <c r="K2165">
        <v>30</v>
      </c>
      <c r="L2165">
        <v>1112</v>
      </c>
      <c r="M2165" t="s">
        <v>35</v>
      </c>
    </row>
    <row r="2166" spans="1:13" x14ac:dyDescent="0.35">
      <c r="A2166">
        <v>2008</v>
      </c>
      <c r="B2166" t="s">
        <v>57</v>
      </c>
      <c r="C2166">
        <v>17.3</v>
      </c>
      <c r="D2166">
        <f>H2166/E2166*C2166</f>
        <v>0.6852974033591307</v>
      </c>
      <c r="E2166">
        <f>INDEX(Reference!$A$1:$H$55, MATCH(B2166, Reference!$A$1:$A$55, 0), MATCH(A2166, Reference!$A$1:$H$1, 0))</f>
        <v>1609464</v>
      </c>
      <c r="F2166">
        <v>28.932040377000401</v>
      </c>
      <c r="G2166">
        <v>-81.928960538999604</v>
      </c>
      <c r="H2166">
        <v>63755</v>
      </c>
      <c r="I2166" t="s">
        <v>18</v>
      </c>
      <c r="J2166" t="s">
        <v>19</v>
      </c>
      <c r="K2166">
        <v>30</v>
      </c>
      <c r="L2166">
        <v>1112</v>
      </c>
      <c r="M2166" t="s">
        <v>16</v>
      </c>
    </row>
    <row r="2167" spans="1:13" x14ac:dyDescent="0.35">
      <c r="A2167">
        <v>2008</v>
      </c>
      <c r="B2167" t="s">
        <v>57</v>
      </c>
      <c r="C2167">
        <v>13.1</v>
      </c>
      <c r="D2167">
        <f>H2167/E2167*C2167</f>
        <v>0.22245673093651053</v>
      </c>
      <c r="E2167">
        <f>INDEX(Reference!$A$1:$H$55, MATCH(B2167, Reference!$A$1:$A$55, 0), MATCH(A2167, Reference!$A$1:$H$1, 0))</f>
        <v>1609464</v>
      </c>
      <c r="F2167">
        <v>28.932040377000401</v>
      </c>
      <c r="G2167">
        <v>-81.928960538999604</v>
      </c>
      <c r="H2167">
        <v>27331</v>
      </c>
      <c r="I2167" t="s">
        <v>12</v>
      </c>
      <c r="J2167" t="s">
        <v>13</v>
      </c>
      <c r="K2167">
        <v>30</v>
      </c>
      <c r="L2167">
        <v>1112</v>
      </c>
      <c r="M2167" t="s">
        <v>27</v>
      </c>
    </row>
    <row r="2168" spans="1:13" x14ac:dyDescent="0.35">
      <c r="A2168">
        <v>2008</v>
      </c>
      <c r="B2168" t="s">
        <v>57</v>
      </c>
      <c r="C2168">
        <v>12</v>
      </c>
      <c r="D2168">
        <f>H2168/E2168*C2168</f>
        <v>0.29145106693905548</v>
      </c>
      <c r="E2168">
        <f>INDEX(Reference!$A$1:$H$55, MATCH(B2168, Reference!$A$1:$A$55, 0), MATCH(A2168, Reference!$A$1:$H$1, 0))</f>
        <v>1609464</v>
      </c>
      <c r="F2168">
        <v>28.932040377000401</v>
      </c>
      <c r="G2168">
        <v>-81.928960538999604</v>
      </c>
      <c r="H2168">
        <v>39090</v>
      </c>
      <c r="I2168" t="s">
        <v>22</v>
      </c>
      <c r="J2168" t="s">
        <v>19</v>
      </c>
      <c r="K2168">
        <v>30</v>
      </c>
      <c r="L2168">
        <v>1112</v>
      </c>
      <c r="M2168" t="s">
        <v>27</v>
      </c>
    </row>
    <row r="2169" spans="1:13" x14ac:dyDescent="0.35">
      <c r="A2169">
        <v>2008</v>
      </c>
      <c r="B2169" t="s">
        <v>57</v>
      </c>
      <c r="C2169">
        <v>14</v>
      </c>
      <c r="D2169">
        <f>H2169/E2169*C2169</f>
        <v>0.42572434052578995</v>
      </c>
      <c r="E2169">
        <f>INDEX(Reference!$A$1:$H$55, MATCH(B2169, Reference!$A$1:$A$55, 0), MATCH(A2169, Reference!$A$1:$H$1, 0))</f>
        <v>1609464</v>
      </c>
      <c r="F2169">
        <v>28.932040377000401</v>
      </c>
      <c r="G2169">
        <v>-81.928960538999604</v>
      </c>
      <c r="H2169">
        <v>48942</v>
      </c>
      <c r="I2169" t="s">
        <v>12</v>
      </c>
      <c r="J2169" t="s">
        <v>13</v>
      </c>
      <c r="K2169">
        <v>30</v>
      </c>
      <c r="L2169">
        <v>1112</v>
      </c>
      <c r="M2169" s="1">
        <v>45277</v>
      </c>
    </row>
    <row r="2170" spans="1:13" x14ac:dyDescent="0.35">
      <c r="A2170">
        <v>2008</v>
      </c>
      <c r="B2170" t="s">
        <v>57</v>
      </c>
      <c r="C2170">
        <v>13</v>
      </c>
      <c r="D2170">
        <f>H2170/E2170*C2170</f>
        <v>0.51176478628910005</v>
      </c>
      <c r="E2170">
        <f>INDEX(Reference!$A$1:$H$55, MATCH(B2170, Reference!$A$1:$A$55, 0), MATCH(A2170, Reference!$A$1:$H$1, 0))</f>
        <v>1609464</v>
      </c>
      <c r="F2170">
        <v>28.932040377000401</v>
      </c>
      <c r="G2170">
        <v>-81.928960538999604</v>
      </c>
      <c r="H2170">
        <v>63359</v>
      </c>
      <c r="I2170" t="s">
        <v>22</v>
      </c>
      <c r="J2170" t="s">
        <v>19</v>
      </c>
      <c r="K2170">
        <v>30</v>
      </c>
      <c r="L2170">
        <v>1112</v>
      </c>
      <c r="M2170" t="s">
        <v>55</v>
      </c>
    </row>
    <row r="2171" spans="1:13" x14ac:dyDescent="0.35">
      <c r="A2171">
        <v>2008</v>
      </c>
      <c r="B2171" t="s">
        <v>57</v>
      </c>
      <c r="C2171">
        <v>14.9</v>
      </c>
      <c r="D2171">
        <f>H2171/E2171*C2171</f>
        <v>0.58656117813135311</v>
      </c>
      <c r="E2171">
        <f>INDEX(Reference!$A$1:$H$55, MATCH(B2171, Reference!$A$1:$A$55, 0), MATCH(A2171, Reference!$A$1:$H$1, 0))</f>
        <v>1609464</v>
      </c>
      <c r="F2171">
        <v>28.932040377000401</v>
      </c>
      <c r="G2171">
        <v>-81.928960538999604</v>
      </c>
      <c r="H2171">
        <v>63359</v>
      </c>
      <c r="I2171" t="s">
        <v>18</v>
      </c>
      <c r="J2171" t="s">
        <v>19</v>
      </c>
      <c r="K2171">
        <v>30</v>
      </c>
      <c r="L2171">
        <v>1112</v>
      </c>
      <c r="M2171" t="s">
        <v>55</v>
      </c>
    </row>
    <row r="2172" spans="1:13" x14ac:dyDescent="0.35">
      <c r="A2172">
        <v>2008</v>
      </c>
      <c r="B2172" t="s">
        <v>57</v>
      </c>
      <c r="C2172">
        <v>12.2</v>
      </c>
      <c r="D2172">
        <f>H2172/E2172*C2172</f>
        <v>1.1036717814129423E-2</v>
      </c>
      <c r="E2172">
        <f>INDEX(Reference!$A$1:$H$55, MATCH(B2172, Reference!$A$1:$A$55, 0), MATCH(A2172, Reference!$A$1:$H$1, 0))</f>
        <v>1609464</v>
      </c>
      <c r="F2172">
        <v>28.932040377000401</v>
      </c>
      <c r="G2172">
        <v>-81.928960538999604</v>
      </c>
      <c r="H2172">
        <v>1456</v>
      </c>
      <c r="I2172" t="s">
        <v>18</v>
      </c>
      <c r="J2172" t="s">
        <v>19</v>
      </c>
      <c r="K2172">
        <v>30</v>
      </c>
      <c r="L2172">
        <v>1112</v>
      </c>
      <c r="M2172" t="s">
        <v>35</v>
      </c>
    </row>
    <row r="2173" spans="1:13" x14ac:dyDescent="0.35">
      <c r="A2173">
        <v>2008</v>
      </c>
      <c r="B2173" t="s">
        <v>57</v>
      </c>
      <c r="C2173">
        <v>15.1</v>
      </c>
      <c r="D2173">
        <f>H2173/E2173*C2173</f>
        <v>0.48496524308713956</v>
      </c>
      <c r="E2173">
        <f>INDEX(Reference!$A$1:$H$55, MATCH(B2173, Reference!$A$1:$A$55, 0), MATCH(A2173, Reference!$A$1:$H$1, 0))</f>
        <v>1609464</v>
      </c>
      <c r="F2173">
        <v>28.932040377000401</v>
      </c>
      <c r="G2173">
        <v>-81.928960538999604</v>
      </c>
      <c r="H2173">
        <v>51691</v>
      </c>
      <c r="I2173" t="s">
        <v>12</v>
      </c>
      <c r="J2173" t="s">
        <v>13</v>
      </c>
      <c r="K2173">
        <v>30</v>
      </c>
      <c r="L2173">
        <v>1112</v>
      </c>
      <c r="M2173" t="s">
        <v>23</v>
      </c>
    </row>
    <row r="2174" spans="1:13" x14ac:dyDescent="0.35">
      <c r="A2174">
        <v>2008</v>
      </c>
      <c r="B2174" t="s">
        <v>57</v>
      </c>
      <c r="C2174">
        <v>14.1</v>
      </c>
      <c r="D2174">
        <f>H2174/E2174*C2174</f>
        <v>0.64804506344969504</v>
      </c>
      <c r="E2174">
        <f>INDEX(Reference!$A$1:$H$55, MATCH(B2174, Reference!$A$1:$A$55, 0), MATCH(A2174, Reference!$A$1:$H$1, 0))</f>
        <v>1609464</v>
      </c>
      <c r="F2174">
        <v>28.932040377000401</v>
      </c>
      <c r="G2174">
        <v>-81.928960538999604</v>
      </c>
      <c r="H2174">
        <v>73972</v>
      </c>
      <c r="I2174" t="s">
        <v>22</v>
      </c>
      <c r="J2174" t="s">
        <v>19</v>
      </c>
      <c r="K2174">
        <v>30</v>
      </c>
      <c r="L2174">
        <v>1112</v>
      </c>
      <c r="M2174" t="s">
        <v>32</v>
      </c>
    </row>
    <row r="2175" spans="1:13" x14ac:dyDescent="0.35">
      <c r="A2175">
        <v>2008</v>
      </c>
      <c r="B2175" t="s">
        <v>57</v>
      </c>
      <c r="C2175">
        <v>12.5</v>
      </c>
      <c r="D2175">
        <f>H2175/E2175*C2175</f>
        <v>0.35236886317432387</v>
      </c>
      <c r="E2175">
        <f>INDEX(Reference!$A$1:$H$55, MATCH(B2175, Reference!$A$1:$A$55, 0), MATCH(A2175, Reference!$A$1:$H$1, 0))</f>
        <v>1609464</v>
      </c>
      <c r="F2175">
        <v>28.932040377000401</v>
      </c>
      <c r="G2175">
        <v>-81.928960538999604</v>
      </c>
      <c r="H2175">
        <v>45370</v>
      </c>
      <c r="I2175" t="s">
        <v>22</v>
      </c>
      <c r="J2175" t="s">
        <v>19</v>
      </c>
      <c r="K2175">
        <v>30</v>
      </c>
      <c r="L2175">
        <v>1112</v>
      </c>
      <c r="M2175" t="s">
        <v>40</v>
      </c>
    </row>
    <row r="2176" spans="1:13" x14ac:dyDescent="0.35">
      <c r="A2176">
        <v>2008</v>
      </c>
      <c r="B2176" t="s">
        <v>57</v>
      </c>
      <c r="C2176">
        <v>16.100000000000001</v>
      </c>
      <c r="D2176">
        <f>H2176/E2176*C2176</f>
        <v>0.52297410815029111</v>
      </c>
      <c r="E2176">
        <f>INDEX(Reference!$A$1:$H$55, MATCH(B2176, Reference!$A$1:$A$55, 0), MATCH(A2176, Reference!$A$1:$H$1, 0))</f>
        <v>1609464</v>
      </c>
      <c r="F2176">
        <v>28.932040377000401</v>
      </c>
      <c r="G2176">
        <v>-81.928960538999604</v>
      </c>
      <c r="H2176">
        <v>52280</v>
      </c>
      <c r="I2176" t="s">
        <v>18</v>
      </c>
      <c r="J2176" t="s">
        <v>19</v>
      </c>
      <c r="K2176">
        <v>30</v>
      </c>
      <c r="L2176">
        <v>1112</v>
      </c>
      <c r="M2176" t="s">
        <v>30</v>
      </c>
    </row>
    <row r="2177" spans="1:13" x14ac:dyDescent="0.35">
      <c r="A2177">
        <v>2008</v>
      </c>
      <c r="B2177" t="s">
        <v>57</v>
      </c>
      <c r="C2177">
        <v>14.3</v>
      </c>
      <c r="D2177">
        <f>H2177/E2177*C2177</f>
        <v>0.90821024887788726</v>
      </c>
      <c r="E2177">
        <f>INDEX(Reference!$A$1:$H$55, MATCH(B2177, Reference!$A$1:$A$55, 0), MATCH(A2177, Reference!$A$1:$H$1, 0))</f>
        <v>1609464</v>
      </c>
      <c r="F2177">
        <v>28.932040377000401</v>
      </c>
      <c r="G2177">
        <v>-81.928960538999604</v>
      </c>
      <c r="H2177">
        <v>102219</v>
      </c>
      <c r="I2177" t="s">
        <v>12</v>
      </c>
      <c r="J2177" t="s">
        <v>13</v>
      </c>
      <c r="K2177">
        <v>30</v>
      </c>
      <c r="L2177">
        <v>1112</v>
      </c>
      <c r="M2177" t="s">
        <v>61</v>
      </c>
    </row>
    <row r="2178" spans="1:13" x14ac:dyDescent="0.35">
      <c r="A2178">
        <v>2010</v>
      </c>
      <c r="B2178" t="s">
        <v>57</v>
      </c>
      <c r="C2178">
        <v>12.5</v>
      </c>
      <c r="D2178">
        <f>H2178/E2178*C2178</f>
        <v>0.5047345897530322</v>
      </c>
      <c r="E2178">
        <f>INDEX(Reference!$A$1:$H$55, MATCH(B2178, Reference!$A$1:$A$55, 0), MATCH(A2178, Reference!$A$1:$H$1, 0))</f>
        <v>2020344</v>
      </c>
      <c r="F2178">
        <v>28.932040377000401</v>
      </c>
      <c r="G2178">
        <v>-81.928960538999604</v>
      </c>
      <c r="H2178">
        <v>81579</v>
      </c>
      <c r="I2178" t="s">
        <v>22</v>
      </c>
      <c r="J2178" t="s">
        <v>19</v>
      </c>
      <c r="K2178">
        <v>30</v>
      </c>
      <c r="L2178">
        <v>1112</v>
      </c>
      <c r="M2178" t="s">
        <v>55</v>
      </c>
    </row>
    <row r="2179" spans="1:13" x14ac:dyDescent="0.35">
      <c r="A2179">
        <v>2010</v>
      </c>
      <c r="B2179" t="s">
        <v>57</v>
      </c>
      <c r="C2179">
        <v>10.6</v>
      </c>
      <c r="D2179">
        <f>H2179/E2179*C2179</f>
        <v>1.8609801103178468E-2</v>
      </c>
      <c r="E2179">
        <f>INDEX(Reference!$A$1:$H$55, MATCH(B2179, Reference!$A$1:$A$55, 0), MATCH(A2179, Reference!$A$1:$H$1, 0))</f>
        <v>2020344</v>
      </c>
      <c r="F2179">
        <v>28.932040377000401</v>
      </c>
      <c r="G2179">
        <v>-81.928960538999604</v>
      </c>
      <c r="H2179">
        <v>3547</v>
      </c>
      <c r="I2179" t="s">
        <v>12</v>
      </c>
      <c r="J2179" t="s">
        <v>13</v>
      </c>
      <c r="K2179">
        <v>30</v>
      </c>
      <c r="L2179">
        <v>1112</v>
      </c>
      <c r="M2179" s="1">
        <v>44990</v>
      </c>
    </row>
    <row r="2180" spans="1:13" x14ac:dyDescent="0.35">
      <c r="A2180">
        <v>2010</v>
      </c>
      <c r="B2180" t="s">
        <v>57</v>
      </c>
      <c r="C2180">
        <v>15.1</v>
      </c>
      <c r="D2180">
        <f>H2180/E2180*C2180</f>
        <v>0.71510990207608205</v>
      </c>
      <c r="E2180">
        <f>INDEX(Reference!$A$1:$H$55, MATCH(B2180, Reference!$A$1:$A$55, 0), MATCH(A2180, Reference!$A$1:$H$1, 0))</f>
        <v>2020344</v>
      </c>
      <c r="F2180">
        <v>28.932040377000401</v>
      </c>
      <c r="G2180">
        <v>-81.928960538999604</v>
      </c>
      <c r="H2180">
        <v>95680</v>
      </c>
      <c r="I2180" t="s">
        <v>18</v>
      </c>
      <c r="J2180" t="s">
        <v>19</v>
      </c>
      <c r="K2180">
        <v>30</v>
      </c>
      <c r="L2180">
        <v>1112</v>
      </c>
      <c r="M2180" t="s">
        <v>32</v>
      </c>
    </row>
    <row r="2181" spans="1:13" x14ac:dyDescent="0.35">
      <c r="A2181">
        <v>2010</v>
      </c>
      <c r="B2181" t="s">
        <v>57</v>
      </c>
      <c r="C2181">
        <v>9.6</v>
      </c>
      <c r="D2181">
        <f>H2181/E2181*C2181</f>
        <v>9.9119753863698441E-3</v>
      </c>
      <c r="E2181">
        <f>INDEX(Reference!$A$1:$H$55, MATCH(B2181, Reference!$A$1:$A$55, 0), MATCH(A2181, Reference!$A$1:$H$1, 0))</f>
        <v>2020344</v>
      </c>
      <c r="F2181">
        <v>28.932040377000401</v>
      </c>
      <c r="G2181">
        <v>-81.928960538999604</v>
      </c>
      <c r="H2181">
        <v>2086</v>
      </c>
      <c r="I2181" t="s">
        <v>22</v>
      </c>
      <c r="J2181" t="s">
        <v>19</v>
      </c>
      <c r="K2181">
        <v>30</v>
      </c>
      <c r="L2181">
        <v>1112</v>
      </c>
      <c r="M2181" t="s">
        <v>35</v>
      </c>
    </row>
    <row r="2182" spans="1:13" x14ac:dyDescent="0.35">
      <c r="A2182">
        <v>2010</v>
      </c>
      <c r="B2182" t="s">
        <v>57</v>
      </c>
      <c r="C2182">
        <v>11.7</v>
      </c>
      <c r="D2182">
        <f>H2182/E2182*C2182</f>
        <v>3.1619367790831658E-3</v>
      </c>
      <c r="E2182">
        <f>INDEX(Reference!$A$1:$H$55, MATCH(B2182, Reference!$A$1:$A$55, 0), MATCH(A2182, Reference!$A$1:$H$1, 0))</f>
        <v>2020344</v>
      </c>
      <c r="F2182">
        <v>28.932040377000401</v>
      </c>
      <c r="G2182">
        <v>-81.928960538999604</v>
      </c>
      <c r="H2182">
        <v>546</v>
      </c>
      <c r="I2182" t="s">
        <v>18</v>
      </c>
      <c r="J2182" t="s">
        <v>19</v>
      </c>
      <c r="K2182">
        <v>30</v>
      </c>
      <c r="L2182">
        <v>1112</v>
      </c>
      <c r="M2182" t="s">
        <v>47</v>
      </c>
    </row>
    <row r="2183" spans="1:13" x14ac:dyDescent="0.35">
      <c r="A2183">
        <v>2010</v>
      </c>
      <c r="B2183" t="s">
        <v>57</v>
      </c>
      <c r="C2183">
        <v>11.9</v>
      </c>
      <c r="D2183">
        <f>H2183/E2183*C2183</f>
        <v>0.3467670357127301</v>
      </c>
      <c r="E2183">
        <f>INDEX(Reference!$A$1:$H$55, MATCH(B2183, Reference!$A$1:$A$55, 0), MATCH(A2183, Reference!$A$1:$H$1, 0))</f>
        <v>2020344</v>
      </c>
      <c r="F2183">
        <v>28.932040377000401</v>
      </c>
      <c r="G2183">
        <v>-81.928960538999604</v>
      </c>
      <c r="H2183">
        <v>58873</v>
      </c>
      <c r="I2183" t="s">
        <v>22</v>
      </c>
      <c r="J2183" t="s">
        <v>19</v>
      </c>
      <c r="K2183">
        <v>30</v>
      </c>
      <c r="L2183">
        <v>1112</v>
      </c>
      <c r="M2183" t="s">
        <v>40</v>
      </c>
    </row>
    <row r="2184" spans="1:13" x14ac:dyDescent="0.35">
      <c r="A2184">
        <v>2010</v>
      </c>
      <c r="B2184" t="s">
        <v>57</v>
      </c>
      <c r="C2184">
        <v>11.4</v>
      </c>
      <c r="D2184">
        <f>H2184/E2184*C2184</f>
        <v>1.7322792554139296E-3</v>
      </c>
      <c r="E2184">
        <f>INDEX(Reference!$A$1:$H$55, MATCH(B2184, Reference!$A$1:$A$55, 0), MATCH(A2184, Reference!$A$1:$H$1, 0))</f>
        <v>2020344</v>
      </c>
      <c r="F2184">
        <v>28.932040377000401</v>
      </c>
      <c r="G2184">
        <v>-81.928960538999604</v>
      </c>
      <c r="H2184">
        <v>307</v>
      </c>
      <c r="I2184" t="s">
        <v>12</v>
      </c>
      <c r="J2184" t="s">
        <v>13</v>
      </c>
      <c r="K2184">
        <v>30</v>
      </c>
      <c r="L2184">
        <v>1112</v>
      </c>
      <c r="M2184" t="s">
        <v>47</v>
      </c>
    </row>
    <row r="2185" spans="1:13" x14ac:dyDescent="0.35">
      <c r="A2185">
        <v>2010</v>
      </c>
      <c r="B2185" t="s">
        <v>57</v>
      </c>
      <c r="C2185">
        <v>16.100000000000001</v>
      </c>
      <c r="D2185">
        <f>H2185/E2185*C2185</f>
        <v>0.36092922789386367</v>
      </c>
      <c r="E2185">
        <f>INDEX(Reference!$A$1:$H$55, MATCH(B2185, Reference!$A$1:$A$55, 0), MATCH(A2185, Reference!$A$1:$H$1, 0))</f>
        <v>2020344</v>
      </c>
      <c r="F2185">
        <v>28.932040377000401</v>
      </c>
      <c r="G2185">
        <v>-81.928960538999604</v>
      </c>
      <c r="H2185">
        <v>45292</v>
      </c>
      <c r="I2185" t="s">
        <v>18</v>
      </c>
      <c r="J2185" t="s">
        <v>19</v>
      </c>
      <c r="K2185">
        <v>30</v>
      </c>
      <c r="L2185">
        <v>1112</v>
      </c>
      <c r="M2185" t="s">
        <v>43</v>
      </c>
    </row>
    <row r="2186" spans="1:13" x14ac:dyDescent="0.35">
      <c r="A2186">
        <v>2010</v>
      </c>
      <c r="B2186" t="s">
        <v>57</v>
      </c>
      <c r="C2186">
        <v>10</v>
      </c>
      <c r="D2186">
        <f>H2186/E2186*C2186</f>
        <v>1.0324974360801922E-2</v>
      </c>
      <c r="E2186">
        <f>INDEX(Reference!$A$1:$H$55, MATCH(B2186, Reference!$A$1:$A$55, 0), MATCH(A2186, Reference!$A$1:$H$1, 0))</f>
        <v>2020344</v>
      </c>
      <c r="F2186">
        <v>28.932040377000401</v>
      </c>
      <c r="G2186">
        <v>-81.928960538999604</v>
      </c>
      <c r="H2186">
        <v>2086</v>
      </c>
      <c r="I2186" t="s">
        <v>18</v>
      </c>
      <c r="J2186" t="s">
        <v>19</v>
      </c>
      <c r="K2186">
        <v>30</v>
      </c>
      <c r="L2186">
        <v>1112</v>
      </c>
      <c r="M2186" t="s">
        <v>35</v>
      </c>
    </row>
    <row r="2187" spans="1:13" x14ac:dyDescent="0.35">
      <c r="A2187">
        <v>2010</v>
      </c>
      <c r="B2187" t="s">
        <v>57</v>
      </c>
      <c r="C2187">
        <v>13.6</v>
      </c>
      <c r="D2187">
        <f>H2187/E2187*C2187</f>
        <v>8.0704276103475442E-2</v>
      </c>
      <c r="E2187">
        <f>INDEX(Reference!$A$1:$H$55, MATCH(B2187, Reference!$A$1:$A$55, 0), MATCH(A2187, Reference!$A$1:$H$1, 0))</f>
        <v>2020344</v>
      </c>
      <c r="F2187">
        <v>28.932040377000401</v>
      </c>
      <c r="G2187">
        <v>-81.928960538999604</v>
      </c>
      <c r="H2187">
        <v>11989</v>
      </c>
      <c r="I2187" t="s">
        <v>12</v>
      </c>
      <c r="J2187" t="s">
        <v>13</v>
      </c>
      <c r="K2187">
        <v>30</v>
      </c>
      <c r="L2187">
        <v>1112</v>
      </c>
      <c r="M2187" s="1">
        <v>45088</v>
      </c>
    </row>
    <row r="2188" spans="1:13" x14ac:dyDescent="0.35">
      <c r="A2188">
        <v>2010</v>
      </c>
      <c r="B2188" t="s">
        <v>57</v>
      </c>
      <c r="C2188">
        <v>15.3</v>
      </c>
      <c r="D2188">
        <f>H2188/E2188*C2188</f>
        <v>0.75183666741901378</v>
      </c>
      <c r="E2188">
        <f>INDEX(Reference!$A$1:$H$55, MATCH(B2188, Reference!$A$1:$A$55, 0), MATCH(A2188, Reference!$A$1:$H$1, 0))</f>
        <v>2020344</v>
      </c>
      <c r="F2188">
        <v>28.932040377000401</v>
      </c>
      <c r="G2188">
        <v>-81.928960538999604</v>
      </c>
      <c r="H2188">
        <v>99279</v>
      </c>
      <c r="I2188" t="s">
        <v>18</v>
      </c>
      <c r="J2188" t="s">
        <v>19</v>
      </c>
      <c r="K2188">
        <v>30</v>
      </c>
      <c r="L2188">
        <v>1112</v>
      </c>
      <c r="M2188" t="s">
        <v>23</v>
      </c>
    </row>
    <row r="2189" spans="1:13" x14ac:dyDescent="0.35">
      <c r="A2189">
        <v>2010</v>
      </c>
      <c r="B2189" t="s">
        <v>57</v>
      </c>
      <c r="C2189">
        <v>15.1</v>
      </c>
      <c r="D2189">
        <f>H2189/E2189*C2189</f>
        <v>0.43896148378691946</v>
      </c>
      <c r="E2189">
        <f>INDEX(Reference!$A$1:$H$55, MATCH(B2189, Reference!$A$1:$A$55, 0), MATCH(A2189, Reference!$A$1:$H$1, 0))</f>
        <v>2020344</v>
      </c>
      <c r="F2189">
        <v>28.932040377000401</v>
      </c>
      <c r="G2189">
        <v>-81.928960538999604</v>
      </c>
      <c r="H2189">
        <v>58732</v>
      </c>
      <c r="I2189" t="s">
        <v>12</v>
      </c>
      <c r="J2189" t="s">
        <v>13</v>
      </c>
      <c r="K2189">
        <v>30</v>
      </c>
      <c r="L2189">
        <v>1112</v>
      </c>
      <c r="M2189" t="s">
        <v>23</v>
      </c>
    </row>
    <row r="2190" spans="1:13" x14ac:dyDescent="0.35">
      <c r="A2190">
        <v>2010</v>
      </c>
      <c r="B2190" t="s">
        <v>57</v>
      </c>
      <c r="C2190">
        <v>13.2</v>
      </c>
      <c r="D2190">
        <f>H2190/E2190*C2190</f>
        <v>0.22909207540894025</v>
      </c>
      <c r="E2190">
        <f>INDEX(Reference!$A$1:$H$55, MATCH(B2190, Reference!$A$1:$A$55, 0), MATCH(A2190, Reference!$A$1:$H$1, 0))</f>
        <v>2020344</v>
      </c>
      <c r="F2190">
        <v>28.932040377000401</v>
      </c>
      <c r="G2190">
        <v>-81.928960538999604</v>
      </c>
      <c r="H2190">
        <v>35064</v>
      </c>
      <c r="I2190" t="s">
        <v>12</v>
      </c>
      <c r="J2190" t="s">
        <v>13</v>
      </c>
      <c r="K2190">
        <v>30</v>
      </c>
      <c r="L2190">
        <v>1112</v>
      </c>
      <c r="M2190" t="s">
        <v>40</v>
      </c>
    </row>
    <row r="2191" spans="1:13" x14ac:dyDescent="0.35">
      <c r="A2191">
        <v>2010</v>
      </c>
      <c r="B2191" t="s">
        <v>57</v>
      </c>
      <c r="C2191">
        <v>13.3</v>
      </c>
      <c r="D2191">
        <f>H2191/E2191*C2191</f>
        <v>0.37152029555362853</v>
      </c>
      <c r="E2191">
        <f>INDEX(Reference!$A$1:$H$55, MATCH(B2191, Reference!$A$1:$A$55, 0), MATCH(A2191, Reference!$A$1:$H$1, 0))</f>
        <v>2020344</v>
      </c>
      <c r="F2191">
        <v>28.932040377000401</v>
      </c>
      <c r="G2191">
        <v>-81.928960538999604</v>
      </c>
      <c r="H2191">
        <v>56436</v>
      </c>
      <c r="I2191" t="s">
        <v>12</v>
      </c>
      <c r="J2191" t="s">
        <v>13</v>
      </c>
      <c r="K2191">
        <v>30</v>
      </c>
      <c r="L2191">
        <v>1112</v>
      </c>
      <c r="M2191" t="s">
        <v>32</v>
      </c>
    </row>
    <row r="2192" spans="1:13" x14ac:dyDescent="0.35">
      <c r="A2192">
        <v>2010</v>
      </c>
      <c r="B2192" t="s">
        <v>57</v>
      </c>
      <c r="C2192">
        <v>16.2</v>
      </c>
      <c r="D2192">
        <f>H2192/E2192*C2192</f>
        <v>0.37413222698708731</v>
      </c>
      <c r="E2192">
        <f>INDEX(Reference!$A$1:$H$55, MATCH(B2192, Reference!$A$1:$A$55, 0), MATCH(A2192, Reference!$A$1:$H$1, 0))</f>
        <v>2020344</v>
      </c>
      <c r="F2192">
        <v>28.932040377000401</v>
      </c>
      <c r="G2192">
        <v>-81.928960538999604</v>
      </c>
      <c r="H2192">
        <v>46659</v>
      </c>
      <c r="I2192" t="s">
        <v>12</v>
      </c>
      <c r="J2192" t="s">
        <v>13</v>
      </c>
      <c r="K2192">
        <v>30</v>
      </c>
      <c r="L2192">
        <v>1112</v>
      </c>
      <c r="M2192" t="s">
        <v>16</v>
      </c>
    </row>
    <row r="2193" spans="1:13" x14ac:dyDescent="0.35">
      <c r="A2193">
        <v>2010</v>
      </c>
      <c r="B2193" t="s">
        <v>57</v>
      </c>
      <c r="C2193">
        <v>14.7</v>
      </c>
      <c r="D2193">
        <f>H2193/E2193*C2193</f>
        <v>0.35639975172544869</v>
      </c>
      <c r="E2193">
        <f>INDEX(Reference!$A$1:$H$55, MATCH(B2193, Reference!$A$1:$A$55, 0), MATCH(A2193, Reference!$A$1:$H$1, 0))</f>
        <v>2020344</v>
      </c>
      <c r="F2193">
        <v>28.932040377000401</v>
      </c>
      <c r="G2193">
        <v>-81.928960538999604</v>
      </c>
      <c r="H2193">
        <v>48983</v>
      </c>
      <c r="I2193" t="s">
        <v>18</v>
      </c>
      <c r="J2193" t="s">
        <v>19</v>
      </c>
      <c r="K2193">
        <v>30</v>
      </c>
      <c r="L2193">
        <v>1112</v>
      </c>
      <c r="M2193" t="s">
        <v>27</v>
      </c>
    </row>
    <row r="2194" spans="1:13" x14ac:dyDescent="0.35">
      <c r="A2194">
        <v>2010</v>
      </c>
      <c r="B2194" t="s">
        <v>57</v>
      </c>
      <c r="C2194">
        <v>11.1</v>
      </c>
      <c r="D2194">
        <f>H2194/E2194*C2194</f>
        <v>0.26911817987431841</v>
      </c>
      <c r="E2194">
        <f>INDEX(Reference!$A$1:$H$55, MATCH(B2194, Reference!$A$1:$A$55, 0), MATCH(A2194, Reference!$A$1:$H$1, 0))</f>
        <v>2020344</v>
      </c>
      <c r="F2194">
        <v>28.932040377000401</v>
      </c>
      <c r="G2194">
        <v>-81.928960538999604</v>
      </c>
      <c r="H2194">
        <v>48983</v>
      </c>
      <c r="I2194" t="s">
        <v>22</v>
      </c>
      <c r="J2194" t="s">
        <v>19</v>
      </c>
      <c r="K2194">
        <v>30</v>
      </c>
      <c r="L2194">
        <v>1112</v>
      </c>
      <c r="M2194" t="s">
        <v>27</v>
      </c>
    </row>
    <row r="2195" spans="1:13" x14ac:dyDescent="0.35">
      <c r="A2195">
        <v>2010</v>
      </c>
      <c r="B2195" t="s">
        <v>57</v>
      </c>
      <c r="C2195">
        <v>14.9</v>
      </c>
      <c r="D2195">
        <f>H2195/E2195*C2195</f>
        <v>0.33989078097591302</v>
      </c>
      <c r="E2195">
        <f>INDEX(Reference!$A$1:$H$55, MATCH(B2195, Reference!$A$1:$A$55, 0), MATCH(A2195, Reference!$A$1:$H$1, 0))</f>
        <v>2020344</v>
      </c>
      <c r="F2195">
        <v>28.932040377000401</v>
      </c>
      <c r="G2195">
        <v>-81.928960538999604</v>
      </c>
      <c r="H2195">
        <v>46087</v>
      </c>
      <c r="I2195" t="s">
        <v>12</v>
      </c>
      <c r="J2195" t="s">
        <v>13</v>
      </c>
      <c r="K2195">
        <v>30</v>
      </c>
      <c r="L2195">
        <v>1112</v>
      </c>
      <c r="M2195" t="s">
        <v>14</v>
      </c>
    </row>
    <row r="2196" spans="1:13" x14ac:dyDescent="0.35">
      <c r="A2196">
        <v>2010</v>
      </c>
      <c r="B2196" t="s">
        <v>57</v>
      </c>
      <c r="C2196">
        <v>13.9</v>
      </c>
      <c r="D2196">
        <f>H2196/E2196*C2196</f>
        <v>0.36839048201692387</v>
      </c>
      <c r="E2196">
        <f>INDEX(Reference!$A$1:$H$55, MATCH(B2196, Reference!$A$1:$A$55, 0), MATCH(A2196, Reference!$A$1:$H$1, 0))</f>
        <v>2020344</v>
      </c>
      <c r="F2196">
        <v>28.932040377000401</v>
      </c>
      <c r="G2196">
        <v>-81.928960538999604</v>
      </c>
      <c r="H2196">
        <v>53545</v>
      </c>
      <c r="I2196" t="s">
        <v>12</v>
      </c>
      <c r="J2196" t="s">
        <v>13</v>
      </c>
      <c r="K2196">
        <v>30</v>
      </c>
      <c r="L2196">
        <v>1112</v>
      </c>
      <c r="M2196" s="1">
        <v>45277</v>
      </c>
    </row>
    <row r="2197" spans="1:13" x14ac:dyDescent="0.35">
      <c r="A2197">
        <v>2010</v>
      </c>
      <c r="B2197" t="s">
        <v>57</v>
      </c>
      <c r="C2197">
        <v>15.4</v>
      </c>
      <c r="D2197">
        <f>H2197/E2197*C2197</f>
        <v>0.51899834879604656</v>
      </c>
      <c r="E2197">
        <f>INDEX(Reference!$A$1:$H$55, MATCH(B2197, Reference!$A$1:$A$55, 0), MATCH(A2197, Reference!$A$1:$H$1, 0))</f>
        <v>2020344</v>
      </c>
      <c r="F2197">
        <v>28.932040377000401</v>
      </c>
      <c r="G2197">
        <v>-81.928960538999604</v>
      </c>
      <c r="H2197">
        <v>68088</v>
      </c>
      <c r="I2197" t="s">
        <v>18</v>
      </c>
      <c r="J2197" t="s">
        <v>19</v>
      </c>
      <c r="K2197">
        <v>30</v>
      </c>
      <c r="L2197">
        <v>1112</v>
      </c>
      <c r="M2197" t="s">
        <v>30</v>
      </c>
    </row>
    <row r="2198" spans="1:13" x14ac:dyDescent="0.35">
      <c r="A2198">
        <v>2010</v>
      </c>
      <c r="B2198" t="s">
        <v>57</v>
      </c>
      <c r="C2198">
        <v>17.100000000000001</v>
      </c>
      <c r="D2198">
        <f>H2198/E2198*C2198</f>
        <v>0.38334719235932102</v>
      </c>
      <c r="E2198">
        <f>INDEX(Reference!$A$1:$H$55, MATCH(B2198, Reference!$A$1:$A$55, 0), MATCH(A2198, Reference!$A$1:$H$1, 0))</f>
        <v>2020344</v>
      </c>
      <c r="F2198">
        <v>28.932040377000401</v>
      </c>
      <c r="G2198">
        <v>-81.928960538999604</v>
      </c>
      <c r="H2198">
        <v>45292</v>
      </c>
      <c r="I2198" t="s">
        <v>22</v>
      </c>
      <c r="J2198" t="s">
        <v>19</v>
      </c>
      <c r="K2198">
        <v>30</v>
      </c>
      <c r="L2198">
        <v>1112</v>
      </c>
      <c r="M2198" t="s">
        <v>43</v>
      </c>
    </row>
    <row r="2199" spans="1:13" x14ac:dyDescent="0.35">
      <c r="A2199">
        <v>2010</v>
      </c>
      <c r="B2199" t="s">
        <v>57</v>
      </c>
      <c r="C2199">
        <v>15.2</v>
      </c>
      <c r="D2199">
        <f>H2199/E2199*C2199</f>
        <v>1.4667684315146332</v>
      </c>
      <c r="E2199">
        <f>INDEX(Reference!$A$1:$H$55, MATCH(B2199, Reference!$A$1:$A$55, 0), MATCH(A2199, Reference!$A$1:$H$1, 0))</f>
        <v>2020344</v>
      </c>
      <c r="F2199">
        <v>28.932040377000401</v>
      </c>
      <c r="G2199">
        <v>-81.928960538999604</v>
      </c>
      <c r="H2199">
        <v>194959</v>
      </c>
      <c r="I2199" t="s">
        <v>18</v>
      </c>
      <c r="J2199" t="s">
        <v>19</v>
      </c>
      <c r="K2199">
        <v>30</v>
      </c>
      <c r="L2199">
        <v>1112</v>
      </c>
      <c r="M2199" t="s">
        <v>61</v>
      </c>
    </row>
    <row r="2200" spans="1:13" x14ac:dyDescent="0.35">
      <c r="A2200">
        <v>2010</v>
      </c>
      <c r="B2200" t="s">
        <v>57</v>
      </c>
      <c r="C2200">
        <v>14.6</v>
      </c>
      <c r="D2200">
        <f>H2200/E2200*C2200</f>
        <v>1.4088696776390555</v>
      </c>
      <c r="E2200">
        <f>INDEX(Reference!$A$1:$H$55, MATCH(B2200, Reference!$A$1:$A$55, 0), MATCH(A2200, Reference!$A$1:$H$1, 0))</f>
        <v>2020344</v>
      </c>
      <c r="F2200">
        <v>28.932040377000401</v>
      </c>
      <c r="G2200">
        <v>-81.928960538999604</v>
      </c>
      <c r="H2200">
        <v>194959</v>
      </c>
      <c r="I2200" t="s">
        <v>22</v>
      </c>
      <c r="J2200" t="s">
        <v>19</v>
      </c>
      <c r="K2200">
        <v>30</v>
      </c>
      <c r="L2200">
        <v>1112</v>
      </c>
      <c r="M2200" t="s">
        <v>61</v>
      </c>
    </row>
    <row r="2201" spans="1:13" x14ac:dyDescent="0.35">
      <c r="A2201">
        <v>2010</v>
      </c>
      <c r="B2201" t="s">
        <v>57</v>
      </c>
      <c r="C2201">
        <v>13.4</v>
      </c>
      <c r="D2201">
        <f>H2201/E2201*C2201</f>
        <v>0.39047716626475493</v>
      </c>
      <c r="E2201">
        <f>INDEX(Reference!$A$1:$H$55, MATCH(B2201, Reference!$A$1:$A$55, 0), MATCH(A2201, Reference!$A$1:$H$1, 0))</f>
        <v>2020344</v>
      </c>
      <c r="F2201">
        <v>28.932040377000401</v>
      </c>
      <c r="G2201">
        <v>-81.928960538999604</v>
      </c>
      <c r="H2201">
        <v>58873</v>
      </c>
      <c r="I2201" t="s">
        <v>18</v>
      </c>
      <c r="J2201" t="s">
        <v>19</v>
      </c>
      <c r="K2201">
        <v>30</v>
      </c>
      <c r="L2201">
        <v>1112</v>
      </c>
      <c r="M2201" t="s">
        <v>40</v>
      </c>
    </row>
    <row r="2202" spans="1:13" x14ac:dyDescent="0.35">
      <c r="A2202">
        <v>2010</v>
      </c>
      <c r="B2202" t="s">
        <v>57</v>
      </c>
      <c r="C2202">
        <v>10.4</v>
      </c>
      <c r="D2202">
        <f>H2202/E2202*C2202</f>
        <v>2.8106104702961478E-3</v>
      </c>
      <c r="E2202">
        <f>INDEX(Reference!$A$1:$H$55, MATCH(B2202, Reference!$A$1:$A$55, 0), MATCH(A2202, Reference!$A$1:$H$1, 0))</f>
        <v>2020344</v>
      </c>
      <c r="F2202">
        <v>28.932040377000401</v>
      </c>
      <c r="G2202">
        <v>-81.928960538999604</v>
      </c>
      <c r="H2202">
        <v>546</v>
      </c>
      <c r="I2202" t="s">
        <v>22</v>
      </c>
      <c r="J2202" t="s">
        <v>19</v>
      </c>
      <c r="K2202">
        <v>30</v>
      </c>
      <c r="L2202">
        <v>1112</v>
      </c>
      <c r="M2202" t="s">
        <v>47</v>
      </c>
    </row>
    <row r="2203" spans="1:13" x14ac:dyDescent="0.35">
      <c r="A2203">
        <v>2010</v>
      </c>
      <c r="B2203" t="s">
        <v>57</v>
      </c>
      <c r="C2203">
        <v>14.2</v>
      </c>
      <c r="D2203">
        <f>H2203/E2203*C2203</f>
        <v>0.80945898322265908</v>
      </c>
      <c r="E2203">
        <f>INDEX(Reference!$A$1:$H$55, MATCH(B2203, Reference!$A$1:$A$55, 0), MATCH(A2203, Reference!$A$1:$H$1, 0))</f>
        <v>2020344</v>
      </c>
      <c r="F2203">
        <v>28.932040377000401</v>
      </c>
      <c r="G2203">
        <v>-81.928960538999604</v>
      </c>
      <c r="H2203">
        <v>115168</v>
      </c>
      <c r="I2203" t="s">
        <v>12</v>
      </c>
      <c r="J2203" t="s">
        <v>13</v>
      </c>
      <c r="K2203">
        <v>30</v>
      </c>
      <c r="L2203">
        <v>1112</v>
      </c>
      <c r="M2203" t="s">
        <v>61</v>
      </c>
    </row>
    <row r="2204" spans="1:13" x14ac:dyDescent="0.35">
      <c r="A2204">
        <v>2010</v>
      </c>
      <c r="B2204" t="s">
        <v>57</v>
      </c>
      <c r="C2204">
        <v>8.6</v>
      </c>
      <c r="D2204">
        <f>H2204/E2204*C2204</f>
        <v>5.767829636933116E-3</v>
      </c>
      <c r="E2204">
        <f>INDEX(Reference!$A$1:$H$55, MATCH(B2204, Reference!$A$1:$A$55, 0), MATCH(A2204, Reference!$A$1:$H$1, 0))</f>
        <v>2020344</v>
      </c>
      <c r="F2204">
        <v>28.932040377000401</v>
      </c>
      <c r="G2204">
        <v>-81.928960538999604</v>
      </c>
      <c r="H2204">
        <v>1355</v>
      </c>
      <c r="I2204" t="s">
        <v>12</v>
      </c>
      <c r="J2204" t="s">
        <v>13</v>
      </c>
      <c r="K2204">
        <v>30</v>
      </c>
      <c r="L2204">
        <v>1112</v>
      </c>
      <c r="M2204" t="s">
        <v>35</v>
      </c>
    </row>
    <row r="2205" spans="1:13" x14ac:dyDescent="0.35">
      <c r="A2205">
        <v>2010</v>
      </c>
      <c r="B2205" t="s">
        <v>57</v>
      </c>
      <c r="C2205">
        <v>13.9</v>
      </c>
      <c r="D2205">
        <f>H2205/E2205*C2205</f>
        <v>0.65827997608328093</v>
      </c>
      <c r="E2205">
        <f>INDEX(Reference!$A$1:$H$55, MATCH(B2205, Reference!$A$1:$A$55, 0), MATCH(A2205, Reference!$A$1:$H$1, 0))</f>
        <v>2020344</v>
      </c>
      <c r="F2205">
        <v>28.932040377000401</v>
      </c>
      <c r="G2205">
        <v>-81.928960538999604</v>
      </c>
      <c r="H2205">
        <v>95680</v>
      </c>
      <c r="I2205" t="s">
        <v>22</v>
      </c>
      <c r="J2205" t="s">
        <v>19</v>
      </c>
      <c r="K2205">
        <v>30</v>
      </c>
      <c r="L2205">
        <v>1112</v>
      </c>
      <c r="M2205" t="s">
        <v>32</v>
      </c>
    </row>
    <row r="2206" spans="1:13" x14ac:dyDescent="0.35">
      <c r="A2206">
        <v>2010</v>
      </c>
      <c r="B2206" t="s">
        <v>57</v>
      </c>
      <c r="C2206">
        <v>15.4</v>
      </c>
      <c r="D2206">
        <f>H2206/E2206*C2206</f>
        <v>0.51899834879604656</v>
      </c>
      <c r="E2206">
        <f>INDEX(Reference!$A$1:$H$55, MATCH(B2206, Reference!$A$1:$A$55, 0), MATCH(A2206, Reference!$A$1:$H$1, 0))</f>
        <v>2020344</v>
      </c>
      <c r="F2206">
        <v>28.932040377000401</v>
      </c>
      <c r="G2206">
        <v>-81.928960538999604</v>
      </c>
      <c r="H2206">
        <v>68088</v>
      </c>
      <c r="I2206" t="s">
        <v>22</v>
      </c>
      <c r="J2206" t="s">
        <v>19</v>
      </c>
      <c r="K2206">
        <v>30</v>
      </c>
      <c r="L2206">
        <v>1112</v>
      </c>
      <c r="M2206" t="s">
        <v>30</v>
      </c>
    </row>
    <row r="2207" spans="1:13" x14ac:dyDescent="0.35">
      <c r="A2207">
        <v>2010</v>
      </c>
      <c r="B2207" t="s">
        <v>57</v>
      </c>
      <c r="C2207">
        <v>18.5</v>
      </c>
      <c r="D2207">
        <f>H2207/E2207*C2207</f>
        <v>0.77348882170561051</v>
      </c>
      <c r="E2207">
        <f>INDEX(Reference!$A$1:$H$55, MATCH(B2207, Reference!$A$1:$A$55, 0), MATCH(A2207, Reference!$A$1:$H$1, 0))</f>
        <v>2020344</v>
      </c>
      <c r="F2207">
        <v>28.932040377000401</v>
      </c>
      <c r="G2207">
        <v>-81.928960538999604</v>
      </c>
      <c r="H2207">
        <v>84471</v>
      </c>
      <c r="I2207" t="s">
        <v>22</v>
      </c>
      <c r="J2207" t="s">
        <v>19</v>
      </c>
      <c r="K2207">
        <v>30</v>
      </c>
      <c r="L2207">
        <v>1112</v>
      </c>
      <c r="M2207" t="s">
        <v>16</v>
      </c>
    </row>
    <row r="2208" spans="1:13" x14ac:dyDescent="0.35">
      <c r="A2208">
        <v>2010</v>
      </c>
      <c r="B2208" t="s">
        <v>57</v>
      </c>
      <c r="C2208">
        <v>14.5</v>
      </c>
      <c r="D2208">
        <f>H2208/E2208*C2208</f>
        <v>0.58549212411351736</v>
      </c>
      <c r="E2208">
        <f>INDEX(Reference!$A$1:$H$55, MATCH(B2208, Reference!$A$1:$A$55, 0), MATCH(A2208, Reference!$A$1:$H$1, 0))</f>
        <v>2020344</v>
      </c>
      <c r="F2208">
        <v>28.932040377000401</v>
      </c>
      <c r="G2208">
        <v>-81.928960538999604</v>
      </c>
      <c r="H2208">
        <v>81579</v>
      </c>
      <c r="I2208" t="s">
        <v>18</v>
      </c>
      <c r="J2208" t="s">
        <v>19</v>
      </c>
      <c r="K2208">
        <v>30</v>
      </c>
      <c r="L2208">
        <v>1112</v>
      </c>
      <c r="M2208" t="s">
        <v>55</v>
      </c>
    </row>
    <row r="2209" spans="1:13" x14ac:dyDescent="0.35">
      <c r="A2209">
        <v>2010</v>
      </c>
      <c r="B2209" t="s">
        <v>57</v>
      </c>
      <c r="C2209">
        <v>12.6</v>
      </c>
      <c r="D2209">
        <f>H2209/E2209*C2209</f>
        <v>0.1982166403345173</v>
      </c>
      <c r="E2209">
        <f>INDEX(Reference!$A$1:$H$55, MATCH(B2209, Reference!$A$1:$A$55, 0), MATCH(A2209, Reference!$A$1:$H$1, 0))</f>
        <v>2020344</v>
      </c>
      <c r="F2209">
        <v>28.932040377000401</v>
      </c>
      <c r="G2209">
        <v>-81.928960538999604</v>
      </c>
      <c r="H2209">
        <v>31783</v>
      </c>
      <c r="I2209" t="s">
        <v>12</v>
      </c>
      <c r="J2209" t="s">
        <v>13</v>
      </c>
      <c r="K2209">
        <v>30</v>
      </c>
      <c r="L2209">
        <v>1112</v>
      </c>
      <c r="M2209" t="s">
        <v>27</v>
      </c>
    </row>
    <row r="2210" spans="1:13" x14ac:dyDescent="0.35">
      <c r="A2210">
        <v>2010</v>
      </c>
      <c r="B2210" t="s">
        <v>57</v>
      </c>
      <c r="C2210">
        <v>15.2</v>
      </c>
      <c r="D2210">
        <f>H2210/E2210*C2210</f>
        <v>0.74692270227248425</v>
      </c>
      <c r="E2210">
        <f>INDEX(Reference!$A$1:$H$55, MATCH(B2210, Reference!$A$1:$A$55, 0), MATCH(A2210, Reference!$A$1:$H$1, 0))</f>
        <v>2020344</v>
      </c>
      <c r="F2210">
        <v>28.932040377000401</v>
      </c>
      <c r="G2210">
        <v>-81.928960538999604</v>
      </c>
      <c r="H2210">
        <v>99279</v>
      </c>
      <c r="I2210" t="s">
        <v>22</v>
      </c>
      <c r="J2210" t="s">
        <v>19</v>
      </c>
      <c r="K2210">
        <v>30</v>
      </c>
      <c r="L2210">
        <v>1112</v>
      </c>
      <c r="M2210" t="s">
        <v>23</v>
      </c>
    </row>
    <row r="2211" spans="1:13" x14ac:dyDescent="0.35">
      <c r="A2211">
        <v>2010</v>
      </c>
      <c r="B2211" t="s">
        <v>57</v>
      </c>
      <c r="C2211">
        <v>16.899999999999999</v>
      </c>
      <c r="D2211">
        <f>H2211/E2211*C2211</f>
        <v>0.70659249117971978</v>
      </c>
      <c r="E2211">
        <f>INDEX(Reference!$A$1:$H$55, MATCH(B2211, Reference!$A$1:$A$55, 0), MATCH(A2211, Reference!$A$1:$H$1, 0))</f>
        <v>2020344</v>
      </c>
      <c r="F2211">
        <v>28.932040377000401</v>
      </c>
      <c r="G2211">
        <v>-81.928960538999604</v>
      </c>
      <c r="H2211">
        <v>84471</v>
      </c>
      <c r="I2211" t="s">
        <v>18</v>
      </c>
      <c r="J2211" t="s">
        <v>19</v>
      </c>
      <c r="K2211">
        <v>30</v>
      </c>
      <c r="L2211">
        <v>1112</v>
      </c>
      <c r="M2211" t="s">
        <v>16</v>
      </c>
    </row>
    <row r="2212" spans="1:13" x14ac:dyDescent="0.35">
      <c r="A2212">
        <v>2012</v>
      </c>
      <c r="B2212" t="s">
        <v>57</v>
      </c>
      <c r="C2212">
        <v>6.3</v>
      </c>
      <c r="D2212">
        <f>H2212/E2212*C2212</f>
        <v>4.8432992600025079E-3</v>
      </c>
      <c r="E2212">
        <f>INDEX(Reference!$A$1:$H$55, MATCH(B2212, Reference!$A$1:$A$55, 0), MATCH(A2212, Reference!$A$1:$H$1, 0))</f>
        <v>1785952</v>
      </c>
      <c r="F2212">
        <v>28.932040377000401</v>
      </c>
      <c r="G2212">
        <v>-81.928960538999604</v>
      </c>
      <c r="H2212">
        <v>1373</v>
      </c>
      <c r="I2212" t="s">
        <v>12</v>
      </c>
      <c r="J2212" t="s">
        <v>13</v>
      </c>
      <c r="K2212">
        <v>30</v>
      </c>
      <c r="L2212">
        <v>1112</v>
      </c>
      <c r="M2212" t="s">
        <v>35</v>
      </c>
    </row>
    <row r="2213" spans="1:13" x14ac:dyDescent="0.35">
      <c r="A2213">
        <v>2012</v>
      </c>
      <c r="B2213" t="s">
        <v>57</v>
      </c>
      <c r="C2213">
        <v>11.2</v>
      </c>
      <c r="D2213">
        <f>H2213/E2213*C2213</f>
        <v>0.3318198921359588</v>
      </c>
      <c r="E2213">
        <f>INDEX(Reference!$A$1:$H$55, MATCH(B2213, Reference!$A$1:$A$55, 0), MATCH(A2213, Reference!$A$1:$H$1, 0))</f>
        <v>1785952</v>
      </c>
      <c r="F2213">
        <v>28.932040377000401</v>
      </c>
      <c r="G2213">
        <v>-81.928960538999604</v>
      </c>
      <c r="H2213">
        <v>52912</v>
      </c>
      <c r="I2213" t="s">
        <v>22</v>
      </c>
      <c r="J2213" t="s">
        <v>19</v>
      </c>
      <c r="K2213">
        <v>30</v>
      </c>
      <c r="L2213">
        <v>1112</v>
      </c>
      <c r="M2213" t="s">
        <v>40</v>
      </c>
    </row>
    <row r="2214" spans="1:13" x14ac:dyDescent="0.35">
      <c r="A2214">
        <v>2012</v>
      </c>
      <c r="B2214" t="s">
        <v>57</v>
      </c>
      <c r="C2214">
        <v>15</v>
      </c>
      <c r="D2214">
        <f>H2214/E2214*C2214</f>
        <v>0.51629607066707284</v>
      </c>
      <c r="E2214">
        <f>INDEX(Reference!$A$1:$H$55, MATCH(B2214, Reference!$A$1:$A$55, 0), MATCH(A2214, Reference!$A$1:$H$1, 0))</f>
        <v>1785952</v>
      </c>
      <c r="F2214">
        <v>28.932040377000401</v>
      </c>
      <c r="G2214">
        <v>-81.928960538999604</v>
      </c>
      <c r="H2214">
        <v>61472</v>
      </c>
      <c r="I2214" t="s">
        <v>18</v>
      </c>
      <c r="J2214" t="s">
        <v>19</v>
      </c>
      <c r="K2214">
        <v>30</v>
      </c>
      <c r="L2214">
        <v>1112</v>
      </c>
      <c r="M2214" t="s">
        <v>30</v>
      </c>
    </row>
    <row r="2215" spans="1:13" x14ac:dyDescent="0.35">
      <c r="A2215">
        <v>2012</v>
      </c>
      <c r="B2215" t="s">
        <v>57</v>
      </c>
      <c r="C2215">
        <v>11.9</v>
      </c>
      <c r="D2215">
        <f>H2215/E2215*C2215</f>
        <v>0.21373267590618336</v>
      </c>
      <c r="E2215">
        <f>INDEX(Reference!$A$1:$H$55, MATCH(B2215, Reference!$A$1:$A$55, 0), MATCH(A2215, Reference!$A$1:$H$1, 0))</f>
        <v>1785952</v>
      </c>
      <c r="F2215">
        <v>28.932040377000401</v>
      </c>
      <c r="G2215">
        <v>-81.928960538999604</v>
      </c>
      <c r="H2215">
        <v>32077</v>
      </c>
      <c r="I2215" t="s">
        <v>12</v>
      </c>
      <c r="J2215" t="s">
        <v>13</v>
      </c>
      <c r="K2215">
        <v>30</v>
      </c>
      <c r="L2215">
        <v>1112</v>
      </c>
      <c r="M2215" t="s">
        <v>40</v>
      </c>
    </row>
    <row r="2216" spans="1:13" x14ac:dyDescent="0.35">
      <c r="A2216">
        <v>2012</v>
      </c>
      <c r="B2216" t="s">
        <v>57</v>
      </c>
      <c r="C2216">
        <v>13.9</v>
      </c>
      <c r="D2216">
        <f>H2216/E2216*C2216</f>
        <v>0.32630076284245041</v>
      </c>
      <c r="E2216">
        <f>INDEX(Reference!$A$1:$H$55, MATCH(B2216, Reference!$A$1:$A$55, 0), MATCH(A2216, Reference!$A$1:$H$1, 0))</f>
        <v>1785952</v>
      </c>
      <c r="F2216">
        <v>28.932040377000401</v>
      </c>
      <c r="G2216">
        <v>-81.928960538999604</v>
      </c>
      <c r="H2216">
        <v>41925</v>
      </c>
      <c r="I2216" t="s">
        <v>12</v>
      </c>
      <c r="J2216" t="s">
        <v>13</v>
      </c>
      <c r="K2216">
        <v>30</v>
      </c>
      <c r="L2216">
        <v>1112</v>
      </c>
      <c r="M2216" t="s">
        <v>16</v>
      </c>
    </row>
    <row r="2217" spans="1:13" x14ac:dyDescent="0.35">
      <c r="A2217">
        <v>2012</v>
      </c>
      <c r="B2217" t="s">
        <v>57</v>
      </c>
      <c r="C2217">
        <v>11.2</v>
      </c>
      <c r="D2217">
        <f>H2217/E2217*C2217</f>
        <v>0.42581211589113255</v>
      </c>
      <c r="E2217">
        <f>INDEX(Reference!$A$1:$H$55, MATCH(B2217, Reference!$A$1:$A$55, 0), MATCH(A2217, Reference!$A$1:$H$1, 0))</f>
        <v>1785952</v>
      </c>
      <c r="F2217">
        <v>28.932040377000401</v>
      </c>
      <c r="G2217">
        <v>-81.928960538999604</v>
      </c>
      <c r="H2217">
        <v>67900</v>
      </c>
      <c r="I2217" t="s">
        <v>22</v>
      </c>
      <c r="J2217" t="s">
        <v>19</v>
      </c>
      <c r="K2217">
        <v>30</v>
      </c>
      <c r="L2217">
        <v>1112</v>
      </c>
      <c r="M2217" t="s">
        <v>55</v>
      </c>
    </row>
    <row r="2218" spans="1:13" x14ac:dyDescent="0.35">
      <c r="A2218">
        <v>2012</v>
      </c>
      <c r="B2218" t="s">
        <v>57</v>
      </c>
      <c r="C2218">
        <v>16</v>
      </c>
      <c r="D2218">
        <f>H2218/E2218*C2218</f>
        <v>0.666795076239451</v>
      </c>
      <c r="E2218">
        <f>INDEX(Reference!$A$1:$H$55, MATCH(B2218, Reference!$A$1:$A$55, 0), MATCH(A2218, Reference!$A$1:$H$1, 0))</f>
        <v>1785952</v>
      </c>
      <c r="F2218">
        <v>28.932040377000401</v>
      </c>
      <c r="G2218">
        <v>-81.928960538999604</v>
      </c>
      <c r="H2218">
        <v>74429</v>
      </c>
      <c r="I2218" t="s">
        <v>18</v>
      </c>
      <c r="J2218" t="s">
        <v>19</v>
      </c>
      <c r="K2218">
        <v>30</v>
      </c>
      <c r="L2218">
        <v>1112</v>
      </c>
      <c r="M2218" t="s">
        <v>16</v>
      </c>
    </row>
    <row r="2219" spans="1:13" x14ac:dyDescent="0.35">
      <c r="A2219">
        <v>2012</v>
      </c>
      <c r="B2219" t="s">
        <v>57</v>
      </c>
      <c r="C2219">
        <v>8.8000000000000007</v>
      </c>
      <c r="D2219">
        <f>H2219/E2219*C2219</f>
        <v>1.6373564351113583E-2</v>
      </c>
      <c r="E2219">
        <f>INDEX(Reference!$A$1:$H$55, MATCH(B2219, Reference!$A$1:$A$55, 0), MATCH(A2219, Reference!$A$1:$H$1, 0))</f>
        <v>1785952</v>
      </c>
      <c r="F2219">
        <v>28.932040377000401</v>
      </c>
      <c r="G2219">
        <v>-81.928960538999604</v>
      </c>
      <c r="H2219">
        <v>3323</v>
      </c>
      <c r="I2219" t="s">
        <v>12</v>
      </c>
      <c r="J2219" t="s">
        <v>13</v>
      </c>
      <c r="K2219">
        <v>30</v>
      </c>
      <c r="L2219">
        <v>1112</v>
      </c>
      <c r="M2219" s="1">
        <v>44990</v>
      </c>
    </row>
    <row r="2220" spans="1:13" x14ac:dyDescent="0.35">
      <c r="A2220">
        <v>2012</v>
      </c>
      <c r="B2220" t="s">
        <v>57</v>
      </c>
      <c r="C2220">
        <v>14.6</v>
      </c>
      <c r="D2220">
        <f>H2220/E2220*C2220</f>
        <v>0.50252817544928419</v>
      </c>
      <c r="E2220">
        <f>INDEX(Reference!$A$1:$H$55, MATCH(B2220, Reference!$A$1:$A$55, 0), MATCH(A2220, Reference!$A$1:$H$1, 0))</f>
        <v>1785952</v>
      </c>
      <c r="F2220">
        <v>28.932040377000401</v>
      </c>
      <c r="G2220">
        <v>-81.928960538999604</v>
      </c>
      <c r="H2220">
        <v>61472</v>
      </c>
      <c r="I2220" t="s">
        <v>22</v>
      </c>
      <c r="J2220" t="s">
        <v>19</v>
      </c>
      <c r="K2220">
        <v>30</v>
      </c>
      <c r="L2220">
        <v>1112</v>
      </c>
      <c r="M2220" t="s">
        <v>30</v>
      </c>
    </row>
    <row r="2221" spans="1:13" x14ac:dyDescent="0.35">
      <c r="A2221">
        <v>2012</v>
      </c>
      <c r="B2221" t="s">
        <v>57</v>
      </c>
      <c r="C2221">
        <v>9</v>
      </c>
      <c r="D2221">
        <f>H2221/E2221*C2221</f>
        <v>1.0239916862267296E-2</v>
      </c>
      <c r="E2221">
        <f>INDEX(Reference!$A$1:$H$55, MATCH(B2221, Reference!$A$1:$A$55, 0), MATCH(A2221, Reference!$A$1:$H$1, 0))</f>
        <v>1785952</v>
      </c>
      <c r="F2221">
        <v>28.932040377000401</v>
      </c>
      <c r="G2221">
        <v>-81.928960538999604</v>
      </c>
      <c r="H2221">
        <v>2032</v>
      </c>
      <c r="I2221" t="s">
        <v>22</v>
      </c>
      <c r="J2221" t="s">
        <v>19</v>
      </c>
      <c r="K2221">
        <v>30</v>
      </c>
      <c r="L2221">
        <v>1112</v>
      </c>
      <c r="M2221" t="s">
        <v>35</v>
      </c>
    </row>
    <row r="2222" spans="1:13" x14ac:dyDescent="0.35">
      <c r="A2222">
        <v>2012</v>
      </c>
      <c r="B2222" t="s">
        <v>57</v>
      </c>
      <c r="C2222">
        <v>13</v>
      </c>
      <c r="D2222">
        <f>H2222/E2222*C2222</f>
        <v>0.38514808908638082</v>
      </c>
      <c r="E2222">
        <f>INDEX(Reference!$A$1:$H$55, MATCH(B2222, Reference!$A$1:$A$55, 0), MATCH(A2222, Reference!$A$1:$H$1, 0))</f>
        <v>1785952</v>
      </c>
      <c r="F2222">
        <v>28.932040377000401</v>
      </c>
      <c r="G2222">
        <v>-81.928960538999604</v>
      </c>
      <c r="H2222">
        <v>52912</v>
      </c>
      <c r="I2222" t="s">
        <v>18</v>
      </c>
      <c r="J2222" t="s">
        <v>19</v>
      </c>
      <c r="K2222">
        <v>30</v>
      </c>
      <c r="L2222">
        <v>1112</v>
      </c>
      <c r="M2222" t="s">
        <v>40</v>
      </c>
    </row>
    <row r="2223" spans="1:13" x14ac:dyDescent="0.35">
      <c r="A2223">
        <v>2012</v>
      </c>
      <c r="B2223" t="s">
        <v>57</v>
      </c>
      <c r="C2223">
        <v>13.7</v>
      </c>
      <c r="D2223">
        <f>H2223/E2223*C2223</f>
        <v>1.3184571589829961</v>
      </c>
      <c r="E2223">
        <f>INDEX(Reference!$A$1:$H$55, MATCH(B2223, Reference!$A$1:$A$55, 0), MATCH(A2223, Reference!$A$1:$H$1, 0))</f>
        <v>1785952</v>
      </c>
      <c r="F2223">
        <v>28.932040377000401</v>
      </c>
      <c r="G2223">
        <v>-81.928960538999604</v>
      </c>
      <c r="H2223">
        <v>171876</v>
      </c>
      <c r="I2223" t="s">
        <v>22</v>
      </c>
      <c r="J2223" t="s">
        <v>19</v>
      </c>
      <c r="K2223">
        <v>30</v>
      </c>
      <c r="L2223">
        <v>1112</v>
      </c>
      <c r="M2223" t="s">
        <v>61</v>
      </c>
    </row>
    <row r="2224" spans="1:13" x14ac:dyDescent="0.35">
      <c r="A2224">
        <v>2012</v>
      </c>
      <c r="B2224" t="s">
        <v>57</v>
      </c>
      <c r="C2224">
        <v>14.6</v>
      </c>
      <c r="D2224">
        <f>H2224/E2224*C2224</f>
        <v>1.4050711329307841</v>
      </c>
      <c r="E2224">
        <f>INDEX(Reference!$A$1:$H$55, MATCH(B2224, Reference!$A$1:$A$55, 0), MATCH(A2224, Reference!$A$1:$H$1, 0))</f>
        <v>1785952</v>
      </c>
      <c r="F2224">
        <v>28.932040377000401</v>
      </c>
      <c r="G2224">
        <v>-81.928960538999604</v>
      </c>
      <c r="H2224">
        <v>171876</v>
      </c>
      <c r="I2224" t="s">
        <v>18</v>
      </c>
      <c r="J2224" t="s">
        <v>19</v>
      </c>
      <c r="K2224">
        <v>30</v>
      </c>
      <c r="L2224">
        <v>1112</v>
      </c>
      <c r="M2224" t="s">
        <v>61</v>
      </c>
    </row>
    <row r="2225" spans="1:13" x14ac:dyDescent="0.35">
      <c r="A2225">
        <v>2012</v>
      </c>
      <c r="B2225" t="s">
        <v>57</v>
      </c>
      <c r="C2225">
        <v>12</v>
      </c>
      <c r="D2225">
        <f>H2225/E2225*C2225</f>
        <v>7.6604522405977316E-2</v>
      </c>
      <c r="E2225">
        <f>INDEX(Reference!$A$1:$H$55, MATCH(B2225, Reference!$A$1:$A$55, 0), MATCH(A2225, Reference!$A$1:$H$1, 0))</f>
        <v>1785952</v>
      </c>
      <c r="F2225">
        <v>28.932040377000401</v>
      </c>
      <c r="G2225">
        <v>-81.928960538999604</v>
      </c>
      <c r="H2225">
        <v>11401</v>
      </c>
      <c r="I2225" t="s">
        <v>12</v>
      </c>
      <c r="J2225" t="s">
        <v>13</v>
      </c>
      <c r="K2225">
        <v>30</v>
      </c>
      <c r="L2225">
        <v>1112</v>
      </c>
      <c r="M2225" s="1">
        <v>45088</v>
      </c>
    </row>
    <row r="2226" spans="1:13" x14ac:dyDescent="0.35">
      <c r="A2226">
        <v>2012</v>
      </c>
      <c r="B2226" t="s">
        <v>57</v>
      </c>
      <c r="C2226">
        <v>16.399999999999999</v>
      </c>
      <c r="D2226">
        <f>H2226/E2226*C2226</f>
        <v>0.39030477862786905</v>
      </c>
      <c r="E2226">
        <f>INDEX(Reference!$A$1:$H$55, MATCH(B2226, Reference!$A$1:$A$55, 0), MATCH(A2226, Reference!$A$1:$H$1, 0))</f>
        <v>1785952</v>
      </c>
      <c r="F2226">
        <v>28.932040377000401</v>
      </c>
      <c r="G2226">
        <v>-81.928960538999604</v>
      </c>
      <c r="H2226">
        <v>42504</v>
      </c>
      <c r="I2226" t="s">
        <v>22</v>
      </c>
      <c r="J2226" t="s">
        <v>19</v>
      </c>
      <c r="K2226">
        <v>30</v>
      </c>
      <c r="L2226">
        <v>1112</v>
      </c>
      <c r="M2226" t="s">
        <v>43</v>
      </c>
    </row>
    <row r="2227" spans="1:13" x14ac:dyDescent="0.35">
      <c r="A2227">
        <v>2012</v>
      </c>
      <c r="B2227" t="s">
        <v>57</v>
      </c>
      <c r="C2227">
        <v>11.9</v>
      </c>
      <c r="D2227">
        <f>H2227/E2227*C2227</f>
        <v>1.3539445628997868E-2</v>
      </c>
      <c r="E2227">
        <f>INDEX(Reference!$A$1:$H$55, MATCH(B2227, Reference!$A$1:$A$55, 0), MATCH(A2227, Reference!$A$1:$H$1, 0))</f>
        <v>1785952</v>
      </c>
      <c r="F2227">
        <v>28.932040377000401</v>
      </c>
      <c r="G2227">
        <v>-81.928960538999604</v>
      </c>
      <c r="H2227">
        <v>2032</v>
      </c>
      <c r="I2227" t="s">
        <v>18</v>
      </c>
      <c r="J2227" t="s">
        <v>19</v>
      </c>
      <c r="K2227">
        <v>30</v>
      </c>
      <c r="L2227">
        <v>1112</v>
      </c>
      <c r="M2227" t="s">
        <v>35</v>
      </c>
    </row>
    <row r="2228" spans="1:13" x14ac:dyDescent="0.35">
      <c r="A2228">
        <v>2012</v>
      </c>
      <c r="B2228" t="s">
        <v>57</v>
      </c>
      <c r="C2228">
        <v>8.6</v>
      </c>
      <c r="D2228">
        <f>H2228/E2228*C2228</f>
        <v>1.4494230528032108E-3</v>
      </c>
      <c r="E2228">
        <f>INDEX(Reference!$A$1:$H$55, MATCH(B2228, Reference!$A$1:$A$55, 0), MATCH(A2228, Reference!$A$1:$H$1, 0))</f>
        <v>1785952</v>
      </c>
      <c r="F2228">
        <v>28.932040377000401</v>
      </c>
      <c r="G2228">
        <v>-81.928960538999604</v>
      </c>
      <c r="H2228">
        <v>301</v>
      </c>
      <c r="I2228" t="s">
        <v>12</v>
      </c>
      <c r="J2228" t="s">
        <v>13</v>
      </c>
      <c r="K2228">
        <v>30</v>
      </c>
      <c r="L2228">
        <v>1112</v>
      </c>
      <c r="M2228" t="s">
        <v>47</v>
      </c>
    </row>
    <row r="2229" spans="1:13" x14ac:dyDescent="0.35">
      <c r="A2229">
        <v>2012</v>
      </c>
      <c r="B2229" t="s">
        <v>57</v>
      </c>
      <c r="C2229">
        <v>8.9</v>
      </c>
      <c r="D2229">
        <f>H2229/E2229*C2229</f>
        <v>2.2474848148214509E-3</v>
      </c>
      <c r="E2229">
        <f>INDEX(Reference!$A$1:$H$55, MATCH(B2229, Reference!$A$1:$A$55, 0), MATCH(A2229, Reference!$A$1:$H$1, 0))</f>
        <v>1785952</v>
      </c>
      <c r="F2229">
        <v>28.932040377000401</v>
      </c>
      <c r="G2229">
        <v>-81.928960538999604</v>
      </c>
      <c r="H2229">
        <v>451</v>
      </c>
      <c r="I2229" t="s">
        <v>22</v>
      </c>
      <c r="J2229" t="s">
        <v>19</v>
      </c>
      <c r="K2229">
        <v>30</v>
      </c>
      <c r="L2229">
        <v>1112</v>
      </c>
      <c r="M2229" t="s">
        <v>47</v>
      </c>
    </row>
    <row r="2230" spans="1:13" x14ac:dyDescent="0.35">
      <c r="A2230">
        <v>2012</v>
      </c>
      <c r="B2230" t="s">
        <v>57</v>
      </c>
      <c r="C2230">
        <v>12.5</v>
      </c>
      <c r="D2230">
        <f>H2230/E2230*C2230</f>
        <v>0.71905627922810911</v>
      </c>
      <c r="E2230">
        <f>INDEX(Reference!$A$1:$H$55, MATCH(B2230, Reference!$A$1:$A$55, 0), MATCH(A2230, Reference!$A$1:$H$1, 0))</f>
        <v>1785952</v>
      </c>
      <c r="F2230">
        <v>28.932040377000401</v>
      </c>
      <c r="G2230">
        <v>-81.928960538999604</v>
      </c>
      <c r="H2230">
        <v>102736</v>
      </c>
      <c r="I2230" t="s">
        <v>12</v>
      </c>
      <c r="J2230" t="s">
        <v>13</v>
      </c>
      <c r="K2230">
        <v>30</v>
      </c>
      <c r="L2230">
        <v>1112</v>
      </c>
      <c r="M2230" t="s">
        <v>61</v>
      </c>
    </row>
    <row r="2231" spans="1:13" x14ac:dyDescent="0.35">
      <c r="A2231">
        <v>2012</v>
      </c>
      <c r="B2231" t="s">
        <v>57</v>
      </c>
      <c r="C2231">
        <v>14.3</v>
      </c>
      <c r="D2231">
        <f>H2231/E2231*C2231</f>
        <v>0.33670759348515528</v>
      </c>
      <c r="E2231">
        <f>INDEX(Reference!$A$1:$H$55, MATCH(B2231, Reference!$A$1:$A$55, 0), MATCH(A2231, Reference!$A$1:$H$1, 0))</f>
        <v>1785952</v>
      </c>
      <c r="F2231">
        <v>28.932040377000401</v>
      </c>
      <c r="G2231">
        <v>-81.928960538999604</v>
      </c>
      <c r="H2231">
        <v>42052</v>
      </c>
      <c r="I2231" t="s">
        <v>18</v>
      </c>
      <c r="J2231" t="s">
        <v>19</v>
      </c>
      <c r="K2231">
        <v>30</v>
      </c>
      <c r="L2231">
        <v>1112</v>
      </c>
      <c r="M2231" t="s">
        <v>27</v>
      </c>
    </row>
    <row r="2232" spans="1:13" x14ac:dyDescent="0.35">
      <c r="A2232">
        <v>2012</v>
      </c>
      <c r="B2232" t="s">
        <v>57</v>
      </c>
      <c r="C2232">
        <v>13.2</v>
      </c>
      <c r="D2232">
        <f>H2232/E2232*C2232</f>
        <v>0.38503498414291087</v>
      </c>
      <c r="E2232">
        <f>INDEX(Reference!$A$1:$H$55, MATCH(B2232, Reference!$A$1:$A$55, 0), MATCH(A2232, Reference!$A$1:$H$1, 0))</f>
        <v>1785952</v>
      </c>
      <c r="F2232">
        <v>28.932040377000401</v>
      </c>
      <c r="G2232">
        <v>-81.928960538999604</v>
      </c>
      <c r="H2232">
        <v>52095</v>
      </c>
      <c r="I2232" t="s">
        <v>12</v>
      </c>
      <c r="J2232" t="s">
        <v>13</v>
      </c>
      <c r="K2232">
        <v>30</v>
      </c>
      <c r="L2232">
        <v>1112</v>
      </c>
      <c r="M2232" t="s">
        <v>23</v>
      </c>
    </row>
    <row r="2233" spans="1:13" x14ac:dyDescent="0.35">
      <c r="A2233">
        <v>2012</v>
      </c>
      <c r="B2233" t="s">
        <v>57</v>
      </c>
      <c r="C2233">
        <v>14.5</v>
      </c>
      <c r="D2233">
        <f>H2233/E2233*C2233</f>
        <v>0.71146089032627979</v>
      </c>
      <c r="E2233">
        <f>INDEX(Reference!$A$1:$H$55, MATCH(B2233, Reference!$A$1:$A$55, 0), MATCH(A2233, Reference!$A$1:$H$1, 0))</f>
        <v>1785952</v>
      </c>
      <c r="F2233">
        <v>28.932040377000401</v>
      </c>
      <c r="G2233">
        <v>-81.928960538999604</v>
      </c>
      <c r="H2233">
        <v>87630</v>
      </c>
      <c r="I2233" t="s">
        <v>18</v>
      </c>
      <c r="J2233" t="s">
        <v>19</v>
      </c>
      <c r="K2233">
        <v>30</v>
      </c>
      <c r="L2233">
        <v>1112</v>
      </c>
      <c r="M2233" t="s">
        <v>23</v>
      </c>
    </row>
    <row r="2234" spans="1:13" x14ac:dyDescent="0.35">
      <c r="A2234">
        <v>2012</v>
      </c>
      <c r="B2234" t="s">
        <v>57</v>
      </c>
      <c r="C2234">
        <v>12.3</v>
      </c>
      <c r="D2234">
        <f>H2234/E2234*C2234</f>
        <v>0.34735692784576522</v>
      </c>
      <c r="E2234">
        <f>INDEX(Reference!$A$1:$H$55, MATCH(B2234, Reference!$A$1:$A$55, 0), MATCH(A2234, Reference!$A$1:$H$1, 0))</f>
        <v>1785952</v>
      </c>
      <c r="F2234">
        <v>28.932040377000401</v>
      </c>
      <c r="G2234">
        <v>-81.928960538999604</v>
      </c>
      <c r="H2234">
        <v>50436</v>
      </c>
      <c r="I2234" t="s">
        <v>12</v>
      </c>
      <c r="J2234" t="s">
        <v>13</v>
      </c>
      <c r="K2234">
        <v>30</v>
      </c>
      <c r="L2234">
        <v>1112</v>
      </c>
      <c r="M2234" s="1">
        <v>45277</v>
      </c>
    </row>
    <row r="2235" spans="1:13" x14ac:dyDescent="0.35">
      <c r="A2235">
        <v>2012</v>
      </c>
      <c r="B2235" t="s">
        <v>57</v>
      </c>
      <c r="C2235">
        <v>14.2</v>
      </c>
      <c r="D2235">
        <f>H2235/E2235*C2235</f>
        <v>0.69674100983677045</v>
      </c>
      <c r="E2235">
        <f>INDEX(Reference!$A$1:$H$55, MATCH(B2235, Reference!$A$1:$A$55, 0), MATCH(A2235, Reference!$A$1:$H$1, 0))</f>
        <v>1785952</v>
      </c>
      <c r="F2235">
        <v>28.932040377000401</v>
      </c>
      <c r="G2235">
        <v>-81.928960538999604</v>
      </c>
      <c r="H2235">
        <v>87630</v>
      </c>
      <c r="I2235" t="s">
        <v>22</v>
      </c>
      <c r="J2235" t="s">
        <v>19</v>
      </c>
      <c r="K2235">
        <v>30</v>
      </c>
      <c r="L2235">
        <v>1112</v>
      </c>
      <c r="M2235" t="s">
        <v>23</v>
      </c>
    </row>
    <row r="2236" spans="1:13" x14ac:dyDescent="0.35">
      <c r="A2236">
        <v>2012</v>
      </c>
      <c r="B2236" t="s">
        <v>57</v>
      </c>
      <c r="C2236">
        <v>17.2</v>
      </c>
      <c r="D2236">
        <f>H2236/E2236*C2236</f>
        <v>0.71680470695740983</v>
      </c>
      <c r="E2236">
        <f>INDEX(Reference!$A$1:$H$55, MATCH(B2236, Reference!$A$1:$A$55, 0), MATCH(A2236, Reference!$A$1:$H$1, 0))</f>
        <v>1785952</v>
      </c>
      <c r="F2236">
        <v>28.932040377000401</v>
      </c>
      <c r="G2236">
        <v>-81.928960538999604</v>
      </c>
      <c r="H2236">
        <v>74429</v>
      </c>
      <c r="I2236" t="s">
        <v>22</v>
      </c>
      <c r="J2236" t="s">
        <v>19</v>
      </c>
      <c r="K2236">
        <v>30</v>
      </c>
      <c r="L2236">
        <v>1112</v>
      </c>
      <c r="M2236" t="s">
        <v>16</v>
      </c>
    </row>
    <row r="2237" spans="1:13" x14ac:dyDescent="0.35">
      <c r="A2237">
        <v>2012</v>
      </c>
      <c r="B2237" t="s">
        <v>57</v>
      </c>
      <c r="C2237">
        <v>13.3</v>
      </c>
      <c r="D2237">
        <f>H2237/E2237*C2237</f>
        <v>0.27982879719051801</v>
      </c>
      <c r="E2237">
        <f>INDEX(Reference!$A$1:$H$55, MATCH(B2237, Reference!$A$1:$A$55, 0), MATCH(A2237, Reference!$A$1:$H$1, 0))</f>
        <v>1785952</v>
      </c>
      <c r="F2237">
        <v>28.932040377000401</v>
      </c>
      <c r="G2237">
        <v>-81.928960538999604</v>
      </c>
      <c r="H2237">
        <v>37576</v>
      </c>
      <c r="I2237" t="s">
        <v>12</v>
      </c>
      <c r="J2237" t="s">
        <v>13</v>
      </c>
      <c r="K2237">
        <v>30</v>
      </c>
      <c r="L2237">
        <v>1112</v>
      </c>
      <c r="M2237" t="s">
        <v>14</v>
      </c>
    </row>
    <row r="2238" spans="1:13" x14ac:dyDescent="0.35">
      <c r="A2238">
        <v>2012</v>
      </c>
      <c r="B2238" t="s">
        <v>57</v>
      </c>
      <c r="C2238">
        <v>15.6</v>
      </c>
      <c r="D2238">
        <f>H2238/E2238*C2238</f>
        <v>0.37126552113382666</v>
      </c>
      <c r="E2238">
        <f>INDEX(Reference!$A$1:$H$55, MATCH(B2238, Reference!$A$1:$A$55, 0), MATCH(A2238, Reference!$A$1:$H$1, 0))</f>
        <v>1785952</v>
      </c>
      <c r="F2238">
        <v>28.932040377000401</v>
      </c>
      <c r="G2238">
        <v>-81.928960538999604</v>
      </c>
      <c r="H2238">
        <v>42504</v>
      </c>
      <c r="I2238" t="s">
        <v>18</v>
      </c>
      <c r="J2238" t="s">
        <v>19</v>
      </c>
      <c r="K2238">
        <v>30</v>
      </c>
      <c r="L2238">
        <v>1112</v>
      </c>
      <c r="M2238" t="s">
        <v>43</v>
      </c>
    </row>
    <row r="2239" spans="1:13" x14ac:dyDescent="0.35">
      <c r="A2239">
        <v>2012</v>
      </c>
      <c r="B2239" t="s">
        <v>57</v>
      </c>
      <c r="C2239">
        <v>11.1</v>
      </c>
      <c r="D2239">
        <f>H2239/E2239*C2239</f>
        <v>0.26136043969826733</v>
      </c>
      <c r="E2239">
        <f>INDEX(Reference!$A$1:$H$55, MATCH(B2239, Reference!$A$1:$A$55, 0), MATCH(A2239, Reference!$A$1:$H$1, 0))</f>
        <v>1785952</v>
      </c>
      <c r="F2239">
        <v>28.932040377000401</v>
      </c>
      <c r="G2239">
        <v>-81.928960538999604</v>
      </c>
      <c r="H2239">
        <v>42052</v>
      </c>
      <c r="I2239" t="s">
        <v>22</v>
      </c>
      <c r="J2239" t="s">
        <v>19</v>
      </c>
      <c r="K2239">
        <v>30</v>
      </c>
      <c r="L2239">
        <v>1112</v>
      </c>
      <c r="M2239" t="s">
        <v>27</v>
      </c>
    </row>
    <row r="2240" spans="1:13" x14ac:dyDescent="0.35">
      <c r="A2240">
        <v>2012</v>
      </c>
      <c r="B2240" t="s">
        <v>57</v>
      </c>
      <c r="C2240">
        <v>11.8</v>
      </c>
      <c r="D2240">
        <f>H2240/E2240*C2240</f>
        <v>0.33459118722115716</v>
      </c>
      <c r="E2240">
        <f>INDEX(Reference!$A$1:$H$55, MATCH(B2240, Reference!$A$1:$A$55, 0), MATCH(A2240, Reference!$A$1:$H$1, 0))</f>
        <v>1785952</v>
      </c>
      <c r="F2240">
        <v>28.932040377000401</v>
      </c>
      <c r="G2240">
        <v>-81.928960538999604</v>
      </c>
      <c r="H2240">
        <v>50641</v>
      </c>
      <c r="I2240" t="s">
        <v>12</v>
      </c>
      <c r="J2240" t="s">
        <v>13</v>
      </c>
      <c r="K2240">
        <v>30</v>
      </c>
      <c r="L2240">
        <v>1112</v>
      </c>
      <c r="M2240" t="s">
        <v>32</v>
      </c>
    </row>
    <row r="2241" spans="1:13" x14ac:dyDescent="0.35">
      <c r="A2241">
        <v>2012</v>
      </c>
      <c r="B2241" t="s">
        <v>57</v>
      </c>
      <c r="C2241">
        <v>13.7</v>
      </c>
      <c r="D2241">
        <f>H2241/E2241*C2241</f>
        <v>0.52085946318826037</v>
      </c>
      <c r="E2241">
        <f>INDEX(Reference!$A$1:$H$55, MATCH(B2241, Reference!$A$1:$A$55, 0), MATCH(A2241, Reference!$A$1:$H$1, 0))</f>
        <v>1785952</v>
      </c>
      <c r="F2241">
        <v>28.932040377000401</v>
      </c>
      <c r="G2241">
        <v>-81.928960538999604</v>
      </c>
      <c r="H2241">
        <v>67900</v>
      </c>
      <c r="I2241" t="s">
        <v>18</v>
      </c>
      <c r="J2241" t="s">
        <v>19</v>
      </c>
      <c r="K2241">
        <v>30</v>
      </c>
      <c r="L2241">
        <v>1112</v>
      </c>
      <c r="M2241" t="s">
        <v>55</v>
      </c>
    </row>
    <row r="2242" spans="1:13" x14ac:dyDescent="0.35">
      <c r="A2242">
        <v>2012</v>
      </c>
      <c r="B2242" t="s">
        <v>57</v>
      </c>
      <c r="C2242">
        <v>11.5</v>
      </c>
      <c r="D2242">
        <f>H2242/E2242*C2242</f>
        <v>0.17424320474458441</v>
      </c>
      <c r="E2242">
        <f>INDEX(Reference!$A$1:$H$55, MATCH(B2242, Reference!$A$1:$A$55, 0), MATCH(A2242, Reference!$A$1:$H$1, 0))</f>
        <v>1785952</v>
      </c>
      <c r="F2242">
        <v>28.932040377000401</v>
      </c>
      <c r="G2242">
        <v>-81.928960538999604</v>
      </c>
      <c r="H2242">
        <v>27060</v>
      </c>
      <c r="I2242" t="s">
        <v>12</v>
      </c>
      <c r="J2242" t="s">
        <v>13</v>
      </c>
      <c r="K2242">
        <v>30</v>
      </c>
      <c r="L2242">
        <v>1112</v>
      </c>
      <c r="M2242" t="s">
        <v>27</v>
      </c>
    </row>
    <row r="2243" spans="1:13" x14ac:dyDescent="0.35">
      <c r="A2243">
        <v>2012</v>
      </c>
      <c r="B2243" t="s">
        <v>57</v>
      </c>
      <c r="C2243">
        <v>14.7</v>
      </c>
      <c r="D2243">
        <f>H2243/E2243*C2243</f>
        <v>0.69342076382791917</v>
      </c>
      <c r="E2243">
        <f>INDEX(Reference!$A$1:$H$55, MATCH(B2243, Reference!$A$1:$A$55, 0), MATCH(A2243, Reference!$A$1:$H$1, 0))</f>
        <v>1785952</v>
      </c>
      <c r="F2243">
        <v>28.932040377000401</v>
      </c>
      <c r="G2243">
        <v>-81.928960538999604</v>
      </c>
      <c r="H2243">
        <v>84246</v>
      </c>
      <c r="I2243" t="s">
        <v>18</v>
      </c>
      <c r="J2243" t="s">
        <v>19</v>
      </c>
      <c r="K2243">
        <v>30</v>
      </c>
      <c r="L2243">
        <v>1112</v>
      </c>
      <c r="M2243" t="s">
        <v>32</v>
      </c>
    </row>
    <row r="2244" spans="1:13" x14ac:dyDescent="0.35">
      <c r="A2244">
        <v>2012</v>
      </c>
      <c r="B2244" t="s">
        <v>57</v>
      </c>
      <c r="C2244">
        <v>12</v>
      </c>
      <c r="D2244">
        <f>H2244/E2244*C2244</f>
        <v>3.0303166042536418E-3</v>
      </c>
      <c r="E2244">
        <f>INDEX(Reference!$A$1:$H$55, MATCH(B2244, Reference!$A$1:$A$55, 0), MATCH(A2244, Reference!$A$1:$H$1, 0))</f>
        <v>1785952</v>
      </c>
      <c r="F2244">
        <v>28.932040377000401</v>
      </c>
      <c r="G2244">
        <v>-81.928960538999604</v>
      </c>
      <c r="H2244">
        <v>451</v>
      </c>
      <c r="I2244" t="s">
        <v>18</v>
      </c>
      <c r="J2244" t="s">
        <v>19</v>
      </c>
      <c r="K2244">
        <v>30</v>
      </c>
      <c r="L2244">
        <v>1112</v>
      </c>
      <c r="M2244" t="s">
        <v>47</v>
      </c>
    </row>
    <row r="2245" spans="1:13" x14ac:dyDescent="0.35">
      <c r="A2245">
        <v>2012</v>
      </c>
      <c r="B2245" t="s">
        <v>57</v>
      </c>
      <c r="C2245">
        <v>13.3</v>
      </c>
      <c r="D2245">
        <f>H2245/E2245*C2245</f>
        <v>0.62738069108240313</v>
      </c>
      <c r="E2245">
        <f>INDEX(Reference!$A$1:$H$55, MATCH(B2245, Reference!$A$1:$A$55, 0), MATCH(A2245, Reference!$A$1:$H$1, 0))</f>
        <v>1785952</v>
      </c>
      <c r="F2245">
        <v>28.932040377000401</v>
      </c>
      <c r="G2245">
        <v>-81.928960538999604</v>
      </c>
      <c r="H2245">
        <v>84246</v>
      </c>
      <c r="I2245" t="s">
        <v>22</v>
      </c>
      <c r="J2245" t="s">
        <v>19</v>
      </c>
      <c r="K2245">
        <v>30</v>
      </c>
      <c r="L2245">
        <v>1112</v>
      </c>
      <c r="M2245" t="s">
        <v>32</v>
      </c>
    </row>
    <row r="2246" spans="1:13" x14ac:dyDescent="0.35">
      <c r="A2246">
        <v>2014</v>
      </c>
      <c r="B2246" t="s">
        <v>57</v>
      </c>
      <c r="C2246">
        <v>14.2</v>
      </c>
      <c r="D2246">
        <f>H2246/E2246*C2246</f>
        <v>0.67651385524994412</v>
      </c>
      <c r="E2246">
        <f>INDEX(Reference!$A$1:$H$55, MATCH(B2246, Reference!$A$1:$A$55, 0), MATCH(A2246, Reference!$A$1:$H$1, 0))</f>
        <v>1946735</v>
      </c>
      <c r="F2246">
        <v>28.932040377000401</v>
      </c>
      <c r="G2246">
        <v>-81.928960538999604</v>
      </c>
      <c r="H2246">
        <v>92746</v>
      </c>
      <c r="I2246" t="s">
        <v>18</v>
      </c>
      <c r="J2246" t="s">
        <v>19</v>
      </c>
      <c r="K2246">
        <v>30</v>
      </c>
      <c r="L2246">
        <v>1112</v>
      </c>
      <c r="M2246" t="s">
        <v>23</v>
      </c>
    </row>
    <row r="2247" spans="1:13" x14ac:dyDescent="0.35">
      <c r="A2247">
        <v>2014</v>
      </c>
      <c r="B2247" t="s">
        <v>57</v>
      </c>
      <c r="C2247">
        <v>11.5</v>
      </c>
      <c r="D2247">
        <f>H2247/E2247*C2247</f>
        <v>0.49915139965121086</v>
      </c>
      <c r="E2247">
        <f>INDEX(Reference!$A$1:$H$55, MATCH(B2247, Reference!$A$1:$A$55, 0), MATCH(A2247, Reference!$A$1:$H$1, 0))</f>
        <v>1946735</v>
      </c>
      <c r="F2247">
        <v>28.932040377000401</v>
      </c>
      <c r="G2247">
        <v>-81.928960538999604</v>
      </c>
      <c r="H2247">
        <v>84497</v>
      </c>
      <c r="I2247" t="s">
        <v>12</v>
      </c>
      <c r="J2247" t="s">
        <v>13</v>
      </c>
      <c r="K2247">
        <v>30</v>
      </c>
      <c r="L2247">
        <v>1112</v>
      </c>
      <c r="M2247" s="1">
        <v>45277</v>
      </c>
    </row>
    <row r="2248" spans="1:13" x14ac:dyDescent="0.35">
      <c r="A2248">
        <v>2014</v>
      </c>
      <c r="B2248" t="s">
        <v>57</v>
      </c>
      <c r="C2248">
        <v>12.2</v>
      </c>
      <c r="D2248">
        <f>H2248/E2248*C2248</f>
        <v>0.36626289659352712</v>
      </c>
      <c r="E2248">
        <f>INDEX(Reference!$A$1:$H$55, MATCH(B2248, Reference!$A$1:$A$55, 0), MATCH(A2248, Reference!$A$1:$H$1, 0))</f>
        <v>1946735</v>
      </c>
      <c r="F2248">
        <v>28.932040377000401</v>
      </c>
      <c r="G2248">
        <v>-81.928960538999604</v>
      </c>
      <c r="H2248">
        <v>58444</v>
      </c>
      <c r="I2248" t="s">
        <v>18</v>
      </c>
      <c r="J2248" t="s">
        <v>19</v>
      </c>
      <c r="K2248">
        <v>30</v>
      </c>
      <c r="L2248">
        <v>1112</v>
      </c>
      <c r="M2248" t="s">
        <v>40</v>
      </c>
    </row>
    <row r="2249" spans="1:13" x14ac:dyDescent="0.35">
      <c r="A2249">
        <v>2014</v>
      </c>
      <c r="B2249" t="s">
        <v>57</v>
      </c>
      <c r="C2249">
        <v>11</v>
      </c>
      <c r="D2249">
        <f>H2249/E2249*C2249</f>
        <v>0.21993388930696781</v>
      </c>
      <c r="E2249">
        <f>INDEX(Reference!$A$1:$H$55, MATCH(B2249, Reference!$A$1:$A$55, 0), MATCH(A2249, Reference!$A$1:$H$1, 0))</f>
        <v>1946735</v>
      </c>
      <c r="F2249">
        <v>28.932040377000401</v>
      </c>
      <c r="G2249">
        <v>-81.928960538999604</v>
      </c>
      <c r="H2249">
        <v>38923</v>
      </c>
      <c r="I2249" t="s">
        <v>12</v>
      </c>
      <c r="J2249" t="s">
        <v>13</v>
      </c>
      <c r="K2249">
        <v>30</v>
      </c>
      <c r="L2249">
        <v>1112</v>
      </c>
      <c r="M2249" t="s">
        <v>40</v>
      </c>
    </row>
    <row r="2250" spans="1:13" x14ac:dyDescent="0.35">
      <c r="A2250">
        <v>2014</v>
      </c>
      <c r="B2250" t="s">
        <v>57</v>
      </c>
      <c r="C2250">
        <v>13.2</v>
      </c>
      <c r="D2250">
        <f>H2250/E2250*C2250</f>
        <v>0.54500299218948645</v>
      </c>
      <c r="E2250">
        <f>INDEX(Reference!$A$1:$H$55, MATCH(B2250, Reference!$A$1:$A$55, 0), MATCH(A2250, Reference!$A$1:$H$1, 0))</f>
        <v>1946735</v>
      </c>
      <c r="F2250">
        <v>28.932040377000401</v>
      </c>
      <c r="G2250">
        <v>-81.928960538999604</v>
      </c>
      <c r="H2250">
        <v>80377</v>
      </c>
      <c r="I2250" t="s">
        <v>18</v>
      </c>
      <c r="J2250" t="s">
        <v>19</v>
      </c>
      <c r="K2250">
        <v>30</v>
      </c>
      <c r="L2250">
        <v>1112</v>
      </c>
      <c r="M2250" t="s">
        <v>55</v>
      </c>
    </row>
    <row r="2251" spans="1:13" x14ac:dyDescent="0.35">
      <c r="A2251">
        <v>2014</v>
      </c>
      <c r="B2251" t="s">
        <v>57</v>
      </c>
      <c r="C2251">
        <v>10.1</v>
      </c>
      <c r="D2251">
        <f>H2251/E2251*C2251</f>
        <v>0.41700986523589495</v>
      </c>
      <c r="E2251">
        <f>INDEX(Reference!$A$1:$H$55, MATCH(B2251, Reference!$A$1:$A$55, 0), MATCH(A2251, Reference!$A$1:$H$1, 0))</f>
        <v>1946735</v>
      </c>
      <c r="F2251">
        <v>28.932040377000401</v>
      </c>
      <c r="G2251">
        <v>-81.928960538999604</v>
      </c>
      <c r="H2251">
        <v>80377</v>
      </c>
      <c r="I2251" t="s">
        <v>22</v>
      </c>
      <c r="J2251" t="s">
        <v>19</v>
      </c>
      <c r="K2251">
        <v>30</v>
      </c>
      <c r="L2251">
        <v>1112</v>
      </c>
      <c r="M2251" t="s">
        <v>55</v>
      </c>
    </row>
    <row r="2252" spans="1:13" x14ac:dyDescent="0.35">
      <c r="A2252">
        <v>2014</v>
      </c>
      <c r="B2252" t="s">
        <v>57</v>
      </c>
      <c r="C2252">
        <v>11.7</v>
      </c>
      <c r="D2252">
        <f>H2252/E2252*C2252</f>
        <v>0.73085972153374745</v>
      </c>
      <c r="E2252">
        <f>INDEX(Reference!$A$1:$H$55, MATCH(B2252, Reference!$A$1:$A$55, 0), MATCH(A2252, Reference!$A$1:$H$1, 0))</f>
        <v>1946735</v>
      </c>
      <c r="F2252">
        <v>28.932040377000401</v>
      </c>
      <c r="G2252">
        <v>-81.928960538999604</v>
      </c>
      <c r="H2252">
        <v>121606</v>
      </c>
      <c r="I2252" t="s">
        <v>12</v>
      </c>
      <c r="J2252" t="s">
        <v>13</v>
      </c>
      <c r="K2252">
        <v>30</v>
      </c>
      <c r="L2252">
        <v>1112</v>
      </c>
      <c r="M2252" t="s">
        <v>61</v>
      </c>
    </row>
    <row r="2253" spans="1:13" x14ac:dyDescent="0.35">
      <c r="A2253">
        <v>2014</v>
      </c>
      <c r="B2253" t="s">
        <v>57</v>
      </c>
      <c r="C2253">
        <v>10.6</v>
      </c>
      <c r="D2253">
        <f>H2253/E2253*C2253</f>
        <v>0.23174525551757169</v>
      </c>
      <c r="E2253">
        <f>INDEX(Reference!$A$1:$H$55, MATCH(B2253, Reference!$A$1:$A$55, 0), MATCH(A2253, Reference!$A$1:$H$1, 0))</f>
        <v>1946735</v>
      </c>
      <c r="F2253">
        <v>28.932040377000401</v>
      </c>
      <c r="G2253">
        <v>-81.928960538999604</v>
      </c>
      <c r="H2253">
        <v>42561</v>
      </c>
      <c r="I2253" t="s">
        <v>22</v>
      </c>
      <c r="J2253" t="s">
        <v>19</v>
      </c>
      <c r="K2253">
        <v>30</v>
      </c>
      <c r="L2253">
        <v>1112</v>
      </c>
      <c r="M2253" t="s">
        <v>27</v>
      </c>
    </row>
    <row r="2254" spans="1:13" x14ac:dyDescent="0.35">
      <c r="A2254">
        <v>2014</v>
      </c>
      <c r="B2254" t="s">
        <v>57</v>
      </c>
      <c r="C2254">
        <v>14</v>
      </c>
      <c r="D2254">
        <f>H2254/E2254*C2254</f>
        <v>1.3129357616727495</v>
      </c>
      <c r="E2254">
        <f>INDEX(Reference!$A$1:$H$55, MATCH(B2254, Reference!$A$1:$A$55, 0), MATCH(A2254, Reference!$A$1:$H$1, 0))</f>
        <v>1946735</v>
      </c>
      <c r="F2254">
        <v>28.932040377000401</v>
      </c>
      <c r="G2254">
        <v>-81.928960538999604</v>
      </c>
      <c r="H2254">
        <v>182567</v>
      </c>
      <c r="I2254" t="s">
        <v>18</v>
      </c>
      <c r="J2254" t="s">
        <v>19</v>
      </c>
      <c r="K2254">
        <v>30</v>
      </c>
      <c r="L2254">
        <v>1112</v>
      </c>
      <c r="M2254" t="s">
        <v>61</v>
      </c>
    </row>
    <row r="2255" spans="1:13" x14ac:dyDescent="0.35">
      <c r="A2255">
        <v>2014</v>
      </c>
      <c r="B2255" t="s">
        <v>57</v>
      </c>
      <c r="C2255">
        <v>10.6</v>
      </c>
      <c r="D2255">
        <f>H2255/E2255*C2255</f>
        <v>0.31822841835175308</v>
      </c>
      <c r="E2255">
        <f>INDEX(Reference!$A$1:$H$55, MATCH(B2255, Reference!$A$1:$A$55, 0), MATCH(A2255, Reference!$A$1:$H$1, 0))</f>
        <v>1946735</v>
      </c>
      <c r="F2255">
        <v>28.932040377000401</v>
      </c>
      <c r="G2255">
        <v>-81.928960538999604</v>
      </c>
      <c r="H2255">
        <v>58444</v>
      </c>
      <c r="I2255" t="s">
        <v>22</v>
      </c>
      <c r="J2255" t="s">
        <v>19</v>
      </c>
      <c r="K2255">
        <v>30</v>
      </c>
      <c r="L2255">
        <v>1112</v>
      </c>
      <c r="M2255" t="s">
        <v>40</v>
      </c>
    </row>
    <row r="2256" spans="1:13" x14ac:dyDescent="0.35">
      <c r="A2256">
        <v>2014</v>
      </c>
      <c r="B2256" t="s">
        <v>57</v>
      </c>
      <c r="C2256">
        <v>12.3</v>
      </c>
      <c r="D2256">
        <f>H2256/E2256*C2256</f>
        <v>0.39089249435593443</v>
      </c>
      <c r="E2256">
        <f>INDEX(Reference!$A$1:$H$55, MATCH(B2256, Reference!$A$1:$A$55, 0), MATCH(A2256, Reference!$A$1:$H$1, 0))</f>
        <v>1946735</v>
      </c>
      <c r="F2256">
        <v>28.932040377000401</v>
      </c>
      <c r="G2256">
        <v>-81.928960538999604</v>
      </c>
      <c r="H2256">
        <v>61867</v>
      </c>
      <c r="I2256" t="s">
        <v>12</v>
      </c>
      <c r="J2256" t="s">
        <v>13</v>
      </c>
      <c r="K2256">
        <v>30</v>
      </c>
      <c r="L2256">
        <v>1112</v>
      </c>
      <c r="M2256" t="s">
        <v>23</v>
      </c>
    </row>
    <row r="2257" spans="1:13" x14ac:dyDescent="0.35">
      <c r="A2257">
        <v>2014</v>
      </c>
      <c r="B2257" t="s">
        <v>57</v>
      </c>
      <c r="C2257">
        <v>13.1</v>
      </c>
      <c r="D2257">
        <f>H2257/E2257*C2257</f>
        <v>0.62410785237846955</v>
      </c>
      <c r="E2257">
        <f>INDEX(Reference!$A$1:$H$55, MATCH(B2257, Reference!$A$1:$A$55, 0), MATCH(A2257, Reference!$A$1:$H$1, 0))</f>
        <v>1946735</v>
      </c>
      <c r="F2257">
        <v>28.932040377000401</v>
      </c>
      <c r="G2257">
        <v>-81.928960538999604</v>
      </c>
      <c r="H2257">
        <v>92746</v>
      </c>
      <c r="I2257" t="s">
        <v>22</v>
      </c>
      <c r="J2257" t="s">
        <v>19</v>
      </c>
      <c r="K2257">
        <v>30</v>
      </c>
      <c r="L2257">
        <v>1112</v>
      </c>
      <c r="M2257" t="s">
        <v>23</v>
      </c>
    </row>
    <row r="2258" spans="1:13" x14ac:dyDescent="0.35">
      <c r="A2258">
        <v>2014</v>
      </c>
      <c r="B2258" t="s">
        <v>57</v>
      </c>
      <c r="C2258">
        <v>12.4</v>
      </c>
      <c r="D2258">
        <f>H2258/E2258*C2258</f>
        <v>0.57212738251482609</v>
      </c>
      <c r="E2258">
        <f>INDEX(Reference!$A$1:$H$55, MATCH(B2258, Reference!$A$1:$A$55, 0), MATCH(A2258, Reference!$A$1:$H$1, 0))</f>
        <v>1946735</v>
      </c>
      <c r="F2258">
        <v>28.932040377000401</v>
      </c>
      <c r="G2258">
        <v>-81.928960538999604</v>
      </c>
      <c r="H2258">
        <v>89821</v>
      </c>
      <c r="I2258" t="s">
        <v>22</v>
      </c>
      <c r="J2258" t="s">
        <v>19</v>
      </c>
      <c r="K2258">
        <v>30</v>
      </c>
      <c r="L2258">
        <v>1112</v>
      </c>
      <c r="M2258" t="s">
        <v>32</v>
      </c>
    </row>
    <row r="2259" spans="1:13" x14ac:dyDescent="0.35">
      <c r="A2259">
        <v>2014</v>
      </c>
      <c r="B2259" t="s">
        <v>57</v>
      </c>
      <c r="C2259">
        <v>11.1</v>
      </c>
      <c r="D2259">
        <f>H2259/E2259*C2259</f>
        <v>0.18229399481696276</v>
      </c>
      <c r="E2259">
        <f>INDEX(Reference!$A$1:$H$55, MATCH(B2259, Reference!$A$1:$A$55, 0), MATCH(A2259, Reference!$A$1:$H$1, 0))</f>
        <v>1946735</v>
      </c>
      <c r="F2259">
        <v>28.932040377000401</v>
      </c>
      <c r="G2259">
        <v>-81.928960538999604</v>
      </c>
      <c r="H2259">
        <v>31971</v>
      </c>
      <c r="I2259" t="s">
        <v>12</v>
      </c>
      <c r="J2259" t="s">
        <v>13</v>
      </c>
      <c r="K2259">
        <v>30</v>
      </c>
      <c r="L2259">
        <v>1112</v>
      </c>
      <c r="M2259" t="s">
        <v>27</v>
      </c>
    </row>
    <row r="2260" spans="1:13" x14ac:dyDescent="0.35">
      <c r="A2260">
        <v>2014</v>
      </c>
      <c r="B2260" t="s">
        <v>57</v>
      </c>
      <c r="C2260">
        <v>14.3</v>
      </c>
      <c r="D2260">
        <f>H2260/E2260*C2260</f>
        <v>0.48327651169779146</v>
      </c>
      <c r="E2260">
        <f>INDEX(Reference!$A$1:$H$55, MATCH(B2260, Reference!$A$1:$A$55, 0), MATCH(A2260, Reference!$A$1:$H$1, 0))</f>
        <v>1946735</v>
      </c>
      <c r="F2260">
        <v>28.932040377000401</v>
      </c>
      <c r="G2260">
        <v>-81.928960538999604</v>
      </c>
      <c r="H2260">
        <v>65791</v>
      </c>
      <c r="I2260" t="s">
        <v>18</v>
      </c>
      <c r="J2260" t="s">
        <v>19</v>
      </c>
      <c r="K2260">
        <v>30</v>
      </c>
      <c r="L2260">
        <v>1112</v>
      </c>
      <c r="M2260" t="s">
        <v>30</v>
      </c>
    </row>
    <row r="2261" spans="1:13" x14ac:dyDescent="0.35">
      <c r="A2261">
        <v>2014</v>
      </c>
      <c r="B2261" t="s">
        <v>57</v>
      </c>
      <c r="C2261">
        <v>15.5</v>
      </c>
      <c r="D2261">
        <f>H2261/E2261*C2261</f>
        <v>0.62420077719874567</v>
      </c>
      <c r="E2261">
        <f>INDEX(Reference!$A$1:$H$55, MATCH(B2261, Reference!$A$1:$A$55, 0), MATCH(A2261, Reference!$A$1:$H$1, 0))</f>
        <v>1946735</v>
      </c>
      <c r="F2261">
        <v>28.932040377000401</v>
      </c>
      <c r="G2261">
        <v>-81.928960538999604</v>
      </c>
      <c r="H2261">
        <v>78397</v>
      </c>
      <c r="I2261" t="s">
        <v>18</v>
      </c>
      <c r="J2261" t="s">
        <v>19</v>
      </c>
      <c r="K2261">
        <v>30</v>
      </c>
      <c r="L2261">
        <v>1112</v>
      </c>
      <c r="M2261" t="s">
        <v>16</v>
      </c>
    </row>
    <row r="2262" spans="1:13" x14ac:dyDescent="0.35">
      <c r="A2262">
        <v>2014</v>
      </c>
      <c r="B2262" t="s">
        <v>57</v>
      </c>
      <c r="C2262">
        <v>10.8</v>
      </c>
      <c r="D2262">
        <f>H2262/E2262*C2262</f>
        <v>2.8127094853690922E-3</v>
      </c>
      <c r="E2262">
        <f>INDEX(Reference!$A$1:$H$55, MATCH(B2262, Reference!$A$1:$A$55, 0), MATCH(A2262, Reference!$A$1:$H$1, 0))</f>
        <v>1946735</v>
      </c>
      <c r="F2262">
        <v>28.932040377000401</v>
      </c>
      <c r="G2262">
        <v>-81.928960538999604</v>
      </c>
      <c r="H2262">
        <v>507</v>
      </c>
      <c r="I2262" t="s">
        <v>22</v>
      </c>
      <c r="J2262" t="s">
        <v>19</v>
      </c>
      <c r="K2262">
        <v>30</v>
      </c>
      <c r="L2262">
        <v>1112</v>
      </c>
      <c r="M2262" t="s">
        <v>47</v>
      </c>
    </row>
    <row r="2263" spans="1:13" x14ac:dyDescent="0.35">
      <c r="A2263">
        <v>2014</v>
      </c>
      <c r="B2263" t="s">
        <v>57</v>
      </c>
      <c r="C2263">
        <v>11</v>
      </c>
      <c r="D2263">
        <f>H2263/E2263*C2263</f>
        <v>0.33755441803840791</v>
      </c>
      <c r="E2263">
        <f>INDEX(Reference!$A$1:$H$55, MATCH(B2263, Reference!$A$1:$A$55, 0), MATCH(A2263, Reference!$A$1:$H$1, 0))</f>
        <v>1946735</v>
      </c>
      <c r="F2263">
        <v>28.932040377000401</v>
      </c>
      <c r="G2263">
        <v>-81.928960538999604</v>
      </c>
      <c r="H2263">
        <v>59739</v>
      </c>
      <c r="I2263" t="s">
        <v>12</v>
      </c>
      <c r="J2263" t="s">
        <v>13</v>
      </c>
      <c r="K2263">
        <v>30</v>
      </c>
      <c r="L2263">
        <v>1112</v>
      </c>
      <c r="M2263" t="s">
        <v>32</v>
      </c>
    </row>
    <row r="2264" spans="1:13" x14ac:dyDescent="0.35">
      <c r="A2264">
        <v>2014</v>
      </c>
      <c r="B2264" t="s">
        <v>57</v>
      </c>
      <c r="C2264">
        <v>7.9</v>
      </c>
      <c r="D2264">
        <f>H2264/E2264*C2264</f>
        <v>2.0574449013347988E-3</v>
      </c>
      <c r="E2264">
        <f>INDEX(Reference!$A$1:$H$55, MATCH(B2264, Reference!$A$1:$A$55, 0), MATCH(A2264, Reference!$A$1:$H$1, 0))</f>
        <v>1946735</v>
      </c>
      <c r="F2264">
        <v>28.932040377000401</v>
      </c>
      <c r="G2264">
        <v>-81.928960538999604</v>
      </c>
      <c r="H2264">
        <v>507</v>
      </c>
      <c r="I2264" t="s">
        <v>18</v>
      </c>
      <c r="J2264" t="s">
        <v>19</v>
      </c>
      <c r="K2264">
        <v>30</v>
      </c>
      <c r="L2264">
        <v>1112</v>
      </c>
      <c r="M2264" t="s">
        <v>47</v>
      </c>
    </row>
    <row r="2265" spans="1:13" x14ac:dyDescent="0.35">
      <c r="A2265">
        <v>2014</v>
      </c>
      <c r="B2265" t="s">
        <v>57</v>
      </c>
      <c r="C2265">
        <v>16.3</v>
      </c>
      <c r="D2265">
        <f>H2265/E2265*C2265</f>
        <v>0.30476859973237241</v>
      </c>
      <c r="E2265">
        <f>INDEX(Reference!$A$1:$H$55, MATCH(B2265, Reference!$A$1:$A$55, 0), MATCH(A2265, Reference!$A$1:$H$1, 0))</f>
        <v>1946735</v>
      </c>
      <c r="F2265">
        <v>28.932040377000401</v>
      </c>
      <c r="G2265">
        <v>-81.928960538999604</v>
      </c>
      <c r="H2265">
        <v>36399</v>
      </c>
      <c r="I2265" t="s">
        <v>22</v>
      </c>
      <c r="J2265" t="s">
        <v>19</v>
      </c>
      <c r="K2265">
        <v>30</v>
      </c>
      <c r="L2265">
        <v>1112</v>
      </c>
      <c r="M2265" t="s">
        <v>43</v>
      </c>
    </row>
    <row r="2266" spans="1:13" x14ac:dyDescent="0.35">
      <c r="A2266">
        <v>2014</v>
      </c>
      <c r="B2266" t="s">
        <v>57</v>
      </c>
      <c r="C2266">
        <v>12.7</v>
      </c>
      <c r="D2266">
        <f>H2266/E2266*C2266</f>
        <v>1.1910202980888513</v>
      </c>
      <c r="E2266">
        <f>INDEX(Reference!$A$1:$H$55, MATCH(B2266, Reference!$A$1:$A$55, 0), MATCH(A2266, Reference!$A$1:$H$1, 0))</f>
        <v>1946735</v>
      </c>
      <c r="F2266">
        <v>28.932040377000401</v>
      </c>
      <c r="G2266">
        <v>-81.928960538999604</v>
      </c>
      <c r="H2266">
        <v>182567</v>
      </c>
      <c r="I2266" t="s">
        <v>22</v>
      </c>
      <c r="J2266" t="s">
        <v>19</v>
      </c>
      <c r="K2266">
        <v>30</v>
      </c>
      <c r="L2266">
        <v>1112</v>
      </c>
      <c r="M2266" t="s">
        <v>61</v>
      </c>
    </row>
    <row r="2267" spans="1:13" x14ac:dyDescent="0.35">
      <c r="A2267">
        <v>2014</v>
      </c>
      <c r="B2267" t="s">
        <v>57</v>
      </c>
      <c r="C2267">
        <v>9.6</v>
      </c>
      <c r="D2267">
        <f>H2267/E2267*C2267</f>
        <v>1.8048681510323696E-3</v>
      </c>
      <c r="E2267">
        <f>INDEX(Reference!$A$1:$H$55, MATCH(B2267, Reference!$A$1:$A$55, 0), MATCH(A2267, Reference!$A$1:$H$1, 0))</f>
        <v>1946735</v>
      </c>
      <c r="F2267">
        <v>28.932040377000401</v>
      </c>
      <c r="G2267">
        <v>-81.928960538999604</v>
      </c>
      <c r="H2267">
        <v>366</v>
      </c>
      <c r="I2267" t="s">
        <v>12</v>
      </c>
      <c r="J2267" t="s">
        <v>13</v>
      </c>
      <c r="K2267">
        <v>30</v>
      </c>
      <c r="L2267">
        <v>1112</v>
      </c>
      <c r="M2267" t="s">
        <v>47</v>
      </c>
    </row>
    <row r="2268" spans="1:13" x14ac:dyDescent="0.35">
      <c r="A2268">
        <v>2014</v>
      </c>
      <c r="B2268" t="s">
        <v>57</v>
      </c>
      <c r="C2268">
        <v>10.7</v>
      </c>
      <c r="D2268">
        <f>H2268/E2268*C2268</f>
        <v>1.4340061693039884E-2</v>
      </c>
      <c r="E2268">
        <f>INDEX(Reference!$A$1:$H$55, MATCH(B2268, Reference!$A$1:$A$55, 0), MATCH(A2268, Reference!$A$1:$H$1, 0))</f>
        <v>1946735</v>
      </c>
      <c r="F2268">
        <v>28.932040377000401</v>
      </c>
      <c r="G2268">
        <v>-81.928960538999604</v>
      </c>
      <c r="H2268">
        <v>2609</v>
      </c>
      <c r="I2268" t="s">
        <v>18</v>
      </c>
      <c r="J2268" t="s">
        <v>19</v>
      </c>
      <c r="K2268">
        <v>30</v>
      </c>
      <c r="L2268">
        <v>1112</v>
      </c>
      <c r="M2268" t="s">
        <v>35</v>
      </c>
    </row>
    <row r="2269" spans="1:13" x14ac:dyDescent="0.35">
      <c r="A2269">
        <v>2014</v>
      </c>
      <c r="B2269" t="s">
        <v>57</v>
      </c>
      <c r="C2269">
        <v>15.4</v>
      </c>
      <c r="D2269">
        <f>H2269/E2269*C2269</f>
        <v>0.28794088563671993</v>
      </c>
      <c r="E2269">
        <f>INDEX(Reference!$A$1:$H$55, MATCH(B2269, Reference!$A$1:$A$55, 0), MATCH(A2269, Reference!$A$1:$H$1, 0))</f>
        <v>1946735</v>
      </c>
      <c r="F2269">
        <v>28.932040377000401</v>
      </c>
      <c r="G2269">
        <v>-81.928960538999604</v>
      </c>
      <c r="H2269">
        <v>36399</v>
      </c>
      <c r="I2269" t="s">
        <v>18</v>
      </c>
      <c r="J2269" t="s">
        <v>19</v>
      </c>
      <c r="K2269">
        <v>30</v>
      </c>
      <c r="L2269">
        <v>1112</v>
      </c>
      <c r="M2269" t="s">
        <v>43</v>
      </c>
    </row>
    <row r="2270" spans="1:13" x14ac:dyDescent="0.35">
      <c r="A2270">
        <v>2014</v>
      </c>
      <c r="B2270" t="s">
        <v>57</v>
      </c>
      <c r="C2270">
        <v>12.8</v>
      </c>
      <c r="D2270">
        <f>H2270/E2270*C2270</f>
        <v>0.31692695718729058</v>
      </c>
      <c r="E2270">
        <f>INDEX(Reference!$A$1:$H$55, MATCH(B2270, Reference!$A$1:$A$55, 0), MATCH(A2270, Reference!$A$1:$H$1, 0))</f>
        <v>1946735</v>
      </c>
      <c r="F2270">
        <v>28.932040377000401</v>
      </c>
      <c r="G2270">
        <v>-81.928960538999604</v>
      </c>
      <c r="H2270">
        <v>48201</v>
      </c>
      <c r="I2270" t="s">
        <v>12</v>
      </c>
      <c r="J2270" t="s">
        <v>13</v>
      </c>
      <c r="K2270">
        <v>30</v>
      </c>
      <c r="L2270">
        <v>1112</v>
      </c>
      <c r="M2270" t="s">
        <v>16</v>
      </c>
    </row>
    <row r="2271" spans="1:13" x14ac:dyDescent="0.35">
      <c r="A2271">
        <v>2014</v>
      </c>
      <c r="B2271" t="s">
        <v>57</v>
      </c>
      <c r="C2271">
        <v>11.5</v>
      </c>
      <c r="D2271">
        <f>H2271/E2271*C2271</f>
        <v>0.10268115588408283</v>
      </c>
      <c r="E2271">
        <f>INDEX(Reference!$A$1:$H$55, MATCH(B2271, Reference!$A$1:$A$55, 0), MATCH(A2271, Reference!$A$1:$H$1, 0))</f>
        <v>1946735</v>
      </c>
      <c r="F2271">
        <v>28.932040377000401</v>
      </c>
      <c r="G2271">
        <v>-81.928960538999604</v>
      </c>
      <c r="H2271">
        <v>17382</v>
      </c>
      <c r="I2271" t="s">
        <v>12</v>
      </c>
      <c r="J2271" t="s">
        <v>13</v>
      </c>
      <c r="K2271">
        <v>30</v>
      </c>
      <c r="L2271">
        <v>1112</v>
      </c>
      <c r="M2271" s="1">
        <v>45088</v>
      </c>
    </row>
    <row r="2272" spans="1:13" x14ac:dyDescent="0.35">
      <c r="A2272">
        <v>2014</v>
      </c>
      <c r="B2272" t="s">
        <v>57</v>
      </c>
      <c r="C2272">
        <v>15.6</v>
      </c>
      <c r="D2272">
        <f>H2272/E2272*C2272</f>
        <v>0.62822787898712462</v>
      </c>
      <c r="E2272">
        <f>INDEX(Reference!$A$1:$H$55, MATCH(B2272, Reference!$A$1:$A$55, 0), MATCH(A2272, Reference!$A$1:$H$1, 0))</f>
        <v>1946735</v>
      </c>
      <c r="F2272">
        <v>28.932040377000401</v>
      </c>
      <c r="G2272">
        <v>-81.928960538999604</v>
      </c>
      <c r="H2272">
        <v>78397</v>
      </c>
      <c r="I2272" t="s">
        <v>22</v>
      </c>
      <c r="J2272" t="s">
        <v>19</v>
      </c>
      <c r="K2272">
        <v>30</v>
      </c>
      <c r="L2272">
        <v>1112</v>
      </c>
      <c r="M2272" t="s">
        <v>16</v>
      </c>
    </row>
    <row r="2273" spans="1:13" x14ac:dyDescent="0.35">
      <c r="A2273">
        <v>2014</v>
      </c>
      <c r="B2273" t="s">
        <v>57</v>
      </c>
      <c r="C2273">
        <v>14.1</v>
      </c>
      <c r="D2273">
        <f>H2273/E2273*C2273</f>
        <v>0.30826491535827932</v>
      </c>
      <c r="E2273">
        <f>INDEX(Reference!$A$1:$H$55, MATCH(B2273, Reference!$A$1:$A$55, 0), MATCH(A2273, Reference!$A$1:$H$1, 0))</f>
        <v>1946735</v>
      </c>
      <c r="F2273">
        <v>28.932040377000401</v>
      </c>
      <c r="G2273">
        <v>-81.928960538999604</v>
      </c>
      <c r="H2273">
        <v>42561</v>
      </c>
      <c r="I2273" t="s">
        <v>18</v>
      </c>
      <c r="J2273" t="s">
        <v>19</v>
      </c>
      <c r="K2273">
        <v>30</v>
      </c>
      <c r="L2273">
        <v>1112</v>
      </c>
      <c r="M2273" t="s">
        <v>27</v>
      </c>
    </row>
    <row r="2274" spans="1:13" x14ac:dyDescent="0.35">
      <c r="A2274">
        <v>2014</v>
      </c>
      <c r="B2274" t="s">
        <v>57</v>
      </c>
      <c r="C2274">
        <v>13.5</v>
      </c>
      <c r="D2274">
        <f>H2274/E2274*C2274</f>
        <v>0.10805630966721204</v>
      </c>
      <c r="E2274">
        <f>INDEX(Reference!$A$1:$H$55, MATCH(B2274, Reference!$A$1:$A$55, 0), MATCH(A2274, Reference!$A$1:$H$1, 0))</f>
        <v>1946735</v>
      </c>
      <c r="F2274">
        <v>28.932040377000401</v>
      </c>
      <c r="G2274">
        <v>-81.928960538999604</v>
      </c>
      <c r="H2274">
        <v>15582</v>
      </c>
      <c r="I2274" t="s">
        <v>12</v>
      </c>
      <c r="J2274" t="s">
        <v>13</v>
      </c>
      <c r="K2274">
        <v>30</v>
      </c>
      <c r="L2274">
        <v>1112</v>
      </c>
      <c r="M2274" t="s">
        <v>14</v>
      </c>
    </row>
    <row r="2275" spans="1:13" x14ac:dyDescent="0.35">
      <c r="A2275">
        <v>2014</v>
      </c>
      <c r="B2275" t="s">
        <v>57</v>
      </c>
      <c r="C2275">
        <v>6.3</v>
      </c>
      <c r="D2275">
        <f>H2275/E2275*C2275</f>
        <v>6.530626921486489E-3</v>
      </c>
      <c r="E2275">
        <f>INDEX(Reference!$A$1:$H$55, MATCH(B2275, Reference!$A$1:$A$55, 0), MATCH(A2275, Reference!$A$1:$H$1, 0))</f>
        <v>1946735</v>
      </c>
      <c r="F2275">
        <v>28.932040377000401</v>
      </c>
      <c r="G2275">
        <v>-81.928960538999604</v>
      </c>
      <c r="H2275">
        <v>2018</v>
      </c>
      <c r="I2275" t="s">
        <v>12</v>
      </c>
      <c r="J2275" t="s">
        <v>13</v>
      </c>
      <c r="K2275">
        <v>30</v>
      </c>
      <c r="L2275">
        <v>1112</v>
      </c>
      <c r="M2275" t="s">
        <v>35</v>
      </c>
    </row>
    <row r="2276" spans="1:13" x14ac:dyDescent="0.35">
      <c r="A2276">
        <v>2014</v>
      </c>
      <c r="B2276" t="s">
        <v>57</v>
      </c>
      <c r="C2276">
        <v>8.1999999999999993</v>
      </c>
      <c r="D2276">
        <f>H2276/E2276*C2276</f>
        <v>1.0989579989058602E-2</v>
      </c>
      <c r="E2276">
        <f>INDEX(Reference!$A$1:$H$55, MATCH(B2276, Reference!$A$1:$A$55, 0), MATCH(A2276, Reference!$A$1:$H$1, 0))</f>
        <v>1946735</v>
      </c>
      <c r="F2276">
        <v>28.932040377000401</v>
      </c>
      <c r="G2276">
        <v>-81.928960538999604</v>
      </c>
      <c r="H2276">
        <v>2609</v>
      </c>
      <c r="I2276" t="s">
        <v>22</v>
      </c>
      <c r="J2276" t="s">
        <v>19</v>
      </c>
      <c r="K2276">
        <v>30</v>
      </c>
      <c r="L2276">
        <v>1112</v>
      </c>
      <c r="M2276" t="s">
        <v>35</v>
      </c>
    </row>
    <row r="2277" spans="1:13" x14ac:dyDescent="0.35">
      <c r="A2277">
        <v>2014</v>
      </c>
      <c r="B2277" t="s">
        <v>57</v>
      </c>
      <c r="C2277">
        <v>8.8000000000000007</v>
      </c>
      <c r="D2277">
        <f>H2277/E2277*C2277</f>
        <v>1.8737013512368145E-2</v>
      </c>
      <c r="E2277">
        <f>INDEX(Reference!$A$1:$H$55, MATCH(B2277, Reference!$A$1:$A$55, 0), MATCH(A2277, Reference!$A$1:$H$1, 0))</f>
        <v>1946735</v>
      </c>
      <c r="F2277">
        <v>28.932040377000401</v>
      </c>
      <c r="G2277">
        <v>-81.928960538999604</v>
      </c>
      <c r="H2277">
        <v>4145</v>
      </c>
      <c r="I2277" t="s">
        <v>12</v>
      </c>
      <c r="J2277" t="s">
        <v>13</v>
      </c>
      <c r="K2277">
        <v>30</v>
      </c>
      <c r="L2277">
        <v>1112</v>
      </c>
      <c r="M2277" s="1">
        <v>44990</v>
      </c>
    </row>
    <row r="2278" spans="1:13" x14ac:dyDescent="0.35">
      <c r="A2278">
        <v>2014</v>
      </c>
      <c r="B2278" t="s">
        <v>57</v>
      </c>
      <c r="C2278">
        <v>14</v>
      </c>
      <c r="D2278">
        <f>H2278/E2278*C2278</f>
        <v>0.47313784362021538</v>
      </c>
      <c r="E2278">
        <f>INDEX(Reference!$A$1:$H$55, MATCH(B2278, Reference!$A$1:$A$55, 0), MATCH(A2278, Reference!$A$1:$H$1, 0))</f>
        <v>1946735</v>
      </c>
      <c r="F2278">
        <v>28.932040377000401</v>
      </c>
      <c r="G2278">
        <v>-81.928960538999604</v>
      </c>
      <c r="H2278">
        <v>65791</v>
      </c>
      <c r="I2278" t="s">
        <v>22</v>
      </c>
      <c r="J2278" t="s">
        <v>19</v>
      </c>
      <c r="K2278">
        <v>30</v>
      </c>
      <c r="L2278">
        <v>1112</v>
      </c>
      <c r="M2278" t="s">
        <v>30</v>
      </c>
    </row>
    <row r="2279" spans="1:13" x14ac:dyDescent="0.35">
      <c r="A2279">
        <v>2014</v>
      </c>
      <c r="B2279" t="s">
        <v>57</v>
      </c>
      <c r="C2279">
        <v>13.9</v>
      </c>
      <c r="D2279">
        <f>H2279/E2279*C2279</f>
        <v>0.64133634007710338</v>
      </c>
      <c r="E2279">
        <f>INDEX(Reference!$A$1:$H$55, MATCH(B2279, Reference!$A$1:$A$55, 0), MATCH(A2279, Reference!$A$1:$H$1, 0))</f>
        <v>1946735</v>
      </c>
      <c r="F2279">
        <v>28.932040377000401</v>
      </c>
      <c r="G2279">
        <v>-81.928960538999604</v>
      </c>
      <c r="H2279">
        <v>89821</v>
      </c>
      <c r="I2279" t="s">
        <v>18</v>
      </c>
      <c r="J2279" t="s">
        <v>19</v>
      </c>
      <c r="K2279">
        <v>30</v>
      </c>
      <c r="L2279">
        <v>1112</v>
      </c>
      <c r="M2279" t="s">
        <v>32</v>
      </c>
    </row>
    <row r="2280" spans="1:13" x14ac:dyDescent="0.35">
      <c r="A2280">
        <v>2016</v>
      </c>
      <c r="B2280" t="s">
        <v>57</v>
      </c>
      <c r="C2280">
        <v>14.5</v>
      </c>
      <c r="D2280">
        <f>H2280/E2280*C2280</f>
        <v>0.43140447068373988</v>
      </c>
      <c r="E2280">
        <f>INDEX(Reference!$A$1:$H$55, MATCH(B2280, Reference!$A$1:$A$55, 0), MATCH(A2280, Reference!$A$1:$H$1, 0))</f>
        <v>2259207</v>
      </c>
      <c r="F2280">
        <v>28.932040377000401</v>
      </c>
      <c r="G2280">
        <v>-81.928960538999604</v>
      </c>
      <c r="H2280">
        <v>67216</v>
      </c>
      <c r="I2280" t="s">
        <v>18</v>
      </c>
      <c r="J2280" t="s">
        <v>19</v>
      </c>
      <c r="K2280">
        <v>30</v>
      </c>
      <c r="L2280">
        <v>1112</v>
      </c>
      <c r="M2280" t="s">
        <v>30</v>
      </c>
    </row>
    <row r="2281" spans="1:13" x14ac:dyDescent="0.35">
      <c r="A2281">
        <v>2016</v>
      </c>
      <c r="B2281" t="s">
        <v>57</v>
      </c>
      <c r="C2281">
        <v>7.7</v>
      </c>
      <c r="D2281">
        <f>H2281/E2281*C2281</f>
        <v>1.2354998900056525E-2</v>
      </c>
      <c r="E2281">
        <f>INDEX(Reference!$A$1:$H$55, MATCH(B2281, Reference!$A$1:$A$55, 0), MATCH(A2281, Reference!$A$1:$H$1, 0))</f>
        <v>2259207</v>
      </c>
      <c r="F2281">
        <v>28.932040377000401</v>
      </c>
      <c r="G2281">
        <v>-81.928960538999604</v>
      </c>
      <c r="H2281">
        <v>3625</v>
      </c>
      <c r="I2281" t="s">
        <v>12</v>
      </c>
      <c r="J2281" t="s">
        <v>13</v>
      </c>
      <c r="K2281">
        <v>30</v>
      </c>
      <c r="L2281">
        <v>1112</v>
      </c>
      <c r="M2281" t="s">
        <v>35</v>
      </c>
    </row>
    <row r="2282" spans="1:13" x14ac:dyDescent="0.35">
      <c r="A2282">
        <v>2016</v>
      </c>
      <c r="B2282" t="s">
        <v>57</v>
      </c>
      <c r="C2282">
        <v>10.8</v>
      </c>
      <c r="D2282">
        <f>H2282/E2282*C2282</f>
        <v>0.29436027774347373</v>
      </c>
      <c r="E2282">
        <f>INDEX(Reference!$A$1:$H$55, MATCH(B2282, Reference!$A$1:$A$55, 0), MATCH(A2282, Reference!$A$1:$H$1, 0))</f>
        <v>2259207</v>
      </c>
      <c r="F2282">
        <v>28.932040377000401</v>
      </c>
      <c r="G2282">
        <v>-81.928960538999604</v>
      </c>
      <c r="H2282">
        <v>61576</v>
      </c>
      <c r="I2282" t="s">
        <v>22</v>
      </c>
      <c r="J2282" t="s">
        <v>19</v>
      </c>
      <c r="K2282">
        <v>30</v>
      </c>
      <c r="L2282">
        <v>1112</v>
      </c>
      <c r="M2282" t="s">
        <v>40</v>
      </c>
    </row>
    <row r="2283" spans="1:13" x14ac:dyDescent="0.35">
      <c r="A2283">
        <v>2016</v>
      </c>
      <c r="B2283" t="s">
        <v>57</v>
      </c>
      <c r="C2283">
        <v>14.6</v>
      </c>
      <c r="D2283">
        <f>H2283/E2283*C2283</f>
        <v>0.61380298485264961</v>
      </c>
      <c r="E2283">
        <f>INDEX(Reference!$A$1:$H$55, MATCH(B2283, Reference!$A$1:$A$55, 0), MATCH(A2283, Reference!$A$1:$H$1, 0))</f>
        <v>2259207</v>
      </c>
      <c r="F2283">
        <v>28.932040377000401</v>
      </c>
      <c r="G2283">
        <v>-81.928960538999604</v>
      </c>
      <c r="H2283">
        <v>94980</v>
      </c>
      <c r="I2283" t="s">
        <v>18</v>
      </c>
      <c r="J2283" t="s">
        <v>19</v>
      </c>
      <c r="K2283">
        <v>30</v>
      </c>
      <c r="L2283">
        <v>1112</v>
      </c>
      <c r="M2283" t="s">
        <v>32</v>
      </c>
    </row>
    <row r="2284" spans="1:13" x14ac:dyDescent="0.35">
      <c r="A2284">
        <v>2016</v>
      </c>
      <c r="B2284" t="s">
        <v>57</v>
      </c>
      <c r="C2284">
        <v>12.4</v>
      </c>
      <c r="D2284">
        <f>H2284/E2284*C2284</f>
        <v>0.52131212412142847</v>
      </c>
      <c r="E2284">
        <f>INDEX(Reference!$A$1:$H$55, MATCH(B2284, Reference!$A$1:$A$55, 0), MATCH(A2284, Reference!$A$1:$H$1, 0))</f>
        <v>2259207</v>
      </c>
      <c r="F2284">
        <v>28.932040377000401</v>
      </c>
      <c r="G2284">
        <v>-81.928960538999604</v>
      </c>
      <c r="H2284">
        <v>94980</v>
      </c>
      <c r="I2284" t="s">
        <v>22</v>
      </c>
      <c r="J2284" t="s">
        <v>19</v>
      </c>
      <c r="K2284">
        <v>30</v>
      </c>
      <c r="L2284">
        <v>1112</v>
      </c>
      <c r="M2284" t="s">
        <v>32</v>
      </c>
    </row>
    <row r="2285" spans="1:13" x14ac:dyDescent="0.35">
      <c r="A2285">
        <v>2016</v>
      </c>
      <c r="B2285" t="s">
        <v>57</v>
      </c>
      <c r="C2285">
        <v>14.5</v>
      </c>
      <c r="D2285">
        <f>H2285/E2285*C2285</f>
        <v>1.243516198382884</v>
      </c>
      <c r="E2285">
        <f>INDEX(Reference!$A$1:$H$55, MATCH(B2285, Reference!$A$1:$A$55, 0), MATCH(A2285, Reference!$A$1:$H$1, 0))</f>
        <v>2259207</v>
      </c>
      <c r="F2285">
        <v>28.932040377000401</v>
      </c>
      <c r="G2285">
        <v>-81.928960538999604</v>
      </c>
      <c r="H2285">
        <v>193749</v>
      </c>
      <c r="I2285" t="s">
        <v>18</v>
      </c>
      <c r="J2285" t="s">
        <v>19</v>
      </c>
      <c r="K2285">
        <v>30</v>
      </c>
      <c r="L2285">
        <v>1112</v>
      </c>
      <c r="M2285" t="s">
        <v>61</v>
      </c>
    </row>
    <row r="2286" spans="1:13" x14ac:dyDescent="0.35">
      <c r="A2286">
        <v>2016</v>
      </c>
      <c r="B2286" t="s">
        <v>57</v>
      </c>
      <c r="C2286">
        <v>12.7</v>
      </c>
      <c r="D2286">
        <f>H2286/E2286*C2286</f>
        <v>1.0891486703077673</v>
      </c>
      <c r="E2286">
        <f>INDEX(Reference!$A$1:$H$55, MATCH(B2286, Reference!$A$1:$A$55, 0), MATCH(A2286, Reference!$A$1:$H$1, 0))</f>
        <v>2259207</v>
      </c>
      <c r="F2286">
        <v>28.932040377000401</v>
      </c>
      <c r="G2286">
        <v>-81.928960538999604</v>
      </c>
      <c r="H2286">
        <v>193749</v>
      </c>
      <c r="I2286" t="s">
        <v>22</v>
      </c>
      <c r="J2286" t="s">
        <v>19</v>
      </c>
      <c r="K2286">
        <v>30</v>
      </c>
      <c r="L2286">
        <v>1112</v>
      </c>
      <c r="M2286" t="s">
        <v>61</v>
      </c>
    </row>
    <row r="2287" spans="1:13" x14ac:dyDescent="0.35">
      <c r="A2287">
        <v>2016</v>
      </c>
      <c r="B2287" t="s">
        <v>57</v>
      </c>
      <c r="C2287">
        <v>13</v>
      </c>
      <c r="D2287">
        <f>H2287/E2287*C2287</f>
        <v>0.35432255654307016</v>
      </c>
      <c r="E2287">
        <f>INDEX(Reference!$A$1:$H$55, MATCH(B2287, Reference!$A$1:$A$55, 0), MATCH(A2287, Reference!$A$1:$H$1, 0))</f>
        <v>2259207</v>
      </c>
      <c r="F2287">
        <v>28.932040377000401</v>
      </c>
      <c r="G2287">
        <v>-81.928960538999604</v>
      </c>
      <c r="H2287">
        <v>61576</v>
      </c>
      <c r="I2287" t="s">
        <v>18</v>
      </c>
      <c r="J2287" t="s">
        <v>19</v>
      </c>
      <c r="K2287">
        <v>30</v>
      </c>
      <c r="L2287">
        <v>1112</v>
      </c>
      <c r="M2287" t="s">
        <v>40</v>
      </c>
    </row>
    <row r="2288" spans="1:13" x14ac:dyDescent="0.35">
      <c r="A2288">
        <v>2016</v>
      </c>
      <c r="B2288" t="s">
        <v>57</v>
      </c>
      <c r="C2288">
        <v>10.9</v>
      </c>
      <c r="D2288">
        <f>H2288/E2288*C2288</f>
        <v>1.869571933868831E-2</v>
      </c>
      <c r="E2288">
        <f>INDEX(Reference!$A$1:$H$55, MATCH(B2288, Reference!$A$1:$A$55, 0), MATCH(A2288, Reference!$A$1:$H$1, 0))</f>
        <v>2259207</v>
      </c>
      <c r="F2288">
        <v>28.932040377000401</v>
      </c>
      <c r="G2288">
        <v>-81.928960538999604</v>
      </c>
      <c r="H2288">
        <v>3875</v>
      </c>
      <c r="I2288" t="s">
        <v>18</v>
      </c>
      <c r="J2288" t="s">
        <v>19</v>
      </c>
      <c r="K2288">
        <v>30</v>
      </c>
      <c r="L2288">
        <v>1112</v>
      </c>
      <c r="M2288" t="s">
        <v>35</v>
      </c>
    </row>
    <row r="2289" spans="1:13" x14ac:dyDescent="0.35">
      <c r="A2289">
        <v>2016</v>
      </c>
      <c r="B2289" t="s">
        <v>57</v>
      </c>
      <c r="C2289">
        <v>8.6999999999999993</v>
      </c>
      <c r="D2289">
        <f>H2289/E2289*C2289</f>
        <v>1.4922271398769567E-2</v>
      </c>
      <c r="E2289">
        <f>INDEX(Reference!$A$1:$H$55, MATCH(B2289, Reference!$A$1:$A$55, 0), MATCH(A2289, Reference!$A$1:$H$1, 0))</f>
        <v>2259207</v>
      </c>
      <c r="F2289">
        <v>28.932040377000401</v>
      </c>
      <c r="G2289">
        <v>-81.928960538999604</v>
      </c>
      <c r="H2289">
        <v>3875</v>
      </c>
      <c r="I2289" t="s">
        <v>22</v>
      </c>
      <c r="J2289" t="s">
        <v>19</v>
      </c>
      <c r="K2289">
        <v>30</v>
      </c>
      <c r="L2289">
        <v>1112</v>
      </c>
      <c r="M2289" t="s">
        <v>35</v>
      </c>
    </row>
    <row r="2290" spans="1:13" x14ac:dyDescent="0.35">
      <c r="A2290">
        <v>2016</v>
      </c>
      <c r="B2290" t="s">
        <v>57</v>
      </c>
      <c r="C2290">
        <v>11.9</v>
      </c>
      <c r="D2290">
        <f>H2290/E2290*C2290</f>
        <v>0.9348255383415508</v>
      </c>
      <c r="E2290">
        <f>INDEX(Reference!$A$1:$H$55, MATCH(B2290, Reference!$A$1:$A$55, 0), MATCH(A2290, Reference!$A$1:$H$1, 0))</f>
        <v>2259207</v>
      </c>
      <c r="F2290">
        <v>28.932040377000401</v>
      </c>
      <c r="G2290">
        <v>-81.928960538999604</v>
      </c>
      <c r="H2290">
        <v>177476</v>
      </c>
      <c r="I2290" t="s">
        <v>12</v>
      </c>
      <c r="J2290" t="s">
        <v>13</v>
      </c>
      <c r="K2290">
        <v>30</v>
      </c>
      <c r="L2290">
        <v>1112</v>
      </c>
      <c r="M2290" t="s">
        <v>61</v>
      </c>
    </row>
    <row r="2291" spans="1:13" x14ac:dyDescent="0.35">
      <c r="A2291">
        <v>2016</v>
      </c>
      <c r="B2291" t="s">
        <v>57</v>
      </c>
      <c r="C2291">
        <v>13.7</v>
      </c>
      <c r="D2291">
        <f>H2291/E2291*C2291</f>
        <v>0.23725692245110783</v>
      </c>
      <c r="E2291">
        <f>INDEX(Reference!$A$1:$H$55, MATCH(B2291, Reference!$A$1:$A$55, 0), MATCH(A2291, Reference!$A$1:$H$1, 0))</f>
        <v>2259207</v>
      </c>
      <c r="F2291">
        <v>28.932040377000401</v>
      </c>
      <c r="G2291">
        <v>-81.928960538999604</v>
      </c>
      <c r="H2291">
        <v>39125</v>
      </c>
      <c r="I2291" t="s">
        <v>12</v>
      </c>
      <c r="J2291" t="s">
        <v>13</v>
      </c>
      <c r="K2291">
        <v>30</v>
      </c>
      <c r="L2291">
        <v>1112</v>
      </c>
      <c r="M2291" t="s">
        <v>14</v>
      </c>
    </row>
    <row r="2292" spans="1:13" x14ac:dyDescent="0.35">
      <c r="A2292">
        <v>2016</v>
      </c>
      <c r="B2292" t="s">
        <v>57</v>
      </c>
      <c r="C2292">
        <v>14</v>
      </c>
      <c r="D2292">
        <f>H2292/E2292*C2292</f>
        <v>0.49423094032552128</v>
      </c>
      <c r="E2292">
        <f>INDEX(Reference!$A$1:$H$55, MATCH(B2292, Reference!$A$1:$A$55, 0), MATCH(A2292, Reference!$A$1:$H$1, 0))</f>
        <v>2259207</v>
      </c>
      <c r="F2292">
        <v>28.932040377000401</v>
      </c>
      <c r="G2292">
        <v>-81.928960538999604</v>
      </c>
      <c r="H2292">
        <v>79755</v>
      </c>
      <c r="I2292" t="s">
        <v>18</v>
      </c>
      <c r="J2292" t="s">
        <v>19</v>
      </c>
      <c r="K2292">
        <v>30</v>
      </c>
      <c r="L2292">
        <v>1112</v>
      </c>
      <c r="M2292" t="s">
        <v>55</v>
      </c>
    </row>
    <row r="2293" spans="1:13" x14ac:dyDescent="0.35">
      <c r="A2293">
        <v>2016</v>
      </c>
      <c r="B2293" t="s">
        <v>57</v>
      </c>
      <c r="C2293">
        <v>11</v>
      </c>
      <c r="D2293">
        <f>H2293/E2293*C2293</f>
        <v>0.21031007782819369</v>
      </c>
      <c r="E2293">
        <f>INDEX(Reference!$A$1:$H$55, MATCH(B2293, Reference!$A$1:$A$55, 0), MATCH(A2293, Reference!$A$1:$H$1, 0))</f>
        <v>2259207</v>
      </c>
      <c r="F2293">
        <v>28.932040377000401</v>
      </c>
      <c r="G2293">
        <v>-81.928960538999604</v>
      </c>
      <c r="H2293">
        <v>43194</v>
      </c>
      <c r="I2293" t="s">
        <v>12</v>
      </c>
      <c r="J2293" t="s">
        <v>13</v>
      </c>
      <c r="K2293">
        <v>30</v>
      </c>
      <c r="L2293">
        <v>1112</v>
      </c>
      <c r="M2293" t="s">
        <v>27</v>
      </c>
    </row>
    <row r="2294" spans="1:13" x14ac:dyDescent="0.35">
      <c r="A2294">
        <v>2016</v>
      </c>
      <c r="B2294" t="s">
        <v>57</v>
      </c>
      <c r="C2294">
        <v>11</v>
      </c>
      <c r="D2294">
        <f>H2294/E2294*C2294</f>
        <v>0.42666254132534115</v>
      </c>
      <c r="E2294">
        <f>INDEX(Reference!$A$1:$H$55, MATCH(B2294, Reference!$A$1:$A$55, 0), MATCH(A2294, Reference!$A$1:$H$1, 0))</f>
        <v>2259207</v>
      </c>
      <c r="F2294">
        <v>28.932040377000401</v>
      </c>
      <c r="G2294">
        <v>-81.928960538999604</v>
      </c>
      <c r="H2294">
        <v>87629</v>
      </c>
      <c r="I2294" t="s">
        <v>12</v>
      </c>
      <c r="J2294" t="s">
        <v>13</v>
      </c>
      <c r="K2294">
        <v>30</v>
      </c>
      <c r="L2294">
        <v>1112</v>
      </c>
      <c r="M2294" t="s">
        <v>32</v>
      </c>
    </row>
    <row r="2295" spans="1:13" x14ac:dyDescent="0.35">
      <c r="A2295">
        <v>2016</v>
      </c>
      <c r="B2295" t="s">
        <v>57</v>
      </c>
      <c r="C2295">
        <v>12.5</v>
      </c>
      <c r="D2295">
        <f>H2295/E2295*C2295</f>
        <v>0.38084712910326501</v>
      </c>
      <c r="E2295">
        <f>INDEX(Reference!$A$1:$H$55, MATCH(B2295, Reference!$A$1:$A$55, 0), MATCH(A2295, Reference!$A$1:$H$1, 0))</f>
        <v>2259207</v>
      </c>
      <c r="F2295">
        <v>28.932040377000401</v>
      </c>
      <c r="G2295">
        <v>-81.928960538999604</v>
      </c>
      <c r="H2295">
        <v>68833</v>
      </c>
      <c r="I2295" t="s">
        <v>12</v>
      </c>
      <c r="J2295" t="s">
        <v>13</v>
      </c>
      <c r="K2295">
        <v>30</v>
      </c>
      <c r="L2295">
        <v>1112</v>
      </c>
      <c r="M2295" s="1">
        <v>45277</v>
      </c>
    </row>
    <row r="2296" spans="1:13" x14ac:dyDescent="0.35">
      <c r="A2296">
        <v>2016</v>
      </c>
      <c r="B2296" t="s">
        <v>57</v>
      </c>
      <c r="C2296">
        <v>13</v>
      </c>
      <c r="D2296">
        <f>H2296/E2296*C2296</f>
        <v>0.56833968733276774</v>
      </c>
      <c r="E2296">
        <f>INDEX(Reference!$A$1:$H$55, MATCH(B2296, Reference!$A$1:$A$55, 0), MATCH(A2296, Reference!$A$1:$H$1, 0))</f>
        <v>2259207</v>
      </c>
      <c r="F2296">
        <v>28.932040377000401</v>
      </c>
      <c r="G2296">
        <v>-81.928960538999604</v>
      </c>
      <c r="H2296">
        <v>98769</v>
      </c>
      <c r="I2296" t="s">
        <v>22</v>
      </c>
      <c r="J2296" t="s">
        <v>19</v>
      </c>
      <c r="K2296">
        <v>30</v>
      </c>
      <c r="L2296">
        <v>1112</v>
      </c>
      <c r="M2296" t="s">
        <v>23</v>
      </c>
    </row>
    <row r="2297" spans="1:13" x14ac:dyDescent="0.35">
      <c r="A2297">
        <v>2016</v>
      </c>
      <c r="B2297" t="s">
        <v>57</v>
      </c>
      <c r="C2297">
        <v>10.8</v>
      </c>
      <c r="D2297">
        <f>H2297/E2297*C2297</f>
        <v>0.38126386825111641</v>
      </c>
      <c r="E2297">
        <f>INDEX(Reference!$A$1:$H$55, MATCH(B2297, Reference!$A$1:$A$55, 0), MATCH(A2297, Reference!$A$1:$H$1, 0))</f>
        <v>2259207</v>
      </c>
      <c r="F2297">
        <v>28.932040377000401</v>
      </c>
      <c r="G2297">
        <v>-81.928960538999604</v>
      </c>
      <c r="H2297">
        <v>79755</v>
      </c>
      <c r="I2297" t="s">
        <v>22</v>
      </c>
      <c r="J2297" t="s">
        <v>19</v>
      </c>
      <c r="K2297">
        <v>30</v>
      </c>
      <c r="L2297">
        <v>1112</v>
      </c>
      <c r="M2297" t="s">
        <v>55</v>
      </c>
    </row>
    <row r="2298" spans="1:13" x14ac:dyDescent="0.35">
      <c r="A2298">
        <v>2016</v>
      </c>
      <c r="B2298" t="s">
        <v>57</v>
      </c>
      <c r="C2298">
        <v>9.4</v>
      </c>
      <c r="D2298">
        <f>H2298/E2298*C2298</f>
        <v>2.0346077185490309E-3</v>
      </c>
      <c r="E2298">
        <f>INDEX(Reference!$A$1:$H$55, MATCH(B2298, Reference!$A$1:$A$55, 0), MATCH(A2298, Reference!$A$1:$H$1, 0))</f>
        <v>2259207</v>
      </c>
      <c r="F2298">
        <v>28.932040377000401</v>
      </c>
      <c r="G2298">
        <v>-81.928960538999604</v>
      </c>
      <c r="H2298">
        <v>489</v>
      </c>
      <c r="I2298" t="s">
        <v>12</v>
      </c>
      <c r="J2298" t="s">
        <v>13</v>
      </c>
      <c r="K2298">
        <v>30</v>
      </c>
      <c r="L2298">
        <v>1112</v>
      </c>
      <c r="M2298" t="s">
        <v>47</v>
      </c>
    </row>
    <row r="2299" spans="1:13" x14ac:dyDescent="0.35">
      <c r="A2299">
        <v>2016</v>
      </c>
      <c r="B2299" t="s">
        <v>57</v>
      </c>
      <c r="C2299">
        <v>14.4</v>
      </c>
      <c r="D2299">
        <f>H2299/E2299*C2299</f>
        <v>0.27104448596343761</v>
      </c>
      <c r="E2299">
        <f>INDEX(Reference!$A$1:$H$55, MATCH(B2299, Reference!$A$1:$A$55, 0), MATCH(A2299, Reference!$A$1:$H$1, 0))</f>
        <v>2259207</v>
      </c>
      <c r="F2299">
        <v>28.932040377000401</v>
      </c>
      <c r="G2299">
        <v>-81.928960538999604</v>
      </c>
      <c r="H2299">
        <v>42524</v>
      </c>
      <c r="I2299" t="s">
        <v>18</v>
      </c>
      <c r="J2299" t="s">
        <v>19</v>
      </c>
      <c r="K2299">
        <v>30</v>
      </c>
      <c r="L2299">
        <v>1112</v>
      </c>
      <c r="M2299" t="s">
        <v>27</v>
      </c>
    </row>
    <row r="2300" spans="1:13" x14ac:dyDescent="0.35">
      <c r="A2300">
        <v>2016</v>
      </c>
      <c r="B2300" t="s">
        <v>57</v>
      </c>
      <c r="C2300">
        <v>10.7</v>
      </c>
      <c r="D2300">
        <f>H2300/E2300*C2300</f>
        <v>0.20140111109783213</v>
      </c>
      <c r="E2300">
        <f>INDEX(Reference!$A$1:$H$55, MATCH(B2300, Reference!$A$1:$A$55, 0), MATCH(A2300, Reference!$A$1:$H$1, 0))</f>
        <v>2259207</v>
      </c>
      <c r="F2300">
        <v>28.932040377000401</v>
      </c>
      <c r="G2300">
        <v>-81.928960538999604</v>
      </c>
      <c r="H2300">
        <v>42524</v>
      </c>
      <c r="I2300" t="s">
        <v>22</v>
      </c>
      <c r="J2300" t="s">
        <v>19</v>
      </c>
      <c r="K2300">
        <v>30</v>
      </c>
      <c r="L2300">
        <v>1112</v>
      </c>
      <c r="M2300" t="s">
        <v>27</v>
      </c>
    </row>
    <row r="2301" spans="1:13" x14ac:dyDescent="0.35">
      <c r="A2301">
        <v>2016</v>
      </c>
      <c r="B2301" t="s">
        <v>57</v>
      </c>
      <c r="C2301">
        <v>15.1</v>
      </c>
      <c r="D2301">
        <f>H2301/E2301*C2301</f>
        <v>0.31265297956318305</v>
      </c>
      <c r="E2301">
        <f>INDEX(Reference!$A$1:$H$55, MATCH(B2301, Reference!$A$1:$A$55, 0), MATCH(A2301, Reference!$A$1:$H$1, 0))</f>
        <v>2259207</v>
      </c>
      <c r="F2301">
        <v>28.932040377000401</v>
      </c>
      <c r="G2301">
        <v>-81.928960538999604</v>
      </c>
      <c r="H2301">
        <v>46778</v>
      </c>
      <c r="I2301" t="s">
        <v>22</v>
      </c>
      <c r="J2301" t="s">
        <v>19</v>
      </c>
      <c r="K2301">
        <v>30</v>
      </c>
      <c r="L2301">
        <v>1112</v>
      </c>
      <c r="M2301" t="s">
        <v>43</v>
      </c>
    </row>
    <row r="2302" spans="1:13" x14ac:dyDescent="0.35">
      <c r="A2302">
        <v>2016</v>
      </c>
      <c r="B2302" t="s">
        <v>57</v>
      </c>
      <c r="C2302">
        <v>14.3</v>
      </c>
      <c r="D2302">
        <f>H2302/E2302*C2302</f>
        <v>0.62517365606604447</v>
      </c>
      <c r="E2302">
        <f>INDEX(Reference!$A$1:$H$55, MATCH(B2302, Reference!$A$1:$A$55, 0), MATCH(A2302, Reference!$A$1:$H$1, 0))</f>
        <v>2259207</v>
      </c>
      <c r="F2302">
        <v>28.932040377000401</v>
      </c>
      <c r="G2302">
        <v>-81.928960538999604</v>
      </c>
      <c r="H2302">
        <v>98769</v>
      </c>
      <c r="I2302" t="s">
        <v>18</v>
      </c>
      <c r="J2302" t="s">
        <v>19</v>
      </c>
      <c r="K2302">
        <v>30</v>
      </c>
      <c r="L2302">
        <v>1112</v>
      </c>
      <c r="M2302" t="s">
        <v>23</v>
      </c>
    </row>
    <row r="2303" spans="1:13" x14ac:dyDescent="0.35">
      <c r="A2303">
        <v>2016</v>
      </c>
      <c r="B2303" t="s">
        <v>57</v>
      </c>
      <c r="C2303">
        <v>11.4</v>
      </c>
      <c r="D2303">
        <f>H2303/E2303*C2303</f>
        <v>0.28698220216208609</v>
      </c>
      <c r="E2303">
        <f>INDEX(Reference!$A$1:$H$55, MATCH(B2303, Reference!$A$1:$A$55, 0), MATCH(A2303, Reference!$A$1:$H$1, 0))</f>
        <v>2259207</v>
      </c>
      <c r="F2303">
        <v>28.932040377000401</v>
      </c>
      <c r="G2303">
        <v>-81.928960538999604</v>
      </c>
      <c r="H2303">
        <v>56873</v>
      </c>
      <c r="I2303" t="s">
        <v>12</v>
      </c>
      <c r="J2303" t="s">
        <v>13</v>
      </c>
      <c r="K2303">
        <v>30</v>
      </c>
      <c r="L2303">
        <v>1112</v>
      </c>
      <c r="M2303" t="s">
        <v>40</v>
      </c>
    </row>
    <row r="2304" spans="1:13" x14ac:dyDescent="0.35">
      <c r="A2304">
        <v>2016</v>
      </c>
      <c r="B2304" t="s">
        <v>57</v>
      </c>
      <c r="C2304">
        <v>12.7</v>
      </c>
      <c r="D2304">
        <f>H2304/E2304*C2304</f>
        <v>2.917528141511601E-3</v>
      </c>
      <c r="E2304">
        <f>INDEX(Reference!$A$1:$H$55, MATCH(B2304, Reference!$A$1:$A$55, 0), MATCH(A2304, Reference!$A$1:$H$1, 0))</f>
        <v>2259207</v>
      </c>
      <c r="F2304">
        <v>28.932040377000401</v>
      </c>
      <c r="G2304">
        <v>-81.928960538999604</v>
      </c>
      <c r="H2304">
        <v>519</v>
      </c>
      <c r="I2304" t="s">
        <v>22</v>
      </c>
      <c r="J2304" t="s">
        <v>19</v>
      </c>
      <c r="K2304">
        <v>30</v>
      </c>
      <c r="L2304">
        <v>1112</v>
      </c>
      <c r="M2304" t="s">
        <v>47</v>
      </c>
    </row>
    <row r="2305" spans="1:13" x14ac:dyDescent="0.35">
      <c r="A2305">
        <v>2016</v>
      </c>
      <c r="B2305" t="s">
        <v>57</v>
      </c>
      <c r="C2305">
        <v>13.3</v>
      </c>
      <c r="D2305">
        <f>H2305/E2305*C2305</f>
        <v>0.39570203173060281</v>
      </c>
      <c r="E2305">
        <f>INDEX(Reference!$A$1:$H$55, MATCH(B2305, Reference!$A$1:$A$55, 0), MATCH(A2305, Reference!$A$1:$H$1, 0))</f>
        <v>2259207</v>
      </c>
      <c r="F2305">
        <v>28.932040377000401</v>
      </c>
      <c r="G2305">
        <v>-81.928960538999604</v>
      </c>
      <c r="H2305">
        <v>67216</v>
      </c>
      <c r="I2305" t="s">
        <v>22</v>
      </c>
      <c r="J2305" t="s">
        <v>19</v>
      </c>
      <c r="K2305">
        <v>30</v>
      </c>
      <c r="L2305">
        <v>1112</v>
      </c>
      <c r="M2305" t="s">
        <v>30</v>
      </c>
    </row>
    <row r="2306" spans="1:13" x14ac:dyDescent="0.35">
      <c r="A2306">
        <v>2016</v>
      </c>
      <c r="B2306" t="s">
        <v>57</v>
      </c>
      <c r="C2306">
        <v>10.199999999999999</v>
      </c>
      <c r="D2306">
        <f>H2306/E2306*C2306</f>
        <v>2.3432115782219157E-3</v>
      </c>
      <c r="E2306">
        <f>INDEX(Reference!$A$1:$H$55, MATCH(B2306, Reference!$A$1:$A$55, 0), MATCH(A2306, Reference!$A$1:$H$1, 0))</f>
        <v>2259207</v>
      </c>
      <c r="F2306">
        <v>28.932040377000401</v>
      </c>
      <c r="G2306">
        <v>-81.928960538999604</v>
      </c>
      <c r="H2306">
        <v>519</v>
      </c>
      <c r="I2306" t="s">
        <v>18</v>
      </c>
      <c r="J2306" t="s">
        <v>19</v>
      </c>
      <c r="K2306">
        <v>30</v>
      </c>
      <c r="L2306">
        <v>1112</v>
      </c>
      <c r="M2306" t="s">
        <v>47</v>
      </c>
    </row>
    <row r="2307" spans="1:13" x14ac:dyDescent="0.35">
      <c r="A2307">
        <v>2016</v>
      </c>
      <c r="B2307" t="s">
        <v>57</v>
      </c>
      <c r="C2307">
        <v>10.5</v>
      </c>
      <c r="D2307">
        <f>H2307/E2307*C2307</f>
        <v>0.22812517843650451</v>
      </c>
      <c r="E2307">
        <f>INDEX(Reference!$A$1:$H$55, MATCH(B2307, Reference!$A$1:$A$55, 0), MATCH(A2307, Reference!$A$1:$H$1, 0))</f>
        <v>2259207</v>
      </c>
      <c r="F2307">
        <v>28.932040377000401</v>
      </c>
      <c r="G2307">
        <v>-81.928960538999604</v>
      </c>
      <c r="H2307">
        <v>49084</v>
      </c>
      <c r="I2307" t="s">
        <v>12</v>
      </c>
      <c r="J2307" t="s">
        <v>13</v>
      </c>
      <c r="K2307">
        <v>30</v>
      </c>
      <c r="L2307">
        <v>1112</v>
      </c>
      <c r="M2307" s="1">
        <v>45088</v>
      </c>
    </row>
    <row r="2308" spans="1:13" x14ac:dyDescent="0.35">
      <c r="A2308">
        <v>2016</v>
      </c>
      <c r="B2308" t="s">
        <v>57</v>
      </c>
      <c r="C2308">
        <v>13.2</v>
      </c>
      <c r="D2308">
        <f>H2308/E2308*C2308</f>
        <v>0.42610066275467456</v>
      </c>
      <c r="E2308">
        <f>INDEX(Reference!$A$1:$H$55, MATCH(B2308, Reference!$A$1:$A$55, 0), MATCH(A2308, Reference!$A$1:$H$1, 0))</f>
        <v>2259207</v>
      </c>
      <c r="F2308">
        <v>28.932040377000401</v>
      </c>
      <c r="G2308">
        <v>-81.928960538999604</v>
      </c>
      <c r="H2308">
        <v>72928</v>
      </c>
      <c r="I2308" t="s">
        <v>12</v>
      </c>
      <c r="J2308" t="s">
        <v>13</v>
      </c>
      <c r="K2308">
        <v>30</v>
      </c>
      <c r="L2308">
        <v>1112</v>
      </c>
      <c r="M2308" t="s">
        <v>16</v>
      </c>
    </row>
    <row r="2309" spans="1:13" x14ac:dyDescent="0.35">
      <c r="A2309">
        <v>2016</v>
      </c>
      <c r="B2309" t="s">
        <v>57</v>
      </c>
      <c r="C2309">
        <v>15.2</v>
      </c>
      <c r="D2309">
        <f>H2309/E2309*C2309</f>
        <v>0.31472352909671403</v>
      </c>
      <c r="E2309">
        <f>INDEX(Reference!$A$1:$H$55, MATCH(B2309, Reference!$A$1:$A$55, 0), MATCH(A2309, Reference!$A$1:$H$1, 0))</f>
        <v>2259207</v>
      </c>
      <c r="F2309">
        <v>28.932040377000401</v>
      </c>
      <c r="G2309">
        <v>-81.928960538999604</v>
      </c>
      <c r="H2309">
        <v>46778</v>
      </c>
      <c r="I2309" t="s">
        <v>18</v>
      </c>
      <c r="J2309" t="s">
        <v>19</v>
      </c>
      <c r="K2309">
        <v>30</v>
      </c>
      <c r="L2309">
        <v>1112</v>
      </c>
      <c r="M2309" t="s">
        <v>43</v>
      </c>
    </row>
    <row r="2310" spans="1:13" x14ac:dyDescent="0.35">
      <c r="A2310">
        <v>2016</v>
      </c>
      <c r="B2310" t="s">
        <v>57</v>
      </c>
      <c r="C2310">
        <v>15.3</v>
      </c>
      <c r="D2310">
        <f>H2310/E2310*C2310</f>
        <v>0.57628105791102813</v>
      </c>
      <c r="E2310">
        <f>INDEX(Reference!$A$1:$H$55, MATCH(B2310, Reference!$A$1:$A$55, 0), MATCH(A2310, Reference!$A$1:$H$1, 0))</f>
        <v>2259207</v>
      </c>
      <c r="F2310">
        <v>28.932040377000401</v>
      </c>
      <c r="G2310">
        <v>-81.928960538999604</v>
      </c>
      <c r="H2310">
        <v>85094</v>
      </c>
      <c r="I2310" t="s">
        <v>22</v>
      </c>
      <c r="J2310" t="s">
        <v>19</v>
      </c>
      <c r="K2310">
        <v>30</v>
      </c>
      <c r="L2310">
        <v>1112</v>
      </c>
      <c r="M2310" t="s">
        <v>16</v>
      </c>
    </row>
    <row r="2311" spans="1:13" x14ac:dyDescent="0.35">
      <c r="A2311">
        <v>2016</v>
      </c>
      <c r="B2311" t="s">
        <v>57</v>
      </c>
      <c r="C2311">
        <v>12.8</v>
      </c>
      <c r="D2311">
        <f>H2311/E2311*C2311</f>
        <v>0.50904658138895642</v>
      </c>
      <c r="E2311">
        <f>INDEX(Reference!$A$1:$H$55, MATCH(B2311, Reference!$A$1:$A$55, 0), MATCH(A2311, Reference!$A$1:$H$1, 0))</f>
        <v>2259207</v>
      </c>
      <c r="F2311">
        <v>28.932040377000401</v>
      </c>
      <c r="G2311">
        <v>-81.928960538999604</v>
      </c>
      <c r="H2311">
        <v>89847</v>
      </c>
      <c r="I2311" t="s">
        <v>12</v>
      </c>
      <c r="J2311" t="s">
        <v>13</v>
      </c>
      <c r="K2311">
        <v>30</v>
      </c>
      <c r="L2311">
        <v>1112</v>
      </c>
      <c r="M2311" t="s">
        <v>23</v>
      </c>
    </row>
    <row r="2312" spans="1:13" x14ac:dyDescent="0.35">
      <c r="A2312">
        <v>2016</v>
      </c>
      <c r="B2312" t="s">
        <v>57</v>
      </c>
      <c r="C2312">
        <v>10.199999999999999</v>
      </c>
      <c r="D2312">
        <f>H2312/E2312*C2312</f>
        <v>9.2256619247373065E-2</v>
      </c>
      <c r="E2312">
        <f>INDEX(Reference!$A$1:$H$55, MATCH(B2312, Reference!$A$1:$A$55, 0), MATCH(A2312, Reference!$A$1:$H$1, 0))</f>
        <v>2259207</v>
      </c>
      <c r="F2312">
        <v>28.932040377000401</v>
      </c>
      <c r="G2312">
        <v>-81.928960538999604</v>
      </c>
      <c r="H2312">
        <v>20434</v>
      </c>
      <c r="I2312" t="s">
        <v>12</v>
      </c>
      <c r="J2312" t="s">
        <v>13</v>
      </c>
      <c r="K2312">
        <v>30</v>
      </c>
      <c r="L2312">
        <v>1112</v>
      </c>
      <c r="M2312" s="1">
        <v>44990</v>
      </c>
    </row>
    <row r="2313" spans="1:13" x14ac:dyDescent="0.35">
      <c r="A2313">
        <v>2016</v>
      </c>
      <c r="B2313" t="s">
        <v>57</v>
      </c>
      <c r="C2313">
        <v>15.7</v>
      </c>
      <c r="D2313">
        <f>H2313/E2313*C2313</f>
        <v>0.59134722935968231</v>
      </c>
      <c r="E2313">
        <f>INDEX(Reference!$A$1:$H$55, MATCH(B2313, Reference!$A$1:$A$55, 0), MATCH(A2313, Reference!$A$1:$H$1, 0))</f>
        <v>2259207</v>
      </c>
      <c r="F2313">
        <v>28.932040377000401</v>
      </c>
      <c r="G2313">
        <v>-81.928960538999604</v>
      </c>
      <c r="H2313">
        <v>85094</v>
      </c>
      <c r="I2313" t="s">
        <v>18</v>
      </c>
      <c r="J2313" t="s">
        <v>19</v>
      </c>
      <c r="K2313">
        <v>30</v>
      </c>
      <c r="L2313">
        <v>1112</v>
      </c>
      <c r="M2313" t="s">
        <v>16</v>
      </c>
    </row>
    <row r="2314" spans="1:13" x14ac:dyDescent="0.35">
      <c r="A2314">
        <v>2018</v>
      </c>
      <c r="B2314" t="s">
        <v>57</v>
      </c>
      <c r="C2314">
        <v>13</v>
      </c>
      <c r="D2314">
        <f>H2314/E2314*C2314</f>
        <v>0.54377569563909145</v>
      </c>
      <c r="E2314">
        <f>INDEX(Reference!$A$1:$H$55, MATCH(B2314, Reference!$A$1:$A$55, 0), MATCH(A2314, Reference!$A$1:$H$1, 0))</f>
        <v>2103713</v>
      </c>
      <c r="F2314">
        <v>28.932040377000401</v>
      </c>
      <c r="G2314">
        <v>-81.928960538999604</v>
      </c>
      <c r="H2314">
        <v>87996</v>
      </c>
      <c r="I2314" t="s">
        <v>22</v>
      </c>
      <c r="J2314" t="s">
        <v>19</v>
      </c>
      <c r="K2314">
        <v>30</v>
      </c>
      <c r="L2314">
        <v>1112</v>
      </c>
      <c r="M2314" t="s">
        <v>32</v>
      </c>
    </row>
    <row r="2315" spans="1:13" x14ac:dyDescent="0.35">
      <c r="A2315">
        <v>2018</v>
      </c>
      <c r="B2315" t="s">
        <v>57</v>
      </c>
      <c r="C2315">
        <v>15.9</v>
      </c>
      <c r="D2315">
        <f>H2315/E2315*C2315</f>
        <v>0.61622417126290518</v>
      </c>
      <c r="E2315">
        <f>INDEX(Reference!$A$1:$H$55, MATCH(B2315, Reference!$A$1:$A$55, 0), MATCH(A2315, Reference!$A$1:$H$1, 0))</f>
        <v>2103713</v>
      </c>
      <c r="F2315">
        <v>28.932040377000401</v>
      </c>
      <c r="G2315">
        <v>-81.928960538999604</v>
      </c>
      <c r="H2315">
        <v>81532</v>
      </c>
      <c r="I2315" t="s">
        <v>22</v>
      </c>
      <c r="J2315" t="s">
        <v>19</v>
      </c>
      <c r="K2315">
        <v>30</v>
      </c>
      <c r="L2315">
        <v>1112</v>
      </c>
      <c r="M2315" t="s">
        <v>16</v>
      </c>
    </row>
    <row r="2316" spans="1:13" x14ac:dyDescent="0.35">
      <c r="A2316">
        <v>2018</v>
      </c>
      <c r="B2316" t="s">
        <v>57</v>
      </c>
      <c r="C2316">
        <v>14.6</v>
      </c>
      <c r="D2316">
        <f>H2316/E2316*C2316</f>
        <v>0.43398590967494138</v>
      </c>
      <c r="E2316">
        <f>INDEX(Reference!$A$1:$H$55, MATCH(B2316, Reference!$A$1:$A$55, 0), MATCH(A2316, Reference!$A$1:$H$1, 0))</f>
        <v>2103713</v>
      </c>
      <c r="F2316">
        <v>28.932040377000401</v>
      </c>
      <c r="G2316">
        <v>-81.928960538999604</v>
      </c>
      <c r="H2316">
        <v>62533</v>
      </c>
      <c r="I2316" t="s">
        <v>18</v>
      </c>
      <c r="J2316" t="s">
        <v>19</v>
      </c>
      <c r="K2316">
        <v>30</v>
      </c>
      <c r="L2316">
        <v>1112</v>
      </c>
      <c r="M2316" t="s">
        <v>30</v>
      </c>
    </row>
    <row r="2317" spans="1:13" x14ac:dyDescent="0.35">
      <c r="A2317">
        <v>2018</v>
      </c>
      <c r="B2317" t="s">
        <v>57</v>
      </c>
      <c r="C2317">
        <v>13.4</v>
      </c>
      <c r="D2317">
        <f>H2317/E2317*C2317</f>
        <v>2.9873846860289403E-3</v>
      </c>
      <c r="E2317">
        <f>INDEX(Reference!$A$1:$H$55, MATCH(B2317, Reference!$A$1:$A$55, 0), MATCH(A2317, Reference!$A$1:$H$1, 0))</f>
        <v>2103713</v>
      </c>
      <c r="F2317">
        <v>28.932040377000401</v>
      </c>
      <c r="G2317">
        <v>-81.928960538999604</v>
      </c>
      <c r="H2317">
        <v>469</v>
      </c>
      <c r="I2317" t="s">
        <v>18</v>
      </c>
      <c r="J2317" t="s">
        <v>19</v>
      </c>
      <c r="K2317">
        <v>30</v>
      </c>
      <c r="L2317">
        <v>1112</v>
      </c>
      <c r="M2317" t="s">
        <v>47</v>
      </c>
    </row>
    <row r="2318" spans="1:13" x14ac:dyDescent="0.35">
      <c r="A2318">
        <v>2018</v>
      </c>
      <c r="B2318" t="s">
        <v>57</v>
      </c>
      <c r="C2318">
        <v>15.8</v>
      </c>
      <c r="D2318">
        <f>H2318/E2318*C2318</f>
        <v>0.33078628120851089</v>
      </c>
      <c r="E2318">
        <f>INDEX(Reference!$A$1:$H$55, MATCH(B2318, Reference!$A$1:$A$55, 0), MATCH(A2318, Reference!$A$1:$H$1, 0))</f>
        <v>2103713</v>
      </c>
      <c r="F2318">
        <v>28.932040377000401</v>
      </c>
      <c r="G2318">
        <v>-81.928960538999604</v>
      </c>
      <c r="H2318">
        <v>44043</v>
      </c>
      <c r="I2318" t="s">
        <v>22</v>
      </c>
      <c r="J2318" t="s">
        <v>19</v>
      </c>
      <c r="K2318">
        <v>30</v>
      </c>
      <c r="L2318">
        <v>1112</v>
      </c>
      <c r="M2318" t="s">
        <v>43</v>
      </c>
    </row>
    <row r="2319" spans="1:13" x14ac:dyDescent="0.35">
      <c r="A2319">
        <v>2018</v>
      </c>
      <c r="B2319" t="s">
        <v>57</v>
      </c>
      <c r="C2319">
        <v>13.4</v>
      </c>
      <c r="D2319">
        <f>H2319/E2319*C2319</f>
        <v>0.22760813856262713</v>
      </c>
      <c r="E2319">
        <f>INDEX(Reference!$A$1:$H$55, MATCH(B2319, Reference!$A$1:$A$55, 0), MATCH(A2319, Reference!$A$1:$H$1, 0))</f>
        <v>2103713</v>
      </c>
      <c r="F2319">
        <v>28.932040377000401</v>
      </c>
      <c r="G2319">
        <v>-81.928960538999604</v>
      </c>
      <c r="H2319">
        <v>35733</v>
      </c>
      <c r="I2319" t="s">
        <v>12</v>
      </c>
      <c r="J2319" t="s">
        <v>13</v>
      </c>
      <c r="K2319">
        <v>30</v>
      </c>
      <c r="L2319">
        <v>1112</v>
      </c>
      <c r="M2319" t="s">
        <v>14</v>
      </c>
    </row>
    <row r="2320" spans="1:13" x14ac:dyDescent="0.35">
      <c r="A2320">
        <v>2018</v>
      </c>
      <c r="B2320" t="s">
        <v>57</v>
      </c>
      <c r="C2320">
        <v>9.9</v>
      </c>
      <c r="D2320">
        <f>H2320/E2320*C2320</f>
        <v>1.737442322217907E-2</v>
      </c>
      <c r="E2320">
        <f>INDEX(Reference!$A$1:$H$55, MATCH(B2320, Reference!$A$1:$A$55, 0), MATCH(A2320, Reference!$A$1:$H$1, 0))</f>
        <v>2103713</v>
      </c>
      <c r="F2320">
        <v>28.932040377000401</v>
      </c>
      <c r="G2320">
        <v>-81.928960538999604</v>
      </c>
      <c r="H2320">
        <v>3692</v>
      </c>
      <c r="I2320" t="s">
        <v>18</v>
      </c>
      <c r="J2320" t="s">
        <v>19</v>
      </c>
      <c r="K2320">
        <v>30</v>
      </c>
      <c r="L2320">
        <v>1112</v>
      </c>
      <c r="M2320" t="s">
        <v>35</v>
      </c>
    </row>
    <row r="2321" spans="1:13" x14ac:dyDescent="0.35">
      <c r="A2321">
        <v>2018</v>
      </c>
      <c r="B2321" t="s">
        <v>57</v>
      </c>
      <c r="C2321">
        <v>10.5</v>
      </c>
      <c r="D2321">
        <f>H2321/E2321*C2321</f>
        <v>0.26861007181112634</v>
      </c>
      <c r="E2321">
        <f>INDEX(Reference!$A$1:$H$55, MATCH(B2321, Reference!$A$1:$A$55, 0), MATCH(A2321, Reference!$A$1:$H$1, 0))</f>
        <v>2103713</v>
      </c>
      <c r="F2321">
        <v>28.932040377000401</v>
      </c>
      <c r="G2321">
        <v>-81.928960538999604</v>
      </c>
      <c r="H2321">
        <v>53817</v>
      </c>
      <c r="I2321" t="s">
        <v>12</v>
      </c>
      <c r="J2321" t="s">
        <v>13</v>
      </c>
      <c r="K2321">
        <v>30</v>
      </c>
      <c r="L2321">
        <v>1112</v>
      </c>
      <c r="M2321" t="s">
        <v>40</v>
      </c>
    </row>
    <row r="2322" spans="1:13" x14ac:dyDescent="0.35">
      <c r="A2322">
        <v>2018</v>
      </c>
      <c r="B2322" t="s">
        <v>57</v>
      </c>
      <c r="C2322">
        <v>14.5</v>
      </c>
      <c r="D2322">
        <f>H2322/E2322*C2322</f>
        <v>0.2613733432269516</v>
      </c>
      <c r="E2322">
        <f>INDEX(Reference!$A$1:$H$55, MATCH(B2322, Reference!$A$1:$A$55, 0), MATCH(A2322, Reference!$A$1:$H$1, 0))</f>
        <v>2103713</v>
      </c>
      <c r="F2322">
        <v>28.932040377000401</v>
      </c>
      <c r="G2322">
        <v>-81.928960538999604</v>
      </c>
      <c r="H2322">
        <v>37921</v>
      </c>
      <c r="I2322" t="s">
        <v>18</v>
      </c>
      <c r="J2322" t="s">
        <v>19</v>
      </c>
      <c r="K2322">
        <v>30</v>
      </c>
      <c r="L2322">
        <v>1112</v>
      </c>
      <c r="M2322" t="s">
        <v>27</v>
      </c>
    </row>
    <row r="2323" spans="1:13" x14ac:dyDescent="0.35">
      <c r="A2323">
        <v>2018</v>
      </c>
      <c r="B2323" t="s">
        <v>57</v>
      </c>
      <c r="C2323">
        <v>11.3</v>
      </c>
      <c r="D2323">
        <f>H2323/E2323*C2323</f>
        <v>0.8953517423717019</v>
      </c>
      <c r="E2323">
        <f>INDEX(Reference!$A$1:$H$55, MATCH(B2323, Reference!$A$1:$A$55, 0), MATCH(A2323, Reference!$A$1:$H$1, 0))</f>
        <v>2103713</v>
      </c>
      <c r="F2323">
        <v>28.932040377000401</v>
      </c>
      <c r="G2323">
        <v>-81.928960538999604</v>
      </c>
      <c r="H2323">
        <v>166687</v>
      </c>
      <c r="I2323" t="s">
        <v>12</v>
      </c>
      <c r="J2323" t="s">
        <v>13</v>
      </c>
      <c r="K2323">
        <v>30</v>
      </c>
      <c r="L2323">
        <v>1112</v>
      </c>
      <c r="M2323" t="s">
        <v>61</v>
      </c>
    </row>
    <row r="2324" spans="1:13" x14ac:dyDescent="0.35">
      <c r="A2324">
        <v>2018</v>
      </c>
      <c r="B2324" t="s">
        <v>57</v>
      </c>
      <c r="C2324">
        <v>11.3</v>
      </c>
      <c r="D2324">
        <f>H2324/E2324*C2324</f>
        <v>0.30059737236020317</v>
      </c>
      <c r="E2324">
        <f>INDEX(Reference!$A$1:$H$55, MATCH(B2324, Reference!$A$1:$A$55, 0), MATCH(A2324, Reference!$A$1:$H$1, 0))</f>
        <v>2103713</v>
      </c>
      <c r="F2324">
        <v>28.932040377000401</v>
      </c>
      <c r="G2324">
        <v>-81.928960538999604</v>
      </c>
      <c r="H2324">
        <v>55962</v>
      </c>
      <c r="I2324" t="s">
        <v>22</v>
      </c>
      <c r="J2324" t="s">
        <v>19</v>
      </c>
      <c r="K2324">
        <v>30</v>
      </c>
      <c r="L2324">
        <v>1112</v>
      </c>
      <c r="M2324" t="s">
        <v>40</v>
      </c>
    </row>
    <row r="2325" spans="1:13" x14ac:dyDescent="0.35">
      <c r="A2325">
        <v>2018</v>
      </c>
      <c r="B2325" t="s">
        <v>57</v>
      </c>
      <c r="C2325">
        <v>14</v>
      </c>
      <c r="D2325">
        <f>H2325/E2325*C2325</f>
        <v>0.48641330827921869</v>
      </c>
      <c r="E2325">
        <f>INDEX(Reference!$A$1:$H$55, MATCH(B2325, Reference!$A$1:$A$55, 0), MATCH(A2325, Reference!$A$1:$H$1, 0))</f>
        <v>2103713</v>
      </c>
      <c r="F2325">
        <v>28.932040377000401</v>
      </c>
      <c r="G2325">
        <v>-81.928960538999604</v>
      </c>
      <c r="H2325">
        <v>73091</v>
      </c>
      <c r="I2325" t="s">
        <v>18</v>
      </c>
      <c r="J2325" t="s">
        <v>19</v>
      </c>
      <c r="K2325">
        <v>30</v>
      </c>
      <c r="L2325">
        <v>1112</v>
      </c>
      <c r="M2325" t="s">
        <v>55</v>
      </c>
    </row>
    <row r="2326" spans="1:13" x14ac:dyDescent="0.35">
      <c r="A2326">
        <v>2018</v>
      </c>
      <c r="B2326" t="s">
        <v>57</v>
      </c>
      <c r="C2326">
        <v>14.7</v>
      </c>
      <c r="D2326">
        <f>H2326/E2326*C2326</f>
        <v>0.61488482506881881</v>
      </c>
      <c r="E2326">
        <f>INDEX(Reference!$A$1:$H$55, MATCH(B2326, Reference!$A$1:$A$55, 0), MATCH(A2326, Reference!$A$1:$H$1, 0))</f>
        <v>2103713</v>
      </c>
      <c r="F2326">
        <v>28.932040377000401</v>
      </c>
      <c r="G2326">
        <v>-81.928960538999604</v>
      </c>
      <c r="H2326">
        <v>87996</v>
      </c>
      <c r="I2326" t="s">
        <v>18</v>
      </c>
      <c r="J2326" t="s">
        <v>19</v>
      </c>
      <c r="K2326">
        <v>30</v>
      </c>
      <c r="L2326">
        <v>1112</v>
      </c>
      <c r="M2326" t="s">
        <v>32</v>
      </c>
    </row>
    <row r="2327" spans="1:13" x14ac:dyDescent="0.35">
      <c r="A2327">
        <v>2018</v>
      </c>
      <c r="B2327" t="s">
        <v>57</v>
      </c>
      <c r="C2327">
        <v>10.4</v>
      </c>
      <c r="D2327">
        <f>H2327/E2327*C2327</f>
        <v>0.40366304719322454</v>
      </c>
      <c r="E2327">
        <f>INDEX(Reference!$A$1:$H$55, MATCH(B2327, Reference!$A$1:$A$55, 0), MATCH(A2327, Reference!$A$1:$H$1, 0))</f>
        <v>2103713</v>
      </c>
      <c r="F2327">
        <v>28.932040377000401</v>
      </c>
      <c r="G2327">
        <v>-81.928960538999604</v>
      </c>
      <c r="H2327">
        <v>81653</v>
      </c>
      <c r="I2327" t="s">
        <v>12</v>
      </c>
      <c r="J2327" t="s">
        <v>13</v>
      </c>
      <c r="K2327">
        <v>30</v>
      </c>
      <c r="L2327">
        <v>1112</v>
      </c>
      <c r="M2327" t="s">
        <v>32</v>
      </c>
    </row>
    <row r="2328" spans="1:13" x14ac:dyDescent="0.35">
      <c r="A2328">
        <v>2018</v>
      </c>
      <c r="B2328" t="s">
        <v>57</v>
      </c>
      <c r="C2328">
        <v>14.5</v>
      </c>
      <c r="D2328">
        <f>H2328/E2328*C2328</f>
        <v>1.2383683040414735</v>
      </c>
      <c r="E2328">
        <f>INDEX(Reference!$A$1:$H$55, MATCH(B2328, Reference!$A$1:$A$55, 0), MATCH(A2328, Reference!$A$1:$H$1, 0))</f>
        <v>2103713</v>
      </c>
      <c r="F2328">
        <v>28.932040377000401</v>
      </c>
      <c r="G2328">
        <v>-81.928960538999604</v>
      </c>
      <c r="H2328">
        <v>179667</v>
      </c>
      <c r="I2328" t="s">
        <v>18</v>
      </c>
      <c r="J2328" t="s">
        <v>19</v>
      </c>
      <c r="K2328">
        <v>30</v>
      </c>
      <c r="L2328">
        <v>1112</v>
      </c>
      <c r="M2328" t="s">
        <v>61</v>
      </c>
    </row>
    <row r="2329" spans="1:13" x14ac:dyDescent="0.35">
      <c r="A2329">
        <v>2018</v>
      </c>
      <c r="B2329" t="s">
        <v>57</v>
      </c>
      <c r="C2329">
        <v>13.3</v>
      </c>
      <c r="D2329">
        <f>H2329/E2329*C2329</f>
        <v>1.1358826512932136</v>
      </c>
      <c r="E2329">
        <f>INDEX(Reference!$A$1:$H$55, MATCH(B2329, Reference!$A$1:$A$55, 0), MATCH(A2329, Reference!$A$1:$H$1, 0))</f>
        <v>2103713</v>
      </c>
      <c r="F2329">
        <v>28.932040377000401</v>
      </c>
      <c r="G2329">
        <v>-81.928960538999604</v>
      </c>
      <c r="H2329">
        <v>179667</v>
      </c>
      <c r="I2329" t="s">
        <v>22</v>
      </c>
      <c r="J2329" t="s">
        <v>19</v>
      </c>
      <c r="K2329">
        <v>30</v>
      </c>
      <c r="L2329">
        <v>1112</v>
      </c>
      <c r="M2329" t="s">
        <v>61</v>
      </c>
    </row>
    <row r="2330" spans="1:13" x14ac:dyDescent="0.35">
      <c r="A2330">
        <v>2018</v>
      </c>
      <c r="B2330" t="s">
        <v>57</v>
      </c>
      <c r="C2330">
        <v>12.4</v>
      </c>
      <c r="D2330">
        <f>H2330/E2330*C2330</f>
        <v>0.42393862660923809</v>
      </c>
      <c r="E2330">
        <f>INDEX(Reference!$A$1:$H$55, MATCH(B2330, Reference!$A$1:$A$55, 0), MATCH(A2330, Reference!$A$1:$H$1, 0))</f>
        <v>2103713</v>
      </c>
      <c r="F2330">
        <v>28.932040377000401</v>
      </c>
      <c r="G2330">
        <v>-81.928960538999604</v>
      </c>
      <c r="H2330">
        <v>71923</v>
      </c>
      <c r="I2330" t="s">
        <v>12</v>
      </c>
      <c r="J2330" t="s">
        <v>13</v>
      </c>
      <c r="K2330">
        <v>30</v>
      </c>
      <c r="L2330">
        <v>1112</v>
      </c>
      <c r="M2330" t="s">
        <v>16</v>
      </c>
    </row>
    <row r="2331" spans="1:13" x14ac:dyDescent="0.35">
      <c r="A2331">
        <v>2018</v>
      </c>
      <c r="B2331" t="s">
        <v>57</v>
      </c>
      <c r="C2331">
        <v>10.5</v>
      </c>
      <c r="D2331">
        <f>H2331/E2331*C2331</f>
        <v>0.18559185592331273</v>
      </c>
      <c r="E2331">
        <f>INDEX(Reference!$A$1:$H$55, MATCH(B2331, Reference!$A$1:$A$55, 0), MATCH(A2331, Reference!$A$1:$H$1, 0))</f>
        <v>2103713</v>
      </c>
      <c r="F2331">
        <v>28.932040377000401</v>
      </c>
      <c r="G2331">
        <v>-81.928960538999604</v>
      </c>
      <c r="H2331">
        <v>37184</v>
      </c>
      <c r="I2331" t="s">
        <v>12</v>
      </c>
      <c r="J2331" t="s">
        <v>13</v>
      </c>
      <c r="K2331">
        <v>30</v>
      </c>
      <c r="L2331">
        <v>1112</v>
      </c>
      <c r="M2331" t="s">
        <v>27</v>
      </c>
    </row>
    <row r="2332" spans="1:13" x14ac:dyDescent="0.35">
      <c r="A2332">
        <v>2018</v>
      </c>
      <c r="B2332" t="s">
        <v>57</v>
      </c>
      <c r="C2332">
        <v>9.8000000000000007</v>
      </c>
      <c r="D2332">
        <f>H2332/E2332*C2332</f>
        <v>1.7198923997712619E-2</v>
      </c>
      <c r="E2332">
        <f>INDEX(Reference!$A$1:$H$55, MATCH(B2332, Reference!$A$1:$A$55, 0), MATCH(A2332, Reference!$A$1:$H$1, 0))</f>
        <v>2103713</v>
      </c>
      <c r="F2332">
        <v>28.932040377000401</v>
      </c>
      <c r="G2332">
        <v>-81.928960538999604</v>
      </c>
      <c r="H2332">
        <v>3692</v>
      </c>
      <c r="I2332" t="s">
        <v>22</v>
      </c>
      <c r="J2332" t="s">
        <v>19</v>
      </c>
      <c r="K2332">
        <v>30</v>
      </c>
      <c r="L2332">
        <v>1112</v>
      </c>
      <c r="M2332" t="s">
        <v>35</v>
      </c>
    </row>
    <row r="2333" spans="1:13" x14ac:dyDescent="0.35">
      <c r="A2333">
        <v>2018</v>
      </c>
      <c r="B2333" t="s">
        <v>57</v>
      </c>
      <c r="C2333">
        <v>8.9</v>
      </c>
      <c r="D2333">
        <f>H2333/E2333*C2333</f>
        <v>8.4734989991505499E-2</v>
      </c>
      <c r="E2333">
        <f>INDEX(Reference!$A$1:$H$55, MATCH(B2333, Reference!$A$1:$A$55, 0), MATCH(A2333, Reference!$A$1:$H$1, 0))</f>
        <v>2103713</v>
      </c>
      <c r="F2333">
        <v>28.932040377000401</v>
      </c>
      <c r="G2333">
        <v>-81.928960538999604</v>
      </c>
      <c r="H2333">
        <v>20029</v>
      </c>
      <c r="I2333" t="s">
        <v>12</v>
      </c>
      <c r="J2333" t="s">
        <v>13</v>
      </c>
      <c r="K2333">
        <v>30</v>
      </c>
      <c r="L2333">
        <v>1112</v>
      </c>
      <c r="M2333" s="1">
        <v>44990</v>
      </c>
    </row>
    <row r="2334" spans="1:13" x14ac:dyDescent="0.35">
      <c r="A2334">
        <v>2018</v>
      </c>
      <c r="B2334" t="s">
        <v>57</v>
      </c>
      <c r="C2334">
        <v>10.8</v>
      </c>
      <c r="D2334">
        <f>H2334/E2334*C2334</f>
        <v>2.2383281369654511E-3</v>
      </c>
      <c r="E2334">
        <f>INDEX(Reference!$A$1:$H$55, MATCH(B2334, Reference!$A$1:$A$55, 0), MATCH(A2334, Reference!$A$1:$H$1, 0))</f>
        <v>2103713</v>
      </c>
      <c r="F2334">
        <v>28.932040377000401</v>
      </c>
      <c r="G2334">
        <v>-81.928960538999604</v>
      </c>
      <c r="H2334">
        <v>436</v>
      </c>
      <c r="I2334" t="s">
        <v>12</v>
      </c>
      <c r="J2334" t="s">
        <v>13</v>
      </c>
      <c r="K2334">
        <v>30</v>
      </c>
      <c r="L2334">
        <v>1112</v>
      </c>
      <c r="M2334" t="s">
        <v>47</v>
      </c>
    </row>
    <row r="2335" spans="1:13" x14ac:dyDescent="0.35">
      <c r="A2335">
        <v>2018</v>
      </c>
      <c r="B2335" t="s">
        <v>57</v>
      </c>
      <c r="C2335">
        <v>12.9</v>
      </c>
      <c r="D2335">
        <f>H2335/E2335*C2335</f>
        <v>0.34315983216341772</v>
      </c>
      <c r="E2335">
        <f>INDEX(Reference!$A$1:$H$55, MATCH(B2335, Reference!$A$1:$A$55, 0), MATCH(A2335, Reference!$A$1:$H$1, 0))</f>
        <v>2103713</v>
      </c>
      <c r="F2335">
        <v>28.932040377000401</v>
      </c>
      <c r="G2335">
        <v>-81.928960538999604</v>
      </c>
      <c r="H2335">
        <v>55962</v>
      </c>
      <c r="I2335" t="s">
        <v>18</v>
      </c>
      <c r="J2335" t="s">
        <v>19</v>
      </c>
      <c r="K2335">
        <v>30</v>
      </c>
      <c r="L2335">
        <v>1112</v>
      </c>
      <c r="M2335" t="s">
        <v>40</v>
      </c>
    </row>
    <row r="2336" spans="1:13" x14ac:dyDescent="0.35">
      <c r="A2336">
        <v>2018</v>
      </c>
      <c r="B2336" t="s">
        <v>57</v>
      </c>
      <c r="C2336">
        <v>11.1</v>
      </c>
      <c r="D2336">
        <f>H2336/E2336*C2336</f>
        <v>0.20008580067718365</v>
      </c>
      <c r="E2336">
        <f>INDEX(Reference!$A$1:$H$55, MATCH(B2336, Reference!$A$1:$A$55, 0), MATCH(A2336, Reference!$A$1:$H$1, 0))</f>
        <v>2103713</v>
      </c>
      <c r="F2336">
        <v>28.932040377000401</v>
      </c>
      <c r="G2336">
        <v>-81.928960538999604</v>
      </c>
      <c r="H2336">
        <v>37921</v>
      </c>
      <c r="I2336" t="s">
        <v>22</v>
      </c>
      <c r="J2336" t="s">
        <v>19</v>
      </c>
      <c r="K2336">
        <v>30</v>
      </c>
      <c r="L2336">
        <v>1112</v>
      </c>
      <c r="M2336" t="s">
        <v>27</v>
      </c>
    </row>
    <row r="2337" spans="1:13" x14ac:dyDescent="0.35">
      <c r="A2337">
        <v>2018</v>
      </c>
      <c r="B2337" t="s">
        <v>57</v>
      </c>
      <c r="C2337">
        <v>9.8000000000000007</v>
      </c>
      <c r="D2337">
        <f>H2337/E2337*C2337</f>
        <v>0.21988256002601117</v>
      </c>
      <c r="E2337">
        <f>INDEX(Reference!$A$1:$H$55, MATCH(B2337, Reference!$A$1:$A$55, 0), MATCH(A2337, Reference!$A$1:$H$1, 0))</f>
        <v>2103713</v>
      </c>
      <c r="F2337">
        <v>28.932040377000401</v>
      </c>
      <c r="G2337">
        <v>-81.928960538999604</v>
      </c>
      <c r="H2337">
        <v>47201</v>
      </c>
      <c r="I2337" t="s">
        <v>12</v>
      </c>
      <c r="J2337" t="s">
        <v>13</v>
      </c>
      <c r="K2337">
        <v>30</v>
      </c>
      <c r="L2337">
        <v>1112</v>
      </c>
      <c r="M2337" s="1">
        <v>45088</v>
      </c>
    </row>
    <row r="2338" spans="1:13" x14ac:dyDescent="0.35">
      <c r="A2338">
        <v>2018</v>
      </c>
      <c r="B2338" t="s">
        <v>57</v>
      </c>
      <c r="C2338">
        <v>14.1</v>
      </c>
      <c r="D2338">
        <f>H2338/E2338*C2338</f>
        <v>0.41912337852169002</v>
      </c>
      <c r="E2338">
        <f>INDEX(Reference!$A$1:$H$55, MATCH(B2338, Reference!$A$1:$A$55, 0), MATCH(A2338, Reference!$A$1:$H$1, 0))</f>
        <v>2103713</v>
      </c>
      <c r="F2338">
        <v>28.932040377000401</v>
      </c>
      <c r="G2338">
        <v>-81.928960538999604</v>
      </c>
      <c r="H2338">
        <v>62533</v>
      </c>
      <c r="I2338" t="s">
        <v>22</v>
      </c>
      <c r="J2338" t="s">
        <v>19</v>
      </c>
      <c r="K2338">
        <v>30</v>
      </c>
      <c r="L2338">
        <v>1112</v>
      </c>
      <c r="M2338" t="s">
        <v>30</v>
      </c>
    </row>
    <row r="2339" spans="1:13" x14ac:dyDescent="0.35">
      <c r="A2339">
        <v>2018</v>
      </c>
      <c r="B2339" t="s">
        <v>57</v>
      </c>
      <c r="C2339">
        <v>12.1</v>
      </c>
      <c r="D2339">
        <f>H2339/E2339*C2339</f>
        <v>0.48909304643741802</v>
      </c>
      <c r="E2339">
        <f>INDEX(Reference!$A$1:$H$55, MATCH(B2339, Reference!$A$1:$A$55, 0), MATCH(A2339, Reference!$A$1:$H$1, 0))</f>
        <v>2103713</v>
      </c>
      <c r="F2339">
        <v>28.932040377000401</v>
      </c>
      <c r="G2339">
        <v>-81.928960538999604</v>
      </c>
      <c r="H2339">
        <v>85034</v>
      </c>
      <c r="I2339" t="s">
        <v>12</v>
      </c>
      <c r="J2339" t="s">
        <v>13</v>
      </c>
      <c r="K2339">
        <v>30</v>
      </c>
      <c r="L2339">
        <v>1112</v>
      </c>
      <c r="M2339" t="s">
        <v>23</v>
      </c>
    </row>
    <row r="2340" spans="1:13" x14ac:dyDescent="0.35">
      <c r="A2340">
        <v>2018</v>
      </c>
      <c r="B2340" t="s">
        <v>57</v>
      </c>
      <c r="C2340">
        <v>12.2</v>
      </c>
      <c r="D2340">
        <f>H2340/E2340*C2340</f>
        <v>2.7198576992203782E-3</v>
      </c>
      <c r="E2340">
        <f>INDEX(Reference!$A$1:$H$55, MATCH(B2340, Reference!$A$1:$A$55, 0), MATCH(A2340, Reference!$A$1:$H$1, 0))</f>
        <v>2103713</v>
      </c>
      <c r="F2340">
        <v>28.932040377000401</v>
      </c>
      <c r="G2340">
        <v>-81.928960538999604</v>
      </c>
      <c r="H2340">
        <v>469</v>
      </c>
      <c r="I2340" t="s">
        <v>22</v>
      </c>
      <c r="J2340" t="s">
        <v>19</v>
      </c>
      <c r="K2340">
        <v>30</v>
      </c>
      <c r="L2340">
        <v>1112</v>
      </c>
      <c r="M2340" t="s">
        <v>47</v>
      </c>
    </row>
    <row r="2341" spans="1:13" x14ac:dyDescent="0.35">
      <c r="A2341">
        <v>2018</v>
      </c>
      <c r="B2341" t="s">
        <v>57</v>
      </c>
      <c r="C2341">
        <v>13.7</v>
      </c>
      <c r="D2341">
        <f>H2341/E2341*C2341</f>
        <v>0.59698861013836013</v>
      </c>
      <c r="E2341">
        <f>INDEX(Reference!$A$1:$H$55, MATCH(B2341, Reference!$A$1:$A$55, 0), MATCH(A2341, Reference!$A$1:$H$1, 0))</f>
        <v>2103713</v>
      </c>
      <c r="F2341">
        <v>28.932040377000401</v>
      </c>
      <c r="G2341">
        <v>-81.928960538999604</v>
      </c>
      <c r="H2341">
        <v>91671</v>
      </c>
      <c r="I2341" t="s">
        <v>22</v>
      </c>
      <c r="J2341" t="s">
        <v>19</v>
      </c>
      <c r="K2341">
        <v>30</v>
      </c>
      <c r="L2341">
        <v>1112</v>
      </c>
      <c r="M2341" t="s">
        <v>23</v>
      </c>
    </row>
    <row r="2342" spans="1:13" x14ac:dyDescent="0.35">
      <c r="A2342">
        <v>2018</v>
      </c>
      <c r="B2342" t="s">
        <v>57</v>
      </c>
      <c r="C2342">
        <v>14.3</v>
      </c>
      <c r="D2342">
        <f>H2342/E2342*C2342</f>
        <v>0.62313409671376285</v>
      </c>
      <c r="E2342">
        <f>INDEX(Reference!$A$1:$H$55, MATCH(B2342, Reference!$A$1:$A$55, 0), MATCH(A2342, Reference!$A$1:$H$1, 0))</f>
        <v>2103713</v>
      </c>
      <c r="F2342">
        <v>28.932040377000401</v>
      </c>
      <c r="G2342">
        <v>-81.928960538999604</v>
      </c>
      <c r="H2342">
        <v>91671</v>
      </c>
      <c r="I2342" t="s">
        <v>18</v>
      </c>
      <c r="J2342" t="s">
        <v>19</v>
      </c>
      <c r="K2342">
        <v>30</v>
      </c>
      <c r="L2342">
        <v>1112</v>
      </c>
      <c r="M2342" t="s">
        <v>23</v>
      </c>
    </row>
    <row r="2343" spans="1:13" x14ac:dyDescent="0.35">
      <c r="A2343">
        <v>2018</v>
      </c>
      <c r="B2343" t="s">
        <v>57</v>
      </c>
      <c r="C2343">
        <v>15.3</v>
      </c>
      <c r="D2343">
        <f>H2343/E2343*C2343</f>
        <v>0.32031836091710231</v>
      </c>
      <c r="E2343">
        <f>INDEX(Reference!$A$1:$H$55, MATCH(B2343, Reference!$A$1:$A$55, 0), MATCH(A2343, Reference!$A$1:$H$1, 0))</f>
        <v>2103713</v>
      </c>
      <c r="F2343">
        <v>28.932040377000401</v>
      </c>
      <c r="G2343">
        <v>-81.928960538999604</v>
      </c>
      <c r="H2343">
        <v>44043</v>
      </c>
      <c r="I2343" t="s">
        <v>18</v>
      </c>
      <c r="J2343" t="s">
        <v>19</v>
      </c>
      <c r="K2343">
        <v>30</v>
      </c>
      <c r="L2343">
        <v>1112</v>
      </c>
      <c r="M2343" t="s">
        <v>43</v>
      </c>
    </row>
    <row r="2344" spans="1:13" x14ac:dyDescent="0.35">
      <c r="A2344">
        <v>2018</v>
      </c>
      <c r="B2344" t="s">
        <v>57</v>
      </c>
      <c r="C2344">
        <v>7.6</v>
      </c>
      <c r="D2344">
        <f>H2344/E2344*C2344</f>
        <v>1.1336527368514622E-2</v>
      </c>
      <c r="E2344">
        <f>INDEX(Reference!$A$1:$H$55, MATCH(B2344, Reference!$A$1:$A$55, 0), MATCH(A2344, Reference!$A$1:$H$1, 0))</f>
        <v>2103713</v>
      </c>
      <c r="F2344">
        <v>28.932040377000401</v>
      </c>
      <c r="G2344">
        <v>-81.928960538999604</v>
      </c>
      <c r="H2344">
        <v>3138</v>
      </c>
      <c r="I2344" t="s">
        <v>12</v>
      </c>
      <c r="J2344" t="s">
        <v>13</v>
      </c>
      <c r="K2344">
        <v>30</v>
      </c>
      <c r="L2344">
        <v>1112</v>
      </c>
      <c r="M2344" t="s">
        <v>35</v>
      </c>
    </row>
    <row r="2345" spans="1:13" x14ac:dyDescent="0.35">
      <c r="A2345">
        <v>2018</v>
      </c>
      <c r="B2345" t="s">
        <v>57</v>
      </c>
      <c r="C2345">
        <v>15.9</v>
      </c>
      <c r="D2345">
        <f>H2345/E2345*C2345</f>
        <v>0.61622417126290518</v>
      </c>
      <c r="E2345">
        <f>INDEX(Reference!$A$1:$H$55, MATCH(B2345, Reference!$A$1:$A$55, 0), MATCH(A2345, Reference!$A$1:$H$1, 0))</f>
        <v>2103713</v>
      </c>
      <c r="F2345">
        <v>28.932040377000401</v>
      </c>
      <c r="G2345">
        <v>-81.928960538999604</v>
      </c>
      <c r="H2345">
        <v>81532</v>
      </c>
      <c r="I2345" t="s">
        <v>18</v>
      </c>
      <c r="J2345" t="s">
        <v>19</v>
      </c>
      <c r="K2345">
        <v>30</v>
      </c>
      <c r="L2345">
        <v>1112</v>
      </c>
      <c r="M2345" t="s">
        <v>16</v>
      </c>
    </row>
    <row r="2346" spans="1:13" x14ac:dyDescent="0.35">
      <c r="A2346">
        <v>2018</v>
      </c>
      <c r="B2346" t="s">
        <v>57</v>
      </c>
      <c r="C2346">
        <v>11.9</v>
      </c>
      <c r="D2346">
        <f>H2346/E2346*C2346</f>
        <v>0.36046532963384265</v>
      </c>
      <c r="E2346">
        <f>INDEX(Reference!$A$1:$H$55, MATCH(B2346, Reference!$A$1:$A$55, 0), MATCH(A2346, Reference!$A$1:$H$1, 0))</f>
        <v>2103713</v>
      </c>
      <c r="F2346">
        <v>28.932040377000401</v>
      </c>
      <c r="G2346">
        <v>-81.928960538999604</v>
      </c>
      <c r="H2346">
        <v>63724</v>
      </c>
      <c r="I2346" t="s">
        <v>12</v>
      </c>
      <c r="J2346" t="s">
        <v>13</v>
      </c>
      <c r="K2346">
        <v>30</v>
      </c>
      <c r="L2346">
        <v>1112</v>
      </c>
      <c r="M2346" s="1">
        <v>45277</v>
      </c>
    </row>
    <row r="2347" spans="1:13" x14ac:dyDescent="0.35">
      <c r="A2347">
        <v>2018</v>
      </c>
      <c r="B2347" t="s">
        <v>57</v>
      </c>
      <c r="C2347">
        <v>11.2</v>
      </c>
      <c r="D2347">
        <f>H2347/E2347*C2347</f>
        <v>0.38913064662337493</v>
      </c>
      <c r="E2347">
        <f>INDEX(Reference!$A$1:$H$55, MATCH(B2347, Reference!$A$1:$A$55, 0), MATCH(A2347, Reference!$A$1:$H$1, 0))</f>
        <v>2103713</v>
      </c>
      <c r="F2347">
        <v>28.932040377000401</v>
      </c>
      <c r="G2347">
        <v>-81.928960538999604</v>
      </c>
      <c r="H2347">
        <v>73091</v>
      </c>
      <c r="I2347" t="s">
        <v>22</v>
      </c>
      <c r="J2347" t="s">
        <v>19</v>
      </c>
      <c r="K2347">
        <v>30</v>
      </c>
      <c r="L2347">
        <v>1112</v>
      </c>
      <c r="M2347" t="s">
        <v>55</v>
      </c>
    </row>
    <row r="2348" spans="1:13" x14ac:dyDescent="0.35">
      <c r="A2348">
        <v>2020</v>
      </c>
      <c r="B2348" t="s">
        <v>57</v>
      </c>
      <c r="C2348">
        <v>13.7</v>
      </c>
      <c r="D2348">
        <f>H2348/E2348*C2348</f>
        <v>0.60346574257861252</v>
      </c>
      <c r="E2348">
        <f>INDEX(Reference!$A$1:$H$55, MATCH(B2348, Reference!$A$1:$A$55, 0), MATCH(A2348, Reference!$A$1:$H$1, 0))</f>
        <v>1454984</v>
      </c>
      <c r="F2348">
        <v>28.932040377000401</v>
      </c>
      <c r="G2348">
        <v>-81.928960538999604</v>
      </c>
      <c r="H2348">
        <v>64090</v>
      </c>
      <c r="I2348" t="s">
        <v>22</v>
      </c>
      <c r="J2348" t="s">
        <v>19</v>
      </c>
      <c r="K2348">
        <v>30</v>
      </c>
      <c r="L2348">
        <v>1112</v>
      </c>
      <c r="M2348" t="s">
        <v>23</v>
      </c>
    </row>
    <row r="2349" spans="1:13" x14ac:dyDescent="0.35">
      <c r="A2349">
        <v>2020</v>
      </c>
      <c r="B2349" t="s">
        <v>57</v>
      </c>
      <c r="C2349">
        <v>12.9</v>
      </c>
      <c r="D2349">
        <f>H2349/E2349*C2349</f>
        <v>0.51082788539255408</v>
      </c>
      <c r="E2349">
        <f>INDEX(Reference!$A$1:$H$55, MATCH(B2349, Reference!$A$1:$A$55, 0), MATCH(A2349, Reference!$A$1:$H$1, 0))</f>
        <v>1454984</v>
      </c>
      <c r="F2349">
        <v>28.932040377000401</v>
      </c>
      <c r="G2349">
        <v>-81.928960538999604</v>
      </c>
      <c r="H2349">
        <v>57616</v>
      </c>
      <c r="I2349" t="s">
        <v>12</v>
      </c>
      <c r="J2349" t="s">
        <v>13</v>
      </c>
      <c r="K2349">
        <v>30</v>
      </c>
      <c r="L2349">
        <v>1112</v>
      </c>
      <c r="M2349" t="s">
        <v>23</v>
      </c>
    </row>
    <row r="2350" spans="1:13" x14ac:dyDescent="0.35">
      <c r="A2350">
        <v>2020</v>
      </c>
      <c r="B2350" t="s">
        <v>57</v>
      </c>
      <c r="C2350">
        <v>13.4</v>
      </c>
      <c r="D2350">
        <f>H2350/E2350*C2350</f>
        <v>0.45338546678176533</v>
      </c>
      <c r="E2350">
        <f>INDEX(Reference!$A$1:$H$55, MATCH(B2350, Reference!$A$1:$A$55, 0), MATCH(A2350, Reference!$A$1:$H$1, 0))</f>
        <v>1454984</v>
      </c>
      <c r="F2350">
        <v>28.932040377000401</v>
      </c>
      <c r="G2350">
        <v>-81.928960538999604</v>
      </c>
      <c r="H2350">
        <v>49229</v>
      </c>
      <c r="I2350" t="s">
        <v>12</v>
      </c>
      <c r="J2350" t="s">
        <v>13</v>
      </c>
      <c r="K2350">
        <v>30</v>
      </c>
      <c r="L2350">
        <v>1112</v>
      </c>
      <c r="M2350" t="s">
        <v>16</v>
      </c>
    </row>
    <row r="2351" spans="1:13" x14ac:dyDescent="0.35">
      <c r="A2351">
        <v>2020</v>
      </c>
      <c r="B2351" t="s">
        <v>57</v>
      </c>
      <c r="C2351">
        <v>8.9</v>
      </c>
      <c r="D2351">
        <f>H2351/E2351*C2351</f>
        <v>7.5152304080319782E-2</v>
      </c>
      <c r="E2351">
        <f>INDEX(Reference!$A$1:$H$55, MATCH(B2351, Reference!$A$1:$A$55, 0), MATCH(A2351, Reference!$A$1:$H$1, 0))</f>
        <v>1454984</v>
      </c>
      <c r="F2351">
        <v>28.932040377000401</v>
      </c>
      <c r="G2351">
        <v>-81.928960538999604</v>
      </c>
      <c r="H2351">
        <v>12286</v>
      </c>
      <c r="I2351" t="s">
        <v>12</v>
      </c>
      <c r="J2351" t="s">
        <v>13</v>
      </c>
      <c r="K2351">
        <v>30</v>
      </c>
      <c r="L2351">
        <v>1112</v>
      </c>
      <c r="M2351" s="1">
        <v>44990</v>
      </c>
    </row>
    <row r="2352" spans="1:13" x14ac:dyDescent="0.35">
      <c r="A2352">
        <v>2020</v>
      </c>
      <c r="B2352" t="s">
        <v>57</v>
      </c>
      <c r="C2352">
        <v>15.8</v>
      </c>
      <c r="D2352">
        <f>H2352/E2352*C2352</f>
        <v>0.31266969258768479</v>
      </c>
      <c r="E2352">
        <f>INDEX(Reference!$A$1:$H$55, MATCH(B2352, Reference!$A$1:$A$55, 0), MATCH(A2352, Reference!$A$1:$H$1, 0))</f>
        <v>1454984</v>
      </c>
      <c r="F2352">
        <v>28.932040377000401</v>
      </c>
      <c r="G2352">
        <v>-81.928960538999604</v>
      </c>
      <c r="H2352">
        <v>28793</v>
      </c>
      <c r="I2352" t="s">
        <v>22</v>
      </c>
      <c r="J2352" t="s">
        <v>19</v>
      </c>
      <c r="K2352">
        <v>30</v>
      </c>
      <c r="L2352">
        <v>1112</v>
      </c>
      <c r="M2352" t="s">
        <v>43</v>
      </c>
    </row>
    <row r="2353" spans="1:13" x14ac:dyDescent="0.35">
      <c r="A2353">
        <v>2020</v>
      </c>
      <c r="B2353" t="s">
        <v>57</v>
      </c>
      <c r="C2353">
        <v>13.9</v>
      </c>
      <c r="D2353">
        <f>H2353/E2353*C2353</f>
        <v>2.885117637032435E-3</v>
      </c>
      <c r="E2353">
        <f>INDEX(Reference!$A$1:$H$55, MATCH(B2353, Reference!$A$1:$A$55, 0), MATCH(A2353, Reference!$A$1:$H$1, 0))</f>
        <v>1454984</v>
      </c>
      <c r="F2353">
        <v>28.932040377000401</v>
      </c>
      <c r="G2353">
        <v>-81.928960538999604</v>
      </c>
      <c r="H2353">
        <v>302</v>
      </c>
      <c r="I2353" t="s">
        <v>18</v>
      </c>
      <c r="J2353" t="s">
        <v>19</v>
      </c>
      <c r="K2353">
        <v>30</v>
      </c>
      <c r="L2353">
        <v>1112</v>
      </c>
      <c r="M2353" t="s">
        <v>47</v>
      </c>
    </row>
    <row r="2354" spans="1:13" x14ac:dyDescent="0.35">
      <c r="A2354">
        <v>2020</v>
      </c>
      <c r="B2354" t="s">
        <v>57</v>
      </c>
      <c r="C2354">
        <v>14.7</v>
      </c>
      <c r="D2354">
        <f>H2354/E2354*C2354</f>
        <v>0.52917550983378514</v>
      </c>
      <c r="E2354">
        <f>INDEX(Reference!$A$1:$H$55, MATCH(B2354, Reference!$A$1:$A$55, 0), MATCH(A2354, Reference!$A$1:$H$1, 0))</f>
        <v>1454984</v>
      </c>
      <c r="F2354">
        <v>28.932040377000401</v>
      </c>
      <c r="G2354">
        <v>-81.928960538999604</v>
      </c>
      <c r="H2354">
        <v>52377</v>
      </c>
      <c r="I2354" t="s">
        <v>18</v>
      </c>
      <c r="J2354" t="s">
        <v>19</v>
      </c>
      <c r="K2354">
        <v>30</v>
      </c>
      <c r="L2354">
        <v>1112</v>
      </c>
      <c r="M2354" t="s">
        <v>55</v>
      </c>
    </row>
    <row r="2355" spans="1:13" x14ac:dyDescent="0.35">
      <c r="A2355">
        <v>2020</v>
      </c>
      <c r="B2355" t="s">
        <v>57</v>
      </c>
      <c r="C2355">
        <v>11.6</v>
      </c>
      <c r="D2355">
        <f>H2355/E2355*C2355</f>
        <v>2.4077240711925353E-3</v>
      </c>
      <c r="E2355">
        <f>INDEX(Reference!$A$1:$H$55, MATCH(B2355, Reference!$A$1:$A$55, 0), MATCH(A2355, Reference!$A$1:$H$1, 0))</f>
        <v>1454984</v>
      </c>
      <c r="F2355">
        <v>28.932040377000401</v>
      </c>
      <c r="G2355">
        <v>-81.928960538999604</v>
      </c>
      <c r="H2355">
        <v>302</v>
      </c>
      <c r="I2355" t="s">
        <v>22</v>
      </c>
      <c r="J2355" t="s">
        <v>19</v>
      </c>
      <c r="K2355">
        <v>30</v>
      </c>
      <c r="L2355">
        <v>1112</v>
      </c>
      <c r="M2355" t="s">
        <v>47</v>
      </c>
    </row>
    <row r="2356" spans="1:13" x14ac:dyDescent="0.35">
      <c r="A2356">
        <v>2020</v>
      </c>
      <c r="B2356" t="s">
        <v>57</v>
      </c>
      <c r="C2356">
        <v>10.3</v>
      </c>
      <c r="D2356">
        <f>H2356/E2356*C2356</f>
        <v>0.20073540327591233</v>
      </c>
      <c r="E2356">
        <f>INDEX(Reference!$A$1:$H$55, MATCH(B2356, Reference!$A$1:$A$55, 0), MATCH(A2356, Reference!$A$1:$H$1, 0))</f>
        <v>1454984</v>
      </c>
      <c r="F2356">
        <v>28.932040377000401</v>
      </c>
      <c r="G2356">
        <v>-81.928960538999604</v>
      </c>
      <c r="H2356">
        <v>28356</v>
      </c>
      <c r="I2356" t="s">
        <v>12</v>
      </c>
      <c r="J2356" t="s">
        <v>13</v>
      </c>
      <c r="K2356">
        <v>30</v>
      </c>
      <c r="L2356">
        <v>1112</v>
      </c>
      <c r="M2356" s="1">
        <v>45088</v>
      </c>
    </row>
    <row r="2357" spans="1:13" x14ac:dyDescent="0.35">
      <c r="A2357">
        <v>2020</v>
      </c>
      <c r="B2357" t="s">
        <v>57</v>
      </c>
      <c r="C2357">
        <v>15.1</v>
      </c>
      <c r="D2357">
        <f>H2357/E2357*C2357</f>
        <v>1.3021324633123113</v>
      </c>
      <c r="E2357">
        <f>INDEX(Reference!$A$1:$H$55, MATCH(B2357, Reference!$A$1:$A$55, 0), MATCH(A2357, Reference!$A$1:$H$1, 0))</f>
        <v>1454984</v>
      </c>
      <c r="F2357">
        <v>28.932040377000401</v>
      </c>
      <c r="G2357">
        <v>-81.928960538999604</v>
      </c>
      <c r="H2357">
        <v>125469</v>
      </c>
      <c r="I2357" t="s">
        <v>18</v>
      </c>
      <c r="J2357" t="s">
        <v>19</v>
      </c>
      <c r="K2357">
        <v>30</v>
      </c>
      <c r="L2357">
        <v>1112</v>
      </c>
      <c r="M2357" t="s">
        <v>61</v>
      </c>
    </row>
    <row r="2358" spans="1:13" x14ac:dyDescent="0.35">
      <c r="A2358">
        <v>2020</v>
      </c>
      <c r="B2358" t="s">
        <v>57</v>
      </c>
      <c r="C2358">
        <v>11.4</v>
      </c>
      <c r="D2358">
        <f>H2358/E2358*C2358</f>
        <v>0.41038100762620072</v>
      </c>
      <c r="E2358">
        <f>INDEX(Reference!$A$1:$H$55, MATCH(B2358, Reference!$A$1:$A$55, 0), MATCH(A2358, Reference!$A$1:$H$1, 0))</f>
        <v>1454984</v>
      </c>
      <c r="F2358">
        <v>28.932040377000401</v>
      </c>
      <c r="G2358">
        <v>-81.928960538999604</v>
      </c>
      <c r="H2358">
        <v>52377</v>
      </c>
      <c r="I2358" t="s">
        <v>22</v>
      </c>
      <c r="J2358" t="s">
        <v>19</v>
      </c>
      <c r="K2358">
        <v>30</v>
      </c>
      <c r="L2358">
        <v>1112</v>
      </c>
      <c r="M2358" t="s">
        <v>55</v>
      </c>
    </row>
    <row r="2359" spans="1:13" x14ac:dyDescent="0.35">
      <c r="A2359">
        <v>2020</v>
      </c>
      <c r="B2359" t="s">
        <v>57</v>
      </c>
      <c r="C2359">
        <v>10.9</v>
      </c>
      <c r="D2359">
        <f>H2359/E2359*C2359</f>
        <v>0.28039902844292447</v>
      </c>
      <c r="E2359">
        <f>INDEX(Reference!$A$1:$H$55, MATCH(B2359, Reference!$A$1:$A$55, 0), MATCH(A2359, Reference!$A$1:$H$1, 0))</f>
        <v>1454984</v>
      </c>
      <c r="F2359">
        <v>28.932040377000401</v>
      </c>
      <c r="G2359">
        <v>-81.928960538999604</v>
      </c>
      <c r="H2359">
        <v>37429</v>
      </c>
      <c r="I2359" t="s">
        <v>12</v>
      </c>
      <c r="J2359" t="s">
        <v>13</v>
      </c>
      <c r="K2359">
        <v>30</v>
      </c>
      <c r="L2359">
        <v>1112</v>
      </c>
      <c r="M2359" t="s">
        <v>40</v>
      </c>
    </row>
    <row r="2360" spans="1:13" x14ac:dyDescent="0.35">
      <c r="A2360">
        <v>2020</v>
      </c>
      <c r="B2360" t="s">
        <v>57</v>
      </c>
      <c r="C2360">
        <v>16.600000000000001</v>
      </c>
      <c r="D2360">
        <f>H2360/E2360*C2360</f>
        <v>0.6421703606362682</v>
      </c>
      <c r="E2360">
        <f>INDEX(Reference!$A$1:$H$55, MATCH(B2360, Reference!$A$1:$A$55, 0), MATCH(A2360, Reference!$A$1:$H$1, 0))</f>
        <v>1454984</v>
      </c>
      <c r="F2360">
        <v>28.932040377000401</v>
      </c>
      <c r="G2360">
        <v>-81.928960538999604</v>
      </c>
      <c r="H2360">
        <v>56286</v>
      </c>
      <c r="I2360" t="s">
        <v>18</v>
      </c>
      <c r="J2360" t="s">
        <v>19</v>
      </c>
      <c r="K2360">
        <v>30</v>
      </c>
      <c r="L2360">
        <v>1112</v>
      </c>
      <c r="M2360" t="s">
        <v>16</v>
      </c>
    </row>
    <row r="2361" spans="1:13" x14ac:dyDescent="0.35">
      <c r="A2361">
        <v>2020</v>
      </c>
      <c r="B2361" t="s">
        <v>57</v>
      </c>
      <c r="C2361">
        <v>15.2</v>
      </c>
      <c r="D2361">
        <f>H2361/E2361*C2361</f>
        <v>0.64121722300726336</v>
      </c>
      <c r="E2361">
        <f>INDEX(Reference!$A$1:$H$55, MATCH(B2361, Reference!$A$1:$A$55, 0), MATCH(A2361, Reference!$A$1:$H$1, 0))</f>
        <v>1454984</v>
      </c>
      <c r="F2361">
        <v>28.932040377000401</v>
      </c>
      <c r="G2361">
        <v>-81.928960538999604</v>
      </c>
      <c r="H2361">
        <v>61379</v>
      </c>
      <c r="I2361" t="s">
        <v>18</v>
      </c>
      <c r="J2361" t="s">
        <v>19</v>
      </c>
      <c r="K2361">
        <v>30</v>
      </c>
      <c r="L2361">
        <v>1112</v>
      </c>
      <c r="M2361" t="s">
        <v>32</v>
      </c>
    </row>
    <row r="2362" spans="1:13" x14ac:dyDescent="0.35">
      <c r="A2362">
        <v>2020</v>
      </c>
      <c r="B2362" t="s">
        <v>57</v>
      </c>
      <c r="C2362">
        <v>16.2</v>
      </c>
      <c r="D2362">
        <f>H2362/E2362*C2362</f>
        <v>0.62669637604262307</v>
      </c>
      <c r="E2362">
        <f>INDEX(Reference!$A$1:$H$55, MATCH(B2362, Reference!$A$1:$A$55, 0), MATCH(A2362, Reference!$A$1:$H$1, 0))</f>
        <v>1454984</v>
      </c>
      <c r="F2362">
        <v>28.932040377000401</v>
      </c>
      <c r="G2362">
        <v>-81.928960538999604</v>
      </c>
      <c r="H2362">
        <v>56286</v>
      </c>
      <c r="I2362" t="s">
        <v>22</v>
      </c>
      <c r="J2362" t="s">
        <v>19</v>
      </c>
      <c r="K2362">
        <v>30</v>
      </c>
      <c r="L2362">
        <v>1112</v>
      </c>
      <c r="M2362" t="s">
        <v>16</v>
      </c>
    </row>
    <row r="2363" spans="1:13" x14ac:dyDescent="0.35">
      <c r="A2363">
        <v>2020</v>
      </c>
      <c r="B2363" t="s">
        <v>57</v>
      </c>
      <c r="C2363">
        <v>15.6</v>
      </c>
      <c r="D2363">
        <f>H2363/E2363*C2363</f>
        <v>0.30871184837771409</v>
      </c>
      <c r="E2363">
        <f>INDEX(Reference!$A$1:$H$55, MATCH(B2363, Reference!$A$1:$A$55, 0), MATCH(A2363, Reference!$A$1:$H$1, 0))</f>
        <v>1454984</v>
      </c>
      <c r="F2363">
        <v>28.932040377000401</v>
      </c>
      <c r="G2363">
        <v>-81.928960538999604</v>
      </c>
      <c r="H2363">
        <v>28793</v>
      </c>
      <c r="I2363" t="s">
        <v>18</v>
      </c>
      <c r="J2363" t="s">
        <v>19</v>
      </c>
      <c r="K2363">
        <v>30</v>
      </c>
      <c r="L2363">
        <v>1112</v>
      </c>
      <c r="M2363" t="s">
        <v>43</v>
      </c>
    </row>
    <row r="2364" spans="1:13" x14ac:dyDescent="0.35">
      <c r="A2364">
        <v>2020</v>
      </c>
      <c r="B2364" t="s">
        <v>57</v>
      </c>
      <c r="C2364">
        <v>7.5</v>
      </c>
      <c r="D2364">
        <f>H2364/E2364*C2364</f>
        <v>9.6135077774051111E-3</v>
      </c>
      <c r="E2364">
        <f>INDEX(Reference!$A$1:$H$55, MATCH(B2364, Reference!$A$1:$A$55, 0), MATCH(A2364, Reference!$A$1:$H$1, 0))</f>
        <v>1454984</v>
      </c>
      <c r="F2364">
        <v>28.932040377000401</v>
      </c>
      <c r="G2364">
        <v>-81.928960538999604</v>
      </c>
      <c r="H2364">
        <v>1865</v>
      </c>
      <c r="I2364" t="s">
        <v>12</v>
      </c>
      <c r="J2364" t="s">
        <v>13</v>
      </c>
      <c r="K2364">
        <v>30</v>
      </c>
      <c r="L2364">
        <v>1112</v>
      </c>
      <c r="M2364" t="s">
        <v>35</v>
      </c>
    </row>
    <row r="2365" spans="1:13" x14ac:dyDescent="0.35">
      <c r="A2365">
        <v>2020</v>
      </c>
      <c r="B2365" t="s">
        <v>57</v>
      </c>
      <c r="C2365">
        <v>13.9</v>
      </c>
      <c r="D2365">
        <f>H2365/E2365*C2365</f>
        <v>0.22447552687864608</v>
      </c>
      <c r="E2365">
        <f>INDEX(Reference!$A$1:$H$55, MATCH(B2365, Reference!$A$1:$A$55, 0), MATCH(A2365, Reference!$A$1:$H$1, 0))</f>
        <v>1454984</v>
      </c>
      <c r="F2365">
        <v>28.932040377000401</v>
      </c>
      <c r="G2365">
        <v>-81.928960538999604</v>
      </c>
      <c r="H2365">
        <v>23497</v>
      </c>
      <c r="I2365" t="s">
        <v>12</v>
      </c>
      <c r="J2365" t="s">
        <v>13</v>
      </c>
      <c r="K2365">
        <v>30</v>
      </c>
      <c r="L2365">
        <v>1112</v>
      </c>
      <c r="M2365" t="s">
        <v>14</v>
      </c>
    </row>
    <row r="2366" spans="1:13" x14ac:dyDescent="0.35">
      <c r="A2366">
        <v>2020</v>
      </c>
      <c r="B2366" t="s">
        <v>57</v>
      </c>
      <c r="C2366">
        <v>12.7</v>
      </c>
      <c r="D2366">
        <f>H2366/E2366*C2366</f>
        <v>0.42509244087907488</v>
      </c>
      <c r="E2366">
        <f>INDEX(Reference!$A$1:$H$55, MATCH(B2366, Reference!$A$1:$A$55, 0), MATCH(A2366, Reference!$A$1:$H$1, 0))</f>
        <v>1454984</v>
      </c>
      <c r="F2366">
        <v>28.932040377000401</v>
      </c>
      <c r="G2366">
        <v>-81.928960538999604</v>
      </c>
      <c r="H2366">
        <v>48701</v>
      </c>
      <c r="I2366" t="s">
        <v>12</v>
      </c>
      <c r="J2366" t="s">
        <v>13</v>
      </c>
      <c r="K2366">
        <v>30</v>
      </c>
      <c r="L2366">
        <v>1112</v>
      </c>
      <c r="M2366" s="1">
        <v>45277</v>
      </c>
    </row>
    <row r="2367" spans="1:13" x14ac:dyDescent="0.35">
      <c r="A2367">
        <v>2020</v>
      </c>
      <c r="B2367" t="s">
        <v>57</v>
      </c>
      <c r="C2367">
        <v>14.3</v>
      </c>
      <c r="D2367">
        <f>H2367/E2367*C2367</f>
        <v>0.43538327569237878</v>
      </c>
      <c r="E2367">
        <f>INDEX(Reference!$A$1:$H$55, MATCH(B2367, Reference!$A$1:$A$55, 0), MATCH(A2367, Reference!$A$1:$H$1, 0))</f>
        <v>1454984</v>
      </c>
      <c r="F2367">
        <v>28.932040377000401</v>
      </c>
      <c r="G2367">
        <v>-81.928960538999604</v>
      </c>
      <c r="H2367">
        <v>44299</v>
      </c>
      <c r="I2367" t="s">
        <v>22</v>
      </c>
      <c r="J2367" t="s">
        <v>19</v>
      </c>
      <c r="K2367">
        <v>30</v>
      </c>
      <c r="L2367">
        <v>1112</v>
      </c>
      <c r="M2367" t="s">
        <v>30</v>
      </c>
    </row>
    <row r="2368" spans="1:13" x14ac:dyDescent="0.35">
      <c r="A2368">
        <v>2020</v>
      </c>
      <c r="B2368" t="s">
        <v>57</v>
      </c>
      <c r="C2368">
        <v>11.2</v>
      </c>
      <c r="D2368">
        <f>H2368/E2368*C2368</f>
        <v>0.31668252022015358</v>
      </c>
      <c r="E2368">
        <f>INDEX(Reference!$A$1:$H$55, MATCH(B2368, Reference!$A$1:$A$55, 0), MATCH(A2368, Reference!$A$1:$H$1, 0))</f>
        <v>1454984</v>
      </c>
      <c r="F2368">
        <v>28.932040377000401</v>
      </c>
      <c r="G2368">
        <v>-81.928960538999604</v>
      </c>
      <c r="H2368">
        <v>41140</v>
      </c>
      <c r="I2368" t="s">
        <v>22</v>
      </c>
      <c r="J2368" t="s">
        <v>19</v>
      </c>
      <c r="K2368">
        <v>30</v>
      </c>
      <c r="L2368">
        <v>1112</v>
      </c>
      <c r="M2368" t="s">
        <v>40</v>
      </c>
    </row>
    <row r="2369" spans="1:13" x14ac:dyDescent="0.35">
      <c r="A2369">
        <v>2020</v>
      </c>
      <c r="B2369" t="s">
        <v>57</v>
      </c>
      <c r="C2369">
        <v>10.9</v>
      </c>
      <c r="D2369">
        <f>H2369/E2369*C2369</f>
        <v>0.17981826604278811</v>
      </c>
      <c r="E2369">
        <f>INDEX(Reference!$A$1:$H$55, MATCH(B2369, Reference!$A$1:$A$55, 0), MATCH(A2369, Reference!$A$1:$H$1, 0))</f>
        <v>1454984</v>
      </c>
      <c r="F2369">
        <v>28.932040377000401</v>
      </c>
      <c r="G2369">
        <v>-81.928960538999604</v>
      </c>
      <c r="H2369">
        <v>24003</v>
      </c>
      <c r="I2369" t="s">
        <v>12</v>
      </c>
      <c r="J2369" t="s">
        <v>13</v>
      </c>
      <c r="K2369">
        <v>30</v>
      </c>
      <c r="L2369">
        <v>1112</v>
      </c>
      <c r="M2369" t="s">
        <v>27</v>
      </c>
    </row>
    <row r="2370" spans="1:13" x14ac:dyDescent="0.35">
      <c r="A2370">
        <v>2020</v>
      </c>
      <c r="B2370" t="s">
        <v>57</v>
      </c>
      <c r="C2370">
        <v>13.3</v>
      </c>
      <c r="D2370">
        <f>H2370/E2370*C2370</f>
        <v>0.37606049276143244</v>
      </c>
      <c r="E2370">
        <f>INDEX(Reference!$A$1:$H$55, MATCH(B2370, Reference!$A$1:$A$55, 0), MATCH(A2370, Reference!$A$1:$H$1, 0))</f>
        <v>1454984</v>
      </c>
      <c r="F2370">
        <v>28.932040377000401</v>
      </c>
      <c r="G2370">
        <v>-81.928960538999604</v>
      </c>
      <c r="H2370">
        <v>41140</v>
      </c>
      <c r="I2370" t="s">
        <v>18</v>
      </c>
      <c r="J2370" t="s">
        <v>19</v>
      </c>
      <c r="K2370">
        <v>30</v>
      </c>
      <c r="L2370">
        <v>1112</v>
      </c>
      <c r="M2370" t="s">
        <v>40</v>
      </c>
    </row>
    <row r="2371" spans="1:13" x14ac:dyDescent="0.35">
      <c r="A2371">
        <v>2020</v>
      </c>
      <c r="B2371" t="s">
        <v>57</v>
      </c>
      <c r="C2371">
        <v>14.9</v>
      </c>
      <c r="D2371">
        <f>H2371/E2371*C2371</f>
        <v>0.65632405579717723</v>
      </c>
      <c r="E2371">
        <f>INDEX(Reference!$A$1:$H$55, MATCH(B2371, Reference!$A$1:$A$55, 0), MATCH(A2371, Reference!$A$1:$H$1, 0))</f>
        <v>1454984</v>
      </c>
      <c r="F2371">
        <v>28.932040377000401</v>
      </c>
      <c r="G2371">
        <v>-81.928960538999604</v>
      </c>
      <c r="H2371">
        <v>64090</v>
      </c>
      <c r="I2371" t="s">
        <v>18</v>
      </c>
      <c r="J2371" t="s">
        <v>19</v>
      </c>
      <c r="K2371">
        <v>30</v>
      </c>
      <c r="L2371">
        <v>1112</v>
      </c>
      <c r="M2371" t="s">
        <v>23</v>
      </c>
    </row>
    <row r="2372" spans="1:13" x14ac:dyDescent="0.35">
      <c r="A2372">
        <v>2020</v>
      </c>
      <c r="B2372" t="s">
        <v>57</v>
      </c>
      <c r="C2372">
        <v>11.2</v>
      </c>
      <c r="D2372">
        <f>H2372/E2372*C2372</f>
        <v>0.19545946897010549</v>
      </c>
      <c r="E2372">
        <f>INDEX(Reference!$A$1:$H$55, MATCH(B2372, Reference!$A$1:$A$55, 0), MATCH(A2372, Reference!$A$1:$H$1, 0))</f>
        <v>1454984</v>
      </c>
      <c r="F2372">
        <v>28.932040377000401</v>
      </c>
      <c r="G2372">
        <v>-81.928960538999604</v>
      </c>
      <c r="H2372">
        <v>25392</v>
      </c>
      <c r="I2372" t="s">
        <v>22</v>
      </c>
      <c r="J2372" t="s">
        <v>19</v>
      </c>
      <c r="K2372">
        <v>30</v>
      </c>
      <c r="L2372">
        <v>1112</v>
      </c>
      <c r="M2372" t="s">
        <v>27</v>
      </c>
    </row>
    <row r="2373" spans="1:13" x14ac:dyDescent="0.35">
      <c r="A2373">
        <v>2020</v>
      </c>
      <c r="B2373" t="s">
        <v>57</v>
      </c>
      <c r="C2373">
        <v>13.1</v>
      </c>
      <c r="D2373">
        <f>H2373/E2373*C2373</f>
        <v>0.55262800140757562</v>
      </c>
      <c r="E2373">
        <f>INDEX(Reference!$A$1:$H$55, MATCH(B2373, Reference!$A$1:$A$55, 0), MATCH(A2373, Reference!$A$1:$H$1, 0))</f>
        <v>1454984</v>
      </c>
      <c r="F2373">
        <v>28.932040377000401</v>
      </c>
      <c r="G2373">
        <v>-81.928960538999604</v>
      </c>
      <c r="H2373">
        <v>61379</v>
      </c>
      <c r="I2373" t="s">
        <v>22</v>
      </c>
      <c r="J2373" t="s">
        <v>19</v>
      </c>
      <c r="K2373">
        <v>30</v>
      </c>
      <c r="L2373">
        <v>1112</v>
      </c>
      <c r="M2373" t="s">
        <v>32</v>
      </c>
    </row>
    <row r="2374" spans="1:13" x14ac:dyDescent="0.35">
      <c r="A2374">
        <v>2020</v>
      </c>
      <c r="B2374" t="s">
        <v>57</v>
      </c>
      <c r="C2374">
        <v>13.6</v>
      </c>
      <c r="D2374">
        <f>H2374/E2374*C2374</f>
        <v>2.4115729107674036E-3</v>
      </c>
      <c r="E2374">
        <f>INDEX(Reference!$A$1:$H$55, MATCH(B2374, Reference!$A$1:$A$55, 0), MATCH(A2374, Reference!$A$1:$H$1, 0))</f>
        <v>1454984</v>
      </c>
      <c r="F2374">
        <v>28.932040377000401</v>
      </c>
      <c r="G2374">
        <v>-81.928960538999604</v>
      </c>
      <c r="H2374">
        <v>258</v>
      </c>
      <c r="I2374" t="s">
        <v>12</v>
      </c>
      <c r="J2374" t="s">
        <v>13</v>
      </c>
      <c r="K2374">
        <v>30</v>
      </c>
      <c r="L2374">
        <v>1112</v>
      </c>
      <c r="M2374" t="s">
        <v>47</v>
      </c>
    </row>
    <row r="2375" spans="1:13" x14ac:dyDescent="0.35">
      <c r="A2375">
        <v>2020</v>
      </c>
      <c r="B2375" t="s">
        <v>57</v>
      </c>
      <c r="C2375">
        <v>8.9</v>
      </c>
      <c r="D2375">
        <f>H2375/E2375*C2375</f>
        <v>1.4148403006493542E-2</v>
      </c>
      <c r="E2375">
        <f>INDEX(Reference!$A$1:$H$55, MATCH(B2375, Reference!$A$1:$A$55, 0), MATCH(A2375, Reference!$A$1:$H$1, 0))</f>
        <v>1454984</v>
      </c>
      <c r="F2375">
        <v>28.932040377000401</v>
      </c>
      <c r="G2375">
        <v>-81.928960538999604</v>
      </c>
      <c r="H2375">
        <v>2313</v>
      </c>
      <c r="I2375" t="s">
        <v>22</v>
      </c>
      <c r="J2375" t="s">
        <v>19</v>
      </c>
      <c r="K2375">
        <v>30</v>
      </c>
      <c r="L2375">
        <v>1112</v>
      </c>
      <c r="M2375" t="s">
        <v>35</v>
      </c>
    </row>
    <row r="2376" spans="1:13" x14ac:dyDescent="0.35">
      <c r="A2376">
        <v>2020</v>
      </c>
      <c r="B2376" t="s">
        <v>57</v>
      </c>
      <c r="C2376">
        <v>15.2</v>
      </c>
      <c r="D2376">
        <f>H2376/E2376*C2376</f>
        <v>0.46278502031637458</v>
      </c>
      <c r="E2376">
        <f>INDEX(Reference!$A$1:$H$55, MATCH(B2376, Reference!$A$1:$A$55, 0), MATCH(A2376, Reference!$A$1:$H$1, 0))</f>
        <v>1454984</v>
      </c>
      <c r="F2376">
        <v>28.932040377000401</v>
      </c>
      <c r="G2376">
        <v>-81.928960538999604</v>
      </c>
      <c r="H2376">
        <v>44299</v>
      </c>
      <c r="I2376" t="s">
        <v>18</v>
      </c>
      <c r="J2376" t="s">
        <v>19</v>
      </c>
      <c r="K2376">
        <v>30</v>
      </c>
      <c r="L2376">
        <v>1112</v>
      </c>
      <c r="M2376" t="s">
        <v>30</v>
      </c>
    </row>
    <row r="2377" spans="1:13" x14ac:dyDescent="0.35">
      <c r="A2377">
        <v>2020</v>
      </c>
      <c r="B2377" t="s">
        <v>57</v>
      </c>
      <c r="C2377">
        <v>11.6</v>
      </c>
      <c r="D2377">
        <f>H2377/E2377*C2377</f>
        <v>1.8440615154530909E-2</v>
      </c>
      <c r="E2377">
        <f>INDEX(Reference!$A$1:$H$55, MATCH(B2377, Reference!$A$1:$A$55, 0), MATCH(A2377, Reference!$A$1:$H$1, 0))</f>
        <v>1454984</v>
      </c>
      <c r="F2377">
        <v>28.932040377000401</v>
      </c>
      <c r="G2377">
        <v>-81.928960538999604</v>
      </c>
      <c r="H2377">
        <v>2313</v>
      </c>
      <c r="I2377" t="s">
        <v>18</v>
      </c>
      <c r="J2377" t="s">
        <v>19</v>
      </c>
      <c r="K2377">
        <v>30</v>
      </c>
      <c r="L2377">
        <v>1112</v>
      </c>
      <c r="M2377" t="s">
        <v>35</v>
      </c>
    </row>
    <row r="2378" spans="1:13" x14ac:dyDescent="0.35">
      <c r="A2378">
        <v>2020</v>
      </c>
      <c r="B2378" t="s">
        <v>57</v>
      </c>
      <c r="C2378">
        <v>13.4</v>
      </c>
      <c r="D2378">
        <f>H2378/E2378*C2378</f>
        <v>1.1555347687672166</v>
      </c>
      <c r="E2378">
        <f>INDEX(Reference!$A$1:$H$55, MATCH(B2378, Reference!$A$1:$A$55, 0), MATCH(A2378, Reference!$A$1:$H$1, 0))</f>
        <v>1454984</v>
      </c>
      <c r="F2378">
        <v>28.932040377000401</v>
      </c>
      <c r="G2378">
        <v>-81.928960538999604</v>
      </c>
      <c r="H2378">
        <v>125469</v>
      </c>
      <c r="I2378" t="s">
        <v>22</v>
      </c>
      <c r="J2378" t="s">
        <v>19</v>
      </c>
      <c r="K2378">
        <v>30</v>
      </c>
      <c r="L2378">
        <v>1112</v>
      </c>
      <c r="M2378" t="s">
        <v>61</v>
      </c>
    </row>
    <row r="2379" spans="1:13" x14ac:dyDescent="0.35">
      <c r="A2379">
        <v>2020</v>
      </c>
      <c r="B2379" t="s">
        <v>57</v>
      </c>
      <c r="C2379">
        <v>11.9</v>
      </c>
      <c r="D2379">
        <f>H2379/E2379*C2379</f>
        <v>0.92289399745976597</v>
      </c>
      <c r="E2379">
        <f>INDEX(Reference!$A$1:$H$55, MATCH(B2379, Reference!$A$1:$A$55, 0), MATCH(A2379, Reference!$A$1:$H$1, 0))</f>
        <v>1454984</v>
      </c>
      <c r="F2379">
        <v>28.932040377000401</v>
      </c>
      <c r="G2379">
        <v>-81.928960538999604</v>
      </c>
      <c r="H2379">
        <v>112840</v>
      </c>
      <c r="I2379" t="s">
        <v>12</v>
      </c>
      <c r="J2379" t="s">
        <v>13</v>
      </c>
      <c r="K2379">
        <v>30</v>
      </c>
      <c r="L2379">
        <v>1112</v>
      </c>
      <c r="M2379" t="s">
        <v>61</v>
      </c>
    </row>
    <row r="2380" spans="1:13" x14ac:dyDescent="0.35">
      <c r="A2380">
        <v>2020</v>
      </c>
      <c r="B2380" t="s">
        <v>57</v>
      </c>
      <c r="C2380">
        <v>11</v>
      </c>
      <c r="D2380">
        <f>H2380/E2380*C2380</f>
        <v>0.41750562205495045</v>
      </c>
      <c r="E2380">
        <f>INDEX(Reference!$A$1:$H$55, MATCH(B2380, Reference!$A$1:$A$55, 0), MATCH(A2380, Reference!$A$1:$H$1, 0))</f>
        <v>1454984</v>
      </c>
      <c r="F2380">
        <v>28.932040377000401</v>
      </c>
      <c r="G2380">
        <v>-81.928960538999604</v>
      </c>
      <c r="H2380">
        <v>55224</v>
      </c>
      <c r="I2380" t="s">
        <v>12</v>
      </c>
      <c r="J2380" t="s">
        <v>13</v>
      </c>
      <c r="K2380">
        <v>30</v>
      </c>
      <c r="L2380">
        <v>1112</v>
      </c>
      <c r="M2380" t="s">
        <v>32</v>
      </c>
    </row>
    <row r="2381" spans="1:13" x14ac:dyDescent="0.35">
      <c r="A2381">
        <v>2020</v>
      </c>
      <c r="B2381" t="s">
        <v>57</v>
      </c>
      <c r="C2381">
        <v>14.9</v>
      </c>
      <c r="D2381">
        <f>H2381/E2381*C2381</f>
        <v>0.26003090068344392</v>
      </c>
      <c r="E2381">
        <f>INDEX(Reference!$A$1:$H$55, MATCH(B2381, Reference!$A$1:$A$55, 0), MATCH(A2381, Reference!$A$1:$H$1, 0))</f>
        <v>1454984</v>
      </c>
      <c r="F2381">
        <v>28.932040377000401</v>
      </c>
      <c r="G2381">
        <v>-81.928960538999604</v>
      </c>
      <c r="H2381">
        <v>25392</v>
      </c>
      <c r="I2381" t="s">
        <v>18</v>
      </c>
      <c r="J2381" t="s">
        <v>19</v>
      </c>
      <c r="K2381">
        <v>30</v>
      </c>
      <c r="L2381">
        <v>1112</v>
      </c>
      <c r="M2381" t="s">
        <v>27</v>
      </c>
    </row>
    <row r="2382" spans="1:13" x14ac:dyDescent="0.35">
      <c r="A2382">
        <v>2008</v>
      </c>
      <c r="B2382" t="s">
        <v>41</v>
      </c>
      <c r="C2382">
        <v>16.8</v>
      </c>
      <c r="D2382">
        <f>H2382/E2382*C2382</f>
        <v>0.73229655350744349</v>
      </c>
      <c r="E2382">
        <f>INDEX(Reference!$A$1:$H$55, MATCH(B2382, Reference!$A$1:$A$55, 0), MATCH(A2382, Reference!$A$1:$H$1, 0))</f>
        <v>1082840</v>
      </c>
      <c r="F2382">
        <v>32.839681093000401</v>
      </c>
      <c r="G2382">
        <v>-83.627580345999604</v>
      </c>
      <c r="H2382">
        <v>47200</v>
      </c>
      <c r="I2382" t="s">
        <v>18</v>
      </c>
      <c r="J2382" t="s">
        <v>19</v>
      </c>
      <c r="K2382">
        <v>31</v>
      </c>
      <c r="L2382">
        <v>1149</v>
      </c>
      <c r="M2382" t="s">
        <v>23</v>
      </c>
    </row>
    <row r="2383" spans="1:13" x14ac:dyDescent="0.35">
      <c r="A2383">
        <v>2008</v>
      </c>
      <c r="B2383" t="s">
        <v>41</v>
      </c>
      <c r="C2383">
        <v>16.8</v>
      </c>
      <c r="D2383">
        <f>H2383/E2383*C2383</f>
        <v>0.21055077389087953</v>
      </c>
      <c r="E2383">
        <f>INDEX(Reference!$A$1:$H$55, MATCH(B2383, Reference!$A$1:$A$55, 0), MATCH(A2383, Reference!$A$1:$H$1, 0))</f>
        <v>1082840</v>
      </c>
      <c r="F2383">
        <v>32.839681093000401</v>
      </c>
      <c r="G2383">
        <v>-83.627580345999604</v>
      </c>
      <c r="H2383">
        <v>13571</v>
      </c>
      <c r="I2383" t="s">
        <v>12</v>
      </c>
      <c r="J2383" t="s">
        <v>13</v>
      </c>
      <c r="K2383">
        <v>31</v>
      </c>
      <c r="L2383">
        <v>1149</v>
      </c>
      <c r="M2383" t="s">
        <v>16</v>
      </c>
    </row>
    <row r="2384" spans="1:13" x14ac:dyDescent="0.35">
      <c r="A2384">
        <v>2008</v>
      </c>
      <c r="B2384" t="s">
        <v>41</v>
      </c>
      <c r="C2384">
        <v>12.4</v>
      </c>
      <c r="D2384">
        <f>H2384/E2384*C2384</f>
        <v>0.44931735067045919</v>
      </c>
      <c r="E2384">
        <f>INDEX(Reference!$A$1:$H$55, MATCH(B2384, Reference!$A$1:$A$55, 0), MATCH(A2384, Reference!$A$1:$H$1, 0))</f>
        <v>1082840</v>
      </c>
      <c r="F2384">
        <v>32.839681093000401</v>
      </c>
      <c r="G2384">
        <v>-83.627580345999604</v>
      </c>
      <c r="H2384">
        <v>39237</v>
      </c>
      <c r="I2384" t="s">
        <v>22</v>
      </c>
      <c r="J2384" t="s">
        <v>19</v>
      </c>
      <c r="K2384">
        <v>31</v>
      </c>
      <c r="L2384">
        <v>1149</v>
      </c>
      <c r="M2384" t="s">
        <v>40</v>
      </c>
    </row>
    <row r="2385" spans="1:13" x14ac:dyDescent="0.35">
      <c r="A2385">
        <v>2008</v>
      </c>
      <c r="B2385" t="s">
        <v>41</v>
      </c>
      <c r="C2385">
        <v>14</v>
      </c>
      <c r="D2385">
        <f>H2385/E2385*C2385</f>
        <v>0.30636474456059992</v>
      </c>
      <c r="E2385">
        <f>INDEX(Reference!$A$1:$H$55, MATCH(B2385, Reference!$A$1:$A$55, 0), MATCH(A2385, Reference!$A$1:$H$1, 0))</f>
        <v>1082840</v>
      </c>
      <c r="F2385">
        <v>32.839681093000401</v>
      </c>
      <c r="G2385">
        <v>-83.627580345999604</v>
      </c>
      <c r="H2385">
        <v>23696</v>
      </c>
      <c r="I2385" t="s">
        <v>12</v>
      </c>
      <c r="J2385" t="s">
        <v>13</v>
      </c>
      <c r="K2385">
        <v>31</v>
      </c>
      <c r="L2385">
        <v>1149</v>
      </c>
      <c r="M2385" t="s">
        <v>14</v>
      </c>
    </row>
    <row r="2386" spans="1:13" x14ac:dyDescent="0.35">
      <c r="A2386">
        <v>2008</v>
      </c>
      <c r="B2386" t="s">
        <v>41</v>
      </c>
      <c r="C2386">
        <v>15.4</v>
      </c>
      <c r="D2386">
        <f>H2386/E2386*C2386</f>
        <v>9.9837464445347406E-3</v>
      </c>
      <c r="E2386">
        <f>INDEX(Reference!$A$1:$H$55, MATCH(B2386, Reference!$A$1:$A$55, 0), MATCH(A2386, Reference!$A$1:$H$1, 0))</f>
        <v>1082840</v>
      </c>
      <c r="F2386">
        <v>32.839681093000401</v>
      </c>
      <c r="G2386">
        <v>-83.627580345999604</v>
      </c>
      <c r="H2386">
        <v>702</v>
      </c>
      <c r="I2386" t="s">
        <v>18</v>
      </c>
      <c r="J2386" t="s">
        <v>19</v>
      </c>
      <c r="K2386">
        <v>31</v>
      </c>
      <c r="L2386">
        <v>1149</v>
      </c>
      <c r="M2386" t="s">
        <v>47</v>
      </c>
    </row>
    <row r="2387" spans="1:13" x14ac:dyDescent="0.35">
      <c r="A2387">
        <v>2008</v>
      </c>
      <c r="B2387" t="s">
        <v>41</v>
      </c>
      <c r="C2387">
        <v>12.7</v>
      </c>
      <c r="D2387">
        <f>H2387/E2387*C2387</f>
        <v>0.49500960437368402</v>
      </c>
      <c r="E2387">
        <f>INDEX(Reference!$A$1:$H$55, MATCH(B2387, Reference!$A$1:$A$55, 0), MATCH(A2387, Reference!$A$1:$H$1, 0))</f>
        <v>1082840</v>
      </c>
      <c r="F2387">
        <v>32.839681093000401</v>
      </c>
      <c r="G2387">
        <v>-83.627580345999604</v>
      </c>
      <c r="H2387">
        <v>42206</v>
      </c>
      <c r="I2387" t="s">
        <v>12</v>
      </c>
      <c r="J2387" t="s">
        <v>13</v>
      </c>
      <c r="K2387">
        <v>31</v>
      </c>
      <c r="L2387">
        <v>1149</v>
      </c>
      <c r="M2387" t="s">
        <v>23</v>
      </c>
    </row>
    <row r="2388" spans="1:13" x14ac:dyDescent="0.35">
      <c r="A2388">
        <v>2008</v>
      </c>
      <c r="B2388" t="s">
        <v>41</v>
      </c>
      <c r="C2388">
        <v>13.4</v>
      </c>
      <c r="D2388">
        <f>H2388/E2388*C2388</f>
        <v>0.48620848878874073</v>
      </c>
      <c r="E2388">
        <f>INDEX(Reference!$A$1:$H$55, MATCH(B2388, Reference!$A$1:$A$55, 0), MATCH(A2388, Reference!$A$1:$H$1, 0))</f>
        <v>1082840</v>
      </c>
      <c r="F2388">
        <v>32.839681093000401</v>
      </c>
      <c r="G2388">
        <v>-83.627580345999604</v>
      </c>
      <c r="H2388">
        <v>39290</v>
      </c>
      <c r="I2388" t="s">
        <v>22</v>
      </c>
      <c r="J2388" t="s">
        <v>19</v>
      </c>
      <c r="K2388">
        <v>31</v>
      </c>
      <c r="L2388">
        <v>1149</v>
      </c>
      <c r="M2388" t="s">
        <v>55</v>
      </c>
    </row>
    <row r="2389" spans="1:13" x14ac:dyDescent="0.35">
      <c r="A2389">
        <v>2008</v>
      </c>
      <c r="B2389" t="s">
        <v>41</v>
      </c>
      <c r="C2389">
        <v>10.4</v>
      </c>
      <c r="D2389">
        <f>H2389/E2389*C2389</f>
        <v>0.29351926415721619</v>
      </c>
      <c r="E2389">
        <f>INDEX(Reference!$A$1:$H$55, MATCH(B2389, Reference!$A$1:$A$55, 0), MATCH(A2389, Reference!$A$1:$H$1, 0))</f>
        <v>1082840</v>
      </c>
      <c r="F2389">
        <v>32.839681093000401</v>
      </c>
      <c r="G2389">
        <v>-83.627580345999604</v>
      </c>
      <c r="H2389">
        <v>30561</v>
      </c>
      <c r="I2389" t="s">
        <v>12</v>
      </c>
      <c r="J2389" t="s">
        <v>13</v>
      </c>
      <c r="K2389">
        <v>31</v>
      </c>
      <c r="L2389">
        <v>1149</v>
      </c>
      <c r="M2389" t="s">
        <v>27</v>
      </c>
    </row>
    <row r="2390" spans="1:13" x14ac:dyDescent="0.35">
      <c r="A2390">
        <v>2008</v>
      </c>
      <c r="B2390" t="s">
        <v>41</v>
      </c>
      <c r="C2390">
        <v>16.399999999999999</v>
      </c>
      <c r="D2390">
        <f>H2390/E2390*C2390</f>
        <v>1.0632041668205828E-2</v>
      </c>
      <c r="E2390">
        <f>INDEX(Reference!$A$1:$H$55, MATCH(B2390, Reference!$A$1:$A$55, 0), MATCH(A2390, Reference!$A$1:$H$1, 0))</f>
        <v>1082840</v>
      </c>
      <c r="F2390">
        <v>32.839681093000401</v>
      </c>
      <c r="G2390">
        <v>-83.627580345999604</v>
      </c>
      <c r="H2390">
        <v>702</v>
      </c>
      <c r="I2390" t="s">
        <v>22</v>
      </c>
      <c r="J2390" t="s">
        <v>19</v>
      </c>
      <c r="K2390">
        <v>31</v>
      </c>
      <c r="L2390">
        <v>1149</v>
      </c>
      <c r="M2390" t="s">
        <v>47</v>
      </c>
    </row>
    <row r="2391" spans="1:13" x14ac:dyDescent="0.35">
      <c r="A2391">
        <v>2008</v>
      </c>
      <c r="B2391" t="s">
        <v>41</v>
      </c>
      <c r="C2391">
        <v>10</v>
      </c>
      <c r="D2391">
        <f>H2391/E2391*C2391</f>
        <v>2.2699567803184217E-2</v>
      </c>
      <c r="E2391">
        <f>INDEX(Reference!$A$1:$H$55, MATCH(B2391, Reference!$A$1:$A$55, 0), MATCH(A2391, Reference!$A$1:$H$1, 0))</f>
        <v>1082840</v>
      </c>
      <c r="F2391">
        <v>32.839681093000401</v>
      </c>
      <c r="G2391">
        <v>-83.627580345999604</v>
      </c>
      <c r="H2391">
        <v>2458</v>
      </c>
      <c r="I2391" t="s">
        <v>12</v>
      </c>
      <c r="J2391" t="s">
        <v>13</v>
      </c>
      <c r="K2391">
        <v>31</v>
      </c>
      <c r="L2391">
        <v>1149</v>
      </c>
      <c r="M2391" t="s">
        <v>35</v>
      </c>
    </row>
    <row r="2392" spans="1:13" x14ac:dyDescent="0.35">
      <c r="A2392">
        <v>2008</v>
      </c>
      <c r="B2392" t="s">
        <v>41</v>
      </c>
      <c r="C2392">
        <v>19.5</v>
      </c>
      <c r="D2392">
        <f>H2392/E2392*C2392</f>
        <v>0.44905249159617305</v>
      </c>
      <c r="E2392">
        <f>INDEX(Reference!$A$1:$H$55, MATCH(B2392, Reference!$A$1:$A$55, 0), MATCH(A2392, Reference!$A$1:$H$1, 0))</f>
        <v>1082840</v>
      </c>
      <c r="F2392">
        <v>32.839681093000401</v>
      </c>
      <c r="G2392">
        <v>-83.627580345999604</v>
      </c>
      <c r="H2392">
        <v>24936</v>
      </c>
      <c r="I2392" t="s">
        <v>18</v>
      </c>
      <c r="J2392" t="s">
        <v>19</v>
      </c>
      <c r="K2392">
        <v>31</v>
      </c>
      <c r="L2392">
        <v>1149</v>
      </c>
      <c r="M2392" t="s">
        <v>16</v>
      </c>
    </row>
    <row r="2393" spans="1:13" x14ac:dyDescent="0.35">
      <c r="A2393">
        <v>2008</v>
      </c>
      <c r="B2393" t="s">
        <v>41</v>
      </c>
      <c r="C2393">
        <v>16.3</v>
      </c>
      <c r="D2393">
        <f>H2393/E2393*C2393</f>
        <v>0.70315614495216283</v>
      </c>
      <c r="E2393">
        <f>INDEX(Reference!$A$1:$H$55, MATCH(B2393, Reference!$A$1:$A$55, 0), MATCH(A2393, Reference!$A$1:$H$1, 0))</f>
        <v>1082840</v>
      </c>
      <c r="F2393">
        <v>32.839681093000401</v>
      </c>
      <c r="G2393">
        <v>-83.627580345999604</v>
      </c>
      <c r="H2393">
        <v>46712</v>
      </c>
      <c r="I2393" t="s">
        <v>18</v>
      </c>
      <c r="J2393" t="s">
        <v>19</v>
      </c>
      <c r="K2393">
        <v>31</v>
      </c>
      <c r="L2393">
        <v>1149</v>
      </c>
      <c r="M2393" t="s">
        <v>32</v>
      </c>
    </row>
    <row r="2394" spans="1:13" x14ac:dyDescent="0.35">
      <c r="A2394">
        <v>2008</v>
      </c>
      <c r="B2394" t="s">
        <v>41</v>
      </c>
      <c r="C2394">
        <v>14.5</v>
      </c>
      <c r="D2394">
        <f>H2394/E2394*C2394</f>
        <v>0.62550700011081972</v>
      </c>
      <c r="E2394">
        <f>INDEX(Reference!$A$1:$H$55, MATCH(B2394, Reference!$A$1:$A$55, 0), MATCH(A2394, Reference!$A$1:$H$1, 0))</f>
        <v>1082840</v>
      </c>
      <c r="F2394">
        <v>32.839681093000401</v>
      </c>
      <c r="G2394">
        <v>-83.627580345999604</v>
      </c>
      <c r="H2394">
        <v>46712</v>
      </c>
      <c r="I2394" t="s">
        <v>22</v>
      </c>
      <c r="J2394" t="s">
        <v>19</v>
      </c>
      <c r="K2394">
        <v>31</v>
      </c>
      <c r="L2394">
        <v>1149</v>
      </c>
      <c r="M2394" t="s">
        <v>32</v>
      </c>
    </row>
    <row r="2395" spans="1:13" x14ac:dyDescent="0.35">
      <c r="A2395">
        <v>2008</v>
      </c>
      <c r="B2395" t="s">
        <v>41</v>
      </c>
      <c r="C2395">
        <v>11.1</v>
      </c>
      <c r="D2395">
        <f>H2395/E2395*C2395</f>
        <v>0.36345314173839166</v>
      </c>
      <c r="E2395">
        <f>INDEX(Reference!$A$1:$H$55, MATCH(B2395, Reference!$A$1:$A$55, 0), MATCH(A2395, Reference!$A$1:$H$1, 0))</f>
        <v>1082840</v>
      </c>
      <c r="F2395">
        <v>32.839681093000401</v>
      </c>
      <c r="G2395">
        <v>-83.627580345999604</v>
      </c>
      <c r="H2395">
        <v>35456</v>
      </c>
      <c r="I2395" t="s">
        <v>12</v>
      </c>
      <c r="J2395" t="s">
        <v>13</v>
      </c>
      <c r="K2395">
        <v>31</v>
      </c>
      <c r="L2395">
        <v>1149</v>
      </c>
      <c r="M2395" t="s">
        <v>40</v>
      </c>
    </row>
    <row r="2396" spans="1:13" x14ac:dyDescent="0.35">
      <c r="A2396">
        <v>2008</v>
      </c>
      <c r="B2396" t="s">
        <v>41</v>
      </c>
      <c r="C2396">
        <v>13.5</v>
      </c>
      <c r="D2396">
        <f>H2396/E2396*C2396</f>
        <v>0.33139106423848402</v>
      </c>
      <c r="E2396">
        <f>INDEX(Reference!$A$1:$H$55, MATCH(B2396, Reference!$A$1:$A$55, 0), MATCH(A2396, Reference!$A$1:$H$1, 0))</f>
        <v>1082840</v>
      </c>
      <c r="F2396">
        <v>32.839681093000401</v>
      </c>
      <c r="G2396">
        <v>-83.627580345999604</v>
      </c>
      <c r="H2396">
        <v>26581</v>
      </c>
      <c r="I2396" t="s">
        <v>22</v>
      </c>
      <c r="J2396" t="s">
        <v>19</v>
      </c>
      <c r="K2396">
        <v>31</v>
      </c>
      <c r="L2396">
        <v>1149</v>
      </c>
      <c r="M2396" t="s">
        <v>27</v>
      </c>
    </row>
    <row r="2397" spans="1:13" x14ac:dyDescent="0.35">
      <c r="A2397">
        <v>2008</v>
      </c>
      <c r="B2397" t="s">
        <v>41</v>
      </c>
      <c r="C2397">
        <v>10.8</v>
      </c>
      <c r="D2397">
        <f>H2397/E2397*C2397</f>
        <v>0.40573307229138195</v>
      </c>
      <c r="E2397">
        <f>INDEX(Reference!$A$1:$H$55, MATCH(B2397, Reference!$A$1:$A$55, 0), MATCH(A2397, Reference!$A$1:$H$1, 0))</f>
        <v>1082840</v>
      </c>
      <c r="F2397">
        <v>32.839681093000401</v>
      </c>
      <c r="G2397">
        <v>-83.627580345999604</v>
      </c>
      <c r="H2397">
        <v>40680</v>
      </c>
      <c r="I2397" t="s">
        <v>12</v>
      </c>
      <c r="J2397" t="s">
        <v>13</v>
      </c>
      <c r="K2397">
        <v>31</v>
      </c>
      <c r="L2397">
        <v>1149</v>
      </c>
      <c r="M2397" t="s">
        <v>32</v>
      </c>
    </row>
    <row r="2398" spans="1:13" x14ac:dyDescent="0.35">
      <c r="A2398">
        <v>2008</v>
      </c>
      <c r="B2398" t="s">
        <v>41</v>
      </c>
      <c r="C2398">
        <v>16</v>
      </c>
      <c r="D2398">
        <f>H2398/E2398*C2398</f>
        <v>0.58054744929998892</v>
      </c>
      <c r="E2398">
        <f>INDEX(Reference!$A$1:$H$55, MATCH(B2398, Reference!$A$1:$A$55, 0), MATCH(A2398, Reference!$A$1:$H$1, 0))</f>
        <v>1082840</v>
      </c>
      <c r="F2398">
        <v>32.839681093000401</v>
      </c>
      <c r="G2398">
        <v>-83.627580345999604</v>
      </c>
      <c r="H2398">
        <v>39290</v>
      </c>
      <c r="I2398" t="s">
        <v>18</v>
      </c>
      <c r="J2398" t="s">
        <v>19</v>
      </c>
      <c r="K2398">
        <v>31</v>
      </c>
      <c r="L2398">
        <v>1149</v>
      </c>
      <c r="M2398" t="s">
        <v>55</v>
      </c>
    </row>
    <row r="2399" spans="1:13" x14ac:dyDescent="0.35">
      <c r="A2399">
        <v>2008</v>
      </c>
      <c r="B2399" t="s">
        <v>41</v>
      </c>
      <c r="C2399">
        <v>10</v>
      </c>
      <c r="D2399">
        <f>H2399/E2399*C2399</f>
        <v>0.2385855712755347</v>
      </c>
      <c r="E2399">
        <f>INDEX(Reference!$A$1:$H$55, MATCH(B2399, Reference!$A$1:$A$55, 0), MATCH(A2399, Reference!$A$1:$H$1, 0))</f>
        <v>1082840</v>
      </c>
      <c r="F2399">
        <v>32.839681093000401</v>
      </c>
      <c r="G2399">
        <v>-83.627580345999604</v>
      </c>
      <c r="H2399">
        <v>25835</v>
      </c>
      <c r="I2399" t="s">
        <v>12</v>
      </c>
      <c r="J2399" t="s">
        <v>13</v>
      </c>
      <c r="K2399">
        <v>31</v>
      </c>
      <c r="L2399">
        <v>1149</v>
      </c>
      <c r="M2399" s="1">
        <v>45088</v>
      </c>
    </row>
    <row r="2400" spans="1:13" x14ac:dyDescent="0.35">
      <c r="A2400">
        <v>2008</v>
      </c>
      <c r="B2400" t="s">
        <v>41</v>
      </c>
      <c r="C2400">
        <v>13.3</v>
      </c>
      <c r="D2400">
        <f>H2400/E2400*C2400</f>
        <v>3.0165860145543205E-2</v>
      </c>
      <c r="E2400">
        <f>INDEX(Reference!$A$1:$H$55, MATCH(B2400, Reference!$A$1:$A$55, 0), MATCH(A2400, Reference!$A$1:$H$1, 0))</f>
        <v>1082840</v>
      </c>
      <c r="F2400">
        <v>32.839681093000401</v>
      </c>
      <c r="G2400">
        <v>-83.627580345999604</v>
      </c>
      <c r="H2400">
        <v>2456</v>
      </c>
      <c r="I2400" t="s">
        <v>22</v>
      </c>
      <c r="J2400" t="s">
        <v>19</v>
      </c>
      <c r="K2400">
        <v>31</v>
      </c>
      <c r="L2400">
        <v>1149</v>
      </c>
      <c r="M2400" t="s">
        <v>35</v>
      </c>
    </row>
    <row r="2401" spans="1:13" x14ac:dyDescent="0.35">
      <c r="A2401">
        <v>2008</v>
      </c>
      <c r="B2401" t="s">
        <v>41</v>
      </c>
      <c r="C2401">
        <v>15.3</v>
      </c>
      <c r="D2401">
        <f>H2401/E2401*C2401</f>
        <v>0.55439963429500205</v>
      </c>
      <c r="E2401">
        <f>INDEX(Reference!$A$1:$H$55, MATCH(B2401, Reference!$A$1:$A$55, 0), MATCH(A2401, Reference!$A$1:$H$1, 0))</f>
        <v>1082840</v>
      </c>
      <c r="F2401">
        <v>32.839681093000401</v>
      </c>
      <c r="G2401">
        <v>-83.627580345999604</v>
      </c>
      <c r="H2401">
        <v>39237</v>
      </c>
      <c r="I2401" t="s">
        <v>18</v>
      </c>
      <c r="J2401" t="s">
        <v>19</v>
      </c>
      <c r="K2401">
        <v>31</v>
      </c>
      <c r="L2401">
        <v>1149</v>
      </c>
      <c r="M2401" t="s">
        <v>40</v>
      </c>
    </row>
    <row r="2402" spans="1:13" x14ac:dyDescent="0.35">
      <c r="A2402">
        <v>2008</v>
      </c>
      <c r="B2402" t="s">
        <v>41</v>
      </c>
      <c r="C2402">
        <v>16.100000000000001</v>
      </c>
      <c r="D2402">
        <f>H2402/E2402*C2402</f>
        <v>0.70178419711130002</v>
      </c>
      <c r="E2402">
        <f>INDEX(Reference!$A$1:$H$55, MATCH(B2402, Reference!$A$1:$A$55, 0), MATCH(A2402, Reference!$A$1:$H$1, 0))</f>
        <v>1082840</v>
      </c>
      <c r="F2402">
        <v>32.839681093000401</v>
      </c>
      <c r="G2402">
        <v>-83.627580345999604</v>
      </c>
      <c r="H2402">
        <v>47200</v>
      </c>
      <c r="I2402" t="s">
        <v>22</v>
      </c>
      <c r="J2402" t="s">
        <v>19</v>
      </c>
      <c r="K2402">
        <v>31</v>
      </c>
      <c r="L2402">
        <v>1149</v>
      </c>
      <c r="M2402" t="s">
        <v>23</v>
      </c>
    </row>
    <row r="2403" spans="1:13" x14ac:dyDescent="0.35">
      <c r="A2403">
        <v>2008</v>
      </c>
      <c r="B2403" t="s">
        <v>41</v>
      </c>
      <c r="C2403">
        <v>14.3</v>
      </c>
      <c r="D2403">
        <f>H2403/E2403*C2403</f>
        <v>1.1093051605038604E-2</v>
      </c>
      <c r="E2403">
        <f>INDEX(Reference!$A$1:$H$55, MATCH(B2403, Reference!$A$1:$A$55, 0), MATCH(A2403, Reference!$A$1:$H$1, 0))</f>
        <v>1082840</v>
      </c>
      <c r="F2403">
        <v>32.839681093000401</v>
      </c>
      <c r="G2403">
        <v>-83.627580345999604</v>
      </c>
      <c r="H2403">
        <v>840</v>
      </c>
      <c r="I2403" t="s">
        <v>12</v>
      </c>
      <c r="J2403" t="s">
        <v>13</v>
      </c>
      <c r="K2403">
        <v>31</v>
      </c>
      <c r="L2403">
        <v>1149</v>
      </c>
      <c r="M2403" t="s">
        <v>47</v>
      </c>
    </row>
    <row r="2404" spans="1:13" x14ac:dyDescent="0.35">
      <c r="A2404">
        <v>2008</v>
      </c>
      <c r="B2404" t="s">
        <v>41</v>
      </c>
      <c r="C2404">
        <v>13.2</v>
      </c>
      <c r="D2404">
        <f>H2404/E2404*C2404</f>
        <v>0.24358390898008939</v>
      </c>
      <c r="E2404">
        <f>INDEX(Reference!$A$1:$H$55, MATCH(B2404, Reference!$A$1:$A$55, 0), MATCH(A2404, Reference!$A$1:$H$1, 0))</f>
        <v>1082840</v>
      </c>
      <c r="F2404">
        <v>32.839681093000401</v>
      </c>
      <c r="G2404">
        <v>-83.627580345999604</v>
      </c>
      <c r="H2404">
        <v>19982</v>
      </c>
      <c r="I2404" t="s">
        <v>12</v>
      </c>
      <c r="J2404" t="s">
        <v>13</v>
      </c>
      <c r="K2404">
        <v>31</v>
      </c>
      <c r="L2404">
        <v>1149</v>
      </c>
      <c r="M2404" s="1">
        <v>45277</v>
      </c>
    </row>
    <row r="2405" spans="1:13" x14ac:dyDescent="0.35">
      <c r="A2405">
        <v>2008</v>
      </c>
      <c r="B2405" t="s">
        <v>41</v>
      </c>
      <c r="C2405">
        <v>15.3</v>
      </c>
      <c r="D2405">
        <f>H2405/E2405*C2405</f>
        <v>1.3269306638099811</v>
      </c>
      <c r="E2405">
        <f>INDEX(Reference!$A$1:$H$55, MATCH(B2405, Reference!$A$1:$A$55, 0), MATCH(A2405, Reference!$A$1:$H$1, 0))</f>
        <v>1082840</v>
      </c>
      <c r="F2405">
        <v>32.839681093000401</v>
      </c>
      <c r="G2405">
        <v>-83.627580345999604</v>
      </c>
      <c r="H2405">
        <v>93912</v>
      </c>
      <c r="I2405" t="s">
        <v>22</v>
      </c>
      <c r="J2405" t="s">
        <v>19</v>
      </c>
      <c r="K2405">
        <v>31</v>
      </c>
      <c r="L2405">
        <v>1149</v>
      </c>
      <c r="M2405" t="s">
        <v>61</v>
      </c>
    </row>
    <row r="2406" spans="1:13" x14ac:dyDescent="0.35">
      <c r="A2406">
        <v>2008</v>
      </c>
      <c r="B2406" t="s">
        <v>41</v>
      </c>
      <c r="C2406">
        <v>9.1</v>
      </c>
      <c r="D2406">
        <f>H2406/E2406*C2406</f>
        <v>0.11238437811680396</v>
      </c>
      <c r="E2406">
        <f>INDEX(Reference!$A$1:$H$55, MATCH(B2406, Reference!$A$1:$A$55, 0), MATCH(A2406, Reference!$A$1:$H$1, 0))</f>
        <v>1082840</v>
      </c>
      <c r="F2406">
        <v>32.839681093000401</v>
      </c>
      <c r="G2406">
        <v>-83.627580345999604</v>
      </c>
      <c r="H2406">
        <v>13373</v>
      </c>
      <c r="I2406" t="s">
        <v>12</v>
      </c>
      <c r="J2406" t="s">
        <v>13</v>
      </c>
      <c r="K2406">
        <v>31</v>
      </c>
      <c r="L2406">
        <v>1149</v>
      </c>
      <c r="M2406" s="1">
        <v>44990</v>
      </c>
    </row>
    <row r="2407" spans="1:13" x14ac:dyDescent="0.35">
      <c r="A2407">
        <v>2008</v>
      </c>
      <c r="B2407" t="s">
        <v>41</v>
      </c>
      <c r="C2407">
        <v>17.2</v>
      </c>
      <c r="D2407">
        <f>H2407/E2407*C2407</f>
        <v>0.35042037604816961</v>
      </c>
      <c r="E2407">
        <f>INDEX(Reference!$A$1:$H$55, MATCH(B2407, Reference!$A$1:$A$55, 0), MATCH(A2407, Reference!$A$1:$H$1, 0))</f>
        <v>1082840</v>
      </c>
      <c r="F2407">
        <v>32.839681093000401</v>
      </c>
      <c r="G2407">
        <v>-83.627580345999604</v>
      </c>
      <c r="H2407">
        <v>22061</v>
      </c>
      <c r="I2407" t="s">
        <v>22</v>
      </c>
      <c r="J2407" t="s">
        <v>19</v>
      </c>
      <c r="K2407">
        <v>31</v>
      </c>
      <c r="L2407">
        <v>1149</v>
      </c>
      <c r="M2407" t="s">
        <v>43</v>
      </c>
    </row>
    <row r="2408" spans="1:13" x14ac:dyDescent="0.35">
      <c r="A2408">
        <v>2008</v>
      </c>
      <c r="B2408" t="s">
        <v>41</v>
      </c>
      <c r="C2408">
        <v>11.8</v>
      </c>
      <c r="D2408">
        <f>H2408/E2408*C2408</f>
        <v>0.90323113294669577</v>
      </c>
      <c r="E2408">
        <f>INDEX(Reference!$A$1:$H$55, MATCH(B2408, Reference!$A$1:$A$55, 0), MATCH(A2408, Reference!$A$1:$H$1, 0))</f>
        <v>1082840</v>
      </c>
      <c r="F2408">
        <v>32.839681093000401</v>
      </c>
      <c r="G2408">
        <v>-83.627580345999604</v>
      </c>
      <c r="H2408">
        <v>82886</v>
      </c>
      <c r="I2408" t="s">
        <v>12</v>
      </c>
      <c r="J2408" t="s">
        <v>13</v>
      </c>
      <c r="K2408">
        <v>31</v>
      </c>
      <c r="L2408">
        <v>1149</v>
      </c>
      <c r="M2408" t="s">
        <v>61</v>
      </c>
    </row>
    <row r="2409" spans="1:13" x14ac:dyDescent="0.35">
      <c r="A2409">
        <v>2008</v>
      </c>
      <c r="B2409" t="s">
        <v>41</v>
      </c>
      <c r="C2409">
        <v>16.2</v>
      </c>
      <c r="D2409">
        <f>H2409/E2409*C2409</f>
        <v>0.48713401795279082</v>
      </c>
      <c r="E2409">
        <f>INDEX(Reference!$A$1:$H$55, MATCH(B2409, Reference!$A$1:$A$55, 0), MATCH(A2409, Reference!$A$1:$H$1, 0))</f>
        <v>1082840</v>
      </c>
      <c r="F2409">
        <v>32.839681093000401</v>
      </c>
      <c r="G2409">
        <v>-83.627580345999604</v>
      </c>
      <c r="H2409">
        <v>32561</v>
      </c>
      <c r="I2409" t="s">
        <v>22</v>
      </c>
      <c r="J2409" t="s">
        <v>19</v>
      </c>
      <c r="K2409">
        <v>31</v>
      </c>
      <c r="L2409">
        <v>1149</v>
      </c>
      <c r="M2409" t="s">
        <v>30</v>
      </c>
    </row>
    <row r="2410" spans="1:13" x14ac:dyDescent="0.35">
      <c r="A2410">
        <v>2008</v>
      </c>
      <c r="B2410" t="s">
        <v>41</v>
      </c>
      <c r="C2410">
        <v>16.5</v>
      </c>
      <c r="D2410">
        <f>H2410/E2410*C2410</f>
        <v>0.49615501828524988</v>
      </c>
      <c r="E2410">
        <f>INDEX(Reference!$A$1:$H$55, MATCH(B2410, Reference!$A$1:$A$55, 0), MATCH(A2410, Reference!$A$1:$H$1, 0))</f>
        <v>1082840</v>
      </c>
      <c r="F2410">
        <v>32.839681093000401</v>
      </c>
      <c r="G2410">
        <v>-83.627580345999604</v>
      </c>
      <c r="H2410">
        <v>32561</v>
      </c>
      <c r="I2410" t="s">
        <v>18</v>
      </c>
      <c r="J2410" t="s">
        <v>19</v>
      </c>
      <c r="K2410">
        <v>31</v>
      </c>
      <c r="L2410">
        <v>1149</v>
      </c>
      <c r="M2410" t="s">
        <v>30</v>
      </c>
    </row>
    <row r="2411" spans="1:13" x14ac:dyDescent="0.35">
      <c r="A2411">
        <v>2008</v>
      </c>
      <c r="B2411" t="s">
        <v>41</v>
      </c>
      <c r="C2411">
        <v>15.9</v>
      </c>
      <c r="D2411">
        <f>H2411/E2411*C2411</f>
        <v>0.3903050312142145</v>
      </c>
      <c r="E2411">
        <f>INDEX(Reference!$A$1:$H$55, MATCH(B2411, Reference!$A$1:$A$55, 0), MATCH(A2411, Reference!$A$1:$H$1, 0))</f>
        <v>1082840</v>
      </c>
      <c r="F2411">
        <v>32.839681093000401</v>
      </c>
      <c r="G2411">
        <v>-83.627580345999604</v>
      </c>
      <c r="H2411">
        <v>26581</v>
      </c>
      <c r="I2411" t="s">
        <v>18</v>
      </c>
      <c r="J2411" t="s">
        <v>19</v>
      </c>
      <c r="K2411">
        <v>31</v>
      </c>
      <c r="L2411">
        <v>1149</v>
      </c>
      <c r="M2411" t="s">
        <v>27</v>
      </c>
    </row>
    <row r="2412" spans="1:13" x14ac:dyDescent="0.35">
      <c r="A2412">
        <v>2008</v>
      </c>
      <c r="B2412" t="s">
        <v>41</v>
      </c>
      <c r="C2412">
        <v>22</v>
      </c>
      <c r="D2412">
        <f>H2412/E2412*C2412</f>
        <v>0.50662332385209263</v>
      </c>
      <c r="E2412">
        <f>INDEX(Reference!$A$1:$H$55, MATCH(B2412, Reference!$A$1:$A$55, 0), MATCH(A2412, Reference!$A$1:$H$1, 0))</f>
        <v>1082840</v>
      </c>
      <c r="F2412">
        <v>32.839681093000401</v>
      </c>
      <c r="G2412">
        <v>-83.627580345999604</v>
      </c>
      <c r="H2412">
        <v>24936</v>
      </c>
      <c r="I2412" t="s">
        <v>22</v>
      </c>
      <c r="J2412" t="s">
        <v>19</v>
      </c>
      <c r="K2412">
        <v>31</v>
      </c>
      <c r="L2412">
        <v>1149</v>
      </c>
      <c r="M2412" t="s">
        <v>16</v>
      </c>
    </row>
    <row r="2413" spans="1:13" x14ac:dyDescent="0.35">
      <c r="A2413">
        <v>2008</v>
      </c>
      <c r="B2413" t="s">
        <v>41</v>
      </c>
      <c r="C2413">
        <v>16.5</v>
      </c>
      <c r="D2413">
        <f>H2413/E2413*C2413</f>
        <v>1.4310036570499798</v>
      </c>
      <c r="E2413">
        <f>INDEX(Reference!$A$1:$H$55, MATCH(B2413, Reference!$A$1:$A$55, 0), MATCH(A2413, Reference!$A$1:$H$1, 0))</f>
        <v>1082840</v>
      </c>
      <c r="F2413">
        <v>32.839681093000401</v>
      </c>
      <c r="G2413">
        <v>-83.627580345999604</v>
      </c>
      <c r="H2413">
        <v>93912</v>
      </c>
      <c r="I2413" t="s">
        <v>18</v>
      </c>
      <c r="J2413" t="s">
        <v>19</v>
      </c>
      <c r="K2413">
        <v>31</v>
      </c>
      <c r="L2413">
        <v>1149</v>
      </c>
      <c r="M2413" t="s">
        <v>61</v>
      </c>
    </row>
    <row r="2414" spans="1:13" x14ac:dyDescent="0.35">
      <c r="A2414">
        <v>2008</v>
      </c>
      <c r="B2414" t="s">
        <v>41</v>
      </c>
      <c r="C2414">
        <v>17.5</v>
      </c>
      <c r="D2414">
        <f>H2414/E2414*C2414</f>
        <v>0.35653235935133537</v>
      </c>
      <c r="E2414">
        <f>INDEX(Reference!$A$1:$H$55, MATCH(B2414, Reference!$A$1:$A$55, 0), MATCH(A2414, Reference!$A$1:$H$1, 0))</f>
        <v>1082840</v>
      </c>
      <c r="F2414">
        <v>32.839681093000401</v>
      </c>
      <c r="G2414">
        <v>-83.627580345999604</v>
      </c>
      <c r="H2414">
        <v>22061</v>
      </c>
      <c r="I2414" t="s">
        <v>18</v>
      </c>
      <c r="J2414" t="s">
        <v>19</v>
      </c>
      <c r="K2414">
        <v>31</v>
      </c>
      <c r="L2414">
        <v>1149</v>
      </c>
      <c r="M2414" t="s">
        <v>43</v>
      </c>
    </row>
    <row r="2415" spans="1:13" x14ac:dyDescent="0.35">
      <c r="A2415">
        <v>2008</v>
      </c>
      <c r="B2415" t="s">
        <v>41</v>
      </c>
      <c r="C2415">
        <v>13.8</v>
      </c>
      <c r="D2415">
        <f>H2415/E2415*C2415</f>
        <v>3.1299915038232796E-2</v>
      </c>
      <c r="E2415">
        <f>INDEX(Reference!$A$1:$H$55, MATCH(B2415, Reference!$A$1:$A$55, 0), MATCH(A2415, Reference!$A$1:$H$1, 0))</f>
        <v>1082840</v>
      </c>
      <c r="F2415">
        <v>32.839681093000401</v>
      </c>
      <c r="G2415">
        <v>-83.627580345999604</v>
      </c>
      <c r="H2415">
        <v>2456</v>
      </c>
      <c r="I2415" t="s">
        <v>18</v>
      </c>
      <c r="J2415" t="s">
        <v>19</v>
      </c>
      <c r="K2415">
        <v>31</v>
      </c>
      <c r="L2415">
        <v>1149</v>
      </c>
      <c r="M2415" t="s">
        <v>35</v>
      </c>
    </row>
    <row r="2416" spans="1:13" x14ac:dyDescent="0.35">
      <c r="A2416">
        <v>2010</v>
      </c>
      <c r="B2416" t="s">
        <v>41</v>
      </c>
      <c r="C2416">
        <v>18.3</v>
      </c>
      <c r="D2416">
        <f>H2416/E2416*C2416</f>
        <v>1.0271581586575809E-2</v>
      </c>
      <c r="E2416">
        <f>INDEX(Reference!$A$1:$H$55, MATCH(B2416, Reference!$A$1:$A$55, 0), MATCH(A2416, Reference!$A$1:$H$1, 0))</f>
        <v>1266728</v>
      </c>
      <c r="F2416">
        <v>32.839681093000401</v>
      </c>
      <c r="G2416">
        <v>-83.627580345999604</v>
      </c>
      <c r="H2416">
        <v>711</v>
      </c>
      <c r="I2416" t="s">
        <v>18</v>
      </c>
      <c r="J2416" t="s">
        <v>19</v>
      </c>
      <c r="K2416">
        <v>31</v>
      </c>
      <c r="L2416">
        <v>1149</v>
      </c>
      <c r="M2416" t="s">
        <v>47</v>
      </c>
    </row>
    <row r="2417" spans="1:13" x14ac:dyDescent="0.35">
      <c r="A2417">
        <v>2010</v>
      </c>
      <c r="B2417" t="s">
        <v>41</v>
      </c>
      <c r="C2417">
        <v>13</v>
      </c>
      <c r="D2417">
        <f>H2417/E2417*C2417</f>
        <v>1.1566018908558112E-2</v>
      </c>
      <c r="E2417">
        <f>INDEX(Reference!$A$1:$H$55, MATCH(B2417, Reference!$A$1:$A$55, 0), MATCH(A2417, Reference!$A$1:$H$1, 0))</f>
        <v>1266728</v>
      </c>
      <c r="F2417">
        <v>32.839681093000401</v>
      </c>
      <c r="G2417">
        <v>-83.627580345999604</v>
      </c>
      <c r="H2417">
        <v>1127</v>
      </c>
      <c r="I2417" t="s">
        <v>12</v>
      </c>
      <c r="J2417" t="s">
        <v>13</v>
      </c>
      <c r="K2417">
        <v>31</v>
      </c>
      <c r="L2417">
        <v>1149</v>
      </c>
      <c r="M2417" t="s">
        <v>47</v>
      </c>
    </row>
    <row r="2418" spans="1:13" x14ac:dyDescent="0.35">
      <c r="A2418">
        <v>2010</v>
      </c>
      <c r="B2418" t="s">
        <v>41</v>
      </c>
      <c r="C2418">
        <v>14.1</v>
      </c>
      <c r="D2418">
        <f>H2418/E2418*C2418</f>
        <v>7.914169419164967E-3</v>
      </c>
      <c r="E2418">
        <f>INDEX(Reference!$A$1:$H$55, MATCH(B2418, Reference!$A$1:$A$55, 0), MATCH(A2418, Reference!$A$1:$H$1, 0))</f>
        <v>1266728</v>
      </c>
      <c r="F2418">
        <v>32.839681093000401</v>
      </c>
      <c r="G2418">
        <v>-83.627580345999604</v>
      </c>
      <c r="H2418">
        <v>711</v>
      </c>
      <c r="I2418" t="s">
        <v>22</v>
      </c>
      <c r="J2418" t="s">
        <v>19</v>
      </c>
      <c r="K2418">
        <v>31</v>
      </c>
      <c r="L2418">
        <v>1149</v>
      </c>
      <c r="M2418" t="s">
        <v>47</v>
      </c>
    </row>
    <row r="2419" spans="1:13" x14ac:dyDescent="0.35">
      <c r="A2419">
        <v>2010</v>
      </c>
      <c r="B2419" t="s">
        <v>41</v>
      </c>
      <c r="C2419">
        <v>15.4</v>
      </c>
      <c r="D2419">
        <f>H2419/E2419*C2419</f>
        <v>0.45718765196632583</v>
      </c>
      <c r="E2419">
        <f>INDEX(Reference!$A$1:$H$55, MATCH(B2419, Reference!$A$1:$A$55, 0), MATCH(A2419, Reference!$A$1:$H$1, 0))</f>
        <v>1266728</v>
      </c>
      <c r="F2419">
        <v>32.839681093000401</v>
      </c>
      <c r="G2419">
        <v>-83.627580345999604</v>
      </c>
      <c r="H2419">
        <v>37606</v>
      </c>
      <c r="I2419" t="s">
        <v>22</v>
      </c>
      <c r="J2419" t="s">
        <v>19</v>
      </c>
      <c r="K2419">
        <v>31</v>
      </c>
      <c r="L2419">
        <v>1149</v>
      </c>
      <c r="M2419" t="s">
        <v>30</v>
      </c>
    </row>
    <row r="2420" spans="1:13" x14ac:dyDescent="0.35">
      <c r="A2420">
        <v>2010</v>
      </c>
      <c r="B2420" t="s">
        <v>41</v>
      </c>
      <c r="C2420">
        <v>14.4</v>
      </c>
      <c r="D2420">
        <f>H2420/E2420*C2420</f>
        <v>1.1931603311839638</v>
      </c>
      <c r="E2420">
        <f>INDEX(Reference!$A$1:$H$55, MATCH(B2420, Reference!$A$1:$A$55, 0), MATCH(A2420, Reference!$A$1:$H$1, 0))</f>
        <v>1266728</v>
      </c>
      <c r="F2420">
        <v>32.839681093000401</v>
      </c>
      <c r="G2420">
        <v>-83.627580345999604</v>
      </c>
      <c r="H2420">
        <v>104959</v>
      </c>
      <c r="I2420" t="s">
        <v>22</v>
      </c>
      <c r="J2420" t="s">
        <v>19</v>
      </c>
      <c r="K2420">
        <v>31</v>
      </c>
      <c r="L2420">
        <v>1149</v>
      </c>
      <c r="M2420" t="s">
        <v>61</v>
      </c>
    </row>
    <row r="2421" spans="1:13" x14ac:dyDescent="0.35">
      <c r="A2421">
        <v>2010</v>
      </c>
      <c r="B2421" t="s">
        <v>41</v>
      </c>
      <c r="C2421">
        <v>17</v>
      </c>
      <c r="D2421">
        <f>H2421/E2421*C2421</f>
        <v>0.31543314744759726</v>
      </c>
      <c r="E2421">
        <f>INDEX(Reference!$A$1:$H$55, MATCH(B2421, Reference!$A$1:$A$55, 0), MATCH(A2421, Reference!$A$1:$H$1, 0))</f>
        <v>1266728</v>
      </c>
      <c r="F2421">
        <v>32.839681093000401</v>
      </c>
      <c r="G2421">
        <v>-83.627580345999604</v>
      </c>
      <c r="H2421">
        <v>23504</v>
      </c>
      <c r="I2421" t="s">
        <v>18</v>
      </c>
      <c r="J2421" t="s">
        <v>19</v>
      </c>
      <c r="K2421">
        <v>31</v>
      </c>
      <c r="L2421">
        <v>1149</v>
      </c>
      <c r="M2421" t="s">
        <v>43</v>
      </c>
    </row>
    <row r="2422" spans="1:13" x14ac:dyDescent="0.35">
      <c r="A2422">
        <v>2010</v>
      </c>
      <c r="B2422" t="s">
        <v>41</v>
      </c>
      <c r="C2422">
        <v>10.6</v>
      </c>
      <c r="D2422">
        <f>H2422/E2422*C2422</f>
        <v>0.44073502756708621</v>
      </c>
      <c r="E2422">
        <f>INDEX(Reference!$A$1:$H$55, MATCH(B2422, Reference!$A$1:$A$55, 0), MATCH(A2422, Reference!$A$1:$H$1, 0))</f>
        <v>1266728</v>
      </c>
      <c r="F2422">
        <v>32.839681093000401</v>
      </c>
      <c r="G2422">
        <v>-83.627580345999604</v>
      </c>
      <c r="H2422">
        <v>52669</v>
      </c>
      <c r="I2422" t="s">
        <v>12</v>
      </c>
      <c r="J2422" t="s">
        <v>13</v>
      </c>
      <c r="K2422">
        <v>31</v>
      </c>
      <c r="L2422">
        <v>1149</v>
      </c>
      <c r="M2422" t="s">
        <v>32</v>
      </c>
    </row>
    <row r="2423" spans="1:13" x14ac:dyDescent="0.35">
      <c r="A2423">
        <v>2010</v>
      </c>
      <c r="B2423" t="s">
        <v>41</v>
      </c>
      <c r="C2423">
        <v>20.9</v>
      </c>
      <c r="D2423">
        <f>H2423/E2423*C2423</f>
        <v>0.47776736600122516</v>
      </c>
      <c r="E2423">
        <f>INDEX(Reference!$A$1:$H$55, MATCH(B2423, Reference!$A$1:$A$55, 0), MATCH(A2423, Reference!$A$1:$H$1, 0))</f>
        <v>1266728</v>
      </c>
      <c r="F2423">
        <v>32.839681093000401</v>
      </c>
      <c r="G2423">
        <v>-83.627580345999604</v>
      </c>
      <c r="H2423">
        <v>28957</v>
      </c>
      <c r="I2423" t="s">
        <v>22</v>
      </c>
      <c r="J2423" t="s">
        <v>19</v>
      </c>
      <c r="K2423">
        <v>31</v>
      </c>
      <c r="L2423">
        <v>1149</v>
      </c>
      <c r="M2423" t="s">
        <v>16</v>
      </c>
    </row>
    <row r="2424" spans="1:13" x14ac:dyDescent="0.35">
      <c r="A2424">
        <v>2010</v>
      </c>
      <c r="B2424" t="s">
        <v>41</v>
      </c>
      <c r="C2424">
        <v>15.5</v>
      </c>
      <c r="D2424">
        <f>H2424/E2424*C2424</f>
        <v>0.34578417781875825</v>
      </c>
      <c r="E2424">
        <f>INDEX(Reference!$A$1:$H$55, MATCH(B2424, Reference!$A$1:$A$55, 0), MATCH(A2424, Reference!$A$1:$H$1, 0))</f>
        <v>1266728</v>
      </c>
      <c r="F2424">
        <v>32.839681093000401</v>
      </c>
      <c r="G2424">
        <v>-83.627580345999604</v>
      </c>
      <c r="H2424">
        <v>28259</v>
      </c>
      <c r="I2424" t="s">
        <v>18</v>
      </c>
      <c r="J2424" t="s">
        <v>19</v>
      </c>
      <c r="K2424">
        <v>31</v>
      </c>
      <c r="L2424">
        <v>1149</v>
      </c>
      <c r="M2424" t="s">
        <v>27</v>
      </c>
    </row>
    <row r="2425" spans="1:13" x14ac:dyDescent="0.35">
      <c r="A2425">
        <v>2010</v>
      </c>
      <c r="B2425" t="s">
        <v>41</v>
      </c>
      <c r="C2425">
        <v>15.9</v>
      </c>
      <c r="D2425">
        <f>H2425/E2425*C2425</f>
        <v>0.64985592802874814</v>
      </c>
      <c r="E2425">
        <f>INDEX(Reference!$A$1:$H$55, MATCH(B2425, Reference!$A$1:$A$55, 0), MATCH(A2425, Reference!$A$1:$H$1, 0))</f>
        <v>1266728</v>
      </c>
      <c r="F2425">
        <v>32.839681093000401</v>
      </c>
      <c r="G2425">
        <v>-83.627580345999604</v>
      </c>
      <c r="H2425">
        <v>51773</v>
      </c>
      <c r="I2425" t="s">
        <v>18</v>
      </c>
      <c r="J2425" t="s">
        <v>19</v>
      </c>
      <c r="K2425">
        <v>31</v>
      </c>
      <c r="L2425">
        <v>1149</v>
      </c>
      <c r="M2425" t="s">
        <v>32</v>
      </c>
    </row>
    <row r="2426" spans="1:13" x14ac:dyDescent="0.35">
      <c r="A2426">
        <v>2010</v>
      </c>
      <c r="B2426" t="s">
        <v>41</v>
      </c>
      <c r="C2426">
        <v>16.600000000000001</v>
      </c>
      <c r="D2426">
        <f>H2426/E2426*C2426</f>
        <v>0.30801119103706559</v>
      </c>
      <c r="E2426">
        <f>INDEX(Reference!$A$1:$H$55, MATCH(B2426, Reference!$A$1:$A$55, 0), MATCH(A2426, Reference!$A$1:$H$1, 0))</f>
        <v>1266728</v>
      </c>
      <c r="F2426">
        <v>32.839681093000401</v>
      </c>
      <c r="G2426">
        <v>-83.627580345999604</v>
      </c>
      <c r="H2426">
        <v>23504</v>
      </c>
      <c r="I2426" t="s">
        <v>22</v>
      </c>
      <c r="J2426" t="s">
        <v>19</v>
      </c>
      <c r="K2426">
        <v>31</v>
      </c>
      <c r="L2426">
        <v>1149</v>
      </c>
      <c r="M2426" t="s">
        <v>43</v>
      </c>
    </row>
    <row r="2427" spans="1:13" x14ac:dyDescent="0.35">
      <c r="A2427">
        <v>2010</v>
      </c>
      <c r="B2427" t="s">
        <v>41</v>
      </c>
      <c r="C2427">
        <v>16</v>
      </c>
      <c r="D2427">
        <f>H2427/E2427*C2427</f>
        <v>0.67179062908532849</v>
      </c>
      <c r="E2427">
        <f>INDEX(Reference!$A$1:$H$55, MATCH(B2427, Reference!$A$1:$A$55, 0), MATCH(A2427, Reference!$A$1:$H$1, 0))</f>
        <v>1266728</v>
      </c>
      <c r="F2427">
        <v>32.839681093000401</v>
      </c>
      <c r="G2427">
        <v>-83.627580345999604</v>
      </c>
      <c r="H2427">
        <v>53186</v>
      </c>
      <c r="I2427" t="s">
        <v>18</v>
      </c>
      <c r="J2427" t="s">
        <v>19</v>
      </c>
      <c r="K2427">
        <v>31</v>
      </c>
      <c r="L2427">
        <v>1149</v>
      </c>
      <c r="M2427" t="s">
        <v>23</v>
      </c>
    </row>
    <row r="2428" spans="1:13" x14ac:dyDescent="0.35">
      <c r="A2428">
        <v>2010</v>
      </c>
      <c r="B2428" t="s">
        <v>41</v>
      </c>
      <c r="C2428">
        <v>15.3</v>
      </c>
      <c r="D2428">
        <f>H2428/E2428*C2428</f>
        <v>0.64239978906284545</v>
      </c>
      <c r="E2428">
        <f>INDEX(Reference!$A$1:$H$55, MATCH(B2428, Reference!$A$1:$A$55, 0), MATCH(A2428, Reference!$A$1:$H$1, 0))</f>
        <v>1266728</v>
      </c>
      <c r="F2428">
        <v>32.839681093000401</v>
      </c>
      <c r="G2428">
        <v>-83.627580345999604</v>
      </c>
      <c r="H2428">
        <v>53186</v>
      </c>
      <c r="I2428" t="s">
        <v>22</v>
      </c>
      <c r="J2428" t="s">
        <v>19</v>
      </c>
      <c r="K2428">
        <v>31</v>
      </c>
      <c r="L2428">
        <v>1149</v>
      </c>
      <c r="M2428" t="s">
        <v>23</v>
      </c>
    </row>
    <row r="2429" spans="1:13" x14ac:dyDescent="0.35">
      <c r="A2429">
        <v>2010</v>
      </c>
      <c r="B2429" t="s">
        <v>41</v>
      </c>
      <c r="C2429">
        <v>11.5</v>
      </c>
      <c r="D2429">
        <f>H2429/E2429*C2429</f>
        <v>0.96925780435894682</v>
      </c>
      <c r="E2429">
        <f>INDEX(Reference!$A$1:$H$55, MATCH(B2429, Reference!$A$1:$A$55, 0), MATCH(A2429, Reference!$A$1:$H$1, 0))</f>
        <v>1266728</v>
      </c>
      <c r="F2429">
        <v>32.839681093000401</v>
      </c>
      <c r="G2429">
        <v>-83.627580345999604</v>
      </c>
      <c r="H2429">
        <v>106764</v>
      </c>
      <c r="I2429" t="s">
        <v>12</v>
      </c>
      <c r="J2429" t="s">
        <v>13</v>
      </c>
      <c r="K2429">
        <v>31</v>
      </c>
      <c r="L2429">
        <v>1149</v>
      </c>
      <c r="M2429" t="s">
        <v>61</v>
      </c>
    </row>
    <row r="2430" spans="1:13" x14ac:dyDescent="0.35">
      <c r="A2430">
        <v>2010</v>
      </c>
      <c r="B2430" t="s">
        <v>41</v>
      </c>
      <c r="C2430">
        <v>13.3</v>
      </c>
      <c r="D2430">
        <f>H2430/E2430*C2430</f>
        <v>0.25517964393303061</v>
      </c>
      <c r="E2430">
        <f>INDEX(Reference!$A$1:$H$55, MATCH(B2430, Reference!$A$1:$A$55, 0), MATCH(A2430, Reference!$A$1:$H$1, 0))</f>
        <v>1266728</v>
      </c>
      <c r="F2430">
        <v>32.839681093000401</v>
      </c>
      <c r="G2430">
        <v>-83.627580345999604</v>
      </c>
      <c r="H2430">
        <v>24304</v>
      </c>
      <c r="I2430" t="s">
        <v>12</v>
      </c>
      <c r="J2430" t="s">
        <v>13</v>
      </c>
      <c r="K2430">
        <v>31</v>
      </c>
      <c r="L2430">
        <v>1149</v>
      </c>
      <c r="M2430" t="s">
        <v>14</v>
      </c>
    </row>
    <row r="2431" spans="1:13" x14ac:dyDescent="0.35">
      <c r="A2431">
        <v>2010</v>
      </c>
      <c r="B2431" t="s">
        <v>41</v>
      </c>
      <c r="C2431">
        <v>14.3</v>
      </c>
      <c r="D2431">
        <f>H2431/E2431*C2431</f>
        <v>0.50012204672194827</v>
      </c>
      <c r="E2431">
        <f>INDEX(Reference!$A$1:$H$55, MATCH(B2431, Reference!$A$1:$A$55, 0), MATCH(A2431, Reference!$A$1:$H$1, 0))</f>
        <v>1266728</v>
      </c>
      <c r="F2431">
        <v>32.839681093000401</v>
      </c>
      <c r="G2431">
        <v>-83.627580345999604</v>
      </c>
      <c r="H2431">
        <v>44302</v>
      </c>
      <c r="I2431" t="s">
        <v>18</v>
      </c>
      <c r="J2431" t="s">
        <v>19</v>
      </c>
      <c r="K2431">
        <v>31</v>
      </c>
      <c r="L2431">
        <v>1149</v>
      </c>
      <c r="M2431" t="s">
        <v>40</v>
      </c>
    </row>
    <row r="2432" spans="1:13" x14ac:dyDescent="0.35">
      <c r="A2432">
        <v>2010</v>
      </c>
      <c r="B2432" t="s">
        <v>41</v>
      </c>
      <c r="C2432">
        <v>13.5</v>
      </c>
      <c r="D2432">
        <f>H2432/E2432*C2432</f>
        <v>0.55176446719422012</v>
      </c>
      <c r="E2432">
        <f>INDEX(Reference!$A$1:$H$55, MATCH(B2432, Reference!$A$1:$A$55, 0), MATCH(A2432, Reference!$A$1:$H$1, 0))</f>
        <v>1266728</v>
      </c>
      <c r="F2432">
        <v>32.839681093000401</v>
      </c>
      <c r="G2432">
        <v>-83.627580345999604</v>
      </c>
      <c r="H2432">
        <v>51773</v>
      </c>
      <c r="I2432" t="s">
        <v>22</v>
      </c>
      <c r="J2432" t="s">
        <v>19</v>
      </c>
      <c r="K2432">
        <v>31</v>
      </c>
      <c r="L2432">
        <v>1149</v>
      </c>
      <c r="M2432" t="s">
        <v>32</v>
      </c>
    </row>
    <row r="2433" spans="1:13" x14ac:dyDescent="0.35">
      <c r="A2433">
        <v>2010</v>
      </c>
      <c r="B2433" t="s">
        <v>41</v>
      </c>
      <c r="C2433">
        <v>10.7</v>
      </c>
      <c r="D2433">
        <f>H2433/E2433*C2433</f>
        <v>0.39753925073101726</v>
      </c>
      <c r="E2433">
        <f>INDEX(Reference!$A$1:$H$55, MATCH(B2433, Reference!$A$1:$A$55, 0), MATCH(A2433, Reference!$A$1:$H$1, 0))</f>
        <v>1266728</v>
      </c>
      <c r="F2433">
        <v>32.839681093000401</v>
      </c>
      <c r="G2433">
        <v>-83.627580345999604</v>
      </c>
      <c r="H2433">
        <v>47063</v>
      </c>
      <c r="I2433" t="s">
        <v>12</v>
      </c>
      <c r="J2433" t="s">
        <v>13</v>
      </c>
      <c r="K2433">
        <v>31</v>
      </c>
      <c r="L2433">
        <v>1149</v>
      </c>
      <c r="M2433" t="s">
        <v>40</v>
      </c>
    </row>
    <row r="2434" spans="1:13" x14ac:dyDescent="0.35">
      <c r="A2434">
        <v>2010</v>
      </c>
      <c r="B2434" t="s">
        <v>41</v>
      </c>
      <c r="C2434">
        <v>11.4</v>
      </c>
      <c r="D2434">
        <f>H2434/E2434*C2434</f>
        <v>0.39869869458952517</v>
      </c>
      <c r="E2434">
        <f>INDEX(Reference!$A$1:$H$55, MATCH(B2434, Reference!$A$1:$A$55, 0), MATCH(A2434, Reference!$A$1:$H$1, 0))</f>
        <v>1266728</v>
      </c>
      <c r="F2434">
        <v>32.839681093000401</v>
      </c>
      <c r="G2434">
        <v>-83.627580345999604</v>
      </c>
      <c r="H2434">
        <v>44302</v>
      </c>
      <c r="I2434" t="s">
        <v>22</v>
      </c>
      <c r="J2434" t="s">
        <v>19</v>
      </c>
      <c r="K2434">
        <v>31</v>
      </c>
      <c r="L2434">
        <v>1149</v>
      </c>
      <c r="M2434" t="s">
        <v>40</v>
      </c>
    </row>
    <row r="2435" spans="1:13" x14ac:dyDescent="0.35">
      <c r="A2435">
        <v>2010</v>
      </c>
      <c r="B2435" t="s">
        <v>41</v>
      </c>
      <c r="C2435">
        <v>15.9</v>
      </c>
      <c r="D2435">
        <f>H2435/E2435*C2435</f>
        <v>1.3174478656822932</v>
      </c>
      <c r="E2435">
        <f>INDEX(Reference!$A$1:$H$55, MATCH(B2435, Reference!$A$1:$A$55, 0), MATCH(A2435, Reference!$A$1:$H$1, 0))</f>
        <v>1266728</v>
      </c>
      <c r="F2435">
        <v>32.839681093000401</v>
      </c>
      <c r="G2435">
        <v>-83.627580345999604</v>
      </c>
      <c r="H2435">
        <v>104959</v>
      </c>
      <c r="I2435" t="s">
        <v>18</v>
      </c>
      <c r="J2435" t="s">
        <v>19</v>
      </c>
      <c r="K2435">
        <v>31</v>
      </c>
      <c r="L2435">
        <v>1149</v>
      </c>
      <c r="M2435" t="s">
        <v>61</v>
      </c>
    </row>
    <row r="2436" spans="1:13" x14ac:dyDescent="0.35">
      <c r="A2436">
        <v>2010</v>
      </c>
      <c r="B2436" t="s">
        <v>41</v>
      </c>
      <c r="C2436">
        <v>15.4</v>
      </c>
      <c r="D2436">
        <f>H2436/E2436*C2436</f>
        <v>0.53308571374438718</v>
      </c>
      <c r="E2436">
        <f>INDEX(Reference!$A$1:$H$55, MATCH(B2436, Reference!$A$1:$A$55, 0), MATCH(A2436, Reference!$A$1:$H$1, 0))</f>
        <v>1266728</v>
      </c>
      <c r="F2436">
        <v>32.839681093000401</v>
      </c>
      <c r="G2436">
        <v>-83.627580345999604</v>
      </c>
      <c r="H2436">
        <v>43849</v>
      </c>
      <c r="I2436" t="s">
        <v>18</v>
      </c>
      <c r="J2436" t="s">
        <v>19</v>
      </c>
      <c r="K2436">
        <v>31</v>
      </c>
      <c r="L2436">
        <v>1149</v>
      </c>
      <c r="M2436" t="s">
        <v>55</v>
      </c>
    </row>
    <row r="2437" spans="1:13" x14ac:dyDescent="0.35">
      <c r="A2437">
        <v>2010</v>
      </c>
      <c r="B2437" t="s">
        <v>41</v>
      </c>
      <c r="C2437">
        <v>13</v>
      </c>
      <c r="D2437">
        <f>H2437/E2437*C2437</f>
        <v>2.8017064436879898E-2</v>
      </c>
      <c r="E2437">
        <f>INDEX(Reference!$A$1:$H$55, MATCH(B2437, Reference!$A$1:$A$55, 0), MATCH(A2437, Reference!$A$1:$H$1, 0))</f>
        <v>1266728</v>
      </c>
      <c r="F2437">
        <v>32.839681093000401</v>
      </c>
      <c r="G2437">
        <v>-83.627580345999604</v>
      </c>
      <c r="H2437">
        <v>2730</v>
      </c>
      <c r="I2437" t="s">
        <v>18</v>
      </c>
      <c r="J2437" t="s">
        <v>19</v>
      </c>
      <c r="K2437">
        <v>31</v>
      </c>
      <c r="L2437">
        <v>1149</v>
      </c>
      <c r="M2437" t="s">
        <v>35</v>
      </c>
    </row>
    <row r="2438" spans="1:13" x14ac:dyDescent="0.35">
      <c r="A2438">
        <v>2010</v>
      </c>
      <c r="B2438" t="s">
        <v>41</v>
      </c>
      <c r="C2438">
        <v>10.5</v>
      </c>
      <c r="D2438">
        <f>H2438/E2438*C2438</f>
        <v>0.32476585344288594</v>
      </c>
      <c r="E2438">
        <f>INDEX(Reference!$A$1:$H$55, MATCH(B2438, Reference!$A$1:$A$55, 0), MATCH(A2438, Reference!$A$1:$H$1, 0))</f>
        <v>1266728</v>
      </c>
      <c r="F2438">
        <v>32.839681093000401</v>
      </c>
      <c r="G2438">
        <v>-83.627580345999604</v>
      </c>
      <c r="H2438">
        <v>39180</v>
      </c>
      <c r="I2438" t="s">
        <v>12</v>
      </c>
      <c r="J2438" t="s">
        <v>13</v>
      </c>
      <c r="K2438">
        <v>31</v>
      </c>
      <c r="L2438">
        <v>1149</v>
      </c>
      <c r="M2438" s="1">
        <v>45088</v>
      </c>
    </row>
    <row r="2439" spans="1:13" x14ac:dyDescent="0.35">
      <c r="A2439">
        <v>2010</v>
      </c>
      <c r="B2439" t="s">
        <v>41</v>
      </c>
      <c r="C2439">
        <v>19.100000000000001</v>
      </c>
      <c r="D2439">
        <f>H2439/E2439*C2439</f>
        <v>0.436619937350402</v>
      </c>
      <c r="E2439">
        <f>INDEX(Reference!$A$1:$H$55, MATCH(B2439, Reference!$A$1:$A$55, 0), MATCH(A2439, Reference!$A$1:$H$1, 0))</f>
        <v>1266728</v>
      </c>
      <c r="F2439">
        <v>32.839681093000401</v>
      </c>
      <c r="G2439">
        <v>-83.627580345999604</v>
      </c>
      <c r="H2439">
        <v>28957</v>
      </c>
      <c r="I2439" t="s">
        <v>18</v>
      </c>
      <c r="J2439" t="s">
        <v>19</v>
      </c>
      <c r="K2439">
        <v>31</v>
      </c>
      <c r="L2439">
        <v>1149</v>
      </c>
      <c r="M2439" t="s">
        <v>16</v>
      </c>
    </row>
    <row r="2440" spans="1:13" x14ac:dyDescent="0.35">
      <c r="A2440">
        <v>2010</v>
      </c>
      <c r="B2440" t="s">
        <v>41</v>
      </c>
      <c r="C2440">
        <v>10.3</v>
      </c>
      <c r="D2440">
        <f>H2440/E2440*C2440</f>
        <v>2.5718938872433549E-2</v>
      </c>
      <c r="E2440">
        <f>INDEX(Reference!$A$1:$H$55, MATCH(B2440, Reference!$A$1:$A$55, 0), MATCH(A2440, Reference!$A$1:$H$1, 0))</f>
        <v>1266728</v>
      </c>
      <c r="F2440">
        <v>32.839681093000401</v>
      </c>
      <c r="G2440">
        <v>-83.627580345999604</v>
      </c>
      <c r="H2440">
        <v>3163</v>
      </c>
      <c r="I2440" t="s">
        <v>12</v>
      </c>
      <c r="J2440" t="s">
        <v>13</v>
      </c>
      <c r="K2440">
        <v>31</v>
      </c>
      <c r="L2440">
        <v>1149</v>
      </c>
      <c r="M2440" t="s">
        <v>35</v>
      </c>
    </row>
    <row r="2441" spans="1:13" x14ac:dyDescent="0.35">
      <c r="A2441">
        <v>2010</v>
      </c>
      <c r="B2441" t="s">
        <v>41</v>
      </c>
      <c r="C2441">
        <v>9.4</v>
      </c>
      <c r="D2441">
        <f>H2441/E2441*C2441</f>
        <v>0.1175883062504342</v>
      </c>
      <c r="E2441">
        <f>INDEX(Reference!$A$1:$H$55, MATCH(B2441, Reference!$A$1:$A$55, 0), MATCH(A2441, Reference!$A$1:$H$1, 0))</f>
        <v>1266728</v>
      </c>
      <c r="F2441">
        <v>32.839681093000401</v>
      </c>
      <c r="G2441">
        <v>-83.627580345999604</v>
      </c>
      <c r="H2441">
        <v>15846</v>
      </c>
      <c r="I2441" t="s">
        <v>12</v>
      </c>
      <c r="J2441" t="s">
        <v>13</v>
      </c>
      <c r="K2441">
        <v>31</v>
      </c>
      <c r="L2441">
        <v>1149</v>
      </c>
      <c r="M2441" s="1">
        <v>44990</v>
      </c>
    </row>
    <row r="2442" spans="1:13" x14ac:dyDescent="0.35">
      <c r="A2442">
        <v>2010</v>
      </c>
      <c r="B2442" t="s">
        <v>41</v>
      </c>
      <c r="C2442">
        <v>12.4</v>
      </c>
      <c r="D2442">
        <f>H2442/E2442*C2442</f>
        <v>0.42923784743054549</v>
      </c>
      <c r="E2442">
        <f>INDEX(Reference!$A$1:$H$55, MATCH(B2442, Reference!$A$1:$A$55, 0), MATCH(A2442, Reference!$A$1:$H$1, 0))</f>
        <v>1266728</v>
      </c>
      <c r="F2442">
        <v>32.839681093000401</v>
      </c>
      <c r="G2442">
        <v>-83.627580345999604</v>
      </c>
      <c r="H2442">
        <v>43849</v>
      </c>
      <c r="I2442" t="s">
        <v>22</v>
      </c>
      <c r="J2442" t="s">
        <v>19</v>
      </c>
      <c r="K2442">
        <v>31</v>
      </c>
      <c r="L2442">
        <v>1149</v>
      </c>
      <c r="M2442" t="s">
        <v>55</v>
      </c>
    </row>
    <row r="2443" spans="1:13" x14ac:dyDescent="0.35">
      <c r="A2443">
        <v>2010</v>
      </c>
      <c r="B2443" t="s">
        <v>41</v>
      </c>
      <c r="C2443">
        <v>12.6</v>
      </c>
      <c r="D2443">
        <f>H2443/E2443*C2443</f>
        <v>0.27288289198628274</v>
      </c>
      <c r="E2443">
        <f>INDEX(Reference!$A$1:$H$55, MATCH(B2443, Reference!$A$1:$A$55, 0), MATCH(A2443, Reference!$A$1:$H$1, 0))</f>
        <v>1266728</v>
      </c>
      <c r="F2443">
        <v>32.839681093000401</v>
      </c>
      <c r="G2443">
        <v>-83.627580345999604</v>
      </c>
      <c r="H2443">
        <v>27434</v>
      </c>
      <c r="I2443" t="s">
        <v>12</v>
      </c>
      <c r="J2443" t="s">
        <v>13</v>
      </c>
      <c r="K2443">
        <v>31</v>
      </c>
      <c r="L2443">
        <v>1149</v>
      </c>
      <c r="M2443" s="1">
        <v>45277</v>
      </c>
    </row>
    <row r="2444" spans="1:13" x14ac:dyDescent="0.35">
      <c r="A2444">
        <v>2010</v>
      </c>
      <c r="B2444" t="s">
        <v>41</v>
      </c>
      <c r="C2444">
        <v>16</v>
      </c>
      <c r="D2444">
        <f>H2444/E2444*C2444</f>
        <v>0.2292773192034912</v>
      </c>
      <c r="E2444">
        <f>INDEX(Reference!$A$1:$H$55, MATCH(B2444, Reference!$A$1:$A$55, 0), MATCH(A2444, Reference!$A$1:$H$1, 0))</f>
        <v>1266728</v>
      </c>
      <c r="F2444">
        <v>32.839681093000401</v>
      </c>
      <c r="G2444">
        <v>-83.627580345999604</v>
      </c>
      <c r="H2444">
        <v>18152</v>
      </c>
      <c r="I2444" t="s">
        <v>12</v>
      </c>
      <c r="J2444" t="s">
        <v>13</v>
      </c>
      <c r="K2444">
        <v>31</v>
      </c>
      <c r="L2444">
        <v>1149</v>
      </c>
      <c r="M2444" t="s">
        <v>16</v>
      </c>
    </row>
    <row r="2445" spans="1:13" x14ac:dyDescent="0.35">
      <c r="A2445">
        <v>2010</v>
      </c>
      <c r="B2445" t="s">
        <v>41</v>
      </c>
      <c r="C2445">
        <v>12.5</v>
      </c>
      <c r="D2445">
        <f>H2445/E2445*C2445</f>
        <v>0.53380638937483027</v>
      </c>
      <c r="E2445">
        <f>INDEX(Reference!$A$1:$H$55, MATCH(B2445, Reference!$A$1:$A$55, 0), MATCH(A2445, Reference!$A$1:$H$1, 0))</f>
        <v>1266728</v>
      </c>
      <c r="F2445">
        <v>32.839681093000401</v>
      </c>
      <c r="G2445">
        <v>-83.627580345999604</v>
      </c>
      <c r="H2445">
        <v>54095</v>
      </c>
      <c r="I2445" t="s">
        <v>12</v>
      </c>
      <c r="J2445" t="s">
        <v>13</v>
      </c>
      <c r="K2445">
        <v>31</v>
      </c>
      <c r="L2445">
        <v>1149</v>
      </c>
      <c r="M2445" t="s">
        <v>23</v>
      </c>
    </row>
    <row r="2446" spans="1:13" x14ac:dyDescent="0.35">
      <c r="A2446">
        <v>2010</v>
      </c>
      <c r="B2446" t="s">
        <v>41</v>
      </c>
      <c r="C2446">
        <v>12.8</v>
      </c>
      <c r="D2446">
        <f>H2446/E2446*C2446</f>
        <v>0.28555080490839391</v>
      </c>
      <c r="E2446">
        <f>INDEX(Reference!$A$1:$H$55, MATCH(B2446, Reference!$A$1:$A$55, 0), MATCH(A2446, Reference!$A$1:$H$1, 0))</f>
        <v>1266728</v>
      </c>
      <c r="F2446">
        <v>32.839681093000401</v>
      </c>
      <c r="G2446">
        <v>-83.627580345999604</v>
      </c>
      <c r="H2446">
        <v>28259</v>
      </c>
      <c r="I2446" t="s">
        <v>22</v>
      </c>
      <c r="J2446" t="s">
        <v>19</v>
      </c>
      <c r="K2446">
        <v>31</v>
      </c>
      <c r="L2446">
        <v>1149</v>
      </c>
      <c r="M2446" t="s">
        <v>27</v>
      </c>
    </row>
    <row r="2447" spans="1:13" x14ac:dyDescent="0.35">
      <c r="A2447">
        <v>2010</v>
      </c>
      <c r="B2447" t="s">
        <v>41</v>
      </c>
      <c r="C2447">
        <v>16</v>
      </c>
      <c r="D2447">
        <f>H2447/E2447*C2447</f>
        <v>0.47500015788709177</v>
      </c>
      <c r="E2447">
        <f>INDEX(Reference!$A$1:$H$55, MATCH(B2447, Reference!$A$1:$A$55, 0), MATCH(A2447, Reference!$A$1:$H$1, 0))</f>
        <v>1266728</v>
      </c>
      <c r="F2447">
        <v>32.839681093000401</v>
      </c>
      <c r="G2447">
        <v>-83.627580345999604</v>
      </c>
      <c r="H2447">
        <v>37606</v>
      </c>
      <c r="I2447" t="s">
        <v>18</v>
      </c>
      <c r="J2447" t="s">
        <v>19</v>
      </c>
      <c r="K2447">
        <v>31</v>
      </c>
      <c r="L2447">
        <v>1149</v>
      </c>
      <c r="M2447" t="s">
        <v>30</v>
      </c>
    </row>
    <row r="2448" spans="1:13" x14ac:dyDescent="0.35">
      <c r="A2448">
        <v>2010</v>
      </c>
      <c r="B2448" t="s">
        <v>41</v>
      </c>
      <c r="C2448">
        <v>10.5</v>
      </c>
      <c r="D2448">
        <f>H2448/E2448*C2448</f>
        <v>0.3088425455188486</v>
      </c>
      <c r="E2448">
        <f>INDEX(Reference!$A$1:$H$55, MATCH(B2448, Reference!$A$1:$A$55, 0), MATCH(A2448, Reference!$A$1:$H$1, 0))</f>
        <v>1266728</v>
      </c>
      <c r="F2448">
        <v>32.839681093000401</v>
      </c>
      <c r="G2448">
        <v>-83.627580345999604</v>
      </c>
      <c r="H2448">
        <v>37259</v>
      </c>
      <c r="I2448" t="s">
        <v>12</v>
      </c>
      <c r="J2448" t="s">
        <v>13</v>
      </c>
      <c r="K2448">
        <v>31</v>
      </c>
      <c r="L2448">
        <v>1149</v>
      </c>
      <c r="M2448" t="s">
        <v>27</v>
      </c>
    </row>
    <row r="2449" spans="1:13" x14ac:dyDescent="0.35">
      <c r="A2449">
        <v>2010</v>
      </c>
      <c r="B2449" t="s">
        <v>41</v>
      </c>
      <c r="C2449">
        <v>11.2</v>
      </c>
      <c r="D2449">
        <f>H2449/E2449*C2449</f>
        <v>2.4137778591773452E-2</v>
      </c>
      <c r="E2449">
        <f>INDEX(Reference!$A$1:$H$55, MATCH(B2449, Reference!$A$1:$A$55, 0), MATCH(A2449, Reference!$A$1:$H$1, 0))</f>
        <v>1266728</v>
      </c>
      <c r="F2449">
        <v>32.839681093000401</v>
      </c>
      <c r="G2449">
        <v>-83.627580345999604</v>
      </c>
      <c r="H2449">
        <v>2730</v>
      </c>
      <c r="I2449" t="s">
        <v>22</v>
      </c>
      <c r="J2449" t="s">
        <v>19</v>
      </c>
      <c r="K2449">
        <v>31</v>
      </c>
      <c r="L2449">
        <v>1149</v>
      </c>
      <c r="M2449" t="s">
        <v>35</v>
      </c>
    </row>
    <row r="2450" spans="1:13" x14ac:dyDescent="0.35">
      <c r="A2450">
        <v>2012</v>
      </c>
      <c r="B2450" t="s">
        <v>41</v>
      </c>
      <c r="C2450">
        <v>12.3</v>
      </c>
      <c r="D2450">
        <f>H2450/E2450*C2450</f>
        <v>3.1035206006631618E-2</v>
      </c>
      <c r="E2450">
        <f>INDEX(Reference!$A$1:$H$55, MATCH(B2450, Reference!$A$1:$A$55, 0), MATCH(A2450, Reference!$A$1:$H$1, 0))</f>
        <v>1272993</v>
      </c>
      <c r="F2450">
        <v>32.839681093000401</v>
      </c>
      <c r="G2450">
        <v>-83.627580345999604</v>
      </c>
      <c r="H2450">
        <v>3212</v>
      </c>
      <c r="I2450" t="s">
        <v>18</v>
      </c>
      <c r="J2450" t="s">
        <v>19</v>
      </c>
      <c r="K2450">
        <v>31</v>
      </c>
      <c r="L2450">
        <v>1149</v>
      </c>
      <c r="M2450" t="s">
        <v>35</v>
      </c>
    </row>
    <row r="2451" spans="1:13" x14ac:dyDescent="0.35">
      <c r="A2451">
        <v>2012</v>
      </c>
      <c r="B2451" t="s">
        <v>41</v>
      </c>
      <c r="C2451">
        <v>16.2</v>
      </c>
      <c r="D2451">
        <f>H2451/E2451*C2451</f>
        <v>0.35179517876374805</v>
      </c>
      <c r="E2451">
        <f>INDEX(Reference!$A$1:$H$55, MATCH(B2451, Reference!$A$1:$A$55, 0), MATCH(A2451, Reference!$A$1:$H$1, 0))</f>
        <v>1272993</v>
      </c>
      <c r="F2451">
        <v>32.839681093000401</v>
      </c>
      <c r="G2451">
        <v>-83.627580345999604</v>
      </c>
      <c r="H2451">
        <v>27644</v>
      </c>
      <c r="I2451" t="s">
        <v>18</v>
      </c>
      <c r="J2451" t="s">
        <v>19</v>
      </c>
      <c r="K2451">
        <v>31</v>
      </c>
      <c r="L2451">
        <v>1149</v>
      </c>
      <c r="M2451" t="s">
        <v>43</v>
      </c>
    </row>
    <row r="2452" spans="1:13" x14ac:dyDescent="0.35">
      <c r="A2452">
        <v>2012</v>
      </c>
      <c r="B2452" t="s">
        <v>41</v>
      </c>
      <c r="C2452">
        <v>11.3</v>
      </c>
      <c r="D2452">
        <f>H2452/E2452*C2452</f>
        <v>0.37597339498331889</v>
      </c>
      <c r="E2452">
        <f>INDEX(Reference!$A$1:$H$55, MATCH(B2452, Reference!$A$1:$A$55, 0), MATCH(A2452, Reference!$A$1:$H$1, 0))</f>
        <v>1272993</v>
      </c>
      <c r="F2452">
        <v>32.839681093000401</v>
      </c>
      <c r="G2452">
        <v>-83.627580345999604</v>
      </c>
      <c r="H2452">
        <v>42355</v>
      </c>
      <c r="I2452" t="s">
        <v>22</v>
      </c>
      <c r="J2452" t="s">
        <v>19</v>
      </c>
      <c r="K2452">
        <v>31</v>
      </c>
      <c r="L2452">
        <v>1149</v>
      </c>
      <c r="M2452" t="s">
        <v>55</v>
      </c>
    </row>
    <row r="2453" spans="1:13" x14ac:dyDescent="0.35">
      <c r="A2453">
        <v>2012</v>
      </c>
      <c r="B2453" t="s">
        <v>41</v>
      </c>
      <c r="C2453">
        <v>19.899999999999999</v>
      </c>
      <c r="D2453">
        <f>H2453/E2453*C2453</f>
        <v>0.44671290415579662</v>
      </c>
      <c r="E2453">
        <f>INDEX(Reference!$A$1:$H$55, MATCH(B2453, Reference!$A$1:$A$55, 0), MATCH(A2453, Reference!$A$1:$H$1, 0))</f>
        <v>1272993</v>
      </c>
      <c r="F2453">
        <v>32.839681093000401</v>
      </c>
      <c r="G2453">
        <v>-83.627580345999604</v>
      </c>
      <c r="H2453">
        <v>28576</v>
      </c>
      <c r="I2453" t="s">
        <v>22</v>
      </c>
      <c r="J2453" t="s">
        <v>19</v>
      </c>
      <c r="K2453">
        <v>31</v>
      </c>
      <c r="L2453">
        <v>1149</v>
      </c>
      <c r="M2453" t="s">
        <v>16</v>
      </c>
    </row>
    <row r="2454" spans="1:13" x14ac:dyDescent="0.35">
      <c r="A2454">
        <v>2012</v>
      </c>
      <c r="B2454" t="s">
        <v>41</v>
      </c>
      <c r="C2454">
        <v>12.2</v>
      </c>
      <c r="D2454">
        <f>H2454/E2454*C2454</f>
        <v>0.22090459256256711</v>
      </c>
      <c r="E2454">
        <f>INDEX(Reference!$A$1:$H$55, MATCH(B2454, Reference!$A$1:$A$55, 0), MATCH(A2454, Reference!$A$1:$H$1, 0))</f>
        <v>1272993</v>
      </c>
      <c r="F2454">
        <v>32.839681093000401</v>
      </c>
      <c r="G2454">
        <v>-83.627580345999604</v>
      </c>
      <c r="H2454">
        <v>23050</v>
      </c>
      <c r="I2454" t="s">
        <v>12</v>
      </c>
      <c r="J2454" t="s">
        <v>13</v>
      </c>
      <c r="K2454">
        <v>31</v>
      </c>
      <c r="L2454">
        <v>1149</v>
      </c>
      <c r="M2454" t="s">
        <v>14</v>
      </c>
    </row>
    <row r="2455" spans="1:13" x14ac:dyDescent="0.35">
      <c r="A2455">
        <v>2012</v>
      </c>
      <c r="B2455" t="s">
        <v>41</v>
      </c>
      <c r="C2455">
        <v>10.199999999999999</v>
      </c>
      <c r="D2455">
        <f>H2455/E2455*C2455</f>
        <v>0.23990563970108239</v>
      </c>
      <c r="E2455">
        <f>INDEX(Reference!$A$1:$H$55, MATCH(B2455, Reference!$A$1:$A$55, 0), MATCH(A2455, Reference!$A$1:$H$1, 0))</f>
        <v>1272993</v>
      </c>
      <c r="F2455">
        <v>32.839681093000401</v>
      </c>
      <c r="G2455">
        <v>-83.627580345999604</v>
      </c>
      <c r="H2455">
        <v>29941</v>
      </c>
      <c r="I2455" t="s">
        <v>12</v>
      </c>
      <c r="J2455" t="s">
        <v>13</v>
      </c>
      <c r="K2455">
        <v>31</v>
      </c>
      <c r="L2455">
        <v>1149</v>
      </c>
      <c r="M2455" t="s">
        <v>27</v>
      </c>
    </row>
    <row r="2456" spans="1:13" x14ac:dyDescent="0.35">
      <c r="A2456">
        <v>2012</v>
      </c>
      <c r="B2456" t="s">
        <v>41</v>
      </c>
      <c r="C2456">
        <v>9.8000000000000007</v>
      </c>
      <c r="D2456">
        <f>H2456/E2456*C2456</f>
        <v>0.10043323097613263</v>
      </c>
      <c r="E2456">
        <f>INDEX(Reference!$A$1:$H$55, MATCH(B2456, Reference!$A$1:$A$55, 0), MATCH(A2456, Reference!$A$1:$H$1, 0))</f>
        <v>1272993</v>
      </c>
      <c r="F2456">
        <v>32.839681093000401</v>
      </c>
      <c r="G2456">
        <v>-83.627580345999604</v>
      </c>
      <c r="H2456">
        <v>13046</v>
      </c>
      <c r="I2456" t="s">
        <v>12</v>
      </c>
      <c r="J2456" t="s">
        <v>13</v>
      </c>
      <c r="K2456">
        <v>31</v>
      </c>
      <c r="L2456">
        <v>1149</v>
      </c>
      <c r="M2456" s="1">
        <v>44990</v>
      </c>
    </row>
    <row r="2457" spans="1:13" x14ac:dyDescent="0.35">
      <c r="A2457">
        <v>2012</v>
      </c>
      <c r="B2457" t="s">
        <v>41</v>
      </c>
      <c r="C2457">
        <v>10.8</v>
      </c>
      <c r="D2457">
        <f>H2457/E2457*C2457</f>
        <v>0.85562261536394946</v>
      </c>
      <c r="E2457">
        <f>INDEX(Reference!$A$1:$H$55, MATCH(B2457, Reference!$A$1:$A$55, 0), MATCH(A2457, Reference!$A$1:$H$1, 0))</f>
        <v>1272993</v>
      </c>
      <c r="F2457">
        <v>32.839681093000401</v>
      </c>
      <c r="G2457">
        <v>-83.627580345999604</v>
      </c>
      <c r="H2457">
        <v>100852</v>
      </c>
      <c r="I2457" t="s">
        <v>12</v>
      </c>
      <c r="J2457" t="s">
        <v>13</v>
      </c>
      <c r="K2457">
        <v>31</v>
      </c>
      <c r="L2457">
        <v>1149</v>
      </c>
      <c r="M2457" t="s">
        <v>61</v>
      </c>
    </row>
    <row r="2458" spans="1:13" x14ac:dyDescent="0.35">
      <c r="A2458">
        <v>2012</v>
      </c>
      <c r="B2458" t="s">
        <v>41</v>
      </c>
      <c r="C2458">
        <v>10.3</v>
      </c>
      <c r="D2458">
        <f>H2458/E2458*C2458</f>
        <v>0.36874688234734992</v>
      </c>
      <c r="E2458">
        <f>INDEX(Reference!$A$1:$H$55, MATCH(B2458, Reference!$A$1:$A$55, 0), MATCH(A2458, Reference!$A$1:$H$1, 0))</f>
        <v>1272993</v>
      </c>
      <c r="F2458">
        <v>32.839681093000401</v>
      </c>
      <c r="G2458">
        <v>-83.627580345999604</v>
      </c>
      <c r="H2458">
        <v>45574</v>
      </c>
      <c r="I2458" t="s">
        <v>12</v>
      </c>
      <c r="J2458" t="s">
        <v>13</v>
      </c>
      <c r="K2458">
        <v>31</v>
      </c>
      <c r="L2458">
        <v>1149</v>
      </c>
      <c r="M2458" t="s">
        <v>40</v>
      </c>
    </row>
    <row r="2459" spans="1:13" x14ac:dyDescent="0.35">
      <c r="A2459">
        <v>2012</v>
      </c>
      <c r="B2459" t="s">
        <v>41</v>
      </c>
      <c r="C2459">
        <v>13</v>
      </c>
      <c r="D2459">
        <f>H2459/E2459*C2459</f>
        <v>0.5471059149578984</v>
      </c>
      <c r="E2459">
        <f>INDEX(Reference!$A$1:$H$55, MATCH(B2459, Reference!$A$1:$A$55, 0), MATCH(A2459, Reference!$A$1:$H$1, 0))</f>
        <v>1272993</v>
      </c>
      <c r="F2459">
        <v>32.839681093000401</v>
      </c>
      <c r="G2459">
        <v>-83.627580345999604</v>
      </c>
      <c r="H2459">
        <v>53574</v>
      </c>
      <c r="I2459" t="s">
        <v>22</v>
      </c>
      <c r="J2459" t="s">
        <v>19</v>
      </c>
      <c r="K2459">
        <v>31</v>
      </c>
      <c r="L2459">
        <v>1149</v>
      </c>
      <c r="M2459" t="s">
        <v>32</v>
      </c>
    </row>
    <row r="2460" spans="1:13" x14ac:dyDescent="0.35">
      <c r="A2460">
        <v>2012</v>
      </c>
      <c r="B2460" t="s">
        <v>41</v>
      </c>
      <c r="C2460">
        <v>13.8</v>
      </c>
      <c r="D2460">
        <f>H2460/E2460*C2460</f>
        <v>0.41953097935338218</v>
      </c>
      <c r="E2460">
        <f>INDEX(Reference!$A$1:$H$55, MATCH(B2460, Reference!$A$1:$A$55, 0), MATCH(A2460, Reference!$A$1:$H$1, 0))</f>
        <v>1272993</v>
      </c>
      <c r="F2460">
        <v>32.839681093000401</v>
      </c>
      <c r="G2460">
        <v>-83.627580345999604</v>
      </c>
      <c r="H2460">
        <v>38700</v>
      </c>
      <c r="I2460" t="s">
        <v>22</v>
      </c>
      <c r="J2460" t="s">
        <v>19</v>
      </c>
      <c r="K2460">
        <v>31</v>
      </c>
      <c r="L2460">
        <v>1149</v>
      </c>
      <c r="M2460" t="s">
        <v>30</v>
      </c>
    </row>
    <row r="2461" spans="1:13" x14ac:dyDescent="0.35">
      <c r="A2461">
        <v>2012</v>
      </c>
      <c r="B2461" t="s">
        <v>41</v>
      </c>
      <c r="C2461">
        <v>10</v>
      </c>
      <c r="D2461">
        <f>H2461/E2461*C2461</f>
        <v>0.30333238281750174</v>
      </c>
      <c r="E2461">
        <f>INDEX(Reference!$A$1:$H$55, MATCH(B2461, Reference!$A$1:$A$55, 0), MATCH(A2461, Reference!$A$1:$H$1, 0))</f>
        <v>1272993</v>
      </c>
      <c r="F2461">
        <v>32.839681093000401</v>
      </c>
      <c r="G2461">
        <v>-83.627580345999604</v>
      </c>
      <c r="H2461">
        <v>38614</v>
      </c>
      <c r="I2461" t="s">
        <v>12</v>
      </c>
      <c r="J2461" t="s">
        <v>13</v>
      </c>
      <c r="K2461">
        <v>31</v>
      </c>
      <c r="L2461">
        <v>1149</v>
      </c>
      <c r="M2461" s="1">
        <v>45088</v>
      </c>
    </row>
    <row r="2462" spans="1:13" x14ac:dyDescent="0.35">
      <c r="A2462">
        <v>2012</v>
      </c>
      <c r="B2462" t="s">
        <v>41</v>
      </c>
      <c r="C2462">
        <v>11.5</v>
      </c>
      <c r="D2462">
        <f>H2462/E2462*C2462</f>
        <v>0.23616233553523078</v>
      </c>
      <c r="E2462">
        <f>INDEX(Reference!$A$1:$H$55, MATCH(B2462, Reference!$A$1:$A$55, 0), MATCH(A2462, Reference!$A$1:$H$1, 0))</f>
        <v>1272993</v>
      </c>
      <c r="F2462">
        <v>32.839681093000401</v>
      </c>
      <c r="G2462">
        <v>-83.627580345999604</v>
      </c>
      <c r="H2462">
        <v>26142</v>
      </c>
      <c r="I2462" t="s">
        <v>12</v>
      </c>
      <c r="J2462" t="s">
        <v>13</v>
      </c>
      <c r="K2462">
        <v>31</v>
      </c>
      <c r="L2462">
        <v>1149</v>
      </c>
      <c r="M2462" s="1">
        <v>45277</v>
      </c>
    </row>
    <row r="2463" spans="1:13" x14ac:dyDescent="0.35">
      <c r="A2463">
        <v>2012</v>
      </c>
      <c r="B2463" t="s">
        <v>41</v>
      </c>
      <c r="C2463">
        <v>15</v>
      </c>
      <c r="D2463">
        <f>H2463/E2463*C2463</f>
        <v>0.32399235502473306</v>
      </c>
      <c r="E2463">
        <f>INDEX(Reference!$A$1:$H$55, MATCH(B2463, Reference!$A$1:$A$55, 0), MATCH(A2463, Reference!$A$1:$H$1, 0))</f>
        <v>1272993</v>
      </c>
      <c r="F2463">
        <v>32.839681093000401</v>
      </c>
      <c r="G2463">
        <v>-83.627580345999604</v>
      </c>
      <c r="H2463">
        <v>27496</v>
      </c>
      <c r="I2463" t="s">
        <v>18</v>
      </c>
      <c r="J2463" t="s">
        <v>19</v>
      </c>
      <c r="K2463">
        <v>31</v>
      </c>
      <c r="L2463">
        <v>1149</v>
      </c>
      <c r="M2463" t="s">
        <v>27</v>
      </c>
    </row>
    <row r="2464" spans="1:13" x14ac:dyDescent="0.35">
      <c r="A2464">
        <v>2012</v>
      </c>
      <c r="B2464" t="s">
        <v>41</v>
      </c>
      <c r="C2464">
        <v>13.2</v>
      </c>
      <c r="D2464">
        <f>H2464/E2464*C2464</f>
        <v>0.22211999594656059</v>
      </c>
      <c r="E2464">
        <f>INDEX(Reference!$A$1:$H$55, MATCH(B2464, Reference!$A$1:$A$55, 0), MATCH(A2464, Reference!$A$1:$H$1, 0))</f>
        <v>1272993</v>
      </c>
      <c r="F2464">
        <v>32.839681093000401</v>
      </c>
      <c r="G2464">
        <v>-83.627580345999604</v>
      </c>
      <c r="H2464">
        <v>21421</v>
      </c>
      <c r="I2464" t="s">
        <v>12</v>
      </c>
      <c r="J2464" t="s">
        <v>13</v>
      </c>
      <c r="K2464">
        <v>31</v>
      </c>
      <c r="L2464">
        <v>1149</v>
      </c>
      <c r="M2464" t="s">
        <v>16</v>
      </c>
    </row>
    <row r="2465" spans="1:13" x14ac:dyDescent="0.35">
      <c r="A2465">
        <v>2012</v>
      </c>
      <c r="B2465" t="s">
        <v>41</v>
      </c>
      <c r="C2465">
        <v>11.9</v>
      </c>
      <c r="D2465">
        <f>H2465/E2465*C2465</f>
        <v>6.665158410140511E-3</v>
      </c>
      <c r="E2465">
        <f>INDEX(Reference!$A$1:$H$55, MATCH(B2465, Reference!$A$1:$A$55, 0), MATCH(A2465, Reference!$A$1:$H$1, 0))</f>
        <v>1272993</v>
      </c>
      <c r="F2465">
        <v>32.839681093000401</v>
      </c>
      <c r="G2465">
        <v>-83.627580345999604</v>
      </c>
      <c r="H2465">
        <v>713</v>
      </c>
      <c r="I2465" t="s">
        <v>22</v>
      </c>
      <c r="J2465" t="s">
        <v>19</v>
      </c>
      <c r="K2465">
        <v>31</v>
      </c>
      <c r="L2465">
        <v>1149</v>
      </c>
      <c r="M2465" t="s">
        <v>47</v>
      </c>
    </row>
    <row r="2466" spans="1:13" x14ac:dyDescent="0.35">
      <c r="A2466">
        <v>2012</v>
      </c>
      <c r="B2466" t="s">
        <v>41</v>
      </c>
      <c r="C2466">
        <v>15</v>
      </c>
      <c r="D2466">
        <f>H2466/E2466*C2466</f>
        <v>0.64955188284617438</v>
      </c>
      <c r="E2466">
        <f>INDEX(Reference!$A$1:$H$55, MATCH(B2466, Reference!$A$1:$A$55, 0), MATCH(A2466, Reference!$A$1:$H$1, 0))</f>
        <v>1272993</v>
      </c>
      <c r="F2466">
        <v>32.839681093000401</v>
      </c>
      <c r="G2466">
        <v>-83.627580345999604</v>
      </c>
      <c r="H2466">
        <v>55125</v>
      </c>
      <c r="I2466" t="s">
        <v>18</v>
      </c>
      <c r="J2466" t="s">
        <v>19</v>
      </c>
      <c r="K2466">
        <v>31</v>
      </c>
      <c r="L2466">
        <v>1149</v>
      </c>
      <c r="M2466" t="s">
        <v>23</v>
      </c>
    </row>
    <row r="2467" spans="1:13" x14ac:dyDescent="0.35">
      <c r="A2467">
        <v>2012</v>
      </c>
      <c r="B2467" t="s">
        <v>41</v>
      </c>
      <c r="C2467">
        <v>14.9</v>
      </c>
      <c r="D2467">
        <f>H2467/E2467*C2467</f>
        <v>0.62706754868251435</v>
      </c>
      <c r="E2467">
        <f>INDEX(Reference!$A$1:$H$55, MATCH(B2467, Reference!$A$1:$A$55, 0), MATCH(A2467, Reference!$A$1:$H$1, 0))</f>
        <v>1272993</v>
      </c>
      <c r="F2467">
        <v>32.839681093000401</v>
      </c>
      <c r="G2467">
        <v>-83.627580345999604</v>
      </c>
      <c r="H2467">
        <v>53574</v>
      </c>
      <c r="I2467" t="s">
        <v>18</v>
      </c>
      <c r="J2467" t="s">
        <v>19</v>
      </c>
      <c r="K2467">
        <v>31</v>
      </c>
      <c r="L2467">
        <v>1149</v>
      </c>
      <c r="M2467" t="s">
        <v>32</v>
      </c>
    </row>
    <row r="2468" spans="1:13" x14ac:dyDescent="0.35">
      <c r="A2468">
        <v>2012</v>
      </c>
      <c r="B2468" t="s">
        <v>41</v>
      </c>
      <c r="C2468">
        <v>15.9</v>
      </c>
      <c r="D2468">
        <f>H2468/E2468*C2468</f>
        <v>0.34528045323108608</v>
      </c>
      <c r="E2468">
        <f>INDEX(Reference!$A$1:$H$55, MATCH(B2468, Reference!$A$1:$A$55, 0), MATCH(A2468, Reference!$A$1:$H$1, 0))</f>
        <v>1272993</v>
      </c>
      <c r="F2468">
        <v>32.839681093000401</v>
      </c>
      <c r="G2468">
        <v>-83.627580345999604</v>
      </c>
      <c r="H2468">
        <v>27644</v>
      </c>
      <c r="I2468" t="s">
        <v>22</v>
      </c>
      <c r="J2468" t="s">
        <v>19</v>
      </c>
      <c r="K2468">
        <v>31</v>
      </c>
      <c r="L2468">
        <v>1149</v>
      </c>
      <c r="M2468" t="s">
        <v>43</v>
      </c>
    </row>
    <row r="2469" spans="1:13" x14ac:dyDescent="0.35">
      <c r="A2469">
        <v>2012</v>
      </c>
      <c r="B2469" t="s">
        <v>41</v>
      </c>
      <c r="C2469">
        <v>15.1</v>
      </c>
      <c r="D2469">
        <f>H2469/E2469*C2469</f>
        <v>8.4574699153883784E-3</v>
      </c>
      <c r="E2469">
        <f>INDEX(Reference!$A$1:$H$55, MATCH(B2469, Reference!$A$1:$A$55, 0), MATCH(A2469, Reference!$A$1:$H$1, 0))</f>
        <v>1272993</v>
      </c>
      <c r="F2469">
        <v>32.839681093000401</v>
      </c>
      <c r="G2469">
        <v>-83.627580345999604</v>
      </c>
      <c r="H2469">
        <v>713</v>
      </c>
      <c r="I2469" t="s">
        <v>18</v>
      </c>
      <c r="J2469" t="s">
        <v>19</v>
      </c>
      <c r="K2469">
        <v>31</v>
      </c>
      <c r="L2469">
        <v>1149</v>
      </c>
      <c r="M2469" t="s">
        <v>47</v>
      </c>
    </row>
    <row r="2470" spans="1:13" x14ac:dyDescent="0.35">
      <c r="A2470">
        <v>2012</v>
      </c>
      <c r="B2470" t="s">
        <v>41</v>
      </c>
      <c r="C2470">
        <v>13.7</v>
      </c>
      <c r="D2470">
        <f>H2470/E2470*C2470</f>
        <v>0.5932573863328392</v>
      </c>
      <c r="E2470">
        <f>INDEX(Reference!$A$1:$H$55, MATCH(B2470, Reference!$A$1:$A$55, 0), MATCH(A2470, Reference!$A$1:$H$1, 0))</f>
        <v>1272993</v>
      </c>
      <c r="F2470">
        <v>32.839681093000401</v>
      </c>
      <c r="G2470">
        <v>-83.627580345999604</v>
      </c>
      <c r="H2470">
        <v>55125</v>
      </c>
      <c r="I2470" t="s">
        <v>22</v>
      </c>
      <c r="J2470" t="s">
        <v>19</v>
      </c>
      <c r="K2470">
        <v>31</v>
      </c>
      <c r="L2470">
        <v>1149</v>
      </c>
      <c r="M2470" t="s">
        <v>23</v>
      </c>
    </row>
    <row r="2471" spans="1:13" x14ac:dyDescent="0.35">
      <c r="A2471">
        <v>2012</v>
      </c>
      <c r="B2471" t="s">
        <v>41</v>
      </c>
      <c r="C2471">
        <v>15</v>
      </c>
      <c r="D2471">
        <f>H2471/E2471*C2471</f>
        <v>1.2808279385668262</v>
      </c>
      <c r="E2471">
        <f>INDEX(Reference!$A$1:$H$55, MATCH(B2471, Reference!$A$1:$A$55, 0), MATCH(A2471, Reference!$A$1:$H$1, 0))</f>
        <v>1272993</v>
      </c>
      <c r="F2471">
        <v>32.839681093000401</v>
      </c>
      <c r="G2471">
        <v>-83.627580345999604</v>
      </c>
      <c r="H2471">
        <v>108699</v>
      </c>
      <c r="I2471" t="s">
        <v>18</v>
      </c>
      <c r="J2471" t="s">
        <v>19</v>
      </c>
      <c r="K2471">
        <v>31</v>
      </c>
      <c r="L2471">
        <v>1149</v>
      </c>
      <c r="M2471" t="s">
        <v>61</v>
      </c>
    </row>
    <row r="2472" spans="1:13" x14ac:dyDescent="0.35">
      <c r="A2472">
        <v>2012</v>
      </c>
      <c r="B2472" t="s">
        <v>41</v>
      </c>
      <c r="C2472">
        <v>9.9</v>
      </c>
      <c r="D2472">
        <f>H2472/E2472*C2472</f>
        <v>2.497955605411813E-2</v>
      </c>
      <c r="E2472">
        <f>INDEX(Reference!$A$1:$H$55, MATCH(B2472, Reference!$A$1:$A$55, 0), MATCH(A2472, Reference!$A$1:$H$1, 0))</f>
        <v>1272993</v>
      </c>
      <c r="F2472">
        <v>32.839681093000401</v>
      </c>
      <c r="G2472">
        <v>-83.627580345999604</v>
      </c>
      <c r="H2472">
        <v>3212</v>
      </c>
      <c r="I2472" t="s">
        <v>22</v>
      </c>
      <c r="J2472" t="s">
        <v>19</v>
      </c>
      <c r="K2472">
        <v>31</v>
      </c>
      <c r="L2472">
        <v>1149</v>
      </c>
      <c r="M2472" t="s">
        <v>35</v>
      </c>
    </row>
    <row r="2473" spans="1:13" x14ac:dyDescent="0.35">
      <c r="A2473">
        <v>2012</v>
      </c>
      <c r="B2473" t="s">
        <v>41</v>
      </c>
      <c r="C2473">
        <v>14.1</v>
      </c>
      <c r="D2473">
        <f>H2473/E2473*C2473</f>
        <v>0.46913494418272528</v>
      </c>
      <c r="E2473">
        <f>INDEX(Reference!$A$1:$H$55, MATCH(B2473, Reference!$A$1:$A$55, 0), MATCH(A2473, Reference!$A$1:$H$1, 0))</f>
        <v>1272993</v>
      </c>
      <c r="F2473">
        <v>32.839681093000401</v>
      </c>
      <c r="G2473">
        <v>-83.627580345999604</v>
      </c>
      <c r="H2473">
        <v>42355</v>
      </c>
      <c r="I2473" t="s">
        <v>18</v>
      </c>
      <c r="J2473" t="s">
        <v>19</v>
      </c>
      <c r="K2473">
        <v>31</v>
      </c>
      <c r="L2473">
        <v>1149</v>
      </c>
      <c r="M2473" t="s">
        <v>55</v>
      </c>
    </row>
    <row r="2474" spans="1:13" x14ac:dyDescent="0.35">
      <c r="A2474">
        <v>2012</v>
      </c>
      <c r="B2474" t="s">
        <v>41</v>
      </c>
      <c r="C2474">
        <v>12.1</v>
      </c>
      <c r="D2474">
        <f>H2474/E2474*C2474</f>
        <v>0.26135383305328469</v>
      </c>
      <c r="E2474">
        <f>INDEX(Reference!$A$1:$H$55, MATCH(B2474, Reference!$A$1:$A$55, 0), MATCH(A2474, Reference!$A$1:$H$1, 0))</f>
        <v>1272993</v>
      </c>
      <c r="F2474">
        <v>32.839681093000401</v>
      </c>
      <c r="G2474">
        <v>-83.627580345999604</v>
      </c>
      <c r="H2474">
        <v>27496</v>
      </c>
      <c r="I2474" t="s">
        <v>22</v>
      </c>
      <c r="J2474" t="s">
        <v>19</v>
      </c>
      <c r="K2474">
        <v>31</v>
      </c>
      <c r="L2474">
        <v>1149</v>
      </c>
      <c r="M2474" t="s">
        <v>27</v>
      </c>
    </row>
    <row r="2475" spans="1:13" x14ac:dyDescent="0.35">
      <c r="A2475">
        <v>2012</v>
      </c>
      <c r="B2475" t="s">
        <v>41</v>
      </c>
      <c r="C2475">
        <v>18.3</v>
      </c>
      <c r="D2475">
        <f>H2475/E2475*C2475</f>
        <v>0.41079628874628538</v>
      </c>
      <c r="E2475">
        <f>INDEX(Reference!$A$1:$H$55, MATCH(B2475, Reference!$A$1:$A$55, 0), MATCH(A2475, Reference!$A$1:$H$1, 0))</f>
        <v>1272993</v>
      </c>
      <c r="F2475">
        <v>32.839681093000401</v>
      </c>
      <c r="G2475">
        <v>-83.627580345999604</v>
      </c>
      <c r="H2475">
        <v>28576</v>
      </c>
      <c r="I2475" t="s">
        <v>18</v>
      </c>
      <c r="J2475" t="s">
        <v>19</v>
      </c>
      <c r="K2475">
        <v>31</v>
      </c>
      <c r="L2475">
        <v>1149</v>
      </c>
      <c r="M2475" t="s">
        <v>16</v>
      </c>
    </row>
    <row r="2476" spans="1:13" x14ac:dyDescent="0.35">
      <c r="A2476">
        <v>2012</v>
      </c>
      <c r="B2476" t="s">
        <v>41</v>
      </c>
      <c r="C2476">
        <v>11.7</v>
      </c>
      <c r="D2476">
        <f>H2476/E2476*C2476</f>
        <v>0.47110911057641319</v>
      </c>
      <c r="E2476">
        <f>INDEX(Reference!$A$1:$H$55, MATCH(B2476, Reference!$A$1:$A$55, 0), MATCH(A2476, Reference!$A$1:$H$1, 0))</f>
        <v>1272993</v>
      </c>
      <c r="F2476">
        <v>32.839681093000401</v>
      </c>
      <c r="G2476">
        <v>-83.627580345999604</v>
      </c>
      <c r="H2476">
        <v>51258</v>
      </c>
      <c r="I2476" t="s">
        <v>12</v>
      </c>
      <c r="J2476" t="s">
        <v>13</v>
      </c>
      <c r="K2476">
        <v>31</v>
      </c>
      <c r="L2476">
        <v>1149</v>
      </c>
      <c r="M2476" t="s">
        <v>23</v>
      </c>
    </row>
    <row r="2477" spans="1:13" x14ac:dyDescent="0.35">
      <c r="A2477">
        <v>2012</v>
      </c>
      <c r="B2477" t="s">
        <v>41</v>
      </c>
      <c r="C2477">
        <v>13.4</v>
      </c>
      <c r="D2477">
        <f>H2477/E2477*C2477</f>
        <v>1.1442062917863649</v>
      </c>
      <c r="E2477">
        <f>INDEX(Reference!$A$1:$H$55, MATCH(B2477, Reference!$A$1:$A$55, 0), MATCH(A2477, Reference!$A$1:$H$1, 0))</f>
        <v>1272993</v>
      </c>
      <c r="F2477">
        <v>32.839681093000401</v>
      </c>
      <c r="G2477">
        <v>-83.627580345999604</v>
      </c>
      <c r="H2477">
        <v>108699</v>
      </c>
      <c r="I2477" t="s">
        <v>22</v>
      </c>
      <c r="J2477" t="s">
        <v>19</v>
      </c>
      <c r="K2477">
        <v>31</v>
      </c>
      <c r="L2477">
        <v>1149</v>
      </c>
      <c r="M2477" t="s">
        <v>61</v>
      </c>
    </row>
    <row r="2478" spans="1:13" x14ac:dyDescent="0.35">
      <c r="A2478">
        <v>2012</v>
      </c>
      <c r="B2478" t="s">
        <v>41</v>
      </c>
      <c r="C2478">
        <v>12.9</v>
      </c>
      <c r="D2478">
        <f>H2478/E2478*C2478</f>
        <v>6.9820493906879296E-3</v>
      </c>
      <c r="E2478">
        <f>INDEX(Reference!$A$1:$H$55, MATCH(B2478, Reference!$A$1:$A$55, 0), MATCH(A2478, Reference!$A$1:$H$1, 0))</f>
        <v>1272993</v>
      </c>
      <c r="F2478">
        <v>32.839681093000401</v>
      </c>
      <c r="G2478">
        <v>-83.627580345999604</v>
      </c>
      <c r="H2478">
        <v>689</v>
      </c>
      <c r="I2478" t="s">
        <v>12</v>
      </c>
      <c r="J2478" t="s">
        <v>13</v>
      </c>
      <c r="K2478">
        <v>31</v>
      </c>
      <c r="L2478">
        <v>1149</v>
      </c>
      <c r="M2478" t="s">
        <v>47</v>
      </c>
    </row>
    <row r="2479" spans="1:13" x14ac:dyDescent="0.35">
      <c r="A2479">
        <v>2012</v>
      </c>
      <c r="B2479" t="s">
        <v>41</v>
      </c>
      <c r="C2479">
        <v>15.1</v>
      </c>
      <c r="D2479">
        <f>H2479/E2479*C2479</f>
        <v>0.45905201364029496</v>
      </c>
      <c r="E2479">
        <f>INDEX(Reference!$A$1:$H$55, MATCH(B2479, Reference!$A$1:$A$55, 0), MATCH(A2479, Reference!$A$1:$H$1, 0))</f>
        <v>1272993</v>
      </c>
      <c r="F2479">
        <v>32.839681093000401</v>
      </c>
      <c r="G2479">
        <v>-83.627580345999604</v>
      </c>
      <c r="H2479">
        <v>38700</v>
      </c>
      <c r="I2479" t="s">
        <v>18</v>
      </c>
      <c r="J2479" t="s">
        <v>19</v>
      </c>
      <c r="K2479">
        <v>31</v>
      </c>
      <c r="L2479">
        <v>1149</v>
      </c>
      <c r="M2479" t="s">
        <v>30</v>
      </c>
    </row>
    <row r="2480" spans="1:13" x14ac:dyDescent="0.35">
      <c r="A2480">
        <v>2012</v>
      </c>
      <c r="B2480" t="s">
        <v>41</v>
      </c>
      <c r="C2480">
        <v>10.5</v>
      </c>
      <c r="D2480">
        <f>H2480/E2480*C2480</f>
        <v>0.40168288435207422</v>
      </c>
      <c r="E2480">
        <f>INDEX(Reference!$A$1:$H$55, MATCH(B2480, Reference!$A$1:$A$55, 0), MATCH(A2480, Reference!$A$1:$H$1, 0))</f>
        <v>1272993</v>
      </c>
      <c r="F2480">
        <v>32.839681093000401</v>
      </c>
      <c r="G2480">
        <v>-83.627580345999604</v>
      </c>
      <c r="H2480">
        <v>48699</v>
      </c>
      <c r="I2480" t="s">
        <v>22</v>
      </c>
      <c r="J2480" t="s">
        <v>19</v>
      </c>
      <c r="K2480">
        <v>31</v>
      </c>
      <c r="L2480">
        <v>1149</v>
      </c>
      <c r="M2480" t="s">
        <v>40</v>
      </c>
    </row>
    <row r="2481" spans="1:13" x14ac:dyDescent="0.35">
      <c r="A2481">
        <v>2012</v>
      </c>
      <c r="B2481" t="s">
        <v>41</v>
      </c>
      <c r="C2481">
        <v>10</v>
      </c>
      <c r="D2481">
        <f>H2481/E2481*C2481</f>
        <v>0.38958580290700734</v>
      </c>
      <c r="E2481">
        <f>INDEX(Reference!$A$1:$H$55, MATCH(B2481, Reference!$A$1:$A$55, 0), MATCH(A2481, Reference!$A$1:$H$1, 0))</f>
        <v>1272993</v>
      </c>
      <c r="F2481">
        <v>32.839681093000401</v>
      </c>
      <c r="G2481">
        <v>-83.627580345999604</v>
      </c>
      <c r="H2481">
        <v>49594</v>
      </c>
      <c r="I2481" t="s">
        <v>12</v>
      </c>
      <c r="J2481" t="s">
        <v>13</v>
      </c>
      <c r="K2481">
        <v>31</v>
      </c>
      <c r="L2481">
        <v>1149</v>
      </c>
      <c r="M2481" t="s">
        <v>32</v>
      </c>
    </row>
    <row r="2482" spans="1:13" x14ac:dyDescent="0.35">
      <c r="A2482">
        <v>2012</v>
      </c>
      <c r="B2482" t="s">
        <v>41</v>
      </c>
      <c r="C2482">
        <v>13.2</v>
      </c>
      <c r="D2482">
        <f>H2482/E2482*C2482</f>
        <v>0.5049727688997504</v>
      </c>
      <c r="E2482">
        <f>INDEX(Reference!$A$1:$H$55, MATCH(B2482, Reference!$A$1:$A$55, 0), MATCH(A2482, Reference!$A$1:$H$1, 0))</f>
        <v>1272993</v>
      </c>
      <c r="F2482">
        <v>32.839681093000401</v>
      </c>
      <c r="G2482">
        <v>-83.627580345999604</v>
      </c>
      <c r="H2482">
        <v>48699</v>
      </c>
      <c r="I2482" t="s">
        <v>18</v>
      </c>
      <c r="J2482" t="s">
        <v>19</v>
      </c>
      <c r="K2482">
        <v>31</v>
      </c>
      <c r="L2482">
        <v>1149</v>
      </c>
      <c r="M2482" t="s">
        <v>40</v>
      </c>
    </row>
    <row r="2483" spans="1:13" x14ac:dyDescent="0.35">
      <c r="A2483">
        <v>2012</v>
      </c>
      <c r="B2483" t="s">
        <v>41</v>
      </c>
      <c r="C2483">
        <v>8.9</v>
      </c>
      <c r="D2483">
        <f>H2483/E2483*C2483</f>
        <v>2.2554248138049463E-2</v>
      </c>
      <c r="E2483">
        <f>INDEX(Reference!$A$1:$H$55, MATCH(B2483, Reference!$A$1:$A$55, 0), MATCH(A2483, Reference!$A$1:$H$1, 0))</f>
        <v>1272993</v>
      </c>
      <c r="F2483">
        <v>32.839681093000401</v>
      </c>
      <c r="G2483">
        <v>-83.627580345999604</v>
      </c>
      <c r="H2483">
        <v>3226</v>
      </c>
      <c r="I2483" t="s">
        <v>12</v>
      </c>
      <c r="J2483" t="s">
        <v>13</v>
      </c>
      <c r="K2483">
        <v>31</v>
      </c>
      <c r="L2483">
        <v>1149</v>
      </c>
      <c r="M2483" t="s">
        <v>35</v>
      </c>
    </row>
    <row r="2484" spans="1:13" x14ac:dyDescent="0.35">
      <c r="A2484">
        <v>2014</v>
      </c>
      <c r="B2484" t="s">
        <v>41</v>
      </c>
      <c r="C2484">
        <v>15.2</v>
      </c>
      <c r="D2484">
        <f>H2484/E2484*C2484</f>
        <v>0.30355693599043881</v>
      </c>
      <c r="E2484">
        <f>INDEX(Reference!$A$1:$H$55, MATCH(B2484, Reference!$A$1:$A$55, 0), MATCH(A2484, Reference!$A$1:$H$1, 0))</f>
        <v>1151328</v>
      </c>
      <c r="F2484">
        <v>32.839681093000401</v>
      </c>
      <c r="G2484">
        <v>-83.627580345999604</v>
      </c>
      <c r="H2484">
        <v>22993</v>
      </c>
      <c r="I2484" t="s">
        <v>22</v>
      </c>
      <c r="J2484" t="s">
        <v>19</v>
      </c>
      <c r="K2484">
        <v>31</v>
      </c>
      <c r="L2484">
        <v>1149</v>
      </c>
      <c r="M2484" t="s">
        <v>43</v>
      </c>
    </row>
    <row r="2485" spans="1:13" x14ac:dyDescent="0.35">
      <c r="A2485">
        <v>2014</v>
      </c>
      <c r="B2485" t="s">
        <v>41</v>
      </c>
      <c r="C2485">
        <v>15.2</v>
      </c>
      <c r="D2485">
        <f>H2485/E2485*C2485</f>
        <v>0.62773562355818668</v>
      </c>
      <c r="E2485">
        <f>INDEX(Reference!$A$1:$H$55, MATCH(B2485, Reference!$A$1:$A$55, 0), MATCH(A2485, Reference!$A$1:$H$1, 0))</f>
        <v>1151328</v>
      </c>
      <c r="F2485">
        <v>32.839681093000401</v>
      </c>
      <c r="G2485">
        <v>-83.627580345999604</v>
      </c>
      <c r="H2485">
        <v>47548</v>
      </c>
      <c r="I2485" t="s">
        <v>18</v>
      </c>
      <c r="J2485" t="s">
        <v>19</v>
      </c>
      <c r="K2485">
        <v>31</v>
      </c>
      <c r="L2485">
        <v>1149</v>
      </c>
      <c r="M2485" t="s">
        <v>23</v>
      </c>
    </row>
    <row r="2486" spans="1:13" x14ac:dyDescent="0.35">
      <c r="A2486">
        <v>2014</v>
      </c>
      <c r="B2486" t="s">
        <v>41</v>
      </c>
      <c r="C2486">
        <v>11.6</v>
      </c>
      <c r="D2486">
        <f>H2486/E2486*C2486</f>
        <v>0.21776800355763085</v>
      </c>
      <c r="E2486">
        <f>INDEX(Reference!$A$1:$H$55, MATCH(B2486, Reference!$A$1:$A$55, 0), MATCH(A2486, Reference!$A$1:$H$1, 0))</f>
        <v>1151328</v>
      </c>
      <c r="F2486">
        <v>32.839681093000401</v>
      </c>
      <c r="G2486">
        <v>-83.627580345999604</v>
      </c>
      <c r="H2486">
        <v>21614</v>
      </c>
      <c r="I2486" t="s">
        <v>12</v>
      </c>
      <c r="J2486" t="s">
        <v>13</v>
      </c>
      <c r="K2486">
        <v>31</v>
      </c>
      <c r="L2486">
        <v>1149</v>
      </c>
      <c r="M2486" t="s">
        <v>14</v>
      </c>
    </row>
    <row r="2487" spans="1:13" x14ac:dyDescent="0.35">
      <c r="A2487">
        <v>2014</v>
      </c>
      <c r="B2487" t="s">
        <v>41</v>
      </c>
      <c r="C2487">
        <v>15.5</v>
      </c>
      <c r="D2487">
        <f>H2487/E2487*C2487</f>
        <v>0.33804875760860503</v>
      </c>
      <c r="E2487">
        <f>INDEX(Reference!$A$1:$H$55, MATCH(B2487, Reference!$A$1:$A$55, 0), MATCH(A2487, Reference!$A$1:$H$1, 0))</f>
        <v>1151328</v>
      </c>
      <c r="F2487">
        <v>32.839681093000401</v>
      </c>
      <c r="G2487">
        <v>-83.627580345999604</v>
      </c>
      <c r="H2487">
        <v>25110</v>
      </c>
      <c r="I2487" t="s">
        <v>18</v>
      </c>
      <c r="J2487" t="s">
        <v>19</v>
      </c>
      <c r="K2487">
        <v>31</v>
      </c>
      <c r="L2487">
        <v>1149</v>
      </c>
      <c r="M2487" t="s">
        <v>27</v>
      </c>
    </row>
    <row r="2488" spans="1:13" x14ac:dyDescent="0.35">
      <c r="A2488">
        <v>2014</v>
      </c>
      <c r="B2488" t="s">
        <v>41</v>
      </c>
      <c r="C2488">
        <v>8.6</v>
      </c>
      <c r="D2488">
        <f>H2488/E2488*C2488</f>
        <v>1.5686233636287834E-3</v>
      </c>
      <c r="E2488">
        <f>INDEX(Reference!$A$1:$H$55, MATCH(B2488, Reference!$A$1:$A$55, 0), MATCH(A2488, Reference!$A$1:$H$1, 0))</f>
        <v>1151328</v>
      </c>
      <c r="F2488">
        <v>32.839681093000401</v>
      </c>
      <c r="G2488">
        <v>-83.627580345999604</v>
      </c>
      <c r="H2488">
        <v>210</v>
      </c>
      <c r="I2488" t="s">
        <v>22</v>
      </c>
      <c r="J2488" t="s">
        <v>19</v>
      </c>
      <c r="K2488">
        <v>31</v>
      </c>
      <c r="L2488">
        <v>1149</v>
      </c>
      <c r="M2488" t="s">
        <v>47</v>
      </c>
    </row>
    <row r="2489" spans="1:13" x14ac:dyDescent="0.35">
      <c r="A2489">
        <v>2014</v>
      </c>
      <c r="B2489" t="s">
        <v>41</v>
      </c>
      <c r="C2489">
        <v>8</v>
      </c>
      <c r="D2489">
        <f>H2489/E2489*C2489</f>
        <v>1.3966480446927375E-3</v>
      </c>
      <c r="E2489">
        <f>INDEX(Reference!$A$1:$H$55, MATCH(B2489, Reference!$A$1:$A$55, 0), MATCH(A2489, Reference!$A$1:$H$1, 0))</f>
        <v>1151328</v>
      </c>
      <c r="F2489">
        <v>32.839681093000401</v>
      </c>
      <c r="G2489">
        <v>-83.627580345999604</v>
      </c>
      <c r="H2489">
        <v>201</v>
      </c>
      <c r="I2489" t="s">
        <v>12</v>
      </c>
      <c r="J2489" t="s">
        <v>13</v>
      </c>
      <c r="K2489">
        <v>31</v>
      </c>
      <c r="L2489">
        <v>1149</v>
      </c>
      <c r="M2489" t="s">
        <v>47</v>
      </c>
    </row>
    <row r="2490" spans="1:13" x14ac:dyDescent="0.35">
      <c r="A2490">
        <v>2014</v>
      </c>
      <c r="B2490" t="s">
        <v>41</v>
      </c>
      <c r="C2490">
        <v>15.1</v>
      </c>
      <c r="D2490">
        <f>H2490/E2490*C2490</f>
        <v>0.60117863892826362</v>
      </c>
      <c r="E2490">
        <f>INDEX(Reference!$A$1:$H$55, MATCH(B2490, Reference!$A$1:$A$55, 0), MATCH(A2490, Reference!$A$1:$H$1, 0))</f>
        <v>1151328</v>
      </c>
      <c r="F2490">
        <v>32.839681093000401</v>
      </c>
      <c r="G2490">
        <v>-83.627580345999604</v>
      </c>
      <c r="H2490">
        <v>45838</v>
      </c>
      <c r="I2490" t="s">
        <v>18</v>
      </c>
      <c r="J2490" t="s">
        <v>19</v>
      </c>
      <c r="K2490">
        <v>31</v>
      </c>
      <c r="L2490">
        <v>1149</v>
      </c>
      <c r="M2490" t="s">
        <v>32</v>
      </c>
    </row>
    <row r="2491" spans="1:13" x14ac:dyDescent="0.35">
      <c r="A2491">
        <v>2014</v>
      </c>
      <c r="B2491" t="s">
        <v>41</v>
      </c>
      <c r="C2491">
        <v>17.899999999999999</v>
      </c>
      <c r="D2491">
        <f>H2491/E2491*C2491</f>
        <v>0.37790733830845769</v>
      </c>
      <c r="E2491">
        <f>INDEX(Reference!$A$1:$H$55, MATCH(B2491, Reference!$A$1:$A$55, 0), MATCH(A2491, Reference!$A$1:$H$1, 0))</f>
        <v>1151328</v>
      </c>
      <c r="F2491">
        <v>32.839681093000401</v>
      </c>
      <c r="G2491">
        <v>-83.627580345999604</v>
      </c>
      <c r="H2491">
        <v>24307</v>
      </c>
      <c r="I2491" t="s">
        <v>18</v>
      </c>
      <c r="J2491" t="s">
        <v>19</v>
      </c>
      <c r="K2491">
        <v>31</v>
      </c>
      <c r="L2491">
        <v>1149</v>
      </c>
      <c r="M2491" t="s">
        <v>16</v>
      </c>
    </row>
    <row r="2492" spans="1:13" x14ac:dyDescent="0.35">
      <c r="A2492">
        <v>2014</v>
      </c>
      <c r="B2492" t="s">
        <v>41</v>
      </c>
      <c r="C2492">
        <v>18.899999999999999</v>
      </c>
      <c r="D2492">
        <f>H2492/E2492*C2492</f>
        <v>0.39901948011339944</v>
      </c>
      <c r="E2492">
        <f>INDEX(Reference!$A$1:$H$55, MATCH(B2492, Reference!$A$1:$A$55, 0), MATCH(A2492, Reference!$A$1:$H$1, 0))</f>
        <v>1151328</v>
      </c>
      <c r="F2492">
        <v>32.839681093000401</v>
      </c>
      <c r="G2492">
        <v>-83.627580345999604</v>
      </c>
      <c r="H2492">
        <v>24307</v>
      </c>
      <c r="I2492" t="s">
        <v>22</v>
      </c>
      <c r="J2492" t="s">
        <v>19</v>
      </c>
      <c r="K2492">
        <v>31</v>
      </c>
      <c r="L2492">
        <v>1149</v>
      </c>
      <c r="M2492" t="s">
        <v>16</v>
      </c>
    </row>
    <row r="2493" spans="1:13" x14ac:dyDescent="0.35">
      <c r="A2493">
        <v>2014</v>
      </c>
      <c r="B2493" t="s">
        <v>41</v>
      </c>
      <c r="C2493">
        <v>15.2</v>
      </c>
      <c r="D2493">
        <f>H2493/E2493*C2493</f>
        <v>1.2328955779760415</v>
      </c>
      <c r="E2493">
        <f>INDEX(Reference!$A$1:$H$55, MATCH(B2493, Reference!$A$1:$A$55, 0), MATCH(A2493, Reference!$A$1:$H$1, 0))</f>
        <v>1151328</v>
      </c>
      <c r="F2493">
        <v>32.839681093000401</v>
      </c>
      <c r="G2493">
        <v>-83.627580345999604</v>
      </c>
      <c r="H2493">
        <v>93386</v>
      </c>
      <c r="I2493" t="s">
        <v>18</v>
      </c>
      <c r="J2493" t="s">
        <v>19</v>
      </c>
      <c r="K2493">
        <v>31</v>
      </c>
      <c r="L2493">
        <v>1149</v>
      </c>
      <c r="M2493" t="s">
        <v>61</v>
      </c>
    </row>
    <row r="2494" spans="1:13" x14ac:dyDescent="0.35">
      <c r="A2494">
        <v>2014</v>
      </c>
      <c r="B2494" t="s">
        <v>41</v>
      </c>
      <c r="C2494">
        <v>10.4</v>
      </c>
      <c r="D2494">
        <f>H2494/E2494*C2494</f>
        <v>0.37484435365074076</v>
      </c>
      <c r="E2494">
        <f>INDEX(Reference!$A$1:$H$55, MATCH(B2494, Reference!$A$1:$A$55, 0), MATCH(A2494, Reference!$A$1:$H$1, 0))</f>
        <v>1151328</v>
      </c>
      <c r="F2494">
        <v>32.839681093000401</v>
      </c>
      <c r="G2494">
        <v>-83.627580345999604</v>
      </c>
      <c r="H2494">
        <v>41497</v>
      </c>
      <c r="I2494" t="s">
        <v>22</v>
      </c>
      <c r="J2494" t="s">
        <v>19</v>
      </c>
      <c r="K2494">
        <v>31</v>
      </c>
      <c r="L2494">
        <v>1149</v>
      </c>
      <c r="M2494" t="s">
        <v>40</v>
      </c>
    </row>
    <row r="2495" spans="1:13" x14ac:dyDescent="0.35">
      <c r="A2495">
        <v>2014</v>
      </c>
      <c r="B2495" t="s">
        <v>41</v>
      </c>
      <c r="C2495">
        <v>9</v>
      </c>
      <c r="D2495">
        <f>H2495/E2495*C2495</f>
        <v>0.39045432752438924</v>
      </c>
      <c r="E2495">
        <f>INDEX(Reference!$A$1:$H$55, MATCH(B2495, Reference!$A$1:$A$55, 0), MATCH(A2495, Reference!$A$1:$H$1, 0))</f>
        <v>1151328</v>
      </c>
      <c r="F2495">
        <v>32.839681093000401</v>
      </c>
      <c r="G2495">
        <v>-83.627580345999604</v>
      </c>
      <c r="H2495">
        <v>49949</v>
      </c>
      <c r="I2495" t="s">
        <v>12</v>
      </c>
      <c r="J2495" t="s">
        <v>13</v>
      </c>
      <c r="K2495">
        <v>31</v>
      </c>
      <c r="L2495">
        <v>1149</v>
      </c>
      <c r="M2495" t="s">
        <v>32</v>
      </c>
    </row>
    <row r="2496" spans="1:13" x14ac:dyDescent="0.35">
      <c r="A2496">
        <v>2014</v>
      </c>
      <c r="B2496" t="s">
        <v>41</v>
      </c>
      <c r="C2496">
        <v>13.4</v>
      </c>
      <c r="D2496">
        <f>H2496/E2496*C2496</f>
        <v>0.38947858472998137</v>
      </c>
      <c r="E2496">
        <f>INDEX(Reference!$A$1:$H$55, MATCH(B2496, Reference!$A$1:$A$55, 0), MATCH(A2496, Reference!$A$1:$H$1, 0))</f>
        <v>1151328</v>
      </c>
      <c r="F2496">
        <v>32.839681093000401</v>
      </c>
      <c r="G2496">
        <v>-83.627580345999604</v>
      </c>
      <c r="H2496">
        <v>33464</v>
      </c>
      <c r="I2496" t="s">
        <v>22</v>
      </c>
      <c r="J2496" t="s">
        <v>19</v>
      </c>
      <c r="K2496">
        <v>31</v>
      </c>
      <c r="L2496">
        <v>1149</v>
      </c>
      <c r="M2496" t="s">
        <v>30</v>
      </c>
    </row>
    <row r="2497" spans="1:13" x14ac:dyDescent="0.35">
      <c r="A2497">
        <v>2014</v>
      </c>
      <c r="B2497" t="s">
        <v>41</v>
      </c>
      <c r="C2497">
        <v>15.8</v>
      </c>
      <c r="D2497">
        <f>H2497/E2497*C2497</f>
        <v>0.31553944662164041</v>
      </c>
      <c r="E2497">
        <f>INDEX(Reference!$A$1:$H$55, MATCH(B2497, Reference!$A$1:$A$55, 0), MATCH(A2497, Reference!$A$1:$H$1, 0))</f>
        <v>1151328</v>
      </c>
      <c r="F2497">
        <v>32.839681093000401</v>
      </c>
      <c r="G2497">
        <v>-83.627580345999604</v>
      </c>
      <c r="H2497">
        <v>22993</v>
      </c>
      <c r="I2497" t="s">
        <v>18</v>
      </c>
      <c r="J2497" t="s">
        <v>19</v>
      </c>
      <c r="K2497">
        <v>31</v>
      </c>
      <c r="L2497">
        <v>1149</v>
      </c>
      <c r="M2497" t="s">
        <v>43</v>
      </c>
    </row>
    <row r="2498" spans="1:13" x14ac:dyDescent="0.35">
      <c r="A2498">
        <v>2014</v>
      </c>
      <c r="B2498" t="s">
        <v>41</v>
      </c>
      <c r="C2498">
        <v>6.6</v>
      </c>
      <c r="D2498">
        <f>H2498/E2498*C2498</f>
        <v>1.4772679896606352E-2</v>
      </c>
      <c r="E2498">
        <f>INDEX(Reference!$A$1:$H$55, MATCH(B2498, Reference!$A$1:$A$55, 0), MATCH(A2498, Reference!$A$1:$H$1, 0))</f>
        <v>1151328</v>
      </c>
      <c r="F2498">
        <v>32.839681093000401</v>
      </c>
      <c r="G2498">
        <v>-83.627580345999604</v>
      </c>
      <c r="H2498">
        <v>2577</v>
      </c>
      <c r="I2498" t="s">
        <v>12</v>
      </c>
      <c r="J2498" t="s">
        <v>13</v>
      </c>
      <c r="K2498">
        <v>31</v>
      </c>
      <c r="L2498">
        <v>1149</v>
      </c>
      <c r="M2498" t="s">
        <v>35</v>
      </c>
    </row>
    <row r="2499" spans="1:13" x14ac:dyDescent="0.35">
      <c r="A2499">
        <v>2014</v>
      </c>
      <c r="B2499" t="s">
        <v>41</v>
      </c>
      <c r="C2499">
        <v>13</v>
      </c>
      <c r="D2499">
        <f>H2499/E2499*C2499</f>
        <v>1.0544501653742462</v>
      </c>
      <c r="E2499">
        <f>INDEX(Reference!$A$1:$H$55, MATCH(B2499, Reference!$A$1:$A$55, 0), MATCH(A2499, Reference!$A$1:$H$1, 0))</f>
        <v>1151328</v>
      </c>
      <c r="F2499">
        <v>32.839681093000401</v>
      </c>
      <c r="G2499">
        <v>-83.627580345999604</v>
      </c>
      <c r="H2499">
        <v>93386</v>
      </c>
      <c r="I2499" t="s">
        <v>22</v>
      </c>
      <c r="J2499" t="s">
        <v>19</v>
      </c>
      <c r="K2499">
        <v>31</v>
      </c>
      <c r="L2499">
        <v>1149</v>
      </c>
      <c r="M2499" t="s">
        <v>61</v>
      </c>
    </row>
    <row r="2500" spans="1:13" x14ac:dyDescent="0.35">
      <c r="A2500">
        <v>2014</v>
      </c>
      <c r="B2500" t="s">
        <v>41</v>
      </c>
      <c r="C2500">
        <v>12.1</v>
      </c>
      <c r="D2500">
        <f>H2500/E2500*C2500</f>
        <v>0.21147422802190166</v>
      </c>
      <c r="E2500">
        <f>INDEX(Reference!$A$1:$H$55, MATCH(B2500, Reference!$A$1:$A$55, 0), MATCH(A2500, Reference!$A$1:$H$1, 0))</f>
        <v>1151328</v>
      </c>
      <c r="F2500">
        <v>32.839681093000401</v>
      </c>
      <c r="G2500">
        <v>-83.627580345999604</v>
      </c>
      <c r="H2500">
        <v>20122</v>
      </c>
      <c r="I2500" t="s">
        <v>12</v>
      </c>
      <c r="J2500" t="s">
        <v>13</v>
      </c>
      <c r="K2500">
        <v>31</v>
      </c>
      <c r="L2500">
        <v>1149</v>
      </c>
      <c r="M2500" t="s">
        <v>16</v>
      </c>
    </row>
    <row r="2501" spans="1:13" x14ac:dyDescent="0.35">
      <c r="A2501">
        <v>2014</v>
      </c>
      <c r="B2501" t="s">
        <v>41</v>
      </c>
      <c r="C2501">
        <v>7.9</v>
      </c>
      <c r="D2501">
        <f>H2501/E2501*C2501</f>
        <v>8.8371081047277589E-2</v>
      </c>
      <c r="E2501">
        <f>INDEX(Reference!$A$1:$H$55, MATCH(B2501, Reference!$A$1:$A$55, 0), MATCH(A2501, Reference!$A$1:$H$1, 0))</f>
        <v>1151328</v>
      </c>
      <c r="F2501">
        <v>32.839681093000401</v>
      </c>
      <c r="G2501">
        <v>-83.627580345999604</v>
      </c>
      <c r="H2501">
        <v>12879</v>
      </c>
      <c r="I2501" t="s">
        <v>12</v>
      </c>
      <c r="J2501" t="s">
        <v>13</v>
      </c>
      <c r="K2501">
        <v>31</v>
      </c>
      <c r="L2501">
        <v>1149</v>
      </c>
      <c r="M2501" s="1">
        <v>44990</v>
      </c>
    </row>
    <row r="2502" spans="1:13" x14ac:dyDescent="0.35">
      <c r="A2502">
        <v>2014</v>
      </c>
      <c r="B2502" t="s">
        <v>41</v>
      </c>
      <c r="C2502">
        <v>12.1</v>
      </c>
      <c r="D2502">
        <f>H2502/E2502*C2502</f>
        <v>0.26389612690736264</v>
      </c>
      <c r="E2502">
        <f>INDEX(Reference!$A$1:$H$55, MATCH(B2502, Reference!$A$1:$A$55, 0), MATCH(A2502, Reference!$A$1:$H$1, 0))</f>
        <v>1151328</v>
      </c>
      <c r="F2502">
        <v>32.839681093000401</v>
      </c>
      <c r="G2502">
        <v>-83.627580345999604</v>
      </c>
      <c r="H2502">
        <v>25110</v>
      </c>
      <c r="I2502" t="s">
        <v>22</v>
      </c>
      <c r="J2502" t="s">
        <v>19</v>
      </c>
      <c r="K2502">
        <v>31</v>
      </c>
      <c r="L2502">
        <v>1149</v>
      </c>
      <c r="M2502" t="s">
        <v>27</v>
      </c>
    </row>
    <row r="2503" spans="1:13" x14ac:dyDescent="0.35">
      <c r="A2503">
        <v>2014</v>
      </c>
      <c r="B2503" t="s">
        <v>41</v>
      </c>
      <c r="C2503">
        <v>12.9</v>
      </c>
      <c r="D2503">
        <f>H2503/E2503*C2503</f>
        <v>2.3529350454431753E-3</v>
      </c>
      <c r="E2503">
        <f>INDEX(Reference!$A$1:$H$55, MATCH(B2503, Reference!$A$1:$A$55, 0), MATCH(A2503, Reference!$A$1:$H$1, 0))</f>
        <v>1151328</v>
      </c>
      <c r="F2503">
        <v>32.839681093000401</v>
      </c>
      <c r="G2503">
        <v>-83.627580345999604</v>
      </c>
      <c r="H2503">
        <v>210</v>
      </c>
      <c r="I2503" t="s">
        <v>18</v>
      </c>
      <c r="J2503" t="s">
        <v>19</v>
      </c>
      <c r="K2503">
        <v>31</v>
      </c>
      <c r="L2503">
        <v>1149</v>
      </c>
      <c r="M2503" t="s">
        <v>47</v>
      </c>
    </row>
    <row r="2504" spans="1:13" x14ac:dyDescent="0.35">
      <c r="A2504">
        <v>2014</v>
      </c>
      <c r="B2504" t="s">
        <v>41</v>
      </c>
      <c r="C2504">
        <v>13.4</v>
      </c>
      <c r="D2504">
        <f>H2504/E2504*C2504</f>
        <v>2.6326815642458104E-2</v>
      </c>
      <c r="E2504">
        <f>INDEX(Reference!$A$1:$H$55, MATCH(B2504, Reference!$A$1:$A$55, 0), MATCH(A2504, Reference!$A$1:$H$1, 0))</f>
        <v>1151328</v>
      </c>
      <c r="F2504">
        <v>32.839681093000401</v>
      </c>
      <c r="G2504">
        <v>-83.627580345999604</v>
      </c>
      <c r="H2504">
        <v>2262</v>
      </c>
      <c r="I2504" t="s">
        <v>18</v>
      </c>
      <c r="J2504" t="s">
        <v>19</v>
      </c>
      <c r="K2504">
        <v>31</v>
      </c>
      <c r="L2504">
        <v>1149</v>
      </c>
      <c r="M2504" t="s">
        <v>35</v>
      </c>
    </row>
    <row r="2505" spans="1:13" x14ac:dyDescent="0.35">
      <c r="A2505">
        <v>2014</v>
      </c>
      <c r="B2505" t="s">
        <v>41</v>
      </c>
      <c r="C2505">
        <v>9.6</v>
      </c>
      <c r="D2505">
        <f>H2505/E2505*C2505</f>
        <v>0.25323938964395898</v>
      </c>
      <c r="E2505">
        <f>INDEX(Reference!$A$1:$H$55, MATCH(B2505, Reference!$A$1:$A$55, 0), MATCH(A2505, Reference!$A$1:$H$1, 0))</f>
        <v>1151328</v>
      </c>
      <c r="F2505">
        <v>32.839681093000401</v>
      </c>
      <c r="G2505">
        <v>-83.627580345999604</v>
      </c>
      <c r="H2505">
        <v>30371</v>
      </c>
      <c r="I2505" t="s">
        <v>12</v>
      </c>
      <c r="J2505" t="s">
        <v>13</v>
      </c>
      <c r="K2505">
        <v>31</v>
      </c>
      <c r="L2505">
        <v>1149</v>
      </c>
      <c r="M2505" t="s">
        <v>27</v>
      </c>
    </row>
    <row r="2506" spans="1:13" x14ac:dyDescent="0.35">
      <c r="A2506">
        <v>2014</v>
      </c>
      <c r="B2506" t="s">
        <v>41</v>
      </c>
      <c r="C2506">
        <v>11.3</v>
      </c>
      <c r="D2506">
        <f>H2506/E2506*C2506</f>
        <v>0.36244901539787094</v>
      </c>
      <c r="E2506">
        <f>INDEX(Reference!$A$1:$H$55, MATCH(B2506, Reference!$A$1:$A$55, 0), MATCH(A2506, Reference!$A$1:$H$1, 0))</f>
        <v>1151328</v>
      </c>
      <c r="F2506">
        <v>32.839681093000401</v>
      </c>
      <c r="G2506">
        <v>-83.627580345999604</v>
      </c>
      <c r="H2506">
        <v>36929</v>
      </c>
      <c r="I2506" t="s">
        <v>22</v>
      </c>
      <c r="J2506" t="s">
        <v>19</v>
      </c>
      <c r="K2506">
        <v>31</v>
      </c>
      <c r="L2506">
        <v>1149</v>
      </c>
      <c r="M2506" t="s">
        <v>55</v>
      </c>
    </row>
    <row r="2507" spans="1:13" x14ac:dyDescent="0.35">
      <c r="A2507">
        <v>2014</v>
      </c>
      <c r="B2507" t="s">
        <v>41</v>
      </c>
      <c r="C2507">
        <v>9.8000000000000007</v>
      </c>
      <c r="D2507">
        <f>H2507/E2507*C2507</f>
        <v>0.86021359682036747</v>
      </c>
      <c r="E2507">
        <f>INDEX(Reference!$A$1:$H$55, MATCH(B2507, Reference!$A$1:$A$55, 0), MATCH(A2507, Reference!$A$1:$H$1, 0))</f>
        <v>1151328</v>
      </c>
      <c r="F2507">
        <v>32.839681093000401</v>
      </c>
      <c r="G2507">
        <v>-83.627580345999604</v>
      </c>
      <c r="H2507">
        <v>101060</v>
      </c>
      <c r="I2507" t="s">
        <v>12</v>
      </c>
      <c r="J2507" t="s">
        <v>13</v>
      </c>
      <c r="K2507">
        <v>31</v>
      </c>
      <c r="L2507">
        <v>1149</v>
      </c>
      <c r="M2507" t="s">
        <v>61</v>
      </c>
    </row>
    <row r="2508" spans="1:13" x14ac:dyDescent="0.35">
      <c r="A2508">
        <v>2014</v>
      </c>
      <c r="B2508" t="s">
        <v>41</v>
      </c>
      <c r="C2508">
        <v>15.2</v>
      </c>
      <c r="D2508">
        <f>H2508/E2508*C2508</f>
        <v>0.44179660357430722</v>
      </c>
      <c r="E2508">
        <f>INDEX(Reference!$A$1:$H$55, MATCH(B2508, Reference!$A$1:$A$55, 0), MATCH(A2508, Reference!$A$1:$H$1, 0))</f>
        <v>1151328</v>
      </c>
      <c r="F2508">
        <v>32.839681093000401</v>
      </c>
      <c r="G2508">
        <v>-83.627580345999604</v>
      </c>
      <c r="H2508">
        <v>33464</v>
      </c>
      <c r="I2508" t="s">
        <v>18</v>
      </c>
      <c r="J2508" t="s">
        <v>19</v>
      </c>
      <c r="K2508">
        <v>31</v>
      </c>
      <c r="L2508">
        <v>1149</v>
      </c>
      <c r="M2508" t="s">
        <v>30</v>
      </c>
    </row>
    <row r="2509" spans="1:13" x14ac:dyDescent="0.35">
      <c r="A2509">
        <v>2014</v>
      </c>
      <c r="B2509" t="s">
        <v>41</v>
      </c>
      <c r="C2509">
        <v>13.7</v>
      </c>
      <c r="D2509">
        <f>H2509/E2509*C2509</f>
        <v>0.56578802912810255</v>
      </c>
      <c r="E2509">
        <f>INDEX(Reference!$A$1:$H$55, MATCH(B2509, Reference!$A$1:$A$55, 0), MATCH(A2509, Reference!$A$1:$H$1, 0))</f>
        <v>1151328</v>
      </c>
      <c r="F2509">
        <v>32.839681093000401</v>
      </c>
      <c r="G2509">
        <v>-83.627580345999604</v>
      </c>
      <c r="H2509">
        <v>47548</v>
      </c>
      <c r="I2509" t="s">
        <v>22</v>
      </c>
      <c r="J2509" t="s">
        <v>19</v>
      </c>
      <c r="K2509">
        <v>31</v>
      </c>
      <c r="L2509">
        <v>1149</v>
      </c>
      <c r="M2509" t="s">
        <v>23</v>
      </c>
    </row>
    <row r="2510" spans="1:13" x14ac:dyDescent="0.35">
      <c r="A2510">
        <v>2014</v>
      </c>
      <c r="B2510" t="s">
        <v>41</v>
      </c>
      <c r="C2510">
        <v>10.6</v>
      </c>
      <c r="D2510">
        <f>H2510/E2510*C2510</f>
        <v>0.22786729759026098</v>
      </c>
      <c r="E2510">
        <f>INDEX(Reference!$A$1:$H$55, MATCH(B2510, Reference!$A$1:$A$55, 0), MATCH(A2510, Reference!$A$1:$H$1, 0))</f>
        <v>1151328</v>
      </c>
      <c r="F2510">
        <v>32.839681093000401</v>
      </c>
      <c r="G2510">
        <v>-83.627580345999604</v>
      </c>
      <c r="H2510">
        <v>24750</v>
      </c>
      <c r="I2510" t="s">
        <v>12</v>
      </c>
      <c r="J2510" t="s">
        <v>13</v>
      </c>
      <c r="K2510">
        <v>31</v>
      </c>
      <c r="L2510">
        <v>1149</v>
      </c>
      <c r="M2510" s="1">
        <v>45277</v>
      </c>
    </row>
    <row r="2511" spans="1:13" x14ac:dyDescent="0.35">
      <c r="A2511">
        <v>2014</v>
      </c>
      <c r="B2511" t="s">
        <v>41</v>
      </c>
      <c r="C2511">
        <v>12.3</v>
      </c>
      <c r="D2511">
        <f>H2511/E2511*C2511</f>
        <v>0.48970180521971152</v>
      </c>
      <c r="E2511">
        <f>INDEX(Reference!$A$1:$H$55, MATCH(B2511, Reference!$A$1:$A$55, 0), MATCH(A2511, Reference!$A$1:$H$1, 0))</f>
        <v>1151328</v>
      </c>
      <c r="F2511">
        <v>32.839681093000401</v>
      </c>
      <c r="G2511">
        <v>-83.627580345999604</v>
      </c>
      <c r="H2511">
        <v>45838</v>
      </c>
      <c r="I2511" t="s">
        <v>22</v>
      </c>
      <c r="J2511" t="s">
        <v>19</v>
      </c>
      <c r="K2511">
        <v>31</v>
      </c>
      <c r="L2511">
        <v>1149</v>
      </c>
      <c r="M2511" t="s">
        <v>32</v>
      </c>
    </row>
    <row r="2512" spans="1:13" x14ac:dyDescent="0.35">
      <c r="A2512">
        <v>2014</v>
      </c>
      <c r="B2512" t="s">
        <v>41</v>
      </c>
      <c r="C2512">
        <v>9.1</v>
      </c>
      <c r="D2512">
        <f>H2512/E2512*C2512</f>
        <v>0.37772025000694848</v>
      </c>
      <c r="E2512">
        <f>INDEX(Reference!$A$1:$H$55, MATCH(B2512, Reference!$A$1:$A$55, 0), MATCH(A2512, Reference!$A$1:$H$1, 0))</f>
        <v>1151328</v>
      </c>
      <c r="F2512">
        <v>32.839681093000401</v>
      </c>
      <c r="G2512">
        <v>-83.627580345999604</v>
      </c>
      <c r="H2512">
        <v>47789</v>
      </c>
      <c r="I2512" t="s">
        <v>12</v>
      </c>
      <c r="J2512" t="s">
        <v>13</v>
      </c>
      <c r="K2512">
        <v>31</v>
      </c>
      <c r="L2512">
        <v>1149</v>
      </c>
      <c r="M2512" t="s">
        <v>40</v>
      </c>
    </row>
    <row r="2513" spans="1:13" x14ac:dyDescent="0.35">
      <c r="A2513">
        <v>2014</v>
      </c>
      <c r="B2513" t="s">
        <v>41</v>
      </c>
      <c r="C2513">
        <v>13.5</v>
      </c>
      <c r="D2513">
        <f>H2513/E2513*C2513</f>
        <v>0.48657680521971153</v>
      </c>
      <c r="E2513">
        <f>INDEX(Reference!$A$1:$H$55, MATCH(B2513, Reference!$A$1:$A$55, 0), MATCH(A2513, Reference!$A$1:$H$1, 0))</f>
        <v>1151328</v>
      </c>
      <c r="F2513">
        <v>32.839681093000401</v>
      </c>
      <c r="G2513">
        <v>-83.627580345999604</v>
      </c>
      <c r="H2513">
        <v>41497</v>
      </c>
      <c r="I2513" t="s">
        <v>18</v>
      </c>
      <c r="J2513" t="s">
        <v>19</v>
      </c>
      <c r="K2513">
        <v>31</v>
      </c>
      <c r="L2513">
        <v>1149</v>
      </c>
      <c r="M2513" t="s">
        <v>40</v>
      </c>
    </row>
    <row r="2514" spans="1:13" x14ac:dyDescent="0.35">
      <c r="A2514">
        <v>2014</v>
      </c>
      <c r="B2514" t="s">
        <v>41</v>
      </c>
      <c r="C2514">
        <v>10.6</v>
      </c>
      <c r="D2514">
        <f>H2514/E2514*C2514</f>
        <v>0.47056668473276075</v>
      </c>
      <c r="E2514">
        <f>INDEX(Reference!$A$1:$H$55, MATCH(B2514, Reference!$A$1:$A$55, 0), MATCH(A2514, Reference!$A$1:$H$1, 0))</f>
        <v>1151328</v>
      </c>
      <c r="F2514">
        <v>32.839681093000401</v>
      </c>
      <c r="G2514">
        <v>-83.627580345999604</v>
      </c>
      <c r="H2514">
        <v>51111</v>
      </c>
      <c r="I2514" t="s">
        <v>12</v>
      </c>
      <c r="J2514" t="s">
        <v>13</v>
      </c>
      <c r="K2514">
        <v>31</v>
      </c>
      <c r="L2514">
        <v>1149</v>
      </c>
      <c r="M2514" t="s">
        <v>23</v>
      </c>
    </row>
    <row r="2515" spans="1:13" x14ac:dyDescent="0.35">
      <c r="A2515">
        <v>2014</v>
      </c>
      <c r="B2515" t="s">
        <v>41</v>
      </c>
      <c r="C2515">
        <v>9</v>
      </c>
      <c r="D2515">
        <f>H2515/E2515*C2515</f>
        <v>0.32688599599766532</v>
      </c>
      <c r="E2515">
        <f>INDEX(Reference!$A$1:$H$55, MATCH(B2515, Reference!$A$1:$A$55, 0), MATCH(A2515, Reference!$A$1:$H$1, 0))</f>
        <v>1151328</v>
      </c>
      <c r="F2515">
        <v>32.839681093000401</v>
      </c>
      <c r="G2515">
        <v>-83.627580345999604</v>
      </c>
      <c r="H2515">
        <v>41817</v>
      </c>
      <c r="I2515" t="s">
        <v>12</v>
      </c>
      <c r="J2515" t="s">
        <v>13</v>
      </c>
      <c r="K2515">
        <v>31</v>
      </c>
      <c r="L2515">
        <v>1149</v>
      </c>
      <c r="M2515" s="1">
        <v>45088</v>
      </c>
    </row>
    <row r="2516" spans="1:13" x14ac:dyDescent="0.35">
      <c r="A2516">
        <v>2014</v>
      </c>
      <c r="B2516" t="s">
        <v>41</v>
      </c>
      <c r="C2516">
        <v>14.8</v>
      </c>
      <c r="D2516">
        <f>H2516/E2516*C2516</f>
        <v>0.47471198476889293</v>
      </c>
      <c r="E2516">
        <f>INDEX(Reference!$A$1:$H$55, MATCH(B2516, Reference!$A$1:$A$55, 0), MATCH(A2516, Reference!$A$1:$H$1, 0))</f>
        <v>1151328</v>
      </c>
      <c r="F2516">
        <v>32.839681093000401</v>
      </c>
      <c r="G2516">
        <v>-83.627580345999604</v>
      </c>
      <c r="H2516">
        <v>36929</v>
      </c>
      <c r="I2516" t="s">
        <v>18</v>
      </c>
      <c r="J2516" t="s">
        <v>19</v>
      </c>
      <c r="K2516">
        <v>31</v>
      </c>
      <c r="L2516">
        <v>1149</v>
      </c>
      <c r="M2516" t="s">
        <v>55</v>
      </c>
    </row>
    <row r="2517" spans="1:13" x14ac:dyDescent="0.35">
      <c r="A2517">
        <v>2014</v>
      </c>
      <c r="B2517" t="s">
        <v>41</v>
      </c>
      <c r="C2517">
        <v>9.6</v>
      </c>
      <c r="D2517">
        <f>H2517/E2517*C2517</f>
        <v>1.8861002251313267E-2</v>
      </c>
      <c r="E2517">
        <f>INDEX(Reference!$A$1:$H$55, MATCH(B2517, Reference!$A$1:$A$55, 0), MATCH(A2517, Reference!$A$1:$H$1, 0))</f>
        <v>1151328</v>
      </c>
      <c r="F2517">
        <v>32.839681093000401</v>
      </c>
      <c r="G2517">
        <v>-83.627580345999604</v>
      </c>
      <c r="H2517">
        <v>2262</v>
      </c>
      <c r="I2517" t="s">
        <v>22</v>
      </c>
      <c r="J2517" t="s">
        <v>19</v>
      </c>
      <c r="K2517">
        <v>31</v>
      </c>
      <c r="L2517">
        <v>1149</v>
      </c>
      <c r="M2517" t="s">
        <v>35</v>
      </c>
    </row>
    <row r="2518" spans="1:13" x14ac:dyDescent="0.35">
      <c r="A2518">
        <v>2016</v>
      </c>
      <c r="B2518" t="s">
        <v>41</v>
      </c>
      <c r="C2518">
        <v>11.9</v>
      </c>
      <c r="D2518">
        <f>H2518/E2518*C2518</f>
        <v>0.24893047744307681</v>
      </c>
      <c r="E2518">
        <f>INDEX(Reference!$A$1:$H$55, MATCH(B2518, Reference!$A$1:$A$55, 0), MATCH(A2518, Reference!$A$1:$H$1, 0))</f>
        <v>974734</v>
      </c>
      <c r="F2518">
        <v>32.839681093000401</v>
      </c>
      <c r="G2518">
        <v>-83.627580345999604</v>
      </c>
      <c r="H2518">
        <v>20390</v>
      </c>
      <c r="I2518" t="s">
        <v>22</v>
      </c>
      <c r="J2518" t="s">
        <v>19</v>
      </c>
      <c r="K2518">
        <v>31</v>
      </c>
      <c r="L2518">
        <v>1149</v>
      </c>
      <c r="M2518" t="s">
        <v>27</v>
      </c>
    </row>
    <row r="2519" spans="1:13" x14ac:dyDescent="0.35">
      <c r="A2519">
        <v>2016</v>
      </c>
      <c r="B2519" t="s">
        <v>41</v>
      </c>
      <c r="C2519">
        <v>15.4</v>
      </c>
      <c r="D2519">
        <f>H2519/E2519*C2519</f>
        <v>0.30257013708355307</v>
      </c>
      <c r="E2519">
        <f>INDEX(Reference!$A$1:$H$55, MATCH(B2519, Reference!$A$1:$A$55, 0), MATCH(A2519, Reference!$A$1:$H$1, 0))</f>
        <v>974734</v>
      </c>
      <c r="F2519">
        <v>32.839681093000401</v>
      </c>
      <c r="G2519">
        <v>-83.627580345999604</v>
      </c>
      <c r="H2519">
        <v>19151</v>
      </c>
      <c r="I2519" t="s">
        <v>18</v>
      </c>
      <c r="J2519" t="s">
        <v>19</v>
      </c>
      <c r="K2519">
        <v>31</v>
      </c>
      <c r="L2519">
        <v>1149</v>
      </c>
      <c r="M2519" t="s">
        <v>43</v>
      </c>
    </row>
    <row r="2520" spans="1:13" x14ac:dyDescent="0.35">
      <c r="A2520">
        <v>2016</v>
      </c>
      <c r="B2520" t="s">
        <v>41</v>
      </c>
      <c r="C2520">
        <v>12.5</v>
      </c>
      <c r="D2520">
        <f>H2520/E2520*C2520</f>
        <v>0.24711870110204426</v>
      </c>
      <c r="E2520">
        <f>INDEX(Reference!$A$1:$H$55, MATCH(B2520, Reference!$A$1:$A$55, 0), MATCH(A2520, Reference!$A$1:$H$1, 0))</f>
        <v>974734</v>
      </c>
      <c r="F2520">
        <v>32.839681093000401</v>
      </c>
      <c r="G2520">
        <v>-83.627580345999604</v>
      </c>
      <c r="H2520">
        <v>19270</v>
      </c>
      <c r="I2520" t="s">
        <v>12</v>
      </c>
      <c r="J2520" t="s">
        <v>13</v>
      </c>
      <c r="K2520">
        <v>31</v>
      </c>
      <c r="L2520">
        <v>1149</v>
      </c>
      <c r="M2520" t="s">
        <v>14</v>
      </c>
    </row>
    <row r="2521" spans="1:13" x14ac:dyDescent="0.35">
      <c r="A2521">
        <v>2016</v>
      </c>
      <c r="B2521" t="s">
        <v>41</v>
      </c>
      <c r="C2521">
        <v>14.8</v>
      </c>
      <c r="D2521">
        <f>H2521/E2521*C2521</f>
        <v>0.30959420724012915</v>
      </c>
      <c r="E2521">
        <f>INDEX(Reference!$A$1:$H$55, MATCH(B2521, Reference!$A$1:$A$55, 0), MATCH(A2521, Reference!$A$1:$H$1, 0))</f>
        <v>974734</v>
      </c>
      <c r="F2521">
        <v>32.839681093000401</v>
      </c>
      <c r="G2521">
        <v>-83.627580345999604</v>
      </c>
      <c r="H2521">
        <v>20390</v>
      </c>
      <c r="I2521" t="s">
        <v>18</v>
      </c>
      <c r="J2521" t="s">
        <v>19</v>
      </c>
      <c r="K2521">
        <v>31</v>
      </c>
      <c r="L2521">
        <v>1149</v>
      </c>
      <c r="M2521" t="s">
        <v>27</v>
      </c>
    </row>
    <row r="2522" spans="1:13" x14ac:dyDescent="0.35">
      <c r="A2522">
        <v>2016</v>
      </c>
      <c r="B2522" t="s">
        <v>41</v>
      </c>
      <c r="C2522">
        <v>14</v>
      </c>
      <c r="D2522">
        <f>H2522/E2522*C2522</f>
        <v>2.5565949274366133E-3</v>
      </c>
      <c r="E2522">
        <f>INDEX(Reference!$A$1:$H$55, MATCH(B2522, Reference!$A$1:$A$55, 0), MATCH(A2522, Reference!$A$1:$H$1, 0))</f>
        <v>974734</v>
      </c>
      <c r="F2522">
        <v>32.839681093000401</v>
      </c>
      <c r="G2522">
        <v>-83.627580345999604</v>
      </c>
      <c r="H2522">
        <v>178</v>
      </c>
      <c r="I2522" t="s">
        <v>22</v>
      </c>
      <c r="J2522" t="s">
        <v>19</v>
      </c>
      <c r="K2522">
        <v>31</v>
      </c>
      <c r="L2522">
        <v>1149</v>
      </c>
      <c r="M2522" t="s">
        <v>47</v>
      </c>
    </row>
    <row r="2523" spans="1:13" x14ac:dyDescent="0.35">
      <c r="A2523">
        <v>2016</v>
      </c>
      <c r="B2523" t="s">
        <v>41</v>
      </c>
      <c r="C2523">
        <v>10.3</v>
      </c>
      <c r="D2523">
        <f>H2523/E2523*C2523</f>
        <v>2.5202260308966346E-2</v>
      </c>
      <c r="E2523">
        <f>INDEX(Reference!$A$1:$H$55, MATCH(B2523, Reference!$A$1:$A$55, 0), MATCH(A2523, Reference!$A$1:$H$1, 0))</f>
        <v>974734</v>
      </c>
      <c r="F2523">
        <v>32.839681093000401</v>
      </c>
      <c r="G2523">
        <v>-83.627580345999604</v>
      </c>
      <c r="H2523">
        <v>2385</v>
      </c>
      <c r="I2523" t="s">
        <v>18</v>
      </c>
      <c r="J2523" t="s">
        <v>19</v>
      </c>
      <c r="K2523">
        <v>31</v>
      </c>
      <c r="L2523">
        <v>1149</v>
      </c>
      <c r="M2523" t="s">
        <v>35</v>
      </c>
    </row>
    <row r="2524" spans="1:13" x14ac:dyDescent="0.35">
      <c r="A2524">
        <v>2016</v>
      </c>
      <c r="B2524" t="s">
        <v>41</v>
      </c>
      <c r="C2524">
        <v>12.8</v>
      </c>
      <c r="D2524">
        <f>H2524/E2524*C2524</f>
        <v>0.35971906181583901</v>
      </c>
      <c r="E2524">
        <f>INDEX(Reference!$A$1:$H$55, MATCH(B2524, Reference!$A$1:$A$55, 0), MATCH(A2524, Reference!$A$1:$H$1, 0))</f>
        <v>974734</v>
      </c>
      <c r="F2524">
        <v>32.839681093000401</v>
      </c>
      <c r="G2524">
        <v>-83.627580345999604</v>
      </c>
      <c r="H2524">
        <v>27393</v>
      </c>
      <c r="I2524" t="s">
        <v>22</v>
      </c>
      <c r="J2524" t="s">
        <v>19</v>
      </c>
      <c r="K2524">
        <v>31</v>
      </c>
      <c r="L2524">
        <v>1149</v>
      </c>
      <c r="M2524" t="s">
        <v>30</v>
      </c>
    </row>
    <row r="2525" spans="1:13" x14ac:dyDescent="0.35">
      <c r="A2525">
        <v>2016</v>
      </c>
      <c r="B2525" t="s">
        <v>41</v>
      </c>
      <c r="C2525">
        <v>10.8</v>
      </c>
      <c r="D2525">
        <f>H2525/E2525*C2525</f>
        <v>0.49608241838286138</v>
      </c>
      <c r="E2525">
        <f>INDEX(Reference!$A$1:$H$55, MATCH(B2525, Reference!$A$1:$A$55, 0), MATCH(A2525, Reference!$A$1:$H$1, 0))</f>
        <v>974734</v>
      </c>
      <c r="F2525">
        <v>32.839681093000401</v>
      </c>
      <c r="G2525">
        <v>-83.627580345999604</v>
      </c>
      <c r="H2525">
        <v>44773</v>
      </c>
      <c r="I2525" t="s">
        <v>12</v>
      </c>
      <c r="J2525" t="s">
        <v>13</v>
      </c>
      <c r="K2525">
        <v>31</v>
      </c>
      <c r="L2525">
        <v>1149</v>
      </c>
      <c r="M2525" t="s">
        <v>23</v>
      </c>
    </row>
    <row r="2526" spans="1:13" x14ac:dyDescent="0.35">
      <c r="A2526">
        <v>2016</v>
      </c>
      <c r="B2526" t="s">
        <v>41</v>
      </c>
      <c r="C2526">
        <v>13</v>
      </c>
      <c r="D2526">
        <f>H2526/E2526*C2526</f>
        <v>0.47118188141585293</v>
      </c>
      <c r="E2526">
        <f>INDEX(Reference!$A$1:$H$55, MATCH(B2526, Reference!$A$1:$A$55, 0), MATCH(A2526, Reference!$A$1:$H$1, 0))</f>
        <v>974734</v>
      </c>
      <c r="F2526">
        <v>32.839681093000401</v>
      </c>
      <c r="G2526">
        <v>-83.627580345999604</v>
      </c>
      <c r="H2526">
        <v>35329</v>
      </c>
      <c r="I2526" t="s">
        <v>18</v>
      </c>
      <c r="J2526" t="s">
        <v>19</v>
      </c>
      <c r="K2526">
        <v>31</v>
      </c>
      <c r="L2526">
        <v>1149</v>
      </c>
      <c r="M2526" t="s">
        <v>40</v>
      </c>
    </row>
    <row r="2527" spans="1:13" x14ac:dyDescent="0.35">
      <c r="A2527">
        <v>2016</v>
      </c>
      <c r="B2527" t="s">
        <v>41</v>
      </c>
      <c r="C2527">
        <v>6.3</v>
      </c>
      <c r="D2527">
        <f>H2527/E2527*C2527</f>
        <v>1.0276649834724139E-3</v>
      </c>
      <c r="E2527">
        <f>INDEX(Reference!$A$1:$H$55, MATCH(B2527, Reference!$A$1:$A$55, 0), MATCH(A2527, Reference!$A$1:$H$1, 0))</f>
        <v>974734</v>
      </c>
      <c r="F2527">
        <v>32.839681093000401</v>
      </c>
      <c r="G2527">
        <v>-83.627580345999604</v>
      </c>
      <c r="H2527">
        <v>159</v>
      </c>
      <c r="I2527" t="s">
        <v>12</v>
      </c>
      <c r="J2527" t="s">
        <v>13</v>
      </c>
      <c r="K2527">
        <v>31</v>
      </c>
      <c r="L2527">
        <v>1149</v>
      </c>
      <c r="M2527" t="s">
        <v>47</v>
      </c>
    </row>
    <row r="2528" spans="1:13" x14ac:dyDescent="0.35">
      <c r="A2528">
        <v>2016</v>
      </c>
      <c r="B2528" t="s">
        <v>41</v>
      </c>
      <c r="C2528">
        <v>10.1</v>
      </c>
      <c r="D2528">
        <f>H2528/E2528*C2528</f>
        <v>0.90809790158135439</v>
      </c>
      <c r="E2528">
        <f>INDEX(Reference!$A$1:$H$55, MATCH(B2528, Reference!$A$1:$A$55, 0), MATCH(A2528, Reference!$A$1:$H$1, 0))</f>
        <v>974734</v>
      </c>
      <c r="F2528">
        <v>32.839681093000401</v>
      </c>
      <c r="G2528">
        <v>-83.627580345999604</v>
      </c>
      <c r="H2528">
        <v>87639</v>
      </c>
      <c r="I2528" t="s">
        <v>12</v>
      </c>
      <c r="J2528" t="s">
        <v>13</v>
      </c>
      <c r="K2528">
        <v>31</v>
      </c>
      <c r="L2528">
        <v>1149</v>
      </c>
      <c r="M2528" t="s">
        <v>61</v>
      </c>
    </row>
    <row r="2529" spans="1:13" x14ac:dyDescent="0.35">
      <c r="A2529">
        <v>2016</v>
      </c>
      <c r="B2529" t="s">
        <v>41</v>
      </c>
      <c r="C2529">
        <v>11.1</v>
      </c>
      <c r="D2529">
        <f>H2529/E2529*C2529</f>
        <v>0.35847410678195285</v>
      </c>
      <c r="E2529">
        <f>INDEX(Reference!$A$1:$H$55, MATCH(B2529, Reference!$A$1:$A$55, 0), MATCH(A2529, Reference!$A$1:$H$1, 0))</f>
        <v>974734</v>
      </c>
      <c r="F2529">
        <v>32.839681093000401</v>
      </c>
      <c r="G2529">
        <v>-83.627580345999604</v>
      </c>
      <c r="H2529">
        <v>31479</v>
      </c>
      <c r="I2529" t="s">
        <v>22</v>
      </c>
      <c r="J2529" t="s">
        <v>19</v>
      </c>
      <c r="K2529">
        <v>31</v>
      </c>
      <c r="L2529">
        <v>1149</v>
      </c>
      <c r="M2529" t="s">
        <v>55</v>
      </c>
    </row>
    <row r="2530" spans="1:13" x14ac:dyDescent="0.35">
      <c r="A2530">
        <v>2016</v>
      </c>
      <c r="B2530" t="s">
        <v>41</v>
      </c>
      <c r="C2530">
        <v>8</v>
      </c>
      <c r="D2530">
        <f>H2530/E2530*C2530</f>
        <v>1.9574571113760268E-2</v>
      </c>
      <c r="E2530">
        <f>INDEX(Reference!$A$1:$H$55, MATCH(B2530, Reference!$A$1:$A$55, 0), MATCH(A2530, Reference!$A$1:$H$1, 0))</f>
        <v>974734</v>
      </c>
      <c r="F2530">
        <v>32.839681093000401</v>
      </c>
      <c r="G2530">
        <v>-83.627580345999604</v>
      </c>
      <c r="H2530">
        <v>2385</v>
      </c>
      <c r="I2530" t="s">
        <v>22</v>
      </c>
      <c r="J2530" t="s">
        <v>19</v>
      </c>
      <c r="K2530">
        <v>31</v>
      </c>
      <c r="L2530">
        <v>1149</v>
      </c>
      <c r="M2530" t="s">
        <v>35</v>
      </c>
    </row>
    <row r="2531" spans="1:13" x14ac:dyDescent="0.35">
      <c r="A2531">
        <v>2016</v>
      </c>
      <c r="B2531" t="s">
        <v>41</v>
      </c>
      <c r="C2531">
        <v>12.6</v>
      </c>
      <c r="D2531">
        <f>H2531/E2531*C2531</f>
        <v>0.23741000108747617</v>
      </c>
      <c r="E2531">
        <f>INDEX(Reference!$A$1:$H$55, MATCH(B2531, Reference!$A$1:$A$55, 0), MATCH(A2531, Reference!$A$1:$H$1, 0))</f>
        <v>974734</v>
      </c>
      <c r="F2531">
        <v>32.839681093000401</v>
      </c>
      <c r="G2531">
        <v>-83.627580345999604</v>
      </c>
      <c r="H2531">
        <v>18366</v>
      </c>
      <c r="I2531" t="s">
        <v>12</v>
      </c>
      <c r="J2531" t="s">
        <v>13</v>
      </c>
      <c r="K2531">
        <v>31</v>
      </c>
      <c r="L2531">
        <v>1149</v>
      </c>
      <c r="M2531" t="s">
        <v>16</v>
      </c>
    </row>
    <row r="2532" spans="1:13" x14ac:dyDescent="0.35">
      <c r="A2532">
        <v>2016</v>
      </c>
      <c r="B2532" t="s">
        <v>41</v>
      </c>
      <c r="C2532">
        <v>7.8</v>
      </c>
      <c r="D2532">
        <f>H2532/E2532*C2532</f>
        <v>9.5129953402671899E-2</v>
      </c>
      <c r="E2532">
        <f>INDEX(Reference!$A$1:$H$55, MATCH(B2532, Reference!$A$1:$A$55, 0), MATCH(A2532, Reference!$A$1:$H$1, 0))</f>
        <v>974734</v>
      </c>
      <c r="F2532">
        <v>32.839681093000401</v>
      </c>
      <c r="G2532">
        <v>-83.627580345999604</v>
      </c>
      <c r="H2532">
        <v>11888</v>
      </c>
      <c r="I2532" t="s">
        <v>12</v>
      </c>
      <c r="J2532" t="s">
        <v>13</v>
      </c>
      <c r="K2532">
        <v>31</v>
      </c>
      <c r="L2532">
        <v>1149</v>
      </c>
      <c r="M2532" s="1">
        <v>44990</v>
      </c>
    </row>
    <row r="2533" spans="1:13" x14ac:dyDescent="0.35">
      <c r="A2533">
        <v>2016</v>
      </c>
      <c r="B2533" t="s">
        <v>41</v>
      </c>
      <c r="C2533">
        <v>12.1</v>
      </c>
      <c r="D2533">
        <f>H2533/E2533*C2533</f>
        <v>0.47816111882831619</v>
      </c>
      <c r="E2533">
        <f>INDEX(Reference!$A$1:$H$55, MATCH(B2533, Reference!$A$1:$A$55, 0), MATCH(A2533, Reference!$A$1:$H$1, 0))</f>
        <v>974734</v>
      </c>
      <c r="F2533">
        <v>32.839681093000401</v>
      </c>
      <c r="G2533">
        <v>-83.627580345999604</v>
      </c>
      <c r="H2533">
        <v>38519</v>
      </c>
      <c r="I2533" t="s">
        <v>22</v>
      </c>
      <c r="J2533" t="s">
        <v>19</v>
      </c>
      <c r="K2533">
        <v>31</v>
      </c>
      <c r="L2533">
        <v>1149</v>
      </c>
      <c r="M2533" t="s">
        <v>32</v>
      </c>
    </row>
    <row r="2534" spans="1:13" x14ac:dyDescent="0.35">
      <c r="A2534">
        <v>2016</v>
      </c>
      <c r="B2534" t="s">
        <v>41</v>
      </c>
      <c r="C2534">
        <v>14.3</v>
      </c>
      <c r="D2534">
        <f>H2534/E2534*C2534</f>
        <v>0.56509950406982823</v>
      </c>
      <c r="E2534">
        <f>INDEX(Reference!$A$1:$H$55, MATCH(B2534, Reference!$A$1:$A$55, 0), MATCH(A2534, Reference!$A$1:$H$1, 0))</f>
        <v>974734</v>
      </c>
      <c r="F2534">
        <v>32.839681093000401</v>
      </c>
      <c r="G2534">
        <v>-83.627580345999604</v>
      </c>
      <c r="H2534">
        <v>38519</v>
      </c>
      <c r="I2534" t="s">
        <v>18</v>
      </c>
      <c r="J2534" t="s">
        <v>19</v>
      </c>
      <c r="K2534">
        <v>31</v>
      </c>
      <c r="L2534">
        <v>1149</v>
      </c>
      <c r="M2534" t="s">
        <v>32</v>
      </c>
    </row>
    <row r="2535" spans="1:13" x14ac:dyDescent="0.35">
      <c r="A2535">
        <v>2016</v>
      </c>
      <c r="B2535" t="s">
        <v>41</v>
      </c>
      <c r="C2535">
        <v>9.6</v>
      </c>
      <c r="D2535">
        <f>H2535/E2535*C2535</f>
        <v>0.41480362847710245</v>
      </c>
      <c r="E2535">
        <f>INDEX(Reference!$A$1:$H$55, MATCH(B2535, Reference!$A$1:$A$55, 0), MATCH(A2535, Reference!$A$1:$H$1, 0))</f>
        <v>974734</v>
      </c>
      <c r="F2535">
        <v>32.839681093000401</v>
      </c>
      <c r="G2535">
        <v>-83.627580345999604</v>
      </c>
      <c r="H2535">
        <v>42117</v>
      </c>
      <c r="I2535" t="s">
        <v>12</v>
      </c>
      <c r="J2535" t="s">
        <v>13</v>
      </c>
      <c r="K2535">
        <v>31</v>
      </c>
      <c r="L2535">
        <v>1149</v>
      </c>
      <c r="M2535" t="s">
        <v>40</v>
      </c>
    </row>
    <row r="2536" spans="1:13" x14ac:dyDescent="0.35">
      <c r="A2536">
        <v>2016</v>
      </c>
      <c r="B2536" t="s">
        <v>41</v>
      </c>
      <c r="C2536">
        <v>14.4</v>
      </c>
      <c r="D2536">
        <f>H2536/E2536*C2536</f>
        <v>0.40468394454281886</v>
      </c>
      <c r="E2536">
        <f>INDEX(Reference!$A$1:$H$55, MATCH(B2536, Reference!$A$1:$A$55, 0), MATCH(A2536, Reference!$A$1:$H$1, 0))</f>
        <v>974734</v>
      </c>
      <c r="F2536">
        <v>32.839681093000401</v>
      </c>
      <c r="G2536">
        <v>-83.627580345999604</v>
      </c>
      <c r="H2536">
        <v>27393</v>
      </c>
      <c r="I2536" t="s">
        <v>18</v>
      </c>
      <c r="J2536" t="s">
        <v>19</v>
      </c>
      <c r="K2536">
        <v>31</v>
      </c>
      <c r="L2536">
        <v>1149</v>
      </c>
      <c r="M2536" t="s">
        <v>30</v>
      </c>
    </row>
    <row r="2537" spans="1:13" x14ac:dyDescent="0.35">
      <c r="A2537">
        <v>2016</v>
      </c>
      <c r="B2537" t="s">
        <v>41</v>
      </c>
      <c r="C2537">
        <v>9.1</v>
      </c>
      <c r="D2537">
        <f>H2537/E2537*C2537</f>
        <v>0.329939347555333</v>
      </c>
      <c r="E2537">
        <f>INDEX(Reference!$A$1:$H$55, MATCH(B2537, Reference!$A$1:$A$55, 0), MATCH(A2537, Reference!$A$1:$H$1, 0))</f>
        <v>974734</v>
      </c>
      <c r="F2537">
        <v>32.839681093000401</v>
      </c>
      <c r="G2537">
        <v>-83.627580345999604</v>
      </c>
      <c r="H2537">
        <v>35341</v>
      </c>
      <c r="I2537" t="s">
        <v>12</v>
      </c>
      <c r="J2537" t="s">
        <v>13</v>
      </c>
      <c r="K2537">
        <v>31</v>
      </c>
      <c r="L2537">
        <v>1149</v>
      </c>
      <c r="M2537" s="1">
        <v>45088</v>
      </c>
    </row>
    <row r="2538" spans="1:13" x14ac:dyDescent="0.35">
      <c r="A2538">
        <v>2016</v>
      </c>
      <c r="B2538" t="s">
        <v>41</v>
      </c>
      <c r="C2538">
        <v>18.3</v>
      </c>
      <c r="D2538">
        <f>H2538/E2538*C2538</f>
        <v>0.37060572422835358</v>
      </c>
      <c r="E2538">
        <f>INDEX(Reference!$A$1:$H$55, MATCH(B2538, Reference!$A$1:$A$55, 0), MATCH(A2538, Reference!$A$1:$H$1, 0))</f>
        <v>974734</v>
      </c>
      <c r="F2538">
        <v>32.839681093000401</v>
      </c>
      <c r="G2538">
        <v>-83.627580345999604</v>
      </c>
      <c r="H2538">
        <v>19740</v>
      </c>
      <c r="I2538" t="s">
        <v>22</v>
      </c>
      <c r="J2538" t="s">
        <v>19</v>
      </c>
      <c r="K2538">
        <v>31</v>
      </c>
      <c r="L2538">
        <v>1149</v>
      </c>
      <c r="M2538" t="s">
        <v>16</v>
      </c>
    </row>
    <row r="2539" spans="1:13" x14ac:dyDescent="0.35">
      <c r="A2539">
        <v>2016</v>
      </c>
      <c r="B2539" t="s">
        <v>41</v>
      </c>
      <c r="C2539">
        <v>14.5</v>
      </c>
      <c r="D2539">
        <f>H2539/E2539*C2539</f>
        <v>0.28488746673451426</v>
      </c>
      <c r="E2539">
        <f>INDEX(Reference!$A$1:$H$55, MATCH(B2539, Reference!$A$1:$A$55, 0), MATCH(A2539, Reference!$A$1:$H$1, 0))</f>
        <v>974734</v>
      </c>
      <c r="F2539">
        <v>32.839681093000401</v>
      </c>
      <c r="G2539">
        <v>-83.627580345999604</v>
      </c>
      <c r="H2539">
        <v>19151</v>
      </c>
      <c r="I2539" t="s">
        <v>22</v>
      </c>
      <c r="J2539" t="s">
        <v>19</v>
      </c>
      <c r="K2539">
        <v>31</v>
      </c>
      <c r="L2539">
        <v>1149</v>
      </c>
      <c r="M2539" t="s">
        <v>43</v>
      </c>
    </row>
    <row r="2540" spans="1:13" x14ac:dyDescent="0.35">
      <c r="A2540">
        <v>2016</v>
      </c>
      <c r="B2540" t="s">
        <v>41</v>
      </c>
      <c r="C2540">
        <v>15.7</v>
      </c>
      <c r="D2540">
        <f>H2540/E2540*C2540</f>
        <v>2.8670385971967735E-3</v>
      </c>
      <c r="E2540">
        <f>INDEX(Reference!$A$1:$H$55, MATCH(B2540, Reference!$A$1:$A$55, 0), MATCH(A2540, Reference!$A$1:$H$1, 0))</f>
        <v>974734</v>
      </c>
      <c r="F2540">
        <v>32.839681093000401</v>
      </c>
      <c r="G2540">
        <v>-83.627580345999604</v>
      </c>
      <c r="H2540">
        <v>178</v>
      </c>
      <c r="I2540" t="s">
        <v>18</v>
      </c>
      <c r="J2540" t="s">
        <v>19</v>
      </c>
      <c r="K2540">
        <v>31</v>
      </c>
      <c r="L2540">
        <v>1149</v>
      </c>
      <c r="M2540" t="s">
        <v>47</v>
      </c>
    </row>
    <row r="2541" spans="1:13" x14ac:dyDescent="0.35">
      <c r="A2541">
        <v>2016</v>
      </c>
      <c r="B2541" t="s">
        <v>41</v>
      </c>
      <c r="C2541">
        <v>12.9</v>
      </c>
      <c r="D2541">
        <f>H2541/E2541*C2541</f>
        <v>0.52281094124140537</v>
      </c>
      <c r="E2541">
        <f>INDEX(Reference!$A$1:$H$55, MATCH(B2541, Reference!$A$1:$A$55, 0), MATCH(A2541, Reference!$A$1:$H$1, 0))</f>
        <v>974734</v>
      </c>
      <c r="F2541">
        <v>32.839681093000401</v>
      </c>
      <c r="G2541">
        <v>-83.627580345999604</v>
      </c>
      <c r="H2541">
        <v>39504</v>
      </c>
      <c r="I2541" t="s">
        <v>22</v>
      </c>
      <c r="J2541" t="s">
        <v>19</v>
      </c>
      <c r="K2541">
        <v>31</v>
      </c>
      <c r="L2541">
        <v>1149</v>
      </c>
      <c r="M2541" t="s">
        <v>23</v>
      </c>
    </row>
    <row r="2542" spans="1:13" x14ac:dyDescent="0.35">
      <c r="A2542">
        <v>2016</v>
      </c>
      <c r="B2542" t="s">
        <v>41</v>
      </c>
      <c r="C2542">
        <v>9.4</v>
      </c>
      <c r="D2542">
        <f>H2542/E2542*C2542</f>
        <v>0.41338498503181381</v>
      </c>
      <c r="E2542">
        <f>INDEX(Reference!$A$1:$H$55, MATCH(B2542, Reference!$A$1:$A$55, 0), MATCH(A2542, Reference!$A$1:$H$1, 0))</f>
        <v>974734</v>
      </c>
      <c r="F2542">
        <v>32.839681093000401</v>
      </c>
      <c r="G2542">
        <v>-83.627580345999604</v>
      </c>
      <c r="H2542">
        <v>42866</v>
      </c>
      <c r="I2542" t="s">
        <v>12</v>
      </c>
      <c r="J2542" t="s">
        <v>13</v>
      </c>
      <c r="K2542">
        <v>31</v>
      </c>
      <c r="L2542">
        <v>1149</v>
      </c>
      <c r="M2542" t="s">
        <v>32</v>
      </c>
    </row>
    <row r="2543" spans="1:13" x14ac:dyDescent="0.35">
      <c r="A2543">
        <v>2016</v>
      </c>
      <c r="B2543" t="s">
        <v>41</v>
      </c>
      <c r="C2543">
        <v>17.399999999999999</v>
      </c>
      <c r="D2543">
        <f>H2543/E2543*C2543</f>
        <v>0.35237921320072962</v>
      </c>
      <c r="E2543">
        <f>INDEX(Reference!$A$1:$H$55, MATCH(B2543, Reference!$A$1:$A$55, 0), MATCH(A2543, Reference!$A$1:$H$1, 0))</f>
        <v>974734</v>
      </c>
      <c r="F2543">
        <v>32.839681093000401</v>
      </c>
      <c r="G2543">
        <v>-83.627580345999604</v>
      </c>
      <c r="H2543">
        <v>19740</v>
      </c>
      <c r="I2543" t="s">
        <v>18</v>
      </c>
      <c r="J2543" t="s">
        <v>19</v>
      </c>
      <c r="K2543">
        <v>31</v>
      </c>
      <c r="L2543">
        <v>1149</v>
      </c>
      <c r="M2543" t="s">
        <v>16</v>
      </c>
    </row>
    <row r="2544" spans="1:13" x14ac:dyDescent="0.35">
      <c r="A2544">
        <v>2016</v>
      </c>
      <c r="B2544" t="s">
        <v>41</v>
      </c>
      <c r="C2544">
        <v>9.5</v>
      </c>
      <c r="D2544">
        <f>H2544/E2544*C2544</f>
        <v>0.23929964482617821</v>
      </c>
      <c r="E2544">
        <f>INDEX(Reference!$A$1:$H$55, MATCH(B2544, Reference!$A$1:$A$55, 0), MATCH(A2544, Reference!$A$1:$H$1, 0))</f>
        <v>974734</v>
      </c>
      <c r="F2544">
        <v>32.839681093000401</v>
      </c>
      <c r="G2544">
        <v>-83.627580345999604</v>
      </c>
      <c r="H2544">
        <v>24553</v>
      </c>
      <c r="I2544" t="s">
        <v>12</v>
      </c>
      <c r="J2544" t="s">
        <v>13</v>
      </c>
      <c r="K2544">
        <v>31</v>
      </c>
      <c r="L2544">
        <v>1149</v>
      </c>
      <c r="M2544" t="s">
        <v>27</v>
      </c>
    </row>
    <row r="2545" spans="1:13" x14ac:dyDescent="0.35">
      <c r="A2545">
        <v>2016</v>
      </c>
      <c r="B2545" t="s">
        <v>41</v>
      </c>
      <c r="C2545">
        <v>14.5</v>
      </c>
      <c r="D2545">
        <f>H2545/E2545*C2545</f>
        <v>1.1606587027845545</v>
      </c>
      <c r="E2545">
        <f>INDEX(Reference!$A$1:$H$55, MATCH(B2545, Reference!$A$1:$A$55, 0), MATCH(A2545, Reference!$A$1:$H$1, 0))</f>
        <v>974734</v>
      </c>
      <c r="F2545">
        <v>32.839681093000401</v>
      </c>
      <c r="G2545">
        <v>-83.627580345999604</v>
      </c>
      <c r="H2545">
        <v>78023</v>
      </c>
      <c r="I2545" t="s">
        <v>18</v>
      </c>
      <c r="J2545" t="s">
        <v>19</v>
      </c>
      <c r="K2545">
        <v>31</v>
      </c>
      <c r="L2545">
        <v>1149</v>
      </c>
      <c r="M2545" t="s">
        <v>61</v>
      </c>
    </row>
    <row r="2546" spans="1:13" x14ac:dyDescent="0.35">
      <c r="A2546">
        <v>2016</v>
      </c>
      <c r="B2546" t="s">
        <v>41</v>
      </c>
      <c r="C2546">
        <v>14.7</v>
      </c>
      <c r="D2546">
        <f>H2546/E2546*C2546</f>
        <v>0.59576130513555492</v>
      </c>
      <c r="E2546">
        <f>INDEX(Reference!$A$1:$H$55, MATCH(B2546, Reference!$A$1:$A$55, 0), MATCH(A2546, Reference!$A$1:$H$1, 0))</f>
        <v>974734</v>
      </c>
      <c r="F2546">
        <v>32.839681093000401</v>
      </c>
      <c r="G2546">
        <v>-83.627580345999604</v>
      </c>
      <c r="H2546">
        <v>39504</v>
      </c>
      <c r="I2546" t="s">
        <v>18</v>
      </c>
      <c r="J2546" t="s">
        <v>19</v>
      </c>
      <c r="K2546">
        <v>31</v>
      </c>
      <c r="L2546">
        <v>1149</v>
      </c>
      <c r="M2546" t="s">
        <v>23</v>
      </c>
    </row>
    <row r="2547" spans="1:13" x14ac:dyDescent="0.35">
      <c r="A2547">
        <v>2016</v>
      </c>
      <c r="B2547" t="s">
        <v>41</v>
      </c>
      <c r="C2547">
        <v>14</v>
      </c>
      <c r="D2547">
        <f>H2547/E2547*C2547</f>
        <v>0.4521295040493099</v>
      </c>
      <c r="E2547">
        <f>INDEX(Reference!$A$1:$H$55, MATCH(B2547, Reference!$A$1:$A$55, 0), MATCH(A2547, Reference!$A$1:$H$1, 0))</f>
        <v>974734</v>
      </c>
      <c r="F2547">
        <v>32.839681093000401</v>
      </c>
      <c r="G2547">
        <v>-83.627580345999604</v>
      </c>
      <c r="H2547">
        <v>31479</v>
      </c>
      <c r="I2547" t="s">
        <v>18</v>
      </c>
      <c r="J2547" t="s">
        <v>19</v>
      </c>
      <c r="K2547">
        <v>31</v>
      </c>
      <c r="L2547">
        <v>1149</v>
      </c>
      <c r="M2547" t="s">
        <v>55</v>
      </c>
    </row>
    <row r="2548" spans="1:13" x14ac:dyDescent="0.35">
      <c r="A2548">
        <v>2016</v>
      </c>
      <c r="B2548" t="s">
        <v>41</v>
      </c>
      <c r="C2548">
        <v>11.1</v>
      </c>
      <c r="D2548">
        <f>H2548/E2548*C2548</f>
        <v>0.24073644707171393</v>
      </c>
      <c r="E2548">
        <f>INDEX(Reference!$A$1:$H$55, MATCH(B2548, Reference!$A$1:$A$55, 0), MATCH(A2548, Reference!$A$1:$H$1, 0))</f>
        <v>974734</v>
      </c>
      <c r="F2548">
        <v>32.839681093000401</v>
      </c>
      <c r="G2548">
        <v>-83.627580345999604</v>
      </c>
      <c r="H2548">
        <v>21140</v>
      </c>
      <c r="I2548" t="s">
        <v>12</v>
      </c>
      <c r="J2548" t="s">
        <v>13</v>
      </c>
      <c r="K2548">
        <v>31</v>
      </c>
      <c r="L2548">
        <v>1149</v>
      </c>
      <c r="M2548" s="1">
        <v>45277</v>
      </c>
    </row>
    <row r="2549" spans="1:13" x14ac:dyDescent="0.35">
      <c r="A2549">
        <v>2016</v>
      </c>
      <c r="B2549" t="s">
        <v>41</v>
      </c>
      <c r="C2549">
        <v>7.4</v>
      </c>
      <c r="D2549">
        <f>H2549/E2549*C2549</f>
        <v>1.852402809381842E-2</v>
      </c>
      <c r="E2549">
        <f>INDEX(Reference!$A$1:$H$55, MATCH(B2549, Reference!$A$1:$A$55, 0), MATCH(A2549, Reference!$A$1:$H$1, 0))</f>
        <v>974734</v>
      </c>
      <c r="F2549">
        <v>32.839681093000401</v>
      </c>
      <c r="G2549">
        <v>-83.627580345999604</v>
      </c>
      <c r="H2549">
        <v>2440</v>
      </c>
      <c r="I2549" t="s">
        <v>12</v>
      </c>
      <c r="J2549" t="s">
        <v>13</v>
      </c>
      <c r="K2549">
        <v>31</v>
      </c>
      <c r="L2549">
        <v>1149</v>
      </c>
      <c r="M2549" t="s">
        <v>35</v>
      </c>
    </row>
    <row r="2550" spans="1:13" x14ac:dyDescent="0.35">
      <c r="A2550">
        <v>2016</v>
      </c>
      <c r="B2550" t="s">
        <v>41</v>
      </c>
      <c r="C2550">
        <v>12.5</v>
      </c>
      <c r="D2550">
        <f>H2550/E2550*C2550</f>
        <v>1.0005678472280641</v>
      </c>
      <c r="E2550">
        <f>INDEX(Reference!$A$1:$H$55, MATCH(B2550, Reference!$A$1:$A$55, 0), MATCH(A2550, Reference!$A$1:$H$1, 0))</f>
        <v>974734</v>
      </c>
      <c r="F2550">
        <v>32.839681093000401</v>
      </c>
      <c r="G2550">
        <v>-83.627580345999604</v>
      </c>
      <c r="H2550">
        <v>78023</v>
      </c>
      <c r="I2550" t="s">
        <v>22</v>
      </c>
      <c r="J2550" t="s">
        <v>19</v>
      </c>
      <c r="K2550">
        <v>31</v>
      </c>
      <c r="L2550">
        <v>1149</v>
      </c>
      <c r="M2550" t="s">
        <v>61</v>
      </c>
    </row>
    <row r="2551" spans="1:13" x14ac:dyDescent="0.35">
      <c r="A2551">
        <v>2016</v>
      </c>
      <c r="B2551" t="s">
        <v>41</v>
      </c>
      <c r="C2551">
        <v>10</v>
      </c>
      <c r="D2551">
        <f>H2551/E2551*C2551</f>
        <v>0.36244760108911761</v>
      </c>
      <c r="E2551">
        <f>INDEX(Reference!$A$1:$H$55, MATCH(B2551, Reference!$A$1:$A$55, 0), MATCH(A2551, Reference!$A$1:$H$1, 0))</f>
        <v>974734</v>
      </c>
      <c r="F2551">
        <v>32.839681093000401</v>
      </c>
      <c r="G2551">
        <v>-83.627580345999604</v>
      </c>
      <c r="H2551">
        <v>35329</v>
      </c>
      <c r="I2551" t="s">
        <v>22</v>
      </c>
      <c r="J2551" t="s">
        <v>19</v>
      </c>
      <c r="K2551">
        <v>31</v>
      </c>
      <c r="L2551">
        <v>1149</v>
      </c>
      <c r="M2551" t="s">
        <v>40</v>
      </c>
    </row>
    <row r="2552" spans="1:13" x14ac:dyDescent="0.35">
      <c r="A2552">
        <v>2018</v>
      </c>
      <c r="B2552" t="s">
        <v>41</v>
      </c>
      <c r="C2552">
        <v>17.3</v>
      </c>
      <c r="D2552">
        <f>H2552/E2552*C2552</f>
        <v>0.33159336669428024</v>
      </c>
      <c r="E2552">
        <f>INDEX(Reference!$A$1:$H$55, MATCH(B2552, Reference!$A$1:$A$55, 0), MATCH(A2552, Reference!$A$1:$H$1, 0))</f>
        <v>860687</v>
      </c>
      <c r="F2552">
        <v>32.839681093000401</v>
      </c>
      <c r="G2552">
        <v>-83.627580345999604</v>
      </c>
      <c r="H2552">
        <v>16497</v>
      </c>
      <c r="I2552" t="s">
        <v>18</v>
      </c>
      <c r="J2552" t="s">
        <v>19</v>
      </c>
      <c r="K2552">
        <v>31</v>
      </c>
      <c r="L2552">
        <v>1149</v>
      </c>
      <c r="M2552" t="s">
        <v>16</v>
      </c>
    </row>
    <row r="2553" spans="1:13" x14ac:dyDescent="0.35">
      <c r="A2553">
        <v>2018</v>
      </c>
      <c r="B2553" t="s">
        <v>41</v>
      </c>
      <c r="C2553">
        <v>20.5</v>
      </c>
      <c r="D2553">
        <f>H2553/E2553*C2553</f>
        <v>0.39292855590940723</v>
      </c>
      <c r="E2553">
        <f>INDEX(Reference!$A$1:$H$55, MATCH(B2553, Reference!$A$1:$A$55, 0), MATCH(A2553, Reference!$A$1:$H$1, 0))</f>
        <v>860687</v>
      </c>
      <c r="F2553">
        <v>32.839681093000401</v>
      </c>
      <c r="G2553">
        <v>-83.627580345999604</v>
      </c>
      <c r="H2553">
        <v>16497</v>
      </c>
      <c r="I2553" t="s">
        <v>22</v>
      </c>
      <c r="J2553" t="s">
        <v>19</v>
      </c>
      <c r="K2553">
        <v>31</v>
      </c>
      <c r="L2553">
        <v>1149</v>
      </c>
      <c r="M2553" t="s">
        <v>16</v>
      </c>
    </row>
    <row r="2554" spans="1:13" x14ac:dyDescent="0.35">
      <c r="A2554">
        <v>2018</v>
      </c>
      <c r="B2554" t="s">
        <v>41</v>
      </c>
      <c r="C2554">
        <v>7.9</v>
      </c>
      <c r="D2554">
        <f>H2554/E2554*C2554</f>
        <v>9.9442189785601501E-2</v>
      </c>
      <c r="E2554">
        <f>INDEX(Reference!$A$1:$H$55, MATCH(B2554, Reference!$A$1:$A$55, 0), MATCH(A2554, Reference!$A$1:$H$1, 0))</f>
        <v>860687</v>
      </c>
      <c r="F2554">
        <v>32.839681093000401</v>
      </c>
      <c r="G2554">
        <v>-83.627580345999604</v>
      </c>
      <c r="H2554">
        <v>10834</v>
      </c>
      <c r="I2554" t="s">
        <v>12</v>
      </c>
      <c r="J2554" t="s">
        <v>13</v>
      </c>
      <c r="K2554">
        <v>31</v>
      </c>
      <c r="L2554">
        <v>1149</v>
      </c>
      <c r="M2554" s="1">
        <v>44990</v>
      </c>
    </row>
    <row r="2555" spans="1:13" x14ac:dyDescent="0.35">
      <c r="A2555">
        <v>2018</v>
      </c>
      <c r="B2555" t="s">
        <v>41</v>
      </c>
      <c r="C2555">
        <v>10.3</v>
      </c>
      <c r="D2555">
        <f>H2555/E2555*C2555</f>
        <v>0.93461316367041691</v>
      </c>
      <c r="E2555">
        <f>INDEX(Reference!$A$1:$H$55, MATCH(B2555, Reference!$A$1:$A$55, 0), MATCH(A2555, Reference!$A$1:$H$1, 0))</f>
        <v>860687</v>
      </c>
      <c r="F2555">
        <v>32.839681093000401</v>
      </c>
      <c r="G2555">
        <v>-83.627580345999604</v>
      </c>
      <c r="H2555">
        <v>78098</v>
      </c>
      <c r="I2555" t="s">
        <v>12</v>
      </c>
      <c r="J2555" t="s">
        <v>13</v>
      </c>
      <c r="K2555">
        <v>31</v>
      </c>
      <c r="L2555">
        <v>1149</v>
      </c>
      <c r="M2555" t="s">
        <v>61</v>
      </c>
    </row>
    <row r="2556" spans="1:13" x14ac:dyDescent="0.35">
      <c r="A2556">
        <v>2018</v>
      </c>
      <c r="B2556" t="s">
        <v>41</v>
      </c>
      <c r="C2556">
        <v>14.2</v>
      </c>
      <c r="D2556">
        <f>H2556/E2556*C2556</f>
        <v>0.39815705360950032</v>
      </c>
      <c r="E2556">
        <f>INDEX(Reference!$A$1:$H$55, MATCH(B2556, Reference!$A$1:$A$55, 0), MATCH(A2556, Reference!$A$1:$H$1, 0))</f>
        <v>860687</v>
      </c>
      <c r="F2556">
        <v>32.839681093000401</v>
      </c>
      <c r="G2556">
        <v>-83.627580345999604</v>
      </c>
      <c r="H2556">
        <v>24133</v>
      </c>
      <c r="I2556" t="s">
        <v>18</v>
      </c>
      <c r="J2556" t="s">
        <v>19</v>
      </c>
      <c r="K2556">
        <v>31</v>
      </c>
      <c r="L2556">
        <v>1149</v>
      </c>
      <c r="M2556" t="s">
        <v>30</v>
      </c>
    </row>
    <row r="2557" spans="1:13" x14ac:dyDescent="0.35">
      <c r="A2557">
        <v>2018</v>
      </c>
      <c r="B2557" t="s">
        <v>41</v>
      </c>
      <c r="C2557">
        <v>9.6999999999999993</v>
      </c>
      <c r="D2557">
        <f>H2557/E2557*C2557</f>
        <v>0.23838445334947547</v>
      </c>
      <c r="E2557">
        <f>INDEX(Reference!$A$1:$H$55, MATCH(B2557, Reference!$A$1:$A$55, 0), MATCH(A2557, Reference!$A$1:$H$1, 0))</f>
        <v>860687</v>
      </c>
      <c r="F2557">
        <v>32.839681093000401</v>
      </c>
      <c r="G2557">
        <v>-83.627580345999604</v>
      </c>
      <c r="H2557">
        <v>21152</v>
      </c>
      <c r="I2557" t="s">
        <v>12</v>
      </c>
      <c r="J2557" t="s">
        <v>13</v>
      </c>
      <c r="K2557">
        <v>31</v>
      </c>
      <c r="L2557">
        <v>1149</v>
      </c>
      <c r="M2557" t="s">
        <v>27</v>
      </c>
    </row>
    <row r="2558" spans="1:13" x14ac:dyDescent="0.35">
      <c r="A2558">
        <v>2018</v>
      </c>
      <c r="B2558" t="s">
        <v>41</v>
      </c>
      <c r="C2558">
        <v>11.1</v>
      </c>
      <c r="D2558">
        <f>H2558/E2558*C2558</f>
        <v>0.5141259249878295</v>
      </c>
      <c r="E2558">
        <f>INDEX(Reference!$A$1:$H$55, MATCH(B2558, Reference!$A$1:$A$55, 0), MATCH(A2558, Reference!$A$1:$H$1, 0))</f>
        <v>860687</v>
      </c>
      <c r="F2558">
        <v>32.839681093000401</v>
      </c>
      <c r="G2558">
        <v>-83.627580345999604</v>
      </c>
      <c r="H2558">
        <v>39865</v>
      </c>
      <c r="I2558" t="s">
        <v>12</v>
      </c>
      <c r="J2558" t="s">
        <v>13</v>
      </c>
      <c r="K2558">
        <v>31</v>
      </c>
      <c r="L2558">
        <v>1149</v>
      </c>
      <c r="M2558" t="s">
        <v>23</v>
      </c>
    </row>
    <row r="2559" spans="1:13" x14ac:dyDescent="0.35">
      <c r="A2559">
        <v>2018</v>
      </c>
      <c r="B2559" t="s">
        <v>41</v>
      </c>
      <c r="C2559">
        <v>9.6999999999999993</v>
      </c>
      <c r="D2559">
        <f>H2559/E2559*C2559</f>
        <v>0.43467520713104757</v>
      </c>
      <c r="E2559">
        <f>INDEX(Reference!$A$1:$H$55, MATCH(B2559, Reference!$A$1:$A$55, 0), MATCH(A2559, Reference!$A$1:$H$1, 0))</f>
        <v>860687</v>
      </c>
      <c r="F2559">
        <v>32.839681093000401</v>
      </c>
      <c r="G2559">
        <v>-83.627580345999604</v>
      </c>
      <c r="H2559">
        <v>38569</v>
      </c>
      <c r="I2559" t="s">
        <v>12</v>
      </c>
      <c r="J2559" t="s">
        <v>13</v>
      </c>
      <c r="K2559">
        <v>31</v>
      </c>
      <c r="L2559">
        <v>1149</v>
      </c>
      <c r="M2559" t="s">
        <v>40</v>
      </c>
    </row>
    <row r="2560" spans="1:13" x14ac:dyDescent="0.35">
      <c r="A2560">
        <v>2018</v>
      </c>
      <c r="B2560" t="s">
        <v>41</v>
      </c>
      <c r="C2560">
        <v>20.2</v>
      </c>
      <c r="D2560">
        <f>H2560/E2560*C2560</f>
        <v>4.0602448973901086E-3</v>
      </c>
      <c r="E2560">
        <f>INDEX(Reference!$A$1:$H$55, MATCH(B2560, Reference!$A$1:$A$55, 0), MATCH(A2560, Reference!$A$1:$H$1, 0))</f>
        <v>860687</v>
      </c>
      <c r="F2560">
        <v>32.839681093000401</v>
      </c>
      <c r="G2560">
        <v>-83.627580345999604</v>
      </c>
      <c r="H2560">
        <v>173</v>
      </c>
      <c r="I2560" t="s">
        <v>22</v>
      </c>
      <c r="J2560" t="s">
        <v>19</v>
      </c>
      <c r="K2560">
        <v>31</v>
      </c>
      <c r="L2560">
        <v>1149</v>
      </c>
      <c r="M2560" t="s">
        <v>47</v>
      </c>
    </row>
    <row r="2561" spans="1:13" x14ac:dyDescent="0.35">
      <c r="A2561">
        <v>2018</v>
      </c>
      <c r="B2561" t="s">
        <v>41</v>
      </c>
      <c r="C2561">
        <v>15.5</v>
      </c>
      <c r="D2561">
        <f>H2561/E2561*C2561</f>
        <v>0.29905528955357757</v>
      </c>
      <c r="E2561">
        <f>INDEX(Reference!$A$1:$H$55, MATCH(B2561, Reference!$A$1:$A$55, 0), MATCH(A2561, Reference!$A$1:$H$1, 0))</f>
        <v>860687</v>
      </c>
      <c r="F2561">
        <v>32.839681093000401</v>
      </c>
      <c r="G2561">
        <v>-83.627580345999604</v>
      </c>
      <c r="H2561">
        <v>16606</v>
      </c>
      <c r="I2561" t="s">
        <v>18</v>
      </c>
      <c r="J2561" t="s">
        <v>19</v>
      </c>
      <c r="K2561">
        <v>31</v>
      </c>
      <c r="L2561">
        <v>1149</v>
      </c>
      <c r="M2561" t="s">
        <v>43</v>
      </c>
    </row>
    <row r="2562" spans="1:13" x14ac:dyDescent="0.35">
      <c r="A2562">
        <v>2018</v>
      </c>
      <c r="B2562" t="s">
        <v>41</v>
      </c>
      <c r="C2562">
        <v>12</v>
      </c>
      <c r="D2562">
        <f>H2562/E2562*C2562</f>
        <v>0.38756946485772409</v>
      </c>
      <c r="E2562">
        <f>INDEX(Reference!$A$1:$H$55, MATCH(B2562, Reference!$A$1:$A$55, 0), MATCH(A2562, Reference!$A$1:$H$1, 0))</f>
        <v>860687</v>
      </c>
      <c r="F2562">
        <v>32.839681093000401</v>
      </c>
      <c r="G2562">
        <v>-83.627580345999604</v>
      </c>
      <c r="H2562">
        <v>27798</v>
      </c>
      <c r="I2562" t="s">
        <v>22</v>
      </c>
      <c r="J2562" t="s">
        <v>19</v>
      </c>
      <c r="K2562">
        <v>31</v>
      </c>
      <c r="L2562">
        <v>1149</v>
      </c>
      <c r="M2562" t="s">
        <v>55</v>
      </c>
    </row>
    <row r="2563" spans="1:13" x14ac:dyDescent="0.35">
      <c r="A2563">
        <v>2018</v>
      </c>
      <c r="B2563" t="s">
        <v>41</v>
      </c>
      <c r="C2563">
        <v>13</v>
      </c>
      <c r="D2563">
        <f>H2563/E2563*C2563</f>
        <v>0.24796586912547769</v>
      </c>
      <c r="E2563">
        <f>INDEX(Reference!$A$1:$H$55, MATCH(B2563, Reference!$A$1:$A$55, 0), MATCH(A2563, Reference!$A$1:$H$1, 0))</f>
        <v>860687</v>
      </c>
      <c r="F2563">
        <v>32.839681093000401</v>
      </c>
      <c r="G2563">
        <v>-83.627580345999604</v>
      </c>
      <c r="H2563">
        <v>16417</v>
      </c>
      <c r="I2563" t="s">
        <v>12</v>
      </c>
      <c r="J2563" t="s">
        <v>13</v>
      </c>
      <c r="K2563">
        <v>31</v>
      </c>
      <c r="L2563">
        <v>1149</v>
      </c>
      <c r="M2563" t="s">
        <v>14</v>
      </c>
    </row>
    <row r="2564" spans="1:13" x14ac:dyDescent="0.35">
      <c r="A2564">
        <v>2018</v>
      </c>
      <c r="B2564" t="s">
        <v>41</v>
      </c>
      <c r="C2564">
        <v>12</v>
      </c>
      <c r="D2564">
        <f>H2564/E2564*C2564</f>
        <v>2.9585668192966777E-2</v>
      </c>
      <c r="E2564">
        <f>INDEX(Reference!$A$1:$H$55, MATCH(B2564, Reference!$A$1:$A$55, 0), MATCH(A2564, Reference!$A$1:$H$1, 0))</f>
        <v>860687</v>
      </c>
      <c r="F2564">
        <v>32.839681093000401</v>
      </c>
      <c r="G2564">
        <v>-83.627580345999604</v>
      </c>
      <c r="H2564">
        <v>2122</v>
      </c>
      <c r="I2564" t="s">
        <v>18</v>
      </c>
      <c r="J2564" t="s">
        <v>19</v>
      </c>
      <c r="K2564">
        <v>31</v>
      </c>
      <c r="L2564">
        <v>1149</v>
      </c>
      <c r="M2564" t="s">
        <v>35</v>
      </c>
    </row>
    <row r="2565" spans="1:13" x14ac:dyDescent="0.35">
      <c r="A2565">
        <v>2018</v>
      </c>
      <c r="B2565" t="s">
        <v>41</v>
      </c>
      <c r="C2565">
        <v>12.5</v>
      </c>
      <c r="D2565">
        <f>H2565/E2565*C2565</f>
        <v>0.25559523961672476</v>
      </c>
      <c r="E2565">
        <f>INDEX(Reference!$A$1:$H$55, MATCH(B2565, Reference!$A$1:$A$55, 0), MATCH(A2565, Reference!$A$1:$H$1, 0))</f>
        <v>860687</v>
      </c>
      <c r="F2565">
        <v>32.839681093000401</v>
      </c>
      <c r="G2565">
        <v>-83.627580345999604</v>
      </c>
      <c r="H2565">
        <v>17599</v>
      </c>
      <c r="I2565" t="s">
        <v>22</v>
      </c>
      <c r="J2565" t="s">
        <v>19</v>
      </c>
      <c r="K2565">
        <v>31</v>
      </c>
      <c r="L2565">
        <v>1149</v>
      </c>
      <c r="M2565" t="s">
        <v>27</v>
      </c>
    </row>
    <row r="2566" spans="1:13" x14ac:dyDescent="0.35">
      <c r="A2566">
        <v>2018</v>
      </c>
      <c r="B2566" t="s">
        <v>41</v>
      </c>
      <c r="C2566">
        <v>12.8</v>
      </c>
      <c r="D2566">
        <f>H2566/E2566*C2566</f>
        <v>0.23891612165630483</v>
      </c>
      <c r="E2566">
        <f>INDEX(Reference!$A$1:$H$55, MATCH(B2566, Reference!$A$1:$A$55, 0), MATCH(A2566, Reference!$A$1:$H$1, 0))</f>
        <v>860687</v>
      </c>
      <c r="F2566">
        <v>32.839681093000401</v>
      </c>
      <c r="G2566">
        <v>-83.627580345999604</v>
      </c>
      <c r="H2566">
        <v>16065</v>
      </c>
      <c r="I2566" t="s">
        <v>12</v>
      </c>
      <c r="J2566" t="s">
        <v>13</v>
      </c>
      <c r="K2566">
        <v>31</v>
      </c>
      <c r="L2566">
        <v>1149</v>
      </c>
      <c r="M2566" t="s">
        <v>16</v>
      </c>
    </row>
    <row r="2567" spans="1:13" x14ac:dyDescent="0.35">
      <c r="A2567">
        <v>2018</v>
      </c>
      <c r="B2567" t="s">
        <v>41</v>
      </c>
      <c r="C2567">
        <v>10.3</v>
      </c>
      <c r="D2567">
        <f>H2567/E2567*C2567</f>
        <v>2.5394365198963154E-2</v>
      </c>
      <c r="E2567">
        <f>INDEX(Reference!$A$1:$H$55, MATCH(B2567, Reference!$A$1:$A$55, 0), MATCH(A2567, Reference!$A$1:$H$1, 0))</f>
        <v>860687</v>
      </c>
      <c r="F2567">
        <v>32.839681093000401</v>
      </c>
      <c r="G2567">
        <v>-83.627580345999604</v>
      </c>
      <c r="H2567">
        <v>2122</v>
      </c>
      <c r="I2567" t="s">
        <v>22</v>
      </c>
      <c r="J2567" t="s">
        <v>19</v>
      </c>
      <c r="K2567">
        <v>31</v>
      </c>
      <c r="L2567">
        <v>1149</v>
      </c>
      <c r="M2567" t="s">
        <v>35</v>
      </c>
    </row>
    <row r="2568" spans="1:13" x14ac:dyDescent="0.35">
      <c r="A2568">
        <v>2018</v>
      </c>
      <c r="B2568" t="s">
        <v>41</v>
      </c>
      <c r="C2568">
        <v>11</v>
      </c>
      <c r="D2568">
        <f>H2568/E2568*C2568</f>
        <v>0.23418966476779596</v>
      </c>
      <c r="E2568">
        <f>INDEX(Reference!$A$1:$H$55, MATCH(B2568, Reference!$A$1:$A$55, 0), MATCH(A2568, Reference!$A$1:$H$1, 0))</f>
        <v>860687</v>
      </c>
      <c r="F2568">
        <v>32.839681093000401</v>
      </c>
      <c r="G2568">
        <v>-83.627580345999604</v>
      </c>
      <c r="H2568">
        <v>18324</v>
      </c>
      <c r="I2568" t="s">
        <v>12</v>
      </c>
      <c r="J2568" t="s">
        <v>13</v>
      </c>
      <c r="K2568">
        <v>31</v>
      </c>
      <c r="L2568">
        <v>1149</v>
      </c>
      <c r="M2568" s="1">
        <v>45277</v>
      </c>
    </row>
    <row r="2569" spans="1:13" x14ac:dyDescent="0.35">
      <c r="A2569">
        <v>2018</v>
      </c>
      <c r="B2569" t="s">
        <v>41</v>
      </c>
      <c r="C2569">
        <v>14.6</v>
      </c>
      <c r="D2569">
        <f>H2569/E2569*C2569</f>
        <v>0.29853523987233455</v>
      </c>
      <c r="E2569">
        <f>INDEX(Reference!$A$1:$H$55, MATCH(B2569, Reference!$A$1:$A$55, 0), MATCH(A2569, Reference!$A$1:$H$1, 0))</f>
        <v>860687</v>
      </c>
      <c r="F2569">
        <v>32.839681093000401</v>
      </c>
      <c r="G2569">
        <v>-83.627580345999604</v>
      </c>
      <c r="H2569">
        <v>17599</v>
      </c>
      <c r="I2569" t="s">
        <v>18</v>
      </c>
      <c r="J2569" t="s">
        <v>19</v>
      </c>
      <c r="K2569">
        <v>31</v>
      </c>
      <c r="L2569">
        <v>1149</v>
      </c>
      <c r="M2569" t="s">
        <v>27</v>
      </c>
    </row>
    <row r="2570" spans="1:13" x14ac:dyDescent="0.35">
      <c r="A2570">
        <v>2018</v>
      </c>
      <c r="B2570" t="s">
        <v>41</v>
      </c>
      <c r="C2570">
        <v>14.3</v>
      </c>
      <c r="D2570">
        <f>H2570/E2570*C2570</f>
        <v>0.40096097652224333</v>
      </c>
      <c r="E2570">
        <f>INDEX(Reference!$A$1:$H$55, MATCH(B2570, Reference!$A$1:$A$55, 0), MATCH(A2570, Reference!$A$1:$H$1, 0))</f>
        <v>860687</v>
      </c>
      <c r="F2570">
        <v>32.839681093000401</v>
      </c>
      <c r="G2570">
        <v>-83.627580345999604</v>
      </c>
      <c r="H2570">
        <v>24133</v>
      </c>
      <c r="I2570" t="s">
        <v>22</v>
      </c>
      <c r="J2570" t="s">
        <v>19</v>
      </c>
      <c r="K2570">
        <v>31</v>
      </c>
      <c r="L2570">
        <v>1149</v>
      </c>
      <c r="M2570" t="s">
        <v>30</v>
      </c>
    </row>
    <row r="2571" spans="1:13" x14ac:dyDescent="0.35">
      <c r="A2571">
        <v>2018</v>
      </c>
      <c r="B2571" t="s">
        <v>41</v>
      </c>
      <c r="C2571">
        <v>7.7</v>
      </c>
      <c r="D2571">
        <f>H2571/E2571*C2571</f>
        <v>1.7355902900822251E-3</v>
      </c>
      <c r="E2571">
        <f>INDEX(Reference!$A$1:$H$55, MATCH(B2571, Reference!$A$1:$A$55, 0), MATCH(A2571, Reference!$A$1:$H$1, 0))</f>
        <v>860687</v>
      </c>
      <c r="F2571">
        <v>32.839681093000401</v>
      </c>
      <c r="G2571">
        <v>-83.627580345999604</v>
      </c>
      <c r="H2571">
        <v>194</v>
      </c>
      <c r="I2571" t="s">
        <v>12</v>
      </c>
      <c r="J2571" t="s">
        <v>13</v>
      </c>
      <c r="K2571">
        <v>31</v>
      </c>
      <c r="L2571">
        <v>1149</v>
      </c>
      <c r="M2571" t="s">
        <v>47</v>
      </c>
    </row>
    <row r="2572" spans="1:13" x14ac:dyDescent="0.35">
      <c r="A2572">
        <v>2018</v>
      </c>
      <c r="B2572" t="s">
        <v>41</v>
      </c>
      <c r="C2572">
        <v>14.4</v>
      </c>
      <c r="D2572">
        <f>H2572/E2572*C2572</f>
        <v>1.1466802682043531</v>
      </c>
      <c r="E2572">
        <f>INDEX(Reference!$A$1:$H$55, MATCH(B2572, Reference!$A$1:$A$55, 0), MATCH(A2572, Reference!$A$1:$H$1, 0))</f>
        <v>860687</v>
      </c>
      <c r="F2572">
        <v>32.839681093000401</v>
      </c>
      <c r="G2572">
        <v>-83.627580345999604</v>
      </c>
      <c r="H2572">
        <v>68537</v>
      </c>
      <c r="I2572" t="s">
        <v>18</v>
      </c>
      <c r="J2572" t="s">
        <v>19</v>
      </c>
      <c r="K2572">
        <v>31</v>
      </c>
      <c r="L2572">
        <v>1149</v>
      </c>
      <c r="M2572" t="s">
        <v>61</v>
      </c>
    </row>
    <row r="2573" spans="1:13" x14ac:dyDescent="0.35">
      <c r="A2573">
        <v>2018</v>
      </c>
      <c r="B2573" t="s">
        <v>41</v>
      </c>
      <c r="C2573">
        <v>14.4</v>
      </c>
      <c r="D2573">
        <f>H2573/E2573*C2573</f>
        <v>0.58430718716560137</v>
      </c>
      <c r="E2573">
        <f>INDEX(Reference!$A$1:$H$55, MATCH(B2573, Reference!$A$1:$A$55, 0), MATCH(A2573, Reference!$A$1:$H$1, 0))</f>
        <v>860687</v>
      </c>
      <c r="F2573">
        <v>32.839681093000401</v>
      </c>
      <c r="G2573">
        <v>-83.627580345999604</v>
      </c>
      <c r="H2573">
        <v>34924</v>
      </c>
      <c r="I2573" t="s">
        <v>18</v>
      </c>
      <c r="J2573" t="s">
        <v>19</v>
      </c>
      <c r="K2573">
        <v>31</v>
      </c>
      <c r="L2573">
        <v>1149</v>
      </c>
      <c r="M2573" t="s">
        <v>23</v>
      </c>
    </row>
    <row r="2574" spans="1:13" x14ac:dyDescent="0.35">
      <c r="A2574">
        <v>2018</v>
      </c>
      <c r="B2574" t="s">
        <v>41</v>
      </c>
      <c r="C2574">
        <v>14.5</v>
      </c>
      <c r="D2574">
        <f>H2574/E2574*C2574</f>
        <v>2.9145322283245828E-3</v>
      </c>
      <c r="E2574">
        <f>INDEX(Reference!$A$1:$H$55, MATCH(B2574, Reference!$A$1:$A$55, 0), MATCH(A2574, Reference!$A$1:$H$1, 0))</f>
        <v>860687</v>
      </c>
      <c r="F2574">
        <v>32.839681093000401</v>
      </c>
      <c r="G2574">
        <v>-83.627580345999604</v>
      </c>
      <c r="H2574">
        <v>173</v>
      </c>
      <c r="I2574" t="s">
        <v>18</v>
      </c>
      <c r="J2574" t="s">
        <v>19</v>
      </c>
      <c r="K2574">
        <v>31</v>
      </c>
      <c r="L2574">
        <v>1149</v>
      </c>
      <c r="M2574" t="s">
        <v>47</v>
      </c>
    </row>
    <row r="2575" spans="1:13" x14ac:dyDescent="0.35">
      <c r="A2575">
        <v>2018</v>
      </c>
      <c r="B2575" t="s">
        <v>41</v>
      </c>
      <c r="C2575">
        <v>13.6</v>
      </c>
      <c r="D2575">
        <f>H2575/E2575*C2575</f>
        <v>1.0829758088596668</v>
      </c>
      <c r="E2575">
        <f>INDEX(Reference!$A$1:$H$55, MATCH(B2575, Reference!$A$1:$A$55, 0), MATCH(A2575, Reference!$A$1:$H$1, 0))</f>
        <v>860687</v>
      </c>
      <c r="F2575">
        <v>32.839681093000401</v>
      </c>
      <c r="G2575">
        <v>-83.627580345999604</v>
      </c>
      <c r="H2575">
        <v>68537</v>
      </c>
      <c r="I2575" t="s">
        <v>22</v>
      </c>
      <c r="J2575" t="s">
        <v>19</v>
      </c>
      <c r="K2575">
        <v>31</v>
      </c>
      <c r="L2575">
        <v>1149</v>
      </c>
      <c r="M2575" t="s">
        <v>61</v>
      </c>
    </row>
    <row r="2576" spans="1:13" x14ac:dyDescent="0.35">
      <c r="A2576">
        <v>2018</v>
      </c>
      <c r="B2576" t="s">
        <v>41</v>
      </c>
      <c r="C2576">
        <v>13.9</v>
      </c>
      <c r="D2576">
        <f>H2576/E2576*C2576</f>
        <v>0.44893463012686374</v>
      </c>
      <c r="E2576">
        <f>INDEX(Reference!$A$1:$H$55, MATCH(B2576, Reference!$A$1:$A$55, 0), MATCH(A2576, Reference!$A$1:$H$1, 0))</f>
        <v>860687</v>
      </c>
      <c r="F2576">
        <v>32.839681093000401</v>
      </c>
      <c r="G2576">
        <v>-83.627580345999604</v>
      </c>
      <c r="H2576">
        <v>27798</v>
      </c>
      <c r="I2576" t="s">
        <v>18</v>
      </c>
      <c r="J2576" t="s">
        <v>19</v>
      </c>
      <c r="K2576">
        <v>31</v>
      </c>
      <c r="L2576">
        <v>1149</v>
      </c>
      <c r="M2576" t="s">
        <v>55</v>
      </c>
    </row>
    <row r="2577" spans="1:13" x14ac:dyDescent="0.35">
      <c r="A2577">
        <v>2018</v>
      </c>
      <c r="B2577" t="s">
        <v>41</v>
      </c>
      <c r="C2577">
        <v>13.4</v>
      </c>
      <c r="D2577">
        <f>H2577/E2577*C2577</f>
        <v>0.52331939485550494</v>
      </c>
      <c r="E2577">
        <f>INDEX(Reference!$A$1:$H$55, MATCH(B2577, Reference!$A$1:$A$55, 0), MATCH(A2577, Reference!$A$1:$H$1, 0))</f>
        <v>860687</v>
      </c>
      <c r="F2577">
        <v>32.839681093000401</v>
      </c>
      <c r="G2577">
        <v>-83.627580345999604</v>
      </c>
      <c r="H2577">
        <v>33613</v>
      </c>
      <c r="I2577" t="s">
        <v>22</v>
      </c>
      <c r="J2577" t="s">
        <v>19</v>
      </c>
      <c r="K2577">
        <v>31</v>
      </c>
      <c r="L2577">
        <v>1149</v>
      </c>
      <c r="M2577" t="s">
        <v>32</v>
      </c>
    </row>
    <row r="2578" spans="1:13" x14ac:dyDescent="0.35">
      <c r="A2578">
        <v>2018</v>
      </c>
      <c r="B2578" t="s">
        <v>41</v>
      </c>
      <c r="C2578">
        <v>12.9</v>
      </c>
      <c r="D2578">
        <f>H2578/E2578*C2578</f>
        <v>0.48180511614559068</v>
      </c>
      <c r="E2578">
        <f>INDEX(Reference!$A$1:$H$55, MATCH(B2578, Reference!$A$1:$A$55, 0), MATCH(A2578, Reference!$A$1:$H$1, 0))</f>
        <v>860687</v>
      </c>
      <c r="F2578">
        <v>32.839681093000401</v>
      </c>
      <c r="G2578">
        <v>-83.627580345999604</v>
      </c>
      <c r="H2578">
        <v>32146</v>
      </c>
      <c r="I2578" t="s">
        <v>18</v>
      </c>
      <c r="J2578" t="s">
        <v>19</v>
      </c>
      <c r="K2578">
        <v>31</v>
      </c>
      <c r="L2578">
        <v>1149</v>
      </c>
      <c r="M2578" t="s">
        <v>40</v>
      </c>
    </row>
    <row r="2579" spans="1:13" x14ac:dyDescent="0.35">
      <c r="A2579">
        <v>2018</v>
      </c>
      <c r="B2579" t="s">
        <v>41</v>
      </c>
      <c r="C2579">
        <v>10.9</v>
      </c>
      <c r="D2579">
        <f>H2579/E2579*C2579</f>
        <v>0.40710664852611927</v>
      </c>
      <c r="E2579">
        <f>INDEX(Reference!$A$1:$H$55, MATCH(B2579, Reference!$A$1:$A$55, 0), MATCH(A2579, Reference!$A$1:$H$1, 0))</f>
        <v>860687</v>
      </c>
      <c r="F2579">
        <v>32.839681093000401</v>
      </c>
      <c r="G2579">
        <v>-83.627580345999604</v>
      </c>
      <c r="H2579">
        <v>32146</v>
      </c>
      <c r="I2579" t="s">
        <v>22</v>
      </c>
      <c r="J2579" t="s">
        <v>19</v>
      </c>
      <c r="K2579">
        <v>31</v>
      </c>
      <c r="L2579">
        <v>1149</v>
      </c>
      <c r="M2579" t="s">
        <v>40</v>
      </c>
    </row>
    <row r="2580" spans="1:13" x14ac:dyDescent="0.35">
      <c r="A2580">
        <v>2018</v>
      </c>
      <c r="B2580" t="s">
        <v>41</v>
      </c>
      <c r="C2580">
        <v>13.8</v>
      </c>
      <c r="D2580">
        <f>H2580/E2580*C2580</f>
        <v>0.55996105436703469</v>
      </c>
      <c r="E2580">
        <f>INDEX(Reference!$A$1:$H$55, MATCH(B2580, Reference!$A$1:$A$55, 0), MATCH(A2580, Reference!$A$1:$H$1, 0))</f>
        <v>860687</v>
      </c>
      <c r="F2580">
        <v>32.839681093000401</v>
      </c>
      <c r="G2580">
        <v>-83.627580345999604</v>
      </c>
      <c r="H2580">
        <v>34924</v>
      </c>
      <c r="I2580" t="s">
        <v>22</v>
      </c>
      <c r="J2580" t="s">
        <v>19</v>
      </c>
      <c r="K2580">
        <v>31</v>
      </c>
      <c r="L2580">
        <v>1149</v>
      </c>
      <c r="M2580" t="s">
        <v>23</v>
      </c>
    </row>
    <row r="2581" spans="1:13" x14ac:dyDescent="0.35">
      <c r="A2581">
        <v>2018</v>
      </c>
      <c r="B2581" t="s">
        <v>41</v>
      </c>
      <c r="C2581">
        <v>9.3000000000000007</v>
      </c>
      <c r="D2581">
        <f>H2581/E2581*C2581</f>
        <v>0.35142148074735652</v>
      </c>
      <c r="E2581">
        <f>INDEX(Reference!$A$1:$H$55, MATCH(B2581, Reference!$A$1:$A$55, 0), MATCH(A2581, Reference!$A$1:$H$1, 0))</f>
        <v>860687</v>
      </c>
      <c r="F2581">
        <v>32.839681093000401</v>
      </c>
      <c r="G2581">
        <v>-83.627580345999604</v>
      </c>
      <c r="H2581">
        <v>32523</v>
      </c>
      <c r="I2581" t="s">
        <v>12</v>
      </c>
      <c r="J2581" t="s">
        <v>13</v>
      </c>
      <c r="K2581">
        <v>31</v>
      </c>
      <c r="L2581">
        <v>1149</v>
      </c>
      <c r="M2581" s="1">
        <v>45088</v>
      </c>
    </row>
    <row r="2582" spans="1:13" x14ac:dyDescent="0.35">
      <c r="A2582">
        <v>2018</v>
      </c>
      <c r="B2582" t="s">
        <v>41</v>
      </c>
      <c r="C2582">
        <v>9.4</v>
      </c>
      <c r="D2582">
        <f>H2582/E2582*C2582</f>
        <v>0.41756201731872333</v>
      </c>
      <c r="E2582">
        <f>INDEX(Reference!$A$1:$H$55, MATCH(B2582, Reference!$A$1:$A$55, 0), MATCH(A2582, Reference!$A$1:$H$1, 0))</f>
        <v>860687</v>
      </c>
      <c r="F2582">
        <v>32.839681093000401</v>
      </c>
      <c r="G2582">
        <v>-83.627580345999604</v>
      </c>
      <c r="H2582">
        <v>38233</v>
      </c>
      <c r="I2582" t="s">
        <v>12</v>
      </c>
      <c r="J2582" t="s">
        <v>13</v>
      </c>
      <c r="K2582">
        <v>31</v>
      </c>
      <c r="L2582">
        <v>1149</v>
      </c>
      <c r="M2582" t="s">
        <v>32</v>
      </c>
    </row>
    <row r="2583" spans="1:13" x14ac:dyDescent="0.35">
      <c r="A2583">
        <v>2018</v>
      </c>
      <c r="B2583" t="s">
        <v>41</v>
      </c>
      <c r="C2583">
        <v>7.9</v>
      </c>
      <c r="D2583">
        <f>H2583/E2583*C2583</f>
        <v>1.9431337989303892E-2</v>
      </c>
      <c r="E2583">
        <f>INDEX(Reference!$A$1:$H$55, MATCH(B2583, Reference!$A$1:$A$55, 0), MATCH(A2583, Reference!$A$1:$H$1, 0))</f>
        <v>860687</v>
      </c>
      <c r="F2583">
        <v>32.839681093000401</v>
      </c>
      <c r="G2583">
        <v>-83.627580345999604</v>
      </c>
      <c r="H2583">
        <v>2117</v>
      </c>
      <c r="I2583" t="s">
        <v>12</v>
      </c>
      <c r="J2583" t="s">
        <v>13</v>
      </c>
      <c r="K2583">
        <v>31</v>
      </c>
      <c r="L2583">
        <v>1149</v>
      </c>
      <c r="M2583" t="s">
        <v>35</v>
      </c>
    </row>
    <row r="2584" spans="1:13" x14ac:dyDescent="0.35">
      <c r="A2584">
        <v>2018</v>
      </c>
      <c r="B2584" t="s">
        <v>41</v>
      </c>
      <c r="C2584">
        <v>15.3</v>
      </c>
      <c r="D2584">
        <f>H2584/E2584*C2584</f>
        <v>0.29519651162385402</v>
      </c>
      <c r="E2584">
        <f>INDEX(Reference!$A$1:$H$55, MATCH(B2584, Reference!$A$1:$A$55, 0), MATCH(A2584, Reference!$A$1:$H$1, 0))</f>
        <v>860687</v>
      </c>
      <c r="F2584">
        <v>32.839681093000401</v>
      </c>
      <c r="G2584">
        <v>-83.627580345999604</v>
      </c>
      <c r="H2584">
        <v>16606</v>
      </c>
      <c r="I2584" t="s">
        <v>22</v>
      </c>
      <c r="J2584" t="s">
        <v>19</v>
      </c>
      <c r="K2584">
        <v>31</v>
      </c>
      <c r="L2584">
        <v>1149</v>
      </c>
      <c r="M2584" t="s">
        <v>43</v>
      </c>
    </row>
    <row r="2585" spans="1:13" x14ac:dyDescent="0.35">
      <c r="A2585">
        <v>2018</v>
      </c>
      <c r="B2585" t="s">
        <v>41</v>
      </c>
      <c r="C2585">
        <v>14.3</v>
      </c>
      <c r="D2585">
        <f>H2585/E2585*C2585</f>
        <v>0.55846771242042692</v>
      </c>
      <c r="E2585">
        <f>INDEX(Reference!$A$1:$H$55, MATCH(B2585, Reference!$A$1:$A$55, 0), MATCH(A2585, Reference!$A$1:$H$1, 0))</f>
        <v>860687</v>
      </c>
      <c r="F2585">
        <v>32.839681093000401</v>
      </c>
      <c r="G2585">
        <v>-83.627580345999604</v>
      </c>
      <c r="H2585">
        <v>33613</v>
      </c>
      <c r="I2585" t="s">
        <v>18</v>
      </c>
      <c r="J2585" t="s">
        <v>19</v>
      </c>
      <c r="K2585">
        <v>31</v>
      </c>
      <c r="L2585">
        <v>1149</v>
      </c>
      <c r="M2585" t="s">
        <v>32</v>
      </c>
    </row>
    <row r="2586" spans="1:13" x14ac:dyDescent="0.35">
      <c r="A2586">
        <v>2020</v>
      </c>
      <c r="B2586" t="s">
        <v>41</v>
      </c>
      <c r="C2586">
        <v>13.4</v>
      </c>
      <c r="D2586">
        <f>H2586/E2586*C2586</f>
        <v>0.24533615854975535</v>
      </c>
      <c r="E2586">
        <f>INDEX(Reference!$A$1:$H$55, MATCH(B2586, Reference!$A$1:$A$55, 0), MATCH(A2586, Reference!$A$1:$H$1, 0))</f>
        <v>537068</v>
      </c>
      <c r="F2586">
        <v>32.839681093000401</v>
      </c>
      <c r="G2586">
        <v>-83.627580345999604</v>
      </c>
      <c r="H2586">
        <v>9833</v>
      </c>
      <c r="I2586" t="s">
        <v>12</v>
      </c>
      <c r="J2586" t="s">
        <v>13</v>
      </c>
      <c r="K2586">
        <v>31</v>
      </c>
      <c r="L2586">
        <v>1149</v>
      </c>
      <c r="M2586" t="s">
        <v>16</v>
      </c>
    </row>
    <row r="2587" spans="1:13" x14ac:dyDescent="0.35">
      <c r="A2587">
        <v>2020</v>
      </c>
      <c r="B2587" t="s">
        <v>41</v>
      </c>
      <c r="C2587">
        <v>14.4</v>
      </c>
      <c r="D2587">
        <f>H2587/E2587*C2587</f>
        <v>1.1438372794506471</v>
      </c>
      <c r="E2587">
        <f>INDEX(Reference!$A$1:$H$55, MATCH(B2587, Reference!$A$1:$A$55, 0), MATCH(A2587, Reference!$A$1:$H$1, 0))</f>
        <v>537068</v>
      </c>
      <c r="F2587">
        <v>32.839681093000401</v>
      </c>
      <c r="G2587">
        <v>-83.627580345999604</v>
      </c>
      <c r="H2587">
        <v>42661</v>
      </c>
      <c r="I2587" t="s">
        <v>18</v>
      </c>
      <c r="J2587" t="s">
        <v>19</v>
      </c>
      <c r="K2587">
        <v>31</v>
      </c>
      <c r="L2587">
        <v>1149</v>
      </c>
      <c r="M2587" t="s">
        <v>61</v>
      </c>
    </row>
    <row r="2588" spans="1:13" x14ac:dyDescent="0.35">
      <c r="A2588">
        <v>2020</v>
      </c>
      <c r="B2588" t="s">
        <v>41</v>
      </c>
      <c r="C2588">
        <v>9.1999999999999993</v>
      </c>
      <c r="D2588">
        <f>H2588/E2588*C2588</f>
        <v>0.3496242561463353</v>
      </c>
      <c r="E2588">
        <f>INDEX(Reference!$A$1:$H$55, MATCH(B2588, Reference!$A$1:$A$55, 0), MATCH(A2588, Reference!$A$1:$H$1, 0))</f>
        <v>537068</v>
      </c>
      <c r="F2588">
        <v>32.839681093000401</v>
      </c>
      <c r="G2588">
        <v>-83.627580345999604</v>
      </c>
      <c r="H2588">
        <v>20410</v>
      </c>
      <c r="I2588" t="s">
        <v>12</v>
      </c>
      <c r="J2588" t="s">
        <v>13</v>
      </c>
      <c r="K2588">
        <v>31</v>
      </c>
      <c r="L2588">
        <v>1149</v>
      </c>
      <c r="M2588" s="1">
        <v>45088</v>
      </c>
    </row>
    <row r="2589" spans="1:13" x14ac:dyDescent="0.35">
      <c r="A2589">
        <v>2020</v>
      </c>
      <c r="B2589" t="s">
        <v>41</v>
      </c>
      <c r="C2589">
        <v>10.4</v>
      </c>
      <c r="D2589">
        <f>H2589/E2589*C2589</f>
        <v>0.40123038423439866</v>
      </c>
      <c r="E2589">
        <f>INDEX(Reference!$A$1:$H$55, MATCH(B2589, Reference!$A$1:$A$55, 0), MATCH(A2589, Reference!$A$1:$H$1, 0))</f>
        <v>537068</v>
      </c>
      <c r="F2589">
        <v>32.839681093000401</v>
      </c>
      <c r="G2589">
        <v>-83.627580345999604</v>
      </c>
      <c r="H2589">
        <v>20720</v>
      </c>
      <c r="I2589" t="s">
        <v>22</v>
      </c>
      <c r="J2589" t="s">
        <v>19</v>
      </c>
      <c r="K2589">
        <v>31</v>
      </c>
      <c r="L2589">
        <v>1149</v>
      </c>
      <c r="M2589" t="s">
        <v>40</v>
      </c>
    </row>
    <row r="2590" spans="1:13" x14ac:dyDescent="0.35">
      <c r="A2590">
        <v>2020</v>
      </c>
      <c r="B2590" t="s">
        <v>41</v>
      </c>
      <c r="C2590">
        <v>17.5</v>
      </c>
      <c r="D2590">
        <f>H2590/E2590*C2590</f>
        <v>0.30368593921067727</v>
      </c>
      <c r="E2590">
        <f>INDEX(Reference!$A$1:$H$55, MATCH(B2590, Reference!$A$1:$A$55, 0), MATCH(A2590, Reference!$A$1:$H$1, 0))</f>
        <v>537068</v>
      </c>
      <c r="F2590">
        <v>32.839681093000401</v>
      </c>
      <c r="G2590">
        <v>-83.627580345999604</v>
      </c>
      <c r="H2590">
        <v>9320</v>
      </c>
      <c r="I2590" t="s">
        <v>18</v>
      </c>
      <c r="J2590" t="s">
        <v>19</v>
      </c>
      <c r="K2590">
        <v>31</v>
      </c>
      <c r="L2590">
        <v>1149</v>
      </c>
      <c r="M2590" t="s">
        <v>16</v>
      </c>
    </row>
    <row r="2591" spans="1:13" x14ac:dyDescent="0.35">
      <c r="A2591">
        <v>2020</v>
      </c>
      <c r="B2591" t="s">
        <v>41</v>
      </c>
      <c r="C2591">
        <v>14.5</v>
      </c>
      <c r="D2591">
        <f>H2591/E2591*C2591</f>
        <v>0.57968357824335093</v>
      </c>
      <c r="E2591">
        <f>INDEX(Reference!$A$1:$H$55, MATCH(B2591, Reference!$A$1:$A$55, 0), MATCH(A2591, Reference!$A$1:$H$1, 0))</f>
        <v>537068</v>
      </c>
      <c r="F2591">
        <v>32.839681093000401</v>
      </c>
      <c r="G2591">
        <v>-83.627580345999604</v>
      </c>
      <c r="H2591">
        <v>21471</v>
      </c>
      <c r="I2591" t="s">
        <v>18</v>
      </c>
      <c r="J2591" t="s">
        <v>19</v>
      </c>
      <c r="K2591">
        <v>31</v>
      </c>
      <c r="L2591">
        <v>1149</v>
      </c>
      <c r="M2591" t="s">
        <v>23</v>
      </c>
    </row>
    <row r="2592" spans="1:13" x14ac:dyDescent="0.35">
      <c r="A2592">
        <v>2020</v>
      </c>
      <c r="B2592" t="s">
        <v>41</v>
      </c>
      <c r="C2592">
        <v>14</v>
      </c>
      <c r="D2592">
        <f>H2592/E2592*C2592</f>
        <v>0.45891767895313068</v>
      </c>
      <c r="E2592">
        <f>INDEX(Reference!$A$1:$H$55, MATCH(B2592, Reference!$A$1:$A$55, 0), MATCH(A2592, Reference!$A$1:$H$1, 0))</f>
        <v>537068</v>
      </c>
      <c r="F2592">
        <v>32.839681093000401</v>
      </c>
      <c r="G2592">
        <v>-83.627580345999604</v>
      </c>
      <c r="H2592">
        <v>17605</v>
      </c>
      <c r="I2592" t="s">
        <v>18</v>
      </c>
      <c r="J2592" t="s">
        <v>19</v>
      </c>
      <c r="K2592">
        <v>31</v>
      </c>
      <c r="L2592">
        <v>1149</v>
      </c>
      <c r="M2592" t="s">
        <v>55</v>
      </c>
    </row>
    <row r="2593" spans="1:13" x14ac:dyDescent="0.35">
      <c r="A2593">
        <v>2020</v>
      </c>
      <c r="B2593" t="s">
        <v>41</v>
      </c>
      <c r="C2593">
        <v>14.5</v>
      </c>
      <c r="D2593">
        <f>H2593/E2593*C2593</f>
        <v>0.26015700060327557</v>
      </c>
      <c r="E2593">
        <f>INDEX(Reference!$A$1:$H$55, MATCH(B2593, Reference!$A$1:$A$55, 0), MATCH(A2593, Reference!$A$1:$H$1, 0))</f>
        <v>537068</v>
      </c>
      <c r="F2593">
        <v>32.839681093000401</v>
      </c>
      <c r="G2593">
        <v>-83.627580345999604</v>
      </c>
      <c r="H2593">
        <v>9636</v>
      </c>
      <c r="I2593" t="s">
        <v>22</v>
      </c>
      <c r="J2593" t="s">
        <v>19</v>
      </c>
      <c r="K2593">
        <v>31</v>
      </c>
      <c r="L2593">
        <v>1149</v>
      </c>
      <c r="M2593" t="s">
        <v>43</v>
      </c>
    </row>
    <row r="2594" spans="1:13" x14ac:dyDescent="0.35">
      <c r="A2594">
        <v>2020</v>
      </c>
      <c r="B2594" t="s">
        <v>41</v>
      </c>
      <c r="C2594">
        <v>9.6</v>
      </c>
      <c r="D2594">
        <f>H2594/E2594*C2594</f>
        <v>5.7735705720690861E-3</v>
      </c>
      <c r="E2594">
        <f>INDEX(Reference!$A$1:$H$55, MATCH(B2594, Reference!$A$1:$A$55, 0), MATCH(A2594, Reference!$A$1:$H$1, 0))</f>
        <v>537068</v>
      </c>
      <c r="F2594">
        <v>32.839681093000401</v>
      </c>
      <c r="G2594">
        <v>-83.627580345999604</v>
      </c>
      <c r="H2594">
        <v>323</v>
      </c>
      <c r="I2594" t="s">
        <v>12</v>
      </c>
      <c r="J2594" t="s">
        <v>13</v>
      </c>
      <c r="K2594">
        <v>31</v>
      </c>
      <c r="L2594">
        <v>1149</v>
      </c>
      <c r="M2594" t="s">
        <v>47</v>
      </c>
    </row>
    <row r="2595" spans="1:13" x14ac:dyDescent="0.35">
      <c r="A2595">
        <v>2020</v>
      </c>
      <c r="B2595" t="s">
        <v>41</v>
      </c>
      <c r="C2595">
        <v>11.5</v>
      </c>
      <c r="D2595">
        <f>H2595/E2595*C2595</f>
        <v>0.26641505358725526</v>
      </c>
      <c r="E2595">
        <f>INDEX(Reference!$A$1:$H$55, MATCH(B2595, Reference!$A$1:$A$55, 0), MATCH(A2595, Reference!$A$1:$H$1, 0))</f>
        <v>537068</v>
      </c>
      <c r="F2595">
        <v>32.839681093000401</v>
      </c>
      <c r="G2595">
        <v>-83.627580345999604</v>
      </c>
      <c r="H2595">
        <v>12442</v>
      </c>
      <c r="I2595" t="s">
        <v>12</v>
      </c>
      <c r="J2595" t="s">
        <v>13</v>
      </c>
      <c r="K2595">
        <v>31</v>
      </c>
      <c r="L2595">
        <v>1149</v>
      </c>
      <c r="M2595" s="1">
        <v>45277</v>
      </c>
    </row>
    <row r="2596" spans="1:13" x14ac:dyDescent="0.35">
      <c r="A2596">
        <v>2020</v>
      </c>
      <c r="B2596" t="s">
        <v>41</v>
      </c>
      <c r="C2596">
        <v>14.8</v>
      </c>
      <c r="D2596">
        <f>H2596/E2596*C2596</f>
        <v>0.42492943165483699</v>
      </c>
      <c r="E2596">
        <f>INDEX(Reference!$A$1:$H$55, MATCH(B2596, Reference!$A$1:$A$55, 0), MATCH(A2596, Reference!$A$1:$H$1, 0))</f>
        <v>537068</v>
      </c>
      <c r="F2596">
        <v>32.839681093000401</v>
      </c>
      <c r="G2596">
        <v>-83.627580345999604</v>
      </c>
      <c r="H2596">
        <v>15420</v>
      </c>
      <c r="I2596" t="s">
        <v>18</v>
      </c>
      <c r="J2596" t="s">
        <v>19</v>
      </c>
      <c r="K2596">
        <v>31</v>
      </c>
      <c r="L2596">
        <v>1149</v>
      </c>
      <c r="M2596" t="s">
        <v>30</v>
      </c>
    </row>
    <row r="2597" spans="1:13" x14ac:dyDescent="0.35">
      <c r="A2597">
        <v>2020</v>
      </c>
      <c r="B2597" t="s">
        <v>41</v>
      </c>
      <c r="C2597">
        <v>12.6</v>
      </c>
      <c r="D2597">
        <f>H2597/E2597*C2597</f>
        <v>0.4971325791147489</v>
      </c>
      <c r="E2597">
        <f>INDEX(Reference!$A$1:$H$55, MATCH(B2597, Reference!$A$1:$A$55, 0), MATCH(A2597, Reference!$A$1:$H$1, 0))</f>
        <v>537068</v>
      </c>
      <c r="F2597">
        <v>32.839681093000401</v>
      </c>
      <c r="G2597">
        <v>-83.627580345999604</v>
      </c>
      <c r="H2597">
        <v>21190</v>
      </c>
      <c r="I2597" t="s">
        <v>22</v>
      </c>
      <c r="J2597" t="s">
        <v>19</v>
      </c>
      <c r="K2597">
        <v>31</v>
      </c>
      <c r="L2597">
        <v>1149</v>
      </c>
      <c r="M2597" t="s">
        <v>32</v>
      </c>
    </row>
    <row r="2598" spans="1:13" x14ac:dyDescent="0.35">
      <c r="A2598">
        <v>2020</v>
      </c>
      <c r="B2598" t="s">
        <v>41</v>
      </c>
      <c r="C2598">
        <v>19.600000000000001</v>
      </c>
      <c r="D2598">
        <f>H2598/E2598*C2598</f>
        <v>0.34012825191595858</v>
      </c>
      <c r="E2598">
        <f>INDEX(Reference!$A$1:$H$55, MATCH(B2598, Reference!$A$1:$A$55, 0), MATCH(A2598, Reference!$A$1:$H$1, 0))</f>
        <v>537068</v>
      </c>
      <c r="F2598">
        <v>32.839681093000401</v>
      </c>
      <c r="G2598">
        <v>-83.627580345999604</v>
      </c>
      <c r="H2598">
        <v>9320</v>
      </c>
      <c r="I2598" t="s">
        <v>22</v>
      </c>
      <c r="J2598" t="s">
        <v>19</v>
      </c>
      <c r="K2598">
        <v>31</v>
      </c>
      <c r="L2598">
        <v>1149</v>
      </c>
      <c r="M2598" t="s">
        <v>16</v>
      </c>
    </row>
    <row r="2599" spans="1:13" x14ac:dyDescent="0.35">
      <c r="A2599">
        <v>2020</v>
      </c>
      <c r="B2599" t="s">
        <v>41</v>
      </c>
      <c r="C2599">
        <v>9.1999999999999993</v>
      </c>
      <c r="D2599">
        <f>H2599/E2599*C2599</f>
        <v>0.41377628158817875</v>
      </c>
      <c r="E2599">
        <f>INDEX(Reference!$A$1:$H$55, MATCH(B2599, Reference!$A$1:$A$55, 0), MATCH(A2599, Reference!$A$1:$H$1, 0))</f>
        <v>537068</v>
      </c>
      <c r="F2599">
        <v>32.839681093000401</v>
      </c>
      <c r="G2599">
        <v>-83.627580345999604</v>
      </c>
      <c r="H2599">
        <v>24155</v>
      </c>
      <c r="I2599" t="s">
        <v>12</v>
      </c>
      <c r="J2599" t="s">
        <v>13</v>
      </c>
      <c r="K2599">
        <v>31</v>
      </c>
      <c r="L2599">
        <v>1149</v>
      </c>
      <c r="M2599" t="s">
        <v>32</v>
      </c>
    </row>
    <row r="2600" spans="1:13" x14ac:dyDescent="0.35">
      <c r="A2600">
        <v>2020</v>
      </c>
      <c r="B2600" t="s">
        <v>41</v>
      </c>
      <c r="C2600">
        <v>12.7</v>
      </c>
      <c r="D2600">
        <f>H2600/E2600*C2600</f>
        <v>0.24176603335145641</v>
      </c>
      <c r="E2600">
        <f>INDEX(Reference!$A$1:$H$55, MATCH(B2600, Reference!$A$1:$A$55, 0), MATCH(A2600, Reference!$A$1:$H$1, 0))</f>
        <v>537068</v>
      </c>
      <c r="F2600">
        <v>32.839681093000401</v>
      </c>
      <c r="G2600">
        <v>-83.627580345999604</v>
      </c>
      <c r="H2600">
        <v>10224</v>
      </c>
      <c r="I2600" t="s">
        <v>12</v>
      </c>
      <c r="J2600" t="s">
        <v>13</v>
      </c>
      <c r="K2600">
        <v>31</v>
      </c>
      <c r="L2600">
        <v>1149</v>
      </c>
      <c r="M2600" t="s">
        <v>14</v>
      </c>
    </row>
    <row r="2601" spans="1:13" x14ac:dyDescent="0.35">
      <c r="A2601">
        <v>2020</v>
      </c>
      <c r="B2601" t="s">
        <v>41</v>
      </c>
      <c r="C2601">
        <v>9.8000000000000007</v>
      </c>
      <c r="D2601">
        <f>H2601/E2601*C2601</f>
        <v>0.23026171732443565</v>
      </c>
      <c r="E2601">
        <f>INDEX(Reference!$A$1:$H$55, MATCH(B2601, Reference!$A$1:$A$55, 0), MATCH(A2601, Reference!$A$1:$H$1, 0))</f>
        <v>537068</v>
      </c>
      <c r="F2601">
        <v>32.839681093000401</v>
      </c>
      <c r="G2601">
        <v>-83.627580345999604</v>
      </c>
      <c r="H2601">
        <v>12619</v>
      </c>
      <c r="I2601" t="s">
        <v>12</v>
      </c>
      <c r="J2601" t="s">
        <v>13</v>
      </c>
      <c r="K2601">
        <v>31</v>
      </c>
      <c r="L2601">
        <v>1149</v>
      </c>
      <c r="M2601" t="s">
        <v>27</v>
      </c>
    </row>
    <row r="2602" spans="1:13" x14ac:dyDescent="0.35">
      <c r="A2602">
        <v>2020</v>
      </c>
      <c r="B2602" t="s">
        <v>41</v>
      </c>
      <c r="C2602">
        <v>13</v>
      </c>
      <c r="D2602">
        <f>H2602/E2602*C2602</f>
        <v>0.50153798029299834</v>
      </c>
      <c r="E2602">
        <f>INDEX(Reference!$A$1:$H$55, MATCH(B2602, Reference!$A$1:$A$55, 0), MATCH(A2602, Reference!$A$1:$H$1, 0))</f>
        <v>537068</v>
      </c>
      <c r="F2602">
        <v>32.839681093000401</v>
      </c>
      <c r="G2602">
        <v>-83.627580345999604</v>
      </c>
      <c r="H2602">
        <v>20720</v>
      </c>
      <c r="I2602" t="s">
        <v>18</v>
      </c>
      <c r="J2602" t="s">
        <v>19</v>
      </c>
      <c r="K2602">
        <v>31</v>
      </c>
      <c r="L2602">
        <v>1149</v>
      </c>
      <c r="M2602" t="s">
        <v>40</v>
      </c>
    </row>
    <row r="2603" spans="1:13" x14ac:dyDescent="0.35">
      <c r="A2603">
        <v>2020</v>
      </c>
      <c r="B2603" t="s">
        <v>41</v>
      </c>
      <c r="C2603">
        <v>6.8</v>
      </c>
      <c r="D2603">
        <f>H2603/E2603*C2603</f>
        <v>1.7054823597756709E-2</v>
      </c>
      <c r="E2603">
        <f>INDEX(Reference!$A$1:$H$55, MATCH(B2603, Reference!$A$1:$A$55, 0), MATCH(A2603, Reference!$A$1:$H$1, 0))</f>
        <v>537068</v>
      </c>
      <c r="F2603">
        <v>32.839681093000401</v>
      </c>
      <c r="G2603">
        <v>-83.627580345999604</v>
      </c>
      <c r="H2603">
        <v>1347</v>
      </c>
      <c r="I2603" t="s">
        <v>12</v>
      </c>
      <c r="J2603" t="s">
        <v>13</v>
      </c>
      <c r="K2603">
        <v>31</v>
      </c>
      <c r="L2603">
        <v>1149</v>
      </c>
      <c r="M2603" t="s">
        <v>35</v>
      </c>
    </row>
    <row r="2604" spans="1:13" x14ac:dyDescent="0.35">
      <c r="A2604">
        <v>2020</v>
      </c>
      <c r="B2604" t="s">
        <v>41</v>
      </c>
      <c r="C2604">
        <v>13.9</v>
      </c>
      <c r="D2604">
        <f>H2604/E2604*C2604</f>
        <v>0.39908912837852933</v>
      </c>
      <c r="E2604">
        <f>INDEX(Reference!$A$1:$H$55, MATCH(B2604, Reference!$A$1:$A$55, 0), MATCH(A2604, Reference!$A$1:$H$1, 0))</f>
        <v>537068</v>
      </c>
      <c r="F2604">
        <v>32.839681093000401</v>
      </c>
      <c r="G2604">
        <v>-83.627580345999604</v>
      </c>
      <c r="H2604">
        <v>15420</v>
      </c>
      <c r="I2604" t="s">
        <v>22</v>
      </c>
      <c r="J2604" t="s">
        <v>19</v>
      </c>
      <c r="K2604">
        <v>31</v>
      </c>
      <c r="L2604">
        <v>1149</v>
      </c>
      <c r="M2604" t="s">
        <v>30</v>
      </c>
    </row>
    <row r="2605" spans="1:13" x14ac:dyDescent="0.35">
      <c r="A2605">
        <v>2020</v>
      </c>
      <c r="B2605" t="s">
        <v>41</v>
      </c>
      <c r="C2605">
        <v>12.9</v>
      </c>
      <c r="D2605">
        <f>H2605/E2605*C2605</f>
        <v>1.0246875628412047</v>
      </c>
      <c r="E2605">
        <f>INDEX(Reference!$A$1:$H$55, MATCH(B2605, Reference!$A$1:$A$55, 0), MATCH(A2605, Reference!$A$1:$H$1, 0))</f>
        <v>537068</v>
      </c>
      <c r="F2605">
        <v>32.839681093000401</v>
      </c>
      <c r="G2605">
        <v>-83.627580345999604</v>
      </c>
      <c r="H2605">
        <v>42661</v>
      </c>
      <c r="I2605" t="s">
        <v>22</v>
      </c>
      <c r="J2605" t="s">
        <v>19</v>
      </c>
      <c r="K2605">
        <v>31</v>
      </c>
      <c r="L2605">
        <v>1149</v>
      </c>
      <c r="M2605" t="s">
        <v>61</v>
      </c>
    </row>
    <row r="2606" spans="1:13" x14ac:dyDescent="0.35">
      <c r="A2606">
        <v>2020</v>
      </c>
      <c r="B2606" t="s">
        <v>41</v>
      </c>
      <c r="C2606">
        <v>12</v>
      </c>
      <c r="D2606">
        <f>H2606/E2606*C2606</f>
        <v>4.4687078731184878E-3</v>
      </c>
      <c r="E2606">
        <f>INDEX(Reference!$A$1:$H$55, MATCH(B2606, Reference!$A$1:$A$55, 0), MATCH(A2606, Reference!$A$1:$H$1, 0))</f>
        <v>537068</v>
      </c>
      <c r="F2606">
        <v>32.839681093000401</v>
      </c>
      <c r="G2606">
        <v>-83.627580345999604</v>
      </c>
      <c r="H2606">
        <v>200</v>
      </c>
      <c r="I2606" t="s">
        <v>18</v>
      </c>
      <c r="J2606" t="s">
        <v>19</v>
      </c>
      <c r="K2606">
        <v>31</v>
      </c>
      <c r="L2606">
        <v>1149</v>
      </c>
      <c r="M2606" t="s">
        <v>47</v>
      </c>
    </row>
    <row r="2607" spans="1:13" x14ac:dyDescent="0.35">
      <c r="A2607">
        <v>2020</v>
      </c>
      <c r="B2607" t="s">
        <v>41</v>
      </c>
      <c r="C2607">
        <v>13.2</v>
      </c>
      <c r="D2607">
        <f>H2607/E2607*C2607</f>
        <v>0.52771194709049873</v>
      </c>
      <c r="E2607">
        <f>INDEX(Reference!$A$1:$H$55, MATCH(B2607, Reference!$A$1:$A$55, 0), MATCH(A2607, Reference!$A$1:$H$1, 0))</f>
        <v>537068</v>
      </c>
      <c r="F2607">
        <v>32.839681093000401</v>
      </c>
      <c r="G2607">
        <v>-83.627580345999604</v>
      </c>
      <c r="H2607">
        <v>21471</v>
      </c>
      <c r="I2607" t="s">
        <v>22</v>
      </c>
      <c r="J2607" t="s">
        <v>19</v>
      </c>
      <c r="K2607">
        <v>31</v>
      </c>
      <c r="L2607">
        <v>1149</v>
      </c>
      <c r="M2607" t="s">
        <v>23</v>
      </c>
    </row>
    <row r="2608" spans="1:13" x14ac:dyDescent="0.35">
      <c r="A2608">
        <v>2020</v>
      </c>
      <c r="B2608" t="s">
        <v>41</v>
      </c>
      <c r="C2608">
        <v>10.3</v>
      </c>
      <c r="D2608">
        <f>H2608/E2608*C2608</f>
        <v>0.93867722523032471</v>
      </c>
      <c r="E2608">
        <f>INDEX(Reference!$A$1:$H$55, MATCH(B2608, Reference!$A$1:$A$55, 0), MATCH(A2608, Reference!$A$1:$H$1, 0))</f>
        <v>537068</v>
      </c>
      <c r="F2608">
        <v>32.839681093000401</v>
      </c>
      <c r="G2608">
        <v>-83.627580345999604</v>
      </c>
      <c r="H2608">
        <v>48945</v>
      </c>
      <c r="I2608" t="s">
        <v>12</v>
      </c>
      <c r="J2608" t="s">
        <v>13</v>
      </c>
      <c r="K2608">
        <v>31</v>
      </c>
      <c r="L2608">
        <v>1149</v>
      </c>
      <c r="M2608" t="s">
        <v>61</v>
      </c>
    </row>
    <row r="2609" spans="1:13" x14ac:dyDescent="0.35">
      <c r="A2609">
        <v>2020</v>
      </c>
      <c r="B2609" t="s">
        <v>41</v>
      </c>
      <c r="C2609">
        <v>14.9</v>
      </c>
      <c r="D2609">
        <f>H2609/E2609*C2609</f>
        <v>0.30856018232328125</v>
      </c>
      <c r="E2609">
        <f>INDEX(Reference!$A$1:$H$55, MATCH(B2609, Reference!$A$1:$A$55, 0), MATCH(A2609, Reference!$A$1:$H$1, 0))</f>
        <v>537068</v>
      </c>
      <c r="F2609">
        <v>32.839681093000401</v>
      </c>
      <c r="G2609">
        <v>-83.627580345999604</v>
      </c>
      <c r="H2609">
        <v>11122</v>
      </c>
      <c r="I2609" t="s">
        <v>18</v>
      </c>
      <c r="J2609" t="s">
        <v>19</v>
      </c>
      <c r="K2609">
        <v>31</v>
      </c>
      <c r="L2609">
        <v>1149</v>
      </c>
      <c r="M2609" t="s">
        <v>27</v>
      </c>
    </row>
    <row r="2610" spans="1:13" x14ac:dyDescent="0.35">
      <c r="A2610">
        <v>2020</v>
      </c>
      <c r="B2610" t="s">
        <v>41</v>
      </c>
      <c r="C2610">
        <v>12.4</v>
      </c>
      <c r="D2610">
        <f>H2610/E2610*C2610</f>
        <v>0.25678833965158976</v>
      </c>
      <c r="E2610">
        <f>INDEX(Reference!$A$1:$H$55, MATCH(B2610, Reference!$A$1:$A$55, 0), MATCH(A2610, Reference!$A$1:$H$1, 0))</f>
        <v>537068</v>
      </c>
      <c r="F2610">
        <v>32.839681093000401</v>
      </c>
      <c r="G2610">
        <v>-83.627580345999604</v>
      </c>
      <c r="H2610">
        <v>11122</v>
      </c>
      <c r="I2610" t="s">
        <v>22</v>
      </c>
      <c r="J2610" t="s">
        <v>19</v>
      </c>
      <c r="K2610">
        <v>31</v>
      </c>
      <c r="L2610">
        <v>1149</v>
      </c>
      <c r="M2610" t="s">
        <v>27</v>
      </c>
    </row>
    <row r="2611" spans="1:13" x14ac:dyDescent="0.35">
      <c r="A2611">
        <v>2020</v>
      </c>
      <c r="B2611" t="s">
        <v>41</v>
      </c>
      <c r="C2611">
        <v>14.6</v>
      </c>
      <c r="D2611">
        <f>H2611/E2611*C2611</f>
        <v>0.26195118681433266</v>
      </c>
      <c r="E2611">
        <f>INDEX(Reference!$A$1:$H$55, MATCH(B2611, Reference!$A$1:$A$55, 0), MATCH(A2611, Reference!$A$1:$H$1, 0))</f>
        <v>537068</v>
      </c>
      <c r="F2611">
        <v>32.839681093000401</v>
      </c>
      <c r="G2611">
        <v>-83.627580345999604</v>
      </c>
      <c r="H2611">
        <v>9636</v>
      </c>
      <c r="I2611" t="s">
        <v>18</v>
      </c>
      <c r="J2611" t="s">
        <v>19</v>
      </c>
      <c r="K2611">
        <v>31</v>
      </c>
      <c r="L2611">
        <v>1149</v>
      </c>
      <c r="M2611" t="s">
        <v>43</v>
      </c>
    </row>
    <row r="2612" spans="1:13" x14ac:dyDescent="0.35">
      <c r="A2612">
        <v>2020</v>
      </c>
      <c r="B2612" t="s">
        <v>41</v>
      </c>
      <c r="C2612">
        <v>15.5</v>
      </c>
      <c r="D2612">
        <f>H2612/E2612*C2612</f>
        <v>5.772081002778047E-3</v>
      </c>
      <c r="E2612">
        <f>INDEX(Reference!$A$1:$H$55, MATCH(B2612, Reference!$A$1:$A$55, 0), MATCH(A2612, Reference!$A$1:$H$1, 0))</f>
        <v>537068</v>
      </c>
      <c r="F2612">
        <v>32.839681093000401</v>
      </c>
      <c r="G2612">
        <v>-83.627580345999604</v>
      </c>
      <c r="H2612">
        <v>200</v>
      </c>
      <c r="I2612" t="s">
        <v>22</v>
      </c>
      <c r="J2612" t="s">
        <v>19</v>
      </c>
      <c r="K2612">
        <v>31</v>
      </c>
      <c r="L2612">
        <v>1149</v>
      </c>
      <c r="M2612" t="s">
        <v>47</v>
      </c>
    </row>
    <row r="2613" spans="1:13" x14ac:dyDescent="0.35">
      <c r="A2613">
        <v>2020</v>
      </c>
      <c r="B2613" t="s">
        <v>41</v>
      </c>
      <c r="C2613">
        <v>11.3</v>
      </c>
      <c r="D2613">
        <f>H2613/E2613*C2613</f>
        <v>0.5215857209887762</v>
      </c>
      <c r="E2613">
        <f>INDEX(Reference!$A$1:$H$55, MATCH(B2613, Reference!$A$1:$A$55, 0), MATCH(A2613, Reference!$A$1:$H$1, 0))</f>
        <v>537068</v>
      </c>
      <c r="F2613">
        <v>32.839681093000401</v>
      </c>
      <c r="G2613">
        <v>-83.627580345999604</v>
      </c>
      <c r="H2613">
        <v>24790</v>
      </c>
      <c r="I2613" t="s">
        <v>12</v>
      </c>
      <c r="J2613" t="s">
        <v>13</v>
      </c>
      <c r="K2613">
        <v>31</v>
      </c>
      <c r="L2613">
        <v>1149</v>
      </c>
      <c r="M2613" t="s">
        <v>23</v>
      </c>
    </row>
    <row r="2614" spans="1:13" x14ac:dyDescent="0.35">
      <c r="A2614">
        <v>2020</v>
      </c>
      <c r="B2614" t="s">
        <v>41</v>
      </c>
      <c r="C2614">
        <v>9.5</v>
      </c>
      <c r="D2614">
        <f>H2614/E2614*C2614</f>
        <v>0.43908499482374669</v>
      </c>
      <c r="E2614">
        <f>INDEX(Reference!$A$1:$H$55, MATCH(B2614, Reference!$A$1:$A$55, 0), MATCH(A2614, Reference!$A$1:$H$1, 0))</f>
        <v>537068</v>
      </c>
      <c r="F2614">
        <v>32.839681093000401</v>
      </c>
      <c r="G2614">
        <v>-83.627580345999604</v>
      </c>
      <c r="H2614">
        <v>24823</v>
      </c>
      <c r="I2614" t="s">
        <v>12</v>
      </c>
      <c r="J2614" t="s">
        <v>13</v>
      </c>
      <c r="K2614">
        <v>31</v>
      </c>
      <c r="L2614">
        <v>1149</v>
      </c>
      <c r="M2614" t="s">
        <v>40</v>
      </c>
    </row>
    <row r="2615" spans="1:13" x14ac:dyDescent="0.35">
      <c r="A2615">
        <v>2020</v>
      </c>
      <c r="B2615" t="s">
        <v>41</v>
      </c>
      <c r="C2615">
        <v>7.2</v>
      </c>
      <c r="D2615">
        <f>H2615/E2615*C2615</f>
        <v>7.8680539521997217E-2</v>
      </c>
      <c r="E2615">
        <f>INDEX(Reference!$A$1:$H$55, MATCH(B2615, Reference!$A$1:$A$55, 0), MATCH(A2615, Reference!$A$1:$H$1, 0))</f>
        <v>537068</v>
      </c>
      <c r="F2615">
        <v>32.839681093000401</v>
      </c>
      <c r="G2615">
        <v>-83.627580345999604</v>
      </c>
      <c r="H2615">
        <v>5869</v>
      </c>
      <c r="I2615" t="s">
        <v>12</v>
      </c>
      <c r="J2615" t="s">
        <v>13</v>
      </c>
      <c r="K2615">
        <v>31</v>
      </c>
      <c r="L2615">
        <v>1149</v>
      </c>
      <c r="M2615" s="1">
        <v>44990</v>
      </c>
    </row>
    <row r="2616" spans="1:13" x14ac:dyDescent="0.35">
      <c r="A2616">
        <v>2020</v>
      </c>
      <c r="B2616" t="s">
        <v>41</v>
      </c>
      <c r="C2616">
        <v>11.2</v>
      </c>
      <c r="D2616">
        <f>H2616/E2616*C2616</f>
        <v>0.36713414316250453</v>
      </c>
      <c r="E2616">
        <f>INDEX(Reference!$A$1:$H$55, MATCH(B2616, Reference!$A$1:$A$55, 0), MATCH(A2616, Reference!$A$1:$H$1, 0))</f>
        <v>537068</v>
      </c>
      <c r="F2616">
        <v>32.839681093000401</v>
      </c>
      <c r="G2616">
        <v>-83.627580345999604</v>
      </c>
      <c r="H2616">
        <v>17605</v>
      </c>
      <c r="I2616" t="s">
        <v>22</v>
      </c>
      <c r="J2616" t="s">
        <v>19</v>
      </c>
      <c r="K2616">
        <v>31</v>
      </c>
      <c r="L2616">
        <v>1149</v>
      </c>
      <c r="M2616" t="s">
        <v>55</v>
      </c>
    </row>
    <row r="2617" spans="1:13" x14ac:dyDescent="0.35">
      <c r="A2617">
        <v>2020</v>
      </c>
      <c r="B2617" t="s">
        <v>41</v>
      </c>
      <c r="C2617">
        <v>14.4</v>
      </c>
      <c r="D2617">
        <f>H2617/E2617*C2617</f>
        <v>0.56815151898828453</v>
      </c>
      <c r="E2617">
        <f>INDEX(Reference!$A$1:$H$55, MATCH(B2617, Reference!$A$1:$A$55, 0), MATCH(A2617, Reference!$A$1:$H$1, 0))</f>
        <v>537068</v>
      </c>
      <c r="F2617">
        <v>32.839681093000401</v>
      </c>
      <c r="G2617">
        <v>-83.627580345999604</v>
      </c>
      <c r="H2617">
        <v>21190</v>
      </c>
      <c r="I2617" t="s">
        <v>18</v>
      </c>
      <c r="J2617" t="s">
        <v>19</v>
      </c>
      <c r="K2617">
        <v>31</v>
      </c>
      <c r="L2617">
        <v>1149</v>
      </c>
      <c r="M2617" t="s">
        <v>32</v>
      </c>
    </row>
    <row r="2618" spans="1:13" x14ac:dyDescent="0.35">
      <c r="A2618">
        <v>2020</v>
      </c>
      <c r="B2618" t="s">
        <v>41</v>
      </c>
      <c r="C2618">
        <v>11.6</v>
      </c>
      <c r="D2618">
        <f>H2618/E2618*C2618</f>
        <v>2.8056782381374424E-2</v>
      </c>
      <c r="E2618">
        <f>INDEX(Reference!$A$1:$H$55, MATCH(B2618, Reference!$A$1:$A$55, 0), MATCH(A2618, Reference!$A$1:$H$1, 0))</f>
        <v>537068</v>
      </c>
      <c r="F2618">
        <v>32.839681093000401</v>
      </c>
      <c r="G2618">
        <v>-83.627580345999604</v>
      </c>
      <c r="H2618">
        <v>1299</v>
      </c>
      <c r="I2618" t="s">
        <v>18</v>
      </c>
      <c r="J2618" t="s">
        <v>19</v>
      </c>
      <c r="K2618">
        <v>31</v>
      </c>
      <c r="L2618">
        <v>1149</v>
      </c>
      <c r="M2618" t="s">
        <v>35</v>
      </c>
    </row>
    <row r="2619" spans="1:13" x14ac:dyDescent="0.35">
      <c r="A2619">
        <v>2020</v>
      </c>
      <c r="B2619" t="s">
        <v>41</v>
      </c>
      <c r="C2619">
        <v>10.5</v>
      </c>
      <c r="D2619">
        <f>H2619/E2619*C2619</f>
        <v>2.5396225431416505E-2</v>
      </c>
      <c r="E2619">
        <f>INDEX(Reference!$A$1:$H$55, MATCH(B2619, Reference!$A$1:$A$55, 0), MATCH(A2619, Reference!$A$1:$H$1, 0))</f>
        <v>537068</v>
      </c>
      <c r="F2619">
        <v>32.839681093000401</v>
      </c>
      <c r="G2619">
        <v>-83.627580345999604</v>
      </c>
      <c r="H2619">
        <v>1299</v>
      </c>
      <c r="I2619" t="s">
        <v>22</v>
      </c>
      <c r="J2619" t="s">
        <v>19</v>
      </c>
      <c r="K2619">
        <v>31</v>
      </c>
      <c r="L2619">
        <v>1149</v>
      </c>
      <c r="M2619" t="s">
        <v>35</v>
      </c>
    </row>
    <row r="2620" spans="1:13" x14ac:dyDescent="0.35">
      <c r="A2620">
        <v>2008</v>
      </c>
      <c r="B2620" t="s">
        <v>21</v>
      </c>
      <c r="C2620">
        <v>9.6</v>
      </c>
      <c r="D2620">
        <f>H2620/E2620*C2620</f>
        <v>0.40801354401805873</v>
      </c>
      <c r="E2620">
        <f>INDEX(Reference!$A$1:$H$55, MATCH(B2620, Reference!$A$1:$A$55, 0), MATCH(A2620, Reference!$A$1:$H$1, 0))</f>
        <v>28352</v>
      </c>
      <c r="F2620">
        <v>13.444304000000001</v>
      </c>
      <c r="G2620">
        <v>144.79373100000001</v>
      </c>
      <c r="H2620">
        <v>1205</v>
      </c>
      <c r="I2620" t="s">
        <v>12</v>
      </c>
      <c r="J2620" t="s">
        <v>13</v>
      </c>
      <c r="M2620" t="s">
        <v>23</v>
      </c>
    </row>
    <row r="2621" spans="1:13" x14ac:dyDescent="0.35">
      <c r="A2621">
        <v>2008</v>
      </c>
      <c r="B2621" t="s">
        <v>21</v>
      </c>
      <c r="C2621">
        <v>5.5</v>
      </c>
      <c r="D2621">
        <f>H2621/E2621*C2621</f>
        <v>1.0669441309255078E-2</v>
      </c>
      <c r="E2621">
        <f>INDEX(Reference!$A$1:$H$55, MATCH(B2621, Reference!$A$1:$A$55, 0), MATCH(A2621, Reference!$A$1:$H$1, 0))</f>
        <v>28352</v>
      </c>
      <c r="F2621">
        <v>13.444304000000001</v>
      </c>
      <c r="G2621">
        <v>144.79373100000001</v>
      </c>
      <c r="H2621">
        <v>55</v>
      </c>
      <c r="I2621" t="s">
        <v>22</v>
      </c>
      <c r="J2621" t="s">
        <v>19</v>
      </c>
      <c r="M2621" t="s">
        <v>27</v>
      </c>
    </row>
    <row r="2622" spans="1:13" x14ac:dyDescent="0.35">
      <c r="A2622">
        <v>2008</v>
      </c>
      <c r="B2622" t="s">
        <v>21</v>
      </c>
      <c r="C2622">
        <v>9.1999999999999993</v>
      </c>
      <c r="D2622">
        <f>H2622/E2622*C2622</f>
        <v>0.3666760722347629</v>
      </c>
      <c r="E2622">
        <f>INDEX(Reference!$A$1:$H$55, MATCH(B2622, Reference!$A$1:$A$55, 0), MATCH(A2622, Reference!$A$1:$H$1, 0))</f>
        <v>28352</v>
      </c>
      <c r="F2622">
        <v>13.444304000000001</v>
      </c>
      <c r="G2622">
        <v>144.79373100000001</v>
      </c>
      <c r="H2622">
        <v>1130</v>
      </c>
      <c r="I2622" t="s">
        <v>12</v>
      </c>
      <c r="J2622" t="s">
        <v>13</v>
      </c>
      <c r="M2622" t="s">
        <v>32</v>
      </c>
    </row>
    <row r="2623" spans="1:13" x14ac:dyDescent="0.35">
      <c r="A2623">
        <v>2008</v>
      </c>
      <c r="B2623" t="s">
        <v>21</v>
      </c>
      <c r="C2623">
        <v>9.4</v>
      </c>
      <c r="D2623">
        <f>H2623/E2623*C2623</f>
        <v>0.77416055304740417</v>
      </c>
      <c r="E2623">
        <f>INDEX(Reference!$A$1:$H$55, MATCH(B2623, Reference!$A$1:$A$55, 0), MATCH(A2623, Reference!$A$1:$H$1, 0))</f>
        <v>28352</v>
      </c>
      <c r="F2623">
        <v>13.444304000000001</v>
      </c>
      <c r="G2623">
        <v>144.79373100000001</v>
      </c>
      <c r="H2623">
        <v>2335</v>
      </c>
      <c r="I2623" t="s">
        <v>12</v>
      </c>
      <c r="J2623" t="s">
        <v>13</v>
      </c>
      <c r="M2623" t="s">
        <v>61</v>
      </c>
    </row>
    <row r="2624" spans="1:13" x14ac:dyDescent="0.35">
      <c r="A2624">
        <v>2008</v>
      </c>
      <c r="B2624" t="s">
        <v>21</v>
      </c>
      <c r="D2624">
        <f>H2624/E2624*C2624</f>
        <v>0</v>
      </c>
      <c r="E2624">
        <f>INDEX(Reference!$A$1:$H$55, MATCH(B2624, Reference!$A$1:$A$55, 0), MATCH(A2624, Reference!$A$1:$H$1, 0))</f>
        <v>28352</v>
      </c>
      <c r="F2624">
        <v>13.444304000000001</v>
      </c>
      <c r="G2624">
        <v>144.79373100000001</v>
      </c>
      <c r="I2624" t="s">
        <v>18</v>
      </c>
      <c r="J2624" t="s">
        <v>19</v>
      </c>
      <c r="M2624" t="s">
        <v>16</v>
      </c>
    </row>
    <row r="2625" spans="1:13" x14ac:dyDescent="0.35">
      <c r="A2625">
        <v>2008</v>
      </c>
      <c r="B2625" t="s">
        <v>21</v>
      </c>
      <c r="C2625">
        <v>14.1</v>
      </c>
      <c r="D2625">
        <f>H2625/E2625*C2625</f>
        <v>0.5942966986455982</v>
      </c>
      <c r="E2625">
        <f>INDEX(Reference!$A$1:$H$55, MATCH(B2625, Reference!$A$1:$A$55, 0), MATCH(A2625, Reference!$A$1:$H$1, 0))</f>
        <v>28352</v>
      </c>
      <c r="F2625">
        <v>13.444304000000001</v>
      </c>
      <c r="G2625">
        <v>144.79373100000001</v>
      </c>
      <c r="H2625">
        <v>1195</v>
      </c>
      <c r="I2625" t="s">
        <v>22</v>
      </c>
      <c r="J2625" t="s">
        <v>19</v>
      </c>
      <c r="M2625" t="s">
        <v>23</v>
      </c>
    </row>
    <row r="2626" spans="1:13" x14ac:dyDescent="0.35">
      <c r="A2626">
        <v>2008</v>
      </c>
      <c r="B2626" t="s">
        <v>21</v>
      </c>
      <c r="D2626">
        <f>H2626/E2626*C2626</f>
        <v>0</v>
      </c>
      <c r="E2626">
        <f>INDEX(Reference!$A$1:$H$55, MATCH(B2626, Reference!$A$1:$A$55, 0), MATCH(A2626, Reference!$A$1:$H$1, 0))</f>
        <v>28352</v>
      </c>
      <c r="F2626">
        <v>13.444304000000001</v>
      </c>
      <c r="G2626">
        <v>144.79373100000001</v>
      </c>
      <c r="I2626" t="s">
        <v>12</v>
      </c>
      <c r="J2626" t="s">
        <v>13</v>
      </c>
      <c r="M2626" t="s">
        <v>40</v>
      </c>
    </row>
    <row r="2627" spans="1:13" x14ac:dyDescent="0.35">
      <c r="A2627">
        <v>2008</v>
      </c>
      <c r="B2627" t="s">
        <v>21</v>
      </c>
      <c r="C2627">
        <v>16.600000000000001</v>
      </c>
      <c r="D2627">
        <f>H2627/E2627*C2627</f>
        <v>0.69966845372460507</v>
      </c>
      <c r="E2627">
        <f>INDEX(Reference!$A$1:$H$55, MATCH(B2627, Reference!$A$1:$A$55, 0), MATCH(A2627, Reference!$A$1:$H$1, 0))</f>
        <v>28352</v>
      </c>
      <c r="F2627">
        <v>13.444304000000001</v>
      </c>
      <c r="G2627">
        <v>144.79373100000001</v>
      </c>
      <c r="H2627">
        <v>1195</v>
      </c>
      <c r="I2627" t="s">
        <v>18</v>
      </c>
      <c r="J2627" t="s">
        <v>19</v>
      </c>
      <c r="M2627" t="s">
        <v>23</v>
      </c>
    </row>
    <row r="2628" spans="1:13" x14ac:dyDescent="0.35">
      <c r="A2628">
        <v>2008</v>
      </c>
      <c r="B2628" t="s">
        <v>21</v>
      </c>
      <c r="C2628">
        <v>9.5</v>
      </c>
      <c r="D2628">
        <f>H2628/E2628*C2628</f>
        <v>0.75793594808126408</v>
      </c>
      <c r="E2628">
        <f>INDEX(Reference!$A$1:$H$55, MATCH(B2628, Reference!$A$1:$A$55, 0), MATCH(A2628, Reference!$A$1:$H$1, 0))</f>
        <v>28352</v>
      </c>
      <c r="F2628">
        <v>13.444304000000001</v>
      </c>
      <c r="G2628">
        <v>144.79373100000001</v>
      </c>
      <c r="H2628">
        <v>2262</v>
      </c>
      <c r="I2628" t="s">
        <v>12</v>
      </c>
      <c r="J2628" t="s">
        <v>13</v>
      </c>
      <c r="M2628" t="s">
        <v>35</v>
      </c>
    </row>
    <row r="2629" spans="1:13" x14ac:dyDescent="0.35">
      <c r="A2629">
        <v>2008</v>
      </c>
      <c r="B2629" t="s">
        <v>21</v>
      </c>
      <c r="C2629">
        <v>10.199999999999999</v>
      </c>
      <c r="D2629">
        <f>H2629/E2629*C2629</f>
        <v>0.25866958239277654</v>
      </c>
      <c r="E2629">
        <f>INDEX(Reference!$A$1:$H$55, MATCH(B2629, Reference!$A$1:$A$55, 0), MATCH(A2629, Reference!$A$1:$H$1, 0))</f>
        <v>28352</v>
      </c>
      <c r="F2629">
        <v>13.444304000000001</v>
      </c>
      <c r="G2629">
        <v>144.79373100000001</v>
      </c>
      <c r="H2629">
        <v>719</v>
      </c>
      <c r="I2629" t="s">
        <v>12</v>
      </c>
      <c r="J2629" t="s">
        <v>13</v>
      </c>
      <c r="M2629" s="1">
        <v>45277</v>
      </c>
    </row>
    <row r="2630" spans="1:13" x14ac:dyDescent="0.35">
      <c r="A2630">
        <v>2008</v>
      </c>
      <c r="B2630" t="s">
        <v>21</v>
      </c>
      <c r="C2630">
        <v>13.5</v>
      </c>
      <c r="D2630">
        <f>H2630/E2630*C2630</f>
        <v>0.56567437923250563</v>
      </c>
      <c r="E2630">
        <f>INDEX(Reference!$A$1:$H$55, MATCH(B2630, Reference!$A$1:$A$55, 0), MATCH(A2630, Reference!$A$1:$H$1, 0))</f>
        <v>28352</v>
      </c>
      <c r="F2630">
        <v>13.444304000000001</v>
      </c>
      <c r="G2630">
        <v>144.79373100000001</v>
      </c>
      <c r="H2630">
        <v>1188</v>
      </c>
      <c r="I2630" t="s">
        <v>18</v>
      </c>
      <c r="J2630" t="s">
        <v>19</v>
      </c>
      <c r="M2630" t="s">
        <v>32</v>
      </c>
    </row>
    <row r="2631" spans="1:13" x14ac:dyDescent="0.35">
      <c r="A2631">
        <v>2008</v>
      </c>
      <c r="B2631" t="s">
        <v>21</v>
      </c>
      <c r="D2631">
        <f>H2631/E2631*C2631</f>
        <v>0</v>
      </c>
      <c r="E2631">
        <f>INDEX(Reference!$A$1:$H$55, MATCH(B2631, Reference!$A$1:$A$55, 0), MATCH(A2631, Reference!$A$1:$H$1, 0))</f>
        <v>28352</v>
      </c>
      <c r="F2631">
        <v>13.444304000000001</v>
      </c>
      <c r="G2631">
        <v>144.79373100000001</v>
      </c>
      <c r="I2631" t="s">
        <v>12</v>
      </c>
      <c r="J2631" t="s">
        <v>13</v>
      </c>
      <c r="M2631" t="s">
        <v>16</v>
      </c>
    </row>
    <row r="2632" spans="1:13" x14ac:dyDescent="0.35">
      <c r="A2632">
        <v>2008</v>
      </c>
      <c r="B2632" t="s">
        <v>21</v>
      </c>
      <c r="D2632">
        <f>H2632/E2632*C2632</f>
        <v>0</v>
      </c>
      <c r="E2632">
        <f>INDEX(Reference!$A$1:$H$55, MATCH(B2632, Reference!$A$1:$A$55, 0), MATCH(A2632, Reference!$A$1:$H$1, 0))</f>
        <v>28352</v>
      </c>
      <c r="F2632">
        <v>13.444304000000001</v>
      </c>
      <c r="G2632">
        <v>144.79373100000001</v>
      </c>
      <c r="I2632" t="s">
        <v>12</v>
      </c>
      <c r="J2632" t="s">
        <v>13</v>
      </c>
      <c r="M2632" t="s">
        <v>47</v>
      </c>
    </row>
    <row r="2633" spans="1:13" x14ac:dyDescent="0.35">
      <c r="A2633">
        <v>2008</v>
      </c>
      <c r="B2633" t="s">
        <v>21</v>
      </c>
      <c r="C2633">
        <v>14.9</v>
      </c>
      <c r="D2633">
        <f>H2633/E2633*C2633</f>
        <v>0.30586202031602711</v>
      </c>
      <c r="E2633">
        <f>INDEX(Reference!$A$1:$H$55, MATCH(B2633, Reference!$A$1:$A$55, 0), MATCH(A2633, Reference!$A$1:$H$1, 0))</f>
        <v>28352</v>
      </c>
      <c r="F2633">
        <v>13.444304000000001</v>
      </c>
      <c r="G2633">
        <v>144.79373100000001</v>
      </c>
      <c r="H2633">
        <v>582</v>
      </c>
      <c r="I2633" t="s">
        <v>22</v>
      </c>
      <c r="J2633" t="s">
        <v>19</v>
      </c>
      <c r="M2633" t="s">
        <v>43</v>
      </c>
    </row>
    <row r="2634" spans="1:13" x14ac:dyDescent="0.35">
      <c r="A2634">
        <v>2008</v>
      </c>
      <c r="B2634" t="s">
        <v>21</v>
      </c>
      <c r="C2634">
        <v>8.5</v>
      </c>
      <c r="D2634">
        <f>H2634/E2634*C2634</f>
        <v>0.27911611173814899</v>
      </c>
      <c r="E2634">
        <f>INDEX(Reference!$A$1:$H$55, MATCH(B2634, Reference!$A$1:$A$55, 0), MATCH(A2634, Reference!$A$1:$H$1, 0))</f>
        <v>28352</v>
      </c>
      <c r="F2634">
        <v>13.444304000000001</v>
      </c>
      <c r="G2634">
        <v>144.79373100000001</v>
      </c>
      <c r="H2634">
        <v>931</v>
      </c>
      <c r="I2634" t="s">
        <v>12</v>
      </c>
      <c r="J2634" t="s">
        <v>13</v>
      </c>
      <c r="M2634" s="1">
        <v>45088</v>
      </c>
    </row>
    <row r="2635" spans="1:13" x14ac:dyDescent="0.35">
      <c r="A2635">
        <v>2008</v>
      </c>
      <c r="B2635" t="s">
        <v>21</v>
      </c>
      <c r="D2635">
        <f>H2635/E2635*C2635</f>
        <v>0</v>
      </c>
      <c r="E2635">
        <f>INDEX(Reference!$A$1:$H$55, MATCH(B2635, Reference!$A$1:$A$55, 0), MATCH(A2635, Reference!$A$1:$H$1, 0))</f>
        <v>28352</v>
      </c>
      <c r="F2635">
        <v>13.444304000000001</v>
      </c>
      <c r="G2635">
        <v>144.79373100000001</v>
      </c>
      <c r="I2635" t="s">
        <v>18</v>
      </c>
      <c r="J2635" t="s">
        <v>19</v>
      </c>
      <c r="M2635" t="s">
        <v>40</v>
      </c>
    </row>
    <row r="2636" spans="1:13" x14ac:dyDescent="0.35">
      <c r="A2636">
        <v>2008</v>
      </c>
      <c r="B2636" t="s">
        <v>21</v>
      </c>
      <c r="D2636">
        <f>H2636/E2636*C2636</f>
        <v>0</v>
      </c>
      <c r="E2636">
        <f>INDEX(Reference!$A$1:$H$55, MATCH(B2636, Reference!$A$1:$A$55, 0), MATCH(A2636, Reference!$A$1:$H$1, 0))</f>
        <v>28352</v>
      </c>
      <c r="F2636">
        <v>13.444304000000001</v>
      </c>
      <c r="G2636">
        <v>144.79373100000001</v>
      </c>
      <c r="I2636" t="s">
        <v>22</v>
      </c>
      <c r="J2636" t="s">
        <v>19</v>
      </c>
      <c r="M2636" t="s">
        <v>47</v>
      </c>
    </row>
    <row r="2637" spans="1:13" x14ac:dyDescent="0.35">
      <c r="A2637">
        <v>2008</v>
      </c>
      <c r="B2637" t="s">
        <v>21</v>
      </c>
      <c r="C2637">
        <v>11.8</v>
      </c>
      <c r="D2637">
        <f>H2637/E2637*C2637</f>
        <v>0.96266224604966144</v>
      </c>
      <c r="E2637">
        <f>INDEX(Reference!$A$1:$H$55, MATCH(B2637, Reference!$A$1:$A$55, 0), MATCH(A2637, Reference!$A$1:$H$1, 0))</f>
        <v>28352</v>
      </c>
      <c r="F2637">
        <v>13.444304000000001</v>
      </c>
      <c r="G2637">
        <v>144.79373100000001</v>
      </c>
      <c r="H2637">
        <v>2313</v>
      </c>
      <c r="I2637" t="s">
        <v>22</v>
      </c>
      <c r="J2637" t="s">
        <v>19</v>
      </c>
      <c r="M2637" t="s">
        <v>35</v>
      </c>
    </row>
    <row r="2638" spans="1:13" x14ac:dyDescent="0.35">
      <c r="A2638">
        <v>2008</v>
      </c>
      <c r="B2638" t="s">
        <v>21</v>
      </c>
      <c r="C2638">
        <v>8.6999999999999993</v>
      </c>
      <c r="D2638">
        <f>H2638/E2638*C2638</f>
        <v>2.8230812641083517E-2</v>
      </c>
      <c r="E2638">
        <f>INDEX(Reference!$A$1:$H$55, MATCH(B2638, Reference!$A$1:$A$55, 0), MATCH(A2638, Reference!$A$1:$H$1, 0))</f>
        <v>28352</v>
      </c>
      <c r="F2638">
        <v>13.444304000000001</v>
      </c>
      <c r="G2638">
        <v>144.79373100000001</v>
      </c>
      <c r="H2638">
        <v>92</v>
      </c>
      <c r="I2638" t="s">
        <v>12</v>
      </c>
      <c r="J2638" t="s">
        <v>13</v>
      </c>
      <c r="M2638" s="1">
        <v>44990</v>
      </c>
    </row>
    <row r="2639" spans="1:13" x14ac:dyDescent="0.35">
      <c r="A2639">
        <v>2008</v>
      </c>
      <c r="B2639" t="s">
        <v>21</v>
      </c>
      <c r="D2639">
        <f>H2639/E2639*C2639</f>
        <v>0</v>
      </c>
      <c r="E2639">
        <f>INDEX(Reference!$A$1:$H$55, MATCH(B2639, Reference!$A$1:$A$55, 0), MATCH(A2639, Reference!$A$1:$H$1, 0))</f>
        <v>28352</v>
      </c>
      <c r="F2639">
        <v>13.444304000000001</v>
      </c>
      <c r="G2639">
        <v>144.79373100000001</v>
      </c>
      <c r="I2639" t="s">
        <v>22</v>
      </c>
      <c r="J2639" t="s">
        <v>19</v>
      </c>
      <c r="M2639" t="s">
        <v>16</v>
      </c>
    </row>
    <row r="2640" spans="1:13" x14ac:dyDescent="0.35">
      <c r="A2640">
        <v>2008</v>
      </c>
      <c r="B2640" t="s">
        <v>21</v>
      </c>
      <c r="C2640">
        <v>9.4</v>
      </c>
      <c r="D2640">
        <f>H2640/E2640*C2640</f>
        <v>0.31231659142212187</v>
      </c>
      <c r="E2640">
        <f>INDEX(Reference!$A$1:$H$55, MATCH(B2640, Reference!$A$1:$A$55, 0), MATCH(A2640, Reference!$A$1:$H$1, 0))</f>
        <v>28352</v>
      </c>
      <c r="F2640">
        <v>13.444304000000001</v>
      </c>
      <c r="G2640">
        <v>144.79373100000001</v>
      </c>
      <c r="H2640">
        <v>942</v>
      </c>
      <c r="I2640" t="s">
        <v>22</v>
      </c>
      <c r="J2640" t="s">
        <v>19</v>
      </c>
      <c r="M2640" t="s">
        <v>55</v>
      </c>
    </row>
    <row r="2641" spans="1:13" x14ac:dyDescent="0.35">
      <c r="A2641">
        <v>2008</v>
      </c>
      <c r="B2641" t="s">
        <v>21</v>
      </c>
      <c r="C2641">
        <v>14.6</v>
      </c>
      <c r="D2641">
        <f>H2641/E2641*C2641</f>
        <v>0.4850874717832957</v>
      </c>
      <c r="E2641">
        <f>INDEX(Reference!$A$1:$H$55, MATCH(B2641, Reference!$A$1:$A$55, 0), MATCH(A2641, Reference!$A$1:$H$1, 0))</f>
        <v>28352</v>
      </c>
      <c r="F2641">
        <v>13.444304000000001</v>
      </c>
      <c r="G2641">
        <v>144.79373100000001</v>
      </c>
      <c r="H2641">
        <v>942</v>
      </c>
      <c r="I2641" t="s">
        <v>18</v>
      </c>
      <c r="J2641" t="s">
        <v>19</v>
      </c>
      <c r="M2641" t="s">
        <v>55</v>
      </c>
    </row>
    <row r="2642" spans="1:13" x14ac:dyDescent="0.35">
      <c r="A2642">
        <v>2008</v>
      </c>
      <c r="B2642" t="s">
        <v>21</v>
      </c>
      <c r="D2642">
        <f>H2642/E2642*C2642</f>
        <v>0</v>
      </c>
      <c r="E2642">
        <f>INDEX(Reference!$A$1:$H$55, MATCH(B2642, Reference!$A$1:$A$55, 0), MATCH(A2642, Reference!$A$1:$H$1, 0))</f>
        <v>28352</v>
      </c>
      <c r="F2642">
        <v>13.444304000000001</v>
      </c>
      <c r="G2642">
        <v>144.79373100000001</v>
      </c>
      <c r="I2642" t="s">
        <v>18</v>
      </c>
      <c r="J2642" t="s">
        <v>19</v>
      </c>
      <c r="M2642" t="s">
        <v>47</v>
      </c>
    </row>
    <row r="2643" spans="1:13" x14ac:dyDescent="0.35">
      <c r="A2643">
        <v>2008</v>
      </c>
      <c r="B2643" t="s">
        <v>21</v>
      </c>
      <c r="C2643">
        <v>9.3000000000000007</v>
      </c>
      <c r="D2643">
        <f>H2643/E2643*C2643</f>
        <v>0.3896867945823928</v>
      </c>
      <c r="E2643">
        <f>INDEX(Reference!$A$1:$H$55, MATCH(B2643, Reference!$A$1:$A$55, 0), MATCH(A2643, Reference!$A$1:$H$1, 0))</f>
        <v>28352</v>
      </c>
      <c r="F2643">
        <v>13.444304000000001</v>
      </c>
      <c r="G2643">
        <v>144.79373100000001</v>
      </c>
      <c r="H2643">
        <v>1188</v>
      </c>
      <c r="I2643" t="s">
        <v>22</v>
      </c>
      <c r="J2643" t="s">
        <v>19</v>
      </c>
      <c r="M2643" t="s">
        <v>32</v>
      </c>
    </row>
    <row r="2644" spans="1:13" x14ac:dyDescent="0.35">
      <c r="A2644">
        <v>2008</v>
      </c>
      <c r="B2644" t="s">
        <v>21</v>
      </c>
      <c r="C2644">
        <v>18.2</v>
      </c>
      <c r="D2644">
        <f>H2644/E2644*C2644</f>
        <v>3.5306151241534987E-2</v>
      </c>
      <c r="E2644">
        <f>INDEX(Reference!$A$1:$H$55, MATCH(B2644, Reference!$A$1:$A$55, 0), MATCH(A2644, Reference!$A$1:$H$1, 0))</f>
        <v>28352</v>
      </c>
      <c r="F2644">
        <v>13.444304000000001</v>
      </c>
      <c r="G2644">
        <v>144.79373100000001</v>
      </c>
      <c r="H2644">
        <v>55</v>
      </c>
      <c r="I2644" t="s">
        <v>18</v>
      </c>
      <c r="J2644" t="s">
        <v>19</v>
      </c>
      <c r="M2644" t="s">
        <v>27</v>
      </c>
    </row>
    <row r="2645" spans="1:13" x14ac:dyDescent="0.35">
      <c r="A2645">
        <v>2008</v>
      </c>
      <c r="B2645" t="s">
        <v>21</v>
      </c>
      <c r="D2645">
        <f>H2645/E2645*C2645</f>
        <v>0</v>
      </c>
      <c r="E2645">
        <f>INDEX(Reference!$A$1:$H$55, MATCH(B2645, Reference!$A$1:$A$55, 0), MATCH(A2645, Reference!$A$1:$H$1, 0))</f>
        <v>28352</v>
      </c>
      <c r="F2645">
        <v>13.444304000000001</v>
      </c>
      <c r="G2645">
        <v>144.79373100000001</v>
      </c>
      <c r="I2645" t="s">
        <v>22</v>
      </c>
      <c r="J2645" t="s">
        <v>19</v>
      </c>
      <c r="M2645" t="s">
        <v>40</v>
      </c>
    </row>
    <row r="2646" spans="1:13" x14ac:dyDescent="0.35">
      <c r="A2646">
        <v>2008</v>
      </c>
      <c r="B2646" t="s">
        <v>21</v>
      </c>
      <c r="C2646">
        <v>7.8</v>
      </c>
      <c r="D2646">
        <f>H2646/E2646*C2646</f>
        <v>1.4030756207674943E-2</v>
      </c>
      <c r="E2646">
        <f>INDEX(Reference!$A$1:$H$55, MATCH(B2646, Reference!$A$1:$A$55, 0), MATCH(A2646, Reference!$A$1:$H$1, 0))</f>
        <v>28352</v>
      </c>
      <c r="F2646">
        <v>13.444304000000001</v>
      </c>
      <c r="G2646">
        <v>144.79373100000001</v>
      </c>
      <c r="H2646">
        <v>51</v>
      </c>
      <c r="I2646" t="s">
        <v>12</v>
      </c>
      <c r="J2646" t="s">
        <v>13</v>
      </c>
      <c r="M2646" t="s">
        <v>27</v>
      </c>
    </row>
    <row r="2647" spans="1:13" x14ac:dyDescent="0.35">
      <c r="A2647">
        <v>2008</v>
      </c>
      <c r="B2647" t="s">
        <v>21</v>
      </c>
      <c r="C2647">
        <v>15</v>
      </c>
      <c r="D2647">
        <f>H2647/E2647*C2647</f>
        <v>1.2607576185101579</v>
      </c>
      <c r="E2647">
        <f>INDEX(Reference!$A$1:$H$55, MATCH(B2647, Reference!$A$1:$A$55, 0), MATCH(A2647, Reference!$A$1:$H$1, 0))</f>
        <v>28352</v>
      </c>
      <c r="F2647">
        <v>13.444304000000001</v>
      </c>
      <c r="G2647">
        <v>144.79373100000001</v>
      </c>
      <c r="H2647">
        <v>2383</v>
      </c>
      <c r="I2647" t="s">
        <v>18</v>
      </c>
      <c r="J2647" t="s">
        <v>19</v>
      </c>
      <c r="M2647" t="s">
        <v>61</v>
      </c>
    </row>
    <row r="2648" spans="1:13" x14ac:dyDescent="0.35">
      <c r="A2648">
        <v>2008</v>
      </c>
      <c r="B2648" t="s">
        <v>21</v>
      </c>
      <c r="C2648">
        <v>16.8</v>
      </c>
      <c r="D2648">
        <f>H2648/E2648*C2648</f>
        <v>0.5090011286681716</v>
      </c>
      <c r="E2648">
        <f>INDEX(Reference!$A$1:$H$55, MATCH(B2648, Reference!$A$1:$A$55, 0), MATCH(A2648, Reference!$A$1:$H$1, 0))</f>
        <v>28352</v>
      </c>
      <c r="F2648">
        <v>13.444304000000001</v>
      </c>
      <c r="G2648">
        <v>144.79373100000001</v>
      </c>
      <c r="H2648">
        <v>859</v>
      </c>
      <c r="I2648" t="s">
        <v>18</v>
      </c>
      <c r="J2648" t="s">
        <v>19</v>
      </c>
      <c r="M2648" t="s">
        <v>30</v>
      </c>
    </row>
    <row r="2649" spans="1:13" x14ac:dyDescent="0.35">
      <c r="A2649">
        <v>2008</v>
      </c>
      <c r="B2649" t="s">
        <v>21</v>
      </c>
      <c r="C2649">
        <v>15</v>
      </c>
      <c r="D2649">
        <f>H2649/E2649*C2649</f>
        <v>1.2237231941309255</v>
      </c>
      <c r="E2649">
        <f>INDEX(Reference!$A$1:$H$55, MATCH(B2649, Reference!$A$1:$A$55, 0), MATCH(A2649, Reference!$A$1:$H$1, 0))</f>
        <v>28352</v>
      </c>
      <c r="F2649">
        <v>13.444304000000001</v>
      </c>
      <c r="G2649">
        <v>144.79373100000001</v>
      </c>
      <c r="H2649">
        <v>2313</v>
      </c>
      <c r="I2649" t="s">
        <v>18</v>
      </c>
      <c r="J2649" t="s">
        <v>19</v>
      </c>
      <c r="M2649" t="s">
        <v>35</v>
      </c>
    </row>
    <row r="2650" spans="1:13" x14ac:dyDescent="0.35">
      <c r="A2650">
        <v>2008</v>
      </c>
      <c r="B2650" t="s">
        <v>21</v>
      </c>
      <c r="C2650">
        <v>12</v>
      </c>
      <c r="D2650">
        <f>H2650/E2650*C2650</f>
        <v>0.36357223476297967</v>
      </c>
      <c r="E2650">
        <f>INDEX(Reference!$A$1:$H$55, MATCH(B2650, Reference!$A$1:$A$55, 0), MATCH(A2650, Reference!$A$1:$H$1, 0))</f>
        <v>28352</v>
      </c>
      <c r="F2650">
        <v>13.444304000000001</v>
      </c>
      <c r="G2650">
        <v>144.79373100000001</v>
      </c>
      <c r="H2650">
        <v>859</v>
      </c>
      <c r="I2650" t="s">
        <v>22</v>
      </c>
      <c r="J2650" t="s">
        <v>19</v>
      </c>
      <c r="M2650" t="s">
        <v>30</v>
      </c>
    </row>
    <row r="2651" spans="1:13" x14ac:dyDescent="0.35">
      <c r="A2651">
        <v>2008</v>
      </c>
      <c r="B2651" t="s">
        <v>21</v>
      </c>
      <c r="C2651">
        <v>11.7</v>
      </c>
      <c r="D2651">
        <f>H2651/E2651*C2651</f>
        <v>0.98339094243792313</v>
      </c>
      <c r="E2651">
        <f>INDEX(Reference!$A$1:$H$55, MATCH(B2651, Reference!$A$1:$A$55, 0), MATCH(A2651, Reference!$A$1:$H$1, 0))</f>
        <v>28352</v>
      </c>
      <c r="F2651">
        <v>13.444304000000001</v>
      </c>
      <c r="G2651">
        <v>144.79373100000001</v>
      </c>
      <c r="H2651">
        <v>2383</v>
      </c>
      <c r="I2651" t="s">
        <v>22</v>
      </c>
      <c r="J2651" t="s">
        <v>19</v>
      </c>
      <c r="M2651" t="s">
        <v>61</v>
      </c>
    </row>
    <row r="2652" spans="1:13" x14ac:dyDescent="0.35">
      <c r="A2652">
        <v>2008</v>
      </c>
      <c r="B2652" t="s">
        <v>21</v>
      </c>
      <c r="C2652">
        <v>13.1</v>
      </c>
      <c r="D2652">
        <f>H2652/E2652*C2652</f>
        <v>0.26891224604966141</v>
      </c>
      <c r="E2652">
        <f>INDEX(Reference!$A$1:$H$55, MATCH(B2652, Reference!$A$1:$A$55, 0), MATCH(A2652, Reference!$A$1:$H$1, 0))</f>
        <v>28352</v>
      </c>
      <c r="F2652">
        <v>13.444304000000001</v>
      </c>
      <c r="G2652">
        <v>144.79373100000001</v>
      </c>
      <c r="H2652">
        <v>582</v>
      </c>
      <c r="I2652" t="s">
        <v>18</v>
      </c>
      <c r="J2652" t="s">
        <v>19</v>
      </c>
      <c r="M2652" t="s">
        <v>43</v>
      </c>
    </row>
    <row r="2653" spans="1:13" x14ac:dyDescent="0.35">
      <c r="A2653">
        <v>2008</v>
      </c>
      <c r="B2653" t="s">
        <v>21</v>
      </c>
      <c r="C2653">
        <v>10.1</v>
      </c>
      <c r="D2653">
        <f>H2653/E2653*C2653</f>
        <v>0.21124788374717834</v>
      </c>
      <c r="E2653">
        <f>INDEX(Reference!$A$1:$H$55, MATCH(B2653, Reference!$A$1:$A$55, 0), MATCH(A2653, Reference!$A$1:$H$1, 0))</f>
        <v>28352</v>
      </c>
      <c r="F2653">
        <v>13.444304000000001</v>
      </c>
      <c r="G2653">
        <v>144.79373100000001</v>
      </c>
      <c r="H2653">
        <v>593</v>
      </c>
      <c r="I2653" t="s">
        <v>12</v>
      </c>
      <c r="J2653" t="s">
        <v>13</v>
      </c>
      <c r="M2653" t="s">
        <v>14</v>
      </c>
    </row>
    <row r="2654" spans="1:13" x14ac:dyDescent="0.35">
      <c r="A2654">
        <v>2010</v>
      </c>
      <c r="B2654" t="s">
        <v>21</v>
      </c>
      <c r="C2654">
        <v>12.3</v>
      </c>
      <c r="D2654">
        <f>H2654/E2654*C2654</f>
        <v>2.3543789386889689E-2</v>
      </c>
      <c r="E2654">
        <f>INDEX(Reference!$A$1:$H$55, MATCH(B2654, Reference!$A$1:$A$55, 0), MATCH(A2654, Reference!$A$1:$H$1, 0))</f>
        <v>33958</v>
      </c>
      <c r="F2654">
        <v>13.444304000000001</v>
      </c>
      <c r="G2654">
        <v>144.79373100000001</v>
      </c>
      <c r="H2654">
        <v>65</v>
      </c>
      <c r="I2654" t="s">
        <v>18</v>
      </c>
      <c r="J2654" t="s">
        <v>19</v>
      </c>
      <c r="M2654" t="s">
        <v>27</v>
      </c>
    </row>
    <row r="2655" spans="1:13" x14ac:dyDescent="0.35">
      <c r="A2655">
        <v>2010</v>
      </c>
      <c r="B2655" t="s">
        <v>21</v>
      </c>
      <c r="C2655">
        <v>9.6999999999999993</v>
      </c>
      <c r="D2655">
        <f>H2655/E2655*C2655</f>
        <v>0.57729253784086221</v>
      </c>
      <c r="E2655">
        <f>INDEX(Reference!$A$1:$H$55, MATCH(B2655, Reference!$A$1:$A$55, 0), MATCH(A2655, Reference!$A$1:$H$1, 0))</f>
        <v>33958</v>
      </c>
      <c r="F2655">
        <v>13.444304000000001</v>
      </c>
      <c r="G2655">
        <v>144.79373100000001</v>
      </c>
      <c r="H2655">
        <v>2021</v>
      </c>
      <c r="I2655" t="s">
        <v>12</v>
      </c>
      <c r="J2655" t="s">
        <v>13</v>
      </c>
      <c r="M2655" t="s">
        <v>61</v>
      </c>
    </row>
    <row r="2656" spans="1:13" x14ac:dyDescent="0.35">
      <c r="A2656">
        <v>2010</v>
      </c>
      <c r="B2656" t="s">
        <v>21</v>
      </c>
      <c r="C2656">
        <v>11.4</v>
      </c>
      <c r="D2656">
        <f>H2656/E2656*C2656</f>
        <v>1.0903822368808529</v>
      </c>
      <c r="E2656">
        <f>INDEX(Reference!$A$1:$H$55, MATCH(B2656, Reference!$A$1:$A$55, 0), MATCH(A2656, Reference!$A$1:$H$1, 0))</f>
        <v>33958</v>
      </c>
      <c r="F2656">
        <v>13.444304000000001</v>
      </c>
      <c r="G2656">
        <v>144.79373100000001</v>
      </c>
      <c r="H2656">
        <v>3248</v>
      </c>
      <c r="I2656" t="s">
        <v>22</v>
      </c>
      <c r="J2656" t="s">
        <v>19</v>
      </c>
      <c r="M2656" t="s">
        <v>61</v>
      </c>
    </row>
    <row r="2657" spans="1:13" x14ac:dyDescent="0.35">
      <c r="A2657">
        <v>2010</v>
      </c>
      <c r="B2657" t="s">
        <v>21</v>
      </c>
      <c r="C2657">
        <v>11.5</v>
      </c>
      <c r="D2657">
        <f>H2657/E2657*C2657</f>
        <v>0.55132811119618352</v>
      </c>
      <c r="E2657">
        <f>INDEX(Reference!$A$1:$H$55, MATCH(B2657, Reference!$A$1:$A$55, 0), MATCH(A2657, Reference!$A$1:$H$1, 0))</f>
        <v>33958</v>
      </c>
      <c r="F2657">
        <v>13.444304000000001</v>
      </c>
      <c r="G2657">
        <v>144.79373100000001</v>
      </c>
      <c r="H2657">
        <v>1628</v>
      </c>
      <c r="I2657" t="s">
        <v>22</v>
      </c>
      <c r="J2657" t="s">
        <v>19</v>
      </c>
      <c r="M2657" t="s">
        <v>23</v>
      </c>
    </row>
    <row r="2658" spans="1:13" x14ac:dyDescent="0.35">
      <c r="A2658">
        <v>2010</v>
      </c>
      <c r="B2658" t="s">
        <v>21</v>
      </c>
      <c r="D2658">
        <f>H2658/E2658*C2658</f>
        <v>0</v>
      </c>
      <c r="E2658">
        <f>INDEX(Reference!$A$1:$H$55, MATCH(B2658, Reference!$A$1:$A$55, 0), MATCH(A2658, Reference!$A$1:$H$1, 0))</f>
        <v>33958</v>
      </c>
      <c r="F2658">
        <v>13.444304000000001</v>
      </c>
      <c r="G2658">
        <v>144.79373100000001</v>
      </c>
      <c r="I2658" t="s">
        <v>12</v>
      </c>
      <c r="J2658" t="s">
        <v>13</v>
      </c>
      <c r="M2658" t="s">
        <v>16</v>
      </c>
    </row>
    <row r="2659" spans="1:13" x14ac:dyDescent="0.35">
      <c r="A2659">
        <v>2010</v>
      </c>
      <c r="B2659" t="s">
        <v>21</v>
      </c>
      <c r="D2659">
        <f>H2659/E2659*C2659</f>
        <v>0</v>
      </c>
      <c r="E2659">
        <f>INDEX(Reference!$A$1:$H$55, MATCH(B2659, Reference!$A$1:$A$55, 0), MATCH(A2659, Reference!$A$1:$H$1, 0))</f>
        <v>33958</v>
      </c>
      <c r="F2659">
        <v>13.444304000000001</v>
      </c>
      <c r="G2659">
        <v>144.79373100000001</v>
      </c>
      <c r="I2659" t="s">
        <v>22</v>
      </c>
      <c r="J2659" t="s">
        <v>19</v>
      </c>
      <c r="M2659" t="s">
        <v>40</v>
      </c>
    </row>
    <row r="2660" spans="1:13" x14ac:dyDescent="0.35">
      <c r="A2660">
        <v>2010</v>
      </c>
      <c r="B2660" t="s">
        <v>21</v>
      </c>
      <c r="D2660">
        <f>H2660/E2660*C2660</f>
        <v>0</v>
      </c>
      <c r="E2660">
        <f>INDEX(Reference!$A$1:$H$55, MATCH(B2660, Reference!$A$1:$A$55, 0), MATCH(A2660, Reference!$A$1:$H$1, 0))</f>
        <v>33958</v>
      </c>
      <c r="F2660">
        <v>13.444304000000001</v>
      </c>
      <c r="G2660">
        <v>144.79373100000001</v>
      </c>
      <c r="I2660" t="s">
        <v>18</v>
      </c>
      <c r="J2660" t="s">
        <v>19</v>
      </c>
      <c r="M2660" t="s">
        <v>47</v>
      </c>
    </row>
    <row r="2661" spans="1:13" x14ac:dyDescent="0.35">
      <c r="A2661">
        <v>2010</v>
      </c>
      <c r="B2661" t="s">
        <v>21</v>
      </c>
      <c r="C2661">
        <v>10.5</v>
      </c>
      <c r="D2661">
        <f>H2661/E2661*C2661</f>
        <v>0.2383974321220331</v>
      </c>
      <c r="E2661">
        <f>INDEX(Reference!$A$1:$H$55, MATCH(B2661, Reference!$A$1:$A$55, 0), MATCH(A2661, Reference!$A$1:$H$1, 0))</f>
        <v>33958</v>
      </c>
      <c r="F2661">
        <v>13.444304000000001</v>
      </c>
      <c r="G2661">
        <v>144.79373100000001</v>
      </c>
      <c r="H2661">
        <v>771</v>
      </c>
      <c r="I2661" t="s">
        <v>12</v>
      </c>
      <c r="J2661" t="s">
        <v>13</v>
      </c>
      <c r="M2661" t="s">
        <v>14</v>
      </c>
    </row>
    <row r="2662" spans="1:13" x14ac:dyDescent="0.35">
      <c r="A2662">
        <v>2010</v>
      </c>
      <c r="B2662" t="s">
        <v>21</v>
      </c>
      <c r="D2662">
        <f>H2662/E2662*C2662</f>
        <v>0</v>
      </c>
      <c r="E2662">
        <f>INDEX(Reference!$A$1:$H$55, MATCH(B2662, Reference!$A$1:$A$55, 0), MATCH(A2662, Reference!$A$1:$H$1, 0))</f>
        <v>33958</v>
      </c>
      <c r="F2662">
        <v>13.444304000000001</v>
      </c>
      <c r="G2662">
        <v>144.79373100000001</v>
      </c>
      <c r="I2662" t="s">
        <v>22</v>
      </c>
      <c r="J2662" t="s">
        <v>19</v>
      </c>
      <c r="M2662" t="s">
        <v>16</v>
      </c>
    </row>
    <row r="2663" spans="1:13" x14ac:dyDescent="0.35">
      <c r="A2663">
        <v>2010</v>
      </c>
      <c r="B2663" t="s">
        <v>21</v>
      </c>
      <c r="D2663">
        <f>H2663/E2663*C2663</f>
        <v>0</v>
      </c>
      <c r="E2663">
        <f>INDEX(Reference!$A$1:$H$55, MATCH(B2663, Reference!$A$1:$A$55, 0), MATCH(A2663, Reference!$A$1:$H$1, 0))</f>
        <v>33958</v>
      </c>
      <c r="F2663">
        <v>13.444304000000001</v>
      </c>
      <c r="G2663">
        <v>144.79373100000001</v>
      </c>
      <c r="I2663" t="s">
        <v>18</v>
      </c>
      <c r="J2663" t="s">
        <v>19</v>
      </c>
      <c r="M2663" t="s">
        <v>40</v>
      </c>
    </row>
    <row r="2664" spans="1:13" x14ac:dyDescent="0.35">
      <c r="A2664">
        <v>2010</v>
      </c>
      <c r="B2664" t="s">
        <v>21</v>
      </c>
      <c r="C2664">
        <v>15.8</v>
      </c>
      <c r="D2664">
        <f>H2664/E2664*C2664</f>
        <v>0.6383650391660286</v>
      </c>
      <c r="E2664">
        <f>INDEX(Reference!$A$1:$H$55, MATCH(B2664, Reference!$A$1:$A$55, 0), MATCH(A2664, Reference!$A$1:$H$1, 0))</f>
        <v>33958</v>
      </c>
      <c r="F2664">
        <v>13.444304000000001</v>
      </c>
      <c r="G2664">
        <v>144.79373100000001</v>
      </c>
      <c r="H2664">
        <v>1372</v>
      </c>
      <c r="I2664" t="s">
        <v>18</v>
      </c>
      <c r="J2664" t="s">
        <v>19</v>
      </c>
      <c r="M2664" t="s">
        <v>55</v>
      </c>
    </row>
    <row r="2665" spans="1:13" x14ac:dyDescent="0.35">
      <c r="A2665">
        <v>2010</v>
      </c>
      <c r="B2665" t="s">
        <v>21</v>
      </c>
      <c r="C2665">
        <v>4.5999999999999996</v>
      </c>
      <c r="D2665">
        <f>H2665/E2665*C2665</f>
        <v>1.7745450262088461E-2</v>
      </c>
      <c r="E2665">
        <f>INDEX(Reference!$A$1:$H$55, MATCH(B2665, Reference!$A$1:$A$55, 0), MATCH(A2665, Reference!$A$1:$H$1, 0))</f>
        <v>33958</v>
      </c>
      <c r="F2665">
        <v>13.444304000000001</v>
      </c>
      <c r="G2665">
        <v>144.79373100000001</v>
      </c>
      <c r="H2665">
        <v>131</v>
      </c>
      <c r="I2665" t="s">
        <v>12</v>
      </c>
      <c r="J2665" t="s">
        <v>13</v>
      </c>
      <c r="M2665" s="1">
        <v>44990</v>
      </c>
    </row>
    <row r="2666" spans="1:13" x14ac:dyDescent="0.35">
      <c r="A2666">
        <v>2010</v>
      </c>
      <c r="B2666" t="s">
        <v>21</v>
      </c>
      <c r="C2666">
        <v>15.3</v>
      </c>
      <c r="D2666">
        <f>H2666/E2666*C2666</f>
        <v>0.72990164320631368</v>
      </c>
      <c r="E2666">
        <f>INDEX(Reference!$A$1:$H$55, MATCH(B2666, Reference!$A$1:$A$55, 0), MATCH(A2666, Reference!$A$1:$H$1, 0))</f>
        <v>33958</v>
      </c>
      <c r="F2666">
        <v>13.444304000000001</v>
      </c>
      <c r="G2666">
        <v>144.79373100000001</v>
      </c>
      <c r="H2666">
        <v>1620</v>
      </c>
      <c r="I2666" t="s">
        <v>18</v>
      </c>
      <c r="J2666" t="s">
        <v>19</v>
      </c>
      <c r="M2666" t="s">
        <v>32</v>
      </c>
    </row>
    <row r="2667" spans="1:13" x14ac:dyDescent="0.35">
      <c r="A2667">
        <v>2010</v>
      </c>
      <c r="B2667" t="s">
        <v>21</v>
      </c>
      <c r="C2667">
        <v>12</v>
      </c>
      <c r="D2667">
        <f>H2667/E2667*C2667</f>
        <v>0.39578302609105365</v>
      </c>
      <c r="E2667">
        <f>INDEX(Reference!$A$1:$H$55, MATCH(B2667, Reference!$A$1:$A$55, 0), MATCH(A2667, Reference!$A$1:$H$1, 0))</f>
        <v>33958</v>
      </c>
      <c r="F2667">
        <v>13.444304000000001</v>
      </c>
      <c r="G2667">
        <v>144.79373100000001</v>
      </c>
      <c r="H2667">
        <v>1120</v>
      </c>
      <c r="I2667" t="s">
        <v>22</v>
      </c>
      <c r="J2667" t="s">
        <v>19</v>
      </c>
      <c r="M2667" t="s">
        <v>30</v>
      </c>
    </row>
    <row r="2668" spans="1:13" x14ac:dyDescent="0.35">
      <c r="A2668">
        <v>2010</v>
      </c>
      <c r="B2668" t="s">
        <v>21</v>
      </c>
      <c r="C2668">
        <v>8.9</v>
      </c>
      <c r="D2668">
        <f>H2668/E2668*C2668</f>
        <v>0.23561752753401263</v>
      </c>
      <c r="E2668">
        <f>INDEX(Reference!$A$1:$H$55, MATCH(B2668, Reference!$A$1:$A$55, 0), MATCH(A2668, Reference!$A$1:$H$1, 0))</f>
        <v>33958</v>
      </c>
      <c r="F2668">
        <v>13.444304000000001</v>
      </c>
      <c r="G2668">
        <v>144.79373100000001</v>
      </c>
      <c r="H2668">
        <v>899</v>
      </c>
      <c r="I2668" t="s">
        <v>12</v>
      </c>
      <c r="J2668" t="s">
        <v>13</v>
      </c>
      <c r="M2668" s="1">
        <v>45277</v>
      </c>
    </row>
    <row r="2669" spans="1:13" x14ac:dyDescent="0.35">
      <c r="A2669">
        <v>2010</v>
      </c>
      <c r="B2669" t="s">
        <v>21</v>
      </c>
      <c r="D2669">
        <f>H2669/E2669*C2669</f>
        <v>0</v>
      </c>
      <c r="E2669">
        <f>INDEX(Reference!$A$1:$H$55, MATCH(B2669, Reference!$A$1:$A$55, 0), MATCH(A2669, Reference!$A$1:$H$1, 0))</f>
        <v>33958</v>
      </c>
      <c r="F2669">
        <v>13.444304000000001</v>
      </c>
      <c r="G2669">
        <v>144.79373100000001</v>
      </c>
      <c r="I2669" t="s">
        <v>18</v>
      </c>
      <c r="J2669" t="s">
        <v>19</v>
      </c>
      <c r="M2669" t="s">
        <v>16</v>
      </c>
    </row>
    <row r="2670" spans="1:13" x14ac:dyDescent="0.35">
      <c r="A2670">
        <v>2010</v>
      </c>
      <c r="B2670" t="s">
        <v>21</v>
      </c>
      <c r="C2670">
        <v>11.5</v>
      </c>
      <c r="D2670">
        <f>H2670/E2670*C2670</f>
        <v>1.0654043229872197</v>
      </c>
      <c r="E2670">
        <f>INDEX(Reference!$A$1:$H$55, MATCH(B2670, Reference!$A$1:$A$55, 0), MATCH(A2670, Reference!$A$1:$H$1, 0))</f>
        <v>33958</v>
      </c>
      <c r="F2670">
        <v>13.444304000000001</v>
      </c>
      <c r="G2670">
        <v>144.79373100000001</v>
      </c>
      <c r="H2670">
        <v>3146</v>
      </c>
      <c r="I2670" t="s">
        <v>22</v>
      </c>
      <c r="J2670" t="s">
        <v>19</v>
      </c>
      <c r="M2670" t="s">
        <v>35</v>
      </c>
    </row>
    <row r="2671" spans="1:13" x14ac:dyDescent="0.35">
      <c r="A2671">
        <v>2010</v>
      </c>
      <c r="B2671" t="s">
        <v>21</v>
      </c>
      <c r="C2671">
        <v>9.8000000000000007</v>
      </c>
      <c r="D2671">
        <f>H2671/E2671*C2671</f>
        <v>0.55755933800577184</v>
      </c>
      <c r="E2671">
        <f>INDEX(Reference!$A$1:$H$55, MATCH(B2671, Reference!$A$1:$A$55, 0), MATCH(A2671, Reference!$A$1:$H$1, 0))</f>
        <v>33958</v>
      </c>
      <c r="F2671">
        <v>13.444304000000001</v>
      </c>
      <c r="G2671">
        <v>144.79373100000001</v>
      </c>
      <c r="H2671">
        <v>1932</v>
      </c>
      <c r="I2671" t="s">
        <v>12</v>
      </c>
      <c r="J2671" t="s">
        <v>13</v>
      </c>
      <c r="M2671" t="s">
        <v>35</v>
      </c>
    </row>
    <row r="2672" spans="1:13" x14ac:dyDescent="0.35">
      <c r="A2672">
        <v>2010</v>
      </c>
      <c r="B2672" t="s">
        <v>21</v>
      </c>
      <c r="C2672">
        <v>10.8</v>
      </c>
      <c r="D2672">
        <f>H2672/E2672*C2672</f>
        <v>0.33680428764944936</v>
      </c>
      <c r="E2672">
        <f>INDEX(Reference!$A$1:$H$55, MATCH(B2672, Reference!$A$1:$A$55, 0), MATCH(A2672, Reference!$A$1:$H$1, 0))</f>
        <v>33958</v>
      </c>
      <c r="F2672">
        <v>13.444304000000001</v>
      </c>
      <c r="G2672">
        <v>144.79373100000001</v>
      </c>
      <c r="H2672">
        <v>1059</v>
      </c>
      <c r="I2672" t="s">
        <v>12</v>
      </c>
      <c r="J2672" t="s">
        <v>13</v>
      </c>
      <c r="M2672" t="s">
        <v>23</v>
      </c>
    </row>
    <row r="2673" spans="1:13" x14ac:dyDescent="0.35">
      <c r="A2673">
        <v>2010</v>
      </c>
      <c r="B2673" t="s">
        <v>21</v>
      </c>
      <c r="C2673">
        <v>15.3</v>
      </c>
      <c r="D2673">
        <f>H2673/E2673*C2673</f>
        <v>0.50462335826609339</v>
      </c>
      <c r="E2673">
        <f>INDEX(Reference!$A$1:$H$55, MATCH(B2673, Reference!$A$1:$A$55, 0), MATCH(A2673, Reference!$A$1:$H$1, 0))</f>
        <v>33958</v>
      </c>
      <c r="F2673">
        <v>13.444304000000001</v>
      </c>
      <c r="G2673">
        <v>144.79373100000001</v>
      </c>
      <c r="H2673">
        <v>1120</v>
      </c>
      <c r="I2673" t="s">
        <v>18</v>
      </c>
      <c r="J2673" t="s">
        <v>19</v>
      </c>
      <c r="M2673" t="s">
        <v>30</v>
      </c>
    </row>
    <row r="2674" spans="1:13" x14ac:dyDescent="0.35">
      <c r="A2674">
        <v>2010</v>
      </c>
      <c r="B2674" t="s">
        <v>21</v>
      </c>
      <c r="C2674">
        <v>7.5</v>
      </c>
      <c r="D2674">
        <f>H2674/E2674*C2674</f>
        <v>1.1705636374344779E-2</v>
      </c>
      <c r="E2674">
        <f>INDEX(Reference!$A$1:$H$55, MATCH(B2674, Reference!$A$1:$A$55, 0), MATCH(A2674, Reference!$A$1:$H$1, 0))</f>
        <v>33958</v>
      </c>
      <c r="F2674">
        <v>13.444304000000001</v>
      </c>
      <c r="G2674">
        <v>144.79373100000001</v>
      </c>
      <c r="H2674">
        <v>53</v>
      </c>
      <c r="I2674" t="s">
        <v>12</v>
      </c>
      <c r="J2674" t="s">
        <v>13</v>
      </c>
      <c r="M2674" t="s">
        <v>27</v>
      </c>
    </row>
    <row r="2675" spans="1:13" x14ac:dyDescent="0.35">
      <c r="A2675">
        <v>2010</v>
      </c>
      <c r="B2675" t="s">
        <v>21</v>
      </c>
      <c r="C2675">
        <v>13.2</v>
      </c>
      <c r="D2675">
        <f>H2675/E2675*C2675</f>
        <v>8.5517403851816942E-2</v>
      </c>
      <c r="E2675">
        <f>INDEX(Reference!$A$1:$H$55, MATCH(B2675, Reference!$A$1:$A$55, 0), MATCH(A2675, Reference!$A$1:$H$1, 0))</f>
        <v>33958</v>
      </c>
      <c r="F2675">
        <v>13.444304000000001</v>
      </c>
      <c r="G2675">
        <v>144.79373100000001</v>
      </c>
      <c r="H2675">
        <v>220</v>
      </c>
      <c r="I2675" t="s">
        <v>12</v>
      </c>
      <c r="J2675" t="s">
        <v>13</v>
      </c>
      <c r="M2675" s="1">
        <v>45088</v>
      </c>
    </row>
    <row r="2676" spans="1:13" x14ac:dyDescent="0.35">
      <c r="A2676">
        <v>2010</v>
      </c>
      <c r="B2676" t="s">
        <v>21</v>
      </c>
      <c r="C2676">
        <v>15.8</v>
      </c>
      <c r="D2676">
        <f>H2676/E2676*C2676</f>
        <v>0.75747688320866957</v>
      </c>
      <c r="E2676">
        <f>INDEX(Reference!$A$1:$H$55, MATCH(B2676, Reference!$A$1:$A$55, 0), MATCH(A2676, Reference!$A$1:$H$1, 0))</f>
        <v>33958</v>
      </c>
      <c r="F2676">
        <v>13.444304000000001</v>
      </c>
      <c r="G2676">
        <v>144.79373100000001</v>
      </c>
      <c r="H2676">
        <v>1628</v>
      </c>
      <c r="I2676" t="s">
        <v>18</v>
      </c>
      <c r="J2676" t="s">
        <v>19</v>
      </c>
      <c r="M2676" t="s">
        <v>23</v>
      </c>
    </row>
    <row r="2677" spans="1:13" x14ac:dyDescent="0.35">
      <c r="A2677">
        <v>2010</v>
      </c>
      <c r="B2677" t="s">
        <v>21</v>
      </c>
      <c r="C2677">
        <v>12.3</v>
      </c>
      <c r="D2677">
        <f>H2677/E2677*C2677</f>
        <v>0.2738323811767478</v>
      </c>
      <c r="E2677">
        <f>INDEX(Reference!$A$1:$H$55, MATCH(B2677, Reference!$A$1:$A$55, 0), MATCH(A2677, Reference!$A$1:$H$1, 0))</f>
        <v>33958</v>
      </c>
      <c r="F2677">
        <v>13.444304000000001</v>
      </c>
      <c r="G2677">
        <v>144.79373100000001</v>
      </c>
      <c r="H2677">
        <v>756</v>
      </c>
      <c r="I2677" t="s">
        <v>22</v>
      </c>
      <c r="J2677" t="s">
        <v>19</v>
      </c>
      <c r="M2677" t="s">
        <v>43</v>
      </c>
    </row>
    <row r="2678" spans="1:13" x14ac:dyDescent="0.35">
      <c r="A2678">
        <v>2010</v>
      </c>
      <c r="B2678" t="s">
        <v>21</v>
      </c>
      <c r="C2678">
        <v>10.4</v>
      </c>
      <c r="D2678">
        <f>H2678/E2678*C2678</f>
        <v>0.42018964603333531</v>
      </c>
      <c r="E2678">
        <f>INDEX(Reference!$A$1:$H$55, MATCH(B2678, Reference!$A$1:$A$55, 0), MATCH(A2678, Reference!$A$1:$H$1, 0))</f>
        <v>33958</v>
      </c>
      <c r="F2678">
        <v>13.444304000000001</v>
      </c>
      <c r="G2678">
        <v>144.79373100000001</v>
      </c>
      <c r="H2678">
        <v>1372</v>
      </c>
      <c r="I2678" t="s">
        <v>22</v>
      </c>
      <c r="J2678" t="s">
        <v>19</v>
      </c>
      <c r="M2678" t="s">
        <v>55</v>
      </c>
    </row>
    <row r="2679" spans="1:13" x14ac:dyDescent="0.35">
      <c r="A2679">
        <v>2010</v>
      </c>
      <c r="B2679" t="s">
        <v>21</v>
      </c>
      <c r="C2679">
        <v>8.5</v>
      </c>
      <c r="D2679">
        <f>H2679/E2679*C2679</f>
        <v>0.24079745568054656</v>
      </c>
      <c r="E2679">
        <f>INDEX(Reference!$A$1:$H$55, MATCH(B2679, Reference!$A$1:$A$55, 0), MATCH(A2679, Reference!$A$1:$H$1, 0))</f>
        <v>33958</v>
      </c>
      <c r="F2679">
        <v>13.444304000000001</v>
      </c>
      <c r="G2679">
        <v>144.79373100000001</v>
      </c>
      <c r="H2679">
        <v>962</v>
      </c>
      <c r="I2679" t="s">
        <v>12</v>
      </c>
      <c r="J2679" t="s">
        <v>13</v>
      </c>
      <c r="M2679" t="s">
        <v>32</v>
      </c>
    </row>
    <row r="2680" spans="1:13" x14ac:dyDescent="0.35">
      <c r="A2680">
        <v>2010</v>
      </c>
      <c r="B2680" t="s">
        <v>21</v>
      </c>
      <c r="C2680">
        <v>15.5</v>
      </c>
      <c r="D2680">
        <f>H2680/E2680*C2680</f>
        <v>0.34507332587313744</v>
      </c>
      <c r="E2680">
        <f>INDEX(Reference!$A$1:$H$55, MATCH(B2680, Reference!$A$1:$A$55, 0), MATCH(A2680, Reference!$A$1:$H$1, 0))</f>
        <v>33958</v>
      </c>
      <c r="F2680">
        <v>13.444304000000001</v>
      </c>
      <c r="G2680">
        <v>144.79373100000001</v>
      </c>
      <c r="H2680">
        <v>756</v>
      </c>
      <c r="I2680" t="s">
        <v>18</v>
      </c>
      <c r="J2680" t="s">
        <v>19</v>
      </c>
      <c r="M2680" t="s">
        <v>43</v>
      </c>
    </row>
    <row r="2681" spans="1:13" x14ac:dyDescent="0.35">
      <c r="A2681">
        <v>2010</v>
      </c>
      <c r="B2681" t="s">
        <v>21</v>
      </c>
      <c r="C2681">
        <v>15.6</v>
      </c>
      <c r="D2681">
        <f>H2681/E2681*C2681</f>
        <v>1.4452441250957064</v>
      </c>
      <c r="E2681">
        <f>INDEX(Reference!$A$1:$H$55, MATCH(B2681, Reference!$A$1:$A$55, 0), MATCH(A2681, Reference!$A$1:$H$1, 0))</f>
        <v>33958</v>
      </c>
      <c r="F2681">
        <v>13.444304000000001</v>
      </c>
      <c r="G2681">
        <v>144.79373100000001</v>
      </c>
      <c r="H2681">
        <v>3146</v>
      </c>
      <c r="I2681" t="s">
        <v>18</v>
      </c>
      <c r="J2681" t="s">
        <v>19</v>
      </c>
      <c r="M2681" t="s">
        <v>35</v>
      </c>
    </row>
    <row r="2682" spans="1:13" x14ac:dyDescent="0.35">
      <c r="A2682">
        <v>2010</v>
      </c>
      <c r="B2682" t="s">
        <v>21</v>
      </c>
      <c r="D2682">
        <f>H2682/E2682*C2682</f>
        <v>0</v>
      </c>
      <c r="E2682">
        <f>INDEX(Reference!$A$1:$H$55, MATCH(B2682, Reference!$A$1:$A$55, 0), MATCH(A2682, Reference!$A$1:$H$1, 0))</f>
        <v>33958</v>
      </c>
      <c r="F2682">
        <v>13.444304000000001</v>
      </c>
      <c r="G2682">
        <v>144.79373100000001</v>
      </c>
      <c r="I2682" t="s">
        <v>12</v>
      </c>
      <c r="J2682" t="s">
        <v>13</v>
      </c>
      <c r="M2682" t="s">
        <v>47</v>
      </c>
    </row>
    <row r="2683" spans="1:13" x14ac:dyDescent="0.35">
      <c r="A2683">
        <v>2010</v>
      </c>
      <c r="B2683" t="s">
        <v>21</v>
      </c>
      <c r="D2683">
        <f>H2683/E2683*C2683</f>
        <v>0</v>
      </c>
      <c r="E2683">
        <f>INDEX(Reference!$A$1:$H$55, MATCH(B2683, Reference!$A$1:$A$55, 0), MATCH(A2683, Reference!$A$1:$H$1, 0))</f>
        <v>33958</v>
      </c>
      <c r="F2683">
        <v>13.444304000000001</v>
      </c>
      <c r="G2683">
        <v>144.79373100000001</v>
      </c>
      <c r="I2683" t="s">
        <v>12</v>
      </c>
      <c r="J2683" t="s">
        <v>13</v>
      </c>
      <c r="M2683" t="s">
        <v>40</v>
      </c>
    </row>
    <row r="2684" spans="1:13" x14ac:dyDescent="0.35">
      <c r="A2684">
        <v>2010</v>
      </c>
      <c r="B2684" t="s">
        <v>21</v>
      </c>
      <c r="C2684">
        <v>15.5</v>
      </c>
      <c r="D2684">
        <f>H2684/E2684*C2684</f>
        <v>1.4825372518994051</v>
      </c>
      <c r="E2684">
        <f>INDEX(Reference!$A$1:$H$55, MATCH(B2684, Reference!$A$1:$A$55, 0), MATCH(A2684, Reference!$A$1:$H$1, 0))</f>
        <v>33958</v>
      </c>
      <c r="F2684">
        <v>13.444304000000001</v>
      </c>
      <c r="G2684">
        <v>144.79373100000001</v>
      </c>
      <c r="H2684">
        <v>3248</v>
      </c>
      <c r="I2684" t="s">
        <v>18</v>
      </c>
      <c r="J2684" t="s">
        <v>19</v>
      </c>
      <c r="M2684" t="s">
        <v>61</v>
      </c>
    </row>
    <row r="2685" spans="1:13" x14ac:dyDescent="0.35">
      <c r="A2685">
        <v>2010</v>
      </c>
      <c r="B2685" t="s">
        <v>21</v>
      </c>
      <c r="C2685">
        <v>11.3</v>
      </c>
      <c r="D2685">
        <f>H2685/E2685*C2685</f>
        <v>0.53907768419812707</v>
      </c>
      <c r="E2685">
        <f>INDEX(Reference!$A$1:$H$55, MATCH(B2685, Reference!$A$1:$A$55, 0), MATCH(A2685, Reference!$A$1:$H$1, 0))</f>
        <v>33958</v>
      </c>
      <c r="F2685">
        <v>13.444304000000001</v>
      </c>
      <c r="G2685">
        <v>144.79373100000001</v>
      </c>
      <c r="H2685">
        <v>1620</v>
      </c>
      <c r="I2685" t="s">
        <v>22</v>
      </c>
      <c r="J2685" t="s">
        <v>19</v>
      </c>
      <c r="M2685" t="s">
        <v>32</v>
      </c>
    </row>
    <row r="2686" spans="1:13" x14ac:dyDescent="0.35">
      <c r="A2686">
        <v>2010</v>
      </c>
      <c r="B2686" t="s">
        <v>21</v>
      </c>
      <c r="D2686">
        <f>H2686/E2686*C2686</f>
        <v>0</v>
      </c>
      <c r="E2686">
        <f>INDEX(Reference!$A$1:$H$55, MATCH(B2686, Reference!$A$1:$A$55, 0), MATCH(A2686, Reference!$A$1:$H$1, 0))</f>
        <v>33958</v>
      </c>
      <c r="F2686">
        <v>13.444304000000001</v>
      </c>
      <c r="G2686">
        <v>144.79373100000001</v>
      </c>
      <c r="I2686" t="s">
        <v>22</v>
      </c>
      <c r="J2686" t="s">
        <v>19</v>
      </c>
      <c r="M2686" t="s">
        <v>47</v>
      </c>
    </row>
    <row r="2687" spans="1:13" x14ac:dyDescent="0.35">
      <c r="A2687">
        <v>2010</v>
      </c>
      <c r="B2687" t="s">
        <v>21</v>
      </c>
      <c r="C2687">
        <v>7.7</v>
      </c>
      <c r="D2687">
        <f>H2687/E2687*C2687</f>
        <v>1.4738794982036634E-2</v>
      </c>
      <c r="E2687">
        <f>INDEX(Reference!$A$1:$H$55, MATCH(B2687, Reference!$A$1:$A$55, 0), MATCH(A2687, Reference!$A$1:$H$1, 0))</f>
        <v>33958</v>
      </c>
      <c r="F2687">
        <v>13.444304000000001</v>
      </c>
      <c r="G2687">
        <v>144.79373100000001</v>
      </c>
      <c r="H2687">
        <v>65</v>
      </c>
      <c r="I2687" t="s">
        <v>22</v>
      </c>
      <c r="J2687" t="s">
        <v>19</v>
      </c>
      <c r="M2687" t="s">
        <v>27</v>
      </c>
    </row>
    <row r="2688" spans="1:13" x14ac:dyDescent="0.35">
      <c r="A2688">
        <v>2012</v>
      </c>
      <c r="B2688" t="s">
        <v>21</v>
      </c>
      <c r="C2688">
        <v>12</v>
      </c>
      <c r="D2688">
        <f>H2688/E2688*C2688</f>
        <v>0.59572436837260057</v>
      </c>
      <c r="E2688">
        <f>INDEX(Reference!$A$1:$H$55, MATCH(B2688, Reference!$A$1:$A$55, 0), MATCH(A2688, Reference!$A$1:$H$1, 0))</f>
        <v>29329</v>
      </c>
      <c r="F2688">
        <v>13.444304000000001</v>
      </c>
      <c r="G2688">
        <v>144.79373100000001</v>
      </c>
      <c r="H2688">
        <v>1456</v>
      </c>
      <c r="I2688" t="s">
        <v>22</v>
      </c>
      <c r="J2688" t="s">
        <v>19</v>
      </c>
      <c r="M2688" t="s">
        <v>23</v>
      </c>
    </row>
    <row r="2689" spans="1:13" x14ac:dyDescent="0.35">
      <c r="A2689">
        <v>2012</v>
      </c>
      <c r="B2689" t="s">
        <v>21</v>
      </c>
      <c r="C2689">
        <v>13</v>
      </c>
      <c r="D2689">
        <f>H2689/E2689*C2689</f>
        <v>1.2455249070885472</v>
      </c>
      <c r="E2689">
        <f>INDEX(Reference!$A$1:$H$55, MATCH(B2689, Reference!$A$1:$A$55, 0), MATCH(A2689, Reference!$A$1:$H$1, 0))</f>
        <v>29329</v>
      </c>
      <c r="F2689">
        <v>13.444304000000001</v>
      </c>
      <c r="G2689">
        <v>144.79373100000001</v>
      </c>
      <c r="H2689">
        <v>2810</v>
      </c>
      <c r="I2689" t="s">
        <v>18</v>
      </c>
      <c r="J2689" t="s">
        <v>19</v>
      </c>
      <c r="M2689" t="s">
        <v>35</v>
      </c>
    </row>
    <row r="2690" spans="1:13" x14ac:dyDescent="0.35">
      <c r="A2690">
        <v>2012</v>
      </c>
      <c r="B2690" t="s">
        <v>21</v>
      </c>
      <c r="C2690">
        <v>10.1</v>
      </c>
      <c r="D2690">
        <f>H2690/E2690*C2690</f>
        <v>0.9676770431995636</v>
      </c>
      <c r="E2690">
        <f>INDEX(Reference!$A$1:$H$55, MATCH(B2690, Reference!$A$1:$A$55, 0), MATCH(A2690, Reference!$A$1:$H$1, 0))</f>
        <v>29329</v>
      </c>
      <c r="F2690">
        <v>13.444304000000001</v>
      </c>
      <c r="G2690">
        <v>144.79373100000001</v>
      </c>
      <c r="H2690">
        <v>2810</v>
      </c>
      <c r="I2690" t="s">
        <v>22</v>
      </c>
      <c r="J2690" t="s">
        <v>19</v>
      </c>
      <c r="M2690" t="s">
        <v>35</v>
      </c>
    </row>
    <row r="2691" spans="1:13" x14ac:dyDescent="0.35">
      <c r="A2691">
        <v>2012</v>
      </c>
      <c r="B2691" t="s">
        <v>21</v>
      </c>
      <c r="C2691">
        <v>9.3000000000000007</v>
      </c>
      <c r="D2691">
        <f>H2691/E2691*C2691</f>
        <v>0.49593235364315186</v>
      </c>
      <c r="E2691">
        <f>INDEX(Reference!$A$1:$H$55, MATCH(B2691, Reference!$A$1:$A$55, 0), MATCH(A2691, Reference!$A$1:$H$1, 0))</f>
        <v>29329</v>
      </c>
      <c r="F2691">
        <v>13.444304000000001</v>
      </c>
      <c r="G2691">
        <v>144.79373100000001</v>
      </c>
      <c r="H2691">
        <v>1564</v>
      </c>
      <c r="I2691" t="s">
        <v>12</v>
      </c>
      <c r="J2691" t="s">
        <v>13</v>
      </c>
      <c r="M2691" t="s">
        <v>35</v>
      </c>
    </row>
    <row r="2692" spans="1:13" x14ac:dyDescent="0.35">
      <c r="A2692">
        <v>2012</v>
      </c>
      <c r="B2692" t="s">
        <v>21</v>
      </c>
      <c r="C2692">
        <v>12.9</v>
      </c>
      <c r="D2692">
        <f>H2692/E2692*C2692</f>
        <v>1.2623342084626139</v>
      </c>
      <c r="E2692">
        <f>INDEX(Reference!$A$1:$H$55, MATCH(B2692, Reference!$A$1:$A$55, 0), MATCH(A2692, Reference!$A$1:$H$1, 0))</f>
        <v>29329</v>
      </c>
      <c r="F2692">
        <v>13.444304000000001</v>
      </c>
      <c r="G2692">
        <v>144.79373100000001</v>
      </c>
      <c r="H2692">
        <v>2870</v>
      </c>
      <c r="I2692" t="s">
        <v>18</v>
      </c>
      <c r="J2692" t="s">
        <v>19</v>
      </c>
      <c r="M2692" t="s">
        <v>61</v>
      </c>
    </row>
    <row r="2693" spans="1:13" x14ac:dyDescent="0.35">
      <c r="A2693">
        <v>2012</v>
      </c>
      <c r="B2693" t="s">
        <v>21</v>
      </c>
      <c r="C2693">
        <v>12.1</v>
      </c>
      <c r="D2693">
        <f>H2693/E2693*C2693</f>
        <v>0.29663132053598823</v>
      </c>
      <c r="E2693">
        <f>INDEX(Reference!$A$1:$H$55, MATCH(B2693, Reference!$A$1:$A$55, 0), MATCH(A2693, Reference!$A$1:$H$1, 0))</f>
        <v>29329</v>
      </c>
      <c r="F2693">
        <v>13.444304000000001</v>
      </c>
      <c r="G2693">
        <v>144.79373100000001</v>
      </c>
      <c r="H2693">
        <v>719</v>
      </c>
      <c r="I2693" t="s">
        <v>22</v>
      </c>
      <c r="J2693" t="s">
        <v>19</v>
      </c>
      <c r="M2693" t="s">
        <v>43</v>
      </c>
    </row>
    <row r="2694" spans="1:13" x14ac:dyDescent="0.35">
      <c r="A2694">
        <v>2012</v>
      </c>
      <c r="B2694" t="s">
        <v>21</v>
      </c>
      <c r="C2694">
        <v>7.4</v>
      </c>
      <c r="D2694">
        <f>H2694/E2694*C2694</f>
        <v>0.28107334037982884</v>
      </c>
      <c r="E2694">
        <f>INDEX(Reference!$A$1:$H$55, MATCH(B2694, Reference!$A$1:$A$55, 0), MATCH(A2694, Reference!$A$1:$H$1, 0))</f>
        <v>29329</v>
      </c>
      <c r="F2694">
        <v>13.444304000000001</v>
      </c>
      <c r="G2694">
        <v>144.79373100000001</v>
      </c>
      <c r="H2694">
        <v>1114</v>
      </c>
      <c r="I2694" t="s">
        <v>22</v>
      </c>
      <c r="J2694" t="s">
        <v>19</v>
      </c>
      <c r="M2694" t="s">
        <v>55</v>
      </c>
    </row>
    <row r="2695" spans="1:13" x14ac:dyDescent="0.35">
      <c r="A2695">
        <v>2012</v>
      </c>
      <c r="B2695" t="s">
        <v>21</v>
      </c>
      <c r="C2695">
        <v>14.6</v>
      </c>
      <c r="D2695">
        <f>H2695/E2695*C2695</f>
        <v>0.55455010399263527</v>
      </c>
      <c r="E2695">
        <f>INDEX(Reference!$A$1:$H$55, MATCH(B2695, Reference!$A$1:$A$55, 0), MATCH(A2695, Reference!$A$1:$H$1, 0))</f>
        <v>29329</v>
      </c>
      <c r="F2695">
        <v>13.444304000000001</v>
      </c>
      <c r="G2695">
        <v>144.79373100000001</v>
      </c>
      <c r="H2695">
        <v>1114</v>
      </c>
      <c r="I2695" t="s">
        <v>18</v>
      </c>
      <c r="J2695" t="s">
        <v>19</v>
      </c>
      <c r="M2695" t="s">
        <v>55</v>
      </c>
    </row>
    <row r="2696" spans="1:13" x14ac:dyDescent="0.35">
      <c r="A2696">
        <v>2012</v>
      </c>
      <c r="B2696" t="s">
        <v>21</v>
      </c>
      <c r="D2696">
        <f>H2696/E2696*C2696</f>
        <v>0</v>
      </c>
      <c r="E2696">
        <f>INDEX(Reference!$A$1:$H$55, MATCH(B2696, Reference!$A$1:$A$55, 0), MATCH(A2696, Reference!$A$1:$H$1, 0))</f>
        <v>29329</v>
      </c>
      <c r="F2696">
        <v>13.444304000000001</v>
      </c>
      <c r="G2696">
        <v>144.79373100000001</v>
      </c>
      <c r="I2696" t="s">
        <v>18</v>
      </c>
      <c r="J2696" t="s">
        <v>19</v>
      </c>
      <c r="M2696" t="s">
        <v>47</v>
      </c>
    </row>
    <row r="2697" spans="1:13" x14ac:dyDescent="0.35">
      <c r="A2697">
        <v>2012</v>
      </c>
      <c r="B2697" t="s">
        <v>21</v>
      </c>
      <c r="C2697">
        <v>8.1</v>
      </c>
      <c r="D2697">
        <f>H2697/E2697*C2697</f>
        <v>0.39051450782501956</v>
      </c>
      <c r="E2697">
        <f>INDEX(Reference!$A$1:$H$55, MATCH(B2697, Reference!$A$1:$A$55, 0), MATCH(A2697, Reference!$A$1:$H$1, 0))</f>
        <v>29329</v>
      </c>
      <c r="F2697">
        <v>13.444304000000001</v>
      </c>
      <c r="G2697">
        <v>144.79373100000001</v>
      </c>
      <c r="H2697">
        <v>1414</v>
      </c>
      <c r="I2697" t="s">
        <v>22</v>
      </c>
      <c r="J2697" t="s">
        <v>19</v>
      </c>
      <c r="M2697" t="s">
        <v>32</v>
      </c>
    </row>
    <row r="2698" spans="1:13" x14ac:dyDescent="0.35">
      <c r="A2698">
        <v>2012</v>
      </c>
      <c r="B2698" t="s">
        <v>21</v>
      </c>
      <c r="C2698">
        <v>9.4</v>
      </c>
      <c r="D2698">
        <f>H2698/E2698*C2698</f>
        <v>0.22723584165842683</v>
      </c>
      <c r="E2698">
        <f>INDEX(Reference!$A$1:$H$55, MATCH(B2698, Reference!$A$1:$A$55, 0), MATCH(A2698, Reference!$A$1:$H$1, 0))</f>
        <v>29329</v>
      </c>
      <c r="F2698">
        <v>13.444304000000001</v>
      </c>
      <c r="G2698">
        <v>144.79373100000001</v>
      </c>
      <c r="H2698">
        <v>709</v>
      </c>
      <c r="I2698" t="s">
        <v>12</v>
      </c>
      <c r="J2698" t="s">
        <v>13</v>
      </c>
      <c r="M2698" t="s">
        <v>14</v>
      </c>
    </row>
    <row r="2699" spans="1:13" x14ac:dyDescent="0.35">
      <c r="A2699">
        <v>2012</v>
      </c>
      <c r="B2699" t="s">
        <v>21</v>
      </c>
      <c r="D2699">
        <f>H2699/E2699*C2699</f>
        <v>0</v>
      </c>
      <c r="E2699">
        <f>INDEX(Reference!$A$1:$H$55, MATCH(B2699, Reference!$A$1:$A$55, 0), MATCH(A2699, Reference!$A$1:$H$1, 0))</f>
        <v>29329</v>
      </c>
      <c r="F2699">
        <v>13.444304000000001</v>
      </c>
      <c r="G2699">
        <v>144.79373100000001</v>
      </c>
      <c r="I2699" t="s">
        <v>22</v>
      </c>
      <c r="J2699" t="s">
        <v>19</v>
      </c>
      <c r="M2699" t="s">
        <v>47</v>
      </c>
    </row>
    <row r="2700" spans="1:13" x14ac:dyDescent="0.35">
      <c r="A2700">
        <v>2012</v>
      </c>
      <c r="B2700" t="s">
        <v>21</v>
      </c>
      <c r="C2700">
        <v>11.2</v>
      </c>
      <c r="D2700">
        <f>H2700/E2700*C2700</f>
        <v>0.53997067748644678</v>
      </c>
      <c r="E2700">
        <f>INDEX(Reference!$A$1:$H$55, MATCH(B2700, Reference!$A$1:$A$55, 0), MATCH(A2700, Reference!$A$1:$H$1, 0))</f>
        <v>29329</v>
      </c>
      <c r="F2700">
        <v>13.444304000000001</v>
      </c>
      <c r="G2700">
        <v>144.79373100000001</v>
      </c>
      <c r="H2700">
        <v>1414</v>
      </c>
      <c r="I2700" t="s">
        <v>18</v>
      </c>
      <c r="J2700" t="s">
        <v>19</v>
      </c>
      <c r="M2700" t="s">
        <v>32</v>
      </c>
    </row>
    <row r="2701" spans="1:13" x14ac:dyDescent="0.35">
      <c r="A2701">
        <v>2012</v>
      </c>
      <c r="B2701" t="s">
        <v>21</v>
      </c>
      <c r="C2701">
        <v>10.4</v>
      </c>
      <c r="D2701">
        <f>H2701/E2701*C2701</f>
        <v>0.30743632582085989</v>
      </c>
      <c r="E2701">
        <f>INDEX(Reference!$A$1:$H$55, MATCH(B2701, Reference!$A$1:$A$55, 0), MATCH(A2701, Reference!$A$1:$H$1, 0))</f>
        <v>29329</v>
      </c>
      <c r="F2701">
        <v>13.444304000000001</v>
      </c>
      <c r="G2701">
        <v>144.79373100000001</v>
      </c>
      <c r="H2701">
        <v>867</v>
      </c>
      <c r="I2701" t="s">
        <v>12</v>
      </c>
      <c r="J2701" t="s">
        <v>13</v>
      </c>
      <c r="M2701" t="s">
        <v>23</v>
      </c>
    </row>
    <row r="2702" spans="1:13" x14ac:dyDescent="0.35">
      <c r="A2702">
        <v>2012</v>
      </c>
      <c r="B2702" t="s">
        <v>21</v>
      </c>
      <c r="D2702">
        <f>H2702/E2702*C2702</f>
        <v>0</v>
      </c>
      <c r="E2702">
        <f>INDEX(Reference!$A$1:$H$55, MATCH(B2702, Reference!$A$1:$A$55, 0), MATCH(A2702, Reference!$A$1:$H$1, 0))</f>
        <v>29329</v>
      </c>
      <c r="F2702">
        <v>13.444304000000001</v>
      </c>
      <c r="G2702">
        <v>144.79373100000001</v>
      </c>
      <c r="I2702" t="s">
        <v>12</v>
      </c>
      <c r="J2702" t="s">
        <v>13</v>
      </c>
      <c r="M2702" t="s">
        <v>40</v>
      </c>
    </row>
    <row r="2703" spans="1:13" x14ac:dyDescent="0.35">
      <c r="A2703">
        <v>2012</v>
      </c>
      <c r="B2703" t="s">
        <v>21</v>
      </c>
      <c r="D2703">
        <f>H2703/E2703*C2703</f>
        <v>0</v>
      </c>
      <c r="E2703">
        <f>INDEX(Reference!$A$1:$H$55, MATCH(B2703, Reference!$A$1:$A$55, 0), MATCH(A2703, Reference!$A$1:$H$1, 0))</f>
        <v>29329</v>
      </c>
      <c r="F2703">
        <v>13.444304000000001</v>
      </c>
      <c r="G2703">
        <v>144.79373100000001</v>
      </c>
      <c r="I2703" t="s">
        <v>22</v>
      </c>
      <c r="J2703" t="s">
        <v>19</v>
      </c>
      <c r="M2703" t="s">
        <v>16</v>
      </c>
    </row>
    <row r="2704" spans="1:13" x14ac:dyDescent="0.35">
      <c r="A2704">
        <v>2012</v>
      </c>
      <c r="B2704" t="s">
        <v>21</v>
      </c>
      <c r="D2704">
        <f>H2704/E2704*C2704</f>
        <v>0</v>
      </c>
      <c r="E2704">
        <f>INDEX(Reference!$A$1:$H$55, MATCH(B2704, Reference!$A$1:$A$55, 0), MATCH(A2704, Reference!$A$1:$H$1, 0))</f>
        <v>29329</v>
      </c>
      <c r="F2704">
        <v>13.444304000000001</v>
      </c>
      <c r="G2704">
        <v>144.79373100000001</v>
      </c>
      <c r="I2704" t="s">
        <v>18</v>
      </c>
      <c r="J2704" t="s">
        <v>19</v>
      </c>
      <c r="M2704" t="s">
        <v>27</v>
      </c>
    </row>
    <row r="2705" spans="1:13" x14ac:dyDescent="0.35">
      <c r="A2705">
        <v>2012</v>
      </c>
      <c r="B2705" t="s">
        <v>21</v>
      </c>
      <c r="C2705">
        <v>7.9</v>
      </c>
      <c r="D2705">
        <f>H2705/E2705*C2705</f>
        <v>0.20417334378942345</v>
      </c>
      <c r="E2705">
        <f>INDEX(Reference!$A$1:$H$55, MATCH(B2705, Reference!$A$1:$A$55, 0), MATCH(A2705, Reference!$A$1:$H$1, 0))</f>
        <v>29329</v>
      </c>
      <c r="F2705">
        <v>13.444304000000001</v>
      </c>
      <c r="G2705">
        <v>144.79373100000001</v>
      </c>
      <c r="H2705">
        <v>758</v>
      </c>
      <c r="I2705" t="s">
        <v>12</v>
      </c>
      <c r="J2705" t="s">
        <v>13</v>
      </c>
      <c r="M2705" t="s">
        <v>32</v>
      </c>
    </row>
    <row r="2706" spans="1:13" x14ac:dyDescent="0.35">
      <c r="A2706">
        <v>2012</v>
      </c>
      <c r="B2706" t="s">
        <v>21</v>
      </c>
      <c r="C2706">
        <v>14.5</v>
      </c>
      <c r="D2706">
        <f>H2706/E2706*C2706</f>
        <v>0.71983361178355898</v>
      </c>
      <c r="E2706">
        <f>INDEX(Reference!$A$1:$H$55, MATCH(B2706, Reference!$A$1:$A$55, 0), MATCH(A2706, Reference!$A$1:$H$1, 0))</f>
        <v>29329</v>
      </c>
      <c r="F2706">
        <v>13.444304000000001</v>
      </c>
      <c r="G2706">
        <v>144.79373100000001</v>
      </c>
      <c r="H2706">
        <v>1456</v>
      </c>
      <c r="I2706" t="s">
        <v>18</v>
      </c>
      <c r="J2706" t="s">
        <v>19</v>
      </c>
      <c r="M2706" t="s">
        <v>23</v>
      </c>
    </row>
    <row r="2707" spans="1:13" x14ac:dyDescent="0.35">
      <c r="A2707">
        <v>2012</v>
      </c>
      <c r="B2707" t="s">
        <v>21</v>
      </c>
      <c r="D2707">
        <f>H2707/E2707*C2707</f>
        <v>0</v>
      </c>
      <c r="E2707">
        <f>INDEX(Reference!$A$1:$H$55, MATCH(B2707, Reference!$A$1:$A$55, 0), MATCH(A2707, Reference!$A$1:$H$1, 0))</f>
        <v>29329</v>
      </c>
      <c r="F2707">
        <v>13.444304000000001</v>
      </c>
      <c r="G2707">
        <v>144.79373100000001</v>
      </c>
      <c r="I2707" t="s">
        <v>22</v>
      </c>
      <c r="J2707" t="s">
        <v>19</v>
      </c>
      <c r="M2707" t="s">
        <v>40</v>
      </c>
    </row>
    <row r="2708" spans="1:13" x14ac:dyDescent="0.35">
      <c r="A2708">
        <v>2012</v>
      </c>
      <c r="B2708" t="s">
        <v>21</v>
      </c>
      <c r="C2708">
        <v>10.6</v>
      </c>
      <c r="D2708">
        <f>H2708/E2708*C2708</f>
        <v>0.259858842783593</v>
      </c>
      <c r="E2708">
        <f>INDEX(Reference!$A$1:$H$55, MATCH(B2708, Reference!$A$1:$A$55, 0), MATCH(A2708, Reference!$A$1:$H$1, 0))</f>
        <v>29329</v>
      </c>
      <c r="F2708">
        <v>13.444304000000001</v>
      </c>
      <c r="G2708">
        <v>144.79373100000001</v>
      </c>
      <c r="H2708">
        <v>719</v>
      </c>
      <c r="I2708" t="s">
        <v>18</v>
      </c>
      <c r="J2708" t="s">
        <v>19</v>
      </c>
      <c r="M2708" t="s">
        <v>43</v>
      </c>
    </row>
    <row r="2709" spans="1:13" x14ac:dyDescent="0.35">
      <c r="A2709">
        <v>2012</v>
      </c>
      <c r="B2709" t="s">
        <v>21</v>
      </c>
      <c r="C2709">
        <v>10.199999999999999</v>
      </c>
      <c r="D2709">
        <f>H2709/E2709*C2709</f>
        <v>4.1037880595997132E-2</v>
      </c>
      <c r="E2709">
        <f>INDEX(Reference!$A$1:$H$55, MATCH(B2709, Reference!$A$1:$A$55, 0), MATCH(A2709, Reference!$A$1:$H$1, 0))</f>
        <v>29329</v>
      </c>
      <c r="F2709">
        <v>13.444304000000001</v>
      </c>
      <c r="G2709">
        <v>144.79373100000001</v>
      </c>
      <c r="H2709">
        <v>118</v>
      </c>
      <c r="I2709" t="s">
        <v>12</v>
      </c>
      <c r="J2709" t="s">
        <v>13</v>
      </c>
      <c r="M2709" s="1">
        <v>45088</v>
      </c>
    </row>
    <row r="2710" spans="1:13" x14ac:dyDescent="0.35">
      <c r="A2710">
        <v>2012</v>
      </c>
      <c r="B2710" t="s">
        <v>21</v>
      </c>
      <c r="D2710">
        <f>H2710/E2710*C2710</f>
        <v>0</v>
      </c>
      <c r="E2710">
        <f>INDEX(Reference!$A$1:$H$55, MATCH(B2710, Reference!$A$1:$A$55, 0), MATCH(A2710, Reference!$A$1:$H$1, 0))</f>
        <v>29329</v>
      </c>
      <c r="F2710">
        <v>13.444304000000001</v>
      </c>
      <c r="G2710">
        <v>144.79373100000001</v>
      </c>
      <c r="I2710" t="s">
        <v>12</v>
      </c>
      <c r="J2710" t="s">
        <v>13</v>
      </c>
      <c r="M2710" t="s">
        <v>47</v>
      </c>
    </row>
    <row r="2711" spans="1:13" x14ac:dyDescent="0.35">
      <c r="A2711">
        <v>2012</v>
      </c>
      <c r="B2711" t="s">
        <v>21</v>
      </c>
      <c r="C2711">
        <v>8.6999999999999993</v>
      </c>
      <c r="D2711">
        <f>H2711/E2711*C2711</f>
        <v>0.21150056258310884</v>
      </c>
      <c r="E2711">
        <f>INDEX(Reference!$A$1:$H$55, MATCH(B2711, Reference!$A$1:$A$55, 0), MATCH(A2711, Reference!$A$1:$H$1, 0))</f>
        <v>29329</v>
      </c>
      <c r="F2711">
        <v>13.444304000000001</v>
      </c>
      <c r="G2711">
        <v>144.79373100000001</v>
      </c>
      <c r="H2711">
        <v>713</v>
      </c>
      <c r="I2711" t="s">
        <v>12</v>
      </c>
      <c r="J2711" t="s">
        <v>13</v>
      </c>
      <c r="M2711" s="1">
        <v>45277</v>
      </c>
    </row>
    <row r="2712" spans="1:13" x14ac:dyDescent="0.35">
      <c r="A2712">
        <v>2012</v>
      </c>
      <c r="B2712" t="s">
        <v>21</v>
      </c>
      <c r="C2712">
        <v>9.1999999999999993</v>
      </c>
      <c r="D2712">
        <f>H2712/E2712*C2712</f>
        <v>0.50973439258072217</v>
      </c>
      <c r="E2712">
        <f>INDEX(Reference!$A$1:$H$55, MATCH(B2712, Reference!$A$1:$A$55, 0), MATCH(A2712, Reference!$A$1:$H$1, 0))</f>
        <v>29329</v>
      </c>
      <c r="F2712">
        <v>13.444304000000001</v>
      </c>
      <c r="G2712">
        <v>144.79373100000001</v>
      </c>
      <c r="H2712">
        <v>1625</v>
      </c>
      <c r="I2712" t="s">
        <v>12</v>
      </c>
      <c r="J2712" t="s">
        <v>13</v>
      </c>
      <c r="M2712" t="s">
        <v>61</v>
      </c>
    </row>
    <row r="2713" spans="1:13" x14ac:dyDescent="0.35">
      <c r="A2713">
        <v>2012</v>
      </c>
      <c r="B2713" t="s">
        <v>21</v>
      </c>
      <c r="C2713">
        <v>12.6</v>
      </c>
      <c r="D2713">
        <f>H2713/E2713*C2713</f>
        <v>0.44550444952095197</v>
      </c>
      <c r="E2713">
        <f>INDEX(Reference!$A$1:$H$55, MATCH(B2713, Reference!$A$1:$A$55, 0), MATCH(A2713, Reference!$A$1:$H$1, 0))</f>
        <v>29329</v>
      </c>
      <c r="F2713">
        <v>13.444304000000001</v>
      </c>
      <c r="G2713">
        <v>144.79373100000001</v>
      </c>
      <c r="H2713">
        <v>1037</v>
      </c>
      <c r="I2713" t="s">
        <v>18</v>
      </c>
      <c r="J2713" t="s">
        <v>19</v>
      </c>
      <c r="M2713" t="s">
        <v>30</v>
      </c>
    </row>
    <row r="2714" spans="1:13" x14ac:dyDescent="0.35">
      <c r="A2714">
        <v>2012</v>
      </c>
      <c r="B2714" t="s">
        <v>21</v>
      </c>
      <c r="D2714">
        <f>H2714/E2714*C2714</f>
        <v>0</v>
      </c>
      <c r="E2714">
        <f>INDEX(Reference!$A$1:$H$55, MATCH(B2714, Reference!$A$1:$A$55, 0), MATCH(A2714, Reference!$A$1:$H$1, 0))</f>
        <v>29329</v>
      </c>
      <c r="F2714">
        <v>13.444304000000001</v>
      </c>
      <c r="G2714">
        <v>144.79373100000001</v>
      </c>
      <c r="I2714" t="s">
        <v>22</v>
      </c>
      <c r="J2714" t="s">
        <v>19</v>
      </c>
      <c r="M2714" t="s">
        <v>27</v>
      </c>
    </row>
    <row r="2715" spans="1:13" x14ac:dyDescent="0.35">
      <c r="A2715">
        <v>2012</v>
      </c>
      <c r="B2715" t="s">
        <v>21</v>
      </c>
      <c r="C2715">
        <v>11.5</v>
      </c>
      <c r="D2715">
        <f>H2715/E2715*C2715</f>
        <v>0.40661120392785299</v>
      </c>
      <c r="E2715">
        <f>INDEX(Reference!$A$1:$H$55, MATCH(B2715, Reference!$A$1:$A$55, 0), MATCH(A2715, Reference!$A$1:$H$1, 0))</f>
        <v>29329</v>
      </c>
      <c r="F2715">
        <v>13.444304000000001</v>
      </c>
      <c r="G2715">
        <v>144.79373100000001</v>
      </c>
      <c r="H2715">
        <v>1037</v>
      </c>
      <c r="I2715" t="s">
        <v>22</v>
      </c>
      <c r="J2715" t="s">
        <v>19</v>
      </c>
      <c r="M2715" t="s">
        <v>30</v>
      </c>
    </row>
    <row r="2716" spans="1:13" x14ac:dyDescent="0.35">
      <c r="A2716">
        <v>2012</v>
      </c>
      <c r="B2716" t="s">
        <v>21</v>
      </c>
      <c r="D2716">
        <f>H2716/E2716*C2716</f>
        <v>0</v>
      </c>
      <c r="E2716">
        <f>INDEX(Reference!$A$1:$H$55, MATCH(B2716, Reference!$A$1:$A$55, 0), MATCH(A2716, Reference!$A$1:$H$1, 0))</f>
        <v>29329</v>
      </c>
      <c r="F2716">
        <v>13.444304000000001</v>
      </c>
      <c r="G2716">
        <v>144.79373100000001</v>
      </c>
      <c r="I2716" t="s">
        <v>18</v>
      </c>
      <c r="J2716" t="s">
        <v>19</v>
      </c>
      <c r="M2716" t="s">
        <v>40</v>
      </c>
    </row>
    <row r="2717" spans="1:13" x14ac:dyDescent="0.35">
      <c r="A2717">
        <v>2012</v>
      </c>
      <c r="B2717" t="s">
        <v>21</v>
      </c>
      <c r="D2717">
        <f>H2717/E2717*C2717</f>
        <v>0</v>
      </c>
      <c r="E2717">
        <f>INDEX(Reference!$A$1:$H$55, MATCH(B2717, Reference!$A$1:$A$55, 0), MATCH(A2717, Reference!$A$1:$H$1, 0))</f>
        <v>29329</v>
      </c>
      <c r="F2717">
        <v>13.444304000000001</v>
      </c>
      <c r="G2717">
        <v>144.79373100000001</v>
      </c>
      <c r="I2717" t="s">
        <v>18</v>
      </c>
      <c r="J2717" t="s">
        <v>19</v>
      </c>
      <c r="M2717" t="s">
        <v>16</v>
      </c>
    </row>
    <row r="2718" spans="1:13" x14ac:dyDescent="0.35">
      <c r="A2718">
        <v>2012</v>
      </c>
      <c r="B2718" t="s">
        <v>21</v>
      </c>
      <c r="C2718">
        <v>10.6</v>
      </c>
      <c r="D2718">
        <f>H2718/E2718*C2718</f>
        <v>3.0720447338811414E-2</v>
      </c>
      <c r="E2718">
        <f>INDEX(Reference!$A$1:$H$55, MATCH(B2718, Reference!$A$1:$A$55, 0), MATCH(A2718, Reference!$A$1:$H$1, 0))</f>
        <v>29329</v>
      </c>
      <c r="F2718">
        <v>13.444304000000001</v>
      </c>
      <c r="G2718">
        <v>144.79373100000001</v>
      </c>
      <c r="H2718">
        <v>85</v>
      </c>
      <c r="I2718" t="s">
        <v>12</v>
      </c>
      <c r="J2718" t="s">
        <v>13</v>
      </c>
      <c r="M2718" s="1">
        <v>44990</v>
      </c>
    </row>
    <row r="2719" spans="1:13" x14ac:dyDescent="0.35">
      <c r="A2719">
        <v>2012</v>
      </c>
      <c r="B2719" t="s">
        <v>21</v>
      </c>
      <c r="C2719">
        <v>10</v>
      </c>
      <c r="D2719">
        <f>H2719/E2719*C2719</f>
        <v>0.97855364997101846</v>
      </c>
      <c r="E2719">
        <f>INDEX(Reference!$A$1:$H$55, MATCH(B2719, Reference!$A$1:$A$55, 0), MATCH(A2719, Reference!$A$1:$H$1, 0))</f>
        <v>29329</v>
      </c>
      <c r="F2719">
        <v>13.444304000000001</v>
      </c>
      <c r="G2719">
        <v>144.79373100000001</v>
      </c>
      <c r="H2719">
        <v>2870</v>
      </c>
      <c r="I2719" t="s">
        <v>22</v>
      </c>
      <c r="J2719" t="s">
        <v>19</v>
      </c>
      <c r="M2719" t="s">
        <v>61</v>
      </c>
    </row>
    <row r="2720" spans="1:13" x14ac:dyDescent="0.35">
      <c r="A2720">
        <v>2012</v>
      </c>
      <c r="B2720" t="s">
        <v>21</v>
      </c>
      <c r="C2720">
        <v>8</v>
      </c>
      <c r="D2720">
        <f>H2720/E2720*C2720</f>
        <v>1.363837839680862E-2</v>
      </c>
      <c r="E2720">
        <f>INDEX(Reference!$A$1:$H$55, MATCH(B2720, Reference!$A$1:$A$55, 0), MATCH(A2720, Reference!$A$1:$H$1, 0))</f>
        <v>29329</v>
      </c>
      <c r="F2720">
        <v>13.444304000000001</v>
      </c>
      <c r="G2720">
        <v>144.79373100000001</v>
      </c>
      <c r="H2720">
        <v>50</v>
      </c>
      <c r="I2720" t="s">
        <v>12</v>
      </c>
      <c r="J2720" t="s">
        <v>13</v>
      </c>
      <c r="M2720" t="s">
        <v>27</v>
      </c>
    </row>
    <row r="2721" spans="1:13" x14ac:dyDescent="0.35">
      <c r="A2721">
        <v>2012</v>
      </c>
      <c r="B2721" t="s">
        <v>21</v>
      </c>
      <c r="D2721">
        <f>H2721/E2721*C2721</f>
        <v>0</v>
      </c>
      <c r="E2721">
        <f>INDEX(Reference!$A$1:$H$55, MATCH(B2721, Reference!$A$1:$A$55, 0), MATCH(A2721, Reference!$A$1:$H$1, 0))</f>
        <v>29329</v>
      </c>
      <c r="F2721">
        <v>13.444304000000001</v>
      </c>
      <c r="G2721">
        <v>144.79373100000001</v>
      </c>
      <c r="I2721" t="s">
        <v>12</v>
      </c>
      <c r="J2721" t="s">
        <v>13</v>
      </c>
      <c r="M2721" t="s">
        <v>16</v>
      </c>
    </row>
    <row r="2722" spans="1:13" x14ac:dyDescent="0.35">
      <c r="A2722">
        <v>2014</v>
      </c>
      <c r="B2722" t="s">
        <v>21</v>
      </c>
      <c r="C2722">
        <v>13.6</v>
      </c>
      <c r="D2722">
        <f>H2722/E2722*C2722</f>
        <v>0.64015019444816945</v>
      </c>
      <c r="E2722">
        <f>INDEX(Reference!$A$1:$H$55, MATCH(B2722, Reference!$A$1:$A$55, 0), MATCH(A2722, Reference!$A$1:$H$1, 0))</f>
        <v>29828</v>
      </c>
      <c r="F2722">
        <v>13.444304000000001</v>
      </c>
      <c r="G2722">
        <v>144.79373100000001</v>
      </c>
      <c r="H2722">
        <v>1404</v>
      </c>
      <c r="I2722" t="s">
        <v>18</v>
      </c>
      <c r="J2722" t="s">
        <v>19</v>
      </c>
      <c r="M2722" t="s">
        <v>23</v>
      </c>
    </row>
    <row r="2723" spans="1:13" x14ac:dyDescent="0.35">
      <c r="A2723">
        <v>2014</v>
      </c>
      <c r="B2723" t="s">
        <v>21</v>
      </c>
      <c r="D2723">
        <f>H2723/E2723*C2723</f>
        <v>0</v>
      </c>
      <c r="E2723">
        <f>INDEX(Reference!$A$1:$H$55, MATCH(B2723, Reference!$A$1:$A$55, 0), MATCH(A2723, Reference!$A$1:$H$1, 0))</f>
        <v>29828</v>
      </c>
      <c r="F2723">
        <v>13.444304000000001</v>
      </c>
      <c r="G2723">
        <v>144.79373100000001</v>
      </c>
      <c r="I2723" t="s">
        <v>18</v>
      </c>
      <c r="J2723" t="s">
        <v>19</v>
      </c>
      <c r="M2723" t="s">
        <v>27</v>
      </c>
    </row>
    <row r="2724" spans="1:13" x14ac:dyDescent="0.35">
      <c r="A2724">
        <v>2014</v>
      </c>
      <c r="B2724" t="s">
        <v>21</v>
      </c>
      <c r="C2724">
        <v>10.3</v>
      </c>
      <c r="D2724">
        <f>H2724/E2724*C2724</f>
        <v>0.48481963256001076</v>
      </c>
      <c r="E2724">
        <f>INDEX(Reference!$A$1:$H$55, MATCH(B2724, Reference!$A$1:$A$55, 0), MATCH(A2724, Reference!$A$1:$H$1, 0))</f>
        <v>29828</v>
      </c>
      <c r="F2724">
        <v>13.444304000000001</v>
      </c>
      <c r="G2724">
        <v>144.79373100000001</v>
      </c>
      <c r="H2724">
        <v>1404</v>
      </c>
      <c r="I2724" t="s">
        <v>22</v>
      </c>
      <c r="J2724" t="s">
        <v>19</v>
      </c>
      <c r="M2724" t="s">
        <v>23</v>
      </c>
    </row>
    <row r="2725" spans="1:13" x14ac:dyDescent="0.35">
      <c r="A2725">
        <v>2014</v>
      </c>
      <c r="B2725" t="s">
        <v>21</v>
      </c>
      <c r="D2725">
        <f>H2725/E2725*C2725</f>
        <v>0</v>
      </c>
      <c r="E2725">
        <f>INDEX(Reference!$A$1:$H$55, MATCH(B2725, Reference!$A$1:$A$55, 0), MATCH(A2725, Reference!$A$1:$H$1, 0))</f>
        <v>29828</v>
      </c>
      <c r="F2725">
        <v>13.444304000000001</v>
      </c>
      <c r="G2725">
        <v>144.79373100000001</v>
      </c>
      <c r="I2725" t="s">
        <v>22</v>
      </c>
      <c r="J2725" t="s">
        <v>19</v>
      </c>
      <c r="M2725" t="s">
        <v>27</v>
      </c>
    </row>
    <row r="2726" spans="1:13" x14ac:dyDescent="0.35">
      <c r="A2726">
        <v>2014</v>
      </c>
      <c r="B2726" t="s">
        <v>21</v>
      </c>
      <c r="D2726">
        <f>H2726/E2726*C2726</f>
        <v>0</v>
      </c>
      <c r="E2726">
        <f>INDEX(Reference!$A$1:$H$55, MATCH(B2726, Reference!$A$1:$A$55, 0), MATCH(A2726, Reference!$A$1:$H$1, 0))</f>
        <v>29828</v>
      </c>
      <c r="F2726">
        <v>13.444304000000001</v>
      </c>
      <c r="G2726">
        <v>144.79373100000001</v>
      </c>
      <c r="I2726" t="s">
        <v>12</v>
      </c>
      <c r="J2726" t="s">
        <v>13</v>
      </c>
      <c r="M2726" t="s">
        <v>16</v>
      </c>
    </row>
    <row r="2727" spans="1:13" x14ac:dyDescent="0.35">
      <c r="A2727">
        <v>2014</v>
      </c>
      <c r="B2727" t="s">
        <v>21</v>
      </c>
      <c r="C2727">
        <v>8.8000000000000007</v>
      </c>
      <c r="D2727">
        <f>H2727/E2727*C2727</f>
        <v>4.6908944615797241E-2</v>
      </c>
      <c r="E2727">
        <f>INDEX(Reference!$A$1:$H$55, MATCH(B2727, Reference!$A$1:$A$55, 0), MATCH(A2727, Reference!$A$1:$H$1, 0))</f>
        <v>29828</v>
      </c>
      <c r="F2727">
        <v>13.444304000000001</v>
      </c>
      <c r="G2727">
        <v>144.79373100000001</v>
      </c>
      <c r="H2727">
        <v>159</v>
      </c>
      <c r="I2727" t="s">
        <v>12</v>
      </c>
      <c r="J2727" t="s">
        <v>13</v>
      </c>
      <c r="M2727" s="1">
        <v>44990</v>
      </c>
    </row>
    <row r="2728" spans="1:13" x14ac:dyDescent="0.35">
      <c r="A2728">
        <v>2014</v>
      </c>
      <c r="B2728" t="s">
        <v>21</v>
      </c>
      <c r="C2728">
        <v>11.3</v>
      </c>
      <c r="D2728">
        <f>H2728/E2728*C2728</f>
        <v>0.5049919538688481</v>
      </c>
      <c r="E2728">
        <f>INDEX(Reference!$A$1:$H$55, MATCH(B2728, Reference!$A$1:$A$55, 0), MATCH(A2728, Reference!$A$1:$H$1, 0))</f>
        <v>29828</v>
      </c>
      <c r="F2728">
        <v>13.444304000000001</v>
      </c>
      <c r="G2728">
        <v>144.79373100000001</v>
      </c>
      <c r="H2728">
        <v>1333</v>
      </c>
      <c r="I2728" t="s">
        <v>18</v>
      </c>
      <c r="J2728" t="s">
        <v>19</v>
      </c>
      <c r="M2728" t="s">
        <v>32</v>
      </c>
    </row>
    <row r="2729" spans="1:13" x14ac:dyDescent="0.35">
      <c r="A2729">
        <v>2014</v>
      </c>
      <c r="B2729" t="s">
        <v>21</v>
      </c>
      <c r="C2729">
        <v>8.6999999999999993</v>
      </c>
      <c r="D2729">
        <f>H2729/E2729*C2729</f>
        <v>0.79830695990344636</v>
      </c>
      <c r="E2729">
        <f>INDEX(Reference!$A$1:$H$55, MATCH(B2729, Reference!$A$1:$A$55, 0), MATCH(A2729, Reference!$A$1:$H$1, 0))</f>
        <v>29828</v>
      </c>
      <c r="F2729">
        <v>13.444304000000001</v>
      </c>
      <c r="G2729">
        <v>144.79373100000001</v>
      </c>
      <c r="H2729">
        <v>2737</v>
      </c>
      <c r="I2729" t="s">
        <v>22</v>
      </c>
      <c r="J2729" t="s">
        <v>19</v>
      </c>
      <c r="M2729" t="s">
        <v>61</v>
      </c>
    </row>
    <row r="2730" spans="1:13" x14ac:dyDescent="0.35">
      <c r="A2730">
        <v>2014</v>
      </c>
      <c r="B2730" t="s">
        <v>21</v>
      </c>
      <c r="C2730">
        <v>6.9</v>
      </c>
      <c r="D2730">
        <f>H2730/E2730*C2730</f>
        <v>0.25191430870323184</v>
      </c>
      <c r="E2730">
        <f>INDEX(Reference!$A$1:$H$55, MATCH(B2730, Reference!$A$1:$A$55, 0), MATCH(A2730, Reference!$A$1:$H$1, 0))</f>
        <v>29828</v>
      </c>
      <c r="F2730">
        <v>13.444304000000001</v>
      </c>
      <c r="G2730">
        <v>144.79373100000001</v>
      </c>
      <c r="H2730">
        <v>1089</v>
      </c>
      <c r="I2730" t="s">
        <v>22</v>
      </c>
      <c r="J2730" t="s">
        <v>19</v>
      </c>
      <c r="M2730" t="s">
        <v>55</v>
      </c>
    </row>
    <row r="2731" spans="1:13" x14ac:dyDescent="0.35">
      <c r="A2731">
        <v>2014</v>
      </c>
      <c r="B2731" t="s">
        <v>21</v>
      </c>
      <c r="C2731">
        <v>12.5</v>
      </c>
      <c r="D2731">
        <f>H2731/E2731*C2731</f>
        <v>1.1469927584819632</v>
      </c>
      <c r="E2731">
        <f>INDEX(Reference!$A$1:$H$55, MATCH(B2731, Reference!$A$1:$A$55, 0), MATCH(A2731, Reference!$A$1:$H$1, 0))</f>
        <v>29828</v>
      </c>
      <c r="F2731">
        <v>13.444304000000001</v>
      </c>
      <c r="G2731">
        <v>144.79373100000001</v>
      </c>
      <c r="H2731">
        <v>2737</v>
      </c>
      <c r="I2731" t="s">
        <v>18</v>
      </c>
      <c r="J2731" t="s">
        <v>19</v>
      </c>
      <c r="M2731" t="s">
        <v>61</v>
      </c>
    </row>
    <row r="2732" spans="1:13" x14ac:dyDescent="0.35">
      <c r="A2732">
        <v>2014</v>
      </c>
      <c r="B2732" t="s">
        <v>21</v>
      </c>
      <c r="C2732">
        <v>12.5</v>
      </c>
      <c r="D2732">
        <f>H2732/E2732*C2732</f>
        <v>1.1239439452863083</v>
      </c>
      <c r="E2732">
        <f>INDEX(Reference!$A$1:$H$55, MATCH(B2732, Reference!$A$1:$A$55, 0), MATCH(A2732, Reference!$A$1:$H$1, 0))</f>
        <v>29828</v>
      </c>
      <c r="F2732">
        <v>13.444304000000001</v>
      </c>
      <c r="G2732">
        <v>144.79373100000001</v>
      </c>
      <c r="H2732">
        <v>2682</v>
      </c>
      <c r="I2732" t="s">
        <v>18</v>
      </c>
      <c r="J2732" t="s">
        <v>19</v>
      </c>
      <c r="M2732" t="s">
        <v>35</v>
      </c>
    </row>
    <row r="2733" spans="1:13" x14ac:dyDescent="0.35">
      <c r="A2733">
        <v>2014</v>
      </c>
      <c r="B2733" t="s">
        <v>21</v>
      </c>
      <c r="D2733">
        <f>H2733/E2733*C2733</f>
        <v>0</v>
      </c>
      <c r="E2733">
        <f>INDEX(Reference!$A$1:$H$55, MATCH(B2733, Reference!$A$1:$A$55, 0), MATCH(A2733, Reference!$A$1:$H$1, 0))</f>
        <v>29828</v>
      </c>
      <c r="F2733">
        <v>13.444304000000001</v>
      </c>
      <c r="G2733">
        <v>144.79373100000001</v>
      </c>
      <c r="I2733" t="s">
        <v>22</v>
      </c>
      <c r="J2733" t="s">
        <v>19</v>
      </c>
      <c r="M2733" t="s">
        <v>40</v>
      </c>
    </row>
    <row r="2734" spans="1:13" x14ac:dyDescent="0.35">
      <c r="A2734">
        <v>2014</v>
      </c>
      <c r="B2734" t="s">
        <v>21</v>
      </c>
      <c r="D2734">
        <f>H2734/E2734*C2734</f>
        <v>0</v>
      </c>
      <c r="E2734">
        <f>INDEX(Reference!$A$1:$H$55, MATCH(B2734, Reference!$A$1:$A$55, 0), MATCH(A2734, Reference!$A$1:$H$1, 0))</f>
        <v>29828</v>
      </c>
      <c r="F2734">
        <v>13.444304000000001</v>
      </c>
      <c r="G2734">
        <v>144.79373100000001</v>
      </c>
      <c r="I2734" t="s">
        <v>12</v>
      </c>
      <c r="J2734" t="s">
        <v>13</v>
      </c>
      <c r="M2734" t="s">
        <v>40</v>
      </c>
    </row>
    <row r="2735" spans="1:13" x14ac:dyDescent="0.35">
      <c r="A2735">
        <v>2014</v>
      </c>
      <c r="B2735" t="s">
        <v>21</v>
      </c>
      <c r="C2735">
        <v>8</v>
      </c>
      <c r="D2735">
        <f>H2735/E2735*C2735</f>
        <v>0.16145903178221804</v>
      </c>
      <c r="E2735">
        <f>INDEX(Reference!$A$1:$H$55, MATCH(B2735, Reference!$A$1:$A$55, 0), MATCH(A2735, Reference!$A$1:$H$1, 0))</f>
        <v>29828</v>
      </c>
      <c r="F2735">
        <v>13.444304000000001</v>
      </c>
      <c r="G2735">
        <v>144.79373100000001</v>
      </c>
      <c r="H2735">
        <v>602</v>
      </c>
      <c r="I2735" t="s">
        <v>12</v>
      </c>
      <c r="J2735" t="s">
        <v>13</v>
      </c>
      <c r="M2735" t="s">
        <v>14</v>
      </c>
    </row>
    <row r="2736" spans="1:13" x14ac:dyDescent="0.35">
      <c r="A2736">
        <v>2014</v>
      </c>
      <c r="B2736" t="s">
        <v>21</v>
      </c>
      <c r="C2736">
        <v>13.9</v>
      </c>
      <c r="D2736">
        <f>H2736/E2736*C2736</f>
        <v>0.35323186267936169</v>
      </c>
      <c r="E2736">
        <f>INDEX(Reference!$A$1:$H$55, MATCH(B2736, Reference!$A$1:$A$55, 0), MATCH(A2736, Reference!$A$1:$H$1, 0))</f>
        <v>29828</v>
      </c>
      <c r="F2736">
        <v>13.444304000000001</v>
      </c>
      <c r="G2736">
        <v>144.79373100000001</v>
      </c>
      <c r="H2736">
        <v>758</v>
      </c>
      <c r="I2736" t="s">
        <v>18</v>
      </c>
      <c r="J2736" t="s">
        <v>19</v>
      </c>
      <c r="M2736" t="s">
        <v>43</v>
      </c>
    </row>
    <row r="2737" spans="1:13" x14ac:dyDescent="0.35">
      <c r="A2737">
        <v>2014</v>
      </c>
      <c r="B2737" t="s">
        <v>21</v>
      </c>
      <c r="C2737">
        <v>9.6999999999999993</v>
      </c>
      <c r="D2737">
        <f>H2737/E2737*C2737</f>
        <v>0.28942604264449512</v>
      </c>
      <c r="E2737">
        <f>INDEX(Reference!$A$1:$H$55, MATCH(B2737, Reference!$A$1:$A$55, 0), MATCH(A2737, Reference!$A$1:$H$1, 0))</f>
        <v>29828</v>
      </c>
      <c r="F2737">
        <v>13.444304000000001</v>
      </c>
      <c r="G2737">
        <v>144.79373100000001</v>
      </c>
      <c r="H2737">
        <v>890</v>
      </c>
      <c r="I2737" t="s">
        <v>22</v>
      </c>
      <c r="J2737" t="s">
        <v>19</v>
      </c>
      <c r="M2737" t="s">
        <v>30</v>
      </c>
    </row>
    <row r="2738" spans="1:13" x14ac:dyDescent="0.35">
      <c r="A2738">
        <v>2014</v>
      </c>
      <c r="B2738" t="s">
        <v>21</v>
      </c>
      <c r="D2738">
        <f>H2738/E2738*C2738</f>
        <v>0</v>
      </c>
      <c r="E2738">
        <f>INDEX(Reference!$A$1:$H$55, MATCH(B2738, Reference!$A$1:$A$55, 0), MATCH(A2738, Reference!$A$1:$H$1, 0))</f>
        <v>29828</v>
      </c>
      <c r="F2738">
        <v>13.444304000000001</v>
      </c>
      <c r="G2738">
        <v>144.79373100000001</v>
      </c>
      <c r="I2738" t="s">
        <v>18</v>
      </c>
      <c r="J2738" t="s">
        <v>19</v>
      </c>
      <c r="M2738" t="s">
        <v>47</v>
      </c>
    </row>
    <row r="2739" spans="1:13" x14ac:dyDescent="0.35">
      <c r="A2739">
        <v>2014</v>
      </c>
      <c r="B2739" t="s">
        <v>21</v>
      </c>
      <c r="C2739">
        <v>8.5</v>
      </c>
      <c r="D2739">
        <f>H2739/E2739*C2739</f>
        <v>0.29608086361807701</v>
      </c>
      <c r="E2739">
        <f>INDEX(Reference!$A$1:$H$55, MATCH(B2739, Reference!$A$1:$A$55, 0), MATCH(A2739, Reference!$A$1:$H$1, 0))</f>
        <v>29828</v>
      </c>
      <c r="F2739">
        <v>13.444304000000001</v>
      </c>
      <c r="G2739">
        <v>144.79373100000001</v>
      </c>
      <c r="H2739">
        <v>1039</v>
      </c>
      <c r="I2739" t="s">
        <v>12</v>
      </c>
      <c r="J2739" t="s">
        <v>13</v>
      </c>
      <c r="M2739" t="s">
        <v>23</v>
      </c>
    </row>
    <row r="2740" spans="1:13" x14ac:dyDescent="0.35">
      <c r="A2740">
        <v>2014</v>
      </c>
      <c r="B2740" t="s">
        <v>21</v>
      </c>
      <c r="D2740">
        <f>H2740/E2740*C2740</f>
        <v>0</v>
      </c>
      <c r="E2740">
        <f>INDEX(Reference!$A$1:$H$55, MATCH(B2740, Reference!$A$1:$A$55, 0), MATCH(A2740, Reference!$A$1:$H$1, 0))</f>
        <v>29828</v>
      </c>
      <c r="F2740">
        <v>13.444304000000001</v>
      </c>
      <c r="G2740">
        <v>144.79373100000001</v>
      </c>
      <c r="I2740" t="s">
        <v>12</v>
      </c>
      <c r="J2740" t="s">
        <v>13</v>
      </c>
      <c r="M2740" t="s">
        <v>27</v>
      </c>
    </row>
    <row r="2741" spans="1:13" x14ac:dyDescent="0.35">
      <c r="A2741">
        <v>2014</v>
      </c>
      <c r="B2741" t="s">
        <v>21</v>
      </c>
      <c r="D2741">
        <f>H2741/E2741*C2741</f>
        <v>0</v>
      </c>
      <c r="E2741">
        <f>INDEX(Reference!$A$1:$H$55, MATCH(B2741, Reference!$A$1:$A$55, 0), MATCH(A2741, Reference!$A$1:$H$1, 0))</f>
        <v>29828</v>
      </c>
      <c r="F2741">
        <v>13.444304000000001</v>
      </c>
      <c r="G2741">
        <v>144.79373100000001</v>
      </c>
      <c r="I2741" t="s">
        <v>22</v>
      </c>
      <c r="J2741" t="s">
        <v>19</v>
      </c>
      <c r="M2741" t="s">
        <v>47</v>
      </c>
    </row>
    <row r="2742" spans="1:13" x14ac:dyDescent="0.35">
      <c r="A2742">
        <v>2014</v>
      </c>
      <c r="B2742" t="s">
        <v>21</v>
      </c>
      <c r="C2742">
        <v>7.1</v>
      </c>
      <c r="D2742">
        <f>H2742/E2742*C2742</f>
        <v>0.20375486120423761</v>
      </c>
      <c r="E2742">
        <f>INDEX(Reference!$A$1:$H$55, MATCH(B2742, Reference!$A$1:$A$55, 0), MATCH(A2742, Reference!$A$1:$H$1, 0))</f>
        <v>29828</v>
      </c>
      <c r="F2742">
        <v>13.444304000000001</v>
      </c>
      <c r="G2742">
        <v>144.79373100000001</v>
      </c>
      <c r="H2742">
        <v>856</v>
      </c>
      <c r="I2742" t="s">
        <v>12</v>
      </c>
      <c r="J2742" t="s">
        <v>13</v>
      </c>
      <c r="M2742" s="1">
        <v>45277</v>
      </c>
    </row>
    <row r="2743" spans="1:13" x14ac:dyDescent="0.35">
      <c r="A2743">
        <v>2014</v>
      </c>
      <c r="B2743" t="s">
        <v>21</v>
      </c>
      <c r="D2743">
        <f>H2743/E2743*C2743</f>
        <v>0</v>
      </c>
      <c r="E2743">
        <f>INDEX(Reference!$A$1:$H$55, MATCH(B2743, Reference!$A$1:$A$55, 0), MATCH(A2743, Reference!$A$1:$H$1, 0))</f>
        <v>29828</v>
      </c>
      <c r="F2743">
        <v>13.444304000000001</v>
      </c>
      <c r="G2743">
        <v>144.79373100000001</v>
      </c>
      <c r="I2743" t="s">
        <v>18</v>
      </c>
      <c r="J2743" t="s">
        <v>19</v>
      </c>
      <c r="M2743" t="s">
        <v>16</v>
      </c>
    </row>
    <row r="2744" spans="1:13" x14ac:dyDescent="0.35">
      <c r="A2744">
        <v>2014</v>
      </c>
      <c r="B2744" t="s">
        <v>21</v>
      </c>
      <c r="C2744">
        <v>13.3</v>
      </c>
      <c r="D2744">
        <f>H2744/E2744*C2744</f>
        <v>0.39684189352286448</v>
      </c>
      <c r="E2744">
        <f>INDEX(Reference!$A$1:$H$55, MATCH(B2744, Reference!$A$1:$A$55, 0), MATCH(A2744, Reference!$A$1:$H$1, 0))</f>
        <v>29828</v>
      </c>
      <c r="F2744">
        <v>13.444304000000001</v>
      </c>
      <c r="G2744">
        <v>144.79373100000001</v>
      </c>
      <c r="H2744">
        <v>890</v>
      </c>
      <c r="I2744" t="s">
        <v>18</v>
      </c>
      <c r="J2744" t="s">
        <v>19</v>
      </c>
      <c r="M2744" t="s">
        <v>30</v>
      </c>
    </row>
    <row r="2745" spans="1:13" x14ac:dyDescent="0.35">
      <c r="A2745">
        <v>2014</v>
      </c>
      <c r="B2745" t="s">
        <v>21</v>
      </c>
      <c r="C2745">
        <v>10.199999999999999</v>
      </c>
      <c r="D2745">
        <f>H2745/E2745*C2745</f>
        <v>0.25920611505967545</v>
      </c>
      <c r="E2745">
        <f>INDEX(Reference!$A$1:$H$55, MATCH(B2745, Reference!$A$1:$A$55, 0), MATCH(A2745, Reference!$A$1:$H$1, 0))</f>
        <v>29828</v>
      </c>
      <c r="F2745">
        <v>13.444304000000001</v>
      </c>
      <c r="G2745">
        <v>144.79373100000001</v>
      </c>
      <c r="H2745">
        <v>758</v>
      </c>
      <c r="I2745" t="s">
        <v>22</v>
      </c>
      <c r="J2745" t="s">
        <v>19</v>
      </c>
      <c r="M2745" t="s">
        <v>43</v>
      </c>
    </row>
    <row r="2746" spans="1:13" x14ac:dyDescent="0.35">
      <c r="A2746">
        <v>2014</v>
      </c>
      <c r="B2746" t="s">
        <v>21</v>
      </c>
      <c r="C2746">
        <v>8</v>
      </c>
      <c r="D2746">
        <f>H2746/E2746*C2746</f>
        <v>0.54230923964060618</v>
      </c>
      <c r="E2746">
        <f>INDEX(Reference!$A$1:$H$55, MATCH(B2746, Reference!$A$1:$A$55, 0), MATCH(A2746, Reference!$A$1:$H$1, 0))</f>
        <v>29828</v>
      </c>
      <c r="F2746">
        <v>13.444304000000001</v>
      </c>
      <c r="G2746">
        <v>144.79373100000001</v>
      </c>
      <c r="H2746">
        <v>2022</v>
      </c>
      <c r="I2746" t="s">
        <v>12</v>
      </c>
      <c r="J2746" t="s">
        <v>13</v>
      </c>
      <c r="M2746" t="s">
        <v>61</v>
      </c>
    </row>
    <row r="2747" spans="1:13" x14ac:dyDescent="0.35">
      <c r="A2747">
        <v>2014</v>
      </c>
      <c r="B2747" t="s">
        <v>21</v>
      </c>
      <c r="C2747">
        <v>8.9</v>
      </c>
      <c r="D2747">
        <f>H2747/E2747*C2747</f>
        <v>0.80024808904385147</v>
      </c>
      <c r="E2747">
        <f>INDEX(Reference!$A$1:$H$55, MATCH(B2747, Reference!$A$1:$A$55, 0), MATCH(A2747, Reference!$A$1:$H$1, 0))</f>
        <v>29828</v>
      </c>
      <c r="F2747">
        <v>13.444304000000001</v>
      </c>
      <c r="G2747">
        <v>144.79373100000001</v>
      </c>
      <c r="H2747">
        <v>2682</v>
      </c>
      <c r="I2747" t="s">
        <v>22</v>
      </c>
      <c r="J2747" t="s">
        <v>19</v>
      </c>
      <c r="M2747" t="s">
        <v>35</v>
      </c>
    </row>
    <row r="2748" spans="1:13" x14ac:dyDescent="0.35">
      <c r="A2748">
        <v>2014</v>
      </c>
      <c r="B2748" t="s">
        <v>21</v>
      </c>
      <c r="C2748">
        <v>7.5</v>
      </c>
      <c r="D2748">
        <f>H2748/E2748*C2748</f>
        <v>0.24716709132358861</v>
      </c>
      <c r="E2748">
        <f>INDEX(Reference!$A$1:$H$55, MATCH(B2748, Reference!$A$1:$A$55, 0), MATCH(A2748, Reference!$A$1:$H$1, 0))</f>
        <v>29828</v>
      </c>
      <c r="F2748">
        <v>13.444304000000001</v>
      </c>
      <c r="G2748">
        <v>144.79373100000001</v>
      </c>
      <c r="H2748">
        <v>983</v>
      </c>
      <c r="I2748" t="s">
        <v>12</v>
      </c>
      <c r="J2748" t="s">
        <v>13</v>
      </c>
      <c r="M2748" t="s">
        <v>32</v>
      </c>
    </row>
    <row r="2749" spans="1:13" x14ac:dyDescent="0.35">
      <c r="A2749">
        <v>2014</v>
      </c>
      <c r="B2749" t="s">
        <v>21</v>
      </c>
      <c r="C2749">
        <v>8</v>
      </c>
      <c r="D2749">
        <f>H2749/E2749*C2749</f>
        <v>0.52997183854096819</v>
      </c>
      <c r="E2749">
        <f>INDEX(Reference!$A$1:$H$55, MATCH(B2749, Reference!$A$1:$A$55, 0), MATCH(A2749, Reference!$A$1:$H$1, 0))</f>
        <v>29828</v>
      </c>
      <c r="F2749">
        <v>13.444304000000001</v>
      </c>
      <c r="G2749">
        <v>144.79373100000001</v>
      </c>
      <c r="H2749">
        <v>1976</v>
      </c>
      <c r="I2749" t="s">
        <v>12</v>
      </c>
      <c r="J2749" t="s">
        <v>13</v>
      </c>
      <c r="M2749" t="s">
        <v>35</v>
      </c>
    </row>
    <row r="2750" spans="1:13" x14ac:dyDescent="0.35">
      <c r="A2750">
        <v>2014</v>
      </c>
      <c r="B2750" t="s">
        <v>21</v>
      </c>
      <c r="C2750">
        <v>10.9</v>
      </c>
      <c r="D2750">
        <f>H2750/E2750*C2750</f>
        <v>0.3979515891109025</v>
      </c>
      <c r="E2750">
        <f>INDEX(Reference!$A$1:$H$55, MATCH(B2750, Reference!$A$1:$A$55, 0), MATCH(A2750, Reference!$A$1:$H$1, 0))</f>
        <v>29828</v>
      </c>
      <c r="F2750">
        <v>13.444304000000001</v>
      </c>
      <c r="G2750">
        <v>144.79373100000001</v>
      </c>
      <c r="H2750">
        <v>1089</v>
      </c>
      <c r="I2750" t="s">
        <v>18</v>
      </c>
      <c r="J2750" t="s">
        <v>19</v>
      </c>
      <c r="M2750" t="s">
        <v>55</v>
      </c>
    </row>
    <row r="2751" spans="1:13" x14ac:dyDescent="0.35">
      <c r="A2751">
        <v>2014</v>
      </c>
      <c r="B2751" t="s">
        <v>21</v>
      </c>
      <c r="D2751">
        <f>H2751/E2751*C2751</f>
        <v>0</v>
      </c>
      <c r="E2751">
        <f>INDEX(Reference!$A$1:$H$55, MATCH(B2751, Reference!$A$1:$A$55, 0), MATCH(A2751, Reference!$A$1:$H$1, 0))</f>
        <v>29828</v>
      </c>
      <c r="F2751">
        <v>13.444304000000001</v>
      </c>
      <c r="G2751">
        <v>144.79373100000001</v>
      </c>
      <c r="I2751" t="s">
        <v>12</v>
      </c>
      <c r="J2751" t="s">
        <v>13</v>
      </c>
      <c r="M2751" t="s">
        <v>47</v>
      </c>
    </row>
    <row r="2752" spans="1:13" x14ac:dyDescent="0.35">
      <c r="A2752">
        <v>2014</v>
      </c>
      <c r="B2752" t="s">
        <v>21</v>
      </c>
      <c r="D2752">
        <f>H2752/E2752*C2752</f>
        <v>0</v>
      </c>
      <c r="E2752">
        <f>INDEX(Reference!$A$1:$H$55, MATCH(B2752, Reference!$A$1:$A$55, 0), MATCH(A2752, Reference!$A$1:$H$1, 0))</f>
        <v>29828</v>
      </c>
      <c r="F2752">
        <v>13.444304000000001</v>
      </c>
      <c r="G2752">
        <v>144.79373100000001</v>
      </c>
      <c r="I2752" t="s">
        <v>22</v>
      </c>
      <c r="J2752" t="s">
        <v>19</v>
      </c>
      <c r="M2752" t="s">
        <v>16</v>
      </c>
    </row>
    <row r="2753" spans="1:13" x14ac:dyDescent="0.35">
      <c r="A2753">
        <v>2014</v>
      </c>
      <c r="B2753" t="s">
        <v>21</v>
      </c>
      <c r="D2753">
        <f>H2753/E2753*C2753</f>
        <v>0</v>
      </c>
      <c r="E2753">
        <f>INDEX(Reference!$A$1:$H$55, MATCH(B2753, Reference!$A$1:$A$55, 0), MATCH(A2753, Reference!$A$1:$H$1, 0))</f>
        <v>29828</v>
      </c>
      <c r="F2753">
        <v>13.444304000000001</v>
      </c>
      <c r="G2753">
        <v>144.79373100000001</v>
      </c>
      <c r="I2753" t="s">
        <v>18</v>
      </c>
      <c r="J2753" t="s">
        <v>19</v>
      </c>
      <c r="M2753" t="s">
        <v>40</v>
      </c>
    </row>
    <row r="2754" spans="1:13" x14ac:dyDescent="0.35">
      <c r="A2754">
        <v>2014</v>
      </c>
      <c r="B2754" t="s">
        <v>21</v>
      </c>
      <c r="C2754">
        <v>7.1</v>
      </c>
      <c r="D2754">
        <f>H2754/E2754*C2754</f>
        <v>0.31729582942201956</v>
      </c>
      <c r="E2754">
        <f>INDEX(Reference!$A$1:$H$55, MATCH(B2754, Reference!$A$1:$A$55, 0), MATCH(A2754, Reference!$A$1:$H$1, 0))</f>
        <v>29828</v>
      </c>
      <c r="F2754">
        <v>13.444304000000001</v>
      </c>
      <c r="G2754">
        <v>144.79373100000001</v>
      </c>
      <c r="H2754">
        <v>1333</v>
      </c>
      <c r="I2754" t="s">
        <v>22</v>
      </c>
      <c r="J2754" t="s">
        <v>19</v>
      </c>
      <c r="M2754" t="s">
        <v>32</v>
      </c>
    </row>
    <row r="2755" spans="1:13" x14ac:dyDescent="0.35">
      <c r="A2755">
        <v>2014</v>
      </c>
      <c r="B2755" t="s">
        <v>21</v>
      </c>
      <c r="C2755">
        <v>9.6</v>
      </c>
      <c r="D2755">
        <f>H2755/E2755*C2755</f>
        <v>0.13034732466139198</v>
      </c>
      <c r="E2755">
        <f>INDEX(Reference!$A$1:$H$55, MATCH(B2755, Reference!$A$1:$A$55, 0), MATCH(A2755, Reference!$A$1:$H$1, 0))</f>
        <v>29828</v>
      </c>
      <c r="F2755">
        <v>13.444304000000001</v>
      </c>
      <c r="G2755">
        <v>144.79373100000001</v>
      </c>
      <c r="H2755">
        <v>405</v>
      </c>
      <c r="I2755" t="s">
        <v>12</v>
      </c>
      <c r="J2755" t="s">
        <v>13</v>
      </c>
      <c r="M2755" s="1">
        <v>45088</v>
      </c>
    </row>
    <row r="2756" spans="1:13" x14ac:dyDescent="0.35">
      <c r="A2756">
        <v>2016</v>
      </c>
      <c r="B2756" t="s">
        <v>21</v>
      </c>
      <c r="C2756">
        <v>7.6</v>
      </c>
      <c r="D2756">
        <f>H2756/E2756*C2756</f>
        <v>0.33102595797280593</v>
      </c>
      <c r="E2756">
        <f>INDEX(Reference!$A$1:$H$55, MATCH(B2756, Reference!$A$1:$A$55, 0), MATCH(A2756, Reference!$A$1:$H$1, 0))</f>
        <v>30742</v>
      </c>
      <c r="F2756">
        <v>13.444304000000001</v>
      </c>
      <c r="G2756">
        <v>144.79373100000001</v>
      </c>
      <c r="H2756">
        <v>1339</v>
      </c>
      <c r="I2756" t="s">
        <v>22</v>
      </c>
      <c r="J2756" t="s">
        <v>19</v>
      </c>
      <c r="M2756" t="s">
        <v>32</v>
      </c>
    </row>
    <row r="2757" spans="1:13" x14ac:dyDescent="0.35">
      <c r="A2757">
        <v>2016</v>
      </c>
      <c r="B2757" t="s">
        <v>21</v>
      </c>
      <c r="C2757">
        <v>10.6</v>
      </c>
      <c r="D2757">
        <f>H2757/E2757*C2757</f>
        <v>0.78063886539587524</v>
      </c>
      <c r="E2757">
        <f>INDEX(Reference!$A$1:$H$55, MATCH(B2757, Reference!$A$1:$A$55, 0), MATCH(A2757, Reference!$A$1:$H$1, 0))</f>
        <v>30742</v>
      </c>
      <c r="F2757">
        <v>13.444304000000001</v>
      </c>
      <c r="G2757">
        <v>144.79373100000001</v>
      </c>
      <c r="H2757">
        <v>2264</v>
      </c>
      <c r="I2757" t="s">
        <v>12</v>
      </c>
      <c r="J2757" t="s">
        <v>13</v>
      </c>
      <c r="M2757" t="s">
        <v>35</v>
      </c>
    </row>
    <row r="2758" spans="1:13" x14ac:dyDescent="0.35">
      <c r="A2758">
        <v>2016</v>
      </c>
      <c r="B2758" t="s">
        <v>21</v>
      </c>
      <c r="D2758">
        <f>H2758/E2758*C2758</f>
        <v>0</v>
      </c>
      <c r="E2758">
        <f>INDEX(Reference!$A$1:$H$55, MATCH(B2758, Reference!$A$1:$A$55, 0), MATCH(A2758, Reference!$A$1:$H$1, 0))</f>
        <v>30742</v>
      </c>
      <c r="F2758">
        <v>13.444304000000001</v>
      </c>
      <c r="G2758">
        <v>144.79373100000001</v>
      </c>
      <c r="I2758" t="s">
        <v>22</v>
      </c>
      <c r="J2758" t="s">
        <v>19</v>
      </c>
      <c r="M2758" t="s">
        <v>16</v>
      </c>
    </row>
    <row r="2759" spans="1:13" x14ac:dyDescent="0.35">
      <c r="A2759">
        <v>2016</v>
      </c>
      <c r="B2759" t="s">
        <v>21</v>
      </c>
      <c r="C2759">
        <v>14.4</v>
      </c>
      <c r="D2759">
        <f>H2759/E2759*C2759</f>
        <v>0.62720707826426392</v>
      </c>
      <c r="E2759">
        <f>INDEX(Reference!$A$1:$H$55, MATCH(B2759, Reference!$A$1:$A$55, 0), MATCH(A2759, Reference!$A$1:$H$1, 0))</f>
        <v>30742</v>
      </c>
      <c r="F2759">
        <v>13.444304000000001</v>
      </c>
      <c r="G2759">
        <v>144.79373100000001</v>
      </c>
      <c r="H2759">
        <v>1339</v>
      </c>
      <c r="I2759" t="s">
        <v>18</v>
      </c>
      <c r="J2759" t="s">
        <v>19</v>
      </c>
      <c r="M2759" t="s">
        <v>32</v>
      </c>
    </row>
    <row r="2760" spans="1:13" x14ac:dyDescent="0.35">
      <c r="A2760">
        <v>2016</v>
      </c>
      <c r="B2760" t="s">
        <v>21</v>
      </c>
      <c r="D2760">
        <f>H2760/E2760*C2760</f>
        <v>0</v>
      </c>
      <c r="E2760">
        <f>INDEX(Reference!$A$1:$H$55, MATCH(B2760, Reference!$A$1:$A$55, 0), MATCH(A2760, Reference!$A$1:$H$1, 0))</f>
        <v>30742</v>
      </c>
      <c r="F2760">
        <v>13.444304000000001</v>
      </c>
      <c r="G2760">
        <v>144.79373100000001</v>
      </c>
      <c r="I2760" t="s">
        <v>18</v>
      </c>
      <c r="J2760" t="s">
        <v>19</v>
      </c>
      <c r="M2760" t="s">
        <v>47</v>
      </c>
    </row>
    <row r="2761" spans="1:13" x14ac:dyDescent="0.35">
      <c r="A2761">
        <v>2016</v>
      </c>
      <c r="B2761" t="s">
        <v>21</v>
      </c>
      <c r="C2761">
        <v>13.4</v>
      </c>
      <c r="D2761">
        <f>H2761/E2761*C2761</f>
        <v>1.1537896037993625</v>
      </c>
      <c r="E2761">
        <f>INDEX(Reference!$A$1:$H$55, MATCH(B2761, Reference!$A$1:$A$55, 0), MATCH(A2761, Reference!$A$1:$H$1, 0))</f>
        <v>30742</v>
      </c>
      <c r="F2761">
        <v>13.444304000000001</v>
      </c>
      <c r="G2761">
        <v>144.79373100000001</v>
      </c>
      <c r="H2761">
        <v>2647</v>
      </c>
      <c r="I2761" t="s">
        <v>18</v>
      </c>
      <c r="J2761" t="s">
        <v>19</v>
      </c>
      <c r="M2761" t="s">
        <v>35</v>
      </c>
    </row>
    <row r="2762" spans="1:13" x14ac:dyDescent="0.35">
      <c r="A2762">
        <v>2016</v>
      </c>
      <c r="B2762" t="s">
        <v>21</v>
      </c>
      <c r="C2762">
        <v>12</v>
      </c>
      <c r="D2762">
        <f>H2762/E2762*C2762</f>
        <v>0.10070912757790644</v>
      </c>
      <c r="E2762">
        <f>INDEX(Reference!$A$1:$H$55, MATCH(B2762, Reference!$A$1:$A$55, 0), MATCH(A2762, Reference!$A$1:$H$1, 0))</f>
        <v>30742</v>
      </c>
      <c r="F2762">
        <v>13.444304000000001</v>
      </c>
      <c r="G2762">
        <v>144.79373100000001</v>
      </c>
      <c r="H2762">
        <v>258</v>
      </c>
      <c r="I2762" t="s">
        <v>12</v>
      </c>
      <c r="J2762" t="s">
        <v>13</v>
      </c>
      <c r="M2762" s="1">
        <v>44990</v>
      </c>
    </row>
    <row r="2763" spans="1:13" x14ac:dyDescent="0.35">
      <c r="A2763">
        <v>2016</v>
      </c>
      <c r="B2763" t="s">
        <v>21</v>
      </c>
      <c r="C2763">
        <v>8.3000000000000007</v>
      </c>
      <c r="D2763">
        <f>H2763/E2763*C2763</f>
        <v>0.18251252358337131</v>
      </c>
      <c r="E2763">
        <f>INDEX(Reference!$A$1:$H$55, MATCH(B2763, Reference!$A$1:$A$55, 0), MATCH(A2763, Reference!$A$1:$H$1, 0))</f>
        <v>30742</v>
      </c>
      <c r="F2763">
        <v>13.444304000000001</v>
      </c>
      <c r="G2763">
        <v>144.79373100000001</v>
      </c>
      <c r="H2763">
        <v>676</v>
      </c>
      <c r="I2763" t="s">
        <v>22</v>
      </c>
      <c r="J2763" t="s">
        <v>19</v>
      </c>
      <c r="M2763" t="s">
        <v>43</v>
      </c>
    </row>
    <row r="2764" spans="1:13" x14ac:dyDescent="0.35">
      <c r="A2764">
        <v>2016</v>
      </c>
      <c r="B2764" t="s">
        <v>21</v>
      </c>
      <c r="D2764">
        <f>H2764/E2764*C2764</f>
        <v>0</v>
      </c>
      <c r="E2764">
        <f>INDEX(Reference!$A$1:$H$55, MATCH(B2764, Reference!$A$1:$A$55, 0), MATCH(A2764, Reference!$A$1:$H$1, 0))</f>
        <v>30742</v>
      </c>
      <c r="F2764">
        <v>13.444304000000001</v>
      </c>
      <c r="G2764">
        <v>144.79373100000001</v>
      </c>
      <c r="I2764" t="s">
        <v>18</v>
      </c>
      <c r="J2764" t="s">
        <v>19</v>
      </c>
      <c r="M2764" t="s">
        <v>27</v>
      </c>
    </row>
    <row r="2765" spans="1:13" x14ac:dyDescent="0.35">
      <c r="A2765">
        <v>2016</v>
      </c>
      <c r="B2765" t="s">
        <v>21</v>
      </c>
      <c r="C2765">
        <v>9</v>
      </c>
      <c r="D2765">
        <f>H2765/E2765*C2765</f>
        <v>0.40137271485264459</v>
      </c>
      <c r="E2765">
        <f>INDEX(Reference!$A$1:$H$55, MATCH(B2765, Reference!$A$1:$A$55, 0), MATCH(A2765, Reference!$A$1:$H$1, 0))</f>
        <v>30742</v>
      </c>
      <c r="F2765">
        <v>13.444304000000001</v>
      </c>
      <c r="G2765">
        <v>144.79373100000001</v>
      </c>
      <c r="H2765">
        <v>1371</v>
      </c>
      <c r="I2765" t="s">
        <v>22</v>
      </c>
      <c r="J2765" t="s">
        <v>19</v>
      </c>
      <c r="M2765" t="s">
        <v>23</v>
      </c>
    </row>
    <row r="2766" spans="1:13" x14ac:dyDescent="0.35">
      <c r="A2766">
        <v>2016</v>
      </c>
      <c r="B2766" t="s">
        <v>21</v>
      </c>
      <c r="D2766">
        <f>H2766/E2766*C2766</f>
        <v>0</v>
      </c>
      <c r="E2766">
        <f>INDEX(Reference!$A$1:$H$55, MATCH(B2766, Reference!$A$1:$A$55, 0), MATCH(A2766, Reference!$A$1:$H$1, 0))</f>
        <v>30742</v>
      </c>
      <c r="F2766">
        <v>13.444304000000001</v>
      </c>
      <c r="G2766">
        <v>144.79373100000001</v>
      </c>
      <c r="I2766" t="s">
        <v>12</v>
      </c>
      <c r="J2766" t="s">
        <v>13</v>
      </c>
      <c r="M2766" t="s">
        <v>27</v>
      </c>
    </row>
    <row r="2767" spans="1:13" x14ac:dyDescent="0.35">
      <c r="A2767">
        <v>2016</v>
      </c>
      <c r="B2767" t="s">
        <v>21</v>
      </c>
      <c r="C2767">
        <v>12.2</v>
      </c>
      <c r="D2767">
        <f>H2767/E2767*C2767</f>
        <v>0.54408301346691812</v>
      </c>
      <c r="E2767">
        <f>INDEX(Reference!$A$1:$H$55, MATCH(B2767, Reference!$A$1:$A$55, 0), MATCH(A2767, Reference!$A$1:$H$1, 0))</f>
        <v>30742</v>
      </c>
      <c r="F2767">
        <v>13.444304000000001</v>
      </c>
      <c r="G2767">
        <v>144.79373100000001</v>
      </c>
      <c r="H2767">
        <v>1371</v>
      </c>
      <c r="I2767" t="s">
        <v>18</v>
      </c>
      <c r="J2767" t="s">
        <v>19</v>
      </c>
      <c r="M2767" t="s">
        <v>23</v>
      </c>
    </row>
    <row r="2768" spans="1:13" x14ac:dyDescent="0.35">
      <c r="A2768">
        <v>2016</v>
      </c>
      <c r="B2768" t="s">
        <v>21</v>
      </c>
      <c r="C2768">
        <v>9.6999999999999993</v>
      </c>
      <c r="D2768">
        <f>H2768/E2768*C2768</f>
        <v>0.35213063561251701</v>
      </c>
      <c r="E2768">
        <f>INDEX(Reference!$A$1:$H$55, MATCH(B2768, Reference!$A$1:$A$55, 0), MATCH(A2768, Reference!$A$1:$H$1, 0))</f>
        <v>30742</v>
      </c>
      <c r="F2768">
        <v>13.444304000000001</v>
      </c>
      <c r="G2768">
        <v>144.79373100000001</v>
      </c>
      <c r="H2768">
        <v>1116</v>
      </c>
      <c r="I2768" t="s">
        <v>12</v>
      </c>
      <c r="J2768" t="s">
        <v>13</v>
      </c>
      <c r="M2768" t="s">
        <v>32</v>
      </c>
    </row>
    <row r="2769" spans="1:13" x14ac:dyDescent="0.35">
      <c r="A2769">
        <v>2016</v>
      </c>
      <c r="B2769" t="s">
        <v>21</v>
      </c>
      <c r="C2769">
        <v>13.4</v>
      </c>
      <c r="D2769">
        <f>H2769/E2769*C2769</f>
        <v>0.46291067594821417</v>
      </c>
      <c r="E2769">
        <f>INDEX(Reference!$A$1:$H$55, MATCH(B2769, Reference!$A$1:$A$55, 0), MATCH(A2769, Reference!$A$1:$H$1, 0))</f>
        <v>30742</v>
      </c>
      <c r="F2769">
        <v>13.444304000000001</v>
      </c>
      <c r="G2769">
        <v>144.79373100000001</v>
      </c>
      <c r="H2769">
        <v>1062</v>
      </c>
      <c r="I2769" t="s">
        <v>18</v>
      </c>
      <c r="J2769" t="s">
        <v>19</v>
      </c>
      <c r="M2769" t="s">
        <v>55</v>
      </c>
    </row>
    <row r="2770" spans="1:13" x14ac:dyDescent="0.35">
      <c r="A2770">
        <v>2016</v>
      </c>
      <c r="B2770" t="s">
        <v>21</v>
      </c>
      <c r="D2770">
        <f>H2770/E2770*C2770</f>
        <v>0</v>
      </c>
      <c r="E2770">
        <f>INDEX(Reference!$A$1:$H$55, MATCH(B2770, Reference!$A$1:$A$55, 0), MATCH(A2770, Reference!$A$1:$H$1, 0))</f>
        <v>30742</v>
      </c>
      <c r="F2770">
        <v>13.444304000000001</v>
      </c>
      <c r="G2770">
        <v>144.79373100000001</v>
      </c>
      <c r="I2770" t="s">
        <v>22</v>
      </c>
      <c r="J2770" t="s">
        <v>19</v>
      </c>
      <c r="M2770" t="s">
        <v>47</v>
      </c>
    </row>
    <row r="2771" spans="1:13" x14ac:dyDescent="0.35">
      <c r="A2771">
        <v>2016</v>
      </c>
      <c r="B2771" t="s">
        <v>21</v>
      </c>
      <c r="C2771">
        <v>8.3000000000000007</v>
      </c>
      <c r="D2771">
        <f>H2771/E2771*C2771</f>
        <v>0.73167002797475766</v>
      </c>
      <c r="E2771">
        <f>INDEX(Reference!$A$1:$H$55, MATCH(B2771, Reference!$A$1:$A$55, 0), MATCH(A2771, Reference!$A$1:$H$1, 0))</f>
        <v>30742</v>
      </c>
      <c r="F2771">
        <v>13.444304000000001</v>
      </c>
      <c r="G2771">
        <v>144.79373100000001</v>
      </c>
      <c r="H2771">
        <v>2710</v>
      </c>
      <c r="I2771" t="s">
        <v>22</v>
      </c>
      <c r="J2771" t="s">
        <v>19</v>
      </c>
      <c r="M2771" t="s">
        <v>61</v>
      </c>
    </row>
    <row r="2772" spans="1:13" x14ac:dyDescent="0.35">
      <c r="A2772">
        <v>2016</v>
      </c>
      <c r="B2772" t="s">
        <v>21</v>
      </c>
      <c r="C2772">
        <v>12.9</v>
      </c>
      <c r="D2772">
        <f>H2772/E2772*C2772</f>
        <v>0.40787196669052111</v>
      </c>
      <c r="E2772">
        <f>INDEX(Reference!$A$1:$H$55, MATCH(B2772, Reference!$A$1:$A$55, 0), MATCH(A2772, Reference!$A$1:$H$1, 0))</f>
        <v>30742</v>
      </c>
      <c r="F2772">
        <v>13.444304000000001</v>
      </c>
      <c r="G2772">
        <v>144.79373100000001</v>
      </c>
      <c r="H2772">
        <v>972</v>
      </c>
      <c r="I2772" t="s">
        <v>18</v>
      </c>
      <c r="J2772" t="s">
        <v>19</v>
      </c>
      <c r="M2772" t="s">
        <v>30</v>
      </c>
    </row>
    <row r="2773" spans="1:13" x14ac:dyDescent="0.35">
      <c r="A2773">
        <v>2016</v>
      </c>
      <c r="B2773" t="s">
        <v>21</v>
      </c>
      <c r="C2773">
        <v>11.5</v>
      </c>
      <c r="D2773">
        <f>H2773/E2773*C2773</f>
        <v>0.26447531064992519</v>
      </c>
      <c r="E2773">
        <f>INDEX(Reference!$A$1:$H$55, MATCH(B2773, Reference!$A$1:$A$55, 0), MATCH(A2773, Reference!$A$1:$H$1, 0))</f>
        <v>30742</v>
      </c>
      <c r="F2773">
        <v>13.444304000000001</v>
      </c>
      <c r="G2773">
        <v>144.79373100000001</v>
      </c>
      <c r="H2773">
        <v>707</v>
      </c>
      <c r="I2773" t="s">
        <v>12</v>
      </c>
      <c r="J2773" t="s">
        <v>13</v>
      </c>
      <c r="M2773" s="1">
        <v>45088</v>
      </c>
    </row>
    <row r="2774" spans="1:13" x14ac:dyDescent="0.35">
      <c r="A2774">
        <v>2016</v>
      </c>
      <c r="B2774" t="s">
        <v>21</v>
      </c>
      <c r="D2774">
        <f>H2774/E2774*C2774</f>
        <v>0</v>
      </c>
      <c r="E2774">
        <f>INDEX(Reference!$A$1:$H$55, MATCH(B2774, Reference!$A$1:$A$55, 0), MATCH(A2774, Reference!$A$1:$H$1, 0))</f>
        <v>30742</v>
      </c>
      <c r="F2774">
        <v>13.444304000000001</v>
      </c>
      <c r="G2774">
        <v>144.79373100000001</v>
      </c>
      <c r="I2774" t="s">
        <v>12</v>
      </c>
      <c r="J2774" t="s">
        <v>13</v>
      </c>
      <c r="M2774" t="s">
        <v>40</v>
      </c>
    </row>
    <row r="2775" spans="1:13" x14ac:dyDescent="0.35">
      <c r="A2775">
        <v>2016</v>
      </c>
      <c r="B2775" t="s">
        <v>21</v>
      </c>
      <c r="D2775">
        <f>H2775/E2775*C2775</f>
        <v>0</v>
      </c>
      <c r="E2775">
        <f>INDEX(Reference!$A$1:$H$55, MATCH(B2775, Reference!$A$1:$A$55, 0), MATCH(A2775, Reference!$A$1:$H$1, 0))</f>
        <v>30742</v>
      </c>
      <c r="F2775">
        <v>13.444304000000001</v>
      </c>
      <c r="G2775">
        <v>144.79373100000001</v>
      </c>
      <c r="I2775" t="s">
        <v>18</v>
      </c>
      <c r="J2775" t="s">
        <v>19</v>
      </c>
      <c r="M2775" t="s">
        <v>40</v>
      </c>
    </row>
    <row r="2776" spans="1:13" x14ac:dyDescent="0.35">
      <c r="A2776">
        <v>2016</v>
      </c>
      <c r="B2776" t="s">
        <v>21</v>
      </c>
      <c r="C2776">
        <v>8.6</v>
      </c>
      <c r="D2776">
        <f>H2776/E2776*C2776</f>
        <v>0.27191464446034741</v>
      </c>
      <c r="E2776">
        <f>INDEX(Reference!$A$1:$H$55, MATCH(B2776, Reference!$A$1:$A$55, 0), MATCH(A2776, Reference!$A$1:$H$1, 0))</f>
        <v>30742</v>
      </c>
      <c r="F2776">
        <v>13.444304000000001</v>
      </c>
      <c r="G2776">
        <v>144.79373100000001</v>
      </c>
      <c r="H2776">
        <v>972</v>
      </c>
      <c r="I2776" t="s">
        <v>22</v>
      </c>
      <c r="J2776" t="s">
        <v>19</v>
      </c>
      <c r="M2776" t="s">
        <v>30</v>
      </c>
    </row>
    <row r="2777" spans="1:13" x14ac:dyDescent="0.35">
      <c r="A2777">
        <v>2016</v>
      </c>
      <c r="B2777" t="s">
        <v>21</v>
      </c>
      <c r="D2777">
        <f>H2777/E2777*C2777</f>
        <v>0</v>
      </c>
      <c r="E2777">
        <f>INDEX(Reference!$A$1:$H$55, MATCH(B2777, Reference!$A$1:$A$55, 0), MATCH(A2777, Reference!$A$1:$H$1, 0))</f>
        <v>30742</v>
      </c>
      <c r="F2777">
        <v>13.444304000000001</v>
      </c>
      <c r="G2777">
        <v>144.79373100000001</v>
      </c>
      <c r="I2777" t="s">
        <v>22</v>
      </c>
      <c r="J2777" t="s">
        <v>19</v>
      </c>
      <c r="M2777" t="s">
        <v>27</v>
      </c>
    </row>
    <row r="2778" spans="1:13" x14ac:dyDescent="0.35">
      <c r="A2778">
        <v>2016</v>
      </c>
      <c r="B2778" t="s">
        <v>21</v>
      </c>
      <c r="C2778">
        <v>11.2</v>
      </c>
      <c r="D2778">
        <f>H2778/E2778*C2778</f>
        <v>0.43427233101294649</v>
      </c>
      <c r="E2778">
        <f>INDEX(Reference!$A$1:$H$55, MATCH(B2778, Reference!$A$1:$A$55, 0), MATCH(A2778, Reference!$A$1:$H$1, 0))</f>
        <v>30742</v>
      </c>
      <c r="F2778">
        <v>13.444304000000001</v>
      </c>
      <c r="G2778">
        <v>144.79373100000001</v>
      </c>
      <c r="H2778">
        <v>1192</v>
      </c>
      <c r="I2778" t="s">
        <v>12</v>
      </c>
      <c r="J2778" t="s">
        <v>13</v>
      </c>
      <c r="M2778" t="s">
        <v>23</v>
      </c>
    </row>
    <row r="2779" spans="1:13" x14ac:dyDescent="0.35">
      <c r="A2779">
        <v>2016</v>
      </c>
      <c r="B2779" t="s">
        <v>21</v>
      </c>
      <c r="C2779">
        <v>13.3</v>
      </c>
      <c r="D2779">
        <f>H2779/E2779*C2779</f>
        <v>1.1724351050679851</v>
      </c>
      <c r="E2779">
        <f>INDEX(Reference!$A$1:$H$55, MATCH(B2779, Reference!$A$1:$A$55, 0), MATCH(A2779, Reference!$A$1:$H$1, 0))</f>
        <v>30742</v>
      </c>
      <c r="F2779">
        <v>13.444304000000001</v>
      </c>
      <c r="G2779">
        <v>144.79373100000001</v>
      </c>
      <c r="H2779">
        <v>2710</v>
      </c>
      <c r="I2779" t="s">
        <v>18</v>
      </c>
      <c r="J2779" t="s">
        <v>19</v>
      </c>
      <c r="M2779" t="s">
        <v>61</v>
      </c>
    </row>
    <row r="2780" spans="1:13" x14ac:dyDescent="0.35">
      <c r="A2780">
        <v>2016</v>
      </c>
      <c r="B2780" t="s">
        <v>21</v>
      </c>
      <c r="D2780">
        <f>H2780/E2780*C2780</f>
        <v>0</v>
      </c>
      <c r="E2780">
        <f>INDEX(Reference!$A$1:$H$55, MATCH(B2780, Reference!$A$1:$A$55, 0), MATCH(A2780, Reference!$A$1:$H$1, 0))</f>
        <v>30742</v>
      </c>
      <c r="F2780">
        <v>13.444304000000001</v>
      </c>
      <c r="G2780">
        <v>144.79373100000001</v>
      </c>
      <c r="I2780" t="s">
        <v>12</v>
      </c>
      <c r="J2780" t="s">
        <v>13</v>
      </c>
      <c r="M2780" t="s">
        <v>16</v>
      </c>
    </row>
    <row r="2781" spans="1:13" x14ac:dyDescent="0.35">
      <c r="A2781">
        <v>2016</v>
      </c>
      <c r="B2781" t="s">
        <v>21</v>
      </c>
      <c r="C2781">
        <v>10.4</v>
      </c>
      <c r="D2781">
        <f>H2781/E2781*C2781</f>
        <v>0.28417149177021661</v>
      </c>
      <c r="E2781">
        <f>INDEX(Reference!$A$1:$H$55, MATCH(B2781, Reference!$A$1:$A$55, 0), MATCH(A2781, Reference!$A$1:$H$1, 0))</f>
        <v>30742</v>
      </c>
      <c r="F2781">
        <v>13.444304000000001</v>
      </c>
      <c r="G2781">
        <v>144.79373100000001</v>
      </c>
      <c r="H2781">
        <v>840</v>
      </c>
      <c r="I2781" t="s">
        <v>12</v>
      </c>
      <c r="J2781" t="s">
        <v>13</v>
      </c>
      <c r="M2781" s="1">
        <v>45277</v>
      </c>
    </row>
    <row r="2782" spans="1:13" x14ac:dyDescent="0.35">
      <c r="A2782">
        <v>2016</v>
      </c>
      <c r="B2782" t="s">
        <v>21</v>
      </c>
      <c r="C2782">
        <v>8.1</v>
      </c>
      <c r="D2782">
        <f>H2782/E2782*C2782</f>
        <v>0.27981913993884583</v>
      </c>
      <c r="E2782">
        <f>INDEX(Reference!$A$1:$H$55, MATCH(B2782, Reference!$A$1:$A$55, 0), MATCH(A2782, Reference!$A$1:$H$1, 0))</f>
        <v>30742</v>
      </c>
      <c r="F2782">
        <v>13.444304000000001</v>
      </c>
      <c r="G2782">
        <v>144.79373100000001</v>
      </c>
      <c r="H2782">
        <v>1062</v>
      </c>
      <c r="I2782" t="s">
        <v>22</v>
      </c>
      <c r="J2782" t="s">
        <v>19</v>
      </c>
      <c r="M2782" t="s">
        <v>55</v>
      </c>
    </row>
    <row r="2783" spans="1:13" x14ac:dyDescent="0.35">
      <c r="A2783">
        <v>2016</v>
      </c>
      <c r="B2783" t="s">
        <v>21</v>
      </c>
      <c r="C2783">
        <v>8.5</v>
      </c>
      <c r="D2783">
        <f>H2783/E2783*C2783</f>
        <v>0.73188146509661045</v>
      </c>
      <c r="E2783">
        <f>INDEX(Reference!$A$1:$H$55, MATCH(B2783, Reference!$A$1:$A$55, 0), MATCH(A2783, Reference!$A$1:$H$1, 0))</f>
        <v>30742</v>
      </c>
      <c r="F2783">
        <v>13.444304000000001</v>
      </c>
      <c r="G2783">
        <v>144.79373100000001</v>
      </c>
      <c r="H2783">
        <v>2647</v>
      </c>
      <c r="I2783" t="s">
        <v>22</v>
      </c>
      <c r="J2783" t="s">
        <v>19</v>
      </c>
      <c r="M2783" t="s">
        <v>35</v>
      </c>
    </row>
    <row r="2784" spans="1:13" x14ac:dyDescent="0.35">
      <c r="A2784">
        <v>2016</v>
      </c>
      <c r="B2784" t="s">
        <v>21</v>
      </c>
      <c r="C2784">
        <v>10.5</v>
      </c>
      <c r="D2784">
        <f>H2784/E2784*C2784</f>
        <v>0.78830264784334148</v>
      </c>
      <c r="E2784">
        <f>INDEX(Reference!$A$1:$H$55, MATCH(B2784, Reference!$A$1:$A$55, 0), MATCH(A2784, Reference!$A$1:$H$1, 0))</f>
        <v>30742</v>
      </c>
      <c r="F2784">
        <v>13.444304000000001</v>
      </c>
      <c r="G2784">
        <v>144.79373100000001</v>
      </c>
      <c r="H2784">
        <v>2308</v>
      </c>
      <c r="I2784" t="s">
        <v>12</v>
      </c>
      <c r="J2784" t="s">
        <v>13</v>
      </c>
      <c r="M2784" t="s">
        <v>61</v>
      </c>
    </row>
    <row r="2785" spans="1:13" x14ac:dyDescent="0.35">
      <c r="A2785">
        <v>2016</v>
      </c>
      <c r="B2785" t="s">
        <v>21</v>
      </c>
      <c r="D2785">
        <f>H2785/E2785*C2785</f>
        <v>0</v>
      </c>
      <c r="E2785">
        <f>INDEX(Reference!$A$1:$H$55, MATCH(B2785, Reference!$A$1:$A$55, 0), MATCH(A2785, Reference!$A$1:$H$1, 0))</f>
        <v>30742</v>
      </c>
      <c r="F2785">
        <v>13.444304000000001</v>
      </c>
      <c r="G2785">
        <v>144.79373100000001</v>
      </c>
      <c r="I2785" t="s">
        <v>18</v>
      </c>
      <c r="J2785" t="s">
        <v>19</v>
      </c>
      <c r="M2785" t="s">
        <v>16</v>
      </c>
    </row>
    <row r="2786" spans="1:13" x14ac:dyDescent="0.35">
      <c r="A2786">
        <v>2016</v>
      </c>
      <c r="B2786" t="s">
        <v>21</v>
      </c>
      <c r="D2786">
        <f>H2786/E2786*C2786</f>
        <v>0</v>
      </c>
      <c r="E2786">
        <f>INDEX(Reference!$A$1:$H$55, MATCH(B2786, Reference!$A$1:$A$55, 0), MATCH(A2786, Reference!$A$1:$H$1, 0))</f>
        <v>30742</v>
      </c>
      <c r="F2786">
        <v>13.444304000000001</v>
      </c>
      <c r="G2786">
        <v>144.79373100000001</v>
      </c>
      <c r="I2786" t="s">
        <v>12</v>
      </c>
      <c r="J2786" t="s">
        <v>13</v>
      </c>
      <c r="M2786" t="s">
        <v>47</v>
      </c>
    </row>
    <row r="2787" spans="1:13" x14ac:dyDescent="0.35">
      <c r="A2787">
        <v>2016</v>
      </c>
      <c r="B2787" t="s">
        <v>21</v>
      </c>
      <c r="C2787">
        <v>13.8</v>
      </c>
      <c r="D2787">
        <f>H2787/E2787*C2787</f>
        <v>0.30345455728319565</v>
      </c>
      <c r="E2787">
        <f>INDEX(Reference!$A$1:$H$55, MATCH(B2787, Reference!$A$1:$A$55, 0), MATCH(A2787, Reference!$A$1:$H$1, 0))</f>
        <v>30742</v>
      </c>
      <c r="F2787">
        <v>13.444304000000001</v>
      </c>
      <c r="G2787">
        <v>144.79373100000001</v>
      </c>
      <c r="H2787">
        <v>676</v>
      </c>
      <c r="I2787" t="s">
        <v>18</v>
      </c>
      <c r="J2787" t="s">
        <v>19</v>
      </c>
      <c r="M2787" t="s">
        <v>43</v>
      </c>
    </row>
    <row r="2788" spans="1:13" x14ac:dyDescent="0.35">
      <c r="A2788">
        <v>2016</v>
      </c>
      <c r="B2788" t="s">
        <v>21</v>
      </c>
      <c r="C2788">
        <v>8.5</v>
      </c>
      <c r="D2788">
        <f>H2788/E2788*C2788</f>
        <v>0.13907683299720253</v>
      </c>
      <c r="E2788">
        <f>INDEX(Reference!$A$1:$H$55, MATCH(B2788, Reference!$A$1:$A$55, 0), MATCH(A2788, Reference!$A$1:$H$1, 0))</f>
        <v>30742</v>
      </c>
      <c r="F2788">
        <v>13.444304000000001</v>
      </c>
      <c r="G2788">
        <v>144.79373100000001</v>
      </c>
      <c r="H2788">
        <v>503</v>
      </c>
      <c r="I2788" t="s">
        <v>12</v>
      </c>
      <c r="J2788" t="s">
        <v>13</v>
      </c>
      <c r="M2788" t="s">
        <v>14</v>
      </c>
    </row>
    <row r="2789" spans="1:13" x14ac:dyDescent="0.35">
      <c r="A2789">
        <v>2016</v>
      </c>
      <c r="B2789" t="s">
        <v>21</v>
      </c>
      <c r="D2789">
        <f>H2789/E2789*C2789</f>
        <v>0</v>
      </c>
      <c r="E2789">
        <f>INDEX(Reference!$A$1:$H$55, MATCH(B2789, Reference!$A$1:$A$55, 0), MATCH(A2789, Reference!$A$1:$H$1, 0))</f>
        <v>30742</v>
      </c>
      <c r="F2789">
        <v>13.444304000000001</v>
      </c>
      <c r="G2789">
        <v>144.79373100000001</v>
      </c>
      <c r="I2789" t="s">
        <v>22</v>
      </c>
      <c r="J2789" t="s">
        <v>19</v>
      </c>
      <c r="M2789" t="s">
        <v>40</v>
      </c>
    </row>
    <row r="2790" spans="1:13" x14ac:dyDescent="0.35">
      <c r="A2790">
        <v>2018</v>
      </c>
      <c r="B2790" t="s">
        <v>21</v>
      </c>
      <c r="C2790">
        <v>14.2</v>
      </c>
      <c r="D2790">
        <f>H2790/E2790*C2790</f>
        <v>1.2893667861409797</v>
      </c>
      <c r="E2790">
        <f>INDEX(Reference!$A$1:$H$55, MATCH(B2790, Reference!$A$1:$A$55, 0), MATCH(A2790, Reference!$A$1:$H$1, 0))</f>
        <v>32643</v>
      </c>
      <c r="F2790">
        <v>13.444304000000001</v>
      </c>
      <c r="G2790">
        <v>144.79373100000001</v>
      </c>
      <c r="H2790">
        <v>2964</v>
      </c>
      <c r="I2790" t="s">
        <v>18</v>
      </c>
      <c r="J2790" t="s">
        <v>19</v>
      </c>
      <c r="M2790" t="s">
        <v>35</v>
      </c>
    </row>
    <row r="2791" spans="1:13" x14ac:dyDescent="0.35">
      <c r="A2791">
        <v>2018</v>
      </c>
      <c r="B2791" t="s">
        <v>21</v>
      </c>
      <c r="C2791">
        <v>6.9</v>
      </c>
      <c r="D2791">
        <f>H2791/E2791*C2791</f>
        <v>0.2635879055233894</v>
      </c>
      <c r="E2791">
        <f>INDEX(Reference!$A$1:$H$55, MATCH(B2791, Reference!$A$1:$A$55, 0), MATCH(A2791, Reference!$A$1:$H$1, 0))</f>
        <v>32643</v>
      </c>
      <c r="F2791">
        <v>13.444304000000001</v>
      </c>
      <c r="G2791">
        <v>144.79373100000001</v>
      </c>
      <c r="H2791">
        <v>1247</v>
      </c>
      <c r="I2791" t="s">
        <v>22</v>
      </c>
      <c r="J2791" t="s">
        <v>19</v>
      </c>
      <c r="M2791" t="s">
        <v>55</v>
      </c>
    </row>
    <row r="2792" spans="1:13" x14ac:dyDescent="0.35">
      <c r="A2792">
        <v>2018</v>
      </c>
      <c r="B2792" t="s">
        <v>21</v>
      </c>
      <c r="D2792">
        <f>H2792/E2792*C2792</f>
        <v>0</v>
      </c>
      <c r="E2792">
        <f>INDEX(Reference!$A$1:$H$55, MATCH(B2792, Reference!$A$1:$A$55, 0), MATCH(A2792, Reference!$A$1:$H$1, 0))</f>
        <v>32643</v>
      </c>
      <c r="F2792">
        <v>13.444304000000001</v>
      </c>
      <c r="G2792">
        <v>144.79373100000001</v>
      </c>
      <c r="I2792" t="s">
        <v>12</v>
      </c>
      <c r="J2792" t="s">
        <v>13</v>
      </c>
      <c r="M2792" t="s">
        <v>47</v>
      </c>
    </row>
    <row r="2793" spans="1:13" x14ac:dyDescent="0.35">
      <c r="A2793">
        <v>2018</v>
      </c>
      <c r="B2793" t="s">
        <v>21</v>
      </c>
      <c r="D2793">
        <f>H2793/E2793*C2793</f>
        <v>0</v>
      </c>
      <c r="E2793">
        <f>INDEX(Reference!$A$1:$H$55, MATCH(B2793, Reference!$A$1:$A$55, 0), MATCH(A2793, Reference!$A$1:$H$1, 0))</f>
        <v>32643</v>
      </c>
      <c r="F2793">
        <v>13.444304000000001</v>
      </c>
      <c r="G2793">
        <v>144.79373100000001</v>
      </c>
      <c r="I2793" t="s">
        <v>22</v>
      </c>
      <c r="J2793" t="s">
        <v>19</v>
      </c>
      <c r="M2793" t="s">
        <v>16</v>
      </c>
    </row>
    <row r="2794" spans="1:13" x14ac:dyDescent="0.35">
      <c r="A2794">
        <v>2018</v>
      </c>
      <c r="B2794" t="s">
        <v>21</v>
      </c>
      <c r="C2794">
        <v>14.7</v>
      </c>
      <c r="D2794">
        <f>H2794/E2794*C2794</f>
        <v>0.6862972153294733</v>
      </c>
      <c r="E2794">
        <f>INDEX(Reference!$A$1:$H$55, MATCH(B2794, Reference!$A$1:$A$55, 0), MATCH(A2794, Reference!$A$1:$H$1, 0))</f>
        <v>32643</v>
      </c>
      <c r="F2794">
        <v>13.444304000000001</v>
      </c>
      <c r="G2794">
        <v>144.79373100000001</v>
      </c>
      <c r="H2794">
        <v>1524</v>
      </c>
      <c r="I2794" t="s">
        <v>18</v>
      </c>
      <c r="J2794" t="s">
        <v>19</v>
      </c>
      <c r="M2794" t="s">
        <v>23</v>
      </c>
    </row>
    <row r="2795" spans="1:13" x14ac:dyDescent="0.35">
      <c r="A2795">
        <v>2018</v>
      </c>
      <c r="B2795" t="s">
        <v>21</v>
      </c>
      <c r="C2795">
        <v>8.9</v>
      </c>
      <c r="D2795">
        <f>H2795/E2795*C2795</f>
        <v>0.41224152191894131</v>
      </c>
      <c r="E2795">
        <f>INDEX(Reference!$A$1:$H$55, MATCH(B2795, Reference!$A$1:$A$55, 0), MATCH(A2795, Reference!$A$1:$H$1, 0))</f>
        <v>32643</v>
      </c>
      <c r="F2795">
        <v>13.444304000000001</v>
      </c>
      <c r="G2795">
        <v>144.79373100000001</v>
      </c>
      <c r="H2795">
        <v>1512</v>
      </c>
      <c r="I2795" t="s">
        <v>22</v>
      </c>
      <c r="J2795" t="s">
        <v>19</v>
      </c>
      <c r="M2795" t="s">
        <v>32</v>
      </c>
    </row>
    <row r="2796" spans="1:13" x14ac:dyDescent="0.35">
      <c r="A2796">
        <v>2018</v>
      </c>
      <c r="B2796" t="s">
        <v>21</v>
      </c>
      <c r="D2796">
        <f>H2796/E2796*C2796</f>
        <v>0</v>
      </c>
      <c r="E2796">
        <f>INDEX(Reference!$A$1:$H$55, MATCH(B2796, Reference!$A$1:$A$55, 0), MATCH(A2796, Reference!$A$1:$H$1, 0))</f>
        <v>32643</v>
      </c>
      <c r="F2796">
        <v>13.444304000000001</v>
      </c>
      <c r="G2796">
        <v>144.79373100000001</v>
      </c>
      <c r="I2796" t="s">
        <v>22</v>
      </c>
      <c r="J2796" t="s">
        <v>19</v>
      </c>
      <c r="M2796" t="s">
        <v>40</v>
      </c>
    </row>
    <row r="2797" spans="1:13" x14ac:dyDescent="0.35">
      <c r="A2797">
        <v>2018</v>
      </c>
      <c r="B2797" t="s">
        <v>21</v>
      </c>
      <c r="C2797">
        <v>12.7</v>
      </c>
      <c r="D2797">
        <f>H2797/E2797*C2797</f>
        <v>7.6644303526023957E-2</v>
      </c>
      <c r="E2797">
        <f>INDEX(Reference!$A$1:$H$55, MATCH(B2797, Reference!$A$1:$A$55, 0), MATCH(A2797, Reference!$A$1:$H$1, 0))</f>
        <v>32643</v>
      </c>
      <c r="F2797">
        <v>13.444304000000001</v>
      </c>
      <c r="G2797">
        <v>144.79373100000001</v>
      </c>
      <c r="H2797">
        <v>197</v>
      </c>
      <c r="I2797" t="s">
        <v>12</v>
      </c>
      <c r="J2797" t="s">
        <v>13</v>
      </c>
      <c r="M2797" s="1">
        <v>44990</v>
      </c>
    </row>
    <row r="2798" spans="1:13" x14ac:dyDescent="0.35">
      <c r="A2798">
        <v>2018</v>
      </c>
      <c r="B2798" t="s">
        <v>21</v>
      </c>
      <c r="C2798">
        <v>9.6999999999999993</v>
      </c>
      <c r="D2798">
        <f>H2798/E2798*C2798</f>
        <v>0.30785160677633788</v>
      </c>
      <c r="E2798">
        <f>INDEX(Reference!$A$1:$H$55, MATCH(B2798, Reference!$A$1:$A$55, 0), MATCH(A2798, Reference!$A$1:$H$1, 0))</f>
        <v>32643</v>
      </c>
      <c r="F2798">
        <v>13.444304000000001</v>
      </c>
      <c r="G2798">
        <v>144.79373100000001</v>
      </c>
      <c r="H2798">
        <v>1036</v>
      </c>
      <c r="I2798" t="s">
        <v>22</v>
      </c>
      <c r="J2798" t="s">
        <v>19</v>
      </c>
      <c r="M2798" t="s">
        <v>30</v>
      </c>
    </row>
    <row r="2799" spans="1:13" x14ac:dyDescent="0.35">
      <c r="A2799">
        <v>2018</v>
      </c>
      <c r="B2799" t="s">
        <v>21</v>
      </c>
      <c r="D2799">
        <f>H2799/E2799*C2799</f>
        <v>0</v>
      </c>
      <c r="E2799">
        <f>INDEX(Reference!$A$1:$H$55, MATCH(B2799, Reference!$A$1:$A$55, 0), MATCH(A2799, Reference!$A$1:$H$1, 0))</f>
        <v>32643</v>
      </c>
      <c r="F2799">
        <v>13.444304000000001</v>
      </c>
      <c r="G2799">
        <v>144.79373100000001</v>
      </c>
      <c r="I2799" t="s">
        <v>12</v>
      </c>
      <c r="J2799" t="s">
        <v>13</v>
      </c>
      <c r="M2799" t="s">
        <v>16</v>
      </c>
    </row>
    <row r="2800" spans="1:13" x14ac:dyDescent="0.35">
      <c r="A2800">
        <v>2018</v>
      </c>
      <c r="B2800" t="s">
        <v>21</v>
      </c>
      <c r="D2800">
        <f>H2800/E2800*C2800</f>
        <v>0</v>
      </c>
      <c r="E2800">
        <f>INDEX(Reference!$A$1:$H$55, MATCH(B2800, Reference!$A$1:$A$55, 0), MATCH(A2800, Reference!$A$1:$H$1, 0))</f>
        <v>32643</v>
      </c>
      <c r="F2800">
        <v>13.444304000000001</v>
      </c>
      <c r="G2800">
        <v>144.79373100000001</v>
      </c>
      <c r="I2800" t="s">
        <v>22</v>
      </c>
      <c r="J2800" t="s">
        <v>19</v>
      </c>
      <c r="M2800" t="s">
        <v>47</v>
      </c>
    </row>
    <row r="2801" spans="1:13" x14ac:dyDescent="0.35">
      <c r="A2801">
        <v>2018</v>
      </c>
      <c r="B2801" t="s">
        <v>21</v>
      </c>
      <c r="D2801">
        <f>H2801/E2801*C2801</f>
        <v>0</v>
      </c>
      <c r="E2801">
        <f>INDEX(Reference!$A$1:$H$55, MATCH(B2801, Reference!$A$1:$A$55, 0), MATCH(A2801, Reference!$A$1:$H$1, 0))</f>
        <v>32643</v>
      </c>
      <c r="F2801">
        <v>13.444304000000001</v>
      </c>
      <c r="G2801">
        <v>144.79373100000001</v>
      </c>
      <c r="I2801" t="s">
        <v>18</v>
      </c>
      <c r="J2801" t="s">
        <v>19</v>
      </c>
      <c r="M2801" t="s">
        <v>27</v>
      </c>
    </row>
    <row r="2802" spans="1:13" x14ac:dyDescent="0.35">
      <c r="A2802">
        <v>2018</v>
      </c>
      <c r="B2802" t="s">
        <v>21</v>
      </c>
      <c r="C2802">
        <v>13.4</v>
      </c>
      <c r="D2802">
        <f>H2802/E2802*C2802</f>
        <v>0.62067824648469816</v>
      </c>
      <c r="E2802">
        <f>INDEX(Reference!$A$1:$H$55, MATCH(B2802, Reference!$A$1:$A$55, 0), MATCH(A2802, Reference!$A$1:$H$1, 0))</f>
        <v>32643</v>
      </c>
      <c r="F2802">
        <v>13.444304000000001</v>
      </c>
      <c r="G2802">
        <v>144.79373100000001</v>
      </c>
      <c r="H2802">
        <v>1512</v>
      </c>
      <c r="I2802" t="s">
        <v>18</v>
      </c>
      <c r="J2802" t="s">
        <v>19</v>
      </c>
      <c r="M2802" t="s">
        <v>32</v>
      </c>
    </row>
    <row r="2803" spans="1:13" x14ac:dyDescent="0.35">
      <c r="A2803">
        <v>2018</v>
      </c>
      <c r="B2803" t="s">
        <v>21</v>
      </c>
      <c r="D2803">
        <f>H2803/E2803*C2803</f>
        <v>0</v>
      </c>
      <c r="E2803">
        <f>INDEX(Reference!$A$1:$H$55, MATCH(B2803, Reference!$A$1:$A$55, 0), MATCH(A2803, Reference!$A$1:$H$1, 0))</f>
        <v>32643</v>
      </c>
      <c r="F2803">
        <v>13.444304000000001</v>
      </c>
      <c r="G2803">
        <v>144.79373100000001</v>
      </c>
      <c r="I2803" t="s">
        <v>18</v>
      </c>
      <c r="J2803" t="s">
        <v>19</v>
      </c>
      <c r="M2803" t="s">
        <v>40</v>
      </c>
    </row>
    <row r="2804" spans="1:13" x14ac:dyDescent="0.35">
      <c r="A2804">
        <v>2018</v>
      </c>
      <c r="B2804" t="s">
        <v>21</v>
      </c>
      <c r="C2804">
        <v>8.9</v>
      </c>
      <c r="D2804">
        <f>H2804/E2804*C2804</f>
        <v>0.28955059277639927</v>
      </c>
      <c r="E2804">
        <f>INDEX(Reference!$A$1:$H$55, MATCH(B2804, Reference!$A$1:$A$55, 0), MATCH(A2804, Reference!$A$1:$H$1, 0))</f>
        <v>32643</v>
      </c>
      <c r="F2804">
        <v>13.444304000000001</v>
      </c>
      <c r="G2804">
        <v>144.79373100000001</v>
      </c>
      <c r="H2804">
        <v>1062</v>
      </c>
      <c r="I2804" t="s">
        <v>12</v>
      </c>
      <c r="J2804" t="s">
        <v>13</v>
      </c>
      <c r="M2804" t="s">
        <v>32</v>
      </c>
    </row>
    <row r="2805" spans="1:13" x14ac:dyDescent="0.35">
      <c r="A2805">
        <v>2018</v>
      </c>
      <c r="B2805" t="s">
        <v>21</v>
      </c>
      <c r="C2805">
        <v>8.1</v>
      </c>
      <c r="D2805">
        <f>H2805/E2805*C2805</f>
        <v>0.37816377171215876</v>
      </c>
      <c r="E2805">
        <f>INDEX(Reference!$A$1:$H$55, MATCH(B2805, Reference!$A$1:$A$55, 0), MATCH(A2805, Reference!$A$1:$H$1, 0))</f>
        <v>32643</v>
      </c>
      <c r="F2805">
        <v>13.444304000000001</v>
      </c>
      <c r="G2805">
        <v>144.79373100000001</v>
      </c>
      <c r="H2805">
        <v>1524</v>
      </c>
      <c r="I2805" t="s">
        <v>22</v>
      </c>
      <c r="J2805" t="s">
        <v>19</v>
      </c>
      <c r="M2805" t="s">
        <v>23</v>
      </c>
    </row>
    <row r="2806" spans="1:13" x14ac:dyDescent="0.35">
      <c r="A2806">
        <v>2018</v>
      </c>
      <c r="B2806" t="s">
        <v>21</v>
      </c>
      <c r="C2806">
        <v>13.9</v>
      </c>
      <c r="D2806">
        <f>H2806/E2806*C2806</f>
        <v>0.53099592561958153</v>
      </c>
      <c r="E2806">
        <f>INDEX(Reference!$A$1:$H$55, MATCH(B2806, Reference!$A$1:$A$55, 0), MATCH(A2806, Reference!$A$1:$H$1, 0))</f>
        <v>32643</v>
      </c>
      <c r="F2806">
        <v>13.444304000000001</v>
      </c>
      <c r="G2806">
        <v>144.79373100000001</v>
      </c>
      <c r="H2806">
        <v>1247</v>
      </c>
      <c r="I2806" t="s">
        <v>18</v>
      </c>
      <c r="J2806" t="s">
        <v>19</v>
      </c>
      <c r="M2806" t="s">
        <v>55</v>
      </c>
    </row>
    <row r="2807" spans="1:13" x14ac:dyDescent="0.35">
      <c r="A2807">
        <v>2018</v>
      </c>
      <c r="B2807" t="s">
        <v>21</v>
      </c>
      <c r="C2807">
        <v>11.2</v>
      </c>
      <c r="D2807">
        <f>H2807/E2807*C2807</f>
        <v>0.37021107128634007</v>
      </c>
      <c r="E2807">
        <f>INDEX(Reference!$A$1:$H$55, MATCH(B2807, Reference!$A$1:$A$55, 0), MATCH(A2807, Reference!$A$1:$H$1, 0))</f>
        <v>32643</v>
      </c>
      <c r="F2807">
        <v>13.444304000000001</v>
      </c>
      <c r="G2807">
        <v>144.79373100000001</v>
      </c>
      <c r="H2807">
        <v>1079</v>
      </c>
      <c r="I2807" t="s">
        <v>12</v>
      </c>
      <c r="J2807" t="s">
        <v>13</v>
      </c>
      <c r="M2807" t="s">
        <v>23</v>
      </c>
    </row>
    <row r="2808" spans="1:13" x14ac:dyDescent="0.35">
      <c r="A2808">
        <v>2018</v>
      </c>
      <c r="B2808" t="s">
        <v>21</v>
      </c>
      <c r="D2808">
        <f>H2808/E2808*C2808</f>
        <v>0</v>
      </c>
      <c r="E2808">
        <f>INDEX(Reference!$A$1:$H$55, MATCH(B2808, Reference!$A$1:$A$55, 0), MATCH(A2808, Reference!$A$1:$H$1, 0))</f>
        <v>32643</v>
      </c>
      <c r="F2808">
        <v>13.444304000000001</v>
      </c>
      <c r="G2808">
        <v>144.79373100000001</v>
      </c>
      <c r="I2808" t="s">
        <v>12</v>
      </c>
      <c r="J2808" t="s">
        <v>13</v>
      </c>
      <c r="M2808" t="s">
        <v>40</v>
      </c>
    </row>
    <row r="2809" spans="1:13" x14ac:dyDescent="0.35">
      <c r="A2809">
        <v>2018</v>
      </c>
      <c r="B2809" t="s">
        <v>21</v>
      </c>
      <c r="C2809">
        <v>7.8</v>
      </c>
      <c r="D2809">
        <f>H2809/E2809*C2809</f>
        <v>0.21146953405017921</v>
      </c>
      <c r="E2809">
        <f>INDEX(Reference!$A$1:$H$55, MATCH(B2809, Reference!$A$1:$A$55, 0), MATCH(A2809, Reference!$A$1:$H$1, 0))</f>
        <v>32643</v>
      </c>
      <c r="F2809">
        <v>13.444304000000001</v>
      </c>
      <c r="G2809">
        <v>144.79373100000001</v>
      </c>
      <c r="H2809">
        <v>885</v>
      </c>
      <c r="I2809" t="s">
        <v>12</v>
      </c>
      <c r="J2809" t="s">
        <v>13</v>
      </c>
      <c r="M2809" s="1">
        <v>45277</v>
      </c>
    </row>
    <row r="2810" spans="1:13" x14ac:dyDescent="0.35">
      <c r="A2810">
        <v>2018</v>
      </c>
      <c r="B2810" t="s">
        <v>21</v>
      </c>
      <c r="C2810">
        <v>9.4</v>
      </c>
      <c r="D2810">
        <f>H2810/E2810*C2810</f>
        <v>0.21683668780442975</v>
      </c>
      <c r="E2810">
        <f>INDEX(Reference!$A$1:$H$55, MATCH(B2810, Reference!$A$1:$A$55, 0), MATCH(A2810, Reference!$A$1:$H$1, 0))</f>
        <v>32643</v>
      </c>
      <c r="F2810">
        <v>13.444304000000001</v>
      </c>
      <c r="G2810">
        <v>144.79373100000001</v>
      </c>
      <c r="H2810">
        <v>753</v>
      </c>
      <c r="I2810" t="s">
        <v>22</v>
      </c>
      <c r="J2810" t="s">
        <v>19</v>
      </c>
      <c r="M2810" t="s">
        <v>43</v>
      </c>
    </row>
    <row r="2811" spans="1:13" x14ac:dyDescent="0.35">
      <c r="A2811">
        <v>2018</v>
      </c>
      <c r="B2811" t="s">
        <v>21</v>
      </c>
      <c r="D2811">
        <f>H2811/E2811*C2811</f>
        <v>0</v>
      </c>
      <c r="E2811">
        <f>INDEX(Reference!$A$1:$H$55, MATCH(B2811, Reference!$A$1:$A$55, 0), MATCH(A2811, Reference!$A$1:$H$1, 0))</f>
        <v>32643</v>
      </c>
      <c r="F2811">
        <v>13.444304000000001</v>
      </c>
      <c r="G2811">
        <v>144.79373100000001</v>
      </c>
      <c r="I2811" t="s">
        <v>18</v>
      </c>
      <c r="J2811" t="s">
        <v>19</v>
      </c>
      <c r="M2811" t="s">
        <v>16</v>
      </c>
    </row>
    <row r="2812" spans="1:13" x14ac:dyDescent="0.35">
      <c r="A2812">
        <v>2018</v>
      </c>
      <c r="B2812" t="s">
        <v>21</v>
      </c>
      <c r="C2812">
        <v>8.6</v>
      </c>
      <c r="D2812">
        <f>H2812/E2812*C2812</f>
        <v>0.15280458291210977</v>
      </c>
      <c r="E2812">
        <f>INDEX(Reference!$A$1:$H$55, MATCH(B2812, Reference!$A$1:$A$55, 0), MATCH(A2812, Reference!$A$1:$H$1, 0))</f>
        <v>32643</v>
      </c>
      <c r="F2812">
        <v>13.444304000000001</v>
      </c>
      <c r="G2812">
        <v>144.79373100000001</v>
      </c>
      <c r="H2812">
        <v>580</v>
      </c>
      <c r="I2812" t="s">
        <v>12</v>
      </c>
      <c r="J2812" t="s">
        <v>13</v>
      </c>
      <c r="M2812" t="s">
        <v>14</v>
      </c>
    </row>
    <row r="2813" spans="1:13" x14ac:dyDescent="0.35">
      <c r="A2813">
        <v>2018</v>
      </c>
      <c r="B2813" t="s">
        <v>21</v>
      </c>
      <c r="C2813">
        <v>10</v>
      </c>
      <c r="D2813">
        <f>H2813/E2813*C2813</f>
        <v>0.65588334405538706</v>
      </c>
      <c r="E2813">
        <f>INDEX(Reference!$A$1:$H$55, MATCH(B2813, Reference!$A$1:$A$55, 0), MATCH(A2813, Reference!$A$1:$H$1, 0))</f>
        <v>32643</v>
      </c>
      <c r="F2813">
        <v>13.444304000000001</v>
      </c>
      <c r="G2813">
        <v>144.79373100000001</v>
      </c>
      <c r="H2813">
        <v>2141</v>
      </c>
      <c r="I2813" t="s">
        <v>12</v>
      </c>
      <c r="J2813" t="s">
        <v>13</v>
      </c>
      <c r="M2813" t="s">
        <v>61</v>
      </c>
    </row>
    <row r="2814" spans="1:13" x14ac:dyDescent="0.35">
      <c r="A2814">
        <v>2018</v>
      </c>
      <c r="B2814" t="s">
        <v>21</v>
      </c>
      <c r="C2814">
        <v>14.6</v>
      </c>
      <c r="D2814">
        <f>H2814/E2814*C2814</f>
        <v>0.33678889807922063</v>
      </c>
      <c r="E2814">
        <f>INDEX(Reference!$A$1:$H$55, MATCH(B2814, Reference!$A$1:$A$55, 0), MATCH(A2814, Reference!$A$1:$H$1, 0))</f>
        <v>32643</v>
      </c>
      <c r="F2814">
        <v>13.444304000000001</v>
      </c>
      <c r="G2814">
        <v>144.79373100000001</v>
      </c>
      <c r="H2814">
        <v>753</v>
      </c>
      <c r="I2814" t="s">
        <v>18</v>
      </c>
      <c r="J2814" t="s">
        <v>19</v>
      </c>
      <c r="M2814" t="s">
        <v>43</v>
      </c>
    </row>
    <row r="2815" spans="1:13" x14ac:dyDescent="0.35">
      <c r="A2815">
        <v>2018</v>
      </c>
      <c r="B2815" t="s">
        <v>21</v>
      </c>
      <c r="C2815">
        <v>13.8</v>
      </c>
      <c r="D2815">
        <f>H2815/E2815*C2815</f>
        <v>0.43797445087767667</v>
      </c>
      <c r="E2815">
        <f>INDEX(Reference!$A$1:$H$55, MATCH(B2815, Reference!$A$1:$A$55, 0), MATCH(A2815, Reference!$A$1:$H$1, 0))</f>
        <v>32643</v>
      </c>
      <c r="F2815">
        <v>13.444304000000001</v>
      </c>
      <c r="G2815">
        <v>144.79373100000001</v>
      </c>
      <c r="H2815">
        <v>1036</v>
      </c>
      <c r="I2815" t="s">
        <v>18</v>
      </c>
      <c r="J2815" t="s">
        <v>19</v>
      </c>
      <c r="M2815" t="s">
        <v>30</v>
      </c>
    </row>
    <row r="2816" spans="1:13" x14ac:dyDescent="0.35">
      <c r="A2816">
        <v>2018</v>
      </c>
      <c r="B2816" t="s">
        <v>21</v>
      </c>
      <c r="C2816">
        <v>8.5</v>
      </c>
      <c r="D2816">
        <f>H2816/E2816*C2816</f>
        <v>0.79055233893943566</v>
      </c>
      <c r="E2816">
        <f>INDEX(Reference!$A$1:$H$55, MATCH(B2816, Reference!$A$1:$A$55, 0), MATCH(A2816, Reference!$A$1:$H$1, 0))</f>
        <v>32643</v>
      </c>
      <c r="F2816">
        <v>13.444304000000001</v>
      </c>
      <c r="G2816">
        <v>144.79373100000001</v>
      </c>
      <c r="H2816">
        <v>3036</v>
      </c>
      <c r="I2816" t="s">
        <v>22</v>
      </c>
      <c r="J2816" t="s">
        <v>19</v>
      </c>
      <c r="M2816" t="s">
        <v>61</v>
      </c>
    </row>
    <row r="2817" spans="1:13" x14ac:dyDescent="0.35">
      <c r="A2817">
        <v>2018</v>
      </c>
      <c r="B2817" t="s">
        <v>21</v>
      </c>
      <c r="D2817">
        <f>H2817/E2817*C2817</f>
        <v>0</v>
      </c>
      <c r="E2817">
        <f>INDEX(Reference!$A$1:$H$55, MATCH(B2817, Reference!$A$1:$A$55, 0), MATCH(A2817, Reference!$A$1:$H$1, 0))</f>
        <v>32643</v>
      </c>
      <c r="F2817">
        <v>13.444304000000001</v>
      </c>
      <c r="G2817">
        <v>144.79373100000001</v>
      </c>
      <c r="I2817" t="s">
        <v>18</v>
      </c>
      <c r="J2817" t="s">
        <v>19</v>
      </c>
      <c r="M2817" t="s">
        <v>47</v>
      </c>
    </row>
    <row r="2818" spans="1:13" x14ac:dyDescent="0.35">
      <c r="A2818">
        <v>2018</v>
      </c>
      <c r="B2818" t="s">
        <v>21</v>
      </c>
      <c r="D2818">
        <f>H2818/E2818*C2818</f>
        <v>0</v>
      </c>
      <c r="E2818">
        <f>INDEX(Reference!$A$1:$H$55, MATCH(B2818, Reference!$A$1:$A$55, 0), MATCH(A2818, Reference!$A$1:$H$1, 0))</f>
        <v>32643</v>
      </c>
      <c r="F2818">
        <v>13.444304000000001</v>
      </c>
      <c r="G2818">
        <v>144.79373100000001</v>
      </c>
      <c r="I2818" t="s">
        <v>12</v>
      </c>
      <c r="J2818" t="s">
        <v>13</v>
      </c>
      <c r="M2818" t="s">
        <v>27</v>
      </c>
    </row>
    <row r="2819" spans="1:13" x14ac:dyDescent="0.35">
      <c r="A2819">
        <v>2018</v>
      </c>
      <c r="B2819" t="s">
        <v>21</v>
      </c>
      <c r="C2819">
        <v>14.8</v>
      </c>
      <c r="D2819">
        <f>H2819/E2819*C2819</f>
        <v>0.21717366663603224</v>
      </c>
      <c r="E2819">
        <f>INDEX(Reference!$A$1:$H$55, MATCH(B2819, Reference!$A$1:$A$55, 0), MATCH(A2819, Reference!$A$1:$H$1, 0))</f>
        <v>32643</v>
      </c>
      <c r="F2819">
        <v>13.444304000000001</v>
      </c>
      <c r="G2819">
        <v>144.79373100000001</v>
      </c>
      <c r="H2819">
        <v>479</v>
      </c>
      <c r="I2819" t="s">
        <v>12</v>
      </c>
      <c r="J2819" t="s">
        <v>13</v>
      </c>
      <c r="M2819" s="1">
        <v>45088</v>
      </c>
    </row>
    <row r="2820" spans="1:13" x14ac:dyDescent="0.35">
      <c r="A2820">
        <v>2018</v>
      </c>
      <c r="B2820" t="s">
        <v>21</v>
      </c>
      <c r="C2820">
        <v>8.6</v>
      </c>
      <c r="D2820">
        <f>H2820/E2820*C2820</f>
        <v>0.78088410991636803</v>
      </c>
      <c r="E2820">
        <f>INDEX(Reference!$A$1:$H$55, MATCH(B2820, Reference!$A$1:$A$55, 0), MATCH(A2820, Reference!$A$1:$H$1, 0))</f>
        <v>32643</v>
      </c>
      <c r="F2820">
        <v>13.444304000000001</v>
      </c>
      <c r="G2820">
        <v>144.79373100000001</v>
      </c>
      <c r="H2820">
        <v>2964</v>
      </c>
      <c r="I2820" t="s">
        <v>22</v>
      </c>
      <c r="J2820" t="s">
        <v>19</v>
      </c>
      <c r="M2820" t="s">
        <v>35</v>
      </c>
    </row>
    <row r="2821" spans="1:13" x14ac:dyDescent="0.35">
      <c r="A2821">
        <v>2018</v>
      </c>
      <c r="B2821" t="s">
        <v>21</v>
      </c>
      <c r="C2821">
        <v>10.1</v>
      </c>
      <c r="D2821">
        <f>H2821/E2821*C2821</f>
        <v>0.6423306681371197</v>
      </c>
      <c r="E2821">
        <f>INDEX(Reference!$A$1:$H$55, MATCH(B2821, Reference!$A$1:$A$55, 0), MATCH(A2821, Reference!$A$1:$H$1, 0))</f>
        <v>32643</v>
      </c>
      <c r="F2821">
        <v>13.444304000000001</v>
      </c>
      <c r="G2821">
        <v>144.79373100000001</v>
      </c>
      <c r="H2821">
        <v>2076</v>
      </c>
      <c r="I2821" t="s">
        <v>12</v>
      </c>
      <c r="J2821" t="s">
        <v>13</v>
      </c>
      <c r="M2821" t="s">
        <v>35</v>
      </c>
    </row>
    <row r="2822" spans="1:13" x14ac:dyDescent="0.35">
      <c r="A2822">
        <v>2018</v>
      </c>
      <c r="B2822" t="s">
        <v>21</v>
      </c>
      <c r="D2822">
        <f>H2822/E2822*C2822</f>
        <v>0</v>
      </c>
      <c r="E2822">
        <f>INDEX(Reference!$A$1:$H$55, MATCH(B2822, Reference!$A$1:$A$55, 0), MATCH(A2822, Reference!$A$1:$H$1, 0))</f>
        <v>32643</v>
      </c>
      <c r="F2822">
        <v>13.444304000000001</v>
      </c>
      <c r="G2822">
        <v>144.79373100000001</v>
      </c>
      <c r="I2822" t="s">
        <v>22</v>
      </c>
      <c r="J2822" t="s">
        <v>19</v>
      </c>
      <c r="M2822" t="s">
        <v>27</v>
      </c>
    </row>
    <row r="2823" spans="1:13" x14ac:dyDescent="0.35">
      <c r="A2823">
        <v>2018</v>
      </c>
      <c r="B2823" t="s">
        <v>21</v>
      </c>
      <c r="C2823">
        <v>14</v>
      </c>
      <c r="D2823">
        <f>H2823/E2823*C2823</f>
        <v>1.3020862053120117</v>
      </c>
      <c r="E2823">
        <f>INDEX(Reference!$A$1:$H$55, MATCH(B2823, Reference!$A$1:$A$55, 0), MATCH(A2823, Reference!$A$1:$H$1, 0))</f>
        <v>32643</v>
      </c>
      <c r="F2823">
        <v>13.444304000000001</v>
      </c>
      <c r="G2823">
        <v>144.79373100000001</v>
      </c>
      <c r="H2823">
        <v>3036</v>
      </c>
      <c r="I2823" t="s">
        <v>18</v>
      </c>
      <c r="J2823" t="s">
        <v>19</v>
      </c>
      <c r="M2823" t="s">
        <v>61</v>
      </c>
    </row>
    <row r="2824" spans="1:13" x14ac:dyDescent="0.35">
      <c r="A2824">
        <v>2020</v>
      </c>
      <c r="B2824" t="s">
        <v>21</v>
      </c>
      <c r="C2824">
        <v>8.6999999999999993</v>
      </c>
      <c r="D2824">
        <f>H2824/E2824*C2824</f>
        <v>0.76914829051183475</v>
      </c>
      <c r="E2824">
        <f>INDEX(Reference!$A$1:$H$55, MATCH(B2824, Reference!$A$1:$A$55, 0), MATCH(A2824, Reference!$A$1:$H$1, 0))</f>
        <v>24715</v>
      </c>
      <c r="F2824">
        <v>13.444304000000001</v>
      </c>
      <c r="G2824">
        <v>144.79373100000001</v>
      </c>
      <c r="H2824">
        <v>2185</v>
      </c>
      <c r="I2824" t="s">
        <v>22</v>
      </c>
      <c r="J2824" t="s">
        <v>19</v>
      </c>
      <c r="M2824" t="s">
        <v>35</v>
      </c>
    </row>
    <row r="2825" spans="1:13" x14ac:dyDescent="0.35">
      <c r="A2825">
        <v>2020</v>
      </c>
      <c r="B2825" t="s">
        <v>21</v>
      </c>
      <c r="D2825">
        <f>H2825/E2825*C2825</f>
        <v>0</v>
      </c>
      <c r="E2825">
        <f>INDEX(Reference!$A$1:$H$55, MATCH(B2825, Reference!$A$1:$A$55, 0), MATCH(A2825, Reference!$A$1:$H$1, 0))</f>
        <v>24715</v>
      </c>
      <c r="F2825">
        <v>13.444304000000001</v>
      </c>
      <c r="G2825">
        <v>144.79373100000001</v>
      </c>
      <c r="I2825" t="s">
        <v>18</v>
      </c>
      <c r="J2825" t="s">
        <v>19</v>
      </c>
      <c r="M2825" t="s">
        <v>27</v>
      </c>
    </row>
    <row r="2826" spans="1:13" x14ac:dyDescent="0.35">
      <c r="A2826">
        <v>2020</v>
      </c>
      <c r="B2826" t="s">
        <v>21</v>
      </c>
      <c r="C2826">
        <v>10</v>
      </c>
      <c r="D2826">
        <f>H2826/E2826*C2826</f>
        <v>0.43455391462674492</v>
      </c>
      <c r="E2826">
        <f>INDEX(Reference!$A$1:$H$55, MATCH(B2826, Reference!$A$1:$A$55, 0), MATCH(A2826, Reference!$A$1:$H$1, 0))</f>
        <v>24715</v>
      </c>
      <c r="F2826">
        <v>13.444304000000001</v>
      </c>
      <c r="G2826">
        <v>144.79373100000001</v>
      </c>
      <c r="H2826">
        <v>1074</v>
      </c>
      <c r="I2826" t="s">
        <v>22</v>
      </c>
      <c r="J2826" t="s">
        <v>19</v>
      </c>
      <c r="M2826" t="s">
        <v>23</v>
      </c>
    </row>
    <row r="2827" spans="1:13" x14ac:dyDescent="0.35">
      <c r="A2827">
        <v>2020</v>
      </c>
      <c r="B2827" t="s">
        <v>21</v>
      </c>
      <c r="D2827">
        <f>H2827/E2827*C2827</f>
        <v>0</v>
      </c>
      <c r="E2827">
        <f>INDEX(Reference!$A$1:$H$55, MATCH(B2827, Reference!$A$1:$A$55, 0), MATCH(A2827, Reference!$A$1:$H$1, 0))</f>
        <v>24715</v>
      </c>
      <c r="F2827">
        <v>13.444304000000001</v>
      </c>
      <c r="G2827">
        <v>144.79373100000001</v>
      </c>
      <c r="I2827" t="s">
        <v>22</v>
      </c>
      <c r="J2827" t="s">
        <v>19</v>
      </c>
      <c r="M2827" t="s">
        <v>27</v>
      </c>
    </row>
    <row r="2828" spans="1:13" x14ac:dyDescent="0.35">
      <c r="A2828">
        <v>2020</v>
      </c>
      <c r="B2828" t="s">
        <v>21</v>
      </c>
      <c r="C2828">
        <v>9.1999999999999993</v>
      </c>
      <c r="D2828">
        <f>H2828/E2828*C2828</f>
        <v>0.32236293748735584</v>
      </c>
      <c r="E2828">
        <f>INDEX(Reference!$A$1:$H$55, MATCH(B2828, Reference!$A$1:$A$55, 0), MATCH(A2828, Reference!$A$1:$H$1, 0))</f>
        <v>24715</v>
      </c>
      <c r="F2828">
        <v>13.444304000000001</v>
      </c>
      <c r="G2828">
        <v>144.79373100000001</v>
      </c>
      <c r="H2828">
        <v>866</v>
      </c>
      <c r="I2828" t="s">
        <v>12</v>
      </c>
      <c r="J2828" t="s">
        <v>13</v>
      </c>
      <c r="M2828" t="s">
        <v>32</v>
      </c>
    </row>
    <row r="2829" spans="1:13" x14ac:dyDescent="0.35">
      <c r="A2829">
        <v>2020</v>
      </c>
      <c r="B2829" t="s">
        <v>21</v>
      </c>
      <c r="D2829">
        <f>H2829/E2829*C2829</f>
        <v>0</v>
      </c>
      <c r="E2829">
        <f>INDEX(Reference!$A$1:$H$55, MATCH(B2829, Reference!$A$1:$A$55, 0), MATCH(A2829, Reference!$A$1:$H$1, 0))</f>
        <v>24715</v>
      </c>
      <c r="F2829">
        <v>13.444304000000001</v>
      </c>
      <c r="G2829">
        <v>144.79373100000001</v>
      </c>
      <c r="I2829" t="s">
        <v>12</v>
      </c>
      <c r="J2829" t="s">
        <v>13</v>
      </c>
      <c r="M2829" t="s">
        <v>16</v>
      </c>
    </row>
    <row r="2830" spans="1:13" x14ac:dyDescent="0.35">
      <c r="A2830">
        <v>2020</v>
      </c>
      <c r="B2830" t="s">
        <v>21</v>
      </c>
      <c r="C2830">
        <v>8.6</v>
      </c>
      <c r="D2830">
        <f>H2830/E2830*C2830</f>
        <v>0.30760267044305079</v>
      </c>
      <c r="E2830">
        <f>INDEX(Reference!$A$1:$H$55, MATCH(B2830, Reference!$A$1:$A$55, 0), MATCH(A2830, Reference!$A$1:$H$1, 0))</f>
        <v>24715</v>
      </c>
      <c r="F2830">
        <v>13.444304000000001</v>
      </c>
      <c r="G2830">
        <v>144.79373100000001</v>
      </c>
      <c r="H2830">
        <v>884</v>
      </c>
      <c r="I2830" t="s">
        <v>12</v>
      </c>
      <c r="J2830" t="s">
        <v>13</v>
      </c>
      <c r="M2830" t="s">
        <v>23</v>
      </c>
    </row>
    <row r="2831" spans="1:13" x14ac:dyDescent="0.35">
      <c r="A2831">
        <v>2020</v>
      </c>
      <c r="B2831" t="s">
        <v>21</v>
      </c>
      <c r="C2831">
        <v>14.4</v>
      </c>
      <c r="D2831">
        <f>H2831/E2831*C2831</f>
        <v>0.48126239126036818</v>
      </c>
      <c r="E2831">
        <f>INDEX(Reference!$A$1:$H$55, MATCH(B2831, Reference!$A$1:$A$55, 0), MATCH(A2831, Reference!$A$1:$H$1, 0))</f>
        <v>24715</v>
      </c>
      <c r="F2831">
        <v>13.444304000000001</v>
      </c>
      <c r="G2831">
        <v>144.79373100000001</v>
      </c>
      <c r="H2831">
        <v>826</v>
      </c>
      <c r="I2831" t="s">
        <v>18</v>
      </c>
      <c r="J2831" t="s">
        <v>19</v>
      </c>
      <c r="M2831" t="s">
        <v>30</v>
      </c>
    </row>
    <row r="2832" spans="1:13" x14ac:dyDescent="0.35">
      <c r="A2832">
        <v>2020</v>
      </c>
      <c r="B2832" t="s">
        <v>21</v>
      </c>
      <c r="C2832">
        <v>7.9</v>
      </c>
      <c r="D2832">
        <f>H2832/E2832*C2832</f>
        <v>0.28704025895205343</v>
      </c>
      <c r="E2832">
        <f>INDEX(Reference!$A$1:$H$55, MATCH(B2832, Reference!$A$1:$A$55, 0), MATCH(A2832, Reference!$A$1:$H$1, 0))</f>
        <v>24715</v>
      </c>
      <c r="F2832">
        <v>13.444304000000001</v>
      </c>
      <c r="G2832">
        <v>144.79373100000001</v>
      </c>
      <c r="H2832">
        <v>898</v>
      </c>
      <c r="I2832" t="s">
        <v>22</v>
      </c>
      <c r="J2832" t="s">
        <v>19</v>
      </c>
      <c r="M2832" t="s">
        <v>55</v>
      </c>
    </row>
    <row r="2833" spans="1:13" x14ac:dyDescent="0.35">
      <c r="A2833">
        <v>2020</v>
      </c>
      <c r="B2833" t="s">
        <v>21</v>
      </c>
      <c r="D2833">
        <f>H2833/E2833*C2833</f>
        <v>0</v>
      </c>
      <c r="E2833">
        <f>INDEX(Reference!$A$1:$H$55, MATCH(B2833, Reference!$A$1:$A$55, 0), MATCH(A2833, Reference!$A$1:$H$1, 0))</f>
        <v>24715</v>
      </c>
      <c r="F2833">
        <v>13.444304000000001</v>
      </c>
      <c r="G2833">
        <v>144.79373100000001</v>
      </c>
      <c r="I2833" t="s">
        <v>12</v>
      </c>
      <c r="J2833" t="s">
        <v>13</v>
      </c>
      <c r="M2833" t="s">
        <v>40</v>
      </c>
    </row>
    <row r="2834" spans="1:13" x14ac:dyDescent="0.35">
      <c r="A2834">
        <v>2020</v>
      </c>
      <c r="B2834" t="s">
        <v>21</v>
      </c>
      <c r="C2834">
        <v>11.2</v>
      </c>
      <c r="D2834">
        <f>H2834/E2834*C2834</f>
        <v>0.10150920493627351</v>
      </c>
      <c r="E2834">
        <f>INDEX(Reference!$A$1:$H$55, MATCH(B2834, Reference!$A$1:$A$55, 0), MATCH(A2834, Reference!$A$1:$H$1, 0))</f>
        <v>24715</v>
      </c>
      <c r="F2834">
        <v>13.444304000000001</v>
      </c>
      <c r="G2834">
        <v>144.79373100000001</v>
      </c>
      <c r="H2834">
        <v>224</v>
      </c>
      <c r="I2834" t="s">
        <v>12</v>
      </c>
      <c r="J2834" t="s">
        <v>13</v>
      </c>
      <c r="M2834" s="1">
        <v>44990</v>
      </c>
    </row>
    <row r="2835" spans="1:13" x14ac:dyDescent="0.35">
      <c r="A2835">
        <v>2020</v>
      </c>
      <c r="B2835" t="s">
        <v>21</v>
      </c>
      <c r="D2835">
        <f>H2835/E2835*C2835</f>
        <v>0</v>
      </c>
      <c r="E2835">
        <f>INDEX(Reference!$A$1:$H$55, MATCH(B2835, Reference!$A$1:$A$55, 0), MATCH(A2835, Reference!$A$1:$H$1, 0))</f>
        <v>24715</v>
      </c>
      <c r="F2835">
        <v>13.444304000000001</v>
      </c>
      <c r="G2835">
        <v>144.79373100000001</v>
      </c>
      <c r="I2835" t="s">
        <v>18</v>
      </c>
      <c r="J2835" t="s">
        <v>19</v>
      </c>
      <c r="M2835" t="s">
        <v>40</v>
      </c>
    </row>
    <row r="2836" spans="1:13" x14ac:dyDescent="0.35">
      <c r="A2836">
        <v>2020</v>
      </c>
      <c r="B2836" t="s">
        <v>21</v>
      </c>
      <c r="C2836">
        <v>8.9</v>
      </c>
      <c r="D2836">
        <f>H2836/E2836*C2836</f>
        <v>0.63018409872547032</v>
      </c>
      <c r="E2836">
        <f>INDEX(Reference!$A$1:$H$55, MATCH(B2836, Reference!$A$1:$A$55, 0), MATCH(A2836, Reference!$A$1:$H$1, 0))</f>
        <v>24715</v>
      </c>
      <c r="F2836">
        <v>13.444304000000001</v>
      </c>
      <c r="G2836">
        <v>144.79373100000001</v>
      </c>
      <c r="H2836">
        <v>1750</v>
      </c>
      <c r="I2836" t="s">
        <v>12</v>
      </c>
      <c r="J2836" t="s">
        <v>13</v>
      </c>
      <c r="M2836" t="s">
        <v>61</v>
      </c>
    </row>
    <row r="2837" spans="1:13" x14ac:dyDescent="0.35">
      <c r="A2837">
        <v>2020</v>
      </c>
      <c r="B2837" t="s">
        <v>21</v>
      </c>
      <c r="D2837">
        <f>H2837/E2837*C2837</f>
        <v>0</v>
      </c>
      <c r="E2837">
        <f>INDEX(Reference!$A$1:$H$55, MATCH(B2837, Reference!$A$1:$A$55, 0), MATCH(A2837, Reference!$A$1:$H$1, 0))</f>
        <v>24715</v>
      </c>
      <c r="F2837">
        <v>13.444304000000001</v>
      </c>
      <c r="G2837">
        <v>144.79373100000001</v>
      </c>
      <c r="I2837" t="s">
        <v>18</v>
      </c>
      <c r="J2837" t="s">
        <v>19</v>
      </c>
      <c r="M2837" t="s">
        <v>16</v>
      </c>
    </row>
    <row r="2838" spans="1:13" x14ac:dyDescent="0.35">
      <c r="A2838">
        <v>2020</v>
      </c>
      <c r="B2838" t="s">
        <v>21</v>
      </c>
      <c r="C2838">
        <v>14.9</v>
      </c>
      <c r="D2838">
        <f>H2838/E2838*C2838</f>
        <v>0.30746510216467732</v>
      </c>
      <c r="E2838">
        <f>INDEX(Reference!$A$1:$H$55, MATCH(B2838, Reference!$A$1:$A$55, 0), MATCH(A2838, Reference!$A$1:$H$1, 0))</f>
        <v>24715</v>
      </c>
      <c r="F2838">
        <v>13.444304000000001</v>
      </c>
      <c r="G2838">
        <v>144.79373100000001</v>
      </c>
      <c r="H2838">
        <v>510</v>
      </c>
      <c r="I2838" t="s">
        <v>18</v>
      </c>
      <c r="J2838" t="s">
        <v>19</v>
      </c>
      <c r="M2838" t="s">
        <v>43</v>
      </c>
    </row>
    <row r="2839" spans="1:13" x14ac:dyDescent="0.35">
      <c r="A2839">
        <v>2020</v>
      </c>
      <c r="B2839" t="s">
        <v>21</v>
      </c>
      <c r="D2839">
        <f>H2839/E2839*C2839</f>
        <v>0</v>
      </c>
      <c r="E2839">
        <f>INDEX(Reference!$A$1:$H$55, MATCH(B2839, Reference!$A$1:$A$55, 0), MATCH(A2839, Reference!$A$1:$H$1, 0))</f>
        <v>24715</v>
      </c>
      <c r="F2839">
        <v>13.444304000000001</v>
      </c>
      <c r="G2839">
        <v>144.79373100000001</v>
      </c>
      <c r="I2839" t="s">
        <v>12</v>
      </c>
      <c r="J2839" t="s">
        <v>13</v>
      </c>
      <c r="M2839" t="s">
        <v>47</v>
      </c>
    </row>
    <row r="2840" spans="1:13" x14ac:dyDescent="0.35">
      <c r="A2840">
        <v>2020</v>
      </c>
      <c r="B2840" t="s">
        <v>21</v>
      </c>
      <c r="D2840">
        <f>H2840/E2840*C2840</f>
        <v>0</v>
      </c>
      <c r="E2840">
        <f>INDEX(Reference!$A$1:$H$55, MATCH(B2840, Reference!$A$1:$A$55, 0), MATCH(A2840, Reference!$A$1:$H$1, 0))</f>
        <v>24715</v>
      </c>
      <c r="F2840">
        <v>13.444304000000001</v>
      </c>
      <c r="G2840">
        <v>144.79373100000001</v>
      </c>
      <c r="I2840" t="s">
        <v>22</v>
      </c>
      <c r="J2840" t="s">
        <v>19</v>
      </c>
      <c r="M2840" t="s">
        <v>40</v>
      </c>
    </row>
    <row r="2841" spans="1:13" x14ac:dyDescent="0.35">
      <c r="A2841">
        <v>2020</v>
      </c>
      <c r="B2841" t="s">
        <v>21</v>
      </c>
      <c r="C2841">
        <v>9.1</v>
      </c>
      <c r="D2841">
        <f>H2841/E2841*C2841</f>
        <v>0.13696945174994943</v>
      </c>
      <c r="E2841">
        <f>INDEX(Reference!$A$1:$H$55, MATCH(B2841, Reference!$A$1:$A$55, 0), MATCH(A2841, Reference!$A$1:$H$1, 0))</f>
        <v>24715</v>
      </c>
      <c r="F2841">
        <v>13.444304000000001</v>
      </c>
      <c r="G2841">
        <v>144.79373100000001</v>
      </c>
      <c r="H2841">
        <v>372</v>
      </c>
      <c r="I2841" t="s">
        <v>12</v>
      </c>
      <c r="J2841" t="s">
        <v>13</v>
      </c>
      <c r="M2841" t="s">
        <v>14</v>
      </c>
    </row>
    <row r="2842" spans="1:13" x14ac:dyDescent="0.35">
      <c r="A2842">
        <v>2020</v>
      </c>
      <c r="B2842" t="s">
        <v>21</v>
      </c>
      <c r="C2842">
        <v>15.8</v>
      </c>
      <c r="D2842">
        <f>H2842/E2842*C2842</f>
        <v>0.74157394294962575</v>
      </c>
      <c r="E2842">
        <f>INDEX(Reference!$A$1:$H$55, MATCH(B2842, Reference!$A$1:$A$55, 0), MATCH(A2842, Reference!$A$1:$H$1, 0))</f>
        <v>24715</v>
      </c>
      <c r="F2842">
        <v>13.444304000000001</v>
      </c>
      <c r="G2842">
        <v>144.79373100000001</v>
      </c>
      <c r="H2842">
        <v>1160</v>
      </c>
      <c r="I2842" t="s">
        <v>18</v>
      </c>
      <c r="J2842" t="s">
        <v>19</v>
      </c>
      <c r="M2842" t="s">
        <v>32</v>
      </c>
    </row>
    <row r="2843" spans="1:13" x14ac:dyDescent="0.35">
      <c r="A2843">
        <v>2020</v>
      </c>
      <c r="B2843" t="s">
        <v>21</v>
      </c>
      <c r="C2843">
        <v>8.6999999999999993</v>
      </c>
      <c r="D2843">
        <f>H2843/E2843*C2843</f>
        <v>0.78639692494436564</v>
      </c>
      <c r="E2843">
        <f>INDEX(Reference!$A$1:$H$55, MATCH(B2843, Reference!$A$1:$A$55, 0), MATCH(A2843, Reference!$A$1:$H$1, 0))</f>
        <v>24715</v>
      </c>
      <c r="F2843">
        <v>13.444304000000001</v>
      </c>
      <c r="G2843">
        <v>144.79373100000001</v>
      </c>
      <c r="H2843">
        <v>2234</v>
      </c>
      <c r="I2843" t="s">
        <v>22</v>
      </c>
      <c r="J2843" t="s">
        <v>19</v>
      </c>
      <c r="M2843" t="s">
        <v>61</v>
      </c>
    </row>
    <row r="2844" spans="1:13" x14ac:dyDescent="0.35">
      <c r="A2844">
        <v>2020</v>
      </c>
      <c r="B2844" t="s">
        <v>21</v>
      </c>
      <c r="D2844">
        <f>H2844/E2844*C2844</f>
        <v>0</v>
      </c>
      <c r="E2844">
        <f>INDEX(Reference!$A$1:$H$55, MATCH(B2844, Reference!$A$1:$A$55, 0), MATCH(A2844, Reference!$A$1:$H$1, 0))</f>
        <v>24715</v>
      </c>
      <c r="F2844">
        <v>13.444304000000001</v>
      </c>
      <c r="G2844">
        <v>144.79373100000001</v>
      </c>
      <c r="I2844" t="s">
        <v>22</v>
      </c>
      <c r="J2844" t="s">
        <v>19</v>
      </c>
      <c r="M2844" t="s">
        <v>16</v>
      </c>
    </row>
    <row r="2845" spans="1:13" x14ac:dyDescent="0.35">
      <c r="A2845">
        <v>2020</v>
      </c>
      <c r="B2845" t="s">
        <v>21</v>
      </c>
      <c r="D2845">
        <f>H2845/E2845*C2845</f>
        <v>0</v>
      </c>
      <c r="E2845">
        <f>INDEX(Reference!$A$1:$H$55, MATCH(B2845, Reference!$A$1:$A$55, 0), MATCH(A2845, Reference!$A$1:$H$1, 0))</f>
        <v>24715</v>
      </c>
      <c r="F2845">
        <v>13.444304000000001</v>
      </c>
      <c r="G2845">
        <v>144.79373100000001</v>
      </c>
      <c r="I2845" t="s">
        <v>18</v>
      </c>
      <c r="J2845" t="s">
        <v>19</v>
      </c>
      <c r="M2845" t="s">
        <v>47</v>
      </c>
    </row>
    <row r="2846" spans="1:13" x14ac:dyDescent="0.35">
      <c r="A2846">
        <v>2020</v>
      </c>
      <c r="B2846" t="s">
        <v>21</v>
      </c>
      <c r="C2846">
        <v>14.3</v>
      </c>
      <c r="D2846">
        <f>H2846/E2846*C2846</f>
        <v>0.6214120979162453</v>
      </c>
      <c r="E2846">
        <f>INDEX(Reference!$A$1:$H$55, MATCH(B2846, Reference!$A$1:$A$55, 0), MATCH(A2846, Reference!$A$1:$H$1, 0))</f>
        <v>24715</v>
      </c>
      <c r="F2846">
        <v>13.444304000000001</v>
      </c>
      <c r="G2846">
        <v>144.79373100000001</v>
      </c>
      <c r="H2846">
        <v>1074</v>
      </c>
      <c r="I2846" t="s">
        <v>18</v>
      </c>
      <c r="J2846" t="s">
        <v>19</v>
      </c>
      <c r="M2846" t="s">
        <v>23</v>
      </c>
    </row>
    <row r="2847" spans="1:13" x14ac:dyDescent="0.35">
      <c r="A2847">
        <v>2020</v>
      </c>
      <c r="B2847" t="s">
        <v>21</v>
      </c>
      <c r="C2847">
        <v>6.4</v>
      </c>
      <c r="D2847">
        <f>H2847/E2847*C2847</f>
        <v>0.19421404005664578</v>
      </c>
      <c r="E2847">
        <f>INDEX(Reference!$A$1:$H$55, MATCH(B2847, Reference!$A$1:$A$55, 0), MATCH(A2847, Reference!$A$1:$H$1, 0))</f>
        <v>24715</v>
      </c>
      <c r="F2847">
        <v>13.444304000000001</v>
      </c>
      <c r="G2847">
        <v>144.79373100000001</v>
      </c>
      <c r="H2847">
        <v>750</v>
      </c>
      <c r="I2847" t="s">
        <v>12</v>
      </c>
      <c r="J2847" t="s">
        <v>13</v>
      </c>
      <c r="M2847" s="1">
        <v>45277</v>
      </c>
    </row>
    <row r="2848" spans="1:13" x14ac:dyDescent="0.35">
      <c r="A2848">
        <v>2020</v>
      </c>
      <c r="B2848" t="s">
        <v>21</v>
      </c>
      <c r="C2848">
        <v>9.8000000000000007</v>
      </c>
      <c r="D2848">
        <f>H2848/E2848*C2848</f>
        <v>0.2022253692089824</v>
      </c>
      <c r="E2848">
        <f>INDEX(Reference!$A$1:$H$55, MATCH(B2848, Reference!$A$1:$A$55, 0), MATCH(A2848, Reference!$A$1:$H$1, 0))</f>
        <v>24715</v>
      </c>
      <c r="F2848">
        <v>13.444304000000001</v>
      </c>
      <c r="G2848">
        <v>144.79373100000001</v>
      </c>
      <c r="H2848">
        <v>510</v>
      </c>
      <c r="I2848" t="s">
        <v>22</v>
      </c>
      <c r="J2848" t="s">
        <v>19</v>
      </c>
      <c r="M2848" t="s">
        <v>43</v>
      </c>
    </row>
    <row r="2849" spans="1:13" x14ac:dyDescent="0.35">
      <c r="A2849">
        <v>2020</v>
      </c>
      <c r="B2849" t="s">
        <v>21</v>
      </c>
      <c r="C2849">
        <v>15.1</v>
      </c>
      <c r="D2849">
        <f>H2849/E2849*C2849</f>
        <v>1.3648958122597612</v>
      </c>
      <c r="E2849">
        <f>INDEX(Reference!$A$1:$H$55, MATCH(B2849, Reference!$A$1:$A$55, 0), MATCH(A2849, Reference!$A$1:$H$1, 0))</f>
        <v>24715</v>
      </c>
      <c r="F2849">
        <v>13.444304000000001</v>
      </c>
      <c r="G2849">
        <v>144.79373100000001</v>
      </c>
      <c r="H2849">
        <v>2234</v>
      </c>
      <c r="I2849" t="s">
        <v>18</v>
      </c>
      <c r="J2849" t="s">
        <v>19</v>
      </c>
      <c r="M2849" t="s">
        <v>61</v>
      </c>
    </row>
    <row r="2850" spans="1:13" x14ac:dyDescent="0.35">
      <c r="A2850">
        <v>2020</v>
      </c>
      <c r="B2850" t="s">
        <v>21</v>
      </c>
      <c r="C2850">
        <v>7.6</v>
      </c>
      <c r="D2850">
        <f>H2850/E2850*C2850</f>
        <v>0.35670645357070602</v>
      </c>
      <c r="E2850">
        <f>INDEX(Reference!$A$1:$H$55, MATCH(B2850, Reference!$A$1:$A$55, 0), MATCH(A2850, Reference!$A$1:$H$1, 0))</f>
        <v>24715</v>
      </c>
      <c r="F2850">
        <v>13.444304000000001</v>
      </c>
      <c r="G2850">
        <v>144.79373100000001</v>
      </c>
      <c r="H2850">
        <v>1160</v>
      </c>
      <c r="I2850" t="s">
        <v>22</v>
      </c>
      <c r="J2850" t="s">
        <v>19</v>
      </c>
      <c r="M2850" t="s">
        <v>32</v>
      </c>
    </row>
    <row r="2851" spans="1:13" x14ac:dyDescent="0.35">
      <c r="A2851">
        <v>2020</v>
      </c>
      <c r="B2851" t="s">
        <v>21</v>
      </c>
      <c r="D2851">
        <f>H2851/E2851*C2851</f>
        <v>0</v>
      </c>
      <c r="E2851">
        <f>INDEX(Reference!$A$1:$H$55, MATCH(B2851, Reference!$A$1:$A$55, 0), MATCH(A2851, Reference!$A$1:$H$1, 0))</f>
        <v>24715</v>
      </c>
      <c r="F2851">
        <v>13.444304000000001</v>
      </c>
      <c r="G2851">
        <v>144.79373100000001</v>
      </c>
      <c r="I2851" t="s">
        <v>22</v>
      </c>
      <c r="J2851" t="s">
        <v>19</v>
      </c>
      <c r="M2851" t="s">
        <v>47</v>
      </c>
    </row>
    <row r="2852" spans="1:13" x14ac:dyDescent="0.35">
      <c r="A2852">
        <v>2020</v>
      </c>
      <c r="B2852" t="s">
        <v>21</v>
      </c>
      <c r="C2852">
        <v>15.3</v>
      </c>
      <c r="D2852">
        <f>H2852/E2852*C2852</f>
        <v>1.35264009710702</v>
      </c>
      <c r="E2852">
        <f>INDEX(Reference!$A$1:$H$55, MATCH(B2852, Reference!$A$1:$A$55, 0), MATCH(A2852, Reference!$A$1:$H$1, 0))</f>
        <v>24715</v>
      </c>
      <c r="F2852">
        <v>13.444304000000001</v>
      </c>
      <c r="G2852">
        <v>144.79373100000001</v>
      </c>
      <c r="H2852">
        <v>2185</v>
      </c>
      <c r="I2852" t="s">
        <v>18</v>
      </c>
      <c r="J2852" t="s">
        <v>19</v>
      </c>
      <c r="M2852" t="s">
        <v>35</v>
      </c>
    </row>
    <row r="2853" spans="1:13" x14ac:dyDescent="0.35">
      <c r="A2853">
        <v>2020</v>
      </c>
      <c r="B2853" t="s">
        <v>21</v>
      </c>
      <c r="C2853">
        <v>12.1</v>
      </c>
      <c r="D2853">
        <f>H2853/E2853*C2853</f>
        <v>0.19779081529435566</v>
      </c>
      <c r="E2853">
        <f>INDEX(Reference!$A$1:$H$55, MATCH(B2853, Reference!$A$1:$A$55, 0), MATCH(A2853, Reference!$A$1:$H$1, 0))</f>
        <v>24715</v>
      </c>
      <c r="F2853">
        <v>13.444304000000001</v>
      </c>
      <c r="G2853">
        <v>144.79373100000001</v>
      </c>
      <c r="H2853">
        <v>404</v>
      </c>
      <c r="I2853" t="s">
        <v>12</v>
      </c>
      <c r="J2853" t="s">
        <v>13</v>
      </c>
      <c r="M2853" s="1">
        <v>45088</v>
      </c>
    </row>
    <row r="2854" spans="1:13" x14ac:dyDescent="0.35">
      <c r="A2854">
        <v>2020</v>
      </c>
      <c r="B2854" t="s">
        <v>21</v>
      </c>
      <c r="C2854">
        <v>9</v>
      </c>
      <c r="D2854">
        <f>H2854/E2854*C2854</f>
        <v>0.61577989075460249</v>
      </c>
      <c r="E2854">
        <f>INDEX(Reference!$A$1:$H$55, MATCH(B2854, Reference!$A$1:$A$55, 0), MATCH(A2854, Reference!$A$1:$H$1, 0))</f>
        <v>24715</v>
      </c>
      <c r="F2854">
        <v>13.444304000000001</v>
      </c>
      <c r="G2854">
        <v>144.79373100000001</v>
      </c>
      <c r="H2854">
        <v>1691</v>
      </c>
      <c r="I2854" t="s">
        <v>12</v>
      </c>
      <c r="J2854" t="s">
        <v>13</v>
      </c>
      <c r="M2854" t="s">
        <v>35</v>
      </c>
    </row>
    <row r="2855" spans="1:13" x14ac:dyDescent="0.35">
      <c r="A2855">
        <v>2020</v>
      </c>
      <c r="B2855" t="s">
        <v>21</v>
      </c>
      <c r="C2855">
        <v>9</v>
      </c>
      <c r="D2855">
        <f>H2855/E2855*C2855</f>
        <v>0.30078899453773011</v>
      </c>
      <c r="E2855">
        <f>INDEX(Reference!$A$1:$H$55, MATCH(B2855, Reference!$A$1:$A$55, 0), MATCH(A2855, Reference!$A$1:$H$1, 0))</f>
        <v>24715</v>
      </c>
      <c r="F2855">
        <v>13.444304000000001</v>
      </c>
      <c r="G2855">
        <v>144.79373100000001</v>
      </c>
      <c r="H2855">
        <v>826</v>
      </c>
      <c r="I2855" t="s">
        <v>22</v>
      </c>
      <c r="J2855" t="s">
        <v>19</v>
      </c>
      <c r="M2855" t="s">
        <v>30</v>
      </c>
    </row>
    <row r="2856" spans="1:13" x14ac:dyDescent="0.35">
      <c r="A2856">
        <v>2020</v>
      </c>
      <c r="B2856" t="s">
        <v>21</v>
      </c>
      <c r="C2856">
        <v>15.8</v>
      </c>
      <c r="D2856">
        <f>H2856/E2856*C2856</f>
        <v>0.57408051790410686</v>
      </c>
      <c r="E2856">
        <f>INDEX(Reference!$A$1:$H$55, MATCH(B2856, Reference!$A$1:$A$55, 0), MATCH(A2856, Reference!$A$1:$H$1, 0))</f>
        <v>24715</v>
      </c>
      <c r="F2856">
        <v>13.444304000000001</v>
      </c>
      <c r="G2856">
        <v>144.79373100000001</v>
      </c>
      <c r="H2856">
        <v>898</v>
      </c>
      <c r="I2856" t="s">
        <v>18</v>
      </c>
      <c r="J2856" t="s">
        <v>19</v>
      </c>
      <c r="M2856" t="s">
        <v>55</v>
      </c>
    </row>
    <row r="2857" spans="1:13" x14ac:dyDescent="0.35">
      <c r="A2857">
        <v>2020</v>
      </c>
      <c r="B2857" t="s">
        <v>21</v>
      </c>
      <c r="D2857">
        <f>H2857/E2857*C2857</f>
        <v>0</v>
      </c>
      <c r="E2857">
        <f>INDEX(Reference!$A$1:$H$55, MATCH(B2857, Reference!$A$1:$A$55, 0), MATCH(A2857, Reference!$A$1:$H$1, 0))</f>
        <v>24715</v>
      </c>
      <c r="F2857">
        <v>13.444304000000001</v>
      </c>
      <c r="G2857">
        <v>144.79373100000001</v>
      </c>
      <c r="I2857" t="s">
        <v>12</v>
      </c>
      <c r="J2857" t="s">
        <v>13</v>
      </c>
      <c r="M2857" t="s">
        <v>27</v>
      </c>
    </row>
    <row r="2858" spans="1:13" x14ac:dyDescent="0.35">
      <c r="A2858">
        <v>2008</v>
      </c>
      <c r="B2858" t="s">
        <v>15</v>
      </c>
      <c r="C2858">
        <v>9.6</v>
      </c>
      <c r="D2858">
        <f>H2858/E2858*C2858</f>
        <v>2.2933949385697781E-2</v>
      </c>
      <c r="E2858">
        <f>INDEX(Reference!$A$1:$H$55, MATCH(B2858, Reference!$A$1:$A$55, 0), MATCH(A2858, Reference!$A$1:$H$1, 0))</f>
        <v>152368</v>
      </c>
      <c r="F2858">
        <v>21.3048504350004</v>
      </c>
      <c r="G2858">
        <v>-157.85774940299899</v>
      </c>
      <c r="H2858">
        <v>364</v>
      </c>
      <c r="I2858" t="s">
        <v>12</v>
      </c>
      <c r="J2858" t="s">
        <v>13</v>
      </c>
      <c r="K2858">
        <v>4</v>
      </c>
      <c r="L2858">
        <v>1657</v>
      </c>
      <c r="M2858" t="s">
        <v>40</v>
      </c>
    </row>
    <row r="2859" spans="1:13" x14ac:dyDescent="0.35">
      <c r="A2859">
        <v>2008</v>
      </c>
      <c r="B2859" t="s">
        <v>15</v>
      </c>
      <c r="C2859">
        <v>12.7</v>
      </c>
      <c r="D2859">
        <f>H2859/E2859*C2859</f>
        <v>0.54519781056389782</v>
      </c>
      <c r="E2859">
        <f>INDEX(Reference!$A$1:$H$55, MATCH(B2859, Reference!$A$1:$A$55, 0), MATCH(A2859, Reference!$A$1:$H$1, 0))</f>
        <v>152368</v>
      </c>
      <c r="F2859">
        <v>21.3048504350004</v>
      </c>
      <c r="G2859">
        <v>-157.85774940299899</v>
      </c>
      <c r="H2859">
        <v>6541</v>
      </c>
      <c r="I2859" t="s">
        <v>18</v>
      </c>
      <c r="J2859" t="s">
        <v>19</v>
      </c>
      <c r="K2859">
        <v>4</v>
      </c>
      <c r="L2859">
        <v>1657</v>
      </c>
      <c r="M2859" t="s">
        <v>23</v>
      </c>
    </row>
    <row r="2860" spans="1:13" x14ac:dyDescent="0.35">
      <c r="A2860">
        <v>2008</v>
      </c>
      <c r="B2860" t="s">
        <v>15</v>
      </c>
      <c r="C2860">
        <v>10.6</v>
      </c>
      <c r="D2860">
        <f>H2860/E2860*C2860</f>
        <v>7.8334033392838398E-2</v>
      </c>
      <c r="E2860">
        <f>INDEX(Reference!$A$1:$H$55, MATCH(B2860, Reference!$A$1:$A$55, 0), MATCH(A2860, Reference!$A$1:$H$1, 0))</f>
        <v>152368</v>
      </c>
      <c r="F2860">
        <v>21.3048504350004</v>
      </c>
      <c r="G2860">
        <v>-157.85774940299899</v>
      </c>
      <c r="H2860">
        <v>1126</v>
      </c>
      <c r="I2860" t="s">
        <v>18</v>
      </c>
      <c r="J2860" t="s">
        <v>19</v>
      </c>
      <c r="K2860">
        <v>4</v>
      </c>
      <c r="L2860">
        <v>1657</v>
      </c>
      <c r="M2860" t="s">
        <v>27</v>
      </c>
    </row>
    <row r="2861" spans="1:13" x14ac:dyDescent="0.35">
      <c r="A2861">
        <v>2008</v>
      </c>
      <c r="B2861" t="s">
        <v>15</v>
      </c>
      <c r="C2861">
        <v>10.7</v>
      </c>
      <c r="D2861">
        <f>H2861/E2861*C2861</f>
        <v>0.70238764044943813</v>
      </c>
      <c r="E2861">
        <f>INDEX(Reference!$A$1:$H$55, MATCH(B2861, Reference!$A$1:$A$55, 0), MATCH(A2861, Reference!$A$1:$H$1, 0))</f>
        <v>152368</v>
      </c>
      <c r="F2861">
        <v>21.3048504350004</v>
      </c>
      <c r="G2861">
        <v>-157.85774940299899</v>
      </c>
      <c r="H2861">
        <v>10002</v>
      </c>
      <c r="I2861" t="s">
        <v>22</v>
      </c>
      <c r="J2861" t="s">
        <v>19</v>
      </c>
      <c r="K2861">
        <v>4</v>
      </c>
      <c r="L2861">
        <v>1657</v>
      </c>
      <c r="M2861" t="s">
        <v>35</v>
      </c>
    </row>
    <row r="2862" spans="1:13" x14ac:dyDescent="0.35">
      <c r="A2862">
        <v>2008</v>
      </c>
      <c r="B2862" t="s">
        <v>15</v>
      </c>
      <c r="C2862">
        <v>13</v>
      </c>
      <c r="D2862">
        <f>H2862/E2862*C2862</f>
        <v>8.7196786726871783E-2</v>
      </c>
      <c r="E2862">
        <f>INDEX(Reference!$A$1:$H$55, MATCH(B2862, Reference!$A$1:$A$55, 0), MATCH(A2862, Reference!$A$1:$H$1, 0))</f>
        <v>152368</v>
      </c>
      <c r="F2862">
        <v>21.3048504350004</v>
      </c>
      <c r="G2862">
        <v>-157.85774940299899</v>
      </c>
      <c r="H2862">
        <v>1022</v>
      </c>
      <c r="I2862" t="s">
        <v>12</v>
      </c>
      <c r="J2862" t="s">
        <v>13</v>
      </c>
      <c r="K2862">
        <v>4</v>
      </c>
      <c r="L2862">
        <v>1657</v>
      </c>
      <c r="M2862" s="1">
        <v>44990</v>
      </c>
    </row>
    <row r="2863" spans="1:13" x14ac:dyDescent="0.35">
      <c r="A2863">
        <v>2008</v>
      </c>
      <c r="B2863" t="s">
        <v>15</v>
      </c>
      <c r="C2863">
        <v>10.9</v>
      </c>
      <c r="D2863">
        <f>H2863/E2863*C2863</f>
        <v>8.1552556967342218E-2</v>
      </c>
      <c r="E2863">
        <f>INDEX(Reference!$A$1:$H$55, MATCH(B2863, Reference!$A$1:$A$55, 0), MATCH(A2863, Reference!$A$1:$H$1, 0))</f>
        <v>152368</v>
      </c>
      <c r="F2863">
        <v>21.3048504350004</v>
      </c>
      <c r="G2863">
        <v>-157.85774940299899</v>
      </c>
      <c r="H2863">
        <v>1140</v>
      </c>
      <c r="I2863" t="s">
        <v>12</v>
      </c>
      <c r="J2863" t="s">
        <v>13</v>
      </c>
      <c r="K2863">
        <v>4</v>
      </c>
      <c r="L2863">
        <v>1657</v>
      </c>
      <c r="M2863" t="s">
        <v>16</v>
      </c>
    </row>
    <row r="2864" spans="1:13" x14ac:dyDescent="0.35">
      <c r="A2864">
        <v>2008</v>
      </c>
      <c r="B2864" t="s">
        <v>15</v>
      </c>
      <c r="C2864">
        <v>11.3</v>
      </c>
      <c r="D2864">
        <f>H2864/E2864*C2864</f>
        <v>0.45580305575973956</v>
      </c>
      <c r="E2864">
        <f>INDEX(Reference!$A$1:$H$55, MATCH(B2864, Reference!$A$1:$A$55, 0), MATCH(A2864, Reference!$A$1:$H$1, 0))</f>
        <v>152368</v>
      </c>
      <c r="F2864">
        <v>21.3048504350004</v>
      </c>
      <c r="G2864">
        <v>-157.85774940299899</v>
      </c>
      <c r="H2864">
        <v>6146</v>
      </c>
      <c r="I2864" t="s">
        <v>12</v>
      </c>
      <c r="J2864" t="s">
        <v>13</v>
      </c>
      <c r="K2864">
        <v>4</v>
      </c>
      <c r="L2864">
        <v>1657</v>
      </c>
      <c r="M2864" t="s">
        <v>32</v>
      </c>
    </row>
    <row r="2865" spans="1:13" x14ac:dyDescent="0.35">
      <c r="A2865">
        <v>2008</v>
      </c>
      <c r="B2865" t="s">
        <v>15</v>
      </c>
      <c r="C2865">
        <v>12.4</v>
      </c>
      <c r="D2865">
        <f>H2865/E2865*C2865</f>
        <v>0.2526094718051034</v>
      </c>
      <c r="E2865">
        <f>INDEX(Reference!$A$1:$H$55, MATCH(B2865, Reference!$A$1:$A$55, 0), MATCH(A2865, Reference!$A$1:$H$1, 0))</f>
        <v>152368</v>
      </c>
      <c r="F2865">
        <v>21.3048504350004</v>
      </c>
      <c r="G2865">
        <v>-157.85774940299899</v>
      </c>
      <c r="H2865">
        <v>3104</v>
      </c>
      <c r="I2865" t="s">
        <v>18</v>
      </c>
      <c r="J2865" t="s">
        <v>19</v>
      </c>
      <c r="K2865">
        <v>4</v>
      </c>
      <c r="L2865">
        <v>1657</v>
      </c>
      <c r="M2865" t="s">
        <v>43</v>
      </c>
    </row>
    <row r="2866" spans="1:13" x14ac:dyDescent="0.35">
      <c r="A2866">
        <v>2008</v>
      </c>
      <c r="B2866" t="s">
        <v>15</v>
      </c>
      <c r="D2866">
        <f>H2866/E2866*C2866</f>
        <v>0</v>
      </c>
      <c r="E2866">
        <f>INDEX(Reference!$A$1:$H$55, MATCH(B2866, Reference!$A$1:$A$55, 0), MATCH(A2866, Reference!$A$1:$H$1, 0))</f>
        <v>152368</v>
      </c>
      <c r="F2866">
        <v>21.3048504350004</v>
      </c>
      <c r="G2866">
        <v>-157.85774940299899</v>
      </c>
      <c r="I2866" t="s">
        <v>12</v>
      </c>
      <c r="J2866" t="s">
        <v>13</v>
      </c>
      <c r="K2866">
        <v>4</v>
      </c>
      <c r="L2866">
        <v>1657</v>
      </c>
      <c r="M2866" t="s">
        <v>47</v>
      </c>
    </row>
    <row r="2867" spans="1:13" x14ac:dyDescent="0.35">
      <c r="A2867">
        <v>2008</v>
      </c>
      <c r="B2867" t="s">
        <v>15</v>
      </c>
      <c r="C2867">
        <v>8.4</v>
      </c>
      <c r="D2867">
        <f>H2867/E2867*C2867</f>
        <v>0.28887955476215477</v>
      </c>
      <c r="E2867">
        <f>INDEX(Reference!$A$1:$H$55, MATCH(B2867, Reference!$A$1:$A$55, 0), MATCH(A2867, Reference!$A$1:$H$1, 0))</f>
        <v>152368</v>
      </c>
      <c r="F2867">
        <v>21.3048504350004</v>
      </c>
      <c r="G2867">
        <v>-157.85774940299899</v>
      </c>
      <c r="H2867">
        <v>5240</v>
      </c>
      <c r="I2867" t="s">
        <v>22</v>
      </c>
      <c r="J2867" t="s">
        <v>19</v>
      </c>
      <c r="K2867">
        <v>4</v>
      </c>
      <c r="L2867">
        <v>1657</v>
      </c>
      <c r="M2867" t="s">
        <v>55</v>
      </c>
    </row>
    <row r="2868" spans="1:13" x14ac:dyDescent="0.35">
      <c r="A2868">
        <v>2008</v>
      </c>
      <c r="B2868" t="s">
        <v>15</v>
      </c>
      <c r="C2868">
        <v>12.6</v>
      </c>
      <c r="D2868">
        <f>H2868/E2868*C2868</f>
        <v>1.0582418880604851</v>
      </c>
      <c r="E2868">
        <f>INDEX(Reference!$A$1:$H$55, MATCH(B2868, Reference!$A$1:$A$55, 0), MATCH(A2868, Reference!$A$1:$H$1, 0))</f>
        <v>152368</v>
      </c>
      <c r="F2868">
        <v>21.3048504350004</v>
      </c>
      <c r="G2868">
        <v>-157.85774940299899</v>
      </c>
      <c r="H2868">
        <v>12797</v>
      </c>
      <c r="I2868" t="s">
        <v>18</v>
      </c>
      <c r="J2868" t="s">
        <v>19</v>
      </c>
      <c r="K2868">
        <v>4</v>
      </c>
      <c r="L2868">
        <v>1657</v>
      </c>
      <c r="M2868" t="s">
        <v>61</v>
      </c>
    </row>
    <row r="2869" spans="1:13" x14ac:dyDescent="0.35">
      <c r="A2869">
        <v>2008</v>
      </c>
      <c r="B2869" t="s">
        <v>15</v>
      </c>
      <c r="C2869">
        <v>11.7</v>
      </c>
      <c r="D2869">
        <f>H2869/E2869*C2869</f>
        <v>0.23834925968707338</v>
      </c>
      <c r="E2869">
        <f>INDEX(Reference!$A$1:$H$55, MATCH(B2869, Reference!$A$1:$A$55, 0), MATCH(A2869, Reference!$A$1:$H$1, 0))</f>
        <v>152368</v>
      </c>
      <c r="F2869">
        <v>21.3048504350004</v>
      </c>
      <c r="G2869">
        <v>-157.85774940299899</v>
      </c>
      <c r="H2869">
        <v>3104</v>
      </c>
      <c r="I2869" t="s">
        <v>22</v>
      </c>
      <c r="J2869" t="s">
        <v>19</v>
      </c>
      <c r="K2869">
        <v>4</v>
      </c>
      <c r="L2869">
        <v>1657</v>
      </c>
      <c r="M2869" t="s">
        <v>43</v>
      </c>
    </row>
    <row r="2870" spans="1:13" x14ac:dyDescent="0.35">
      <c r="A2870">
        <v>2008</v>
      </c>
      <c r="B2870" t="s">
        <v>15</v>
      </c>
      <c r="C2870">
        <v>13.6</v>
      </c>
      <c r="D2870">
        <f>H2870/E2870*C2870</f>
        <v>0.36702719731177152</v>
      </c>
      <c r="E2870">
        <f>INDEX(Reference!$A$1:$H$55, MATCH(B2870, Reference!$A$1:$A$55, 0), MATCH(A2870, Reference!$A$1:$H$1, 0))</f>
        <v>152368</v>
      </c>
      <c r="F2870">
        <v>21.3048504350004</v>
      </c>
      <c r="G2870">
        <v>-157.85774940299899</v>
      </c>
      <c r="H2870">
        <v>4112</v>
      </c>
      <c r="I2870" t="s">
        <v>12</v>
      </c>
      <c r="J2870" t="s">
        <v>13</v>
      </c>
      <c r="K2870">
        <v>4</v>
      </c>
      <c r="L2870">
        <v>1657</v>
      </c>
      <c r="M2870" s="1">
        <v>45088</v>
      </c>
    </row>
    <row r="2871" spans="1:13" x14ac:dyDescent="0.35">
      <c r="A2871">
        <v>2008</v>
      </c>
      <c r="B2871" t="s">
        <v>15</v>
      </c>
      <c r="C2871">
        <v>12.5</v>
      </c>
      <c r="D2871">
        <f>H2871/E2871*C2871</f>
        <v>0.51323112464559495</v>
      </c>
      <c r="E2871">
        <f>INDEX(Reference!$A$1:$H$55, MATCH(B2871, Reference!$A$1:$A$55, 0), MATCH(A2871, Reference!$A$1:$H$1, 0))</f>
        <v>152368</v>
      </c>
      <c r="F2871">
        <v>21.3048504350004</v>
      </c>
      <c r="G2871">
        <v>-157.85774940299899</v>
      </c>
      <c r="H2871">
        <v>6256</v>
      </c>
      <c r="I2871" t="s">
        <v>18</v>
      </c>
      <c r="J2871" t="s">
        <v>19</v>
      </c>
      <c r="K2871">
        <v>4</v>
      </c>
      <c r="L2871">
        <v>1657</v>
      </c>
      <c r="M2871" t="s">
        <v>32</v>
      </c>
    </row>
    <row r="2872" spans="1:13" x14ac:dyDescent="0.35">
      <c r="A2872">
        <v>2008</v>
      </c>
      <c r="B2872" t="s">
        <v>15</v>
      </c>
      <c r="C2872">
        <v>10.3</v>
      </c>
      <c r="D2872">
        <f>H2872/E2872*C2872</f>
        <v>2.4876614512233542E-2</v>
      </c>
      <c r="E2872">
        <f>INDEX(Reference!$A$1:$H$55, MATCH(B2872, Reference!$A$1:$A$55, 0), MATCH(A2872, Reference!$A$1:$H$1, 0))</f>
        <v>152368</v>
      </c>
      <c r="F2872">
        <v>21.3048504350004</v>
      </c>
      <c r="G2872">
        <v>-157.85774940299899</v>
      </c>
      <c r="H2872">
        <v>368</v>
      </c>
      <c r="I2872" t="s">
        <v>18</v>
      </c>
      <c r="J2872" t="s">
        <v>19</v>
      </c>
      <c r="K2872">
        <v>4</v>
      </c>
      <c r="L2872">
        <v>1657</v>
      </c>
      <c r="M2872" t="s">
        <v>40</v>
      </c>
    </row>
    <row r="2873" spans="1:13" x14ac:dyDescent="0.35">
      <c r="A2873">
        <v>2008</v>
      </c>
      <c r="B2873" t="s">
        <v>15</v>
      </c>
      <c r="C2873">
        <v>9.6999999999999993</v>
      </c>
      <c r="D2873">
        <f>H2873/E2873*C2873</f>
        <v>8.0404678147642544E-2</v>
      </c>
      <c r="E2873">
        <f>INDEX(Reference!$A$1:$H$55, MATCH(B2873, Reference!$A$1:$A$55, 0), MATCH(A2873, Reference!$A$1:$H$1, 0))</f>
        <v>152368</v>
      </c>
      <c r="F2873">
        <v>21.3048504350004</v>
      </c>
      <c r="G2873">
        <v>-157.85774940299899</v>
      </c>
      <c r="H2873">
        <v>1263</v>
      </c>
      <c r="I2873" t="s">
        <v>12</v>
      </c>
      <c r="J2873" t="s">
        <v>13</v>
      </c>
      <c r="K2873">
        <v>4</v>
      </c>
      <c r="L2873">
        <v>1657</v>
      </c>
      <c r="M2873" t="s">
        <v>27</v>
      </c>
    </row>
    <row r="2874" spans="1:13" x14ac:dyDescent="0.35">
      <c r="A2874">
        <v>2008</v>
      </c>
      <c r="B2874" t="s">
        <v>15</v>
      </c>
      <c r="C2874">
        <v>13.4</v>
      </c>
      <c r="D2874">
        <f>H2874/E2874*C2874</f>
        <v>0.85157119605166454</v>
      </c>
      <c r="E2874">
        <f>INDEX(Reference!$A$1:$H$55, MATCH(B2874, Reference!$A$1:$A$55, 0), MATCH(A2874, Reference!$A$1:$H$1, 0))</f>
        <v>152368</v>
      </c>
      <c r="F2874">
        <v>21.3048504350004</v>
      </c>
      <c r="G2874">
        <v>-157.85774940299899</v>
      </c>
      <c r="H2874">
        <v>9683</v>
      </c>
      <c r="I2874" t="s">
        <v>12</v>
      </c>
      <c r="J2874" t="s">
        <v>13</v>
      </c>
      <c r="K2874">
        <v>4</v>
      </c>
      <c r="L2874">
        <v>1657</v>
      </c>
      <c r="M2874" t="s">
        <v>35</v>
      </c>
    </row>
    <row r="2875" spans="1:13" x14ac:dyDescent="0.35">
      <c r="A2875">
        <v>2008</v>
      </c>
      <c r="B2875" t="s">
        <v>15</v>
      </c>
      <c r="C2875">
        <v>6.5</v>
      </c>
      <c r="D2875">
        <f>H2875/E2875*C2875</f>
        <v>1.569883440092408E-2</v>
      </c>
      <c r="E2875">
        <f>INDEX(Reference!$A$1:$H$55, MATCH(B2875, Reference!$A$1:$A$55, 0), MATCH(A2875, Reference!$A$1:$H$1, 0))</f>
        <v>152368</v>
      </c>
      <c r="F2875">
        <v>21.3048504350004</v>
      </c>
      <c r="G2875">
        <v>-157.85774940299899</v>
      </c>
      <c r="H2875">
        <v>368</v>
      </c>
      <c r="I2875" t="s">
        <v>22</v>
      </c>
      <c r="J2875" t="s">
        <v>19</v>
      </c>
      <c r="K2875">
        <v>4</v>
      </c>
      <c r="L2875">
        <v>1657</v>
      </c>
      <c r="M2875" t="s">
        <v>40</v>
      </c>
    </row>
    <row r="2876" spans="1:13" x14ac:dyDescent="0.35">
      <c r="A2876">
        <v>2008</v>
      </c>
      <c r="B2876" t="s">
        <v>15</v>
      </c>
      <c r="C2876">
        <v>13.1</v>
      </c>
      <c r="D2876">
        <f>H2876/E2876*C2876</f>
        <v>0.8599325317651999</v>
      </c>
      <c r="E2876">
        <f>INDEX(Reference!$A$1:$H$55, MATCH(B2876, Reference!$A$1:$A$55, 0), MATCH(A2876, Reference!$A$1:$H$1, 0))</f>
        <v>152368</v>
      </c>
      <c r="F2876">
        <v>21.3048504350004</v>
      </c>
      <c r="G2876">
        <v>-157.85774940299899</v>
      </c>
      <c r="H2876">
        <v>10002</v>
      </c>
      <c r="I2876" t="s">
        <v>18</v>
      </c>
      <c r="J2876" t="s">
        <v>19</v>
      </c>
      <c r="K2876">
        <v>4</v>
      </c>
      <c r="L2876">
        <v>1657</v>
      </c>
      <c r="M2876" t="s">
        <v>35</v>
      </c>
    </row>
    <row r="2877" spans="1:13" x14ac:dyDescent="0.35">
      <c r="A2877">
        <v>2008</v>
      </c>
      <c r="B2877" t="s">
        <v>15</v>
      </c>
      <c r="C2877">
        <v>9.1999999999999993</v>
      </c>
      <c r="D2877">
        <f>H2877/E2877*C2877</f>
        <v>0.37773810773915784</v>
      </c>
      <c r="E2877">
        <f>INDEX(Reference!$A$1:$H$55, MATCH(B2877, Reference!$A$1:$A$55, 0), MATCH(A2877, Reference!$A$1:$H$1, 0))</f>
        <v>152368</v>
      </c>
      <c r="F2877">
        <v>21.3048504350004</v>
      </c>
      <c r="G2877">
        <v>-157.85774940299899</v>
      </c>
      <c r="H2877">
        <v>6256</v>
      </c>
      <c r="I2877" t="s">
        <v>22</v>
      </c>
      <c r="J2877" t="s">
        <v>19</v>
      </c>
      <c r="K2877">
        <v>4</v>
      </c>
      <c r="L2877">
        <v>1657</v>
      </c>
      <c r="M2877" t="s">
        <v>32</v>
      </c>
    </row>
    <row r="2878" spans="1:13" x14ac:dyDescent="0.35">
      <c r="A2878">
        <v>2008</v>
      </c>
      <c r="B2878" t="s">
        <v>15</v>
      </c>
      <c r="C2878">
        <v>5.6</v>
      </c>
      <c r="D2878">
        <f>H2878/E2878*C2878</f>
        <v>4.1384017641499529E-2</v>
      </c>
      <c r="E2878">
        <f>INDEX(Reference!$A$1:$H$55, MATCH(B2878, Reference!$A$1:$A$55, 0), MATCH(A2878, Reference!$A$1:$H$1, 0))</f>
        <v>152368</v>
      </c>
      <c r="F2878">
        <v>21.3048504350004</v>
      </c>
      <c r="G2878">
        <v>-157.85774940299899</v>
      </c>
      <c r="H2878">
        <v>1126</v>
      </c>
      <c r="I2878" t="s">
        <v>22</v>
      </c>
      <c r="J2878" t="s">
        <v>19</v>
      </c>
      <c r="K2878">
        <v>4</v>
      </c>
      <c r="L2878">
        <v>1657</v>
      </c>
      <c r="M2878" t="s">
        <v>27</v>
      </c>
    </row>
    <row r="2879" spans="1:13" x14ac:dyDescent="0.35">
      <c r="A2879">
        <v>2008</v>
      </c>
      <c r="B2879" t="s">
        <v>15</v>
      </c>
      <c r="C2879">
        <v>11.8</v>
      </c>
      <c r="D2879">
        <f>H2879/E2879*C2879</f>
        <v>0.40580699359445555</v>
      </c>
      <c r="E2879">
        <f>INDEX(Reference!$A$1:$H$55, MATCH(B2879, Reference!$A$1:$A$55, 0), MATCH(A2879, Reference!$A$1:$H$1, 0))</f>
        <v>152368</v>
      </c>
      <c r="F2879">
        <v>21.3048504350004</v>
      </c>
      <c r="G2879">
        <v>-157.85774940299899</v>
      </c>
      <c r="H2879">
        <v>5240</v>
      </c>
      <c r="I2879" t="s">
        <v>18</v>
      </c>
      <c r="J2879" t="s">
        <v>19</v>
      </c>
      <c r="K2879">
        <v>4</v>
      </c>
      <c r="L2879">
        <v>1657</v>
      </c>
      <c r="M2879" t="s">
        <v>55</v>
      </c>
    </row>
    <row r="2880" spans="1:13" x14ac:dyDescent="0.35">
      <c r="A2880">
        <v>2008</v>
      </c>
      <c r="B2880" t="s">
        <v>15</v>
      </c>
      <c r="C2880">
        <v>10.8</v>
      </c>
      <c r="D2880">
        <f>H2880/E2880*C2880</f>
        <v>0.46363278378662187</v>
      </c>
      <c r="E2880">
        <f>INDEX(Reference!$A$1:$H$55, MATCH(B2880, Reference!$A$1:$A$55, 0), MATCH(A2880, Reference!$A$1:$H$1, 0))</f>
        <v>152368</v>
      </c>
      <c r="F2880">
        <v>21.3048504350004</v>
      </c>
      <c r="G2880">
        <v>-157.85774940299899</v>
      </c>
      <c r="H2880">
        <v>6541</v>
      </c>
      <c r="I2880" t="s">
        <v>22</v>
      </c>
      <c r="J2880" t="s">
        <v>19</v>
      </c>
      <c r="K2880">
        <v>4</v>
      </c>
      <c r="L2880">
        <v>1657</v>
      </c>
      <c r="M2880" t="s">
        <v>23</v>
      </c>
    </row>
    <row r="2881" spans="1:13" x14ac:dyDescent="0.35">
      <c r="A2881">
        <v>2008</v>
      </c>
      <c r="B2881" t="s">
        <v>15</v>
      </c>
      <c r="C2881">
        <v>11.1</v>
      </c>
      <c r="D2881">
        <f>H2881/E2881*C2881</f>
        <v>8.9459729076971528E-2</v>
      </c>
      <c r="E2881">
        <f>INDEX(Reference!$A$1:$H$55, MATCH(B2881, Reference!$A$1:$A$55, 0), MATCH(A2881, Reference!$A$1:$H$1, 0))</f>
        <v>152368</v>
      </c>
      <c r="F2881">
        <v>21.3048504350004</v>
      </c>
      <c r="G2881">
        <v>-157.85774940299899</v>
      </c>
      <c r="H2881">
        <v>1228</v>
      </c>
      <c r="I2881" t="s">
        <v>18</v>
      </c>
      <c r="J2881" t="s">
        <v>19</v>
      </c>
      <c r="K2881">
        <v>4</v>
      </c>
      <c r="L2881">
        <v>1657</v>
      </c>
      <c r="M2881" t="s">
        <v>16</v>
      </c>
    </row>
    <row r="2882" spans="1:13" x14ac:dyDescent="0.35">
      <c r="A2882">
        <v>2008</v>
      </c>
      <c r="B2882" t="s">
        <v>15</v>
      </c>
      <c r="C2882">
        <v>11.5</v>
      </c>
      <c r="D2882">
        <f>H2882/E2882*C2882</f>
        <v>4.6039850887325418E-3</v>
      </c>
      <c r="E2882">
        <f>INDEX(Reference!$A$1:$H$55, MATCH(B2882, Reference!$A$1:$A$55, 0), MATCH(A2882, Reference!$A$1:$H$1, 0))</f>
        <v>152368</v>
      </c>
      <c r="F2882">
        <v>21.3048504350004</v>
      </c>
      <c r="G2882">
        <v>-157.85774940299899</v>
      </c>
      <c r="H2882">
        <v>61</v>
      </c>
      <c r="I2882" t="s">
        <v>18</v>
      </c>
      <c r="J2882" t="s">
        <v>19</v>
      </c>
      <c r="K2882">
        <v>4</v>
      </c>
      <c r="L2882">
        <v>1657</v>
      </c>
      <c r="M2882" t="s">
        <v>47</v>
      </c>
    </row>
    <row r="2883" spans="1:13" x14ac:dyDescent="0.35">
      <c r="A2883">
        <v>2008</v>
      </c>
      <c r="B2883" t="s">
        <v>15</v>
      </c>
      <c r="C2883">
        <v>9.5</v>
      </c>
      <c r="D2883">
        <f>H2883/E2883*C2883</f>
        <v>7.6564632993804463E-2</v>
      </c>
      <c r="E2883">
        <f>INDEX(Reference!$A$1:$H$55, MATCH(B2883, Reference!$A$1:$A$55, 0), MATCH(A2883, Reference!$A$1:$H$1, 0))</f>
        <v>152368</v>
      </c>
      <c r="F2883">
        <v>21.3048504350004</v>
      </c>
      <c r="G2883">
        <v>-157.85774940299899</v>
      </c>
      <c r="H2883">
        <v>1228</v>
      </c>
      <c r="I2883" t="s">
        <v>22</v>
      </c>
      <c r="J2883" t="s">
        <v>19</v>
      </c>
      <c r="K2883">
        <v>4</v>
      </c>
      <c r="L2883">
        <v>1657</v>
      </c>
      <c r="M2883" t="s">
        <v>16</v>
      </c>
    </row>
    <row r="2884" spans="1:13" x14ac:dyDescent="0.35">
      <c r="A2884">
        <v>2008</v>
      </c>
      <c r="B2884" t="s">
        <v>15</v>
      </c>
      <c r="C2884">
        <v>12.3</v>
      </c>
      <c r="D2884">
        <f>H2884/E2884*C2884</f>
        <v>0.33783668486821378</v>
      </c>
      <c r="E2884">
        <f>INDEX(Reference!$A$1:$H$55, MATCH(B2884, Reference!$A$1:$A$55, 0), MATCH(A2884, Reference!$A$1:$H$1, 0))</f>
        <v>152368</v>
      </c>
      <c r="F2884">
        <v>21.3048504350004</v>
      </c>
      <c r="G2884">
        <v>-157.85774940299899</v>
      </c>
      <c r="H2884">
        <v>4185</v>
      </c>
      <c r="I2884" t="s">
        <v>12</v>
      </c>
      <c r="J2884" t="s">
        <v>13</v>
      </c>
      <c r="K2884">
        <v>4</v>
      </c>
      <c r="L2884">
        <v>1657</v>
      </c>
      <c r="M2884" s="1">
        <v>45277</v>
      </c>
    </row>
    <row r="2885" spans="1:13" x14ac:dyDescent="0.35">
      <c r="A2885">
        <v>2008</v>
      </c>
      <c r="B2885" t="s">
        <v>15</v>
      </c>
      <c r="C2885">
        <v>8.1999999999999993</v>
      </c>
      <c r="D2885">
        <f>H2885/E2885*C2885</f>
        <v>3.2828415415310295E-3</v>
      </c>
      <c r="E2885">
        <f>INDEX(Reference!$A$1:$H$55, MATCH(B2885, Reference!$A$1:$A$55, 0), MATCH(A2885, Reference!$A$1:$H$1, 0))</f>
        <v>152368</v>
      </c>
      <c r="F2885">
        <v>21.3048504350004</v>
      </c>
      <c r="G2885">
        <v>-157.85774940299899</v>
      </c>
      <c r="H2885">
        <v>61</v>
      </c>
      <c r="I2885" t="s">
        <v>22</v>
      </c>
      <c r="J2885" t="s">
        <v>19</v>
      </c>
      <c r="K2885">
        <v>4</v>
      </c>
      <c r="L2885">
        <v>1657</v>
      </c>
      <c r="M2885" t="s">
        <v>47</v>
      </c>
    </row>
    <row r="2886" spans="1:13" x14ac:dyDescent="0.35">
      <c r="A2886">
        <v>2008</v>
      </c>
      <c r="B2886" t="s">
        <v>15</v>
      </c>
      <c r="C2886">
        <v>13.7</v>
      </c>
      <c r="D2886">
        <f>H2886/E2886*C2886</f>
        <v>0.40038656410794915</v>
      </c>
      <c r="E2886">
        <f>INDEX(Reference!$A$1:$H$55, MATCH(B2886, Reference!$A$1:$A$55, 0), MATCH(A2886, Reference!$A$1:$H$1, 0))</f>
        <v>152368</v>
      </c>
      <c r="F2886">
        <v>21.3048504350004</v>
      </c>
      <c r="G2886">
        <v>-157.85774940299899</v>
      </c>
      <c r="H2886">
        <v>4453</v>
      </c>
      <c r="I2886" t="s">
        <v>18</v>
      </c>
      <c r="J2886" t="s">
        <v>19</v>
      </c>
      <c r="K2886">
        <v>4</v>
      </c>
      <c r="L2886">
        <v>1657</v>
      </c>
      <c r="M2886" t="s">
        <v>30</v>
      </c>
    </row>
    <row r="2887" spans="1:13" x14ac:dyDescent="0.35">
      <c r="A2887">
        <v>2008</v>
      </c>
      <c r="B2887" t="s">
        <v>15</v>
      </c>
      <c r="C2887">
        <v>14</v>
      </c>
      <c r="D2887">
        <f>H2887/E2887*C2887</f>
        <v>0.58584479680772861</v>
      </c>
      <c r="E2887">
        <f>INDEX(Reference!$A$1:$H$55, MATCH(B2887, Reference!$A$1:$A$55, 0), MATCH(A2887, Reference!$A$1:$H$1, 0))</f>
        <v>152368</v>
      </c>
      <c r="F2887">
        <v>21.3048504350004</v>
      </c>
      <c r="G2887">
        <v>-157.85774940299899</v>
      </c>
      <c r="H2887">
        <v>6376</v>
      </c>
      <c r="I2887" t="s">
        <v>12</v>
      </c>
      <c r="J2887" t="s">
        <v>13</v>
      </c>
      <c r="K2887">
        <v>4</v>
      </c>
      <c r="L2887">
        <v>1657</v>
      </c>
      <c r="M2887" t="s">
        <v>23</v>
      </c>
    </row>
    <row r="2888" spans="1:13" x14ac:dyDescent="0.35">
      <c r="A2888">
        <v>2008</v>
      </c>
      <c r="B2888" t="s">
        <v>15</v>
      </c>
      <c r="C2888">
        <v>10</v>
      </c>
      <c r="D2888">
        <f>H2888/E2888*C2888</f>
        <v>0.8398745143337184</v>
      </c>
      <c r="E2888">
        <f>INDEX(Reference!$A$1:$H$55, MATCH(B2888, Reference!$A$1:$A$55, 0), MATCH(A2888, Reference!$A$1:$H$1, 0))</f>
        <v>152368</v>
      </c>
      <c r="F2888">
        <v>21.3048504350004</v>
      </c>
      <c r="G2888">
        <v>-157.85774940299899</v>
      </c>
      <c r="H2888">
        <v>12797</v>
      </c>
      <c r="I2888" t="s">
        <v>22</v>
      </c>
      <c r="J2888" t="s">
        <v>19</v>
      </c>
      <c r="K2888">
        <v>4</v>
      </c>
      <c r="L2888">
        <v>1657</v>
      </c>
      <c r="M2888" t="s">
        <v>61</v>
      </c>
    </row>
    <row r="2889" spans="1:13" x14ac:dyDescent="0.35">
      <c r="A2889">
        <v>2008</v>
      </c>
      <c r="B2889" t="s">
        <v>15</v>
      </c>
      <c r="C2889">
        <v>12.7</v>
      </c>
      <c r="D2889">
        <f>H2889/E2889*C2889</f>
        <v>1.0437191536280583</v>
      </c>
      <c r="E2889">
        <f>INDEX(Reference!$A$1:$H$55, MATCH(B2889, Reference!$A$1:$A$55, 0), MATCH(A2889, Reference!$A$1:$H$1, 0))</f>
        <v>152368</v>
      </c>
      <c r="F2889">
        <v>21.3048504350004</v>
      </c>
      <c r="G2889">
        <v>-157.85774940299899</v>
      </c>
      <c r="H2889">
        <v>12522</v>
      </c>
      <c r="I2889" t="s">
        <v>12</v>
      </c>
      <c r="J2889" t="s">
        <v>13</v>
      </c>
      <c r="K2889">
        <v>4</v>
      </c>
      <c r="L2889">
        <v>1657</v>
      </c>
      <c r="M2889" t="s">
        <v>61</v>
      </c>
    </row>
    <row r="2890" spans="1:13" x14ac:dyDescent="0.35">
      <c r="A2890">
        <v>2008</v>
      </c>
      <c r="B2890" t="s">
        <v>15</v>
      </c>
      <c r="C2890">
        <v>10.7</v>
      </c>
      <c r="D2890">
        <f>H2890/E2890*C2890</f>
        <v>0.31271067415730336</v>
      </c>
      <c r="E2890">
        <f>INDEX(Reference!$A$1:$H$55, MATCH(B2890, Reference!$A$1:$A$55, 0), MATCH(A2890, Reference!$A$1:$H$1, 0))</f>
        <v>152368</v>
      </c>
      <c r="F2890">
        <v>21.3048504350004</v>
      </c>
      <c r="G2890">
        <v>-157.85774940299899</v>
      </c>
      <c r="H2890">
        <v>4453</v>
      </c>
      <c r="I2890" t="s">
        <v>22</v>
      </c>
      <c r="J2890" t="s">
        <v>19</v>
      </c>
      <c r="K2890">
        <v>4</v>
      </c>
      <c r="L2890">
        <v>1657</v>
      </c>
      <c r="M2890" t="s">
        <v>30</v>
      </c>
    </row>
    <row r="2891" spans="1:13" x14ac:dyDescent="0.35">
      <c r="A2891">
        <v>2008</v>
      </c>
      <c r="B2891" t="s">
        <v>15</v>
      </c>
      <c r="C2891">
        <v>11.9</v>
      </c>
      <c r="D2891">
        <f>H2891/E2891*C2891</f>
        <v>0.25015554447128008</v>
      </c>
      <c r="E2891">
        <f>INDEX(Reference!$A$1:$H$55, MATCH(B2891, Reference!$A$1:$A$55, 0), MATCH(A2891, Reference!$A$1:$H$1, 0))</f>
        <v>152368</v>
      </c>
      <c r="F2891">
        <v>21.3048504350004</v>
      </c>
      <c r="G2891">
        <v>-157.85774940299899</v>
      </c>
      <c r="H2891">
        <v>3203</v>
      </c>
      <c r="I2891" t="s">
        <v>12</v>
      </c>
      <c r="J2891" t="s">
        <v>13</v>
      </c>
      <c r="K2891">
        <v>4</v>
      </c>
      <c r="L2891">
        <v>1657</v>
      </c>
      <c r="M2891" t="s">
        <v>14</v>
      </c>
    </row>
    <row r="2892" spans="1:13" x14ac:dyDescent="0.35">
      <c r="A2892">
        <v>2010</v>
      </c>
      <c r="B2892" t="s">
        <v>15</v>
      </c>
      <c r="C2892">
        <v>7</v>
      </c>
      <c r="D2892">
        <f>H2892/E2892*C2892</f>
        <v>2.351041764872254E-3</v>
      </c>
      <c r="E2892">
        <f>INDEX(Reference!$A$1:$H$55, MATCH(B2892, Reference!$A$1:$A$55, 0), MATCH(A2892, Reference!$A$1:$H$1, 0))</f>
        <v>169712</v>
      </c>
      <c r="F2892">
        <v>21.3048504350004</v>
      </c>
      <c r="G2892">
        <v>-157.85774940299899</v>
      </c>
      <c r="H2892">
        <v>57</v>
      </c>
      <c r="I2892" t="s">
        <v>22</v>
      </c>
      <c r="J2892" t="s">
        <v>19</v>
      </c>
      <c r="K2892">
        <v>4</v>
      </c>
      <c r="L2892">
        <v>1657</v>
      </c>
      <c r="M2892" t="s">
        <v>47</v>
      </c>
    </row>
    <row r="2893" spans="1:13" x14ac:dyDescent="0.35">
      <c r="A2893">
        <v>2010</v>
      </c>
      <c r="B2893" t="s">
        <v>15</v>
      </c>
      <c r="C2893">
        <v>11.9</v>
      </c>
      <c r="D2893">
        <f>H2893/E2893*C2893</f>
        <v>0.2449249316489111</v>
      </c>
      <c r="E2893">
        <f>INDEX(Reference!$A$1:$H$55, MATCH(B2893, Reference!$A$1:$A$55, 0), MATCH(A2893, Reference!$A$1:$H$1, 0))</f>
        <v>169712</v>
      </c>
      <c r="F2893">
        <v>21.3048504350004</v>
      </c>
      <c r="G2893">
        <v>-157.85774940299899</v>
      </c>
      <c r="H2893">
        <v>3493</v>
      </c>
      <c r="I2893" t="s">
        <v>22</v>
      </c>
      <c r="J2893" t="s">
        <v>19</v>
      </c>
      <c r="K2893">
        <v>4</v>
      </c>
      <c r="L2893">
        <v>1657</v>
      </c>
      <c r="M2893" t="s">
        <v>43</v>
      </c>
    </row>
    <row r="2894" spans="1:13" x14ac:dyDescent="0.35">
      <c r="A2894">
        <v>2010</v>
      </c>
      <c r="B2894" t="s">
        <v>15</v>
      </c>
      <c r="C2894">
        <v>12.6</v>
      </c>
      <c r="D2894">
        <f>H2894/E2894*C2894</f>
        <v>1.0769008673517488</v>
      </c>
      <c r="E2894">
        <f>INDEX(Reference!$A$1:$H$55, MATCH(B2894, Reference!$A$1:$A$55, 0), MATCH(A2894, Reference!$A$1:$H$1, 0))</f>
        <v>169712</v>
      </c>
      <c r="F2894">
        <v>21.3048504350004</v>
      </c>
      <c r="G2894">
        <v>-157.85774940299899</v>
      </c>
      <c r="H2894">
        <v>14505</v>
      </c>
      <c r="I2894" t="s">
        <v>18</v>
      </c>
      <c r="J2894" t="s">
        <v>19</v>
      </c>
      <c r="K2894">
        <v>4</v>
      </c>
      <c r="L2894">
        <v>1657</v>
      </c>
      <c r="M2894" t="s">
        <v>61</v>
      </c>
    </row>
    <row r="2895" spans="1:13" x14ac:dyDescent="0.35">
      <c r="A2895">
        <v>2010</v>
      </c>
      <c r="B2895" t="s">
        <v>15</v>
      </c>
      <c r="C2895">
        <v>10.4</v>
      </c>
      <c r="D2895">
        <f>H2895/E2895*C2895</f>
        <v>0.70386537192420107</v>
      </c>
      <c r="E2895">
        <f>INDEX(Reference!$A$1:$H$55, MATCH(B2895, Reference!$A$1:$A$55, 0), MATCH(A2895, Reference!$A$1:$H$1, 0))</f>
        <v>169712</v>
      </c>
      <c r="F2895">
        <v>21.3048504350004</v>
      </c>
      <c r="G2895">
        <v>-157.85774940299899</v>
      </c>
      <c r="H2895">
        <v>11486</v>
      </c>
      <c r="I2895" t="s">
        <v>22</v>
      </c>
      <c r="J2895" t="s">
        <v>19</v>
      </c>
      <c r="K2895">
        <v>4</v>
      </c>
      <c r="L2895">
        <v>1657</v>
      </c>
      <c r="M2895" t="s">
        <v>35</v>
      </c>
    </row>
    <row r="2896" spans="1:13" x14ac:dyDescent="0.35">
      <c r="A2896">
        <v>2010</v>
      </c>
      <c r="B2896" t="s">
        <v>15</v>
      </c>
      <c r="C2896">
        <v>12.4</v>
      </c>
      <c r="D2896">
        <f>H2896/E2896*C2896</f>
        <v>0.36671301970396908</v>
      </c>
      <c r="E2896">
        <f>INDEX(Reference!$A$1:$H$55, MATCH(B2896, Reference!$A$1:$A$55, 0), MATCH(A2896, Reference!$A$1:$H$1, 0))</f>
        <v>169712</v>
      </c>
      <c r="F2896">
        <v>21.3048504350004</v>
      </c>
      <c r="G2896">
        <v>-157.85774940299899</v>
      </c>
      <c r="H2896">
        <v>5019</v>
      </c>
      <c r="I2896" t="s">
        <v>18</v>
      </c>
      <c r="J2896" t="s">
        <v>19</v>
      </c>
      <c r="K2896">
        <v>4</v>
      </c>
      <c r="L2896">
        <v>1657</v>
      </c>
      <c r="M2896" t="s">
        <v>30</v>
      </c>
    </row>
    <row r="2897" spans="1:13" x14ac:dyDescent="0.35">
      <c r="A2897">
        <v>2010</v>
      </c>
      <c r="B2897" t="s">
        <v>15</v>
      </c>
      <c r="C2897">
        <v>9.5</v>
      </c>
      <c r="D2897">
        <f>H2897/E2897*C2897</f>
        <v>0.28094949090223437</v>
      </c>
      <c r="E2897">
        <f>INDEX(Reference!$A$1:$H$55, MATCH(B2897, Reference!$A$1:$A$55, 0), MATCH(A2897, Reference!$A$1:$H$1, 0))</f>
        <v>169712</v>
      </c>
      <c r="F2897">
        <v>21.3048504350004</v>
      </c>
      <c r="G2897">
        <v>-157.85774940299899</v>
      </c>
      <c r="H2897">
        <v>5019</v>
      </c>
      <c r="I2897" t="s">
        <v>22</v>
      </c>
      <c r="J2897" t="s">
        <v>19</v>
      </c>
      <c r="K2897">
        <v>4</v>
      </c>
      <c r="L2897">
        <v>1657</v>
      </c>
      <c r="M2897" t="s">
        <v>30</v>
      </c>
    </row>
    <row r="2898" spans="1:13" x14ac:dyDescent="0.35">
      <c r="A2898">
        <v>2010</v>
      </c>
      <c r="B2898" t="s">
        <v>15</v>
      </c>
      <c r="C2898">
        <v>11.8</v>
      </c>
      <c r="D2898">
        <f>H2898/E2898*C2898</f>
        <v>8.8302536061091744E-2</v>
      </c>
      <c r="E2898">
        <f>INDEX(Reference!$A$1:$H$55, MATCH(B2898, Reference!$A$1:$A$55, 0), MATCH(A2898, Reference!$A$1:$H$1, 0))</f>
        <v>169712</v>
      </c>
      <c r="F2898">
        <v>21.3048504350004</v>
      </c>
      <c r="G2898">
        <v>-157.85774940299899</v>
      </c>
      <c r="H2898">
        <v>1270</v>
      </c>
      <c r="I2898" t="s">
        <v>18</v>
      </c>
      <c r="J2898" t="s">
        <v>19</v>
      </c>
      <c r="K2898">
        <v>4</v>
      </c>
      <c r="L2898">
        <v>1657</v>
      </c>
      <c r="M2898" t="s">
        <v>16</v>
      </c>
    </row>
    <row r="2899" spans="1:13" x14ac:dyDescent="0.35">
      <c r="A2899">
        <v>2010</v>
      </c>
      <c r="B2899" t="s">
        <v>15</v>
      </c>
      <c r="C2899">
        <v>9.6999999999999993</v>
      </c>
      <c r="D2899">
        <f>H2899/E2899*C2899</f>
        <v>0.8290427312152352</v>
      </c>
      <c r="E2899">
        <f>INDEX(Reference!$A$1:$H$55, MATCH(B2899, Reference!$A$1:$A$55, 0), MATCH(A2899, Reference!$A$1:$H$1, 0))</f>
        <v>169712</v>
      </c>
      <c r="F2899">
        <v>21.3048504350004</v>
      </c>
      <c r="G2899">
        <v>-157.85774940299899</v>
      </c>
      <c r="H2899">
        <v>14505</v>
      </c>
      <c r="I2899" t="s">
        <v>22</v>
      </c>
      <c r="J2899" t="s">
        <v>19</v>
      </c>
      <c r="K2899">
        <v>4</v>
      </c>
      <c r="L2899">
        <v>1657</v>
      </c>
      <c r="M2899" t="s">
        <v>61</v>
      </c>
    </row>
    <row r="2900" spans="1:13" x14ac:dyDescent="0.35">
      <c r="A2900">
        <v>2010</v>
      </c>
      <c r="B2900" t="s">
        <v>15</v>
      </c>
      <c r="C2900">
        <v>11.6</v>
      </c>
      <c r="D2900">
        <f>H2900/E2900*C2900</f>
        <v>8.9676628641463182E-2</v>
      </c>
      <c r="E2900">
        <f>INDEX(Reference!$A$1:$H$55, MATCH(B2900, Reference!$A$1:$A$55, 0), MATCH(A2900, Reference!$A$1:$H$1, 0))</f>
        <v>169712</v>
      </c>
      <c r="F2900">
        <v>21.3048504350004</v>
      </c>
      <c r="G2900">
        <v>-157.85774940299899</v>
      </c>
      <c r="H2900">
        <v>1312</v>
      </c>
      <c r="I2900" t="s">
        <v>18</v>
      </c>
      <c r="J2900" t="s">
        <v>19</v>
      </c>
      <c r="K2900">
        <v>4</v>
      </c>
      <c r="L2900">
        <v>1657</v>
      </c>
      <c r="M2900" t="s">
        <v>27</v>
      </c>
    </row>
    <row r="2901" spans="1:13" x14ac:dyDescent="0.35">
      <c r="A2901">
        <v>2010</v>
      </c>
      <c r="B2901" t="s">
        <v>15</v>
      </c>
      <c r="C2901">
        <v>12.5</v>
      </c>
      <c r="D2901">
        <f>H2901/E2901*C2901</f>
        <v>0.50674083152635052</v>
      </c>
      <c r="E2901">
        <f>INDEX(Reference!$A$1:$H$55, MATCH(B2901, Reference!$A$1:$A$55, 0), MATCH(A2901, Reference!$A$1:$H$1, 0))</f>
        <v>169712</v>
      </c>
      <c r="F2901">
        <v>21.3048504350004</v>
      </c>
      <c r="G2901">
        <v>-157.85774940299899</v>
      </c>
      <c r="H2901">
        <v>6880</v>
      </c>
      <c r="I2901" t="s">
        <v>12</v>
      </c>
      <c r="J2901" t="s">
        <v>13</v>
      </c>
      <c r="K2901">
        <v>4</v>
      </c>
      <c r="L2901">
        <v>1657</v>
      </c>
      <c r="M2901" t="s">
        <v>23</v>
      </c>
    </row>
    <row r="2902" spans="1:13" x14ac:dyDescent="0.35">
      <c r="A2902">
        <v>2010</v>
      </c>
      <c r="B2902" t="s">
        <v>15</v>
      </c>
      <c r="C2902">
        <v>12.3</v>
      </c>
      <c r="D2902">
        <f>H2902/E2902*C2902</f>
        <v>0.4343470114075611</v>
      </c>
      <c r="E2902">
        <f>INDEX(Reference!$A$1:$H$55, MATCH(B2902, Reference!$A$1:$A$55, 0), MATCH(A2902, Reference!$A$1:$H$1, 0))</f>
        <v>169712</v>
      </c>
      <c r="F2902">
        <v>21.3048504350004</v>
      </c>
      <c r="G2902">
        <v>-157.85774940299899</v>
      </c>
      <c r="H2902">
        <v>5993</v>
      </c>
      <c r="I2902" t="s">
        <v>18</v>
      </c>
      <c r="J2902" t="s">
        <v>19</v>
      </c>
      <c r="K2902">
        <v>4</v>
      </c>
      <c r="L2902">
        <v>1657</v>
      </c>
      <c r="M2902" t="s">
        <v>55</v>
      </c>
    </row>
    <row r="2903" spans="1:13" x14ac:dyDescent="0.35">
      <c r="A2903">
        <v>2010</v>
      </c>
      <c r="B2903" t="s">
        <v>15</v>
      </c>
      <c r="C2903">
        <v>10.4</v>
      </c>
      <c r="D2903">
        <f>H2903/E2903*C2903</f>
        <v>0.45396436315640615</v>
      </c>
      <c r="E2903">
        <f>INDEX(Reference!$A$1:$H$55, MATCH(B2903, Reference!$A$1:$A$55, 0), MATCH(A2903, Reference!$A$1:$H$1, 0))</f>
        <v>169712</v>
      </c>
      <c r="F2903">
        <v>21.3048504350004</v>
      </c>
      <c r="G2903">
        <v>-157.85774940299899</v>
      </c>
      <c r="H2903">
        <v>7408</v>
      </c>
      <c r="I2903" t="s">
        <v>22</v>
      </c>
      <c r="J2903" t="s">
        <v>19</v>
      </c>
      <c r="K2903">
        <v>4</v>
      </c>
      <c r="L2903">
        <v>1657</v>
      </c>
      <c r="M2903" t="s">
        <v>23</v>
      </c>
    </row>
    <row r="2904" spans="1:13" x14ac:dyDescent="0.35">
      <c r="A2904">
        <v>2010</v>
      </c>
      <c r="B2904" t="s">
        <v>15</v>
      </c>
      <c r="C2904">
        <v>12.5</v>
      </c>
      <c r="D2904">
        <f>H2904/E2904*C2904</f>
        <v>0.32356285943245028</v>
      </c>
      <c r="E2904">
        <f>INDEX(Reference!$A$1:$H$55, MATCH(B2904, Reference!$A$1:$A$55, 0), MATCH(A2904, Reference!$A$1:$H$1, 0))</f>
        <v>169712</v>
      </c>
      <c r="F2904">
        <v>21.3048504350004</v>
      </c>
      <c r="G2904">
        <v>-157.85774940299899</v>
      </c>
      <c r="H2904">
        <v>4393</v>
      </c>
      <c r="I2904" t="s">
        <v>12</v>
      </c>
      <c r="J2904" t="s">
        <v>13</v>
      </c>
      <c r="K2904">
        <v>4</v>
      </c>
      <c r="L2904">
        <v>1657</v>
      </c>
      <c r="M2904" s="1">
        <v>45088</v>
      </c>
    </row>
    <row r="2905" spans="1:13" x14ac:dyDescent="0.35">
      <c r="A2905">
        <v>2010</v>
      </c>
      <c r="B2905" t="s">
        <v>15</v>
      </c>
      <c r="C2905">
        <v>10.7</v>
      </c>
      <c r="D2905">
        <f>H2905/E2905*C2905</f>
        <v>0.22426169039313659</v>
      </c>
      <c r="E2905">
        <f>INDEX(Reference!$A$1:$H$55, MATCH(B2905, Reference!$A$1:$A$55, 0), MATCH(A2905, Reference!$A$1:$H$1, 0))</f>
        <v>169712</v>
      </c>
      <c r="F2905">
        <v>21.3048504350004</v>
      </c>
      <c r="G2905">
        <v>-157.85774940299899</v>
      </c>
      <c r="H2905">
        <v>3557</v>
      </c>
      <c r="I2905" t="s">
        <v>12</v>
      </c>
      <c r="J2905" t="s">
        <v>13</v>
      </c>
      <c r="K2905">
        <v>4</v>
      </c>
      <c r="L2905">
        <v>1657</v>
      </c>
      <c r="M2905" t="s">
        <v>14</v>
      </c>
    </row>
    <row r="2906" spans="1:13" x14ac:dyDescent="0.35">
      <c r="A2906">
        <v>2010</v>
      </c>
      <c r="B2906" t="s">
        <v>15</v>
      </c>
      <c r="C2906">
        <v>11.2</v>
      </c>
      <c r="D2906">
        <f>H2906/E2906*C2906</f>
        <v>0.88676345809371171</v>
      </c>
      <c r="E2906">
        <f>INDEX(Reference!$A$1:$H$55, MATCH(B2906, Reference!$A$1:$A$55, 0), MATCH(A2906, Reference!$A$1:$H$1, 0))</f>
        <v>169712</v>
      </c>
      <c r="F2906">
        <v>21.3048504350004</v>
      </c>
      <c r="G2906">
        <v>-157.85774940299899</v>
      </c>
      <c r="H2906">
        <v>13437</v>
      </c>
      <c r="I2906" t="s">
        <v>12</v>
      </c>
      <c r="J2906" t="s">
        <v>13</v>
      </c>
      <c r="K2906">
        <v>4</v>
      </c>
      <c r="L2906">
        <v>1657</v>
      </c>
      <c r="M2906" t="s">
        <v>61</v>
      </c>
    </row>
    <row r="2907" spans="1:13" x14ac:dyDescent="0.35">
      <c r="A2907">
        <v>2010</v>
      </c>
      <c r="B2907" t="s">
        <v>15</v>
      </c>
      <c r="C2907">
        <v>8.9</v>
      </c>
      <c r="D2907">
        <f>H2907/E2907*C2907</f>
        <v>6.6601065334213255E-2</v>
      </c>
      <c r="E2907">
        <f>INDEX(Reference!$A$1:$H$55, MATCH(B2907, Reference!$A$1:$A$55, 0), MATCH(A2907, Reference!$A$1:$H$1, 0))</f>
        <v>169712</v>
      </c>
      <c r="F2907">
        <v>21.3048504350004</v>
      </c>
      <c r="G2907">
        <v>-157.85774940299899</v>
      </c>
      <c r="H2907">
        <v>1270</v>
      </c>
      <c r="I2907" t="s">
        <v>22</v>
      </c>
      <c r="J2907" t="s">
        <v>19</v>
      </c>
      <c r="K2907">
        <v>4</v>
      </c>
      <c r="L2907">
        <v>1657</v>
      </c>
      <c r="M2907" t="s">
        <v>16</v>
      </c>
    </row>
    <row r="2908" spans="1:13" x14ac:dyDescent="0.35">
      <c r="A2908">
        <v>2010</v>
      </c>
      <c r="B2908" t="s">
        <v>15</v>
      </c>
      <c r="C2908">
        <v>9.4</v>
      </c>
      <c r="D2908">
        <f>H2908/E2908*C2908</f>
        <v>7.7487743942679363E-2</v>
      </c>
      <c r="E2908">
        <f>INDEX(Reference!$A$1:$H$55, MATCH(B2908, Reference!$A$1:$A$55, 0), MATCH(A2908, Reference!$A$1:$H$1, 0))</f>
        <v>169712</v>
      </c>
      <c r="F2908">
        <v>21.3048504350004</v>
      </c>
      <c r="G2908">
        <v>-157.85774940299899</v>
      </c>
      <c r="H2908">
        <v>1399</v>
      </c>
      <c r="I2908" t="s">
        <v>12</v>
      </c>
      <c r="J2908" t="s">
        <v>13</v>
      </c>
      <c r="K2908">
        <v>4</v>
      </c>
      <c r="L2908">
        <v>1657</v>
      </c>
      <c r="M2908" t="s">
        <v>27</v>
      </c>
    </row>
    <row r="2909" spans="1:13" x14ac:dyDescent="0.35">
      <c r="A2909">
        <v>2010</v>
      </c>
      <c r="B2909" t="s">
        <v>15</v>
      </c>
      <c r="C2909">
        <v>12.8</v>
      </c>
      <c r="D2909">
        <f>H2909/E2909*C2909</f>
        <v>0.86629584236824742</v>
      </c>
      <c r="E2909">
        <f>INDEX(Reference!$A$1:$H$55, MATCH(B2909, Reference!$A$1:$A$55, 0), MATCH(A2909, Reference!$A$1:$H$1, 0))</f>
        <v>169712</v>
      </c>
      <c r="F2909">
        <v>21.3048504350004</v>
      </c>
      <c r="G2909">
        <v>-157.85774940299899</v>
      </c>
      <c r="H2909">
        <v>11486</v>
      </c>
      <c r="I2909" t="s">
        <v>18</v>
      </c>
      <c r="J2909" t="s">
        <v>19</v>
      </c>
      <c r="K2909">
        <v>4</v>
      </c>
      <c r="L2909">
        <v>1657</v>
      </c>
      <c r="M2909" t="s">
        <v>35</v>
      </c>
    </row>
    <row r="2910" spans="1:13" x14ac:dyDescent="0.35">
      <c r="A2910">
        <v>2010</v>
      </c>
      <c r="B2910" t="s">
        <v>15</v>
      </c>
      <c r="C2910">
        <v>10.5</v>
      </c>
      <c r="D2910">
        <f>H2910/E2910*C2910</f>
        <v>3.526562647308381E-3</v>
      </c>
      <c r="E2910">
        <f>INDEX(Reference!$A$1:$H$55, MATCH(B2910, Reference!$A$1:$A$55, 0), MATCH(A2910, Reference!$A$1:$H$1, 0))</f>
        <v>169712</v>
      </c>
      <c r="F2910">
        <v>21.3048504350004</v>
      </c>
      <c r="G2910">
        <v>-157.85774940299899</v>
      </c>
      <c r="H2910">
        <v>57</v>
      </c>
      <c r="I2910" t="s">
        <v>18</v>
      </c>
      <c r="J2910" t="s">
        <v>19</v>
      </c>
      <c r="K2910">
        <v>4</v>
      </c>
      <c r="L2910">
        <v>1657</v>
      </c>
      <c r="M2910" t="s">
        <v>47</v>
      </c>
    </row>
    <row r="2911" spans="1:13" x14ac:dyDescent="0.35">
      <c r="A2911">
        <v>2010</v>
      </c>
      <c r="B2911" t="s">
        <v>15</v>
      </c>
      <c r="C2911">
        <v>12.6</v>
      </c>
      <c r="D2911">
        <f>H2911/E2911*C2911</f>
        <v>0.52690558121994913</v>
      </c>
      <c r="E2911">
        <f>INDEX(Reference!$A$1:$H$55, MATCH(B2911, Reference!$A$1:$A$55, 0), MATCH(A2911, Reference!$A$1:$H$1, 0))</f>
        <v>169712</v>
      </c>
      <c r="F2911">
        <v>21.3048504350004</v>
      </c>
      <c r="G2911">
        <v>-157.85774940299899</v>
      </c>
      <c r="H2911">
        <v>7097</v>
      </c>
      <c r="I2911" t="s">
        <v>18</v>
      </c>
      <c r="J2911" t="s">
        <v>19</v>
      </c>
      <c r="K2911">
        <v>4</v>
      </c>
      <c r="L2911">
        <v>1657</v>
      </c>
      <c r="M2911" t="s">
        <v>32</v>
      </c>
    </row>
    <row r="2912" spans="1:13" x14ac:dyDescent="0.35">
      <c r="A2912">
        <v>2010</v>
      </c>
      <c r="B2912" t="s">
        <v>15</v>
      </c>
      <c r="C2912">
        <v>10.6</v>
      </c>
      <c r="D2912">
        <f>H2912/E2912*C2912</f>
        <v>2.2485151315169226E-2</v>
      </c>
      <c r="E2912">
        <f>INDEX(Reference!$A$1:$H$55, MATCH(B2912, Reference!$A$1:$A$55, 0), MATCH(A2912, Reference!$A$1:$H$1, 0))</f>
        <v>169712</v>
      </c>
      <c r="F2912">
        <v>21.3048504350004</v>
      </c>
      <c r="G2912">
        <v>-157.85774940299899</v>
      </c>
      <c r="H2912">
        <v>360</v>
      </c>
      <c r="I2912" t="s">
        <v>18</v>
      </c>
      <c r="J2912" t="s">
        <v>19</v>
      </c>
      <c r="K2912">
        <v>4</v>
      </c>
      <c r="L2912">
        <v>1657</v>
      </c>
      <c r="M2912" t="s">
        <v>40</v>
      </c>
    </row>
    <row r="2913" spans="1:13" x14ac:dyDescent="0.35">
      <c r="A2913">
        <v>2010</v>
      </c>
      <c r="B2913" t="s">
        <v>15</v>
      </c>
      <c r="C2913">
        <v>8.6999999999999993</v>
      </c>
      <c r="D2913">
        <f>H2913/E2913*C2913</f>
        <v>0.3072210568492505</v>
      </c>
      <c r="E2913">
        <f>INDEX(Reference!$A$1:$H$55, MATCH(B2913, Reference!$A$1:$A$55, 0), MATCH(A2913, Reference!$A$1:$H$1, 0))</f>
        <v>169712</v>
      </c>
      <c r="F2913">
        <v>21.3048504350004</v>
      </c>
      <c r="G2913">
        <v>-157.85774940299899</v>
      </c>
      <c r="H2913">
        <v>5993</v>
      </c>
      <c r="I2913" t="s">
        <v>22</v>
      </c>
      <c r="J2913" t="s">
        <v>19</v>
      </c>
      <c r="K2913">
        <v>4</v>
      </c>
      <c r="L2913">
        <v>1657</v>
      </c>
      <c r="M2913" t="s">
        <v>55</v>
      </c>
    </row>
    <row r="2914" spans="1:13" x14ac:dyDescent="0.35">
      <c r="A2914">
        <v>2010</v>
      </c>
      <c r="B2914" t="s">
        <v>15</v>
      </c>
      <c r="C2914">
        <v>11.7</v>
      </c>
      <c r="D2914">
        <f>H2914/E2914*C2914</f>
        <v>0.72042636937871207</v>
      </c>
      <c r="E2914">
        <f>INDEX(Reference!$A$1:$H$55, MATCH(B2914, Reference!$A$1:$A$55, 0), MATCH(A2914, Reference!$A$1:$H$1, 0))</f>
        <v>169712</v>
      </c>
      <c r="F2914">
        <v>21.3048504350004</v>
      </c>
      <c r="G2914">
        <v>-157.85774940299899</v>
      </c>
      <c r="H2914">
        <v>10450</v>
      </c>
      <c r="I2914" t="s">
        <v>12</v>
      </c>
      <c r="J2914" t="s">
        <v>13</v>
      </c>
      <c r="K2914">
        <v>4</v>
      </c>
      <c r="L2914">
        <v>1657</v>
      </c>
      <c r="M2914" t="s">
        <v>35</v>
      </c>
    </row>
    <row r="2915" spans="1:13" x14ac:dyDescent="0.35">
      <c r="A2915">
        <v>2010</v>
      </c>
      <c r="B2915" t="s">
        <v>15</v>
      </c>
      <c r="C2915">
        <v>9.4</v>
      </c>
      <c r="D2915">
        <f>H2915/E2915*C2915</f>
        <v>1.9939662487036863E-2</v>
      </c>
      <c r="E2915">
        <f>INDEX(Reference!$A$1:$H$55, MATCH(B2915, Reference!$A$1:$A$55, 0), MATCH(A2915, Reference!$A$1:$H$1, 0))</f>
        <v>169712</v>
      </c>
      <c r="F2915">
        <v>21.3048504350004</v>
      </c>
      <c r="G2915">
        <v>-157.85774940299899</v>
      </c>
      <c r="H2915">
        <v>360</v>
      </c>
      <c r="I2915" t="s">
        <v>22</v>
      </c>
      <c r="J2915" t="s">
        <v>19</v>
      </c>
      <c r="K2915">
        <v>4</v>
      </c>
      <c r="L2915">
        <v>1657</v>
      </c>
      <c r="M2915" t="s">
        <v>40</v>
      </c>
    </row>
    <row r="2916" spans="1:13" x14ac:dyDescent="0.35">
      <c r="A2916">
        <v>2010</v>
      </c>
      <c r="B2916" t="s">
        <v>15</v>
      </c>
      <c r="C2916">
        <v>10.4</v>
      </c>
      <c r="D2916">
        <f>H2916/E2916*C2916</f>
        <v>0.27827378146507026</v>
      </c>
      <c r="E2916">
        <f>INDEX(Reference!$A$1:$H$55, MATCH(B2916, Reference!$A$1:$A$55, 0), MATCH(A2916, Reference!$A$1:$H$1, 0))</f>
        <v>169712</v>
      </c>
      <c r="F2916">
        <v>21.3048504350004</v>
      </c>
      <c r="G2916">
        <v>-157.85774940299899</v>
      </c>
      <c r="H2916">
        <v>4541</v>
      </c>
      <c r="I2916" t="s">
        <v>12</v>
      </c>
      <c r="J2916" t="s">
        <v>13</v>
      </c>
      <c r="K2916">
        <v>4</v>
      </c>
      <c r="L2916">
        <v>1657</v>
      </c>
      <c r="M2916" s="1">
        <v>45277</v>
      </c>
    </row>
    <row r="2917" spans="1:13" x14ac:dyDescent="0.35">
      <c r="A2917">
        <v>2010</v>
      </c>
      <c r="B2917" t="s">
        <v>15</v>
      </c>
      <c r="C2917">
        <v>9.6</v>
      </c>
      <c r="D2917">
        <f>H2917/E2917*C2917</f>
        <v>2.9414537569529557E-3</v>
      </c>
      <c r="E2917">
        <f>INDEX(Reference!$A$1:$H$55, MATCH(B2917, Reference!$A$1:$A$55, 0), MATCH(A2917, Reference!$A$1:$H$1, 0))</f>
        <v>169712</v>
      </c>
      <c r="F2917">
        <v>21.3048504350004</v>
      </c>
      <c r="G2917">
        <v>-157.85774940299899</v>
      </c>
      <c r="H2917">
        <v>52</v>
      </c>
      <c r="I2917" t="s">
        <v>12</v>
      </c>
      <c r="J2917" t="s">
        <v>13</v>
      </c>
      <c r="K2917">
        <v>4</v>
      </c>
      <c r="L2917">
        <v>1657</v>
      </c>
      <c r="M2917" t="s">
        <v>47</v>
      </c>
    </row>
    <row r="2918" spans="1:13" x14ac:dyDescent="0.35">
      <c r="A2918">
        <v>2010</v>
      </c>
      <c r="B2918" t="s">
        <v>15</v>
      </c>
      <c r="C2918">
        <v>10.6</v>
      </c>
      <c r="D2918">
        <f>H2918/E2918*C2918</f>
        <v>7.27019892523805E-2</v>
      </c>
      <c r="E2918">
        <f>INDEX(Reference!$A$1:$H$55, MATCH(B2918, Reference!$A$1:$A$55, 0), MATCH(A2918, Reference!$A$1:$H$1, 0))</f>
        <v>169712</v>
      </c>
      <c r="F2918">
        <v>21.3048504350004</v>
      </c>
      <c r="G2918">
        <v>-157.85774940299899</v>
      </c>
      <c r="H2918">
        <v>1164</v>
      </c>
      <c r="I2918" t="s">
        <v>12</v>
      </c>
      <c r="J2918" t="s">
        <v>13</v>
      </c>
      <c r="K2918">
        <v>4</v>
      </c>
      <c r="L2918">
        <v>1657</v>
      </c>
      <c r="M2918" t="s">
        <v>16</v>
      </c>
    </row>
    <row r="2919" spans="1:13" x14ac:dyDescent="0.35">
      <c r="A2919">
        <v>2010</v>
      </c>
      <c r="B2919" t="s">
        <v>15</v>
      </c>
      <c r="C2919">
        <v>9</v>
      </c>
      <c r="D2919">
        <f>H2919/E2919*C2919</f>
        <v>0.3763611294428208</v>
      </c>
      <c r="E2919">
        <f>INDEX(Reference!$A$1:$H$55, MATCH(B2919, Reference!$A$1:$A$55, 0), MATCH(A2919, Reference!$A$1:$H$1, 0))</f>
        <v>169712</v>
      </c>
      <c r="F2919">
        <v>21.3048504350004</v>
      </c>
      <c r="G2919">
        <v>-157.85774940299899</v>
      </c>
      <c r="H2919">
        <v>7097</v>
      </c>
      <c r="I2919" t="s">
        <v>22</v>
      </c>
      <c r="J2919" t="s">
        <v>19</v>
      </c>
      <c r="K2919">
        <v>4</v>
      </c>
      <c r="L2919">
        <v>1657</v>
      </c>
      <c r="M2919" t="s">
        <v>32</v>
      </c>
    </row>
    <row r="2920" spans="1:13" x14ac:dyDescent="0.35">
      <c r="A2920">
        <v>2010</v>
      </c>
      <c r="B2920" t="s">
        <v>15</v>
      </c>
      <c r="C2920">
        <v>12.6</v>
      </c>
      <c r="D2920">
        <f>H2920/E2920*C2920</f>
        <v>0.54999528613179971</v>
      </c>
      <c r="E2920">
        <f>INDEX(Reference!$A$1:$H$55, MATCH(B2920, Reference!$A$1:$A$55, 0), MATCH(A2920, Reference!$A$1:$H$1, 0))</f>
        <v>169712</v>
      </c>
      <c r="F2920">
        <v>21.3048504350004</v>
      </c>
      <c r="G2920">
        <v>-157.85774940299899</v>
      </c>
      <c r="H2920">
        <v>7408</v>
      </c>
      <c r="I2920" t="s">
        <v>18</v>
      </c>
      <c r="J2920" t="s">
        <v>19</v>
      </c>
      <c r="K2920">
        <v>4</v>
      </c>
      <c r="L2920">
        <v>1657</v>
      </c>
      <c r="M2920" t="s">
        <v>23</v>
      </c>
    </row>
    <row r="2921" spans="1:13" x14ac:dyDescent="0.35">
      <c r="A2921">
        <v>2010</v>
      </c>
      <c r="B2921" t="s">
        <v>15</v>
      </c>
      <c r="C2921">
        <v>10</v>
      </c>
      <c r="D2921">
        <f>H2921/E2921*C2921</f>
        <v>0.38636042236259077</v>
      </c>
      <c r="E2921">
        <f>INDEX(Reference!$A$1:$H$55, MATCH(B2921, Reference!$A$1:$A$55, 0), MATCH(A2921, Reference!$A$1:$H$1, 0))</f>
        <v>169712</v>
      </c>
      <c r="F2921">
        <v>21.3048504350004</v>
      </c>
      <c r="G2921">
        <v>-157.85774940299899</v>
      </c>
      <c r="H2921">
        <v>6557</v>
      </c>
      <c r="I2921" t="s">
        <v>12</v>
      </c>
      <c r="J2921" t="s">
        <v>13</v>
      </c>
      <c r="K2921">
        <v>4</v>
      </c>
      <c r="L2921">
        <v>1657</v>
      </c>
      <c r="M2921" t="s">
        <v>32</v>
      </c>
    </row>
    <row r="2922" spans="1:13" x14ac:dyDescent="0.35">
      <c r="A2922">
        <v>2010</v>
      </c>
      <c r="B2922" t="s">
        <v>15</v>
      </c>
      <c r="C2922">
        <v>4.9000000000000004</v>
      </c>
      <c r="D2922">
        <f>H2922/E2922*C2922</f>
        <v>3.7880644857169798E-2</v>
      </c>
      <c r="E2922">
        <f>INDEX(Reference!$A$1:$H$55, MATCH(B2922, Reference!$A$1:$A$55, 0), MATCH(A2922, Reference!$A$1:$H$1, 0))</f>
        <v>169712</v>
      </c>
      <c r="F2922">
        <v>21.3048504350004</v>
      </c>
      <c r="G2922">
        <v>-157.85774940299899</v>
      </c>
      <c r="H2922">
        <v>1312</v>
      </c>
      <c r="I2922" t="s">
        <v>22</v>
      </c>
      <c r="J2922" t="s">
        <v>19</v>
      </c>
      <c r="K2922">
        <v>4</v>
      </c>
      <c r="L2922">
        <v>1657</v>
      </c>
      <c r="M2922" t="s">
        <v>27</v>
      </c>
    </row>
    <row r="2923" spans="1:13" x14ac:dyDescent="0.35">
      <c r="A2923">
        <v>2010</v>
      </c>
      <c r="B2923" t="s">
        <v>15</v>
      </c>
      <c r="C2923">
        <v>7.1</v>
      </c>
      <c r="D2923">
        <f>H2923/E2923*C2923</f>
        <v>1.405675497313095E-2</v>
      </c>
      <c r="E2923">
        <f>INDEX(Reference!$A$1:$H$55, MATCH(B2923, Reference!$A$1:$A$55, 0), MATCH(A2923, Reference!$A$1:$H$1, 0))</f>
        <v>169712</v>
      </c>
      <c r="F2923">
        <v>21.3048504350004</v>
      </c>
      <c r="G2923">
        <v>-157.85774940299899</v>
      </c>
      <c r="H2923">
        <v>336</v>
      </c>
      <c r="I2923" t="s">
        <v>12</v>
      </c>
      <c r="J2923" t="s">
        <v>13</v>
      </c>
      <c r="K2923">
        <v>4</v>
      </c>
      <c r="L2923">
        <v>1657</v>
      </c>
      <c r="M2923" t="s">
        <v>40</v>
      </c>
    </row>
    <row r="2924" spans="1:13" x14ac:dyDescent="0.35">
      <c r="A2924">
        <v>2010</v>
      </c>
      <c r="B2924" t="s">
        <v>15</v>
      </c>
      <c r="C2924">
        <v>13.3</v>
      </c>
      <c r="D2924">
        <f>H2924/E2924*C2924</f>
        <v>0.2737396294899595</v>
      </c>
      <c r="E2924">
        <f>INDEX(Reference!$A$1:$H$55, MATCH(B2924, Reference!$A$1:$A$55, 0), MATCH(A2924, Reference!$A$1:$H$1, 0))</f>
        <v>169712</v>
      </c>
      <c r="F2924">
        <v>21.3048504350004</v>
      </c>
      <c r="G2924">
        <v>-157.85774940299899</v>
      </c>
      <c r="H2924">
        <v>3493</v>
      </c>
      <c r="I2924" t="s">
        <v>18</v>
      </c>
      <c r="J2924" t="s">
        <v>19</v>
      </c>
      <c r="K2924">
        <v>4</v>
      </c>
      <c r="L2924">
        <v>1657</v>
      </c>
      <c r="M2924" t="s">
        <v>43</v>
      </c>
    </row>
    <row r="2925" spans="1:13" x14ac:dyDescent="0.35">
      <c r="A2925">
        <v>2010</v>
      </c>
      <c r="B2925" t="s">
        <v>15</v>
      </c>
      <c r="C2925">
        <v>11.4</v>
      </c>
      <c r="D2925">
        <f>H2925/E2925*C2925</f>
        <v>6.3545300273404354E-2</v>
      </c>
      <c r="E2925">
        <f>INDEX(Reference!$A$1:$H$55, MATCH(B2925, Reference!$A$1:$A$55, 0), MATCH(A2925, Reference!$A$1:$H$1, 0))</f>
        <v>169712</v>
      </c>
      <c r="F2925">
        <v>21.3048504350004</v>
      </c>
      <c r="G2925">
        <v>-157.85774940299899</v>
      </c>
      <c r="H2925">
        <v>946</v>
      </c>
      <c r="I2925" t="s">
        <v>12</v>
      </c>
      <c r="J2925" t="s">
        <v>13</v>
      </c>
      <c r="K2925">
        <v>4</v>
      </c>
      <c r="L2925">
        <v>1657</v>
      </c>
      <c r="M2925" s="1">
        <v>44990</v>
      </c>
    </row>
    <row r="2926" spans="1:13" x14ac:dyDescent="0.35">
      <c r="A2926">
        <v>2012</v>
      </c>
      <c r="B2926" t="s">
        <v>15</v>
      </c>
      <c r="C2926">
        <v>9.6999999999999993</v>
      </c>
      <c r="D2926">
        <f>H2926/E2926*C2926</f>
        <v>4.1546204090373694E-3</v>
      </c>
      <c r="E2926">
        <f>INDEX(Reference!$A$1:$H$55, MATCH(B2926, Reference!$A$1:$A$55, 0), MATCH(A2926, Reference!$A$1:$H$1, 0))</f>
        <v>168102</v>
      </c>
      <c r="F2926">
        <v>21.3048504350004</v>
      </c>
      <c r="G2926">
        <v>-157.85774940299899</v>
      </c>
      <c r="H2926">
        <v>72</v>
      </c>
      <c r="I2926" t="s">
        <v>22</v>
      </c>
      <c r="J2926" t="s">
        <v>19</v>
      </c>
      <c r="K2926">
        <v>4</v>
      </c>
      <c r="L2926">
        <v>1657</v>
      </c>
      <c r="M2926" t="s">
        <v>47</v>
      </c>
    </row>
    <row r="2927" spans="1:13" x14ac:dyDescent="0.35">
      <c r="A2927">
        <v>2012</v>
      </c>
      <c r="B2927" t="s">
        <v>15</v>
      </c>
      <c r="C2927">
        <v>8.1999999999999993</v>
      </c>
      <c r="D2927">
        <f>H2927/E2927*C2927</f>
        <v>0.28297224304291441</v>
      </c>
      <c r="E2927">
        <f>INDEX(Reference!$A$1:$H$55, MATCH(B2927, Reference!$A$1:$A$55, 0), MATCH(A2927, Reference!$A$1:$H$1, 0))</f>
        <v>168102</v>
      </c>
      <c r="F2927">
        <v>21.3048504350004</v>
      </c>
      <c r="G2927">
        <v>-157.85774940299899</v>
      </c>
      <c r="H2927">
        <v>5801</v>
      </c>
      <c r="I2927" t="s">
        <v>22</v>
      </c>
      <c r="J2927" t="s">
        <v>19</v>
      </c>
      <c r="K2927">
        <v>4</v>
      </c>
      <c r="L2927">
        <v>1657</v>
      </c>
      <c r="M2927" t="s">
        <v>55</v>
      </c>
    </row>
    <row r="2928" spans="1:13" x14ac:dyDescent="0.35">
      <c r="A2928">
        <v>2012</v>
      </c>
      <c r="B2928" t="s">
        <v>15</v>
      </c>
      <c r="C2928">
        <v>13.4</v>
      </c>
      <c r="D2928">
        <f>H2928/E2928*C2928</f>
        <v>0.5992064341887664</v>
      </c>
      <c r="E2928">
        <f>INDEX(Reference!$A$1:$H$55, MATCH(B2928, Reference!$A$1:$A$55, 0), MATCH(A2928, Reference!$A$1:$H$1, 0))</f>
        <v>168102</v>
      </c>
      <c r="F2928">
        <v>21.3048504350004</v>
      </c>
      <c r="G2928">
        <v>-157.85774940299899</v>
      </c>
      <c r="H2928">
        <v>7517</v>
      </c>
      <c r="I2928" t="s">
        <v>18</v>
      </c>
      <c r="J2928" t="s">
        <v>19</v>
      </c>
      <c r="K2928">
        <v>4</v>
      </c>
      <c r="L2928">
        <v>1657</v>
      </c>
      <c r="M2928" t="s">
        <v>23</v>
      </c>
    </row>
    <row r="2929" spans="1:13" x14ac:dyDescent="0.35">
      <c r="A2929">
        <v>2012</v>
      </c>
      <c r="B2929" t="s">
        <v>15</v>
      </c>
      <c r="C2929">
        <v>9.8000000000000007</v>
      </c>
      <c r="D2929">
        <f>H2929/E2929*C2929</f>
        <v>7.7769449500898272E-2</v>
      </c>
      <c r="E2929">
        <f>INDEX(Reference!$A$1:$H$55, MATCH(B2929, Reference!$A$1:$A$55, 0), MATCH(A2929, Reference!$A$1:$H$1, 0))</f>
        <v>168102</v>
      </c>
      <c r="F2929">
        <v>21.3048504350004</v>
      </c>
      <c r="G2929">
        <v>-157.85774940299899</v>
      </c>
      <c r="H2929">
        <v>1334</v>
      </c>
      <c r="I2929" t="s">
        <v>18</v>
      </c>
      <c r="J2929" t="s">
        <v>19</v>
      </c>
      <c r="K2929">
        <v>4</v>
      </c>
      <c r="L2929">
        <v>1657</v>
      </c>
      <c r="M2929" t="s">
        <v>27</v>
      </c>
    </row>
    <row r="2930" spans="1:13" x14ac:dyDescent="0.35">
      <c r="A2930">
        <v>2012</v>
      </c>
      <c r="B2930" t="s">
        <v>15</v>
      </c>
      <c r="C2930">
        <v>11.3</v>
      </c>
      <c r="D2930">
        <f>H2930/E2930*C2930</f>
        <v>0.86627821203792943</v>
      </c>
      <c r="E2930">
        <f>INDEX(Reference!$A$1:$H$55, MATCH(B2930, Reference!$A$1:$A$55, 0), MATCH(A2930, Reference!$A$1:$H$1, 0))</f>
        <v>168102</v>
      </c>
      <c r="F2930">
        <v>21.3048504350004</v>
      </c>
      <c r="G2930">
        <v>-157.85774940299899</v>
      </c>
      <c r="H2930">
        <v>12887</v>
      </c>
      <c r="I2930" t="s">
        <v>12</v>
      </c>
      <c r="J2930" t="s">
        <v>13</v>
      </c>
      <c r="K2930">
        <v>4</v>
      </c>
      <c r="L2930">
        <v>1657</v>
      </c>
      <c r="M2930" t="s">
        <v>61</v>
      </c>
    </row>
    <row r="2931" spans="1:13" x14ac:dyDescent="0.35">
      <c r="A2931">
        <v>2012</v>
      </c>
      <c r="B2931" t="s">
        <v>15</v>
      </c>
      <c r="C2931">
        <v>12.6</v>
      </c>
      <c r="D2931">
        <f>H2931/E2931*C2931</f>
        <v>0.32177963379376806</v>
      </c>
      <c r="E2931">
        <f>INDEX(Reference!$A$1:$H$55, MATCH(B2931, Reference!$A$1:$A$55, 0), MATCH(A2931, Reference!$A$1:$H$1, 0))</f>
        <v>168102</v>
      </c>
      <c r="F2931">
        <v>21.3048504350004</v>
      </c>
      <c r="G2931">
        <v>-157.85774940299899</v>
      </c>
      <c r="H2931">
        <v>4293</v>
      </c>
      <c r="I2931" t="s">
        <v>12</v>
      </c>
      <c r="J2931" t="s">
        <v>13</v>
      </c>
      <c r="K2931">
        <v>4</v>
      </c>
      <c r="L2931">
        <v>1657</v>
      </c>
      <c r="M2931" s="1">
        <v>45088</v>
      </c>
    </row>
    <row r="2932" spans="1:13" x14ac:dyDescent="0.35">
      <c r="A2932">
        <v>2012</v>
      </c>
      <c r="B2932" t="s">
        <v>15</v>
      </c>
      <c r="C2932">
        <v>10.9</v>
      </c>
      <c r="D2932">
        <f>H2932/E2932*C2932</f>
        <v>0.2778461886235738</v>
      </c>
      <c r="E2932">
        <f>INDEX(Reference!$A$1:$H$55, MATCH(B2932, Reference!$A$1:$A$55, 0), MATCH(A2932, Reference!$A$1:$H$1, 0))</f>
        <v>168102</v>
      </c>
      <c r="F2932">
        <v>21.3048504350004</v>
      </c>
      <c r="G2932">
        <v>-157.85774940299899</v>
      </c>
      <c r="H2932">
        <v>4285</v>
      </c>
      <c r="I2932" t="s">
        <v>12</v>
      </c>
      <c r="J2932" t="s">
        <v>13</v>
      </c>
      <c r="K2932">
        <v>4</v>
      </c>
      <c r="L2932">
        <v>1657</v>
      </c>
      <c r="M2932" s="1">
        <v>45277</v>
      </c>
    </row>
    <row r="2933" spans="1:13" x14ac:dyDescent="0.35">
      <c r="A2933">
        <v>2012</v>
      </c>
      <c r="B2933" t="s">
        <v>15</v>
      </c>
      <c r="C2933">
        <v>13.4</v>
      </c>
      <c r="D2933">
        <f>H2933/E2933*C2933</f>
        <v>0.91909673888472476</v>
      </c>
      <c r="E2933">
        <f>INDEX(Reference!$A$1:$H$55, MATCH(B2933, Reference!$A$1:$A$55, 0), MATCH(A2933, Reference!$A$1:$H$1, 0))</f>
        <v>168102</v>
      </c>
      <c r="F2933">
        <v>21.3048504350004</v>
      </c>
      <c r="G2933">
        <v>-157.85774940299899</v>
      </c>
      <c r="H2933">
        <v>11530</v>
      </c>
      <c r="I2933" t="s">
        <v>18</v>
      </c>
      <c r="J2933" t="s">
        <v>19</v>
      </c>
      <c r="K2933">
        <v>4</v>
      </c>
      <c r="L2933">
        <v>1657</v>
      </c>
      <c r="M2933" t="s">
        <v>35</v>
      </c>
    </row>
    <row r="2934" spans="1:13" x14ac:dyDescent="0.35">
      <c r="A2934">
        <v>2012</v>
      </c>
      <c r="B2934" t="s">
        <v>15</v>
      </c>
      <c r="C2934">
        <v>3.9</v>
      </c>
      <c r="D2934">
        <f>H2934/E2934*C2934</f>
        <v>1.1832101938109003E-3</v>
      </c>
      <c r="E2934">
        <f>INDEX(Reference!$A$1:$H$55, MATCH(B2934, Reference!$A$1:$A$55, 0), MATCH(A2934, Reference!$A$1:$H$1, 0))</f>
        <v>168102</v>
      </c>
      <c r="F2934">
        <v>21.3048504350004</v>
      </c>
      <c r="G2934">
        <v>-157.85774940299899</v>
      </c>
      <c r="H2934">
        <v>51</v>
      </c>
      <c r="I2934" t="s">
        <v>12</v>
      </c>
      <c r="J2934" t="s">
        <v>13</v>
      </c>
      <c r="K2934">
        <v>4</v>
      </c>
      <c r="L2934">
        <v>1657</v>
      </c>
      <c r="M2934" t="s">
        <v>47</v>
      </c>
    </row>
    <row r="2935" spans="1:13" x14ac:dyDescent="0.35">
      <c r="A2935">
        <v>2012</v>
      </c>
      <c r="B2935" t="s">
        <v>15</v>
      </c>
      <c r="C2935">
        <v>10.199999999999999</v>
      </c>
      <c r="D2935">
        <f>H2935/E2935*C2935</f>
        <v>5.9342542028054397E-2</v>
      </c>
      <c r="E2935">
        <f>INDEX(Reference!$A$1:$H$55, MATCH(B2935, Reference!$A$1:$A$55, 0), MATCH(A2935, Reference!$A$1:$H$1, 0))</f>
        <v>168102</v>
      </c>
      <c r="F2935">
        <v>21.3048504350004</v>
      </c>
      <c r="G2935">
        <v>-157.85774940299899</v>
      </c>
      <c r="H2935">
        <v>978</v>
      </c>
      <c r="I2935" t="s">
        <v>12</v>
      </c>
      <c r="J2935" t="s">
        <v>13</v>
      </c>
      <c r="K2935">
        <v>4</v>
      </c>
      <c r="L2935">
        <v>1657</v>
      </c>
      <c r="M2935" s="1">
        <v>44990</v>
      </c>
    </row>
    <row r="2936" spans="1:13" x14ac:dyDescent="0.35">
      <c r="A2936">
        <v>2012</v>
      </c>
      <c r="B2936" t="s">
        <v>15</v>
      </c>
      <c r="C2936">
        <v>10.1</v>
      </c>
      <c r="D2936">
        <f>H2936/E2936*C2936</f>
        <v>0.30672151431868744</v>
      </c>
      <c r="E2936">
        <f>INDEX(Reference!$A$1:$H$55, MATCH(B2936, Reference!$A$1:$A$55, 0), MATCH(A2936, Reference!$A$1:$H$1, 0))</f>
        <v>168102</v>
      </c>
      <c r="F2936">
        <v>21.3048504350004</v>
      </c>
      <c r="G2936">
        <v>-157.85774940299899</v>
      </c>
      <c r="H2936">
        <v>5105</v>
      </c>
      <c r="I2936" t="s">
        <v>22</v>
      </c>
      <c r="J2936" t="s">
        <v>19</v>
      </c>
      <c r="K2936">
        <v>4</v>
      </c>
      <c r="L2936">
        <v>1657</v>
      </c>
      <c r="M2936" t="s">
        <v>30</v>
      </c>
    </row>
    <row r="2937" spans="1:13" x14ac:dyDescent="0.35">
      <c r="A2937">
        <v>2012</v>
      </c>
      <c r="B2937" t="s">
        <v>15</v>
      </c>
      <c r="C2937">
        <v>11.5</v>
      </c>
      <c r="D2937">
        <f>H2937/E2937*C2937</f>
        <v>0.12047149944676447</v>
      </c>
      <c r="E2937">
        <f>INDEX(Reference!$A$1:$H$55, MATCH(B2937, Reference!$A$1:$A$55, 0), MATCH(A2937, Reference!$A$1:$H$1, 0))</f>
        <v>168102</v>
      </c>
      <c r="F2937">
        <v>21.3048504350004</v>
      </c>
      <c r="G2937">
        <v>-157.85774940299899</v>
      </c>
      <c r="H2937">
        <v>1761</v>
      </c>
      <c r="I2937" t="s">
        <v>12</v>
      </c>
      <c r="J2937" t="s">
        <v>13</v>
      </c>
      <c r="K2937">
        <v>4</v>
      </c>
      <c r="L2937">
        <v>1657</v>
      </c>
      <c r="M2937" t="s">
        <v>27</v>
      </c>
    </row>
    <row r="2938" spans="1:13" x14ac:dyDescent="0.35">
      <c r="A2938">
        <v>2012</v>
      </c>
      <c r="B2938" t="s">
        <v>15</v>
      </c>
      <c r="C2938">
        <v>9.1</v>
      </c>
      <c r="D2938">
        <f>H2938/E2938*C2938</f>
        <v>6.8154453843499774E-2</v>
      </c>
      <c r="E2938">
        <f>INDEX(Reference!$A$1:$H$55, MATCH(B2938, Reference!$A$1:$A$55, 0), MATCH(A2938, Reference!$A$1:$H$1, 0))</f>
        <v>168102</v>
      </c>
      <c r="F2938">
        <v>21.3048504350004</v>
      </c>
      <c r="G2938">
        <v>-157.85774940299899</v>
      </c>
      <c r="H2938">
        <v>1259</v>
      </c>
      <c r="I2938" t="s">
        <v>22</v>
      </c>
      <c r="J2938" t="s">
        <v>19</v>
      </c>
      <c r="K2938">
        <v>4</v>
      </c>
      <c r="L2938">
        <v>1657</v>
      </c>
      <c r="M2938" t="s">
        <v>16</v>
      </c>
    </row>
    <row r="2939" spans="1:13" x14ac:dyDescent="0.35">
      <c r="A2939">
        <v>2012</v>
      </c>
      <c r="B2939" t="s">
        <v>15</v>
      </c>
      <c r="C2939">
        <v>12.2</v>
      </c>
      <c r="D2939">
        <f>H2939/E2939*C2939</f>
        <v>0.51245196368871282</v>
      </c>
      <c r="E2939">
        <f>INDEX(Reference!$A$1:$H$55, MATCH(B2939, Reference!$A$1:$A$55, 0), MATCH(A2939, Reference!$A$1:$H$1, 0))</f>
        <v>168102</v>
      </c>
      <c r="F2939">
        <v>21.3048504350004</v>
      </c>
      <c r="G2939">
        <v>-157.85774940299899</v>
      </c>
      <c r="H2939">
        <v>7061</v>
      </c>
      <c r="I2939" t="s">
        <v>18</v>
      </c>
      <c r="J2939" t="s">
        <v>19</v>
      </c>
      <c r="K2939">
        <v>4</v>
      </c>
      <c r="L2939">
        <v>1657</v>
      </c>
      <c r="M2939" t="s">
        <v>32</v>
      </c>
    </row>
    <row r="2940" spans="1:13" x14ac:dyDescent="0.35">
      <c r="A2940">
        <v>2012</v>
      </c>
      <c r="B2940" t="s">
        <v>15</v>
      </c>
      <c r="C2940">
        <v>14</v>
      </c>
      <c r="D2940">
        <f>H2940/E2940*C2940</f>
        <v>0.30581432701574046</v>
      </c>
      <c r="E2940">
        <f>INDEX(Reference!$A$1:$H$55, MATCH(B2940, Reference!$A$1:$A$55, 0), MATCH(A2940, Reference!$A$1:$H$1, 0))</f>
        <v>168102</v>
      </c>
      <c r="F2940">
        <v>21.3048504350004</v>
      </c>
      <c r="G2940">
        <v>-157.85774940299899</v>
      </c>
      <c r="H2940">
        <v>3672</v>
      </c>
      <c r="I2940" t="s">
        <v>18</v>
      </c>
      <c r="J2940" t="s">
        <v>19</v>
      </c>
      <c r="K2940">
        <v>4</v>
      </c>
      <c r="L2940">
        <v>1657</v>
      </c>
      <c r="M2940" t="s">
        <v>43</v>
      </c>
    </row>
    <row r="2941" spans="1:13" x14ac:dyDescent="0.35">
      <c r="A2941">
        <v>2012</v>
      </c>
      <c r="B2941" t="s">
        <v>15</v>
      </c>
      <c r="C2941">
        <v>10.199999999999999</v>
      </c>
      <c r="D2941">
        <f>H2941/E2941*C2941</f>
        <v>0.88455580540386192</v>
      </c>
      <c r="E2941">
        <f>INDEX(Reference!$A$1:$H$55, MATCH(B2941, Reference!$A$1:$A$55, 0), MATCH(A2941, Reference!$A$1:$H$1, 0))</f>
        <v>168102</v>
      </c>
      <c r="F2941">
        <v>21.3048504350004</v>
      </c>
      <c r="G2941">
        <v>-157.85774940299899</v>
      </c>
      <c r="H2941">
        <v>14578</v>
      </c>
      <c r="I2941" t="s">
        <v>22</v>
      </c>
      <c r="J2941" t="s">
        <v>19</v>
      </c>
      <c r="K2941">
        <v>4</v>
      </c>
      <c r="L2941">
        <v>1657</v>
      </c>
      <c r="M2941" t="s">
        <v>61</v>
      </c>
    </row>
    <row r="2942" spans="1:13" x14ac:dyDescent="0.35">
      <c r="A2942">
        <v>2012</v>
      </c>
      <c r="B2942" t="s">
        <v>15</v>
      </c>
      <c r="C2942">
        <v>18.100000000000001</v>
      </c>
      <c r="D2942">
        <f>H2942/E2942*C2942</f>
        <v>7.7524360209872585E-3</v>
      </c>
      <c r="E2942">
        <f>INDEX(Reference!$A$1:$H$55, MATCH(B2942, Reference!$A$1:$A$55, 0), MATCH(A2942, Reference!$A$1:$H$1, 0))</f>
        <v>168102</v>
      </c>
      <c r="F2942">
        <v>21.3048504350004</v>
      </c>
      <c r="G2942">
        <v>-157.85774940299899</v>
      </c>
      <c r="H2942">
        <v>72</v>
      </c>
      <c r="I2942" t="s">
        <v>18</v>
      </c>
      <c r="J2942" t="s">
        <v>19</v>
      </c>
      <c r="K2942">
        <v>4</v>
      </c>
      <c r="L2942">
        <v>1657</v>
      </c>
      <c r="M2942" t="s">
        <v>47</v>
      </c>
    </row>
    <row r="2943" spans="1:13" x14ac:dyDescent="0.35">
      <c r="A2943">
        <v>2012</v>
      </c>
      <c r="B2943" t="s">
        <v>15</v>
      </c>
      <c r="C2943">
        <v>12.9</v>
      </c>
      <c r="D2943">
        <f>H2943/E2943*C2943</f>
        <v>0.51699146946496777</v>
      </c>
      <c r="E2943">
        <f>INDEX(Reference!$A$1:$H$55, MATCH(B2943, Reference!$A$1:$A$55, 0), MATCH(A2943, Reference!$A$1:$H$1, 0))</f>
        <v>168102</v>
      </c>
      <c r="F2943">
        <v>21.3048504350004</v>
      </c>
      <c r="G2943">
        <v>-157.85774940299899</v>
      </c>
      <c r="H2943">
        <v>6737</v>
      </c>
      <c r="I2943" t="s">
        <v>12</v>
      </c>
      <c r="J2943" t="s">
        <v>13</v>
      </c>
      <c r="K2943">
        <v>4</v>
      </c>
      <c r="L2943">
        <v>1657</v>
      </c>
      <c r="M2943" t="s">
        <v>23</v>
      </c>
    </row>
    <row r="2944" spans="1:13" x14ac:dyDescent="0.35">
      <c r="A2944">
        <v>2012</v>
      </c>
      <c r="B2944" t="s">
        <v>15</v>
      </c>
      <c r="C2944">
        <v>10.4</v>
      </c>
      <c r="D2944">
        <f>H2944/E2944*C2944</f>
        <v>0.20607964212204496</v>
      </c>
      <c r="E2944">
        <f>INDEX(Reference!$A$1:$H$55, MATCH(B2944, Reference!$A$1:$A$55, 0), MATCH(A2944, Reference!$A$1:$H$1, 0))</f>
        <v>168102</v>
      </c>
      <c r="F2944">
        <v>21.3048504350004</v>
      </c>
      <c r="G2944">
        <v>-157.85774940299899</v>
      </c>
      <c r="H2944">
        <v>3331</v>
      </c>
      <c r="I2944" t="s">
        <v>12</v>
      </c>
      <c r="J2944" t="s">
        <v>13</v>
      </c>
      <c r="K2944">
        <v>4</v>
      </c>
      <c r="L2944">
        <v>1657</v>
      </c>
      <c r="M2944" t="s">
        <v>14</v>
      </c>
    </row>
    <row r="2945" spans="1:13" x14ac:dyDescent="0.35">
      <c r="A2945">
        <v>2012</v>
      </c>
      <c r="B2945" t="s">
        <v>15</v>
      </c>
      <c r="C2945">
        <v>9.4</v>
      </c>
      <c r="D2945">
        <f>H2945/E2945*C2945</f>
        <v>0.34389834743191633</v>
      </c>
      <c r="E2945">
        <f>INDEX(Reference!$A$1:$H$55, MATCH(B2945, Reference!$A$1:$A$55, 0), MATCH(A2945, Reference!$A$1:$H$1, 0))</f>
        <v>168102</v>
      </c>
      <c r="F2945">
        <v>21.3048504350004</v>
      </c>
      <c r="G2945">
        <v>-157.85774940299899</v>
      </c>
      <c r="H2945">
        <v>6150</v>
      </c>
      <c r="I2945" t="s">
        <v>12</v>
      </c>
      <c r="J2945" t="s">
        <v>13</v>
      </c>
      <c r="K2945">
        <v>4</v>
      </c>
      <c r="L2945">
        <v>1657</v>
      </c>
      <c r="M2945" t="s">
        <v>32</v>
      </c>
    </row>
    <row r="2946" spans="1:13" x14ac:dyDescent="0.35">
      <c r="A2946">
        <v>2012</v>
      </c>
      <c r="B2946" t="s">
        <v>15</v>
      </c>
      <c r="C2946">
        <v>13.4</v>
      </c>
      <c r="D2946">
        <f>H2946/E2946*C2946</f>
        <v>0.29270799871506586</v>
      </c>
      <c r="E2946">
        <f>INDEX(Reference!$A$1:$H$55, MATCH(B2946, Reference!$A$1:$A$55, 0), MATCH(A2946, Reference!$A$1:$H$1, 0))</f>
        <v>168102</v>
      </c>
      <c r="F2946">
        <v>21.3048504350004</v>
      </c>
      <c r="G2946">
        <v>-157.85774940299899</v>
      </c>
      <c r="H2946">
        <v>3672</v>
      </c>
      <c r="I2946" t="s">
        <v>22</v>
      </c>
      <c r="J2946" t="s">
        <v>19</v>
      </c>
      <c r="K2946">
        <v>4</v>
      </c>
      <c r="L2946">
        <v>1657</v>
      </c>
      <c r="M2946" t="s">
        <v>43</v>
      </c>
    </row>
    <row r="2947" spans="1:13" x14ac:dyDescent="0.35">
      <c r="A2947">
        <v>2012</v>
      </c>
      <c r="B2947" t="s">
        <v>15</v>
      </c>
      <c r="C2947">
        <v>11.6</v>
      </c>
      <c r="D2947">
        <f>H2947/E2947*C2947</f>
        <v>0.66790639016787423</v>
      </c>
      <c r="E2947">
        <f>INDEX(Reference!$A$1:$H$55, MATCH(B2947, Reference!$A$1:$A$55, 0), MATCH(A2947, Reference!$A$1:$H$1, 0))</f>
        <v>168102</v>
      </c>
      <c r="F2947">
        <v>21.3048504350004</v>
      </c>
      <c r="G2947">
        <v>-157.85774940299899</v>
      </c>
      <c r="H2947">
        <v>9679</v>
      </c>
      <c r="I2947" t="s">
        <v>12</v>
      </c>
      <c r="J2947" t="s">
        <v>13</v>
      </c>
      <c r="K2947">
        <v>4</v>
      </c>
      <c r="L2947">
        <v>1657</v>
      </c>
      <c r="M2947" t="s">
        <v>35</v>
      </c>
    </row>
    <row r="2948" spans="1:13" x14ac:dyDescent="0.35">
      <c r="A2948">
        <v>2012</v>
      </c>
      <c r="B2948" t="s">
        <v>15</v>
      </c>
      <c r="C2948">
        <v>7.7</v>
      </c>
      <c r="D2948">
        <f>H2948/E2948*C2948</f>
        <v>1.6581599267111637E-2</v>
      </c>
      <c r="E2948">
        <f>INDEX(Reference!$A$1:$H$55, MATCH(B2948, Reference!$A$1:$A$55, 0), MATCH(A2948, Reference!$A$1:$H$1, 0))</f>
        <v>168102</v>
      </c>
      <c r="F2948">
        <v>21.3048504350004</v>
      </c>
      <c r="G2948">
        <v>-157.85774940299899</v>
      </c>
      <c r="H2948">
        <v>362</v>
      </c>
      <c r="I2948" t="s">
        <v>22</v>
      </c>
      <c r="J2948" t="s">
        <v>19</v>
      </c>
      <c r="K2948">
        <v>4</v>
      </c>
      <c r="L2948">
        <v>1657</v>
      </c>
      <c r="M2948" t="s">
        <v>40</v>
      </c>
    </row>
    <row r="2949" spans="1:13" x14ac:dyDescent="0.35">
      <c r="A2949">
        <v>2012</v>
      </c>
      <c r="B2949" t="s">
        <v>15</v>
      </c>
      <c r="C2949">
        <v>11</v>
      </c>
      <c r="D2949">
        <f>H2949/E2949*C2949</f>
        <v>0.49188587881167389</v>
      </c>
      <c r="E2949">
        <f>INDEX(Reference!$A$1:$H$55, MATCH(B2949, Reference!$A$1:$A$55, 0), MATCH(A2949, Reference!$A$1:$H$1, 0))</f>
        <v>168102</v>
      </c>
      <c r="F2949">
        <v>21.3048504350004</v>
      </c>
      <c r="G2949">
        <v>-157.85774940299899</v>
      </c>
      <c r="H2949">
        <v>7517</v>
      </c>
      <c r="I2949" t="s">
        <v>22</v>
      </c>
      <c r="J2949" t="s">
        <v>19</v>
      </c>
      <c r="K2949">
        <v>4</v>
      </c>
      <c r="L2949">
        <v>1657</v>
      </c>
      <c r="M2949" t="s">
        <v>23</v>
      </c>
    </row>
    <row r="2950" spans="1:13" x14ac:dyDescent="0.35">
      <c r="A2950">
        <v>2012</v>
      </c>
      <c r="B2950" t="s">
        <v>15</v>
      </c>
      <c r="C2950">
        <v>5.5</v>
      </c>
      <c r="D2950">
        <f>H2950/E2950*C2950</f>
        <v>4.3646119617851073E-2</v>
      </c>
      <c r="E2950">
        <f>INDEX(Reference!$A$1:$H$55, MATCH(B2950, Reference!$A$1:$A$55, 0), MATCH(A2950, Reference!$A$1:$H$1, 0))</f>
        <v>168102</v>
      </c>
      <c r="F2950">
        <v>21.3048504350004</v>
      </c>
      <c r="G2950">
        <v>-157.85774940299899</v>
      </c>
      <c r="H2950">
        <v>1334</v>
      </c>
      <c r="I2950" t="s">
        <v>22</v>
      </c>
      <c r="J2950" t="s">
        <v>19</v>
      </c>
      <c r="K2950">
        <v>4</v>
      </c>
      <c r="L2950">
        <v>1657</v>
      </c>
      <c r="M2950" t="s">
        <v>27</v>
      </c>
    </row>
    <row r="2951" spans="1:13" x14ac:dyDescent="0.35">
      <c r="A2951">
        <v>2012</v>
      </c>
      <c r="B2951" t="s">
        <v>15</v>
      </c>
      <c r="C2951">
        <v>10.4</v>
      </c>
      <c r="D2951">
        <f>H2951/E2951*C2951</f>
        <v>2.2024723084793758E-2</v>
      </c>
      <c r="E2951">
        <f>INDEX(Reference!$A$1:$H$55, MATCH(B2951, Reference!$A$1:$A$55, 0), MATCH(A2951, Reference!$A$1:$H$1, 0))</f>
        <v>168102</v>
      </c>
      <c r="F2951">
        <v>21.3048504350004</v>
      </c>
      <c r="G2951">
        <v>-157.85774940299899</v>
      </c>
      <c r="H2951">
        <v>356</v>
      </c>
      <c r="I2951" t="s">
        <v>12</v>
      </c>
      <c r="J2951" t="s">
        <v>13</v>
      </c>
      <c r="K2951">
        <v>4</v>
      </c>
      <c r="L2951">
        <v>1657</v>
      </c>
      <c r="M2951" t="s">
        <v>40</v>
      </c>
    </row>
    <row r="2952" spans="1:13" x14ac:dyDescent="0.35">
      <c r="A2952">
        <v>2012</v>
      </c>
      <c r="B2952" t="s">
        <v>15</v>
      </c>
      <c r="C2952">
        <v>10.199999999999999</v>
      </c>
      <c r="D2952">
        <f>H2952/E2952*C2952</f>
        <v>7.6392904308098655E-2</v>
      </c>
      <c r="E2952">
        <f>INDEX(Reference!$A$1:$H$55, MATCH(B2952, Reference!$A$1:$A$55, 0), MATCH(A2952, Reference!$A$1:$H$1, 0))</f>
        <v>168102</v>
      </c>
      <c r="F2952">
        <v>21.3048504350004</v>
      </c>
      <c r="G2952">
        <v>-157.85774940299899</v>
      </c>
      <c r="H2952">
        <v>1259</v>
      </c>
      <c r="I2952" t="s">
        <v>18</v>
      </c>
      <c r="J2952" t="s">
        <v>19</v>
      </c>
      <c r="K2952">
        <v>4</v>
      </c>
      <c r="L2952">
        <v>1657</v>
      </c>
      <c r="M2952" t="s">
        <v>16</v>
      </c>
    </row>
    <row r="2953" spans="1:13" x14ac:dyDescent="0.35">
      <c r="A2953">
        <v>2012</v>
      </c>
      <c r="B2953" t="s">
        <v>15</v>
      </c>
      <c r="C2953">
        <v>8.6</v>
      </c>
      <c r="D2953">
        <f>H2953/E2953*C2953</f>
        <v>5.1773328098416435E-2</v>
      </c>
      <c r="E2953">
        <f>INDEX(Reference!$A$1:$H$55, MATCH(B2953, Reference!$A$1:$A$55, 0), MATCH(A2953, Reference!$A$1:$H$1, 0))</f>
        <v>168102</v>
      </c>
      <c r="F2953">
        <v>21.3048504350004</v>
      </c>
      <c r="G2953">
        <v>-157.85774940299899</v>
      </c>
      <c r="H2953">
        <v>1012</v>
      </c>
      <c r="I2953" t="s">
        <v>12</v>
      </c>
      <c r="J2953" t="s">
        <v>13</v>
      </c>
      <c r="K2953">
        <v>4</v>
      </c>
      <c r="L2953">
        <v>1657</v>
      </c>
      <c r="M2953" t="s">
        <v>16</v>
      </c>
    </row>
    <row r="2954" spans="1:13" x14ac:dyDescent="0.35">
      <c r="A2954">
        <v>2012</v>
      </c>
      <c r="B2954" t="s">
        <v>15</v>
      </c>
      <c r="C2954">
        <v>12.9</v>
      </c>
      <c r="D2954">
        <f>H2954/E2954*C2954</f>
        <v>0.39175322125852163</v>
      </c>
      <c r="E2954">
        <f>INDEX(Reference!$A$1:$H$55, MATCH(B2954, Reference!$A$1:$A$55, 0), MATCH(A2954, Reference!$A$1:$H$1, 0))</f>
        <v>168102</v>
      </c>
      <c r="F2954">
        <v>21.3048504350004</v>
      </c>
      <c r="G2954">
        <v>-157.85774940299899</v>
      </c>
      <c r="H2954">
        <v>5105</v>
      </c>
      <c r="I2954" t="s">
        <v>18</v>
      </c>
      <c r="J2954" t="s">
        <v>19</v>
      </c>
      <c r="K2954">
        <v>4</v>
      </c>
      <c r="L2954">
        <v>1657</v>
      </c>
      <c r="M2954" t="s">
        <v>30</v>
      </c>
    </row>
    <row r="2955" spans="1:13" x14ac:dyDescent="0.35">
      <c r="A2955">
        <v>2012</v>
      </c>
      <c r="B2955" t="s">
        <v>15</v>
      </c>
      <c r="C2955">
        <v>10.9</v>
      </c>
      <c r="D2955">
        <f>H2955/E2955*C2955</f>
        <v>0.74762346670473878</v>
      </c>
      <c r="E2955">
        <f>INDEX(Reference!$A$1:$H$55, MATCH(B2955, Reference!$A$1:$A$55, 0), MATCH(A2955, Reference!$A$1:$H$1, 0))</f>
        <v>168102</v>
      </c>
      <c r="F2955">
        <v>21.3048504350004</v>
      </c>
      <c r="G2955">
        <v>-157.85774940299899</v>
      </c>
      <c r="H2955">
        <v>11530</v>
      </c>
      <c r="I2955" t="s">
        <v>22</v>
      </c>
      <c r="J2955" t="s">
        <v>19</v>
      </c>
      <c r="K2955">
        <v>4</v>
      </c>
      <c r="L2955">
        <v>1657</v>
      </c>
      <c r="M2955" t="s">
        <v>35</v>
      </c>
    </row>
    <row r="2956" spans="1:13" x14ac:dyDescent="0.35">
      <c r="A2956">
        <v>2012</v>
      </c>
      <c r="B2956" t="s">
        <v>15</v>
      </c>
      <c r="C2956">
        <v>12.8</v>
      </c>
      <c r="D2956">
        <f>H2956/E2956*C2956</f>
        <v>1.1100308146244542</v>
      </c>
      <c r="E2956">
        <f>INDEX(Reference!$A$1:$H$55, MATCH(B2956, Reference!$A$1:$A$55, 0), MATCH(A2956, Reference!$A$1:$H$1, 0))</f>
        <v>168102</v>
      </c>
      <c r="F2956">
        <v>21.3048504350004</v>
      </c>
      <c r="G2956">
        <v>-157.85774940299899</v>
      </c>
      <c r="H2956">
        <v>14578</v>
      </c>
      <c r="I2956" t="s">
        <v>18</v>
      </c>
      <c r="J2956" t="s">
        <v>19</v>
      </c>
      <c r="K2956">
        <v>4</v>
      </c>
      <c r="L2956">
        <v>1657</v>
      </c>
      <c r="M2956" t="s">
        <v>61</v>
      </c>
    </row>
    <row r="2957" spans="1:13" x14ac:dyDescent="0.35">
      <c r="A2957">
        <v>2012</v>
      </c>
      <c r="B2957" t="s">
        <v>15</v>
      </c>
      <c r="C2957">
        <v>12.7</v>
      </c>
      <c r="D2957">
        <f>H2957/E2957*C2957</f>
        <v>2.7348871518482826E-2</v>
      </c>
      <c r="E2957">
        <f>INDEX(Reference!$A$1:$H$55, MATCH(B2957, Reference!$A$1:$A$55, 0), MATCH(A2957, Reference!$A$1:$H$1, 0))</f>
        <v>168102</v>
      </c>
      <c r="F2957">
        <v>21.3048504350004</v>
      </c>
      <c r="G2957">
        <v>-157.85774940299899</v>
      </c>
      <c r="H2957">
        <v>362</v>
      </c>
      <c r="I2957" t="s">
        <v>18</v>
      </c>
      <c r="J2957" t="s">
        <v>19</v>
      </c>
      <c r="K2957">
        <v>4</v>
      </c>
      <c r="L2957">
        <v>1657</v>
      </c>
      <c r="M2957" t="s">
        <v>40</v>
      </c>
    </row>
    <row r="2958" spans="1:13" x14ac:dyDescent="0.35">
      <c r="A2958">
        <v>2012</v>
      </c>
      <c r="B2958" t="s">
        <v>15</v>
      </c>
      <c r="C2958">
        <v>9.3000000000000007</v>
      </c>
      <c r="D2958">
        <f>H2958/E2958*C2958</f>
        <v>0.39063961166434669</v>
      </c>
      <c r="E2958">
        <f>INDEX(Reference!$A$1:$H$55, MATCH(B2958, Reference!$A$1:$A$55, 0), MATCH(A2958, Reference!$A$1:$H$1, 0))</f>
        <v>168102</v>
      </c>
      <c r="F2958">
        <v>21.3048504350004</v>
      </c>
      <c r="G2958">
        <v>-157.85774940299899</v>
      </c>
      <c r="H2958">
        <v>7061</v>
      </c>
      <c r="I2958" t="s">
        <v>22</v>
      </c>
      <c r="J2958" t="s">
        <v>19</v>
      </c>
      <c r="K2958">
        <v>4</v>
      </c>
      <c r="L2958">
        <v>1657</v>
      </c>
      <c r="M2958" t="s">
        <v>32</v>
      </c>
    </row>
    <row r="2959" spans="1:13" x14ac:dyDescent="0.35">
      <c r="A2959">
        <v>2012</v>
      </c>
      <c r="B2959" t="s">
        <v>15</v>
      </c>
      <c r="C2959">
        <v>12.1</v>
      </c>
      <c r="D2959">
        <f>H2959/E2959*C2959</f>
        <v>0.41755660253893473</v>
      </c>
      <c r="E2959">
        <f>INDEX(Reference!$A$1:$H$55, MATCH(B2959, Reference!$A$1:$A$55, 0), MATCH(A2959, Reference!$A$1:$H$1, 0))</f>
        <v>168102</v>
      </c>
      <c r="F2959">
        <v>21.3048504350004</v>
      </c>
      <c r="G2959">
        <v>-157.85774940299899</v>
      </c>
      <c r="H2959">
        <v>5801</v>
      </c>
      <c r="I2959" t="s">
        <v>18</v>
      </c>
      <c r="J2959" t="s">
        <v>19</v>
      </c>
      <c r="K2959">
        <v>4</v>
      </c>
      <c r="L2959">
        <v>1657</v>
      </c>
      <c r="M2959" t="s">
        <v>55</v>
      </c>
    </row>
    <row r="2960" spans="1:13" x14ac:dyDescent="0.35">
      <c r="A2960">
        <v>2014</v>
      </c>
      <c r="B2960" t="s">
        <v>15</v>
      </c>
      <c r="C2960">
        <v>9.6999999999999993</v>
      </c>
      <c r="D2960">
        <f>H2960/E2960*C2960</f>
        <v>6.842931902621871E-2</v>
      </c>
      <c r="E2960">
        <f>INDEX(Reference!$A$1:$H$55, MATCH(B2960, Reference!$A$1:$A$55, 0), MATCH(A2960, Reference!$A$1:$H$1, 0))</f>
        <v>151533</v>
      </c>
      <c r="F2960">
        <v>21.3048504350004</v>
      </c>
      <c r="G2960">
        <v>-157.85774940299899</v>
      </c>
      <c r="H2960">
        <v>1069</v>
      </c>
      <c r="I2960" t="s">
        <v>22</v>
      </c>
      <c r="J2960" t="s">
        <v>19</v>
      </c>
      <c r="K2960">
        <v>4</v>
      </c>
      <c r="L2960">
        <v>1657</v>
      </c>
      <c r="M2960" t="s">
        <v>16</v>
      </c>
    </row>
    <row r="2961" spans="1:13" x14ac:dyDescent="0.35">
      <c r="A2961">
        <v>2014</v>
      </c>
      <c r="B2961" t="s">
        <v>15</v>
      </c>
      <c r="C2961">
        <v>8.8000000000000007</v>
      </c>
      <c r="D2961">
        <f>H2961/E2961*C2961</f>
        <v>7.8805276738400223E-2</v>
      </c>
      <c r="E2961">
        <f>INDEX(Reference!$A$1:$H$55, MATCH(B2961, Reference!$A$1:$A$55, 0), MATCH(A2961, Reference!$A$1:$H$1, 0))</f>
        <v>151533</v>
      </c>
      <c r="F2961">
        <v>21.3048504350004</v>
      </c>
      <c r="G2961">
        <v>-157.85774940299899</v>
      </c>
      <c r="H2961">
        <v>1357</v>
      </c>
      <c r="I2961" t="s">
        <v>12</v>
      </c>
      <c r="J2961" t="s">
        <v>13</v>
      </c>
      <c r="K2961">
        <v>4</v>
      </c>
      <c r="L2961">
        <v>1657</v>
      </c>
      <c r="M2961" t="s">
        <v>27</v>
      </c>
    </row>
    <row r="2962" spans="1:13" x14ac:dyDescent="0.35">
      <c r="A2962">
        <v>2014</v>
      </c>
      <c r="B2962" t="s">
        <v>15</v>
      </c>
      <c r="C2962">
        <v>14.2</v>
      </c>
      <c r="D2962">
        <f>H2962/E2962*C2962</f>
        <v>0.62353942705549281</v>
      </c>
      <c r="E2962">
        <f>INDEX(Reference!$A$1:$H$55, MATCH(B2962, Reference!$A$1:$A$55, 0), MATCH(A2962, Reference!$A$1:$H$1, 0))</f>
        <v>151533</v>
      </c>
      <c r="F2962">
        <v>21.3048504350004</v>
      </c>
      <c r="G2962">
        <v>-157.85774940299899</v>
      </c>
      <c r="H2962">
        <v>6654</v>
      </c>
      <c r="I2962" t="s">
        <v>18</v>
      </c>
      <c r="J2962" t="s">
        <v>19</v>
      </c>
      <c r="K2962">
        <v>4</v>
      </c>
      <c r="L2962">
        <v>1657</v>
      </c>
      <c r="M2962" t="s">
        <v>23</v>
      </c>
    </row>
    <row r="2963" spans="1:13" x14ac:dyDescent="0.35">
      <c r="A2963">
        <v>2014</v>
      </c>
      <c r="B2963" t="s">
        <v>15</v>
      </c>
      <c r="C2963">
        <v>13.6</v>
      </c>
      <c r="D2963">
        <f>H2963/E2963*C2963</f>
        <v>1.165575815168973</v>
      </c>
      <c r="E2963">
        <f>INDEX(Reference!$A$1:$H$55, MATCH(B2963, Reference!$A$1:$A$55, 0), MATCH(A2963, Reference!$A$1:$H$1, 0))</f>
        <v>151533</v>
      </c>
      <c r="F2963">
        <v>21.3048504350004</v>
      </c>
      <c r="G2963">
        <v>-157.85774940299899</v>
      </c>
      <c r="H2963">
        <v>12987</v>
      </c>
      <c r="I2963" t="s">
        <v>18</v>
      </c>
      <c r="J2963" t="s">
        <v>19</v>
      </c>
      <c r="K2963">
        <v>4</v>
      </c>
      <c r="L2963">
        <v>1657</v>
      </c>
      <c r="M2963" t="s">
        <v>61</v>
      </c>
    </row>
    <row r="2964" spans="1:13" x14ac:dyDescent="0.35">
      <c r="A2964">
        <v>2014</v>
      </c>
      <c r="B2964" t="s">
        <v>15</v>
      </c>
      <c r="C2964">
        <v>8.6999999999999993</v>
      </c>
      <c r="D2964">
        <f>H2964/E2964*C2964</f>
        <v>0.33202074795589082</v>
      </c>
      <c r="E2964">
        <f>INDEX(Reference!$A$1:$H$55, MATCH(B2964, Reference!$A$1:$A$55, 0), MATCH(A2964, Reference!$A$1:$H$1, 0))</f>
        <v>151533</v>
      </c>
      <c r="F2964">
        <v>21.3048504350004</v>
      </c>
      <c r="G2964">
        <v>-157.85774940299899</v>
      </c>
      <c r="H2964">
        <v>5783</v>
      </c>
      <c r="I2964" t="s">
        <v>12</v>
      </c>
      <c r="J2964" t="s">
        <v>13</v>
      </c>
      <c r="K2964">
        <v>4</v>
      </c>
      <c r="L2964">
        <v>1657</v>
      </c>
      <c r="M2964" t="s">
        <v>32</v>
      </c>
    </row>
    <row r="2965" spans="1:13" x14ac:dyDescent="0.35">
      <c r="A2965">
        <v>2014</v>
      </c>
      <c r="B2965" t="s">
        <v>15</v>
      </c>
      <c r="C2965">
        <v>10.9</v>
      </c>
      <c r="D2965">
        <f>H2965/E2965*C2965</f>
        <v>0.73039271973761499</v>
      </c>
      <c r="E2965">
        <f>INDEX(Reference!$A$1:$H$55, MATCH(B2965, Reference!$A$1:$A$55, 0), MATCH(A2965, Reference!$A$1:$H$1, 0))</f>
        <v>151533</v>
      </c>
      <c r="F2965">
        <v>21.3048504350004</v>
      </c>
      <c r="G2965">
        <v>-157.85774940299899</v>
      </c>
      <c r="H2965">
        <v>10154</v>
      </c>
      <c r="I2965" t="s">
        <v>22</v>
      </c>
      <c r="J2965" t="s">
        <v>19</v>
      </c>
      <c r="K2965">
        <v>4</v>
      </c>
      <c r="L2965">
        <v>1657</v>
      </c>
      <c r="M2965" t="s">
        <v>35</v>
      </c>
    </row>
    <row r="2966" spans="1:13" x14ac:dyDescent="0.35">
      <c r="A2966">
        <v>2014</v>
      </c>
      <c r="B2966" t="s">
        <v>15</v>
      </c>
      <c r="C2966">
        <v>13.9</v>
      </c>
      <c r="D2966">
        <f>H2966/E2966*C2966</f>
        <v>0.93141823893145392</v>
      </c>
      <c r="E2966">
        <f>INDEX(Reference!$A$1:$H$55, MATCH(B2966, Reference!$A$1:$A$55, 0), MATCH(A2966, Reference!$A$1:$H$1, 0))</f>
        <v>151533</v>
      </c>
      <c r="F2966">
        <v>21.3048504350004</v>
      </c>
      <c r="G2966">
        <v>-157.85774940299899</v>
      </c>
      <c r="H2966">
        <v>10154</v>
      </c>
      <c r="I2966" t="s">
        <v>18</v>
      </c>
      <c r="J2966" t="s">
        <v>19</v>
      </c>
      <c r="K2966">
        <v>4</v>
      </c>
      <c r="L2966">
        <v>1657</v>
      </c>
      <c r="M2966" t="s">
        <v>35</v>
      </c>
    </row>
    <row r="2967" spans="1:13" x14ac:dyDescent="0.35">
      <c r="A2967">
        <v>2014</v>
      </c>
      <c r="B2967" t="s">
        <v>15</v>
      </c>
      <c r="C2967">
        <v>13.2</v>
      </c>
      <c r="D2967">
        <f>H2967/E2967*C2967</f>
        <v>0.29791530557700302</v>
      </c>
      <c r="E2967">
        <f>INDEX(Reference!$A$1:$H$55, MATCH(B2967, Reference!$A$1:$A$55, 0), MATCH(A2967, Reference!$A$1:$H$1, 0))</f>
        <v>151533</v>
      </c>
      <c r="F2967">
        <v>21.3048504350004</v>
      </c>
      <c r="G2967">
        <v>-157.85774940299899</v>
      </c>
      <c r="H2967">
        <v>3420</v>
      </c>
      <c r="I2967" t="s">
        <v>22</v>
      </c>
      <c r="J2967" t="s">
        <v>19</v>
      </c>
      <c r="K2967">
        <v>4</v>
      </c>
      <c r="L2967">
        <v>1657</v>
      </c>
      <c r="M2967" t="s">
        <v>43</v>
      </c>
    </row>
    <row r="2968" spans="1:13" x14ac:dyDescent="0.35">
      <c r="A2968">
        <v>2014</v>
      </c>
      <c r="B2968" t="s">
        <v>15</v>
      </c>
      <c r="C2968">
        <v>8.9</v>
      </c>
      <c r="D2968">
        <f>H2968/E2968*C2968</f>
        <v>5.3564570093642974E-2</v>
      </c>
      <c r="E2968">
        <f>INDEX(Reference!$A$1:$H$55, MATCH(B2968, Reference!$A$1:$A$55, 0), MATCH(A2968, Reference!$A$1:$H$1, 0))</f>
        <v>151533</v>
      </c>
      <c r="F2968">
        <v>21.3048504350004</v>
      </c>
      <c r="G2968">
        <v>-157.85774940299899</v>
      </c>
      <c r="H2968">
        <v>912</v>
      </c>
      <c r="I2968" t="s">
        <v>12</v>
      </c>
      <c r="J2968" t="s">
        <v>13</v>
      </c>
      <c r="K2968">
        <v>4</v>
      </c>
      <c r="L2968">
        <v>1657</v>
      </c>
      <c r="M2968" t="s">
        <v>16</v>
      </c>
    </row>
    <row r="2969" spans="1:13" x14ac:dyDescent="0.35">
      <c r="A2969">
        <v>2014</v>
      </c>
      <c r="B2969" t="s">
        <v>15</v>
      </c>
      <c r="D2969">
        <f>H2969/E2969*C2969</f>
        <v>0</v>
      </c>
      <c r="E2969">
        <f>INDEX(Reference!$A$1:$H$55, MATCH(B2969, Reference!$A$1:$A$55, 0), MATCH(A2969, Reference!$A$1:$H$1, 0))</f>
        <v>151533</v>
      </c>
      <c r="F2969">
        <v>21.3048504350004</v>
      </c>
      <c r="G2969">
        <v>-157.85774940299899</v>
      </c>
      <c r="I2969" t="s">
        <v>12</v>
      </c>
      <c r="J2969" t="s">
        <v>13</v>
      </c>
      <c r="K2969">
        <v>4</v>
      </c>
      <c r="L2969">
        <v>1657</v>
      </c>
      <c r="M2969" t="s">
        <v>47</v>
      </c>
    </row>
    <row r="2970" spans="1:13" x14ac:dyDescent="0.35">
      <c r="A2970">
        <v>2014</v>
      </c>
      <c r="B2970" t="s">
        <v>15</v>
      </c>
      <c r="C2970">
        <v>11</v>
      </c>
      <c r="D2970">
        <f>H2970/E2970*C2970</f>
        <v>0.29406795879445402</v>
      </c>
      <c r="E2970">
        <f>INDEX(Reference!$A$1:$H$55, MATCH(B2970, Reference!$A$1:$A$55, 0), MATCH(A2970, Reference!$A$1:$H$1, 0))</f>
        <v>151533</v>
      </c>
      <c r="F2970">
        <v>21.3048504350004</v>
      </c>
      <c r="G2970">
        <v>-157.85774940299899</v>
      </c>
      <c r="H2970">
        <v>4051</v>
      </c>
      <c r="I2970" t="s">
        <v>12</v>
      </c>
      <c r="J2970" t="s">
        <v>13</v>
      </c>
      <c r="K2970">
        <v>4</v>
      </c>
      <c r="L2970">
        <v>1657</v>
      </c>
      <c r="M2970" s="1">
        <v>45088</v>
      </c>
    </row>
    <row r="2971" spans="1:13" x14ac:dyDescent="0.35">
      <c r="A2971">
        <v>2014</v>
      </c>
      <c r="B2971" t="s">
        <v>15</v>
      </c>
      <c r="D2971">
        <f>H2971/E2971*C2971</f>
        <v>0</v>
      </c>
      <c r="E2971">
        <f>INDEX(Reference!$A$1:$H$55, MATCH(B2971, Reference!$A$1:$A$55, 0), MATCH(A2971, Reference!$A$1:$H$1, 0))</f>
        <v>151533</v>
      </c>
      <c r="F2971">
        <v>21.3048504350004</v>
      </c>
      <c r="G2971">
        <v>-157.85774940299899</v>
      </c>
      <c r="I2971" t="s">
        <v>18</v>
      </c>
      <c r="J2971" t="s">
        <v>19</v>
      </c>
      <c r="K2971">
        <v>4</v>
      </c>
      <c r="L2971">
        <v>1657</v>
      </c>
      <c r="M2971" t="s">
        <v>47</v>
      </c>
    </row>
    <row r="2972" spans="1:13" x14ac:dyDescent="0.35">
      <c r="A2972">
        <v>2014</v>
      </c>
      <c r="B2972" t="s">
        <v>15</v>
      </c>
      <c r="C2972">
        <v>13.5</v>
      </c>
      <c r="D2972">
        <f>H2972/E2972*C2972</f>
        <v>0.46549266496406722</v>
      </c>
      <c r="E2972">
        <f>INDEX(Reference!$A$1:$H$55, MATCH(B2972, Reference!$A$1:$A$55, 0), MATCH(A2972, Reference!$A$1:$H$1, 0))</f>
        <v>151533</v>
      </c>
      <c r="F2972">
        <v>21.3048504350004</v>
      </c>
      <c r="G2972">
        <v>-157.85774940299899</v>
      </c>
      <c r="H2972">
        <v>5225</v>
      </c>
      <c r="I2972" t="s">
        <v>18</v>
      </c>
      <c r="J2972" t="s">
        <v>19</v>
      </c>
      <c r="K2972">
        <v>4</v>
      </c>
      <c r="L2972">
        <v>1657</v>
      </c>
      <c r="M2972" t="s">
        <v>55</v>
      </c>
    </row>
    <row r="2973" spans="1:13" x14ac:dyDescent="0.35">
      <c r="A2973">
        <v>2014</v>
      </c>
      <c r="B2973" t="s">
        <v>15</v>
      </c>
      <c r="C2973">
        <v>10</v>
      </c>
      <c r="D2973">
        <f>H2973/E2973*C2973</f>
        <v>0.28653824579464537</v>
      </c>
      <c r="E2973">
        <f>INDEX(Reference!$A$1:$H$55, MATCH(B2973, Reference!$A$1:$A$55, 0), MATCH(A2973, Reference!$A$1:$H$1, 0))</f>
        <v>151533</v>
      </c>
      <c r="F2973">
        <v>21.3048504350004</v>
      </c>
      <c r="G2973">
        <v>-157.85774940299899</v>
      </c>
      <c r="H2973">
        <v>4342</v>
      </c>
      <c r="I2973" t="s">
        <v>22</v>
      </c>
      <c r="J2973" t="s">
        <v>19</v>
      </c>
      <c r="K2973">
        <v>4</v>
      </c>
      <c r="L2973">
        <v>1657</v>
      </c>
      <c r="M2973" t="s">
        <v>30</v>
      </c>
    </row>
    <row r="2974" spans="1:13" x14ac:dyDescent="0.35">
      <c r="A2974">
        <v>2014</v>
      </c>
      <c r="B2974" t="s">
        <v>15</v>
      </c>
      <c r="C2974">
        <v>9.1999999999999993</v>
      </c>
      <c r="D2974">
        <f>H2974/E2974*C2974</f>
        <v>5.743435423307134E-2</v>
      </c>
      <c r="E2974">
        <f>INDEX(Reference!$A$1:$H$55, MATCH(B2974, Reference!$A$1:$A$55, 0), MATCH(A2974, Reference!$A$1:$H$1, 0))</f>
        <v>151533</v>
      </c>
      <c r="F2974">
        <v>21.3048504350004</v>
      </c>
      <c r="G2974">
        <v>-157.85774940299899</v>
      </c>
      <c r="H2974">
        <v>946</v>
      </c>
      <c r="I2974" t="s">
        <v>12</v>
      </c>
      <c r="J2974" t="s">
        <v>13</v>
      </c>
      <c r="K2974">
        <v>4</v>
      </c>
      <c r="L2974">
        <v>1657</v>
      </c>
      <c r="M2974" s="1">
        <v>44990</v>
      </c>
    </row>
    <row r="2975" spans="1:13" x14ac:dyDescent="0.35">
      <c r="A2975">
        <v>2014</v>
      </c>
      <c r="B2975" t="s">
        <v>15</v>
      </c>
      <c r="C2975">
        <v>10.1</v>
      </c>
      <c r="D2975">
        <f>H2975/E2975*C2975</f>
        <v>2.1795252519253232E-2</v>
      </c>
      <c r="E2975">
        <f>INDEX(Reference!$A$1:$H$55, MATCH(B2975, Reference!$A$1:$A$55, 0), MATCH(A2975, Reference!$A$1:$H$1, 0))</f>
        <v>151533</v>
      </c>
      <c r="F2975">
        <v>21.3048504350004</v>
      </c>
      <c r="G2975">
        <v>-157.85774940299899</v>
      </c>
      <c r="H2975">
        <v>327</v>
      </c>
      <c r="I2975" t="s">
        <v>12</v>
      </c>
      <c r="J2975" t="s">
        <v>13</v>
      </c>
      <c r="K2975">
        <v>4</v>
      </c>
      <c r="L2975">
        <v>1657</v>
      </c>
      <c r="M2975" t="s">
        <v>40</v>
      </c>
    </row>
    <row r="2976" spans="1:13" x14ac:dyDescent="0.35">
      <c r="A2976">
        <v>2014</v>
      </c>
      <c r="B2976" t="s">
        <v>15</v>
      </c>
      <c r="D2976">
        <f>H2976/E2976*C2976</f>
        <v>0</v>
      </c>
      <c r="E2976">
        <f>INDEX(Reference!$A$1:$H$55, MATCH(B2976, Reference!$A$1:$A$55, 0), MATCH(A2976, Reference!$A$1:$H$1, 0))</f>
        <v>151533</v>
      </c>
      <c r="F2976">
        <v>21.3048504350004</v>
      </c>
      <c r="G2976">
        <v>-157.85774940299899</v>
      </c>
      <c r="I2976" t="s">
        <v>22</v>
      </c>
      <c r="J2976" t="s">
        <v>19</v>
      </c>
      <c r="K2976">
        <v>4</v>
      </c>
      <c r="L2976">
        <v>1657</v>
      </c>
      <c r="M2976" t="s">
        <v>47</v>
      </c>
    </row>
    <row r="2977" spans="1:13" x14ac:dyDescent="0.35">
      <c r="A2977">
        <v>2014</v>
      </c>
      <c r="B2977" t="s">
        <v>15</v>
      </c>
      <c r="C2977">
        <v>11.1</v>
      </c>
      <c r="D2977">
        <f>H2977/E2977*C2977</f>
        <v>0.48741462255746271</v>
      </c>
      <c r="E2977">
        <f>INDEX(Reference!$A$1:$H$55, MATCH(B2977, Reference!$A$1:$A$55, 0), MATCH(A2977, Reference!$A$1:$H$1, 0))</f>
        <v>151533</v>
      </c>
      <c r="F2977">
        <v>21.3048504350004</v>
      </c>
      <c r="G2977">
        <v>-157.85774940299899</v>
      </c>
      <c r="H2977">
        <v>6654</v>
      </c>
      <c r="I2977" t="s">
        <v>22</v>
      </c>
      <c r="J2977" t="s">
        <v>19</v>
      </c>
      <c r="K2977">
        <v>4</v>
      </c>
      <c r="L2977">
        <v>1657</v>
      </c>
      <c r="M2977" t="s">
        <v>23</v>
      </c>
    </row>
    <row r="2978" spans="1:13" x14ac:dyDescent="0.35">
      <c r="A2978">
        <v>2014</v>
      </c>
      <c r="B2978" t="s">
        <v>15</v>
      </c>
      <c r="C2978">
        <v>13.4</v>
      </c>
      <c r="D2978">
        <f>H2978/E2978*C2978</f>
        <v>0.12327083869520171</v>
      </c>
      <c r="E2978">
        <f>INDEX(Reference!$A$1:$H$55, MATCH(B2978, Reference!$A$1:$A$55, 0), MATCH(A2978, Reference!$A$1:$H$1, 0))</f>
        <v>151533</v>
      </c>
      <c r="F2978">
        <v>21.3048504350004</v>
      </c>
      <c r="G2978">
        <v>-157.85774940299899</v>
      </c>
      <c r="H2978">
        <v>1394</v>
      </c>
      <c r="I2978" t="s">
        <v>18</v>
      </c>
      <c r="J2978" t="s">
        <v>19</v>
      </c>
      <c r="K2978">
        <v>4</v>
      </c>
      <c r="L2978">
        <v>1657</v>
      </c>
      <c r="M2978" t="s">
        <v>27</v>
      </c>
    </row>
    <row r="2979" spans="1:13" x14ac:dyDescent="0.35">
      <c r="A2979">
        <v>2014</v>
      </c>
      <c r="B2979" t="s">
        <v>15</v>
      </c>
      <c r="C2979">
        <v>13.6</v>
      </c>
      <c r="D2979">
        <f>H2979/E2979*C2979</f>
        <v>0.38969201428071776</v>
      </c>
      <c r="E2979">
        <f>INDEX(Reference!$A$1:$H$55, MATCH(B2979, Reference!$A$1:$A$55, 0), MATCH(A2979, Reference!$A$1:$H$1, 0))</f>
        <v>151533</v>
      </c>
      <c r="F2979">
        <v>21.3048504350004</v>
      </c>
      <c r="G2979">
        <v>-157.85774940299899</v>
      </c>
      <c r="H2979">
        <v>4342</v>
      </c>
      <c r="I2979" t="s">
        <v>18</v>
      </c>
      <c r="J2979" t="s">
        <v>19</v>
      </c>
      <c r="K2979">
        <v>4</v>
      </c>
      <c r="L2979">
        <v>1657</v>
      </c>
      <c r="M2979" t="s">
        <v>30</v>
      </c>
    </row>
    <row r="2980" spans="1:13" x14ac:dyDescent="0.35">
      <c r="A2980">
        <v>2014</v>
      </c>
      <c r="B2980" t="s">
        <v>15</v>
      </c>
      <c r="C2980">
        <v>9.4</v>
      </c>
      <c r="D2980">
        <f>H2980/E2980*C2980</f>
        <v>0.24341628556156086</v>
      </c>
      <c r="E2980">
        <f>INDEX(Reference!$A$1:$H$55, MATCH(B2980, Reference!$A$1:$A$55, 0), MATCH(A2980, Reference!$A$1:$H$1, 0))</f>
        <v>151533</v>
      </c>
      <c r="F2980">
        <v>21.3048504350004</v>
      </c>
      <c r="G2980">
        <v>-157.85774940299899</v>
      </c>
      <c r="H2980">
        <v>3924</v>
      </c>
      <c r="I2980" t="s">
        <v>12</v>
      </c>
      <c r="J2980" t="s">
        <v>13</v>
      </c>
      <c r="K2980">
        <v>4</v>
      </c>
      <c r="L2980">
        <v>1657</v>
      </c>
      <c r="M2980" s="1">
        <v>45277</v>
      </c>
    </row>
    <row r="2981" spans="1:13" x14ac:dyDescent="0.35">
      <c r="A2981">
        <v>2014</v>
      </c>
      <c r="B2981" t="s">
        <v>15</v>
      </c>
      <c r="C2981">
        <v>9.1</v>
      </c>
      <c r="D2981">
        <f>H2981/E2981*C2981</f>
        <v>1.8556354061491556E-2</v>
      </c>
      <c r="E2981">
        <f>INDEX(Reference!$A$1:$H$55, MATCH(B2981, Reference!$A$1:$A$55, 0), MATCH(A2981, Reference!$A$1:$H$1, 0))</f>
        <v>151533</v>
      </c>
      <c r="F2981">
        <v>21.3048504350004</v>
      </c>
      <c r="G2981">
        <v>-157.85774940299899</v>
      </c>
      <c r="H2981">
        <v>309</v>
      </c>
      <c r="I2981" t="s">
        <v>18</v>
      </c>
      <c r="J2981" t="s">
        <v>19</v>
      </c>
      <c r="K2981">
        <v>4</v>
      </c>
      <c r="L2981">
        <v>1657</v>
      </c>
      <c r="M2981" t="s">
        <v>40</v>
      </c>
    </row>
    <row r="2982" spans="1:13" x14ac:dyDescent="0.35">
      <c r="A2982">
        <v>2014</v>
      </c>
      <c r="B2982" t="s">
        <v>15</v>
      </c>
      <c r="C2982">
        <v>10</v>
      </c>
      <c r="D2982">
        <f>H2982/E2982*C2982</f>
        <v>0.78906904766618491</v>
      </c>
      <c r="E2982">
        <f>INDEX(Reference!$A$1:$H$55, MATCH(B2982, Reference!$A$1:$A$55, 0), MATCH(A2982, Reference!$A$1:$H$1, 0))</f>
        <v>151533</v>
      </c>
      <c r="F2982">
        <v>21.3048504350004</v>
      </c>
      <c r="G2982">
        <v>-157.85774940299899</v>
      </c>
      <c r="H2982">
        <v>11957</v>
      </c>
      <c r="I2982" t="s">
        <v>12</v>
      </c>
      <c r="J2982" t="s">
        <v>13</v>
      </c>
      <c r="K2982">
        <v>4</v>
      </c>
      <c r="L2982">
        <v>1657</v>
      </c>
      <c r="M2982" t="s">
        <v>61</v>
      </c>
    </row>
    <row r="2983" spans="1:13" x14ac:dyDescent="0.35">
      <c r="A2983">
        <v>2014</v>
      </c>
      <c r="B2983" t="s">
        <v>15</v>
      </c>
      <c r="C2983">
        <v>10.199999999999999</v>
      </c>
      <c r="D2983">
        <f>H2983/E2983*C2983</f>
        <v>0.62546376036902851</v>
      </c>
      <c r="E2983">
        <f>INDEX(Reference!$A$1:$H$55, MATCH(B2983, Reference!$A$1:$A$55, 0), MATCH(A2983, Reference!$A$1:$H$1, 0))</f>
        <v>151533</v>
      </c>
      <c r="F2983">
        <v>21.3048504350004</v>
      </c>
      <c r="G2983">
        <v>-157.85774940299899</v>
      </c>
      <c r="H2983">
        <v>9292</v>
      </c>
      <c r="I2983" t="s">
        <v>12</v>
      </c>
      <c r="J2983" t="s">
        <v>13</v>
      </c>
      <c r="K2983">
        <v>4</v>
      </c>
      <c r="L2983">
        <v>1657</v>
      </c>
      <c r="M2983" t="s">
        <v>35</v>
      </c>
    </row>
    <row r="2984" spans="1:13" x14ac:dyDescent="0.35">
      <c r="A2984">
        <v>2014</v>
      </c>
      <c r="B2984" t="s">
        <v>15</v>
      </c>
      <c r="C2984">
        <v>12.5</v>
      </c>
      <c r="D2984">
        <f>H2984/E2984*C2984</f>
        <v>8.818211214718906E-2</v>
      </c>
      <c r="E2984">
        <f>INDEX(Reference!$A$1:$H$55, MATCH(B2984, Reference!$A$1:$A$55, 0), MATCH(A2984, Reference!$A$1:$H$1, 0))</f>
        <v>151533</v>
      </c>
      <c r="F2984">
        <v>21.3048504350004</v>
      </c>
      <c r="G2984">
        <v>-157.85774940299899</v>
      </c>
      <c r="H2984">
        <v>1069</v>
      </c>
      <c r="I2984" t="s">
        <v>18</v>
      </c>
      <c r="J2984" t="s">
        <v>19</v>
      </c>
      <c r="K2984">
        <v>4</v>
      </c>
      <c r="L2984">
        <v>1657</v>
      </c>
      <c r="M2984" t="s">
        <v>16</v>
      </c>
    </row>
    <row r="2985" spans="1:13" x14ac:dyDescent="0.35">
      <c r="A2985">
        <v>2014</v>
      </c>
      <c r="B2985" t="s">
        <v>15</v>
      </c>
      <c r="C2985">
        <v>8.8000000000000007</v>
      </c>
      <c r="D2985">
        <f>H2985/E2985*C2985</f>
        <v>0.30343225568028087</v>
      </c>
      <c r="E2985">
        <f>INDEX(Reference!$A$1:$H$55, MATCH(B2985, Reference!$A$1:$A$55, 0), MATCH(A2985, Reference!$A$1:$H$1, 0))</f>
        <v>151533</v>
      </c>
      <c r="F2985">
        <v>21.3048504350004</v>
      </c>
      <c r="G2985">
        <v>-157.85774940299899</v>
      </c>
      <c r="H2985">
        <v>5225</v>
      </c>
      <c r="I2985" t="s">
        <v>22</v>
      </c>
      <c r="J2985" t="s">
        <v>19</v>
      </c>
      <c r="K2985">
        <v>4</v>
      </c>
      <c r="L2985">
        <v>1657</v>
      </c>
      <c r="M2985" t="s">
        <v>55</v>
      </c>
    </row>
    <row r="2986" spans="1:13" x14ac:dyDescent="0.35">
      <c r="A2986">
        <v>2014</v>
      </c>
      <c r="B2986" t="s">
        <v>15</v>
      </c>
      <c r="C2986">
        <v>7.1</v>
      </c>
      <c r="D2986">
        <f>H2986/E2986*C2986</f>
        <v>6.5315145875815828E-2</v>
      </c>
      <c r="E2986">
        <f>INDEX(Reference!$A$1:$H$55, MATCH(B2986, Reference!$A$1:$A$55, 0), MATCH(A2986, Reference!$A$1:$H$1, 0))</f>
        <v>151533</v>
      </c>
      <c r="F2986">
        <v>21.3048504350004</v>
      </c>
      <c r="G2986">
        <v>-157.85774940299899</v>
      </c>
      <c r="H2986">
        <v>1394</v>
      </c>
      <c r="I2986" t="s">
        <v>22</v>
      </c>
      <c r="J2986" t="s">
        <v>19</v>
      </c>
      <c r="K2986">
        <v>4</v>
      </c>
      <c r="L2986">
        <v>1657</v>
      </c>
      <c r="M2986" t="s">
        <v>27</v>
      </c>
    </row>
    <row r="2987" spans="1:13" x14ac:dyDescent="0.35">
      <c r="A2987">
        <v>2014</v>
      </c>
      <c r="B2987" t="s">
        <v>15</v>
      </c>
      <c r="C2987">
        <v>10.3</v>
      </c>
      <c r="D2987">
        <f>H2987/E2987*C2987</f>
        <v>0.88275227178238402</v>
      </c>
      <c r="E2987">
        <f>INDEX(Reference!$A$1:$H$55, MATCH(B2987, Reference!$A$1:$A$55, 0), MATCH(A2987, Reference!$A$1:$H$1, 0))</f>
        <v>151533</v>
      </c>
      <c r="F2987">
        <v>21.3048504350004</v>
      </c>
      <c r="G2987">
        <v>-157.85774940299899</v>
      </c>
      <c r="H2987">
        <v>12987</v>
      </c>
      <c r="I2987" t="s">
        <v>22</v>
      </c>
      <c r="J2987" t="s">
        <v>19</v>
      </c>
      <c r="K2987">
        <v>4</v>
      </c>
      <c r="L2987">
        <v>1657</v>
      </c>
      <c r="M2987" t="s">
        <v>61</v>
      </c>
    </row>
    <row r="2988" spans="1:13" x14ac:dyDescent="0.35">
      <c r="A2988">
        <v>2014</v>
      </c>
      <c r="B2988" t="s">
        <v>15</v>
      </c>
      <c r="C2988">
        <v>13</v>
      </c>
      <c r="D2988">
        <f>H2988/E2988*C2988</f>
        <v>0.54330739838846986</v>
      </c>
      <c r="E2988">
        <f>INDEX(Reference!$A$1:$H$55, MATCH(B2988, Reference!$A$1:$A$55, 0), MATCH(A2988, Reference!$A$1:$H$1, 0))</f>
        <v>151533</v>
      </c>
      <c r="F2988">
        <v>21.3048504350004</v>
      </c>
      <c r="G2988">
        <v>-157.85774940299899</v>
      </c>
      <c r="H2988">
        <v>6333</v>
      </c>
      <c r="I2988" t="s">
        <v>18</v>
      </c>
      <c r="J2988" t="s">
        <v>19</v>
      </c>
      <c r="K2988">
        <v>4</v>
      </c>
      <c r="L2988">
        <v>1657</v>
      </c>
      <c r="M2988" t="s">
        <v>32</v>
      </c>
    </row>
    <row r="2989" spans="1:13" x14ac:dyDescent="0.35">
      <c r="A2989">
        <v>2014</v>
      </c>
      <c r="B2989" t="s">
        <v>15</v>
      </c>
      <c r="C2989">
        <v>13.8</v>
      </c>
      <c r="D2989">
        <f>H2989/E2989*C2989</f>
        <v>0.31145691037595774</v>
      </c>
      <c r="E2989">
        <f>INDEX(Reference!$A$1:$H$55, MATCH(B2989, Reference!$A$1:$A$55, 0), MATCH(A2989, Reference!$A$1:$H$1, 0))</f>
        <v>151533</v>
      </c>
      <c r="F2989">
        <v>21.3048504350004</v>
      </c>
      <c r="G2989">
        <v>-157.85774940299899</v>
      </c>
      <c r="H2989">
        <v>3420</v>
      </c>
      <c r="I2989" t="s">
        <v>18</v>
      </c>
      <c r="J2989" t="s">
        <v>19</v>
      </c>
      <c r="K2989">
        <v>4</v>
      </c>
      <c r="L2989">
        <v>1657</v>
      </c>
      <c r="M2989" t="s">
        <v>43</v>
      </c>
    </row>
    <row r="2990" spans="1:13" x14ac:dyDescent="0.35">
      <c r="A2990">
        <v>2014</v>
      </c>
      <c r="B2990" t="s">
        <v>15</v>
      </c>
      <c r="C2990">
        <v>8.6999999999999993</v>
      </c>
      <c r="D2990">
        <f>H2990/E2990*C2990</f>
        <v>1.7740690146700717E-2</v>
      </c>
      <c r="E2990">
        <f>INDEX(Reference!$A$1:$H$55, MATCH(B2990, Reference!$A$1:$A$55, 0), MATCH(A2990, Reference!$A$1:$H$1, 0))</f>
        <v>151533</v>
      </c>
      <c r="F2990">
        <v>21.3048504350004</v>
      </c>
      <c r="G2990">
        <v>-157.85774940299899</v>
      </c>
      <c r="H2990">
        <v>309</v>
      </c>
      <c r="I2990" t="s">
        <v>22</v>
      </c>
      <c r="J2990" t="s">
        <v>19</v>
      </c>
      <c r="K2990">
        <v>4</v>
      </c>
      <c r="L2990">
        <v>1657</v>
      </c>
      <c r="M2990" t="s">
        <v>40</v>
      </c>
    </row>
    <row r="2991" spans="1:13" x14ac:dyDescent="0.35">
      <c r="A2991">
        <v>2014</v>
      </c>
      <c r="B2991" t="s">
        <v>15</v>
      </c>
      <c r="C2991">
        <v>9.4</v>
      </c>
      <c r="D2991">
        <f>H2991/E2991*C2991</f>
        <v>0.18833125457821068</v>
      </c>
      <c r="E2991">
        <f>INDEX(Reference!$A$1:$H$55, MATCH(B2991, Reference!$A$1:$A$55, 0), MATCH(A2991, Reference!$A$1:$H$1, 0))</f>
        <v>151533</v>
      </c>
      <c r="F2991">
        <v>21.3048504350004</v>
      </c>
      <c r="G2991">
        <v>-157.85774940299899</v>
      </c>
      <c r="H2991">
        <v>3036</v>
      </c>
      <c r="I2991" t="s">
        <v>12</v>
      </c>
      <c r="J2991" t="s">
        <v>13</v>
      </c>
      <c r="K2991">
        <v>4</v>
      </c>
      <c r="L2991">
        <v>1657</v>
      </c>
      <c r="M2991" t="s">
        <v>14</v>
      </c>
    </row>
    <row r="2992" spans="1:13" x14ac:dyDescent="0.35">
      <c r="A2992">
        <v>2014</v>
      </c>
      <c r="B2992" t="s">
        <v>15</v>
      </c>
      <c r="C2992">
        <v>11.1</v>
      </c>
      <c r="D2992">
        <f>H2992/E2992*C2992</f>
        <v>0.45225396448298394</v>
      </c>
      <c r="E2992">
        <f>INDEX(Reference!$A$1:$H$55, MATCH(B2992, Reference!$A$1:$A$55, 0), MATCH(A2992, Reference!$A$1:$H$1, 0))</f>
        <v>151533</v>
      </c>
      <c r="F2992">
        <v>21.3048504350004</v>
      </c>
      <c r="G2992">
        <v>-157.85774940299899</v>
      </c>
      <c r="H2992">
        <v>6174</v>
      </c>
      <c r="I2992" t="s">
        <v>12</v>
      </c>
      <c r="J2992" t="s">
        <v>13</v>
      </c>
      <c r="K2992">
        <v>4</v>
      </c>
      <c r="L2992">
        <v>1657</v>
      </c>
      <c r="M2992" t="s">
        <v>23</v>
      </c>
    </row>
    <row r="2993" spans="1:13" x14ac:dyDescent="0.35">
      <c r="A2993">
        <v>2014</v>
      </c>
      <c r="B2993" t="s">
        <v>15</v>
      </c>
      <c r="C2993">
        <v>9.5</v>
      </c>
      <c r="D2993">
        <f>H2993/E2993*C2993</f>
        <v>0.39703232959157414</v>
      </c>
      <c r="E2993">
        <f>INDEX(Reference!$A$1:$H$55, MATCH(B2993, Reference!$A$1:$A$55, 0), MATCH(A2993, Reference!$A$1:$H$1, 0))</f>
        <v>151533</v>
      </c>
      <c r="F2993">
        <v>21.3048504350004</v>
      </c>
      <c r="G2993">
        <v>-157.85774940299899</v>
      </c>
      <c r="H2993">
        <v>6333</v>
      </c>
      <c r="I2993" t="s">
        <v>22</v>
      </c>
      <c r="J2993" t="s">
        <v>19</v>
      </c>
      <c r="K2993">
        <v>4</v>
      </c>
      <c r="L2993">
        <v>1657</v>
      </c>
      <c r="M2993" t="s">
        <v>32</v>
      </c>
    </row>
    <row r="2994" spans="1:13" x14ac:dyDescent="0.35">
      <c r="A2994">
        <v>2016</v>
      </c>
      <c r="B2994" t="s">
        <v>15</v>
      </c>
      <c r="C2994">
        <v>7.8</v>
      </c>
      <c r="D2994">
        <f>H2994/E2994*C2994</f>
        <v>0.26696471316093773</v>
      </c>
      <c r="E2994">
        <f>INDEX(Reference!$A$1:$H$55, MATCH(B2994, Reference!$A$1:$A$55, 0), MATCH(A2994, Reference!$A$1:$H$1, 0))</f>
        <v>135773</v>
      </c>
      <c r="F2994">
        <v>21.3048504350004</v>
      </c>
      <c r="G2994">
        <v>-157.85774940299899</v>
      </c>
      <c r="H2994">
        <v>4647</v>
      </c>
      <c r="I2994" t="s">
        <v>22</v>
      </c>
      <c r="J2994" t="s">
        <v>19</v>
      </c>
      <c r="K2994">
        <v>4</v>
      </c>
      <c r="L2994">
        <v>1657</v>
      </c>
      <c r="M2994" t="s">
        <v>55</v>
      </c>
    </row>
    <row r="2995" spans="1:13" x14ac:dyDescent="0.35">
      <c r="A2995">
        <v>2016</v>
      </c>
      <c r="B2995" t="s">
        <v>15</v>
      </c>
      <c r="C2995">
        <v>9.6</v>
      </c>
      <c r="D2995">
        <f>H2995/E2995*C2995</f>
        <v>0.24655270193632017</v>
      </c>
      <c r="E2995">
        <f>INDEX(Reference!$A$1:$H$55, MATCH(B2995, Reference!$A$1:$A$55, 0), MATCH(A2995, Reference!$A$1:$H$1, 0))</f>
        <v>135773</v>
      </c>
      <c r="F2995">
        <v>21.3048504350004</v>
      </c>
      <c r="G2995">
        <v>-157.85774940299899</v>
      </c>
      <c r="H2995">
        <v>3487</v>
      </c>
      <c r="I2995" t="s">
        <v>12</v>
      </c>
      <c r="J2995" t="s">
        <v>13</v>
      </c>
      <c r="K2995">
        <v>4</v>
      </c>
      <c r="L2995">
        <v>1657</v>
      </c>
      <c r="M2995" s="1">
        <v>45277</v>
      </c>
    </row>
    <row r="2996" spans="1:13" x14ac:dyDescent="0.35">
      <c r="A2996">
        <v>2016</v>
      </c>
      <c r="B2996" t="s">
        <v>15</v>
      </c>
      <c r="C2996">
        <v>11.5</v>
      </c>
      <c r="D2996">
        <f>H2996/E2996*C2996</f>
        <v>0.48067362435830391</v>
      </c>
      <c r="E2996">
        <f>INDEX(Reference!$A$1:$H$55, MATCH(B2996, Reference!$A$1:$A$55, 0), MATCH(A2996, Reference!$A$1:$H$1, 0))</f>
        <v>135773</v>
      </c>
      <c r="F2996">
        <v>21.3048504350004</v>
      </c>
      <c r="G2996">
        <v>-157.85774940299899</v>
      </c>
      <c r="H2996">
        <v>5675</v>
      </c>
      <c r="I2996" t="s">
        <v>12</v>
      </c>
      <c r="J2996" t="s">
        <v>13</v>
      </c>
      <c r="K2996">
        <v>4</v>
      </c>
      <c r="L2996">
        <v>1657</v>
      </c>
      <c r="M2996" t="s">
        <v>23</v>
      </c>
    </row>
    <row r="2997" spans="1:13" x14ac:dyDescent="0.35">
      <c r="A2997">
        <v>2016</v>
      </c>
      <c r="B2997" t="s">
        <v>15</v>
      </c>
      <c r="C2997">
        <v>10.199999999999999</v>
      </c>
      <c r="D2997">
        <f>H2997/E2997*C2997</f>
        <v>0.29952494236703908</v>
      </c>
      <c r="E2997">
        <f>INDEX(Reference!$A$1:$H$55, MATCH(B2997, Reference!$A$1:$A$55, 0), MATCH(A2997, Reference!$A$1:$H$1, 0))</f>
        <v>135773</v>
      </c>
      <c r="F2997">
        <v>21.3048504350004</v>
      </c>
      <c r="G2997">
        <v>-157.85774940299899</v>
      </c>
      <c r="H2997">
        <v>3987</v>
      </c>
      <c r="I2997" t="s">
        <v>22</v>
      </c>
      <c r="J2997" t="s">
        <v>19</v>
      </c>
      <c r="K2997">
        <v>4</v>
      </c>
      <c r="L2997">
        <v>1657</v>
      </c>
      <c r="M2997" t="s">
        <v>30</v>
      </c>
    </row>
    <row r="2998" spans="1:13" x14ac:dyDescent="0.35">
      <c r="A2998">
        <v>2016</v>
      </c>
      <c r="B2998" t="s">
        <v>15</v>
      </c>
      <c r="C2998">
        <v>11.6</v>
      </c>
      <c r="D2998">
        <f>H2998/E2998*C2998</f>
        <v>0.39702444521370228</v>
      </c>
      <c r="E2998">
        <f>INDEX(Reference!$A$1:$H$55, MATCH(B2998, Reference!$A$1:$A$55, 0), MATCH(A2998, Reference!$A$1:$H$1, 0))</f>
        <v>135773</v>
      </c>
      <c r="F2998">
        <v>21.3048504350004</v>
      </c>
      <c r="G2998">
        <v>-157.85774940299899</v>
      </c>
      <c r="H2998">
        <v>4647</v>
      </c>
      <c r="I2998" t="s">
        <v>18</v>
      </c>
      <c r="J2998" t="s">
        <v>19</v>
      </c>
      <c r="K2998">
        <v>4</v>
      </c>
      <c r="L2998">
        <v>1657</v>
      </c>
      <c r="M2998" t="s">
        <v>55</v>
      </c>
    </row>
    <row r="2999" spans="1:13" x14ac:dyDescent="0.35">
      <c r="A2999">
        <v>2016</v>
      </c>
      <c r="B2999" t="s">
        <v>15</v>
      </c>
      <c r="C2999">
        <v>10.7</v>
      </c>
      <c r="D2999">
        <f>H2999/E2999*C2999</f>
        <v>0.66774027236637623</v>
      </c>
      <c r="E2999">
        <f>INDEX(Reference!$A$1:$H$55, MATCH(B2999, Reference!$A$1:$A$55, 0), MATCH(A2999, Reference!$A$1:$H$1, 0))</f>
        <v>135773</v>
      </c>
      <c r="F2999">
        <v>21.3048504350004</v>
      </c>
      <c r="G2999">
        <v>-157.85774940299899</v>
      </c>
      <c r="H2999">
        <v>8473</v>
      </c>
      <c r="I2999" t="s">
        <v>12</v>
      </c>
      <c r="J2999" t="s">
        <v>13</v>
      </c>
      <c r="K2999">
        <v>4</v>
      </c>
      <c r="L2999">
        <v>1657</v>
      </c>
      <c r="M2999" t="s">
        <v>35</v>
      </c>
    </row>
    <row r="3000" spans="1:13" x14ac:dyDescent="0.35">
      <c r="A3000">
        <v>2016</v>
      </c>
      <c r="B3000" t="s">
        <v>15</v>
      </c>
      <c r="D3000">
        <f>H3000/E3000*C3000</f>
        <v>0</v>
      </c>
      <c r="E3000">
        <f>INDEX(Reference!$A$1:$H$55, MATCH(B3000, Reference!$A$1:$A$55, 0), MATCH(A3000, Reference!$A$1:$H$1, 0))</f>
        <v>135773</v>
      </c>
      <c r="F3000">
        <v>21.3048504350004</v>
      </c>
      <c r="G3000">
        <v>-157.85774940299899</v>
      </c>
      <c r="I3000" t="s">
        <v>18</v>
      </c>
      <c r="J3000" t="s">
        <v>19</v>
      </c>
      <c r="K3000">
        <v>4</v>
      </c>
      <c r="L3000">
        <v>1657</v>
      </c>
      <c r="M3000" t="s">
        <v>47</v>
      </c>
    </row>
    <row r="3001" spans="1:13" x14ac:dyDescent="0.35">
      <c r="A3001">
        <v>2016</v>
      </c>
      <c r="B3001" t="s">
        <v>15</v>
      </c>
      <c r="C3001">
        <v>8.6</v>
      </c>
      <c r="D3001">
        <f>H3001/E3001*C3001</f>
        <v>0.3248760799275261</v>
      </c>
      <c r="E3001">
        <f>INDEX(Reference!$A$1:$H$55, MATCH(B3001, Reference!$A$1:$A$55, 0), MATCH(A3001, Reference!$A$1:$H$1, 0))</f>
        <v>135773</v>
      </c>
      <c r="F3001">
        <v>21.3048504350004</v>
      </c>
      <c r="G3001">
        <v>-157.85774940299899</v>
      </c>
      <c r="H3001">
        <v>5129</v>
      </c>
      <c r="I3001" t="s">
        <v>12</v>
      </c>
      <c r="J3001" t="s">
        <v>13</v>
      </c>
      <c r="K3001">
        <v>4</v>
      </c>
      <c r="L3001">
        <v>1657</v>
      </c>
      <c r="M3001" t="s">
        <v>32</v>
      </c>
    </row>
    <row r="3002" spans="1:13" x14ac:dyDescent="0.35">
      <c r="A3002">
        <v>2016</v>
      </c>
      <c r="B3002" t="s">
        <v>15</v>
      </c>
      <c r="C3002">
        <v>10.7</v>
      </c>
      <c r="D3002">
        <f>H3002/E3002*C3002</f>
        <v>7.0296745302821609E-2</v>
      </c>
      <c r="E3002">
        <f>INDEX(Reference!$A$1:$H$55, MATCH(B3002, Reference!$A$1:$A$55, 0), MATCH(A3002, Reference!$A$1:$H$1, 0))</f>
        <v>135773</v>
      </c>
      <c r="F3002">
        <v>21.3048504350004</v>
      </c>
      <c r="G3002">
        <v>-157.85774940299899</v>
      </c>
      <c r="H3002">
        <v>892</v>
      </c>
      <c r="I3002" t="s">
        <v>22</v>
      </c>
      <c r="J3002" t="s">
        <v>19</v>
      </c>
      <c r="K3002">
        <v>4</v>
      </c>
      <c r="L3002">
        <v>1657</v>
      </c>
      <c r="M3002" t="s">
        <v>16</v>
      </c>
    </row>
    <row r="3003" spans="1:13" x14ac:dyDescent="0.35">
      <c r="A3003">
        <v>2016</v>
      </c>
      <c r="B3003" t="s">
        <v>15</v>
      </c>
      <c r="C3003">
        <v>10.4</v>
      </c>
      <c r="D3003">
        <f>H3003/E3003*C3003</f>
        <v>0.45553092293755015</v>
      </c>
      <c r="E3003">
        <f>INDEX(Reference!$A$1:$H$55, MATCH(B3003, Reference!$A$1:$A$55, 0), MATCH(A3003, Reference!$A$1:$H$1, 0))</f>
        <v>135773</v>
      </c>
      <c r="F3003">
        <v>21.3048504350004</v>
      </c>
      <c r="G3003">
        <v>-157.85774940299899</v>
      </c>
      <c r="H3003">
        <v>5947</v>
      </c>
      <c r="I3003" t="s">
        <v>22</v>
      </c>
      <c r="J3003" t="s">
        <v>19</v>
      </c>
      <c r="K3003">
        <v>4</v>
      </c>
      <c r="L3003">
        <v>1657</v>
      </c>
      <c r="M3003" t="s">
        <v>23</v>
      </c>
    </row>
    <row r="3004" spans="1:13" x14ac:dyDescent="0.35">
      <c r="A3004">
        <v>2016</v>
      </c>
      <c r="B3004" t="s">
        <v>15</v>
      </c>
      <c r="C3004">
        <v>7.1</v>
      </c>
      <c r="D3004">
        <f>H3004/E3004*C3004</f>
        <v>5.8568345694652094E-2</v>
      </c>
      <c r="E3004">
        <f>INDEX(Reference!$A$1:$H$55, MATCH(B3004, Reference!$A$1:$A$55, 0), MATCH(A3004, Reference!$A$1:$H$1, 0))</f>
        <v>135773</v>
      </c>
      <c r="F3004">
        <v>21.3048504350004</v>
      </c>
      <c r="G3004">
        <v>-157.85774940299899</v>
      </c>
      <c r="H3004">
        <v>1120</v>
      </c>
      <c r="I3004" t="s">
        <v>12</v>
      </c>
      <c r="J3004" t="s">
        <v>13</v>
      </c>
      <c r="K3004">
        <v>4</v>
      </c>
      <c r="L3004">
        <v>1657</v>
      </c>
      <c r="M3004" t="s">
        <v>27</v>
      </c>
    </row>
    <row r="3005" spans="1:13" x14ac:dyDescent="0.35">
      <c r="A3005">
        <v>2016</v>
      </c>
      <c r="B3005" t="s">
        <v>15</v>
      </c>
      <c r="C3005">
        <v>11.9</v>
      </c>
      <c r="D3005">
        <f>H3005/E3005*C3005</f>
        <v>0.31368607897004558</v>
      </c>
      <c r="E3005">
        <f>INDEX(Reference!$A$1:$H$55, MATCH(B3005, Reference!$A$1:$A$55, 0), MATCH(A3005, Reference!$A$1:$H$1, 0))</f>
        <v>135773</v>
      </c>
      <c r="F3005">
        <v>21.3048504350004</v>
      </c>
      <c r="G3005">
        <v>-157.85774940299899</v>
      </c>
      <c r="H3005">
        <v>3579</v>
      </c>
      <c r="I3005" t="s">
        <v>12</v>
      </c>
      <c r="J3005" t="s">
        <v>13</v>
      </c>
      <c r="K3005">
        <v>4</v>
      </c>
      <c r="L3005">
        <v>1657</v>
      </c>
      <c r="M3005" s="1">
        <v>45088</v>
      </c>
    </row>
    <row r="3006" spans="1:13" x14ac:dyDescent="0.35">
      <c r="A3006">
        <v>2016</v>
      </c>
      <c r="B3006" t="s">
        <v>15</v>
      </c>
      <c r="C3006">
        <v>12.5</v>
      </c>
      <c r="D3006">
        <f>H3006/E3006*C3006</f>
        <v>0.3670648803517636</v>
      </c>
      <c r="E3006">
        <f>INDEX(Reference!$A$1:$H$55, MATCH(B3006, Reference!$A$1:$A$55, 0), MATCH(A3006, Reference!$A$1:$H$1, 0))</f>
        <v>135773</v>
      </c>
      <c r="F3006">
        <v>21.3048504350004</v>
      </c>
      <c r="G3006">
        <v>-157.85774940299899</v>
      </c>
      <c r="H3006">
        <v>3987</v>
      </c>
      <c r="I3006" t="s">
        <v>18</v>
      </c>
      <c r="J3006" t="s">
        <v>19</v>
      </c>
      <c r="K3006">
        <v>4</v>
      </c>
      <c r="L3006">
        <v>1657</v>
      </c>
      <c r="M3006" t="s">
        <v>30</v>
      </c>
    </row>
    <row r="3007" spans="1:13" x14ac:dyDescent="0.35">
      <c r="A3007">
        <v>2016</v>
      </c>
      <c r="B3007" t="s">
        <v>15</v>
      </c>
      <c r="C3007">
        <v>6.3</v>
      </c>
      <c r="D3007">
        <f>H3007/E3007*C3007</f>
        <v>1.4105897343359874E-2</v>
      </c>
      <c r="E3007">
        <f>INDEX(Reference!$A$1:$H$55, MATCH(B3007, Reference!$A$1:$A$55, 0), MATCH(A3007, Reference!$A$1:$H$1, 0))</f>
        <v>135773</v>
      </c>
      <c r="F3007">
        <v>21.3048504350004</v>
      </c>
      <c r="G3007">
        <v>-157.85774940299899</v>
      </c>
      <c r="H3007">
        <v>304</v>
      </c>
      <c r="I3007" t="s">
        <v>22</v>
      </c>
      <c r="J3007" t="s">
        <v>19</v>
      </c>
      <c r="K3007">
        <v>4</v>
      </c>
      <c r="L3007">
        <v>1657</v>
      </c>
      <c r="M3007" t="s">
        <v>40</v>
      </c>
    </row>
    <row r="3008" spans="1:13" x14ac:dyDescent="0.35">
      <c r="A3008">
        <v>2016</v>
      </c>
      <c r="B3008" t="s">
        <v>15</v>
      </c>
      <c r="C3008">
        <v>12.5</v>
      </c>
      <c r="D3008">
        <f>H3008/E3008*C3008</f>
        <v>1.0669463000743888</v>
      </c>
      <c r="E3008">
        <f>INDEX(Reference!$A$1:$H$55, MATCH(B3008, Reference!$A$1:$A$55, 0), MATCH(A3008, Reference!$A$1:$H$1, 0))</f>
        <v>135773</v>
      </c>
      <c r="F3008">
        <v>21.3048504350004</v>
      </c>
      <c r="G3008">
        <v>-157.85774940299899</v>
      </c>
      <c r="H3008">
        <v>11589</v>
      </c>
      <c r="I3008" t="s">
        <v>18</v>
      </c>
      <c r="J3008" t="s">
        <v>19</v>
      </c>
      <c r="K3008">
        <v>4</v>
      </c>
      <c r="L3008">
        <v>1657</v>
      </c>
      <c r="M3008" t="s">
        <v>61</v>
      </c>
    </row>
    <row r="3009" spans="1:13" x14ac:dyDescent="0.35">
      <c r="A3009">
        <v>2016</v>
      </c>
      <c r="B3009" t="s">
        <v>15</v>
      </c>
      <c r="C3009">
        <v>11.8</v>
      </c>
      <c r="D3009">
        <f>H3009/E3009*C3009</f>
        <v>7.752351351152291E-2</v>
      </c>
      <c r="E3009">
        <f>INDEX(Reference!$A$1:$H$55, MATCH(B3009, Reference!$A$1:$A$55, 0), MATCH(A3009, Reference!$A$1:$H$1, 0))</f>
        <v>135773</v>
      </c>
      <c r="F3009">
        <v>21.3048504350004</v>
      </c>
      <c r="G3009">
        <v>-157.85774940299899</v>
      </c>
      <c r="H3009">
        <v>892</v>
      </c>
      <c r="I3009" t="s">
        <v>18</v>
      </c>
      <c r="J3009" t="s">
        <v>19</v>
      </c>
      <c r="K3009">
        <v>4</v>
      </c>
      <c r="L3009">
        <v>1657</v>
      </c>
      <c r="M3009" t="s">
        <v>16</v>
      </c>
    </row>
    <row r="3010" spans="1:13" x14ac:dyDescent="0.35">
      <c r="A3010">
        <v>2016</v>
      </c>
      <c r="B3010" t="s">
        <v>15</v>
      </c>
      <c r="D3010">
        <f>H3010/E3010*C3010</f>
        <v>0</v>
      </c>
      <c r="E3010">
        <f>INDEX(Reference!$A$1:$H$55, MATCH(B3010, Reference!$A$1:$A$55, 0), MATCH(A3010, Reference!$A$1:$H$1, 0))</f>
        <v>135773</v>
      </c>
      <c r="F3010">
        <v>21.3048504350004</v>
      </c>
      <c r="G3010">
        <v>-157.85774940299899</v>
      </c>
      <c r="I3010" t="s">
        <v>12</v>
      </c>
      <c r="J3010" t="s">
        <v>13</v>
      </c>
      <c r="K3010">
        <v>4</v>
      </c>
      <c r="L3010">
        <v>1657</v>
      </c>
      <c r="M3010" t="s">
        <v>47</v>
      </c>
    </row>
    <row r="3011" spans="1:13" x14ac:dyDescent="0.35">
      <c r="A3011">
        <v>2016</v>
      </c>
      <c r="B3011" t="s">
        <v>15</v>
      </c>
      <c r="C3011">
        <v>8.6999999999999993</v>
      </c>
      <c r="D3011">
        <f>H3011/E3011*C3011</f>
        <v>0.36152548739440088</v>
      </c>
      <c r="E3011">
        <f>INDEX(Reference!$A$1:$H$55, MATCH(B3011, Reference!$A$1:$A$55, 0), MATCH(A3011, Reference!$A$1:$H$1, 0))</f>
        <v>135773</v>
      </c>
      <c r="F3011">
        <v>21.3048504350004</v>
      </c>
      <c r="G3011">
        <v>-157.85774940299899</v>
      </c>
      <c r="H3011">
        <v>5642</v>
      </c>
      <c r="I3011" t="s">
        <v>22</v>
      </c>
      <c r="J3011" t="s">
        <v>19</v>
      </c>
      <c r="K3011">
        <v>4</v>
      </c>
      <c r="L3011">
        <v>1657</v>
      </c>
      <c r="M3011" t="s">
        <v>32</v>
      </c>
    </row>
    <row r="3012" spans="1:13" x14ac:dyDescent="0.35">
      <c r="A3012">
        <v>2016</v>
      </c>
      <c r="B3012" t="s">
        <v>15</v>
      </c>
      <c r="C3012">
        <v>10.199999999999999</v>
      </c>
      <c r="D3012">
        <f>H3012/E3012*C3012</f>
        <v>8.3990189507486754E-2</v>
      </c>
      <c r="E3012">
        <f>INDEX(Reference!$A$1:$H$55, MATCH(B3012, Reference!$A$1:$A$55, 0), MATCH(A3012, Reference!$A$1:$H$1, 0))</f>
        <v>135773</v>
      </c>
      <c r="F3012">
        <v>21.3048504350004</v>
      </c>
      <c r="G3012">
        <v>-157.85774940299899</v>
      </c>
      <c r="H3012">
        <v>1118</v>
      </c>
      <c r="I3012" t="s">
        <v>18</v>
      </c>
      <c r="J3012" t="s">
        <v>19</v>
      </c>
      <c r="K3012">
        <v>4</v>
      </c>
      <c r="L3012">
        <v>1657</v>
      </c>
      <c r="M3012" t="s">
        <v>27</v>
      </c>
    </row>
    <row r="3013" spans="1:13" x14ac:dyDescent="0.35">
      <c r="A3013">
        <v>2016</v>
      </c>
      <c r="B3013" t="s">
        <v>15</v>
      </c>
      <c r="C3013">
        <v>8</v>
      </c>
      <c r="D3013">
        <f>H3013/E3013*C3013</f>
        <v>1.9267453764739675E-2</v>
      </c>
      <c r="E3013">
        <f>INDEX(Reference!$A$1:$H$55, MATCH(B3013, Reference!$A$1:$A$55, 0), MATCH(A3013, Reference!$A$1:$H$1, 0))</f>
        <v>135773</v>
      </c>
      <c r="F3013">
        <v>21.3048504350004</v>
      </c>
      <c r="G3013">
        <v>-157.85774940299899</v>
      </c>
      <c r="H3013">
        <v>327</v>
      </c>
      <c r="I3013" t="s">
        <v>12</v>
      </c>
      <c r="J3013" t="s">
        <v>13</v>
      </c>
      <c r="K3013">
        <v>4</v>
      </c>
      <c r="L3013">
        <v>1657</v>
      </c>
      <c r="M3013" t="s">
        <v>40</v>
      </c>
    </row>
    <row r="3014" spans="1:13" x14ac:dyDescent="0.35">
      <c r="A3014">
        <v>2016</v>
      </c>
      <c r="B3014" t="s">
        <v>15</v>
      </c>
      <c r="C3014">
        <v>7.1</v>
      </c>
      <c r="D3014">
        <f>H3014/E3014*C3014</f>
        <v>5.8463759363054507E-2</v>
      </c>
      <c r="E3014">
        <f>INDEX(Reference!$A$1:$H$55, MATCH(B3014, Reference!$A$1:$A$55, 0), MATCH(A3014, Reference!$A$1:$H$1, 0))</f>
        <v>135773</v>
      </c>
      <c r="F3014">
        <v>21.3048504350004</v>
      </c>
      <c r="G3014">
        <v>-157.85774940299899</v>
      </c>
      <c r="H3014">
        <v>1118</v>
      </c>
      <c r="I3014" t="s">
        <v>22</v>
      </c>
      <c r="J3014" t="s">
        <v>19</v>
      </c>
      <c r="K3014">
        <v>4</v>
      </c>
      <c r="L3014">
        <v>1657</v>
      </c>
      <c r="M3014" t="s">
        <v>27</v>
      </c>
    </row>
    <row r="3015" spans="1:13" x14ac:dyDescent="0.35">
      <c r="A3015">
        <v>2016</v>
      </c>
      <c r="B3015" t="s">
        <v>15</v>
      </c>
      <c r="C3015">
        <v>13.8</v>
      </c>
      <c r="D3015">
        <f>H3015/E3015*C3015</f>
        <v>0.30034690255058077</v>
      </c>
      <c r="E3015">
        <f>INDEX(Reference!$A$1:$H$55, MATCH(B3015, Reference!$A$1:$A$55, 0), MATCH(A3015, Reference!$A$1:$H$1, 0))</f>
        <v>135773</v>
      </c>
      <c r="F3015">
        <v>21.3048504350004</v>
      </c>
      <c r="G3015">
        <v>-157.85774940299899</v>
      </c>
      <c r="H3015">
        <v>2955</v>
      </c>
      <c r="I3015" t="s">
        <v>18</v>
      </c>
      <c r="J3015" t="s">
        <v>19</v>
      </c>
      <c r="K3015">
        <v>4</v>
      </c>
      <c r="L3015">
        <v>1657</v>
      </c>
      <c r="M3015" t="s">
        <v>43</v>
      </c>
    </row>
    <row r="3016" spans="1:13" x14ac:dyDescent="0.35">
      <c r="A3016">
        <v>2016</v>
      </c>
      <c r="B3016" t="s">
        <v>15</v>
      </c>
      <c r="C3016">
        <v>10</v>
      </c>
      <c r="D3016">
        <f>H3016/E3016*C3016</f>
        <v>0.67922193661479091</v>
      </c>
      <c r="E3016">
        <f>INDEX(Reference!$A$1:$H$55, MATCH(B3016, Reference!$A$1:$A$55, 0), MATCH(A3016, Reference!$A$1:$H$1, 0))</f>
        <v>135773</v>
      </c>
      <c r="F3016">
        <v>21.3048504350004</v>
      </c>
      <c r="G3016">
        <v>-157.85774940299899</v>
      </c>
      <c r="H3016">
        <v>9222</v>
      </c>
      <c r="I3016" t="s">
        <v>22</v>
      </c>
      <c r="J3016" t="s">
        <v>19</v>
      </c>
      <c r="K3016">
        <v>4</v>
      </c>
      <c r="L3016">
        <v>1657</v>
      </c>
      <c r="M3016" t="s">
        <v>35</v>
      </c>
    </row>
    <row r="3017" spans="1:13" x14ac:dyDescent="0.35">
      <c r="A3017">
        <v>2016</v>
      </c>
      <c r="B3017" t="s">
        <v>15</v>
      </c>
      <c r="C3017">
        <v>10.1</v>
      </c>
      <c r="D3017">
        <f>H3017/E3017*C3017</f>
        <v>0.80369734777901347</v>
      </c>
      <c r="E3017">
        <f>INDEX(Reference!$A$1:$H$55, MATCH(B3017, Reference!$A$1:$A$55, 0), MATCH(A3017, Reference!$A$1:$H$1, 0))</f>
        <v>135773</v>
      </c>
      <c r="F3017">
        <v>21.3048504350004</v>
      </c>
      <c r="G3017">
        <v>-157.85774940299899</v>
      </c>
      <c r="H3017">
        <v>10804</v>
      </c>
      <c r="I3017" t="s">
        <v>12</v>
      </c>
      <c r="J3017" t="s">
        <v>13</v>
      </c>
      <c r="K3017">
        <v>4</v>
      </c>
      <c r="L3017">
        <v>1657</v>
      </c>
      <c r="M3017" t="s">
        <v>61</v>
      </c>
    </row>
    <row r="3018" spans="1:13" x14ac:dyDescent="0.35">
      <c r="A3018">
        <v>2016</v>
      </c>
      <c r="B3018" t="s">
        <v>15</v>
      </c>
      <c r="C3018">
        <v>9.6</v>
      </c>
      <c r="D3018">
        <f>H3018/E3018*C3018</f>
        <v>0.81941475845713063</v>
      </c>
      <c r="E3018">
        <f>INDEX(Reference!$A$1:$H$55, MATCH(B3018, Reference!$A$1:$A$55, 0), MATCH(A3018, Reference!$A$1:$H$1, 0))</f>
        <v>135773</v>
      </c>
      <c r="F3018">
        <v>21.3048504350004</v>
      </c>
      <c r="G3018">
        <v>-157.85774940299899</v>
      </c>
      <c r="H3018">
        <v>11589</v>
      </c>
      <c r="I3018" t="s">
        <v>22</v>
      </c>
      <c r="J3018" t="s">
        <v>19</v>
      </c>
      <c r="K3018">
        <v>4</v>
      </c>
      <c r="L3018">
        <v>1657</v>
      </c>
      <c r="M3018" t="s">
        <v>61</v>
      </c>
    </row>
    <row r="3019" spans="1:13" x14ac:dyDescent="0.35">
      <c r="A3019">
        <v>2016</v>
      </c>
      <c r="B3019" t="s">
        <v>15</v>
      </c>
      <c r="C3019">
        <v>9.9</v>
      </c>
      <c r="D3019">
        <f>H3019/E3019*C3019</f>
        <v>7.0072105646925384E-2</v>
      </c>
      <c r="E3019">
        <f>INDEX(Reference!$A$1:$H$55, MATCH(B3019, Reference!$A$1:$A$55, 0), MATCH(A3019, Reference!$A$1:$H$1, 0))</f>
        <v>135773</v>
      </c>
      <c r="F3019">
        <v>21.3048504350004</v>
      </c>
      <c r="G3019">
        <v>-157.85774940299899</v>
      </c>
      <c r="H3019">
        <v>961</v>
      </c>
      <c r="I3019" t="s">
        <v>12</v>
      </c>
      <c r="J3019" t="s">
        <v>13</v>
      </c>
      <c r="K3019">
        <v>4</v>
      </c>
      <c r="L3019">
        <v>1657</v>
      </c>
      <c r="M3019" s="1">
        <v>44990</v>
      </c>
    </row>
    <row r="3020" spans="1:13" x14ac:dyDescent="0.35">
      <c r="A3020">
        <v>2016</v>
      </c>
      <c r="B3020" t="s">
        <v>15</v>
      </c>
      <c r="C3020">
        <v>10.9</v>
      </c>
      <c r="D3020">
        <f>H3020/E3020*C3020</f>
        <v>2.4405441435336926E-2</v>
      </c>
      <c r="E3020">
        <f>INDEX(Reference!$A$1:$H$55, MATCH(B3020, Reference!$A$1:$A$55, 0), MATCH(A3020, Reference!$A$1:$H$1, 0))</f>
        <v>135773</v>
      </c>
      <c r="F3020">
        <v>21.3048504350004</v>
      </c>
      <c r="G3020">
        <v>-157.85774940299899</v>
      </c>
      <c r="H3020">
        <v>304</v>
      </c>
      <c r="I3020" t="s">
        <v>18</v>
      </c>
      <c r="J3020" t="s">
        <v>19</v>
      </c>
      <c r="K3020">
        <v>4</v>
      </c>
      <c r="L3020">
        <v>1657</v>
      </c>
      <c r="M3020" t="s">
        <v>40</v>
      </c>
    </row>
    <row r="3021" spans="1:13" x14ac:dyDescent="0.35">
      <c r="A3021">
        <v>2016</v>
      </c>
      <c r="B3021" t="s">
        <v>15</v>
      </c>
      <c r="C3021">
        <v>12.6</v>
      </c>
      <c r="D3021">
        <f>H3021/E3021*C3021</f>
        <v>0.52358863691602886</v>
      </c>
      <c r="E3021">
        <f>INDEX(Reference!$A$1:$H$55, MATCH(B3021, Reference!$A$1:$A$55, 0), MATCH(A3021, Reference!$A$1:$H$1, 0))</f>
        <v>135773</v>
      </c>
      <c r="F3021">
        <v>21.3048504350004</v>
      </c>
      <c r="G3021">
        <v>-157.85774940299899</v>
      </c>
      <c r="H3021">
        <v>5642</v>
      </c>
      <c r="I3021" t="s">
        <v>18</v>
      </c>
      <c r="J3021" t="s">
        <v>19</v>
      </c>
      <c r="K3021">
        <v>4</v>
      </c>
      <c r="L3021">
        <v>1657</v>
      </c>
      <c r="M3021" t="s">
        <v>32</v>
      </c>
    </row>
    <row r="3022" spans="1:13" x14ac:dyDescent="0.35">
      <c r="A3022">
        <v>2016</v>
      </c>
      <c r="B3022" t="s">
        <v>15</v>
      </c>
      <c r="C3022">
        <v>8.1</v>
      </c>
      <c r="D3022">
        <f>H3022/E3022*C3022</f>
        <v>4.9814764349318343E-2</v>
      </c>
      <c r="E3022">
        <f>INDEX(Reference!$A$1:$H$55, MATCH(B3022, Reference!$A$1:$A$55, 0), MATCH(A3022, Reference!$A$1:$H$1, 0))</f>
        <v>135773</v>
      </c>
      <c r="F3022">
        <v>21.3048504350004</v>
      </c>
      <c r="G3022">
        <v>-157.85774940299899</v>
      </c>
      <c r="H3022">
        <v>835</v>
      </c>
      <c r="I3022" t="s">
        <v>12</v>
      </c>
      <c r="J3022" t="s">
        <v>13</v>
      </c>
      <c r="K3022">
        <v>4</v>
      </c>
      <c r="L3022">
        <v>1657</v>
      </c>
      <c r="M3022" t="s">
        <v>16</v>
      </c>
    </row>
    <row r="3023" spans="1:13" x14ac:dyDescent="0.35">
      <c r="A3023">
        <v>2016</v>
      </c>
      <c r="B3023" t="s">
        <v>15</v>
      </c>
      <c r="D3023">
        <f>H3023/E3023*C3023</f>
        <v>0</v>
      </c>
      <c r="E3023">
        <f>INDEX(Reference!$A$1:$H$55, MATCH(B3023, Reference!$A$1:$A$55, 0), MATCH(A3023, Reference!$A$1:$H$1, 0))</f>
        <v>135773</v>
      </c>
      <c r="F3023">
        <v>21.3048504350004</v>
      </c>
      <c r="G3023">
        <v>-157.85774940299899</v>
      </c>
      <c r="I3023" t="s">
        <v>22</v>
      </c>
      <c r="J3023" t="s">
        <v>19</v>
      </c>
      <c r="K3023">
        <v>4</v>
      </c>
      <c r="L3023">
        <v>1657</v>
      </c>
      <c r="M3023" t="s">
        <v>47</v>
      </c>
    </row>
    <row r="3024" spans="1:13" x14ac:dyDescent="0.35">
      <c r="A3024">
        <v>2016</v>
      </c>
      <c r="B3024" t="s">
        <v>15</v>
      </c>
      <c r="C3024">
        <v>12.3</v>
      </c>
      <c r="D3024">
        <f>H3024/E3024*C3024</f>
        <v>0.53875291847421802</v>
      </c>
      <c r="E3024">
        <f>INDEX(Reference!$A$1:$H$55, MATCH(B3024, Reference!$A$1:$A$55, 0), MATCH(A3024, Reference!$A$1:$H$1, 0))</f>
        <v>135773</v>
      </c>
      <c r="F3024">
        <v>21.3048504350004</v>
      </c>
      <c r="G3024">
        <v>-157.85774940299899</v>
      </c>
      <c r="H3024">
        <v>5947</v>
      </c>
      <c r="I3024" t="s">
        <v>18</v>
      </c>
      <c r="J3024" t="s">
        <v>19</v>
      </c>
      <c r="K3024">
        <v>4</v>
      </c>
      <c r="L3024">
        <v>1657</v>
      </c>
      <c r="M3024" t="s">
        <v>23</v>
      </c>
    </row>
    <row r="3025" spans="1:13" x14ac:dyDescent="0.35">
      <c r="A3025">
        <v>2016</v>
      </c>
      <c r="B3025" t="s">
        <v>15</v>
      </c>
      <c r="C3025">
        <v>8.5</v>
      </c>
      <c r="D3025">
        <f>H3025/E3025*C3025</f>
        <v>0.17385268057713976</v>
      </c>
      <c r="E3025">
        <f>INDEX(Reference!$A$1:$H$55, MATCH(B3025, Reference!$A$1:$A$55, 0), MATCH(A3025, Reference!$A$1:$H$1, 0))</f>
        <v>135773</v>
      </c>
      <c r="F3025">
        <v>21.3048504350004</v>
      </c>
      <c r="G3025">
        <v>-157.85774940299899</v>
      </c>
      <c r="H3025">
        <v>2777</v>
      </c>
      <c r="I3025" t="s">
        <v>12</v>
      </c>
      <c r="J3025" t="s">
        <v>13</v>
      </c>
      <c r="K3025">
        <v>4</v>
      </c>
      <c r="L3025">
        <v>1657</v>
      </c>
      <c r="M3025" t="s">
        <v>14</v>
      </c>
    </row>
    <row r="3026" spans="1:13" x14ac:dyDescent="0.35">
      <c r="A3026">
        <v>2016</v>
      </c>
      <c r="B3026" t="s">
        <v>15</v>
      </c>
      <c r="C3026">
        <v>11.7</v>
      </c>
      <c r="D3026">
        <f>H3026/E3026*C3026</f>
        <v>0.25464193911897059</v>
      </c>
      <c r="E3026">
        <f>INDEX(Reference!$A$1:$H$55, MATCH(B3026, Reference!$A$1:$A$55, 0), MATCH(A3026, Reference!$A$1:$H$1, 0))</f>
        <v>135773</v>
      </c>
      <c r="F3026">
        <v>21.3048504350004</v>
      </c>
      <c r="G3026">
        <v>-157.85774940299899</v>
      </c>
      <c r="H3026">
        <v>2955</v>
      </c>
      <c r="I3026" t="s">
        <v>22</v>
      </c>
      <c r="J3026" t="s">
        <v>19</v>
      </c>
      <c r="K3026">
        <v>4</v>
      </c>
      <c r="L3026">
        <v>1657</v>
      </c>
      <c r="M3026" t="s">
        <v>43</v>
      </c>
    </row>
    <row r="3027" spans="1:13" x14ac:dyDescent="0.35">
      <c r="A3027">
        <v>2016</v>
      </c>
      <c r="B3027" t="s">
        <v>15</v>
      </c>
      <c r="C3027">
        <v>12.9</v>
      </c>
      <c r="D3027">
        <f>H3027/E3027*C3027</f>
        <v>0.87619629823308021</v>
      </c>
      <c r="E3027">
        <f>INDEX(Reference!$A$1:$H$55, MATCH(B3027, Reference!$A$1:$A$55, 0), MATCH(A3027, Reference!$A$1:$H$1, 0))</f>
        <v>135773</v>
      </c>
      <c r="F3027">
        <v>21.3048504350004</v>
      </c>
      <c r="G3027">
        <v>-157.85774940299899</v>
      </c>
      <c r="H3027">
        <v>9222</v>
      </c>
      <c r="I3027" t="s">
        <v>18</v>
      </c>
      <c r="J3027" t="s">
        <v>19</v>
      </c>
      <c r="K3027">
        <v>4</v>
      </c>
      <c r="L3027">
        <v>1657</v>
      </c>
      <c r="M3027" t="s">
        <v>35</v>
      </c>
    </row>
    <row r="3028" spans="1:13" x14ac:dyDescent="0.35">
      <c r="A3028">
        <v>2018</v>
      </c>
      <c r="B3028" t="s">
        <v>15</v>
      </c>
      <c r="C3028">
        <v>10.199999999999999</v>
      </c>
      <c r="D3028">
        <f>H3028/E3028*C3028</f>
        <v>0.17224208061136445</v>
      </c>
      <c r="E3028">
        <f>INDEX(Reference!$A$1:$H$55, MATCH(B3028, Reference!$A$1:$A$55, 0), MATCH(A3028, Reference!$A$1:$H$1, 0))</f>
        <v>129808</v>
      </c>
      <c r="F3028">
        <v>21.3048504350004</v>
      </c>
      <c r="G3028">
        <v>-157.85774940299899</v>
      </c>
      <c r="H3028">
        <v>2192</v>
      </c>
      <c r="I3028" t="s">
        <v>12</v>
      </c>
      <c r="J3028" t="s">
        <v>13</v>
      </c>
      <c r="K3028">
        <v>4</v>
      </c>
      <c r="L3028">
        <v>1657</v>
      </c>
      <c r="M3028" t="s">
        <v>16</v>
      </c>
    </row>
    <row r="3029" spans="1:13" x14ac:dyDescent="0.35">
      <c r="A3029">
        <v>2018</v>
      </c>
      <c r="B3029" t="s">
        <v>15</v>
      </c>
      <c r="C3029">
        <v>13.2</v>
      </c>
      <c r="D3029">
        <f>H3029/E3029*C3029</f>
        <v>0.70785467767780108</v>
      </c>
      <c r="E3029">
        <f>INDEX(Reference!$A$1:$H$55, MATCH(B3029, Reference!$A$1:$A$55, 0), MATCH(A3029, Reference!$A$1:$H$1, 0))</f>
        <v>129808</v>
      </c>
      <c r="F3029">
        <v>21.3048504350004</v>
      </c>
      <c r="G3029">
        <v>-157.85774940299899</v>
      </c>
      <c r="H3029">
        <v>6961</v>
      </c>
      <c r="I3029" t="s">
        <v>18</v>
      </c>
      <c r="J3029" t="s">
        <v>19</v>
      </c>
      <c r="K3029">
        <v>4</v>
      </c>
      <c r="L3029">
        <v>1657</v>
      </c>
      <c r="M3029" t="s">
        <v>35</v>
      </c>
    </row>
    <row r="3030" spans="1:13" x14ac:dyDescent="0.35">
      <c r="A3030">
        <v>2018</v>
      </c>
      <c r="B3030" t="s">
        <v>15</v>
      </c>
      <c r="C3030">
        <v>12.5</v>
      </c>
      <c r="D3030">
        <f>H3030/E3030*C3030</f>
        <v>0.43073231233822262</v>
      </c>
      <c r="E3030">
        <f>INDEX(Reference!$A$1:$H$55, MATCH(B3030, Reference!$A$1:$A$55, 0), MATCH(A3030, Reference!$A$1:$H$1, 0))</f>
        <v>129808</v>
      </c>
      <c r="F3030">
        <v>21.3048504350004</v>
      </c>
      <c r="G3030">
        <v>-157.85774940299899</v>
      </c>
      <c r="H3030">
        <v>4473</v>
      </c>
      <c r="I3030" t="s">
        <v>18</v>
      </c>
      <c r="J3030" t="s">
        <v>19</v>
      </c>
      <c r="K3030">
        <v>4</v>
      </c>
      <c r="L3030">
        <v>1657</v>
      </c>
      <c r="M3030" t="s">
        <v>55</v>
      </c>
    </row>
    <row r="3031" spans="1:13" x14ac:dyDescent="0.35">
      <c r="A3031">
        <v>2018</v>
      </c>
      <c r="B3031" t="s">
        <v>15</v>
      </c>
      <c r="C3031">
        <v>11.7</v>
      </c>
      <c r="D3031">
        <f>H3031/E3031*C3031</f>
        <v>0.34340718599778136</v>
      </c>
      <c r="E3031">
        <f>INDEX(Reference!$A$1:$H$55, MATCH(B3031, Reference!$A$1:$A$55, 0), MATCH(A3031, Reference!$A$1:$H$1, 0))</f>
        <v>129808</v>
      </c>
      <c r="F3031">
        <v>21.3048504350004</v>
      </c>
      <c r="G3031">
        <v>-157.85774940299899</v>
      </c>
      <c r="H3031">
        <v>3810</v>
      </c>
      <c r="I3031" t="s">
        <v>22</v>
      </c>
      <c r="J3031" t="s">
        <v>19</v>
      </c>
      <c r="K3031">
        <v>4</v>
      </c>
      <c r="L3031">
        <v>1657</v>
      </c>
      <c r="M3031" t="s">
        <v>30</v>
      </c>
    </row>
    <row r="3032" spans="1:13" x14ac:dyDescent="0.35">
      <c r="A3032">
        <v>2018</v>
      </c>
      <c r="B3032" t="s">
        <v>15</v>
      </c>
      <c r="C3032">
        <v>10.7</v>
      </c>
      <c r="D3032">
        <f>H3032/E3032*C3032</f>
        <v>0.89609037963761851</v>
      </c>
      <c r="E3032">
        <f>INDEX(Reference!$A$1:$H$55, MATCH(B3032, Reference!$A$1:$A$55, 0), MATCH(A3032, Reference!$A$1:$H$1, 0))</f>
        <v>129808</v>
      </c>
      <c r="F3032">
        <v>21.3048504350004</v>
      </c>
      <c r="G3032">
        <v>-157.85774940299899</v>
      </c>
      <c r="H3032">
        <v>10871</v>
      </c>
      <c r="I3032" t="s">
        <v>22</v>
      </c>
      <c r="J3032" t="s">
        <v>19</v>
      </c>
      <c r="K3032">
        <v>4</v>
      </c>
      <c r="L3032">
        <v>1657</v>
      </c>
      <c r="M3032" t="s">
        <v>61</v>
      </c>
    </row>
    <row r="3033" spans="1:13" x14ac:dyDescent="0.35">
      <c r="A3033">
        <v>2018</v>
      </c>
      <c r="B3033" t="s">
        <v>15</v>
      </c>
      <c r="C3033">
        <v>11.1</v>
      </c>
      <c r="D3033">
        <f>H3033/E3033*C3033</f>
        <v>0.19975348206582028</v>
      </c>
      <c r="E3033">
        <f>INDEX(Reference!$A$1:$H$55, MATCH(B3033, Reference!$A$1:$A$55, 0), MATCH(A3033, Reference!$A$1:$H$1, 0))</f>
        <v>129808</v>
      </c>
      <c r="F3033">
        <v>21.3048504350004</v>
      </c>
      <c r="G3033">
        <v>-157.85774940299899</v>
      </c>
      <c r="H3033">
        <v>2336</v>
      </c>
      <c r="I3033" t="s">
        <v>22</v>
      </c>
      <c r="J3033" t="s">
        <v>19</v>
      </c>
      <c r="K3033">
        <v>4</v>
      </c>
      <c r="L3033">
        <v>1657</v>
      </c>
      <c r="M3033" t="s">
        <v>16</v>
      </c>
    </row>
    <row r="3034" spans="1:13" x14ac:dyDescent="0.35">
      <c r="A3034">
        <v>2018</v>
      </c>
      <c r="B3034" t="s">
        <v>15</v>
      </c>
      <c r="C3034">
        <v>12.7</v>
      </c>
      <c r="D3034">
        <f>H3034/E3034*C3034</f>
        <v>0.54514667817083695</v>
      </c>
      <c r="E3034">
        <f>INDEX(Reference!$A$1:$H$55, MATCH(B3034, Reference!$A$1:$A$55, 0), MATCH(A3034, Reference!$A$1:$H$1, 0))</f>
        <v>129808</v>
      </c>
      <c r="F3034">
        <v>21.3048504350004</v>
      </c>
      <c r="G3034">
        <v>-157.85774940299899</v>
      </c>
      <c r="H3034">
        <v>5572</v>
      </c>
      <c r="I3034" t="s">
        <v>12</v>
      </c>
      <c r="J3034" t="s">
        <v>13</v>
      </c>
      <c r="K3034">
        <v>4</v>
      </c>
      <c r="L3034">
        <v>1657</v>
      </c>
      <c r="M3034" t="s">
        <v>23</v>
      </c>
    </row>
    <row r="3035" spans="1:13" x14ac:dyDescent="0.35">
      <c r="A3035">
        <v>2018</v>
      </c>
      <c r="B3035" t="s">
        <v>15</v>
      </c>
      <c r="C3035">
        <v>12.8</v>
      </c>
      <c r="D3035">
        <f>H3035/E3035*C3035</f>
        <v>0.32707999506964136</v>
      </c>
      <c r="E3035">
        <f>INDEX(Reference!$A$1:$H$55, MATCH(B3035, Reference!$A$1:$A$55, 0), MATCH(A3035, Reference!$A$1:$H$1, 0))</f>
        <v>129808</v>
      </c>
      <c r="F3035">
        <v>21.3048504350004</v>
      </c>
      <c r="G3035">
        <v>-157.85774940299899</v>
      </c>
      <c r="H3035">
        <v>3317</v>
      </c>
      <c r="I3035" t="s">
        <v>12</v>
      </c>
      <c r="J3035" t="s">
        <v>13</v>
      </c>
      <c r="K3035">
        <v>4</v>
      </c>
      <c r="L3035">
        <v>1657</v>
      </c>
      <c r="M3035" s="1">
        <v>45088</v>
      </c>
    </row>
    <row r="3036" spans="1:13" x14ac:dyDescent="0.35">
      <c r="A3036">
        <v>2018</v>
      </c>
      <c r="B3036" t="s">
        <v>15</v>
      </c>
      <c r="C3036">
        <v>12.7</v>
      </c>
      <c r="D3036">
        <f>H3036/E3036*C3036</f>
        <v>1.0635839085418464</v>
      </c>
      <c r="E3036">
        <f>INDEX(Reference!$A$1:$H$55, MATCH(B3036, Reference!$A$1:$A$55, 0), MATCH(A3036, Reference!$A$1:$H$1, 0))</f>
        <v>129808</v>
      </c>
      <c r="F3036">
        <v>21.3048504350004</v>
      </c>
      <c r="G3036">
        <v>-157.85774940299899</v>
      </c>
      <c r="H3036">
        <v>10871</v>
      </c>
      <c r="I3036" t="s">
        <v>18</v>
      </c>
      <c r="J3036" t="s">
        <v>19</v>
      </c>
      <c r="K3036">
        <v>4</v>
      </c>
      <c r="L3036">
        <v>1657</v>
      </c>
      <c r="M3036" t="s">
        <v>61</v>
      </c>
    </row>
    <row r="3037" spans="1:13" x14ac:dyDescent="0.35">
      <c r="A3037">
        <v>2018</v>
      </c>
      <c r="B3037" t="s">
        <v>15</v>
      </c>
      <c r="C3037">
        <v>7.3</v>
      </c>
      <c r="D3037">
        <f>H3037/E3037*C3037</f>
        <v>2.5250369776901271E-2</v>
      </c>
      <c r="E3037">
        <f>INDEX(Reference!$A$1:$H$55, MATCH(B3037, Reference!$A$1:$A$55, 0), MATCH(A3037, Reference!$A$1:$H$1, 0))</f>
        <v>129808</v>
      </c>
      <c r="F3037">
        <v>21.3048504350004</v>
      </c>
      <c r="G3037">
        <v>-157.85774940299899</v>
      </c>
      <c r="H3037">
        <v>449</v>
      </c>
      <c r="I3037" t="s">
        <v>12</v>
      </c>
      <c r="J3037" t="s">
        <v>13</v>
      </c>
      <c r="K3037">
        <v>4</v>
      </c>
      <c r="L3037">
        <v>1657</v>
      </c>
      <c r="M3037" t="s">
        <v>40</v>
      </c>
    </row>
    <row r="3038" spans="1:13" x14ac:dyDescent="0.35">
      <c r="A3038">
        <v>2018</v>
      </c>
      <c r="B3038" t="s">
        <v>15</v>
      </c>
      <c r="C3038">
        <v>12.3</v>
      </c>
      <c r="D3038">
        <f>H3038/E3038*C3038</f>
        <v>0.36101781092074453</v>
      </c>
      <c r="E3038">
        <f>INDEX(Reference!$A$1:$H$55, MATCH(B3038, Reference!$A$1:$A$55, 0), MATCH(A3038, Reference!$A$1:$H$1, 0))</f>
        <v>129808</v>
      </c>
      <c r="F3038">
        <v>21.3048504350004</v>
      </c>
      <c r="G3038">
        <v>-157.85774940299899</v>
      </c>
      <c r="H3038">
        <v>3810</v>
      </c>
      <c r="I3038" t="s">
        <v>18</v>
      </c>
      <c r="J3038" t="s">
        <v>19</v>
      </c>
      <c r="K3038">
        <v>4</v>
      </c>
      <c r="L3038">
        <v>1657</v>
      </c>
      <c r="M3038" t="s">
        <v>30</v>
      </c>
    </row>
    <row r="3039" spans="1:13" x14ac:dyDescent="0.35">
      <c r="A3039">
        <v>2018</v>
      </c>
      <c r="B3039" t="s">
        <v>15</v>
      </c>
      <c r="C3039">
        <v>10.1</v>
      </c>
      <c r="D3039">
        <f>H3039/E3039*C3039</f>
        <v>7.4072476272648832E-2</v>
      </c>
      <c r="E3039">
        <f>INDEX(Reference!$A$1:$H$55, MATCH(B3039, Reference!$A$1:$A$55, 0), MATCH(A3039, Reference!$A$1:$H$1, 0))</f>
        <v>129808</v>
      </c>
      <c r="F3039">
        <v>21.3048504350004</v>
      </c>
      <c r="G3039">
        <v>-157.85774940299899</v>
      </c>
      <c r="H3039">
        <v>952</v>
      </c>
      <c r="I3039" t="s">
        <v>18</v>
      </c>
      <c r="J3039" t="s">
        <v>19</v>
      </c>
      <c r="K3039">
        <v>4</v>
      </c>
      <c r="L3039">
        <v>1657</v>
      </c>
      <c r="M3039" t="s">
        <v>27</v>
      </c>
    </row>
    <row r="3040" spans="1:13" x14ac:dyDescent="0.35">
      <c r="A3040">
        <v>2018</v>
      </c>
      <c r="B3040" t="s">
        <v>15</v>
      </c>
      <c r="C3040">
        <v>10.7</v>
      </c>
      <c r="D3040">
        <f>H3040/E3040*C3040</f>
        <v>0.30012557007272272</v>
      </c>
      <c r="E3040">
        <f>INDEX(Reference!$A$1:$H$55, MATCH(B3040, Reference!$A$1:$A$55, 0), MATCH(A3040, Reference!$A$1:$H$1, 0))</f>
        <v>129808</v>
      </c>
      <c r="F3040">
        <v>21.3048504350004</v>
      </c>
      <c r="G3040">
        <v>-157.85774940299899</v>
      </c>
      <c r="H3040">
        <v>3641</v>
      </c>
      <c r="I3040" t="s">
        <v>12</v>
      </c>
      <c r="J3040" t="s">
        <v>13</v>
      </c>
      <c r="K3040">
        <v>4</v>
      </c>
      <c r="L3040">
        <v>1657</v>
      </c>
      <c r="M3040" s="1">
        <v>45277</v>
      </c>
    </row>
    <row r="3041" spans="1:13" x14ac:dyDescent="0.35">
      <c r="A3041">
        <v>2018</v>
      </c>
      <c r="B3041" t="s">
        <v>15</v>
      </c>
      <c r="C3041">
        <v>7.3</v>
      </c>
      <c r="D3041">
        <f>H3041/E3041*C3041</f>
        <v>2.4575526932084306E-2</v>
      </c>
      <c r="E3041">
        <f>INDEX(Reference!$A$1:$H$55, MATCH(B3041, Reference!$A$1:$A$55, 0), MATCH(A3041, Reference!$A$1:$H$1, 0))</f>
        <v>129808</v>
      </c>
      <c r="F3041">
        <v>21.3048504350004</v>
      </c>
      <c r="G3041">
        <v>-157.85774940299899</v>
      </c>
      <c r="H3041">
        <v>437</v>
      </c>
      <c r="I3041" t="s">
        <v>22</v>
      </c>
      <c r="J3041" t="s">
        <v>19</v>
      </c>
      <c r="K3041">
        <v>4</v>
      </c>
      <c r="L3041">
        <v>1657</v>
      </c>
      <c r="M3041" t="s">
        <v>40</v>
      </c>
    </row>
    <row r="3042" spans="1:13" x14ac:dyDescent="0.35">
      <c r="A3042">
        <v>2018</v>
      </c>
      <c r="B3042" t="s">
        <v>15</v>
      </c>
      <c r="C3042">
        <v>14.6</v>
      </c>
      <c r="D3042">
        <f>H3042/E3042*C3042</f>
        <v>2.0807654381856281E-2</v>
      </c>
      <c r="E3042">
        <f>INDEX(Reference!$A$1:$H$55, MATCH(B3042, Reference!$A$1:$A$55, 0), MATCH(A3042, Reference!$A$1:$H$1, 0))</f>
        <v>129808</v>
      </c>
      <c r="F3042">
        <v>21.3048504350004</v>
      </c>
      <c r="G3042">
        <v>-157.85774940299899</v>
      </c>
      <c r="H3042">
        <v>185</v>
      </c>
      <c r="I3042" t="s">
        <v>18</v>
      </c>
      <c r="J3042" t="s">
        <v>19</v>
      </c>
      <c r="K3042">
        <v>4</v>
      </c>
      <c r="L3042">
        <v>1657</v>
      </c>
      <c r="M3042" t="s">
        <v>47</v>
      </c>
    </row>
    <row r="3043" spans="1:13" x14ac:dyDescent="0.35">
      <c r="A3043">
        <v>2018</v>
      </c>
      <c r="B3043" t="s">
        <v>15</v>
      </c>
      <c r="C3043">
        <v>11.1</v>
      </c>
      <c r="D3043">
        <f>H3043/E3043*C3043</f>
        <v>0.91582182916307164</v>
      </c>
      <c r="E3043">
        <f>INDEX(Reference!$A$1:$H$55, MATCH(B3043, Reference!$A$1:$A$55, 0), MATCH(A3043, Reference!$A$1:$H$1, 0))</f>
        <v>129808</v>
      </c>
      <c r="F3043">
        <v>21.3048504350004</v>
      </c>
      <c r="G3043">
        <v>-157.85774940299899</v>
      </c>
      <c r="H3043">
        <v>10710</v>
      </c>
      <c r="I3043" t="s">
        <v>12</v>
      </c>
      <c r="J3043" t="s">
        <v>13</v>
      </c>
      <c r="K3043">
        <v>4</v>
      </c>
      <c r="L3043">
        <v>1657</v>
      </c>
      <c r="M3043" t="s">
        <v>61</v>
      </c>
    </row>
    <row r="3044" spans="1:13" x14ac:dyDescent="0.35">
      <c r="A3044">
        <v>2018</v>
      </c>
      <c r="B3044" t="s">
        <v>15</v>
      </c>
      <c r="C3044">
        <v>11.2</v>
      </c>
      <c r="D3044">
        <f>H3044/E3044*C3044</f>
        <v>0.60060396893874024</v>
      </c>
      <c r="E3044">
        <f>INDEX(Reference!$A$1:$H$55, MATCH(B3044, Reference!$A$1:$A$55, 0), MATCH(A3044, Reference!$A$1:$H$1, 0))</f>
        <v>129808</v>
      </c>
      <c r="F3044">
        <v>21.3048504350004</v>
      </c>
      <c r="G3044">
        <v>-157.85774940299899</v>
      </c>
      <c r="H3044">
        <v>6961</v>
      </c>
      <c r="I3044" t="s">
        <v>22</v>
      </c>
      <c r="J3044" t="s">
        <v>19</v>
      </c>
      <c r="K3044">
        <v>4</v>
      </c>
      <c r="L3044">
        <v>1657</v>
      </c>
      <c r="M3044" t="s">
        <v>35</v>
      </c>
    </row>
    <row r="3045" spans="1:13" x14ac:dyDescent="0.35">
      <c r="A3045">
        <v>2018</v>
      </c>
      <c r="B3045" t="s">
        <v>15</v>
      </c>
      <c r="C3045">
        <v>9.9</v>
      </c>
      <c r="D3045">
        <f>H3045/E3045*C3045</f>
        <v>0.19951312707999508</v>
      </c>
      <c r="E3045">
        <f>INDEX(Reference!$A$1:$H$55, MATCH(B3045, Reference!$A$1:$A$55, 0), MATCH(A3045, Reference!$A$1:$H$1, 0))</f>
        <v>129808</v>
      </c>
      <c r="F3045">
        <v>21.3048504350004</v>
      </c>
      <c r="G3045">
        <v>-157.85774940299899</v>
      </c>
      <c r="H3045">
        <v>2616</v>
      </c>
      <c r="I3045" t="s">
        <v>12</v>
      </c>
      <c r="J3045" t="s">
        <v>13</v>
      </c>
      <c r="K3045">
        <v>4</v>
      </c>
      <c r="L3045">
        <v>1657</v>
      </c>
      <c r="M3045" t="s">
        <v>14</v>
      </c>
    </row>
    <row r="3046" spans="1:13" x14ac:dyDescent="0.35">
      <c r="A3046">
        <v>2018</v>
      </c>
      <c r="B3046" t="s">
        <v>15</v>
      </c>
      <c r="C3046">
        <v>13.3</v>
      </c>
      <c r="D3046">
        <f>H3046/E3046*C3046</f>
        <v>0.57510245901639345</v>
      </c>
      <c r="E3046">
        <f>INDEX(Reference!$A$1:$H$55, MATCH(B3046, Reference!$A$1:$A$55, 0), MATCH(A3046, Reference!$A$1:$H$1, 0))</f>
        <v>129808</v>
      </c>
      <c r="F3046">
        <v>21.3048504350004</v>
      </c>
      <c r="G3046">
        <v>-157.85774940299899</v>
      </c>
      <c r="H3046">
        <v>5613</v>
      </c>
      <c r="I3046" t="s">
        <v>18</v>
      </c>
      <c r="J3046" t="s">
        <v>19</v>
      </c>
      <c r="K3046">
        <v>4</v>
      </c>
      <c r="L3046">
        <v>1657</v>
      </c>
      <c r="M3046" t="s">
        <v>23</v>
      </c>
    </row>
    <row r="3047" spans="1:13" x14ac:dyDescent="0.35">
      <c r="A3047">
        <v>2018</v>
      </c>
      <c r="B3047" t="s">
        <v>15</v>
      </c>
      <c r="C3047">
        <v>13.8</v>
      </c>
      <c r="D3047">
        <f>H3047/E3047*C3047</f>
        <v>0.27513250338962164</v>
      </c>
      <c r="E3047">
        <f>INDEX(Reference!$A$1:$H$55, MATCH(B3047, Reference!$A$1:$A$55, 0), MATCH(A3047, Reference!$A$1:$H$1, 0))</f>
        <v>129808</v>
      </c>
      <c r="F3047">
        <v>21.3048504350004</v>
      </c>
      <c r="G3047">
        <v>-157.85774940299899</v>
      </c>
      <c r="H3047">
        <v>2588</v>
      </c>
      <c r="I3047" t="s">
        <v>18</v>
      </c>
      <c r="J3047" t="s">
        <v>19</v>
      </c>
      <c r="K3047">
        <v>4</v>
      </c>
      <c r="L3047">
        <v>1657</v>
      </c>
      <c r="M3047" t="s">
        <v>43</v>
      </c>
    </row>
    <row r="3048" spans="1:13" x14ac:dyDescent="0.35">
      <c r="A3048">
        <v>2018</v>
      </c>
      <c r="B3048" t="s">
        <v>15</v>
      </c>
      <c r="C3048">
        <v>8.9</v>
      </c>
      <c r="D3048">
        <f>H3048/E3048*C3048</f>
        <v>6.959124245038828E-2</v>
      </c>
      <c r="E3048">
        <f>INDEX(Reference!$A$1:$H$55, MATCH(B3048, Reference!$A$1:$A$55, 0), MATCH(A3048, Reference!$A$1:$H$1, 0))</f>
        <v>129808</v>
      </c>
      <c r="F3048">
        <v>21.3048504350004</v>
      </c>
      <c r="G3048">
        <v>-157.85774940299899</v>
      </c>
      <c r="H3048">
        <v>1015</v>
      </c>
      <c r="I3048" t="s">
        <v>12</v>
      </c>
      <c r="J3048" t="s">
        <v>13</v>
      </c>
      <c r="K3048">
        <v>4</v>
      </c>
      <c r="L3048">
        <v>1657</v>
      </c>
      <c r="M3048" t="s">
        <v>27</v>
      </c>
    </row>
    <row r="3049" spans="1:13" x14ac:dyDescent="0.35">
      <c r="A3049">
        <v>2018</v>
      </c>
      <c r="B3049" t="s">
        <v>15</v>
      </c>
      <c r="C3049">
        <v>7.8</v>
      </c>
      <c r="D3049">
        <f>H3049/E3049*C3049</f>
        <v>5.7204486626402068E-2</v>
      </c>
      <c r="E3049">
        <f>INDEX(Reference!$A$1:$H$55, MATCH(B3049, Reference!$A$1:$A$55, 0), MATCH(A3049, Reference!$A$1:$H$1, 0))</f>
        <v>129808</v>
      </c>
      <c r="F3049">
        <v>21.3048504350004</v>
      </c>
      <c r="G3049">
        <v>-157.85774940299899</v>
      </c>
      <c r="H3049">
        <v>952</v>
      </c>
      <c r="I3049" t="s">
        <v>22</v>
      </c>
      <c r="J3049" t="s">
        <v>19</v>
      </c>
      <c r="K3049">
        <v>4</v>
      </c>
      <c r="L3049">
        <v>1657</v>
      </c>
      <c r="M3049" t="s">
        <v>27</v>
      </c>
    </row>
    <row r="3050" spans="1:13" x14ac:dyDescent="0.35">
      <c r="A3050">
        <v>2018</v>
      </c>
      <c r="B3050" t="s">
        <v>15</v>
      </c>
      <c r="C3050">
        <v>12.3</v>
      </c>
      <c r="D3050">
        <f>H3050/E3050*C3050</f>
        <v>0.22134845309996301</v>
      </c>
      <c r="E3050">
        <f>INDEX(Reference!$A$1:$H$55, MATCH(B3050, Reference!$A$1:$A$55, 0), MATCH(A3050, Reference!$A$1:$H$1, 0))</f>
        <v>129808</v>
      </c>
      <c r="F3050">
        <v>21.3048504350004</v>
      </c>
      <c r="G3050">
        <v>-157.85774940299899</v>
      </c>
      <c r="H3050">
        <v>2336</v>
      </c>
      <c r="I3050" t="s">
        <v>18</v>
      </c>
      <c r="J3050" t="s">
        <v>19</v>
      </c>
      <c r="K3050">
        <v>4</v>
      </c>
      <c r="L3050">
        <v>1657</v>
      </c>
      <c r="M3050" t="s">
        <v>16</v>
      </c>
    </row>
    <row r="3051" spans="1:13" x14ac:dyDescent="0.35">
      <c r="A3051">
        <v>2018</v>
      </c>
      <c r="B3051" t="s">
        <v>15</v>
      </c>
      <c r="C3051">
        <v>14</v>
      </c>
      <c r="D3051">
        <f>H3051/E3051*C3051</f>
        <v>2.1570319240724761E-2</v>
      </c>
      <c r="E3051">
        <f>INDEX(Reference!$A$1:$H$55, MATCH(B3051, Reference!$A$1:$A$55, 0), MATCH(A3051, Reference!$A$1:$H$1, 0))</f>
        <v>129808</v>
      </c>
      <c r="F3051">
        <v>21.3048504350004</v>
      </c>
      <c r="G3051">
        <v>-157.85774940299899</v>
      </c>
      <c r="H3051">
        <v>200</v>
      </c>
      <c r="I3051" t="s">
        <v>12</v>
      </c>
      <c r="J3051" t="s">
        <v>13</v>
      </c>
      <c r="K3051">
        <v>4</v>
      </c>
      <c r="L3051">
        <v>1657</v>
      </c>
      <c r="M3051" t="s">
        <v>47</v>
      </c>
    </row>
    <row r="3052" spans="1:13" x14ac:dyDescent="0.35">
      <c r="A3052">
        <v>2018</v>
      </c>
      <c r="B3052" t="s">
        <v>15</v>
      </c>
      <c r="C3052">
        <v>12.2</v>
      </c>
      <c r="D3052">
        <f>H3052/E3052*C3052</f>
        <v>0.49417293233082704</v>
      </c>
      <c r="E3052">
        <f>INDEX(Reference!$A$1:$H$55, MATCH(B3052, Reference!$A$1:$A$55, 0), MATCH(A3052, Reference!$A$1:$H$1, 0))</f>
        <v>129808</v>
      </c>
      <c r="F3052">
        <v>21.3048504350004</v>
      </c>
      <c r="G3052">
        <v>-157.85774940299899</v>
      </c>
      <c r="H3052">
        <v>5258</v>
      </c>
      <c r="I3052" t="s">
        <v>18</v>
      </c>
      <c r="J3052" t="s">
        <v>19</v>
      </c>
      <c r="K3052">
        <v>4</v>
      </c>
      <c r="L3052">
        <v>1657</v>
      </c>
      <c r="M3052" t="s">
        <v>32</v>
      </c>
    </row>
    <row r="3053" spans="1:13" x14ac:dyDescent="0.35">
      <c r="A3053">
        <v>2018</v>
      </c>
      <c r="B3053" t="s">
        <v>15</v>
      </c>
      <c r="C3053">
        <v>9.9</v>
      </c>
      <c r="D3053">
        <f>H3053/E3053*C3053</f>
        <v>0.4010091827930482</v>
      </c>
      <c r="E3053">
        <f>INDEX(Reference!$A$1:$H$55, MATCH(B3053, Reference!$A$1:$A$55, 0), MATCH(A3053, Reference!$A$1:$H$1, 0))</f>
        <v>129808</v>
      </c>
      <c r="F3053">
        <v>21.3048504350004</v>
      </c>
      <c r="G3053">
        <v>-157.85774940299899</v>
      </c>
      <c r="H3053">
        <v>5258</v>
      </c>
      <c r="I3053" t="s">
        <v>22</v>
      </c>
      <c r="J3053" t="s">
        <v>19</v>
      </c>
      <c r="K3053">
        <v>4</v>
      </c>
      <c r="L3053">
        <v>1657</v>
      </c>
      <c r="M3053" t="s">
        <v>32</v>
      </c>
    </row>
    <row r="3054" spans="1:13" x14ac:dyDescent="0.35">
      <c r="A3054">
        <v>2018</v>
      </c>
      <c r="B3054" t="s">
        <v>15</v>
      </c>
      <c r="C3054">
        <v>7.6</v>
      </c>
      <c r="D3054">
        <f>H3054/E3054*C3054</f>
        <v>1.0831381733021077E-2</v>
      </c>
      <c r="E3054">
        <f>INDEX(Reference!$A$1:$H$55, MATCH(B3054, Reference!$A$1:$A$55, 0), MATCH(A3054, Reference!$A$1:$H$1, 0))</f>
        <v>129808</v>
      </c>
      <c r="F3054">
        <v>21.3048504350004</v>
      </c>
      <c r="G3054">
        <v>-157.85774940299899</v>
      </c>
      <c r="H3054">
        <v>185</v>
      </c>
      <c r="I3054" t="s">
        <v>22</v>
      </c>
      <c r="J3054" t="s">
        <v>19</v>
      </c>
      <c r="K3054">
        <v>4</v>
      </c>
      <c r="L3054">
        <v>1657</v>
      </c>
      <c r="M3054" t="s">
        <v>47</v>
      </c>
    </row>
    <row r="3055" spans="1:13" x14ac:dyDescent="0.35">
      <c r="A3055">
        <v>2018</v>
      </c>
      <c r="B3055" t="s">
        <v>15</v>
      </c>
      <c r="C3055">
        <v>9.1999999999999993</v>
      </c>
      <c r="D3055">
        <f>H3055/E3055*C3055</f>
        <v>0.31701898188093186</v>
      </c>
      <c r="E3055">
        <f>INDEX(Reference!$A$1:$H$55, MATCH(B3055, Reference!$A$1:$A$55, 0), MATCH(A3055, Reference!$A$1:$H$1, 0))</f>
        <v>129808</v>
      </c>
      <c r="F3055">
        <v>21.3048504350004</v>
      </c>
      <c r="G3055">
        <v>-157.85774940299899</v>
      </c>
      <c r="H3055">
        <v>4473</v>
      </c>
      <c r="I3055" t="s">
        <v>22</v>
      </c>
      <c r="J3055" t="s">
        <v>19</v>
      </c>
      <c r="K3055">
        <v>4</v>
      </c>
      <c r="L3055">
        <v>1657</v>
      </c>
      <c r="M3055" t="s">
        <v>55</v>
      </c>
    </row>
    <row r="3056" spans="1:13" x14ac:dyDescent="0.35">
      <c r="A3056">
        <v>2018</v>
      </c>
      <c r="B3056" t="s">
        <v>15</v>
      </c>
      <c r="C3056">
        <v>11.7</v>
      </c>
      <c r="D3056">
        <f>H3056/E3056*C3056</f>
        <v>0.23326451374337481</v>
      </c>
      <c r="E3056">
        <f>INDEX(Reference!$A$1:$H$55, MATCH(B3056, Reference!$A$1:$A$55, 0), MATCH(A3056, Reference!$A$1:$H$1, 0))</f>
        <v>129808</v>
      </c>
      <c r="F3056">
        <v>21.3048504350004</v>
      </c>
      <c r="G3056">
        <v>-157.85774940299899</v>
      </c>
      <c r="H3056">
        <v>2588</v>
      </c>
      <c r="I3056" t="s">
        <v>22</v>
      </c>
      <c r="J3056" t="s">
        <v>19</v>
      </c>
      <c r="K3056">
        <v>4</v>
      </c>
      <c r="L3056">
        <v>1657</v>
      </c>
      <c r="M3056" t="s">
        <v>43</v>
      </c>
    </row>
    <row r="3057" spans="1:13" x14ac:dyDescent="0.35">
      <c r="A3057">
        <v>2018</v>
      </c>
      <c r="B3057" t="s">
        <v>15</v>
      </c>
      <c r="C3057">
        <v>9.9</v>
      </c>
      <c r="D3057">
        <f>H3057/E3057*C3057</f>
        <v>8.6638727967459639E-2</v>
      </c>
      <c r="E3057">
        <f>INDEX(Reference!$A$1:$H$55, MATCH(B3057, Reference!$A$1:$A$55, 0), MATCH(A3057, Reference!$A$1:$H$1, 0))</f>
        <v>129808</v>
      </c>
      <c r="F3057">
        <v>21.3048504350004</v>
      </c>
      <c r="G3057">
        <v>-157.85774940299899</v>
      </c>
      <c r="H3057">
        <v>1136</v>
      </c>
      <c r="I3057" t="s">
        <v>12</v>
      </c>
      <c r="J3057" t="s">
        <v>13</v>
      </c>
      <c r="K3057">
        <v>4</v>
      </c>
      <c r="L3057">
        <v>1657</v>
      </c>
      <c r="M3057" s="1">
        <v>44990</v>
      </c>
    </row>
    <row r="3058" spans="1:13" x14ac:dyDescent="0.35">
      <c r="A3058">
        <v>2018</v>
      </c>
      <c r="B3058" t="s">
        <v>15</v>
      </c>
      <c r="C3058">
        <v>9.3000000000000007</v>
      </c>
      <c r="D3058">
        <f>H3058/E3058*C3058</f>
        <v>0.36810828300258847</v>
      </c>
      <c r="E3058">
        <f>INDEX(Reference!$A$1:$H$55, MATCH(B3058, Reference!$A$1:$A$55, 0), MATCH(A3058, Reference!$A$1:$H$1, 0))</f>
        <v>129808</v>
      </c>
      <c r="F3058">
        <v>21.3048504350004</v>
      </c>
      <c r="G3058">
        <v>-157.85774940299899</v>
      </c>
      <c r="H3058">
        <v>5138</v>
      </c>
      <c r="I3058" t="s">
        <v>12</v>
      </c>
      <c r="J3058" t="s">
        <v>13</v>
      </c>
      <c r="K3058">
        <v>4</v>
      </c>
      <c r="L3058">
        <v>1657</v>
      </c>
      <c r="M3058" t="s">
        <v>32</v>
      </c>
    </row>
    <row r="3059" spans="1:13" x14ac:dyDescent="0.35">
      <c r="A3059">
        <v>2018</v>
      </c>
      <c r="B3059" t="s">
        <v>15</v>
      </c>
      <c r="C3059">
        <v>13</v>
      </c>
      <c r="D3059">
        <f>H3059/E3059*C3059</f>
        <v>4.376463700234192E-2</v>
      </c>
      <c r="E3059">
        <f>INDEX(Reference!$A$1:$H$55, MATCH(B3059, Reference!$A$1:$A$55, 0), MATCH(A3059, Reference!$A$1:$H$1, 0))</f>
        <v>129808</v>
      </c>
      <c r="F3059">
        <v>21.3048504350004</v>
      </c>
      <c r="G3059">
        <v>-157.85774940299899</v>
      </c>
      <c r="H3059">
        <v>437</v>
      </c>
      <c r="I3059" t="s">
        <v>18</v>
      </c>
      <c r="J3059" t="s">
        <v>19</v>
      </c>
      <c r="K3059">
        <v>4</v>
      </c>
      <c r="L3059">
        <v>1657</v>
      </c>
      <c r="M3059" t="s">
        <v>40</v>
      </c>
    </row>
    <row r="3060" spans="1:13" x14ac:dyDescent="0.35">
      <c r="A3060">
        <v>2018</v>
      </c>
      <c r="B3060" t="s">
        <v>15</v>
      </c>
      <c r="C3060">
        <v>11.8</v>
      </c>
      <c r="D3060">
        <f>H3060/E3060*C3060</f>
        <v>0.62305250831998027</v>
      </c>
      <c r="E3060">
        <f>INDEX(Reference!$A$1:$H$55, MATCH(B3060, Reference!$A$1:$A$55, 0), MATCH(A3060, Reference!$A$1:$H$1, 0))</f>
        <v>129808</v>
      </c>
      <c r="F3060">
        <v>21.3048504350004</v>
      </c>
      <c r="G3060">
        <v>-157.85774940299899</v>
      </c>
      <c r="H3060">
        <v>6854</v>
      </c>
      <c r="I3060" t="s">
        <v>12</v>
      </c>
      <c r="J3060" t="s">
        <v>13</v>
      </c>
      <c r="K3060">
        <v>4</v>
      </c>
      <c r="L3060">
        <v>1657</v>
      </c>
      <c r="M3060" t="s">
        <v>35</v>
      </c>
    </row>
    <row r="3061" spans="1:13" x14ac:dyDescent="0.35">
      <c r="A3061">
        <v>2018</v>
      </c>
      <c r="B3061" t="s">
        <v>15</v>
      </c>
      <c r="C3061">
        <v>11.3</v>
      </c>
      <c r="D3061">
        <f>H3061/E3061*C3061</f>
        <v>0.48862088623197336</v>
      </c>
      <c r="E3061">
        <f>INDEX(Reference!$A$1:$H$55, MATCH(B3061, Reference!$A$1:$A$55, 0), MATCH(A3061, Reference!$A$1:$H$1, 0))</f>
        <v>129808</v>
      </c>
      <c r="F3061">
        <v>21.3048504350004</v>
      </c>
      <c r="G3061">
        <v>-157.85774940299899</v>
      </c>
      <c r="H3061">
        <v>5613</v>
      </c>
      <c r="I3061" t="s">
        <v>22</v>
      </c>
      <c r="J3061" t="s">
        <v>19</v>
      </c>
      <c r="K3061">
        <v>4</v>
      </c>
      <c r="L3061">
        <v>1657</v>
      </c>
      <c r="M3061" t="s">
        <v>23</v>
      </c>
    </row>
    <row r="3062" spans="1:13" x14ac:dyDescent="0.35">
      <c r="A3062">
        <v>2020</v>
      </c>
      <c r="B3062" t="s">
        <v>15</v>
      </c>
      <c r="C3062">
        <v>11.6</v>
      </c>
      <c r="D3062">
        <f>H3062/E3062*C3062</f>
        <v>0.20321271974757202</v>
      </c>
      <c r="E3062">
        <f>INDEX(Reference!$A$1:$H$55, MATCH(B3062, Reference!$A$1:$A$55, 0), MATCH(A3062, Reference!$A$1:$H$1, 0))</f>
        <v>97612</v>
      </c>
      <c r="F3062">
        <v>21.3048504350004</v>
      </c>
      <c r="G3062">
        <v>-157.85774940299899</v>
      </c>
      <c r="H3062">
        <v>1710</v>
      </c>
      <c r="I3062" t="s">
        <v>22</v>
      </c>
      <c r="J3062" t="s">
        <v>19</v>
      </c>
      <c r="K3062">
        <v>4</v>
      </c>
      <c r="L3062">
        <v>1657</v>
      </c>
      <c r="M3062" t="s">
        <v>16</v>
      </c>
    </row>
    <row r="3063" spans="1:13" x14ac:dyDescent="0.35">
      <c r="A3063">
        <v>2020</v>
      </c>
      <c r="B3063" t="s">
        <v>15</v>
      </c>
      <c r="C3063">
        <v>10.6</v>
      </c>
      <c r="D3063">
        <f>H3063/E3063*C3063</f>
        <v>0.81672950047125348</v>
      </c>
      <c r="E3063">
        <f>INDEX(Reference!$A$1:$H$55, MATCH(B3063, Reference!$A$1:$A$55, 0), MATCH(A3063, Reference!$A$1:$H$1, 0))</f>
        <v>97612</v>
      </c>
      <c r="F3063">
        <v>21.3048504350004</v>
      </c>
      <c r="G3063">
        <v>-157.85774940299899</v>
      </c>
      <c r="H3063">
        <v>7521</v>
      </c>
      <c r="I3063" t="s">
        <v>12</v>
      </c>
      <c r="J3063" t="s">
        <v>13</v>
      </c>
      <c r="K3063">
        <v>4</v>
      </c>
      <c r="L3063">
        <v>1657</v>
      </c>
      <c r="M3063" t="s">
        <v>61</v>
      </c>
    </row>
    <row r="3064" spans="1:13" x14ac:dyDescent="0.35">
      <c r="A3064">
        <v>2020</v>
      </c>
      <c r="B3064" t="s">
        <v>15</v>
      </c>
      <c r="C3064">
        <v>9.4</v>
      </c>
      <c r="D3064">
        <f>H3064/E3064*C3064</f>
        <v>0.16207228619432038</v>
      </c>
      <c r="E3064">
        <f>INDEX(Reference!$A$1:$H$55, MATCH(B3064, Reference!$A$1:$A$55, 0), MATCH(A3064, Reference!$A$1:$H$1, 0))</f>
        <v>97612</v>
      </c>
      <c r="F3064">
        <v>21.3048504350004</v>
      </c>
      <c r="G3064">
        <v>-157.85774940299899</v>
      </c>
      <c r="H3064">
        <v>1683</v>
      </c>
      <c r="I3064" t="s">
        <v>12</v>
      </c>
      <c r="J3064" t="s">
        <v>13</v>
      </c>
      <c r="K3064">
        <v>4</v>
      </c>
      <c r="L3064">
        <v>1657</v>
      </c>
      <c r="M3064" t="s">
        <v>14</v>
      </c>
    </row>
    <row r="3065" spans="1:13" x14ac:dyDescent="0.35">
      <c r="A3065">
        <v>2020</v>
      </c>
      <c r="B3065" t="s">
        <v>15</v>
      </c>
      <c r="C3065">
        <v>13</v>
      </c>
      <c r="D3065">
        <f>H3065/E3065*C3065</f>
        <v>4.8078105151006023E-2</v>
      </c>
      <c r="E3065">
        <f>INDEX(Reference!$A$1:$H$55, MATCH(B3065, Reference!$A$1:$A$55, 0), MATCH(A3065, Reference!$A$1:$H$1, 0))</f>
        <v>97612</v>
      </c>
      <c r="F3065">
        <v>21.3048504350004</v>
      </c>
      <c r="G3065">
        <v>-157.85774940299899</v>
      </c>
      <c r="H3065">
        <v>361</v>
      </c>
      <c r="I3065" t="s">
        <v>18</v>
      </c>
      <c r="J3065" t="s">
        <v>19</v>
      </c>
      <c r="K3065">
        <v>4</v>
      </c>
      <c r="L3065">
        <v>1657</v>
      </c>
      <c r="M3065" t="s">
        <v>40</v>
      </c>
    </row>
    <row r="3066" spans="1:13" x14ac:dyDescent="0.35">
      <c r="A3066">
        <v>2020</v>
      </c>
      <c r="B3066" t="s">
        <v>15</v>
      </c>
      <c r="C3066">
        <v>10.5</v>
      </c>
      <c r="D3066">
        <f>H3066/E3066*C3066</f>
        <v>8.0891693644224077E-2</v>
      </c>
      <c r="E3066">
        <f>INDEX(Reference!$A$1:$H$55, MATCH(B3066, Reference!$A$1:$A$55, 0), MATCH(A3066, Reference!$A$1:$H$1, 0))</f>
        <v>97612</v>
      </c>
      <c r="F3066">
        <v>21.3048504350004</v>
      </c>
      <c r="G3066">
        <v>-157.85774940299899</v>
      </c>
      <c r="H3066">
        <v>752</v>
      </c>
      <c r="I3066" t="s">
        <v>18</v>
      </c>
      <c r="J3066" t="s">
        <v>19</v>
      </c>
      <c r="K3066">
        <v>4</v>
      </c>
      <c r="L3066">
        <v>1657</v>
      </c>
      <c r="M3066" t="s">
        <v>27</v>
      </c>
    </row>
    <row r="3067" spans="1:13" x14ac:dyDescent="0.35">
      <c r="A3067">
        <v>2020</v>
      </c>
      <c r="B3067" t="s">
        <v>15</v>
      </c>
      <c r="C3067">
        <v>10.7</v>
      </c>
      <c r="D3067">
        <f>H3067/E3067*C3067</f>
        <v>0.17407285989427529</v>
      </c>
      <c r="E3067">
        <f>INDEX(Reference!$A$1:$H$55, MATCH(B3067, Reference!$A$1:$A$55, 0), MATCH(A3067, Reference!$A$1:$H$1, 0))</f>
        <v>97612</v>
      </c>
      <c r="F3067">
        <v>21.3048504350004</v>
      </c>
      <c r="G3067">
        <v>-157.85774940299899</v>
      </c>
      <c r="H3067">
        <v>1588</v>
      </c>
      <c r="I3067" t="s">
        <v>12</v>
      </c>
      <c r="J3067" t="s">
        <v>13</v>
      </c>
      <c r="K3067">
        <v>4</v>
      </c>
      <c r="L3067">
        <v>1657</v>
      </c>
      <c r="M3067" t="s">
        <v>16</v>
      </c>
    </row>
    <row r="3068" spans="1:13" x14ac:dyDescent="0.35">
      <c r="A3068">
        <v>2020</v>
      </c>
      <c r="B3068" t="s">
        <v>15</v>
      </c>
      <c r="C3068">
        <v>10.7</v>
      </c>
      <c r="D3068">
        <f>H3068/E3068*C3068</f>
        <v>0.92528275212064082</v>
      </c>
      <c r="E3068">
        <f>INDEX(Reference!$A$1:$H$55, MATCH(B3068, Reference!$A$1:$A$55, 0), MATCH(A3068, Reference!$A$1:$H$1, 0))</f>
        <v>97612</v>
      </c>
      <c r="F3068">
        <v>21.3048504350004</v>
      </c>
      <c r="G3068">
        <v>-157.85774940299899</v>
      </c>
      <c r="H3068">
        <v>8441</v>
      </c>
      <c r="I3068" t="s">
        <v>22</v>
      </c>
      <c r="J3068" t="s">
        <v>19</v>
      </c>
      <c r="K3068">
        <v>4</v>
      </c>
      <c r="L3068">
        <v>1657</v>
      </c>
      <c r="M3068" t="s">
        <v>61</v>
      </c>
    </row>
    <row r="3069" spans="1:13" x14ac:dyDescent="0.35">
      <c r="A3069">
        <v>2020</v>
      </c>
      <c r="B3069" t="s">
        <v>15</v>
      </c>
      <c r="C3069">
        <v>12.2</v>
      </c>
      <c r="D3069">
        <f>H3069/E3069*C3069</f>
        <v>8.8114166291029791E-2</v>
      </c>
      <c r="E3069">
        <f>INDEX(Reference!$A$1:$H$55, MATCH(B3069, Reference!$A$1:$A$55, 0), MATCH(A3069, Reference!$A$1:$H$1, 0))</f>
        <v>97612</v>
      </c>
      <c r="F3069">
        <v>21.3048504350004</v>
      </c>
      <c r="G3069">
        <v>-157.85774940299899</v>
      </c>
      <c r="H3069">
        <v>705</v>
      </c>
      <c r="I3069" t="s">
        <v>12</v>
      </c>
      <c r="J3069" t="s">
        <v>13</v>
      </c>
      <c r="K3069">
        <v>4</v>
      </c>
      <c r="L3069">
        <v>1657</v>
      </c>
      <c r="M3069" s="1">
        <v>44990</v>
      </c>
    </row>
    <row r="3070" spans="1:13" x14ac:dyDescent="0.35">
      <c r="A3070">
        <v>2020</v>
      </c>
      <c r="B3070" t="s">
        <v>15</v>
      </c>
      <c r="C3070">
        <v>12.3</v>
      </c>
      <c r="D3070">
        <f>H3070/E3070*C3070</f>
        <v>0.54776154571159286</v>
      </c>
      <c r="E3070">
        <f>INDEX(Reference!$A$1:$H$55, MATCH(B3070, Reference!$A$1:$A$55, 0), MATCH(A3070, Reference!$A$1:$H$1, 0))</f>
        <v>97612</v>
      </c>
      <c r="F3070">
        <v>21.3048504350004</v>
      </c>
      <c r="G3070">
        <v>-157.85774940299899</v>
      </c>
      <c r="H3070">
        <v>4347</v>
      </c>
      <c r="I3070" t="s">
        <v>18</v>
      </c>
      <c r="J3070" t="s">
        <v>19</v>
      </c>
      <c r="K3070">
        <v>4</v>
      </c>
      <c r="L3070">
        <v>1657</v>
      </c>
      <c r="M3070" t="s">
        <v>23</v>
      </c>
    </row>
    <row r="3071" spans="1:13" x14ac:dyDescent="0.35">
      <c r="A3071">
        <v>2020</v>
      </c>
      <c r="B3071" t="s">
        <v>15</v>
      </c>
      <c r="C3071">
        <v>7.9</v>
      </c>
      <c r="D3071">
        <f>H3071/E3071*C3071</f>
        <v>1.1249641437528175E-2</v>
      </c>
      <c r="E3071">
        <f>INDEX(Reference!$A$1:$H$55, MATCH(B3071, Reference!$A$1:$A$55, 0), MATCH(A3071, Reference!$A$1:$H$1, 0))</f>
        <v>97612</v>
      </c>
      <c r="F3071">
        <v>21.3048504350004</v>
      </c>
      <c r="G3071">
        <v>-157.85774940299899</v>
      </c>
      <c r="H3071">
        <v>139</v>
      </c>
      <c r="I3071" t="s">
        <v>22</v>
      </c>
      <c r="J3071" t="s">
        <v>19</v>
      </c>
      <c r="K3071">
        <v>4</v>
      </c>
      <c r="L3071">
        <v>1657</v>
      </c>
      <c r="M3071" t="s">
        <v>47</v>
      </c>
    </row>
    <row r="3072" spans="1:13" x14ac:dyDescent="0.35">
      <c r="A3072">
        <v>2020</v>
      </c>
      <c r="B3072" t="s">
        <v>15</v>
      </c>
      <c r="C3072">
        <v>11.5</v>
      </c>
      <c r="D3072">
        <f>H3072/E3072*C3072</f>
        <v>0.35850612629594719</v>
      </c>
      <c r="E3072">
        <f>INDEX(Reference!$A$1:$H$55, MATCH(B3072, Reference!$A$1:$A$55, 0), MATCH(A3072, Reference!$A$1:$H$1, 0))</f>
        <v>97612</v>
      </c>
      <c r="F3072">
        <v>21.3048504350004</v>
      </c>
      <c r="G3072">
        <v>-157.85774940299899</v>
      </c>
      <c r="H3072">
        <v>3043</v>
      </c>
      <c r="I3072" t="s">
        <v>22</v>
      </c>
      <c r="J3072" t="s">
        <v>19</v>
      </c>
      <c r="K3072">
        <v>4</v>
      </c>
      <c r="L3072">
        <v>1657</v>
      </c>
      <c r="M3072" t="s">
        <v>30</v>
      </c>
    </row>
    <row r="3073" spans="1:13" x14ac:dyDescent="0.35">
      <c r="A3073">
        <v>2020</v>
      </c>
      <c r="B3073" t="s">
        <v>15</v>
      </c>
      <c r="C3073">
        <v>13.3</v>
      </c>
      <c r="D3073">
        <f>H3073/E3073*C3073</f>
        <v>0.74653423759373849</v>
      </c>
      <c r="E3073">
        <f>INDEX(Reference!$A$1:$H$55, MATCH(B3073, Reference!$A$1:$A$55, 0), MATCH(A3073, Reference!$A$1:$H$1, 0))</f>
        <v>97612</v>
      </c>
      <c r="F3073">
        <v>21.3048504350004</v>
      </c>
      <c r="G3073">
        <v>-157.85774940299899</v>
      </c>
      <c r="H3073">
        <v>5479</v>
      </c>
      <c r="I3073" t="s">
        <v>18</v>
      </c>
      <c r="J3073" t="s">
        <v>19</v>
      </c>
      <c r="K3073">
        <v>4</v>
      </c>
      <c r="L3073">
        <v>1657</v>
      </c>
      <c r="M3073" t="s">
        <v>35</v>
      </c>
    </row>
    <row r="3074" spans="1:13" x14ac:dyDescent="0.35">
      <c r="A3074">
        <v>2020</v>
      </c>
      <c r="B3074" t="s">
        <v>15</v>
      </c>
      <c r="C3074">
        <v>11.6</v>
      </c>
      <c r="D3074">
        <f>H3074/E3074*C3074</f>
        <v>0.47285579641847314</v>
      </c>
      <c r="E3074">
        <f>INDEX(Reference!$A$1:$H$55, MATCH(B3074, Reference!$A$1:$A$55, 0), MATCH(A3074, Reference!$A$1:$H$1, 0))</f>
        <v>97612</v>
      </c>
      <c r="F3074">
        <v>21.3048504350004</v>
      </c>
      <c r="G3074">
        <v>-157.85774940299899</v>
      </c>
      <c r="H3074">
        <v>3979</v>
      </c>
      <c r="I3074" t="s">
        <v>12</v>
      </c>
      <c r="J3074" t="s">
        <v>13</v>
      </c>
      <c r="K3074">
        <v>4</v>
      </c>
      <c r="L3074">
        <v>1657</v>
      </c>
      <c r="M3074" t="s">
        <v>23</v>
      </c>
    </row>
    <row r="3075" spans="1:13" x14ac:dyDescent="0.35">
      <c r="A3075">
        <v>2020</v>
      </c>
      <c r="B3075" t="s">
        <v>15</v>
      </c>
      <c r="C3075">
        <v>12.2</v>
      </c>
      <c r="D3075">
        <f>H3075/E3075*C3075</f>
        <v>4.4994467893291805E-2</v>
      </c>
      <c r="E3075">
        <f>INDEX(Reference!$A$1:$H$55, MATCH(B3075, Reference!$A$1:$A$55, 0), MATCH(A3075, Reference!$A$1:$H$1, 0))</f>
        <v>97612</v>
      </c>
      <c r="F3075">
        <v>21.3048504350004</v>
      </c>
      <c r="G3075">
        <v>-157.85774940299899</v>
      </c>
      <c r="H3075">
        <v>360</v>
      </c>
      <c r="I3075" t="s">
        <v>12</v>
      </c>
      <c r="J3075" t="s">
        <v>13</v>
      </c>
      <c r="K3075">
        <v>4</v>
      </c>
      <c r="L3075">
        <v>1657</v>
      </c>
      <c r="M3075" t="s">
        <v>40</v>
      </c>
    </row>
    <row r="3076" spans="1:13" x14ac:dyDescent="0.35">
      <c r="A3076">
        <v>2020</v>
      </c>
      <c r="B3076" t="s">
        <v>15</v>
      </c>
      <c r="C3076">
        <v>9.4</v>
      </c>
      <c r="D3076">
        <f>H3076/E3076*C3076</f>
        <v>0.34561939105847644</v>
      </c>
      <c r="E3076">
        <f>INDEX(Reference!$A$1:$H$55, MATCH(B3076, Reference!$A$1:$A$55, 0), MATCH(A3076, Reference!$A$1:$H$1, 0))</f>
        <v>97612</v>
      </c>
      <c r="F3076">
        <v>21.3048504350004</v>
      </c>
      <c r="G3076">
        <v>-157.85774940299899</v>
      </c>
      <c r="H3076">
        <v>3589</v>
      </c>
      <c r="I3076" t="s">
        <v>22</v>
      </c>
      <c r="J3076" t="s">
        <v>19</v>
      </c>
      <c r="K3076">
        <v>4</v>
      </c>
      <c r="L3076">
        <v>1657</v>
      </c>
      <c r="M3076" t="s">
        <v>55</v>
      </c>
    </row>
    <row r="3077" spans="1:13" x14ac:dyDescent="0.35">
      <c r="A3077">
        <v>2020</v>
      </c>
      <c r="B3077" t="s">
        <v>15</v>
      </c>
      <c r="C3077">
        <v>12</v>
      </c>
      <c r="D3077">
        <f>H3077/E3077*C3077</f>
        <v>0.22239068966930298</v>
      </c>
      <c r="E3077">
        <f>INDEX(Reference!$A$1:$H$55, MATCH(B3077, Reference!$A$1:$A$55, 0), MATCH(A3077, Reference!$A$1:$H$1, 0))</f>
        <v>97612</v>
      </c>
      <c r="F3077">
        <v>21.3048504350004</v>
      </c>
      <c r="G3077">
        <v>-157.85774940299899</v>
      </c>
      <c r="H3077">
        <v>1809</v>
      </c>
      <c r="I3077" t="s">
        <v>22</v>
      </c>
      <c r="J3077" t="s">
        <v>19</v>
      </c>
      <c r="K3077">
        <v>4</v>
      </c>
      <c r="L3077">
        <v>1657</v>
      </c>
      <c r="M3077" t="s">
        <v>43</v>
      </c>
    </row>
    <row r="3078" spans="1:13" x14ac:dyDescent="0.35">
      <c r="A3078">
        <v>2020</v>
      </c>
      <c r="B3078" t="s">
        <v>15</v>
      </c>
      <c r="C3078">
        <v>12.5</v>
      </c>
      <c r="D3078">
        <f>H3078/E3078*C3078</f>
        <v>1.0809377945334591</v>
      </c>
      <c r="E3078">
        <f>INDEX(Reference!$A$1:$H$55, MATCH(B3078, Reference!$A$1:$A$55, 0), MATCH(A3078, Reference!$A$1:$H$1, 0))</f>
        <v>97612</v>
      </c>
      <c r="F3078">
        <v>21.3048504350004</v>
      </c>
      <c r="G3078">
        <v>-157.85774940299899</v>
      </c>
      <c r="H3078">
        <v>8441</v>
      </c>
      <c r="I3078" t="s">
        <v>18</v>
      </c>
      <c r="J3078" t="s">
        <v>19</v>
      </c>
      <c r="K3078">
        <v>4</v>
      </c>
      <c r="L3078">
        <v>1657</v>
      </c>
      <c r="M3078" t="s">
        <v>61</v>
      </c>
    </row>
    <row r="3079" spans="1:13" x14ac:dyDescent="0.35">
      <c r="A3079">
        <v>2020</v>
      </c>
      <c r="B3079" t="s">
        <v>15</v>
      </c>
      <c r="C3079">
        <v>11.9</v>
      </c>
      <c r="D3079">
        <f>H3079/E3079*C3079</f>
        <v>0.52994816211121587</v>
      </c>
      <c r="E3079">
        <f>INDEX(Reference!$A$1:$H$55, MATCH(B3079, Reference!$A$1:$A$55, 0), MATCH(A3079, Reference!$A$1:$H$1, 0))</f>
        <v>97612</v>
      </c>
      <c r="F3079">
        <v>21.3048504350004</v>
      </c>
      <c r="G3079">
        <v>-157.85774940299899</v>
      </c>
      <c r="H3079">
        <v>4347</v>
      </c>
      <c r="I3079" t="s">
        <v>22</v>
      </c>
      <c r="J3079" t="s">
        <v>19</v>
      </c>
      <c r="K3079">
        <v>4</v>
      </c>
      <c r="L3079">
        <v>1657</v>
      </c>
      <c r="M3079" t="s">
        <v>23</v>
      </c>
    </row>
    <row r="3080" spans="1:13" x14ac:dyDescent="0.35">
      <c r="A3080">
        <v>2020</v>
      </c>
      <c r="B3080" t="s">
        <v>15</v>
      </c>
      <c r="C3080">
        <v>7.8</v>
      </c>
      <c r="D3080">
        <f>H3080/E3080*C3080</f>
        <v>2.8846863090603612E-2</v>
      </c>
      <c r="E3080">
        <f>INDEX(Reference!$A$1:$H$55, MATCH(B3080, Reference!$A$1:$A$55, 0), MATCH(A3080, Reference!$A$1:$H$1, 0))</f>
        <v>97612</v>
      </c>
      <c r="F3080">
        <v>21.3048504350004</v>
      </c>
      <c r="G3080">
        <v>-157.85774940299899</v>
      </c>
      <c r="H3080">
        <v>361</v>
      </c>
      <c r="I3080" t="s">
        <v>22</v>
      </c>
      <c r="J3080" t="s">
        <v>19</v>
      </c>
      <c r="K3080">
        <v>4</v>
      </c>
      <c r="L3080">
        <v>1657</v>
      </c>
      <c r="M3080" t="s">
        <v>40</v>
      </c>
    </row>
    <row r="3081" spans="1:13" x14ac:dyDescent="0.35">
      <c r="A3081">
        <v>2020</v>
      </c>
      <c r="B3081" t="s">
        <v>15</v>
      </c>
      <c r="C3081">
        <v>12.9</v>
      </c>
      <c r="D3081">
        <f>H3081/E3081*C3081</f>
        <v>1.8369667663811828E-2</v>
      </c>
      <c r="E3081">
        <f>INDEX(Reference!$A$1:$H$55, MATCH(B3081, Reference!$A$1:$A$55, 0), MATCH(A3081, Reference!$A$1:$H$1, 0))</f>
        <v>97612</v>
      </c>
      <c r="F3081">
        <v>21.3048504350004</v>
      </c>
      <c r="G3081">
        <v>-157.85774940299899</v>
      </c>
      <c r="H3081">
        <v>139</v>
      </c>
      <c r="I3081" t="s">
        <v>18</v>
      </c>
      <c r="J3081" t="s">
        <v>19</v>
      </c>
      <c r="K3081">
        <v>4</v>
      </c>
      <c r="L3081">
        <v>1657</v>
      </c>
      <c r="M3081" t="s">
        <v>47</v>
      </c>
    </row>
    <row r="3082" spans="1:13" x14ac:dyDescent="0.35">
      <c r="A3082">
        <v>2020</v>
      </c>
      <c r="B3082" t="s">
        <v>15</v>
      </c>
      <c r="C3082">
        <v>11</v>
      </c>
      <c r="D3082">
        <f>H3082/E3082*C3082</f>
        <v>0.54655165348522727</v>
      </c>
      <c r="E3082">
        <f>INDEX(Reference!$A$1:$H$55, MATCH(B3082, Reference!$A$1:$A$55, 0), MATCH(A3082, Reference!$A$1:$H$1, 0))</f>
        <v>97612</v>
      </c>
      <c r="F3082">
        <v>21.3048504350004</v>
      </c>
      <c r="G3082">
        <v>-157.85774940299899</v>
      </c>
      <c r="H3082">
        <v>4850</v>
      </c>
      <c r="I3082" t="s">
        <v>12</v>
      </c>
      <c r="J3082" t="s">
        <v>13</v>
      </c>
      <c r="K3082">
        <v>4</v>
      </c>
      <c r="L3082">
        <v>1657</v>
      </c>
      <c r="M3082" t="s">
        <v>35</v>
      </c>
    </row>
    <row r="3083" spans="1:13" x14ac:dyDescent="0.35">
      <c r="A3083">
        <v>2020</v>
      </c>
      <c r="B3083" t="s">
        <v>15</v>
      </c>
      <c r="C3083">
        <v>12</v>
      </c>
      <c r="D3083">
        <f>H3083/E3083*C3083</f>
        <v>0.44121624390443803</v>
      </c>
      <c r="E3083">
        <f>INDEX(Reference!$A$1:$H$55, MATCH(B3083, Reference!$A$1:$A$55, 0), MATCH(A3083, Reference!$A$1:$H$1, 0))</f>
        <v>97612</v>
      </c>
      <c r="F3083">
        <v>21.3048504350004</v>
      </c>
      <c r="G3083">
        <v>-157.85774940299899</v>
      </c>
      <c r="H3083">
        <v>3589</v>
      </c>
      <c r="I3083" t="s">
        <v>18</v>
      </c>
      <c r="J3083" t="s">
        <v>19</v>
      </c>
      <c r="K3083">
        <v>4</v>
      </c>
      <c r="L3083">
        <v>1657</v>
      </c>
      <c r="M3083" t="s">
        <v>55</v>
      </c>
    </row>
    <row r="3084" spans="1:13" x14ac:dyDescent="0.35">
      <c r="A3084">
        <v>2020</v>
      </c>
      <c r="B3084" t="s">
        <v>15</v>
      </c>
      <c r="C3084">
        <v>7.1</v>
      </c>
      <c r="D3084">
        <f>H3084/E3084*C3084</f>
        <v>4.4224070810965861E-2</v>
      </c>
      <c r="E3084">
        <f>INDEX(Reference!$A$1:$H$55, MATCH(B3084, Reference!$A$1:$A$55, 0), MATCH(A3084, Reference!$A$1:$H$1, 0))</f>
        <v>97612</v>
      </c>
      <c r="F3084">
        <v>21.3048504350004</v>
      </c>
      <c r="G3084">
        <v>-157.85774940299899</v>
      </c>
      <c r="H3084">
        <v>608</v>
      </c>
      <c r="I3084" t="s">
        <v>12</v>
      </c>
      <c r="J3084" t="s">
        <v>13</v>
      </c>
      <c r="K3084">
        <v>4</v>
      </c>
      <c r="L3084">
        <v>1657</v>
      </c>
      <c r="M3084" t="s">
        <v>27</v>
      </c>
    </row>
    <row r="3085" spans="1:13" x14ac:dyDescent="0.35">
      <c r="A3085">
        <v>2020</v>
      </c>
      <c r="B3085" t="s">
        <v>15</v>
      </c>
      <c r="C3085">
        <v>10.4</v>
      </c>
      <c r="D3085">
        <f>H3085/E3085*C3085</f>
        <v>0.29779125517354421</v>
      </c>
      <c r="E3085">
        <f>INDEX(Reference!$A$1:$H$55, MATCH(B3085, Reference!$A$1:$A$55, 0), MATCH(A3085, Reference!$A$1:$H$1, 0))</f>
        <v>97612</v>
      </c>
      <c r="F3085">
        <v>21.3048504350004</v>
      </c>
      <c r="G3085">
        <v>-157.85774940299899</v>
      </c>
      <c r="H3085">
        <v>2795</v>
      </c>
      <c r="I3085" t="s">
        <v>12</v>
      </c>
      <c r="J3085" t="s">
        <v>13</v>
      </c>
      <c r="K3085">
        <v>4</v>
      </c>
      <c r="L3085">
        <v>1657</v>
      </c>
      <c r="M3085" s="1">
        <v>45277</v>
      </c>
    </row>
    <row r="3086" spans="1:13" x14ac:dyDescent="0.35">
      <c r="A3086">
        <v>2020</v>
      </c>
      <c r="B3086" t="s">
        <v>15</v>
      </c>
      <c r="C3086">
        <v>9.6</v>
      </c>
      <c r="D3086">
        <f>H3086/E3086*C3086</f>
        <v>0.34835061262959471</v>
      </c>
      <c r="E3086">
        <f>INDEX(Reference!$A$1:$H$55, MATCH(B3086, Reference!$A$1:$A$55, 0), MATCH(A3086, Reference!$A$1:$H$1, 0))</f>
        <v>97612</v>
      </c>
      <c r="F3086">
        <v>21.3048504350004</v>
      </c>
      <c r="G3086">
        <v>-157.85774940299899</v>
      </c>
      <c r="H3086">
        <v>3542</v>
      </c>
      <c r="I3086" t="s">
        <v>12</v>
      </c>
      <c r="J3086" t="s">
        <v>13</v>
      </c>
      <c r="K3086">
        <v>4</v>
      </c>
      <c r="L3086">
        <v>1657</v>
      </c>
      <c r="M3086" t="s">
        <v>32</v>
      </c>
    </row>
    <row r="3087" spans="1:13" x14ac:dyDescent="0.35">
      <c r="A3087">
        <v>2020</v>
      </c>
      <c r="B3087" t="s">
        <v>15</v>
      </c>
      <c r="C3087">
        <v>12.4</v>
      </c>
      <c r="D3087">
        <f>H3087/E3087*C3087</f>
        <v>0.3865631274843257</v>
      </c>
      <c r="E3087">
        <f>INDEX(Reference!$A$1:$H$55, MATCH(B3087, Reference!$A$1:$A$55, 0), MATCH(A3087, Reference!$A$1:$H$1, 0))</f>
        <v>97612</v>
      </c>
      <c r="F3087">
        <v>21.3048504350004</v>
      </c>
      <c r="G3087">
        <v>-157.85774940299899</v>
      </c>
      <c r="H3087">
        <v>3043</v>
      </c>
      <c r="I3087" t="s">
        <v>18</v>
      </c>
      <c r="J3087" t="s">
        <v>19</v>
      </c>
      <c r="K3087">
        <v>4</v>
      </c>
      <c r="L3087">
        <v>1657</v>
      </c>
      <c r="M3087" t="s">
        <v>30</v>
      </c>
    </row>
    <row r="3088" spans="1:13" x14ac:dyDescent="0.35">
      <c r="A3088">
        <v>2020</v>
      </c>
      <c r="B3088" t="s">
        <v>15</v>
      </c>
      <c r="C3088">
        <v>9.5</v>
      </c>
      <c r="D3088">
        <f>H3088/E3088*C3088</f>
        <v>0.39844486333647505</v>
      </c>
      <c r="E3088">
        <f>INDEX(Reference!$A$1:$H$55, MATCH(B3088, Reference!$A$1:$A$55, 0), MATCH(A3088, Reference!$A$1:$H$1, 0))</f>
        <v>97612</v>
      </c>
      <c r="F3088">
        <v>21.3048504350004</v>
      </c>
      <c r="G3088">
        <v>-157.85774940299899</v>
      </c>
      <c r="H3088">
        <v>4094</v>
      </c>
      <c r="I3088" t="s">
        <v>22</v>
      </c>
      <c r="J3088" t="s">
        <v>19</v>
      </c>
      <c r="K3088">
        <v>4</v>
      </c>
      <c r="L3088">
        <v>1657</v>
      </c>
      <c r="M3088" t="s">
        <v>32</v>
      </c>
    </row>
    <row r="3089" spans="1:13" x14ac:dyDescent="0.35">
      <c r="A3089">
        <v>2020</v>
      </c>
      <c r="B3089" t="s">
        <v>15</v>
      </c>
      <c r="C3089">
        <v>4.8</v>
      </c>
      <c r="D3089">
        <f>H3089/E3089*C3089</f>
        <v>3.6979059951645292E-2</v>
      </c>
      <c r="E3089">
        <f>INDEX(Reference!$A$1:$H$55, MATCH(B3089, Reference!$A$1:$A$55, 0), MATCH(A3089, Reference!$A$1:$H$1, 0))</f>
        <v>97612</v>
      </c>
      <c r="F3089">
        <v>21.3048504350004</v>
      </c>
      <c r="G3089">
        <v>-157.85774940299899</v>
      </c>
      <c r="H3089">
        <v>752</v>
      </c>
      <c r="I3089" t="s">
        <v>22</v>
      </c>
      <c r="J3089" t="s">
        <v>19</v>
      </c>
      <c r="K3089">
        <v>4</v>
      </c>
      <c r="L3089">
        <v>1657</v>
      </c>
      <c r="M3089" t="s">
        <v>27</v>
      </c>
    </row>
    <row r="3090" spans="1:13" x14ac:dyDescent="0.35">
      <c r="A3090">
        <v>2020</v>
      </c>
      <c r="B3090" t="s">
        <v>15</v>
      </c>
      <c r="C3090">
        <v>10.8</v>
      </c>
      <c r="D3090">
        <f>H3090/E3090*C3090</f>
        <v>0.18919804942015328</v>
      </c>
      <c r="E3090">
        <f>INDEX(Reference!$A$1:$H$55, MATCH(B3090, Reference!$A$1:$A$55, 0), MATCH(A3090, Reference!$A$1:$H$1, 0))</f>
        <v>97612</v>
      </c>
      <c r="F3090">
        <v>21.3048504350004</v>
      </c>
      <c r="G3090">
        <v>-157.85774940299899</v>
      </c>
      <c r="H3090">
        <v>1710</v>
      </c>
      <c r="I3090" t="s">
        <v>18</v>
      </c>
      <c r="J3090" t="s">
        <v>19</v>
      </c>
      <c r="K3090">
        <v>4</v>
      </c>
      <c r="L3090">
        <v>1657</v>
      </c>
      <c r="M3090" t="s">
        <v>16</v>
      </c>
    </row>
    <row r="3091" spans="1:13" x14ac:dyDescent="0.35">
      <c r="A3091">
        <v>2020</v>
      </c>
      <c r="B3091" t="s">
        <v>15</v>
      </c>
      <c r="C3091">
        <v>9.6</v>
      </c>
      <c r="D3091">
        <f>H3091/E3091*C3091</f>
        <v>1.1310084825636191E-2</v>
      </c>
      <c r="E3091">
        <f>INDEX(Reference!$A$1:$H$55, MATCH(B3091, Reference!$A$1:$A$55, 0), MATCH(A3091, Reference!$A$1:$H$1, 0))</f>
        <v>97612</v>
      </c>
      <c r="F3091">
        <v>21.3048504350004</v>
      </c>
      <c r="G3091">
        <v>-157.85774940299899</v>
      </c>
      <c r="H3091">
        <v>115</v>
      </c>
      <c r="I3091" t="s">
        <v>12</v>
      </c>
      <c r="J3091" t="s">
        <v>13</v>
      </c>
      <c r="K3091">
        <v>4</v>
      </c>
      <c r="L3091">
        <v>1657</v>
      </c>
      <c r="M3091" t="s">
        <v>47</v>
      </c>
    </row>
    <row r="3092" spans="1:13" x14ac:dyDescent="0.35">
      <c r="A3092">
        <v>2020</v>
      </c>
      <c r="B3092" t="s">
        <v>15</v>
      </c>
      <c r="C3092">
        <v>12.8</v>
      </c>
      <c r="D3092">
        <f>H3092/E3092*C3092</f>
        <v>0.53685202639019802</v>
      </c>
      <c r="E3092">
        <f>INDEX(Reference!$A$1:$H$55, MATCH(B3092, Reference!$A$1:$A$55, 0), MATCH(A3092, Reference!$A$1:$H$1, 0))</f>
        <v>97612</v>
      </c>
      <c r="F3092">
        <v>21.3048504350004</v>
      </c>
      <c r="G3092">
        <v>-157.85774940299899</v>
      </c>
      <c r="H3092">
        <v>4094</v>
      </c>
      <c r="I3092" t="s">
        <v>18</v>
      </c>
      <c r="J3092" t="s">
        <v>19</v>
      </c>
      <c r="K3092">
        <v>4</v>
      </c>
      <c r="L3092">
        <v>1657</v>
      </c>
      <c r="M3092" t="s">
        <v>32</v>
      </c>
    </row>
    <row r="3093" spans="1:13" x14ac:dyDescent="0.35">
      <c r="A3093">
        <v>2020</v>
      </c>
      <c r="B3093" t="s">
        <v>15</v>
      </c>
      <c r="C3093">
        <v>13.9</v>
      </c>
      <c r="D3093">
        <f>H3093/E3093*C3093</f>
        <v>0.25760254886694262</v>
      </c>
      <c r="E3093">
        <f>INDEX(Reference!$A$1:$H$55, MATCH(B3093, Reference!$A$1:$A$55, 0), MATCH(A3093, Reference!$A$1:$H$1, 0))</f>
        <v>97612</v>
      </c>
      <c r="F3093">
        <v>21.3048504350004</v>
      </c>
      <c r="G3093">
        <v>-157.85774940299899</v>
      </c>
      <c r="H3093">
        <v>1809</v>
      </c>
      <c r="I3093" t="s">
        <v>18</v>
      </c>
      <c r="J3093" t="s">
        <v>19</v>
      </c>
      <c r="K3093">
        <v>4</v>
      </c>
      <c r="L3093">
        <v>1657</v>
      </c>
      <c r="M3093" t="s">
        <v>43</v>
      </c>
    </row>
    <row r="3094" spans="1:13" x14ac:dyDescent="0.35">
      <c r="A3094">
        <v>2020</v>
      </c>
      <c r="B3094" t="s">
        <v>15</v>
      </c>
      <c r="C3094">
        <v>11.5</v>
      </c>
      <c r="D3094">
        <f>H3094/E3094*C3094</f>
        <v>0.64549952874646566</v>
      </c>
      <c r="E3094">
        <f>INDEX(Reference!$A$1:$H$55, MATCH(B3094, Reference!$A$1:$A$55, 0), MATCH(A3094, Reference!$A$1:$H$1, 0))</f>
        <v>97612</v>
      </c>
      <c r="F3094">
        <v>21.3048504350004</v>
      </c>
      <c r="G3094">
        <v>-157.85774940299899</v>
      </c>
      <c r="H3094">
        <v>5479</v>
      </c>
      <c r="I3094" t="s">
        <v>22</v>
      </c>
      <c r="J3094" t="s">
        <v>19</v>
      </c>
      <c r="K3094">
        <v>4</v>
      </c>
      <c r="L3094">
        <v>1657</v>
      </c>
      <c r="M3094" t="s">
        <v>35</v>
      </c>
    </row>
    <row r="3095" spans="1:13" x14ac:dyDescent="0.35">
      <c r="A3095">
        <v>2020</v>
      </c>
      <c r="B3095" t="s">
        <v>15</v>
      </c>
      <c r="C3095">
        <v>11.3</v>
      </c>
      <c r="D3095">
        <f>H3095/E3095*C3095</f>
        <v>0.27065729623406959</v>
      </c>
      <c r="E3095">
        <f>INDEX(Reference!$A$1:$H$55, MATCH(B3095, Reference!$A$1:$A$55, 0), MATCH(A3095, Reference!$A$1:$H$1, 0))</f>
        <v>97612</v>
      </c>
      <c r="F3095">
        <v>21.3048504350004</v>
      </c>
      <c r="G3095">
        <v>-157.85774940299899</v>
      </c>
      <c r="H3095">
        <v>2338</v>
      </c>
      <c r="I3095" t="s">
        <v>12</v>
      </c>
      <c r="J3095" t="s">
        <v>13</v>
      </c>
      <c r="K3095">
        <v>4</v>
      </c>
      <c r="L3095">
        <v>1657</v>
      </c>
      <c r="M3095" s="1">
        <v>45088</v>
      </c>
    </row>
    <row r="3096" spans="1:13" x14ac:dyDescent="0.35">
      <c r="A3096">
        <v>2008</v>
      </c>
      <c r="B3096" t="s">
        <v>51</v>
      </c>
      <c r="C3096">
        <v>9.3000000000000007</v>
      </c>
      <c r="D3096">
        <f>H3096/E3096*C3096</f>
        <v>1.2100687424181156E-2</v>
      </c>
      <c r="E3096">
        <f>INDEX(Reference!$A$1:$H$55, MATCH(B3096, Reference!$A$1:$A$55, 0), MATCH(A3096, Reference!$A$1:$H$1, 0))</f>
        <v>306652</v>
      </c>
      <c r="F3096">
        <v>42.469400913000399</v>
      </c>
      <c r="G3096">
        <v>-93.816490555999593</v>
      </c>
      <c r="H3096">
        <v>399</v>
      </c>
      <c r="I3096" t="s">
        <v>12</v>
      </c>
      <c r="J3096" t="s">
        <v>13</v>
      </c>
      <c r="K3096">
        <v>16</v>
      </c>
      <c r="L3096">
        <v>281</v>
      </c>
      <c r="M3096" t="s">
        <v>35</v>
      </c>
    </row>
    <row r="3097" spans="1:13" x14ac:dyDescent="0.35">
      <c r="A3097">
        <v>2008</v>
      </c>
      <c r="B3097" t="s">
        <v>51</v>
      </c>
      <c r="C3097">
        <v>17.100000000000001</v>
      </c>
      <c r="D3097">
        <f>H3097/E3097*C3097</f>
        <v>0.73697089860819442</v>
      </c>
      <c r="E3097">
        <f>INDEX(Reference!$A$1:$H$55, MATCH(B3097, Reference!$A$1:$A$55, 0), MATCH(A3097, Reference!$A$1:$H$1, 0))</f>
        <v>306652</v>
      </c>
      <c r="F3097">
        <v>42.469400913000399</v>
      </c>
      <c r="G3097">
        <v>-93.816490555999593</v>
      </c>
      <c r="H3097">
        <v>13216</v>
      </c>
      <c r="I3097" t="s">
        <v>22</v>
      </c>
      <c r="J3097" t="s">
        <v>19</v>
      </c>
      <c r="K3097">
        <v>16</v>
      </c>
      <c r="L3097">
        <v>281</v>
      </c>
      <c r="M3097" t="s">
        <v>23</v>
      </c>
    </row>
    <row r="3098" spans="1:13" x14ac:dyDescent="0.35">
      <c r="A3098">
        <v>2008</v>
      </c>
      <c r="B3098" t="s">
        <v>51</v>
      </c>
      <c r="C3098">
        <v>13.7</v>
      </c>
      <c r="D3098">
        <f>H3098/E3098*C3098</f>
        <v>0.7076239515802929</v>
      </c>
      <c r="E3098">
        <f>INDEX(Reference!$A$1:$H$55, MATCH(B3098, Reference!$A$1:$A$55, 0), MATCH(A3098, Reference!$A$1:$H$1, 0))</f>
        <v>306652</v>
      </c>
      <c r="F3098">
        <v>42.469400913000399</v>
      </c>
      <c r="G3098">
        <v>-93.816490555999593</v>
      </c>
      <c r="H3098">
        <v>15839</v>
      </c>
      <c r="I3098" t="s">
        <v>22</v>
      </c>
      <c r="J3098" t="s">
        <v>19</v>
      </c>
      <c r="K3098">
        <v>16</v>
      </c>
      <c r="L3098">
        <v>281</v>
      </c>
      <c r="M3098" t="s">
        <v>27</v>
      </c>
    </row>
    <row r="3099" spans="1:13" x14ac:dyDescent="0.35">
      <c r="A3099">
        <v>2008</v>
      </c>
      <c r="B3099" t="s">
        <v>51</v>
      </c>
      <c r="C3099">
        <v>16.7</v>
      </c>
      <c r="D3099">
        <f>H3099/E3099*C3099</f>
        <v>0.58282156972724775</v>
      </c>
      <c r="E3099">
        <f>INDEX(Reference!$A$1:$H$55, MATCH(B3099, Reference!$A$1:$A$55, 0), MATCH(A3099, Reference!$A$1:$H$1, 0))</f>
        <v>306652</v>
      </c>
      <c r="F3099">
        <v>42.469400913000399</v>
      </c>
      <c r="G3099">
        <v>-93.816490555999593</v>
      </c>
      <c r="H3099">
        <v>10702</v>
      </c>
      <c r="I3099" t="s">
        <v>18</v>
      </c>
      <c r="J3099" t="s">
        <v>19</v>
      </c>
      <c r="K3099">
        <v>16</v>
      </c>
      <c r="L3099">
        <v>281</v>
      </c>
      <c r="M3099" t="s">
        <v>55</v>
      </c>
    </row>
    <row r="3100" spans="1:13" x14ac:dyDescent="0.35">
      <c r="A3100">
        <v>2008</v>
      </c>
      <c r="B3100" t="s">
        <v>51</v>
      </c>
      <c r="C3100">
        <v>16.899999999999999</v>
      </c>
      <c r="D3100">
        <f>H3100/E3100*C3100</f>
        <v>0.3407533621173186</v>
      </c>
      <c r="E3100">
        <f>INDEX(Reference!$A$1:$H$55, MATCH(B3100, Reference!$A$1:$A$55, 0), MATCH(A3100, Reference!$A$1:$H$1, 0))</f>
        <v>306652</v>
      </c>
      <c r="F3100">
        <v>42.469400913000399</v>
      </c>
      <c r="G3100">
        <v>-93.816490555999593</v>
      </c>
      <c r="H3100">
        <v>6183</v>
      </c>
      <c r="I3100" t="s">
        <v>12</v>
      </c>
      <c r="J3100" t="s">
        <v>13</v>
      </c>
      <c r="K3100">
        <v>16</v>
      </c>
      <c r="L3100">
        <v>281</v>
      </c>
      <c r="M3100" t="s">
        <v>14</v>
      </c>
    </row>
    <row r="3101" spans="1:13" x14ac:dyDescent="0.35">
      <c r="A3101">
        <v>2008</v>
      </c>
      <c r="B3101" t="s">
        <v>51</v>
      </c>
      <c r="C3101">
        <v>13.2</v>
      </c>
      <c r="D3101">
        <f>H3101/E3101*C3101</f>
        <v>0.67228519624851613</v>
      </c>
      <c r="E3101">
        <f>INDEX(Reference!$A$1:$H$55, MATCH(B3101, Reference!$A$1:$A$55, 0), MATCH(A3101, Reference!$A$1:$H$1, 0))</f>
        <v>306652</v>
      </c>
      <c r="F3101">
        <v>42.469400913000399</v>
      </c>
      <c r="G3101">
        <v>-93.816490555999593</v>
      </c>
      <c r="H3101">
        <v>15618</v>
      </c>
      <c r="I3101" t="s">
        <v>12</v>
      </c>
      <c r="J3101" t="s">
        <v>13</v>
      </c>
      <c r="K3101">
        <v>16</v>
      </c>
      <c r="L3101">
        <v>281</v>
      </c>
      <c r="M3101" t="s">
        <v>27</v>
      </c>
    </row>
    <row r="3102" spans="1:13" x14ac:dyDescent="0.35">
      <c r="A3102">
        <v>2008</v>
      </c>
      <c r="B3102" t="s">
        <v>51</v>
      </c>
      <c r="C3102">
        <v>16.100000000000001</v>
      </c>
      <c r="D3102">
        <f>H3102/E3102*C3102</f>
        <v>0.1632303066668406</v>
      </c>
      <c r="E3102">
        <f>INDEX(Reference!$A$1:$H$55, MATCH(B3102, Reference!$A$1:$A$55, 0), MATCH(A3102, Reference!$A$1:$H$1, 0))</f>
        <v>306652</v>
      </c>
      <c r="F3102">
        <v>42.469400913000399</v>
      </c>
      <c r="G3102">
        <v>-93.816490555999593</v>
      </c>
      <c r="H3102">
        <v>3109</v>
      </c>
      <c r="I3102" t="s">
        <v>18</v>
      </c>
      <c r="J3102" t="s">
        <v>19</v>
      </c>
      <c r="K3102">
        <v>16</v>
      </c>
      <c r="L3102">
        <v>281</v>
      </c>
      <c r="M3102" t="s">
        <v>40</v>
      </c>
    </row>
    <row r="3103" spans="1:13" x14ac:dyDescent="0.35">
      <c r="A3103">
        <v>2008</v>
      </c>
      <c r="B3103" t="s">
        <v>51</v>
      </c>
      <c r="C3103">
        <v>12.9</v>
      </c>
      <c r="D3103">
        <f>H3103/E3103*C3103</f>
        <v>1.7626169077651542E-2</v>
      </c>
      <c r="E3103">
        <f>INDEX(Reference!$A$1:$H$55, MATCH(B3103, Reference!$A$1:$A$55, 0), MATCH(A3103, Reference!$A$1:$H$1, 0))</f>
        <v>306652</v>
      </c>
      <c r="F3103">
        <v>42.469400913000399</v>
      </c>
      <c r="G3103">
        <v>-93.816490555999593</v>
      </c>
      <c r="H3103">
        <v>419</v>
      </c>
      <c r="I3103" t="s">
        <v>18</v>
      </c>
      <c r="J3103" t="s">
        <v>19</v>
      </c>
      <c r="K3103">
        <v>16</v>
      </c>
      <c r="L3103">
        <v>281</v>
      </c>
      <c r="M3103" t="s">
        <v>35</v>
      </c>
    </row>
    <row r="3104" spans="1:13" x14ac:dyDescent="0.35">
      <c r="A3104">
        <v>2008</v>
      </c>
      <c r="B3104" t="s">
        <v>51</v>
      </c>
      <c r="C3104">
        <v>14.3</v>
      </c>
      <c r="D3104">
        <f>H3104/E3104*C3104</f>
        <v>0.13383574866624057</v>
      </c>
      <c r="E3104">
        <f>INDEX(Reference!$A$1:$H$55, MATCH(B3104, Reference!$A$1:$A$55, 0), MATCH(A3104, Reference!$A$1:$H$1, 0))</f>
        <v>306652</v>
      </c>
      <c r="F3104">
        <v>42.469400913000399</v>
      </c>
      <c r="G3104">
        <v>-93.816490555999593</v>
      </c>
      <c r="H3104">
        <v>2870</v>
      </c>
      <c r="I3104" t="s">
        <v>12</v>
      </c>
      <c r="J3104" t="s">
        <v>13</v>
      </c>
      <c r="K3104">
        <v>16</v>
      </c>
      <c r="L3104">
        <v>281</v>
      </c>
      <c r="M3104" t="s">
        <v>40</v>
      </c>
    </row>
    <row r="3105" spans="1:13" x14ac:dyDescent="0.35">
      <c r="A3105">
        <v>2008</v>
      </c>
      <c r="B3105" t="s">
        <v>51</v>
      </c>
      <c r="C3105">
        <v>8.8000000000000007</v>
      </c>
      <c r="D3105">
        <f>H3105/E3105*C3105</f>
        <v>7.9892516598619942E-2</v>
      </c>
      <c r="E3105">
        <f>INDEX(Reference!$A$1:$H$55, MATCH(B3105, Reference!$A$1:$A$55, 0), MATCH(A3105, Reference!$A$1:$H$1, 0))</f>
        <v>306652</v>
      </c>
      <c r="F3105">
        <v>42.469400913000399</v>
      </c>
      <c r="G3105">
        <v>-93.816490555999593</v>
      </c>
      <c r="H3105">
        <v>2784</v>
      </c>
      <c r="I3105" t="s">
        <v>12</v>
      </c>
      <c r="J3105" t="s">
        <v>13</v>
      </c>
      <c r="K3105">
        <v>16</v>
      </c>
      <c r="L3105">
        <v>281</v>
      </c>
      <c r="M3105" s="1">
        <v>44990</v>
      </c>
    </row>
    <row r="3106" spans="1:13" x14ac:dyDescent="0.35">
      <c r="A3106">
        <v>2008</v>
      </c>
      <c r="B3106" t="s">
        <v>51</v>
      </c>
      <c r="C3106">
        <v>14.3</v>
      </c>
      <c r="D3106">
        <f>H3106/E3106*C3106</f>
        <v>7.181430416237298E-3</v>
      </c>
      <c r="E3106">
        <f>INDEX(Reference!$A$1:$H$55, MATCH(B3106, Reference!$A$1:$A$55, 0), MATCH(A3106, Reference!$A$1:$H$1, 0))</f>
        <v>306652</v>
      </c>
      <c r="F3106">
        <v>42.469400913000399</v>
      </c>
      <c r="G3106">
        <v>-93.816490555999593</v>
      </c>
      <c r="H3106">
        <v>154</v>
      </c>
      <c r="I3106" t="s">
        <v>12</v>
      </c>
      <c r="J3106" t="s">
        <v>13</v>
      </c>
      <c r="K3106">
        <v>16</v>
      </c>
      <c r="L3106">
        <v>281</v>
      </c>
      <c r="M3106" t="s">
        <v>47</v>
      </c>
    </row>
    <row r="3107" spans="1:13" x14ac:dyDescent="0.35">
      <c r="A3107">
        <v>2008</v>
      </c>
      <c r="B3107" t="s">
        <v>51</v>
      </c>
      <c r="C3107">
        <v>13.2</v>
      </c>
      <c r="D3107">
        <f>H3107/E3107*C3107</f>
        <v>0.13382857441008048</v>
      </c>
      <c r="E3107">
        <f>INDEX(Reference!$A$1:$H$55, MATCH(B3107, Reference!$A$1:$A$55, 0), MATCH(A3107, Reference!$A$1:$H$1, 0))</f>
        <v>306652</v>
      </c>
      <c r="F3107">
        <v>42.469400913000399</v>
      </c>
      <c r="G3107">
        <v>-93.816490555999593</v>
      </c>
      <c r="H3107">
        <v>3109</v>
      </c>
      <c r="I3107" t="s">
        <v>22</v>
      </c>
      <c r="J3107" t="s">
        <v>19</v>
      </c>
      <c r="K3107">
        <v>16</v>
      </c>
      <c r="L3107">
        <v>281</v>
      </c>
      <c r="M3107" t="s">
        <v>40</v>
      </c>
    </row>
    <row r="3108" spans="1:13" x14ac:dyDescent="0.35">
      <c r="A3108">
        <v>2008</v>
      </c>
      <c r="B3108" t="s">
        <v>51</v>
      </c>
      <c r="C3108">
        <v>16.399999999999999</v>
      </c>
      <c r="D3108">
        <f>H3108/E3108*C3108</f>
        <v>0.37869767684541428</v>
      </c>
      <c r="E3108">
        <f>INDEX(Reference!$A$1:$H$55, MATCH(B3108, Reference!$A$1:$A$55, 0), MATCH(A3108, Reference!$A$1:$H$1, 0))</f>
        <v>306652</v>
      </c>
      <c r="F3108">
        <v>42.469400913000399</v>
      </c>
      <c r="G3108">
        <v>-93.816490555999593</v>
      </c>
      <c r="H3108">
        <v>7081</v>
      </c>
      <c r="I3108" t="s">
        <v>12</v>
      </c>
      <c r="J3108" t="s">
        <v>13</v>
      </c>
      <c r="K3108">
        <v>16</v>
      </c>
      <c r="L3108">
        <v>281</v>
      </c>
      <c r="M3108" s="1">
        <v>45277</v>
      </c>
    </row>
    <row r="3109" spans="1:13" x14ac:dyDescent="0.35">
      <c r="A3109">
        <v>2008</v>
      </c>
      <c r="B3109" t="s">
        <v>51</v>
      </c>
      <c r="C3109">
        <v>12.6</v>
      </c>
      <c r="D3109">
        <f>H3109/E3109*C3109</f>
        <v>0.48682154363904362</v>
      </c>
      <c r="E3109">
        <f>INDEX(Reference!$A$1:$H$55, MATCH(B3109, Reference!$A$1:$A$55, 0), MATCH(A3109, Reference!$A$1:$H$1, 0))</f>
        <v>306652</v>
      </c>
      <c r="F3109">
        <v>42.469400913000399</v>
      </c>
      <c r="G3109">
        <v>-93.816490555999593</v>
      </c>
      <c r="H3109">
        <v>11848</v>
      </c>
      <c r="I3109" t="s">
        <v>12</v>
      </c>
      <c r="J3109" t="s">
        <v>13</v>
      </c>
      <c r="K3109">
        <v>16</v>
      </c>
      <c r="L3109">
        <v>281</v>
      </c>
      <c r="M3109" t="s">
        <v>32</v>
      </c>
    </row>
    <row r="3110" spans="1:13" x14ac:dyDescent="0.35">
      <c r="A3110">
        <v>2008</v>
      </c>
      <c r="B3110" t="s">
        <v>51</v>
      </c>
      <c r="C3110">
        <v>12.2</v>
      </c>
      <c r="D3110">
        <f>H3110/E3110*C3110</f>
        <v>0.33371248190130831</v>
      </c>
      <c r="E3110">
        <f>INDEX(Reference!$A$1:$H$55, MATCH(B3110, Reference!$A$1:$A$55, 0), MATCH(A3110, Reference!$A$1:$H$1, 0))</f>
        <v>306652</v>
      </c>
      <c r="F3110">
        <v>42.469400913000399</v>
      </c>
      <c r="G3110">
        <v>-93.816490555999593</v>
      </c>
      <c r="H3110">
        <v>8388</v>
      </c>
      <c r="I3110" t="s">
        <v>12</v>
      </c>
      <c r="J3110" t="s">
        <v>13</v>
      </c>
      <c r="K3110">
        <v>16</v>
      </c>
      <c r="L3110">
        <v>281</v>
      </c>
      <c r="M3110" s="1">
        <v>45088</v>
      </c>
    </row>
    <row r="3111" spans="1:13" x14ac:dyDescent="0.35">
      <c r="A3111">
        <v>2008</v>
      </c>
      <c r="B3111" t="s">
        <v>51</v>
      </c>
      <c r="C3111">
        <v>14.2</v>
      </c>
      <c r="D3111">
        <f>H3111/E3111*C3111</f>
        <v>1.1315471609511758</v>
      </c>
      <c r="E3111">
        <f>INDEX(Reference!$A$1:$H$55, MATCH(B3111, Reference!$A$1:$A$55, 0), MATCH(A3111, Reference!$A$1:$H$1, 0))</f>
        <v>306652</v>
      </c>
      <c r="F3111">
        <v>42.469400913000399</v>
      </c>
      <c r="G3111">
        <v>-93.816490555999593</v>
      </c>
      <c r="H3111">
        <v>24436</v>
      </c>
      <c r="I3111" t="s">
        <v>12</v>
      </c>
      <c r="J3111" t="s">
        <v>13</v>
      </c>
      <c r="K3111">
        <v>16</v>
      </c>
      <c r="L3111">
        <v>281</v>
      </c>
      <c r="M3111" t="s">
        <v>61</v>
      </c>
    </row>
    <row r="3112" spans="1:13" x14ac:dyDescent="0.35">
      <c r="A3112">
        <v>2008</v>
      </c>
      <c r="B3112" t="s">
        <v>51</v>
      </c>
      <c r="C3112">
        <v>16.399999999999999</v>
      </c>
      <c r="D3112">
        <f>H3112/E3112*C3112</f>
        <v>0.47148689719943121</v>
      </c>
      <c r="E3112">
        <f>INDEX(Reference!$A$1:$H$55, MATCH(B3112, Reference!$A$1:$A$55, 0), MATCH(A3112, Reference!$A$1:$H$1, 0))</f>
        <v>306652</v>
      </c>
      <c r="F3112">
        <v>42.469400913000399</v>
      </c>
      <c r="G3112">
        <v>-93.816490555999593</v>
      </c>
      <c r="H3112">
        <v>8816</v>
      </c>
      <c r="I3112" t="s">
        <v>22</v>
      </c>
      <c r="J3112" t="s">
        <v>19</v>
      </c>
      <c r="K3112">
        <v>16</v>
      </c>
      <c r="L3112">
        <v>281</v>
      </c>
      <c r="M3112" t="s">
        <v>30</v>
      </c>
    </row>
    <row r="3113" spans="1:13" x14ac:dyDescent="0.35">
      <c r="A3113">
        <v>2008</v>
      </c>
      <c r="B3113" t="s">
        <v>51</v>
      </c>
      <c r="C3113">
        <v>17</v>
      </c>
      <c r="D3113">
        <f>H3113/E3113*C3113</f>
        <v>0.87807351655948762</v>
      </c>
      <c r="E3113">
        <f>INDEX(Reference!$A$1:$H$55, MATCH(B3113, Reference!$A$1:$A$55, 0), MATCH(A3113, Reference!$A$1:$H$1, 0))</f>
        <v>306652</v>
      </c>
      <c r="F3113">
        <v>42.469400913000399</v>
      </c>
      <c r="G3113">
        <v>-93.816490555999593</v>
      </c>
      <c r="H3113">
        <v>15839</v>
      </c>
      <c r="I3113" t="s">
        <v>18</v>
      </c>
      <c r="J3113" t="s">
        <v>19</v>
      </c>
      <c r="K3113">
        <v>16</v>
      </c>
      <c r="L3113">
        <v>281</v>
      </c>
      <c r="M3113" t="s">
        <v>27</v>
      </c>
    </row>
    <row r="3114" spans="1:13" x14ac:dyDescent="0.35">
      <c r="A3114">
        <v>2008</v>
      </c>
      <c r="B3114" t="s">
        <v>51</v>
      </c>
      <c r="C3114">
        <v>15.7</v>
      </c>
      <c r="D3114">
        <f>H3114/E3114*C3114</f>
        <v>1.3370384018366095</v>
      </c>
      <c r="E3114">
        <f>INDEX(Reference!$A$1:$H$55, MATCH(B3114, Reference!$A$1:$A$55, 0), MATCH(A3114, Reference!$A$1:$H$1, 0))</f>
        <v>306652</v>
      </c>
      <c r="F3114">
        <v>42.469400913000399</v>
      </c>
      <c r="G3114">
        <v>-93.816490555999593</v>
      </c>
      <c r="H3114">
        <v>26115</v>
      </c>
      <c r="I3114" t="s">
        <v>22</v>
      </c>
      <c r="J3114" t="s">
        <v>19</v>
      </c>
      <c r="K3114">
        <v>16</v>
      </c>
      <c r="L3114">
        <v>281</v>
      </c>
      <c r="M3114" t="s">
        <v>61</v>
      </c>
    </row>
    <row r="3115" spans="1:13" x14ac:dyDescent="0.35">
      <c r="A3115">
        <v>2008</v>
      </c>
      <c r="B3115" t="s">
        <v>51</v>
      </c>
      <c r="C3115">
        <v>17.399999999999999</v>
      </c>
      <c r="D3115">
        <f>H3115/E3115*C3115</f>
        <v>0.30566831457156646</v>
      </c>
      <c r="E3115">
        <f>INDEX(Reference!$A$1:$H$55, MATCH(B3115, Reference!$A$1:$A$55, 0), MATCH(A3115, Reference!$A$1:$H$1, 0))</f>
        <v>306652</v>
      </c>
      <c r="F3115">
        <v>42.469400913000399</v>
      </c>
      <c r="G3115">
        <v>-93.816490555999593</v>
      </c>
      <c r="H3115">
        <v>5387</v>
      </c>
      <c r="I3115" t="s">
        <v>12</v>
      </c>
      <c r="J3115" t="s">
        <v>13</v>
      </c>
      <c r="K3115">
        <v>16</v>
      </c>
      <c r="L3115">
        <v>281</v>
      </c>
      <c r="M3115" t="s">
        <v>16</v>
      </c>
    </row>
    <row r="3116" spans="1:13" x14ac:dyDescent="0.35">
      <c r="A3116">
        <v>2008</v>
      </c>
      <c r="B3116" t="s">
        <v>51</v>
      </c>
      <c r="C3116">
        <v>19.2</v>
      </c>
      <c r="D3116">
        <f>H3116/E3116*C3116</f>
        <v>1.2084056193991886E-2</v>
      </c>
      <c r="E3116">
        <f>INDEX(Reference!$A$1:$H$55, MATCH(B3116, Reference!$A$1:$A$55, 0), MATCH(A3116, Reference!$A$1:$H$1, 0))</f>
        <v>306652</v>
      </c>
      <c r="F3116">
        <v>42.469400913000399</v>
      </c>
      <c r="G3116">
        <v>-93.816490555999593</v>
      </c>
      <c r="H3116">
        <v>193</v>
      </c>
      <c r="I3116" t="s">
        <v>22</v>
      </c>
      <c r="J3116" t="s">
        <v>19</v>
      </c>
      <c r="K3116">
        <v>16</v>
      </c>
      <c r="L3116">
        <v>281</v>
      </c>
      <c r="M3116" t="s">
        <v>47</v>
      </c>
    </row>
    <row r="3117" spans="1:13" x14ac:dyDescent="0.35">
      <c r="A3117">
        <v>2008</v>
      </c>
      <c r="B3117" t="s">
        <v>51</v>
      </c>
      <c r="C3117">
        <v>21.7</v>
      </c>
      <c r="D3117">
        <f>H3117/E3117*C3117</f>
        <v>0.46371815608572581</v>
      </c>
      <c r="E3117">
        <f>INDEX(Reference!$A$1:$H$55, MATCH(B3117, Reference!$A$1:$A$55, 0), MATCH(A3117, Reference!$A$1:$H$1, 0))</f>
        <v>306652</v>
      </c>
      <c r="F3117">
        <v>42.469400913000399</v>
      </c>
      <c r="G3117">
        <v>-93.816490555999593</v>
      </c>
      <c r="H3117">
        <v>6553</v>
      </c>
      <c r="I3117" t="s">
        <v>22</v>
      </c>
      <c r="J3117" t="s">
        <v>19</v>
      </c>
      <c r="K3117">
        <v>16</v>
      </c>
      <c r="L3117">
        <v>281</v>
      </c>
      <c r="M3117" t="s">
        <v>16</v>
      </c>
    </row>
    <row r="3118" spans="1:13" x14ac:dyDescent="0.35">
      <c r="A3118">
        <v>2008</v>
      </c>
      <c r="B3118" t="s">
        <v>51</v>
      </c>
      <c r="C3118">
        <v>18.100000000000001</v>
      </c>
      <c r="D3118">
        <f>H3118/E3118*C3118</f>
        <v>0.38938503580606032</v>
      </c>
      <c r="E3118">
        <f>INDEX(Reference!$A$1:$H$55, MATCH(B3118, Reference!$A$1:$A$55, 0), MATCH(A3118, Reference!$A$1:$H$1, 0))</f>
        <v>306652</v>
      </c>
      <c r="F3118">
        <v>42.469400913000399</v>
      </c>
      <c r="G3118">
        <v>-93.816490555999593</v>
      </c>
      <c r="H3118">
        <v>6597</v>
      </c>
      <c r="I3118" t="s">
        <v>18</v>
      </c>
      <c r="J3118" t="s">
        <v>19</v>
      </c>
      <c r="K3118">
        <v>16</v>
      </c>
      <c r="L3118">
        <v>281</v>
      </c>
      <c r="M3118" t="s">
        <v>43</v>
      </c>
    </row>
    <row r="3119" spans="1:13" x14ac:dyDescent="0.35">
      <c r="A3119">
        <v>2008</v>
      </c>
      <c r="B3119" t="s">
        <v>51</v>
      </c>
      <c r="C3119">
        <v>14.1</v>
      </c>
      <c r="D3119">
        <f>H3119/E3119*C3119</f>
        <v>0.49208288222480201</v>
      </c>
      <c r="E3119">
        <f>INDEX(Reference!$A$1:$H$55, MATCH(B3119, Reference!$A$1:$A$55, 0), MATCH(A3119, Reference!$A$1:$H$1, 0))</f>
        <v>306652</v>
      </c>
      <c r="F3119">
        <v>42.469400913000399</v>
      </c>
      <c r="G3119">
        <v>-93.816490555999593</v>
      </c>
      <c r="H3119">
        <v>10702</v>
      </c>
      <c r="I3119" t="s">
        <v>22</v>
      </c>
      <c r="J3119" t="s">
        <v>19</v>
      </c>
      <c r="K3119">
        <v>16</v>
      </c>
      <c r="L3119">
        <v>281</v>
      </c>
      <c r="M3119" t="s">
        <v>55</v>
      </c>
    </row>
    <row r="3120" spans="1:13" x14ac:dyDescent="0.35">
      <c r="A3120">
        <v>2008</v>
      </c>
      <c r="B3120" t="s">
        <v>51</v>
      </c>
      <c r="C3120">
        <v>15.7</v>
      </c>
      <c r="D3120">
        <f>H3120/E3120*C3120</f>
        <v>0.64448169260268962</v>
      </c>
      <c r="E3120">
        <f>INDEX(Reference!$A$1:$H$55, MATCH(B3120, Reference!$A$1:$A$55, 0), MATCH(A3120, Reference!$A$1:$H$1, 0))</f>
        <v>306652</v>
      </c>
      <c r="F3120">
        <v>42.469400913000399</v>
      </c>
      <c r="G3120">
        <v>-93.816490555999593</v>
      </c>
      <c r="H3120">
        <v>12588</v>
      </c>
      <c r="I3120" t="s">
        <v>12</v>
      </c>
      <c r="J3120" t="s">
        <v>13</v>
      </c>
      <c r="K3120">
        <v>16</v>
      </c>
      <c r="L3120">
        <v>281</v>
      </c>
      <c r="M3120" t="s">
        <v>23</v>
      </c>
    </row>
    <row r="3121" spans="1:13" x14ac:dyDescent="0.35">
      <c r="A3121">
        <v>2008</v>
      </c>
      <c r="B3121" t="s">
        <v>51</v>
      </c>
      <c r="C3121">
        <v>17.399999999999999</v>
      </c>
      <c r="D3121">
        <f>H3121/E3121*C3121</f>
        <v>0.73191304801533974</v>
      </c>
      <c r="E3121">
        <f>INDEX(Reference!$A$1:$H$55, MATCH(B3121, Reference!$A$1:$A$55, 0), MATCH(A3121, Reference!$A$1:$H$1, 0))</f>
        <v>306652</v>
      </c>
      <c r="F3121">
        <v>42.469400913000399</v>
      </c>
      <c r="G3121">
        <v>-93.816490555999593</v>
      </c>
      <c r="H3121">
        <v>12899</v>
      </c>
      <c r="I3121" t="s">
        <v>18</v>
      </c>
      <c r="J3121" t="s">
        <v>19</v>
      </c>
      <c r="K3121">
        <v>16</v>
      </c>
      <c r="L3121">
        <v>281</v>
      </c>
      <c r="M3121" t="s">
        <v>32</v>
      </c>
    </row>
    <row r="3122" spans="1:13" x14ac:dyDescent="0.35">
      <c r="A3122">
        <v>2008</v>
      </c>
      <c r="B3122" t="s">
        <v>51</v>
      </c>
      <c r="C3122">
        <v>17.5</v>
      </c>
      <c r="D3122">
        <f>H3122/E3122*C3122</f>
        <v>1.4903294287987685</v>
      </c>
      <c r="E3122">
        <f>INDEX(Reference!$A$1:$H$55, MATCH(B3122, Reference!$A$1:$A$55, 0), MATCH(A3122, Reference!$A$1:$H$1, 0))</f>
        <v>306652</v>
      </c>
      <c r="F3122">
        <v>42.469400913000399</v>
      </c>
      <c r="G3122">
        <v>-93.816490555999593</v>
      </c>
      <c r="H3122">
        <v>26115</v>
      </c>
      <c r="I3122" t="s">
        <v>18</v>
      </c>
      <c r="J3122" t="s">
        <v>19</v>
      </c>
      <c r="K3122">
        <v>16</v>
      </c>
      <c r="L3122">
        <v>281</v>
      </c>
      <c r="M3122" t="s">
        <v>61</v>
      </c>
    </row>
    <row r="3123" spans="1:13" x14ac:dyDescent="0.35">
      <c r="A3123">
        <v>2008</v>
      </c>
      <c r="B3123" t="s">
        <v>51</v>
      </c>
      <c r="C3123">
        <v>17.399999999999999</v>
      </c>
      <c r="D3123">
        <f>H3123/E3123*C3123</f>
        <v>0.37432594602350544</v>
      </c>
      <c r="E3123">
        <f>INDEX(Reference!$A$1:$H$55, MATCH(B3123, Reference!$A$1:$A$55, 0), MATCH(A3123, Reference!$A$1:$H$1, 0))</f>
        <v>306652</v>
      </c>
      <c r="F3123">
        <v>42.469400913000399</v>
      </c>
      <c r="G3123">
        <v>-93.816490555999593</v>
      </c>
      <c r="H3123">
        <v>6597</v>
      </c>
      <c r="I3123" t="s">
        <v>22</v>
      </c>
      <c r="J3123" t="s">
        <v>19</v>
      </c>
      <c r="K3123">
        <v>16</v>
      </c>
      <c r="L3123">
        <v>281</v>
      </c>
      <c r="M3123" t="s">
        <v>43</v>
      </c>
    </row>
    <row r="3124" spans="1:13" x14ac:dyDescent="0.35">
      <c r="A3124">
        <v>2008</v>
      </c>
      <c r="B3124" t="s">
        <v>51</v>
      </c>
      <c r="C3124">
        <v>17.899999999999999</v>
      </c>
      <c r="D3124">
        <f>H3124/E3124*C3124</f>
        <v>0.51461069877254995</v>
      </c>
      <c r="E3124">
        <f>INDEX(Reference!$A$1:$H$55, MATCH(B3124, Reference!$A$1:$A$55, 0), MATCH(A3124, Reference!$A$1:$H$1, 0))</f>
        <v>306652</v>
      </c>
      <c r="F3124">
        <v>42.469400913000399</v>
      </c>
      <c r="G3124">
        <v>-93.816490555999593</v>
      </c>
      <c r="H3124">
        <v>8816</v>
      </c>
      <c r="I3124" t="s">
        <v>18</v>
      </c>
      <c r="J3124" t="s">
        <v>19</v>
      </c>
      <c r="K3124">
        <v>16</v>
      </c>
      <c r="L3124">
        <v>281</v>
      </c>
      <c r="M3124" t="s">
        <v>30</v>
      </c>
    </row>
    <row r="3125" spans="1:13" x14ac:dyDescent="0.35">
      <c r="A3125">
        <v>2008</v>
      </c>
      <c r="B3125" t="s">
        <v>51</v>
      </c>
      <c r="C3125">
        <v>14.1</v>
      </c>
      <c r="D3125">
        <f>H3125/E3125*C3125</f>
        <v>1.9265812712781917E-2</v>
      </c>
      <c r="E3125">
        <f>INDEX(Reference!$A$1:$H$55, MATCH(B3125, Reference!$A$1:$A$55, 0), MATCH(A3125, Reference!$A$1:$H$1, 0))</f>
        <v>306652</v>
      </c>
      <c r="F3125">
        <v>42.469400913000399</v>
      </c>
      <c r="G3125">
        <v>-93.816490555999593</v>
      </c>
      <c r="H3125">
        <v>419</v>
      </c>
      <c r="I3125" t="s">
        <v>22</v>
      </c>
      <c r="J3125" t="s">
        <v>19</v>
      </c>
      <c r="K3125">
        <v>16</v>
      </c>
      <c r="L3125">
        <v>281</v>
      </c>
      <c r="M3125" t="s">
        <v>35</v>
      </c>
    </row>
    <row r="3126" spans="1:13" x14ac:dyDescent="0.35">
      <c r="A3126">
        <v>2008</v>
      </c>
      <c r="B3126" t="s">
        <v>51</v>
      </c>
      <c r="C3126">
        <v>17.600000000000001</v>
      </c>
      <c r="D3126">
        <f>H3126/E3126*C3126</f>
        <v>1.1077051511159229E-2</v>
      </c>
      <c r="E3126">
        <f>INDEX(Reference!$A$1:$H$55, MATCH(B3126, Reference!$A$1:$A$55, 0), MATCH(A3126, Reference!$A$1:$H$1, 0))</f>
        <v>306652</v>
      </c>
      <c r="F3126">
        <v>42.469400913000399</v>
      </c>
      <c r="G3126">
        <v>-93.816490555999593</v>
      </c>
      <c r="H3126">
        <v>193</v>
      </c>
      <c r="I3126" t="s">
        <v>18</v>
      </c>
      <c r="J3126" t="s">
        <v>19</v>
      </c>
      <c r="K3126">
        <v>16</v>
      </c>
      <c r="L3126">
        <v>281</v>
      </c>
      <c r="M3126" t="s">
        <v>47</v>
      </c>
    </row>
    <row r="3127" spans="1:13" x14ac:dyDescent="0.35">
      <c r="A3127">
        <v>2008</v>
      </c>
      <c r="B3127" t="s">
        <v>51</v>
      </c>
      <c r="C3127">
        <v>19.600000000000001</v>
      </c>
      <c r="D3127">
        <f>H3127/E3127*C3127</f>
        <v>0.41884220549678464</v>
      </c>
      <c r="E3127">
        <f>INDEX(Reference!$A$1:$H$55, MATCH(B3127, Reference!$A$1:$A$55, 0), MATCH(A3127, Reference!$A$1:$H$1, 0))</f>
        <v>306652</v>
      </c>
      <c r="F3127">
        <v>42.469400913000399</v>
      </c>
      <c r="G3127">
        <v>-93.816490555999593</v>
      </c>
      <c r="H3127">
        <v>6553</v>
      </c>
      <c r="I3127" t="s">
        <v>18</v>
      </c>
      <c r="J3127" t="s">
        <v>19</v>
      </c>
      <c r="K3127">
        <v>16</v>
      </c>
      <c r="L3127">
        <v>281</v>
      </c>
      <c r="M3127" t="s">
        <v>16</v>
      </c>
    </row>
    <row r="3128" spans="1:13" x14ac:dyDescent="0.35">
      <c r="A3128">
        <v>2008</v>
      </c>
      <c r="B3128" t="s">
        <v>51</v>
      </c>
      <c r="C3128">
        <v>14.2</v>
      </c>
      <c r="D3128">
        <f>H3128/E3128*C3128</f>
        <v>0.59730834952976009</v>
      </c>
      <c r="E3128">
        <f>INDEX(Reference!$A$1:$H$55, MATCH(B3128, Reference!$A$1:$A$55, 0), MATCH(A3128, Reference!$A$1:$H$1, 0))</f>
        <v>306652</v>
      </c>
      <c r="F3128">
        <v>42.469400913000399</v>
      </c>
      <c r="G3128">
        <v>-93.816490555999593</v>
      </c>
      <c r="H3128">
        <v>12899</v>
      </c>
      <c r="I3128" t="s">
        <v>22</v>
      </c>
      <c r="J3128" t="s">
        <v>19</v>
      </c>
      <c r="K3128">
        <v>16</v>
      </c>
      <c r="L3128">
        <v>281</v>
      </c>
      <c r="M3128" t="s">
        <v>32</v>
      </c>
    </row>
    <row r="3129" spans="1:13" x14ac:dyDescent="0.35">
      <c r="A3129">
        <v>2008</v>
      </c>
      <c r="B3129" t="s">
        <v>51</v>
      </c>
      <c r="C3129">
        <v>17.5</v>
      </c>
      <c r="D3129">
        <f>H3129/E3129*C3129</f>
        <v>0.75420998395575445</v>
      </c>
      <c r="E3129">
        <f>INDEX(Reference!$A$1:$H$55, MATCH(B3129, Reference!$A$1:$A$55, 0), MATCH(A3129, Reference!$A$1:$H$1, 0))</f>
        <v>306652</v>
      </c>
      <c r="F3129">
        <v>42.469400913000399</v>
      </c>
      <c r="G3129">
        <v>-93.816490555999593</v>
      </c>
      <c r="H3129">
        <v>13216</v>
      </c>
      <c r="I3129" t="s">
        <v>18</v>
      </c>
      <c r="J3129" t="s">
        <v>19</v>
      </c>
      <c r="K3129">
        <v>16</v>
      </c>
      <c r="L3129">
        <v>281</v>
      </c>
      <c r="M3129" t="s">
        <v>23</v>
      </c>
    </row>
    <row r="3130" spans="1:13" x14ac:dyDescent="0.35">
      <c r="A3130">
        <v>2010</v>
      </c>
      <c r="B3130" t="s">
        <v>51</v>
      </c>
      <c r="C3130">
        <v>15.6</v>
      </c>
      <c r="D3130">
        <f>H3130/E3130*C3130</f>
        <v>1.3657599259173514</v>
      </c>
      <c r="E3130">
        <f>INDEX(Reference!$A$1:$H$55, MATCH(B3130, Reference!$A$1:$A$55, 0), MATCH(A3130, Reference!$A$1:$H$1, 0))</f>
        <v>336921</v>
      </c>
      <c r="F3130">
        <v>42.469400913000399</v>
      </c>
      <c r="G3130">
        <v>-93.816490555999593</v>
      </c>
      <c r="H3130">
        <v>29497</v>
      </c>
      <c r="I3130" t="s">
        <v>22</v>
      </c>
      <c r="J3130" t="s">
        <v>19</v>
      </c>
      <c r="K3130">
        <v>16</v>
      </c>
      <c r="L3130">
        <v>281</v>
      </c>
      <c r="M3130" t="s">
        <v>61</v>
      </c>
    </row>
    <row r="3131" spans="1:13" x14ac:dyDescent="0.35">
      <c r="A3131">
        <v>2010</v>
      </c>
      <c r="B3131" t="s">
        <v>51</v>
      </c>
      <c r="C3131">
        <v>16.8</v>
      </c>
      <c r="D3131">
        <f>H3131/E3131*C3131</f>
        <v>0.1820011219247242</v>
      </c>
      <c r="E3131">
        <f>INDEX(Reference!$A$1:$H$55, MATCH(B3131, Reference!$A$1:$A$55, 0), MATCH(A3131, Reference!$A$1:$H$1, 0))</f>
        <v>336921</v>
      </c>
      <c r="F3131">
        <v>42.469400913000399</v>
      </c>
      <c r="G3131">
        <v>-93.816490555999593</v>
      </c>
      <c r="H3131">
        <v>3650</v>
      </c>
      <c r="I3131" t="s">
        <v>18</v>
      </c>
      <c r="J3131" t="s">
        <v>19</v>
      </c>
      <c r="K3131">
        <v>16</v>
      </c>
      <c r="L3131">
        <v>281</v>
      </c>
      <c r="M3131" t="s">
        <v>40</v>
      </c>
    </row>
    <row r="3132" spans="1:13" x14ac:dyDescent="0.35">
      <c r="A3132">
        <v>2010</v>
      </c>
      <c r="B3132" t="s">
        <v>51</v>
      </c>
      <c r="C3132">
        <v>12.3</v>
      </c>
      <c r="D3132">
        <f>H3132/E3132*C3132</f>
        <v>1.9604298930609849E-2</v>
      </c>
      <c r="E3132">
        <f>INDEX(Reference!$A$1:$H$55, MATCH(B3132, Reference!$A$1:$A$55, 0), MATCH(A3132, Reference!$A$1:$H$1, 0))</f>
        <v>336921</v>
      </c>
      <c r="F3132">
        <v>42.469400913000399</v>
      </c>
      <c r="G3132">
        <v>-93.816490555999593</v>
      </c>
      <c r="H3132">
        <v>537</v>
      </c>
      <c r="I3132" t="s">
        <v>22</v>
      </c>
      <c r="J3132" t="s">
        <v>19</v>
      </c>
      <c r="K3132">
        <v>16</v>
      </c>
      <c r="L3132">
        <v>281</v>
      </c>
      <c r="M3132" t="s">
        <v>35</v>
      </c>
    </row>
    <row r="3133" spans="1:13" x14ac:dyDescent="0.35">
      <c r="A3133">
        <v>2010</v>
      </c>
      <c r="B3133" t="s">
        <v>51</v>
      </c>
      <c r="C3133">
        <v>17.5</v>
      </c>
      <c r="D3133">
        <f>H3133/E3133*C3133</f>
        <v>0.60942327726677759</v>
      </c>
      <c r="E3133">
        <f>INDEX(Reference!$A$1:$H$55, MATCH(B3133, Reference!$A$1:$A$55, 0), MATCH(A3133, Reference!$A$1:$H$1, 0))</f>
        <v>336921</v>
      </c>
      <c r="F3133">
        <v>42.469400913000399</v>
      </c>
      <c r="G3133">
        <v>-93.816490555999593</v>
      </c>
      <c r="H3133">
        <v>11733</v>
      </c>
      <c r="I3133" t="s">
        <v>18</v>
      </c>
      <c r="J3133" t="s">
        <v>19</v>
      </c>
      <c r="K3133">
        <v>16</v>
      </c>
      <c r="L3133">
        <v>281</v>
      </c>
      <c r="M3133" t="s">
        <v>55</v>
      </c>
    </row>
    <row r="3134" spans="1:13" x14ac:dyDescent="0.35">
      <c r="A3134">
        <v>2010</v>
      </c>
      <c r="B3134" t="s">
        <v>51</v>
      </c>
      <c r="C3134">
        <v>18.100000000000001</v>
      </c>
      <c r="D3134">
        <f>H3134/E3134*C3134</f>
        <v>1.0099696961602275E-2</v>
      </c>
      <c r="E3134">
        <f>INDEX(Reference!$A$1:$H$55, MATCH(B3134, Reference!$A$1:$A$55, 0), MATCH(A3134, Reference!$A$1:$H$1, 0))</f>
        <v>336921</v>
      </c>
      <c r="F3134">
        <v>42.469400913000399</v>
      </c>
      <c r="G3134">
        <v>-93.816490555999593</v>
      </c>
      <c r="H3134">
        <v>188</v>
      </c>
      <c r="I3134" t="s">
        <v>22</v>
      </c>
      <c r="J3134" t="s">
        <v>19</v>
      </c>
      <c r="K3134">
        <v>16</v>
      </c>
      <c r="L3134">
        <v>281</v>
      </c>
      <c r="M3134" t="s">
        <v>47</v>
      </c>
    </row>
    <row r="3135" spans="1:13" x14ac:dyDescent="0.35">
      <c r="A3135">
        <v>2010</v>
      </c>
      <c r="B3135" t="s">
        <v>51</v>
      </c>
      <c r="C3135">
        <v>13.4</v>
      </c>
      <c r="D3135">
        <f>H3135/E3135*C3135</f>
        <v>1.0037243151955504</v>
      </c>
      <c r="E3135">
        <f>INDEX(Reference!$A$1:$H$55, MATCH(B3135, Reference!$A$1:$A$55, 0), MATCH(A3135, Reference!$A$1:$H$1, 0))</f>
        <v>336921</v>
      </c>
      <c r="F3135">
        <v>42.469400913000399</v>
      </c>
      <c r="G3135">
        <v>-93.816490555999593</v>
      </c>
      <c r="H3135">
        <v>25237</v>
      </c>
      <c r="I3135" t="s">
        <v>12</v>
      </c>
      <c r="J3135" t="s">
        <v>13</v>
      </c>
      <c r="K3135">
        <v>16</v>
      </c>
      <c r="L3135">
        <v>281</v>
      </c>
      <c r="M3135" t="s">
        <v>61</v>
      </c>
    </row>
    <row r="3136" spans="1:13" x14ac:dyDescent="0.35">
      <c r="A3136">
        <v>2010</v>
      </c>
      <c r="B3136" t="s">
        <v>51</v>
      </c>
      <c r="C3136">
        <v>17.7</v>
      </c>
      <c r="D3136">
        <f>H3136/E3136*C3136</f>
        <v>0.93921304994345844</v>
      </c>
      <c r="E3136">
        <f>INDEX(Reference!$A$1:$H$55, MATCH(B3136, Reference!$A$1:$A$55, 0), MATCH(A3136, Reference!$A$1:$H$1, 0))</f>
        <v>336921</v>
      </c>
      <c r="F3136">
        <v>42.469400913000399</v>
      </c>
      <c r="G3136">
        <v>-93.816490555999593</v>
      </c>
      <c r="H3136">
        <v>17878</v>
      </c>
      <c r="I3136" t="s">
        <v>18</v>
      </c>
      <c r="J3136" t="s">
        <v>19</v>
      </c>
      <c r="K3136">
        <v>16</v>
      </c>
      <c r="L3136">
        <v>281</v>
      </c>
      <c r="M3136" t="s">
        <v>27</v>
      </c>
    </row>
    <row r="3137" spans="1:13" x14ac:dyDescent="0.35">
      <c r="A3137">
        <v>2010</v>
      </c>
      <c r="B3137" t="s">
        <v>51</v>
      </c>
      <c r="C3137">
        <v>17.7</v>
      </c>
      <c r="D3137">
        <f>H3137/E3137*C3137</f>
        <v>0.38865075195669013</v>
      </c>
      <c r="E3137">
        <f>INDEX(Reference!$A$1:$H$55, MATCH(B3137, Reference!$A$1:$A$55, 0), MATCH(A3137, Reference!$A$1:$H$1, 0))</f>
        <v>336921</v>
      </c>
      <c r="F3137">
        <v>42.469400913000399</v>
      </c>
      <c r="G3137">
        <v>-93.816490555999593</v>
      </c>
      <c r="H3137">
        <v>7398</v>
      </c>
      <c r="I3137" t="s">
        <v>22</v>
      </c>
      <c r="J3137" t="s">
        <v>19</v>
      </c>
      <c r="K3137">
        <v>16</v>
      </c>
      <c r="L3137">
        <v>281</v>
      </c>
      <c r="M3137" t="s">
        <v>43</v>
      </c>
    </row>
    <row r="3138" spans="1:13" x14ac:dyDescent="0.35">
      <c r="A3138">
        <v>2010</v>
      </c>
      <c r="B3138" t="s">
        <v>51</v>
      </c>
      <c r="C3138">
        <v>17.399999999999999</v>
      </c>
      <c r="D3138">
        <f>H3138/E3138*C3138</f>
        <v>8.3147087893007555E-3</v>
      </c>
      <c r="E3138">
        <f>INDEX(Reference!$A$1:$H$55, MATCH(B3138, Reference!$A$1:$A$55, 0), MATCH(A3138, Reference!$A$1:$H$1, 0))</f>
        <v>336921</v>
      </c>
      <c r="F3138">
        <v>42.469400913000399</v>
      </c>
      <c r="G3138">
        <v>-93.816490555999593</v>
      </c>
      <c r="H3138">
        <v>161</v>
      </c>
      <c r="I3138" t="s">
        <v>12</v>
      </c>
      <c r="J3138" t="s">
        <v>13</v>
      </c>
      <c r="K3138">
        <v>16</v>
      </c>
      <c r="L3138">
        <v>281</v>
      </c>
      <c r="M3138" t="s">
        <v>47</v>
      </c>
    </row>
    <row r="3139" spans="1:13" x14ac:dyDescent="0.35">
      <c r="A3139">
        <v>2010</v>
      </c>
      <c r="B3139" t="s">
        <v>51</v>
      </c>
      <c r="C3139">
        <v>17.899999999999999</v>
      </c>
      <c r="D3139">
        <f>H3139/E3139*C3139</f>
        <v>0.55072672822412372</v>
      </c>
      <c r="E3139">
        <f>INDEX(Reference!$A$1:$H$55, MATCH(B3139, Reference!$A$1:$A$55, 0), MATCH(A3139, Reference!$A$1:$H$1, 0))</f>
        <v>336921</v>
      </c>
      <c r="F3139">
        <v>42.469400913000399</v>
      </c>
      <c r="G3139">
        <v>-93.816490555999593</v>
      </c>
      <c r="H3139">
        <v>10366</v>
      </c>
      <c r="I3139" t="s">
        <v>18</v>
      </c>
      <c r="J3139" t="s">
        <v>19</v>
      </c>
      <c r="K3139">
        <v>16</v>
      </c>
      <c r="L3139">
        <v>281</v>
      </c>
      <c r="M3139" t="s">
        <v>30</v>
      </c>
    </row>
    <row r="3140" spans="1:13" x14ac:dyDescent="0.35">
      <c r="A3140">
        <v>2010</v>
      </c>
      <c r="B3140" t="s">
        <v>51</v>
      </c>
      <c r="C3140">
        <v>16.3</v>
      </c>
      <c r="D3140">
        <f>H3140/E3140*C3140</f>
        <v>0.73260764392839861</v>
      </c>
      <c r="E3140">
        <f>INDEX(Reference!$A$1:$H$55, MATCH(B3140, Reference!$A$1:$A$55, 0), MATCH(A3140, Reference!$A$1:$H$1, 0))</f>
        <v>336921</v>
      </c>
      <c r="F3140">
        <v>42.469400913000399</v>
      </c>
      <c r="G3140">
        <v>-93.816490555999593</v>
      </c>
      <c r="H3140">
        <v>15143</v>
      </c>
      <c r="I3140" t="s">
        <v>22</v>
      </c>
      <c r="J3140" t="s">
        <v>19</v>
      </c>
      <c r="K3140">
        <v>16</v>
      </c>
      <c r="L3140">
        <v>281</v>
      </c>
      <c r="M3140" t="s">
        <v>23</v>
      </c>
    </row>
    <row r="3141" spans="1:13" x14ac:dyDescent="0.35">
      <c r="A3141">
        <v>2010</v>
      </c>
      <c r="B3141" t="s">
        <v>51</v>
      </c>
      <c r="C3141">
        <v>16.8</v>
      </c>
      <c r="D3141">
        <f>H3141/E3141*C3141</f>
        <v>0.3255576233004176</v>
      </c>
      <c r="E3141">
        <f>INDEX(Reference!$A$1:$H$55, MATCH(B3141, Reference!$A$1:$A$55, 0), MATCH(A3141, Reference!$A$1:$H$1, 0))</f>
        <v>336921</v>
      </c>
      <c r="F3141">
        <v>42.469400913000399</v>
      </c>
      <c r="G3141">
        <v>-93.816490555999593</v>
      </c>
      <c r="H3141">
        <v>6529</v>
      </c>
      <c r="I3141" t="s">
        <v>12</v>
      </c>
      <c r="J3141" t="s">
        <v>13</v>
      </c>
      <c r="K3141">
        <v>16</v>
      </c>
      <c r="L3141">
        <v>281</v>
      </c>
      <c r="M3141" t="s">
        <v>14</v>
      </c>
    </row>
    <row r="3142" spans="1:13" x14ac:dyDescent="0.35">
      <c r="A3142">
        <v>2010</v>
      </c>
      <c r="B3142" t="s">
        <v>51</v>
      </c>
      <c r="C3142">
        <v>21.6</v>
      </c>
      <c r="D3142">
        <f>H3142/E3142*C3142</f>
        <v>0.4644127258318716</v>
      </c>
      <c r="E3142">
        <f>INDEX(Reference!$A$1:$H$55, MATCH(B3142, Reference!$A$1:$A$55, 0), MATCH(A3142, Reference!$A$1:$H$1, 0))</f>
        <v>336921</v>
      </c>
      <c r="F3142">
        <v>42.469400913000399</v>
      </c>
      <c r="G3142">
        <v>-93.816490555999593</v>
      </c>
      <c r="H3142">
        <v>7244</v>
      </c>
      <c r="I3142" t="s">
        <v>22</v>
      </c>
      <c r="J3142" t="s">
        <v>19</v>
      </c>
      <c r="K3142">
        <v>16</v>
      </c>
      <c r="L3142">
        <v>281</v>
      </c>
      <c r="M3142" t="s">
        <v>16</v>
      </c>
    </row>
    <row r="3143" spans="1:13" x14ac:dyDescent="0.35">
      <c r="A3143">
        <v>2010</v>
      </c>
      <c r="B3143" t="s">
        <v>51</v>
      </c>
      <c r="C3143">
        <v>14.5</v>
      </c>
      <c r="D3143">
        <f>H3143/E3143*C3143</f>
        <v>2.3110758901938436E-2</v>
      </c>
      <c r="E3143">
        <f>INDEX(Reference!$A$1:$H$55, MATCH(B3143, Reference!$A$1:$A$55, 0), MATCH(A3143, Reference!$A$1:$H$1, 0))</f>
        <v>336921</v>
      </c>
      <c r="F3143">
        <v>42.469400913000399</v>
      </c>
      <c r="G3143">
        <v>-93.816490555999593</v>
      </c>
      <c r="H3143">
        <v>537</v>
      </c>
      <c r="I3143" t="s">
        <v>18</v>
      </c>
      <c r="J3143" t="s">
        <v>19</v>
      </c>
      <c r="K3143">
        <v>16</v>
      </c>
      <c r="L3143">
        <v>281</v>
      </c>
      <c r="M3143" t="s">
        <v>35</v>
      </c>
    </row>
    <row r="3144" spans="1:13" x14ac:dyDescent="0.35">
      <c r="A3144">
        <v>2010</v>
      </c>
      <c r="B3144" t="s">
        <v>51</v>
      </c>
      <c r="C3144">
        <v>16.5</v>
      </c>
      <c r="D3144">
        <f>H3144/E3144*C3144</f>
        <v>0.50765312936860574</v>
      </c>
      <c r="E3144">
        <f>INDEX(Reference!$A$1:$H$55, MATCH(B3144, Reference!$A$1:$A$55, 0), MATCH(A3144, Reference!$A$1:$H$1, 0))</f>
        <v>336921</v>
      </c>
      <c r="F3144">
        <v>42.469400913000399</v>
      </c>
      <c r="G3144">
        <v>-93.816490555999593</v>
      </c>
      <c r="H3144">
        <v>10366</v>
      </c>
      <c r="I3144" t="s">
        <v>22</v>
      </c>
      <c r="J3144" t="s">
        <v>19</v>
      </c>
      <c r="K3144">
        <v>16</v>
      </c>
      <c r="L3144">
        <v>281</v>
      </c>
      <c r="M3144" t="s">
        <v>30</v>
      </c>
    </row>
    <row r="3145" spans="1:13" x14ac:dyDescent="0.35">
      <c r="A3145">
        <v>2010</v>
      </c>
      <c r="B3145" t="s">
        <v>51</v>
      </c>
      <c r="C3145">
        <v>17.899999999999999</v>
      </c>
      <c r="D3145">
        <f>H3145/E3145*C3145</f>
        <v>1.5671219662769609</v>
      </c>
      <c r="E3145">
        <f>INDEX(Reference!$A$1:$H$55, MATCH(B3145, Reference!$A$1:$A$55, 0), MATCH(A3145, Reference!$A$1:$H$1, 0))</f>
        <v>336921</v>
      </c>
      <c r="F3145">
        <v>42.469400913000399</v>
      </c>
      <c r="G3145">
        <v>-93.816490555999593</v>
      </c>
      <c r="H3145">
        <v>29497</v>
      </c>
      <c r="I3145" t="s">
        <v>18</v>
      </c>
      <c r="J3145" t="s">
        <v>19</v>
      </c>
      <c r="K3145">
        <v>16</v>
      </c>
      <c r="L3145">
        <v>281</v>
      </c>
      <c r="M3145" t="s">
        <v>61</v>
      </c>
    </row>
    <row r="3146" spans="1:13" x14ac:dyDescent="0.35">
      <c r="A3146">
        <v>2010</v>
      </c>
      <c r="B3146" t="s">
        <v>51</v>
      </c>
      <c r="C3146">
        <v>16.7</v>
      </c>
      <c r="D3146">
        <f>H3146/E3146*C3146</f>
        <v>0.2619094683917001</v>
      </c>
      <c r="E3146">
        <f>INDEX(Reference!$A$1:$H$55, MATCH(B3146, Reference!$A$1:$A$55, 0), MATCH(A3146, Reference!$A$1:$H$1, 0))</f>
        <v>336921</v>
      </c>
      <c r="F3146">
        <v>42.469400913000399</v>
      </c>
      <c r="G3146">
        <v>-93.816490555999593</v>
      </c>
      <c r="H3146">
        <v>5284</v>
      </c>
      <c r="I3146" t="s">
        <v>12</v>
      </c>
      <c r="J3146" t="s">
        <v>13</v>
      </c>
      <c r="K3146">
        <v>16</v>
      </c>
      <c r="L3146">
        <v>281</v>
      </c>
      <c r="M3146" t="s">
        <v>16</v>
      </c>
    </row>
    <row r="3147" spans="1:13" x14ac:dyDescent="0.35">
      <c r="A3147">
        <v>2010</v>
      </c>
      <c r="B3147" t="s">
        <v>51</v>
      </c>
      <c r="C3147">
        <v>12.1</v>
      </c>
      <c r="D3147">
        <f>H3147/E3147*C3147</f>
        <v>0.4429925709587707</v>
      </c>
      <c r="E3147">
        <f>INDEX(Reference!$A$1:$H$55, MATCH(B3147, Reference!$A$1:$A$55, 0), MATCH(A3147, Reference!$A$1:$H$1, 0))</f>
        <v>336921</v>
      </c>
      <c r="F3147">
        <v>42.469400913000399</v>
      </c>
      <c r="G3147">
        <v>-93.816490555999593</v>
      </c>
      <c r="H3147">
        <v>12335</v>
      </c>
      <c r="I3147" t="s">
        <v>12</v>
      </c>
      <c r="J3147" t="s">
        <v>13</v>
      </c>
      <c r="K3147">
        <v>16</v>
      </c>
      <c r="L3147">
        <v>281</v>
      </c>
      <c r="M3147" t="s">
        <v>32</v>
      </c>
    </row>
    <row r="3148" spans="1:13" x14ac:dyDescent="0.35">
      <c r="A3148">
        <v>2010</v>
      </c>
      <c r="B3148" t="s">
        <v>51</v>
      </c>
      <c r="C3148">
        <v>18.600000000000001</v>
      </c>
      <c r="D3148">
        <f>H3148/E3148*C3148</f>
        <v>0.4084126545985558</v>
      </c>
      <c r="E3148">
        <f>INDEX(Reference!$A$1:$H$55, MATCH(B3148, Reference!$A$1:$A$55, 0), MATCH(A3148, Reference!$A$1:$H$1, 0))</f>
        <v>336921</v>
      </c>
      <c r="F3148">
        <v>42.469400913000399</v>
      </c>
      <c r="G3148">
        <v>-93.816490555999593</v>
      </c>
      <c r="H3148">
        <v>7398</v>
      </c>
      <c r="I3148" t="s">
        <v>18</v>
      </c>
      <c r="J3148" t="s">
        <v>19</v>
      </c>
      <c r="K3148">
        <v>16</v>
      </c>
      <c r="L3148">
        <v>281</v>
      </c>
      <c r="M3148" t="s">
        <v>43</v>
      </c>
    </row>
    <row r="3149" spans="1:13" x14ac:dyDescent="0.35">
      <c r="A3149">
        <v>2010</v>
      </c>
      <c r="B3149" t="s">
        <v>51</v>
      </c>
      <c r="C3149">
        <v>22.3</v>
      </c>
      <c r="D3149">
        <f>H3149/E3149*C3149</f>
        <v>1.244327305213982E-2</v>
      </c>
      <c r="E3149">
        <f>INDEX(Reference!$A$1:$H$55, MATCH(B3149, Reference!$A$1:$A$55, 0), MATCH(A3149, Reference!$A$1:$H$1, 0))</f>
        <v>336921</v>
      </c>
      <c r="F3149">
        <v>42.469400913000399</v>
      </c>
      <c r="G3149">
        <v>-93.816490555999593</v>
      </c>
      <c r="H3149">
        <v>188</v>
      </c>
      <c r="I3149" t="s">
        <v>18</v>
      </c>
      <c r="J3149" t="s">
        <v>19</v>
      </c>
      <c r="K3149">
        <v>16</v>
      </c>
      <c r="L3149">
        <v>281</v>
      </c>
      <c r="M3149" t="s">
        <v>47</v>
      </c>
    </row>
    <row r="3150" spans="1:13" x14ac:dyDescent="0.35">
      <c r="A3150">
        <v>2010</v>
      </c>
      <c r="B3150" t="s">
        <v>51</v>
      </c>
      <c r="C3150">
        <v>11.1</v>
      </c>
      <c r="D3150">
        <f>H3150/E3150*C3150</f>
        <v>0.27898171975032721</v>
      </c>
      <c r="E3150">
        <f>INDEX(Reference!$A$1:$H$55, MATCH(B3150, Reference!$A$1:$A$55, 0), MATCH(A3150, Reference!$A$1:$H$1, 0))</f>
        <v>336921</v>
      </c>
      <c r="F3150">
        <v>42.469400913000399</v>
      </c>
      <c r="G3150">
        <v>-93.816490555999593</v>
      </c>
      <c r="H3150">
        <v>8468</v>
      </c>
      <c r="I3150" t="s">
        <v>12</v>
      </c>
      <c r="J3150" t="s">
        <v>13</v>
      </c>
      <c r="K3150">
        <v>16</v>
      </c>
      <c r="L3150">
        <v>281</v>
      </c>
      <c r="M3150" s="1">
        <v>45088</v>
      </c>
    </row>
    <row r="3151" spans="1:13" x14ac:dyDescent="0.35">
      <c r="A3151">
        <v>2010</v>
      </c>
      <c r="B3151" t="s">
        <v>51</v>
      </c>
      <c r="C3151">
        <v>13.4</v>
      </c>
      <c r="D3151">
        <f>H3151/E3151*C3151</f>
        <v>0.46664410944998974</v>
      </c>
      <c r="E3151">
        <f>INDEX(Reference!$A$1:$H$55, MATCH(B3151, Reference!$A$1:$A$55, 0), MATCH(A3151, Reference!$A$1:$H$1, 0))</f>
        <v>336921</v>
      </c>
      <c r="F3151">
        <v>42.469400913000399</v>
      </c>
      <c r="G3151">
        <v>-93.816490555999593</v>
      </c>
      <c r="H3151">
        <v>11733</v>
      </c>
      <c r="I3151" t="s">
        <v>22</v>
      </c>
      <c r="J3151" t="s">
        <v>19</v>
      </c>
      <c r="K3151">
        <v>16</v>
      </c>
      <c r="L3151">
        <v>281</v>
      </c>
      <c r="M3151" t="s">
        <v>55</v>
      </c>
    </row>
    <row r="3152" spans="1:13" x14ac:dyDescent="0.35">
      <c r="A3152">
        <v>2010</v>
      </c>
      <c r="B3152" t="s">
        <v>51</v>
      </c>
      <c r="C3152">
        <v>12.3</v>
      </c>
      <c r="D3152">
        <f>H3152/E3152*C3152</f>
        <v>0.59115905509006561</v>
      </c>
      <c r="E3152">
        <f>INDEX(Reference!$A$1:$H$55, MATCH(B3152, Reference!$A$1:$A$55, 0), MATCH(A3152, Reference!$A$1:$H$1, 0))</f>
        <v>336921</v>
      </c>
      <c r="F3152">
        <v>42.469400913000399</v>
      </c>
      <c r="G3152">
        <v>-93.816490555999593</v>
      </c>
      <c r="H3152">
        <v>16193</v>
      </c>
      <c r="I3152" t="s">
        <v>12</v>
      </c>
      <c r="J3152" t="s">
        <v>13</v>
      </c>
      <c r="K3152">
        <v>16</v>
      </c>
      <c r="L3152">
        <v>281</v>
      </c>
      <c r="M3152" t="s">
        <v>27</v>
      </c>
    </row>
    <row r="3153" spans="1:13" x14ac:dyDescent="0.35">
      <c r="A3153">
        <v>2010</v>
      </c>
      <c r="B3153" t="s">
        <v>51</v>
      </c>
      <c r="C3153">
        <v>18.8</v>
      </c>
      <c r="D3153">
        <f>H3153/E3153*C3153</f>
        <v>0.84497077950023891</v>
      </c>
      <c r="E3153">
        <f>INDEX(Reference!$A$1:$H$55, MATCH(B3153, Reference!$A$1:$A$55, 0), MATCH(A3153, Reference!$A$1:$H$1, 0))</f>
        <v>336921</v>
      </c>
      <c r="F3153">
        <v>42.469400913000399</v>
      </c>
      <c r="G3153">
        <v>-93.816490555999593</v>
      </c>
      <c r="H3153">
        <v>15143</v>
      </c>
      <c r="I3153" t="s">
        <v>18</v>
      </c>
      <c r="J3153" t="s">
        <v>19</v>
      </c>
      <c r="K3153">
        <v>16</v>
      </c>
      <c r="L3153">
        <v>281</v>
      </c>
      <c r="M3153" t="s">
        <v>23</v>
      </c>
    </row>
    <row r="3154" spans="1:13" x14ac:dyDescent="0.35">
      <c r="A3154">
        <v>2010</v>
      </c>
      <c r="B3154" t="s">
        <v>51</v>
      </c>
      <c r="C3154">
        <v>7.6</v>
      </c>
      <c r="D3154">
        <f>H3154/E3154*C3154</f>
        <v>6.4400853612567935E-2</v>
      </c>
      <c r="E3154">
        <f>INDEX(Reference!$A$1:$H$55, MATCH(B3154, Reference!$A$1:$A$55, 0), MATCH(A3154, Reference!$A$1:$H$1, 0))</f>
        <v>336921</v>
      </c>
      <c r="F3154">
        <v>42.469400913000399</v>
      </c>
      <c r="G3154">
        <v>-93.816490555999593</v>
      </c>
      <c r="H3154">
        <v>2855</v>
      </c>
      <c r="I3154" t="s">
        <v>12</v>
      </c>
      <c r="J3154" t="s">
        <v>13</v>
      </c>
      <c r="K3154">
        <v>16</v>
      </c>
      <c r="L3154">
        <v>281</v>
      </c>
      <c r="M3154" s="1">
        <v>44990</v>
      </c>
    </row>
    <row r="3155" spans="1:13" x14ac:dyDescent="0.35">
      <c r="A3155">
        <v>2010</v>
      </c>
      <c r="B3155" t="s">
        <v>51</v>
      </c>
      <c r="C3155">
        <v>13.3</v>
      </c>
      <c r="D3155">
        <f>H3155/E3155*C3155</f>
        <v>0.14408422152374001</v>
      </c>
      <c r="E3155">
        <f>INDEX(Reference!$A$1:$H$55, MATCH(B3155, Reference!$A$1:$A$55, 0), MATCH(A3155, Reference!$A$1:$H$1, 0))</f>
        <v>336921</v>
      </c>
      <c r="F3155">
        <v>42.469400913000399</v>
      </c>
      <c r="G3155">
        <v>-93.816490555999593</v>
      </c>
      <c r="H3155">
        <v>3650</v>
      </c>
      <c r="I3155" t="s">
        <v>22</v>
      </c>
      <c r="J3155" t="s">
        <v>19</v>
      </c>
      <c r="K3155">
        <v>16</v>
      </c>
      <c r="L3155">
        <v>281</v>
      </c>
      <c r="M3155" t="s">
        <v>40</v>
      </c>
    </row>
    <row r="3156" spans="1:13" x14ac:dyDescent="0.35">
      <c r="A3156">
        <v>2010</v>
      </c>
      <c r="B3156" t="s">
        <v>51</v>
      </c>
      <c r="C3156">
        <v>14.1</v>
      </c>
      <c r="D3156">
        <f>H3156/E3156*C3156</f>
        <v>0.12826894138388523</v>
      </c>
      <c r="E3156">
        <f>INDEX(Reference!$A$1:$H$55, MATCH(B3156, Reference!$A$1:$A$55, 0), MATCH(A3156, Reference!$A$1:$H$1, 0))</f>
        <v>336921</v>
      </c>
      <c r="F3156">
        <v>42.469400913000399</v>
      </c>
      <c r="G3156">
        <v>-93.816490555999593</v>
      </c>
      <c r="H3156">
        <v>3065</v>
      </c>
      <c r="I3156" t="s">
        <v>12</v>
      </c>
      <c r="J3156" t="s">
        <v>13</v>
      </c>
      <c r="K3156">
        <v>16</v>
      </c>
      <c r="L3156">
        <v>281</v>
      </c>
      <c r="M3156" t="s">
        <v>40</v>
      </c>
    </row>
    <row r="3157" spans="1:13" x14ac:dyDescent="0.35">
      <c r="A3157">
        <v>2010</v>
      </c>
      <c r="B3157" t="s">
        <v>51</v>
      </c>
      <c r="C3157">
        <v>8.5</v>
      </c>
      <c r="D3157">
        <f>H3157/E3157*C3157</f>
        <v>1.3396315456739116E-2</v>
      </c>
      <c r="E3157">
        <f>INDEX(Reference!$A$1:$H$55, MATCH(B3157, Reference!$A$1:$A$55, 0), MATCH(A3157, Reference!$A$1:$H$1, 0))</f>
        <v>336921</v>
      </c>
      <c r="F3157">
        <v>42.469400913000399</v>
      </c>
      <c r="G3157">
        <v>-93.816490555999593</v>
      </c>
      <c r="H3157">
        <v>531</v>
      </c>
      <c r="I3157" t="s">
        <v>12</v>
      </c>
      <c r="J3157" t="s">
        <v>13</v>
      </c>
      <c r="K3157">
        <v>16</v>
      </c>
      <c r="L3157">
        <v>281</v>
      </c>
      <c r="M3157" t="s">
        <v>35</v>
      </c>
    </row>
    <row r="3158" spans="1:13" x14ac:dyDescent="0.35">
      <c r="A3158">
        <v>2010</v>
      </c>
      <c r="B3158" t="s">
        <v>51</v>
      </c>
      <c r="C3158">
        <v>15.3</v>
      </c>
      <c r="D3158">
        <f>H3158/E3158*C3158</f>
        <v>0.33536199880684198</v>
      </c>
      <c r="E3158">
        <f>INDEX(Reference!$A$1:$H$55, MATCH(B3158, Reference!$A$1:$A$55, 0), MATCH(A3158, Reference!$A$1:$H$1, 0))</f>
        <v>336921</v>
      </c>
      <c r="F3158">
        <v>42.469400913000399</v>
      </c>
      <c r="G3158">
        <v>-93.816490555999593</v>
      </c>
      <c r="H3158">
        <v>7385</v>
      </c>
      <c r="I3158" t="s">
        <v>12</v>
      </c>
      <c r="J3158" t="s">
        <v>13</v>
      </c>
      <c r="K3158">
        <v>16</v>
      </c>
      <c r="L3158">
        <v>281</v>
      </c>
      <c r="M3158" s="1">
        <v>45277</v>
      </c>
    </row>
    <row r="3159" spans="1:13" x14ac:dyDescent="0.35">
      <c r="A3159">
        <v>2010</v>
      </c>
      <c r="B3159" t="s">
        <v>51</v>
      </c>
      <c r="C3159">
        <v>16.899999999999999</v>
      </c>
      <c r="D3159">
        <f>H3159/E3159*C3159</f>
        <v>0.71999845661149042</v>
      </c>
      <c r="E3159">
        <f>INDEX(Reference!$A$1:$H$55, MATCH(B3159, Reference!$A$1:$A$55, 0), MATCH(A3159, Reference!$A$1:$H$1, 0))</f>
        <v>336921</v>
      </c>
      <c r="F3159">
        <v>42.469400913000399</v>
      </c>
      <c r="G3159">
        <v>-93.816490555999593</v>
      </c>
      <c r="H3159">
        <v>14354</v>
      </c>
      <c r="I3159" t="s">
        <v>18</v>
      </c>
      <c r="J3159" t="s">
        <v>19</v>
      </c>
      <c r="K3159">
        <v>16</v>
      </c>
      <c r="L3159">
        <v>281</v>
      </c>
      <c r="M3159" t="s">
        <v>32</v>
      </c>
    </row>
    <row r="3160" spans="1:13" x14ac:dyDescent="0.35">
      <c r="A3160">
        <v>2010</v>
      </c>
      <c r="B3160" t="s">
        <v>51</v>
      </c>
      <c r="C3160">
        <v>19</v>
      </c>
      <c r="D3160">
        <f>H3160/E3160*C3160</f>
        <v>0.40851119401877589</v>
      </c>
      <c r="E3160">
        <f>INDEX(Reference!$A$1:$H$55, MATCH(B3160, Reference!$A$1:$A$55, 0), MATCH(A3160, Reference!$A$1:$H$1, 0))</f>
        <v>336921</v>
      </c>
      <c r="F3160">
        <v>42.469400913000399</v>
      </c>
      <c r="G3160">
        <v>-93.816490555999593</v>
      </c>
      <c r="H3160">
        <v>7244</v>
      </c>
      <c r="I3160" t="s">
        <v>18</v>
      </c>
      <c r="J3160" t="s">
        <v>19</v>
      </c>
      <c r="K3160">
        <v>16</v>
      </c>
      <c r="L3160">
        <v>281</v>
      </c>
      <c r="M3160" t="s">
        <v>16</v>
      </c>
    </row>
    <row r="3161" spans="1:13" x14ac:dyDescent="0.35">
      <c r="A3161">
        <v>2010</v>
      </c>
      <c r="B3161" t="s">
        <v>51</v>
      </c>
      <c r="C3161">
        <v>14.8</v>
      </c>
      <c r="D3161">
        <f>H3161/E3161*C3161</f>
        <v>0.63053119277219283</v>
      </c>
      <c r="E3161">
        <f>INDEX(Reference!$A$1:$H$55, MATCH(B3161, Reference!$A$1:$A$55, 0), MATCH(A3161, Reference!$A$1:$H$1, 0))</f>
        <v>336921</v>
      </c>
      <c r="F3161">
        <v>42.469400913000399</v>
      </c>
      <c r="G3161">
        <v>-93.816490555999593</v>
      </c>
      <c r="H3161">
        <v>14354</v>
      </c>
      <c r="I3161" t="s">
        <v>22</v>
      </c>
      <c r="J3161" t="s">
        <v>19</v>
      </c>
      <c r="K3161">
        <v>16</v>
      </c>
      <c r="L3161">
        <v>281</v>
      </c>
      <c r="M3161" t="s">
        <v>32</v>
      </c>
    </row>
    <row r="3162" spans="1:13" x14ac:dyDescent="0.35">
      <c r="A3162">
        <v>2010</v>
      </c>
      <c r="B3162" t="s">
        <v>51</v>
      </c>
      <c r="C3162">
        <v>14.7</v>
      </c>
      <c r="D3162">
        <f>H3162/E3162*C3162</f>
        <v>0.56291949744895686</v>
      </c>
      <c r="E3162">
        <f>INDEX(Reference!$A$1:$H$55, MATCH(B3162, Reference!$A$1:$A$55, 0), MATCH(A3162, Reference!$A$1:$H$1, 0))</f>
        <v>336921</v>
      </c>
      <c r="F3162">
        <v>42.469400913000399</v>
      </c>
      <c r="G3162">
        <v>-93.816490555999593</v>
      </c>
      <c r="H3162">
        <v>12902</v>
      </c>
      <c r="I3162" t="s">
        <v>12</v>
      </c>
      <c r="J3162" t="s">
        <v>13</v>
      </c>
      <c r="K3162">
        <v>16</v>
      </c>
      <c r="L3162">
        <v>281</v>
      </c>
      <c r="M3162" t="s">
        <v>23</v>
      </c>
    </row>
    <row r="3163" spans="1:13" x14ac:dyDescent="0.35">
      <c r="A3163">
        <v>2010</v>
      </c>
      <c r="B3163" t="s">
        <v>51</v>
      </c>
      <c r="C3163">
        <v>13.7</v>
      </c>
      <c r="D3163">
        <f>H3163/E3163*C3163</f>
        <v>0.72696151323307234</v>
      </c>
      <c r="E3163">
        <f>INDEX(Reference!$A$1:$H$55, MATCH(B3163, Reference!$A$1:$A$55, 0), MATCH(A3163, Reference!$A$1:$H$1, 0))</f>
        <v>336921</v>
      </c>
      <c r="F3163">
        <v>42.469400913000399</v>
      </c>
      <c r="G3163">
        <v>-93.816490555999593</v>
      </c>
      <c r="H3163">
        <v>17878</v>
      </c>
      <c r="I3163" t="s">
        <v>22</v>
      </c>
      <c r="J3163" t="s">
        <v>19</v>
      </c>
      <c r="K3163">
        <v>16</v>
      </c>
      <c r="L3163">
        <v>281</v>
      </c>
      <c r="M3163" t="s">
        <v>27</v>
      </c>
    </row>
    <row r="3164" spans="1:13" x14ac:dyDescent="0.35">
      <c r="A3164">
        <v>2012</v>
      </c>
      <c r="B3164" t="s">
        <v>51</v>
      </c>
      <c r="C3164">
        <v>15.9</v>
      </c>
      <c r="D3164">
        <f>H3164/E3164*C3164</f>
        <v>0.17753392015417066</v>
      </c>
      <c r="E3164">
        <f>INDEX(Reference!$A$1:$H$55, MATCH(B3164, Reference!$A$1:$A$55, 0), MATCH(A3164, Reference!$A$1:$H$1, 0))</f>
        <v>307192</v>
      </c>
      <c r="F3164">
        <v>42.469400913000399</v>
      </c>
      <c r="G3164">
        <v>-93.816490555999593</v>
      </c>
      <c r="H3164">
        <v>3430</v>
      </c>
      <c r="I3164" t="s">
        <v>18</v>
      </c>
      <c r="J3164" t="s">
        <v>19</v>
      </c>
      <c r="K3164">
        <v>16</v>
      </c>
      <c r="L3164">
        <v>281</v>
      </c>
      <c r="M3164" t="s">
        <v>40</v>
      </c>
    </row>
    <row r="3165" spans="1:13" x14ac:dyDescent="0.35">
      <c r="A3165">
        <v>2012</v>
      </c>
      <c r="B3165" t="s">
        <v>51</v>
      </c>
      <c r="C3165">
        <v>15.5</v>
      </c>
      <c r="D3165">
        <f>H3165/E3165*C3165</f>
        <v>0.2886142868303862</v>
      </c>
      <c r="E3165">
        <f>INDEX(Reference!$A$1:$H$55, MATCH(B3165, Reference!$A$1:$A$55, 0), MATCH(A3165, Reference!$A$1:$H$1, 0))</f>
        <v>307192</v>
      </c>
      <c r="F3165">
        <v>42.469400913000399</v>
      </c>
      <c r="G3165">
        <v>-93.816490555999593</v>
      </c>
      <c r="H3165">
        <v>5720</v>
      </c>
      <c r="I3165" t="s">
        <v>12</v>
      </c>
      <c r="J3165" t="s">
        <v>13</v>
      </c>
      <c r="K3165">
        <v>16</v>
      </c>
      <c r="L3165">
        <v>281</v>
      </c>
      <c r="M3165" t="s">
        <v>14</v>
      </c>
    </row>
    <row r="3166" spans="1:13" x14ac:dyDescent="0.35">
      <c r="A3166">
        <v>2012</v>
      </c>
      <c r="B3166" t="s">
        <v>51</v>
      </c>
      <c r="C3166">
        <v>13.6</v>
      </c>
      <c r="D3166">
        <f>H3166/E3166*C3166</f>
        <v>0.70844032396677004</v>
      </c>
      <c r="E3166">
        <f>INDEX(Reference!$A$1:$H$55, MATCH(B3166, Reference!$A$1:$A$55, 0), MATCH(A3166, Reference!$A$1:$H$1, 0))</f>
        <v>307192</v>
      </c>
      <c r="F3166">
        <v>42.469400913000399</v>
      </c>
      <c r="G3166">
        <v>-93.816490555999593</v>
      </c>
      <c r="H3166">
        <v>16002</v>
      </c>
      <c r="I3166" t="s">
        <v>22</v>
      </c>
      <c r="J3166" t="s">
        <v>19</v>
      </c>
      <c r="K3166">
        <v>16</v>
      </c>
      <c r="L3166">
        <v>281</v>
      </c>
      <c r="M3166" t="s">
        <v>27</v>
      </c>
    </row>
    <row r="3167" spans="1:13" x14ac:dyDescent="0.35">
      <c r="A3167">
        <v>2012</v>
      </c>
      <c r="B3167" t="s">
        <v>51</v>
      </c>
      <c r="C3167">
        <v>16.7</v>
      </c>
      <c r="D3167">
        <f>H3167/E3167*C3167</f>
        <v>0.55173409463788115</v>
      </c>
      <c r="E3167">
        <f>INDEX(Reference!$A$1:$H$55, MATCH(B3167, Reference!$A$1:$A$55, 0), MATCH(A3167, Reference!$A$1:$H$1, 0))</f>
        <v>307192</v>
      </c>
      <c r="F3167">
        <v>42.469400913000399</v>
      </c>
      <c r="G3167">
        <v>-93.816490555999593</v>
      </c>
      <c r="H3167">
        <v>10149</v>
      </c>
      <c r="I3167" t="s">
        <v>18</v>
      </c>
      <c r="J3167" t="s">
        <v>19</v>
      </c>
      <c r="K3167">
        <v>16</v>
      </c>
      <c r="L3167">
        <v>281</v>
      </c>
      <c r="M3167" t="s">
        <v>55</v>
      </c>
    </row>
    <row r="3168" spans="1:13" x14ac:dyDescent="0.35">
      <c r="A3168">
        <v>2012</v>
      </c>
      <c r="B3168" t="s">
        <v>51</v>
      </c>
      <c r="C3168">
        <v>13.5</v>
      </c>
      <c r="D3168">
        <f>H3168/E3168*C3168</f>
        <v>0.15073634730071095</v>
      </c>
      <c r="E3168">
        <f>INDEX(Reference!$A$1:$H$55, MATCH(B3168, Reference!$A$1:$A$55, 0), MATCH(A3168, Reference!$A$1:$H$1, 0))</f>
        <v>307192</v>
      </c>
      <c r="F3168">
        <v>42.469400913000399</v>
      </c>
      <c r="G3168">
        <v>-93.816490555999593</v>
      </c>
      <c r="H3168">
        <v>3430</v>
      </c>
      <c r="I3168" t="s">
        <v>22</v>
      </c>
      <c r="J3168" t="s">
        <v>19</v>
      </c>
      <c r="K3168">
        <v>16</v>
      </c>
      <c r="L3168">
        <v>281</v>
      </c>
      <c r="M3168" t="s">
        <v>40</v>
      </c>
    </row>
    <row r="3169" spans="1:13" x14ac:dyDescent="0.35">
      <c r="A3169">
        <v>2012</v>
      </c>
      <c r="B3169" t="s">
        <v>51</v>
      </c>
      <c r="C3169">
        <v>14.3</v>
      </c>
      <c r="D3169">
        <f>H3169/E3169*C3169</f>
        <v>0.60906924659496342</v>
      </c>
      <c r="E3169">
        <f>INDEX(Reference!$A$1:$H$55, MATCH(B3169, Reference!$A$1:$A$55, 0), MATCH(A3169, Reference!$A$1:$H$1, 0))</f>
        <v>307192</v>
      </c>
      <c r="F3169">
        <v>42.469400913000399</v>
      </c>
      <c r="G3169">
        <v>-93.816490555999593</v>
      </c>
      <c r="H3169">
        <v>13084</v>
      </c>
      <c r="I3169" t="s">
        <v>22</v>
      </c>
      <c r="J3169" t="s">
        <v>19</v>
      </c>
      <c r="K3169">
        <v>16</v>
      </c>
      <c r="L3169">
        <v>281</v>
      </c>
      <c r="M3169" t="s">
        <v>32</v>
      </c>
    </row>
    <row r="3170" spans="1:13" x14ac:dyDescent="0.35">
      <c r="A3170">
        <v>2012</v>
      </c>
      <c r="B3170" t="s">
        <v>51</v>
      </c>
      <c r="C3170">
        <v>14</v>
      </c>
      <c r="D3170">
        <f>H3170/E3170*C3170</f>
        <v>0.54306101721398992</v>
      </c>
      <c r="E3170">
        <f>INDEX(Reference!$A$1:$H$55, MATCH(B3170, Reference!$A$1:$A$55, 0), MATCH(A3170, Reference!$A$1:$H$1, 0))</f>
        <v>307192</v>
      </c>
      <c r="F3170">
        <v>42.469400913000399</v>
      </c>
      <c r="G3170">
        <v>-93.816490555999593</v>
      </c>
      <c r="H3170">
        <v>11916</v>
      </c>
      <c r="I3170" t="s">
        <v>12</v>
      </c>
      <c r="J3170" t="s">
        <v>13</v>
      </c>
      <c r="K3170">
        <v>16</v>
      </c>
      <c r="L3170">
        <v>281</v>
      </c>
      <c r="M3170" t="s">
        <v>23</v>
      </c>
    </row>
    <row r="3171" spans="1:13" x14ac:dyDescent="0.35">
      <c r="A3171">
        <v>2012</v>
      </c>
      <c r="B3171" t="s">
        <v>51</v>
      </c>
      <c r="C3171">
        <v>17.100000000000001</v>
      </c>
      <c r="D3171">
        <f>H3171/E3171*C3171</f>
        <v>1.4877721425037111</v>
      </c>
      <c r="E3171">
        <f>INDEX(Reference!$A$1:$H$55, MATCH(B3171, Reference!$A$1:$A$55, 0), MATCH(A3171, Reference!$A$1:$H$1, 0))</f>
        <v>307192</v>
      </c>
      <c r="F3171">
        <v>42.469400913000399</v>
      </c>
      <c r="G3171">
        <v>-93.816490555999593</v>
      </c>
      <c r="H3171">
        <v>26727</v>
      </c>
      <c r="I3171" t="s">
        <v>18</v>
      </c>
      <c r="J3171" t="s">
        <v>19</v>
      </c>
      <c r="K3171">
        <v>16</v>
      </c>
      <c r="L3171">
        <v>281</v>
      </c>
      <c r="M3171" t="s">
        <v>61</v>
      </c>
    </row>
    <row r="3172" spans="1:13" x14ac:dyDescent="0.35">
      <c r="A3172">
        <v>2012</v>
      </c>
      <c r="B3172" t="s">
        <v>51</v>
      </c>
      <c r="C3172">
        <v>10.7</v>
      </c>
      <c r="D3172">
        <f>H3172/E3172*C3172</f>
        <v>2.2536068647621029E-2</v>
      </c>
      <c r="E3172">
        <f>INDEX(Reference!$A$1:$H$55, MATCH(B3172, Reference!$A$1:$A$55, 0), MATCH(A3172, Reference!$A$1:$H$1, 0))</f>
        <v>307192</v>
      </c>
      <c r="F3172">
        <v>42.469400913000399</v>
      </c>
      <c r="G3172">
        <v>-93.816490555999593</v>
      </c>
      <c r="H3172">
        <v>647</v>
      </c>
      <c r="I3172" t="s">
        <v>22</v>
      </c>
      <c r="J3172" t="s">
        <v>19</v>
      </c>
      <c r="K3172">
        <v>16</v>
      </c>
      <c r="L3172">
        <v>281</v>
      </c>
      <c r="M3172" t="s">
        <v>35</v>
      </c>
    </row>
    <row r="3173" spans="1:13" x14ac:dyDescent="0.35">
      <c r="A3173">
        <v>2012</v>
      </c>
      <c r="B3173" t="s">
        <v>51</v>
      </c>
      <c r="C3173">
        <v>15.1</v>
      </c>
      <c r="D3173">
        <f>H3173/E3173*C3173</f>
        <v>1.3137637047839787</v>
      </c>
      <c r="E3173">
        <f>INDEX(Reference!$A$1:$H$55, MATCH(B3173, Reference!$A$1:$A$55, 0), MATCH(A3173, Reference!$A$1:$H$1, 0))</f>
        <v>307192</v>
      </c>
      <c r="F3173">
        <v>42.469400913000399</v>
      </c>
      <c r="G3173">
        <v>-93.816490555999593</v>
      </c>
      <c r="H3173">
        <v>26727</v>
      </c>
      <c r="I3173" t="s">
        <v>22</v>
      </c>
      <c r="J3173" t="s">
        <v>19</v>
      </c>
      <c r="K3173">
        <v>16</v>
      </c>
      <c r="L3173">
        <v>281</v>
      </c>
      <c r="M3173" t="s">
        <v>61</v>
      </c>
    </row>
    <row r="3174" spans="1:13" x14ac:dyDescent="0.35">
      <c r="A3174">
        <v>2012</v>
      </c>
      <c r="B3174" t="s">
        <v>51</v>
      </c>
      <c r="C3174">
        <v>12.8</v>
      </c>
      <c r="D3174">
        <f>H3174/E3174*C3174</f>
        <v>0.42288601265657966</v>
      </c>
      <c r="E3174">
        <f>INDEX(Reference!$A$1:$H$55, MATCH(B3174, Reference!$A$1:$A$55, 0), MATCH(A3174, Reference!$A$1:$H$1, 0))</f>
        <v>307192</v>
      </c>
      <c r="F3174">
        <v>42.469400913000399</v>
      </c>
      <c r="G3174">
        <v>-93.816490555999593</v>
      </c>
      <c r="H3174">
        <v>10149</v>
      </c>
      <c r="I3174" t="s">
        <v>22</v>
      </c>
      <c r="J3174" t="s">
        <v>19</v>
      </c>
      <c r="K3174">
        <v>16</v>
      </c>
      <c r="L3174">
        <v>281</v>
      </c>
      <c r="M3174" t="s">
        <v>55</v>
      </c>
    </row>
    <row r="3175" spans="1:13" x14ac:dyDescent="0.35">
      <c r="A3175">
        <v>2012</v>
      </c>
      <c r="B3175" t="s">
        <v>51</v>
      </c>
      <c r="C3175">
        <v>17.8</v>
      </c>
      <c r="D3175">
        <f>H3175/E3175*C3175</f>
        <v>0.37316075939477594</v>
      </c>
      <c r="E3175">
        <f>INDEX(Reference!$A$1:$H$55, MATCH(B3175, Reference!$A$1:$A$55, 0), MATCH(A3175, Reference!$A$1:$H$1, 0))</f>
        <v>307192</v>
      </c>
      <c r="F3175">
        <v>42.469400913000399</v>
      </c>
      <c r="G3175">
        <v>-93.816490555999593</v>
      </c>
      <c r="H3175">
        <v>6440</v>
      </c>
      <c r="I3175" t="s">
        <v>18</v>
      </c>
      <c r="J3175" t="s">
        <v>19</v>
      </c>
      <c r="K3175">
        <v>16</v>
      </c>
      <c r="L3175">
        <v>281</v>
      </c>
      <c r="M3175" t="s">
        <v>16</v>
      </c>
    </row>
    <row r="3176" spans="1:13" x14ac:dyDescent="0.35">
      <c r="A3176">
        <v>2012</v>
      </c>
      <c r="B3176" t="s">
        <v>51</v>
      </c>
      <c r="C3176">
        <v>11.5</v>
      </c>
      <c r="D3176">
        <f>H3176/E3176*C3176</f>
        <v>0.55749498684861587</v>
      </c>
      <c r="E3176">
        <f>INDEX(Reference!$A$1:$H$55, MATCH(B3176, Reference!$A$1:$A$55, 0), MATCH(A3176, Reference!$A$1:$H$1, 0))</f>
        <v>307192</v>
      </c>
      <c r="F3176">
        <v>42.469400913000399</v>
      </c>
      <c r="G3176">
        <v>-93.816490555999593</v>
      </c>
      <c r="H3176">
        <v>14892</v>
      </c>
      <c r="I3176" t="s">
        <v>12</v>
      </c>
      <c r="J3176" t="s">
        <v>13</v>
      </c>
      <c r="K3176">
        <v>16</v>
      </c>
      <c r="L3176">
        <v>281</v>
      </c>
      <c r="M3176" t="s">
        <v>27</v>
      </c>
    </row>
    <row r="3177" spans="1:13" x14ac:dyDescent="0.35">
      <c r="A3177">
        <v>2012</v>
      </c>
      <c r="B3177" t="s">
        <v>51</v>
      </c>
      <c r="C3177">
        <v>17.3</v>
      </c>
      <c r="D3177">
        <f>H3177/E3177*C3177</f>
        <v>0.53573953748795544</v>
      </c>
      <c r="E3177">
        <f>INDEX(Reference!$A$1:$H$55, MATCH(B3177, Reference!$A$1:$A$55, 0), MATCH(A3177, Reference!$A$1:$H$1, 0))</f>
        <v>307192</v>
      </c>
      <c r="F3177">
        <v>42.469400913000399</v>
      </c>
      <c r="G3177">
        <v>-93.816490555999593</v>
      </c>
      <c r="H3177">
        <v>9513</v>
      </c>
      <c r="I3177" t="s">
        <v>18</v>
      </c>
      <c r="J3177" t="s">
        <v>19</v>
      </c>
      <c r="K3177">
        <v>16</v>
      </c>
      <c r="L3177">
        <v>281</v>
      </c>
      <c r="M3177" t="s">
        <v>30</v>
      </c>
    </row>
    <row r="3178" spans="1:13" x14ac:dyDescent="0.35">
      <c r="A3178">
        <v>2012</v>
      </c>
      <c r="B3178" t="s">
        <v>51</v>
      </c>
      <c r="C3178">
        <v>10.3</v>
      </c>
      <c r="D3178">
        <f>H3178/E3178*C3178</f>
        <v>0.27608205942863095</v>
      </c>
      <c r="E3178">
        <f>INDEX(Reference!$A$1:$H$55, MATCH(B3178, Reference!$A$1:$A$55, 0), MATCH(A3178, Reference!$A$1:$H$1, 0))</f>
        <v>307192</v>
      </c>
      <c r="F3178">
        <v>42.469400913000399</v>
      </c>
      <c r="G3178">
        <v>-93.816490555999593</v>
      </c>
      <c r="H3178">
        <v>8234</v>
      </c>
      <c r="I3178" t="s">
        <v>12</v>
      </c>
      <c r="J3178" t="s">
        <v>13</v>
      </c>
      <c r="K3178">
        <v>16</v>
      </c>
      <c r="L3178">
        <v>281</v>
      </c>
      <c r="M3178" s="1">
        <v>45088</v>
      </c>
    </row>
    <row r="3179" spans="1:13" x14ac:dyDescent="0.35">
      <c r="A3179">
        <v>2012</v>
      </c>
      <c r="B3179" t="s">
        <v>51</v>
      </c>
      <c r="C3179">
        <v>7.7</v>
      </c>
      <c r="D3179">
        <f>H3179/E3179*C3179</f>
        <v>6.8228990338290066E-2</v>
      </c>
      <c r="E3179">
        <f>INDEX(Reference!$A$1:$H$55, MATCH(B3179, Reference!$A$1:$A$55, 0), MATCH(A3179, Reference!$A$1:$H$1, 0))</f>
        <v>307192</v>
      </c>
      <c r="F3179">
        <v>42.469400913000399</v>
      </c>
      <c r="G3179">
        <v>-93.816490555999593</v>
      </c>
      <c r="H3179">
        <v>2722</v>
      </c>
      <c r="I3179" t="s">
        <v>12</v>
      </c>
      <c r="J3179" t="s">
        <v>13</v>
      </c>
      <c r="K3179">
        <v>16</v>
      </c>
      <c r="L3179">
        <v>281</v>
      </c>
      <c r="M3179" s="1">
        <v>44990</v>
      </c>
    </row>
    <row r="3180" spans="1:13" x14ac:dyDescent="0.35">
      <c r="A3180">
        <v>2012</v>
      </c>
      <c r="B3180" t="s">
        <v>51</v>
      </c>
      <c r="C3180">
        <v>14.5</v>
      </c>
      <c r="D3180">
        <f>H3180/E3180*C3180</f>
        <v>0.31483567280397923</v>
      </c>
      <c r="E3180">
        <f>INDEX(Reference!$A$1:$H$55, MATCH(B3180, Reference!$A$1:$A$55, 0), MATCH(A3180, Reference!$A$1:$H$1, 0))</f>
        <v>307192</v>
      </c>
      <c r="F3180">
        <v>42.469400913000399</v>
      </c>
      <c r="G3180">
        <v>-93.816490555999593</v>
      </c>
      <c r="H3180">
        <v>6670</v>
      </c>
      <c r="I3180" t="s">
        <v>12</v>
      </c>
      <c r="J3180" t="s">
        <v>13</v>
      </c>
      <c r="K3180">
        <v>16</v>
      </c>
      <c r="L3180">
        <v>281</v>
      </c>
      <c r="M3180" s="1">
        <v>45277</v>
      </c>
    </row>
    <row r="3181" spans="1:13" x14ac:dyDescent="0.35">
      <c r="A3181">
        <v>2012</v>
      </c>
      <c r="B3181" t="s">
        <v>51</v>
      </c>
      <c r="C3181">
        <v>16.8</v>
      </c>
      <c r="D3181">
        <f>H3181/E3181*C3181</f>
        <v>1.13752962316727E-2</v>
      </c>
      <c r="E3181">
        <f>INDEX(Reference!$A$1:$H$55, MATCH(B3181, Reference!$A$1:$A$55, 0), MATCH(A3181, Reference!$A$1:$H$1, 0))</f>
        <v>307192</v>
      </c>
      <c r="F3181">
        <v>42.469400913000399</v>
      </c>
      <c r="G3181">
        <v>-93.816490555999593</v>
      </c>
      <c r="H3181">
        <v>208</v>
      </c>
      <c r="I3181" t="s">
        <v>18</v>
      </c>
      <c r="J3181" t="s">
        <v>19</v>
      </c>
      <c r="K3181">
        <v>16</v>
      </c>
      <c r="L3181">
        <v>281</v>
      </c>
      <c r="M3181" t="s">
        <v>47</v>
      </c>
    </row>
    <row r="3182" spans="1:13" x14ac:dyDescent="0.35">
      <c r="A3182">
        <v>2012</v>
      </c>
      <c r="B3182" t="s">
        <v>51</v>
      </c>
      <c r="C3182">
        <v>16</v>
      </c>
      <c r="D3182">
        <f>H3182/E3182*C3182</f>
        <v>0.49548165316805126</v>
      </c>
      <c r="E3182">
        <f>INDEX(Reference!$A$1:$H$55, MATCH(B3182, Reference!$A$1:$A$55, 0), MATCH(A3182, Reference!$A$1:$H$1, 0))</f>
        <v>307192</v>
      </c>
      <c r="F3182">
        <v>42.469400913000399</v>
      </c>
      <c r="G3182">
        <v>-93.816490555999593</v>
      </c>
      <c r="H3182">
        <v>9513</v>
      </c>
      <c r="I3182" t="s">
        <v>22</v>
      </c>
      <c r="J3182" t="s">
        <v>19</v>
      </c>
      <c r="K3182">
        <v>16</v>
      </c>
      <c r="L3182">
        <v>281</v>
      </c>
      <c r="M3182" t="s">
        <v>30</v>
      </c>
    </row>
    <row r="3183" spans="1:13" x14ac:dyDescent="0.35">
      <c r="A3183">
        <v>2012</v>
      </c>
      <c r="B3183" t="s">
        <v>51</v>
      </c>
      <c r="C3183">
        <v>15.9</v>
      </c>
      <c r="D3183">
        <f>H3183/E3183*C3183</f>
        <v>0.70615022526628302</v>
      </c>
      <c r="E3183">
        <f>INDEX(Reference!$A$1:$H$55, MATCH(B3183, Reference!$A$1:$A$55, 0), MATCH(A3183, Reference!$A$1:$H$1, 0))</f>
        <v>307192</v>
      </c>
      <c r="F3183">
        <v>42.469400913000399</v>
      </c>
      <c r="G3183">
        <v>-93.816490555999593</v>
      </c>
      <c r="H3183">
        <v>13643</v>
      </c>
      <c r="I3183" t="s">
        <v>22</v>
      </c>
      <c r="J3183" t="s">
        <v>19</v>
      </c>
      <c r="K3183">
        <v>16</v>
      </c>
      <c r="L3183">
        <v>281</v>
      </c>
      <c r="M3183" t="s">
        <v>23</v>
      </c>
    </row>
    <row r="3184" spans="1:13" x14ac:dyDescent="0.35">
      <c r="A3184">
        <v>2012</v>
      </c>
      <c r="B3184" t="s">
        <v>51</v>
      </c>
      <c r="C3184">
        <v>17.3</v>
      </c>
      <c r="D3184">
        <f>H3184/E3184*C3184</f>
        <v>0.73684601161488572</v>
      </c>
      <c r="E3184">
        <f>INDEX(Reference!$A$1:$H$55, MATCH(B3184, Reference!$A$1:$A$55, 0), MATCH(A3184, Reference!$A$1:$H$1, 0))</f>
        <v>307192</v>
      </c>
      <c r="F3184">
        <v>42.469400913000399</v>
      </c>
      <c r="G3184">
        <v>-93.816490555999593</v>
      </c>
      <c r="H3184">
        <v>13084</v>
      </c>
      <c r="I3184" t="s">
        <v>18</v>
      </c>
      <c r="J3184" t="s">
        <v>19</v>
      </c>
      <c r="K3184">
        <v>16</v>
      </c>
      <c r="L3184">
        <v>281</v>
      </c>
      <c r="M3184" t="s">
        <v>32</v>
      </c>
    </row>
    <row r="3185" spans="1:13" x14ac:dyDescent="0.35">
      <c r="A3185">
        <v>2012</v>
      </c>
      <c r="B3185" t="s">
        <v>51</v>
      </c>
      <c r="C3185">
        <v>16.399999999999999</v>
      </c>
      <c r="D3185">
        <f>H3185/E3185*C3185</f>
        <v>9.4494648298132748E-3</v>
      </c>
      <c r="E3185">
        <f>INDEX(Reference!$A$1:$H$55, MATCH(B3185, Reference!$A$1:$A$55, 0), MATCH(A3185, Reference!$A$1:$H$1, 0))</f>
        <v>307192</v>
      </c>
      <c r="F3185">
        <v>42.469400913000399</v>
      </c>
      <c r="G3185">
        <v>-93.816490555999593</v>
      </c>
      <c r="H3185">
        <v>177</v>
      </c>
      <c r="I3185" t="s">
        <v>12</v>
      </c>
      <c r="J3185" t="s">
        <v>13</v>
      </c>
      <c r="K3185">
        <v>16</v>
      </c>
      <c r="L3185">
        <v>281</v>
      </c>
      <c r="M3185" t="s">
        <v>47</v>
      </c>
    </row>
    <row r="3186" spans="1:13" x14ac:dyDescent="0.35">
      <c r="A3186">
        <v>2012</v>
      </c>
      <c r="B3186" t="s">
        <v>51</v>
      </c>
      <c r="C3186">
        <v>17.3</v>
      </c>
      <c r="D3186">
        <f>H3186/E3186*C3186</f>
        <v>0.39787657230657053</v>
      </c>
      <c r="E3186">
        <f>INDEX(Reference!$A$1:$H$55, MATCH(B3186, Reference!$A$1:$A$55, 0), MATCH(A3186, Reference!$A$1:$H$1, 0))</f>
        <v>307192</v>
      </c>
      <c r="F3186">
        <v>42.469400913000399</v>
      </c>
      <c r="G3186">
        <v>-93.816490555999593</v>
      </c>
      <c r="H3186">
        <v>7065</v>
      </c>
      <c r="I3186" t="s">
        <v>18</v>
      </c>
      <c r="J3186" t="s">
        <v>19</v>
      </c>
      <c r="K3186">
        <v>16</v>
      </c>
      <c r="L3186">
        <v>281</v>
      </c>
      <c r="M3186" t="s">
        <v>43</v>
      </c>
    </row>
    <row r="3187" spans="1:13" x14ac:dyDescent="0.35">
      <c r="A3187">
        <v>2012</v>
      </c>
      <c r="B3187" t="s">
        <v>51</v>
      </c>
      <c r="C3187">
        <v>7.7</v>
      </c>
      <c r="D3187">
        <f>H3187/E3187*C3187</f>
        <v>1.4939191124768873E-2</v>
      </c>
      <c r="E3187">
        <f>INDEX(Reference!$A$1:$H$55, MATCH(B3187, Reference!$A$1:$A$55, 0), MATCH(A3187, Reference!$A$1:$H$1, 0))</f>
        <v>307192</v>
      </c>
      <c r="F3187">
        <v>42.469400913000399</v>
      </c>
      <c r="G3187">
        <v>-93.816490555999593</v>
      </c>
      <c r="H3187">
        <v>596</v>
      </c>
      <c r="I3187" t="s">
        <v>12</v>
      </c>
      <c r="J3187" t="s">
        <v>13</v>
      </c>
      <c r="K3187">
        <v>16</v>
      </c>
      <c r="L3187">
        <v>281</v>
      </c>
      <c r="M3187" t="s">
        <v>35</v>
      </c>
    </row>
    <row r="3188" spans="1:13" x14ac:dyDescent="0.35">
      <c r="A3188">
        <v>2012</v>
      </c>
      <c r="B3188" t="s">
        <v>51</v>
      </c>
      <c r="C3188">
        <v>22.6</v>
      </c>
      <c r="D3188">
        <f>H3188/E3188*C3188</f>
        <v>1.5302481835464466E-2</v>
      </c>
      <c r="E3188">
        <f>INDEX(Reference!$A$1:$H$55, MATCH(B3188, Reference!$A$1:$A$55, 0), MATCH(A3188, Reference!$A$1:$H$1, 0))</f>
        <v>307192</v>
      </c>
      <c r="F3188">
        <v>42.469400913000399</v>
      </c>
      <c r="G3188">
        <v>-93.816490555999593</v>
      </c>
      <c r="H3188">
        <v>208</v>
      </c>
      <c r="I3188" t="s">
        <v>22</v>
      </c>
      <c r="J3188" t="s">
        <v>19</v>
      </c>
      <c r="K3188">
        <v>16</v>
      </c>
      <c r="L3188">
        <v>281</v>
      </c>
      <c r="M3188" t="s">
        <v>47</v>
      </c>
    </row>
    <row r="3189" spans="1:13" x14ac:dyDescent="0.35">
      <c r="A3189">
        <v>2012</v>
      </c>
      <c r="B3189" t="s">
        <v>51</v>
      </c>
      <c r="C3189">
        <v>13.3</v>
      </c>
      <c r="D3189">
        <f>H3189/E3189*C3189</f>
        <v>2.8012122711528947E-2</v>
      </c>
      <c r="E3189">
        <f>INDEX(Reference!$A$1:$H$55, MATCH(B3189, Reference!$A$1:$A$55, 0), MATCH(A3189, Reference!$A$1:$H$1, 0))</f>
        <v>307192</v>
      </c>
      <c r="F3189">
        <v>42.469400913000399</v>
      </c>
      <c r="G3189">
        <v>-93.816490555999593</v>
      </c>
      <c r="H3189">
        <v>647</v>
      </c>
      <c r="I3189" t="s">
        <v>18</v>
      </c>
      <c r="J3189" t="s">
        <v>19</v>
      </c>
      <c r="K3189">
        <v>16</v>
      </c>
      <c r="L3189">
        <v>281</v>
      </c>
      <c r="M3189" t="s">
        <v>35</v>
      </c>
    </row>
    <row r="3190" spans="1:13" x14ac:dyDescent="0.35">
      <c r="A3190">
        <v>2012</v>
      </c>
      <c r="B3190" t="s">
        <v>51</v>
      </c>
      <c r="C3190">
        <v>10.8</v>
      </c>
      <c r="D3190">
        <f>H3190/E3190*C3190</f>
        <v>0.40184640225005863</v>
      </c>
      <c r="E3190">
        <f>INDEX(Reference!$A$1:$H$55, MATCH(B3190, Reference!$A$1:$A$55, 0), MATCH(A3190, Reference!$A$1:$H$1, 0))</f>
        <v>307192</v>
      </c>
      <c r="F3190">
        <v>42.469400913000399</v>
      </c>
      <c r="G3190">
        <v>-93.816490555999593</v>
      </c>
      <c r="H3190">
        <v>11430</v>
      </c>
      <c r="I3190" t="s">
        <v>12</v>
      </c>
      <c r="J3190" t="s">
        <v>13</v>
      </c>
      <c r="K3190">
        <v>16</v>
      </c>
      <c r="L3190">
        <v>281</v>
      </c>
      <c r="M3190" t="s">
        <v>32</v>
      </c>
    </row>
    <row r="3191" spans="1:13" x14ac:dyDescent="0.35">
      <c r="A3191">
        <v>2012</v>
      </c>
      <c r="B3191" t="s">
        <v>51</v>
      </c>
      <c r="C3191">
        <v>17.2</v>
      </c>
      <c r="D3191">
        <f>H3191/E3191*C3191</f>
        <v>0.39557670772676373</v>
      </c>
      <c r="E3191">
        <f>INDEX(Reference!$A$1:$H$55, MATCH(B3191, Reference!$A$1:$A$55, 0), MATCH(A3191, Reference!$A$1:$H$1, 0))</f>
        <v>307192</v>
      </c>
      <c r="F3191">
        <v>42.469400913000399</v>
      </c>
      <c r="G3191">
        <v>-93.816490555999593</v>
      </c>
      <c r="H3191">
        <v>7065</v>
      </c>
      <c r="I3191" t="s">
        <v>22</v>
      </c>
      <c r="J3191" t="s">
        <v>19</v>
      </c>
      <c r="K3191">
        <v>16</v>
      </c>
      <c r="L3191">
        <v>281</v>
      </c>
      <c r="M3191" t="s">
        <v>43</v>
      </c>
    </row>
    <row r="3192" spans="1:13" x14ac:dyDescent="0.35">
      <c r="A3192">
        <v>2012</v>
      </c>
      <c r="B3192" t="s">
        <v>51</v>
      </c>
      <c r="C3192">
        <v>20</v>
      </c>
      <c r="D3192">
        <f>H3192/E3192*C3192</f>
        <v>0.41928175212896168</v>
      </c>
      <c r="E3192">
        <f>INDEX(Reference!$A$1:$H$55, MATCH(B3192, Reference!$A$1:$A$55, 0), MATCH(A3192, Reference!$A$1:$H$1, 0))</f>
        <v>307192</v>
      </c>
      <c r="F3192">
        <v>42.469400913000399</v>
      </c>
      <c r="G3192">
        <v>-93.816490555999593</v>
      </c>
      <c r="H3192">
        <v>6440</v>
      </c>
      <c r="I3192" t="s">
        <v>22</v>
      </c>
      <c r="J3192" t="s">
        <v>19</v>
      </c>
      <c r="K3192">
        <v>16</v>
      </c>
      <c r="L3192">
        <v>281</v>
      </c>
      <c r="M3192" t="s">
        <v>16</v>
      </c>
    </row>
    <row r="3193" spans="1:13" x14ac:dyDescent="0.35">
      <c r="A3193">
        <v>2012</v>
      </c>
      <c r="B3193" t="s">
        <v>51</v>
      </c>
      <c r="C3193">
        <v>13.3</v>
      </c>
      <c r="D3193">
        <f>H3193/E3193*C3193</f>
        <v>0.13200766947055911</v>
      </c>
      <c r="E3193">
        <f>INDEX(Reference!$A$1:$H$55, MATCH(B3193, Reference!$A$1:$A$55, 0), MATCH(A3193, Reference!$A$1:$H$1, 0))</f>
        <v>307192</v>
      </c>
      <c r="F3193">
        <v>42.469400913000399</v>
      </c>
      <c r="G3193">
        <v>-93.816490555999593</v>
      </c>
      <c r="H3193">
        <v>3049</v>
      </c>
      <c r="I3193" t="s">
        <v>12</v>
      </c>
      <c r="J3193" t="s">
        <v>13</v>
      </c>
      <c r="K3193">
        <v>16</v>
      </c>
      <c r="L3193">
        <v>281</v>
      </c>
      <c r="M3193" t="s">
        <v>40</v>
      </c>
    </row>
    <row r="3194" spans="1:13" x14ac:dyDescent="0.35">
      <c r="A3194">
        <v>2012</v>
      </c>
      <c r="B3194" t="s">
        <v>51</v>
      </c>
      <c r="C3194">
        <v>16.899999999999999</v>
      </c>
      <c r="D3194">
        <f>H3194/E3194*C3194</f>
        <v>0.75056218911950823</v>
      </c>
      <c r="E3194">
        <f>INDEX(Reference!$A$1:$H$55, MATCH(B3194, Reference!$A$1:$A$55, 0), MATCH(A3194, Reference!$A$1:$H$1, 0))</f>
        <v>307192</v>
      </c>
      <c r="F3194">
        <v>42.469400913000399</v>
      </c>
      <c r="G3194">
        <v>-93.816490555999593</v>
      </c>
      <c r="H3194">
        <v>13643</v>
      </c>
      <c r="I3194" t="s">
        <v>18</v>
      </c>
      <c r="J3194" t="s">
        <v>19</v>
      </c>
      <c r="K3194">
        <v>16</v>
      </c>
      <c r="L3194">
        <v>281</v>
      </c>
      <c r="M3194" t="s">
        <v>23</v>
      </c>
    </row>
    <row r="3195" spans="1:13" x14ac:dyDescent="0.35">
      <c r="A3195">
        <v>2012</v>
      </c>
      <c r="B3195" t="s">
        <v>51</v>
      </c>
      <c r="C3195">
        <v>12.5</v>
      </c>
      <c r="D3195">
        <f>H3195/E3195*C3195</f>
        <v>0.94997591083101129</v>
      </c>
      <c r="E3195">
        <f>INDEX(Reference!$A$1:$H$55, MATCH(B3195, Reference!$A$1:$A$55, 0), MATCH(A3195, Reference!$A$1:$H$1, 0))</f>
        <v>307192</v>
      </c>
      <c r="F3195">
        <v>42.469400913000399</v>
      </c>
      <c r="G3195">
        <v>-93.816490555999593</v>
      </c>
      <c r="H3195">
        <v>23346</v>
      </c>
      <c r="I3195" t="s">
        <v>12</v>
      </c>
      <c r="J3195" t="s">
        <v>13</v>
      </c>
      <c r="K3195">
        <v>16</v>
      </c>
      <c r="L3195">
        <v>281</v>
      </c>
      <c r="M3195" t="s">
        <v>61</v>
      </c>
    </row>
    <row r="3196" spans="1:13" x14ac:dyDescent="0.35">
      <c r="A3196">
        <v>2012</v>
      </c>
      <c r="B3196" t="s">
        <v>51</v>
      </c>
      <c r="C3196">
        <v>17.2</v>
      </c>
      <c r="D3196">
        <f>H3196/E3196*C3196</f>
        <v>0.89596864501679729</v>
      </c>
      <c r="E3196">
        <f>INDEX(Reference!$A$1:$H$55, MATCH(B3196, Reference!$A$1:$A$55, 0), MATCH(A3196, Reference!$A$1:$H$1, 0))</f>
        <v>307192</v>
      </c>
      <c r="F3196">
        <v>42.469400913000399</v>
      </c>
      <c r="G3196">
        <v>-93.816490555999593</v>
      </c>
      <c r="H3196">
        <v>16002</v>
      </c>
      <c r="I3196" t="s">
        <v>18</v>
      </c>
      <c r="J3196" t="s">
        <v>19</v>
      </c>
      <c r="K3196">
        <v>16</v>
      </c>
      <c r="L3196">
        <v>281</v>
      </c>
      <c r="M3196" t="s">
        <v>27</v>
      </c>
    </row>
    <row r="3197" spans="1:13" x14ac:dyDescent="0.35">
      <c r="A3197">
        <v>2012</v>
      </c>
      <c r="B3197" t="s">
        <v>51</v>
      </c>
      <c r="C3197">
        <v>15.5</v>
      </c>
      <c r="D3197">
        <f>H3197/E3197*C3197</f>
        <v>0.23331336753561291</v>
      </c>
      <c r="E3197">
        <f>INDEX(Reference!$A$1:$H$55, MATCH(B3197, Reference!$A$1:$A$55, 0), MATCH(A3197, Reference!$A$1:$H$1, 0))</f>
        <v>307192</v>
      </c>
      <c r="F3197">
        <v>42.469400913000399</v>
      </c>
      <c r="G3197">
        <v>-93.816490555999593</v>
      </c>
      <c r="H3197">
        <v>4624</v>
      </c>
      <c r="I3197" t="s">
        <v>12</v>
      </c>
      <c r="J3197" t="s">
        <v>13</v>
      </c>
      <c r="K3197">
        <v>16</v>
      </c>
      <c r="L3197">
        <v>281</v>
      </c>
      <c r="M3197" t="s">
        <v>16</v>
      </c>
    </row>
    <row r="3198" spans="1:13" x14ac:dyDescent="0.35">
      <c r="A3198">
        <v>2014</v>
      </c>
      <c r="B3198" t="s">
        <v>51</v>
      </c>
      <c r="C3198">
        <v>14.7</v>
      </c>
      <c r="D3198">
        <f>H3198/E3198*C3198</f>
        <v>1.2414586372586025</v>
      </c>
      <c r="E3198">
        <f>INDEX(Reference!$A$1:$H$55, MATCH(B3198, Reference!$A$1:$A$55, 0), MATCH(A3198, Reference!$A$1:$H$1, 0))</f>
        <v>294069</v>
      </c>
      <c r="F3198">
        <v>42.469400913000399</v>
      </c>
      <c r="G3198">
        <v>-93.816490555999593</v>
      </c>
      <c r="H3198">
        <v>24835</v>
      </c>
      <c r="I3198" t="s">
        <v>22</v>
      </c>
      <c r="J3198" t="s">
        <v>19</v>
      </c>
      <c r="K3198">
        <v>16</v>
      </c>
      <c r="L3198">
        <v>281</v>
      </c>
      <c r="M3198" t="s">
        <v>61</v>
      </c>
    </row>
    <row r="3199" spans="1:13" x14ac:dyDescent="0.35">
      <c r="A3199">
        <v>2014</v>
      </c>
      <c r="B3199" t="s">
        <v>51</v>
      </c>
      <c r="C3199">
        <v>11.8</v>
      </c>
      <c r="D3199">
        <f>H3199/E3199*C3199</f>
        <v>0.46843835970469516</v>
      </c>
      <c r="E3199">
        <f>INDEX(Reference!$A$1:$H$55, MATCH(B3199, Reference!$A$1:$A$55, 0), MATCH(A3199, Reference!$A$1:$H$1, 0))</f>
        <v>294069</v>
      </c>
      <c r="F3199">
        <v>42.469400913000399</v>
      </c>
      <c r="G3199">
        <v>-93.816490555999593</v>
      </c>
      <c r="H3199">
        <v>11674</v>
      </c>
      <c r="I3199" t="s">
        <v>12</v>
      </c>
      <c r="J3199" t="s">
        <v>13</v>
      </c>
      <c r="K3199">
        <v>16</v>
      </c>
      <c r="L3199">
        <v>281</v>
      </c>
      <c r="M3199" t="s">
        <v>32</v>
      </c>
    </row>
    <row r="3200" spans="1:13" x14ac:dyDescent="0.35">
      <c r="A3200">
        <v>2014</v>
      </c>
      <c r="B3200" t="s">
        <v>51</v>
      </c>
      <c r="C3200">
        <v>16.5</v>
      </c>
      <c r="D3200">
        <f>H3200/E3200*C3200</f>
        <v>0.20446221805086559</v>
      </c>
      <c r="E3200">
        <f>INDEX(Reference!$A$1:$H$55, MATCH(B3200, Reference!$A$1:$A$55, 0), MATCH(A3200, Reference!$A$1:$H$1, 0))</f>
        <v>294069</v>
      </c>
      <c r="F3200">
        <v>42.469400913000399</v>
      </c>
      <c r="G3200">
        <v>-93.816490555999593</v>
      </c>
      <c r="H3200">
        <v>3644</v>
      </c>
      <c r="I3200" t="s">
        <v>18</v>
      </c>
      <c r="J3200" t="s">
        <v>19</v>
      </c>
      <c r="K3200">
        <v>16</v>
      </c>
      <c r="L3200">
        <v>281</v>
      </c>
      <c r="M3200" t="s">
        <v>40</v>
      </c>
    </row>
    <row r="3201" spans="1:13" x14ac:dyDescent="0.35">
      <c r="A3201">
        <v>2014</v>
      </c>
      <c r="B3201" t="s">
        <v>51</v>
      </c>
      <c r="C3201">
        <v>20.2</v>
      </c>
      <c r="D3201">
        <f>H3201/E3201*C3201</f>
        <v>0.39071646450322883</v>
      </c>
      <c r="E3201">
        <f>INDEX(Reference!$A$1:$H$55, MATCH(B3201, Reference!$A$1:$A$55, 0), MATCH(A3201, Reference!$A$1:$H$1, 0))</f>
        <v>294069</v>
      </c>
      <c r="F3201">
        <v>42.469400913000399</v>
      </c>
      <c r="G3201">
        <v>-93.816490555999593</v>
      </c>
      <c r="H3201">
        <v>5688</v>
      </c>
      <c r="I3201" t="s">
        <v>22</v>
      </c>
      <c r="J3201" t="s">
        <v>19</v>
      </c>
      <c r="K3201">
        <v>16</v>
      </c>
      <c r="L3201">
        <v>281</v>
      </c>
      <c r="M3201" t="s">
        <v>16</v>
      </c>
    </row>
    <row r="3202" spans="1:13" x14ac:dyDescent="0.35">
      <c r="A3202">
        <v>2014</v>
      </c>
      <c r="B3202" t="s">
        <v>51</v>
      </c>
      <c r="C3202">
        <v>13.5</v>
      </c>
      <c r="D3202">
        <f>H3202/E3202*C3202</f>
        <v>0.1609520214643502</v>
      </c>
      <c r="E3202">
        <f>INDEX(Reference!$A$1:$H$55, MATCH(B3202, Reference!$A$1:$A$55, 0), MATCH(A3202, Reference!$A$1:$H$1, 0))</f>
        <v>294069</v>
      </c>
      <c r="F3202">
        <v>42.469400913000399</v>
      </c>
      <c r="G3202">
        <v>-93.816490555999593</v>
      </c>
      <c r="H3202">
        <v>3506</v>
      </c>
      <c r="I3202" t="s">
        <v>12</v>
      </c>
      <c r="J3202" t="s">
        <v>13</v>
      </c>
      <c r="K3202">
        <v>16</v>
      </c>
      <c r="L3202">
        <v>281</v>
      </c>
      <c r="M3202" t="s">
        <v>40</v>
      </c>
    </row>
    <row r="3203" spans="1:13" x14ac:dyDescent="0.35">
      <c r="A3203">
        <v>2014</v>
      </c>
      <c r="B3203" t="s">
        <v>51</v>
      </c>
      <c r="C3203">
        <v>16.8</v>
      </c>
      <c r="D3203">
        <f>H3203/E3203*C3203</f>
        <v>0.82249268028931988</v>
      </c>
      <c r="E3203">
        <f>INDEX(Reference!$A$1:$H$55, MATCH(B3203, Reference!$A$1:$A$55, 0), MATCH(A3203, Reference!$A$1:$H$1, 0))</f>
        <v>294069</v>
      </c>
      <c r="F3203">
        <v>42.469400913000399</v>
      </c>
      <c r="G3203">
        <v>-93.816490555999593</v>
      </c>
      <c r="H3203">
        <v>14397</v>
      </c>
      <c r="I3203" t="s">
        <v>18</v>
      </c>
      <c r="J3203" t="s">
        <v>19</v>
      </c>
      <c r="K3203">
        <v>16</v>
      </c>
      <c r="L3203">
        <v>281</v>
      </c>
      <c r="M3203" t="s">
        <v>27</v>
      </c>
    </row>
    <row r="3204" spans="1:13" x14ac:dyDescent="0.35">
      <c r="A3204">
        <v>2014</v>
      </c>
      <c r="B3204" t="s">
        <v>51</v>
      </c>
      <c r="C3204">
        <v>13</v>
      </c>
      <c r="D3204">
        <f>H3204/E3204*C3204</f>
        <v>0.43177281522363797</v>
      </c>
      <c r="E3204">
        <f>INDEX(Reference!$A$1:$H$55, MATCH(B3204, Reference!$A$1:$A$55, 0), MATCH(A3204, Reference!$A$1:$H$1, 0))</f>
        <v>294069</v>
      </c>
      <c r="F3204">
        <v>42.469400913000399</v>
      </c>
      <c r="G3204">
        <v>-93.816490555999593</v>
      </c>
      <c r="H3204">
        <v>9767</v>
      </c>
      <c r="I3204" t="s">
        <v>22</v>
      </c>
      <c r="J3204" t="s">
        <v>19</v>
      </c>
      <c r="K3204">
        <v>16</v>
      </c>
      <c r="L3204">
        <v>281</v>
      </c>
      <c r="M3204" t="s">
        <v>55</v>
      </c>
    </row>
    <row r="3205" spans="1:13" x14ac:dyDescent="0.35">
      <c r="A3205">
        <v>2014</v>
      </c>
      <c r="B3205" t="s">
        <v>51</v>
      </c>
      <c r="C3205">
        <v>12.8</v>
      </c>
      <c r="D3205">
        <f>H3205/E3205*C3205</f>
        <v>0.64019804875726449</v>
      </c>
      <c r="E3205">
        <f>INDEX(Reference!$A$1:$H$55, MATCH(B3205, Reference!$A$1:$A$55, 0), MATCH(A3205, Reference!$A$1:$H$1, 0))</f>
        <v>294069</v>
      </c>
      <c r="F3205">
        <v>42.469400913000399</v>
      </c>
      <c r="G3205">
        <v>-93.816490555999593</v>
      </c>
      <c r="H3205">
        <v>14708</v>
      </c>
      <c r="I3205" t="s">
        <v>12</v>
      </c>
      <c r="J3205" t="s">
        <v>13</v>
      </c>
      <c r="K3205">
        <v>16</v>
      </c>
      <c r="L3205">
        <v>281</v>
      </c>
      <c r="M3205" t="s">
        <v>27</v>
      </c>
    </row>
    <row r="3206" spans="1:13" x14ac:dyDescent="0.35">
      <c r="A3206">
        <v>2014</v>
      </c>
      <c r="B3206" t="s">
        <v>51</v>
      </c>
      <c r="C3206">
        <v>16.3</v>
      </c>
      <c r="D3206">
        <f>H3206/E3206*C3206</f>
        <v>0.25414273520840347</v>
      </c>
      <c r="E3206">
        <f>INDEX(Reference!$A$1:$H$55, MATCH(B3206, Reference!$A$1:$A$55, 0), MATCH(A3206, Reference!$A$1:$H$1, 0))</f>
        <v>294069</v>
      </c>
      <c r="F3206">
        <v>42.469400913000399</v>
      </c>
      <c r="G3206">
        <v>-93.816490555999593</v>
      </c>
      <c r="H3206">
        <v>4585</v>
      </c>
      <c r="I3206" t="s">
        <v>12</v>
      </c>
      <c r="J3206" t="s">
        <v>13</v>
      </c>
      <c r="K3206">
        <v>16</v>
      </c>
      <c r="L3206">
        <v>281</v>
      </c>
      <c r="M3206" t="s">
        <v>16</v>
      </c>
    </row>
    <row r="3207" spans="1:13" x14ac:dyDescent="0.35">
      <c r="A3207">
        <v>2014</v>
      </c>
      <c r="B3207" t="s">
        <v>51</v>
      </c>
      <c r="C3207">
        <v>8.1</v>
      </c>
      <c r="D3207">
        <f>H3207/E3207*C3207</f>
        <v>7.2882894830805012E-2</v>
      </c>
      <c r="E3207">
        <f>INDEX(Reference!$A$1:$H$55, MATCH(B3207, Reference!$A$1:$A$55, 0), MATCH(A3207, Reference!$A$1:$H$1, 0))</f>
        <v>294069</v>
      </c>
      <c r="F3207">
        <v>42.469400913000399</v>
      </c>
      <c r="G3207">
        <v>-93.816490555999593</v>
      </c>
      <c r="H3207">
        <v>2646</v>
      </c>
      <c r="I3207" t="s">
        <v>12</v>
      </c>
      <c r="J3207" t="s">
        <v>13</v>
      </c>
      <c r="K3207">
        <v>16</v>
      </c>
      <c r="L3207">
        <v>281</v>
      </c>
      <c r="M3207" s="1">
        <v>44990</v>
      </c>
    </row>
    <row r="3208" spans="1:13" x14ac:dyDescent="0.35">
      <c r="A3208">
        <v>2014</v>
      </c>
      <c r="B3208" t="s">
        <v>51</v>
      </c>
      <c r="C3208">
        <v>17.3</v>
      </c>
      <c r="D3208">
        <f>H3208/E3208*C3208</f>
        <v>0.74260768731148141</v>
      </c>
      <c r="E3208">
        <f>INDEX(Reference!$A$1:$H$55, MATCH(B3208, Reference!$A$1:$A$55, 0), MATCH(A3208, Reference!$A$1:$H$1, 0))</f>
        <v>294069</v>
      </c>
      <c r="F3208">
        <v>42.469400913000399</v>
      </c>
      <c r="G3208">
        <v>-93.816490555999593</v>
      </c>
      <c r="H3208">
        <v>12623</v>
      </c>
      <c r="I3208" t="s">
        <v>18</v>
      </c>
      <c r="J3208" t="s">
        <v>19</v>
      </c>
      <c r="K3208">
        <v>16</v>
      </c>
      <c r="L3208">
        <v>281</v>
      </c>
      <c r="M3208" t="s">
        <v>23</v>
      </c>
    </row>
    <row r="3209" spans="1:13" x14ac:dyDescent="0.35">
      <c r="A3209">
        <v>2014</v>
      </c>
      <c r="B3209" t="s">
        <v>51</v>
      </c>
      <c r="C3209">
        <v>8.5</v>
      </c>
      <c r="D3209">
        <f>H3209/E3209*C3209</f>
        <v>2.543620714866239E-2</v>
      </c>
      <c r="E3209">
        <f>INDEX(Reference!$A$1:$H$55, MATCH(B3209, Reference!$A$1:$A$55, 0), MATCH(A3209, Reference!$A$1:$H$1, 0))</f>
        <v>294069</v>
      </c>
      <c r="F3209">
        <v>42.469400913000399</v>
      </c>
      <c r="G3209">
        <v>-93.816490555999593</v>
      </c>
      <c r="H3209">
        <v>880</v>
      </c>
      <c r="I3209" t="s">
        <v>22</v>
      </c>
      <c r="J3209" t="s">
        <v>19</v>
      </c>
      <c r="K3209">
        <v>16</v>
      </c>
      <c r="L3209">
        <v>281</v>
      </c>
      <c r="M3209" t="s">
        <v>35</v>
      </c>
    </row>
    <row r="3210" spans="1:13" x14ac:dyDescent="0.35">
      <c r="A3210">
        <v>2014</v>
      </c>
      <c r="B3210" t="s">
        <v>51</v>
      </c>
      <c r="C3210">
        <v>17</v>
      </c>
      <c r="D3210">
        <f>H3210/E3210*C3210</f>
        <v>0.70597036749878439</v>
      </c>
      <c r="E3210">
        <f>INDEX(Reference!$A$1:$H$55, MATCH(B3210, Reference!$A$1:$A$55, 0), MATCH(A3210, Reference!$A$1:$H$1, 0))</f>
        <v>294069</v>
      </c>
      <c r="F3210">
        <v>42.469400913000399</v>
      </c>
      <c r="G3210">
        <v>-93.816490555999593</v>
      </c>
      <c r="H3210">
        <v>12212</v>
      </c>
      <c r="I3210" t="s">
        <v>18</v>
      </c>
      <c r="J3210" t="s">
        <v>19</v>
      </c>
      <c r="K3210">
        <v>16</v>
      </c>
      <c r="L3210">
        <v>281</v>
      </c>
      <c r="M3210" t="s">
        <v>32</v>
      </c>
    </row>
    <row r="3211" spans="1:13" x14ac:dyDescent="0.35">
      <c r="A3211">
        <v>2014</v>
      </c>
      <c r="B3211" t="s">
        <v>51</v>
      </c>
      <c r="C3211">
        <v>13.8</v>
      </c>
      <c r="D3211">
        <f>H3211/E3211*C3211</f>
        <v>0.57308182773430727</v>
      </c>
      <c r="E3211">
        <f>INDEX(Reference!$A$1:$H$55, MATCH(B3211, Reference!$A$1:$A$55, 0), MATCH(A3211, Reference!$A$1:$H$1, 0))</f>
        <v>294069</v>
      </c>
      <c r="F3211">
        <v>42.469400913000399</v>
      </c>
      <c r="G3211">
        <v>-93.816490555999593</v>
      </c>
      <c r="H3211">
        <v>12212</v>
      </c>
      <c r="I3211" t="s">
        <v>22</v>
      </c>
      <c r="J3211" t="s">
        <v>19</v>
      </c>
      <c r="K3211">
        <v>16</v>
      </c>
      <c r="L3211">
        <v>281</v>
      </c>
      <c r="M3211" t="s">
        <v>32</v>
      </c>
    </row>
    <row r="3212" spans="1:13" x14ac:dyDescent="0.35">
      <c r="A3212">
        <v>2014</v>
      </c>
      <c r="B3212" t="s">
        <v>51</v>
      </c>
      <c r="C3212">
        <v>11.9</v>
      </c>
      <c r="D3212">
        <f>H3212/E3212*C3212</f>
        <v>0.14746062998820006</v>
      </c>
      <c r="E3212">
        <f>INDEX(Reference!$A$1:$H$55, MATCH(B3212, Reference!$A$1:$A$55, 0), MATCH(A3212, Reference!$A$1:$H$1, 0))</f>
        <v>294069</v>
      </c>
      <c r="F3212">
        <v>42.469400913000399</v>
      </c>
      <c r="G3212">
        <v>-93.816490555999593</v>
      </c>
      <c r="H3212">
        <v>3644</v>
      </c>
      <c r="I3212" t="s">
        <v>22</v>
      </c>
      <c r="J3212" t="s">
        <v>19</v>
      </c>
      <c r="K3212">
        <v>16</v>
      </c>
      <c r="L3212">
        <v>281</v>
      </c>
      <c r="M3212" t="s">
        <v>40</v>
      </c>
    </row>
    <row r="3213" spans="1:13" x14ac:dyDescent="0.35">
      <c r="A3213">
        <v>2014</v>
      </c>
      <c r="B3213" t="s">
        <v>51</v>
      </c>
      <c r="C3213">
        <v>17.600000000000001</v>
      </c>
      <c r="D3213">
        <f>H3213/E3213*C3213</f>
        <v>0.37759301388449651</v>
      </c>
      <c r="E3213">
        <f>INDEX(Reference!$A$1:$H$55, MATCH(B3213, Reference!$A$1:$A$55, 0), MATCH(A3213, Reference!$A$1:$H$1, 0))</f>
        <v>294069</v>
      </c>
      <c r="F3213">
        <v>42.469400913000399</v>
      </c>
      <c r="G3213">
        <v>-93.816490555999593</v>
      </c>
      <c r="H3213">
        <v>6309</v>
      </c>
      <c r="I3213" t="s">
        <v>18</v>
      </c>
      <c r="J3213" t="s">
        <v>19</v>
      </c>
      <c r="K3213">
        <v>16</v>
      </c>
      <c r="L3213">
        <v>281</v>
      </c>
      <c r="M3213" t="s">
        <v>43</v>
      </c>
    </row>
    <row r="3214" spans="1:13" x14ac:dyDescent="0.35">
      <c r="A3214">
        <v>2014</v>
      </c>
      <c r="B3214" t="s">
        <v>51</v>
      </c>
      <c r="C3214">
        <v>8.6</v>
      </c>
      <c r="D3214">
        <f>H3214/E3214*C3214</f>
        <v>2.4594907997782831E-2</v>
      </c>
      <c r="E3214">
        <f>INDEX(Reference!$A$1:$H$55, MATCH(B3214, Reference!$A$1:$A$55, 0), MATCH(A3214, Reference!$A$1:$H$1, 0))</f>
        <v>294069</v>
      </c>
      <c r="F3214">
        <v>42.469400913000399</v>
      </c>
      <c r="G3214">
        <v>-93.816490555999593</v>
      </c>
      <c r="H3214">
        <v>841</v>
      </c>
      <c r="I3214" t="s">
        <v>12</v>
      </c>
      <c r="J3214" t="s">
        <v>13</v>
      </c>
      <c r="K3214">
        <v>16</v>
      </c>
      <c r="L3214">
        <v>281</v>
      </c>
      <c r="M3214" t="s">
        <v>35</v>
      </c>
    </row>
    <row r="3215" spans="1:13" x14ac:dyDescent="0.35">
      <c r="A3215">
        <v>2014</v>
      </c>
      <c r="B3215" t="s">
        <v>51</v>
      </c>
      <c r="C3215">
        <v>16.399999999999999</v>
      </c>
      <c r="D3215">
        <f>H3215/E3215*C3215</f>
        <v>0.29156150427280675</v>
      </c>
      <c r="E3215">
        <f>INDEX(Reference!$A$1:$H$55, MATCH(B3215, Reference!$A$1:$A$55, 0), MATCH(A3215, Reference!$A$1:$H$1, 0))</f>
        <v>294069</v>
      </c>
      <c r="F3215">
        <v>42.469400913000399</v>
      </c>
      <c r="G3215">
        <v>-93.816490555999593</v>
      </c>
      <c r="H3215">
        <v>5228</v>
      </c>
      <c r="I3215" t="s">
        <v>12</v>
      </c>
      <c r="J3215" t="s">
        <v>13</v>
      </c>
      <c r="K3215">
        <v>16</v>
      </c>
      <c r="L3215">
        <v>281</v>
      </c>
      <c r="M3215" t="s">
        <v>14</v>
      </c>
    </row>
    <row r="3216" spans="1:13" x14ac:dyDescent="0.35">
      <c r="A3216">
        <v>2014</v>
      </c>
      <c r="B3216" t="s">
        <v>51</v>
      </c>
      <c r="C3216">
        <v>13.6</v>
      </c>
      <c r="D3216">
        <f>H3216/E3216*C3216</f>
        <v>0.66582740785325889</v>
      </c>
      <c r="E3216">
        <f>INDEX(Reference!$A$1:$H$55, MATCH(B3216, Reference!$A$1:$A$55, 0), MATCH(A3216, Reference!$A$1:$H$1, 0))</f>
        <v>294069</v>
      </c>
      <c r="F3216">
        <v>42.469400913000399</v>
      </c>
      <c r="G3216">
        <v>-93.816490555999593</v>
      </c>
      <c r="H3216">
        <v>14397</v>
      </c>
      <c r="I3216" t="s">
        <v>22</v>
      </c>
      <c r="J3216" t="s">
        <v>19</v>
      </c>
      <c r="K3216">
        <v>16</v>
      </c>
      <c r="L3216">
        <v>281</v>
      </c>
      <c r="M3216" t="s">
        <v>27</v>
      </c>
    </row>
    <row r="3217" spans="1:13" x14ac:dyDescent="0.35">
      <c r="A3217">
        <v>2014</v>
      </c>
      <c r="B3217" t="s">
        <v>51</v>
      </c>
      <c r="C3217">
        <v>18.399999999999999</v>
      </c>
      <c r="D3217">
        <f>H3217/E3217*C3217</f>
        <v>1.2576640176285158E-2</v>
      </c>
      <c r="E3217">
        <f>INDEX(Reference!$A$1:$H$55, MATCH(B3217, Reference!$A$1:$A$55, 0), MATCH(A3217, Reference!$A$1:$H$1, 0))</f>
        <v>294069</v>
      </c>
      <c r="F3217">
        <v>42.469400913000399</v>
      </c>
      <c r="G3217">
        <v>-93.816490555999593</v>
      </c>
      <c r="H3217">
        <v>201</v>
      </c>
      <c r="I3217" t="s">
        <v>12</v>
      </c>
      <c r="J3217" t="s">
        <v>13</v>
      </c>
      <c r="K3217">
        <v>16</v>
      </c>
      <c r="L3217">
        <v>281</v>
      </c>
      <c r="M3217" t="s">
        <v>47</v>
      </c>
    </row>
    <row r="3218" spans="1:13" x14ac:dyDescent="0.35">
      <c r="A3218">
        <v>2014</v>
      </c>
      <c r="B3218" t="s">
        <v>51</v>
      </c>
      <c r="C3218">
        <v>17.100000000000001</v>
      </c>
      <c r="D3218">
        <f>H3218/E3218*C3218</f>
        <v>1.4441457617089868</v>
      </c>
      <c r="E3218">
        <f>INDEX(Reference!$A$1:$H$55, MATCH(B3218, Reference!$A$1:$A$55, 0), MATCH(A3218, Reference!$A$1:$H$1, 0))</f>
        <v>294069</v>
      </c>
      <c r="F3218">
        <v>42.469400913000399</v>
      </c>
      <c r="G3218">
        <v>-93.816490555999593</v>
      </c>
      <c r="H3218">
        <v>24835</v>
      </c>
      <c r="I3218" t="s">
        <v>18</v>
      </c>
      <c r="J3218" t="s">
        <v>19</v>
      </c>
      <c r="K3218">
        <v>16</v>
      </c>
      <c r="L3218">
        <v>281</v>
      </c>
      <c r="M3218" t="s">
        <v>61</v>
      </c>
    </row>
    <row r="3219" spans="1:13" x14ac:dyDescent="0.35">
      <c r="A3219">
        <v>2014</v>
      </c>
      <c r="B3219" t="s">
        <v>51</v>
      </c>
      <c r="C3219">
        <v>15.2</v>
      </c>
      <c r="D3219">
        <f>H3219/E3219*C3219</f>
        <v>0.41056214697911037</v>
      </c>
      <c r="E3219">
        <f>INDEX(Reference!$A$1:$H$55, MATCH(B3219, Reference!$A$1:$A$55, 0), MATCH(A3219, Reference!$A$1:$H$1, 0))</f>
        <v>294069</v>
      </c>
      <c r="F3219">
        <v>42.469400913000399</v>
      </c>
      <c r="G3219">
        <v>-93.816490555999593</v>
      </c>
      <c r="H3219">
        <v>7943</v>
      </c>
      <c r="I3219" t="s">
        <v>12</v>
      </c>
      <c r="J3219" t="s">
        <v>13</v>
      </c>
      <c r="K3219">
        <v>16</v>
      </c>
      <c r="L3219">
        <v>281</v>
      </c>
      <c r="M3219" s="1">
        <v>45277</v>
      </c>
    </row>
    <row r="3220" spans="1:13" x14ac:dyDescent="0.35">
      <c r="A3220">
        <v>2014</v>
      </c>
      <c r="B3220" t="s">
        <v>51</v>
      </c>
      <c r="C3220">
        <v>16.8</v>
      </c>
      <c r="D3220">
        <f>H3220/E3220*C3220</f>
        <v>0.3604296950715648</v>
      </c>
      <c r="E3220">
        <f>INDEX(Reference!$A$1:$H$55, MATCH(B3220, Reference!$A$1:$A$55, 0), MATCH(A3220, Reference!$A$1:$H$1, 0))</f>
        <v>294069</v>
      </c>
      <c r="F3220">
        <v>42.469400913000399</v>
      </c>
      <c r="G3220">
        <v>-93.816490555999593</v>
      </c>
      <c r="H3220">
        <v>6309</v>
      </c>
      <c r="I3220" t="s">
        <v>22</v>
      </c>
      <c r="J3220" t="s">
        <v>19</v>
      </c>
      <c r="K3220">
        <v>16</v>
      </c>
      <c r="L3220">
        <v>281</v>
      </c>
      <c r="M3220" t="s">
        <v>43</v>
      </c>
    </row>
    <row r="3221" spans="1:13" x14ac:dyDescent="0.35">
      <c r="A3221">
        <v>2014</v>
      </c>
      <c r="B3221" t="s">
        <v>51</v>
      </c>
      <c r="C3221">
        <v>18.7</v>
      </c>
      <c r="D3221">
        <f>H3221/E3221*C3221</f>
        <v>0.36170286565397913</v>
      </c>
      <c r="E3221">
        <f>INDEX(Reference!$A$1:$H$55, MATCH(B3221, Reference!$A$1:$A$55, 0), MATCH(A3221, Reference!$A$1:$H$1, 0))</f>
        <v>294069</v>
      </c>
      <c r="F3221">
        <v>42.469400913000399</v>
      </c>
      <c r="G3221">
        <v>-93.816490555999593</v>
      </c>
      <c r="H3221">
        <v>5688</v>
      </c>
      <c r="I3221" t="s">
        <v>18</v>
      </c>
      <c r="J3221" t="s">
        <v>19</v>
      </c>
      <c r="K3221">
        <v>16</v>
      </c>
      <c r="L3221">
        <v>281</v>
      </c>
      <c r="M3221" t="s">
        <v>16</v>
      </c>
    </row>
    <row r="3222" spans="1:13" x14ac:dyDescent="0.35">
      <c r="A3222">
        <v>2014</v>
      </c>
      <c r="B3222" t="s">
        <v>51</v>
      </c>
      <c r="C3222">
        <v>13.5</v>
      </c>
      <c r="D3222">
        <f>H3222/E3222*C3222</f>
        <v>1.0948960958142475</v>
      </c>
      <c r="E3222">
        <f>INDEX(Reference!$A$1:$H$55, MATCH(B3222, Reference!$A$1:$A$55, 0), MATCH(A3222, Reference!$A$1:$H$1, 0))</f>
        <v>294069</v>
      </c>
      <c r="F3222">
        <v>42.469400913000399</v>
      </c>
      <c r="G3222">
        <v>-93.816490555999593</v>
      </c>
      <c r="H3222">
        <v>23850</v>
      </c>
      <c r="I3222" t="s">
        <v>12</v>
      </c>
      <c r="J3222" t="s">
        <v>13</v>
      </c>
      <c r="K3222">
        <v>16</v>
      </c>
      <c r="L3222">
        <v>281</v>
      </c>
      <c r="M3222" t="s">
        <v>61</v>
      </c>
    </row>
    <row r="3223" spans="1:13" x14ac:dyDescent="0.35">
      <c r="A3223">
        <v>2014</v>
      </c>
      <c r="B3223" t="s">
        <v>51</v>
      </c>
      <c r="C3223">
        <v>17.3</v>
      </c>
      <c r="D3223">
        <f>H3223/E3223*C3223</f>
        <v>0.51528960890131237</v>
      </c>
      <c r="E3223">
        <f>INDEX(Reference!$A$1:$H$55, MATCH(B3223, Reference!$A$1:$A$55, 0), MATCH(A3223, Reference!$A$1:$H$1, 0))</f>
        <v>294069</v>
      </c>
      <c r="F3223">
        <v>42.469400913000399</v>
      </c>
      <c r="G3223">
        <v>-93.816490555999593</v>
      </c>
      <c r="H3223">
        <v>8759</v>
      </c>
      <c r="I3223" t="s">
        <v>18</v>
      </c>
      <c r="J3223" t="s">
        <v>19</v>
      </c>
      <c r="K3223">
        <v>16</v>
      </c>
      <c r="L3223">
        <v>281</v>
      </c>
      <c r="M3223" t="s">
        <v>30</v>
      </c>
    </row>
    <row r="3224" spans="1:13" x14ac:dyDescent="0.35">
      <c r="A3224">
        <v>2014</v>
      </c>
      <c r="B3224" t="s">
        <v>51</v>
      </c>
      <c r="C3224">
        <v>14.4</v>
      </c>
      <c r="D3224">
        <f>H3224/E3224*C3224</f>
        <v>4.3091927404792757E-2</v>
      </c>
      <c r="E3224">
        <f>INDEX(Reference!$A$1:$H$55, MATCH(B3224, Reference!$A$1:$A$55, 0), MATCH(A3224, Reference!$A$1:$H$1, 0))</f>
        <v>294069</v>
      </c>
      <c r="F3224">
        <v>42.469400913000399</v>
      </c>
      <c r="G3224">
        <v>-93.816490555999593</v>
      </c>
      <c r="H3224">
        <v>880</v>
      </c>
      <c r="I3224" t="s">
        <v>18</v>
      </c>
      <c r="J3224" t="s">
        <v>19</v>
      </c>
      <c r="K3224">
        <v>16</v>
      </c>
      <c r="L3224">
        <v>281</v>
      </c>
      <c r="M3224" t="s">
        <v>35</v>
      </c>
    </row>
    <row r="3225" spans="1:13" x14ac:dyDescent="0.35">
      <c r="A3225">
        <v>2014</v>
      </c>
      <c r="B3225" t="s">
        <v>51</v>
      </c>
      <c r="C3225">
        <v>15.6</v>
      </c>
      <c r="D3225">
        <f>H3225/E3225*C3225</f>
        <v>0.66963467757567108</v>
      </c>
      <c r="E3225">
        <f>INDEX(Reference!$A$1:$H$55, MATCH(B3225, Reference!$A$1:$A$55, 0), MATCH(A3225, Reference!$A$1:$H$1, 0))</f>
        <v>294069</v>
      </c>
      <c r="F3225">
        <v>42.469400913000399</v>
      </c>
      <c r="G3225">
        <v>-93.816490555999593</v>
      </c>
      <c r="H3225">
        <v>12623</v>
      </c>
      <c r="I3225" t="s">
        <v>22</v>
      </c>
      <c r="J3225" t="s">
        <v>19</v>
      </c>
      <c r="K3225">
        <v>16</v>
      </c>
      <c r="L3225">
        <v>281</v>
      </c>
      <c r="M3225" t="s">
        <v>23</v>
      </c>
    </row>
    <row r="3226" spans="1:13" x14ac:dyDescent="0.35">
      <c r="A3226">
        <v>2014</v>
      </c>
      <c r="B3226" t="s">
        <v>51</v>
      </c>
      <c r="C3226">
        <v>18.7</v>
      </c>
      <c r="D3226">
        <f>H3226/E3226*C3226</f>
        <v>1.4307866521122592E-2</v>
      </c>
      <c r="E3226">
        <f>INDEX(Reference!$A$1:$H$55, MATCH(B3226, Reference!$A$1:$A$55, 0), MATCH(A3226, Reference!$A$1:$H$1, 0))</f>
        <v>294069</v>
      </c>
      <c r="F3226">
        <v>42.469400913000399</v>
      </c>
      <c r="G3226">
        <v>-93.816490555999593</v>
      </c>
      <c r="H3226">
        <v>225</v>
      </c>
      <c r="I3226" t="s">
        <v>22</v>
      </c>
      <c r="J3226" t="s">
        <v>19</v>
      </c>
      <c r="K3226">
        <v>16</v>
      </c>
      <c r="L3226">
        <v>281</v>
      </c>
      <c r="M3226" t="s">
        <v>47</v>
      </c>
    </row>
    <row r="3227" spans="1:13" x14ac:dyDescent="0.35">
      <c r="A3227">
        <v>2014</v>
      </c>
      <c r="B3227" t="s">
        <v>51</v>
      </c>
      <c r="C3227">
        <v>18.2</v>
      </c>
      <c r="D3227">
        <f>H3227/E3227*C3227</f>
        <v>1.3925303245156747E-2</v>
      </c>
      <c r="E3227">
        <f>INDEX(Reference!$A$1:$H$55, MATCH(B3227, Reference!$A$1:$A$55, 0), MATCH(A3227, Reference!$A$1:$H$1, 0))</f>
        <v>294069</v>
      </c>
      <c r="F3227">
        <v>42.469400913000399</v>
      </c>
      <c r="G3227">
        <v>-93.816490555999593</v>
      </c>
      <c r="H3227">
        <v>225</v>
      </c>
      <c r="I3227" t="s">
        <v>18</v>
      </c>
      <c r="J3227" t="s">
        <v>19</v>
      </c>
      <c r="K3227">
        <v>16</v>
      </c>
      <c r="L3227">
        <v>281</v>
      </c>
      <c r="M3227" t="s">
        <v>47</v>
      </c>
    </row>
    <row r="3228" spans="1:13" x14ac:dyDescent="0.35">
      <c r="A3228">
        <v>2014</v>
      </c>
      <c r="B3228" t="s">
        <v>51</v>
      </c>
      <c r="C3228">
        <v>11.6</v>
      </c>
      <c r="D3228">
        <f>H3228/E3228*C3228</f>
        <v>0.31687393094817884</v>
      </c>
      <c r="E3228">
        <f>INDEX(Reference!$A$1:$H$55, MATCH(B3228, Reference!$A$1:$A$55, 0), MATCH(A3228, Reference!$A$1:$H$1, 0))</f>
        <v>294069</v>
      </c>
      <c r="F3228">
        <v>42.469400913000399</v>
      </c>
      <c r="G3228">
        <v>-93.816490555999593</v>
      </c>
      <c r="H3228">
        <v>8033</v>
      </c>
      <c r="I3228" t="s">
        <v>12</v>
      </c>
      <c r="J3228" t="s">
        <v>13</v>
      </c>
      <c r="K3228">
        <v>16</v>
      </c>
      <c r="L3228">
        <v>281</v>
      </c>
      <c r="M3228" s="1">
        <v>45088</v>
      </c>
    </row>
    <row r="3229" spans="1:13" x14ac:dyDescent="0.35">
      <c r="A3229">
        <v>2014</v>
      </c>
      <c r="B3229" t="s">
        <v>51</v>
      </c>
      <c r="C3229">
        <v>16.7</v>
      </c>
      <c r="D3229">
        <f>H3229/E3229*C3229</f>
        <v>0.55466200109498109</v>
      </c>
      <c r="E3229">
        <f>INDEX(Reference!$A$1:$H$55, MATCH(B3229, Reference!$A$1:$A$55, 0), MATCH(A3229, Reference!$A$1:$H$1, 0))</f>
        <v>294069</v>
      </c>
      <c r="F3229">
        <v>42.469400913000399</v>
      </c>
      <c r="G3229">
        <v>-93.816490555999593</v>
      </c>
      <c r="H3229">
        <v>9767</v>
      </c>
      <c r="I3229" t="s">
        <v>18</v>
      </c>
      <c r="J3229" t="s">
        <v>19</v>
      </c>
      <c r="K3229">
        <v>16</v>
      </c>
      <c r="L3229">
        <v>281</v>
      </c>
      <c r="M3229" t="s">
        <v>55</v>
      </c>
    </row>
    <row r="3230" spans="1:13" x14ac:dyDescent="0.35">
      <c r="A3230">
        <v>2014</v>
      </c>
      <c r="B3230" t="s">
        <v>51</v>
      </c>
      <c r="C3230">
        <v>15.1</v>
      </c>
      <c r="D3230">
        <f>H3230/E3230*C3230</f>
        <v>0.44976145054391997</v>
      </c>
      <c r="E3230">
        <f>INDEX(Reference!$A$1:$H$55, MATCH(B3230, Reference!$A$1:$A$55, 0), MATCH(A3230, Reference!$A$1:$H$1, 0))</f>
        <v>294069</v>
      </c>
      <c r="F3230">
        <v>42.469400913000399</v>
      </c>
      <c r="G3230">
        <v>-93.816490555999593</v>
      </c>
      <c r="H3230">
        <v>8759</v>
      </c>
      <c r="I3230" t="s">
        <v>22</v>
      </c>
      <c r="J3230" t="s">
        <v>19</v>
      </c>
      <c r="K3230">
        <v>16</v>
      </c>
      <c r="L3230">
        <v>281</v>
      </c>
      <c r="M3230" t="s">
        <v>30</v>
      </c>
    </row>
    <row r="3231" spans="1:13" x14ac:dyDescent="0.35">
      <c r="A3231">
        <v>2014</v>
      </c>
      <c r="B3231" t="s">
        <v>51</v>
      </c>
      <c r="C3231">
        <v>15</v>
      </c>
      <c r="D3231">
        <f>H3231/E3231*C3231</f>
        <v>0.62107872642135009</v>
      </c>
      <c r="E3231">
        <f>INDEX(Reference!$A$1:$H$55, MATCH(B3231, Reference!$A$1:$A$55, 0), MATCH(A3231, Reference!$A$1:$H$1, 0))</f>
        <v>294069</v>
      </c>
      <c r="F3231">
        <v>42.469400913000399</v>
      </c>
      <c r="G3231">
        <v>-93.816490555999593</v>
      </c>
      <c r="H3231">
        <v>12176</v>
      </c>
      <c r="I3231" t="s">
        <v>12</v>
      </c>
      <c r="J3231" t="s">
        <v>13</v>
      </c>
      <c r="K3231">
        <v>16</v>
      </c>
      <c r="L3231">
        <v>281</v>
      </c>
      <c r="M3231" t="s">
        <v>23</v>
      </c>
    </row>
    <row r="3232" spans="1:13" x14ac:dyDescent="0.35">
      <c r="A3232">
        <v>2016</v>
      </c>
      <c r="B3232" t="s">
        <v>51</v>
      </c>
      <c r="C3232">
        <v>19.100000000000001</v>
      </c>
      <c r="D3232">
        <f>H3232/E3232*C3232</f>
        <v>0.35435576637598304</v>
      </c>
      <c r="E3232">
        <f>INDEX(Reference!$A$1:$H$55, MATCH(B3232, Reference!$A$1:$A$55, 0), MATCH(A3232, Reference!$A$1:$H$1, 0))</f>
        <v>289662</v>
      </c>
      <c r="F3232">
        <v>42.469400913000399</v>
      </c>
      <c r="G3232">
        <v>-93.816490555999593</v>
      </c>
      <c r="H3232">
        <v>5374</v>
      </c>
      <c r="I3232" t="s">
        <v>18</v>
      </c>
      <c r="J3232" t="s">
        <v>19</v>
      </c>
      <c r="K3232">
        <v>16</v>
      </c>
      <c r="L3232">
        <v>281</v>
      </c>
      <c r="M3232" t="s">
        <v>16</v>
      </c>
    </row>
    <row r="3233" spans="1:13" x14ac:dyDescent="0.35">
      <c r="A3233">
        <v>2016</v>
      </c>
      <c r="B3233" t="s">
        <v>51</v>
      </c>
      <c r="C3233">
        <v>15.8</v>
      </c>
      <c r="D3233">
        <f>H3233/E3233*C3233</f>
        <v>0.46326200882407775</v>
      </c>
      <c r="E3233">
        <f>INDEX(Reference!$A$1:$H$55, MATCH(B3233, Reference!$A$1:$A$55, 0), MATCH(A3233, Reference!$A$1:$H$1, 0))</f>
        <v>289662</v>
      </c>
      <c r="F3233">
        <v>42.469400913000399</v>
      </c>
      <c r="G3233">
        <v>-93.816490555999593</v>
      </c>
      <c r="H3233">
        <v>8493</v>
      </c>
      <c r="I3233" t="s">
        <v>22</v>
      </c>
      <c r="J3233" t="s">
        <v>19</v>
      </c>
      <c r="K3233">
        <v>16</v>
      </c>
      <c r="L3233">
        <v>281</v>
      </c>
      <c r="M3233" t="s">
        <v>30</v>
      </c>
    </row>
    <row r="3234" spans="1:13" x14ac:dyDescent="0.35">
      <c r="A3234">
        <v>2016</v>
      </c>
      <c r="B3234" t="s">
        <v>51</v>
      </c>
      <c r="C3234">
        <v>12.4</v>
      </c>
      <c r="D3234">
        <f>H3234/E3234*C3234</f>
        <v>0.49349655805732201</v>
      </c>
      <c r="E3234">
        <f>INDEX(Reference!$A$1:$H$55, MATCH(B3234, Reference!$A$1:$A$55, 0), MATCH(A3234, Reference!$A$1:$H$1, 0))</f>
        <v>289662</v>
      </c>
      <c r="F3234">
        <v>42.469400913000399</v>
      </c>
      <c r="G3234">
        <v>-93.816490555999593</v>
      </c>
      <c r="H3234">
        <v>11528</v>
      </c>
      <c r="I3234" t="s">
        <v>12</v>
      </c>
      <c r="J3234" t="s">
        <v>13</v>
      </c>
      <c r="K3234">
        <v>16</v>
      </c>
      <c r="L3234">
        <v>281</v>
      </c>
      <c r="M3234" t="s">
        <v>32</v>
      </c>
    </row>
    <row r="3235" spans="1:13" x14ac:dyDescent="0.35">
      <c r="A3235">
        <v>2016</v>
      </c>
      <c r="B3235" t="s">
        <v>51</v>
      </c>
      <c r="C3235">
        <v>16.3</v>
      </c>
      <c r="D3235">
        <f>H3235/E3235*C3235</f>
        <v>0.30263341411714345</v>
      </c>
      <c r="E3235">
        <f>INDEX(Reference!$A$1:$H$55, MATCH(B3235, Reference!$A$1:$A$55, 0), MATCH(A3235, Reference!$A$1:$H$1, 0))</f>
        <v>289662</v>
      </c>
      <c r="F3235">
        <v>42.469400913000399</v>
      </c>
      <c r="G3235">
        <v>-93.816490555999593</v>
      </c>
      <c r="H3235">
        <v>5378</v>
      </c>
      <c r="I3235" t="s">
        <v>12</v>
      </c>
      <c r="J3235" t="s">
        <v>13</v>
      </c>
      <c r="K3235">
        <v>16</v>
      </c>
      <c r="L3235">
        <v>281</v>
      </c>
      <c r="M3235" t="s">
        <v>14</v>
      </c>
    </row>
    <row r="3236" spans="1:13" x14ac:dyDescent="0.35">
      <c r="A3236">
        <v>2016</v>
      </c>
      <c r="B3236" t="s">
        <v>51</v>
      </c>
      <c r="C3236">
        <v>17.8</v>
      </c>
      <c r="D3236">
        <f>H3236/E3236*C3236</f>
        <v>0.36827543826943132</v>
      </c>
      <c r="E3236">
        <f>INDEX(Reference!$A$1:$H$55, MATCH(B3236, Reference!$A$1:$A$55, 0), MATCH(A3236, Reference!$A$1:$H$1, 0))</f>
        <v>289662</v>
      </c>
      <c r="F3236">
        <v>42.469400913000399</v>
      </c>
      <c r="G3236">
        <v>-93.816490555999593</v>
      </c>
      <c r="H3236">
        <v>5993</v>
      </c>
      <c r="I3236" t="s">
        <v>18</v>
      </c>
      <c r="J3236" t="s">
        <v>19</v>
      </c>
      <c r="K3236">
        <v>16</v>
      </c>
      <c r="L3236">
        <v>281</v>
      </c>
      <c r="M3236" t="s">
        <v>43</v>
      </c>
    </row>
    <row r="3237" spans="1:13" x14ac:dyDescent="0.35">
      <c r="A3237">
        <v>2016</v>
      </c>
      <c r="B3237" t="s">
        <v>51</v>
      </c>
      <c r="C3237">
        <v>13.6</v>
      </c>
      <c r="D3237">
        <f>H3237/E3237*C3237</f>
        <v>0.18273435935676755</v>
      </c>
      <c r="E3237">
        <f>INDEX(Reference!$A$1:$H$55, MATCH(B3237, Reference!$A$1:$A$55, 0), MATCH(A3237, Reference!$A$1:$H$1, 0))</f>
        <v>289662</v>
      </c>
      <c r="F3237">
        <v>42.469400913000399</v>
      </c>
      <c r="G3237">
        <v>-93.816490555999593</v>
      </c>
      <c r="H3237">
        <v>3892</v>
      </c>
      <c r="I3237" t="s">
        <v>12</v>
      </c>
      <c r="J3237" t="s">
        <v>13</v>
      </c>
      <c r="K3237">
        <v>16</v>
      </c>
      <c r="L3237">
        <v>281</v>
      </c>
      <c r="M3237" t="s">
        <v>40</v>
      </c>
    </row>
    <row r="3238" spans="1:13" x14ac:dyDescent="0.35">
      <c r="A3238">
        <v>2016</v>
      </c>
      <c r="B3238" t="s">
        <v>51</v>
      </c>
      <c r="C3238">
        <v>21.3</v>
      </c>
      <c r="D3238">
        <f>H3238/E3238*C3238</f>
        <v>0.39517161381196014</v>
      </c>
      <c r="E3238">
        <f>INDEX(Reference!$A$1:$H$55, MATCH(B3238, Reference!$A$1:$A$55, 0), MATCH(A3238, Reference!$A$1:$H$1, 0))</f>
        <v>289662</v>
      </c>
      <c r="F3238">
        <v>42.469400913000399</v>
      </c>
      <c r="G3238">
        <v>-93.816490555999593</v>
      </c>
      <c r="H3238">
        <v>5374</v>
      </c>
      <c r="I3238" t="s">
        <v>22</v>
      </c>
      <c r="J3238" t="s">
        <v>19</v>
      </c>
      <c r="K3238">
        <v>16</v>
      </c>
      <c r="L3238">
        <v>281</v>
      </c>
      <c r="M3238" t="s">
        <v>16</v>
      </c>
    </row>
    <row r="3239" spans="1:13" x14ac:dyDescent="0.35">
      <c r="A3239">
        <v>2016</v>
      </c>
      <c r="B3239" t="s">
        <v>51</v>
      </c>
      <c r="C3239">
        <v>17.399999999999999</v>
      </c>
      <c r="D3239">
        <f>H3239/E3239*C3239</f>
        <v>0.74853242744992432</v>
      </c>
      <c r="E3239">
        <f>INDEX(Reference!$A$1:$H$55, MATCH(B3239, Reference!$A$1:$A$55, 0), MATCH(A3239, Reference!$A$1:$H$1, 0))</f>
        <v>289662</v>
      </c>
      <c r="F3239">
        <v>42.469400913000399</v>
      </c>
      <c r="G3239">
        <v>-93.816490555999593</v>
      </c>
      <c r="H3239">
        <v>12461</v>
      </c>
      <c r="I3239" t="s">
        <v>18</v>
      </c>
      <c r="J3239" t="s">
        <v>19</v>
      </c>
      <c r="K3239">
        <v>16</v>
      </c>
      <c r="L3239">
        <v>281</v>
      </c>
      <c r="M3239" t="s">
        <v>23</v>
      </c>
    </row>
    <row r="3240" spans="1:13" x14ac:dyDescent="0.35">
      <c r="A3240">
        <v>2016</v>
      </c>
      <c r="B3240" t="s">
        <v>51</v>
      </c>
      <c r="C3240">
        <v>17</v>
      </c>
      <c r="D3240">
        <f>H3240/E3240*C3240</f>
        <v>0.2423272641906774</v>
      </c>
      <c r="E3240">
        <f>INDEX(Reference!$A$1:$H$55, MATCH(B3240, Reference!$A$1:$A$55, 0), MATCH(A3240, Reference!$A$1:$H$1, 0))</f>
        <v>289662</v>
      </c>
      <c r="F3240">
        <v>42.469400913000399</v>
      </c>
      <c r="G3240">
        <v>-93.816490555999593</v>
      </c>
      <c r="H3240">
        <v>4129</v>
      </c>
      <c r="I3240" t="s">
        <v>18</v>
      </c>
      <c r="J3240" t="s">
        <v>19</v>
      </c>
      <c r="K3240">
        <v>16</v>
      </c>
      <c r="L3240">
        <v>281</v>
      </c>
      <c r="M3240" t="s">
        <v>40</v>
      </c>
    </row>
    <row r="3241" spans="1:13" x14ac:dyDescent="0.35">
      <c r="A3241">
        <v>2016</v>
      </c>
      <c r="B3241" t="s">
        <v>51</v>
      </c>
      <c r="C3241">
        <v>12.3</v>
      </c>
      <c r="D3241">
        <f>H3241/E3241*C3241</f>
        <v>4.6242517140667398E-2</v>
      </c>
      <c r="E3241">
        <f>INDEX(Reference!$A$1:$H$55, MATCH(B3241, Reference!$A$1:$A$55, 0), MATCH(A3241, Reference!$A$1:$H$1, 0))</f>
        <v>289662</v>
      </c>
      <c r="F3241">
        <v>42.469400913000399</v>
      </c>
      <c r="G3241">
        <v>-93.816490555999593</v>
      </c>
      <c r="H3241">
        <v>1089</v>
      </c>
      <c r="I3241" t="s">
        <v>22</v>
      </c>
      <c r="J3241" t="s">
        <v>19</v>
      </c>
      <c r="K3241">
        <v>16</v>
      </c>
      <c r="L3241">
        <v>281</v>
      </c>
      <c r="M3241" t="s">
        <v>35</v>
      </c>
    </row>
    <row r="3242" spans="1:13" x14ac:dyDescent="0.35">
      <c r="A3242">
        <v>2016</v>
      </c>
      <c r="B3242" t="s">
        <v>51</v>
      </c>
      <c r="C3242">
        <v>15.7</v>
      </c>
      <c r="D3242">
        <f>H3242/E3242*C3242</f>
        <v>0.67539994890596622</v>
      </c>
      <c r="E3242">
        <f>INDEX(Reference!$A$1:$H$55, MATCH(B3242, Reference!$A$1:$A$55, 0), MATCH(A3242, Reference!$A$1:$H$1, 0))</f>
        <v>289662</v>
      </c>
      <c r="F3242">
        <v>42.469400913000399</v>
      </c>
      <c r="G3242">
        <v>-93.816490555999593</v>
      </c>
      <c r="H3242">
        <v>12461</v>
      </c>
      <c r="I3242" t="s">
        <v>22</v>
      </c>
      <c r="J3242" t="s">
        <v>19</v>
      </c>
      <c r="K3242">
        <v>16</v>
      </c>
      <c r="L3242">
        <v>281</v>
      </c>
      <c r="M3242" t="s">
        <v>23</v>
      </c>
    </row>
    <row r="3243" spans="1:13" x14ac:dyDescent="0.35">
      <c r="A3243">
        <v>2016</v>
      </c>
      <c r="B3243" t="s">
        <v>51</v>
      </c>
      <c r="C3243">
        <v>17.3</v>
      </c>
      <c r="D3243">
        <f>H3243/E3243*C3243</f>
        <v>1.4588972664691953</v>
      </c>
      <c r="E3243">
        <f>INDEX(Reference!$A$1:$H$55, MATCH(B3243, Reference!$A$1:$A$55, 0), MATCH(A3243, Reference!$A$1:$H$1, 0))</f>
        <v>289662</v>
      </c>
      <c r="F3243">
        <v>42.469400913000399</v>
      </c>
      <c r="G3243">
        <v>-93.816490555999593</v>
      </c>
      <c r="H3243">
        <v>24427</v>
      </c>
      <c r="I3243" t="s">
        <v>18</v>
      </c>
      <c r="J3243" t="s">
        <v>19</v>
      </c>
      <c r="K3243">
        <v>16</v>
      </c>
      <c r="L3243">
        <v>281</v>
      </c>
      <c r="M3243" t="s">
        <v>61</v>
      </c>
    </row>
    <row r="3244" spans="1:13" x14ac:dyDescent="0.35">
      <c r="A3244">
        <v>2016</v>
      </c>
      <c r="B3244" t="s">
        <v>51</v>
      </c>
      <c r="C3244">
        <v>9.3000000000000007</v>
      </c>
      <c r="D3244">
        <f>H3244/E3244*C3244</f>
        <v>2.7579385628767324E-2</v>
      </c>
      <c r="E3244">
        <f>INDEX(Reference!$A$1:$H$55, MATCH(B3244, Reference!$A$1:$A$55, 0), MATCH(A3244, Reference!$A$1:$H$1, 0))</f>
        <v>289662</v>
      </c>
      <c r="F3244">
        <v>42.469400913000399</v>
      </c>
      <c r="G3244">
        <v>-93.816490555999593</v>
      </c>
      <c r="H3244">
        <v>859</v>
      </c>
      <c r="I3244" t="s">
        <v>12</v>
      </c>
      <c r="J3244" t="s">
        <v>13</v>
      </c>
      <c r="K3244">
        <v>16</v>
      </c>
      <c r="L3244">
        <v>281</v>
      </c>
      <c r="M3244" t="s">
        <v>35</v>
      </c>
    </row>
    <row r="3245" spans="1:13" x14ac:dyDescent="0.35">
      <c r="A3245">
        <v>2016</v>
      </c>
      <c r="B3245" t="s">
        <v>51</v>
      </c>
      <c r="C3245">
        <v>15.9</v>
      </c>
      <c r="D3245">
        <f>H3245/E3245*C3245</f>
        <v>0.4308438801085403</v>
      </c>
      <c r="E3245">
        <f>INDEX(Reference!$A$1:$H$55, MATCH(B3245, Reference!$A$1:$A$55, 0), MATCH(A3245, Reference!$A$1:$H$1, 0))</f>
        <v>289662</v>
      </c>
      <c r="F3245">
        <v>42.469400913000399</v>
      </c>
      <c r="G3245">
        <v>-93.816490555999593</v>
      </c>
      <c r="H3245">
        <v>7849</v>
      </c>
      <c r="I3245" t="s">
        <v>12</v>
      </c>
      <c r="J3245" t="s">
        <v>13</v>
      </c>
      <c r="K3245">
        <v>16</v>
      </c>
      <c r="L3245">
        <v>281</v>
      </c>
      <c r="M3245" s="1">
        <v>45277</v>
      </c>
    </row>
    <row r="3246" spans="1:13" x14ac:dyDescent="0.35">
      <c r="A3246">
        <v>2016</v>
      </c>
      <c r="B3246" t="s">
        <v>51</v>
      </c>
      <c r="C3246">
        <v>14.8</v>
      </c>
      <c r="D3246">
        <f>H3246/E3246*C3246</f>
        <v>0.61139120768343802</v>
      </c>
      <c r="E3246">
        <f>INDEX(Reference!$A$1:$H$55, MATCH(B3246, Reference!$A$1:$A$55, 0), MATCH(A3246, Reference!$A$1:$H$1, 0))</f>
        <v>289662</v>
      </c>
      <c r="F3246">
        <v>42.469400913000399</v>
      </c>
      <c r="G3246">
        <v>-93.816490555999593</v>
      </c>
      <c r="H3246">
        <v>11966</v>
      </c>
      <c r="I3246" t="s">
        <v>22</v>
      </c>
      <c r="J3246" t="s">
        <v>19</v>
      </c>
      <c r="K3246">
        <v>16</v>
      </c>
      <c r="L3246">
        <v>281</v>
      </c>
      <c r="M3246" t="s">
        <v>32</v>
      </c>
    </row>
    <row r="3247" spans="1:13" x14ac:dyDescent="0.35">
      <c r="A3247">
        <v>2016</v>
      </c>
      <c r="B3247" t="s">
        <v>51</v>
      </c>
      <c r="C3247">
        <v>13.8</v>
      </c>
      <c r="D3247">
        <f>H3247/E3247*C3247</f>
        <v>0.4736064792758457</v>
      </c>
      <c r="E3247">
        <f>INDEX(Reference!$A$1:$H$55, MATCH(B3247, Reference!$A$1:$A$55, 0), MATCH(A3247, Reference!$A$1:$H$1, 0))</f>
        <v>289662</v>
      </c>
      <c r="F3247">
        <v>42.469400913000399</v>
      </c>
      <c r="G3247">
        <v>-93.816490555999593</v>
      </c>
      <c r="H3247">
        <v>9941</v>
      </c>
      <c r="I3247" t="s">
        <v>22</v>
      </c>
      <c r="J3247" t="s">
        <v>19</v>
      </c>
      <c r="K3247">
        <v>16</v>
      </c>
      <c r="L3247">
        <v>281</v>
      </c>
      <c r="M3247" t="s">
        <v>55</v>
      </c>
    </row>
    <row r="3248" spans="1:13" x14ac:dyDescent="0.35">
      <c r="A3248">
        <v>2016</v>
      </c>
      <c r="B3248" t="s">
        <v>51</v>
      </c>
      <c r="C3248">
        <v>13.3</v>
      </c>
      <c r="D3248">
        <f>H3248/E3248*C3248</f>
        <v>0.63441562925064388</v>
      </c>
      <c r="E3248">
        <f>INDEX(Reference!$A$1:$H$55, MATCH(B3248, Reference!$A$1:$A$55, 0), MATCH(A3248, Reference!$A$1:$H$1, 0))</f>
        <v>289662</v>
      </c>
      <c r="F3248">
        <v>42.469400913000399</v>
      </c>
      <c r="G3248">
        <v>-93.816490555999593</v>
      </c>
      <c r="H3248">
        <v>13817</v>
      </c>
      <c r="I3248" t="s">
        <v>12</v>
      </c>
      <c r="J3248" t="s">
        <v>13</v>
      </c>
      <c r="K3248">
        <v>16</v>
      </c>
      <c r="L3248">
        <v>281</v>
      </c>
      <c r="M3248" t="s">
        <v>27</v>
      </c>
    </row>
    <row r="3249" spans="1:13" x14ac:dyDescent="0.35">
      <c r="A3249">
        <v>2016</v>
      </c>
      <c r="B3249" t="s">
        <v>51</v>
      </c>
      <c r="C3249">
        <v>17.3</v>
      </c>
      <c r="D3249">
        <f>H3249/E3249*C3249</f>
        <v>1.4154773494624769E-2</v>
      </c>
      <c r="E3249">
        <f>INDEX(Reference!$A$1:$H$55, MATCH(B3249, Reference!$A$1:$A$55, 0), MATCH(A3249, Reference!$A$1:$H$1, 0))</f>
        <v>289662</v>
      </c>
      <c r="F3249">
        <v>42.469400913000399</v>
      </c>
      <c r="G3249">
        <v>-93.816490555999593</v>
      </c>
      <c r="H3249">
        <v>237</v>
      </c>
      <c r="I3249" t="s">
        <v>22</v>
      </c>
      <c r="J3249" t="s">
        <v>19</v>
      </c>
      <c r="K3249">
        <v>16</v>
      </c>
      <c r="L3249">
        <v>281</v>
      </c>
      <c r="M3249" t="s">
        <v>47</v>
      </c>
    </row>
    <row r="3250" spans="1:13" x14ac:dyDescent="0.35">
      <c r="A3250">
        <v>2016</v>
      </c>
      <c r="B3250" t="s">
        <v>51</v>
      </c>
      <c r="C3250">
        <v>17.100000000000001</v>
      </c>
      <c r="D3250">
        <f>H3250/E3250*C3250</f>
        <v>0.58686020258093929</v>
      </c>
      <c r="E3250">
        <f>INDEX(Reference!$A$1:$H$55, MATCH(B3250, Reference!$A$1:$A$55, 0), MATCH(A3250, Reference!$A$1:$H$1, 0))</f>
        <v>289662</v>
      </c>
      <c r="F3250">
        <v>42.469400913000399</v>
      </c>
      <c r="G3250">
        <v>-93.816490555999593</v>
      </c>
      <c r="H3250">
        <v>9941</v>
      </c>
      <c r="I3250" t="s">
        <v>18</v>
      </c>
      <c r="J3250" t="s">
        <v>19</v>
      </c>
      <c r="K3250">
        <v>16</v>
      </c>
      <c r="L3250">
        <v>281</v>
      </c>
      <c r="M3250" t="s">
        <v>55</v>
      </c>
    </row>
    <row r="3251" spans="1:13" x14ac:dyDescent="0.35">
      <c r="A3251">
        <v>2016</v>
      </c>
      <c r="B3251" t="s">
        <v>51</v>
      </c>
      <c r="C3251">
        <v>14</v>
      </c>
      <c r="D3251">
        <f>H3251/E3251*C3251</f>
        <v>1.1395281396938501</v>
      </c>
      <c r="E3251">
        <f>INDEX(Reference!$A$1:$H$55, MATCH(B3251, Reference!$A$1:$A$55, 0), MATCH(A3251, Reference!$A$1:$H$1, 0))</f>
        <v>289662</v>
      </c>
      <c r="F3251">
        <v>42.469400913000399</v>
      </c>
      <c r="G3251">
        <v>-93.816490555999593</v>
      </c>
      <c r="H3251">
        <v>23577</v>
      </c>
      <c r="I3251" t="s">
        <v>12</v>
      </c>
      <c r="J3251" t="s">
        <v>13</v>
      </c>
      <c r="K3251">
        <v>16</v>
      </c>
      <c r="L3251">
        <v>281</v>
      </c>
      <c r="M3251" t="s">
        <v>61</v>
      </c>
    </row>
    <row r="3252" spans="1:13" x14ac:dyDescent="0.35">
      <c r="A3252">
        <v>2016</v>
      </c>
      <c r="B3252" t="s">
        <v>51</v>
      </c>
      <c r="C3252">
        <v>17.2</v>
      </c>
      <c r="D3252">
        <f>H3252/E3252*C3252</f>
        <v>0.71053572784831975</v>
      </c>
      <c r="E3252">
        <f>INDEX(Reference!$A$1:$H$55, MATCH(B3252, Reference!$A$1:$A$55, 0), MATCH(A3252, Reference!$A$1:$H$1, 0))</f>
        <v>289662</v>
      </c>
      <c r="F3252">
        <v>42.469400913000399</v>
      </c>
      <c r="G3252">
        <v>-93.816490555999593</v>
      </c>
      <c r="H3252">
        <v>11966</v>
      </c>
      <c r="I3252" t="s">
        <v>18</v>
      </c>
      <c r="J3252" t="s">
        <v>19</v>
      </c>
      <c r="K3252">
        <v>16</v>
      </c>
      <c r="L3252">
        <v>281</v>
      </c>
      <c r="M3252" t="s">
        <v>32</v>
      </c>
    </row>
    <row r="3253" spans="1:13" x14ac:dyDescent="0.35">
      <c r="A3253">
        <v>2016</v>
      </c>
      <c r="B3253" t="s">
        <v>51</v>
      </c>
      <c r="C3253">
        <v>16.8</v>
      </c>
      <c r="D3253">
        <f>H3253/E3253*C3253</f>
        <v>1.1367732046316052E-2</v>
      </c>
      <c r="E3253">
        <f>INDEX(Reference!$A$1:$H$55, MATCH(B3253, Reference!$A$1:$A$55, 0), MATCH(A3253, Reference!$A$1:$H$1, 0))</f>
        <v>289662</v>
      </c>
      <c r="F3253">
        <v>42.469400913000399</v>
      </c>
      <c r="G3253">
        <v>-93.816490555999593</v>
      </c>
      <c r="H3253">
        <v>196</v>
      </c>
      <c r="I3253" t="s">
        <v>12</v>
      </c>
      <c r="J3253" t="s">
        <v>13</v>
      </c>
      <c r="K3253">
        <v>16</v>
      </c>
      <c r="L3253">
        <v>281</v>
      </c>
      <c r="M3253" t="s">
        <v>47</v>
      </c>
    </row>
    <row r="3254" spans="1:13" x14ac:dyDescent="0.35">
      <c r="A3254">
        <v>2016</v>
      </c>
      <c r="B3254" t="s">
        <v>51</v>
      </c>
      <c r="C3254">
        <v>13.9</v>
      </c>
      <c r="D3254">
        <f>H3254/E3254*C3254</f>
        <v>0.65161498574200272</v>
      </c>
      <c r="E3254">
        <f>INDEX(Reference!$A$1:$H$55, MATCH(B3254, Reference!$A$1:$A$55, 0), MATCH(A3254, Reference!$A$1:$H$1, 0))</f>
        <v>289662</v>
      </c>
      <c r="F3254">
        <v>42.469400913000399</v>
      </c>
      <c r="G3254">
        <v>-93.816490555999593</v>
      </c>
      <c r="H3254">
        <v>13579</v>
      </c>
      <c r="I3254" t="s">
        <v>22</v>
      </c>
      <c r="J3254" t="s">
        <v>19</v>
      </c>
      <c r="K3254">
        <v>16</v>
      </c>
      <c r="L3254">
        <v>281</v>
      </c>
      <c r="M3254" t="s">
        <v>27</v>
      </c>
    </row>
    <row r="3255" spans="1:13" x14ac:dyDescent="0.35">
      <c r="A3255">
        <v>2016</v>
      </c>
      <c r="B3255" t="s">
        <v>51</v>
      </c>
      <c r="C3255">
        <v>11.8</v>
      </c>
      <c r="D3255">
        <f>H3255/E3255*C3255</f>
        <v>0.32166041800443279</v>
      </c>
      <c r="E3255">
        <f>INDEX(Reference!$A$1:$H$55, MATCH(B3255, Reference!$A$1:$A$55, 0), MATCH(A3255, Reference!$A$1:$H$1, 0))</f>
        <v>289662</v>
      </c>
      <c r="F3255">
        <v>42.469400913000399</v>
      </c>
      <c r="G3255">
        <v>-93.816490555999593</v>
      </c>
      <c r="H3255">
        <v>7896</v>
      </c>
      <c r="I3255" t="s">
        <v>12</v>
      </c>
      <c r="J3255" t="s">
        <v>13</v>
      </c>
      <c r="K3255">
        <v>16</v>
      </c>
      <c r="L3255">
        <v>281</v>
      </c>
      <c r="M3255" s="1">
        <v>45088</v>
      </c>
    </row>
    <row r="3256" spans="1:13" x14ac:dyDescent="0.35">
      <c r="A3256">
        <v>2016</v>
      </c>
      <c r="B3256" t="s">
        <v>51</v>
      </c>
      <c r="C3256">
        <v>16.899999999999999</v>
      </c>
      <c r="D3256">
        <f>H3256/E3256*C3256</f>
        <v>0.79225131359998879</v>
      </c>
      <c r="E3256">
        <f>INDEX(Reference!$A$1:$H$55, MATCH(B3256, Reference!$A$1:$A$55, 0), MATCH(A3256, Reference!$A$1:$H$1, 0))</f>
        <v>289662</v>
      </c>
      <c r="F3256">
        <v>42.469400913000399</v>
      </c>
      <c r="G3256">
        <v>-93.816490555999593</v>
      </c>
      <c r="H3256">
        <v>13579</v>
      </c>
      <c r="I3256" t="s">
        <v>18</v>
      </c>
      <c r="J3256" t="s">
        <v>19</v>
      </c>
      <c r="K3256">
        <v>16</v>
      </c>
      <c r="L3256">
        <v>281</v>
      </c>
      <c r="M3256" t="s">
        <v>27</v>
      </c>
    </row>
    <row r="3257" spans="1:13" x14ac:dyDescent="0.35">
      <c r="A3257">
        <v>2016</v>
      </c>
      <c r="B3257" t="s">
        <v>51</v>
      </c>
      <c r="C3257">
        <v>15.2</v>
      </c>
      <c r="D3257">
        <f>H3257/E3257*C3257</f>
        <v>1.2818056907706223</v>
      </c>
      <c r="E3257">
        <f>INDEX(Reference!$A$1:$H$55, MATCH(B3257, Reference!$A$1:$A$55, 0), MATCH(A3257, Reference!$A$1:$H$1, 0))</f>
        <v>289662</v>
      </c>
      <c r="F3257">
        <v>42.469400913000399</v>
      </c>
      <c r="G3257">
        <v>-93.816490555999593</v>
      </c>
      <c r="H3257">
        <v>24427</v>
      </c>
      <c r="I3257" t="s">
        <v>22</v>
      </c>
      <c r="J3257" t="s">
        <v>19</v>
      </c>
      <c r="K3257">
        <v>16</v>
      </c>
      <c r="L3257">
        <v>281</v>
      </c>
      <c r="M3257" t="s">
        <v>61</v>
      </c>
    </row>
    <row r="3258" spans="1:13" x14ac:dyDescent="0.35">
      <c r="A3258">
        <v>2016</v>
      </c>
      <c r="B3258" t="s">
        <v>51</v>
      </c>
      <c r="C3258">
        <v>16.899999999999999</v>
      </c>
      <c r="D3258">
        <f>H3258/E3258*C3258</f>
        <v>0.3496547700423252</v>
      </c>
      <c r="E3258">
        <f>INDEX(Reference!$A$1:$H$55, MATCH(B3258, Reference!$A$1:$A$55, 0), MATCH(A3258, Reference!$A$1:$H$1, 0))</f>
        <v>289662</v>
      </c>
      <c r="F3258">
        <v>42.469400913000399</v>
      </c>
      <c r="G3258">
        <v>-93.816490555999593</v>
      </c>
      <c r="H3258">
        <v>5993</v>
      </c>
      <c r="I3258" t="s">
        <v>22</v>
      </c>
      <c r="J3258" t="s">
        <v>19</v>
      </c>
      <c r="K3258">
        <v>16</v>
      </c>
      <c r="L3258">
        <v>281</v>
      </c>
      <c r="M3258" t="s">
        <v>43</v>
      </c>
    </row>
    <row r="3259" spans="1:13" x14ac:dyDescent="0.35">
      <c r="A3259">
        <v>2016</v>
      </c>
      <c r="B3259" t="s">
        <v>51</v>
      </c>
      <c r="C3259">
        <v>9.6999999999999993</v>
      </c>
      <c r="D3259">
        <f>H3259/E3259*C3259</f>
        <v>8.2177848664995751E-2</v>
      </c>
      <c r="E3259">
        <f>INDEX(Reference!$A$1:$H$55, MATCH(B3259, Reference!$A$1:$A$55, 0), MATCH(A3259, Reference!$A$1:$H$1, 0))</f>
        <v>289662</v>
      </c>
      <c r="F3259">
        <v>42.469400913000399</v>
      </c>
      <c r="G3259">
        <v>-93.816490555999593</v>
      </c>
      <c r="H3259">
        <v>2454</v>
      </c>
      <c r="I3259" t="s">
        <v>12</v>
      </c>
      <c r="J3259" t="s">
        <v>13</v>
      </c>
      <c r="K3259">
        <v>16</v>
      </c>
      <c r="L3259">
        <v>281</v>
      </c>
      <c r="M3259" s="1">
        <v>44990</v>
      </c>
    </row>
    <row r="3260" spans="1:13" x14ac:dyDescent="0.35">
      <c r="A3260">
        <v>2016</v>
      </c>
      <c r="B3260" t="s">
        <v>51</v>
      </c>
      <c r="C3260">
        <v>17.2</v>
      </c>
      <c r="D3260">
        <f>H3260/E3260*C3260</f>
        <v>0.50431054125152763</v>
      </c>
      <c r="E3260">
        <f>INDEX(Reference!$A$1:$H$55, MATCH(B3260, Reference!$A$1:$A$55, 0), MATCH(A3260, Reference!$A$1:$H$1, 0))</f>
        <v>289662</v>
      </c>
      <c r="F3260">
        <v>42.469400913000399</v>
      </c>
      <c r="G3260">
        <v>-93.816490555999593</v>
      </c>
      <c r="H3260">
        <v>8493</v>
      </c>
      <c r="I3260" t="s">
        <v>18</v>
      </c>
      <c r="J3260" t="s">
        <v>19</v>
      </c>
      <c r="K3260">
        <v>16</v>
      </c>
      <c r="L3260">
        <v>281</v>
      </c>
      <c r="M3260" t="s">
        <v>30</v>
      </c>
    </row>
    <row r="3261" spans="1:13" x14ac:dyDescent="0.35">
      <c r="A3261">
        <v>2016</v>
      </c>
      <c r="B3261" t="s">
        <v>51</v>
      </c>
      <c r="C3261">
        <v>21.9</v>
      </c>
      <c r="D3261">
        <f>H3261/E3261*C3261</f>
        <v>1.7918470493195515E-2</v>
      </c>
      <c r="E3261">
        <f>INDEX(Reference!$A$1:$H$55, MATCH(B3261, Reference!$A$1:$A$55, 0), MATCH(A3261, Reference!$A$1:$H$1, 0))</f>
        <v>289662</v>
      </c>
      <c r="F3261">
        <v>42.469400913000399</v>
      </c>
      <c r="G3261">
        <v>-93.816490555999593</v>
      </c>
      <c r="H3261">
        <v>237</v>
      </c>
      <c r="I3261" t="s">
        <v>18</v>
      </c>
      <c r="J3261" t="s">
        <v>19</v>
      </c>
      <c r="K3261">
        <v>16</v>
      </c>
      <c r="L3261">
        <v>281</v>
      </c>
      <c r="M3261" t="s">
        <v>47</v>
      </c>
    </row>
    <row r="3262" spans="1:13" x14ac:dyDescent="0.35">
      <c r="A3262">
        <v>2016</v>
      </c>
      <c r="B3262" t="s">
        <v>51</v>
      </c>
      <c r="C3262">
        <v>16.8</v>
      </c>
      <c r="D3262">
        <f>H3262/E3262*C3262</f>
        <v>0.27775545290718145</v>
      </c>
      <c r="E3262">
        <f>INDEX(Reference!$A$1:$H$55, MATCH(B3262, Reference!$A$1:$A$55, 0), MATCH(A3262, Reference!$A$1:$H$1, 0))</f>
        <v>289662</v>
      </c>
      <c r="F3262">
        <v>42.469400913000399</v>
      </c>
      <c r="G3262">
        <v>-93.816490555999593</v>
      </c>
      <c r="H3262">
        <v>4789</v>
      </c>
      <c r="I3262" t="s">
        <v>12</v>
      </c>
      <c r="J3262" t="s">
        <v>13</v>
      </c>
      <c r="K3262">
        <v>16</v>
      </c>
      <c r="L3262">
        <v>281</v>
      </c>
      <c r="M3262" t="s">
        <v>16</v>
      </c>
    </row>
    <row r="3263" spans="1:13" x14ac:dyDescent="0.35">
      <c r="A3263">
        <v>2016</v>
      </c>
      <c r="B3263" t="s">
        <v>51</v>
      </c>
      <c r="C3263">
        <v>12.9</v>
      </c>
      <c r="D3263">
        <f>H3263/E3263*C3263</f>
        <v>4.8498249684114585E-2</v>
      </c>
      <c r="E3263">
        <f>INDEX(Reference!$A$1:$H$55, MATCH(B3263, Reference!$A$1:$A$55, 0), MATCH(A3263, Reference!$A$1:$H$1, 0))</f>
        <v>289662</v>
      </c>
      <c r="F3263">
        <v>42.469400913000399</v>
      </c>
      <c r="G3263">
        <v>-93.816490555999593</v>
      </c>
      <c r="H3263">
        <v>1089</v>
      </c>
      <c r="I3263" t="s">
        <v>18</v>
      </c>
      <c r="J3263" t="s">
        <v>19</v>
      </c>
      <c r="K3263">
        <v>16</v>
      </c>
      <c r="L3263">
        <v>281</v>
      </c>
      <c r="M3263" t="s">
        <v>35</v>
      </c>
    </row>
    <row r="3264" spans="1:13" x14ac:dyDescent="0.35">
      <c r="A3264">
        <v>2016</v>
      </c>
      <c r="B3264" t="s">
        <v>51</v>
      </c>
      <c r="C3264">
        <v>15.4</v>
      </c>
      <c r="D3264">
        <f>H3264/E3264*C3264</f>
        <v>0.64059006704365773</v>
      </c>
      <c r="E3264">
        <f>INDEX(Reference!$A$1:$H$55, MATCH(B3264, Reference!$A$1:$A$55, 0), MATCH(A3264, Reference!$A$1:$H$1, 0))</f>
        <v>289662</v>
      </c>
      <c r="F3264">
        <v>42.469400913000399</v>
      </c>
      <c r="G3264">
        <v>-93.816490555999593</v>
      </c>
      <c r="H3264">
        <v>12049</v>
      </c>
      <c r="I3264" t="s">
        <v>12</v>
      </c>
      <c r="J3264" t="s">
        <v>13</v>
      </c>
      <c r="K3264">
        <v>16</v>
      </c>
      <c r="L3264">
        <v>281</v>
      </c>
      <c r="M3264" t="s">
        <v>23</v>
      </c>
    </row>
    <row r="3265" spans="1:13" x14ac:dyDescent="0.35">
      <c r="A3265">
        <v>2016</v>
      </c>
      <c r="B3265" t="s">
        <v>51</v>
      </c>
      <c r="C3265">
        <v>12.5</v>
      </c>
      <c r="D3265">
        <f>H3265/E3265*C3265</f>
        <v>0.17818181190490986</v>
      </c>
      <c r="E3265">
        <f>INDEX(Reference!$A$1:$H$55, MATCH(B3265, Reference!$A$1:$A$55, 0), MATCH(A3265, Reference!$A$1:$H$1, 0))</f>
        <v>289662</v>
      </c>
      <c r="F3265">
        <v>42.469400913000399</v>
      </c>
      <c r="G3265">
        <v>-93.816490555999593</v>
      </c>
      <c r="H3265">
        <v>4129</v>
      </c>
      <c r="I3265" t="s">
        <v>22</v>
      </c>
      <c r="J3265" t="s">
        <v>19</v>
      </c>
      <c r="K3265">
        <v>16</v>
      </c>
      <c r="L3265">
        <v>281</v>
      </c>
      <c r="M3265" t="s">
        <v>40</v>
      </c>
    </row>
    <row r="3266" spans="1:13" x14ac:dyDescent="0.35">
      <c r="A3266">
        <v>2018</v>
      </c>
      <c r="B3266" t="s">
        <v>51</v>
      </c>
      <c r="C3266">
        <v>17</v>
      </c>
      <c r="D3266">
        <f>H3266/E3266*C3266</f>
        <v>0.3500968641788747</v>
      </c>
      <c r="E3266">
        <f>INDEX(Reference!$A$1:$H$55, MATCH(B3266, Reference!$A$1:$A$55, 0), MATCH(A3266, Reference!$A$1:$H$1, 0))</f>
        <v>279257</v>
      </c>
      <c r="F3266">
        <v>42.469400913000399</v>
      </c>
      <c r="G3266">
        <v>-93.816490555999593</v>
      </c>
      <c r="H3266">
        <v>5751</v>
      </c>
      <c r="I3266" t="s">
        <v>22</v>
      </c>
      <c r="J3266" t="s">
        <v>19</v>
      </c>
      <c r="K3266">
        <v>16</v>
      </c>
      <c r="L3266">
        <v>281</v>
      </c>
      <c r="M3266" t="s">
        <v>43</v>
      </c>
    </row>
    <row r="3267" spans="1:13" x14ac:dyDescent="0.35">
      <c r="A3267">
        <v>2018</v>
      </c>
      <c r="B3267" t="s">
        <v>51</v>
      </c>
      <c r="C3267">
        <v>11.3</v>
      </c>
      <c r="D3267">
        <f>H3267/E3267*C3267</f>
        <v>4.2649602337631647E-2</v>
      </c>
      <c r="E3267">
        <f>INDEX(Reference!$A$1:$H$55, MATCH(B3267, Reference!$A$1:$A$55, 0), MATCH(A3267, Reference!$A$1:$H$1, 0))</f>
        <v>279257</v>
      </c>
      <c r="F3267">
        <v>42.469400913000399</v>
      </c>
      <c r="G3267">
        <v>-93.816490555999593</v>
      </c>
      <c r="H3267">
        <v>1054</v>
      </c>
      <c r="I3267" t="s">
        <v>22</v>
      </c>
      <c r="J3267" t="s">
        <v>19</v>
      </c>
      <c r="K3267">
        <v>16</v>
      </c>
      <c r="L3267">
        <v>281</v>
      </c>
      <c r="M3267" t="s">
        <v>35</v>
      </c>
    </row>
    <row r="3268" spans="1:13" x14ac:dyDescent="0.35">
      <c r="A3268">
        <v>2018</v>
      </c>
      <c r="B3268" t="s">
        <v>51</v>
      </c>
      <c r="C3268">
        <v>21.6</v>
      </c>
      <c r="D3268">
        <f>H3268/E3268*C3268</f>
        <v>1.5392273067461158E-2</v>
      </c>
      <c r="E3268">
        <f>INDEX(Reference!$A$1:$H$55, MATCH(B3268, Reference!$A$1:$A$55, 0), MATCH(A3268, Reference!$A$1:$H$1, 0))</f>
        <v>279257</v>
      </c>
      <c r="F3268">
        <v>42.469400913000399</v>
      </c>
      <c r="G3268">
        <v>-93.816490555999593</v>
      </c>
      <c r="H3268">
        <v>199</v>
      </c>
      <c r="I3268" t="s">
        <v>18</v>
      </c>
      <c r="J3268" t="s">
        <v>19</v>
      </c>
      <c r="K3268">
        <v>16</v>
      </c>
      <c r="L3268">
        <v>281</v>
      </c>
      <c r="M3268" t="s">
        <v>47</v>
      </c>
    </row>
    <row r="3269" spans="1:13" x14ac:dyDescent="0.35">
      <c r="A3269">
        <v>2018</v>
      </c>
      <c r="B3269" t="s">
        <v>51</v>
      </c>
      <c r="C3269">
        <v>16.899999999999999</v>
      </c>
      <c r="D3269">
        <f>H3269/E3269*C3269</f>
        <v>0.28570420795181495</v>
      </c>
      <c r="E3269">
        <f>INDEX(Reference!$A$1:$H$55, MATCH(B3269, Reference!$A$1:$A$55, 0), MATCH(A3269, Reference!$A$1:$H$1, 0))</f>
        <v>279257</v>
      </c>
      <c r="F3269">
        <v>42.469400913000399</v>
      </c>
      <c r="G3269">
        <v>-93.816490555999593</v>
      </c>
      <c r="H3269">
        <v>4721</v>
      </c>
      <c r="I3269" t="s">
        <v>12</v>
      </c>
      <c r="J3269" t="s">
        <v>13</v>
      </c>
      <c r="K3269">
        <v>16</v>
      </c>
      <c r="L3269">
        <v>281</v>
      </c>
      <c r="M3269" t="s">
        <v>16</v>
      </c>
    </row>
    <row r="3270" spans="1:13" x14ac:dyDescent="0.35">
      <c r="A3270">
        <v>2018</v>
      </c>
      <c r="B3270" t="s">
        <v>51</v>
      </c>
      <c r="C3270">
        <v>15.4</v>
      </c>
      <c r="D3270">
        <f>H3270/E3270*C3270</f>
        <v>0.42357899712451252</v>
      </c>
      <c r="E3270">
        <f>INDEX(Reference!$A$1:$H$55, MATCH(B3270, Reference!$A$1:$A$55, 0), MATCH(A3270, Reference!$A$1:$H$1, 0))</f>
        <v>279257</v>
      </c>
      <c r="F3270">
        <v>42.469400913000399</v>
      </c>
      <c r="G3270">
        <v>-93.816490555999593</v>
      </c>
      <c r="H3270">
        <v>7681</v>
      </c>
      <c r="I3270" t="s">
        <v>12</v>
      </c>
      <c r="J3270" t="s">
        <v>13</v>
      </c>
      <c r="K3270">
        <v>16</v>
      </c>
      <c r="L3270">
        <v>281</v>
      </c>
      <c r="M3270" s="1">
        <v>45277</v>
      </c>
    </row>
    <row r="3271" spans="1:13" x14ac:dyDescent="0.35">
      <c r="A3271">
        <v>2018</v>
      </c>
      <c r="B3271" t="s">
        <v>51</v>
      </c>
      <c r="C3271">
        <v>17.7</v>
      </c>
      <c r="D3271">
        <f>H3271/E3271*C3271</f>
        <v>0.75665999419889196</v>
      </c>
      <c r="E3271">
        <f>INDEX(Reference!$A$1:$H$55, MATCH(B3271, Reference!$A$1:$A$55, 0), MATCH(A3271, Reference!$A$1:$H$1, 0))</f>
        <v>279257</v>
      </c>
      <c r="F3271">
        <v>42.469400913000399</v>
      </c>
      <c r="G3271">
        <v>-93.816490555999593</v>
      </c>
      <c r="H3271">
        <v>11938</v>
      </c>
      <c r="I3271" t="s">
        <v>18</v>
      </c>
      <c r="J3271" t="s">
        <v>19</v>
      </c>
      <c r="K3271">
        <v>16</v>
      </c>
      <c r="L3271">
        <v>281</v>
      </c>
      <c r="M3271" t="s">
        <v>23</v>
      </c>
    </row>
    <row r="3272" spans="1:13" x14ac:dyDescent="0.35">
      <c r="A3272">
        <v>2018</v>
      </c>
      <c r="B3272" t="s">
        <v>51</v>
      </c>
      <c r="C3272">
        <v>17.100000000000001</v>
      </c>
      <c r="D3272">
        <f>H3272/E3272*C3272</f>
        <v>0.30849647457360069</v>
      </c>
      <c r="E3272">
        <f>INDEX(Reference!$A$1:$H$55, MATCH(B3272, Reference!$A$1:$A$55, 0), MATCH(A3272, Reference!$A$1:$H$1, 0))</f>
        <v>279257</v>
      </c>
      <c r="F3272">
        <v>42.469400913000399</v>
      </c>
      <c r="G3272">
        <v>-93.816490555999593</v>
      </c>
      <c r="H3272">
        <v>5038</v>
      </c>
      <c r="I3272" t="s">
        <v>12</v>
      </c>
      <c r="J3272" t="s">
        <v>13</v>
      </c>
      <c r="K3272">
        <v>16</v>
      </c>
      <c r="L3272">
        <v>281</v>
      </c>
      <c r="M3272" t="s">
        <v>14</v>
      </c>
    </row>
    <row r="3273" spans="1:13" x14ac:dyDescent="0.35">
      <c r="A3273">
        <v>2018</v>
      </c>
      <c r="B3273" t="s">
        <v>51</v>
      </c>
      <c r="C3273">
        <v>18.5</v>
      </c>
      <c r="D3273">
        <f>H3273/E3273*C3273</f>
        <v>1.0400813587483931E-2</v>
      </c>
      <c r="E3273">
        <f>INDEX(Reference!$A$1:$H$55, MATCH(B3273, Reference!$A$1:$A$55, 0), MATCH(A3273, Reference!$A$1:$H$1, 0))</f>
        <v>279257</v>
      </c>
      <c r="F3273">
        <v>42.469400913000399</v>
      </c>
      <c r="G3273">
        <v>-93.816490555999593</v>
      </c>
      <c r="H3273">
        <v>157</v>
      </c>
      <c r="I3273" t="s">
        <v>12</v>
      </c>
      <c r="J3273" t="s">
        <v>13</v>
      </c>
      <c r="K3273">
        <v>16</v>
      </c>
      <c r="L3273">
        <v>281</v>
      </c>
      <c r="M3273" t="s">
        <v>47</v>
      </c>
    </row>
    <row r="3274" spans="1:13" x14ac:dyDescent="0.35">
      <c r="A3274">
        <v>2018</v>
      </c>
      <c r="B3274" t="s">
        <v>51</v>
      </c>
      <c r="C3274">
        <v>16.399999999999999</v>
      </c>
      <c r="D3274">
        <f>H3274/E3274*C3274</f>
        <v>0.70108609631987728</v>
      </c>
      <c r="E3274">
        <f>INDEX(Reference!$A$1:$H$55, MATCH(B3274, Reference!$A$1:$A$55, 0), MATCH(A3274, Reference!$A$1:$H$1, 0))</f>
        <v>279257</v>
      </c>
      <c r="F3274">
        <v>42.469400913000399</v>
      </c>
      <c r="G3274">
        <v>-93.816490555999593</v>
      </c>
      <c r="H3274">
        <v>11938</v>
      </c>
      <c r="I3274" t="s">
        <v>22</v>
      </c>
      <c r="J3274" t="s">
        <v>19</v>
      </c>
      <c r="K3274">
        <v>16</v>
      </c>
      <c r="L3274">
        <v>281</v>
      </c>
      <c r="M3274" t="s">
        <v>23</v>
      </c>
    </row>
    <row r="3275" spans="1:13" x14ac:dyDescent="0.35">
      <c r="A3275">
        <v>2018</v>
      </c>
      <c r="B3275" t="s">
        <v>51</v>
      </c>
      <c r="C3275">
        <v>14.8</v>
      </c>
      <c r="D3275">
        <f>H3275/E3275*C3275</f>
        <v>0.60380366472460856</v>
      </c>
      <c r="E3275">
        <f>INDEX(Reference!$A$1:$H$55, MATCH(B3275, Reference!$A$1:$A$55, 0), MATCH(A3275, Reference!$A$1:$H$1, 0))</f>
        <v>279257</v>
      </c>
      <c r="F3275">
        <v>42.469400913000399</v>
      </c>
      <c r="G3275">
        <v>-93.816490555999593</v>
      </c>
      <c r="H3275">
        <v>11393</v>
      </c>
      <c r="I3275" t="s">
        <v>22</v>
      </c>
      <c r="J3275" t="s">
        <v>19</v>
      </c>
      <c r="K3275">
        <v>16</v>
      </c>
      <c r="L3275">
        <v>281</v>
      </c>
      <c r="M3275" t="s">
        <v>32</v>
      </c>
    </row>
    <row r="3276" spans="1:13" x14ac:dyDescent="0.35">
      <c r="A3276">
        <v>2018</v>
      </c>
      <c r="B3276" t="s">
        <v>51</v>
      </c>
      <c r="C3276">
        <v>19</v>
      </c>
      <c r="D3276">
        <f>H3276/E3276*C3276</f>
        <v>0.34427068972308661</v>
      </c>
      <c r="E3276">
        <f>INDEX(Reference!$A$1:$H$55, MATCH(B3276, Reference!$A$1:$A$55, 0), MATCH(A3276, Reference!$A$1:$H$1, 0))</f>
        <v>279257</v>
      </c>
      <c r="F3276">
        <v>42.469400913000399</v>
      </c>
      <c r="G3276">
        <v>-93.816490555999593</v>
      </c>
      <c r="H3276">
        <v>5060</v>
      </c>
      <c r="I3276" t="s">
        <v>18</v>
      </c>
      <c r="J3276" t="s">
        <v>19</v>
      </c>
      <c r="K3276">
        <v>16</v>
      </c>
      <c r="L3276">
        <v>281</v>
      </c>
      <c r="M3276" t="s">
        <v>16</v>
      </c>
    </row>
    <row r="3277" spans="1:13" x14ac:dyDescent="0.35">
      <c r="A3277">
        <v>2018</v>
      </c>
      <c r="B3277" t="s">
        <v>51</v>
      </c>
      <c r="C3277">
        <v>21.5</v>
      </c>
      <c r="D3277">
        <f>H3277/E3277*C3277</f>
        <v>0.38956946468665066</v>
      </c>
      <c r="E3277">
        <f>INDEX(Reference!$A$1:$H$55, MATCH(B3277, Reference!$A$1:$A$55, 0), MATCH(A3277, Reference!$A$1:$H$1, 0))</f>
        <v>279257</v>
      </c>
      <c r="F3277">
        <v>42.469400913000399</v>
      </c>
      <c r="G3277">
        <v>-93.816490555999593</v>
      </c>
      <c r="H3277">
        <v>5060</v>
      </c>
      <c r="I3277" t="s">
        <v>22</v>
      </c>
      <c r="J3277" t="s">
        <v>19</v>
      </c>
      <c r="K3277">
        <v>16</v>
      </c>
      <c r="L3277">
        <v>281</v>
      </c>
      <c r="M3277" t="s">
        <v>16</v>
      </c>
    </row>
    <row r="3278" spans="1:13" x14ac:dyDescent="0.35">
      <c r="A3278">
        <v>2018</v>
      </c>
      <c r="B3278" t="s">
        <v>51</v>
      </c>
      <c r="C3278">
        <v>15.6</v>
      </c>
      <c r="D3278">
        <f>H3278/E3278*C3278</f>
        <v>1.3033284752038445</v>
      </c>
      <c r="E3278">
        <f>INDEX(Reference!$A$1:$H$55, MATCH(B3278, Reference!$A$1:$A$55, 0), MATCH(A3278, Reference!$A$1:$H$1, 0))</f>
        <v>279257</v>
      </c>
      <c r="F3278">
        <v>42.469400913000399</v>
      </c>
      <c r="G3278">
        <v>-93.816490555999593</v>
      </c>
      <c r="H3278">
        <v>23331</v>
      </c>
      <c r="I3278" t="s">
        <v>22</v>
      </c>
      <c r="J3278" t="s">
        <v>19</v>
      </c>
      <c r="K3278">
        <v>16</v>
      </c>
      <c r="L3278">
        <v>281</v>
      </c>
      <c r="M3278" t="s">
        <v>61</v>
      </c>
    </row>
    <row r="3279" spans="1:13" x14ac:dyDescent="0.35">
      <c r="A3279">
        <v>2018</v>
      </c>
      <c r="B3279" t="s">
        <v>51</v>
      </c>
      <c r="C3279">
        <v>15.3</v>
      </c>
      <c r="D3279">
        <f>H3279/E3279*C3279</f>
        <v>0.64650125153532412</v>
      </c>
      <c r="E3279">
        <f>INDEX(Reference!$A$1:$H$55, MATCH(B3279, Reference!$A$1:$A$55, 0), MATCH(A3279, Reference!$A$1:$H$1, 0))</f>
        <v>279257</v>
      </c>
      <c r="F3279">
        <v>42.469400913000399</v>
      </c>
      <c r="G3279">
        <v>-93.816490555999593</v>
      </c>
      <c r="H3279">
        <v>11800</v>
      </c>
      <c r="I3279" t="s">
        <v>12</v>
      </c>
      <c r="J3279" t="s">
        <v>13</v>
      </c>
      <c r="K3279">
        <v>16</v>
      </c>
      <c r="L3279">
        <v>281</v>
      </c>
      <c r="M3279" t="s">
        <v>23</v>
      </c>
    </row>
    <row r="3280" spans="1:13" x14ac:dyDescent="0.35">
      <c r="A3280">
        <v>2018</v>
      </c>
      <c r="B3280" t="s">
        <v>51</v>
      </c>
      <c r="C3280">
        <v>16.399999999999999</v>
      </c>
      <c r="D3280">
        <f>H3280/E3280*C3280</f>
        <v>0.54933484209885508</v>
      </c>
      <c r="E3280">
        <f>INDEX(Reference!$A$1:$H$55, MATCH(B3280, Reference!$A$1:$A$55, 0), MATCH(A3280, Reference!$A$1:$H$1, 0))</f>
        <v>279257</v>
      </c>
      <c r="F3280">
        <v>42.469400913000399</v>
      </c>
      <c r="G3280">
        <v>-93.816490555999593</v>
      </c>
      <c r="H3280">
        <v>9354</v>
      </c>
      <c r="I3280" t="s">
        <v>18</v>
      </c>
      <c r="J3280" t="s">
        <v>19</v>
      </c>
      <c r="K3280">
        <v>16</v>
      </c>
      <c r="L3280">
        <v>281</v>
      </c>
      <c r="M3280" t="s">
        <v>55</v>
      </c>
    </row>
    <row r="3281" spans="1:13" x14ac:dyDescent="0.35">
      <c r="A3281">
        <v>2018</v>
      </c>
      <c r="B3281" t="s">
        <v>51</v>
      </c>
      <c r="C3281">
        <v>9</v>
      </c>
      <c r="D3281">
        <f>H3281/E3281*C3281</f>
        <v>3.1938322047433007E-2</v>
      </c>
      <c r="E3281">
        <f>INDEX(Reference!$A$1:$H$55, MATCH(B3281, Reference!$A$1:$A$55, 0), MATCH(A3281, Reference!$A$1:$H$1, 0))</f>
        <v>279257</v>
      </c>
      <c r="F3281">
        <v>42.469400913000399</v>
      </c>
      <c r="G3281">
        <v>-93.816490555999593</v>
      </c>
      <c r="H3281">
        <v>991</v>
      </c>
      <c r="I3281" t="s">
        <v>12</v>
      </c>
      <c r="J3281" t="s">
        <v>13</v>
      </c>
      <c r="K3281">
        <v>16</v>
      </c>
      <c r="L3281">
        <v>281</v>
      </c>
      <c r="M3281" t="s">
        <v>35</v>
      </c>
    </row>
    <row r="3282" spans="1:13" x14ac:dyDescent="0.35">
      <c r="A3282">
        <v>2018</v>
      </c>
      <c r="B3282" t="s">
        <v>51</v>
      </c>
      <c r="C3282">
        <v>9.1</v>
      </c>
      <c r="D3282">
        <f>H3282/E3282*C3282</f>
        <v>0.11587748919454122</v>
      </c>
      <c r="E3282">
        <f>INDEX(Reference!$A$1:$H$55, MATCH(B3282, Reference!$A$1:$A$55, 0), MATCH(A3282, Reference!$A$1:$H$1, 0))</f>
        <v>279257</v>
      </c>
      <c r="F3282">
        <v>42.469400913000399</v>
      </c>
      <c r="G3282">
        <v>-93.816490555999593</v>
      </c>
      <c r="H3282">
        <v>3556</v>
      </c>
      <c r="I3282" t="s">
        <v>12</v>
      </c>
      <c r="J3282" t="s">
        <v>13</v>
      </c>
      <c r="K3282">
        <v>16</v>
      </c>
      <c r="L3282">
        <v>281</v>
      </c>
      <c r="M3282" s="1">
        <v>44990</v>
      </c>
    </row>
    <row r="3283" spans="1:13" x14ac:dyDescent="0.35">
      <c r="A3283">
        <v>2018</v>
      </c>
      <c r="B3283" t="s">
        <v>51</v>
      </c>
      <c r="C3283">
        <v>13.4</v>
      </c>
      <c r="D3283">
        <f>H3283/E3283*C3283</f>
        <v>0.61909567172890922</v>
      </c>
      <c r="E3283">
        <f>INDEX(Reference!$A$1:$H$55, MATCH(B3283, Reference!$A$1:$A$55, 0), MATCH(A3283, Reference!$A$1:$H$1, 0))</f>
        <v>279257</v>
      </c>
      <c r="F3283">
        <v>42.469400913000399</v>
      </c>
      <c r="G3283">
        <v>-93.816490555999593</v>
      </c>
      <c r="H3283">
        <v>12902</v>
      </c>
      <c r="I3283" t="s">
        <v>12</v>
      </c>
      <c r="J3283" t="s">
        <v>13</v>
      </c>
      <c r="K3283">
        <v>16</v>
      </c>
      <c r="L3283">
        <v>281</v>
      </c>
      <c r="M3283" t="s">
        <v>27</v>
      </c>
    </row>
    <row r="3284" spans="1:13" x14ac:dyDescent="0.35">
      <c r="A3284">
        <v>2018</v>
      </c>
      <c r="B3284" t="s">
        <v>51</v>
      </c>
      <c r="C3284">
        <v>12.7</v>
      </c>
      <c r="D3284">
        <f>H3284/E3284*C3284</f>
        <v>0.1979649570109254</v>
      </c>
      <c r="E3284">
        <f>INDEX(Reference!$A$1:$H$55, MATCH(B3284, Reference!$A$1:$A$55, 0), MATCH(A3284, Reference!$A$1:$H$1, 0))</f>
        <v>279257</v>
      </c>
      <c r="F3284">
        <v>42.469400913000399</v>
      </c>
      <c r="G3284">
        <v>-93.816490555999593</v>
      </c>
      <c r="H3284">
        <v>4353</v>
      </c>
      <c r="I3284" t="s">
        <v>22</v>
      </c>
      <c r="J3284" t="s">
        <v>19</v>
      </c>
      <c r="K3284">
        <v>16</v>
      </c>
      <c r="L3284">
        <v>281</v>
      </c>
      <c r="M3284" t="s">
        <v>40</v>
      </c>
    </row>
    <row r="3285" spans="1:13" x14ac:dyDescent="0.35">
      <c r="A3285">
        <v>2018</v>
      </c>
      <c r="B3285" t="s">
        <v>51</v>
      </c>
      <c r="C3285">
        <v>15.5</v>
      </c>
      <c r="D3285">
        <f>H3285/E3285*C3285</f>
        <v>0.24161077430467276</v>
      </c>
      <c r="E3285">
        <f>INDEX(Reference!$A$1:$H$55, MATCH(B3285, Reference!$A$1:$A$55, 0), MATCH(A3285, Reference!$A$1:$H$1, 0))</f>
        <v>279257</v>
      </c>
      <c r="F3285">
        <v>42.469400913000399</v>
      </c>
      <c r="G3285">
        <v>-93.816490555999593</v>
      </c>
      <c r="H3285">
        <v>4353</v>
      </c>
      <c r="I3285" t="s">
        <v>18</v>
      </c>
      <c r="J3285" t="s">
        <v>19</v>
      </c>
      <c r="K3285">
        <v>16</v>
      </c>
      <c r="L3285">
        <v>281</v>
      </c>
      <c r="M3285" t="s">
        <v>40</v>
      </c>
    </row>
    <row r="3286" spans="1:13" x14ac:dyDescent="0.35">
      <c r="A3286">
        <v>2018</v>
      </c>
      <c r="B3286" t="s">
        <v>51</v>
      </c>
      <c r="C3286">
        <v>14</v>
      </c>
      <c r="D3286">
        <f>H3286/E3286*C3286</f>
        <v>0.46894437740146172</v>
      </c>
      <c r="E3286">
        <f>INDEX(Reference!$A$1:$H$55, MATCH(B3286, Reference!$A$1:$A$55, 0), MATCH(A3286, Reference!$A$1:$H$1, 0))</f>
        <v>279257</v>
      </c>
      <c r="F3286">
        <v>42.469400913000399</v>
      </c>
      <c r="G3286">
        <v>-93.816490555999593</v>
      </c>
      <c r="H3286">
        <v>9354</v>
      </c>
      <c r="I3286" t="s">
        <v>22</v>
      </c>
      <c r="J3286" t="s">
        <v>19</v>
      </c>
      <c r="K3286">
        <v>16</v>
      </c>
      <c r="L3286">
        <v>281</v>
      </c>
      <c r="M3286" t="s">
        <v>55</v>
      </c>
    </row>
    <row r="3287" spans="1:13" x14ac:dyDescent="0.35">
      <c r="A3287">
        <v>2018</v>
      </c>
      <c r="B3287" t="s">
        <v>51</v>
      </c>
      <c r="C3287">
        <v>14.1</v>
      </c>
      <c r="D3287">
        <f>H3287/E3287*C3287</f>
        <v>1.1690715004458259</v>
      </c>
      <c r="E3287">
        <f>INDEX(Reference!$A$1:$H$55, MATCH(B3287, Reference!$A$1:$A$55, 0), MATCH(A3287, Reference!$A$1:$H$1, 0))</f>
        <v>279257</v>
      </c>
      <c r="F3287">
        <v>42.469400913000399</v>
      </c>
      <c r="G3287">
        <v>-93.816490555999593</v>
      </c>
      <c r="H3287">
        <v>23154</v>
      </c>
      <c r="I3287" t="s">
        <v>12</v>
      </c>
      <c r="J3287" t="s">
        <v>13</v>
      </c>
      <c r="K3287">
        <v>16</v>
      </c>
      <c r="L3287">
        <v>281</v>
      </c>
      <c r="M3287" t="s">
        <v>61</v>
      </c>
    </row>
    <row r="3288" spans="1:13" x14ac:dyDescent="0.35">
      <c r="A3288">
        <v>2018</v>
      </c>
      <c r="B3288" t="s">
        <v>51</v>
      </c>
      <c r="C3288">
        <v>17.100000000000001</v>
      </c>
      <c r="D3288">
        <f>H3288/E3288*C3288</f>
        <v>0.77540509279982239</v>
      </c>
      <c r="E3288">
        <f>INDEX(Reference!$A$1:$H$55, MATCH(B3288, Reference!$A$1:$A$55, 0), MATCH(A3288, Reference!$A$1:$H$1, 0))</f>
        <v>279257</v>
      </c>
      <c r="F3288">
        <v>42.469400913000399</v>
      </c>
      <c r="G3288">
        <v>-93.816490555999593</v>
      </c>
      <c r="H3288">
        <v>12663</v>
      </c>
      <c r="I3288" t="s">
        <v>18</v>
      </c>
      <c r="J3288" t="s">
        <v>19</v>
      </c>
      <c r="K3288">
        <v>16</v>
      </c>
      <c r="L3288">
        <v>281</v>
      </c>
      <c r="M3288" t="s">
        <v>27</v>
      </c>
    </row>
    <row r="3289" spans="1:13" x14ac:dyDescent="0.35">
      <c r="A3289">
        <v>2018</v>
      </c>
      <c r="B3289" t="s">
        <v>51</v>
      </c>
      <c r="C3289">
        <v>17.100000000000001</v>
      </c>
      <c r="D3289">
        <f>H3289/E3289*C3289</f>
        <v>0.50371020243001963</v>
      </c>
      <c r="E3289">
        <f>INDEX(Reference!$A$1:$H$55, MATCH(B3289, Reference!$A$1:$A$55, 0), MATCH(A3289, Reference!$A$1:$H$1, 0))</f>
        <v>279257</v>
      </c>
      <c r="F3289">
        <v>42.469400913000399</v>
      </c>
      <c r="G3289">
        <v>-93.816490555999593</v>
      </c>
      <c r="H3289">
        <v>8226</v>
      </c>
      <c r="I3289" t="s">
        <v>18</v>
      </c>
      <c r="J3289" t="s">
        <v>19</v>
      </c>
      <c r="K3289">
        <v>16</v>
      </c>
      <c r="L3289">
        <v>281</v>
      </c>
      <c r="M3289" t="s">
        <v>30</v>
      </c>
    </row>
    <row r="3290" spans="1:13" x14ac:dyDescent="0.35">
      <c r="A3290">
        <v>2018</v>
      </c>
      <c r="B3290" t="s">
        <v>51</v>
      </c>
      <c r="C3290">
        <v>22.6</v>
      </c>
      <c r="D3290">
        <f>H3290/E3290*C3290</f>
        <v>1.6104878302065841E-2</v>
      </c>
      <c r="E3290">
        <f>INDEX(Reference!$A$1:$H$55, MATCH(B3290, Reference!$A$1:$A$55, 0), MATCH(A3290, Reference!$A$1:$H$1, 0))</f>
        <v>279257</v>
      </c>
      <c r="F3290">
        <v>42.469400913000399</v>
      </c>
      <c r="G3290">
        <v>-93.816490555999593</v>
      </c>
      <c r="H3290">
        <v>199</v>
      </c>
      <c r="I3290" t="s">
        <v>22</v>
      </c>
      <c r="J3290" t="s">
        <v>19</v>
      </c>
      <c r="K3290">
        <v>16</v>
      </c>
      <c r="L3290">
        <v>281</v>
      </c>
      <c r="M3290" t="s">
        <v>47</v>
      </c>
    </row>
    <row r="3291" spans="1:13" x14ac:dyDescent="0.35">
      <c r="A3291">
        <v>2018</v>
      </c>
      <c r="B3291" t="s">
        <v>51</v>
      </c>
      <c r="C3291">
        <v>12.9</v>
      </c>
      <c r="D3291">
        <f>H3291/E3291*C3291</f>
        <v>0.52448676308919739</v>
      </c>
      <c r="E3291">
        <f>INDEX(Reference!$A$1:$H$55, MATCH(B3291, Reference!$A$1:$A$55, 0), MATCH(A3291, Reference!$A$1:$H$1, 0))</f>
        <v>279257</v>
      </c>
      <c r="F3291">
        <v>42.469400913000399</v>
      </c>
      <c r="G3291">
        <v>-93.816490555999593</v>
      </c>
      <c r="H3291">
        <v>11354</v>
      </c>
      <c r="I3291" t="s">
        <v>12</v>
      </c>
      <c r="J3291" t="s">
        <v>13</v>
      </c>
      <c r="K3291">
        <v>16</v>
      </c>
      <c r="L3291">
        <v>281</v>
      </c>
      <c r="M3291" t="s">
        <v>32</v>
      </c>
    </row>
    <row r="3292" spans="1:13" x14ac:dyDescent="0.35">
      <c r="A3292">
        <v>2018</v>
      </c>
      <c r="B3292" t="s">
        <v>51</v>
      </c>
      <c r="C3292">
        <v>16.5</v>
      </c>
      <c r="D3292">
        <f>H3292/E3292*C3292</f>
        <v>0.48603616023949264</v>
      </c>
      <c r="E3292">
        <f>INDEX(Reference!$A$1:$H$55, MATCH(B3292, Reference!$A$1:$A$55, 0), MATCH(A3292, Reference!$A$1:$H$1, 0))</f>
        <v>279257</v>
      </c>
      <c r="F3292">
        <v>42.469400913000399</v>
      </c>
      <c r="G3292">
        <v>-93.816490555999593</v>
      </c>
      <c r="H3292">
        <v>8226</v>
      </c>
      <c r="I3292" t="s">
        <v>22</v>
      </c>
      <c r="J3292" t="s">
        <v>19</v>
      </c>
      <c r="K3292">
        <v>16</v>
      </c>
      <c r="L3292">
        <v>281</v>
      </c>
      <c r="M3292" t="s">
        <v>30</v>
      </c>
    </row>
    <row r="3293" spans="1:13" x14ac:dyDescent="0.35">
      <c r="A3293">
        <v>2018</v>
      </c>
      <c r="B3293" t="s">
        <v>51</v>
      </c>
      <c r="C3293">
        <v>14.5</v>
      </c>
      <c r="D3293">
        <f>H3293/E3293*C3293</f>
        <v>0.65750724243259795</v>
      </c>
      <c r="E3293">
        <f>INDEX(Reference!$A$1:$H$55, MATCH(B3293, Reference!$A$1:$A$55, 0), MATCH(A3293, Reference!$A$1:$H$1, 0))</f>
        <v>279257</v>
      </c>
      <c r="F3293">
        <v>42.469400913000399</v>
      </c>
      <c r="G3293">
        <v>-93.816490555999593</v>
      </c>
      <c r="H3293">
        <v>12663</v>
      </c>
      <c r="I3293" t="s">
        <v>22</v>
      </c>
      <c r="J3293" t="s">
        <v>19</v>
      </c>
      <c r="K3293">
        <v>16</v>
      </c>
      <c r="L3293">
        <v>281</v>
      </c>
      <c r="M3293" t="s">
        <v>27</v>
      </c>
    </row>
    <row r="3294" spans="1:13" x14ac:dyDescent="0.35">
      <c r="A3294">
        <v>2018</v>
      </c>
      <c r="B3294" t="s">
        <v>51</v>
      </c>
      <c r="C3294">
        <v>16.5</v>
      </c>
      <c r="D3294">
        <f>H3294/E3294*C3294</f>
        <v>0.67315949107811091</v>
      </c>
      <c r="E3294">
        <f>INDEX(Reference!$A$1:$H$55, MATCH(B3294, Reference!$A$1:$A$55, 0), MATCH(A3294, Reference!$A$1:$H$1, 0))</f>
        <v>279257</v>
      </c>
      <c r="F3294">
        <v>42.469400913000399</v>
      </c>
      <c r="G3294">
        <v>-93.816490555999593</v>
      </c>
      <c r="H3294">
        <v>11393</v>
      </c>
      <c r="I3294" t="s">
        <v>18</v>
      </c>
      <c r="J3294" t="s">
        <v>19</v>
      </c>
      <c r="K3294">
        <v>16</v>
      </c>
      <c r="L3294">
        <v>281</v>
      </c>
      <c r="M3294" t="s">
        <v>32</v>
      </c>
    </row>
    <row r="3295" spans="1:13" x14ac:dyDescent="0.35">
      <c r="A3295">
        <v>2018</v>
      </c>
      <c r="B3295" t="s">
        <v>51</v>
      </c>
      <c r="C3295">
        <v>13.4</v>
      </c>
      <c r="D3295">
        <f>H3295/E3295*C3295</f>
        <v>5.0575634630465847E-2</v>
      </c>
      <c r="E3295">
        <f>INDEX(Reference!$A$1:$H$55, MATCH(B3295, Reference!$A$1:$A$55, 0), MATCH(A3295, Reference!$A$1:$H$1, 0))</f>
        <v>279257</v>
      </c>
      <c r="F3295">
        <v>42.469400913000399</v>
      </c>
      <c r="G3295">
        <v>-93.816490555999593</v>
      </c>
      <c r="H3295">
        <v>1054</v>
      </c>
      <c r="I3295" t="s">
        <v>18</v>
      </c>
      <c r="J3295" t="s">
        <v>19</v>
      </c>
      <c r="K3295">
        <v>16</v>
      </c>
      <c r="L3295">
        <v>281</v>
      </c>
      <c r="M3295" t="s">
        <v>35</v>
      </c>
    </row>
    <row r="3296" spans="1:13" x14ac:dyDescent="0.35">
      <c r="A3296">
        <v>2018</v>
      </c>
      <c r="B3296" t="s">
        <v>51</v>
      </c>
      <c r="C3296">
        <v>17.100000000000001</v>
      </c>
      <c r="D3296">
        <f>H3296/E3296*C3296</f>
        <v>1.4286485208965221</v>
      </c>
      <c r="E3296">
        <f>INDEX(Reference!$A$1:$H$55, MATCH(B3296, Reference!$A$1:$A$55, 0), MATCH(A3296, Reference!$A$1:$H$1, 0))</f>
        <v>279257</v>
      </c>
      <c r="F3296">
        <v>42.469400913000399</v>
      </c>
      <c r="G3296">
        <v>-93.816490555999593</v>
      </c>
      <c r="H3296">
        <v>23331</v>
      </c>
      <c r="I3296" t="s">
        <v>18</v>
      </c>
      <c r="J3296" t="s">
        <v>19</v>
      </c>
      <c r="K3296">
        <v>16</v>
      </c>
      <c r="L3296">
        <v>281</v>
      </c>
      <c r="M3296" t="s">
        <v>61</v>
      </c>
    </row>
    <row r="3297" spans="1:13" x14ac:dyDescent="0.35">
      <c r="A3297">
        <v>2018</v>
      </c>
      <c r="B3297" t="s">
        <v>51</v>
      </c>
      <c r="C3297">
        <v>18.100000000000001</v>
      </c>
      <c r="D3297">
        <f>H3297/E3297*C3297</f>
        <v>0.37275019068456661</v>
      </c>
      <c r="E3297">
        <f>INDEX(Reference!$A$1:$H$55, MATCH(B3297, Reference!$A$1:$A$55, 0), MATCH(A3297, Reference!$A$1:$H$1, 0))</f>
        <v>279257</v>
      </c>
      <c r="F3297">
        <v>42.469400913000399</v>
      </c>
      <c r="G3297">
        <v>-93.816490555999593</v>
      </c>
      <c r="H3297">
        <v>5751</v>
      </c>
      <c r="I3297" t="s">
        <v>18</v>
      </c>
      <c r="J3297" t="s">
        <v>19</v>
      </c>
      <c r="K3297">
        <v>16</v>
      </c>
      <c r="L3297">
        <v>281</v>
      </c>
      <c r="M3297" t="s">
        <v>43</v>
      </c>
    </row>
    <row r="3298" spans="1:13" x14ac:dyDescent="0.35">
      <c r="A3298">
        <v>2018</v>
      </c>
      <c r="B3298" t="s">
        <v>51</v>
      </c>
      <c r="C3298">
        <v>14.3</v>
      </c>
      <c r="D3298">
        <f>H3298/E3298*C3298</f>
        <v>0.22428802142829007</v>
      </c>
      <c r="E3298">
        <f>INDEX(Reference!$A$1:$H$55, MATCH(B3298, Reference!$A$1:$A$55, 0), MATCH(A3298, Reference!$A$1:$H$1, 0))</f>
        <v>279257</v>
      </c>
      <c r="F3298">
        <v>42.469400913000399</v>
      </c>
      <c r="G3298">
        <v>-93.816490555999593</v>
      </c>
      <c r="H3298">
        <v>4380</v>
      </c>
      <c r="I3298" t="s">
        <v>12</v>
      </c>
      <c r="J3298" t="s">
        <v>13</v>
      </c>
      <c r="K3298">
        <v>16</v>
      </c>
      <c r="L3298">
        <v>281</v>
      </c>
      <c r="M3298" t="s">
        <v>40</v>
      </c>
    </row>
    <row r="3299" spans="1:13" x14ac:dyDescent="0.35">
      <c r="A3299">
        <v>2018</v>
      </c>
      <c r="B3299" t="s">
        <v>51</v>
      </c>
      <c r="C3299">
        <v>13.1</v>
      </c>
      <c r="D3299">
        <f>H3299/E3299*C3299</f>
        <v>0.32269522339636963</v>
      </c>
      <c r="E3299">
        <f>INDEX(Reference!$A$1:$H$55, MATCH(B3299, Reference!$A$1:$A$55, 0), MATCH(A3299, Reference!$A$1:$H$1, 0))</f>
        <v>279257</v>
      </c>
      <c r="F3299">
        <v>42.469400913000399</v>
      </c>
      <c r="G3299">
        <v>-93.816490555999593</v>
      </c>
      <c r="H3299">
        <v>6879</v>
      </c>
      <c r="I3299" t="s">
        <v>12</v>
      </c>
      <c r="J3299" t="s">
        <v>13</v>
      </c>
      <c r="K3299">
        <v>16</v>
      </c>
      <c r="L3299">
        <v>281</v>
      </c>
      <c r="M3299" s="1">
        <v>45088</v>
      </c>
    </row>
    <row r="3300" spans="1:13" x14ac:dyDescent="0.35">
      <c r="A3300">
        <v>2020</v>
      </c>
      <c r="B3300" t="s">
        <v>51</v>
      </c>
      <c r="C3300">
        <v>14.6</v>
      </c>
      <c r="D3300">
        <f>H3300/E3300*C3300</f>
        <v>6.1839829874742944E-2</v>
      </c>
      <c r="E3300">
        <f>INDEX(Reference!$A$1:$H$55, MATCH(B3300, Reference!$A$1:$A$55, 0), MATCH(A3300, Reference!$A$1:$H$1, 0))</f>
        <v>171168</v>
      </c>
      <c r="F3300">
        <v>42.469400913000399</v>
      </c>
      <c r="G3300">
        <v>-93.816490555999593</v>
      </c>
      <c r="H3300">
        <v>725</v>
      </c>
      <c r="I3300" t="s">
        <v>18</v>
      </c>
      <c r="J3300" t="s">
        <v>19</v>
      </c>
      <c r="K3300">
        <v>16</v>
      </c>
      <c r="L3300">
        <v>281</v>
      </c>
      <c r="M3300" t="s">
        <v>35</v>
      </c>
    </row>
    <row r="3301" spans="1:13" x14ac:dyDescent="0.35">
      <c r="A3301">
        <v>2020</v>
      </c>
      <c r="B3301" t="s">
        <v>51</v>
      </c>
      <c r="C3301">
        <v>12.5</v>
      </c>
      <c r="D3301">
        <f>H3301/E3301*C3301</f>
        <v>0.49753750701065619</v>
      </c>
      <c r="E3301">
        <f>INDEX(Reference!$A$1:$H$55, MATCH(B3301, Reference!$A$1:$A$55, 0), MATCH(A3301, Reference!$A$1:$H$1, 0))</f>
        <v>171168</v>
      </c>
      <c r="F3301">
        <v>42.469400913000399</v>
      </c>
      <c r="G3301">
        <v>-93.816490555999593</v>
      </c>
      <c r="H3301">
        <v>6813</v>
      </c>
      <c r="I3301" t="s">
        <v>12</v>
      </c>
      <c r="J3301" t="s">
        <v>13</v>
      </c>
      <c r="K3301">
        <v>16</v>
      </c>
      <c r="L3301">
        <v>281</v>
      </c>
      <c r="M3301" t="s">
        <v>32</v>
      </c>
    </row>
    <row r="3302" spans="1:13" x14ac:dyDescent="0.35">
      <c r="A3302">
        <v>2020</v>
      </c>
      <c r="B3302" t="s">
        <v>51</v>
      </c>
      <c r="C3302">
        <v>16.8</v>
      </c>
      <c r="D3302">
        <f>H3302/E3302*C3302</f>
        <v>0.73925967470555254</v>
      </c>
      <c r="E3302">
        <f>INDEX(Reference!$A$1:$H$55, MATCH(B3302, Reference!$A$1:$A$55, 0), MATCH(A3302, Reference!$A$1:$H$1, 0))</f>
        <v>171168</v>
      </c>
      <c r="F3302">
        <v>42.469400913000399</v>
      </c>
      <c r="G3302">
        <v>-93.816490555999593</v>
      </c>
      <c r="H3302">
        <v>7532</v>
      </c>
      <c r="I3302" t="s">
        <v>18</v>
      </c>
      <c r="J3302" t="s">
        <v>19</v>
      </c>
      <c r="K3302">
        <v>16</v>
      </c>
      <c r="L3302">
        <v>281</v>
      </c>
      <c r="M3302" t="s">
        <v>27</v>
      </c>
    </row>
    <row r="3303" spans="1:13" x14ac:dyDescent="0.35">
      <c r="A3303">
        <v>2020</v>
      </c>
      <c r="B3303" t="s">
        <v>51</v>
      </c>
      <c r="C3303">
        <v>20</v>
      </c>
      <c r="D3303">
        <f>H3303/E3303*C3303</f>
        <v>1.518975509441017E-2</v>
      </c>
      <c r="E3303">
        <f>INDEX(Reference!$A$1:$H$55, MATCH(B3303, Reference!$A$1:$A$55, 0), MATCH(A3303, Reference!$A$1:$H$1, 0))</f>
        <v>171168</v>
      </c>
      <c r="F3303">
        <v>42.469400913000399</v>
      </c>
      <c r="G3303">
        <v>-93.816490555999593</v>
      </c>
      <c r="H3303">
        <v>130</v>
      </c>
      <c r="I3303" t="s">
        <v>22</v>
      </c>
      <c r="J3303" t="s">
        <v>19</v>
      </c>
      <c r="K3303">
        <v>16</v>
      </c>
      <c r="L3303">
        <v>281</v>
      </c>
      <c r="M3303" t="s">
        <v>47</v>
      </c>
    </row>
    <row r="3304" spans="1:13" x14ac:dyDescent="0.35">
      <c r="A3304">
        <v>2020</v>
      </c>
      <c r="B3304" t="s">
        <v>51</v>
      </c>
      <c r="C3304">
        <v>10.5</v>
      </c>
      <c r="D3304">
        <f>H3304/E3304*C3304</f>
        <v>3.5088334268087495E-2</v>
      </c>
      <c r="E3304">
        <f>INDEX(Reference!$A$1:$H$55, MATCH(B3304, Reference!$A$1:$A$55, 0), MATCH(A3304, Reference!$A$1:$H$1, 0))</f>
        <v>171168</v>
      </c>
      <c r="F3304">
        <v>42.469400913000399</v>
      </c>
      <c r="G3304">
        <v>-93.816490555999593</v>
      </c>
      <c r="H3304">
        <v>572</v>
      </c>
      <c r="I3304" t="s">
        <v>12</v>
      </c>
      <c r="J3304" t="s">
        <v>13</v>
      </c>
      <c r="K3304">
        <v>16</v>
      </c>
      <c r="L3304">
        <v>281</v>
      </c>
      <c r="M3304" t="s">
        <v>35</v>
      </c>
    </row>
    <row r="3305" spans="1:13" x14ac:dyDescent="0.35">
      <c r="A3305">
        <v>2020</v>
      </c>
      <c r="B3305" t="s">
        <v>51</v>
      </c>
      <c r="C3305">
        <v>12.3</v>
      </c>
      <c r="D3305">
        <f>H3305/E3305*C3305</f>
        <v>0.29871880257992151</v>
      </c>
      <c r="E3305">
        <f>INDEX(Reference!$A$1:$H$55, MATCH(B3305, Reference!$A$1:$A$55, 0), MATCH(A3305, Reference!$A$1:$H$1, 0))</f>
        <v>171168</v>
      </c>
      <c r="F3305">
        <v>42.469400913000399</v>
      </c>
      <c r="G3305">
        <v>-93.816490555999593</v>
      </c>
      <c r="H3305">
        <v>4157</v>
      </c>
      <c r="I3305" t="s">
        <v>12</v>
      </c>
      <c r="J3305" t="s">
        <v>13</v>
      </c>
      <c r="K3305">
        <v>16</v>
      </c>
      <c r="L3305">
        <v>281</v>
      </c>
      <c r="M3305" s="1">
        <v>45088</v>
      </c>
    </row>
    <row r="3306" spans="1:13" x14ac:dyDescent="0.35">
      <c r="A3306">
        <v>2020</v>
      </c>
      <c r="B3306" t="s">
        <v>51</v>
      </c>
      <c r="C3306">
        <v>16</v>
      </c>
      <c r="D3306">
        <f>H3306/E3306*C3306</f>
        <v>0.47934193307160217</v>
      </c>
      <c r="E3306">
        <f>INDEX(Reference!$A$1:$H$55, MATCH(B3306, Reference!$A$1:$A$55, 0), MATCH(A3306, Reference!$A$1:$H$1, 0))</f>
        <v>171168</v>
      </c>
      <c r="F3306">
        <v>42.469400913000399</v>
      </c>
      <c r="G3306">
        <v>-93.816490555999593</v>
      </c>
      <c r="H3306">
        <v>5128</v>
      </c>
      <c r="I3306" t="s">
        <v>18</v>
      </c>
      <c r="J3306" t="s">
        <v>19</v>
      </c>
      <c r="K3306">
        <v>16</v>
      </c>
      <c r="L3306">
        <v>281</v>
      </c>
      <c r="M3306" t="s">
        <v>30</v>
      </c>
    </row>
    <row r="3307" spans="1:13" x14ac:dyDescent="0.35">
      <c r="A3307">
        <v>2020</v>
      </c>
      <c r="B3307" t="s">
        <v>51</v>
      </c>
      <c r="C3307">
        <v>17.2</v>
      </c>
      <c r="D3307">
        <f>H3307/E3307*C3307</f>
        <v>0.35351000186950832</v>
      </c>
      <c r="E3307">
        <f>INDEX(Reference!$A$1:$H$55, MATCH(B3307, Reference!$A$1:$A$55, 0), MATCH(A3307, Reference!$A$1:$H$1, 0))</f>
        <v>171168</v>
      </c>
      <c r="F3307">
        <v>42.469400913000399</v>
      </c>
      <c r="G3307">
        <v>-93.816490555999593</v>
      </c>
      <c r="H3307">
        <v>3518</v>
      </c>
      <c r="I3307" t="s">
        <v>22</v>
      </c>
      <c r="J3307" t="s">
        <v>19</v>
      </c>
      <c r="K3307">
        <v>16</v>
      </c>
      <c r="L3307">
        <v>281</v>
      </c>
      <c r="M3307" t="s">
        <v>43</v>
      </c>
    </row>
    <row r="3308" spans="1:13" x14ac:dyDescent="0.35">
      <c r="A3308">
        <v>2020</v>
      </c>
      <c r="B3308" t="s">
        <v>51</v>
      </c>
      <c r="C3308">
        <v>15.3</v>
      </c>
      <c r="D3308">
        <f>H3308/E3308*C3308</f>
        <v>0.67325434660684247</v>
      </c>
      <c r="E3308">
        <f>INDEX(Reference!$A$1:$H$55, MATCH(B3308, Reference!$A$1:$A$55, 0), MATCH(A3308, Reference!$A$1:$H$1, 0))</f>
        <v>171168</v>
      </c>
      <c r="F3308">
        <v>42.469400913000399</v>
      </c>
      <c r="G3308">
        <v>-93.816490555999593</v>
      </c>
      <c r="H3308">
        <v>7532</v>
      </c>
      <c r="I3308" t="s">
        <v>22</v>
      </c>
      <c r="J3308" t="s">
        <v>19</v>
      </c>
      <c r="K3308">
        <v>16</v>
      </c>
      <c r="L3308">
        <v>281</v>
      </c>
      <c r="M3308" t="s">
        <v>27</v>
      </c>
    </row>
    <row r="3309" spans="1:13" x14ac:dyDescent="0.35">
      <c r="A3309">
        <v>2020</v>
      </c>
      <c r="B3309" t="s">
        <v>51</v>
      </c>
      <c r="C3309">
        <v>16.2</v>
      </c>
      <c r="D3309">
        <f>H3309/E3309*C3309</f>
        <v>0.67055173864273698</v>
      </c>
      <c r="E3309">
        <f>INDEX(Reference!$A$1:$H$55, MATCH(B3309, Reference!$A$1:$A$55, 0), MATCH(A3309, Reference!$A$1:$H$1, 0))</f>
        <v>171168</v>
      </c>
      <c r="F3309">
        <v>42.469400913000399</v>
      </c>
      <c r="G3309">
        <v>-93.816490555999593</v>
      </c>
      <c r="H3309">
        <v>7085</v>
      </c>
      <c r="I3309" t="s">
        <v>12</v>
      </c>
      <c r="J3309" t="s">
        <v>13</v>
      </c>
      <c r="K3309">
        <v>16</v>
      </c>
      <c r="L3309">
        <v>281</v>
      </c>
      <c r="M3309" t="s">
        <v>23</v>
      </c>
    </row>
    <row r="3310" spans="1:13" x14ac:dyDescent="0.35">
      <c r="A3310">
        <v>2020</v>
      </c>
      <c r="B3310" t="s">
        <v>51</v>
      </c>
      <c r="C3310">
        <v>17.7</v>
      </c>
      <c r="D3310">
        <f>H3310/E3310*C3310</f>
        <v>1.3442933258553001E-2</v>
      </c>
      <c r="E3310">
        <f>INDEX(Reference!$A$1:$H$55, MATCH(B3310, Reference!$A$1:$A$55, 0), MATCH(A3310, Reference!$A$1:$H$1, 0))</f>
        <v>171168</v>
      </c>
      <c r="F3310">
        <v>42.469400913000399</v>
      </c>
      <c r="G3310">
        <v>-93.816490555999593</v>
      </c>
      <c r="H3310">
        <v>130</v>
      </c>
      <c r="I3310" t="s">
        <v>18</v>
      </c>
      <c r="J3310" t="s">
        <v>19</v>
      </c>
      <c r="K3310">
        <v>16</v>
      </c>
      <c r="L3310">
        <v>281</v>
      </c>
      <c r="M3310" t="s">
        <v>47</v>
      </c>
    </row>
    <row r="3311" spans="1:13" x14ac:dyDescent="0.35">
      <c r="A3311">
        <v>2020</v>
      </c>
      <c r="B3311" t="s">
        <v>51</v>
      </c>
      <c r="C3311">
        <v>15.8</v>
      </c>
      <c r="D3311">
        <f>H3311/E3311*C3311</f>
        <v>1.3335588427743503</v>
      </c>
      <c r="E3311">
        <f>INDEX(Reference!$A$1:$H$55, MATCH(B3311, Reference!$A$1:$A$55, 0), MATCH(A3311, Reference!$A$1:$H$1, 0))</f>
        <v>171168</v>
      </c>
      <c r="F3311">
        <v>42.469400913000399</v>
      </c>
      <c r="G3311">
        <v>-93.816490555999593</v>
      </c>
      <c r="H3311">
        <v>14447</v>
      </c>
      <c r="I3311" t="s">
        <v>22</v>
      </c>
      <c r="J3311" t="s">
        <v>19</v>
      </c>
      <c r="K3311">
        <v>16</v>
      </c>
      <c r="L3311">
        <v>281</v>
      </c>
      <c r="M3311" t="s">
        <v>61</v>
      </c>
    </row>
    <row r="3312" spans="1:13" x14ac:dyDescent="0.35">
      <c r="A3312">
        <v>2020</v>
      </c>
      <c r="B3312" t="s">
        <v>51</v>
      </c>
      <c r="C3312">
        <v>10</v>
      </c>
      <c r="D3312">
        <f>H3312/E3312*C3312</f>
        <v>0.11526687231258179</v>
      </c>
      <c r="E3312">
        <f>INDEX(Reference!$A$1:$H$55, MATCH(B3312, Reference!$A$1:$A$55, 0), MATCH(A3312, Reference!$A$1:$H$1, 0))</f>
        <v>171168</v>
      </c>
      <c r="F3312">
        <v>42.469400913000399</v>
      </c>
      <c r="G3312">
        <v>-93.816490555999593</v>
      </c>
      <c r="H3312">
        <v>1973</v>
      </c>
      <c r="I3312" t="s">
        <v>12</v>
      </c>
      <c r="J3312" t="s">
        <v>13</v>
      </c>
      <c r="K3312">
        <v>16</v>
      </c>
      <c r="L3312">
        <v>281</v>
      </c>
      <c r="M3312" s="1">
        <v>44990</v>
      </c>
    </row>
    <row r="3313" spans="1:13" x14ac:dyDescent="0.35">
      <c r="A3313">
        <v>2020</v>
      </c>
      <c r="B3313" t="s">
        <v>51</v>
      </c>
      <c r="C3313">
        <v>16.899999999999999</v>
      </c>
      <c r="D3313">
        <f>H3313/E3313*C3313</f>
        <v>0.34734412974387735</v>
      </c>
      <c r="E3313">
        <f>INDEX(Reference!$A$1:$H$55, MATCH(B3313, Reference!$A$1:$A$55, 0), MATCH(A3313, Reference!$A$1:$H$1, 0))</f>
        <v>171168</v>
      </c>
      <c r="F3313">
        <v>42.469400913000399</v>
      </c>
      <c r="G3313">
        <v>-93.816490555999593</v>
      </c>
      <c r="H3313">
        <v>3518</v>
      </c>
      <c r="I3313" t="s">
        <v>18</v>
      </c>
      <c r="J3313" t="s">
        <v>19</v>
      </c>
      <c r="K3313">
        <v>16</v>
      </c>
      <c r="L3313">
        <v>281</v>
      </c>
      <c r="M3313" t="s">
        <v>43</v>
      </c>
    </row>
    <row r="3314" spans="1:13" x14ac:dyDescent="0.35">
      <c r="A3314">
        <v>2020</v>
      </c>
      <c r="B3314" t="s">
        <v>51</v>
      </c>
      <c r="C3314">
        <v>11.4</v>
      </c>
      <c r="D3314">
        <f>H3314/E3314*C3314</f>
        <v>4.8285894559730792E-2</v>
      </c>
      <c r="E3314">
        <f>INDEX(Reference!$A$1:$H$55, MATCH(B3314, Reference!$A$1:$A$55, 0), MATCH(A3314, Reference!$A$1:$H$1, 0))</f>
        <v>171168</v>
      </c>
      <c r="F3314">
        <v>42.469400913000399</v>
      </c>
      <c r="G3314">
        <v>-93.816490555999593</v>
      </c>
      <c r="H3314">
        <v>725</v>
      </c>
      <c r="I3314" t="s">
        <v>22</v>
      </c>
      <c r="J3314" t="s">
        <v>19</v>
      </c>
      <c r="K3314">
        <v>16</v>
      </c>
      <c r="L3314">
        <v>281</v>
      </c>
      <c r="M3314" t="s">
        <v>35</v>
      </c>
    </row>
    <row r="3315" spans="1:13" x14ac:dyDescent="0.35">
      <c r="A3315">
        <v>2020</v>
      </c>
      <c r="B3315" t="s">
        <v>51</v>
      </c>
      <c r="C3315">
        <v>16.8</v>
      </c>
      <c r="D3315">
        <f>H3315/E3315*C3315</f>
        <v>0.50330902972518232</v>
      </c>
      <c r="E3315">
        <f>INDEX(Reference!$A$1:$H$55, MATCH(B3315, Reference!$A$1:$A$55, 0), MATCH(A3315, Reference!$A$1:$H$1, 0))</f>
        <v>171168</v>
      </c>
      <c r="F3315">
        <v>42.469400913000399</v>
      </c>
      <c r="G3315">
        <v>-93.816490555999593</v>
      </c>
      <c r="H3315">
        <v>5128</v>
      </c>
      <c r="I3315" t="s">
        <v>22</v>
      </c>
      <c r="J3315" t="s">
        <v>19</v>
      </c>
      <c r="K3315">
        <v>16</v>
      </c>
      <c r="L3315">
        <v>281</v>
      </c>
      <c r="M3315" t="s">
        <v>30</v>
      </c>
    </row>
    <row r="3316" spans="1:13" x14ac:dyDescent="0.35">
      <c r="A3316">
        <v>2020</v>
      </c>
      <c r="B3316" t="s">
        <v>51</v>
      </c>
      <c r="C3316">
        <v>15.7</v>
      </c>
      <c r="D3316">
        <f>H3316/E3316*C3316</f>
        <v>0.27746132454664424</v>
      </c>
      <c r="E3316">
        <f>INDEX(Reference!$A$1:$H$55, MATCH(B3316, Reference!$A$1:$A$55, 0), MATCH(A3316, Reference!$A$1:$H$1, 0))</f>
        <v>171168</v>
      </c>
      <c r="F3316">
        <v>42.469400913000399</v>
      </c>
      <c r="G3316">
        <v>-93.816490555999593</v>
      </c>
      <c r="H3316">
        <v>3025</v>
      </c>
      <c r="I3316" t="s">
        <v>12</v>
      </c>
      <c r="J3316" t="s">
        <v>13</v>
      </c>
      <c r="K3316">
        <v>16</v>
      </c>
      <c r="L3316">
        <v>281</v>
      </c>
      <c r="M3316" t="s">
        <v>16</v>
      </c>
    </row>
    <row r="3317" spans="1:13" x14ac:dyDescent="0.35">
      <c r="A3317">
        <v>2020</v>
      </c>
      <c r="B3317" t="s">
        <v>51</v>
      </c>
      <c r="C3317">
        <v>14.1</v>
      </c>
      <c r="D3317">
        <f>H3317/E3317*C3317</f>
        <v>0.47785859506449807</v>
      </c>
      <c r="E3317">
        <f>INDEX(Reference!$A$1:$H$55, MATCH(B3317, Reference!$A$1:$A$55, 0), MATCH(A3317, Reference!$A$1:$H$1, 0))</f>
        <v>171168</v>
      </c>
      <c r="F3317">
        <v>42.469400913000399</v>
      </c>
      <c r="G3317">
        <v>-93.816490555999593</v>
      </c>
      <c r="H3317">
        <v>5801</v>
      </c>
      <c r="I3317" t="s">
        <v>22</v>
      </c>
      <c r="J3317" t="s">
        <v>19</v>
      </c>
      <c r="K3317">
        <v>16</v>
      </c>
      <c r="L3317">
        <v>281</v>
      </c>
      <c r="M3317" t="s">
        <v>55</v>
      </c>
    </row>
    <row r="3318" spans="1:13" x14ac:dyDescent="0.35">
      <c r="A3318">
        <v>2020</v>
      </c>
      <c r="B3318" t="s">
        <v>51</v>
      </c>
      <c r="C3318">
        <v>16.8</v>
      </c>
      <c r="D3318">
        <f>H3318/E3318*C3318</f>
        <v>0.72061132922041504</v>
      </c>
      <c r="E3318">
        <f>INDEX(Reference!$A$1:$H$55, MATCH(B3318, Reference!$A$1:$A$55, 0), MATCH(A3318, Reference!$A$1:$H$1, 0))</f>
        <v>171168</v>
      </c>
      <c r="F3318">
        <v>42.469400913000399</v>
      </c>
      <c r="G3318">
        <v>-93.816490555999593</v>
      </c>
      <c r="H3318">
        <v>7342</v>
      </c>
      <c r="I3318" t="s">
        <v>18</v>
      </c>
      <c r="J3318" t="s">
        <v>19</v>
      </c>
      <c r="K3318">
        <v>16</v>
      </c>
      <c r="L3318">
        <v>281</v>
      </c>
      <c r="M3318" t="s">
        <v>23</v>
      </c>
    </row>
    <row r="3319" spans="1:13" x14ac:dyDescent="0.35">
      <c r="A3319">
        <v>2020</v>
      </c>
      <c r="B3319" t="s">
        <v>51</v>
      </c>
      <c r="C3319">
        <v>18.3</v>
      </c>
      <c r="D3319">
        <f>H3319/E3319*C3319</f>
        <v>0.34511357263039821</v>
      </c>
      <c r="E3319">
        <f>INDEX(Reference!$A$1:$H$55, MATCH(B3319, Reference!$A$1:$A$55, 0), MATCH(A3319, Reference!$A$1:$H$1, 0))</f>
        <v>171168</v>
      </c>
      <c r="F3319">
        <v>42.469400913000399</v>
      </c>
      <c r="G3319">
        <v>-93.816490555999593</v>
      </c>
      <c r="H3319">
        <v>3228</v>
      </c>
      <c r="I3319" t="s">
        <v>18</v>
      </c>
      <c r="J3319" t="s">
        <v>19</v>
      </c>
      <c r="K3319">
        <v>16</v>
      </c>
      <c r="L3319">
        <v>281</v>
      </c>
      <c r="M3319" t="s">
        <v>16</v>
      </c>
    </row>
    <row r="3320" spans="1:13" x14ac:dyDescent="0.35">
      <c r="A3320">
        <v>2020</v>
      </c>
      <c r="B3320" t="s">
        <v>51</v>
      </c>
      <c r="C3320">
        <v>14.6</v>
      </c>
      <c r="D3320">
        <f>H3320/E3320*C3320</f>
        <v>0.60603033277248075</v>
      </c>
      <c r="E3320">
        <f>INDEX(Reference!$A$1:$H$55, MATCH(B3320, Reference!$A$1:$A$55, 0), MATCH(A3320, Reference!$A$1:$H$1, 0))</f>
        <v>171168</v>
      </c>
      <c r="F3320">
        <v>42.469400913000399</v>
      </c>
      <c r="G3320">
        <v>-93.816490555999593</v>
      </c>
      <c r="H3320">
        <v>7105</v>
      </c>
      <c r="I3320" t="s">
        <v>22</v>
      </c>
      <c r="J3320" t="s">
        <v>19</v>
      </c>
      <c r="K3320">
        <v>16</v>
      </c>
      <c r="L3320">
        <v>281</v>
      </c>
      <c r="M3320" t="s">
        <v>32</v>
      </c>
    </row>
    <row r="3321" spans="1:13" x14ac:dyDescent="0.35">
      <c r="A3321">
        <v>2020</v>
      </c>
      <c r="B3321" t="s">
        <v>51</v>
      </c>
      <c r="C3321">
        <v>19.8</v>
      </c>
      <c r="D3321">
        <f>H3321/E3321*C3321</f>
        <v>0.37340157038698824</v>
      </c>
      <c r="E3321">
        <f>INDEX(Reference!$A$1:$H$55, MATCH(B3321, Reference!$A$1:$A$55, 0), MATCH(A3321, Reference!$A$1:$H$1, 0))</f>
        <v>171168</v>
      </c>
      <c r="F3321">
        <v>42.469400913000399</v>
      </c>
      <c r="G3321">
        <v>-93.816490555999593</v>
      </c>
      <c r="H3321">
        <v>3228</v>
      </c>
      <c r="I3321" t="s">
        <v>22</v>
      </c>
      <c r="J3321" t="s">
        <v>19</v>
      </c>
      <c r="K3321">
        <v>16</v>
      </c>
      <c r="L3321">
        <v>281</v>
      </c>
      <c r="M3321" t="s">
        <v>16</v>
      </c>
    </row>
    <row r="3322" spans="1:13" x14ac:dyDescent="0.35">
      <c r="A3322">
        <v>2020</v>
      </c>
      <c r="B3322" t="s">
        <v>51</v>
      </c>
      <c r="C3322">
        <v>17</v>
      </c>
      <c r="D3322">
        <f>H3322/E3322*C3322</f>
        <v>0.72919003552065809</v>
      </c>
      <c r="E3322">
        <f>INDEX(Reference!$A$1:$H$55, MATCH(B3322, Reference!$A$1:$A$55, 0), MATCH(A3322, Reference!$A$1:$H$1, 0))</f>
        <v>171168</v>
      </c>
      <c r="F3322">
        <v>42.469400913000399</v>
      </c>
      <c r="G3322">
        <v>-93.816490555999593</v>
      </c>
      <c r="H3322">
        <v>7342</v>
      </c>
      <c r="I3322" t="s">
        <v>22</v>
      </c>
      <c r="J3322" t="s">
        <v>19</v>
      </c>
      <c r="K3322">
        <v>16</v>
      </c>
      <c r="L3322">
        <v>281</v>
      </c>
      <c r="M3322" t="s">
        <v>23</v>
      </c>
    </row>
    <row r="3323" spans="1:13" x14ac:dyDescent="0.35">
      <c r="A3323">
        <v>2020</v>
      </c>
      <c r="B3323" t="s">
        <v>51</v>
      </c>
      <c r="C3323">
        <v>14.9</v>
      </c>
      <c r="D3323">
        <f>H3323/E3323*C3323</f>
        <v>0.24582632267713592</v>
      </c>
      <c r="E3323">
        <f>INDEX(Reference!$A$1:$H$55, MATCH(B3323, Reference!$A$1:$A$55, 0), MATCH(A3323, Reference!$A$1:$H$1, 0))</f>
        <v>171168</v>
      </c>
      <c r="F3323">
        <v>42.469400913000399</v>
      </c>
      <c r="G3323">
        <v>-93.816490555999593</v>
      </c>
      <c r="H3323">
        <v>2824</v>
      </c>
      <c r="I3323" t="s">
        <v>12</v>
      </c>
      <c r="J3323" t="s">
        <v>13</v>
      </c>
      <c r="K3323">
        <v>16</v>
      </c>
      <c r="L3323">
        <v>281</v>
      </c>
      <c r="M3323" t="s">
        <v>40</v>
      </c>
    </row>
    <row r="3324" spans="1:13" x14ac:dyDescent="0.35">
      <c r="A3324">
        <v>2020</v>
      </c>
      <c r="B3324" t="s">
        <v>51</v>
      </c>
      <c r="C3324">
        <v>16.600000000000001</v>
      </c>
      <c r="D3324">
        <f>H3324/E3324*C3324</f>
        <v>1.4010808094971023</v>
      </c>
      <c r="E3324">
        <f>INDEX(Reference!$A$1:$H$55, MATCH(B3324, Reference!$A$1:$A$55, 0), MATCH(A3324, Reference!$A$1:$H$1, 0))</f>
        <v>171168</v>
      </c>
      <c r="F3324">
        <v>42.469400913000399</v>
      </c>
      <c r="G3324">
        <v>-93.816490555999593</v>
      </c>
      <c r="H3324">
        <v>14447</v>
      </c>
      <c r="I3324" t="s">
        <v>18</v>
      </c>
      <c r="J3324" t="s">
        <v>19</v>
      </c>
      <c r="K3324">
        <v>16</v>
      </c>
      <c r="L3324">
        <v>281</v>
      </c>
      <c r="M3324" t="s">
        <v>61</v>
      </c>
    </row>
    <row r="3325" spans="1:13" x14ac:dyDescent="0.35">
      <c r="A3325">
        <v>2020</v>
      </c>
      <c r="B3325" t="s">
        <v>51</v>
      </c>
      <c r="C3325">
        <v>18.3</v>
      </c>
      <c r="D3325">
        <f>H3325/E3325*C3325</f>
        <v>1.1118900729108245E-2</v>
      </c>
      <c r="E3325">
        <f>INDEX(Reference!$A$1:$H$55, MATCH(B3325, Reference!$A$1:$A$55, 0), MATCH(A3325, Reference!$A$1:$H$1, 0))</f>
        <v>171168</v>
      </c>
      <c r="F3325">
        <v>42.469400913000399</v>
      </c>
      <c r="G3325">
        <v>-93.816490555999593</v>
      </c>
      <c r="H3325">
        <v>104</v>
      </c>
      <c r="I3325" t="s">
        <v>12</v>
      </c>
      <c r="J3325" t="s">
        <v>13</v>
      </c>
      <c r="K3325">
        <v>16</v>
      </c>
      <c r="L3325">
        <v>281</v>
      </c>
      <c r="M3325" t="s">
        <v>47</v>
      </c>
    </row>
    <row r="3326" spans="1:13" x14ac:dyDescent="0.35">
      <c r="A3326">
        <v>2020</v>
      </c>
      <c r="B3326" t="s">
        <v>51</v>
      </c>
      <c r="C3326">
        <v>16.399999999999999</v>
      </c>
      <c r="D3326">
        <f>H3326/E3326*C3326</f>
        <v>0.68074640119648522</v>
      </c>
      <c r="E3326">
        <f>INDEX(Reference!$A$1:$H$55, MATCH(B3326, Reference!$A$1:$A$55, 0), MATCH(A3326, Reference!$A$1:$H$1, 0))</f>
        <v>171168</v>
      </c>
      <c r="F3326">
        <v>42.469400913000399</v>
      </c>
      <c r="G3326">
        <v>-93.816490555999593</v>
      </c>
      <c r="H3326">
        <v>7105</v>
      </c>
      <c r="I3326" t="s">
        <v>18</v>
      </c>
      <c r="J3326" t="s">
        <v>19</v>
      </c>
      <c r="K3326">
        <v>16</v>
      </c>
      <c r="L3326">
        <v>281</v>
      </c>
      <c r="M3326" t="s">
        <v>32</v>
      </c>
    </row>
    <row r="3327" spans="1:13" x14ac:dyDescent="0.35">
      <c r="A3327">
        <v>2020</v>
      </c>
      <c r="B3327" t="s">
        <v>51</v>
      </c>
      <c r="C3327">
        <v>14</v>
      </c>
      <c r="D3327">
        <f>H3327/E3327*C3327</f>
        <v>0.60304496167507948</v>
      </c>
      <c r="E3327">
        <f>INDEX(Reference!$A$1:$H$55, MATCH(B3327, Reference!$A$1:$A$55, 0), MATCH(A3327, Reference!$A$1:$H$1, 0))</f>
        <v>171168</v>
      </c>
      <c r="F3327">
        <v>42.469400913000399</v>
      </c>
      <c r="G3327">
        <v>-93.816490555999593</v>
      </c>
      <c r="H3327">
        <v>7373</v>
      </c>
      <c r="I3327" t="s">
        <v>12</v>
      </c>
      <c r="J3327" t="s">
        <v>13</v>
      </c>
      <c r="K3327">
        <v>16</v>
      </c>
      <c r="L3327">
        <v>281</v>
      </c>
      <c r="M3327" t="s">
        <v>27</v>
      </c>
    </row>
    <row r="3328" spans="1:13" x14ac:dyDescent="0.35">
      <c r="A3328">
        <v>2020</v>
      </c>
      <c r="B3328" t="s">
        <v>51</v>
      </c>
      <c r="C3328">
        <v>13.7</v>
      </c>
      <c r="D3328">
        <f>H3328/E3328*C3328</f>
        <v>0.22666853617498595</v>
      </c>
      <c r="E3328">
        <f>INDEX(Reference!$A$1:$H$55, MATCH(B3328, Reference!$A$1:$A$55, 0), MATCH(A3328, Reference!$A$1:$H$1, 0))</f>
        <v>171168</v>
      </c>
      <c r="F3328">
        <v>42.469400913000399</v>
      </c>
      <c r="G3328">
        <v>-93.816490555999593</v>
      </c>
      <c r="H3328">
        <v>2832</v>
      </c>
      <c r="I3328" t="s">
        <v>22</v>
      </c>
      <c r="J3328" t="s">
        <v>19</v>
      </c>
      <c r="K3328">
        <v>16</v>
      </c>
      <c r="L3328">
        <v>281</v>
      </c>
      <c r="M3328" t="s">
        <v>40</v>
      </c>
    </row>
    <row r="3329" spans="1:13" x14ac:dyDescent="0.35">
      <c r="A3329">
        <v>2020</v>
      </c>
      <c r="B3329" t="s">
        <v>51</v>
      </c>
      <c r="C3329">
        <v>14.8</v>
      </c>
      <c r="D3329">
        <f>H3329/E3329*C3329</f>
        <v>0.24486819966348849</v>
      </c>
      <c r="E3329">
        <f>INDEX(Reference!$A$1:$H$55, MATCH(B3329, Reference!$A$1:$A$55, 0), MATCH(A3329, Reference!$A$1:$H$1, 0))</f>
        <v>171168</v>
      </c>
      <c r="F3329">
        <v>42.469400913000399</v>
      </c>
      <c r="G3329">
        <v>-93.816490555999593</v>
      </c>
      <c r="H3329">
        <v>2832</v>
      </c>
      <c r="I3329" t="s">
        <v>18</v>
      </c>
      <c r="J3329" t="s">
        <v>19</v>
      </c>
      <c r="K3329">
        <v>16</v>
      </c>
      <c r="L3329">
        <v>281</v>
      </c>
      <c r="M3329" t="s">
        <v>40</v>
      </c>
    </row>
    <row r="3330" spans="1:13" x14ac:dyDescent="0.35">
      <c r="A3330">
        <v>2020</v>
      </c>
      <c r="B3330" t="s">
        <v>51</v>
      </c>
      <c r="C3330">
        <v>17</v>
      </c>
      <c r="D3330">
        <f>H3330/E3330*C3330</f>
        <v>0.57614156851748</v>
      </c>
      <c r="E3330">
        <f>INDEX(Reference!$A$1:$H$55, MATCH(B3330, Reference!$A$1:$A$55, 0), MATCH(A3330, Reference!$A$1:$H$1, 0))</f>
        <v>171168</v>
      </c>
      <c r="F3330">
        <v>42.469400913000399</v>
      </c>
      <c r="G3330">
        <v>-93.816490555999593</v>
      </c>
      <c r="H3330">
        <v>5801</v>
      </c>
      <c r="I3330" t="s">
        <v>18</v>
      </c>
      <c r="J3330" t="s">
        <v>19</v>
      </c>
      <c r="K3330">
        <v>16</v>
      </c>
      <c r="L3330">
        <v>281</v>
      </c>
      <c r="M3330" t="s">
        <v>55</v>
      </c>
    </row>
    <row r="3331" spans="1:13" x14ac:dyDescent="0.35">
      <c r="A3331">
        <v>2020</v>
      </c>
      <c r="B3331" t="s">
        <v>51</v>
      </c>
      <c r="C3331">
        <v>15.7</v>
      </c>
      <c r="D3331">
        <f>H3331/E3331*C3331</f>
        <v>0.43210588427743502</v>
      </c>
      <c r="E3331">
        <f>INDEX(Reference!$A$1:$H$55, MATCH(B3331, Reference!$A$1:$A$55, 0), MATCH(A3331, Reference!$A$1:$H$1, 0))</f>
        <v>171168</v>
      </c>
      <c r="F3331">
        <v>42.469400913000399</v>
      </c>
      <c r="G3331">
        <v>-93.816490555999593</v>
      </c>
      <c r="H3331">
        <v>4711</v>
      </c>
      <c r="I3331" t="s">
        <v>12</v>
      </c>
      <c r="J3331" t="s">
        <v>13</v>
      </c>
      <c r="K3331">
        <v>16</v>
      </c>
      <c r="L3331">
        <v>281</v>
      </c>
      <c r="M3331" s="1">
        <v>45277</v>
      </c>
    </row>
    <row r="3332" spans="1:13" x14ac:dyDescent="0.35">
      <c r="A3332">
        <v>2020</v>
      </c>
      <c r="B3332" t="s">
        <v>51</v>
      </c>
      <c r="C3332">
        <v>14.4</v>
      </c>
      <c r="D3332">
        <f>H3332/E3332*C3332</f>
        <v>1.1692091979809311</v>
      </c>
      <c r="E3332">
        <f>INDEX(Reference!$A$1:$H$55, MATCH(B3332, Reference!$A$1:$A$55, 0), MATCH(A3332, Reference!$A$1:$H$1, 0))</f>
        <v>171168</v>
      </c>
      <c r="F3332">
        <v>42.469400913000399</v>
      </c>
      <c r="G3332">
        <v>-93.816490555999593</v>
      </c>
      <c r="H3332">
        <v>13898</v>
      </c>
      <c r="I3332" t="s">
        <v>12</v>
      </c>
      <c r="J3332" t="s">
        <v>13</v>
      </c>
      <c r="K3332">
        <v>16</v>
      </c>
      <c r="L3332">
        <v>281</v>
      </c>
      <c r="M3332" t="s">
        <v>61</v>
      </c>
    </row>
    <row r="3333" spans="1:13" x14ac:dyDescent="0.35">
      <c r="A3333">
        <v>2020</v>
      </c>
      <c r="B3333" t="s">
        <v>51</v>
      </c>
      <c r="C3333">
        <v>18.3</v>
      </c>
      <c r="D3333">
        <f>H3333/E3333*C3333</f>
        <v>0.32683153393157599</v>
      </c>
      <c r="E3333">
        <f>INDEX(Reference!$A$1:$H$55, MATCH(B3333, Reference!$A$1:$A$55, 0), MATCH(A3333, Reference!$A$1:$H$1, 0))</f>
        <v>171168</v>
      </c>
      <c r="F3333">
        <v>42.469400913000399</v>
      </c>
      <c r="G3333">
        <v>-93.816490555999593</v>
      </c>
      <c r="H3333">
        <v>3057</v>
      </c>
      <c r="I3333" t="s">
        <v>12</v>
      </c>
      <c r="J3333" t="s">
        <v>13</v>
      </c>
      <c r="K3333">
        <v>16</v>
      </c>
      <c r="L3333">
        <v>281</v>
      </c>
      <c r="M3333" t="s">
        <v>14</v>
      </c>
    </row>
    <row r="3334" spans="1:13" x14ac:dyDescent="0.35">
      <c r="A3334">
        <v>2008</v>
      </c>
      <c r="B3334" t="s">
        <v>33</v>
      </c>
      <c r="C3334">
        <v>13.7</v>
      </c>
      <c r="D3334">
        <f>H3334/E3334*C3334</f>
        <v>1.9618839738575283E-2</v>
      </c>
      <c r="E3334">
        <f>INDEX(Reference!$A$1:$H$55, MATCH(B3334, Reference!$A$1:$A$55, 0), MATCH(A3334, Reference!$A$1:$H$1, 0))</f>
        <v>158516</v>
      </c>
      <c r="F3334">
        <v>43.682630005000398</v>
      </c>
      <c r="G3334">
        <v>-114.36373004199901</v>
      </c>
      <c r="H3334">
        <v>227</v>
      </c>
      <c r="I3334" t="s">
        <v>18</v>
      </c>
      <c r="J3334" t="s">
        <v>19</v>
      </c>
      <c r="K3334">
        <v>5</v>
      </c>
      <c r="L3334">
        <v>1687</v>
      </c>
      <c r="M3334" t="s">
        <v>40</v>
      </c>
    </row>
    <row r="3335" spans="1:13" x14ac:dyDescent="0.35">
      <c r="A3335">
        <v>2008</v>
      </c>
      <c r="B3335" t="s">
        <v>33</v>
      </c>
      <c r="C3335">
        <v>16.5</v>
      </c>
      <c r="D3335">
        <f>H3335/E3335*C3335</f>
        <v>0.76464836357213151</v>
      </c>
      <c r="E3335">
        <f>INDEX(Reference!$A$1:$H$55, MATCH(B3335, Reference!$A$1:$A$55, 0), MATCH(A3335, Reference!$A$1:$H$1, 0))</f>
        <v>158516</v>
      </c>
      <c r="F3335">
        <v>43.682630005000398</v>
      </c>
      <c r="G3335">
        <v>-114.36373004199901</v>
      </c>
      <c r="H3335">
        <v>7346</v>
      </c>
      <c r="I3335" t="s">
        <v>18</v>
      </c>
      <c r="J3335" t="s">
        <v>19</v>
      </c>
      <c r="K3335">
        <v>5</v>
      </c>
      <c r="L3335">
        <v>1687</v>
      </c>
      <c r="M3335" t="s">
        <v>23</v>
      </c>
    </row>
    <row r="3336" spans="1:13" x14ac:dyDescent="0.35">
      <c r="A3336">
        <v>2008</v>
      </c>
      <c r="B3336" t="s">
        <v>33</v>
      </c>
      <c r="C3336">
        <v>8.8000000000000007</v>
      </c>
      <c r="D3336">
        <f>H3336/E3336*C3336</f>
        <v>0.47171011128214191</v>
      </c>
      <c r="E3336">
        <f>INDEX(Reference!$A$1:$H$55, MATCH(B3336, Reference!$A$1:$A$55, 0), MATCH(A3336, Reference!$A$1:$H$1, 0))</f>
        <v>158516</v>
      </c>
      <c r="F3336">
        <v>43.682630005000398</v>
      </c>
      <c r="G3336">
        <v>-114.36373004199901</v>
      </c>
      <c r="H3336">
        <v>8497</v>
      </c>
      <c r="I3336" t="s">
        <v>22</v>
      </c>
      <c r="J3336" t="s">
        <v>19</v>
      </c>
      <c r="K3336">
        <v>5</v>
      </c>
      <c r="L3336">
        <v>1687</v>
      </c>
      <c r="M3336" t="s">
        <v>27</v>
      </c>
    </row>
    <row r="3337" spans="1:13" x14ac:dyDescent="0.35">
      <c r="A3337">
        <v>2008</v>
      </c>
      <c r="B3337" t="s">
        <v>33</v>
      </c>
      <c r="C3337">
        <v>4.3</v>
      </c>
      <c r="D3337">
        <f>H3337/E3337*C3337</f>
        <v>1.896149284614802E-2</v>
      </c>
      <c r="E3337">
        <f>INDEX(Reference!$A$1:$H$55, MATCH(B3337, Reference!$A$1:$A$55, 0), MATCH(A3337, Reference!$A$1:$H$1, 0))</f>
        <v>158516</v>
      </c>
      <c r="F3337">
        <v>43.682630005000398</v>
      </c>
      <c r="G3337">
        <v>-114.36373004199901</v>
      </c>
      <c r="H3337">
        <v>699</v>
      </c>
      <c r="I3337" t="s">
        <v>12</v>
      </c>
      <c r="J3337" t="s">
        <v>13</v>
      </c>
      <c r="K3337">
        <v>5</v>
      </c>
      <c r="L3337">
        <v>1687</v>
      </c>
      <c r="M3337" s="1">
        <v>44990</v>
      </c>
    </row>
    <row r="3338" spans="1:13" x14ac:dyDescent="0.35">
      <c r="A3338">
        <v>2008</v>
      </c>
      <c r="B3338" t="s">
        <v>33</v>
      </c>
      <c r="C3338">
        <v>15.9</v>
      </c>
      <c r="D3338">
        <f>H3338/E3338*C3338</f>
        <v>0.71778495546190924</v>
      </c>
      <c r="E3338">
        <f>INDEX(Reference!$A$1:$H$55, MATCH(B3338, Reference!$A$1:$A$55, 0), MATCH(A3338, Reference!$A$1:$H$1, 0))</f>
        <v>158516</v>
      </c>
      <c r="F3338">
        <v>43.682630005000398</v>
      </c>
      <c r="G3338">
        <v>-114.36373004199901</v>
      </c>
      <c r="H3338">
        <v>7156</v>
      </c>
      <c r="I3338" t="s">
        <v>18</v>
      </c>
      <c r="J3338" t="s">
        <v>19</v>
      </c>
      <c r="K3338">
        <v>5</v>
      </c>
      <c r="L3338">
        <v>1687</v>
      </c>
      <c r="M3338" t="s">
        <v>32</v>
      </c>
    </row>
    <row r="3339" spans="1:13" x14ac:dyDescent="0.35">
      <c r="A3339">
        <v>2008</v>
      </c>
      <c r="B3339" t="s">
        <v>33</v>
      </c>
      <c r="C3339">
        <v>11.9</v>
      </c>
      <c r="D3339">
        <f>H3339/E3339*C3339</f>
        <v>1.7041181962704082E-2</v>
      </c>
      <c r="E3339">
        <f>INDEX(Reference!$A$1:$H$55, MATCH(B3339, Reference!$A$1:$A$55, 0), MATCH(A3339, Reference!$A$1:$H$1, 0))</f>
        <v>158516</v>
      </c>
      <c r="F3339">
        <v>43.682630005000398</v>
      </c>
      <c r="G3339">
        <v>-114.36373004199901</v>
      </c>
      <c r="H3339">
        <v>227</v>
      </c>
      <c r="I3339" t="s">
        <v>22</v>
      </c>
      <c r="J3339" t="s">
        <v>19</v>
      </c>
      <c r="K3339">
        <v>5</v>
      </c>
      <c r="L3339">
        <v>1687</v>
      </c>
      <c r="M3339" t="s">
        <v>40</v>
      </c>
    </row>
    <row r="3340" spans="1:13" x14ac:dyDescent="0.35">
      <c r="A3340">
        <v>2008</v>
      </c>
      <c r="B3340" t="s">
        <v>33</v>
      </c>
      <c r="C3340">
        <v>14.8</v>
      </c>
      <c r="D3340">
        <f>H3340/E3340*C3340</f>
        <v>0.79333064170178413</v>
      </c>
      <c r="E3340">
        <f>INDEX(Reference!$A$1:$H$55, MATCH(B3340, Reference!$A$1:$A$55, 0), MATCH(A3340, Reference!$A$1:$H$1, 0))</f>
        <v>158516</v>
      </c>
      <c r="F3340">
        <v>43.682630005000398</v>
      </c>
      <c r="G3340">
        <v>-114.36373004199901</v>
      </c>
      <c r="H3340">
        <v>8497</v>
      </c>
      <c r="I3340" t="s">
        <v>18</v>
      </c>
      <c r="J3340" t="s">
        <v>19</v>
      </c>
      <c r="K3340">
        <v>5</v>
      </c>
      <c r="L3340">
        <v>1687</v>
      </c>
      <c r="M3340" t="s">
        <v>27</v>
      </c>
    </row>
    <row r="3341" spans="1:13" x14ac:dyDescent="0.35">
      <c r="A3341">
        <v>2008</v>
      </c>
      <c r="B3341" t="s">
        <v>33</v>
      </c>
      <c r="C3341">
        <v>11.9</v>
      </c>
      <c r="D3341">
        <f>H3341/E3341*C3341</f>
        <v>0.28962502207979002</v>
      </c>
      <c r="E3341">
        <f>INDEX(Reference!$A$1:$H$55, MATCH(B3341, Reference!$A$1:$A$55, 0), MATCH(A3341, Reference!$A$1:$H$1, 0))</f>
        <v>158516</v>
      </c>
      <c r="F3341">
        <v>43.682630005000398</v>
      </c>
      <c r="G3341">
        <v>-114.36373004199901</v>
      </c>
      <c r="H3341">
        <v>3858</v>
      </c>
      <c r="I3341" t="s">
        <v>12</v>
      </c>
      <c r="J3341" t="s">
        <v>13</v>
      </c>
      <c r="K3341">
        <v>5</v>
      </c>
      <c r="L3341">
        <v>1687</v>
      </c>
      <c r="M3341" s="1">
        <v>45277</v>
      </c>
    </row>
    <row r="3342" spans="1:13" x14ac:dyDescent="0.35">
      <c r="A3342">
        <v>2008</v>
      </c>
      <c r="B3342" t="s">
        <v>33</v>
      </c>
      <c r="C3342">
        <v>13.6</v>
      </c>
      <c r="D3342">
        <f>H3342/E3342*C3342</f>
        <v>1.6386989325998639E-2</v>
      </c>
      <c r="E3342">
        <f>INDEX(Reference!$A$1:$H$55, MATCH(B3342, Reference!$A$1:$A$55, 0), MATCH(A3342, Reference!$A$1:$H$1, 0))</f>
        <v>158516</v>
      </c>
      <c r="F3342">
        <v>43.682630005000398</v>
      </c>
      <c r="G3342">
        <v>-114.36373004199901</v>
      </c>
      <c r="H3342">
        <v>191</v>
      </c>
      <c r="I3342" t="s">
        <v>18</v>
      </c>
      <c r="J3342" t="s">
        <v>19</v>
      </c>
      <c r="K3342">
        <v>5</v>
      </c>
      <c r="L3342">
        <v>1687</v>
      </c>
      <c r="M3342" t="s">
        <v>35</v>
      </c>
    </row>
    <row r="3343" spans="1:13" x14ac:dyDescent="0.35">
      <c r="A3343">
        <v>2008</v>
      </c>
      <c r="B3343" t="s">
        <v>33</v>
      </c>
      <c r="C3343">
        <v>15.6</v>
      </c>
      <c r="D3343">
        <f>H3343/E3343*C3343</f>
        <v>0.57315602210502414</v>
      </c>
      <c r="E3343">
        <f>INDEX(Reference!$A$1:$H$55, MATCH(B3343, Reference!$A$1:$A$55, 0), MATCH(A3343, Reference!$A$1:$H$1, 0))</f>
        <v>158516</v>
      </c>
      <c r="F3343">
        <v>43.682630005000398</v>
      </c>
      <c r="G3343">
        <v>-114.36373004199901</v>
      </c>
      <c r="H3343">
        <v>5824</v>
      </c>
      <c r="I3343" t="s">
        <v>18</v>
      </c>
      <c r="J3343" t="s">
        <v>19</v>
      </c>
      <c r="K3343">
        <v>5</v>
      </c>
      <c r="L3343">
        <v>1687</v>
      </c>
      <c r="M3343" t="s">
        <v>55</v>
      </c>
    </row>
    <row r="3344" spans="1:13" x14ac:dyDescent="0.35">
      <c r="A3344">
        <v>2008</v>
      </c>
      <c r="B3344" t="s">
        <v>33</v>
      </c>
      <c r="C3344">
        <v>12.8</v>
      </c>
      <c r="D3344">
        <f>H3344/E3344*C3344</f>
        <v>0.27648439274268849</v>
      </c>
      <c r="E3344">
        <f>INDEX(Reference!$A$1:$H$55, MATCH(B3344, Reference!$A$1:$A$55, 0), MATCH(A3344, Reference!$A$1:$H$1, 0))</f>
        <v>158516</v>
      </c>
      <c r="F3344">
        <v>43.682630005000398</v>
      </c>
      <c r="G3344">
        <v>-114.36373004199901</v>
      </c>
      <c r="H3344">
        <v>3424</v>
      </c>
      <c r="I3344" t="s">
        <v>12</v>
      </c>
      <c r="J3344" t="s">
        <v>13</v>
      </c>
      <c r="K3344">
        <v>5</v>
      </c>
      <c r="L3344">
        <v>1687</v>
      </c>
      <c r="M3344" t="s">
        <v>16</v>
      </c>
    </row>
    <row r="3345" spans="1:13" x14ac:dyDescent="0.35">
      <c r="A3345">
        <v>2008</v>
      </c>
      <c r="B3345" t="s">
        <v>33</v>
      </c>
      <c r="C3345">
        <v>13.5</v>
      </c>
      <c r="D3345">
        <f>H3345/E3345*C3345</f>
        <v>0.6256213883771985</v>
      </c>
      <c r="E3345">
        <f>INDEX(Reference!$A$1:$H$55, MATCH(B3345, Reference!$A$1:$A$55, 0), MATCH(A3345, Reference!$A$1:$H$1, 0))</f>
        <v>158516</v>
      </c>
      <c r="F3345">
        <v>43.682630005000398</v>
      </c>
      <c r="G3345">
        <v>-114.36373004199901</v>
      </c>
      <c r="H3345">
        <v>7346</v>
      </c>
      <c r="I3345" t="s">
        <v>22</v>
      </c>
      <c r="J3345" t="s">
        <v>19</v>
      </c>
      <c r="K3345">
        <v>5</v>
      </c>
      <c r="L3345">
        <v>1687</v>
      </c>
      <c r="M3345" t="s">
        <v>23</v>
      </c>
    </row>
    <row r="3346" spans="1:13" x14ac:dyDescent="0.35">
      <c r="A3346">
        <v>2008</v>
      </c>
      <c r="B3346" t="s">
        <v>33</v>
      </c>
      <c r="C3346">
        <v>7.8</v>
      </c>
      <c r="D3346">
        <f>H3346/E3346*C3346</f>
        <v>0.13482550657346892</v>
      </c>
      <c r="E3346">
        <f>INDEX(Reference!$A$1:$H$55, MATCH(B3346, Reference!$A$1:$A$55, 0), MATCH(A3346, Reference!$A$1:$H$1, 0))</f>
        <v>158516</v>
      </c>
      <c r="F3346">
        <v>43.682630005000398</v>
      </c>
      <c r="G3346">
        <v>-114.36373004199901</v>
      </c>
      <c r="H3346">
        <v>2740</v>
      </c>
      <c r="I3346" t="s">
        <v>12</v>
      </c>
      <c r="J3346" t="s">
        <v>13</v>
      </c>
      <c r="K3346">
        <v>5</v>
      </c>
      <c r="L3346">
        <v>1687</v>
      </c>
      <c r="M3346" s="1">
        <v>45088</v>
      </c>
    </row>
    <row r="3347" spans="1:13" x14ac:dyDescent="0.35">
      <c r="A3347">
        <v>2008</v>
      </c>
      <c r="B3347" t="s">
        <v>33</v>
      </c>
      <c r="C3347">
        <v>9.1999999999999993</v>
      </c>
      <c r="D3347">
        <f>H3347/E3347*C3347</f>
        <v>0.29721416134648865</v>
      </c>
      <c r="E3347">
        <f>INDEX(Reference!$A$1:$H$55, MATCH(B3347, Reference!$A$1:$A$55, 0), MATCH(A3347, Reference!$A$1:$H$1, 0))</f>
        <v>158516</v>
      </c>
      <c r="F3347">
        <v>43.682630005000398</v>
      </c>
      <c r="G3347">
        <v>-114.36373004199901</v>
      </c>
      <c r="H3347">
        <v>5121</v>
      </c>
      <c r="I3347" t="s">
        <v>12</v>
      </c>
      <c r="J3347" t="s">
        <v>13</v>
      </c>
      <c r="K3347">
        <v>5</v>
      </c>
      <c r="L3347">
        <v>1687</v>
      </c>
      <c r="M3347" t="s">
        <v>32</v>
      </c>
    </row>
    <row r="3348" spans="1:13" x14ac:dyDescent="0.35">
      <c r="A3348">
        <v>2008</v>
      </c>
      <c r="B3348" t="s">
        <v>33</v>
      </c>
      <c r="C3348">
        <v>5</v>
      </c>
      <c r="D3348">
        <f>H3348/E3348*C3348</f>
        <v>3.785106866183855E-3</v>
      </c>
      <c r="E3348">
        <f>INDEX(Reference!$A$1:$H$55, MATCH(B3348, Reference!$A$1:$A$55, 0), MATCH(A3348, Reference!$A$1:$H$1, 0))</f>
        <v>158516</v>
      </c>
      <c r="F3348">
        <v>43.682630005000398</v>
      </c>
      <c r="G3348">
        <v>-114.36373004199901</v>
      </c>
      <c r="H3348">
        <v>120</v>
      </c>
      <c r="I3348" t="s">
        <v>12</v>
      </c>
      <c r="J3348" t="s">
        <v>13</v>
      </c>
      <c r="K3348">
        <v>5</v>
      </c>
      <c r="L3348">
        <v>1687</v>
      </c>
      <c r="M3348" t="s">
        <v>35</v>
      </c>
    </row>
    <row r="3349" spans="1:13" x14ac:dyDescent="0.35">
      <c r="A3349">
        <v>2008</v>
      </c>
      <c r="B3349" t="s">
        <v>33</v>
      </c>
      <c r="C3349">
        <v>11.6</v>
      </c>
      <c r="D3349">
        <f>H3349/E3349*C3349</f>
        <v>0.42619293951399229</v>
      </c>
      <c r="E3349">
        <f>INDEX(Reference!$A$1:$H$55, MATCH(B3349, Reference!$A$1:$A$55, 0), MATCH(A3349, Reference!$A$1:$H$1, 0))</f>
        <v>158516</v>
      </c>
      <c r="F3349">
        <v>43.682630005000398</v>
      </c>
      <c r="G3349">
        <v>-114.36373004199901</v>
      </c>
      <c r="H3349">
        <v>5824</v>
      </c>
      <c r="I3349" t="s">
        <v>22</v>
      </c>
      <c r="J3349" t="s">
        <v>19</v>
      </c>
      <c r="K3349">
        <v>5</v>
      </c>
      <c r="L3349">
        <v>1687</v>
      </c>
      <c r="M3349" t="s">
        <v>55</v>
      </c>
    </row>
    <row r="3350" spans="1:13" x14ac:dyDescent="0.35">
      <c r="A3350">
        <v>2008</v>
      </c>
      <c r="B3350" t="s">
        <v>33</v>
      </c>
      <c r="C3350">
        <v>17.899999999999999</v>
      </c>
      <c r="D3350">
        <f>H3350/E3350*C3350</f>
        <v>0.59272944056120513</v>
      </c>
      <c r="E3350">
        <f>INDEX(Reference!$A$1:$H$55, MATCH(B3350, Reference!$A$1:$A$55, 0), MATCH(A3350, Reference!$A$1:$H$1, 0))</f>
        <v>158516</v>
      </c>
      <c r="F3350">
        <v>43.682630005000398</v>
      </c>
      <c r="G3350">
        <v>-114.36373004199901</v>
      </c>
      <c r="H3350">
        <v>5249</v>
      </c>
      <c r="I3350" t="s">
        <v>22</v>
      </c>
      <c r="J3350" t="s">
        <v>19</v>
      </c>
      <c r="K3350">
        <v>5</v>
      </c>
      <c r="L3350">
        <v>1687</v>
      </c>
      <c r="M3350" t="s">
        <v>16</v>
      </c>
    </row>
    <row r="3351" spans="1:13" x14ac:dyDescent="0.35">
      <c r="A3351">
        <v>2008</v>
      </c>
      <c r="B3351" t="s">
        <v>33</v>
      </c>
      <c r="C3351">
        <v>10.5</v>
      </c>
      <c r="D3351">
        <f>H3351/E3351*C3351</f>
        <v>1.2651719700219537E-2</v>
      </c>
      <c r="E3351">
        <f>INDEX(Reference!$A$1:$H$55, MATCH(B3351, Reference!$A$1:$A$55, 0), MATCH(A3351, Reference!$A$1:$H$1, 0))</f>
        <v>158516</v>
      </c>
      <c r="F3351">
        <v>43.682630005000398</v>
      </c>
      <c r="G3351">
        <v>-114.36373004199901</v>
      </c>
      <c r="H3351">
        <v>191</v>
      </c>
      <c r="I3351" t="s">
        <v>22</v>
      </c>
      <c r="J3351" t="s">
        <v>19</v>
      </c>
      <c r="K3351">
        <v>5</v>
      </c>
      <c r="L3351">
        <v>1687</v>
      </c>
      <c r="M3351" t="s">
        <v>35</v>
      </c>
    </row>
    <row r="3352" spans="1:13" x14ac:dyDescent="0.35">
      <c r="A3352">
        <v>2008</v>
      </c>
      <c r="B3352" t="s">
        <v>33</v>
      </c>
      <c r="C3352">
        <v>16.2</v>
      </c>
      <c r="D3352">
        <f>H3352/E3352*C3352</f>
        <v>0.36494864871684873</v>
      </c>
      <c r="E3352">
        <f>INDEX(Reference!$A$1:$H$55, MATCH(B3352, Reference!$A$1:$A$55, 0), MATCH(A3352, Reference!$A$1:$H$1, 0))</f>
        <v>158516</v>
      </c>
      <c r="F3352">
        <v>43.682630005000398</v>
      </c>
      <c r="G3352">
        <v>-114.36373004199901</v>
      </c>
      <c r="H3352">
        <v>3571</v>
      </c>
      <c r="I3352" t="s">
        <v>18</v>
      </c>
      <c r="J3352" t="s">
        <v>19</v>
      </c>
      <c r="K3352">
        <v>5</v>
      </c>
      <c r="L3352">
        <v>1687</v>
      </c>
      <c r="M3352" t="s">
        <v>43</v>
      </c>
    </row>
    <row r="3353" spans="1:13" x14ac:dyDescent="0.35">
      <c r="A3353">
        <v>2008</v>
      </c>
      <c r="B3353" t="s">
        <v>33</v>
      </c>
      <c r="C3353">
        <v>20.9</v>
      </c>
      <c r="D3353">
        <f>H3353/E3353*C3353</f>
        <v>3.0984253955436671E-2</v>
      </c>
      <c r="E3353">
        <f>INDEX(Reference!$A$1:$H$55, MATCH(B3353, Reference!$A$1:$A$55, 0), MATCH(A3353, Reference!$A$1:$H$1, 0))</f>
        <v>158516</v>
      </c>
      <c r="F3353">
        <v>43.682630005000398</v>
      </c>
      <c r="G3353">
        <v>-114.36373004199901</v>
      </c>
      <c r="H3353">
        <v>235</v>
      </c>
      <c r="I3353" t="s">
        <v>12</v>
      </c>
      <c r="J3353" t="s">
        <v>13</v>
      </c>
      <c r="K3353">
        <v>5</v>
      </c>
      <c r="L3353">
        <v>1687</v>
      </c>
      <c r="M3353" t="s">
        <v>47</v>
      </c>
    </row>
    <row r="3354" spans="1:13" x14ac:dyDescent="0.35">
      <c r="A3354">
        <v>2008</v>
      </c>
      <c r="B3354" t="s">
        <v>33</v>
      </c>
      <c r="C3354">
        <v>10.199999999999999</v>
      </c>
      <c r="D3354">
        <f>H3354/E3354*C3354</f>
        <v>0.68368492770445888</v>
      </c>
      <c r="E3354">
        <f>INDEX(Reference!$A$1:$H$55, MATCH(B3354, Reference!$A$1:$A$55, 0), MATCH(A3354, Reference!$A$1:$H$1, 0))</f>
        <v>158516</v>
      </c>
      <c r="F3354">
        <v>43.682630005000398</v>
      </c>
      <c r="G3354">
        <v>-114.36373004199901</v>
      </c>
      <c r="H3354">
        <v>10625</v>
      </c>
      <c r="I3354" t="s">
        <v>12</v>
      </c>
      <c r="J3354" t="s">
        <v>13</v>
      </c>
      <c r="K3354">
        <v>5</v>
      </c>
      <c r="L3354">
        <v>1687</v>
      </c>
      <c r="M3354" t="s">
        <v>61</v>
      </c>
    </row>
    <row r="3355" spans="1:13" x14ac:dyDescent="0.35">
      <c r="A3355">
        <v>2008</v>
      </c>
      <c r="B3355" t="s">
        <v>33</v>
      </c>
      <c r="C3355">
        <v>23.4</v>
      </c>
      <c r="D3355">
        <f>H3355/E3355*C3355</f>
        <v>4.9895278710035573E-2</v>
      </c>
      <c r="E3355">
        <f>INDEX(Reference!$A$1:$H$55, MATCH(B3355, Reference!$A$1:$A$55, 0), MATCH(A3355, Reference!$A$1:$H$1, 0))</f>
        <v>158516</v>
      </c>
      <c r="F3355">
        <v>43.682630005000398</v>
      </c>
      <c r="G3355">
        <v>-114.36373004199901</v>
      </c>
      <c r="H3355">
        <v>338</v>
      </c>
      <c r="I3355" t="s">
        <v>18</v>
      </c>
      <c r="J3355" t="s">
        <v>19</v>
      </c>
      <c r="K3355">
        <v>5</v>
      </c>
      <c r="L3355">
        <v>1687</v>
      </c>
      <c r="M3355" t="s">
        <v>47</v>
      </c>
    </row>
    <row r="3356" spans="1:13" x14ac:dyDescent="0.35">
      <c r="A3356">
        <v>2008</v>
      </c>
      <c r="B3356" t="s">
        <v>33</v>
      </c>
      <c r="C3356">
        <v>12.1</v>
      </c>
      <c r="D3356">
        <f>H3356/E3356*C3356</f>
        <v>1.1373615281738121E-2</v>
      </c>
      <c r="E3356">
        <f>INDEX(Reference!$A$1:$H$55, MATCH(B3356, Reference!$A$1:$A$55, 0), MATCH(A3356, Reference!$A$1:$H$1, 0))</f>
        <v>158516</v>
      </c>
      <c r="F3356">
        <v>43.682630005000398</v>
      </c>
      <c r="G3356">
        <v>-114.36373004199901</v>
      </c>
      <c r="H3356">
        <v>149</v>
      </c>
      <c r="I3356" t="s">
        <v>12</v>
      </c>
      <c r="J3356" t="s">
        <v>13</v>
      </c>
      <c r="K3356">
        <v>5</v>
      </c>
      <c r="L3356">
        <v>1687</v>
      </c>
      <c r="M3356" t="s">
        <v>40</v>
      </c>
    </row>
    <row r="3357" spans="1:13" x14ac:dyDescent="0.35">
      <c r="A3357">
        <v>2008</v>
      </c>
      <c r="B3357" t="s">
        <v>33</v>
      </c>
      <c r="C3357">
        <v>11.7</v>
      </c>
      <c r="D3357">
        <f>H3357/E3357*C3357</f>
        <v>0.52818138232102751</v>
      </c>
      <c r="E3357">
        <f>INDEX(Reference!$A$1:$H$55, MATCH(B3357, Reference!$A$1:$A$55, 0), MATCH(A3357, Reference!$A$1:$H$1, 0))</f>
        <v>158516</v>
      </c>
      <c r="F3357">
        <v>43.682630005000398</v>
      </c>
      <c r="G3357">
        <v>-114.36373004199901</v>
      </c>
      <c r="H3357">
        <v>7156</v>
      </c>
      <c r="I3357" t="s">
        <v>22</v>
      </c>
      <c r="J3357" t="s">
        <v>19</v>
      </c>
      <c r="K3357">
        <v>5</v>
      </c>
      <c r="L3357">
        <v>1687</v>
      </c>
      <c r="M3357" t="s">
        <v>32</v>
      </c>
    </row>
    <row r="3358" spans="1:13" x14ac:dyDescent="0.35">
      <c r="A3358">
        <v>2008</v>
      </c>
      <c r="B3358" t="s">
        <v>33</v>
      </c>
      <c r="C3358">
        <v>17</v>
      </c>
      <c r="D3358">
        <f>H3358/E3358*C3358</f>
        <v>0.54769865502536019</v>
      </c>
      <c r="E3358">
        <f>INDEX(Reference!$A$1:$H$55, MATCH(B3358, Reference!$A$1:$A$55, 0), MATCH(A3358, Reference!$A$1:$H$1, 0))</f>
        <v>158516</v>
      </c>
      <c r="F3358">
        <v>43.682630005000398</v>
      </c>
      <c r="G3358">
        <v>-114.36373004199901</v>
      </c>
      <c r="H3358">
        <v>5107</v>
      </c>
      <c r="I3358" t="s">
        <v>18</v>
      </c>
      <c r="J3358" t="s">
        <v>19</v>
      </c>
      <c r="K3358">
        <v>5</v>
      </c>
      <c r="L3358">
        <v>1687</v>
      </c>
      <c r="M3358" t="s">
        <v>30</v>
      </c>
    </row>
    <row r="3359" spans="1:13" x14ac:dyDescent="0.35">
      <c r="A3359">
        <v>2008</v>
      </c>
      <c r="B3359" t="s">
        <v>33</v>
      </c>
      <c r="C3359">
        <v>13.2</v>
      </c>
      <c r="D3359">
        <f>H3359/E3359*C3359</f>
        <v>0.42527189684322081</v>
      </c>
      <c r="E3359">
        <f>INDEX(Reference!$A$1:$H$55, MATCH(B3359, Reference!$A$1:$A$55, 0), MATCH(A3359, Reference!$A$1:$H$1, 0))</f>
        <v>158516</v>
      </c>
      <c r="F3359">
        <v>43.682630005000398</v>
      </c>
      <c r="G3359">
        <v>-114.36373004199901</v>
      </c>
      <c r="H3359">
        <v>5107</v>
      </c>
      <c r="I3359" t="s">
        <v>22</v>
      </c>
      <c r="J3359" t="s">
        <v>19</v>
      </c>
      <c r="K3359">
        <v>5</v>
      </c>
      <c r="L3359">
        <v>1687</v>
      </c>
      <c r="M3359" t="s">
        <v>30</v>
      </c>
    </row>
    <row r="3360" spans="1:13" x14ac:dyDescent="0.35">
      <c r="A3360">
        <v>2008</v>
      </c>
      <c r="B3360" t="s">
        <v>33</v>
      </c>
      <c r="C3360">
        <v>29</v>
      </c>
      <c r="D3360">
        <f>H3360/E3360*C3360</f>
        <v>6.1836029170556917E-2</v>
      </c>
      <c r="E3360">
        <f>INDEX(Reference!$A$1:$H$55, MATCH(B3360, Reference!$A$1:$A$55, 0), MATCH(A3360, Reference!$A$1:$H$1, 0))</f>
        <v>158516</v>
      </c>
      <c r="F3360">
        <v>43.682630005000398</v>
      </c>
      <c r="G3360">
        <v>-114.36373004199901</v>
      </c>
      <c r="H3360">
        <v>338</v>
      </c>
      <c r="I3360" t="s">
        <v>22</v>
      </c>
      <c r="J3360" t="s">
        <v>19</v>
      </c>
      <c r="K3360">
        <v>5</v>
      </c>
      <c r="L3360">
        <v>1687</v>
      </c>
      <c r="M3360" t="s">
        <v>47</v>
      </c>
    </row>
    <row r="3361" spans="1:13" x14ac:dyDescent="0.35">
      <c r="A3361">
        <v>2008</v>
      </c>
      <c r="B3361" t="s">
        <v>33</v>
      </c>
      <c r="C3361">
        <v>13.4</v>
      </c>
      <c r="D3361">
        <f>H3361/E3361*C3361</f>
        <v>0.30187110449418353</v>
      </c>
      <c r="E3361">
        <f>INDEX(Reference!$A$1:$H$55, MATCH(B3361, Reference!$A$1:$A$55, 0), MATCH(A3361, Reference!$A$1:$H$1, 0))</f>
        <v>158516</v>
      </c>
      <c r="F3361">
        <v>43.682630005000398</v>
      </c>
      <c r="G3361">
        <v>-114.36373004199901</v>
      </c>
      <c r="H3361">
        <v>3571</v>
      </c>
      <c r="I3361" t="s">
        <v>22</v>
      </c>
      <c r="J3361" t="s">
        <v>19</v>
      </c>
      <c r="K3361">
        <v>5</v>
      </c>
      <c r="L3361">
        <v>1687</v>
      </c>
      <c r="M3361" t="s">
        <v>43</v>
      </c>
    </row>
    <row r="3362" spans="1:13" x14ac:dyDescent="0.35">
      <c r="A3362">
        <v>2008</v>
      </c>
      <c r="B3362" t="s">
        <v>33</v>
      </c>
      <c r="C3362">
        <v>11.4</v>
      </c>
      <c r="D3362">
        <f>H3362/E3362*C3362</f>
        <v>0.23933987736253756</v>
      </c>
      <c r="E3362">
        <f>INDEX(Reference!$A$1:$H$55, MATCH(B3362, Reference!$A$1:$A$55, 0), MATCH(A3362, Reference!$A$1:$H$1, 0))</f>
        <v>158516</v>
      </c>
      <c r="F3362">
        <v>43.682630005000398</v>
      </c>
      <c r="G3362">
        <v>-114.36373004199901</v>
      </c>
      <c r="H3362">
        <v>3328</v>
      </c>
      <c r="I3362" t="s">
        <v>12</v>
      </c>
      <c r="J3362" t="s">
        <v>13</v>
      </c>
      <c r="K3362">
        <v>5</v>
      </c>
      <c r="L3362">
        <v>1687</v>
      </c>
      <c r="M3362" t="s">
        <v>14</v>
      </c>
    </row>
    <row r="3363" spans="1:13" x14ac:dyDescent="0.35">
      <c r="A3363">
        <v>2008</v>
      </c>
      <c r="B3363" t="s">
        <v>33</v>
      </c>
      <c r="C3363">
        <v>18.3</v>
      </c>
      <c r="D3363">
        <f>H3363/E3363*C3363</f>
        <v>0.60597479118827124</v>
      </c>
      <c r="E3363">
        <f>INDEX(Reference!$A$1:$H$55, MATCH(B3363, Reference!$A$1:$A$55, 0), MATCH(A3363, Reference!$A$1:$H$1, 0))</f>
        <v>158516</v>
      </c>
      <c r="F3363">
        <v>43.682630005000398</v>
      </c>
      <c r="G3363">
        <v>-114.36373004199901</v>
      </c>
      <c r="H3363">
        <v>5249</v>
      </c>
      <c r="I3363" t="s">
        <v>18</v>
      </c>
      <c r="J3363" t="s">
        <v>19</v>
      </c>
      <c r="K3363">
        <v>5</v>
      </c>
      <c r="L3363">
        <v>1687</v>
      </c>
      <c r="M3363" t="s">
        <v>16</v>
      </c>
    </row>
    <row r="3364" spans="1:13" x14ac:dyDescent="0.35">
      <c r="A3364">
        <v>2008</v>
      </c>
      <c r="B3364" t="s">
        <v>33</v>
      </c>
      <c r="C3364">
        <v>12.6</v>
      </c>
      <c r="D3364">
        <f>H3364/E3364*C3364</f>
        <v>1.1527240152413636</v>
      </c>
      <c r="E3364">
        <f>INDEX(Reference!$A$1:$H$55, MATCH(B3364, Reference!$A$1:$A$55, 0), MATCH(A3364, Reference!$A$1:$H$1, 0))</f>
        <v>158516</v>
      </c>
      <c r="F3364">
        <v>43.682630005000398</v>
      </c>
      <c r="G3364">
        <v>-114.36373004199901</v>
      </c>
      <c r="H3364">
        <v>14502</v>
      </c>
      <c r="I3364" t="s">
        <v>22</v>
      </c>
      <c r="J3364" t="s">
        <v>19</v>
      </c>
      <c r="K3364">
        <v>5</v>
      </c>
      <c r="L3364">
        <v>1687</v>
      </c>
      <c r="M3364" t="s">
        <v>61</v>
      </c>
    </row>
    <row r="3365" spans="1:13" x14ac:dyDescent="0.35">
      <c r="A3365">
        <v>2008</v>
      </c>
      <c r="B3365" t="s">
        <v>33</v>
      </c>
      <c r="C3365">
        <v>11.1</v>
      </c>
      <c r="D3365">
        <f>H3365/E3365*C3365</f>
        <v>0.38541472154230483</v>
      </c>
      <c r="E3365">
        <f>INDEX(Reference!$A$1:$H$55, MATCH(B3365, Reference!$A$1:$A$55, 0), MATCH(A3365, Reference!$A$1:$H$1, 0))</f>
        <v>158516</v>
      </c>
      <c r="F3365">
        <v>43.682630005000398</v>
      </c>
      <c r="G3365">
        <v>-114.36373004199901</v>
      </c>
      <c r="H3365">
        <v>5504</v>
      </c>
      <c r="I3365" t="s">
        <v>12</v>
      </c>
      <c r="J3365" t="s">
        <v>13</v>
      </c>
      <c r="K3365">
        <v>5</v>
      </c>
      <c r="L3365">
        <v>1687</v>
      </c>
      <c r="M3365" t="s">
        <v>23</v>
      </c>
    </row>
    <row r="3366" spans="1:13" x14ac:dyDescent="0.35">
      <c r="A3366">
        <v>2008</v>
      </c>
      <c r="B3366" t="s">
        <v>33</v>
      </c>
      <c r="C3366">
        <v>8.5</v>
      </c>
      <c r="D3366">
        <f>H3366/E3366*C3366</f>
        <v>0.35910885967347145</v>
      </c>
      <c r="E3366">
        <f>INDEX(Reference!$A$1:$H$55, MATCH(B3366, Reference!$A$1:$A$55, 0), MATCH(A3366, Reference!$A$1:$H$1, 0))</f>
        <v>158516</v>
      </c>
      <c r="F3366">
        <v>43.682630005000398</v>
      </c>
      <c r="G3366">
        <v>-114.36373004199901</v>
      </c>
      <c r="H3366">
        <v>6697</v>
      </c>
      <c r="I3366" t="s">
        <v>12</v>
      </c>
      <c r="J3366" t="s">
        <v>13</v>
      </c>
      <c r="K3366">
        <v>5</v>
      </c>
      <c r="L3366">
        <v>1687</v>
      </c>
      <c r="M3366" t="s">
        <v>27</v>
      </c>
    </row>
    <row r="3367" spans="1:13" x14ac:dyDescent="0.35">
      <c r="A3367">
        <v>2008</v>
      </c>
      <c r="B3367" t="s">
        <v>33</v>
      </c>
      <c r="C3367">
        <v>16.2</v>
      </c>
      <c r="D3367">
        <f>H3367/E3367*C3367</f>
        <v>1.4820737338817531</v>
      </c>
      <c r="E3367">
        <f>INDEX(Reference!$A$1:$H$55, MATCH(B3367, Reference!$A$1:$A$55, 0), MATCH(A3367, Reference!$A$1:$H$1, 0))</f>
        <v>158516</v>
      </c>
      <c r="F3367">
        <v>43.682630005000398</v>
      </c>
      <c r="G3367">
        <v>-114.36373004199901</v>
      </c>
      <c r="H3367">
        <v>14502</v>
      </c>
      <c r="I3367" t="s">
        <v>18</v>
      </c>
      <c r="J3367" t="s">
        <v>19</v>
      </c>
      <c r="K3367">
        <v>5</v>
      </c>
      <c r="L3367">
        <v>1687</v>
      </c>
      <c r="M3367" t="s">
        <v>61</v>
      </c>
    </row>
    <row r="3368" spans="1:13" x14ac:dyDescent="0.35">
      <c r="A3368">
        <v>2010</v>
      </c>
      <c r="B3368" t="s">
        <v>33</v>
      </c>
      <c r="C3368">
        <v>10.5</v>
      </c>
      <c r="D3368">
        <f>H3368/E3368*C3368</f>
        <v>1.2744789338967211E-2</v>
      </c>
      <c r="E3368">
        <f>INDEX(Reference!$A$1:$H$55, MATCH(B3368, Reference!$A$1:$A$55, 0), MATCH(A3368, Reference!$A$1:$H$1, 0))</f>
        <v>196904</v>
      </c>
      <c r="F3368">
        <v>43.682630005000398</v>
      </c>
      <c r="G3368">
        <v>-114.36373004199901</v>
      </c>
      <c r="H3368">
        <v>239</v>
      </c>
      <c r="I3368" t="s">
        <v>22</v>
      </c>
      <c r="J3368" t="s">
        <v>19</v>
      </c>
      <c r="K3368">
        <v>5</v>
      </c>
      <c r="L3368">
        <v>1687</v>
      </c>
      <c r="M3368" t="s">
        <v>35</v>
      </c>
    </row>
    <row r="3369" spans="1:13" x14ac:dyDescent="0.35">
      <c r="A3369">
        <v>2010</v>
      </c>
      <c r="B3369" t="s">
        <v>33</v>
      </c>
      <c r="C3369">
        <v>13.3</v>
      </c>
      <c r="D3369">
        <f>H3369/E3369*C3369</f>
        <v>0.65174755210661028</v>
      </c>
      <c r="E3369">
        <f>INDEX(Reference!$A$1:$H$55, MATCH(B3369, Reference!$A$1:$A$55, 0), MATCH(A3369, Reference!$A$1:$H$1, 0))</f>
        <v>196904</v>
      </c>
      <c r="F3369">
        <v>43.682630005000398</v>
      </c>
      <c r="G3369">
        <v>-114.36373004199901</v>
      </c>
      <c r="H3369">
        <v>9649</v>
      </c>
      <c r="I3369" t="s">
        <v>22</v>
      </c>
      <c r="J3369" t="s">
        <v>19</v>
      </c>
      <c r="K3369">
        <v>5</v>
      </c>
      <c r="L3369">
        <v>1687</v>
      </c>
      <c r="M3369" t="s">
        <v>23</v>
      </c>
    </row>
    <row r="3370" spans="1:13" x14ac:dyDescent="0.35">
      <c r="A3370">
        <v>2010</v>
      </c>
      <c r="B3370" t="s">
        <v>33</v>
      </c>
      <c r="C3370">
        <v>18.3</v>
      </c>
      <c r="D3370">
        <f>H3370/E3370*C3370</f>
        <v>2.6952220371348475E-2</v>
      </c>
      <c r="E3370">
        <f>INDEX(Reference!$A$1:$H$55, MATCH(B3370, Reference!$A$1:$A$55, 0), MATCH(A3370, Reference!$A$1:$H$1, 0))</f>
        <v>196904</v>
      </c>
      <c r="F3370">
        <v>43.682630005000398</v>
      </c>
      <c r="G3370">
        <v>-114.36373004199901</v>
      </c>
      <c r="H3370">
        <v>290</v>
      </c>
      <c r="I3370" t="s">
        <v>18</v>
      </c>
      <c r="J3370" t="s">
        <v>19</v>
      </c>
      <c r="K3370">
        <v>5</v>
      </c>
      <c r="L3370">
        <v>1687</v>
      </c>
      <c r="M3370" t="s">
        <v>40</v>
      </c>
    </row>
    <row r="3371" spans="1:13" x14ac:dyDescent="0.35">
      <c r="A3371">
        <v>2010</v>
      </c>
      <c r="B3371" t="s">
        <v>33</v>
      </c>
      <c r="C3371">
        <v>8.1999999999999993</v>
      </c>
      <c r="D3371">
        <f>H3371/E3371*C3371</f>
        <v>0.45771645065615724</v>
      </c>
      <c r="E3371">
        <f>INDEX(Reference!$A$1:$H$55, MATCH(B3371, Reference!$A$1:$A$55, 0), MATCH(A3371, Reference!$A$1:$H$1, 0))</f>
        <v>196904</v>
      </c>
      <c r="F3371">
        <v>43.682630005000398</v>
      </c>
      <c r="G3371">
        <v>-114.36373004199901</v>
      </c>
      <c r="H3371">
        <v>10991</v>
      </c>
      <c r="I3371" t="s">
        <v>22</v>
      </c>
      <c r="J3371" t="s">
        <v>19</v>
      </c>
      <c r="K3371">
        <v>5</v>
      </c>
      <c r="L3371">
        <v>1687</v>
      </c>
      <c r="M3371" t="s">
        <v>27</v>
      </c>
    </row>
    <row r="3372" spans="1:13" x14ac:dyDescent="0.35">
      <c r="A3372">
        <v>2010</v>
      </c>
      <c r="B3372" t="s">
        <v>33</v>
      </c>
      <c r="C3372">
        <v>14</v>
      </c>
      <c r="D3372">
        <f>H3372/E3372*C3372</f>
        <v>0.33353309226831351</v>
      </c>
      <c r="E3372">
        <f>INDEX(Reference!$A$1:$H$55, MATCH(B3372, Reference!$A$1:$A$55, 0), MATCH(A3372, Reference!$A$1:$H$1, 0))</f>
        <v>196904</v>
      </c>
      <c r="F3372">
        <v>43.682630005000398</v>
      </c>
      <c r="G3372">
        <v>-114.36373004199901</v>
      </c>
      <c r="H3372">
        <v>4691</v>
      </c>
      <c r="I3372" t="s">
        <v>22</v>
      </c>
      <c r="J3372" t="s">
        <v>19</v>
      </c>
      <c r="K3372">
        <v>5</v>
      </c>
      <c r="L3372">
        <v>1687</v>
      </c>
      <c r="M3372" t="s">
        <v>43</v>
      </c>
    </row>
    <row r="3373" spans="1:13" x14ac:dyDescent="0.35">
      <c r="A3373">
        <v>2010</v>
      </c>
      <c r="B3373" t="s">
        <v>33</v>
      </c>
      <c r="C3373">
        <v>11.4</v>
      </c>
      <c r="D3373">
        <f>H3373/E3373*C3373</f>
        <v>0.34494576037053587</v>
      </c>
      <c r="E3373">
        <f>INDEX(Reference!$A$1:$H$55, MATCH(B3373, Reference!$A$1:$A$55, 0), MATCH(A3373, Reference!$A$1:$H$1, 0))</f>
        <v>196904</v>
      </c>
      <c r="F3373">
        <v>43.682630005000398</v>
      </c>
      <c r="G3373">
        <v>-114.36373004199901</v>
      </c>
      <c r="H3373">
        <v>5958</v>
      </c>
      <c r="I3373" t="s">
        <v>12</v>
      </c>
      <c r="J3373" t="s">
        <v>13</v>
      </c>
      <c r="K3373">
        <v>5</v>
      </c>
      <c r="L3373">
        <v>1687</v>
      </c>
      <c r="M3373" t="s">
        <v>23</v>
      </c>
    </row>
    <row r="3374" spans="1:13" x14ac:dyDescent="0.35">
      <c r="A3374">
        <v>2010</v>
      </c>
      <c r="B3374" t="s">
        <v>33</v>
      </c>
      <c r="C3374">
        <v>13.8</v>
      </c>
      <c r="D3374">
        <f>H3374/E3374*C3374</f>
        <v>0.25195526754154307</v>
      </c>
      <c r="E3374">
        <f>INDEX(Reference!$A$1:$H$55, MATCH(B3374, Reference!$A$1:$A$55, 0), MATCH(A3374, Reference!$A$1:$H$1, 0))</f>
        <v>196904</v>
      </c>
      <c r="F3374">
        <v>43.682630005000398</v>
      </c>
      <c r="G3374">
        <v>-114.36373004199901</v>
      </c>
      <c r="H3374">
        <v>3595</v>
      </c>
      <c r="I3374" t="s">
        <v>12</v>
      </c>
      <c r="J3374" t="s">
        <v>13</v>
      </c>
      <c r="K3374">
        <v>5</v>
      </c>
      <c r="L3374">
        <v>1687</v>
      </c>
      <c r="M3374" t="s">
        <v>16</v>
      </c>
    </row>
    <row r="3375" spans="1:13" x14ac:dyDescent="0.35">
      <c r="A3375">
        <v>2010</v>
      </c>
      <c r="B3375" t="s">
        <v>33</v>
      </c>
      <c r="C3375">
        <v>11.4</v>
      </c>
      <c r="D3375">
        <f>H3375/E3375*C3375</f>
        <v>0.26035936293828466</v>
      </c>
      <c r="E3375">
        <f>INDEX(Reference!$A$1:$H$55, MATCH(B3375, Reference!$A$1:$A$55, 0), MATCH(A3375, Reference!$A$1:$H$1, 0))</f>
        <v>196904</v>
      </c>
      <c r="F3375">
        <v>43.682630005000398</v>
      </c>
      <c r="G3375">
        <v>-114.36373004199901</v>
      </c>
      <c r="H3375">
        <v>4497</v>
      </c>
      <c r="I3375" t="s">
        <v>12</v>
      </c>
      <c r="J3375" t="s">
        <v>13</v>
      </c>
      <c r="K3375">
        <v>5</v>
      </c>
      <c r="L3375">
        <v>1687</v>
      </c>
      <c r="M3375" t="s">
        <v>14</v>
      </c>
    </row>
    <row r="3376" spans="1:13" x14ac:dyDescent="0.35">
      <c r="A3376">
        <v>2010</v>
      </c>
      <c r="B3376" t="s">
        <v>33</v>
      </c>
      <c r="C3376">
        <v>15.7</v>
      </c>
      <c r="D3376">
        <f>H3376/E3376*C3376</f>
        <v>1.4913500995408928</v>
      </c>
      <c r="E3376">
        <f>INDEX(Reference!$A$1:$H$55, MATCH(B3376, Reference!$A$1:$A$55, 0), MATCH(A3376, Reference!$A$1:$H$1, 0))</f>
        <v>196904</v>
      </c>
      <c r="F3376">
        <v>43.682630005000398</v>
      </c>
      <c r="G3376">
        <v>-114.36373004199901</v>
      </c>
      <c r="H3376">
        <v>18704</v>
      </c>
      <c r="I3376" t="s">
        <v>18</v>
      </c>
      <c r="J3376" t="s">
        <v>19</v>
      </c>
      <c r="K3376">
        <v>5</v>
      </c>
      <c r="L3376">
        <v>1687</v>
      </c>
      <c r="M3376" t="s">
        <v>61</v>
      </c>
    </row>
    <row r="3377" spans="1:13" x14ac:dyDescent="0.35">
      <c r="A3377">
        <v>2010</v>
      </c>
      <c r="B3377" t="s">
        <v>33</v>
      </c>
      <c r="C3377">
        <v>8.6999999999999993</v>
      </c>
      <c r="D3377">
        <f>H3377/E3377*C3377</f>
        <v>8.1298500792264233E-3</v>
      </c>
      <c r="E3377">
        <f>INDEX(Reference!$A$1:$H$55, MATCH(B3377, Reference!$A$1:$A$55, 0), MATCH(A3377, Reference!$A$1:$H$1, 0))</f>
        <v>196904</v>
      </c>
      <c r="F3377">
        <v>43.682630005000398</v>
      </c>
      <c r="G3377">
        <v>-114.36373004199901</v>
      </c>
      <c r="H3377">
        <v>184</v>
      </c>
      <c r="I3377" t="s">
        <v>12</v>
      </c>
      <c r="J3377" t="s">
        <v>13</v>
      </c>
      <c r="K3377">
        <v>5</v>
      </c>
      <c r="L3377">
        <v>1687</v>
      </c>
      <c r="M3377" t="s">
        <v>40</v>
      </c>
    </row>
    <row r="3378" spans="1:13" x14ac:dyDescent="0.35">
      <c r="A3378">
        <v>2010</v>
      </c>
      <c r="B3378" t="s">
        <v>33</v>
      </c>
      <c r="C3378">
        <v>8.1999999999999993</v>
      </c>
      <c r="D3378">
        <f>H3378/E3378*C3378</f>
        <v>7.8500182830211679E-2</v>
      </c>
      <c r="E3378">
        <f>INDEX(Reference!$A$1:$H$55, MATCH(B3378, Reference!$A$1:$A$55, 0), MATCH(A3378, Reference!$A$1:$H$1, 0))</f>
        <v>196904</v>
      </c>
      <c r="F3378">
        <v>43.682630005000398</v>
      </c>
      <c r="G3378">
        <v>-114.36373004199901</v>
      </c>
      <c r="H3378">
        <v>1885</v>
      </c>
      <c r="I3378" t="s">
        <v>12</v>
      </c>
      <c r="J3378" t="s">
        <v>13</v>
      </c>
      <c r="K3378">
        <v>5</v>
      </c>
      <c r="L3378">
        <v>1687</v>
      </c>
      <c r="M3378" s="1">
        <v>45088</v>
      </c>
    </row>
    <row r="3379" spans="1:13" x14ac:dyDescent="0.35">
      <c r="A3379">
        <v>2010</v>
      </c>
      <c r="B3379" t="s">
        <v>33</v>
      </c>
      <c r="C3379">
        <v>10.199999999999999</v>
      </c>
      <c r="D3379">
        <f>H3379/E3379*C3379</f>
        <v>0.61219477511883957</v>
      </c>
      <c r="E3379">
        <f>INDEX(Reference!$A$1:$H$55, MATCH(B3379, Reference!$A$1:$A$55, 0), MATCH(A3379, Reference!$A$1:$H$1, 0))</f>
        <v>196904</v>
      </c>
      <c r="F3379">
        <v>43.682630005000398</v>
      </c>
      <c r="G3379">
        <v>-114.36373004199901</v>
      </c>
      <c r="H3379">
        <v>11818</v>
      </c>
      <c r="I3379" t="s">
        <v>12</v>
      </c>
      <c r="J3379" t="s">
        <v>13</v>
      </c>
      <c r="K3379">
        <v>5</v>
      </c>
      <c r="L3379">
        <v>1687</v>
      </c>
      <c r="M3379" t="s">
        <v>61</v>
      </c>
    </row>
    <row r="3380" spans="1:13" x14ac:dyDescent="0.35">
      <c r="A3380">
        <v>2010</v>
      </c>
      <c r="B3380" t="s">
        <v>33</v>
      </c>
      <c r="C3380">
        <v>16.8</v>
      </c>
      <c r="D3380">
        <f>H3380/E3380*C3380</f>
        <v>0.57523260065818882</v>
      </c>
      <c r="E3380">
        <f>INDEX(Reference!$A$1:$H$55, MATCH(B3380, Reference!$A$1:$A$55, 0), MATCH(A3380, Reference!$A$1:$H$1, 0))</f>
        <v>196904</v>
      </c>
      <c r="F3380">
        <v>43.682630005000398</v>
      </c>
      <c r="G3380">
        <v>-114.36373004199901</v>
      </c>
      <c r="H3380">
        <v>6742</v>
      </c>
      <c r="I3380" t="s">
        <v>18</v>
      </c>
      <c r="J3380" t="s">
        <v>19</v>
      </c>
      <c r="K3380">
        <v>5</v>
      </c>
      <c r="L3380">
        <v>1687</v>
      </c>
      <c r="M3380" t="s">
        <v>16</v>
      </c>
    </row>
    <row r="3381" spans="1:13" x14ac:dyDescent="0.35">
      <c r="A3381">
        <v>2010</v>
      </c>
      <c r="B3381" t="s">
        <v>33</v>
      </c>
      <c r="C3381">
        <v>15.3</v>
      </c>
      <c r="D3381">
        <f>H3381/E3381*C3381</f>
        <v>0.70359921586153662</v>
      </c>
      <c r="E3381">
        <f>INDEX(Reference!$A$1:$H$55, MATCH(B3381, Reference!$A$1:$A$55, 0), MATCH(A3381, Reference!$A$1:$H$1, 0))</f>
        <v>196904</v>
      </c>
      <c r="F3381">
        <v>43.682630005000398</v>
      </c>
      <c r="G3381">
        <v>-114.36373004199901</v>
      </c>
      <c r="H3381">
        <v>9055</v>
      </c>
      <c r="I3381" t="s">
        <v>18</v>
      </c>
      <c r="J3381" t="s">
        <v>19</v>
      </c>
      <c r="K3381">
        <v>5</v>
      </c>
      <c r="L3381">
        <v>1687</v>
      </c>
      <c r="M3381" t="s">
        <v>32</v>
      </c>
    </row>
    <row r="3382" spans="1:13" x14ac:dyDescent="0.35">
      <c r="A3382">
        <v>2010</v>
      </c>
      <c r="B3382" t="s">
        <v>33</v>
      </c>
      <c r="C3382">
        <v>8.1</v>
      </c>
      <c r="D3382">
        <f>H3382/E3382*C3382</f>
        <v>8.1450859301994867E-3</v>
      </c>
      <c r="E3382">
        <f>INDEX(Reference!$A$1:$H$55, MATCH(B3382, Reference!$A$1:$A$55, 0), MATCH(A3382, Reference!$A$1:$H$1, 0))</f>
        <v>196904</v>
      </c>
      <c r="F3382">
        <v>43.682630005000398</v>
      </c>
      <c r="G3382">
        <v>-114.36373004199901</v>
      </c>
      <c r="H3382">
        <v>198</v>
      </c>
      <c r="I3382" t="s">
        <v>12</v>
      </c>
      <c r="J3382" t="s">
        <v>13</v>
      </c>
      <c r="K3382">
        <v>5</v>
      </c>
      <c r="L3382">
        <v>1687</v>
      </c>
      <c r="M3382" t="s">
        <v>35</v>
      </c>
    </row>
    <row r="3383" spans="1:13" x14ac:dyDescent="0.35">
      <c r="A3383">
        <v>2010</v>
      </c>
      <c r="B3383" t="s">
        <v>33</v>
      </c>
      <c r="C3383">
        <v>25.3</v>
      </c>
      <c r="D3383">
        <f>H3383/E3383*C3383</f>
        <v>3.1993763458335031E-2</v>
      </c>
      <c r="E3383">
        <f>INDEX(Reference!$A$1:$H$55, MATCH(B3383, Reference!$A$1:$A$55, 0), MATCH(A3383, Reference!$A$1:$H$1, 0))</f>
        <v>196904</v>
      </c>
      <c r="F3383">
        <v>43.682630005000398</v>
      </c>
      <c r="G3383">
        <v>-114.36373004199901</v>
      </c>
      <c r="H3383">
        <v>249</v>
      </c>
      <c r="I3383" t="s">
        <v>12</v>
      </c>
      <c r="J3383" t="s">
        <v>13</v>
      </c>
      <c r="K3383">
        <v>5</v>
      </c>
      <c r="L3383">
        <v>1687</v>
      </c>
      <c r="M3383" t="s">
        <v>47</v>
      </c>
    </row>
    <row r="3384" spans="1:13" x14ac:dyDescent="0.35">
      <c r="A3384">
        <v>2010</v>
      </c>
      <c r="B3384" t="s">
        <v>33</v>
      </c>
      <c r="C3384">
        <v>11.9</v>
      </c>
      <c r="D3384">
        <f>H3384/E3384*C3384</f>
        <v>1.1303863811806769</v>
      </c>
      <c r="E3384">
        <f>INDEX(Reference!$A$1:$H$55, MATCH(B3384, Reference!$A$1:$A$55, 0), MATCH(A3384, Reference!$A$1:$H$1, 0))</f>
        <v>196904</v>
      </c>
      <c r="F3384">
        <v>43.682630005000398</v>
      </c>
      <c r="G3384">
        <v>-114.36373004199901</v>
      </c>
      <c r="H3384">
        <v>18704</v>
      </c>
      <c r="I3384" t="s">
        <v>22</v>
      </c>
      <c r="J3384" t="s">
        <v>19</v>
      </c>
      <c r="K3384">
        <v>5</v>
      </c>
      <c r="L3384">
        <v>1687</v>
      </c>
      <c r="M3384" t="s">
        <v>61</v>
      </c>
    </row>
    <row r="3385" spans="1:13" x14ac:dyDescent="0.35">
      <c r="A3385">
        <v>2010</v>
      </c>
      <c r="B3385" t="s">
        <v>33</v>
      </c>
      <c r="C3385">
        <v>12.2</v>
      </c>
      <c r="D3385">
        <f>H3385/E3385*C3385</f>
        <v>0.4031060821517084</v>
      </c>
      <c r="E3385">
        <f>INDEX(Reference!$A$1:$H$55, MATCH(B3385, Reference!$A$1:$A$55, 0), MATCH(A3385, Reference!$A$1:$H$1, 0))</f>
        <v>196904</v>
      </c>
      <c r="F3385">
        <v>43.682630005000398</v>
      </c>
      <c r="G3385">
        <v>-114.36373004199901</v>
      </c>
      <c r="H3385">
        <v>6506</v>
      </c>
      <c r="I3385" t="s">
        <v>22</v>
      </c>
      <c r="J3385" t="s">
        <v>19</v>
      </c>
      <c r="K3385">
        <v>5</v>
      </c>
      <c r="L3385">
        <v>1687</v>
      </c>
      <c r="M3385" t="s">
        <v>30</v>
      </c>
    </row>
    <row r="3386" spans="1:13" x14ac:dyDescent="0.35">
      <c r="A3386">
        <v>2010</v>
      </c>
      <c r="B3386" t="s">
        <v>33</v>
      </c>
      <c r="C3386">
        <v>11</v>
      </c>
      <c r="D3386">
        <f>H3386/E3386*C3386</f>
        <v>1.6200788201357008E-2</v>
      </c>
      <c r="E3386">
        <f>INDEX(Reference!$A$1:$H$55, MATCH(B3386, Reference!$A$1:$A$55, 0), MATCH(A3386, Reference!$A$1:$H$1, 0))</f>
        <v>196904</v>
      </c>
      <c r="F3386">
        <v>43.682630005000398</v>
      </c>
      <c r="G3386">
        <v>-114.36373004199901</v>
      </c>
      <c r="H3386">
        <v>290</v>
      </c>
      <c r="I3386" t="s">
        <v>22</v>
      </c>
      <c r="J3386" t="s">
        <v>19</v>
      </c>
      <c r="K3386">
        <v>5</v>
      </c>
      <c r="L3386">
        <v>1687</v>
      </c>
      <c r="M3386" t="s">
        <v>40</v>
      </c>
    </row>
    <row r="3387" spans="1:13" x14ac:dyDescent="0.35">
      <c r="A3387">
        <v>2010</v>
      </c>
      <c r="B3387" t="s">
        <v>33</v>
      </c>
      <c r="C3387">
        <v>16.2</v>
      </c>
      <c r="D3387">
        <f>H3387/E3387*C3387</f>
        <v>0.53527201072603903</v>
      </c>
      <c r="E3387">
        <f>INDEX(Reference!$A$1:$H$55, MATCH(B3387, Reference!$A$1:$A$55, 0), MATCH(A3387, Reference!$A$1:$H$1, 0))</f>
        <v>196904</v>
      </c>
      <c r="F3387">
        <v>43.682630005000398</v>
      </c>
      <c r="G3387">
        <v>-114.36373004199901</v>
      </c>
      <c r="H3387">
        <v>6506</v>
      </c>
      <c r="I3387" t="s">
        <v>18</v>
      </c>
      <c r="J3387" t="s">
        <v>19</v>
      </c>
      <c r="K3387">
        <v>5</v>
      </c>
      <c r="L3387">
        <v>1687</v>
      </c>
      <c r="M3387" t="s">
        <v>30</v>
      </c>
    </row>
    <row r="3388" spans="1:13" x14ac:dyDescent="0.35">
      <c r="A3388">
        <v>2010</v>
      </c>
      <c r="B3388" t="s">
        <v>33</v>
      </c>
      <c r="C3388">
        <v>8.1</v>
      </c>
      <c r="D3388">
        <f>H3388/E3388*C3388</f>
        <v>0.31231056758623493</v>
      </c>
      <c r="E3388">
        <f>INDEX(Reference!$A$1:$H$55, MATCH(B3388, Reference!$A$1:$A$55, 0), MATCH(A3388, Reference!$A$1:$H$1, 0))</f>
        <v>196904</v>
      </c>
      <c r="F3388">
        <v>43.682630005000398</v>
      </c>
      <c r="G3388">
        <v>-114.36373004199901</v>
      </c>
      <c r="H3388">
        <v>7592</v>
      </c>
      <c r="I3388" t="s">
        <v>12</v>
      </c>
      <c r="J3388" t="s">
        <v>13</v>
      </c>
      <c r="K3388">
        <v>5</v>
      </c>
      <c r="L3388">
        <v>1687</v>
      </c>
      <c r="M3388" t="s">
        <v>27</v>
      </c>
    </row>
    <row r="3389" spans="1:13" x14ac:dyDescent="0.35">
      <c r="A3389">
        <v>2010</v>
      </c>
      <c r="B3389" t="s">
        <v>33</v>
      </c>
      <c r="C3389">
        <v>18.600000000000001</v>
      </c>
      <c r="D3389">
        <f>H3389/E3389*C3389</f>
        <v>4.1752326006581887E-2</v>
      </c>
      <c r="E3389">
        <f>INDEX(Reference!$A$1:$H$55, MATCH(B3389, Reference!$A$1:$A$55, 0), MATCH(A3389, Reference!$A$1:$H$1, 0))</f>
        <v>196904</v>
      </c>
      <c r="F3389">
        <v>43.682630005000398</v>
      </c>
      <c r="G3389">
        <v>-114.36373004199901</v>
      </c>
      <c r="H3389">
        <v>442</v>
      </c>
      <c r="I3389" t="s">
        <v>18</v>
      </c>
      <c r="J3389" t="s">
        <v>19</v>
      </c>
      <c r="K3389">
        <v>5</v>
      </c>
      <c r="L3389">
        <v>1687</v>
      </c>
      <c r="M3389" t="s">
        <v>47</v>
      </c>
    </row>
    <row r="3390" spans="1:13" x14ac:dyDescent="0.35">
      <c r="A3390">
        <v>2010</v>
      </c>
      <c r="B3390" t="s">
        <v>33</v>
      </c>
      <c r="C3390">
        <v>10.6</v>
      </c>
      <c r="D3390">
        <f>H3390/E3390*C3390</f>
        <v>0.258023199122415</v>
      </c>
      <c r="E3390">
        <f>INDEX(Reference!$A$1:$H$55, MATCH(B3390, Reference!$A$1:$A$55, 0), MATCH(A3390, Reference!$A$1:$H$1, 0))</f>
        <v>196904</v>
      </c>
      <c r="F3390">
        <v>43.682630005000398</v>
      </c>
      <c r="G3390">
        <v>-114.36373004199901</v>
      </c>
      <c r="H3390">
        <v>4793</v>
      </c>
      <c r="I3390" t="s">
        <v>12</v>
      </c>
      <c r="J3390" t="s">
        <v>13</v>
      </c>
      <c r="K3390">
        <v>5</v>
      </c>
      <c r="L3390">
        <v>1687</v>
      </c>
      <c r="M3390" s="1">
        <v>45277</v>
      </c>
    </row>
    <row r="3391" spans="1:13" x14ac:dyDescent="0.35">
      <c r="A3391">
        <v>2010</v>
      </c>
      <c r="B3391" t="s">
        <v>33</v>
      </c>
      <c r="C3391">
        <v>11.7</v>
      </c>
      <c r="D3391">
        <f>H3391/E3391*C3391</f>
        <v>1.4201336691992035E-2</v>
      </c>
      <c r="E3391">
        <f>INDEX(Reference!$A$1:$H$55, MATCH(B3391, Reference!$A$1:$A$55, 0), MATCH(A3391, Reference!$A$1:$H$1, 0))</f>
        <v>196904</v>
      </c>
      <c r="F3391">
        <v>43.682630005000398</v>
      </c>
      <c r="G3391">
        <v>-114.36373004199901</v>
      </c>
      <c r="H3391">
        <v>239</v>
      </c>
      <c r="I3391" t="s">
        <v>18</v>
      </c>
      <c r="J3391" t="s">
        <v>19</v>
      </c>
      <c r="K3391">
        <v>5</v>
      </c>
      <c r="L3391">
        <v>1687</v>
      </c>
      <c r="M3391" t="s">
        <v>35</v>
      </c>
    </row>
    <row r="3392" spans="1:13" x14ac:dyDescent="0.35">
      <c r="A3392">
        <v>2010</v>
      </c>
      <c r="B3392" t="s">
        <v>33</v>
      </c>
      <c r="C3392">
        <v>16.600000000000001</v>
      </c>
      <c r="D3392">
        <f>H3392/E3392*C3392</f>
        <v>0.56838459350749615</v>
      </c>
      <c r="E3392">
        <f>INDEX(Reference!$A$1:$H$55, MATCH(B3392, Reference!$A$1:$A$55, 0), MATCH(A3392, Reference!$A$1:$H$1, 0))</f>
        <v>196904</v>
      </c>
      <c r="F3392">
        <v>43.682630005000398</v>
      </c>
      <c r="G3392">
        <v>-114.36373004199901</v>
      </c>
      <c r="H3392">
        <v>6742</v>
      </c>
      <c r="I3392" t="s">
        <v>22</v>
      </c>
      <c r="J3392" t="s">
        <v>19</v>
      </c>
      <c r="K3392">
        <v>5</v>
      </c>
      <c r="L3392">
        <v>1687</v>
      </c>
      <c r="M3392" t="s">
        <v>16</v>
      </c>
    </row>
    <row r="3393" spans="1:13" x14ac:dyDescent="0.35">
      <c r="A3393">
        <v>2010</v>
      </c>
      <c r="B3393" t="s">
        <v>33</v>
      </c>
      <c r="C3393">
        <v>10.4</v>
      </c>
      <c r="D3393">
        <f>H3393/E3393*C3393</f>
        <v>0.39650184861658472</v>
      </c>
      <c r="E3393">
        <f>INDEX(Reference!$A$1:$H$55, MATCH(B3393, Reference!$A$1:$A$55, 0), MATCH(A3393, Reference!$A$1:$H$1, 0))</f>
        <v>196904</v>
      </c>
      <c r="F3393">
        <v>43.682630005000398</v>
      </c>
      <c r="G3393">
        <v>-114.36373004199901</v>
      </c>
      <c r="H3393">
        <v>7507</v>
      </c>
      <c r="I3393" t="s">
        <v>22</v>
      </c>
      <c r="J3393" t="s">
        <v>19</v>
      </c>
      <c r="K3393">
        <v>5</v>
      </c>
      <c r="L3393">
        <v>1687</v>
      </c>
      <c r="M3393" t="s">
        <v>55</v>
      </c>
    </row>
    <row r="3394" spans="1:13" x14ac:dyDescent="0.35">
      <c r="A3394">
        <v>2010</v>
      </c>
      <c r="B3394" t="s">
        <v>33</v>
      </c>
      <c r="C3394">
        <v>15</v>
      </c>
      <c r="D3394">
        <f>H3394/E3394*C3394</f>
        <v>0.57187766627392023</v>
      </c>
      <c r="E3394">
        <f>INDEX(Reference!$A$1:$H$55, MATCH(B3394, Reference!$A$1:$A$55, 0), MATCH(A3394, Reference!$A$1:$H$1, 0))</f>
        <v>196904</v>
      </c>
      <c r="F3394">
        <v>43.682630005000398</v>
      </c>
      <c r="G3394">
        <v>-114.36373004199901</v>
      </c>
      <c r="H3394">
        <v>7507</v>
      </c>
      <c r="I3394" t="s">
        <v>18</v>
      </c>
      <c r="J3394" t="s">
        <v>19</v>
      </c>
      <c r="K3394">
        <v>5</v>
      </c>
      <c r="L3394">
        <v>1687</v>
      </c>
      <c r="M3394" t="s">
        <v>55</v>
      </c>
    </row>
    <row r="3395" spans="1:13" x14ac:dyDescent="0.35">
      <c r="A3395">
        <v>2010</v>
      </c>
      <c r="B3395" t="s">
        <v>33</v>
      </c>
      <c r="C3395">
        <v>16.2</v>
      </c>
      <c r="D3395">
        <f>H3395/E3395*C3395</f>
        <v>0.38594543533904846</v>
      </c>
      <c r="E3395">
        <f>INDEX(Reference!$A$1:$H$55, MATCH(B3395, Reference!$A$1:$A$55, 0), MATCH(A3395, Reference!$A$1:$H$1, 0))</f>
        <v>196904</v>
      </c>
      <c r="F3395">
        <v>43.682630005000398</v>
      </c>
      <c r="G3395">
        <v>-114.36373004199901</v>
      </c>
      <c r="H3395">
        <v>4691</v>
      </c>
      <c r="I3395" t="s">
        <v>18</v>
      </c>
      <c r="J3395" t="s">
        <v>19</v>
      </c>
      <c r="K3395">
        <v>5</v>
      </c>
      <c r="L3395">
        <v>1687</v>
      </c>
      <c r="M3395" t="s">
        <v>43</v>
      </c>
    </row>
    <row r="3396" spans="1:13" x14ac:dyDescent="0.35">
      <c r="A3396">
        <v>2010</v>
      </c>
      <c r="B3396" t="s">
        <v>33</v>
      </c>
      <c r="C3396">
        <v>15</v>
      </c>
      <c r="D3396">
        <f>H3396/E3396*C3396</f>
        <v>0.83728619022467798</v>
      </c>
      <c r="E3396">
        <f>INDEX(Reference!$A$1:$H$55, MATCH(B3396, Reference!$A$1:$A$55, 0), MATCH(A3396, Reference!$A$1:$H$1, 0))</f>
        <v>196904</v>
      </c>
      <c r="F3396">
        <v>43.682630005000398</v>
      </c>
      <c r="G3396">
        <v>-114.36373004199901</v>
      </c>
      <c r="H3396">
        <v>10991</v>
      </c>
      <c r="I3396" t="s">
        <v>18</v>
      </c>
      <c r="J3396" t="s">
        <v>19</v>
      </c>
      <c r="K3396">
        <v>5</v>
      </c>
      <c r="L3396">
        <v>1687</v>
      </c>
      <c r="M3396" t="s">
        <v>27</v>
      </c>
    </row>
    <row r="3397" spans="1:13" x14ac:dyDescent="0.35">
      <c r="A3397">
        <v>2010</v>
      </c>
      <c r="B3397" t="s">
        <v>33</v>
      </c>
      <c r="C3397">
        <v>8.9</v>
      </c>
      <c r="D3397">
        <f>H3397/E3397*C3397</f>
        <v>0.26487019054970951</v>
      </c>
      <c r="E3397">
        <f>INDEX(Reference!$A$1:$H$55, MATCH(B3397, Reference!$A$1:$A$55, 0), MATCH(A3397, Reference!$A$1:$H$1, 0))</f>
        <v>196904</v>
      </c>
      <c r="F3397">
        <v>43.682630005000398</v>
      </c>
      <c r="G3397">
        <v>-114.36373004199901</v>
      </c>
      <c r="H3397">
        <v>5860</v>
      </c>
      <c r="I3397" t="s">
        <v>12</v>
      </c>
      <c r="J3397" t="s">
        <v>13</v>
      </c>
      <c r="K3397">
        <v>5</v>
      </c>
      <c r="L3397">
        <v>1687</v>
      </c>
      <c r="M3397" t="s">
        <v>32</v>
      </c>
    </row>
    <row r="3398" spans="1:13" x14ac:dyDescent="0.35">
      <c r="A3398">
        <v>2010</v>
      </c>
      <c r="B3398" t="s">
        <v>33</v>
      </c>
      <c r="C3398">
        <v>16.100000000000001</v>
      </c>
      <c r="D3398">
        <f>H3398/E3398*C3398</f>
        <v>0.78895756307642306</v>
      </c>
      <c r="E3398">
        <f>INDEX(Reference!$A$1:$H$55, MATCH(B3398, Reference!$A$1:$A$55, 0), MATCH(A3398, Reference!$A$1:$H$1, 0))</f>
        <v>196904</v>
      </c>
      <c r="F3398">
        <v>43.682630005000398</v>
      </c>
      <c r="G3398">
        <v>-114.36373004199901</v>
      </c>
      <c r="H3398">
        <v>9649</v>
      </c>
      <c r="I3398" t="s">
        <v>18</v>
      </c>
      <c r="J3398" t="s">
        <v>19</v>
      </c>
      <c r="K3398">
        <v>5</v>
      </c>
      <c r="L3398">
        <v>1687</v>
      </c>
      <c r="M3398" t="s">
        <v>23</v>
      </c>
    </row>
    <row r="3399" spans="1:13" x14ac:dyDescent="0.35">
      <c r="A3399">
        <v>2010</v>
      </c>
      <c r="B3399" t="s">
        <v>33</v>
      </c>
      <c r="C3399">
        <v>10.5</v>
      </c>
      <c r="D3399">
        <f>H3399/E3399*C3399</f>
        <v>0.48286220696379961</v>
      </c>
      <c r="E3399">
        <f>INDEX(Reference!$A$1:$H$55, MATCH(B3399, Reference!$A$1:$A$55, 0), MATCH(A3399, Reference!$A$1:$H$1, 0))</f>
        <v>196904</v>
      </c>
      <c r="F3399">
        <v>43.682630005000398</v>
      </c>
      <c r="G3399">
        <v>-114.36373004199901</v>
      </c>
      <c r="H3399">
        <v>9055</v>
      </c>
      <c r="I3399" t="s">
        <v>22</v>
      </c>
      <c r="J3399" t="s">
        <v>19</v>
      </c>
      <c r="K3399">
        <v>5</v>
      </c>
      <c r="L3399">
        <v>1687</v>
      </c>
      <c r="M3399" t="s">
        <v>32</v>
      </c>
    </row>
    <row r="3400" spans="1:13" x14ac:dyDescent="0.35">
      <c r="A3400">
        <v>2010</v>
      </c>
      <c r="B3400" t="s">
        <v>33</v>
      </c>
      <c r="C3400">
        <v>33</v>
      </c>
      <c r="D3400">
        <f>H3400/E3400*C3400</f>
        <v>7.4076707431032382E-2</v>
      </c>
      <c r="E3400">
        <f>INDEX(Reference!$A$1:$H$55, MATCH(B3400, Reference!$A$1:$A$55, 0), MATCH(A3400, Reference!$A$1:$H$1, 0))</f>
        <v>196904</v>
      </c>
      <c r="F3400">
        <v>43.682630005000398</v>
      </c>
      <c r="G3400">
        <v>-114.36373004199901</v>
      </c>
      <c r="H3400">
        <v>442</v>
      </c>
      <c r="I3400" t="s">
        <v>22</v>
      </c>
      <c r="J3400" t="s">
        <v>19</v>
      </c>
      <c r="K3400">
        <v>5</v>
      </c>
      <c r="L3400">
        <v>1687</v>
      </c>
      <c r="M3400" t="s">
        <v>47</v>
      </c>
    </row>
    <row r="3401" spans="1:13" x14ac:dyDescent="0.35">
      <c r="A3401">
        <v>2010</v>
      </c>
      <c r="B3401" t="s">
        <v>33</v>
      </c>
      <c r="C3401">
        <v>5.3</v>
      </c>
      <c r="D3401">
        <f>H3401/E3401*C3401</f>
        <v>1.7307418843700483E-2</v>
      </c>
      <c r="E3401">
        <f>INDEX(Reference!$A$1:$H$55, MATCH(B3401, Reference!$A$1:$A$55, 0), MATCH(A3401, Reference!$A$1:$H$1, 0))</f>
        <v>196904</v>
      </c>
      <c r="F3401">
        <v>43.682630005000398</v>
      </c>
      <c r="G3401">
        <v>-114.36373004199901</v>
      </c>
      <c r="H3401">
        <v>643</v>
      </c>
      <c r="I3401" t="s">
        <v>12</v>
      </c>
      <c r="J3401" t="s">
        <v>13</v>
      </c>
      <c r="K3401">
        <v>5</v>
      </c>
      <c r="L3401">
        <v>1687</v>
      </c>
      <c r="M3401" s="1">
        <v>44990</v>
      </c>
    </row>
    <row r="3402" spans="1:13" x14ac:dyDescent="0.35">
      <c r="A3402">
        <v>2012</v>
      </c>
      <c r="B3402" t="s">
        <v>33</v>
      </c>
      <c r="C3402">
        <v>4.7</v>
      </c>
      <c r="D3402">
        <f>H3402/E3402*C3402</f>
        <v>2.6971704111911826E-2</v>
      </c>
      <c r="E3402">
        <f>INDEX(Reference!$A$1:$H$55, MATCH(B3402, Reference!$A$1:$A$55, 0), MATCH(A3402, Reference!$A$1:$H$1, 0))</f>
        <v>188720</v>
      </c>
      <c r="F3402">
        <v>43.682630005000398</v>
      </c>
      <c r="G3402">
        <v>-114.36373004199901</v>
      </c>
      <c r="H3402">
        <v>1083</v>
      </c>
      <c r="I3402" t="s">
        <v>12</v>
      </c>
      <c r="J3402" t="s">
        <v>13</v>
      </c>
      <c r="K3402">
        <v>5</v>
      </c>
      <c r="L3402">
        <v>1687</v>
      </c>
      <c r="M3402" s="1">
        <v>44990</v>
      </c>
    </row>
    <row r="3403" spans="1:13" x14ac:dyDescent="0.35">
      <c r="A3403">
        <v>2012</v>
      </c>
      <c r="B3403" t="s">
        <v>33</v>
      </c>
      <c r="C3403">
        <v>7.2</v>
      </c>
      <c r="D3403">
        <f>H3403/E3403*C3403</f>
        <v>0.30609156422212802</v>
      </c>
      <c r="E3403">
        <f>INDEX(Reference!$A$1:$H$55, MATCH(B3403, Reference!$A$1:$A$55, 0), MATCH(A3403, Reference!$A$1:$H$1, 0))</f>
        <v>188720</v>
      </c>
      <c r="F3403">
        <v>43.682630005000398</v>
      </c>
      <c r="G3403">
        <v>-114.36373004199901</v>
      </c>
      <c r="H3403">
        <v>8023</v>
      </c>
      <c r="I3403" t="s">
        <v>12</v>
      </c>
      <c r="J3403" t="s">
        <v>13</v>
      </c>
      <c r="K3403">
        <v>5</v>
      </c>
      <c r="L3403">
        <v>1687</v>
      </c>
      <c r="M3403" t="s">
        <v>27</v>
      </c>
    </row>
    <row r="3404" spans="1:13" x14ac:dyDescent="0.35">
      <c r="A3404">
        <v>2012</v>
      </c>
      <c r="B3404" t="s">
        <v>33</v>
      </c>
      <c r="C3404">
        <v>13.8</v>
      </c>
      <c r="D3404">
        <f>H3404/E3404*C3404</f>
        <v>0.3444150063586266</v>
      </c>
      <c r="E3404">
        <f>INDEX(Reference!$A$1:$H$55, MATCH(B3404, Reference!$A$1:$A$55, 0), MATCH(A3404, Reference!$A$1:$H$1, 0))</f>
        <v>188720</v>
      </c>
      <c r="F3404">
        <v>43.682630005000398</v>
      </c>
      <c r="G3404">
        <v>-114.36373004199901</v>
      </c>
      <c r="H3404">
        <v>4710</v>
      </c>
      <c r="I3404" t="s">
        <v>22</v>
      </c>
      <c r="J3404" t="s">
        <v>19</v>
      </c>
      <c r="K3404">
        <v>5</v>
      </c>
      <c r="L3404">
        <v>1687</v>
      </c>
      <c r="M3404" t="s">
        <v>43</v>
      </c>
    </row>
    <row r="3405" spans="1:13" x14ac:dyDescent="0.35">
      <c r="A3405">
        <v>2012</v>
      </c>
      <c r="B3405" t="s">
        <v>33</v>
      </c>
      <c r="C3405">
        <v>12.2</v>
      </c>
      <c r="D3405">
        <f>H3405/E3405*C3405</f>
        <v>1.9070580754557014E-2</v>
      </c>
      <c r="E3405">
        <f>INDEX(Reference!$A$1:$H$55, MATCH(B3405, Reference!$A$1:$A$55, 0), MATCH(A3405, Reference!$A$1:$H$1, 0))</f>
        <v>188720</v>
      </c>
      <c r="F3405">
        <v>43.682630005000398</v>
      </c>
      <c r="G3405">
        <v>-114.36373004199901</v>
      </c>
      <c r="H3405">
        <v>295</v>
      </c>
      <c r="I3405" t="s">
        <v>18</v>
      </c>
      <c r="J3405" t="s">
        <v>19</v>
      </c>
      <c r="K3405">
        <v>5</v>
      </c>
      <c r="L3405">
        <v>1687</v>
      </c>
      <c r="M3405" t="s">
        <v>40</v>
      </c>
    </row>
    <row r="3406" spans="1:13" x14ac:dyDescent="0.35">
      <c r="A3406">
        <v>2012</v>
      </c>
      <c r="B3406" t="s">
        <v>33</v>
      </c>
      <c r="C3406">
        <v>9.8000000000000007</v>
      </c>
      <c r="D3406">
        <f>H3406/E3406*C3406</f>
        <v>0.23014836795252228</v>
      </c>
      <c r="E3406">
        <f>INDEX(Reference!$A$1:$H$55, MATCH(B3406, Reference!$A$1:$A$55, 0), MATCH(A3406, Reference!$A$1:$H$1, 0))</f>
        <v>188720</v>
      </c>
      <c r="F3406">
        <v>43.682630005000398</v>
      </c>
      <c r="G3406">
        <v>-114.36373004199901</v>
      </c>
      <c r="H3406">
        <v>4432</v>
      </c>
      <c r="I3406" t="s">
        <v>12</v>
      </c>
      <c r="J3406" t="s">
        <v>13</v>
      </c>
      <c r="K3406">
        <v>5</v>
      </c>
      <c r="L3406">
        <v>1687</v>
      </c>
      <c r="M3406" s="1">
        <v>45277</v>
      </c>
    </row>
    <row r="3407" spans="1:13" x14ac:dyDescent="0.35">
      <c r="A3407">
        <v>2012</v>
      </c>
      <c r="B3407" t="s">
        <v>33</v>
      </c>
      <c r="C3407">
        <v>14.3</v>
      </c>
      <c r="D3407">
        <f>H3407/E3407*C3407</f>
        <v>0.64240885968630779</v>
      </c>
      <c r="E3407">
        <f>INDEX(Reference!$A$1:$H$55, MATCH(B3407, Reference!$A$1:$A$55, 0), MATCH(A3407, Reference!$A$1:$H$1, 0))</f>
        <v>188720</v>
      </c>
      <c r="F3407">
        <v>43.682630005000398</v>
      </c>
      <c r="G3407">
        <v>-114.36373004199901</v>
      </c>
      <c r="H3407">
        <v>8478</v>
      </c>
      <c r="I3407" t="s">
        <v>18</v>
      </c>
      <c r="J3407" t="s">
        <v>19</v>
      </c>
      <c r="K3407">
        <v>5</v>
      </c>
      <c r="L3407">
        <v>1687</v>
      </c>
      <c r="M3407" t="s">
        <v>32</v>
      </c>
    </row>
    <row r="3408" spans="1:13" x14ac:dyDescent="0.35">
      <c r="A3408">
        <v>2012</v>
      </c>
      <c r="B3408" t="s">
        <v>33</v>
      </c>
      <c r="C3408">
        <v>27.5</v>
      </c>
      <c r="D3408">
        <f>H3408/E3408*C3408</f>
        <v>5.9890313692242472E-2</v>
      </c>
      <c r="E3408">
        <f>INDEX(Reference!$A$1:$H$55, MATCH(B3408, Reference!$A$1:$A$55, 0), MATCH(A3408, Reference!$A$1:$H$1, 0))</f>
        <v>188720</v>
      </c>
      <c r="F3408">
        <v>43.682630005000398</v>
      </c>
      <c r="G3408">
        <v>-114.36373004199901</v>
      </c>
      <c r="H3408">
        <v>411</v>
      </c>
      <c r="I3408" t="s">
        <v>22</v>
      </c>
      <c r="J3408" t="s">
        <v>19</v>
      </c>
      <c r="K3408">
        <v>5</v>
      </c>
      <c r="L3408">
        <v>1687</v>
      </c>
      <c r="M3408" t="s">
        <v>47</v>
      </c>
    </row>
    <row r="3409" spans="1:13" x14ac:dyDescent="0.35">
      <c r="A3409">
        <v>2012</v>
      </c>
      <c r="B3409" t="s">
        <v>33</v>
      </c>
      <c r="C3409">
        <v>13.6</v>
      </c>
      <c r="D3409">
        <f>H3409/E3409*C3409</f>
        <v>0.7295082662144976</v>
      </c>
      <c r="E3409">
        <f>INDEX(Reference!$A$1:$H$55, MATCH(B3409, Reference!$A$1:$A$55, 0), MATCH(A3409, Reference!$A$1:$H$1, 0))</f>
        <v>188720</v>
      </c>
      <c r="F3409">
        <v>43.682630005000398</v>
      </c>
      <c r="G3409">
        <v>-114.36373004199901</v>
      </c>
      <c r="H3409">
        <v>10123</v>
      </c>
      <c r="I3409" t="s">
        <v>18</v>
      </c>
      <c r="J3409" t="s">
        <v>19</v>
      </c>
      <c r="K3409">
        <v>5</v>
      </c>
      <c r="L3409">
        <v>1687</v>
      </c>
      <c r="M3409" t="s">
        <v>27</v>
      </c>
    </row>
    <row r="3410" spans="1:13" x14ac:dyDescent="0.35">
      <c r="A3410">
        <v>2012</v>
      </c>
      <c r="B3410" t="s">
        <v>33</v>
      </c>
      <c r="C3410">
        <v>9.3000000000000007</v>
      </c>
      <c r="D3410">
        <f>H3410/E3410*C3410</f>
        <v>0.31390949554896147</v>
      </c>
      <c r="E3410">
        <f>INDEX(Reference!$A$1:$H$55, MATCH(B3410, Reference!$A$1:$A$55, 0), MATCH(A3410, Reference!$A$1:$H$1, 0))</f>
        <v>188720</v>
      </c>
      <c r="F3410">
        <v>43.682630005000398</v>
      </c>
      <c r="G3410">
        <v>-114.36373004199901</v>
      </c>
      <c r="H3410">
        <v>6370</v>
      </c>
      <c r="I3410" t="s">
        <v>12</v>
      </c>
      <c r="J3410" t="s">
        <v>13</v>
      </c>
      <c r="K3410">
        <v>5</v>
      </c>
      <c r="L3410">
        <v>1687</v>
      </c>
      <c r="M3410" t="s">
        <v>23</v>
      </c>
    </row>
    <row r="3411" spans="1:13" x14ac:dyDescent="0.35">
      <c r="A3411">
        <v>2012</v>
      </c>
      <c r="B3411" t="s">
        <v>33</v>
      </c>
      <c r="C3411">
        <v>12.1</v>
      </c>
      <c r="D3411">
        <f>H3411/E3411*C3411</f>
        <v>0.39098028825773629</v>
      </c>
      <c r="E3411">
        <f>INDEX(Reference!$A$1:$H$55, MATCH(B3411, Reference!$A$1:$A$55, 0), MATCH(A3411, Reference!$A$1:$H$1, 0))</f>
        <v>188720</v>
      </c>
      <c r="F3411">
        <v>43.682630005000398</v>
      </c>
      <c r="G3411">
        <v>-114.36373004199901</v>
      </c>
      <c r="H3411">
        <v>6098</v>
      </c>
      <c r="I3411" t="s">
        <v>22</v>
      </c>
      <c r="J3411" t="s">
        <v>19</v>
      </c>
      <c r="K3411">
        <v>5</v>
      </c>
      <c r="L3411">
        <v>1687</v>
      </c>
      <c r="M3411" t="s">
        <v>30</v>
      </c>
    </row>
    <row r="3412" spans="1:13" x14ac:dyDescent="0.35">
      <c r="A3412">
        <v>2012</v>
      </c>
      <c r="B3412" t="s">
        <v>33</v>
      </c>
      <c r="C3412">
        <v>10.5</v>
      </c>
      <c r="D3412">
        <f>H3412/E3412*C3412</f>
        <v>0.20524851632047478</v>
      </c>
      <c r="E3412">
        <f>INDEX(Reference!$A$1:$H$55, MATCH(B3412, Reference!$A$1:$A$55, 0), MATCH(A3412, Reference!$A$1:$H$1, 0))</f>
        <v>188720</v>
      </c>
      <c r="F3412">
        <v>43.682630005000398</v>
      </c>
      <c r="G3412">
        <v>-114.36373004199901</v>
      </c>
      <c r="H3412">
        <v>3689</v>
      </c>
      <c r="I3412" t="s">
        <v>12</v>
      </c>
      <c r="J3412" t="s">
        <v>13</v>
      </c>
      <c r="K3412">
        <v>5</v>
      </c>
      <c r="L3412">
        <v>1687</v>
      </c>
      <c r="M3412" t="s">
        <v>14</v>
      </c>
    </row>
    <row r="3413" spans="1:13" x14ac:dyDescent="0.35">
      <c r="A3413">
        <v>2012</v>
      </c>
      <c r="B3413" t="s">
        <v>33</v>
      </c>
      <c r="C3413">
        <v>16.899999999999999</v>
      </c>
      <c r="D3413">
        <f>H3413/E3413*C3413</f>
        <v>0.55028878762187361</v>
      </c>
      <c r="E3413">
        <f>INDEX(Reference!$A$1:$H$55, MATCH(B3413, Reference!$A$1:$A$55, 0), MATCH(A3413, Reference!$A$1:$H$1, 0))</f>
        <v>188720</v>
      </c>
      <c r="F3413">
        <v>43.682630005000398</v>
      </c>
      <c r="G3413">
        <v>-114.36373004199901</v>
      </c>
      <c r="H3413">
        <v>6145</v>
      </c>
      <c r="I3413" t="s">
        <v>18</v>
      </c>
      <c r="J3413" t="s">
        <v>19</v>
      </c>
      <c r="K3413">
        <v>5</v>
      </c>
      <c r="L3413">
        <v>1687</v>
      </c>
      <c r="M3413" t="s">
        <v>16</v>
      </c>
    </row>
    <row r="3414" spans="1:13" x14ac:dyDescent="0.35">
      <c r="A3414">
        <v>2012</v>
      </c>
      <c r="B3414" t="s">
        <v>33</v>
      </c>
      <c r="C3414">
        <v>11.8</v>
      </c>
      <c r="D3414">
        <f>H3414/E3414*C3414</f>
        <v>1.0803327681220858</v>
      </c>
      <c r="E3414">
        <f>INDEX(Reference!$A$1:$H$55, MATCH(B3414, Reference!$A$1:$A$55, 0), MATCH(A3414, Reference!$A$1:$H$1, 0))</f>
        <v>188720</v>
      </c>
      <c r="F3414">
        <v>43.682630005000398</v>
      </c>
      <c r="G3414">
        <v>-114.36373004199901</v>
      </c>
      <c r="H3414">
        <v>17278</v>
      </c>
      <c r="I3414" t="s">
        <v>22</v>
      </c>
      <c r="J3414" t="s">
        <v>19</v>
      </c>
      <c r="K3414">
        <v>5</v>
      </c>
      <c r="L3414">
        <v>1687</v>
      </c>
      <c r="M3414" t="s">
        <v>61</v>
      </c>
    </row>
    <row r="3415" spans="1:13" x14ac:dyDescent="0.35">
      <c r="A3415">
        <v>2012</v>
      </c>
      <c r="B3415" t="s">
        <v>33</v>
      </c>
      <c r="C3415">
        <v>15.6</v>
      </c>
      <c r="D3415">
        <f>H3415/E3415*C3415</f>
        <v>0.72742687579482834</v>
      </c>
      <c r="E3415">
        <f>INDEX(Reference!$A$1:$H$55, MATCH(B3415, Reference!$A$1:$A$55, 0), MATCH(A3415, Reference!$A$1:$H$1, 0))</f>
        <v>188720</v>
      </c>
      <c r="F3415">
        <v>43.682630005000398</v>
      </c>
      <c r="G3415">
        <v>-114.36373004199901</v>
      </c>
      <c r="H3415">
        <v>8800</v>
      </c>
      <c r="I3415" t="s">
        <v>18</v>
      </c>
      <c r="J3415" t="s">
        <v>19</v>
      </c>
      <c r="K3415">
        <v>5</v>
      </c>
      <c r="L3415">
        <v>1687</v>
      </c>
      <c r="M3415" t="s">
        <v>23</v>
      </c>
    </row>
    <row r="3416" spans="1:13" x14ac:dyDescent="0.35">
      <c r="A3416">
        <v>2012</v>
      </c>
      <c r="B3416" t="s">
        <v>33</v>
      </c>
      <c r="C3416">
        <v>10.7</v>
      </c>
      <c r="D3416">
        <f>H3416/E3416*C3416</f>
        <v>0.21834304790165324</v>
      </c>
      <c r="E3416">
        <f>INDEX(Reference!$A$1:$H$55, MATCH(B3416, Reference!$A$1:$A$55, 0), MATCH(A3416, Reference!$A$1:$H$1, 0))</f>
        <v>188720</v>
      </c>
      <c r="F3416">
        <v>43.682630005000398</v>
      </c>
      <c r="G3416">
        <v>-114.36373004199901</v>
      </c>
      <c r="H3416">
        <v>3851</v>
      </c>
      <c r="I3416" t="s">
        <v>12</v>
      </c>
      <c r="J3416" t="s">
        <v>13</v>
      </c>
      <c r="K3416">
        <v>5</v>
      </c>
      <c r="L3416">
        <v>1687</v>
      </c>
      <c r="M3416" t="s">
        <v>16</v>
      </c>
    </row>
    <row r="3417" spans="1:13" x14ac:dyDescent="0.35">
      <c r="A3417">
        <v>2012</v>
      </c>
      <c r="B3417" t="s">
        <v>33</v>
      </c>
      <c r="C3417">
        <v>15.5</v>
      </c>
      <c r="D3417">
        <f>H3417/E3417*C3417</f>
        <v>0.38684294192454433</v>
      </c>
      <c r="E3417">
        <f>INDEX(Reference!$A$1:$H$55, MATCH(B3417, Reference!$A$1:$A$55, 0), MATCH(A3417, Reference!$A$1:$H$1, 0))</f>
        <v>188720</v>
      </c>
      <c r="F3417">
        <v>43.682630005000398</v>
      </c>
      <c r="G3417">
        <v>-114.36373004199901</v>
      </c>
      <c r="H3417">
        <v>4710</v>
      </c>
      <c r="I3417" t="s">
        <v>18</v>
      </c>
      <c r="J3417" t="s">
        <v>19</v>
      </c>
      <c r="K3417">
        <v>5</v>
      </c>
      <c r="L3417">
        <v>1687</v>
      </c>
      <c r="M3417" t="s">
        <v>43</v>
      </c>
    </row>
    <row r="3418" spans="1:13" x14ac:dyDescent="0.35">
      <c r="A3418">
        <v>2012</v>
      </c>
      <c r="B3418" t="s">
        <v>33</v>
      </c>
      <c r="C3418">
        <v>17</v>
      </c>
      <c r="D3418">
        <f>H3418/E3418*C3418</f>
        <v>0.55354493429419249</v>
      </c>
      <c r="E3418">
        <f>INDEX(Reference!$A$1:$H$55, MATCH(B3418, Reference!$A$1:$A$55, 0), MATCH(A3418, Reference!$A$1:$H$1, 0))</f>
        <v>188720</v>
      </c>
      <c r="F3418">
        <v>43.682630005000398</v>
      </c>
      <c r="G3418">
        <v>-114.36373004199901</v>
      </c>
      <c r="H3418">
        <v>6145</v>
      </c>
      <c r="I3418" t="s">
        <v>22</v>
      </c>
      <c r="J3418" t="s">
        <v>19</v>
      </c>
      <c r="K3418">
        <v>5</v>
      </c>
      <c r="L3418">
        <v>1687</v>
      </c>
      <c r="M3418" t="s">
        <v>16</v>
      </c>
    </row>
    <row r="3419" spans="1:13" x14ac:dyDescent="0.35">
      <c r="A3419">
        <v>2012</v>
      </c>
      <c r="B3419" t="s">
        <v>33</v>
      </c>
      <c r="C3419">
        <v>10.199999999999999</v>
      </c>
      <c r="D3419">
        <f>H3419/E3419*C3419</f>
        <v>0.34969266638406099</v>
      </c>
      <c r="E3419">
        <f>INDEX(Reference!$A$1:$H$55, MATCH(B3419, Reference!$A$1:$A$55, 0), MATCH(A3419, Reference!$A$1:$H$1, 0))</f>
        <v>188720</v>
      </c>
      <c r="F3419">
        <v>43.682630005000398</v>
      </c>
      <c r="G3419">
        <v>-114.36373004199901</v>
      </c>
      <c r="H3419">
        <v>6470</v>
      </c>
      <c r="I3419" t="s">
        <v>22</v>
      </c>
      <c r="J3419" t="s">
        <v>19</v>
      </c>
      <c r="K3419">
        <v>5</v>
      </c>
      <c r="L3419">
        <v>1687</v>
      </c>
      <c r="M3419" t="s">
        <v>55</v>
      </c>
    </row>
    <row r="3420" spans="1:13" x14ac:dyDescent="0.35">
      <c r="A3420">
        <v>2012</v>
      </c>
      <c r="B3420" t="s">
        <v>33</v>
      </c>
      <c r="C3420">
        <v>7.8</v>
      </c>
      <c r="D3420">
        <f>H3420/E3420*C3420</f>
        <v>0.25848452734209409</v>
      </c>
      <c r="E3420">
        <f>INDEX(Reference!$A$1:$H$55, MATCH(B3420, Reference!$A$1:$A$55, 0), MATCH(A3420, Reference!$A$1:$H$1, 0))</f>
        <v>188720</v>
      </c>
      <c r="F3420">
        <v>43.682630005000398</v>
      </c>
      <c r="G3420">
        <v>-114.36373004199901</v>
      </c>
      <c r="H3420">
        <v>6254</v>
      </c>
      <c r="I3420" t="s">
        <v>12</v>
      </c>
      <c r="J3420" t="s">
        <v>13</v>
      </c>
      <c r="K3420">
        <v>5</v>
      </c>
      <c r="L3420">
        <v>1687</v>
      </c>
      <c r="M3420" t="s">
        <v>32</v>
      </c>
    </row>
    <row r="3421" spans="1:13" x14ac:dyDescent="0.35">
      <c r="A3421">
        <v>2012</v>
      </c>
      <c r="B3421" t="s">
        <v>33</v>
      </c>
      <c r="C3421">
        <v>14.9</v>
      </c>
      <c r="D3421">
        <f>H3421/E3421*C3421</f>
        <v>1.364149003815176</v>
      </c>
      <c r="E3421">
        <f>INDEX(Reference!$A$1:$H$55, MATCH(B3421, Reference!$A$1:$A$55, 0), MATCH(A3421, Reference!$A$1:$H$1, 0))</f>
        <v>188720</v>
      </c>
      <c r="F3421">
        <v>43.682630005000398</v>
      </c>
      <c r="G3421">
        <v>-114.36373004199901</v>
      </c>
      <c r="H3421">
        <v>17278</v>
      </c>
      <c r="I3421" t="s">
        <v>18</v>
      </c>
      <c r="J3421" t="s">
        <v>19</v>
      </c>
      <c r="K3421">
        <v>5</v>
      </c>
      <c r="L3421">
        <v>1687</v>
      </c>
      <c r="M3421" t="s">
        <v>61</v>
      </c>
    </row>
    <row r="3422" spans="1:13" x14ac:dyDescent="0.35">
      <c r="A3422">
        <v>2012</v>
      </c>
      <c r="B3422" t="s">
        <v>33</v>
      </c>
      <c r="C3422">
        <v>13.1</v>
      </c>
      <c r="D3422">
        <f>H3422/E3422*C3422</f>
        <v>0.61085205595591352</v>
      </c>
      <c r="E3422">
        <f>INDEX(Reference!$A$1:$H$55, MATCH(B3422, Reference!$A$1:$A$55, 0), MATCH(A3422, Reference!$A$1:$H$1, 0))</f>
        <v>188720</v>
      </c>
      <c r="F3422">
        <v>43.682630005000398</v>
      </c>
      <c r="G3422">
        <v>-114.36373004199901</v>
      </c>
      <c r="H3422">
        <v>8800</v>
      </c>
      <c r="I3422" t="s">
        <v>22</v>
      </c>
      <c r="J3422" t="s">
        <v>19</v>
      </c>
      <c r="K3422">
        <v>5</v>
      </c>
      <c r="L3422">
        <v>1687</v>
      </c>
      <c r="M3422" t="s">
        <v>23</v>
      </c>
    </row>
    <row r="3423" spans="1:13" x14ac:dyDescent="0.35">
      <c r="A3423">
        <v>2012</v>
      </c>
      <c r="B3423" t="s">
        <v>33</v>
      </c>
      <c r="C3423">
        <v>11</v>
      </c>
      <c r="D3423">
        <f>H3423/E3423*C3423</f>
        <v>1.2240356083086055E-2</v>
      </c>
      <c r="E3423">
        <f>INDEX(Reference!$A$1:$H$55, MATCH(B3423, Reference!$A$1:$A$55, 0), MATCH(A3423, Reference!$A$1:$H$1, 0))</f>
        <v>188720</v>
      </c>
      <c r="F3423">
        <v>43.682630005000398</v>
      </c>
      <c r="G3423">
        <v>-114.36373004199901</v>
      </c>
      <c r="H3423">
        <v>210</v>
      </c>
      <c r="I3423" t="s">
        <v>12</v>
      </c>
      <c r="J3423" t="s">
        <v>13</v>
      </c>
      <c r="K3423">
        <v>5</v>
      </c>
      <c r="L3423">
        <v>1687</v>
      </c>
      <c r="M3423" t="s">
        <v>40</v>
      </c>
    </row>
    <row r="3424" spans="1:13" x14ac:dyDescent="0.35">
      <c r="A3424">
        <v>2012</v>
      </c>
      <c r="B3424" t="s">
        <v>33</v>
      </c>
      <c r="C3424">
        <v>11.9</v>
      </c>
      <c r="D3424">
        <f>H3424/E3424*C3424</f>
        <v>1.8601632047477744E-2</v>
      </c>
      <c r="E3424">
        <f>INDEX(Reference!$A$1:$H$55, MATCH(B3424, Reference!$A$1:$A$55, 0), MATCH(A3424, Reference!$A$1:$H$1, 0))</f>
        <v>188720</v>
      </c>
      <c r="F3424">
        <v>43.682630005000398</v>
      </c>
      <c r="G3424">
        <v>-114.36373004199901</v>
      </c>
      <c r="H3424">
        <v>295</v>
      </c>
      <c r="I3424" t="s">
        <v>22</v>
      </c>
      <c r="J3424" t="s">
        <v>19</v>
      </c>
      <c r="K3424">
        <v>5</v>
      </c>
      <c r="L3424">
        <v>1687</v>
      </c>
      <c r="M3424" t="s">
        <v>40</v>
      </c>
    </row>
    <row r="3425" spans="1:13" x14ac:dyDescent="0.35">
      <c r="A3425">
        <v>2012</v>
      </c>
      <c r="B3425" t="s">
        <v>33</v>
      </c>
      <c r="C3425">
        <v>6.1</v>
      </c>
      <c r="D3425">
        <f>H3425/E3425*C3425</f>
        <v>0.11054472233997456</v>
      </c>
      <c r="E3425">
        <f>INDEX(Reference!$A$1:$H$55, MATCH(B3425, Reference!$A$1:$A$55, 0), MATCH(A3425, Reference!$A$1:$H$1, 0))</f>
        <v>188720</v>
      </c>
      <c r="F3425">
        <v>43.682630005000398</v>
      </c>
      <c r="G3425">
        <v>-114.36373004199901</v>
      </c>
      <c r="H3425">
        <v>3420</v>
      </c>
      <c r="I3425" t="s">
        <v>12</v>
      </c>
      <c r="J3425" t="s">
        <v>13</v>
      </c>
      <c r="K3425">
        <v>5</v>
      </c>
      <c r="L3425">
        <v>1687</v>
      </c>
      <c r="M3425" s="1">
        <v>45088</v>
      </c>
    </row>
    <row r="3426" spans="1:13" x14ac:dyDescent="0.35">
      <c r="A3426">
        <v>2012</v>
      </c>
      <c r="B3426" t="s">
        <v>33</v>
      </c>
      <c r="C3426">
        <v>15.6</v>
      </c>
      <c r="D3426">
        <f>H3426/E3426*C3426</f>
        <v>0.50407376006782534</v>
      </c>
      <c r="E3426">
        <f>INDEX(Reference!$A$1:$H$55, MATCH(B3426, Reference!$A$1:$A$55, 0), MATCH(A3426, Reference!$A$1:$H$1, 0))</f>
        <v>188720</v>
      </c>
      <c r="F3426">
        <v>43.682630005000398</v>
      </c>
      <c r="G3426">
        <v>-114.36373004199901</v>
      </c>
      <c r="H3426">
        <v>6098</v>
      </c>
      <c r="I3426" t="s">
        <v>18</v>
      </c>
      <c r="J3426" t="s">
        <v>19</v>
      </c>
      <c r="K3426">
        <v>5</v>
      </c>
      <c r="L3426">
        <v>1687</v>
      </c>
      <c r="M3426" t="s">
        <v>30</v>
      </c>
    </row>
    <row r="3427" spans="1:13" x14ac:dyDescent="0.35">
      <c r="A3427">
        <v>2012</v>
      </c>
      <c r="B3427" t="s">
        <v>33</v>
      </c>
      <c r="C3427">
        <v>24.6</v>
      </c>
      <c r="D3427">
        <f>H3427/E3427*C3427</f>
        <v>5.3574607884696909E-2</v>
      </c>
      <c r="E3427">
        <f>INDEX(Reference!$A$1:$H$55, MATCH(B3427, Reference!$A$1:$A$55, 0), MATCH(A3427, Reference!$A$1:$H$1, 0))</f>
        <v>188720</v>
      </c>
      <c r="F3427">
        <v>43.682630005000398</v>
      </c>
      <c r="G3427">
        <v>-114.36373004199901</v>
      </c>
      <c r="H3427">
        <v>411</v>
      </c>
      <c r="I3427" t="s">
        <v>18</v>
      </c>
      <c r="J3427" t="s">
        <v>19</v>
      </c>
      <c r="K3427">
        <v>5</v>
      </c>
      <c r="L3427">
        <v>1687</v>
      </c>
      <c r="M3427" t="s">
        <v>47</v>
      </c>
    </row>
    <row r="3428" spans="1:13" x14ac:dyDescent="0.35">
      <c r="A3428">
        <v>2012</v>
      </c>
      <c r="B3428" t="s">
        <v>33</v>
      </c>
      <c r="C3428">
        <v>10.5</v>
      </c>
      <c r="D3428">
        <f>H3428/E3428*C3428</f>
        <v>0.47169881305637984</v>
      </c>
      <c r="E3428">
        <f>INDEX(Reference!$A$1:$H$55, MATCH(B3428, Reference!$A$1:$A$55, 0), MATCH(A3428, Reference!$A$1:$H$1, 0))</f>
        <v>188720</v>
      </c>
      <c r="F3428">
        <v>43.682630005000398</v>
      </c>
      <c r="G3428">
        <v>-114.36373004199901</v>
      </c>
      <c r="H3428">
        <v>8478</v>
      </c>
      <c r="I3428" t="s">
        <v>22</v>
      </c>
      <c r="J3428" t="s">
        <v>19</v>
      </c>
      <c r="K3428">
        <v>5</v>
      </c>
      <c r="L3428">
        <v>1687</v>
      </c>
      <c r="M3428" t="s">
        <v>32</v>
      </c>
    </row>
    <row r="3429" spans="1:13" x14ac:dyDescent="0.35">
      <c r="A3429">
        <v>2012</v>
      </c>
      <c r="B3429" t="s">
        <v>33</v>
      </c>
      <c r="C3429">
        <v>6.9</v>
      </c>
      <c r="D3429">
        <f>H3429/E3429*C3429</f>
        <v>8.9942772361169994E-3</v>
      </c>
      <c r="E3429">
        <f>INDEX(Reference!$A$1:$H$55, MATCH(B3429, Reference!$A$1:$A$55, 0), MATCH(A3429, Reference!$A$1:$H$1, 0))</f>
        <v>188720</v>
      </c>
      <c r="F3429">
        <v>43.682630005000398</v>
      </c>
      <c r="G3429">
        <v>-114.36373004199901</v>
      </c>
      <c r="H3429">
        <v>246</v>
      </c>
      <c r="I3429" t="s">
        <v>12</v>
      </c>
      <c r="J3429" t="s">
        <v>13</v>
      </c>
      <c r="K3429">
        <v>5</v>
      </c>
      <c r="L3429">
        <v>1687</v>
      </c>
      <c r="M3429" t="s">
        <v>35</v>
      </c>
    </row>
    <row r="3430" spans="1:13" x14ac:dyDescent="0.35">
      <c r="A3430">
        <v>2012</v>
      </c>
      <c r="B3430" t="s">
        <v>33</v>
      </c>
      <c r="C3430">
        <v>8.1</v>
      </c>
      <c r="D3430">
        <f>H3430/E3430*C3430</f>
        <v>0.43448654090716404</v>
      </c>
      <c r="E3430">
        <f>INDEX(Reference!$A$1:$H$55, MATCH(B3430, Reference!$A$1:$A$55, 0), MATCH(A3430, Reference!$A$1:$H$1, 0))</f>
        <v>188720</v>
      </c>
      <c r="F3430">
        <v>43.682630005000398</v>
      </c>
      <c r="G3430">
        <v>-114.36373004199901</v>
      </c>
      <c r="H3430">
        <v>10123</v>
      </c>
      <c r="I3430" t="s">
        <v>22</v>
      </c>
      <c r="J3430" t="s">
        <v>19</v>
      </c>
      <c r="K3430">
        <v>5</v>
      </c>
      <c r="L3430">
        <v>1687</v>
      </c>
      <c r="M3430" t="s">
        <v>27</v>
      </c>
    </row>
    <row r="3431" spans="1:13" x14ac:dyDescent="0.35">
      <c r="A3431">
        <v>2012</v>
      </c>
      <c r="B3431" t="s">
        <v>33</v>
      </c>
      <c r="C3431">
        <v>8.6</v>
      </c>
      <c r="D3431">
        <f>H3431/E3431*C3431</f>
        <v>0.57527766002543446</v>
      </c>
      <c r="E3431">
        <f>INDEX(Reference!$A$1:$H$55, MATCH(B3431, Reference!$A$1:$A$55, 0), MATCH(A3431, Reference!$A$1:$H$1, 0))</f>
        <v>188720</v>
      </c>
      <c r="F3431">
        <v>43.682630005000398</v>
      </c>
      <c r="G3431">
        <v>-114.36373004199901</v>
      </c>
      <c r="H3431">
        <v>12624</v>
      </c>
      <c r="I3431" t="s">
        <v>12</v>
      </c>
      <c r="J3431" t="s">
        <v>13</v>
      </c>
      <c r="K3431">
        <v>5</v>
      </c>
      <c r="L3431">
        <v>1687</v>
      </c>
      <c r="M3431" t="s">
        <v>61</v>
      </c>
    </row>
    <row r="3432" spans="1:13" x14ac:dyDescent="0.35">
      <c r="A3432">
        <v>2012</v>
      </c>
      <c r="B3432" t="s">
        <v>33</v>
      </c>
      <c r="C3432">
        <v>18</v>
      </c>
      <c r="D3432">
        <f>H3432/E3432*C3432</f>
        <v>2.804154302670623E-2</v>
      </c>
      <c r="E3432">
        <f>INDEX(Reference!$A$1:$H$55, MATCH(B3432, Reference!$A$1:$A$55, 0), MATCH(A3432, Reference!$A$1:$H$1, 0))</f>
        <v>188720</v>
      </c>
      <c r="F3432">
        <v>43.682630005000398</v>
      </c>
      <c r="G3432">
        <v>-114.36373004199901</v>
      </c>
      <c r="H3432">
        <v>294</v>
      </c>
      <c r="I3432" t="s">
        <v>12</v>
      </c>
      <c r="J3432" t="s">
        <v>13</v>
      </c>
      <c r="K3432">
        <v>5</v>
      </c>
      <c r="L3432">
        <v>1687</v>
      </c>
      <c r="M3432" t="s">
        <v>47</v>
      </c>
    </row>
    <row r="3433" spans="1:13" x14ac:dyDescent="0.35">
      <c r="A3433">
        <v>2012</v>
      </c>
      <c r="B3433" t="s">
        <v>33</v>
      </c>
      <c r="C3433">
        <v>10.199999999999999</v>
      </c>
      <c r="D3433">
        <f>H3433/E3433*C3433</f>
        <v>1.6430690970750318E-2</v>
      </c>
      <c r="E3433">
        <f>INDEX(Reference!$A$1:$H$55, MATCH(B3433, Reference!$A$1:$A$55, 0), MATCH(A3433, Reference!$A$1:$H$1, 0))</f>
        <v>188720</v>
      </c>
      <c r="F3433">
        <v>43.682630005000398</v>
      </c>
      <c r="G3433">
        <v>-114.36373004199901</v>
      </c>
      <c r="H3433">
        <v>304</v>
      </c>
      <c r="I3433" t="s">
        <v>22</v>
      </c>
      <c r="J3433" t="s">
        <v>19</v>
      </c>
      <c r="K3433">
        <v>5</v>
      </c>
      <c r="L3433">
        <v>1687</v>
      </c>
      <c r="M3433" t="s">
        <v>35</v>
      </c>
    </row>
    <row r="3434" spans="1:13" x14ac:dyDescent="0.35">
      <c r="A3434">
        <v>2012</v>
      </c>
      <c r="B3434" t="s">
        <v>33</v>
      </c>
      <c r="C3434">
        <v>13.9</v>
      </c>
      <c r="D3434">
        <f>H3434/E3434*C3434</f>
        <v>0.476541966935142</v>
      </c>
      <c r="E3434">
        <f>INDEX(Reference!$A$1:$H$55, MATCH(B3434, Reference!$A$1:$A$55, 0), MATCH(A3434, Reference!$A$1:$H$1, 0))</f>
        <v>188720</v>
      </c>
      <c r="F3434">
        <v>43.682630005000398</v>
      </c>
      <c r="G3434">
        <v>-114.36373004199901</v>
      </c>
      <c r="H3434">
        <v>6470</v>
      </c>
      <c r="I3434" t="s">
        <v>18</v>
      </c>
      <c r="J3434" t="s">
        <v>19</v>
      </c>
      <c r="K3434">
        <v>5</v>
      </c>
      <c r="L3434">
        <v>1687</v>
      </c>
      <c r="M3434" t="s">
        <v>55</v>
      </c>
    </row>
    <row r="3435" spans="1:13" x14ac:dyDescent="0.35">
      <c r="A3435">
        <v>2012</v>
      </c>
      <c r="B3435" t="s">
        <v>33</v>
      </c>
      <c r="C3435">
        <v>9.5</v>
      </c>
      <c r="D3435">
        <f>H3435/E3435*C3435</f>
        <v>1.530309453158118E-2</v>
      </c>
      <c r="E3435">
        <f>INDEX(Reference!$A$1:$H$55, MATCH(B3435, Reference!$A$1:$A$55, 0), MATCH(A3435, Reference!$A$1:$H$1, 0))</f>
        <v>188720</v>
      </c>
      <c r="F3435">
        <v>43.682630005000398</v>
      </c>
      <c r="G3435">
        <v>-114.36373004199901</v>
      </c>
      <c r="H3435">
        <v>304</v>
      </c>
      <c r="I3435" t="s">
        <v>18</v>
      </c>
      <c r="J3435" t="s">
        <v>19</v>
      </c>
      <c r="K3435">
        <v>5</v>
      </c>
      <c r="L3435">
        <v>1687</v>
      </c>
      <c r="M3435" t="s">
        <v>35</v>
      </c>
    </row>
    <row r="3436" spans="1:13" x14ac:dyDescent="0.35">
      <c r="A3436">
        <v>2014</v>
      </c>
      <c r="B3436" t="s">
        <v>33</v>
      </c>
      <c r="C3436">
        <v>14.4</v>
      </c>
      <c r="D3436">
        <f>H3436/E3436*C3436</f>
        <v>0.46547128112824954</v>
      </c>
      <c r="E3436">
        <f>INDEX(Reference!$A$1:$H$55, MATCH(B3436, Reference!$A$1:$A$55, 0), MATCH(A3436, Reference!$A$1:$H$1, 0))</f>
        <v>175564</v>
      </c>
      <c r="F3436">
        <v>43.682630005000398</v>
      </c>
      <c r="G3436">
        <v>-114.36373004199901</v>
      </c>
      <c r="H3436">
        <v>5675</v>
      </c>
      <c r="I3436" t="s">
        <v>18</v>
      </c>
      <c r="J3436" t="s">
        <v>19</v>
      </c>
      <c r="K3436">
        <v>5</v>
      </c>
      <c r="L3436">
        <v>1687</v>
      </c>
      <c r="M3436" t="s">
        <v>55</v>
      </c>
    </row>
    <row r="3437" spans="1:13" x14ac:dyDescent="0.35">
      <c r="A3437">
        <v>2014</v>
      </c>
      <c r="B3437" t="s">
        <v>33</v>
      </c>
      <c r="C3437">
        <v>6.1</v>
      </c>
      <c r="D3437">
        <f>H3437/E3437*C3437</f>
        <v>0.15763880977877012</v>
      </c>
      <c r="E3437">
        <f>INDEX(Reference!$A$1:$H$55, MATCH(B3437, Reference!$A$1:$A$55, 0), MATCH(A3437, Reference!$A$1:$H$1, 0))</f>
        <v>175564</v>
      </c>
      <c r="F3437">
        <v>43.682630005000398</v>
      </c>
      <c r="G3437">
        <v>-114.36373004199901</v>
      </c>
      <c r="H3437">
        <v>4537</v>
      </c>
      <c r="I3437" t="s">
        <v>12</v>
      </c>
      <c r="J3437" t="s">
        <v>13</v>
      </c>
      <c r="K3437">
        <v>5</v>
      </c>
      <c r="L3437">
        <v>1687</v>
      </c>
      <c r="M3437" s="1">
        <v>45088</v>
      </c>
    </row>
    <row r="3438" spans="1:13" x14ac:dyDescent="0.35">
      <c r="A3438">
        <v>2014</v>
      </c>
      <c r="B3438" t="s">
        <v>33</v>
      </c>
      <c r="C3438">
        <v>16.2</v>
      </c>
      <c r="D3438">
        <f>H3438/E3438*C3438</f>
        <v>0.49551160830238544</v>
      </c>
      <c r="E3438">
        <f>INDEX(Reference!$A$1:$H$55, MATCH(B3438, Reference!$A$1:$A$55, 0), MATCH(A3438, Reference!$A$1:$H$1, 0))</f>
        <v>175564</v>
      </c>
      <c r="F3438">
        <v>43.682630005000398</v>
      </c>
      <c r="G3438">
        <v>-114.36373004199901</v>
      </c>
      <c r="H3438">
        <v>5370</v>
      </c>
      <c r="I3438" t="s">
        <v>22</v>
      </c>
      <c r="J3438" t="s">
        <v>19</v>
      </c>
      <c r="K3438">
        <v>5</v>
      </c>
      <c r="L3438">
        <v>1687</v>
      </c>
      <c r="M3438" t="s">
        <v>16</v>
      </c>
    </row>
    <row r="3439" spans="1:13" x14ac:dyDescent="0.35">
      <c r="A3439">
        <v>2014</v>
      </c>
      <c r="B3439" t="s">
        <v>33</v>
      </c>
      <c r="C3439">
        <v>11.8</v>
      </c>
      <c r="D3439">
        <f>H3439/E3439*C3439</f>
        <v>2.1642250119614501E-2</v>
      </c>
      <c r="E3439">
        <f>INDEX(Reference!$A$1:$H$55, MATCH(B3439, Reference!$A$1:$A$55, 0), MATCH(A3439, Reference!$A$1:$H$1, 0))</f>
        <v>175564</v>
      </c>
      <c r="F3439">
        <v>43.682630005000398</v>
      </c>
      <c r="G3439">
        <v>-114.36373004199901</v>
      </c>
      <c r="H3439">
        <v>322</v>
      </c>
      <c r="I3439" t="s">
        <v>18</v>
      </c>
      <c r="J3439" t="s">
        <v>19</v>
      </c>
      <c r="K3439">
        <v>5</v>
      </c>
      <c r="L3439">
        <v>1687</v>
      </c>
      <c r="M3439" t="s">
        <v>35</v>
      </c>
    </row>
    <row r="3440" spans="1:13" x14ac:dyDescent="0.35">
      <c r="A3440">
        <v>2014</v>
      </c>
      <c r="B3440" t="s">
        <v>33</v>
      </c>
      <c r="C3440">
        <v>5.3</v>
      </c>
      <c r="D3440">
        <f>H3440/E3440*C3440</f>
        <v>9.7206716638946478E-3</v>
      </c>
      <c r="E3440">
        <f>INDEX(Reference!$A$1:$H$55, MATCH(B3440, Reference!$A$1:$A$55, 0), MATCH(A3440, Reference!$A$1:$H$1, 0))</f>
        <v>175564</v>
      </c>
      <c r="F3440">
        <v>43.682630005000398</v>
      </c>
      <c r="G3440">
        <v>-114.36373004199901</v>
      </c>
      <c r="H3440">
        <v>322</v>
      </c>
      <c r="I3440" t="s">
        <v>22</v>
      </c>
      <c r="J3440" t="s">
        <v>19</v>
      </c>
      <c r="K3440">
        <v>5</v>
      </c>
      <c r="L3440">
        <v>1687</v>
      </c>
      <c r="M3440" t="s">
        <v>35</v>
      </c>
    </row>
    <row r="3441" spans="1:13" x14ac:dyDescent="0.35">
      <c r="A3441">
        <v>2014</v>
      </c>
      <c r="B3441" t="s">
        <v>33</v>
      </c>
      <c r="C3441">
        <v>8.4</v>
      </c>
      <c r="D3441">
        <f>H3441/E3441*C3441</f>
        <v>0.65630083616231116</v>
      </c>
      <c r="E3441">
        <f>INDEX(Reference!$A$1:$H$55, MATCH(B3441, Reference!$A$1:$A$55, 0), MATCH(A3441, Reference!$A$1:$H$1, 0))</f>
        <v>175564</v>
      </c>
      <c r="F3441">
        <v>43.682630005000398</v>
      </c>
      <c r="G3441">
        <v>-114.36373004199901</v>
      </c>
      <c r="H3441">
        <v>13717</v>
      </c>
      <c r="I3441" t="s">
        <v>12</v>
      </c>
      <c r="J3441" t="s">
        <v>13</v>
      </c>
      <c r="K3441">
        <v>5</v>
      </c>
      <c r="L3441">
        <v>1687</v>
      </c>
      <c r="M3441" t="s">
        <v>61</v>
      </c>
    </row>
    <row r="3442" spans="1:13" x14ac:dyDescent="0.35">
      <c r="A3442">
        <v>2014</v>
      </c>
      <c r="B3442" t="s">
        <v>33</v>
      </c>
      <c r="C3442">
        <v>19.8</v>
      </c>
      <c r="D3442">
        <f>H3442/E3442*C3442</f>
        <v>4.2066710715180797E-2</v>
      </c>
      <c r="E3442">
        <f>INDEX(Reference!$A$1:$H$55, MATCH(B3442, Reference!$A$1:$A$55, 0), MATCH(A3442, Reference!$A$1:$H$1, 0))</f>
        <v>175564</v>
      </c>
      <c r="F3442">
        <v>43.682630005000398</v>
      </c>
      <c r="G3442">
        <v>-114.36373004199901</v>
      </c>
      <c r="H3442">
        <v>373</v>
      </c>
      <c r="I3442" t="s">
        <v>18</v>
      </c>
      <c r="J3442" t="s">
        <v>19</v>
      </c>
      <c r="K3442">
        <v>5</v>
      </c>
      <c r="L3442">
        <v>1687</v>
      </c>
      <c r="M3442" t="s">
        <v>47</v>
      </c>
    </row>
    <row r="3443" spans="1:13" x14ac:dyDescent="0.35">
      <c r="A3443">
        <v>2014</v>
      </c>
      <c r="B3443" t="s">
        <v>33</v>
      </c>
      <c r="C3443">
        <v>10.6</v>
      </c>
      <c r="D3443">
        <f>H3443/E3443*C3443</f>
        <v>0.26227700439725687</v>
      </c>
      <c r="E3443">
        <f>INDEX(Reference!$A$1:$H$55, MATCH(B3443, Reference!$A$1:$A$55, 0), MATCH(A3443, Reference!$A$1:$H$1, 0))</f>
        <v>175564</v>
      </c>
      <c r="F3443">
        <v>43.682630005000398</v>
      </c>
      <c r="G3443">
        <v>-114.36373004199901</v>
      </c>
      <c r="H3443">
        <v>4344</v>
      </c>
      <c r="I3443" t="s">
        <v>12</v>
      </c>
      <c r="J3443" t="s">
        <v>13</v>
      </c>
      <c r="K3443">
        <v>5</v>
      </c>
      <c r="L3443">
        <v>1687</v>
      </c>
      <c r="M3443" t="s">
        <v>16</v>
      </c>
    </row>
    <row r="3444" spans="1:13" x14ac:dyDescent="0.35">
      <c r="A3444">
        <v>2014</v>
      </c>
      <c r="B3444" t="s">
        <v>33</v>
      </c>
      <c r="C3444">
        <v>13.7</v>
      </c>
      <c r="D3444">
        <f>H3444/E3444*C3444</f>
        <v>0.32797783144608228</v>
      </c>
      <c r="E3444">
        <f>INDEX(Reference!$A$1:$H$55, MATCH(B3444, Reference!$A$1:$A$55, 0), MATCH(A3444, Reference!$A$1:$H$1, 0))</f>
        <v>175564</v>
      </c>
      <c r="F3444">
        <v>43.682630005000398</v>
      </c>
      <c r="G3444">
        <v>-114.36373004199901</v>
      </c>
      <c r="H3444">
        <v>4203</v>
      </c>
      <c r="I3444" t="s">
        <v>22</v>
      </c>
      <c r="J3444" t="s">
        <v>19</v>
      </c>
      <c r="K3444">
        <v>5</v>
      </c>
      <c r="L3444">
        <v>1687</v>
      </c>
      <c r="M3444" t="s">
        <v>43</v>
      </c>
    </row>
    <row r="3445" spans="1:13" x14ac:dyDescent="0.35">
      <c r="A3445">
        <v>2014</v>
      </c>
      <c r="B3445" t="s">
        <v>33</v>
      </c>
      <c r="C3445">
        <v>15.2</v>
      </c>
      <c r="D3445">
        <f>H3445/E3445*C3445</f>
        <v>1.3062040053769564</v>
      </c>
      <c r="E3445">
        <f>INDEX(Reference!$A$1:$H$55, MATCH(B3445, Reference!$A$1:$A$55, 0), MATCH(A3445, Reference!$A$1:$H$1, 0))</f>
        <v>175564</v>
      </c>
      <c r="F3445">
        <v>43.682630005000398</v>
      </c>
      <c r="G3445">
        <v>-114.36373004199901</v>
      </c>
      <c r="H3445">
        <v>15087</v>
      </c>
      <c r="I3445" t="s">
        <v>18</v>
      </c>
      <c r="J3445" t="s">
        <v>19</v>
      </c>
      <c r="K3445">
        <v>5</v>
      </c>
      <c r="L3445">
        <v>1687</v>
      </c>
      <c r="M3445" t="s">
        <v>61</v>
      </c>
    </row>
    <row r="3446" spans="1:13" x14ac:dyDescent="0.35">
      <c r="A3446">
        <v>2014</v>
      </c>
      <c r="B3446" t="s">
        <v>33</v>
      </c>
      <c r="C3446">
        <v>15.3</v>
      </c>
      <c r="D3446">
        <f>H3446/E3446*C3446</f>
        <v>0.45395240482103394</v>
      </c>
      <c r="E3446">
        <f>INDEX(Reference!$A$1:$H$55, MATCH(B3446, Reference!$A$1:$A$55, 0), MATCH(A3446, Reference!$A$1:$H$1, 0))</f>
        <v>175564</v>
      </c>
      <c r="F3446">
        <v>43.682630005000398</v>
      </c>
      <c r="G3446">
        <v>-114.36373004199901</v>
      </c>
      <c r="H3446">
        <v>5209</v>
      </c>
      <c r="I3446" t="s">
        <v>18</v>
      </c>
      <c r="J3446" t="s">
        <v>19</v>
      </c>
      <c r="K3446">
        <v>5</v>
      </c>
      <c r="L3446">
        <v>1687</v>
      </c>
      <c r="M3446" t="s">
        <v>30</v>
      </c>
    </row>
    <row r="3447" spans="1:13" x14ac:dyDescent="0.35">
      <c r="A3447">
        <v>2014</v>
      </c>
      <c r="B3447" t="s">
        <v>33</v>
      </c>
      <c r="C3447">
        <v>9.6</v>
      </c>
      <c r="D3447">
        <f>H3447/E3447*C3447</f>
        <v>0.23562005878198264</v>
      </c>
      <c r="E3447">
        <f>INDEX(Reference!$A$1:$H$55, MATCH(B3447, Reference!$A$1:$A$55, 0), MATCH(A3447, Reference!$A$1:$H$1, 0))</f>
        <v>175564</v>
      </c>
      <c r="F3447">
        <v>43.682630005000398</v>
      </c>
      <c r="G3447">
        <v>-114.36373004199901</v>
      </c>
      <c r="H3447">
        <v>4309</v>
      </c>
      <c r="I3447" t="s">
        <v>12</v>
      </c>
      <c r="J3447" t="s">
        <v>13</v>
      </c>
      <c r="K3447">
        <v>5</v>
      </c>
      <c r="L3447">
        <v>1687</v>
      </c>
      <c r="M3447" s="1">
        <v>45277</v>
      </c>
    </row>
    <row r="3448" spans="1:13" x14ac:dyDescent="0.35">
      <c r="A3448">
        <v>2014</v>
      </c>
      <c r="B3448" t="s">
        <v>33</v>
      </c>
      <c r="C3448">
        <v>9.8000000000000007</v>
      </c>
      <c r="D3448">
        <f>H3448/E3448*C3448</f>
        <v>0.31677906632339203</v>
      </c>
      <c r="E3448">
        <f>INDEX(Reference!$A$1:$H$55, MATCH(B3448, Reference!$A$1:$A$55, 0), MATCH(A3448, Reference!$A$1:$H$1, 0))</f>
        <v>175564</v>
      </c>
      <c r="F3448">
        <v>43.682630005000398</v>
      </c>
      <c r="G3448">
        <v>-114.36373004199901</v>
      </c>
      <c r="H3448">
        <v>5675</v>
      </c>
      <c r="I3448" t="s">
        <v>22</v>
      </c>
      <c r="J3448" t="s">
        <v>19</v>
      </c>
      <c r="K3448">
        <v>5</v>
      </c>
      <c r="L3448">
        <v>1687</v>
      </c>
      <c r="M3448" t="s">
        <v>55</v>
      </c>
    </row>
    <row r="3449" spans="1:13" x14ac:dyDescent="0.35">
      <c r="A3449">
        <v>2014</v>
      </c>
      <c r="B3449" t="s">
        <v>33</v>
      </c>
      <c r="C3449">
        <v>23.9</v>
      </c>
      <c r="D3449">
        <f>H3449/E3449*C3449</f>
        <v>5.0777494247112163E-2</v>
      </c>
      <c r="E3449">
        <f>INDEX(Reference!$A$1:$H$55, MATCH(B3449, Reference!$A$1:$A$55, 0), MATCH(A3449, Reference!$A$1:$H$1, 0))</f>
        <v>175564</v>
      </c>
      <c r="F3449">
        <v>43.682630005000398</v>
      </c>
      <c r="G3449">
        <v>-114.36373004199901</v>
      </c>
      <c r="H3449">
        <v>373</v>
      </c>
      <c r="I3449" t="s">
        <v>22</v>
      </c>
      <c r="J3449" t="s">
        <v>19</v>
      </c>
      <c r="K3449">
        <v>5</v>
      </c>
      <c r="L3449">
        <v>1687</v>
      </c>
      <c r="M3449" t="s">
        <v>47</v>
      </c>
    </row>
    <row r="3450" spans="1:13" x14ac:dyDescent="0.35">
      <c r="A3450">
        <v>2014</v>
      </c>
      <c r="B3450" t="s">
        <v>33</v>
      </c>
      <c r="C3450">
        <v>7.7</v>
      </c>
      <c r="D3450">
        <f>H3450/E3450*C3450</f>
        <v>0.29573887585154129</v>
      </c>
      <c r="E3450">
        <f>INDEX(Reference!$A$1:$H$55, MATCH(B3450, Reference!$A$1:$A$55, 0), MATCH(A3450, Reference!$A$1:$H$1, 0))</f>
        <v>175564</v>
      </c>
      <c r="F3450">
        <v>43.682630005000398</v>
      </c>
      <c r="G3450">
        <v>-114.36373004199901</v>
      </c>
      <c r="H3450">
        <v>6743</v>
      </c>
      <c r="I3450" t="s">
        <v>12</v>
      </c>
      <c r="J3450" t="s">
        <v>13</v>
      </c>
      <c r="K3450">
        <v>5</v>
      </c>
      <c r="L3450">
        <v>1687</v>
      </c>
      <c r="M3450" t="s">
        <v>32</v>
      </c>
    </row>
    <row r="3451" spans="1:13" x14ac:dyDescent="0.35">
      <c r="A3451">
        <v>2014</v>
      </c>
      <c r="B3451" t="s">
        <v>33</v>
      </c>
      <c r="C3451">
        <v>11.3</v>
      </c>
      <c r="D3451">
        <f>H3451/E3451*C3451</f>
        <v>0.21137135175776356</v>
      </c>
      <c r="E3451">
        <f>INDEX(Reference!$A$1:$H$55, MATCH(B3451, Reference!$A$1:$A$55, 0), MATCH(A3451, Reference!$A$1:$H$1, 0))</f>
        <v>175564</v>
      </c>
      <c r="F3451">
        <v>43.682630005000398</v>
      </c>
      <c r="G3451">
        <v>-114.36373004199901</v>
      </c>
      <c r="H3451">
        <v>3284</v>
      </c>
      <c r="I3451" t="s">
        <v>12</v>
      </c>
      <c r="J3451" t="s">
        <v>13</v>
      </c>
      <c r="K3451">
        <v>5</v>
      </c>
      <c r="L3451">
        <v>1687</v>
      </c>
      <c r="M3451" t="s">
        <v>14</v>
      </c>
    </row>
    <row r="3452" spans="1:13" x14ac:dyDescent="0.35">
      <c r="A3452">
        <v>2014</v>
      </c>
      <c r="B3452" t="s">
        <v>33</v>
      </c>
      <c r="C3452">
        <v>17.100000000000001</v>
      </c>
      <c r="D3452">
        <f>H3452/E3452*C3452</f>
        <v>0.52304003098585139</v>
      </c>
      <c r="E3452">
        <f>INDEX(Reference!$A$1:$H$55, MATCH(B3452, Reference!$A$1:$A$55, 0), MATCH(A3452, Reference!$A$1:$H$1, 0))</f>
        <v>175564</v>
      </c>
      <c r="F3452">
        <v>43.682630005000398</v>
      </c>
      <c r="G3452">
        <v>-114.36373004199901</v>
      </c>
      <c r="H3452">
        <v>5370</v>
      </c>
      <c r="I3452" t="s">
        <v>18</v>
      </c>
      <c r="J3452" t="s">
        <v>19</v>
      </c>
      <c r="K3452">
        <v>5</v>
      </c>
      <c r="L3452">
        <v>1687</v>
      </c>
      <c r="M3452" t="s">
        <v>16</v>
      </c>
    </row>
    <row r="3453" spans="1:13" x14ac:dyDescent="0.35">
      <c r="A3453">
        <v>2014</v>
      </c>
      <c r="B3453" t="s">
        <v>33</v>
      </c>
      <c r="C3453">
        <v>15.4</v>
      </c>
      <c r="D3453">
        <f>H3453/E3453*C3453</f>
        <v>0.67138821170627239</v>
      </c>
      <c r="E3453">
        <f>INDEX(Reference!$A$1:$H$55, MATCH(B3453, Reference!$A$1:$A$55, 0), MATCH(A3453, Reference!$A$1:$H$1, 0))</f>
        <v>175564</v>
      </c>
      <c r="F3453">
        <v>43.682630005000398</v>
      </c>
      <c r="G3453">
        <v>-114.36373004199901</v>
      </c>
      <c r="H3453">
        <v>7654</v>
      </c>
      <c r="I3453" t="s">
        <v>18</v>
      </c>
      <c r="J3453" t="s">
        <v>19</v>
      </c>
      <c r="K3453">
        <v>5</v>
      </c>
      <c r="L3453">
        <v>1687</v>
      </c>
      <c r="M3453" t="s">
        <v>23</v>
      </c>
    </row>
    <row r="3454" spans="1:13" x14ac:dyDescent="0.35">
      <c r="A3454">
        <v>2014</v>
      </c>
      <c r="B3454" t="s">
        <v>33</v>
      </c>
      <c r="C3454">
        <v>11.6</v>
      </c>
      <c r="D3454">
        <f>H3454/E3454*C3454</f>
        <v>0.99683989884030888</v>
      </c>
      <c r="E3454">
        <f>INDEX(Reference!$A$1:$H$55, MATCH(B3454, Reference!$A$1:$A$55, 0), MATCH(A3454, Reference!$A$1:$H$1, 0))</f>
        <v>175564</v>
      </c>
      <c r="F3454">
        <v>43.682630005000398</v>
      </c>
      <c r="G3454">
        <v>-114.36373004199901</v>
      </c>
      <c r="H3454">
        <v>15087</v>
      </c>
      <c r="I3454" t="s">
        <v>22</v>
      </c>
      <c r="J3454" t="s">
        <v>19</v>
      </c>
      <c r="K3454">
        <v>5</v>
      </c>
      <c r="L3454">
        <v>1687</v>
      </c>
      <c r="M3454" t="s">
        <v>61</v>
      </c>
    </row>
    <row r="3455" spans="1:13" x14ac:dyDescent="0.35">
      <c r="A3455">
        <v>2014</v>
      </c>
      <c r="B3455" t="s">
        <v>33</v>
      </c>
      <c r="C3455">
        <v>10.4</v>
      </c>
      <c r="D3455">
        <f>H3455/E3455*C3455</f>
        <v>1.7593584106080973E-2</v>
      </c>
      <c r="E3455">
        <f>INDEX(Reference!$A$1:$H$55, MATCH(B3455, Reference!$A$1:$A$55, 0), MATCH(A3455, Reference!$A$1:$H$1, 0))</f>
        <v>175564</v>
      </c>
      <c r="F3455">
        <v>43.682630005000398</v>
      </c>
      <c r="G3455">
        <v>-114.36373004199901</v>
      </c>
      <c r="H3455">
        <v>297</v>
      </c>
      <c r="I3455" t="s">
        <v>12</v>
      </c>
      <c r="J3455" t="s">
        <v>13</v>
      </c>
      <c r="K3455">
        <v>5</v>
      </c>
      <c r="L3455">
        <v>1687</v>
      </c>
      <c r="M3455" t="s">
        <v>40</v>
      </c>
    </row>
    <row r="3456" spans="1:13" x14ac:dyDescent="0.35">
      <c r="A3456">
        <v>2014</v>
      </c>
      <c r="B3456" t="s">
        <v>33</v>
      </c>
      <c r="C3456">
        <v>16.3</v>
      </c>
      <c r="D3456">
        <f>H3456/E3456*C3456</f>
        <v>0.3902217994577476</v>
      </c>
      <c r="E3456">
        <f>INDEX(Reference!$A$1:$H$55, MATCH(B3456, Reference!$A$1:$A$55, 0), MATCH(A3456, Reference!$A$1:$H$1, 0))</f>
        <v>175564</v>
      </c>
      <c r="F3456">
        <v>43.682630005000398</v>
      </c>
      <c r="G3456">
        <v>-114.36373004199901</v>
      </c>
      <c r="H3456">
        <v>4203</v>
      </c>
      <c r="I3456" t="s">
        <v>18</v>
      </c>
      <c r="J3456" t="s">
        <v>19</v>
      </c>
      <c r="K3456">
        <v>5</v>
      </c>
      <c r="L3456">
        <v>1687</v>
      </c>
      <c r="M3456" t="s">
        <v>43</v>
      </c>
    </row>
    <row r="3457" spans="1:13" x14ac:dyDescent="0.35">
      <c r="A3457">
        <v>2014</v>
      </c>
      <c r="B3457" t="s">
        <v>33</v>
      </c>
      <c r="C3457">
        <v>11.7</v>
      </c>
      <c r="D3457">
        <f>H3457/E3457*C3457</f>
        <v>0.34714007427490828</v>
      </c>
      <c r="E3457">
        <f>INDEX(Reference!$A$1:$H$55, MATCH(B3457, Reference!$A$1:$A$55, 0), MATCH(A3457, Reference!$A$1:$H$1, 0))</f>
        <v>175564</v>
      </c>
      <c r="F3457">
        <v>43.682630005000398</v>
      </c>
      <c r="G3457">
        <v>-114.36373004199901</v>
      </c>
      <c r="H3457">
        <v>5209</v>
      </c>
      <c r="I3457" t="s">
        <v>22</v>
      </c>
      <c r="J3457" t="s">
        <v>19</v>
      </c>
      <c r="K3457">
        <v>5</v>
      </c>
      <c r="L3457">
        <v>1687</v>
      </c>
      <c r="M3457" t="s">
        <v>30</v>
      </c>
    </row>
    <row r="3458" spans="1:13" x14ac:dyDescent="0.35">
      <c r="A3458">
        <v>2014</v>
      </c>
      <c r="B3458" t="s">
        <v>33</v>
      </c>
      <c r="C3458">
        <v>9.1999999999999993</v>
      </c>
      <c r="D3458">
        <f>H3458/E3458*C3458</f>
        <v>0.36545533252830875</v>
      </c>
      <c r="E3458">
        <f>INDEX(Reference!$A$1:$H$55, MATCH(B3458, Reference!$A$1:$A$55, 0), MATCH(A3458, Reference!$A$1:$H$1, 0))</f>
        <v>175564</v>
      </c>
      <c r="F3458">
        <v>43.682630005000398</v>
      </c>
      <c r="G3458">
        <v>-114.36373004199901</v>
      </c>
      <c r="H3458">
        <v>6974</v>
      </c>
      <c r="I3458" t="s">
        <v>12</v>
      </c>
      <c r="J3458" t="s">
        <v>13</v>
      </c>
      <c r="K3458">
        <v>5</v>
      </c>
      <c r="L3458">
        <v>1687</v>
      </c>
      <c r="M3458" t="s">
        <v>23</v>
      </c>
    </row>
    <row r="3459" spans="1:13" x14ac:dyDescent="0.35">
      <c r="A3459">
        <v>2014</v>
      </c>
      <c r="B3459" t="s">
        <v>33</v>
      </c>
      <c r="C3459">
        <v>16.899999999999999</v>
      </c>
      <c r="D3459">
        <f>H3459/E3459*C3459</f>
        <v>3.4076462144858856E-2</v>
      </c>
      <c r="E3459">
        <f>INDEX(Reference!$A$1:$H$55, MATCH(B3459, Reference!$A$1:$A$55, 0), MATCH(A3459, Reference!$A$1:$H$1, 0))</f>
        <v>175564</v>
      </c>
      <c r="F3459">
        <v>43.682630005000398</v>
      </c>
      <c r="G3459">
        <v>-114.36373004199901</v>
      </c>
      <c r="H3459">
        <v>354</v>
      </c>
      <c r="I3459" t="s">
        <v>18</v>
      </c>
      <c r="J3459" t="s">
        <v>19</v>
      </c>
      <c r="K3459">
        <v>5</v>
      </c>
      <c r="L3459">
        <v>1687</v>
      </c>
      <c r="M3459" t="s">
        <v>40</v>
      </c>
    </row>
    <row r="3460" spans="1:13" x14ac:dyDescent="0.35">
      <c r="A3460">
        <v>2014</v>
      </c>
      <c r="B3460" t="s">
        <v>33</v>
      </c>
      <c r="C3460">
        <v>6.9</v>
      </c>
      <c r="D3460">
        <f>H3460/E3460*C3460</f>
        <v>0.33100066072771184</v>
      </c>
      <c r="E3460">
        <f>INDEX(Reference!$A$1:$H$55, MATCH(B3460, Reference!$A$1:$A$55, 0), MATCH(A3460, Reference!$A$1:$H$1, 0))</f>
        <v>175564</v>
      </c>
      <c r="F3460">
        <v>43.682630005000398</v>
      </c>
      <c r="G3460">
        <v>-114.36373004199901</v>
      </c>
      <c r="H3460">
        <v>8422</v>
      </c>
      <c r="I3460" t="s">
        <v>12</v>
      </c>
      <c r="J3460" t="s">
        <v>13</v>
      </c>
      <c r="K3460">
        <v>5</v>
      </c>
      <c r="L3460">
        <v>1687</v>
      </c>
      <c r="M3460" t="s">
        <v>27</v>
      </c>
    </row>
    <row r="3461" spans="1:13" x14ac:dyDescent="0.35">
      <c r="A3461">
        <v>2014</v>
      </c>
      <c r="B3461" t="s">
        <v>33</v>
      </c>
      <c r="C3461">
        <v>12.8</v>
      </c>
      <c r="D3461">
        <f>H3461/E3461*C3461</f>
        <v>0.55803695518443419</v>
      </c>
      <c r="E3461">
        <f>INDEX(Reference!$A$1:$H$55, MATCH(B3461, Reference!$A$1:$A$55, 0), MATCH(A3461, Reference!$A$1:$H$1, 0))</f>
        <v>175564</v>
      </c>
      <c r="F3461">
        <v>43.682630005000398</v>
      </c>
      <c r="G3461">
        <v>-114.36373004199901</v>
      </c>
      <c r="H3461">
        <v>7654</v>
      </c>
      <c r="I3461" t="s">
        <v>22</v>
      </c>
      <c r="J3461" t="s">
        <v>19</v>
      </c>
      <c r="K3461">
        <v>5</v>
      </c>
      <c r="L3461">
        <v>1687</v>
      </c>
      <c r="M3461" t="s">
        <v>23</v>
      </c>
    </row>
    <row r="3462" spans="1:13" x14ac:dyDescent="0.35">
      <c r="A3462">
        <v>2014</v>
      </c>
      <c r="B3462" t="s">
        <v>33</v>
      </c>
      <c r="C3462">
        <v>10.3</v>
      </c>
      <c r="D3462">
        <f>H3462/E3462*C3462</f>
        <v>0.43607972021598962</v>
      </c>
      <c r="E3462">
        <f>INDEX(Reference!$A$1:$H$55, MATCH(B3462, Reference!$A$1:$A$55, 0), MATCH(A3462, Reference!$A$1:$H$1, 0))</f>
        <v>175564</v>
      </c>
      <c r="F3462">
        <v>43.682630005000398</v>
      </c>
      <c r="G3462">
        <v>-114.36373004199901</v>
      </c>
      <c r="H3462">
        <v>7433</v>
      </c>
      <c r="I3462" t="s">
        <v>22</v>
      </c>
      <c r="J3462" t="s">
        <v>19</v>
      </c>
      <c r="K3462">
        <v>5</v>
      </c>
      <c r="L3462">
        <v>1687</v>
      </c>
      <c r="M3462" t="s">
        <v>32</v>
      </c>
    </row>
    <row r="3463" spans="1:13" x14ac:dyDescent="0.35">
      <c r="A3463">
        <v>2014</v>
      </c>
      <c r="B3463" t="s">
        <v>33</v>
      </c>
      <c r="C3463">
        <v>15</v>
      </c>
      <c r="D3463">
        <f>H3463/E3463*C3463</f>
        <v>0.63506755371260626</v>
      </c>
      <c r="E3463">
        <f>INDEX(Reference!$A$1:$H$55, MATCH(B3463, Reference!$A$1:$A$55, 0), MATCH(A3463, Reference!$A$1:$H$1, 0))</f>
        <v>175564</v>
      </c>
      <c r="F3463">
        <v>43.682630005000398</v>
      </c>
      <c r="G3463">
        <v>-114.36373004199901</v>
      </c>
      <c r="H3463">
        <v>7433</v>
      </c>
      <c r="I3463" t="s">
        <v>18</v>
      </c>
      <c r="J3463" t="s">
        <v>19</v>
      </c>
      <c r="K3463">
        <v>5</v>
      </c>
      <c r="L3463">
        <v>1687</v>
      </c>
      <c r="M3463" t="s">
        <v>32</v>
      </c>
    </row>
    <row r="3464" spans="1:13" x14ac:dyDescent="0.35">
      <c r="A3464">
        <v>2014</v>
      </c>
      <c r="B3464" t="s">
        <v>33</v>
      </c>
      <c r="C3464">
        <v>11</v>
      </c>
      <c r="D3464">
        <f>H3464/E3464*C3464</f>
        <v>2.2179945774760203E-2</v>
      </c>
      <c r="E3464">
        <f>INDEX(Reference!$A$1:$H$55, MATCH(B3464, Reference!$A$1:$A$55, 0), MATCH(A3464, Reference!$A$1:$H$1, 0))</f>
        <v>175564</v>
      </c>
      <c r="F3464">
        <v>43.682630005000398</v>
      </c>
      <c r="G3464">
        <v>-114.36373004199901</v>
      </c>
      <c r="H3464">
        <v>354</v>
      </c>
      <c r="I3464" t="s">
        <v>22</v>
      </c>
      <c r="J3464" t="s">
        <v>19</v>
      </c>
      <c r="K3464">
        <v>5</v>
      </c>
      <c r="L3464">
        <v>1687</v>
      </c>
      <c r="M3464" t="s">
        <v>40</v>
      </c>
    </row>
    <row r="3465" spans="1:13" x14ac:dyDescent="0.35">
      <c r="A3465">
        <v>2014</v>
      </c>
      <c r="B3465" t="s">
        <v>33</v>
      </c>
      <c r="C3465">
        <v>14</v>
      </c>
      <c r="D3465">
        <f>H3465/E3465*C3465</f>
        <v>0.69121232143264</v>
      </c>
      <c r="E3465">
        <f>INDEX(Reference!$A$1:$H$55, MATCH(B3465, Reference!$A$1:$A$55, 0), MATCH(A3465, Reference!$A$1:$H$1, 0))</f>
        <v>175564</v>
      </c>
      <c r="F3465">
        <v>43.682630005000398</v>
      </c>
      <c r="G3465">
        <v>-114.36373004199901</v>
      </c>
      <c r="H3465">
        <v>8668</v>
      </c>
      <c r="I3465" t="s">
        <v>18</v>
      </c>
      <c r="J3465" t="s">
        <v>19</v>
      </c>
      <c r="K3465">
        <v>5</v>
      </c>
      <c r="L3465">
        <v>1687</v>
      </c>
      <c r="M3465" t="s">
        <v>27</v>
      </c>
    </row>
    <row r="3466" spans="1:13" x14ac:dyDescent="0.35">
      <c r="A3466">
        <v>2014</v>
      </c>
      <c r="B3466" t="s">
        <v>33</v>
      </c>
      <c r="C3466">
        <v>5.8</v>
      </c>
      <c r="D3466">
        <f>H3466/E3466*C3466</f>
        <v>5.2428743933836092E-2</v>
      </c>
      <c r="E3466">
        <f>INDEX(Reference!$A$1:$H$55, MATCH(B3466, Reference!$A$1:$A$55, 0), MATCH(A3466, Reference!$A$1:$H$1, 0))</f>
        <v>175564</v>
      </c>
      <c r="F3466">
        <v>43.682630005000398</v>
      </c>
      <c r="G3466">
        <v>-114.36373004199901</v>
      </c>
      <c r="H3466">
        <v>1587</v>
      </c>
      <c r="I3466" t="s">
        <v>12</v>
      </c>
      <c r="J3466" t="s">
        <v>13</v>
      </c>
      <c r="K3466">
        <v>5</v>
      </c>
      <c r="L3466">
        <v>1687</v>
      </c>
      <c r="M3466" s="1">
        <v>44990</v>
      </c>
    </row>
    <row r="3467" spans="1:13" x14ac:dyDescent="0.35">
      <c r="A3467">
        <v>2014</v>
      </c>
      <c r="B3467" t="s">
        <v>33</v>
      </c>
      <c r="C3467">
        <v>19.899999999999999</v>
      </c>
      <c r="D3467">
        <f>H3467/E3467*C3467</f>
        <v>4.2052470893805108E-2</v>
      </c>
      <c r="E3467">
        <f>INDEX(Reference!$A$1:$H$55, MATCH(B3467, Reference!$A$1:$A$55, 0), MATCH(A3467, Reference!$A$1:$H$1, 0))</f>
        <v>175564</v>
      </c>
      <c r="F3467">
        <v>43.682630005000398</v>
      </c>
      <c r="G3467">
        <v>-114.36373004199901</v>
      </c>
      <c r="H3467">
        <v>371</v>
      </c>
      <c r="I3467" t="s">
        <v>12</v>
      </c>
      <c r="J3467" t="s">
        <v>13</v>
      </c>
      <c r="K3467">
        <v>5</v>
      </c>
      <c r="L3467">
        <v>1687</v>
      </c>
      <c r="M3467" t="s">
        <v>47</v>
      </c>
    </row>
    <row r="3468" spans="1:13" x14ac:dyDescent="0.35">
      <c r="A3468">
        <v>2014</v>
      </c>
      <c r="B3468" t="s">
        <v>33</v>
      </c>
      <c r="C3468">
        <v>8.4</v>
      </c>
      <c r="D3468">
        <f>H3468/E3468*C3468</f>
        <v>0.41472739285958399</v>
      </c>
      <c r="E3468">
        <f>INDEX(Reference!$A$1:$H$55, MATCH(B3468, Reference!$A$1:$A$55, 0), MATCH(A3468, Reference!$A$1:$H$1, 0))</f>
        <v>175564</v>
      </c>
      <c r="F3468">
        <v>43.682630005000398</v>
      </c>
      <c r="G3468">
        <v>-114.36373004199901</v>
      </c>
      <c r="H3468">
        <v>8668</v>
      </c>
      <c r="I3468" t="s">
        <v>22</v>
      </c>
      <c r="J3468" t="s">
        <v>19</v>
      </c>
      <c r="K3468">
        <v>5</v>
      </c>
      <c r="L3468">
        <v>1687</v>
      </c>
      <c r="M3468" t="s">
        <v>27</v>
      </c>
    </row>
    <row r="3469" spans="1:13" x14ac:dyDescent="0.35">
      <c r="A3469">
        <v>2014</v>
      </c>
      <c r="B3469" t="s">
        <v>33</v>
      </c>
      <c r="C3469">
        <v>4.2</v>
      </c>
      <c r="D3469">
        <f>H3469/E3469*C3469</f>
        <v>6.7701806748536146E-3</v>
      </c>
      <c r="E3469">
        <f>INDEX(Reference!$A$1:$H$55, MATCH(B3469, Reference!$A$1:$A$55, 0), MATCH(A3469, Reference!$A$1:$H$1, 0))</f>
        <v>175564</v>
      </c>
      <c r="F3469">
        <v>43.682630005000398</v>
      </c>
      <c r="G3469">
        <v>-114.36373004199901</v>
      </c>
      <c r="H3469">
        <v>283</v>
      </c>
      <c r="I3469" t="s">
        <v>12</v>
      </c>
      <c r="J3469" t="s">
        <v>13</v>
      </c>
      <c r="K3469">
        <v>5</v>
      </c>
      <c r="L3469">
        <v>1687</v>
      </c>
      <c r="M3469" t="s">
        <v>35</v>
      </c>
    </row>
    <row r="3470" spans="1:13" x14ac:dyDescent="0.35">
      <c r="A3470">
        <v>2016</v>
      </c>
      <c r="B3470" t="s">
        <v>33</v>
      </c>
      <c r="C3470">
        <v>8.1</v>
      </c>
      <c r="D3470">
        <f>H3470/E3470*C3470</f>
        <v>1.9339887640449437E-2</v>
      </c>
      <c r="E3470">
        <f>INDEX(Reference!$A$1:$H$55, MATCH(B3470, Reference!$A$1:$A$55, 0), MATCH(A3470, Reference!$A$1:$H$1, 0))</f>
        <v>170880</v>
      </c>
      <c r="F3470">
        <v>43.682630005000398</v>
      </c>
      <c r="G3470">
        <v>-114.36373004199901</v>
      </c>
      <c r="H3470">
        <v>408</v>
      </c>
      <c r="I3470" t="s">
        <v>22</v>
      </c>
      <c r="J3470" t="s">
        <v>19</v>
      </c>
      <c r="K3470">
        <v>5</v>
      </c>
      <c r="L3470">
        <v>1687</v>
      </c>
      <c r="M3470" t="s">
        <v>40</v>
      </c>
    </row>
    <row r="3471" spans="1:13" x14ac:dyDescent="0.35">
      <c r="A3471">
        <v>2016</v>
      </c>
      <c r="B3471" t="s">
        <v>33</v>
      </c>
      <c r="C3471">
        <v>14.5</v>
      </c>
      <c r="D3471">
        <f>H3471/E3471*C3471</f>
        <v>1.2321775514981272</v>
      </c>
      <c r="E3471">
        <f>INDEX(Reference!$A$1:$H$55, MATCH(B3471, Reference!$A$1:$A$55, 0), MATCH(A3471, Reference!$A$1:$H$1, 0))</f>
        <v>170880</v>
      </c>
      <c r="F3471">
        <v>43.682630005000398</v>
      </c>
      <c r="G3471">
        <v>-114.36373004199901</v>
      </c>
      <c r="H3471">
        <v>14521</v>
      </c>
      <c r="I3471" t="s">
        <v>18</v>
      </c>
      <c r="J3471" t="s">
        <v>19</v>
      </c>
      <c r="K3471">
        <v>5</v>
      </c>
      <c r="L3471">
        <v>1687</v>
      </c>
      <c r="M3471" t="s">
        <v>61</v>
      </c>
    </row>
    <row r="3472" spans="1:13" x14ac:dyDescent="0.35">
      <c r="A3472">
        <v>2016</v>
      </c>
      <c r="B3472" t="s">
        <v>33</v>
      </c>
      <c r="C3472">
        <v>11</v>
      </c>
      <c r="D3472">
        <f>H3472/E3472*C3472</f>
        <v>0.45974953183520595</v>
      </c>
      <c r="E3472">
        <f>INDEX(Reference!$A$1:$H$55, MATCH(B3472, Reference!$A$1:$A$55, 0), MATCH(A3472, Reference!$A$1:$H$1, 0))</f>
        <v>170880</v>
      </c>
      <c r="F3472">
        <v>43.682630005000398</v>
      </c>
      <c r="G3472">
        <v>-114.36373004199901</v>
      </c>
      <c r="H3472">
        <v>7142</v>
      </c>
      <c r="I3472" t="s">
        <v>22</v>
      </c>
      <c r="J3472" t="s">
        <v>19</v>
      </c>
      <c r="K3472">
        <v>5</v>
      </c>
      <c r="L3472">
        <v>1687</v>
      </c>
      <c r="M3472" t="s">
        <v>32</v>
      </c>
    </row>
    <row r="3473" spans="1:13" x14ac:dyDescent="0.35">
      <c r="A3473">
        <v>2016</v>
      </c>
      <c r="B3473" t="s">
        <v>33</v>
      </c>
      <c r="C3473">
        <v>13.8</v>
      </c>
      <c r="D3473">
        <f>H3473/E3473*C3473</f>
        <v>3.0445926966292135E-2</v>
      </c>
      <c r="E3473">
        <f>INDEX(Reference!$A$1:$H$55, MATCH(B3473, Reference!$A$1:$A$55, 0), MATCH(A3473, Reference!$A$1:$H$1, 0))</f>
        <v>170880</v>
      </c>
      <c r="F3473">
        <v>43.682630005000398</v>
      </c>
      <c r="G3473">
        <v>-114.36373004199901</v>
      </c>
      <c r="H3473">
        <v>377</v>
      </c>
      <c r="I3473" t="s">
        <v>18</v>
      </c>
      <c r="J3473" t="s">
        <v>19</v>
      </c>
      <c r="K3473">
        <v>5</v>
      </c>
      <c r="L3473">
        <v>1687</v>
      </c>
      <c r="M3473" t="s">
        <v>35</v>
      </c>
    </row>
    <row r="3474" spans="1:13" x14ac:dyDescent="0.35">
      <c r="A3474">
        <v>2016</v>
      </c>
      <c r="B3474" t="s">
        <v>33</v>
      </c>
      <c r="C3474">
        <v>20.8</v>
      </c>
      <c r="D3474">
        <f>H3474/E3474*C3474</f>
        <v>4.1507490636704128E-2</v>
      </c>
      <c r="E3474">
        <f>INDEX(Reference!$A$1:$H$55, MATCH(B3474, Reference!$A$1:$A$55, 0), MATCH(A3474, Reference!$A$1:$H$1, 0))</f>
        <v>170880</v>
      </c>
      <c r="F3474">
        <v>43.682630005000398</v>
      </c>
      <c r="G3474">
        <v>-114.36373004199901</v>
      </c>
      <c r="H3474">
        <v>341</v>
      </c>
      <c r="I3474" t="s">
        <v>12</v>
      </c>
      <c r="J3474" t="s">
        <v>13</v>
      </c>
      <c r="K3474">
        <v>5</v>
      </c>
      <c r="L3474">
        <v>1687</v>
      </c>
      <c r="M3474" t="s">
        <v>47</v>
      </c>
    </row>
    <row r="3475" spans="1:13" x14ac:dyDescent="0.35">
      <c r="A3475">
        <v>2016</v>
      </c>
      <c r="B3475" t="s">
        <v>33</v>
      </c>
      <c r="C3475">
        <v>9.5</v>
      </c>
      <c r="D3475">
        <f>H3475/E3475*C3475</f>
        <v>0.32139220505617977</v>
      </c>
      <c r="E3475">
        <f>INDEX(Reference!$A$1:$H$55, MATCH(B3475, Reference!$A$1:$A$55, 0), MATCH(A3475, Reference!$A$1:$H$1, 0))</f>
        <v>170880</v>
      </c>
      <c r="F3475">
        <v>43.682630005000398</v>
      </c>
      <c r="G3475">
        <v>-114.36373004199901</v>
      </c>
      <c r="H3475">
        <v>5781</v>
      </c>
      <c r="I3475" t="s">
        <v>22</v>
      </c>
      <c r="J3475" t="s">
        <v>19</v>
      </c>
      <c r="K3475">
        <v>5</v>
      </c>
      <c r="L3475">
        <v>1687</v>
      </c>
      <c r="M3475" t="s">
        <v>55</v>
      </c>
    </row>
    <row r="3476" spans="1:13" x14ac:dyDescent="0.35">
      <c r="A3476">
        <v>2016</v>
      </c>
      <c r="B3476" t="s">
        <v>33</v>
      </c>
      <c r="C3476">
        <v>10.1</v>
      </c>
      <c r="D3476">
        <f>H3476/E3476*C3476</f>
        <v>0.28938202247191008</v>
      </c>
      <c r="E3476">
        <f>INDEX(Reference!$A$1:$H$55, MATCH(B3476, Reference!$A$1:$A$55, 0), MATCH(A3476, Reference!$A$1:$H$1, 0))</f>
        <v>170880</v>
      </c>
      <c r="F3476">
        <v>43.682630005000398</v>
      </c>
      <c r="G3476">
        <v>-114.36373004199901</v>
      </c>
      <c r="H3476">
        <v>4896</v>
      </c>
      <c r="I3476" t="s">
        <v>12</v>
      </c>
      <c r="J3476" t="s">
        <v>13</v>
      </c>
      <c r="K3476">
        <v>5</v>
      </c>
      <c r="L3476">
        <v>1687</v>
      </c>
      <c r="M3476" s="1">
        <v>45277</v>
      </c>
    </row>
    <row r="3477" spans="1:13" x14ac:dyDescent="0.35">
      <c r="A3477">
        <v>2016</v>
      </c>
      <c r="B3477" t="s">
        <v>33</v>
      </c>
      <c r="C3477">
        <v>19.100000000000001</v>
      </c>
      <c r="D3477">
        <f>H3477/E3477*C3477</f>
        <v>4.43744147940075E-2</v>
      </c>
      <c r="E3477">
        <f>INDEX(Reference!$A$1:$H$55, MATCH(B3477, Reference!$A$1:$A$55, 0), MATCH(A3477, Reference!$A$1:$H$1, 0))</f>
        <v>170880</v>
      </c>
      <c r="F3477">
        <v>43.682630005000398</v>
      </c>
      <c r="G3477">
        <v>-114.36373004199901</v>
      </c>
      <c r="H3477">
        <v>397</v>
      </c>
      <c r="I3477" t="s">
        <v>18</v>
      </c>
      <c r="J3477" t="s">
        <v>19</v>
      </c>
      <c r="K3477">
        <v>5</v>
      </c>
      <c r="L3477">
        <v>1687</v>
      </c>
      <c r="M3477" t="s">
        <v>47</v>
      </c>
    </row>
    <row r="3478" spans="1:13" x14ac:dyDescent="0.35">
      <c r="A3478">
        <v>2016</v>
      </c>
      <c r="B3478" t="s">
        <v>33</v>
      </c>
      <c r="C3478">
        <v>15.6</v>
      </c>
      <c r="D3478">
        <f>H3478/E3478*C3478</f>
        <v>0.46440308988764045</v>
      </c>
      <c r="E3478">
        <f>INDEX(Reference!$A$1:$H$55, MATCH(B3478, Reference!$A$1:$A$55, 0), MATCH(A3478, Reference!$A$1:$H$1, 0))</f>
        <v>170880</v>
      </c>
      <c r="F3478">
        <v>43.682630005000398</v>
      </c>
      <c r="G3478">
        <v>-114.36373004199901</v>
      </c>
      <c r="H3478">
        <v>5087</v>
      </c>
      <c r="I3478" t="s">
        <v>22</v>
      </c>
      <c r="J3478" t="s">
        <v>19</v>
      </c>
      <c r="K3478">
        <v>5</v>
      </c>
      <c r="L3478">
        <v>1687</v>
      </c>
      <c r="M3478" t="s">
        <v>16</v>
      </c>
    </row>
    <row r="3479" spans="1:13" x14ac:dyDescent="0.35">
      <c r="A3479">
        <v>2016</v>
      </c>
      <c r="B3479" t="s">
        <v>33</v>
      </c>
      <c r="C3479">
        <v>8.3000000000000007</v>
      </c>
      <c r="D3479">
        <f>H3479/E3479*C3479</f>
        <v>0.40081694756554315</v>
      </c>
      <c r="E3479">
        <f>INDEX(Reference!$A$1:$H$55, MATCH(B3479, Reference!$A$1:$A$55, 0), MATCH(A3479, Reference!$A$1:$H$1, 0))</f>
        <v>170880</v>
      </c>
      <c r="F3479">
        <v>43.682630005000398</v>
      </c>
      <c r="G3479">
        <v>-114.36373004199901</v>
      </c>
      <c r="H3479">
        <v>8252</v>
      </c>
      <c r="I3479" t="s">
        <v>22</v>
      </c>
      <c r="J3479" t="s">
        <v>19</v>
      </c>
      <c r="K3479">
        <v>5</v>
      </c>
      <c r="L3479">
        <v>1687</v>
      </c>
      <c r="M3479" t="s">
        <v>27</v>
      </c>
    </row>
    <row r="3480" spans="1:13" x14ac:dyDescent="0.35">
      <c r="A3480">
        <v>2016</v>
      </c>
      <c r="B3480" t="s">
        <v>33</v>
      </c>
      <c r="C3480">
        <v>15</v>
      </c>
      <c r="D3480">
        <f>H3480/E3480*C3480</f>
        <v>3.5814606741573031E-2</v>
      </c>
      <c r="E3480">
        <f>INDEX(Reference!$A$1:$H$55, MATCH(B3480, Reference!$A$1:$A$55, 0), MATCH(A3480, Reference!$A$1:$H$1, 0))</f>
        <v>170880</v>
      </c>
      <c r="F3480">
        <v>43.682630005000398</v>
      </c>
      <c r="G3480">
        <v>-114.36373004199901</v>
      </c>
      <c r="H3480">
        <v>408</v>
      </c>
      <c r="I3480" t="s">
        <v>18</v>
      </c>
      <c r="J3480" t="s">
        <v>19</v>
      </c>
      <c r="K3480">
        <v>5</v>
      </c>
      <c r="L3480">
        <v>1687</v>
      </c>
      <c r="M3480" t="s">
        <v>40</v>
      </c>
    </row>
    <row r="3481" spans="1:13" x14ac:dyDescent="0.35">
      <c r="A3481">
        <v>2016</v>
      </c>
      <c r="B3481" t="s">
        <v>33</v>
      </c>
      <c r="C3481">
        <v>9.1999999999999993</v>
      </c>
      <c r="D3481">
        <f>H3481/E3481*C3481</f>
        <v>0.73640917602996248</v>
      </c>
      <c r="E3481">
        <f>INDEX(Reference!$A$1:$H$55, MATCH(B3481, Reference!$A$1:$A$55, 0), MATCH(A3481, Reference!$A$1:$H$1, 0))</f>
        <v>170880</v>
      </c>
      <c r="F3481">
        <v>43.682630005000398</v>
      </c>
      <c r="G3481">
        <v>-114.36373004199901</v>
      </c>
      <c r="H3481">
        <v>13678</v>
      </c>
      <c r="I3481" t="s">
        <v>12</v>
      </c>
      <c r="J3481" t="s">
        <v>13</v>
      </c>
      <c r="K3481">
        <v>5</v>
      </c>
      <c r="L3481">
        <v>1687</v>
      </c>
      <c r="M3481" t="s">
        <v>61</v>
      </c>
    </row>
    <row r="3482" spans="1:13" x14ac:dyDescent="0.35">
      <c r="A3482">
        <v>2016</v>
      </c>
      <c r="B3482" t="s">
        <v>33</v>
      </c>
      <c r="C3482">
        <v>12.3</v>
      </c>
      <c r="D3482">
        <f>H3482/E3482*C3482</f>
        <v>0.36443644662921348</v>
      </c>
      <c r="E3482">
        <f>INDEX(Reference!$A$1:$H$55, MATCH(B3482, Reference!$A$1:$A$55, 0), MATCH(A3482, Reference!$A$1:$H$1, 0))</f>
        <v>170880</v>
      </c>
      <c r="F3482">
        <v>43.682630005000398</v>
      </c>
      <c r="G3482">
        <v>-114.36373004199901</v>
      </c>
      <c r="H3482">
        <v>5063</v>
      </c>
      <c r="I3482" t="s">
        <v>22</v>
      </c>
      <c r="J3482" t="s">
        <v>19</v>
      </c>
      <c r="K3482">
        <v>5</v>
      </c>
      <c r="L3482">
        <v>1687</v>
      </c>
      <c r="M3482" t="s">
        <v>30</v>
      </c>
    </row>
    <row r="3483" spans="1:13" x14ac:dyDescent="0.35">
      <c r="A3483">
        <v>2016</v>
      </c>
      <c r="B3483" t="s">
        <v>33</v>
      </c>
      <c r="C3483">
        <v>14.3</v>
      </c>
      <c r="D3483">
        <f>H3483/E3483*C3483</f>
        <v>0.59767439138576783</v>
      </c>
      <c r="E3483">
        <f>INDEX(Reference!$A$1:$H$55, MATCH(B3483, Reference!$A$1:$A$55, 0), MATCH(A3483, Reference!$A$1:$H$1, 0))</f>
        <v>170880</v>
      </c>
      <c r="F3483">
        <v>43.682630005000398</v>
      </c>
      <c r="G3483">
        <v>-114.36373004199901</v>
      </c>
      <c r="H3483">
        <v>7142</v>
      </c>
      <c r="I3483" t="s">
        <v>18</v>
      </c>
      <c r="J3483" t="s">
        <v>19</v>
      </c>
      <c r="K3483">
        <v>5</v>
      </c>
      <c r="L3483">
        <v>1687</v>
      </c>
      <c r="M3483" t="s">
        <v>32</v>
      </c>
    </row>
    <row r="3484" spans="1:13" x14ac:dyDescent="0.35">
      <c r="A3484">
        <v>2016</v>
      </c>
      <c r="B3484" t="s">
        <v>33</v>
      </c>
      <c r="C3484">
        <v>16</v>
      </c>
      <c r="D3484">
        <f>H3484/E3484*C3484</f>
        <v>0.47631086142322099</v>
      </c>
      <c r="E3484">
        <f>INDEX(Reference!$A$1:$H$55, MATCH(B3484, Reference!$A$1:$A$55, 0), MATCH(A3484, Reference!$A$1:$H$1, 0))</f>
        <v>170880</v>
      </c>
      <c r="F3484">
        <v>43.682630005000398</v>
      </c>
      <c r="G3484">
        <v>-114.36373004199901</v>
      </c>
      <c r="H3484">
        <v>5087</v>
      </c>
      <c r="I3484" t="s">
        <v>18</v>
      </c>
      <c r="J3484" t="s">
        <v>19</v>
      </c>
      <c r="K3484">
        <v>5</v>
      </c>
      <c r="L3484">
        <v>1687</v>
      </c>
      <c r="M3484" t="s">
        <v>16</v>
      </c>
    </row>
    <row r="3485" spans="1:13" x14ac:dyDescent="0.35">
      <c r="A3485">
        <v>2016</v>
      </c>
      <c r="B3485" t="s">
        <v>33</v>
      </c>
      <c r="C3485">
        <v>7.3</v>
      </c>
      <c r="D3485">
        <f>H3485/E3485*C3485</f>
        <v>0.1744686329588015</v>
      </c>
      <c r="E3485">
        <f>INDEX(Reference!$A$1:$H$55, MATCH(B3485, Reference!$A$1:$A$55, 0), MATCH(A3485, Reference!$A$1:$H$1, 0))</f>
        <v>170880</v>
      </c>
      <c r="F3485">
        <v>43.682630005000398</v>
      </c>
      <c r="G3485">
        <v>-114.36373004199901</v>
      </c>
      <c r="H3485">
        <v>4084</v>
      </c>
      <c r="I3485" t="s">
        <v>12</v>
      </c>
      <c r="J3485" t="s">
        <v>13</v>
      </c>
      <c r="K3485">
        <v>5</v>
      </c>
      <c r="L3485">
        <v>1687</v>
      </c>
      <c r="M3485" s="1">
        <v>45088</v>
      </c>
    </row>
    <row r="3486" spans="1:13" x14ac:dyDescent="0.35">
      <c r="A3486">
        <v>2016</v>
      </c>
      <c r="B3486" t="s">
        <v>33</v>
      </c>
      <c r="C3486">
        <v>11.3</v>
      </c>
      <c r="D3486">
        <f>H3486/E3486*C3486</f>
        <v>0.96024871254681654</v>
      </c>
      <c r="E3486">
        <f>INDEX(Reference!$A$1:$H$55, MATCH(B3486, Reference!$A$1:$A$55, 0), MATCH(A3486, Reference!$A$1:$H$1, 0))</f>
        <v>170880</v>
      </c>
      <c r="F3486">
        <v>43.682630005000398</v>
      </c>
      <c r="G3486">
        <v>-114.36373004199901</v>
      </c>
      <c r="H3486">
        <v>14521</v>
      </c>
      <c r="I3486" t="s">
        <v>22</v>
      </c>
      <c r="J3486" t="s">
        <v>19</v>
      </c>
      <c r="K3486">
        <v>5</v>
      </c>
      <c r="L3486">
        <v>1687</v>
      </c>
      <c r="M3486" t="s">
        <v>61</v>
      </c>
    </row>
    <row r="3487" spans="1:13" x14ac:dyDescent="0.35">
      <c r="A3487">
        <v>2016</v>
      </c>
      <c r="B3487" t="s">
        <v>33</v>
      </c>
      <c r="C3487">
        <v>14.7</v>
      </c>
      <c r="D3487">
        <f>H3487/E3487*C3487</f>
        <v>0.63478054775280901</v>
      </c>
      <c r="E3487">
        <f>INDEX(Reference!$A$1:$H$55, MATCH(B3487, Reference!$A$1:$A$55, 0), MATCH(A3487, Reference!$A$1:$H$1, 0))</f>
        <v>170880</v>
      </c>
      <c r="F3487">
        <v>43.682630005000398</v>
      </c>
      <c r="G3487">
        <v>-114.36373004199901</v>
      </c>
      <c r="H3487">
        <v>7379</v>
      </c>
      <c r="I3487" t="s">
        <v>18</v>
      </c>
      <c r="J3487" t="s">
        <v>19</v>
      </c>
      <c r="K3487">
        <v>5</v>
      </c>
      <c r="L3487">
        <v>1687</v>
      </c>
      <c r="M3487" t="s">
        <v>23</v>
      </c>
    </row>
    <row r="3488" spans="1:13" x14ac:dyDescent="0.35">
      <c r="A3488">
        <v>2016</v>
      </c>
      <c r="B3488" t="s">
        <v>33</v>
      </c>
      <c r="C3488">
        <v>11.6</v>
      </c>
      <c r="D3488">
        <f>H3488/E3488*C3488</f>
        <v>0.29855337078651684</v>
      </c>
      <c r="E3488">
        <f>INDEX(Reference!$A$1:$H$55, MATCH(B3488, Reference!$A$1:$A$55, 0), MATCH(A3488, Reference!$A$1:$H$1, 0))</f>
        <v>170880</v>
      </c>
      <c r="F3488">
        <v>43.682630005000398</v>
      </c>
      <c r="G3488">
        <v>-114.36373004199901</v>
      </c>
      <c r="H3488">
        <v>4398</v>
      </c>
      <c r="I3488" t="s">
        <v>12</v>
      </c>
      <c r="J3488" t="s">
        <v>13</v>
      </c>
      <c r="K3488">
        <v>5</v>
      </c>
      <c r="L3488">
        <v>1687</v>
      </c>
      <c r="M3488" t="s">
        <v>16</v>
      </c>
    </row>
    <row r="3489" spans="1:13" x14ac:dyDescent="0.35">
      <c r="A3489">
        <v>2016</v>
      </c>
      <c r="B3489" t="s">
        <v>33</v>
      </c>
      <c r="C3489">
        <v>15</v>
      </c>
      <c r="D3489">
        <f>H3489/E3489*C3489</f>
        <v>0.32277036516853935</v>
      </c>
      <c r="E3489">
        <f>INDEX(Reference!$A$1:$H$55, MATCH(B3489, Reference!$A$1:$A$55, 0), MATCH(A3489, Reference!$A$1:$H$1, 0))</f>
        <v>170880</v>
      </c>
      <c r="F3489">
        <v>43.682630005000398</v>
      </c>
      <c r="G3489">
        <v>-114.36373004199901</v>
      </c>
      <c r="H3489">
        <v>3677</v>
      </c>
      <c r="I3489" t="s">
        <v>18</v>
      </c>
      <c r="J3489" t="s">
        <v>19</v>
      </c>
      <c r="K3489">
        <v>5</v>
      </c>
      <c r="L3489">
        <v>1687</v>
      </c>
      <c r="M3489" t="s">
        <v>43</v>
      </c>
    </row>
    <row r="3490" spans="1:13" x14ac:dyDescent="0.35">
      <c r="A3490">
        <v>2016</v>
      </c>
      <c r="B3490" t="s">
        <v>33</v>
      </c>
      <c r="C3490">
        <v>13.4</v>
      </c>
      <c r="D3490">
        <f>H3490/E3490*C3490</f>
        <v>0.64710205992509373</v>
      </c>
      <c r="E3490">
        <f>INDEX(Reference!$A$1:$H$55, MATCH(B3490, Reference!$A$1:$A$55, 0), MATCH(A3490, Reference!$A$1:$H$1, 0))</f>
        <v>170880</v>
      </c>
      <c r="F3490">
        <v>43.682630005000398</v>
      </c>
      <c r="G3490">
        <v>-114.36373004199901</v>
      </c>
      <c r="H3490">
        <v>8252</v>
      </c>
      <c r="I3490" t="s">
        <v>18</v>
      </c>
      <c r="J3490" t="s">
        <v>19</v>
      </c>
      <c r="K3490">
        <v>5</v>
      </c>
      <c r="L3490">
        <v>1687</v>
      </c>
      <c r="M3490" t="s">
        <v>27</v>
      </c>
    </row>
    <row r="3491" spans="1:13" x14ac:dyDescent="0.35">
      <c r="A3491">
        <v>2016</v>
      </c>
      <c r="B3491" t="s">
        <v>33</v>
      </c>
      <c r="C3491">
        <v>7.8</v>
      </c>
      <c r="D3491">
        <f>H3491/E3491*C3491</f>
        <v>0.30651334269662922</v>
      </c>
      <c r="E3491">
        <f>INDEX(Reference!$A$1:$H$55, MATCH(B3491, Reference!$A$1:$A$55, 0), MATCH(A3491, Reference!$A$1:$H$1, 0))</f>
        <v>170880</v>
      </c>
      <c r="F3491">
        <v>43.682630005000398</v>
      </c>
      <c r="G3491">
        <v>-114.36373004199901</v>
      </c>
      <c r="H3491">
        <v>6715</v>
      </c>
      <c r="I3491" t="s">
        <v>12</v>
      </c>
      <c r="J3491" t="s">
        <v>13</v>
      </c>
      <c r="K3491">
        <v>5</v>
      </c>
      <c r="L3491">
        <v>1687</v>
      </c>
      <c r="M3491" t="s">
        <v>32</v>
      </c>
    </row>
    <row r="3492" spans="1:13" x14ac:dyDescent="0.35">
      <c r="A3492">
        <v>2016</v>
      </c>
      <c r="B3492" t="s">
        <v>33</v>
      </c>
      <c r="C3492">
        <v>12.1</v>
      </c>
      <c r="D3492">
        <f>H3492/E3492*C3492</f>
        <v>0.22496313202247192</v>
      </c>
      <c r="E3492">
        <f>INDEX(Reference!$A$1:$H$55, MATCH(B3492, Reference!$A$1:$A$55, 0), MATCH(A3492, Reference!$A$1:$H$1, 0))</f>
        <v>170880</v>
      </c>
      <c r="F3492">
        <v>43.682630005000398</v>
      </c>
      <c r="G3492">
        <v>-114.36373004199901</v>
      </c>
      <c r="H3492">
        <v>3177</v>
      </c>
      <c r="I3492" t="s">
        <v>12</v>
      </c>
      <c r="J3492" t="s">
        <v>13</v>
      </c>
      <c r="K3492">
        <v>5</v>
      </c>
      <c r="L3492">
        <v>1687</v>
      </c>
      <c r="M3492" t="s">
        <v>14</v>
      </c>
    </row>
    <row r="3493" spans="1:13" x14ac:dyDescent="0.35">
      <c r="A3493">
        <v>2016</v>
      </c>
      <c r="B3493" t="s">
        <v>33</v>
      </c>
      <c r="C3493">
        <v>5.2</v>
      </c>
      <c r="D3493">
        <f>H3493/E3493*C3493</f>
        <v>4.6285112359550566E-2</v>
      </c>
      <c r="E3493">
        <f>INDEX(Reference!$A$1:$H$55, MATCH(B3493, Reference!$A$1:$A$55, 0), MATCH(A3493, Reference!$A$1:$H$1, 0))</f>
        <v>170880</v>
      </c>
      <c r="F3493">
        <v>43.682630005000398</v>
      </c>
      <c r="G3493">
        <v>-114.36373004199901</v>
      </c>
      <c r="H3493">
        <v>1521</v>
      </c>
      <c r="I3493" t="s">
        <v>12</v>
      </c>
      <c r="J3493" t="s">
        <v>13</v>
      </c>
      <c r="K3493">
        <v>5</v>
      </c>
      <c r="L3493">
        <v>1687</v>
      </c>
      <c r="M3493" s="1">
        <v>44990</v>
      </c>
    </row>
    <row r="3494" spans="1:13" x14ac:dyDescent="0.35">
      <c r="A3494">
        <v>2016</v>
      </c>
      <c r="B3494" t="s">
        <v>33</v>
      </c>
      <c r="C3494">
        <v>7</v>
      </c>
      <c r="D3494">
        <f>H3494/E3494*C3494</f>
        <v>1.523876404494382E-2</v>
      </c>
      <c r="E3494">
        <f>INDEX(Reference!$A$1:$H$55, MATCH(B3494, Reference!$A$1:$A$55, 0), MATCH(A3494, Reference!$A$1:$H$1, 0))</f>
        <v>170880</v>
      </c>
      <c r="F3494">
        <v>43.682630005000398</v>
      </c>
      <c r="G3494">
        <v>-114.36373004199901</v>
      </c>
      <c r="H3494">
        <v>372</v>
      </c>
      <c r="I3494" t="s">
        <v>12</v>
      </c>
      <c r="J3494" t="s">
        <v>13</v>
      </c>
      <c r="K3494">
        <v>5</v>
      </c>
      <c r="L3494">
        <v>1687</v>
      </c>
      <c r="M3494" t="s">
        <v>40</v>
      </c>
    </row>
    <row r="3495" spans="1:13" x14ac:dyDescent="0.35">
      <c r="A3495">
        <v>2016</v>
      </c>
      <c r="B3495" t="s">
        <v>33</v>
      </c>
      <c r="C3495">
        <v>8</v>
      </c>
      <c r="D3495">
        <f>H3495/E3495*C3495</f>
        <v>1.7649812734082396E-2</v>
      </c>
      <c r="E3495">
        <f>INDEX(Reference!$A$1:$H$55, MATCH(B3495, Reference!$A$1:$A$55, 0), MATCH(A3495, Reference!$A$1:$H$1, 0))</f>
        <v>170880</v>
      </c>
      <c r="F3495">
        <v>43.682630005000398</v>
      </c>
      <c r="G3495">
        <v>-114.36373004199901</v>
      </c>
      <c r="H3495">
        <v>377</v>
      </c>
      <c r="I3495" t="s">
        <v>22</v>
      </c>
      <c r="J3495" t="s">
        <v>19</v>
      </c>
      <c r="K3495">
        <v>5</v>
      </c>
      <c r="L3495">
        <v>1687</v>
      </c>
      <c r="M3495" t="s">
        <v>35</v>
      </c>
    </row>
    <row r="3496" spans="1:13" x14ac:dyDescent="0.35">
      <c r="A3496">
        <v>2016</v>
      </c>
      <c r="B3496" t="s">
        <v>33</v>
      </c>
      <c r="C3496">
        <v>12.9</v>
      </c>
      <c r="D3496">
        <f>H3496/E3496*C3496</f>
        <v>0.27758251404494383</v>
      </c>
      <c r="E3496">
        <f>INDEX(Reference!$A$1:$H$55, MATCH(B3496, Reference!$A$1:$A$55, 0), MATCH(A3496, Reference!$A$1:$H$1, 0))</f>
        <v>170880</v>
      </c>
      <c r="F3496">
        <v>43.682630005000398</v>
      </c>
      <c r="G3496">
        <v>-114.36373004199901</v>
      </c>
      <c r="H3496">
        <v>3677</v>
      </c>
      <c r="I3496" t="s">
        <v>22</v>
      </c>
      <c r="J3496" t="s">
        <v>19</v>
      </c>
      <c r="K3496">
        <v>5</v>
      </c>
      <c r="L3496">
        <v>1687</v>
      </c>
      <c r="M3496" t="s">
        <v>43</v>
      </c>
    </row>
    <row r="3497" spans="1:13" x14ac:dyDescent="0.35">
      <c r="A3497">
        <v>2016</v>
      </c>
      <c r="B3497" t="s">
        <v>33</v>
      </c>
      <c r="C3497">
        <v>14.5</v>
      </c>
      <c r="D3497">
        <f>H3497/E3497*C3497</f>
        <v>0.42962020131086143</v>
      </c>
      <c r="E3497">
        <f>INDEX(Reference!$A$1:$H$55, MATCH(B3497, Reference!$A$1:$A$55, 0), MATCH(A3497, Reference!$A$1:$H$1, 0))</f>
        <v>170880</v>
      </c>
      <c r="F3497">
        <v>43.682630005000398</v>
      </c>
      <c r="G3497">
        <v>-114.36373004199901</v>
      </c>
      <c r="H3497">
        <v>5063</v>
      </c>
      <c r="I3497" t="s">
        <v>18</v>
      </c>
      <c r="J3497" t="s">
        <v>19</v>
      </c>
      <c r="K3497">
        <v>5</v>
      </c>
      <c r="L3497">
        <v>1687</v>
      </c>
      <c r="M3497" t="s">
        <v>30</v>
      </c>
    </row>
    <row r="3498" spans="1:13" x14ac:dyDescent="0.35">
      <c r="A3498">
        <v>2016</v>
      </c>
      <c r="B3498" t="s">
        <v>33</v>
      </c>
      <c r="C3498">
        <v>11.7</v>
      </c>
      <c r="D3498">
        <f>H3498/E3498*C3498</f>
        <v>0.50523349719101118</v>
      </c>
      <c r="E3498">
        <f>INDEX(Reference!$A$1:$H$55, MATCH(B3498, Reference!$A$1:$A$55, 0), MATCH(A3498, Reference!$A$1:$H$1, 0))</f>
        <v>170880</v>
      </c>
      <c r="F3498">
        <v>43.682630005000398</v>
      </c>
      <c r="G3498">
        <v>-114.36373004199901</v>
      </c>
      <c r="H3498">
        <v>7379</v>
      </c>
      <c r="I3498" t="s">
        <v>22</v>
      </c>
      <c r="J3498" t="s">
        <v>19</v>
      </c>
      <c r="K3498">
        <v>5</v>
      </c>
      <c r="L3498">
        <v>1687</v>
      </c>
      <c r="M3498" t="s">
        <v>23</v>
      </c>
    </row>
    <row r="3499" spans="1:13" x14ac:dyDescent="0.35">
      <c r="A3499">
        <v>2016</v>
      </c>
      <c r="B3499" t="s">
        <v>33</v>
      </c>
      <c r="C3499">
        <v>14.2</v>
      </c>
      <c r="D3499">
        <f>H3499/E3499*C3499</f>
        <v>0.48039676966292133</v>
      </c>
      <c r="E3499">
        <f>INDEX(Reference!$A$1:$H$55, MATCH(B3499, Reference!$A$1:$A$55, 0), MATCH(A3499, Reference!$A$1:$H$1, 0))</f>
        <v>170880</v>
      </c>
      <c r="F3499">
        <v>43.682630005000398</v>
      </c>
      <c r="G3499">
        <v>-114.36373004199901</v>
      </c>
      <c r="H3499">
        <v>5781</v>
      </c>
      <c r="I3499" t="s">
        <v>18</v>
      </c>
      <c r="J3499" t="s">
        <v>19</v>
      </c>
      <c r="K3499">
        <v>5</v>
      </c>
      <c r="L3499">
        <v>1687</v>
      </c>
      <c r="M3499" t="s">
        <v>55</v>
      </c>
    </row>
    <row r="3500" spans="1:13" x14ac:dyDescent="0.35">
      <c r="A3500">
        <v>2016</v>
      </c>
      <c r="B3500" t="s">
        <v>33</v>
      </c>
      <c r="C3500">
        <v>7.6</v>
      </c>
      <c r="D3500">
        <f>H3500/E3500*C3500</f>
        <v>0.36474485018726588</v>
      </c>
      <c r="E3500">
        <f>INDEX(Reference!$A$1:$H$55, MATCH(B3500, Reference!$A$1:$A$55, 0), MATCH(A3500, Reference!$A$1:$H$1, 0))</f>
        <v>170880</v>
      </c>
      <c r="F3500">
        <v>43.682630005000398</v>
      </c>
      <c r="G3500">
        <v>-114.36373004199901</v>
      </c>
      <c r="H3500">
        <v>8201</v>
      </c>
      <c r="I3500" t="s">
        <v>12</v>
      </c>
      <c r="J3500" t="s">
        <v>13</v>
      </c>
      <c r="K3500">
        <v>5</v>
      </c>
      <c r="L3500">
        <v>1687</v>
      </c>
      <c r="M3500" t="s">
        <v>27</v>
      </c>
    </row>
    <row r="3501" spans="1:13" x14ac:dyDescent="0.35">
      <c r="A3501">
        <v>2016</v>
      </c>
      <c r="B3501" t="s">
        <v>33</v>
      </c>
      <c r="C3501">
        <v>7.1</v>
      </c>
      <c r="D3501">
        <f>H3501/E3501*C3501</f>
        <v>1.5207162921348315E-2</v>
      </c>
      <c r="E3501">
        <f>INDEX(Reference!$A$1:$H$55, MATCH(B3501, Reference!$A$1:$A$55, 0), MATCH(A3501, Reference!$A$1:$H$1, 0))</f>
        <v>170880</v>
      </c>
      <c r="F3501">
        <v>43.682630005000398</v>
      </c>
      <c r="G3501">
        <v>-114.36373004199901</v>
      </c>
      <c r="H3501">
        <v>366</v>
      </c>
      <c r="I3501" t="s">
        <v>12</v>
      </c>
      <c r="J3501" t="s">
        <v>13</v>
      </c>
      <c r="K3501">
        <v>5</v>
      </c>
      <c r="L3501">
        <v>1687</v>
      </c>
      <c r="M3501" t="s">
        <v>35</v>
      </c>
    </row>
    <row r="3502" spans="1:13" x14ac:dyDescent="0.35">
      <c r="A3502">
        <v>2016</v>
      </c>
      <c r="B3502" t="s">
        <v>33</v>
      </c>
      <c r="C3502">
        <v>26.7</v>
      </c>
      <c r="D3502">
        <f>H3502/E3502*C3502</f>
        <v>6.2031250000000003E-2</v>
      </c>
      <c r="E3502">
        <f>INDEX(Reference!$A$1:$H$55, MATCH(B3502, Reference!$A$1:$A$55, 0), MATCH(A3502, Reference!$A$1:$H$1, 0))</f>
        <v>170880</v>
      </c>
      <c r="F3502">
        <v>43.682630005000398</v>
      </c>
      <c r="G3502">
        <v>-114.36373004199901</v>
      </c>
      <c r="H3502">
        <v>397</v>
      </c>
      <c r="I3502" t="s">
        <v>22</v>
      </c>
      <c r="J3502" t="s">
        <v>19</v>
      </c>
      <c r="K3502">
        <v>5</v>
      </c>
      <c r="L3502">
        <v>1687</v>
      </c>
      <c r="M3502" t="s">
        <v>47</v>
      </c>
    </row>
    <row r="3503" spans="1:13" x14ac:dyDescent="0.35">
      <c r="A3503">
        <v>2016</v>
      </c>
      <c r="B3503" t="s">
        <v>33</v>
      </c>
      <c r="C3503">
        <v>10.5</v>
      </c>
      <c r="D3503">
        <f>H3503/E3503*C3503</f>
        <v>0.42785287921348314</v>
      </c>
      <c r="E3503">
        <f>INDEX(Reference!$A$1:$H$55, MATCH(B3503, Reference!$A$1:$A$55, 0), MATCH(A3503, Reference!$A$1:$H$1, 0))</f>
        <v>170880</v>
      </c>
      <c r="F3503">
        <v>43.682630005000398</v>
      </c>
      <c r="G3503">
        <v>-114.36373004199901</v>
      </c>
      <c r="H3503">
        <v>6963</v>
      </c>
      <c r="I3503" t="s">
        <v>12</v>
      </c>
      <c r="J3503" t="s">
        <v>13</v>
      </c>
      <c r="K3503">
        <v>5</v>
      </c>
      <c r="L3503">
        <v>1687</v>
      </c>
      <c r="M3503" t="s">
        <v>23</v>
      </c>
    </row>
    <row r="3504" spans="1:13" x14ac:dyDescent="0.35">
      <c r="A3504">
        <v>2018</v>
      </c>
      <c r="B3504" t="s">
        <v>33</v>
      </c>
      <c r="C3504">
        <v>12.6</v>
      </c>
      <c r="D3504">
        <f>H3504/E3504*C3504</f>
        <v>0.56338163361910276</v>
      </c>
      <c r="E3504">
        <f>INDEX(Reference!$A$1:$H$55, MATCH(B3504, Reference!$A$1:$A$55, 0), MATCH(A3504, Reference!$A$1:$H$1, 0))</f>
        <v>152104</v>
      </c>
      <c r="F3504">
        <v>43.682630005000398</v>
      </c>
      <c r="G3504">
        <v>-114.36373004199901</v>
      </c>
      <c r="H3504">
        <v>6801</v>
      </c>
      <c r="I3504" t="s">
        <v>22</v>
      </c>
      <c r="J3504" t="s">
        <v>19</v>
      </c>
      <c r="K3504">
        <v>5</v>
      </c>
      <c r="L3504">
        <v>1687</v>
      </c>
      <c r="M3504" t="s">
        <v>23</v>
      </c>
    </row>
    <row r="3505" spans="1:13" x14ac:dyDescent="0.35">
      <c r="A3505">
        <v>2018</v>
      </c>
      <c r="B3505" t="s">
        <v>33</v>
      </c>
      <c r="C3505">
        <v>16.7</v>
      </c>
      <c r="D3505">
        <f>H3505/E3505*C3505</f>
        <v>0.49857137221900799</v>
      </c>
      <c r="E3505">
        <f>INDEX(Reference!$A$1:$H$55, MATCH(B3505, Reference!$A$1:$A$55, 0), MATCH(A3505, Reference!$A$1:$H$1, 0))</f>
        <v>152104</v>
      </c>
      <c r="F3505">
        <v>43.682630005000398</v>
      </c>
      <c r="G3505">
        <v>-114.36373004199901</v>
      </c>
      <c r="H3505">
        <v>4541</v>
      </c>
      <c r="I3505" t="s">
        <v>22</v>
      </c>
      <c r="J3505" t="s">
        <v>19</v>
      </c>
      <c r="K3505">
        <v>5</v>
      </c>
      <c r="L3505">
        <v>1687</v>
      </c>
      <c r="M3505" t="s">
        <v>16</v>
      </c>
    </row>
    <row r="3506" spans="1:13" x14ac:dyDescent="0.35">
      <c r="A3506">
        <v>2018</v>
      </c>
      <c r="B3506" t="s">
        <v>33</v>
      </c>
      <c r="C3506">
        <v>11.6</v>
      </c>
      <c r="D3506">
        <f>H3506/E3506*C3506</f>
        <v>0.19851417451217587</v>
      </c>
      <c r="E3506">
        <f>INDEX(Reference!$A$1:$H$55, MATCH(B3506, Reference!$A$1:$A$55, 0), MATCH(A3506, Reference!$A$1:$H$1, 0))</f>
        <v>152104</v>
      </c>
      <c r="F3506">
        <v>43.682630005000398</v>
      </c>
      <c r="G3506">
        <v>-114.36373004199901</v>
      </c>
      <c r="H3506">
        <v>2603</v>
      </c>
      <c r="I3506" t="s">
        <v>12</v>
      </c>
      <c r="J3506" t="s">
        <v>13</v>
      </c>
      <c r="K3506">
        <v>5</v>
      </c>
      <c r="L3506">
        <v>1687</v>
      </c>
      <c r="M3506" t="s">
        <v>14</v>
      </c>
    </row>
    <row r="3507" spans="1:13" x14ac:dyDescent="0.35">
      <c r="A3507">
        <v>2018</v>
      </c>
      <c r="B3507" t="s">
        <v>33</v>
      </c>
      <c r="C3507">
        <v>10.5</v>
      </c>
      <c r="D3507">
        <f>H3507/E3507*C3507</f>
        <v>0.36062167990322408</v>
      </c>
      <c r="E3507">
        <f>INDEX(Reference!$A$1:$H$55, MATCH(B3507, Reference!$A$1:$A$55, 0), MATCH(A3507, Reference!$A$1:$H$1, 0))</f>
        <v>152104</v>
      </c>
      <c r="F3507">
        <v>43.682630005000398</v>
      </c>
      <c r="G3507">
        <v>-114.36373004199901</v>
      </c>
      <c r="H3507">
        <v>5224</v>
      </c>
      <c r="I3507" t="s">
        <v>22</v>
      </c>
      <c r="J3507" t="s">
        <v>19</v>
      </c>
      <c r="K3507">
        <v>5</v>
      </c>
      <c r="L3507">
        <v>1687</v>
      </c>
      <c r="M3507" t="s">
        <v>55</v>
      </c>
    </row>
    <row r="3508" spans="1:13" x14ac:dyDescent="0.35">
      <c r="A3508">
        <v>2018</v>
      </c>
      <c r="B3508" t="s">
        <v>33</v>
      </c>
      <c r="C3508">
        <v>12.7</v>
      </c>
      <c r="D3508">
        <f>H3508/E3508*C3508</f>
        <v>3.4817624783043184E-2</v>
      </c>
      <c r="E3508">
        <f>INDEX(Reference!$A$1:$H$55, MATCH(B3508, Reference!$A$1:$A$55, 0), MATCH(A3508, Reference!$A$1:$H$1, 0))</f>
        <v>152104</v>
      </c>
      <c r="F3508">
        <v>43.682630005000398</v>
      </c>
      <c r="G3508">
        <v>-114.36373004199901</v>
      </c>
      <c r="H3508">
        <v>417</v>
      </c>
      <c r="I3508" t="s">
        <v>18</v>
      </c>
      <c r="J3508" t="s">
        <v>19</v>
      </c>
      <c r="K3508">
        <v>5</v>
      </c>
      <c r="L3508">
        <v>1687</v>
      </c>
      <c r="M3508" t="s">
        <v>35</v>
      </c>
    </row>
    <row r="3509" spans="1:13" x14ac:dyDescent="0.35">
      <c r="A3509">
        <v>2018</v>
      </c>
      <c r="B3509" t="s">
        <v>33</v>
      </c>
      <c r="C3509">
        <v>11.4</v>
      </c>
      <c r="D3509">
        <f>H3509/E3509*C3509</f>
        <v>0.48147057276600219</v>
      </c>
      <c r="E3509">
        <f>INDEX(Reference!$A$1:$H$55, MATCH(B3509, Reference!$A$1:$A$55, 0), MATCH(A3509, Reference!$A$1:$H$1, 0))</f>
        <v>152104</v>
      </c>
      <c r="F3509">
        <v>43.682630005000398</v>
      </c>
      <c r="G3509">
        <v>-114.36373004199901</v>
      </c>
      <c r="H3509">
        <v>6424</v>
      </c>
      <c r="I3509" t="s">
        <v>22</v>
      </c>
      <c r="J3509" t="s">
        <v>19</v>
      </c>
      <c r="K3509">
        <v>5</v>
      </c>
      <c r="L3509">
        <v>1687</v>
      </c>
      <c r="M3509" t="s">
        <v>32</v>
      </c>
    </row>
    <row r="3510" spans="1:13" x14ac:dyDescent="0.35">
      <c r="A3510">
        <v>2018</v>
      </c>
      <c r="B3510" t="s">
        <v>33</v>
      </c>
      <c r="C3510">
        <v>10.199999999999999</v>
      </c>
      <c r="D3510">
        <f>H3510/E3510*C3510</f>
        <v>0.26810340293483403</v>
      </c>
      <c r="E3510">
        <f>INDEX(Reference!$A$1:$H$55, MATCH(B3510, Reference!$A$1:$A$55, 0), MATCH(A3510, Reference!$A$1:$H$1, 0))</f>
        <v>152104</v>
      </c>
      <c r="F3510">
        <v>43.682630005000398</v>
      </c>
      <c r="G3510">
        <v>-114.36373004199901</v>
      </c>
      <c r="H3510">
        <v>3998</v>
      </c>
      <c r="I3510" t="s">
        <v>12</v>
      </c>
      <c r="J3510" t="s">
        <v>13</v>
      </c>
      <c r="K3510">
        <v>5</v>
      </c>
      <c r="L3510">
        <v>1687</v>
      </c>
      <c r="M3510" s="1">
        <v>45277</v>
      </c>
    </row>
    <row r="3511" spans="1:13" x14ac:dyDescent="0.35">
      <c r="A3511">
        <v>2018</v>
      </c>
      <c r="B3511" t="s">
        <v>33</v>
      </c>
      <c r="C3511">
        <v>7.7</v>
      </c>
      <c r="D3511">
        <f>H3511/E3511*C3511</f>
        <v>0.34550373428706677</v>
      </c>
      <c r="E3511">
        <f>INDEX(Reference!$A$1:$H$55, MATCH(B3511, Reference!$A$1:$A$55, 0), MATCH(A3511, Reference!$A$1:$H$1, 0))</f>
        <v>152104</v>
      </c>
      <c r="F3511">
        <v>43.682630005000398</v>
      </c>
      <c r="G3511">
        <v>-114.36373004199901</v>
      </c>
      <c r="H3511">
        <v>6825</v>
      </c>
      <c r="I3511" t="s">
        <v>12</v>
      </c>
      <c r="J3511" t="s">
        <v>13</v>
      </c>
      <c r="K3511">
        <v>5</v>
      </c>
      <c r="L3511">
        <v>1687</v>
      </c>
      <c r="M3511" t="s">
        <v>27</v>
      </c>
    </row>
    <row r="3512" spans="1:13" x14ac:dyDescent="0.35">
      <c r="A3512">
        <v>2018</v>
      </c>
      <c r="B3512" t="s">
        <v>33</v>
      </c>
      <c r="C3512">
        <v>22.2</v>
      </c>
      <c r="D3512">
        <f>H3512/E3512*C3512</f>
        <v>4.9332035975385255E-2</v>
      </c>
      <c r="E3512">
        <f>INDEX(Reference!$A$1:$H$55, MATCH(B3512, Reference!$A$1:$A$55, 0), MATCH(A3512, Reference!$A$1:$H$1, 0))</f>
        <v>152104</v>
      </c>
      <c r="F3512">
        <v>43.682630005000398</v>
      </c>
      <c r="G3512">
        <v>-114.36373004199901</v>
      </c>
      <c r="H3512">
        <v>338</v>
      </c>
      <c r="I3512" t="s">
        <v>18</v>
      </c>
      <c r="J3512" t="s">
        <v>19</v>
      </c>
      <c r="K3512">
        <v>5</v>
      </c>
      <c r="L3512">
        <v>1687</v>
      </c>
      <c r="M3512" t="s">
        <v>47</v>
      </c>
    </row>
    <row r="3513" spans="1:13" x14ac:dyDescent="0.35">
      <c r="A3513">
        <v>2018</v>
      </c>
      <c r="B3513" t="s">
        <v>33</v>
      </c>
      <c r="C3513">
        <v>8.1999999999999993</v>
      </c>
      <c r="D3513">
        <f>H3513/E3513*C3513</f>
        <v>2.6362225845474149E-2</v>
      </c>
      <c r="E3513">
        <f>INDEX(Reference!$A$1:$H$55, MATCH(B3513, Reference!$A$1:$A$55, 0), MATCH(A3513, Reference!$A$1:$H$1, 0))</f>
        <v>152104</v>
      </c>
      <c r="F3513">
        <v>43.682630005000398</v>
      </c>
      <c r="G3513">
        <v>-114.36373004199901</v>
      </c>
      <c r="H3513">
        <v>489</v>
      </c>
      <c r="I3513" t="s">
        <v>22</v>
      </c>
      <c r="J3513" t="s">
        <v>19</v>
      </c>
      <c r="K3513">
        <v>5</v>
      </c>
      <c r="L3513">
        <v>1687</v>
      </c>
      <c r="M3513" t="s">
        <v>40</v>
      </c>
    </row>
    <row r="3514" spans="1:13" x14ac:dyDescent="0.35">
      <c r="A3514">
        <v>2018</v>
      </c>
      <c r="B3514" t="s">
        <v>33</v>
      </c>
      <c r="C3514">
        <v>13.7</v>
      </c>
      <c r="D3514">
        <f>H3514/E3514*C3514</f>
        <v>0.47052542996896857</v>
      </c>
      <c r="E3514">
        <f>INDEX(Reference!$A$1:$H$55, MATCH(B3514, Reference!$A$1:$A$55, 0), MATCH(A3514, Reference!$A$1:$H$1, 0))</f>
        <v>152104</v>
      </c>
      <c r="F3514">
        <v>43.682630005000398</v>
      </c>
      <c r="G3514">
        <v>-114.36373004199901</v>
      </c>
      <c r="H3514">
        <v>5224</v>
      </c>
      <c r="I3514" t="s">
        <v>18</v>
      </c>
      <c r="J3514" t="s">
        <v>19</v>
      </c>
      <c r="K3514">
        <v>5</v>
      </c>
      <c r="L3514">
        <v>1687</v>
      </c>
      <c r="M3514" t="s">
        <v>55</v>
      </c>
    </row>
    <row r="3515" spans="1:13" x14ac:dyDescent="0.35">
      <c r="A3515">
        <v>2018</v>
      </c>
      <c r="B3515" t="s">
        <v>33</v>
      </c>
      <c r="C3515">
        <v>14.6</v>
      </c>
      <c r="D3515">
        <f>H3515/E3515*C3515</f>
        <v>1.2694274969757535</v>
      </c>
      <c r="E3515">
        <f>INDEX(Reference!$A$1:$H$55, MATCH(B3515, Reference!$A$1:$A$55, 0), MATCH(A3515, Reference!$A$1:$H$1, 0))</f>
        <v>152104</v>
      </c>
      <c r="F3515">
        <v>43.682630005000398</v>
      </c>
      <c r="G3515">
        <v>-114.36373004199901</v>
      </c>
      <c r="H3515">
        <v>13225</v>
      </c>
      <c r="I3515" t="s">
        <v>18</v>
      </c>
      <c r="J3515" t="s">
        <v>19</v>
      </c>
      <c r="K3515">
        <v>5</v>
      </c>
      <c r="L3515">
        <v>1687</v>
      </c>
      <c r="M3515" t="s">
        <v>61</v>
      </c>
    </row>
    <row r="3516" spans="1:13" x14ac:dyDescent="0.35">
      <c r="A3516">
        <v>2018</v>
      </c>
      <c r="B3516" t="s">
        <v>33</v>
      </c>
      <c r="C3516">
        <v>12</v>
      </c>
      <c r="D3516">
        <f>H3516/E3516*C3516</f>
        <v>1.0433650660074685</v>
      </c>
      <c r="E3516">
        <f>INDEX(Reference!$A$1:$H$55, MATCH(B3516, Reference!$A$1:$A$55, 0), MATCH(A3516, Reference!$A$1:$H$1, 0))</f>
        <v>152104</v>
      </c>
      <c r="F3516">
        <v>43.682630005000398</v>
      </c>
      <c r="G3516">
        <v>-114.36373004199901</v>
      </c>
      <c r="H3516">
        <v>13225</v>
      </c>
      <c r="I3516" t="s">
        <v>22</v>
      </c>
      <c r="J3516" t="s">
        <v>19</v>
      </c>
      <c r="K3516">
        <v>5</v>
      </c>
      <c r="L3516">
        <v>1687</v>
      </c>
      <c r="M3516" t="s">
        <v>61</v>
      </c>
    </row>
    <row r="3517" spans="1:13" x14ac:dyDescent="0.35">
      <c r="A3517">
        <v>2018</v>
      </c>
      <c r="B3517" t="s">
        <v>33</v>
      </c>
      <c r="C3517">
        <v>14.4</v>
      </c>
      <c r="D3517">
        <f>H3517/E3517*C3517</f>
        <v>0.60817335507284487</v>
      </c>
      <c r="E3517">
        <f>INDEX(Reference!$A$1:$H$55, MATCH(B3517, Reference!$A$1:$A$55, 0), MATCH(A3517, Reference!$A$1:$H$1, 0))</f>
        <v>152104</v>
      </c>
      <c r="F3517">
        <v>43.682630005000398</v>
      </c>
      <c r="G3517">
        <v>-114.36373004199901</v>
      </c>
      <c r="H3517">
        <v>6424</v>
      </c>
      <c r="I3517" t="s">
        <v>18</v>
      </c>
      <c r="J3517" t="s">
        <v>19</v>
      </c>
      <c r="K3517">
        <v>5</v>
      </c>
      <c r="L3517">
        <v>1687</v>
      </c>
      <c r="M3517" t="s">
        <v>32</v>
      </c>
    </row>
    <row r="3518" spans="1:13" x14ac:dyDescent="0.35">
      <c r="A3518">
        <v>2018</v>
      </c>
      <c r="B3518" t="s">
        <v>33</v>
      </c>
      <c r="C3518">
        <v>28.1</v>
      </c>
      <c r="D3518">
        <f>H3518/E3518*C3518</f>
        <v>6.2442802293167829E-2</v>
      </c>
      <c r="E3518">
        <f>INDEX(Reference!$A$1:$H$55, MATCH(B3518, Reference!$A$1:$A$55, 0), MATCH(A3518, Reference!$A$1:$H$1, 0))</f>
        <v>152104</v>
      </c>
      <c r="F3518">
        <v>43.682630005000398</v>
      </c>
      <c r="G3518">
        <v>-114.36373004199901</v>
      </c>
      <c r="H3518">
        <v>338</v>
      </c>
      <c r="I3518" t="s">
        <v>22</v>
      </c>
      <c r="J3518" t="s">
        <v>19</v>
      </c>
      <c r="K3518">
        <v>5</v>
      </c>
      <c r="L3518">
        <v>1687</v>
      </c>
      <c r="M3518" t="s">
        <v>47</v>
      </c>
    </row>
    <row r="3519" spans="1:13" x14ac:dyDescent="0.35">
      <c r="A3519">
        <v>2018</v>
      </c>
      <c r="B3519" t="s">
        <v>33</v>
      </c>
      <c r="C3519">
        <v>15.2</v>
      </c>
      <c r="D3519">
        <f>H3519/E3519*C3519</f>
        <v>0.45378951243885757</v>
      </c>
      <c r="E3519">
        <f>INDEX(Reference!$A$1:$H$55, MATCH(B3519, Reference!$A$1:$A$55, 0), MATCH(A3519, Reference!$A$1:$H$1, 0))</f>
        <v>152104</v>
      </c>
      <c r="F3519">
        <v>43.682630005000398</v>
      </c>
      <c r="G3519">
        <v>-114.36373004199901</v>
      </c>
      <c r="H3519">
        <v>4541</v>
      </c>
      <c r="I3519" t="s">
        <v>18</v>
      </c>
      <c r="J3519" t="s">
        <v>19</v>
      </c>
      <c r="K3519">
        <v>5</v>
      </c>
      <c r="L3519">
        <v>1687</v>
      </c>
      <c r="M3519" t="s">
        <v>16</v>
      </c>
    </row>
    <row r="3520" spans="1:13" x14ac:dyDescent="0.35">
      <c r="A3520">
        <v>2018</v>
      </c>
      <c r="B3520" t="s">
        <v>33</v>
      </c>
      <c r="C3520">
        <v>9.5</v>
      </c>
      <c r="D3520">
        <f>H3520/E3520*C3520</f>
        <v>0.72300531215484143</v>
      </c>
      <c r="E3520">
        <f>INDEX(Reference!$A$1:$H$55, MATCH(B3520, Reference!$A$1:$A$55, 0), MATCH(A3520, Reference!$A$1:$H$1, 0))</f>
        <v>152104</v>
      </c>
      <c r="F3520">
        <v>43.682630005000398</v>
      </c>
      <c r="G3520">
        <v>-114.36373004199901</v>
      </c>
      <c r="H3520">
        <v>11576</v>
      </c>
      <c r="I3520" t="s">
        <v>12</v>
      </c>
      <c r="J3520" t="s">
        <v>13</v>
      </c>
      <c r="K3520">
        <v>5</v>
      </c>
      <c r="L3520">
        <v>1687</v>
      </c>
      <c r="M3520" t="s">
        <v>61</v>
      </c>
    </row>
    <row r="3521" spans="1:13" x14ac:dyDescent="0.35">
      <c r="A3521">
        <v>2018</v>
      </c>
      <c r="B3521" t="s">
        <v>33</v>
      </c>
      <c r="C3521">
        <v>11</v>
      </c>
      <c r="D3521">
        <f>H3521/E3521*C3521</f>
        <v>2.7625834955030765E-2</v>
      </c>
      <c r="E3521">
        <f>INDEX(Reference!$A$1:$H$55, MATCH(B3521, Reference!$A$1:$A$55, 0), MATCH(A3521, Reference!$A$1:$H$1, 0))</f>
        <v>152104</v>
      </c>
      <c r="F3521">
        <v>43.682630005000398</v>
      </c>
      <c r="G3521">
        <v>-114.36373004199901</v>
      </c>
      <c r="H3521">
        <v>382</v>
      </c>
      <c r="I3521" t="s">
        <v>12</v>
      </c>
      <c r="J3521" t="s">
        <v>13</v>
      </c>
      <c r="K3521">
        <v>5</v>
      </c>
      <c r="L3521">
        <v>1687</v>
      </c>
      <c r="M3521" t="s">
        <v>40</v>
      </c>
    </row>
    <row r="3522" spans="1:13" x14ac:dyDescent="0.35">
      <c r="A3522">
        <v>2018</v>
      </c>
      <c r="B3522" t="s">
        <v>33</v>
      </c>
      <c r="C3522">
        <v>8.9</v>
      </c>
      <c r="D3522">
        <f>H3522/E3522*C3522</f>
        <v>0.43533371903434492</v>
      </c>
      <c r="E3522">
        <f>INDEX(Reference!$A$1:$H$55, MATCH(B3522, Reference!$A$1:$A$55, 0), MATCH(A3522, Reference!$A$1:$H$1, 0))</f>
        <v>152104</v>
      </c>
      <c r="F3522">
        <v>43.682630005000398</v>
      </c>
      <c r="G3522">
        <v>-114.36373004199901</v>
      </c>
      <c r="H3522">
        <v>7440</v>
      </c>
      <c r="I3522" t="s">
        <v>22</v>
      </c>
      <c r="J3522" t="s">
        <v>19</v>
      </c>
      <c r="K3522">
        <v>5</v>
      </c>
      <c r="L3522">
        <v>1687</v>
      </c>
      <c r="M3522" t="s">
        <v>27</v>
      </c>
    </row>
    <row r="3523" spans="1:13" x14ac:dyDescent="0.35">
      <c r="A3523">
        <v>2018</v>
      </c>
      <c r="B3523" t="s">
        <v>33</v>
      </c>
      <c r="C3523">
        <v>11.5</v>
      </c>
      <c r="D3523">
        <f>H3523/E3523*C3523</f>
        <v>0.28495963288276444</v>
      </c>
      <c r="E3523">
        <f>INDEX(Reference!$A$1:$H$55, MATCH(B3523, Reference!$A$1:$A$55, 0), MATCH(A3523, Reference!$A$1:$H$1, 0))</f>
        <v>152104</v>
      </c>
      <c r="F3523">
        <v>43.682630005000398</v>
      </c>
      <c r="G3523">
        <v>-114.36373004199901</v>
      </c>
      <c r="H3523">
        <v>3769</v>
      </c>
      <c r="I3523" t="s">
        <v>12</v>
      </c>
      <c r="J3523" t="s">
        <v>13</v>
      </c>
      <c r="K3523">
        <v>5</v>
      </c>
      <c r="L3523">
        <v>1687</v>
      </c>
      <c r="M3523" t="s">
        <v>16</v>
      </c>
    </row>
    <row r="3524" spans="1:13" x14ac:dyDescent="0.35">
      <c r="A3524">
        <v>2018</v>
      </c>
      <c r="B3524" t="s">
        <v>33</v>
      </c>
      <c r="C3524">
        <v>8.9</v>
      </c>
      <c r="D3524">
        <f>H3524/E3524*C3524</f>
        <v>2.4399752800715303E-2</v>
      </c>
      <c r="E3524">
        <f>INDEX(Reference!$A$1:$H$55, MATCH(B3524, Reference!$A$1:$A$55, 0), MATCH(A3524, Reference!$A$1:$H$1, 0))</f>
        <v>152104</v>
      </c>
      <c r="F3524">
        <v>43.682630005000398</v>
      </c>
      <c r="G3524">
        <v>-114.36373004199901</v>
      </c>
      <c r="H3524">
        <v>417</v>
      </c>
      <c r="I3524" t="s">
        <v>22</v>
      </c>
      <c r="J3524" t="s">
        <v>19</v>
      </c>
      <c r="K3524">
        <v>5</v>
      </c>
      <c r="L3524">
        <v>1687</v>
      </c>
      <c r="M3524" t="s">
        <v>35</v>
      </c>
    </row>
    <row r="3525" spans="1:13" x14ac:dyDescent="0.35">
      <c r="A3525">
        <v>2018</v>
      </c>
      <c r="B3525" t="s">
        <v>33</v>
      </c>
      <c r="C3525">
        <v>8.6</v>
      </c>
      <c r="D3525">
        <f>H3525/E3525*C3525</f>
        <v>0.31900015778677743</v>
      </c>
      <c r="E3525">
        <f>INDEX(Reference!$A$1:$H$55, MATCH(B3525, Reference!$A$1:$A$55, 0), MATCH(A3525, Reference!$A$1:$H$1, 0))</f>
        <v>152104</v>
      </c>
      <c r="F3525">
        <v>43.682630005000398</v>
      </c>
      <c r="G3525">
        <v>-114.36373004199901</v>
      </c>
      <c r="H3525">
        <v>5642</v>
      </c>
      <c r="I3525" t="s">
        <v>12</v>
      </c>
      <c r="J3525" t="s">
        <v>13</v>
      </c>
      <c r="K3525">
        <v>5</v>
      </c>
      <c r="L3525">
        <v>1687</v>
      </c>
      <c r="M3525" t="s">
        <v>32</v>
      </c>
    </row>
    <row r="3526" spans="1:13" x14ac:dyDescent="0.35">
      <c r="A3526">
        <v>2018</v>
      </c>
      <c r="B3526" t="s">
        <v>33</v>
      </c>
      <c r="C3526">
        <v>13.6</v>
      </c>
      <c r="D3526">
        <f>H3526/E3526*C3526</f>
        <v>0.28907063588071319</v>
      </c>
      <c r="E3526">
        <f>INDEX(Reference!$A$1:$H$55, MATCH(B3526, Reference!$A$1:$A$55, 0), MATCH(A3526, Reference!$A$1:$H$1, 0))</f>
        <v>152104</v>
      </c>
      <c r="F3526">
        <v>43.682630005000398</v>
      </c>
      <c r="G3526">
        <v>-114.36373004199901</v>
      </c>
      <c r="H3526">
        <v>3233</v>
      </c>
      <c r="I3526" t="s">
        <v>22</v>
      </c>
      <c r="J3526" t="s">
        <v>19</v>
      </c>
      <c r="K3526">
        <v>5</v>
      </c>
      <c r="L3526">
        <v>1687</v>
      </c>
      <c r="M3526" t="s">
        <v>43</v>
      </c>
    </row>
    <row r="3527" spans="1:13" x14ac:dyDescent="0.35">
      <c r="A3527">
        <v>2018</v>
      </c>
      <c r="B3527" t="s">
        <v>33</v>
      </c>
      <c r="C3527">
        <v>15.4</v>
      </c>
      <c r="D3527">
        <f>H3527/E3527*C3527</f>
        <v>0.32732998474727815</v>
      </c>
      <c r="E3527">
        <f>INDEX(Reference!$A$1:$H$55, MATCH(B3527, Reference!$A$1:$A$55, 0), MATCH(A3527, Reference!$A$1:$H$1, 0))</f>
        <v>152104</v>
      </c>
      <c r="F3527">
        <v>43.682630005000398</v>
      </c>
      <c r="G3527">
        <v>-114.36373004199901</v>
      </c>
      <c r="H3527">
        <v>3233</v>
      </c>
      <c r="I3527" t="s">
        <v>18</v>
      </c>
      <c r="J3527" t="s">
        <v>19</v>
      </c>
      <c r="K3527">
        <v>5</v>
      </c>
      <c r="L3527">
        <v>1687</v>
      </c>
      <c r="M3527" t="s">
        <v>43</v>
      </c>
    </row>
    <row r="3528" spans="1:13" x14ac:dyDescent="0.35">
      <c r="A3528">
        <v>2018</v>
      </c>
      <c r="B3528" t="s">
        <v>33</v>
      </c>
      <c r="C3528">
        <v>10.3</v>
      </c>
      <c r="D3528">
        <f>H3528/E3528*C3528</f>
        <v>0.40183164150844164</v>
      </c>
      <c r="E3528">
        <f>INDEX(Reference!$A$1:$H$55, MATCH(B3528, Reference!$A$1:$A$55, 0), MATCH(A3528, Reference!$A$1:$H$1, 0))</f>
        <v>152104</v>
      </c>
      <c r="F3528">
        <v>43.682630005000398</v>
      </c>
      <c r="G3528">
        <v>-114.36373004199901</v>
      </c>
      <c r="H3528">
        <v>5934</v>
      </c>
      <c r="I3528" t="s">
        <v>12</v>
      </c>
      <c r="J3528" t="s">
        <v>13</v>
      </c>
      <c r="K3528">
        <v>5</v>
      </c>
      <c r="L3528">
        <v>1687</v>
      </c>
      <c r="M3528" t="s">
        <v>23</v>
      </c>
    </row>
    <row r="3529" spans="1:13" x14ac:dyDescent="0.35">
      <c r="A3529">
        <v>2018</v>
      </c>
      <c r="B3529" t="s">
        <v>33</v>
      </c>
      <c r="C3529">
        <v>14.3</v>
      </c>
      <c r="D3529">
        <f>H3529/E3529*C3529</f>
        <v>4.5973149950034188E-2</v>
      </c>
      <c r="E3529">
        <f>INDEX(Reference!$A$1:$H$55, MATCH(B3529, Reference!$A$1:$A$55, 0), MATCH(A3529, Reference!$A$1:$H$1, 0))</f>
        <v>152104</v>
      </c>
      <c r="F3529">
        <v>43.682630005000398</v>
      </c>
      <c r="G3529">
        <v>-114.36373004199901</v>
      </c>
      <c r="H3529">
        <v>489</v>
      </c>
      <c r="I3529" t="s">
        <v>18</v>
      </c>
      <c r="J3529" t="s">
        <v>19</v>
      </c>
      <c r="K3529">
        <v>5</v>
      </c>
      <c r="L3529">
        <v>1687</v>
      </c>
      <c r="M3529" t="s">
        <v>40</v>
      </c>
    </row>
    <row r="3530" spans="1:13" x14ac:dyDescent="0.35">
      <c r="A3530">
        <v>2018</v>
      </c>
      <c r="B3530" t="s">
        <v>33</v>
      </c>
      <c r="C3530">
        <v>23.7</v>
      </c>
      <c r="D3530">
        <f>H3530/E3530*C3530</f>
        <v>4.923736390890443E-2</v>
      </c>
      <c r="E3530">
        <f>INDEX(Reference!$A$1:$H$55, MATCH(B3530, Reference!$A$1:$A$55, 0), MATCH(A3530, Reference!$A$1:$H$1, 0))</f>
        <v>152104</v>
      </c>
      <c r="F3530">
        <v>43.682630005000398</v>
      </c>
      <c r="G3530">
        <v>-114.36373004199901</v>
      </c>
      <c r="H3530">
        <v>316</v>
      </c>
      <c r="I3530" t="s">
        <v>12</v>
      </c>
      <c r="J3530" t="s">
        <v>13</v>
      </c>
      <c r="K3530">
        <v>5</v>
      </c>
      <c r="L3530">
        <v>1687</v>
      </c>
      <c r="M3530" t="s">
        <v>47</v>
      </c>
    </row>
    <row r="3531" spans="1:13" x14ac:dyDescent="0.35">
      <c r="A3531">
        <v>2018</v>
      </c>
      <c r="B3531" t="s">
        <v>33</v>
      </c>
      <c r="C3531">
        <v>12.6</v>
      </c>
      <c r="D3531">
        <f>H3531/E3531*C3531</f>
        <v>0.39497186135801815</v>
      </c>
      <c r="E3531">
        <f>INDEX(Reference!$A$1:$H$55, MATCH(B3531, Reference!$A$1:$A$55, 0), MATCH(A3531, Reference!$A$1:$H$1, 0))</f>
        <v>152104</v>
      </c>
      <c r="F3531">
        <v>43.682630005000398</v>
      </c>
      <c r="G3531">
        <v>-114.36373004199901</v>
      </c>
      <c r="H3531">
        <v>4768</v>
      </c>
      <c r="I3531" t="s">
        <v>22</v>
      </c>
      <c r="J3531" t="s">
        <v>19</v>
      </c>
      <c r="K3531">
        <v>5</v>
      </c>
      <c r="L3531">
        <v>1687</v>
      </c>
      <c r="M3531" t="s">
        <v>30</v>
      </c>
    </row>
    <row r="3532" spans="1:13" x14ac:dyDescent="0.35">
      <c r="A3532">
        <v>2018</v>
      </c>
      <c r="B3532" t="s">
        <v>33</v>
      </c>
      <c r="C3532">
        <v>6.7</v>
      </c>
      <c r="D3532">
        <f>H3532/E3532*C3532</f>
        <v>6.5412480934097725E-2</v>
      </c>
      <c r="E3532">
        <f>INDEX(Reference!$A$1:$H$55, MATCH(B3532, Reference!$A$1:$A$55, 0), MATCH(A3532, Reference!$A$1:$H$1, 0))</f>
        <v>152104</v>
      </c>
      <c r="F3532">
        <v>43.682630005000398</v>
      </c>
      <c r="G3532">
        <v>-114.36373004199901</v>
      </c>
      <c r="H3532">
        <v>1485</v>
      </c>
      <c r="I3532" t="s">
        <v>12</v>
      </c>
      <c r="J3532" t="s">
        <v>13</v>
      </c>
      <c r="K3532">
        <v>5</v>
      </c>
      <c r="L3532">
        <v>1687</v>
      </c>
      <c r="M3532" s="1">
        <v>44990</v>
      </c>
    </row>
    <row r="3533" spans="1:13" x14ac:dyDescent="0.35">
      <c r="A3533">
        <v>2018</v>
      </c>
      <c r="B3533" t="s">
        <v>33</v>
      </c>
      <c r="C3533">
        <v>7</v>
      </c>
      <c r="D3533">
        <f>H3533/E3533*C3533</f>
        <v>1.3070004733603324E-2</v>
      </c>
      <c r="E3533">
        <f>INDEX(Reference!$A$1:$H$55, MATCH(B3533, Reference!$A$1:$A$55, 0), MATCH(A3533, Reference!$A$1:$H$1, 0))</f>
        <v>152104</v>
      </c>
      <c r="F3533">
        <v>43.682630005000398</v>
      </c>
      <c r="G3533">
        <v>-114.36373004199901</v>
      </c>
      <c r="H3533">
        <v>284</v>
      </c>
      <c r="I3533" t="s">
        <v>12</v>
      </c>
      <c r="J3533" t="s">
        <v>13</v>
      </c>
      <c r="K3533">
        <v>5</v>
      </c>
      <c r="L3533">
        <v>1687</v>
      </c>
      <c r="M3533" t="s">
        <v>35</v>
      </c>
    </row>
    <row r="3534" spans="1:13" x14ac:dyDescent="0.35">
      <c r="A3534">
        <v>2018</v>
      </c>
      <c r="B3534" t="s">
        <v>33</v>
      </c>
      <c r="C3534">
        <v>14.7</v>
      </c>
      <c r="D3534">
        <f>H3534/E3534*C3534</f>
        <v>0.65727857255561983</v>
      </c>
      <c r="E3534">
        <f>INDEX(Reference!$A$1:$H$55, MATCH(B3534, Reference!$A$1:$A$55, 0), MATCH(A3534, Reference!$A$1:$H$1, 0))</f>
        <v>152104</v>
      </c>
      <c r="F3534">
        <v>43.682630005000398</v>
      </c>
      <c r="G3534">
        <v>-114.36373004199901</v>
      </c>
      <c r="H3534">
        <v>6801</v>
      </c>
      <c r="I3534" t="s">
        <v>18</v>
      </c>
      <c r="J3534" t="s">
        <v>19</v>
      </c>
      <c r="K3534">
        <v>5</v>
      </c>
      <c r="L3534">
        <v>1687</v>
      </c>
      <c r="M3534" t="s">
        <v>23</v>
      </c>
    </row>
    <row r="3535" spans="1:13" x14ac:dyDescent="0.35">
      <c r="A3535">
        <v>2018</v>
      </c>
      <c r="B3535" t="s">
        <v>33</v>
      </c>
      <c r="C3535">
        <v>14.8</v>
      </c>
      <c r="D3535">
        <f>H3535/E3535*C3535</f>
        <v>0.46393520223005308</v>
      </c>
      <c r="E3535">
        <f>INDEX(Reference!$A$1:$H$55, MATCH(B3535, Reference!$A$1:$A$55, 0), MATCH(A3535, Reference!$A$1:$H$1, 0))</f>
        <v>152104</v>
      </c>
      <c r="F3535">
        <v>43.682630005000398</v>
      </c>
      <c r="G3535">
        <v>-114.36373004199901</v>
      </c>
      <c r="H3535">
        <v>4768</v>
      </c>
      <c r="I3535" t="s">
        <v>18</v>
      </c>
      <c r="J3535" t="s">
        <v>19</v>
      </c>
      <c r="K3535">
        <v>5</v>
      </c>
      <c r="L3535">
        <v>1687</v>
      </c>
      <c r="M3535" t="s">
        <v>30</v>
      </c>
    </row>
    <row r="3536" spans="1:13" x14ac:dyDescent="0.35">
      <c r="A3536">
        <v>2018</v>
      </c>
      <c r="B3536" t="s">
        <v>33</v>
      </c>
      <c r="C3536">
        <v>8.3000000000000007</v>
      </c>
      <c r="D3536">
        <f>H3536/E3536*C3536</f>
        <v>0.19044206595487301</v>
      </c>
      <c r="E3536">
        <f>INDEX(Reference!$A$1:$H$55, MATCH(B3536, Reference!$A$1:$A$55, 0), MATCH(A3536, Reference!$A$1:$H$1, 0))</f>
        <v>152104</v>
      </c>
      <c r="F3536">
        <v>43.682630005000398</v>
      </c>
      <c r="G3536">
        <v>-114.36373004199901</v>
      </c>
      <c r="H3536">
        <v>3490</v>
      </c>
      <c r="I3536" t="s">
        <v>12</v>
      </c>
      <c r="J3536" t="s">
        <v>13</v>
      </c>
      <c r="K3536">
        <v>5</v>
      </c>
      <c r="L3536">
        <v>1687</v>
      </c>
      <c r="M3536" s="1">
        <v>45088</v>
      </c>
    </row>
    <row r="3537" spans="1:13" x14ac:dyDescent="0.35">
      <c r="A3537">
        <v>2018</v>
      </c>
      <c r="B3537" t="s">
        <v>33</v>
      </c>
      <c r="C3537">
        <v>13.9</v>
      </c>
      <c r="D3537">
        <f>H3537/E3537*C3537</f>
        <v>0.67990322410981963</v>
      </c>
      <c r="E3537">
        <f>INDEX(Reference!$A$1:$H$55, MATCH(B3537, Reference!$A$1:$A$55, 0), MATCH(A3537, Reference!$A$1:$H$1, 0))</f>
        <v>152104</v>
      </c>
      <c r="F3537">
        <v>43.682630005000398</v>
      </c>
      <c r="G3537">
        <v>-114.36373004199901</v>
      </c>
      <c r="H3537">
        <v>7440</v>
      </c>
      <c r="I3537" t="s">
        <v>18</v>
      </c>
      <c r="J3537" t="s">
        <v>19</v>
      </c>
      <c r="K3537">
        <v>5</v>
      </c>
      <c r="L3537">
        <v>1687</v>
      </c>
      <c r="M3537" t="s">
        <v>27</v>
      </c>
    </row>
    <row r="3538" spans="1:13" x14ac:dyDescent="0.35">
      <c r="A3538">
        <v>2020</v>
      </c>
      <c r="B3538" t="s">
        <v>33</v>
      </c>
      <c r="C3538">
        <v>12.2</v>
      </c>
      <c r="D3538">
        <f>H3538/E3538*C3538</f>
        <v>0.28213465801139959</v>
      </c>
      <c r="E3538">
        <f>INDEX(Reference!$A$1:$H$55, MATCH(B3538, Reference!$A$1:$A$55, 0), MATCH(A3538, Reference!$A$1:$H$1, 0))</f>
        <v>101056</v>
      </c>
      <c r="F3538">
        <v>43.682630005000398</v>
      </c>
      <c r="G3538">
        <v>-114.36373004199901</v>
      </c>
      <c r="H3538">
        <v>2337</v>
      </c>
      <c r="I3538" t="s">
        <v>12</v>
      </c>
      <c r="J3538" t="s">
        <v>13</v>
      </c>
      <c r="K3538">
        <v>5</v>
      </c>
      <c r="L3538">
        <v>1687</v>
      </c>
      <c r="M3538" t="s">
        <v>16</v>
      </c>
    </row>
    <row r="3539" spans="1:13" x14ac:dyDescent="0.35">
      <c r="A3539">
        <v>2020</v>
      </c>
      <c r="B3539" t="s">
        <v>33</v>
      </c>
      <c r="C3539">
        <v>9</v>
      </c>
      <c r="D3539">
        <f>H3539/E3539*C3539</f>
        <v>0.326759420519316</v>
      </c>
      <c r="E3539">
        <f>INDEX(Reference!$A$1:$H$55, MATCH(B3539, Reference!$A$1:$A$55, 0), MATCH(A3539, Reference!$A$1:$H$1, 0))</f>
        <v>101056</v>
      </c>
      <c r="F3539">
        <v>43.682630005000398</v>
      </c>
      <c r="G3539">
        <v>-114.36373004199901</v>
      </c>
      <c r="H3539">
        <v>3669</v>
      </c>
      <c r="I3539" t="s">
        <v>12</v>
      </c>
      <c r="J3539" t="s">
        <v>13</v>
      </c>
      <c r="K3539">
        <v>5</v>
      </c>
      <c r="L3539">
        <v>1687</v>
      </c>
      <c r="M3539" t="s">
        <v>32</v>
      </c>
    </row>
    <row r="3540" spans="1:13" x14ac:dyDescent="0.35">
      <c r="A3540">
        <v>2020</v>
      </c>
      <c r="B3540" t="s">
        <v>33</v>
      </c>
      <c r="C3540">
        <v>14.9</v>
      </c>
      <c r="D3540">
        <f>H3540/E3540*C3540</f>
        <v>0.45648353388220392</v>
      </c>
      <c r="E3540">
        <f>INDEX(Reference!$A$1:$H$55, MATCH(B3540, Reference!$A$1:$A$55, 0), MATCH(A3540, Reference!$A$1:$H$1, 0))</f>
        <v>101056</v>
      </c>
      <c r="F3540">
        <v>43.682630005000398</v>
      </c>
      <c r="G3540">
        <v>-114.36373004199901</v>
      </c>
      <c r="H3540">
        <v>3096</v>
      </c>
      <c r="I3540" t="s">
        <v>18</v>
      </c>
      <c r="J3540" t="s">
        <v>19</v>
      </c>
      <c r="K3540">
        <v>5</v>
      </c>
      <c r="L3540">
        <v>1687</v>
      </c>
      <c r="M3540" t="s">
        <v>30</v>
      </c>
    </row>
    <row r="3541" spans="1:13" x14ac:dyDescent="0.35">
      <c r="A3541">
        <v>2020</v>
      </c>
      <c r="B3541" t="s">
        <v>33</v>
      </c>
      <c r="C3541">
        <v>13.7</v>
      </c>
      <c r="D3541">
        <f>H3541/E3541*C3541</f>
        <v>0.30123297973400887</v>
      </c>
      <c r="E3541">
        <f>INDEX(Reference!$A$1:$H$55, MATCH(B3541, Reference!$A$1:$A$55, 0), MATCH(A3541, Reference!$A$1:$H$1, 0))</f>
        <v>101056</v>
      </c>
      <c r="F3541">
        <v>43.682630005000398</v>
      </c>
      <c r="G3541">
        <v>-114.36373004199901</v>
      </c>
      <c r="H3541">
        <v>2222</v>
      </c>
      <c r="I3541" t="s">
        <v>22</v>
      </c>
      <c r="J3541" t="s">
        <v>19</v>
      </c>
      <c r="K3541">
        <v>5</v>
      </c>
      <c r="L3541">
        <v>1687</v>
      </c>
      <c r="M3541" t="s">
        <v>43</v>
      </c>
    </row>
    <row r="3542" spans="1:13" x14ac:dyDescent="0.35">
      <c r="A3542">
        <v>2020</v>
      </c>
      <c r="B3542" t="s">
        <v>33</v>
      </c>
      <c r="C3542">
        <v>12.8</v>
      </c>
      <c r="D3542">
        <f>H3542/E3542*C3542</f>
        <v>0.63913869537682078</v>
      </c>
      <c r="E3542">
        <f>INDEX(Reference!$A$1:$H$55, MATCH(B3542, Reference!$A$1:$A$55, 0), MATCH(A3542, Reference!$A$1:$H$1, 0))</f>
        <v>101056</v>
      </c>
      <c r="F3542">
        <v>43.682630005000398</v>
      </c>
      <c r="G3542">
        <v>-114.36373004199901</v>
      </c>
      <c r="H3542">
        <v>5046</v>
      </c>
      <c r="I3542" t="s">
        <v>18</v>
      </c>
      <c r="J3542" t="s">
        <v>19</v>
      </c>
      <c r="K3542">
        <v>5</v>
      </c>
      <c r="L3542">
        <v>1687</v>
      </c>
      <c r="M3542" t="s">
        <v>27</v>
      </c>
    </row>
    <row r="3543" spans="1:13" x14ac:dyDescent="0.35">
      <c r="A3543">
        <v>2020</v>
      </c>
      <c r="B3543" t="s">
        <v>33</v>
      </c>
      <c r="C3543">
        <v>13.2</v>
      </c>
      <c r="D3543">
        <f>H3543/E3543*C3543</f>
        <v>3.5528815706143128E-2</v>
      </c>
      <c r="E3543">
        <f>INDEX(Reference!$A$1:$H$55, MATCH(B3543, Reference!$A$1:$A$55, 0), MATCH(A3543, Reference!$A$1:$H$1, 0))</f>
        <v>101056</v>
      </c>
      <c r="F3543">
        <v>43.682630005000398</v>
      </c>
      <c r="G3543">
        <v>-114.36373004199901</v>
      </c>
      <c r="H3543">
        <v>272</v>
      </c>
      <c r="I3543" t="s">
        <v>12</v>
      </c>
      <c r="J3543" t="s">
        <v>13</v>
      </c>
      <c r="K3543">
        <v>5</v>
      </c>
      <c r="L3543">
        <v>1687</v>
      </c>
      <c r="M3543" t="s">
        <v>40</v>
      </c>
    </row>
    <row r="3544" spans="1:13" x14ac:dyDescent="0.35">
      <c r="A3544">
        <v>2020</v>
      </c>
      <c r="B3544" t="s">
        <v>33</v>
      </c>
      <c r="C3544">
        <v>10.4</v>
      </c>
      <c r="D3544">
        <f>H3544/E3544*C3544</f>
        <v>0.15529607346421787</v>
      </c>
      <c r="E3544">
        <f>INDEX(Reference!$A$1:$H$55, MATCH(B3544, Reference!$A$1:$A$55, 0), MATCH(A3544, Reference!$A$1:$H$1, 0))</f>
        <v>101056</v>
      </c>
      <c r="F3544">
        <v>43.682630005000398</v>
      </c>
      <c r="G3544">
        <v>-114.36373004199901</v>
      </c>
      <c r="H3544">
        <v>1509</v>
      </c>
      <c r="I3544" t="s">
        <v>12</v>
      </c>
      <c r="J3544" t="s">
        <v>13</v>
      </c>
      <c r="K3544">
        <v>5</v>
      </c>
      <c r="L3544">
        <v>1687</v>
      </c>
      <c r="M3544" t="s">
        <v>14</v>
      </c>
    </row>
    <row r="3545" spans="1:13" x14ac:dyDescent="0.35">
      <c r="A3545">
        <v>2020</v>
      </c>
      <c r="B3545" t="s">
        <v>33</v>
      </c>
      <c r="C3545">
        <v>9.8000000000000007</v>
      </c>
      <c r="D3545">
        <f>H3545/E3545*C3545</f>
        <v>0.73178039898670055</v>
      </c>
      <c r="E3545">
        <f>INDEX(Reference!$A$1:$H$55, MATCH(B3545, Reference!$A$1:$A$55, 0), MATCH(A3545, Reference!$A$1:$H$1, 0))</f>
        <v>101056</v>
      </c>
      <c r="F3545">
        <v>43.682630005000398</v>
      </c>
      <c r="G3545">
        <v>-114.36373004199901</v>
      </c>
      <c r="H3545">
        <v>7546</v>
      </c>
      <c r="I3545" t="s">
        <v>12</v>
      </c>
      <c r="J3545" t="s">
        <v>13</v>
      </c>
      <c r="K3545">
        <v>5</v>
      </c>
      <c r="L3545">
        <v>1687</v>
      </c>
      <c r="M3545" t="s">
        <v>61</v>
      </c>
    </row>
    <row r="3546" spans="1:13" x14ac:dyDescent="0.35">
      <c r="A3546">
        <v>2020</v>
      </c>
      <c r="B3546" t="s">
        <v>33</v>
      </c>
      <c r="C3546">
        <v>14.3</v>
      </c>
      <c r="D3546">
        <f>H3546/E3546*C3546</f>
        <v>0.50107168302723248</v>
      </c>
      <c r="E3546">
        <f>INDEX(Reference!$A$1:$H$55, MATCH(B3546, Reference!$A$1:$A$55, 0), MATCH(A3546, Reference!$A$1:$H$1, 0))</f>
        <v>101056</v>
      </c>
      <c r="F3546">
        <v>43.682630005000398</v>
      </c>
      <c r="G3546">
        <v>-114.36373004199901</v>
      </c>
      <c r="H3546">
        <v>3541</v>
      </c>
      <c r="I3546" t="s">
        <v>18</v>
      </c>
      <c r="J3546" t="s">
        <v>19</v>
      </c>
      <c r="K3546">
        <v>5</v>
      </c>
      <c r="L3546">
        <v>1687</v>
      </c>
      <c r="M3546" t="s">
        <v>55</v>
      </c>
    </row>
    <row r="3547" spans="1:13" x14ac:dyDescent="0.35">
      <c r="A3547">
        <v>2020</v>
      </c>
      <c r="B3547" t="s">
        <v>33</v>
      </c>
      <c r="C3547">
        <v>22.4</v>
      </c>
      <c r="D3547">
        <f>H3547/E3547*C3547</f>
        <v>5.6301456618112727E-2</v>
      </c>
      <c r="E3547">
        <f>INDEX(Reference!$A$1:$H$55, MATCH(B3547, Reference!$A$1:$A$55, 0), MATCH(A3547, Reference!$A$1:$H$1, 0))</f>
        <v>101056</v>
      </c>
      <c r="F3547">
        <v>43.682630005000398</v>
      </c>
      <c r="G3547">
        <v>-114.36373004199901</v>
      </c>
      <c r="H3547">
        <v>254</v>
      </c>
      <c r="I3547" t="s">
        <v>18</v>
      </c>
      <c r="J3547" t="s">
        <v>19</v>
      </c>
      <c r="K3547">
        <v>5</v>
      </c>
      <c r="L3547">
        <v>1687</v>
      </c>
      <c r="M3547" t="s">
        <v>47</v>
      </c>
    </row>
    <row r="3548" spans="1:13" x14ac:dyDescent="0.35">
      <c r="A3548">
        <v>2020</v>
      </c>
      <c r="B3548" t="s">
        <v>33</v>
      </c>
      <c r="C3548">
        <v>15.8</v>
      </c>
      <c r="D3548">
        <f>H3548/E3548*C3548</f>
        <v>2.8768207726409121E-2</v>
      </c>
      <c r="E3548">
        <f>INDEX(Reference!$A$1:$H$55, MATCH(B3548, Reference!$A$1:$A$55, 0), MATCH(A3548, Reference!$A$1:$H$1, 0))</f>
        <v>101056</v>
      </c>
      <c r="F3548">
        <v>43.682630005000398</v>
      </c>
      <c r="G3548">
        <v>-114.36373004199901</v>
      </c>
      <c r="H3548">
        <v>184</v>
      </c>
      <c r="I3548" t="s">
        <v>12</v>
      </c>
      <c r="J3548" t="s">
        <v>13</v>
      </c>
      <c r="K3548">
        <v>5</v>
      </c>
      <c r="L3548">
        <v>1687</v>
      </c>
      <c r="M3548" t="s">
        <v>47</v>
      </c>
    </row>
    <row r="3549" spans="1:13" x14ac:dyDescent="0.35">
      <c r="A3549">
        <v>2020</v>
      </c>
      <c r="B3549" t="s">
        <v>33</v>
      </c>
      <c r="C3549">
        <v>7.2</v>
      </c>
      <c r="D3549">
        <f>H3549/E3549*C3549</f>
        <v>7.0036415452818232E-2</v>
      </c>
      <c r="E3549">
        <f>INDEX(Reference!$A$1:$H$55, MATCH(B3549, Reference!$A$1:$A$55, 0), MATCH(A3549, Reference!$A$1:$H$1, 0))</f>
        <v>101056</v>
      </c>
      <c r="F3549">
        <v>43.682630005000398</v>
      </c>
      <c r="G3549">
        <v>-114.36373004199901</v>
      </c>
      <c r="H3549">
        <v>983</v>
      </c>
      <c r="I3549" t="s">
        <v>12</v>
      </c>
      <c r="J3549" t="s">
        <v>13</v>
      </c>
      <c r="K3549">
        <v>5</v>
      </c>
      <c r="L3549">
        <v>1687</v>
      </c>
      <c r="M3549" s="1">
        <v>44990</v>
      </c>
    </row>
    <row r="3550" spans="1:13" x14ac:dyDescent="0.35">
      <c r="A3550">
        <v>2020</v>
      </c>
      <c r="B3550" t="s">
        <v>33</v>
      </c>
      <c r="C3550">
        <v>14.5</v>
      </c>
      <c r="D3550">
        <f>H3550/E3550*C3550</f>
        <v>3.3718928119062699E-2</v>
      </c>
      <c r="E3550">
        <f>INDEX(Reference!$A$1:$H$55, MATCH(B3550, Reference!$A$1:$A$55, 0), MATCH(A3550, Reference!$A$1:$H$1, 0))</f>
        <v>101056</v>
      </c>
      <c r="F3550">
        <v>43.682630005000398</v>
      </c>
      <c r="G3550">
        <v>-114.36373004199901</v>
      </c>
      <c r="H3550">
        <v>235</v>
      </c>
      <c r="I3550" t="s">
        <v>18</v>
      </c>
      <c r="J3550" t="s">
        <v>19</v>
      </c>
      <c r="K3550">
        <v>5</v>
      </c>
      <c r="L3550">
        <v>1687</v>
      </c>
      <c r="M3550" t="s">
        <v>35</v>
      </c>
    </row>
    <row r="3551" spans="1:13" x14ac:dyDescent="0.35">
      <c r="A3551">
        <v>2020</v>
      </c>
      <c r="B3551" t="s">
        <v>33</v>
      </c>
      <c r="C3551">
        <v>15.7</v>
      </c>
      <c r="D3551">
        <f>H3551/E3551*C3551</f>
        <v>0.45349410227992398</v>
      </c>
      <c r="E3551">
        <f>INDEX(Reference!$A$1:$H$55, MATCH(B3551, Reference!$A$1:$A$55, 0), MATCH(A3551, Reference!$A$1:$H$1, 0))</f>
        <v>101056</v>
      </c>
      <c r="F3551">
        <v>43.682630005000398</v>
      </c>
      <c r="G3551">
        <v>-114.36373004199901</v>
      </c>
      <c r="H3551">
        <v>2919</v>
      </c>
      <c r="I3551" t="s">
        <v>22</v>
      </c>
      <c r="J3551" t="s">
        <v>19</v>
      </c>
      <c r="K3551">
        <v>5</v>
      </c>
      <c r="L3551">
        <v>1687</v>
      </c>
      <c r="M3551" t="s">
        <v>16</v>
      </c>
    </row>
    <row r="3552" spans="1:13" x14ac:dyDescent="0.35">
      <c r="A3552">
        <v>2020</v>
      </c>
      <c r="B3552" t="s">
        <v>33</v>
      </c>
      <c r="C3552">
        <v>10.9</v>
      </c>
      <c r="D3552">
        <f>H3552/E3552*C3552</f>
        <v>4.3683700126662443E-2</v>
      </c>
      <c r="E3552">
        <f>INDEX(Reference!$A$1:$H$55, MATCH(B3552, Reference!$A$1:$A$55, 0), MATCH(A3552, Reference!$A$1:$H$1, 0))</f>
        <v>101056</v>
      </c>
      <c r="F3552">
        <v>43.682630005000398</v>
      </c>
      <c r="G3552">
        <v>-114.36373004199901</v>
      </c>
      <c r="H3552">
        <v>405</v>
      </c>
      <c r="I3552" t="s">
        <v>22</v>
      </c>
      <c r="J3552" t="s">
        <v>19</v>
      </c>
      <c r="K3552">
        <v>5</v>
      </c>
      <c r="L3552">
        <v>1687</v>
      </c>
      <c r="M3552" t="s">
        <v>40</v>
      </c>
    </row>
    <row r="3553" spans="1:13" x14ac:dyDescent="0.35">
      <c r="A3553">
        <v>2020</v>
      </c>
      <c r="B3553" t="s">
        <v>33</v>
      </c>
      <c r="C3553">
        <v>14.4</v>
      </c>
      <c r="D3553">
        <f>H3553/E3553*C3553</f>
        <v>1.2623654211526283</v>
      </c>
      <c r="E3553">
        <f>INDEX(Reference!$A$1:$H$55, MATCH(B3553, Reference!$A$1:$A$55, 0), MATCH(A3553, Reference!$A$1:$H$1, 0))</f>
        <v>101056</v>
      </c>
      <c r="F3553">
        <v>43.682630005000398</v>
      </c>
      <c r="G3553">
        <v>-114.36373004199901</v>
      </c>
      <c r="H3553">
        <v>8859</v>
      </c>
      <c r="I3553" t="s">
        <v>18</v>
      </c>
      <c r="J3553" t="s">
        <v>19</v>
      </c>
      <c r="K3553">
        <v>5</v>
      </c>
      <c r="L3553">
        <v>1687</v>
      </c>
      <c r="M3553" t="s">
        <v>61</v>
      </c>
    </row>
    <row r="3554" spans="1:13" x14ac:dyDescent="0.35">
      <c r="A3554">
        <v>2020</v>
      </c>
      <c r="B3554" t="s">
        <v>33</v>
      </c>
      <c r="C3554">
        <v>12.5</v>
      </c>
      <c r="D3554">
        <f>H3554/E3554*C3554</f>
        <v>0.55872486542115263</v>
      </c>
      <c r="E3554">
        <f>INDEX(Reference!$A$1:$H$55, MATCH(B3554, Reference!$A$1:$A$55, 0), MATCH(A3554, Reference!$A$1:$H$1, 0))</f>
        <v>101056</v>
      </c>
      <c r="F3554">
        <v>43.682630005000398</v>
      </c>
      <c r="G3554">
        <v>-114.36373004199901</v>
      </c>
      <c r="H3554">
        <v>4517</v>
      </c>
      <c r="I3554" t="s">
        <v>22</v>
      </c>
      <c r="J3554" t="s">
        <v>19</v>
      </c>
      <c r="K3554">
        <v>5</v>
      </c>
      <c r="L3554">
        <v>1687</v>
      </c>
      <c r="M3554" t="s">
        <v>23</v>
      </c>
    </row>
    <row r="3555" spans="1:13" x14ac:dyDescent="0.35">
      <c r="A3555">
        <v>2020</v>
      </c>
      <c r="B3555" t="s">
        <v>33</v>
      </c>
      <c r="C3555">
        <v>8.1999999999999993</v>
      </c>
      <c r="D3555">
        <f>H3555/E3555*C3555</f>
        <v>0.37017495250158328</v>
      </c>
      <c r="E3555">
        <f>INDEX(Reference!$A$1:$H$55, MATCH(B3555, Reference!$A$1:$A$55, 0), MATCH(A3555, Reference!$A$1:$H$1, 0))</f>
        <v>101056</v>
      </c>
      <c r="F3555">
        <v>43.682630005000398</v>
      </c>
      <c r="G3555">
        <v>-114.36373004199901</v>
      </c>
      <c r="H3555">
        <v>4562</v>
      </c>
      <c r="I3555" t="s">
        <v>12</v>
      </c>
      <c r="J3555" t="s">
        <v>13</v>
      </c>
      <c r="K3555">
        <v>5</v>
      </c>
      <c r="L3555">
        <v>1687</v>
      </c>
      <c r="M3555" t="s">
        <v>27</v>
      </c>
    </row>
    <row r="3556" spans="1:13" x14ac:dyDescent="0.35">
      <c r="A3556">
        <v>2020</v>
      </c>
      <c r="B3556" t="s">
        <v>33</v>
      </c>
      <c r="C3556">
        <v>9.1</v>
      </c>
      <c r="D3556">
        <f>H3556/E3556*C3556</f>
        <v>0.16983256808106395</v>
      </c>
      <c r="E3556">
        <f>INDEX(Reference!$A$1:$H$55, MATCH(B3556, Reference!$A$1:$A$55, 0), MATCH(A3556, Reference!$A$1:$H$1, 0))</f>
        <v>101056</v>
      </c>
      <c r="F3556">
        <v>43.682630005000398</v>
      </c>
      <c r="G3556">
        <v>-114.36373004199901</v>
      </c>
      <c r="H3556">
        <v>1886</v>
      </c>
      <c r="I3556" t="s">
        <v>12</v>
      </c>
      <c r="J3556" t="s">
        <v>13</v>
      </c>
      <c r="K3556">
        <v>5</v>
      </c>
      <c r="L3556">
        <v>1687</v>
      </c>
      <c r="M3556" s="1">
        <v>45088</v>
      </c>
    </row>
    <row r="3557" spans="1:13" x14ac:dyDescent="0.35">
      <c r="A3557">
        <v>2020</v>
      </c>
      <c r="B3557" t="s">
        <v>33</v>
      </c>
      <c r="C3557">
        <v>16.2</v>
      </c>
      <c r="D3557">
        <f>H3557/E3557*C3557</f>
        <v>0.46793658961367951</v>
      </c>
      <c r="E3557">
        <f>INDEX(Reference!$A$1:$H$55, MATCH(B3557, Reference!$A$1:$A$55, 0), MATCH(A3557, Reference!$A$1:$H$1, 0))</f>
        <v>101056</v>
      </c>
      <c r="F3557">
        <v>43.682630005000398</v>
      </c>
      <c r="G3557">
        <v>-114.36373004199901</v>
      </c>
      <c r="H3557">
        <v>2919</v>
      </c>
      <c r="I3557" t="s">
        <v>18</v>
      </c>
      <c r="J3557" t="s">
        <v>19</v>
      </c>
      <c r="K3557">
        <v>5</v>
      </c>
      <c r="L3557">
        <v>1687</v>
      </c>
      <c r="M3557" t="s">
        <v>16</v>
      </c>
    </row>
    <row r="3558" spans="1:13" x14ac:dyDescent="0.35">
      <c r="A3558">
        <v>2020</v>
      </c>
      <c r="B3558" t="s">
        <v>33</v>
      </c>
      <c r="C3558">
        <v>6.8</v>
      </c>
      <c r="D3558">
        <f>H3558/E3558*C3558</f>
        <v>1.2852279924002534E-2</v>
      </c>
      <c r="E3558">
        <f>INDEX(Reference!$A$1:$H$55, MATCH(B3558, Reference!$A$1:$A$55, 0), MATCH(A3558, Reference!$A$1:$H$1, 0))</f>
        <v>101056</v>
      </c>
      <c r="F3558">
        <v>43.682630005000398</v>
      </c>
      <c r="G3558">
        <v>-114.36373004199901</v>
      </c>
      <c r="H3558">
        <v>191</v>
      </c>
      <c r="I3558" t="s">
        <v>12</v>
      </c>
      <c r="J3558" t="s">
        <v>13</v>
      </c>
      <c r="K3558">
        <v>5</v>
      </c>
      <c r="L3558">
        <v>1687</v>
      </c>
      <c r="M3558" t="s">
        <v>35</v>
      </c>
    </row>
    <row r="3559" spans="1:13" x14ac:dyDescent="0.35">
      <c r="A3559">
        <v>2020</v>
      </c>
      <c r="B3559" t="s">
        <v>33</v>
      </c>
      <c r="C3559">
        <v>15</v>
      </c>
      <c r="D3559">
        <f>H3559/E3559*C3559</f>
        <v>0.64449414186193799</v>
      </c>
      <c r="E3559">
        <f>INDEX(Reference!$A$1:$H$55, MATCH(B3559, Reference!$A$1:$A$55, 0), MATCH(A3559, Reference!$A$1:$H$1, 0))</f>
        <v>101056</v>
      </c>
      <c r="F3559">
        <v>43.682630005000398</v>
      </c>
      <c r="G3559">
        <v>-114.36373004199901</v>
      </c>
      <c r="H3559">
        <v>4342</v>
      </c>
      <c r="I3559" t="s">
        <v>18</v>
      </c>
      <c r="J3559" t="s">
        <v>19</v>
      </c>
      <c r="K3559">
        <v>5</v>
      </c>
      <c r="L3559">
        <v>1687</v>
      </c>
      <c r="M3559" t="s">
        <v>32</v>
      </c>
    </row>
    <row r="3560" spans="1:13" x14ac:dyDescent="0.35">
      <c r="A3560">
        <v>2020</v>
      </c>
      <c r="B3560" t="s">
        <v>33</v>
      </c>
      <c r="C3560">
        <v>8.4</v>
      </c>
      <c r="D3560">
        <f>H3560/E3560*C3560</f>
        <v>0.41943476884103864</v>
      </c>
      <c r="E3560">
        <f>INDEX(Reference!$A$1:$H$55, MATCH(B3560, Reference!$A$1:$A$55, 0), MATCH(A3560, Reference!$A$1:$H$1, 0))</f>
        <v>101056</v>
      </c>
      <c r="F3560">
        <v>43.682630005000398</v>
      </c>
      <c r="G3560">
        <v>-114.36373004199901</v>
      </c>
      <c r="H3560">
        <v>5046</v>
      </c>
      <c r="I3560" t="s">
        <v>22</v>
      </c>
      <c r="J3560" t="s">
        <v>19</v>
      </c>
      <c r="K3560">
        <v>5</v>
      </c>
      <c r="L3560">
        <v>1687</v>
      </c>
      <c r="M3560" t="s">
        <v>27</v>
      </c>
    </row>
    <row r="3561" spans="1:13" x14ac:dyDescent="0.35">
      <c r="A3561">
        <v>2020</v>
      </c>
      <c r="B3561" t="s">
        <v>33</v>
      </c>
      <c r="C3561">
        <v>24.4</v>
      </c>
      <c r="D3561">
        <f>H3561/E3561*C3561</f>
        <v>6.132837238758708E-2</v>
      </c>
      <c r="E3561">
        <f>INDEX(Reference!$A$1:$H$55, MATCH(B3561, Reference!$A$1:$A$55, 0), MATCH(A3561, Reference!$A$1:$H$1, 0))</f>
        <v>101056</v>
      </c>
      <c r="F3561">
        <v>43.682630005000398</v>
      </c>
      <c r="G3561">
        <v>-114.36373004199901</v>
      </c>
      <c r="H3561">
        <v>254</v>
      </c>
      <c r="I3561" t="s">
        <v>22</v>
      </c>
      <c r="J3561" t="s">
        <v>19</v>
      </c>
      <c r="K3561">
        <v>5</v>
      </c>
      <c r="L3561">
        <v>1687</v>
      </c>
      <c r="M3561" t="s">
        <v>47</v>
      </c>
    </row>
    <row r="3562" spans="1:13" x14ac:dyDescent="0.35">
      <c r="A3562">
        <v>2020</v>
      </c>
      <c r="B3562" t="s">
        <v>33</v>
      </c>
      <c r="C3562">
        <v>13.8</v>
      </c>
      <c r="D3562">
        <f>H3562/E3562*C3562</f>
        <v>0.61683225142495257</v>
      </c>
      <c r="E3562">
        <f>INDEX(Reference!$A$1:$H$55, MATCH(B3562, Reference!$A$1:$A$55, 0), MATCH(A3562, Reference!$A$1:$H$1, 0))</f>
        <v>101056</v>
      </c>
      <c r="F3562">
        <v>43.682630005000398</v>
      </c>
      <c r="G3562">
        <v>-114.36373004199901</v>
      </c>
      <c r="H3562">
        <v>4517</v>
      </c>
      <c r="I3562" t="s">
        <v>18</v>
      </c>
      <c r="J3562" t="s">
        <v>19</v>
      </c>
      <c r="K3562">
        <v>5</v>
      </c>
      <c r="L3562">
        <v>1687</v>
      </c>
      <c r="M3562" t="s">
        <v>23</v>
      </c>
    </row>
    <row r="3563" spans="1:13" x14ac:dyDescent="0.35">
      <c r="A3563">
        <v>2020</v>
      </c>
      <c r="B3563" t="s">
        <v>33</v>
      </c>
      <c r="C3563">
        <v>10.5</v>
      </c>
      <c r="D3563">
        <f>H3563/E3563*C3563</f>
        <v>0.45114589930335658</v>
      </c>
      <c r="E3563">
        <f>INDEX(Reference!$A$1:$H$55, MATCH(B3563, Reference!$A$1:$A$55, 0), MATCH(A3563, Reference!$A$1:$H$1, 0))</f>
        <v>101056</v>
      </c>
      <c r="F3563">
        <v>43.682630005000398</v>
      </c>
      <c r="G3563">
        <v>-114.36373004199901</v>
      </c>
      <c r="H3563">
        <v>4342</v>
      </c>
      <c r="I3563" t="s">
        <v>22</v>
      </c>
      <c r="J3563" t="s">
        <v>19</v>
      </c>
      <c r="K3563">
        <v>5</v>
      </c>
      <c r="L3563">
        <v>1687</v>
      </c>
      <c r="M3563" t="s">
        <v>32</v>
      </c>
    </row>
    <row r="3564" spans="1:13" x14ac:dyDescent="0.35">
      <c r="A3564">
        <v>2020</v>
      </c>
      <c r="B3564" t="s">
        <v>33</v>
      </c>
      <c r="C3564">
        <v>10.3</v>
      </c>
      <c r="D3564">
        <f>H3564/E3564*C3564</f>
        <v>0.36091177169094368</v>
      </c>
      <c r="E3564">
        <f>INDEX(Reference!$A$1:$H$55, MATCH(B3564, Reference!$A$1:$A$55, 0), MATCH(A3564, Reference!$A$1:$H$1, 0))</f>
        <v>101056</v>
      </c>
      <c r="F3564">
        <v>43.682630005000398</v>
      </c>
      <c r="G3564">
        <v>-114.36373004199901</v>
      </c>
      <c r="H3564">
        <v>3541</v>
      </c>
      <c r="I3564" t="s">
        <v>22</v>
      </c>
      <c r="J3564" t="s">
        <v>19</v>
      </c>
      <c r="K3564">
        <v>5</v>
      </c>
      <c r="L3564">
        <v>1687</v>
      </c>
      <c r="M3564" t="s">
        <v>55</v>
      </c>
    </row>
    <row r="3565" spans="1:13" x14ac:dyDescent="0.35">
      <c r="A3565">
        <v>2020</v>
      </c>
      <c r="B3565" t="s">
        <v>33</v>
      </c>
      <c r="C3565">
        <v>10.6</v>
      </c>
      <c r="D3565">
        <f>H3565/E3565*C3565</f>
        <v>0.33229892336922101</v>
      </c>
      <c r="E3565">
        <f>INDEX(Reference!$A$1:$H$55, MATCH(B3565, Reference!$A$1:$A$55, 0), MATCH(A3565, Reference!$A$1:$H$1, 0))</f>
        <v>101056</v>
      </c>
      <c r="F3565">
        <v>43.682630005000398</v>
      </c>
      <c r="G3565">
        <v>-114.36373004199901</v>
      </c>
      <c r="H3565">
        <v>3168</v>
      </c>
      <c r="I3565" t="s">
        <v>12</v>
      </c>
      <c r="J3565" t="s">
        <v>13</v>
      </c>
      <c r="K3565">
        <v>5</v>
      </c>
      <c r="L3565">
        <v>1687</v>
      </c>
      <c r="M3565" s="1">
        <v>45277</v>
      </c>
    </row>
    <row r="3566" spans="1:13" x14ac:dyDescent="0.35">
      <c r="A3566">
        <v>2020</v>
      </c>
      <c r="B3566" t="s">
        <v>33</v>
      </c>
      <c r="C3566">
        <v>13.9</v>
      </c>
      <c r="D3566">
        <f>H3566/E3566*C3566</f>
        <v>0.30563054148195062</v>
      </c>
      <c r="E3566">
        <f>INDEX(Reference!$A$1:$H$55, MATCH(B3566, Reference!$A$1:$A$55, 0), MATCH(A3566, Reference!$A$1:$H$1, 0))</f>
        <v>101056</v>
      </c>
      <c r="F3566">
        <v>43.682630005000398</v>
      </c>
      <c r="G3566">
        <v>-114.36373004199901</v>
      </c>
      <c r="H3566">
        <v>2222</v>
      </c>
      <c r="I3566" t="s">
        <v>18</v>
      </c>
      <c r="J3566" t="s">
        <v>19</v>
      </c>
      <c r="K3566">
        <v>5</v>
      </c>
      <c r="L3566">
        <v>1687</v>
      </c>
      <c r="M3566" t="s">
        <v>43</v>
      </c>
    </row>
    <row r="3567" spans="1:13" x14ac:dyDescent="0.35">
      <c r="A3567">
        <v>2020</v>
      </c>
      <c r="B3567" t="s">
        <v>33</v>
      </c>
      <c r="C3567">
        <v>16</v>
      </c>
      <c r="D3567">
        <f>H3567/E3567*C3567</f>
        <v>6.4122862571247621E-2</v>
      </c>
      <c r="E3567">
        <f>INDEX(Reference!$A$1:$H$55, MATCH(B3567, Reference!$A$1:$A$55, 0), MATCH(A3567, Reference!$A$1:$H$1, 0))</f>
        <v>101056</v>
      </c>
      <c r="F3567">
        <v>43.682630005000398</v>
      </c>
      <c r="G3567">
        <v>-114.36373004199901</v>
      </c>
      <c r="H3567">
        <v>405</v>
      </c>
      <c r="I3567" t="s">
        <v>18</v>
      </c>
      <c r="J3567" t="s">
        <v>19</v>
      </c>
      <c r="K3567">
        <v>5</v>
      </c>
      <c r="L3567">
        <v>1687</v>
      </c>
      <c r="M3567" t="s">
        <v>40</v>
      </c>
    </row>
    <row r="3568" spans="1:13" x14ac:dyDescent="0.35">
      <c r="A3568">
        <v>2020</v>
      </c>
      <c r="B3568" t="s">
        <v>33</v>
      </c>
      <c r="C3568">
        <v>11.3</v>
      </c>
      <c r="D3568">
        <f>H3568/E3568*C3568</f>
        <v>0.34619221025965802</v>
      </c>
      <c r="E3568">
        <f>INDEX(Reference!$A$1:$H$55, MATCH(B3568, Reference!$A$1:$A$55, 0), MATCH(A3568, Reference!$A$1:$H$1, 0))</f>
        <v>101056</v>
      </c>
      <c r="F3568">
        <v>43.682630005000398</v>
      </c>
      <c r="G3568">
        <v>-114.36373004199901</v>
      </c>
      <c r="H3568">
        <v>3096</v>
      </c>
      <c r="I3568" t="s">
        <v>22</v>
      </c>
      <c r="J3568" t="s">
        <v>19</v>
      </c>
      <c r="K3568">
        <v>5</v>
      </c>
      <c r="L3568">
        <v>1687</v>
      </c>
      <c r="M3568" t="s">
        <v>30</v>
      </c>
    </row>
    <row r="3569" spans="1:13" x14ac:dyDescent="0.35">
      <c r="A3569">
        <v>2020</v>
      </c>
      <c r="B3569" t="s">
        <v>33</v>
      </c>
      <c r="C3569">
        <v>12.3</v>
      </c>
      <c r="D3569">
        <f>H3569/E3569*C3569</f>
        <v>2.8602952818239394E-2</v>
      </c>
      <c r="E3569">
        <f>INDEX(Reference!$A$1:$H$55, MATCH(B3569, Reference!$A$1:$A$55, 0), MATCH(A3569, Reference!$A$1:$H$1, 0))</f>
        <v>101056</v>
      </c>
      <c r="F3569">
        <v>43.682630005000398</v>
      </c>
      <c r="G3569">
        <v>-114.36373004199901</v>
      </c>
      <c r="H3569">
        <v>235</v>
      </c>
      <c r="I3569" t="s">
        <v>22</v>
      </c>
      <c r="J3569" t="s">
        <v>19</v>
      </c>
      <c r="K3569">
        <v>5</v>
      </c>
      <c r="L3569">
        <v>1687</v>
      </c>
      <c r="M3569" t="s">
        <v>35</v>
      </c>
    </row>
    <row r="3570" spans="1:13" x14ac:dyDescent="0.35">
      <c r="A3570">
        <v>2020</v>
      </c>
      <c r="B3570" t="s">
        <v>33</v>
      </c>
      <c r="C3570">
        <v>10.5</v>
      </c>
      <c r="D3570">
        <f>H3570/E3570*C3570</f>
        <v>0.40283110354654844</v>
      </c>
      <c r="E3570">
        <f>INDEX(Reference!$A$1:$H$55, MATCH(B3570, Reference!$A$1:$A$55, 0), MATCH(A3570, Reference!$A$1:$H$1, 0))</f>
        <v>101056</v>
      </c>
      <c r="F3570">
        <v>43.682630005000398</v>
      </c>
      <c r="G3570">
        <v>-114.36373004199901</v>
      </c>
      <c r="H3570">
        <v>3877</v>
      </c>
      <c r="I3570" t="s">
        <v>12</v>
      </c>
      <c r="J3570" t="s">
        <v>13</v>
      </c>
      <c r="K3570">
        <v>5</v>
      </c>
      <c r="L3570">
        <v>1687</v>
      </c>
      <c r="M3570" t="s">
        <v>23</v>
      </c>
    </row>
    <row r="3571" spans="1:13" x14ac:dyDescent="0.35">
      <c r="A3571">
        <v>2020</v>
      </c>
      <c r="B3571" t="s">
        <v>33</v>
      </c>
      <c r="C3571">
        <v>11.5</v>
      </c>
      <c r="D3571">
        <f>H3571/E3571*C3571</f>
        <v>1.0081390516149462</v>
      </c>
      <c r="E3571">
        <f>INDEX(Reference!$A$1:$H$55, MATCH(B3571, Reference!$A$1:$A$55, 0), MATCH(A3571, Reference!$A$1:$H$1, 0))</f>
        <v>101056</v>
      </c>
      <c r="F3571">
        <v>43.682630005000398</v>
      </c>
      <c r="G3571">
        <v>-114.36373004199901</v>
      </c>
      <c r="H3571">
        <v>8859</v>
      </c>
      <c r="I3571" t="s">
        <v>22</v>
      </c>
      <c r="J3571" t="s">
        <v>19</v>
      </c>
      <c r="K3571">
        <v>5</v>
      </c>
      <c r="L3571">
        <v>1687</v>
      </c>
      <c r="M3571" t="s">
        <v>61</v>
      </c>
    </row>
    <row r="3572" spans="1:13" x14ac:dyDescent="0.35">
      <c r="A3572">
        <v>2008</v>
      </c>
      <c r="B3572" t="s">
        <v>71</v>
      </c>
      <c r="C3572">
        <v>7.4</v>
      </c>
      <c r="D3572">
        <f>H3572/E3572*C3572</f>
        <v>2.3942637749141855E-2</v>
      </c>
      <c r="E3572">
        <f>INDEX(Reference!$A$1:$H$55, MATCH(B3572, Reference!$A$1:$A$55, 0), MATCH(A3572, Reference!$A$1:$H$1, 0))</f>
        <v>1111114</v>
      </c>
      <c r="F3572">
        <v>40.485010283000399</v>
      </c>
      <c r="G3572">
        <v>-88.997710177999593</v>
      </c>
      <c r="H3572">
        <v>3595</v>
      </c>
      <c r="I3572" t="s">
        <v>12</v>
      </c>
      <c r="J3572" t="s">
        <v>13</v>
      </c>
      <c r="K3572">
        <v>34</v>
      </c>
      <c r="L3572">
        <v>1795</v>
      </c>
      <c r="M3572" s="1">
        <v>44990</v>
      </c>
    </row>
    <row r="3573" spans="1:13" x14ac:dyDescent="0.35">
      <c r="A3573">
        <v>2008</v>
      </c>
      <c r="B3573" t="s">
        <v>71</v>
      </c>
      <c r="C3573">
        <v>7.1</v>
      </c>
      <c r="D3573">
        <f>H3573/E3573*C3573</f>
        <v>1.101633135753847E-2</v>
      </c>
      <c r="E3573">
        <f>INDEX(Reference!$A$1:$H$55, MATCH(B3573, Reference!$A$1:$A$55, 0), MATCH(A3573, Reference!$A$1:$H$1, 0))</f>
        <v>1111114</v>
      </c>
      <c r="F3573">
        <v>40.485010283000399</v>
      </c>
      <c r="G3573">
        <v>-88.997710177999593</v>
      </c>
      <c r="H3573">
        <v>1724</v>
      </c>
      <c r="I3573" t="s">
        <v>12</v>
      </c>
      <c r="J3573" t="s">
        <v>13</v>
      </c>
      <c r="K3573">
        <v>34</v>
      </c>
      <c r="L3573">
        <v>1795</v>
      </c>
      <c r="M3573" t="s">
        <v>35</v>
      </c>
    </row>
    <row r="3574" spans="1:13" x14ac:dyDescent="0.35">
      <c r="A3574">
        <v>2008</v>
      </c>
      <c r="B3574" t="s">
        <v>71</v>
      </c>
      <c r="C3574">
        <v>15</v>
      </c>
      <c r="D3574">
        <f>H3574/E3574*C3574</f>
        <v>0.70101267736703887</v>
      </c>
      <c r="E3574">
        <f>INDEX(Reference!$A$1:$H$55, MATCH(B3574, Reference!$A$1:$A$55, 0), MATCH(A3574, Reference!$A$1:$H$1, 0))</f>
        <v>1111114</v>
      </c>
      <c r="F3574">
        <v>40.485010283000399</v>
      </c>
      <c r="G3574">
        <v>-88.997710177999593</v>
      </c>
      <c r="H3574">
        <v>51927</v>
      </c>
      <c r="I3574" t="s">
        <v>18</v>
      </c>
      <c r="J3574" t="s">
        <v>19</v>
      </c>
      <c r="K3574">
        <v>34</v>
      </c>
      <c r="L3574">
        <v>1795</v>
      </c>
      <c r="M3574" t="s">
        <v>23</v>
      </c>
    </row>
    <row r="3575" spans="1:13" x14ac:dyDescent="0.35">
      <c r="A3575">
        <v>2008</v>
      </c>
      <c r="B3575" t="s">
        <v>71</v>
      </c>
      <c r="C3575">
        <v>14.6</v>
      </c>
      <c r="D3575">
        <f>H3575/E3575*C3575</f>
        <v>0.38737933281373466</v>
      </c>
      <c r="E3575">
        <f>INDEX(Reference!$A$1:$H$55, MATCH(B3575, Reference!$A$1:$A$55, 0), MATCH(A3575, Reference!$A$1:$H$1, 0))</f>
        <v>1111114</v>
      </c>
      <c r="F3575">
        <v>40.485010283000399</v>
      </c>
      <c r="G3575">
        <v>-88.997710177999593</v>
      </c>
      <c r="H3575">
        <v>29481</v>
      </c>
      <c r="I3575" t="s">
        <v>18</v>
      </c>
      <c r="J3575" t="s">
        <v>19</v>
      </c>
      <c r="K3575">
        <v>34</v>
      </c>
      <c r="L3575">
        <v>1795</v>
      </c>
      <c r="M3575" t="s">
        <v>27</v>
      </c>
    </row>
    <row r="3576" spans="1:13" x14ac:dyDescent="0.35">
      <c r="A3576">
        <v>2008</v>
      </c>
      <c r="B3576" t="s">
        <v>71</v>
      </c>
      <c r="C3576">
        <v>12.4</v>
      </c>
      <c r="D3576">
        <f>H3576/E3576*C3576</f>
        <v>0.3290071045815281</v>
      </c>
      <c r="E3576">
        <f>INDEX(Reference!$A$1:$H$55, MATCH(B3576, Reference!$A$1:$A$55, 0), MATCH(A3576, Reference!$A$1:$H$1, 0))</f>
        <v>1111114</v>
      </c>
      <c r="F3576">
        <v>40.485010283000399</v>
      </c>
      <c r="G3576">
        <v>-88.997710177999593</v>
      </c>
      <c r="H3576">
        <v>29481</v>
      </c>
      <c r="I3576" t="s">
        <v>22</v>
      </c>
      <c r="J3576" t="s">
        <v>19</v>
      </c>
      <c r="K3576">
        <v>34</v>
      </c>
      <c r="L3576">
        <v>1795</v>
      </c>
      <c r="M3576" t="s">
        <v>27</v>
      </c>
    </row>
    <row r="3577" spans="1:13" x14ac:dyDescent="0.35">
      <c r="A3577">
        <v>2008</v>
      </c>
      <c r="B3577" t="s">
        <v>71</v>
      </c>
      <c r="C3577">
        <v>11.7</v>
      </c>
      <c r="D3577">
        <f>H3577/E3577*C3577</f>
        <v>0.93818897070867613</v>
      </c>
      <c r="E3577">
        <f>INDEX(Reference!$A$1:$H$55, MATCH(B3577, Reference!$A$1:$A$55, 0), MATCH(A3577, Reference!$A$1:$H$1, 0))</f>
        <v>1111114</v>
      </c>
      <c r="F3577">
        <v>40.485010283000399</v>
      </c>
      <c r="G3577">
        <v>-88.997710177999593</v>
      </c>
      <c r="H3577">
        <v>89097</v>
      </c>
      <c r="I3577" t="s">
        <v>12</v>
      </c>
      <c r="J3577" t="s">
        <v>13</v>
      </c>
      <c r="K3577">
        <v>34</v>
      </c>
      <c r="L3577">
        <v>1795</v>
      </c>
      <c r="M3577" t="s">
        <v>61</v>
      </c>
    </row>
    <row r="3578" spans="1:13" x14ac:dyDescent="0.35">
      <c r="A3578">
        <v>2008</v>
      </c>
      <c r="B3578" t="s">
        <v>71</v>
      </c>
      <c r="C3578">
        <v>15.4</v>
      </c>
      <c r="D3578">
        <f>H3578/E3578*C3578</f>
        <v>1.2612567207325261E-3</v>
      </c>
      <c r="E3578">
        <f>INDEX(Reference!$A$1:$H$55, MATCH(B3578, Reference!$A$1:$A$55, 0), MATCH(A3578, Reference!$A$1:$H$1, 0))</f>
        <v>1111114</v>
      </c>
      <c r="F3578">
        <v>40.485010283000399</v>
      </c>
      <c r="G3578">
        <v>-88.997710177999593</v>
      </c>
      <c r="H3578">
        <v>91</v>
      </c>
      <c r="I3578" t="s">
        <v>18</v>
      </c>
      <c r="J3578" t="s">
        <v>19</v>
      </c>
      <c r="K3578">
        <v>34</v>
      </c>
      <c r="L3578">
        <v>1795</v>
      </c>
      <c r="M3578" t="s">
        <v>47</v>
      </c>
    </row>
    <row r="3579" spans="1:13" x14ac:dyDescent="0.35">
      <c r="A3579">
        <v>2008</v>
      </c>
      <c r="B3579" t="s">
        <v>71</v>
      </c>
      <c r="C3579">
        <v>10.9</v>
      </c>
      <c r="D3579">
        <f>H3579/E3579*C3579</f>
        <v>0.43315942378549815</v>
      </c>
      <c r="E3579">
        <f>INDEX(Reference!$A$1:$H$55, MATCH(B3579, Reference!$A$1:$A$55, 0), MATCH(A3579, Reference!$A$1:$H$1, 0))</f>
        <v>1111114</v>
      </c>
      <c r="F3579">
        <v>40.485010283000399</v>
      </c>
      <c r="G3579">
        <v>-88.997710177999593</v>
      </c>
      <c r="H3579">
        <v>44155</v>
      </c>
      <c r="I3579" t="s">
        <v>12</v>
      </c>
      <c r="J3579" t="s">
        <v>13</v>
      </c>
      <c r="K3579">
        <v>34</v>
      </c>
      <c r="L3579">
        <v>1795</v>
      </c>
      <c r="M3579" t="s">
        <v>32</v>
      </c>
    </row>
    <row r="3580" spans="1:13" x14ac:dyDescent="0.35">
      <c r="A3580">
        <v>2008</v>
      </c>
      <c r="B3580" t="s">
        <v>71</v>
      </c>
      <c r="C3580">
        <v>11.7</v>
      </c>
      <c r="D3580">
        <f>H3580/E3580*C3580</f>
        <v>0.36446341239512775</v>
      </c>
      <c r="E3580">
        <f>INDEX(Reference!$A$1:$H$55, MATCH(B3580, Reference!$A$1:$A$55, 0), MATCH(A3580, Reference!$A$1:$H$1, 0))</f>
        <v>1111114</v>
      </c>
      <c r="F3580">
        <v>40.485010283000399</v>
      </c>
      <c r="G3580">
        <v>-88.997710177999593</v>
      </c>
      <c r="H3580">
        <v>34612</v>
      </c>
      <c r="I3580" t="s">
        <v>12</v>
      </c>
      <c r="J3580" t="s">
        <v>13</v>
      </c>
      <c r="K3580">
        <v>34</v>
      </c>
      <c r="L3580">
        <v>1795</v>
      </c>
      <c r="M3580" s="1">
        <v>45277</v>
      </c>
    </row>
    <row r="3581" spans="1:13" x14ac:dyDescent="0.35">
      <c r="A3581">
        <v>2008</v>
      </c>
      <c r="B3581" t="s">
        <v>71</v>
      </c>
      <c r="C3581">
        <v>13.4</v>
      </c>
      <c r="D3581">
        <f>H3581/E3581*C3581</f>
        <v>0.49215526039632296</v>
      </c>
      <c r="E3581">
        <f>INDEX(Reference!$A$1:$H$55, MATCH(B3581, Reference!$A$1:$A$55, 0), MATCH(A3581, Reference!$A$1:$H$1, 0))</f>
        <v>1111114</v>
      </c>
      <c r="F3581">
        <v>40.485010283000399</v>
      </c>
      <c r="G3581">
        <v>-88.997710177999593</v>
      </c>
      <c r="H3581">
        <v>40809</v>
      </c>
      <c r="I3581" t="s">
        <v>22</v>
      </c>
      <c r="J3581" t="s">
        <v>19</v>
      </c>
      <c r="K3581">
        <v>34</v>
      </c>
      <c r="L3581">
        <v>1795</v>
      </c>
      <c r="M3581" t="s">
        <v>55</v>
      </c>
    </row>
    <row r="3582" spans="1:13" x14ac:dyDescent="0.35">
      <c r="A3582">
        <v>2008</v>
      </c>
      <c r="B3582" t="s">
        <v>71</v>
      </c>
      <c r="C3582">
        <v>16</v>
      </c>
      <c r="D3582">
        <f>H3582/E3582*C3582</f>
        <v>0.72997730205901468</v>
      </c>
      <c r="E3582">
        <f>INDEX(Reference!$A$1:$H$55, MATCH(B3582, Reference!$A$1:$A$55, 0), MATCH(A3582, Reference!$A$1:$H$1, 0))</f>
        <v>1111114</v>
      </c>
      <c r="F3582">
        <v>40.485010283000399</v>
      </c>
      <c r="G3582">
        <v>-88.997710177999593</v>
      </c>
      <c r="H3582">
        <v>50693</v>
      </c>
      <c r="I3582" t="s">
        <v>18</v>
      </c>
      <c r="J3582" t="s">
        <v>19</v>
      </c>
      <c r="K3582">
        <v>34</v>
      </c>
      <c r="L3582">
        <v>1795</v>
      </c>
      <c r="M3582" t="s">
        <v>32</v>
      </c>
    </row>
    <row r="3583" spans="1:13" x14ac:dyDescent="0.35">
      <c r="A3583">
        <v>2008</v>
      </c>
      <c r="B3583" t="s">
        <v>71</v>
      </c>
      <c r="C3583">
        <v>14.1</v>
      </c>
      <c r="D3583">
        <f>H3583/E3583*C3583</f>
        <v>0.26022046342679511</v>
      </c>
      <c r="E3583">
        <f>INDEX(Reference!$A$1:$H$55, MATCH(B3583, Reference!$A$1:$A$55, 0), MATCH(A3583, Reference!$A$1:$H$1, 0))</f>
        <v>1111114</v>
      </c>
      <c r="F3583">
        <v>40.485010283000399</v>
      </c>
      <c r="G3583">
        <v>-88.997710177999593</v>
      </c>
      <c r="H3583">
        <v>20506</v>
      </c>
      <c r="I3583" t="s">
        <v>18</v>
      </c>
      <c r="J3583" t="s">
        <v>19</v>
      </c>
      <c r="K3583">
        <v>34</v>
      </c>
      <c r="L3583">
        <v>1795</v>
      </c>
      <c r="M3583" t="s">
        <v>40</v>
      </c>
    </row>
    <row r="3584" spans="1:13" x14ac:dyDescent="0.35">
      <c r="A3584">
        <v>2008</v>
      </c>
      <c r="B3584" t="s">
        <v>71</v>
      </c>
      <c r="C3584">
        <v>12.6</v>
      </c>
      <c r="D3584">
        <f>H3584/E3584*C3584</f>
        <v>0.23253743540266797</v>
      </c>
      <c r="E3584">
        <f>INDEX(Reference!$A$1:$H$55, MATCH(B3584, Reference!$A$1:$A$55, 0), MATCH(A3584, Reference!$A$1:$H$1, 0))</f>
        <v>1111114</v>
      </c>
      <c r="F3584">
        <v>40.485010283000399</v>
      </c>
      <c r="G3584">
        <v>-88.997710177999593</v>
      </c>
      <c r="H3584">
        <v>20506</v>
      </c>
      <c r="I3584" t="s">
        <v>22</v>
      </c>
      <c r="J3584" t="s">
        <v>19</v>
      </c>
      <c r="K3584">
        <v>34</v>
      </c>
      <c r="L3584">
        <v>1795</v>
      </c>
      <c r="M3584" t="s">
        <v>40</v>
      </c>
    </row>
    <row r="3585" spans="1:13" x14ac:dyDescent="0.35">
      <c r="A3585">
        <v>2008</v>
      </c>
      <c r="B3585" t="s">
        <v>71</v>
      </c>
      <c r="C3585">
        <v>8.1</v>
      </c>
      <c r="D3585">
        <f>H3585/E3585*C3585</f>
        <v>4.5197882485505537E-4</v>
      </c>
      <c r="E3585">
        <f>INDEX(Reference!$A$1:$H$55, MATCH(B3585, Reference!$A$1:$A$55, 0), MATCH(A3585, Reference!$A$1:$H$1, 0))</f>
        <v>1111114</v>
      </c>
      <c r="F3585">
        <v>40.485010283000399</v>
      </c>
      <c r="G3585">
        <v>-88.997710177999593</v>
      </c>
      <c r="H3585">
        <v>62</v>
      </c>
      <c r="I3585" t="s">
        <v>12</v>
      </c>
      <c r="J3585" t="s">
        <v>13</v>
      </c>
      <c r="K3585">
        <v>34</v>
      </c>
      <c r="L3585">
        <v>1795</v>
      </c>
      <c r="M3585" t="s">
        <v>47</v>
      </c>
    </row>
    <row r="3586" spans="1:13" x14ac:dyDescent="0.35">
      <c r="A3586">
        <v>2008</v>
      </c>
      <c r="B3586" t="s">
        <v>71</v>
      </c>
      <c r="C3586">
        <v>14.7</v>
      </c>
      <c r="D3586">
        <f>H3586/E3586*C3586</f>
        <v>0.67066664626671968</v>
      </c>
      <c r="E3586">
        <f>INDEX(Reference!$A$1:$H$55, MATCH(B3586, Reference!$A$1:$A$55, 0), MATCH(A3586, Reference!$A$1:$H$1, 0))</f>
        <v>1111114</v>
      </c>
      <c r="F3586">
        <v>40.485010283000399</v>
      </c>
      <c r="G3586">
        <v>-88.997710177999593</v>
      </c>
      <c r="H3586">
        <v>50693</v>
      </c>
      <c r="I3586" t="s">
        <v>22</v>
      </c>
      <c r="J3586" t="s">
        <v>19</v>
      </c>
      <c r="K3586">
        <v>34</v>
      </c>
      <c r="L3586">
        <v>1795</v>
      </c>
      <c r="M3586" t="s">
        <v>32</v>
      </c>
    </row>
    <row r="3587" spans="1:13" x14ac:dyDescent="0.35">
      <c r="A3587">
        <v>2008</v>
      </c>
      <c r="B3587" t="s">
        <v>71</v>
      </c>
      <c r="C3587">
        <v>12.6</v>
      </c>
      <c r="D3587">
        <f>H3587/E3587*C3587</f>
        <v>0.22723032920114405</v>
      </c>
      <c r="E3587">
        <f>INDEX(Reference!$A$1:$H$55, MATCH(B3587, Reference!$A$1:$A$55, 0), MATCH(A3587, Reference!$A$1:$H$1, 0))</f>
        <v>1111114</v>
      </c>
      <c r="F3587">
        <v>40.485010283000399</v>
      </c>
      <c r="G3587">
        <v>-88.997710177999593</v>
      </c>
      <c r="H3587">
        <v>20038</v>
      </c>
      <c r="I3587" t="s">
        <v>12</v>
      </c>
      <c r="J3587" t="s">
        <v>13</v>
      </c>
      <c r="K3587">
        <v>34</v>
      </c>
      <c r="L3587">
        <v>1795</v>
      </c>
      <c r="M3587" t="s">
        <v>16</v>
      </c>
    </row>
    <row r="3588" spans="1:13" x14ac:dyDescent="0.35">
      <c r="A3588">
        <v>2008</v>
      </c>
      <c r="B3588" t="s">
        <v>71</v>
      </c>
      <c r="C3588">
        <v>15.9</v>
      </c>
      <c r="D3588">
        <f>H3588/E3588*C3588</f>
        <v>0.37178714335342727</v>
      </c>
      <c r="E3588">
        <f>INDEX(Reference!$A$1:$H$55, MATCH(B3588, Reference!$A$1:$A$55, 0), MATCH(A3588, Reference!$A$1:$H$1, 0))</f>
        <v>1111114</v>
      </c>
      <c r="F3588">
        <v>40.485010283000399</v>
      </c>
      <c r="G3588">
        <v>-88.997710177999593</v>
      </c>
      <c r="H3588">
        <v>25981</v>
      </c>
      <c r="I3588" t="s">
        <v>18</v>
      </c>
      <c r="J3588" t="s">
        <v>19</v>
      </c>
      <c r="K3588">
        <v>34</v>
      </c>
      <c r="L3588">
        <v>1795</v>
      </c>
      <c r="M3588" t="s">
        <v>16</v>
      </c>
    </row>
    <row r="3589" spans="1:13" x14ac:dyDescent="0.35">
      <c r="A3589">
        <v>2008</v>
      </c>
      <c r="B3589" t="s">
        <v>71</v>
      </c>
      <c r="C3589">
        <v>9.1999999999999993</v>
      </c>
      <c r="D3589">
        <f>H3589/E3589*C3589</f>
        <v>0.20963249495551309</v>
      </c>
      <c r="E3589">
        <f>INDEX(Reference!$A$1:$H$55, MATCH(B3589, Reference!$A$1:$A$55, 0), MATCH(A3589, Reference!$A$1:$H$1, 0))</f>
        <v>1111114</v>
      </c>
      <c r="F3589">
        <v>40.485010283000399</v>
      </c>
      <c r="G3589">
        <v>-88.997710177999593</v>
      </c>
      <c r="H3589">
        <v>25318</v>
      </c>
      <c r="I3589" t="s">
        <v>12</v>
      </c>
      <c r="J3589" t="s">
        <v>13</v>
      </c>
      <c r="K3589">
        <v>34</v>
      </c>
      <c r="L3589">
        <v>1795</v>
      </c>
      <c r="M3589" s="1">
        <v>45088</v>
      </c>
    </row>
    <row r="3590" spans="1:13" x14ac:dyDescent="0.35">
      <c r="A3590">
        <v>2008</v>
      </c>
      <c r="B3590" t="s">
        <v>71</v>
      </c>
      <c r="C3590">
        <v>18.2</v>
      </c>
      <c r="D3590">
        <f>H3590/E3590*C3590</f>
        <v>0.42556767352404884</v>
      </c>
      <c r="E3590">
        <f>INDEX(Reference!$A$1:$H$55, MATCH(B3590, Reference!$A$1:$A$55, 0), MATCH(A3590, Reference!$A$1:$H$1, 0))</f>
        <v>1111114</v>
      </c>
      <c r="F3590">
        <v>40.485010283000399</v>
      </c>
      <c r="G3590">
        <v>-88.997710177999593</v>
      </c>
      <c r="H3590">
        <v>25981</v>
      </c>
      <c r="I3590" t="s">
        <v>22</v>
      </c>
      <c r="J3590" t="s">
        <v>19</v>
      </c>
      <c r="K3590">
        <v>34</v>
      </c>
      <c r="L3590">
        <v>1795</v>
      </c>
      <c r="M3590" t="s">
        <v>16</v>
      </c>
    </row>
    <row r="3591" spans="1:13" x14ac:dyDescent="0.35">
      <c r="A3591">
        <v>2008</v>
      </c>
      <c r="B3591" t="s">
        <v>71</v>
      </c>
      <c r="C3591">
        <v>16.8</v>
      </c>
      <c r="D3591">
        <f>H3591/E3591*C3591</f>
        <v>0.78513419865108358</v>
      </c>
      <c r="E3591">
        <f>INDEX(Reference!$A$1:$H$55, MATCH(B3591, Reference!$A$1:$A$55, 0), MATCH(A3591, Reference!$A$1:$H$1, 0))</f>
        <v>1111114</v>
      </c>
      <c r="F3591">
        <v>40.485010283000399</v>
      </c>
      <c r="G3591">
        <v>-88.997710177999593</v>
      </c>
      <c r="H3591">
        <v>51927</v>
      </c>
      <c r="I3591" t="s">
        <v>22</v>
      </c>
      <c r="J3591" t="s">
        <v>19</v>
      </c>
      <c r="K3591">
        <v>34</v>
      </c>
      <c r="L3591">
        <v>1795</v>
      </c>
      <c r="M3591" t="s">
        <v>23</v>
      </c>
    </row>
    <row r="3592" spans="1:13" x14ac:dyDescent="0.35">
      <c r="A3592">
        <v>2008</v>
      </c>
      <c r="B3592" t="s">
        <v>71</v>
      </c>
      <c r="C3592">
        <v>9.9</v>
      </c>
      <c r="D3592">
        <f>H3592/E3592*C3592</f>
        <v>0.2473944167745164</v>
      </c>
      <c r="E3592">
        <f>INDEX(Reference!$A$1:$H$55, MATCH(B3592, Reference!$A$1:$A$55, 0), MATCH(A3592, Reference!$A$1:$H$1, 0))</f>
        <v>1111114</v>
      </c>
      <c r="F3592">
        <v>40.485010283000399</v>
      </c>
      <c r="G3592">
        <v>-88.997710177999593</v>
      </c>
      <c r="H3592">
        <v>27766</v>
      </c>
      <c r="I3592" t="s">
        <v>12</v>
      </c>
      <c r="J3592" t="s">
        <v>13</v>
      </c>
      <c r="K3592">
        <v>34</v>
      </c>
      <c r="L3592">
        <v>1795</v>
      </c>
      <c r="M3592" t="s">
        <v>27</v>
      </c>
    </row>
    <row r="3593" spans="1:13" x14ac:dyDescent="0.35">
      <c r="A3593">
        <v>2008</v>
      </c>
      <c r="B3593" t="s">
        <v>71</v>
      </c>
      <c r="C3593">
        <v>14.9</v>
      </c>
      <c r="D3593">
        <f>H3593/E3593*C3593</f>
        <v>0.54724726715710537</v>
      </c>
      <c r="E3593">
        <f>INDEX(Reference!$A$1:$H$55, MATCH(B3593, Reference!$A$1:$A$55, 0), MATCH(A3593, Reference!$A$1:$H$1, 0))</f>
        <v>1111114</v>
      </c>
      <c r="F3593">
        <v>40.485010283000399</v>
      </c>
      <c r="G3593">
        <v>-88.997710177999593</v>
      </c>
      <c r="H3593">
        <v>40809</v>
      </c>
      <c r="I3593" t="s">
        <v>18</v>
      </c>
      <c r="J3593" t="s">
        <v>19</v>
      </c>
      <c r="K3593">
        <v>34</v>
      </c>
      <c r="L3593">
        <v>1795</v>
      </c>
      <c r="M3593" t="s">
        <v>55</v>
      </c>
    </row>
    <row r="3594" spans="1:13" x14ac:dyDescent="0.35">
      <c r="A3594">
        <v>2008</v>
      </c>
      <c r="B3594" t="s">
        <v>71</v>
      </c>
      <c r="C3594">
        <v>15.5</v>
      </c>
      <c r="D3594">
        <f>H3594/E3594*C3594</f>
        <v>1.4315452779822773</v>
      </c>
      <c r="E3594">
        <f>INDEX(Reference!$A$1:$H$55, MATCH(B3594, Reference!$A$1:$A$55, 0), MATCH(A3594, Reference!$A$1:$H$1, 0))</f>
        <v>1111114</v>
      </c>
      <c r="F3594">
        <v>40.485010283000399</v>
      </c>
      <c r="G3594">
        <v>-88.997710177999593</v>
      </c>
      <c r="H3594">
        <v>102620</v>
      </c>
      <c r="I3594" t="s">
        <v>18</v>
      </c>
      <c r="J3594" t="s">
        <v>19</v>
      </c>
      <c r="K3594">
        <v>34</v>
      </c>
      <c r="L3594">
        <v>1795</v>
      </c>
      <c r="M3594" t="s">
        <v>61</v>
      </c>
    </row>
    <row r="3595" spans="1:13" x14ac:dyDescent="0.35">
      <c r="A3595">
        <v>2008</v>
      </c>
      <c r="B3595" t="s">
        <v>71</v>
      </c>
      <c r="C3595">
        <v>12</v>
      </c>
      <c r="D3595">
        <f>H3595/E3595*C3595</f>
        <v>0.23620618586391678</v>
      </c>
      <c r="E3595">
        <f>INDEX(Reference!$A$1:$H$55, MATCH(B3595, Reference!$A$1:$A$55, 0), MATCH(A3595, Reference!$A$1:$H$1, 0))</f>
        <v>1111114</v>
      </c>
      <c r="F3595">
        <v>40.485010283000399</v>
      </c>
      <c r="G3595">
        <v>-88.997710177999593</v>
      </c>
      <c r="H3595">
        <v>21871</v>
      </c>
      <c r="I3595" t="s">
        <v>12</v>
      </c>
      <c r="J3595" t="s">
        <v>13</v>
      </c>
      <c r="K3595">
        <v>34</v>
      </c>
      <c r="L3595">
        <v>1795</v>
      </c>
      <c r="M3595" t="s">
        <v>40</v>
      </c>
    </row>
    <row r="3596" spans="1:13" x14ac:dyDescent="0.35">
      <c r="A3596">
        <v>2008</v>
      </c>
      <c r="B3596" t="s">
        <v>71</v>
      </c>
      <c r="C3596">
        <v>12.6</v>
      </c>
      <c r="D3596">
        <f>H3596/E3596*C3596</f>
        <v>0.50964095493351713</v>
      </c>
      <c r="E3596">
        <f>INDEX(Reference!$A$1:$H$55, MATCH(B3596, Reference!$A$1:$A$55, 0), MATCH(A3596, Reference!$A$1:$H$1, 0))</f>
        <v>1111114</v>
      </c>
      <c r="F3596">
        <v>40.485010283000399</v>
      </c>
      <c r="G3596">
        <v>-88.997710177999593</v>
      </c>
      <c r="H3596">
        <v>44942</v>
      </c>
      <c r="I3596" t="s">
        <v>12</v>
      </c>
      <c r="J3596" t="s">
        <v>13</v>
      </c>
      <c r="K3596">
        <v>34</v>
      </c>
      <c r="L3596">
        <v>1795</v>
      </c>
      <c r="M3596" t="s">
        <v>23</v>
      </c>
    </row>
    <row r="3597" spans="1:13" x14ac:dyDescent="0.35">
      <c r="A3597">
        <v>2008</v>
      </c>
      <c r="B3597" t="s">
        <v>71</v>
      </c>
      <c r="C3597">
        <v>9.1</v>
      </c>
      <c r="D3597">
        <f>H3597/E3597*C3597</f>
        <v>1.8525731833097234E-2</v>
      </c>
      <c r="E3597">
        <f>INDEX(Reference!$A$1:$H$55, MATCH(B3597, Reference!$A$1:$A$55, 0), MATCH(A3597, Reference!$A$1:$H$1, 0))</f>
        <v>1111114</v>
      </c>
      <c r="F3597">
        <v>40.485010283000399</v>
      </c>
      <c r="G3597">
        <v>-88.997710177999593</v>
      </c>
      <c r="H3597">
        <v>2262</v>
      </c>
      <c r="I3597" t="s">
        <v>22</v>
      </c>
      <c r="J3597" t="s">
        <v>19</v>
      </c>
      <c r="K3597">
        <v>34</v>
      </c>
      <c r="L3597">
        <v>1795</v>
      </c>
      <c r="M3597" t="s">
        <v>35</v>
      </c>
    </row>
    <row r="3598" spans="1:13" x14ac:dyDescent="0.35">
      <c r="A3598">
        <v>2008</v>
      </c>
      <c r="B3598" t="s">
        <v>71</v>
      </c>
      <c r="C3598">
        <v>18</v>
      </c>
      <c r="D3598">
        <f>H3598/E3598*C3598</f>
        <v>0.46372379431813482</v>
      </c>
      <c r="E3598">
        <f>INDEX(Reference!$A$1:$H$55, MATCH(B3598, Reference!$A$1:$A$55, 0), MATCH(A3598, Reference!$A$1:$H$1, 0))</f>
        <v>1111114</v>
      </c>
      <c r="F3598">
        <v>40.485010283000399</v>
      </c>
      <c r="G3598">
        <v>-88.997710177999593</v>
      </c>
      <c r="H3598">
        <v>28625</v>
      </c>
      <c r="I3598" t="s">
        <v>22</v>
      </c>
      <c r="J3598" t="s">
        <v>19</v>
      </c>
      <c r="K3598">
        <v>34</v>
      </c>
      <c r="L3598">
        <v>1795</v>
      </c>
      <c r="M3598" t="s">
        <v>43</v>
      </c>
    </row>
    <row r="3599" spans="1:13" x14ac:dyDescent="0.35">
      <c r="A3599">
        <v>2008</v>
      </c>
      <c r="B3599" t="s">
        <v>71</v>
      </c>
      <c r="C3599">
        <v>15.7</v>
      </c>
      <c r="D3599">
        <f>H3599/E3599*C3599</f>
        <v>0.4689169608159019</v>
      </c>
      <c r="E3599">
        <f>INDEX(Reference!$A$1:$H$55, MATCH(B3599, Reference!$A$1:$A$55, 0), MATCH(A3599, Reference!$A$1:$H$1, 0))</f>
        <v>1111114</v>
      </c>
      <c r="F3599">
        <v>40.485010283000399</v>
      </c>
      <c r="G3599">
        <v>-88.997710177999593</v>
      </c>
      <c r="H3599">
        <v>33186</v>
      </c>
      <c r="I3599" t="s">
        <v>18</v>
      </c>
      <c r="J3599" t="s">
        <v>19</v>
      </c>
      <c r="K3599">
        <v>34</v>
      </c>
      <c r="L3599">
        <v>1795</v>
      </c>
      <c r="M3599" t="s">
        <v>30</v>
      </c>
    </row>
    <row r="3600" spans="1:13" x14ac:dyDescent="0.35">
      <c r="A3600">
        <v>2008</v>
      </c>
      <c r="B3600" t="s">
        <v>71</v>
      </c>
      <c r="C3600">
        <v>16.100000000000001</v>
      </c>
      <c r="D3600">
        <f>H3600/E3600*C3600</f>
        <v>0.41477517158455396</v>
      </c>
      <c r="E3600">
        <f>INDEX(Reference!$A$1:$H$55, MATCH(B3600, Reference!$A$1:$A$55, 0), MATCH(A3600, Reference!$A$1:$H$1, 0))</f>
        <v>1111114</v>
      </c>
      <c r="F3600">
        <v>40.485010283000399</v>
      </c>
      <c r="G3600">
        <v>-88.997710177999593</v>
      </c>
      <c r="H3600">
        <v>28625</v>
      </c>
      <c r="I3600" t="s">
        <v>18</v>
      </c>
      <c r="J3600" t="s">
        <v>19</v>
      </c>
      <c r="K3600">
        <v>34</v>
      </c>
      <c r="L3600">
        <v>1795</v>
      </c>
      <c r="M3600" t="s">
        <v>43</v>
      </c>
    </row>
    <row r="3601" spans="1:13" x14ac:dyDescent="0.35">
      <c r="A3601">
        <v>2008</v>
      </c>
      <c r="B3601" t="s">
        <v>71</v>
      </c>
      <c r="C3601">
        <v>14.9</v>
      </c>
      <c r="D3601">
        <f>H3601/E3601*C3601</f>
        <v>0.34291962840896612</v>
      </c>
      <c r="E3601">
        <f>INDEX(Reference!$A$1:$H$55, MATCH(B3601, Reference!$A$1:$A$55, 0), MATCH(A3601, Reference!$A$1:$H$1, 0))</f>
        <v>1111114</v>
      </c>
      <c r="F3601">
        <v>40.485010283000399</v>
      </c>
      <c r="G3601">
        <v>-88.997710177999593</v>
      </c>
      <c r="H3601">
        <v>25572</v>
      </c>
      <c r="I3601" t="s">
        <v>12</v>
      </c>
      <c r="J3601" t="s">
        <v>13</v>
      </c>
      <c r="K3601">
        <v>34</v>
      </c>
      <c r="L3601">
        <v>1795</v>
      </c>
      <c r="M3601" t="s">
        <v>14</v>
      </c>
    </row>
    <row r="3602" spans="1:13" x14ac:dyDescent="0.35">
      <c r="A3602">
        <v>2008</v>
      </c>
      <c r="B3602" t="s">
        <v>71</v>
      </c>
      <c r="C3602">
        <v>15.8</v>
      </c>
      <c r="D3602">
        <f>H3602/E3602*C3602</f>
        <v>1.4592526059432245</v>
      </c>
      <c r="E3602">
        <f>INDEX(Reference!$A$1:$H$55, MATCH(B3602, Reference!$A$1:$A$55, 0), MATCH(A3602, Reference!$A$1:$H$1, 0))</f>
        <v>1111114</v>
      </c>
      <c r="F3602">
        <v>40.485010283000399</v>
      </c>
      <c r="G3602">
        <v>-88.997710177999593</v>
      </c>
      <c r="H3602">
        <v>102620</v>
      </c>
      <c r="I3602" t="s">
        <v>22</v>
      </c>
      <c r="J3602" t="s">
        <v>19</v>
      </c>
      <c r="K3602">
        <v>34</v>
      </c>
      <c r="L3602">
        <v>1795</v>
      </c>
      <c r="M3602" t="s">
        <v>61</v>
      </c>
    </row>
    <row r="3603" spans="1:13" x14ac:dyDescent="0.35">
      <c r="A3603">
        <v>2008</v>
      </c>
      <c r="B3603" t="s">
        <v>71</v>
      </c>
      <c r="C3603">
        <v>10.9</v>
      </c>
      <c r="D3603">
        <f>H3603/E3603*C3603</f>
        <v>2.2190162305578007E-2</v>
      </c>
      <c r="E3603">
        <f>INDEX(Reference!$A$1:$H$55, MATCH(B3603, Reference!$A$1:$A$55, 0), MATCH(A3603, Reference!$A$1:$H$1, 0))</f>
        <v>1111114</v>
      </c>
      <c r="F3603">
        <v>40.485010283000399</v>
      </c>
      <c r="G3603">
        <v>-88.997710177999593</v>
      </c>
      <c r="H3603">
        <v>2262</v>
      </c>
      <c r="I3603" t="s">
        <v>18</v>
      </c>
      <c r="J3603" t="s">
        <v>19</v>
      </c>
      <c r="K3603">
        <v>34</v>
      </c>
      <c r="L3603">
        <v>1795</v>
      </c>
      <c r="M3603" t="s">
        <v>35</v>
      </c>
    </row>
    <row r="3604" spans="1:13" x14ac:dyDescent="0.35">
      <c r="A3604">
        <v>2008</v>
      </c>
      <c r="B3604" t="s">
        <v>71</v>
      </c>
      <c r="C3604">
        <v>16.7</v>
      </c>
      <c r="D3604">
        <f>H3604/E3604*C3604</f>
        <v>0.49878428316086376</v>
      </c>
      <c r="E3604">
        <f>INDEX(Reference!$A$1:$H$55, MATCH(B3604, Reference!$A$1:$A$55, 0), MATCH(A3604, Reference!$A$1:$H$1, 0))</f>
        <v>1111114</v>
      </c>
      <c r="F3604">
        <v>40.485010283000399</v>
      </c>
      <c r="G3604">
        <v>-88.997710177999593</v>
      </c>
      <c r="H3604">
        <v>33186</v>
      </c>
      <c r="I3604" t="s">
        <v>22</v>
      </c>
      <c r="J3604" t="s">
        <v>19</v>
      </c>
      <c r="K3604">
        <v>34</v>
      </c>
      <c r="L3604">
        <v>1795</v>
      </c>
      <c r="M3604" t="s">
        <v>30</v>
      </c>
    </row>
    <row r="3605" spans="1:13" x14ac:dyDescent="0.35">
      <c r="A3605">
        <v>2008</v>
      </c>
      <c r="B3605" t="s">
        <v>71</v>
      </c>
      <c r="C3605">
        <v>17.600000000000001</v>
      </c>
      <c r="D3605">
        <f>H3605/E3605*C3605</f>
        <v>1.441436252265744E-3</v>
      </c>
      <c r="E3605">
        <f>INDEX(Reference!$A$1:$H$55, MATCH(B3605, Reference!$A$1:$A$55, 0), MATCH(A3605, Reference!$A$1:$H$1, 0))</f>
        <v>1111114</v>
      </c>
      <c r="F3605">
        <v>40.485010283000399</v>
      </c>
      <c r="G3605">
        <v>-88.997710177999593</v>
      </c>
      <c r="H3605">
        <v>91</v>
      </c>
      <c r="I3605" t="s">
        <v>22</v>
      </c>
      <c r="J3605" t="s">
        <v>19</v>
      </c>
      <c r="K3605">
        <v>34</v>
      </c>
      <c r="L3605">
        <v>1795</v>
      </c>
      <c r="M3605" t="s">
        <v>47</v>
      </c>
    </row>
    <row r="3606" spans="1:13" x14ac:dyDescent="0.35">
      <c r="A3606">
        <v>2010</v>
      </c>
      <c r="B3606" t="s">
        <v>71</v>
      </c>
      <c r="C3606">
        <v>14.9</v>
      </c>
      <c r="D3606">
        <f>H3606/E3606*C3606</f>
        <v>0.26345113142365989</v>
      </c>
      <c r="E3606">
        <f>INDEX(Reference!$A$1:$H$55, MATCH(B3606, Reference!$A$1:$A$55, 0), MATCH(A3606, Reference!$A$1:$H$1, 0))</f>
        <v>1209980</v>
      </c>
      <c r="F3606">
        <v>40.485010283000399</v>
      </c>
      <c r="G3606">
        <v>-88.997710177999593</v>
      </c>
      <c r="H3606">
        <v>21394</v>
      </c>
      <c r="I3606" t="s">
        <v>18</v>
      </c>
      <c r="J3606" t="s">
        <v>19</v>
      </c>
      <c r="K3606">
        <v>34</v>
      </c>
      <c r="L3606">
        <v>1795</v>
      </c>
      <c r="M3606" t="s">
        <v>40</v>
      </c>
    </row>
    <row r="3607" spans="1:13" x14ac:dyDescent="0.35">
      <c r="A3607">
        <v>2010</v>
      </c>
      <c r="B3607" t="s">
        <v>71</v>
      </c>
      <c r="C3607">
        <v>8.8000000000000007</v>
      </c>
      <c r="D3607">
        <f>H3607/E3607*C3607</f>
        <v>1.8814856443908168E-2</v>
      </c>
      <c r="E3607">
        <f>INDEX(Reference!$A$1:$H$55, MATCH(B3607, Reference!$A$1:$A$55, 0), MATCH(A3607, Reference!$A$1:$H$1, 0))</f>
        <v>1209980</v>
      </c>
      <c r="F3607">
        <v>40.485010283000399</v>
      </c>
      <c r="G3607">
        <v>-88.997710177999593</v>
      </c>
      <c r="H3607">
        <v>2587</v>
      </c>
      <c r="I3607" t="s">
        <v>22</v>
      </c>
      <c r="J3607" t="s">
        <v>19</v>
      </c>
      <c r="K3607">
        <v>34</v>
      </c>
      <c r="L3607">
        <v>1795</v>
      </c>
      <c r="M3607" t="s">
        <v>35</v>
      </c>
    </row>
    <row r="3608" spans="1:13" x14ac:dyDescent="0.35">
      <c r="A3608">
        <v>2010</v>
      </c>
      <c r="B3608" t="s">
        <v>71</v>
      </c>
      <c r="C3608">
        <v>15.8</v>
      </c>
      <c r="D3608">
        <f>H3608/E3608*C3608</f>
        <v>1.4202214912643185</v>
      </c>
      <c r="E3608">
        <f>INDEX(Reference!$A$1:$H$55, MATCH(B3608, Reference!$A$1:$A$55, 0), MATCH(A3608, Reference!$A$1:$H$1, 0))</f>
        <v>1209980</v>
      </c>
      <c r="F3608">
        <v>40.485010283000399</v>
      </c>
      <c r="G3608">
        <v>-88.997710177999593</v>
      </c>
      <c r="H3608">
        <v>108762</v>
      </c>
      <c r="I3608" t="s">
        <v>18</v>
      </c>
      <c r="J3608" t="s">
        <v>19</v>
      </c>
      <c r="K3608">
        <v>34</v>
      </c>
      <c r="L3608">
        <v>1795</v>
      </c>
      <c r="M3608" t="s">
        <v>61</v>
      </c>
    </row>
    <row r="3609" spans="1:13" x14ac:dyDescent="0.35">
      <c r="A3609">
        <v>2010</v>
      </c>
      <c r="B3609" t="s">
        <v>71</v>
      </c>
      <c r="C3609">
        <v>15.7</v>
      </c>
      <c r="D3609">
        <f>H3609/E3609*C3609</f>
        <v>1.4112327476487214</v>
      </c>
      <c r="E3609">
        <f>INDEX(Reference!$A$1:$H$55, MATCH(B3609, Reference!$A$1:$A$55, 0), MATCH(A3609, Reference!$A$1:$H$1, 0))</f>
        <v>1209980</v>
      </c>
      <c r="F3609">
        <v>40.485010283000399</v>
      </c>
      <c r="G3609">
        <v>-88.997710177999593</v>
      </c>
      <c r="H3609">
        <v>108762</v>
      </c>
      <c r="I3609" t="s">
        <v>22</v>
      </c>
      <c r="J3609" t="s">
        <v>19</v>
      </c>
      <c r="K3609">
        <v>34</v>
      </c>
      <c r="L3609">
        <v>1795</v>
      </c>
      <c r="M3609" t="s">
        <v>61</v>
      </c>
    </row>
    <row r="3610" spans="1:13" x14ac:dyDescent="0.35">
      <c r="A3610">
        <v>2010</v>
      </c>
      <c r="B3610" t="s">
        <v>71</v>
      </c>
      <c r="C3610">
        <v>13</v>
      </c>
      <c r="D3610">
        <f>H3610/E3610*C3610</f>
        <v>0.22985669184614621</v>
      </c>
      <c r="E3610">
        <f>INDEX(Reference!$A$1:$H$55, MATCH(B3610, Reference!$A$1:$A$55, 0), MATCH(A3610, Reference!$A$1:$H$1, 0))</f>
        <v>1209980</v>
      </c>
      <c r="F3610">
        <v>40.485010283000399</v>
      </c>
      <c r="G3610">
        <v>-88.997710177999593</v>
      </c>
      <c r="H3610">
        <v>21394</v>
      </c>
      <c r="I3610" t="s">
        <v>22</v>
      </c>
      <c r="J3610" t="s">
        <v>19</v>
      </c>
      <c r="K3610">
        <v>34</v>
      </c>
      <c r="L3610">
        <v>1795</v>
      </c>
      <c r="M3610" t="s">
        <v>40</v>
      </c>
    </row>
    <row r="3611" spans="1:13" x14ac:dyDescent="0.35">
      <c r="A3611">
        <v>2010</v>
      </c>
      <c r="B3611" t="s">
        <v>71</v>
      </c>
      <c r="C3611">
        <v>10.8</v>
      </c>
      <c r="D3611">
        <f>H3611/E3611*C3611</f>
        <v>5.801748789236186E-4</v>
      </c>
      <c r="E3611">
        <f>INDEX(Reference!$A$1:$H$55, MATCH(B3611, Reference!$A$1:$A$55, 0), MATCH(A3611, Reference!$A$1:$H$1, 0))</f>
        <v>1209980</v>
      </c>
      <c r="F3611">
        <v>40.485010283000399</v>
      </c>
      <c r="G3611">
        <v>-88.997710177999593</v>
      </c>
      <c r="H3611">
        <v>65</v>
      </c>
      <c r="I3611" t="s">
        <v>12</v>
      </c>
      <c r="J3611" t="s">
        <v>13</v>
      </c>
      <c r="K3611">
        <v>34</v>
      </c>
      <c r="L3611">
        <v>1795</v>
      </c>
      <c r="M3611" t="s">
        <v>47</v>
      </c>
    </row>
    <row r="3612" spans="1:13" x14ac:dyDescent="0.35">
      <c r="A3612">
        <v>2010</v>
      </c>
      <c r="B3612" t="s">
        <v>71</v>
      </c>
      <c r="C3612">
        <v>17</v>
      </c>
      <c r="D3612">
        <f>H3612/E3612*C3612</f>
        <v>0.44935536124564046</v>
      </c>
      <c r="E3612">
        <f>INDEX(Reference!$A$1:$H$55, MATCH(B3612, Reference!$A$1:$A$55, 0), MATCH(A3612, Reference!$A$1:$H$1, 0))</f>
        <v>1209980</v>
      </c>
      <c r="F3612">
        <v>40.485010283000399</v>
      </c>
      <c r="G3612">
        <v>-88.997710177999593</v>
      </c>
      <c r="H3612">
        <v>31983</v>
      </c>
      <c r="I3612" t="s">
        <v>18</v>
      </c>
      <c r="J3612" t="s">
        <v>19</v>
      </c>
      <c r="K3612">
        <v>34</v>
      </c>
      <c r="L3612">
        <v>1795</v>
      </c>
      <c r="M3612" t="s">
        <v>16</v>
      </c>
    </row>
    <row r="3613" spans="1:13" x14ac:dyDescent="0.35">
      <c r="A3613">
        <v>2010</v>
      </c>
      <c r="B3613" t="s">
        <v>71</v>
      </c>
      <c r="C3613">
        <v>16.3</v>
      </c>
      <c r="D3613">
        <f>H3613/E3613*C3613</f>
        <v>0.35143919734210483</v>
      </c>
      <c r="E3613">
        <f>INDEX(Reference!$A$1:$H$55, MATCH(B3613, Reference!$A$1:$A$55, 0), MATCH(A3613, Reference!$A$1:$H$1, 0))</f>
        <v>1209980</v>
      </c>
      <c r="F3613">
        <v>40.485010283000399</v>
      </c>
      <c r="G3613">
        <v>-88.997710177999593</v>
      </c>
      <c r="H3613">
        <v>26088</v>
      </c>
      <c r="I3613" t="s">
        <v>12</v>
      </c>
      <c r="J3613" t="s">
        <v>13</v>
      </c>
      <c r="K3613">
        <v>34</v>
      </c>
      <c r="L3613">
        <v>1795</v>
      </c>
      <c r="M3613" t="s">
        <v>14</v>
      </c>
    </row>
    <row r="3614" spans="1:13" x14ac:dyDescent="0.35">
      <c r="A3614">
        <v>2010</v>
      </c>
      <c r="B3614" t="s">
        <v>71</v>
      </c>
      <c r="C3614">
        <v>16.3</v>
      </c>
      <c r="D3614">
        <f>H3614/E3614*C3614</f>
        <v>0.51178804608340633</v>
      </c>
      <c r="E3614">
        <f>INDEX(Reference!$A$1:$H$55, MATCH(B3614, Reference!$A$1:$A$55, 0), MATCH(A3614, Reference!$A$1:$H$1, 0))</f>
        <v>1209980</v>
      </c>
      <c r="F3614">
        <v>40.485010283000399</v>
      </c>
      <c r="G3614">
        <v>-88.997710177999593</v>
      </c>
      <c r="H3614">
        <v>37991</v>
      </c>
      <c r="I3614" t="s">
        <v>18</v>
      </c>
      <c r="J3614" t="s">
        <v>19</v>
      </c>
      <c r="K3614">
        <v>34</v>
      </c>
      <c r="L3614">
        <v>1795</v>
      </c>
      <c r="M3614" t="s">
        <v>30</v>
      </c>
    </row>
    <row r="3615" spans="1:13" x14ac:dyDescent="0.35">
      <c r="A3615">
        <v>2010</v>
      </c>
      <c r="B3615" t="s">
        <v>71</v>
      </c>
      <c r="C3615">
        <v>13.5</v>
      </c>
      <c r="D3615">
        <f>H3615/E3615*C3615</f>
        <v>0.49780120332567479</v>
      </c>
      <c r="E3615">
        <f>INDEX(Reference!$A$1:$H$55, MATCH(B3615, Reference!$A$1:$A$55, 0), MATCH(A3615, Reference!$A$1:$H$1, 0))</f>
        <v>1209980</v>
      </c>
      <c r="F3615">
        <v>40.485010283000399</v>
      </c>
      <c r="G3615">
        <v>-88.997710177999593</v>
      </c>
      <c r="H3615">
        <v>44617</v>
      </c>
      <c r="I3615" t="s">
        <v>22</v>
      </c>
      <c r="J3615" t="s">
        <v>19</v>
      </c>
      <c r="K3615">
        <v>34</v>
      </c>
      <c r="L3615">
        <v>1795</v>
      </c>
      <c r="M3615" t="s">
        <v>55</v>
      </c>
    </row>
    <row r="3616" spans="1:13" x14ac:dyDescent="0.35">
      <c r="A3616">
        <v>2010</v>
      </c>
      <c r="B3616" t="s">
        <v>71</v>
      </c>
      <c r="C3616">
        <v>12.8</v>
      </c>
      <c r="D3616">
        <f>H3616/E3616*C3616</f>
        <v>0.25107456321592098</v>
      </c>
      <c r="E3616">
        <f>INDEX(Reference!$A$1:$H$55, MATCH(B3616, Reference!$A$1:$A$55, 0), MATCH(A3616, Reference!$A$1:$H$1, 0))</f>
        <v>1209980</v>
      </c>
      <c r="F3616">
        <v>40.485010283000399</v>
      </c>
      <c r="G3616">
        <v>-88.997710177999593</v>
      </c>
      <c r="H3616">
        <v>23734</v>
      </c>
      <c r="I3616" t="s">
        <v>12</v>
      </c>
      <c r="J3616" t="s">
        <v>13</v>
      </c>
      <c r="K3616">
        <v>34</v>
      </c>
      <c r="L3616">
        <v>1795</v>
      </c>
      <c r="M3616" t="s">
        <v>40</v>
      </c>
    </row>
    <row r="3617" spans="1:13" x14ac:dyDescent="0.35">
      <c r="A3617">
        <v>2010</v>
      </c>
      <c r="B3617" t="s">
        <v>71</v>
      </c>
      <c r="C3617">
        <v>6.7</v>
      </c>
      <c r="D3617">
        <f>H3617/E3617*C3617</f>
        <v>2.4120398684275773E-2</v>
      </c>
      <c r="E3617">
        <f>INDEX(Reference!$A$1:$H$55, MATCH(B3617, Reference!$A$1:$A$55, 0), MATCH(A3617, Reference!$A$1:$H$1, 0))</f>
        <v>1209980</v>
      </c>
      <c r="F3617">
        <v>40.485010283000399</v>
      </c>
      <c r="G3617">
        <v>-88.997710177999593</v>
      </c>
      <c r="H3617">
        <v>4356</v>
      </c>
      <c r="I3617" t="s">
        <v>12</v>
      </c>
      <c r="J3617" t="s">
        <v>13</v>
      </c>
      <c r="K3617">
        <v>34</v>
      </c>
      <c r="L3617">
        <v>1795</v>
      </c>
      <c r="M3617" s="1">
        <v>44990</v>
      </c>
    </row>
    <row r="3618" spans="1:13" x14ac:dyDescent="0.35">
      <c r="A3618">
        <v>2010</v>
      </c>
      <c r="B3618" t="s">
        <v>71</v>
      </c>
      <c r="C3618">
        <v>12.5</v>
      </c>
      <c r="D3618">
        <f>H3618/E3618*C3618</f>
        <v>1.0376721102828146</v>
      </c>
      <c r="E3618">
        <f>INDEX(Reference!$A$1:$H$55, MATCH(B3618, Reference!$A$1:$A$55, 0), MATCH(A3618, Reference!$A$1:$H$1, 0))</f>
        <v>1209980</v>
      </c>
      <c r="F3618">
        <v>40.485010283000399</v>
      </c>
      <c r="G3618">
        <v>-88.997710177999593</v>
      </c>
      <c r="H3618">
        <v>100445</v>
      </c>
      <c r="I3618" t="s">
        <v>12</v>
      </c>
      <c r="J3618" t="s">
        <v>13</v>
      </c>
      <c r="K3618">
        <v>34</v>
      </c>
      <c r="L3618">
        <v>1795</v>
      </c>
      <c r="M3618" t="s">
        <v>61</v>
      </c>
    </row>
    <row r="3619" spans="1:13" x14ac:dyDescent="0.35">
      <c r="A3619">
        <v>2010</v>
      </c>
      <c r="B3619" t="s">
        <v>71</v>
      </c>
      <c r="C3619">
        <v>12.3</v>
      </c>
      <c r="D3619">
        <f>H3619/E3619*C3619</f>
        <v>0.30861311757219129</v>
      </c>
      <c r="E3619">
        <f>INDEX(Reference!$A$1:$H$55, MATCH(B3619, Reference!$A$1:$A$55, 0), MATCH(A3619, Reference!$A$1:$H$1, 0))</f>
        <v>1209980</v>
      </c>
      <c r="F3619">
        <v>40.485010283000399</v>
      </c>
      <c r="G3619">
        <v>-88.997710177999593</v>
      </c>
      <c r="H3619">
        <v>30359</v>
      </c>
      <c r="I3619" t="s">
        <v>22</v>
      </c>
      <c r="J3619" t="s">
        <v>19</v>
      </c>
      <c r="K3619">
        <v>34</v>
      </c>
      <c r="L3619">
        <v>1795</v>
      </c>
      <c r="M3619" t="s">
        <v>27</v>
      </c>
    </row>
    <row r="3620" spans="1:13" x14ac:dyDescent="0.35">
      <c r="A3620">
        <v>2010</v>
      </c>
      <c r="B3620" t="s">
        <v>71</v>
      </c>
      <c r="C3620">
        <v>16.600000000000001</v>
      </c>
      <c r="D3620">
        <f>H3620/E3620*C3620</f>
        <v>0.75122415246533003</v>
      </c>
      <c r="E3620">
        <f>INDEX(Reference!$A$1:$H$55, MATCH(B3620, Reference!$A$1:$A$55, 0), MATCH(A3620, Reference!$A$1:$H$1, 0))</f>
        <v>1209980</v>
      </c>
      <c r="F3620">
        <v>40.485010283000399</v>
      </c>
      <c r="G3620">
        <v>-88.997710177999593</v>
      </c>
      <c r="H3620">
        <v>54757</v>
      </c>
      <c r="I3620" t="s">
        <v>22</v>
      </c>
      <c r="J3620" t="s">
        <v>19</v>
      </c>
      <c r="K3620">
        <v>34</v>
      </c>
      <c r="L3620">
        <v>1795</v>
      </c>
      <c r="M3620" t="s">
        <v>23</v>
      </c>
    </row>
    <row r="3621" spans="1:13" x14ac:dyDescent="0.35">
      <c r="A3621">
        <v>2010</v>
      </c>
      <c r="B3621" t="s">
        <v>71</v>
      </c>
      <c r="C3621">
        <v>14.7</v>
      </c>
      <c r="D3621">
        <f>H3621/E3621*C3621</f>
        <v>0.65610464635779109</v>
      </c>
      <c r="E3621">
        <f>INDEX(Reference!$A$1:$H$55, MATCH(B3621, Reference!$A$1:$A$55, 0), MATCH(A3621, Reference!$A$1:$H$1, 0))</f>
        <v>1209980</v>
      </c>
      <c r="F3621">
        <v>40.485010283000399</v>
      </c>
      <c r="G3621">
        <v>-88.997710177999593</v>
      </c>
      <c r="H3621">
        <v>54005</v>
      </c>
      <c r="I3621" t="s">
        <v>22</v>
      </c>
      <c r="J3621" t="s">
        <v>19</v>
      </c>
      <c r="K3621">
        <v>34</v>
      </c>
      <c r="L3621">
        <v>1795</v>
      </c>
      <c r="M3621" t="s">
        <v>32</v>
      </c>
    </row>
    <row r="3622" spans="1:13" x14ac:dyDescent="0.35">
      <c r="A3622">
        <v>2010</v>
      </c>
      <c r="B3622" t="s">
        <v>71</v>
      </c>
      <c r="C3622">
        <v>9.5</v>
      </c>
      <c r="D3622">
        <f>H3622/E3622*C3622</f>
        <v>5.8100133886510529E-4</v>
      </c>
      <c r="E3622">
        <f>INDEX(Reference!$A$1:$H$55, MATCH(B3622, Reference!$A$1:$A$55, 0), MATCH(A3622, Reference!$A$1:$H$1, 0))</f>
        <v>1209980</v>
      </c>
      <c r="F3622">
        <v>40.485010283000399</v>
      </c>
      <c r="G3622">
        <v>-88.997710177999593</v>
      </c>
      <c r="H3622">
        <v>74</v>
      </c>
      <c r="I3622" t="s">
        <v>18</v>
      </c>
      <c r="J3622" t="s">
        <v>19</v>
      </c>
      <c r="K3622">
        <v>34</v>
      </c>
      <c r="L3622">
        <v>1795</v>
      </c>
      <c r="M3622" t="s">
        <v>47</v>
      </c>
    </row>
    <row r="3623" spans="1:13" x14ac:dyDescent="0.35">
      <c r="A3623">
        <v>2010</v>
      </c>
      <c r="B3623" t="s">
        <v>71</v>
      </c>
      <c r="C3623">
        <v>15</v>
      </c>
      <c r="D3623">
        <f>H3623/E3623*C3623</f>
        <v>0.55311244813963867</v>
      </c>
      <c r="E3623">
        <f>INDEX(Reference!$A$1:$H$55, MATCH(B3623, Reference!$A$1:$A$55, 0), MATCH(A3623, Reference!$A$1:$H$1, 0))</f>
        <v>1209980</v>
      </c>
      <c r="F3623">
        <v>40.485010283000399</v>
      </c>
      <c r="G3623">
        <v>-88.997710177999593</v>
      </c>
      <c r="H3623">
        <v>44617</v>
      </c>
      <c r="I3623" t="s">
        <v>18</v>
      </c>
      <c r="J3623" t="s">
        <v>19</v>
      </c>
      <c r="K3623">
        <v>34</v>
      </c>
      <c r="L3623">
        <v>1795</v>
      </c>
      <c r="M3623" t="s">
        <v>55</v>
      </c>
    </row>
    <row r="3624" spans="1:13" x14ac:dyDescent="0.35">
      <c r="A3624">
        <v>2010</v>
      </c>
      <c r="B3624" t="s">
        <v>71</v>
      </c>
      <c r="C3624">
        <v>13.1</v>
      </c>
      <c r="D3624">
        <f>H3624/E3624*C3624</f>
        <v>0.55158407576984747</v>
      </c>
      <c r="E3624">
        <f>INDEX(Reference!$A$1:$H$55, MATCH(B3624, Reference!$A$1:$A$55, 0), MATCH(A3624, Reference!$A$1:$H$1, 0))</f>
        <v>1209980</v>
      </c>
      <c r="F3624">
        <v>40.485010283000399</v>
      </c>
      <c r="G3624">
        <v>-88.997710177999593</v>
      </c>
      <c r="H3624">
        <v>50947</v>
      </c>
      <c r="I3624" t="s">
        <v>12</v>
      </c>
      <c r="J3624" t="s">
        <v>13</v>
      </c>
      <c r="K3624">
        <v>34</v>
      </c>
      <c r="L3624">
        <v>1795</v>
      </c>
      <c r="M3624" t="s">
        <v>23</v>
      </c>
    </row>
    <row r="3625" spans="1:13" x14ac:dyDescent="0.35">
      <c r="A3625">
        <v>2010</v>
      </c>
      <c r="B3625" t="s">
        <v>71</v>
      </c>
      <c r="C3625">
        <v>10.7</v>
      </c>
      <c r="D3625">
        <f>H3625/E3625*C3625</f>
        <v>0.28290913899403292</v>
      </c>
      <c r="E3625">
        <f>INDEX(Reference!$A$1:$H$55, MATCH(B3625, Reference!$A$1:$A$55, 0), MATCH(A3625, Reference!$A$1:$H$1, 0))</f>
        <v>1209980</v>
      </c>
      <c r="F3625">
        <v>40.485010283000399</v>
      </c>
      <c r="G3625">
        <v>-88.997710177999593</v>
      </c>
      <c r="H3625">
        <v>31992</v>
      </c>
      <c r="I3625" t="s">
        <v>12</v>
      </c>
      <c r="J3625" t="s">
        <v>13</v>
      </c>
      <c r="K3625">
        <v>34</v>
      </c>
      <c r="L3625">
        <v>1795</v>
      </c>
      <c r="M3625" t="s">
        <v>27</v>
      </c>
    </row>
    <row r="3626" spans="1:13" x14ac:dyDescent="0.35">
      <c r="A3626">
        <v>2010</v>
      </c>
      <c r="B3626" t="s">
        <v>71</v>
      </c>
      <c r="C3626">
        <v>13.7</v>
      </c>
      <c r="D3626">
        <f>H3626/E3626*C3626</f>
        <v>0.33750111572092101</v>
      </c>
      <c r="E3626">
        <f>INDEX(Reference!$A$1:$H$55, MATCH(B3626, Reference!$A$1:$A$55, 0), MATCH(A3626, Reference!$A$1:$H$1, 0))</f>
        <v>1209980</v>
      </c>
      <c r="F3626">
        <v>40.485010283000399</v>
      </c>
      <c r="G3626">
        <v>-88.997710177999593</v>
      </c>
      <c r="H3626">
        <v>29808</v>
      </c>
      <c r="I3626" t="s">
        <v>12</v>
      </c>
      <c r="J3626" t="s">
        <v>13</v>
      </c>
      <c r="K3626">
        <v>34</v>
      </c>
      <c r="L3626">
        <v>1795</v>
      </c>
      <c r="M3626" s="1">
        <v>45277</v>
      </c>
    </row>
    <row r="3627" spans="1:13" x14ac:dyDescent="0.35">
      <c r="A3627">
        <v>2010</v>
      </c>
      <c r="B3627" t="s">
        <v>71</v>
      </c>
      <c r="C3627">
        <v>11.6</v>
      </c>
      <c r="D3627">
        <f>H3627/E3627*C3627</f>
        <v>2.4801401676060764E-2</v>
      </c>
      <c r="E3627">
        <f>INDEX(Reference!$A$1:$H$55, MATCH(B3627, Reference!$A$1:$A$55, 0), MATCH(A3627, Reference!$A$1:$H$1, 0))</f>
        <v>1209980</v>
      </c>
      <c r="F3627">
        <v>40.485010283000399</v>
      </c>
      <c r="G3627">
        <v>-88.997710177999593</v>
      </c>
      <c r="H3627">
        <v>2587</v>
      </c>
      <c r="I3627" t="s">
        <v>18</v>
      </c>
      <c r="J3627" t="s">
        <v>19</v>
      </c>
      <c r="K3627">
        <v>34</v>
      </c>
      <c r="L3627">
        <v>1795</v>
      </c>
      <c r="M3627" t="s">
        <v>35</v>
      </c>
    </row>
    <row r="3628" spans="1:13" x14ac:dyDescent="0.35">
      <c r="A3628">
        <v>2010</v>
      </c>
      <c r="B3628" t="s">
        <v>71</v>
      </c>
      <c r="C3628">
        <v>18.2</v>
      </c>
      <c r="D3628">
        <f>H3628/E3628*C3628</f>
        <v>0.39339724623547495</v>
      </c>
      <c r="E3628">
        <f>INDEX(Reference!$A$1:$H$55, MATCH(B3628, Reference!$A$1:$A$55, 0), MATCH(A3628, Reference!$A$1:$H$1, 0))</f>
        <v>1209980</v>
      </c>
      <c r="F3628">
        <v>40.485010283000399</v>
      </c>
      <c r="G3628">
        <v>-88.997710177999593</v>
      </c>
      <c r="H3628">
        <v>26154</v>
      </c>
      <c r="I3628" t="s">
        <v>22</v>
      </c>
      <c r="J3628" t="s">
        <v>19</v>
      </c>
      <c r="K3628">
        <v>34</v>
      </c>
      <c r="L3628">
        <v>1795</v>
      </c>
      <c r="M3628" t="s">
        <v>43</v>
      </c>
    </row>
    <row r="3629" spans="1:13" x14ac:dyDescent="0.35">
      <c r="A3629">
        <v>2010</v>
      </c>
      <c r="B3629" t="s">
        <v>71</v>
      </c>
      <c r="C3629">
        <v>13.8</v>
      </c>
      <c r="D3629">
        <f>H3629/E3629*C3629</f>
        <v>0.28833352617398633</v>
      </c>
      <c r="E3629">
        <f>INDEX(Reference!$A$1:$H$55, MATCH(B3629, Reference!$A$1:$A$55, 0), MATCH(A3629, Reference!$A$1:$H$1, 0))</f>
        <v>1209980</v>
      </c>
      <c r="F3629">
        <v>40.485010283000399</v>
      </c>
      <c r="G3629">
        <v>-88.997710177999593</v>
      </c>
      <c r="H3629">
        <v>25281</v>
      </c>
      <c r="I3629" t="s">
        <v>12</v>
      </c>
      <c r="J3629" t="s">
        <v>13</v>
      </c>
      <c r="K3629">
        <v>34</v>
      </c>
      <c r="L3629">
        <v>1795</v>
      </c>
      <c r="M3629" t="s">
        <v>16</v>
      </c>
    </row>
    <row r="3630" spans="1:13" x14ac:dyDescent="0.35">
      <c r="A3630">
        <v>2010</v>
      </c>
      <c r="B3630" t="s">
        <v>71</v>
      </c>
      <c r="C3630">
        <v>20.3</v>
      </c>
      <c r="D3630">
        <f>H3630/E3630*C3630</f>
        <v>1.2415081241012251E-3</v>
      </c>
      <c r="E3630">
        <f>INDEX(Reference!$A$1:$H$55, MATCH(B3630, Reference!$A$1:$A$55, 0), MATCH(A3630, Reference!$A$1:$H$1, 0))</f>
        <v>1209980</v>
      </c>
      <c r="F3630">
        <v>40.485010283000399</v>
      </c>
      <c r="G3630">
        <v>-88.997710177999593</v>
      </c>
      <c r="H3630">
        <v>74</v>
      </c>
      <c r="I3630" t="s">
        <v>22</v>
      </c>
      <c r="J3630" t="s">
        <v>19</v>
      </c>
      <c r="K3630">
        <v>34</v>
      </c>
      <c r="L3630">
        <v>1795</v>
      </c>
      <c r="M3630" t="s">
        <v>47</v>
      </c>
    </row>
    <row r="3631" spans="1:13" x14ac:dyDescent="0.35">
      <c r="A3631">
        <v>2010</v>
      </c>
      <c r="B3631" t="s">
        <v>71</v>
      </c>
      <c r="C3631">
        <v>16</v>
      </c>
      <c r="D3631">
        <f>H3631/E3631*C3631</f>
        <v>0.71412750623977261</v>
      </c>
      <c r="E3631">
        <f>INDEX(Reference!$A$1:$H$55, MATCH(B3631, Reference!$A$1:$A$55, 0), MATCH(A3631, Reference!$A$1:$H$1, 0))</f>
        <v>1209980</v>
      </c>
      <c r="F3631">
        <v>40.485010283000399</v>
      </c>
      <c r="G3631">
        <v>-88.997710177999593</v>
      </c>
      <c r="H3631">
        <v>54005</v>
      </c>
      <c r="I3631" t="s">
        <v>18</v>
      </c>
      <c r="J3631" t="s">
        <v>19</v>
      </c>
      <c r="K3631">
        <v>34</v>
      </c>
      <c r="L3631">
        <v>1795</v>
      </c>
      <c r="M3631" t="s">
        <v>32</v>
      </c>
    </row>
    <row r="3632" spans="1:13" x14ac:dyDescent="0.35">
      <c r="A3632">
        <v>2010</v>
      </c>
      <c r="B3632" t="s">
        <v>71</v>
      </c>
      <c r="C3632">
        <v>15.6</v>
      </c>
      <c r="D3632">
        <f>H3632/E3632*C3632</f>
        <v>0.70596968544934624</v>
      </c>
      <c r="E3632">
        <f>INDEX(Reference!$A$1:$H$55, MATCH(B3632, Reference!$A$1:$A$55, 0), MATCH(A3632, Reference!$A$1:$H$1, 0))</f>
        <v>1209980</v>
      </c>
      <c r="F3632">
        <v>40.485010283000399</v>
      </c>
      <c r="G3632">
        <v>-88.997710177999593</v>
      </c>
      <c r="H3632">
        <v>54757</v>
      </c>
      <c r="I3632" t="s">
        <v>18</v>
      </c>
      <c r="J3632" t="s">
        <v>19</v>
      </c>
      <c r="K3632">
        <v>34</v>
      </c>
      <c r="L3632">
        <v>1795</v>
      </c>
      <c r="M3632" t="s">
        <v>23</v>
      </c>
    </row>
    <row r="3633" spans="1:13" x14ac:dyDescent="0.35">
      <c r="A3633">
        <v>2010</v>
      </c>
      <c r="B3633" t="s">
        <v>71</v>
      </c>
      <c r="C3633">
        <v>14.9</v>
      </c>
      <c r="D3633">
        <f>H3633/E3633*C3633</f>
        <v>0.37384841071753255</v>
      </c>
      <c r="E3633">
        <f>INDEX(Reference!$A$1:$H$55, MATCH(B3633, Reference!$A$1:$A$55, 0), MATCH(A3633, Reference!$A$1:$H$1, 0))</f>
        <v>1209980</v>
      </c>
      <c r="F3633">
        <v>40.485010283000399</v>
      </c>
      <c r="G3633">
        <v>-88.997710177999593</v>
      </c>
      <c r="H3633">
        <v>30359</v>
      </c>
      <c r="I3633" t="s">
        <v>18</v>
      </c>
      <c r="J3633" t="s">
        <v>19</v>
      </c>
      <c r="K3633">
        <v>34</v>
      </c>
      <c r="L3633">
        <v>1795</v>
      </c>
      <c r="M3633" t="s">
        <v>27</v>
      </c>
    </row>
    <row r="3634" spans="1:13" x14ac:dyDescent="0.35">
      <c r="A3634">
        <v>2010</v>
      </c>
      <c r="B3634" t="s">
        <v>71</v>
      </c>
      <c r="C3634">
        <v>9.6</v>
      </c>
      <c r="D3634">
        <f>H3634/E3634*C3634</f>
        <v>0.31889188251045469</v>
      </c>
      <c r="E3634">
        <f>INDEX(Reference!$A$1:$H$55, MATCH(B3634, Reference!$A$1:$A$55, 0), MATCH(A3634, Reference!$A$1:$H$1, 0))</f>
        <v>1209980</v>
      </c>
      <c r="F3634">
        <v>40.485010283000399</v>
      </c>
      <c r="G3634">
        <v>-88.997710177999593</v>
      </c>
      <c r="H3634">
        <v>40193</v>
      </c>
      <c r="I3634" t="s">
        <v>12</v>
      </c>
      <c r="J3634" t="s">
        <v>13</v>
      </c>
      <c r="K3634">
        <v>34</v>
      </c>
      <c r="L3634">
        <v>1795</v>
      </c>
      <c r="M3634" s="1">
        <v>45088</v>
      </c>
    </row>
    <row r="3635" spans="1:13" x14ac:dyDescent="0.35">
      <c r="A3635">
        <v>2010</v>
      </c>
      <c r="B3635" t="s">
        <v>71</v>
      </c>
      <c r="C3635">
        <v>11.8</v>
      </c>
      <c r="D3635">
        <f>H3635/E3635*C3635</f>
        <v>0.48271574736772516</v>
      </c>
      <c r="E3635">
        <f>INDEX(Reference!$A$1:$H$55, MATCH(B3635, Reference!$A$1:$A$55, 0), MATCH(A3635, Reference!$A$1:$H$1, 0))</f>
        <v>1209980</v>
      </c>
      <c r="F3635">
        <v>40.485010283000399</v>
      </c>
      <c r="G3635">
        <v>-88.997710177999593</v>
      </c>
      <c r="H3635">
        <v>49498</v>
      </c>
      <c r="I3635" t="s">
        <v>12</v>
      </c>
      <c r="J3635" t="s">
        <v>13</v>
      </c>
      <c r="K3635">
        <v>34</v>
      </c>
      <c r="L3635">
        <v>1795</v>
      </c>
      <c r="M3635" t="s">
        <v>32</v>
      </c>
    </row>
    <row r="3636" spans="1:13" x14ac:dyDescent="0.35">
      <c r="A3636">
        <v>2010</v>
      </c>
      <c r="B3636" t="s">
        <v>71</v>
      </c>
      <c r="C3636">
        <v>16.5</v>
      </c>
      <c r="D3636">
        <f>H3636/E3636*C3636</f>
        <v>0.51806765401081012</v>
      </c>
      <c r="E3636">
        <f>INDEX(Reference!$A$1:$H$55, MATCH(B3636, Reference!$A$1:$A$55, 0), MATCH(A3636, Reference!$A$1:$H$1, 0))</f>
        <v>1209980</v>
      </c>
      <c r="F3636">
        <v>40.485010283000399</v>
      </c>
      <c r="G3636">
        <v>-88.997710177999593</v>
      </c>
      <c r="H3636">
        <v>37991</v>
      </c>
      <c r="I3636" t="s">
        <v>22</v>
      </c>
      <c r="J3636" t="s">
        <v>19</v>
      </c>
      <c r="K3636">
        <v>34</v>
      </c>
      <c r="L3636">
        <v>1795</v>
      </c>
      <c r="M3636" t="s">
        <v>30</v>
      </c>
    </row>
    <row r="3637" spans="1:13" x14ac:dyDescent="0.35">
      <c r="A3637">
        <v>2010</v>
      </c>
      <c r="B3637" t="s">
        <v>71</v>
      </c>
      <c r="C3637">
        <v>16.3</v>
      </c>
      <c r="D3637">
        <f>H3637/E3637*C3637</f>
        <v>0.35232830294715617</v>
      </c>
      <c r="E3637">
        <f>INDEX(Reference!$A$1:$H$55, MATCH(B3637, Reference!$A$1:$A$55, 0), MATCH(A3637, Reference!$A$1:$H$1, 0))</f>
        <v>1209980</v>
      </c>
      <c r="F3637">
        <v>40.485010283000399</v>
      </c>
      <c r="G3637">
        <v>-88.997710177999593</v>
      </c>
      <c r="H3637">
        <v>26154</v>
      </c>
      <c r="I3637" t="s">
        <v>18</v>
      </c>
      <c r="J3637" t="s">
        <v>19</v>
      </c>
      <c r="K3637">
        <v>34</v>
      </c>
      <c r="L3637">
        <v>1795</v>
      </c>
      <c r="M3637" t="s">
        <v>43</v>
      </c>
    </row>
    <row r="3638" spans="1:13" x14ac:dyDescent="0.35">
      <c r="A3638">
        <v>2010</v>
      </c>
      <c r="B3638" t="s">
        <v>71</v>
      </c>
      <c r="C3638">
        <v>6.5</v>
      </c>
      <c r="D3638">
        <f>H3638/E3638*C3638</f>
        <v>1.1855981090596539E-2</v>
      </c>
      <c r="E3638">
        <f>INDEX(Reference!$A$1:$H$55, MATCH(B3638, Reference!$A$1:$A$55, 0), MATCH(A3638, Reference!$A$1:$H$1, 0))</f>
        <v>1209980</v>
      </c>
      <c r="F3638">
        <v>40.485010283000399</v>
      </c>
      <c r="G3638">
        <v>-88.997710177999593</v>
      </c>
      <c r="H3638">
        <v>2207</v>
      </c>
      <c r="I3638" t="s">
        <v>12</v>
      </c>
      <c r="J3638" t="s">
        <v>13</v>
      </c>
      <c r="K3638">
        <v>34</v>
      </c>
      <c r="L3638">
        <v>1795</v>
      </c>
      <c r="M3638" t="s">
        <v>35</v>
      </c>
    </row>
    <row r="3639" spans="1:13" x14ac:dyDescent="0.35">
      <c r="A3639">
        <v>2010</v>
      </c>
      <c r="B3639" t="s">
        <v>71</v>
      </c>
      <c r="C3639">
        <v>18.5</v>
      </c>
      <c r="D3639">
        <f>H3639/E3639*C3639</f>
        <v>0.48900436370849104</v>
      </c>
      <c r="E3639">
        <f>INDEX(Reference!$A$1:$H$55, MATCH(B3639, Reference!$A$1:$A$55, 0), MATCH(A3639, Reference!$A$1:$H$1, 0))</f>
        <v>1209980</v>
      </c>
      <c r="F3639">
        <v>40.485010283000399</v>
      </c>
      <c r="G3639">
        <v>-88.997710177999593</v>
      </c>
      <c r="H3639">
        <v>31983</v>
      </c>
      <c r="I3639" t="s">
        <v>22</v>
      </c>
      <c r="J3639" t="s">
        <v>19</v>
      </c>
      <c r="K3639">
        <v>34</v>
      </c>
      <c r="L3639">
        <v>1795</v>
      </c>
      <c r="M3639" t="s">
        <v>16</v>
      </c>
    </row>
    <row r="3640" spans="1:13" x14ac:dyDescent="0.35">
      <c r="A3640">
        <v>2012</v>
      </c>
      <c r="B3640" t="s">
        <v>71</v>
      </c>
      <c r="C3640">
        <v>15.7</v>
      </c>
      <c r="D3640">
        <f>H3640/E3640*C3640</f>
        <v>0.72840630709769616</v>
      </c>
      <c r="E3640">
        <f>INDEX(Reference!$A$1:$H$55, MATCH(B3640, Reference!$A$1:$A$55, 0), MATCH(A3640, Reference!$A$1:$H$1, 0))</f>
        <v>1153177</v>
      </c>
      <c r="F3640">
        <v>40.485010283000399</v>
      </c>
      <c r="G3640">
        <v>-88.997710177999593</v>
      </c>
      <c r="H3640">
        <v>53502</v>
      </c>
      <c r="I3640" t="s">
        <v>18</v>
      </c>
      <c r="J3640" t="s">
        <v>19</v>
      </c>
      <c r="K3640">
        <v>34</v>
      </c>
      <c r="L3640">
        <v>1795</v>
      </c>
      <c r="M3640" t="s">
        <v>23</v>
      </c>
    </row>
    <row r="3641" spans="1:13" x14ac:dyDescent="0.35">
      <c r="A3641">
        <v>2012</v>
      </c>
      <c r="B3641" t="s">
        <v>71</v>
      </c>
      <c r="C3641">
        <v>16</v>
      </c>
      <c r="D3641">
        <f>H3641/E3641*C3641</f>
        <v>0.50974308367232435</v>
      </c>
      <c r="E3641">
        <f>INDEX(Reference!$A$1:$H$55, MATCH(B3641, Reference!$A$1:$A$55, 0), MATCH(A3641, Reference!$A$1:$H$1, 0))</f>
        <v>1153177</v>
      </c>
      <c r="F3641">
        <v>40.485010283000399</v>
      </c>
      <c r="G3641">
        <v>-88.997710177999593</v>
      </c>
      <c r="H3641">
        <v>36739</v>
      </c>
      <c r="I3641" t="s">
        <v>18</v>
      </c>
      <c r="J3641" t="s">
        <v>19</v>
      </c>
      <c r="K3641">
        <v>34</v>
      </c>
      <c r="L3641">
        <v>1795</v>
      </c>
      <c r="M3641" t="s">
        <v>30</v>
      </c>
    </row>
    <row r="3642" spans="1:13" x14ac:dyDescent="0.35">
      <c r="A3642">
        <v>2012</v>
      </c>
      <c r="B3642" t="s">
        <v>71</v>
      </c>
      <c r="C3642">
        <v>12.2</v>
      </c>
      <c r="D3642">
        <f>H3642/E3642*C3642</f>
        <v>7.8288068527207879E-4</v>
      </c>
      <c r="E3642">
        <f>INDEX(Reference!$A$1:$H$55, MATCH(B3642, Reference!$A$1:$A$55, 0), MATCH(A3642, Reference!$A$1:$H$1, 0))</f>
        <v>1153177</v>
      </c>
      <c r="F3642">
        <v>40.485010283000399</v>
      </c>
      <c r="G3642">
        <v>-88.997710177999593</v>
      </c>
      <c r="H3642">
        <v>74</v>
      </c>
      <c r="I3642" t="s">
        <v>22</v>
      </c>
      <c r="J3642" t="s">
        <v>19</v>
      </c>
      <c r="K3642">
        <v>34</v>
      </c>
      <c r="L3642">
        <v>1795</v>
      </c>
      <c r="M3642" t="s">
        <v>47</v>
      </c>
    </row>
    <row r="3643" spans="1:13" x14ac:dyDescent="0.35">
      <c r="A3643">
        <v>2012</v>
      </c>
      <c r="B3643" t="s">
        <v>71</v>
      </c>
      <c r="C3643">
        <v>13.8</v>
      </c>
      <c r="D3643">
        <f>H3643/E3643*C3643</f>
        <v>0.49198483840728702</v>
      </c>
      <c r="E3643">
        <f>INDEX(Reference!$A$1:$H$55, MATCH(B3643, Reference!$A$1:$A$55, 0), MATCH(A3643, Reference!$A$1:$H$1, 0))</f>
        <v>1153177</v>
      </c>
      <c r="F3643">
        <v>40.485010283000399</v>
      </c>
      <c r="G3643">
        <v>-88.997710177999593</v>
      </c>
      <c r="H3643">
        <v>41112</v>
      </c>
      <c r="I3643" t="s">
        <v>22</v>
      </c>
      <c r="J3643" t="s">
        <v>19</v>
      </c>
      <c r="K3643">
        <v>34</v>
      </c>
      <c r="L3643">
        <v>1795</v>
      </c>
      <c r="M3643" t="s">
        <v>55</v>
      </c>
    </row>
    <row r="3644" spans="1:13" x14ac:dyDescent="0.35">
      <c r="A3644">
        <v>2012</v>
      </c>
      <c r="B3644" t="s">
        <v>71</v>
      </c>
      <c r="C3644">
        <v>16.8</v>
      </c>
      <c r="D3644">
        <f>H3644/E3644*C3644</f>
        <v>0.45151993145891745</v>
      </c>
      <c r="E3644">
        <f>INDEX(Reference!$A$1:$H$55, MATCH(B3644, Reference!$A$1:$A$55, 0), MATCH(A3644, Reference!$A$1:$H$1, 0))</f>
        <v>1153177</v>
      </c>
      <c r="F3644">
        <v>40.485010283000399</v>
      </c>
      <c r="G3644">
        <v>-88.997710177999593</v>
      </c>
      <c r="H3644">
        <v>30993</v>
      </c>
      <c r="I3644" t="s">
        <v>18</v>
      </c>
      <c r="J3644" t="s">
        <v>19</v>
      </c>
      <c r="K3644">
        <v>34</v>
      </c>
      <c r="L3644">
        <v>1795</v>
      </c>
      <c r="M3644" t="s">
        <v>16</v>
      </c>
    </row>
    <row r="3645" spans="1:13" x14ac:dyDescent="0.35">
      <c r="A3645">
        <v>2012</v>
      </c>
      <c r="B3645" t="s">
        <v>71</v>
      </c>
      <c r="C3645">
        <v>13.1</v>
      </c>
      <c r="D3645">
        <f>H3645/E3645*C3645</f>
        <v>0.2446018260856746</v>
      </c>
      <c r="E3645">
        <f>INDEX(Reference!$A$1:$H$55, MATCH(B3645, Reference!$A$1:$A$55, 0), MATCH(A3645, Reference!$A$1:$H$1, 0))</f>
        <v>1153177</v>
      </c>
      <c r="F3645">
        <v>40.485010283000399</v>
      </c>
      <c r="G3645">
        <v>-88.997710177999593</v>
      </c>
      <c r="H3645">
        <v>21532</v>
      </c>
      <c r="I3645" t="s">
        <v>22</v>
      </c>
      <c r="J3645" t="s">
        <v>19</v>
      </c>
      <c r="K3645">
        <v>34</v>
      </c>
      <c r="L3645">
        <v>1795</v>
      </c>
      <c r="M3645" t="s">
        <v>40</v>
      </c>
    </row>
    <row r="3646" spans="1:13" x14ac:dyDescent="0.35">
      <c r="A3646">
        <v>2012</v>
      </c>
      <c r="B3646" t="s">
        <v>71</v>
      </c>
      <c r="C3646">
        <v>12.3</v>
      </c>
      <c r="D3646">
        <f>H3646/E3646*C3646</f>
        <v>0.29100554381504318</v>
      </c>
      <c r="E3646">
        <f>INDEX(Reference!$A$1:$H$55, MATCH(B3646, Reference!$A$1:$A$55, 0), MATCH(A3646, Reference!$A$1:$H$1, 0))</f>
        <v>1153177</v>
      </c>
      <c r="F3646">
        <v>40.485010283000399</v>
      </c>
      <c r="G3646">
        <v>-88.997710177999593</v>
      </c>
      <c r="H3646">
        <v>27283</v>
      </c>
      <c r="I3646" t="s">
        <v>12</v>
      </c>
      <c r="J3646" t="s">
        <v>13</v>
      </c>
      <c r="K3646">
        <v>34</v>
      </c>
      <c r="L3646">
        <v>1795</v>
      </c>
      <c r="M3646" s="1">
        <v>45277</v>
      </c>
    </row>
    <row r="3647" spans="1:13" x14ac:dyDescent="0.35">
      <c r="A3647">
        <v>2012</v>
      </c>
      <c r="B3647" t="s">
        <v>71</v>
      </c>
      <c r="C3647">
        <v>15.9</v>
      </c>
      <c r="D3647">
        <f>H3647/E3647*C3647</f>
        <v>1.4557366301964054</v>
      </c>
      <c r="E3647">
        <f>INDEX(Reference!$A$1:$H$55, MATCH(B3647, Reference!$A$1:$A$55, 0), MATCH(A3647, Reference!$A$1:$H$1, 0))</f>
        <v>1153177</v>
      </c>
      <c r="F3647">
        <v>40.485010283000399</v>
      </c>
      <c r="G3647">
        <v>-88.997710177999593</v>
      </c>
      <c r="H3647">
        <v>105580</v>
      </c>
      <c r="I3647" t="s">
        <v>22</v>
      </c>
      <c r="J3647" t="s">
        <v>19</v>
      </c>
      <c r="K3647">
        <v>34</v>
      </c>
      <c r="L3647">
        <v>1795</v>
      </c>
      <c r="M3647" t="s">
        <v>61</v>
      </c>
    </row>
    <row r="3648" spans="1:13" x14ac:dyDescent="0.35">
      <c r="A3648">
        <v>2012</v>
      </c>
      <c r="B3648" t="s">
        <v>71</v>
      </c>
      <c r="C3648">
        <v>8.4</v>
      </c>
      <c r="D3648">
        <f>H3648/E3648*C3648</f>
        <v>0.27041954530830914</v>
      </c>
      <c r="E3648">
        <f>INDEX(Reference!$A$1:$H$55, MATCH(B3648, Reference!$A$1:$A$55, 0), MATCH(A3648, Reference!$A$1:$H$1, 0))</f>
        <v>1153177</v>
      </c>
      <c r="F3648">
        <v>40.485010283000399</v>
      </c>
      <c r="G3648">
        <v>-88.997710177999593</v>
      </c>
      <c r="H3648">
        <v>37124</v>
      </c>
      <c r="I3648" t="s">
        <v>12</v>
      </c>
      <c r="J3648" t="s">
        <v>13</v>
      </c>
      <c r="K3648">
        <v>34</v>
      </c>
      <c r="L3648">
        <v>1795</v>
      </c>
      <c r="M3648" s="1">
        <v>45088</v>
      </c>
    </row>
    <row r="3649" spans="1:13" x14ac:dyDescent="0.35">
      <c r="A3649">
        <v>2012</v>
      </c>
      <c r="B3649" t="s">
        <v>71</v>
      </c>
      <c r="C3649">
        <v>15.7</v>
      </c>
      <c r="D3649">
        <f>H3649/E3649*C3649</f>
        <v>0.70901917051762209</v>
      </c>
      <c r="E3649">
        <f>INDEX(Reference!$A$1:$H$55, MATCH(B3649, Reference!$A$1:$A$55, 0), MATCH(A3649, Reference!$A$1:$H$1, 0))</f>
        <v>1153177</v>
      </c>
      <c r="F3649">
        <v>40.485010283000399</v>
      </c>
      <c r="G3649">
        <v>-88.997710177999593</v>
      </c>
      <c r="H3649">
        <v>52078</v>
      </c>
      <c r="I3649" t="s">
        <v>18</v>
      </c>
      <c r="J3649" t="s">
        <v>19</v>
      </c>
      <c r="K3649">
        <v>34</v>
      </c>
      <c r="L3649">
        <v>1795</v>
      </c>
      <c r="M3649" t="s">
        <v>32</v>
      </c>
    </row>
    <row r="3650" spans="1:13" x14ac:dyDescent="0.35">
      <c r="A3650">
        <v>2012</v>
      </c>
      <c r="B3650" t="s">
        <v>71</v>
      </c>
      <c r="C3650">
        <v>17.899999999999999</v>
      </c>
      <c r="D3650">
        <f>H3650/E3650*C3650</f>
        <v>0.43041883422926397</v>
      </c>
      <c r="E3650">
        <f>INDEX(Reference!$A$1:$H$55, MATCH(B3650, Reference!$A$1:$A$55, 0), MATCH(A3650, Reference!$A$1:$H$1, 0))</f>
        <v>1153177</v>
      </c>
      <c r="F3650">
        <v>40.485010283000399</v>
      </c>
      <c r="G3650">
        <v>-88.997710177999593</v>
      </c>
      <c r="H3650">
        <v>27729</v>
      </c>
      <c r="I3650" t="s">
        <v>22</v>
      </c>
      <c r="J3650" t="s">
        <v>19</v>
      </c>
      <c r="K3650">
        <v>34</v>
      </c>
      <c r="L3650">
        <v>1795</v>
      </c>
      <c r="M3650" t="s">
        <v>43</v>
      </c>
    </row>
    <row r="3651" spans="1:13" x14ac:dyDescent="0.35">
      <c r="A3651">
        <v>2012</v>
      </c>
      <c r="B3651" t="s">
        <v>71</v>
      </c>
      <c r="C3651">
        <v>12.9</v>
      </c>
      <c r="D3651">
        <f>H3651/E3651*C3651</f>
        <v>0.23864133606549559</v>
      </c>
      <c r="E3651">
        <f>INDEX(Reference!$A$1:$H$55, MATCH(B3651, Reference!$A$1:$A$55, 0), MATCH(A3651, Reference!$A$1:$H$1, 0))</f>
        <v>1153177</v>
      </c>
      <c r="F3651">
        <v>40.485010283000399</v>
      </c>
      <c r="G3651">
        <v>-88.997710177999593</v>
      </c>
      <c r="H3651">
        <v>21333</v>
      </c>
      <c r="I3651" t="s">
        <v>12</v>
      </c>
      <c r="J3651" t="s">
        <v>13</v>
      </c>
      <c r="K3651">
        <v>34</v>
      </c>
      <c r="L3651">
        <v>1795</v>
      </c>
      <c r="M3651" t="s">
        <v>16</v>
      </c>
    </row>
    <row r="3652" spans="1:13" x14ac:dyDescent="0.35">
      <c r="A3652">
        <v>2012</v>
      </c>
      <c r="B3652" t="s">
        <v>71</v>
      </c>
      <c r="C3652">
        <v>15.1</v>
      </c>
      <c r="D3652">
        <f>H3652/E3652*C3652</f>
        <v>0.53833123622826329</v>
      </c>
      <c r="E3652">
        <f>INDEX(Reference!$A$1:$H$55, MATCH(B3652, Reference!$A$1:$A$55, 0), MATCH(A3652, Reference!$A$1:$H$1, 0))</f>
        <v>1153177</v>
      </c>
      <c r="F3652">
        <v>40.485010283000399</v>
      </c>
      <c r="G3652">
        <v>-88.997710177999593</v>
      </c>
      <c r="H3652">
        <v>41112</v>
      </c>
      <c r="I3652" t="s">
        <v>18</v>
      </c>
      <c r="J3652" t="s">
        <v>19</v>
      </c>
      <c r="K3652">
        <v>34</v>
      </c>
      <c r="L3652">
        <v>1795</v>
      </c>
      <c r="M3652" t="s">
        <v>55</v>
      </c>
    </row>
    <row r="3653" spans="1:13" x14ac:dyDescent="0.35">
      <c r="A3653">
        <v>2012</v>
      </c>
      <c r="B3653" t="s">
        <v>71</v>
      </c>
      <c r="C3653">
        <v>15.4</v>
      </c>
      <c r="D3653">
        <f>H3653/E3653*C3653</f>
        <v>0.31282708552112992</v>
      </c>
      <c r="E3653">
        <f>INDEX(Reference!$A$1:$H$55, MATCH(B3653, Reference!$A$1:$A$55, 0), MATCH(A3653, Reference!$A$1:$H$1, 0))</f>
        <v>1153177</v>
      </c>
      <c r="F3653">
        <v>40.485010283000399</v>
      </c>
      <c r="G3653">
        <v>-88.997710177999593</v>
      </c>
      <c r="H3653">
        <v>23425</v>
      </c>
      <c r="I3653" t="s">
        <v>12</v>
      </c>
      <c r="J3653" t="s">
        <v>13</v>
      </c>
      <c r="K3653">
        <v>34</v>
      </c>
      <c r="L3653">
        <v>1795</v>
      </c>
      <c r="M3653" t="s">
        <v>14</v>
      </c>
    </row>
    <row r="3654" spans="1:13" x14ac:dyDescent="0.35">
      <c r="A3654">
        <v>2012</v>
      </c>
      <c r="B3654" t="s">
        <v>71</v>
      </c>
      <c r="C3654">
        <v>14.7</v>
      </c>
      <c r="D3654">
        <f>H3654/E3654*C3654</f>
        <v>0.27447685827934476</v>
      </c>
      <c r="E3654">
        <f>INDEX(Reference!$A$1:$H$55, MATCH(B3654, Reference!$A$1:$A$55, 0), MATCH(A3654, Reference!$A$1:$H$1, 0))</f>
        <v>1153177</v>
      </c>
      <c r="F3654">
        <v>40.485010283000399</v>
      </c>
      <c r="G3654">
        <v>-88.997710177999593</v>
      </c>
      <c r="H3654">
        <v>21532</v>
      </c>
      <c r="I3654" t="s">
        <v>18</v>
      </c>
      <c r="J3654" t="s">
        <v>19</v>
      </c>
      <c r="K3654">
        <v>34</v>
      </c>
      <c r="L3654">
        <v>1795</v>
      </c>
      <c r="M3654" t="s">
        <v>40</v>
      </c>
    </row>
    <row r="3655" spans="1:13" x14ac:dyDescent="0.35">
      <c r="A3655">
        <v>2012</v>
      </c>
      <c r="B3655" t="s">
        <v>71</v>
      </c>
      <c r="C3655">
        <v>6</v>
      </c>
      <c r="D3655">
        <f>H3655/E3655*C3655</f>
        <v>1.9896338549936391E-2</v>
      </c>
      <c r="E3655">
        <f>INDEX(Reference!$A$1:$H$55, MATCH(B3655, Reference!$A$1:$A$55, 0), MATCH(A3655, Reference!$A$1:$H$1, 0))</f>
        <v>1153177</v>
      </c>
      <c r="F3655">
        <v>40.485010283000399</v>
      </c>
      <c r="G3655">
        <v>-88.997710177999593</v>
      </c>
      <c r="H3655">
        <v>3824</v>
      </c>
      <c r="I3655" t="s">
        <v>12</v>
      </c>
      <c r="J3655" t="s">
        <v>13</v>
      </c>
      <c r="K3655">
        <v>34</v>
      </c>
      <c r="L3655">
        <v>1795</v>
      </c>
      <c r="M3655" s="1">
        <v>44990</v>
      </c>
    </row>
    <row r="3656" spans="1:13" x14ac:dyDescent="0.35">
      <c r="A3656">
        <v>2012</v>
      </c>
      <c r="B3656" t="s">
        <v>71</v>
      </c>
      <c r="C3656">
        <v>16.7</v>
      </c>
      <c r="D3656">
        <f>H3656/E3656*C3656</f>
        <v>0.53204434358298847</v>
      </c>
      <c r="E3656">
        <f>INDEX(Reference!$A$1:$H$55, MATCH(B3656, Reference!$A$1:$A$55, 0), MATCH(A3656, Reference!$A$1:$H$1, 0))</f>
        <v>1153177</v>
      </c>
      <c r="F3656">
        <v>40.485010283000399</v>
      </c>
      <c r="G3656">
        <v>-88.997710177999593</v>
      </c>
      <c r="H3656">
        <v>36739</v>
      </c>
      <c r="I3656" t="s">
        <v>22</v>
      </c>
      <c r="J3656" t="s">
        <v>19</v>
      </c>
      <c r="K3656">
        <v>34</v>
      </c>
      <c r="L3656">
        <v>1795</v>
      </c>
      <c r="M3656" t="s">
        <v>30</v>
      </c>
    </row>
    <row r="3657" spans="1:13" x14ac:dyDescent="0.35">
      <c r="A3657">
        <v>2012</v>
      </c>
      <c r="B3657" t="s">
        <v>71</v>
      </c>
      <c r="C3657">
        <v>6.1</v>
      </c>
      <c r="D3657">
        <f>H3657/E3657*C3657</f>
        <v>1.1674443732401877E-2</v>
      </c>
      <c r="E3657">
        <f>INDEX(Reference!$A$1:$H$55, MATCH(B3657, Reference!$A$1:$A$55, 0), MATCH(A3657, Reference!$A$1:$H$1, 0))</f>
        <v>1153177</v>
      </c>
      <c r="F3657">
        <v>40.485010283000399</v>
      </c>
      <c r="G3657">
        <v>-88.997710177999593</v>
      </c>
      <c r="H3657">
        <v>2207</v>
      </c>
      <c r="I3657" t="s">
        <v>12</v>
      </c>
      <c r="J3657" t="s">
        <v>13</v>
      </c>
      <c r="K3657">
        <v>34</v>
      </c>
      <c r="L3657">
        <v>1795</v>
      </c>
      <c r="M3657" t="s">
        <v>35</v>
      </c>
    </row>
    <row r="3658" spans="1:13" x14ac:dyDescent="0.35">
      <c r="A3658">
        <v>2012</v>
      </c>
      <c r="B3658" t="s">
        <v>71</v>
      </c>
      <c r="C3658">
        <v>16.8</v>
      </c>
      <c r="D3658">
        <f>H3658/E3658*C3658</f>
        <v>0.7794411439007195</v>
      </c>
      <c r="E3658">
        <f>INDEX(Reference!$A$1:$H$55, MATCH(B3658, Reference!$A$1:$A$55, 0), MATCH(A3658, Reference!$A$1:$H$1, 0))</f>
        <v>1153177</v>
      </c>
      <c r="F3658">
        <v>40.485010283000399</v>
      </c>
      <c r="G3658">
        <v>-88.997710177999593</v>
      </c>
      <c r="H3658">
        <v>53502</v>
      </c>
      <c r="I3658" t="s">
        <v>22</v>
      </c>
      <c r="J3658" t="s">
        <v>19</v>
      </c>
      <c r="K3658">
        <v>34</v>
      </c>
      <c r="L3658">
        <v>1795</v>
      </c>
      <c r="M3658" t="s">
        <v>23</v>
      </c>
    </row>
    <row r="3659" spans="1:13" x14ac:dyDescent="0.35">
      <c r="A3659">
        <v>2012</v>
      </c>
      <c r="B3659" t="s">
        <v>71</v>
      </c>
      <c r="C3659">
        <v>14.7</v>
      </c>
      <c r="D3659">
        <f>H3659/E3659*C3659</f>
        <v>0.37295046640715168</v>
      </c>
      <c r="E3659">
        <f>INDEX(Reference!$A$1:$H$55, MATCH(B3659, Reference!$A$1:$A$55, 0), MATCH(A3659, Reference!$A$1:$H$1, 0))</f>
        <v>1153177</v>
      </c>
      <c r="F3659">
        <v>40.485010283000399</v>
      </c>
      <c r="G3659">
        <v>-88.997710177999593</v>
      </c>
      <c r="H3659">
        <v>29257</v>
      </c>
      <c r="I3659" t="s">
        <v>18</v>
      </c>
      <c r="J3659" t="s">
        <v>19</v>
      </c>
      <c r="K3659">
        <v>34</v>
      </c>
      <c r="L3659">
        <v>1795</v>
      </c>
      <c r="M3659" t="s">
        <v>27</v>
      </c>
    </row>
    <row r="3660" spans="1:13" x14ac:dyDescent="0.35">
      <c r="A3660">
        <v>2012</v>
      </c>
      <c r="B3660" t="s">
        <v>71</v>
      </c>
      <c r="C3660">
        <v>12.1</v>
      </c>
      <c r="D3660">
        <f>H3660/E3660*C3660</f>
        <v>0.49072501446005251</v>
      </c>
      <c r="E3660">
        <f>INDEX(Reference!$A$1:$H$55, MATCH(B3660, Reference!$A$1:$A$55, 0), MATCH(A3660, Reference!$A$1:$H$1, 0))</f>
        <v>1153177</v>
      </c>
      <c r="F3660">
        <v>40.485010283000399</v>
      </c>
      <c r="G3660">
        <v>-88.997710177999593</v>
      </c>
      <c r="H3660">
        <v>46768</v>
      </c>
      <c r="I3660" t="s">
        <v>12</v>
      </c>
      <c r="J3660" t="s">
        <v>13</v>
      </c>
      <c r="K3660">
        <v>34</v>
      </c>
      <c r="L3660">
        <v>1795</v>
      </c>
      <c r="M3660" t="s">
        <v>23</v>
      </c>
    </row>
    <row r="3661" spans="1:13" x14ac:dyDescent="0.35">
      <c r="A3661">
        <v>2012</v>
      </c>
      <c r="B3661" t="s">
        <v>71</v>
      </c>
      <c r="C3661">
        <v>13</v>
      </c>
      <c r="D3661">
        <f>H3661/E3661*C3661</f>
        <v>0.32982014036006613</v>
      </c>
      <c r="E3661">
        <f>INDEX(Reference!$A$1:$H$55, MATCH(B3661, Reference!$A$1:$A$55, 0), MATCH(A3661, Reference!$A$1:$H$1, 0))</f>
        <v>1153177</v>
      </c>
      <c r="F3661">
        <v>40.485010283000399</v>
      </c>
      <c r="G3661">
        <v>-88.997710177999593</v>
      </c>
      <c r="H3661">
        <v>29257</v>
      </c>
      <c r="I3661" t="s">
        <v>22</v>
      </c>
      <c r="J3661" t="s">
        <v>19</v>
      </c>
      <c r="K3661">
        <v>34</v>
      </c>
      <c r="L3661">
        <v>1795</v>
      </c>
      <c r="M3661" t="s">
        <v>27</v>
      </c>
    </row>
    <row r="3662" spans="1:13" x14ac:dyDescent="0.35">
      <c r="A3662">
        <v>2012</v>
      </c>
      <c r="B3662" t="s">
        <v>71</v>
      </c>
      <c r="C3662">
        <v>11.9</v>
      </c>
      <c r="D3662">
        <f>H3662/E3662*C3662</f>
        <v>6.0883975313416768E-4</v>
      </c>
      <c r="E3662">
        <f>INDEX(Reference!$A$1:$H$55, MATCH(B3662, Reference!$A$1:$A$55, 0), MATCH(A3662, Reference!$A$1:$H$1, 0))</f>
        <v>1153177</v>
      </c>
      <c r="F3662">
        <v>40.485010283000399</v>
      </c>
      <c r="G3662">
        <v>-88.997710177999593</v>
      </c>
      <c r="H3662">
        <v>59</v>
      </c>
      <c r="I3662" t="s">
        <v>12</v>
      </c>
      <c r="J3662" t="s">
        <v>13</v>
      </c>
      <c r="K3662">
        <v>34</v>
      </c>
      <c r="L3662">
        <v>1795</v>
      </c>
      <c r="M3662" t="s">
        <v>47</v>
      </c>
    </row>
    <row r="3663" spans="1:13" x14ac:dyDescent="0.35">
      <c r="A3663">
        <v>2012</v>
      </c>
      <c r="B3663" t="s">
        <v>71</v>
      </c>
      <c r="C3663">
        <v>10</v>
      </c>
      <c r="D3663">
        <f>H3663/E3663*C3663</f>
        <v>0.26153834146882915</v>
      </c>
      <c r="E3663">
        <f>INDEX(Reference!$A$1:$H$55, MATCH(B3663, Reference!$A$1:$A$55, 0), MATCH(A3663, Reference!$A$1:$H$1, 0))</f>
        <v>1153177</v>
      </c>
      <c r="F3663">
        <v>40.485010283000399</v>
      </c>
      <c r="G3663">
        <v>-88.997710177999593</v>
      </c>
      <c r="H3663">
        <v>30160</v>
      </c>
      <c r="I3663" t="s">
        <v>12</v>
      </c>
      <c r="J3663" t="s">
        <v>13</v>
      </c>
      <c r="K3663">
        <v>34</v>
      </c>
      <c r="L3663">
        <v>1795</v>
      </c>
      <c r="M3663" t="s">
        <v>27</v>
      </c>
    </row>
    <row r="3664" spans="1:13" x14ac:dyDescent="0.35">
      <c r="A3664">
        <v>2012</v>
      </c>
      <c r="B3664" t="s">
        <v>71</v>
      </c>
      <c r="C3664">
        <v>12.8</v>
      </c>
      <c r="D3664">
        <f>H3664/E3664*C3664</f>
        <v>2.839321283723141E-2</v>
      </c>
      <c r="E3664">
        <f>INDEX(Reference!$A$1:$H$55, MATCH(B3664, Reference!$A$1:$A$55, 0), MATCH(A3664, Reference!$A$1:$H$1, 0))</f>
        <v>1153177</v>
      </c>
      <c r="F3664">
        <v>40.485010283000399</v>
      </c>
      <c r="G3664">
        <v>-88.997710177999593</v>
      </c>
      <c r="H3664">
        <v>2558</v>
      </c>
      <c r="I3664" t="s">
        <v>18</v>
      </c>
      <c r="J3664" t="s">
        <v>19</v>
      </c>
      <c r="K3664">
        <v>34</v>
      </c>
      <c r="L3664">
        <v>1795</v>
      </c>
      <c r="M3664" t="s">
        <v>35</v>
      </c>
    </row>
    <row r="3665" spans="1:13" x14ac:dyDescent="0.35">
      <c r="A3665">
        <v>2012</v>
      </c>
      <c r="B3665" t="s">
        <v>71</v>
      </c>
      <c r="C3665">
        <v>15</v>
      </c>
      <c r="D3665">
        <f>H3665/E3665*C3665</f>
        <v>0.67740685081301477</v>
      </c>
      <c r="E3665">
        <f>INDEX(Reference!$A$1:$H$55, MATCH(B3665, Reference!$A$1:$A$55, 0), MATCH(A3665, Reference!$A$1:$H$1, 0))</f>
        <v>1153177</v>
      </c>
      <c r="F3665">
        <v>40.485010283000399</v>
      </c>
      <c r="G3665">
        <v>-88.997710177999593</v>
      </c>
      <c r="H3665">
        <v>52078</v>
      </c>
      <c r="I3665" t="s">
        <v>22</v>
      </c>
      <c r="J3665" t="s">
        <v>19</v>
      </c>
      <c r="K3665">
        <v>34</v>
      </c>
      <c r="L3665">
        <v>1795</v>
      </c>
      <c r="M3665" t="s">
        <v>32</v>
      </c>
    </row>
    <row r="3666" spans="1:13" x14ac:dyDescent="0.35">
      <c r="A3666">
        <v>2012</v>
      </c>
      <c r="B3666" t="s">
        <v>71</v>
      </c>
      <c r="C3666">
        <v>11.2</v>
      </c>
      <c r="D3666">
        <f>H3666/E3666*C3666</f>
        <v>0.89019049113882776</v>
      </c>
      <c r="E3666">
        <f>INDEX(Reference!$A$1:$H$55, MATCH(B3666, Reference!$A$1:$A$55, 0), MATCH(A3666, Reference!$A$1:$H$1, 0))</f>
        <v>1153177</v>
      </c>
      <c r="F3666">
        <v>40.485010283000399</v>
      </c>
      <c r="G3666">
        <v>-88.997710177999593</v>
      </c>
      <c r="H3666">
        <v>91656</v>
      </c>
      <c r="I3666" t="s">
        <v>12</v>
      </c>
      <c r="J3666" t="s">
        <v>13</v>
      </c>
      <c r="K3666">
        <v>34</v>
      </c>
      <c r="L3666">
        <v>1795</v>
      </c>
      <c r="M3666" t="s">
        <v>61</v>
      </c>
    </row>
    <row r="3667" spans="1:13" x14ac:dyDescent="0.35">
      <c r="A3667">
        <v>2012</v>
      </c>
      <c r="B3667" t="s">
        <v>71</v>
      </c>
      <c r="C3667">
        <v>15.7</v>
      </c>
      <c r="D3667">
        <f>H3667/E3667*C3667</f>
        <v>1.4374254776153184</v>
      </c>
      <c r="E3667">
        <f>INDEX(Reference!$A$1:$H$55, MATCH(B3667, Reference!$A$1:$A$55, 0), MATCH(A3667, Reference!$A$1:$H$1, 0))</f>
        <v>1153177</v>
      </c>
      <c r="F3667">
        <v>40.485010283000399</v>
      </c>
      <c r="G3667">
        <v>-88.997710177999593</v>
      </c>
      <c r="H3667">
        <v>105580</v>
      </c>
      <c r="I3667" t="s">
        <v>18</v>
      </c>
      <c r="J3667" t="s">
        <v>19</v>
      </c>
      <c r="K3667">
        <v>34</v>
      </c>
      <c r="L3667">
        <v>1795</v>
      </c>
      <c r="M3667" t="s">
        <v>61</v>
      </c>
    </row>
    <row r="3668" spans="1:13" x14ac:dyDescent="0.35">
      <c r="A3668">
        <v>2012</v>
      </c>
      <c r="B3668" t="s">
        <v>71</v>
      </c>
      <c r="C3668">
        <v>8.9</v>
      </c>
      <c r="D3668">
        <f>H3668/E3668*C3668</f>
        <v>1.9742155800887465E-2</v>
      </c>
      <c r="E3668">
        <f>INDEX(Reference!$A$1:$H$55, MATCH(B3668, Reference!$A$1:$A$55, 0), MATCH(A3668, Reference!$A$1:$H$1, 0))</f>
        <v>1153177</v>
      </c>
      <c r="F3668">
        <v>40.485010283000399</v>
      </c>
      <c r="G3668">
        <v>-88.997710177999593</v>
      </c>
      <c r="H3668">
        <v>2558</v>
      </c>
      <c r="I3668" t="s">
        <v>22</v>
      </c>
      <c r="J3668" t="s">
        <v>19</v>
      </c>
      <c r="K3668">
        <v>34</v>
      </c>
      <c r="L3668">
        <v>1795</v>
      </c>
      <c r="M3668" t="s">
        <v>35</v>
      </c>
    </row>
    <row r="3669" spans="1:13" x14ac:dyDescent="0.35">
      <c r="A3669">
        <v>2012</v>
      </c>
      <c r="B3669" t="s">
        <v>71</v>
      </c>
      <c r="C3669">
        <v>10.8</v>
      </c>
      <c r="D3669">
        <f>H3669/E3669*C3669</f>
        <v>0.20736938041601594</v>
      </c>
      <c r="E3669">
        <f>INDEX(Reference!$A$1:$H$55, MATCH(B3669, Reference!$A$1:$A$55, 0), MATCH(A3669, Reference!$A$1:$H$1, 0))</f>
        <v>1153177</v>
      </c>
      <c r="F3669">
        <v>40.485010283000399</v>
      </c>
      <c r="G3669">
        <v>-88.997710177999593</v>
      </c>
      <c r="H3669">
        <v>22142</v>
      </c>
      <c r="I3669" t="s">
        <v>12</v>
      </c>
      <c r="J3669" t="s">
        <v>13</v>
      </c>
      <c r="K3669">
        <v>34</v>
      </c>
      <c r="L3669">
        <v>1795</v>
      </c>
      <c r="M3669" t="s">
        <v>40</v>
      </c>
    </row>
    <row r="3670" spans="1:13" x14ac:dyDescent="0.35">
      <c r="A3670">
        <v>2012</v>
      </c>
      <c r="B3670" t="s">
        <v>71</v>
      </c>
      <c r="C3670">
        <v>17.600000000000001</v>
      </c>
      <c r="D3670">
        <f>H3670/E3670*C3670</f>
        <v>1.1294016443269335E-3</v>
      </c>
      <c r="E3670">
        <f>INDEX(Reference!$A$1:$H$55, MATCH(B3670, Reference!$A$1:$A$55, 0), MATCH(A3670, Reference!$A$1:$H$1, 0))</f>
        <v>1153177</v>
      </c>
      <c r="F3670">
        <v>40.485010283000399</v>
      </c>
      <c r="G3670">
        <v>-88.997710177999593</v>
      </c>
      <c r="H3670">
        <v>74</v>
      </c>
      <c r="I3670" t="s">
        <v>18</v>
      </c>
      <c r="J3670" t="s">
        <v>19</v>
      </c>
      <c r="K3670">
        <v>34</v>
      </c>
      <c r="L3670">
        <v>1795</v>
      </c>
      <c r="M3670" t="s">
        <v>47</v>
      </c>
    </row>
    <row r="3671" spans="1:13" x14ac:dyDescent="0.35">
      <c r="A3671">
        <v>2012</v>
      </c>
      <c r="B3671" t="s">
        <v>71</v>
      </c>
      <c r="C3671">
        <v>10.3</v>
      </c>
      <c r="D3671">
        <f>H3671/E3671*C3671</f>
        <v>0.40093272758648496</v>
      </c>
      <c r="E3671">
        <f>INDEX(Reference!$A$1:$H$55, MATCH(B3671, Reference!$A$1:$A$55, 0), MATCH(A3671, Reference!$A$1:$H$1, 0))</f>
        <v>1153177</v>
      </c>
      <c r="F3671">
        <v>40.485010283000399</v>
      </c>
      <c r="G3671">
        <v>-88.997710177999593</v>
      </c>
      <c r="H3671">
        <v>44888</v>
      </c>
      <c r="I3671" t="s">
        <v>12</v>
      </c>
      <c r="J3671" t="s">
        <v>13</v>
      </c>
      <c r="K3671">
        <v>34</v>
      </c>
      <c r="L3671">
        <v>1795</v>
      </c>
      <c r="M3671" t="s">
        <v>32</v>
      </c>
    </row>
    <row r="3672" spans="1:13" x14ac:dyDescent="0.35">
      <c r="A3672">
        <v>2012</v>
      </c>
      <c r="B3672" t="s">
        <v>71</v>
      </c>
      <c r="C3672">
        <v>18.5</v>
      </c>
      <c r="D3672">
        <f>H3672/E3672*C3672</f>
        <v>0.49720944833273645</v>
      </c>
      <c r="E3672">
        <f>INDEX(Reference!$A$1:$H$55, MATCH(B3672, Reference!$A$1:$A$55, 0), MATCH(A3672, Reference!$A$1:$H$1, 0))</f>
        <v>1153177</v>
      </c>
      <c r="F3672">
        <v>40.485010283000399</v>
      </c>
      <c r="G3672">
        <v>-88.997710177999593</v>
      </c>
      <c r="H3672">
        <v>30993</v>
      </c>
      <c r="I3672" t="s">
        <v>22</v>
      </c>
      <c r="J3672" t="s">
        <v>19</v>
      </c>
      <c r="K3672">
        <v>34</v>
      </c>
      <c r="L3672">
        <v>1795</v>
      </c>
      <c r="M3672" t="s">
        <v>16</v>
      </c>
    </row>
    <row r="3673" spans="1:13" x14ac:dyDescent="0.35">
      <c r="A3673">
        <v>2012</v>
      </c>
      <c r="B3673" t="s">
        <v>71</v>
      </c>
      <c r="C3673">
        <v>16.3</v>
      </c>
      <c r="D3673">
        <f>H3673/E3673*C3673</f>
        <v>0.39194564234284934</v>
      </c>
      <c r="E3673">
        <f>INDEX(Reference!$A$1:$H$55, MATCH(B3673, Reference!$A$1:$A$55, 0), MATCH(A3673, Reference!$A$1:$H$1, 0))</f>
        <v>1153177</v>
      </c>
      <c r="F3673">
        <v>40.485010283000399</v>
      </c>
      <c r="G3673">
        <v>-88.997710177999593</v>
      </c>
      <c r="H3673">
        <v>27729</v>
      </c>
      <c r="I3673" t="s">
        <v>18</v>
      </c>
      <c r="J3673" t="s">
        <v>19</v>
      </c>
      <c r="K3673">
        <v>34</v>
      </c>
      <c r="L3673">
        <v>1795</v>
      </c>
      <c r="M3673" t="s">
        <v>43</v>
      </c>
    </row>
    <row r="3674" spans="1:13" x14ac:dyDescent="0.35">
      <c r="A3674">
        <v>2014</v>
      </c>
      <c r="B3674" t="s">
        <v>71</v>
      </c>
      <c r="C3674">
        <v>15.2</v>
      </c>
      <c r="D3674">
        <f>H3674/E3674*C3674</f>
        <v>0.51568490053842375</v>
      </c>
      <c r="E3674">
        <f>INDEX(Reference!$A$1:$H$55, MATCH(B3674, Reference!$A$1:$A$55, 0), MATCH(A3674, Reference!$A$1:$H$1, 0))</f>
        <v>1110278</v>
      </c>
      <c r="F3674">
        <v>40.485010283000399</v>
      </c>
      <c r="G3674">
        <v>-88.997710177999593</v>
      </c>
      <c r="H3674">
        <v>37668</v>
      </c>
      <c r="I3674" t="s">
        <v>18</v>
      </c>
      <c r="J3674" t="s">
        <v>19</v>
      </c>
      <c r="K3674">
        <v>34</v>
      </c>
      <c r="L3674">
        <v>1795</v>
      </c>
      <c r="M3674" t="s">
        <v>55</v>
      </c>
    </row>
    <row r="3675" spans="1:13" x14ac:dyDescent="0.35">
      <c r="A3675">
        <v>2014</v>
      </c>
      <c r="B3675" t="s">
        <v>71</v>
      </c>
      <c r="C3675">
        <v>10.6</v>
      </c>
      <c r="D3675">
        <f>H3675/E3675*C3675</f>
        <v>0.21834351396677226</v>
      </c>
      <c r="E3675">
        <f>INDEX(Reference!$A$1:$H$55, MATCH(B3675, Reference!$A$1:$A$55, 0), MATCH(A3675, Reference!$A$1:$H$1, 0))</f>
        <v>1110278</v>
      </c>
      <c r="F3675">
        <v>40.485010283000399</v>
      </c>
      <c r="G3675">
        <v>-88.997710177999593</v>
      </c>
      <c r="H3675">
        <v>22870</v>
      </c>
      <c r="I3675" t="s">
        <v>12</v>
      </c>
      <c r="J3675" t="s">
        <v>13</v>
      </c>
      <c r="K3675">
        <v>34</v>
      </c>
      <c r="L3675">
        <v>1795</v>
      </c>
      <c r="M3675" t="s">
        <v>40</v>
      </c>
    </row>
    <row r="3676" spans="1:13" x14ac:dyDescent="0.35">
      <c r="A3676">
        <v>2014</v>
      </c>
      <c r="B3676" t="s">
        <v>71</v>
      </c>
      <c r="C3676">
        <v>15.4</v>
      </c>
      <c r="D3676">
        <f>H3676/E3676*C3676</f>
        <v>1.3323906264917436</v>
      </c>
      <c r="E3676">
        <f>INDEX(Reference!$A$1:$H$55, MATCH(B3676, Reference!$A$1:$A$55, 0), MATCH(A3676, Reference!$A$1:$H$1, 0))</f>
        <v>1110278</v>
      </c>
      <c r="F3676">
        <v>40.485010283000399</v>
      </c>
      <c r="G3676">
        <v>-88.997710177999593</v>
      </c>
      <c r="H3676">
        <v>96060</v>
      </c>
      <c r="I3676" t="s">
        <v>18</v>
      </c>
      <c r="J3676" t="s">
        <v>19</v>
      </c>
      <c r="K3676">
        <v>34</v>
      </c>
      <c r="L3676">
        <v>1795</v>
      </c>
      <c r="M3676" t="s">
        <v>61</v>
      </c>
    </row>
    <row r="3677" spans="1:13" x14ac:dyDescent="0.35">
      <c r="A3677">
        <v>2014</v>
      </c>
      <c r="B3677" t="s">
        <v>71</v>
      </c>
      <c r="C3677">
        <v>18.2</v>
      </c>
      <c r="D3677">
        <f>H3677/E3677*C3677</f>
        <v>0.67785401494040221</v>
      </c>
      <c r="E3677">
        <f>INDEX(Reference!$A$1:$H$55, MATCH(B3677, Reference!$A$1:$A$55, 0), MATCH(A3677, Reference!$A$1:$H$1, 0))</f>
        <v>1110278</v>
      </c>
      <c r="F3677">
        <v>40.485010283000399</v>
      </c>
      <c r="G3677">
        <v>-88.997710177999593</v>
      </c>
      <c r="H3677">
        <v>41352</v>
      </c>
      <c r="I3677" t="s">
        <v>22</v>
      </c>
      <c r="J3677" t="s">
        <v>19</v>
      </c>
      <c r="K3677">
        <v>34</v>
      </c>
      <c r="L3677">
        <v>1795</v>
      </c>
      <c r="M3677" t="s">
        <v>16</v>
      </c>
    </row>
    <row r="3678" spans="1:13" x14ac:dyDescent="0.35">
      <c r="A3678">
        <v>2014</v>
      </c>
      <c r="B3678" t="s">
        <v>71</v>
      </c>
      <c r="C3678">
        <v>15.2</v>
      </c>
      <c r="D3678">
        <f>H3678/E3678*C3678</f>
        <v>1.3150868521217207</v>
      </c>
      <c r="E3678">
        <f>INDEX(Reference!$A$1:$H$55, MATCH(B3678, Reference!$A$1:$A$55, 0), MATCH(A3678, Reference!$A$1:$H$1, 0))</f>
        <v>1110278</v>
      </c>
      <c r="F3678">
        <v>40.485010283000399</v>
      </c>
      <c r="G3678">
        <v>-88.997710177999593</v>
      </c>
      <c r="H3678">
        <v>96060</v>
      </c>
      <c r="I3678" t="s">
        <v>22</v>
      </c>
      <c r="J3678" t="s">
        <v>19</v>
      </c>
      <c r="K3678">
        <v>34</v>
      </c>
      <c r="L3678">
        <v>1795</v>
      </c>
      <c r="M3678" t="s">
        <v>61</v>
      </c>
    </row>
    <row r="3679" spans="1:13" x14ac:dyDescent="0.35">
      <c r="A3679">
        <v>2014</v>
      </c>
      <c r="B3679" t="s">
        <v>71</v>
      </c>
      <c r="C3679">
        <v>23.6</v>
      </c>
      <c r="D3679">
        <f>H3679/E3679*C3679</f>
        <v>1.8917784554859235E-3</v>
      </c>
      <c r="E3679">
        <f>INDEX(Reference!$A$1:$H$55, MATCH(B3679, Reference!$A$1:$A$55, 0), MATCH(A3679, Reference!$A$1:$H$1, 0))</f>
        <v>1110278</v>
      </c>
      <c r="F3679">
        <v>40.485010283000399</v>
      </c>
      <c r="G3679">
        <v>-88.997710177999593</v>
      </c>
      <c r="H3679">
        <v>89</v>
      </c>
      <c r="I3679" t="s">
        <v>18</v>
      </c>
      <c r="J3679" t="s">
        <v>19</v>
      </c>
      <c r="K3679">
        <v>34</v>
      </c>
      <c r="L3679">
        <v>1795</v>
      </c>
      <c r="M3679" t="s">
        <v>47</v>
      </c>
    </row>
    <row r="3680" spans="1:13" x14ac:dyDescent="0.35">
      <c r="A3680">
        <v>2014</v>
      </c>
      <c r="B3680" t="s">
        <v>71</v>
      </c>
      <c r="C3680">
        <v>11.5</v>
      </c>
      <c r="D3680">
        <f>H3680/E3680*C3680</f>
        <v>0.90343544589733382</v>
      </c>
      <c r="E3680">
        <f>INDEX(Reference!$A$1:$H$55, MATCH(B3680, Reference!$A$1:$A$55, 0), MATCH(A3680, Reference!$A$1:$H$1, 0))</f>
        <v>1110278</v>
      </c>
      <c r="F3680">
        <v>40.485010283000399</v>
      </c>
      <c r="G3680">
        <v>-88.997710177999593</v>
      </c>
      <c r="H3680">
        <v>87223</v>
      </c>
      <c r="I3680" t="s">
        <v>12</v>
      </c>
      <c r="J3680" t="s">
        <v>13</v>
      </c>
      <c r="K3680">
        <v>34</v>
      </c>
      <c r="L3680">
        <v>1795</v>
      </c>
      <c r="M3680" t="s">
        <v>61</v>
      </c>
    </row>
    <row r="3681" spans="1:13" x14ac:dyDescent="0.35">
      <c r="A3681">
        <v>2014</v>
      </c>
      <c r="B3681" t="s">
        <v>71</v>
      </c>
      <c r="C3681">
        <v>17.399999999999999</v>
      </c>
      <c r="D3681">
        <f>H3681/E3681*C3681</f>
        <v>0.39472438434338064</v>
      </c>
      <c r="E3681">
        <f>INDEX(Reference!$A$1:$H$55, MATCH(B3681, Reference!$A$1:$A$55, 0), MATCH(A3681, Reference!$A$1:$H$1, 0))</f>
        <v>1110278</v>
      </c>
      <c r="F3681">
        <v>40.485010283000399</v>
      </c>
      <c r="G3681">
        <v>-88.997710177999593</v>
      </c>
      <c r="H3681">
        <v>25187</v>
      </c>
      <c r="I3681" t="s">
        <v>22</v>
      </c>
      <c r="J3681" t="s">
        <v>19</v>
      </c>
      <c r="K3681">
        <v>34</v>
      </c>
      <c r="L3681">
        <v>1795</v>
      </c>
      <c r="M3681" t="s">
        <v>43</v>
      </c>
    </row>
    <row r="3682" spans="1:13" x14ac:dyDescent="0.35">
      <c r="A3682">
        <v>2014</v>
      </c>
      <c r="B3682" t="s">
        <v>71</v>
      </c>
      <c r="C3682">
        <v>12.3</v>
      </c>
      <c r="D3682">
        <f>H3682/E3682*C3682</f>
        <v>0.30548430212973687</v>
      </c>
      <c r="E3682">
        <f>INDEX(Reference!$A$1:$H$55, MATCH(B3682, Reference!$A$1:$A$55, 0), MATCH(A3682, Reference!$A$1:$H$1, 0))</f>
        <v>1110278</v>
      </c>
      <c r="F3682">
        <v>40.485010283000399</v>
      </c>
      <c r="G3682">
        <v>-88.997710177999593</v>
      </c>
      <c r="H3682">
        <v>27575</v>
      </c>
      <c r="I3682" t="s">
        <v>12</v>
      </c>
      <c r="J3682" t="s">
        <v>13</v>
      </c>
      <c r="K3682">
        <v>34</v>
      </c>
      <c r="L3682">
        <v>1795</v>
      </c>
      <c r="M3682" s="1">
        <v>45277</v>
      </c>
    </row>
    <row r="3683" spans="1:13" x14ac:dyDescent="0.35">
      <c r="A3683">
        <v>2014</v>
      </c>
      <c r="B3683" t="s">
        <v>71</v>
      </c>
      <c r="C3683">
        <v>15</v>
      </c>
      <c r="D3683">
        <f>H3683/E3683*C3683</f>
        <v>0.37212301783877549</v>
      </c>
      <c r="E3683">
        <f>INDEX(Reference!$A$1:$H$55, MATCH(B3683, Reference!$A$1:$A$55, 0), MATCH(A3683, Reference!$A$1:$H$1, 0))</f>
        <v>1110278</v>
      </c>
      <c r="F3683">
        <v>40.485010283000399</v>
      </c>
      <c r="G3683">
        <v>-88.997710177999593</v>
      </c>
      <c r="H3683">
        <v>27544</v>
      </c>
      <c r="I3683" t="s">
        <v>18</v>
      </c>
      <c r="J3683" t="s">
        <v>19</v>
      </c>
      <c r="K3683">
        <v>34</v>
      </c>
      <c r="L3683">
        <v>1795</v>
      </c>
      <c r="M3683" t="s">
        <v>27</v>
      </c>
    </row>
    <row r="3684" spans="1:13" x14ac:dyDescent="0.35">
      <c r="A3684">
        <v>2014</v>
      </c>
      <c r="B3684" t="s">
        <v>71</v>
      </c>
      <c r="C3684">
        <v>15.6</v>
      </c>
      <c r="D3684">
        <f>H3684/E3684*C3684</f>
        <v>0.46654801770367421</v>
      </c>
      <c r="E3684">
        <f>INDEX(Reference!$A$1:$H$55, MATCH(B3684, Reference!$A$1:$A$55, 0), MATCH(A3684, Reference!$A$1:$H$1, 0))</f>
        <v>1110278</v>
      </c>
      <c r="F3684">
        <v>40.485010283000399</v>
      </c>
      <c r="G3684">
        <v>-88.997710177999593</v>
      </c>
      <c r="H3684">
        <v>33205</v>
      </c>
      <c r="I3684" t="s">
        <v>18</v>
      </c>
      <c r="J3684" t="s">
        <v>19</v>
      </c>
      <c r="K3684">
        <v>34</v>
      </c>
      <c r="L3684">
        <v>1795</v>
      </c>
      <c r="M3684" t="s">
        <v>30</v>
      </c>
    </row>
    <row r="3685" spans="1:13" x14ac:dyDescent="0.35">
      <c r="A3685">
        <v>2014</v>
      </c>
      <c r="B3685" t="s">
        <v>71</v>
      </c>
      <c r="C3685">
        <v>8.3000000000000007</v>
      </c>
      <c r="D3685">
        <f>H3685/E3685*C3685</f>
        <v>2.3159424936817628E-2</v>
      </c>
      <c r="E3685">
        <f>INDEX(Reference!$A$1:$H$55, MATCH(B3685, Reference!$A$1:$A$55, 0), MATCH(A3685, Reference!$A$1:$H$1, 0))</f>
        <v>1110278</v>
      </c>
      <c r="F3685">
        <v>40.485010283000399</v>
      </c>
      <c r="G3685">
        <v>-88.997710177999593</v>
      </c>
      <c r="H3685">
        <v>3098</v>
      </c>
      <c r="I3685" t="s">
        <v>22</v>
      </c>
      <c r="J3685" t="s">
        <v>19</v>
      </c>
      <c r="K3685">
        <v>34</v>
      </c>
      <c r="L3685">
        <v>1795</v>
      </c>
      <c r="M3685" t="s">
        <v>35</v>
      </c>
    </row>
    <row r="3686" spans="1:13" x14ac:dyDescent="0.35">
      <c r="A3686">
        <v>2014</v>
      </c>
      <c r="B3686" t="s">
        <v>71</v>
      </c>
      <c r="C3686">
        <v>11</v>
      </c>
      <c r="D3686">
        <f>H3686/E3686*C3686</f>
        <v>3.0693213771686011E-2</v>
      </c>
      <c r="E3686">
        <f>INDEX(Reference!$A$1:$H$55, MATCH(B3686, Reference!$A$1:$A$55, 0), MATCH(A3686, Reference!$A$1:$H$1, 0))</f>
        <v>1110278</v>
      </c>
      <c r="F3686">
        <v>40.485010283000399</v>
      </c>
      <c r="G3686">
        <v>-88.997710177999593</v>
      </c>
      <c r="H3686">
        <v>3098</v>
      </c>
      <c r="I3686" t="s">
        <v>18</v>
      </c>
      <c r="J3686" t="s">
        <v>19</v>
      </c>
      <c r="K3686">
        <v>34</v>
      </c>
      <c r="L3686">
        <v>1795</v>
      </c>
      <c r="M3686" t="s">
        <v>35</v>
      </c>
    </row>
    <row r="3687" spans="1:13" x14ac:dyDescent="0.35">
      <c r="A3687">
        <v>2014</v>
      </c>
      <c r="B3687" t="s">
        <v>71</v>
      </c>
      <c r="C3687">
        <v>6.4</v>
      </c>
      <c r="D3687">
        <f>H3687/E3687*C3687</f>
        <v>2.3829707514694518E-2</v>
      </c>
      <c r="E3687">
        <f>INDEX(Reference!$A$1:$H$55, MATCH(B3687, Reference!$A$1:$A$55, 0), MATCH(A3687, Reference!$A$1:$H$1, 0))</f>
        <v>1110278</v>
      </c>
      <c r="F3687">
        <v>40.485010283000399</v>
      </c>
      <c r="G3687">
        <v>-88.997710177999593</v>
      </c>
      <c r="H3687">
        <v>4134</v>
      </c>
      <c r="I3687" t="s">
        <v>12</v>
      </c>
      <c r="J3687" t="s">
        <v>13</v>
      </c>
      <c r="K3687">
        <v>34</v>
      </c>
      <c r="L3687">
        <v>1795</v>
      </c>
      <c r="M3687" s="1">
        <v>44990</v>
      </c>
    </row>
    <row r="3688" spans="1:13" x14ac:dyDescent="0.35">
      <c r="A3688">
        <v>2014</v>
      </c>
      <c r="B3688" t="s">
        <v>71</v>
      </c>
      <c r="C3688">
        <v>11.1</v>
      </c>
      <c r="D3688">
        <f>H3688/E3688*C3688</f>
        <v>7.1981972082667582E-4</v>
      </c>
      <c r="E3688">
        <f>INDEX(Reference!$A$1:$H$55, MATCH(B3688, Reference!$A$1:$A$55, 0), MATCH(A3688, Reference!$A$1:$H$1, 0))</f>
        <v>1110278</v>
      </c>
      <c r="F3688">
        <v>40.485010283000399</v>
      </c>
      <c r="G3688">
        <v>-88.997710177999593</v>
      </c>
      <c r="H3688">
        <v>72</v>
      </c>
      <c r="I3688" t="s">
        <v>12</v>
      </c>
      <c r="J3688" t="s">
        <v>13</v>
      </c>
      <c r="K3688">
        <v>34</v>
      </c>
      <c r="L3688">
        <v>1795</v>
      </c>
      <c r="M3688" t="s">
        <v>47</v>
      </c>
    </row>
    <row r="3689" spans="1:13" x14ac:dyDescent="0.35">
      <c r="A3689">
        <v>2014</v>
      </c>
      <c r="B3689" t="s">
        <v>71</v>
      </c>
      <c r="C3689">
        <v>12.2</v>
      </c>
      <c r="D3689">
        <f>H3689/E3689*C3689</f>
        <v>0.48994359971106333</v>
      </c>
      <c r="E3689">
        <f>INDEX(Reference!$A$1:$H$55, MATCH(B3689, Reference!$A$1:$A$55, 0), MATCH(A3689, Reference!$A$1:$H$1, 0))</f>
        <v>1110278</v>
      </c>
      <c r="F3689">
        <v>40.485010283000399</v>
      </c>
      <c r="G3689">
        <v>-88.997710177999593</v>
      </c>
      <c r="H3689">
        <v>44588</v>
      </c>
      <c r="I3689" t="s">
        <v>12</v>
      </c>
      <c r="J3689" t="s">
        <v>13</v>
      </c>
      <c r="K3689">
        <v>34</v>
      </c>
      <c r="L3689">
        <v>1795</v>
      </c>
      <c r="M3689" t="s">
        <v>23</v>
      </c>
    </row>
    <row r="3690" spans="1:13" x14ac:dyDescent="0.35">
      <c r="A3690">
        <v>2014</v>
      </c>
      <c r="B3690" t="s">
        <v>71</v>
      </c>
      <c r="C3690">
        <v>15.6</v>
      </c>
      <c r="D3690">
        <f>H3690/E3690*C3690</f>
        <v>0.46654801770367421</v>
      </c>
      <c r="E3690">
        <f>INDEX(Reference!$A$1:$H$55, MATCH(B3690, Reference!$A$1:$A$55, 0), MATCH(A3690, Reference!$A$1:$H$1, 0))</f>
        <v>1110278</v>
      </c>
      <c r="F3690">
        <v>40.485010283000399</v>
      </c>
      <c r="G3690">
        <v>-88.997710177999593</v>
      </c>
      <c r="H3690">
        <v>33205</v>
      </c>
      <c r="I3690" t="s">
        <v>22</v>
      </c>
      <c r="J3690" t="s">
        <v>19</v>
      </c>
      <c r="K3690">
        <v>34</v>
      </c>
      <c r="L3690">
        <v>1795</v>
      </c>
      <c r="M3690" t="s">
        <v>30</v>
      </c>
    </row>
    <row r="3691" spans="1:13" x14ac:dyDescent="0.35">
      <c r="A3691">
        <v>2014</v>
      </c>
      <c r="B3691" t="s">
        <v>71</v>
      </c>
      <c r="C3691">
        <v>9.1</v>
      </c>
      <c r="D3691">
        <f>H3691/E3691*C3691</f>
        <v>0.30007727794300165</v>
      </c>
      <c r="E3691">
        <f>INDEX(Reference!$A$1:$H$55, MATCH(B3691, Reference!$A$1:$A$55, 0), MATCH(A3691, Reference!$A$1:$H$1, 0))</f>
        <v>1110278</v>
      </c>
      <c r="F3691">
        <v>40.485010283000399</v>
      </c>
      <c r="G3691">
        <v>-88.997710177999593</v>
      </c>
      <c r="H3691">
        <v>36612</v>
      </c>
      <c r="I3691" t="s">
        <v>12</v>
      </c>
      <c r="J3691" t="s">
        <v>13</v>
      </c>
      <c r="K3691">
        <v>34</v>
      </c>
      <c r="L3691">
        <v>1795</v>
      </c>
      <c r="M3691" s="1">
        <v>45088</v>
      </c>
    </row>
    <row r="3692" spans="1:13" x14ac:dyDescent="0.35">
      <c r="A3692">
        <v>2014</v>
      </c>
      <c r="B3692" t="s">
        <v>71</v>
      </c>
      <c r="C3692">
        <v>12.7</v>
      </c>
      <c r="D3692">
        <f>H3692/E3692*C3692</f>
        <v>0.23967249643782906</v>
      </c>
      <c r="E3692">
        <f>INDEX(Reference!$A$1:$H$55, MATCH(B3692, Reference!$A$1:$A$55, 0), MATCH(A3692, Reference!$A$1:$H$1, 0))</f>
        <v>1110278</v>
      </c>
      <c r="F3692">
        <v>40.485010283000399</v>
      </c>
      <c r="G3692">
        <v>-88.997710177999593</v>
      </c>
      <c r="H3692">
        <v>20953</v>
      </c>
      <c r="I3692" t="s">
        <v>22</v>
      </c>
      <c r="J3692" t="s">
        <v>19</v>
      </c>
      <c r="K3692">
        <v>34</v>
      </c>
      <c r="L3692">
        <v>1795</v>
      </c>
      <c r="M3692" t="s">
        <v>40</v>
      </c>
    </row>
    <row r="3693" spans="1:13" x14ac:dyDescent="0.35">
      <c r="A3693">
        <v>2014</v>
      </c>
      <c r="B3693" t="s">
        <v>71</v>
      </c>
      <c r="C3693">
        <v>11.2</v>
      </c>
      <c r="D3693">
        <f>H3693/E3693*C3693</f>
        <v>8.9779316531535334E-4</v>
      </c>
      <c r="E3693">
        <f>INDEX(Reference!$A$1:$H$55, MATCH(B3693, Reference!$A$1:$A$55, 0), MATCH(A3693, Reference!$A$1:$H$1, 0))</f>
        <v>1110278</v>
      </c>
      <c r="F3693">
        <v>40.485010283000399</v>
      </c>
      <c r="G3693">
        <v>-88.997710177999593</v>
      </c>
      <c r="H3693">
        <v>89</v>
      </c>
      <c r="I3693" t="s">
        <v>22</v>
      </c>
      <c r="J3693" t="s">
        <v>19</v>
      </c>
      <c r="K3693">
        <v>34</v>
      </c>
      <c r="L3693">
        <v>1795</v>
      </c>
      <c r="M3693" t="s">
        <v>47</v>
      </c>
    </row>
    <row r="3694" spans="1:13" x14ac:dyDescent="0.35">
      <c r="A3694">
        <v>2014</v>
      </c>
      <c r="B3694" t="s">
        <v>71</v>
      </c>
      <c r="C3694">
        <v>13.3</v>
      </c>
      <c r="D3694">
        <f>H3694/E3694*C3694</f>
        <v>0.37921862812736989</v>
      </c>
      <c r="E3694">
        <f>INDEX(Reference!$A$1:$H$55, MATCH(B3694, Reference!$A$1:$A$55, 0), MATCH(A3694, Reference!$A$1:$H$1, 0))</f>
        <v>1110278</v>
      </c>
      <c r="F3694">
        <v>40.485010283000399</v>
      </c>
      <c r="G3694">
        <v>-88.997710177999593</v>
      </c>
      <c r="H3694">
        <v>31657</v>
      </c>
      <c r="I3694" t="s">
        <v>12</v>
      </c>
      <c r="J3694" t="s">
        <v>13</v>
      </c>
      <c r="K3694">
        <v>34</v>
      </c>
      <c r="L3694">
        <v>1795</v>
      </c>
      <c r="M3694" t="s">
        <v>16</v>
      </c>
    </row>
    <row r="3695" spans="1:13" x14ac:dyDescent="0.35">
      <c r="A3695">
        <v>2014</v>
      </c>
      <c r="B3695" t="s">
        <v>71</v>
      </c>
      <c r="C3695">
        <v>15.6</v>
      </c>
      <c r="D3695">
        <f>H3695/E3695*C3695</f>
        <v>0.35389082734234129</v>
      </c>
      <c r="E3695">
        <f>INDEX(Reference!$A$1:$H$55, MATCH(B3695, Reference!$A$1:$A$55, 0), MATCH(A3695, Reference!$A$1:$H$1, 0))</f>
        <v>1110278</v>
      </c>
      <c r="F3695">
        <v>40.485010283000399</v>
      </c>
      <c r="G3695">
        <v>-88.997710177999593</v>
      </c>
      <c r="H3695">
        <v>25187</v>
      </c>
      <c r="I3695" t="s">
        <v>18</v>
      </c>
      <c r="J3695" t="s">
        <v>19</v>
      </c>
      <c r="K3695">
        <v>34</v>
      </c>
      <c r="L3695">
        <v>1795</v>
      </c>
      <c r="M3695" t="s">
        <v>43</v>
      </c>
    </row>
    <row r="3696" spans="1:13" x14ac:dyDescent="0.35">
      <c r="A3696">
        <v>2014</v>
      </c>
      <c r="B3696" t="s">
        <v>71</v>
      </c>
      <c r="C3696">
        <v>14.4</v>
      </c>
      <c r="D3696">
        <f>H3696/E3696*C3696</f>
        <v>0.27175464163029439</v>
      </c>
      <c r="E3696">
        <f>INDEX(Reference!$A$1:$H$55, MATCH(B3696, Reference!$A$1:$A$55, 0), MATCH(A3696, Reference!$A$1:$H$1, 0))</f>
        <v>1110278</v>
      </c>
      <c r="F3696">
        <v>40.485010283000399</v>
      </c>
      <c r="G3696">
        <v>-88.997710177999593</v>
      </c>
      <c r="H3696">
        <v>20953</v>
      </c>
      <c r="I3696" t="s">
        <v>18</v>
      </c>
      <c r="J3696" t="s">
        <v>19</v>
      </c>
      <c r="K3696">
        <v>34</v>
      </c>
      <c r="L3696">
        <v>1795</v>
      </c>
      <c r="M3696" t="s">
        <v>40</v>
      </c>
    </row>
    <row r="3697" spans="1:13" x14ac:dyDescent="0.35">
      <c r="A3697">
        <v>2014</v>
      </c>
      <c r="B3697" t="s">
        <v>71</v>
      </c>
      <c r="C3697">
        <v>13.4</v>
      </c>
      <c r="D3697">
        <f>H3697/E3697*C3697</f>
        <v>0.45461695179045253</v>
      </c>
      <c r="E3697">
        <f>INDEX(Reference!$A$1:$H$55, MATCH(B3697, Reference!$A$1:$A$55, 0), MATCH(A3697, Reference!$A$1:$H$1, 0))</f>
        <v>1110278</v>
      </c>
      <c r="F3697">
        <v>40.485010283000399</v>
      </c>
      <c r="G3697">
        <v>-88.997710177999593</v>
      </c>
      <c r="H3697">
        <v>37668</v>
      </c>
      <c r="I3697" t="s">
        <v>22</v>
      </c>
      <c r="J3697" t="s">
        <v>19</v>
      </c>
      <c r="K3697">
        <v>34</v>
      </c>
      <c r="L3697">
        <v>1795</v>
      </c>
      <c r="M3697" t="s">
        <v>55</v>
      </c>
    </row>
    <row r="3698" spans="1:13" x14ac:dyDescent="0.35">
      <c r="A3698">
        <v>2014</v>
      </c>
      <c r="B3698" t="s">
        <v>71</v>
      </c>
      <c r="C3698">
        <v>10.7</v>
      </c>
      <c r="D3698">
        <f>H3698/E3698*C3698</f>
        <v>0.4108831301710022</v>
      </c>
      <c r="E3698">
        <f>INDEX(Reference!$A$1:$H$55, MATCH(B3698, Reference!$A$1:$A$55, 0), MATCH(A3698, Reference!$A$1:$H$1, 0))</f>
        <v>1110278</v>
      </c>
      <c r="F3698">
        <v>40.485010283000399</v>
      </c>
      <c r="G3698">
        <v>-88.997710177999593</v>
      </c>
      <c r="H3698">
        <v>42635</v>
      </c>
      <c r="I3698" t="s">
        <v>12</v>
      </c>
      <c r="J3698" t="s">
        <v>13</v>
      </c>
      <c r="K3698">
        <v>34</v>
      </c>
      <c r="L3698">
        <v>1795</v>
      </c>
      <c r="M3698" t="s">
        <v>32</v>
      </c>
    </row>
    <row r="3699" spans="1:13" x14ac:dyDescent="0.35">
      <c r="A3699">
        <v>2014</v>
      </c>
      <c r="B3699" t="s">
        <v>71</v>
      </c>
      <c r="C3699">
        <v>15.2</v>
      </c>
      <c r="D3699">
        <f>H3699/E3699*C3699</f>
        <v>0.66865992120892248</v>
      </c>
      <c r="E3699">
        <f>INDEX(Reference!$A$1:$H$55, MATCH(B3699, Reference!$A$1:$A$55, 0), MATCH(A3699, Reference!$A$1:$H$1, 0))</f>
        <v>1110278</v>
      </c>
      <c r="F3699">
        <v>40.485010283000399</v>
      </c>
      <c r="G3699">
        <v>-88.997710177999593</v>
      </c>
      <c r="H3699">
        <v>48842</v>
      </c>
      <c r="I3699" t="s">
        <v>18</v>
      </c>
      <c r="J3699" t="s">
        <v>19</v>
      </c>
      <c r="K3699">
        <v>34</v>
      </c>
      <c r="L3699">
        <v>1795</v>
      </c>
      <c r="M3699" t="s">
        <v>23</v>
      </c>
    </row>
    <row r="3700" spans="1:13" x14ac:dyDescent="0.35">
      <c r="A3700">
        <v>2014</v>
      </c>
      <c r="B3700" t="s">
        <v>71</v>
      </c>
      <c r="C3700">
        <v>10.6</v>
      </c>
      <c r="D3700">
        <f>H3700/E3700*C3700</f>
        <v>0.27650480330151544</v>
      </c>
      <c r="E3700">
        <f>INDEX(Reference!$A$1:$H$55, MATCH(B3700, Reference!$A$1:$A$55, 0), MATCH(A3700, Reference!$A$1:$H$1, 0))</f>
        <v>1110278</v>
      </c>
      <c r="F3700">
        <v>40.485010283000399</v>
      </c>
      <c r="G3700">
        <v>-88.997710177999593</v>
      </c>
      <c r="H3700">
        <v>28962</v>
      </c>
      <c r="I3700" t="s">
        <v>12</v>
      </c>
      <c r="J3700" t="s">
        <v>13</v>
      </c>
      <c r="K3700">
        <v>34</v>
      </c>
      <c r="L3700">
        <v>1795</v>
      </c>
      <c r="M3700" t="s">
        <v>27</v>
      </c>
    </row>
    <row r="3701" spans="1:13" x14ac:dyDescent="0.35">
      <c r="A3701">
        <v>2014</v>
      </c>
      <c r="B3701" t="s">
        <v>71</v>
      </c>
      <c r="C3701">
        <v>13</v>
      </c>
      <c r="D3701">
        <f>H3701/E3701*C3701</f>
        <v>0.32250661546027209</v>
      </c>
      <c r="E3701">
        <f>INDEX(Reference!$A$1:$H$55, MATCH(B3701, Reference!$A$1:$A$55, 0), MATCH(A3701, Reference!$A$1:$H$1, 0))</f>
        <v>1110278</v>
      </c>
      <c r="F3701">
        <v>40.485010283000399</v>
      </c>
      <c r="G3701">
        <v>-88.997710177999593</v>
      </c>
      <c r="H3701">
        <v>27544</v>
      </c>
      <c r="I3701" t="s">
        <v>22</v>
      </c>
      <c r="J3701" t="s">
        <v>19</v>
      </c>
      <c r="K3701">
        <v>34</v>
      </c>
      <c r="L3701">
        <v>1795</v>
      </c>
      <c r="M3701" t="s">
        <v>27</v>
      </c>
    </row>
    <row r="3702" spans="1:13" x14ac:dyDescent="0.35">
      <c r="A3702">
        <v>2014</v>
      </c>
      <c r="B3702" t="s">
        <v>71</v>
      </c>
      <c r="C3702">
        <v>15.9</v>
      </c>
      <c r="D3702">
        <f>H3702/E3702*C3702</f>
        <v>0.69945347021196502</v>
      </c>
      <c r="E3702">
        <f>INDEX(Reference!$A$1:$H$55, MATCH(B3702, Reference!$A$1:$A$55, 0), MATCH(A3702, Reference!$A$1:$H$1, 0))</f>
        <v>1110278</v>
      </c>
      <c r="F3702">
        <v>40.485010283000399</v>
      </c>
      <c r="G3702">
        <v>-88.997710177999593</v>
      </c>
      <c r="H3702">
        <v>48842</v>
      </c>
      <c r="I3702" t="s">
        <v>22</v>
      </c>
      <c r="J3702" t="s">
        <v>19</v>
      </c>
      <c r="K3702">
        <v>34</v>
      </c>
      <c r="L3702">
        <v>1795</v>
      </c>
      <c r="M3702" t="s">
        <v>23</v>
      </c>
    </row>
    <row r="3703" spans="1:13" x14ac:dyDescent="0.35">
      <c r="A3703">
        <v>2014</v>
      </c>
      <c r="B3703" t="s">
        <v>71</v>
      </c>
      <c r="C3703">
        <v>15.7</v>
      </c>
      <c r="D3703">
        <f>H3703/E3703*C3703</f>
        <v>0.66769097469282457</v>
      </c>
      <c r="E3703">
        <f>INDEX(Reference!$A$1:$H$55, MATCH(B3703, Reference!$A$1:$A$55, 0), MATCH(A3703, Reference!$A$1:$H$1, 0))</f>
        <v>1110278</v>
      </c>
      <c r="F3703">
        <v>40.485010283000399</v>
      </c>
      <c r="G3703">
        <v>-88.997710177999593</v>
      </c>
      <c r="H3703">
        <v>47218</v>
      </c>
      <c r="I3703" t="s">
        <v>18</v>
      </c>
      <c r="J3703" t="s">
        <v>19</v>
      </c>
      <c r="K3703">
        <v>34</v>
      </c>
      <c r="L3703">
        <v>1795</v>
      </c>
      <c r="M3703" t="s">
        <v>32</v>
      </c>
    </row>
    <row r="3704" spans="1:13" x14ac:dyDescent="0.35">
      <c r="A3704">
        <v>2014</v>
      </c>
      <c r="B3704" t="s">
        <v>71</v>
      </c>
      <c r="C3704">
        <v>16</v>
      </c>
      <c r="D3704">
        <f>H3704/E3704*C3704</f>
        <v>0.27239304030161815</v>
      </c>
      <c r="E3704">
        <f>INDEX(Reference!$A$1:$H$55, MATCH(B3704, Reference!$A$1:$A$55, 0), MATCH(A3704, Reference!$A$1:$H$1, 0))</f>
        <v>1110278</v>
      </c>
      <c r="F3704">
        <v>40.485010283000399</v>
      </c>
      <c r="G3704">
        <v>-88.997710177999593</v>
      </c>
      <c r="H3704">
        <v>18902</v>
      </c>
      <c r="I3704" t="s">
        <v>12</v>
      </c>
      <c r="J3704" t="s">
        <v>13</v>
      </c>
      <c r="K3704">
        <v>34</v>
      </c>
      <c r="L3704">
        <v>1795</v>
      </c>
      <c r="M3704" t="s">
        <v>14</v>
      </c>
    </row>
    <row r="3705" spans="1:13" x14ac:dyDescent="0.35">
      <c r="A3705">
        <v>2014</v>
      </c>
      <c r="B3705" t="s">
        <v>71</v>
      </c>
      <c r="C3705">
        <v>16.5</v>
      </c>
      <c r="D3705">
        <f>H3705/E3705*C3705</f>
        <v>0.61453798057783726</v>
      </c>
      <c r="E3705">
        <f>INDEX(Reference!$A$1:$H$55, MATCH(B3705, Reference!$A$1:$A$55, 0), MATCH(A3705, Reference!$A$1:$H$1, 0))</f>
        <v>1110278</v>
      </c>
      <c r="F3705">
        <v>40.485010283000399</v>
      </c>
      <c r="G3705">
        <v>-88.997710177999593</v>
      </c>
      <c r="H3705">
        <v>41352</v>
      </c>
      <c r="I3705" t="s">
        <v>18</v>
      </c>
      <c r="J3705" t="s">
        <v>19</v>
      </c>
      <c r="K3705">
        <v>34</v>
      </c>
      <c r="L3705">
        <v>1795</v>
      </c>
      <c r="M3705" t="s">
        <v>16</v>
      </c>
    </row>
    <row r="3706" spans="1:13" x14ac:dyDescent="0.35">
      <c r="A3706">
        <v>2014</v>
      </c>
      <c r="B3706" t="s">
        <v>71</v>
      </c>
      <c r="C3706">
        <v>14.5</v>
      </c>
      <c r="D3706">
        <f>H3706/E3706*C3706</f>
        <v>0.61665726962076162</v>
      </c>
      <c r="E3706">
        <f>INDEX(Reference!$A$1:$H$55, MATCH(B3706, Reference!$A$1:$A$55, 0), MATCH(A3706, Reference!$A$1:$H$1, 0))</f>
        <v>1110278</v>
      </c>
      <c r="F3706">
        <v>40.485010283000399</v>
      </c>
      <c r="G3706">
        <v>-88.997710177999593</v>
      </c>
      <c r="H3706">
        <v>47218</v>
      </c>
      <c r="I3706" t="s">
        <v>22</v>
      </c>
      <c r="J3706" t="s">
        <v>19</v>
      </c>
      <c r="K3706">
        <v>34</v>
      </c>
      <c r="L3706">
        <v>1795</v>
      </c>
      <c r="M3706" t="s">
        <v>32</v>
      </c>
    </row>
    <row r="3707" spans="1:13" x14ac:dyDescent="0.35">
      <c r="A3707">
        <v>2014</v>
      </c>
      <c r="B3707" t="s">
        <v>71</v>
      </c>
      <c r="C3707">
        <v>6.1</v>
      </c>
      <c r="D3707">
        <f>H3707/E3707*C3707</f>
        <v>1.437261658791762E-2</v>
      </c>
      <c r="E3707">
        <f>INDEX(Reference!$A$1:$H$55, MATCH(B3707, Reference!$A$1:$A$55, 0), MATCH(A3707, Reference!$A$1:$H$1, 0))</f>
        <v>1110278</v>
      </c>
      <c r="F3707">
        <v>40.485010283000399</v>
      </c>
      <c r="G3707">
        <v>-88.997710177999593</v>
      </c>
      <c r="H3707">
        <v>2616</v>
      </c>
      <c r="I3707" t="s">
        <v>12</v>
      </c>
      <c r="J3707" t="s">
        <v>13</v>
      </c>
      <c r="K3707">
        <v>34</v>
      </c>
      <c r="L3707">
        <v>1795</v>
      </c>
      <c r="M3707" t="s">
        <v>35</v>
      </c>
    </row>
    <row r="3708" spans="1:13" x14ac:dyDescent="0.35">
      <c r="A3708">
        <v>2016</v>
      </c>
      <c r="B3708" t="s">
        <v>71</v>
      </c>
      <c r="C3708">
        <v>10.9</v>
      </c>
      <c r="D3708">
        <f>H3708/E3708*C3708</f>
        <v>0.44664290194024103</v>
      </c>
      <c r="E3708">
        <f>INDEX(Reference!$A$1:$H$55, MATCH(B3708, Reference!$A$1:$A$55, 0), MATCH(A3708, Reference!$A$1:$H$1, 0))</f>
        <v>958283</v>
      </c>
      <c r="F3708">
        <v>40.485010283000399</v>
      </c>
      <c r="G3708">
        <v>-88.997710177999593</v>
      </c>
      <c r="H3708">
        <v>39267</v>
      </c>
      <c r="I3708" t="s">
        <v>12</v>
      </c>
      <c r="J3708" t="s">
        <v>13</v>
      </c>
      <c r="K3708">
        <v>34</v>
      </c>
      <c r="L3708">
        <v>1795</v>
      </c>
      <c r="M3708" t="s">
        <v>32</v>
      </c>
    </row>
    <row r="3709" spans="1:13" x14ac:dyDescent="0.35">
      <c r="A3709">
        <v>2016</v>
      </c>
      <c r="B3709" t="s">
        <v>71</v>
      </c>
      <c r="C3709">
        <v>11.9</v>
      </c>
      <c r="D3709">
        <f>H3709/E3709*C3709</f>
        <v>0.99120823389332791</v>
      </c>
      <c r="E3709">
        <f>INDEX(Reference!$A$1:$H$55, MATCH(B3709, Reference!$A$1:$A$55, 0), MATCH(A3709, Reference!$A$1:$H$1, 0))</f>
        <v>958283</v>
      </c>
      <c r="F3709">
        <v>40.485010283000399</v>
      </c>
      <c r="G3709">
        <v>-88.997710177999593</v>
      </c>
      <c r="H3709">
        <v>79820</v>
      </c>
      <c r="I3709" t="s">
        <v>12</v>
      </c>
      <c r="J3709" t="s">
        <v>13</v>
      </c>
      <c r="K3709">
        <v>34</v>
      </c>
      <c r="L3709">
        <v>1795</v>
      </c>
      <c r="M3709" t="s">
        <v>61</v>
      </c>
    </row>
    <row r="3710" spans="1:13" x14ac:dyDescent="0.35">
      <c r="A3710">
        <v>2016</v>
      </c>
      <c r="B3710" t="s">
        <v>71</v>
      </c>
      <c r="C3710">
        <v>11.1</v>
      </c>
      <c r="D3710">
        <f>H3710/E3710*C3710</f>
        <v>0.25348712228016151</v>
      </c>
      <c r="E3710">
        <f>INDEX(Reference!$A$1:$H$55, MATCH(B3710, Reference!$A$1:$A$55, 0), MATCH(A3710, Reference!$A$1:$H$1, 0))</f>
        <v>958283</v>
      </c>
      <c r="F3710">
        <v>40.485010283000399</v>
      </c>
      <c r="G3710">
        <v>-88.997710177999593</v>
      </c>
      <c r="H3710">
        <v>21884</v>
      </c>
      <c r="I3710" t="s">
        <v>12</v>
      </c>
      <c r="J3710" t="s">
        <v>13</v>
      </c>
      <c r="K3710">
        <v>34</v>
      </c>
      <c r="L3710">
        <v>1795</v>
      </c>
      <c r="M3710" t="s">
        <v>40</v>
      </c>
    </row>
    <row r="3711" spans="1:13" x14ac:dyDescent="0.35">
      <c r="A3711">
        <v>2016</v>
      </c>
      <c r="B3711" t="s">
        <v>71</v>
      </c>
      <c r="C3711">
        <v>11.8</v>
      </c>
      <c r="D3711">
        <f>H3711/E3711*C3711</f>
        <v>0.2296626361941097</v>
      </c>
      <c r="E3711">
        <f>INDEX(Reference!$A$1:$H$55, MATCH(B3711, Reference!$A$1:$A$55, 0), MATCH(A3711, Reference!$A$1:$H$1, 0))</f>
        <v>958283</v>
      </c>
      <c r="F3711">
        <v>40.485010283000399</v>
      </c>
      <c r="G3711">
        <v>-88.997710177999593</v>
      </c>
      <c r="H3711">
        <v>18651</v>
      </c>
      <c r="I3711" t="s">
        <v>22</v>
      </c>
      <c r="J3711" t="s">
        <v>19</v>
      </c>
      <c r="K3711">
        <v>34</v>
      </c>
      <c r="L3711">
        <v>1795</v>
      </c>
      <c r="M3711" t="s">
        <v>40</v>
      </c>
    </row>
    <row r="3712" spans="1:13" x14ac:dyDescent="0.35">
      <c r="A3712">
        <v>2016</v>
      </c>
      <c r="B3712" t="s">
        <v>71</v>
      </c>
      <c r="C3712">
        <v>15.7</v>
      </c>
      <c r="D3712">
        <f>H3712/E3712*C3712</f>
        <v>1.1468428428762691E-3</v>
      </c>
      <c r="E3712">
        <f>INDEX(Reference!$A$1:$H$55, MATCH(B3712, Reference!$A$1:$A$55, 0), MATCH(A3712, Reference!$A$1:$H$1, 0))</f>
        <v>958283</v>
      </c>
      <c r="F3712">
        <v>40.485010283000399</v>
      </c>
      <c r="G3712">
        <v>-88.997710177999593</v>
      </c>
      <c r="H3712">
        <v>70</v>
      </c>
      <c r="I3712" t="s">
        <v>18</v>
      </c>
      <c r="J3712" t="s">
        <v>19</v>
      </c>
      <c r="K3712">
        <v>34</v>
      </c>
      <c r="L3712">
        <v>1795</v>
      </c>
      <c r="M3712" t="s">
        <v>47</v>
      </c>
    </row>
    <row r="3713" spans="1:13" x14ac:dyDescent="0.35">
      <c r="A3713">
        <v>2016</v>
      </c>
      <c r="B3713" t="s">
        <v>71</v>
      </c>
      <c r="C3713">
        <v>14.8</v>
      </c>
      <c r="D3713">
        <f>H3713/E3713*C3713</f>
        <v>1.2347554949842583</v>
      </c>
      <c r="E3713">
        <f>INDEX(Reference!$A$1:$H$55, MATCH(B3713, Reference!$A$1:$A$55, 0), MATCH(A3713, Reference!$A$1:$H$1, 0))</f>
        <v>958283</v>
      </c>
      <c r="F3713">
        <v>40.485010283000399</v>
      </c>
      <c r="G3713">
        <v>-88.997710177999593</v>
      </c>
      <c r="H3713">
        <v>79949</v>
      </c>
      <c r="I3713" t="s">
        <v>22</v>
      </c>
      <c r="J3713" t="s">
        <v>19</v>
      </c>
      <c r="K3713">
        <v>34</v>
      </c>
      <c r="L3713">
        <v>1795</v>
      </c>
      <c r="M3713" t="s">
        <v>61</v>
      </c>
    </row>
    <row r="3714" spans="1:13" x14ac:dyDescent="0.35">
      <c r="A3714">
        <v>2016</v>
      </c>
      <c r="B3714" t="s">
        <v>71</v>
      </c>
      <c r="C3714">
        <v>11.2</v>
      </c>
      <c r="D3714">
        <f>H3714/E3714*C3714</f>
        <v>0.29526309033970133</v>
      </c>
      <c r="E3714">
        <f>INDEX(Reference!$A$1:$H$55, MATCH(B3714, Reference!$A$1:$A$55, 0), MATCH(A3714, Reference!$A$1:$H$1, 0))</f>
        <v>958283</v>
      </c>
      <c r="F3714">
        <v>40.485010283000399</v>
      </c>
      <c r="G3714">
        <v>-88.997710177999593</v>
      </c>
      <c r="H3714">
        <v>25263</v>
      </c>
      <c r="I3714" t="s">
        <v>12</v>
      </c>
      <c r="J3714" t="s">
        <v>13</v>
      </c>
      <c r="K3714">
        <v>34</v>
      </c>
      <c r="L3714">
        <v>1795</v>
      </c>
      <c r="M3714" t="s">
        <v>27</v>
      </c>
    </row>
    <row r="3715" spans="1:13" x14ac:dyDescent="0.35">
      <c r="A3715">
        <v>2016</v>
      </c>
      <c r="B3715" t="s">
        <v>71</v>
      </c>
      <c r="C3715">
        <v>13</v>
      </c>
      <c r="D3715">
        <f>H3715/E3715*C3715</f>
        <v>0.33109008507925114</v>
      </c>
      <c r="E3715">
        <f>INDEX(Reference!$A$1:$H$55, MATCH(B3715, Reference!$A$1:$A$55, 0), MATCH(A3715, Reference!$A$1:$H$1, 0))</f>
        <v>958283</v>
      </c>
      <c r="F3715">
        <v>40.485010283000399</v>
      </c>
      <c r="G3715">
        <v>-88.997710177999593</v>
      </c>
      <c r="H3715">
        <v>24406</v>
      </c>
      <c r="I3715" t="s">
        <v>12</v>
      </c>
      <c r="J3715" t="s">
        <v>13</v>
      </c>
      <c r="K3715">
        <v>34</v>
      </c>
      <c r="L3715">
        <v>1795</v>
      </c>
      <c r="M3715" s="1">
        <v>45277</v>
      </c>
    </row>
    <row r="3716" spans="1:13" x14ac:dyDescent="0.35">
      <c r="A3716">
        <v>2016</v>
      </c>
      <c r="B3716" t="s">
        <v>71</v>
      </c>
      <c r="C3716">
        <v>15.4</v>
      </c>
      <c r="D3716">
        <f>H3716/E3716*C3716</f>
        <v>0.44505391413601203</v>
      </c>
      <c r="E3716">
        <f>INDEX(Reference!$A$1:$H$55, MATCH(B3716, Reference!$A$1:$A$55, 0), MATCH(A3716, Reference!$A$1:$H$1, 0))</f>
        <v>958283</v>
      </c>
      <c r="F3716">
        <v>40.485010283000399</v>
      </c>
      <c r="G3716">
        <v>-88.997710177999593</v>
      </c>
      <c r="H3716">
        <v>27694</v>
      </c>
      <c r="I3716" t="s">
        <v>22</v>
      </c>
      <c r="J3716" t="s">
        <v>19</v>
      </c>
      <c r="K3716">
        <v>34</v>
      </c>
      <c r="L3716">
        <v>1795</v>
      </c>
      <c r="M3716" t="s">
        <v>30</v>
      </c>
    </row>
    <row r="3717" spans="1:13" x14ac:dyDescent="0.35">
      <c r="A3717">
        <v>2016</v>
      </c>
      <c r="B3717" t="s">
        <v>71</v>
      </c>
      <c r="C3717">
        <v>15</v>
      </c>
      <c r="D3717">
        <f>H3717/E3717*C3717</f>
        <v>0.49421204383256301</v>
      </c>
      <c r="E3717">
        <f>INDEX(Reference!$A$1:$H$55, MATCH(B3717, Reference!$A$1:$A$55, 0), MATCH(A3717, Reference!$A$1:$H$1, 0))</f>
        <v>958283</v>
      </c>
      <c r="F3717">
        <v>40.485010283000399</v>
      </c>
      <c r="G3717">
        <v>-88.997710177999593</v>
      </c>
      <c r="H3717">
        <v>31573</v>
      </c>
      <c r="I3717" t="s">
        <v>18</v>
      </c>
      <c r="J3717" t="s">
        <v>19</v>
      </c>
      <c r="K3717">
        <v>34</v>
      </c>
      <c r="L3717">
        <v>1795</v>
      </c>
      <c r="M3717" t="s">
        <v>55</v>
      </c>
    </row>
    <row r="3718" spans="1:13" x14ac:dyDescent="0.35">
      <c r="A3718">
        <v>2016</v>
      </c>
      <c r="B3718" t="s">
        <v>71</v>
      </c>
      <c r="C3718">
        <v>15.3</v>
      </c>
      <c r="D3718">
        <f>H3718/E3718*C3718</f>
        <v>0.65168650596953093</v>
      </c>
      <c r="E3718">
        <f>INDEX(Reference!$A$1:$H$55, MATCH(B3718, Reference!$A$1:$A$55, 0), MATCH(A3718, Reference!$A$1:$H$1, 0))</f>
        <v>958283</v>
      </c>
      <c r="F3718">
        <v>40.485010283000399</v>
      </c>
      <c r="G3718">
        <v>-88.997710177999593</v>
      </c>
      <c r="H3718">
        <v>40817</v>
      </c>
      <c r="I3718" t="s">
        <v>22</v>
      </c>
      <c r="J3718" t="s">
        <v>19</v>
      </c>
      <c r="K3718">
        <v>34</v>
      </c>
      <c r="L3718">
        <v>1795</v>
      </c>
      <c r="M3718" t="s">
        <v>23</v>
      </c>
    </row>
    <row r="3719" spans="1:13" x14ac:dyDescent="0.35">
      <c r="A3719">
        <v>2016</v>
      </c>
      <c r="B3719" t="s">
        <v>71</v>
      </c>
      <c r="C3719">
        <v>16.5</v>
      </c>
      <c r="D3719">
        <f>H3719/E3719*C3719</f>
        <v>0.28990444367686791</v>
      </c>
      <c r="E3719">
        <f>INDEX(Reference!$A$1:$H$55, MATCH(B3719, Reference!$A$1:$A$55, 0), MATCH(A3719, Reference!$A$1:$H$1, 0))</f>
        <v>958283</v>
      </c>
      <c r="F3719">
        <v>40.485010283000399</v>
      </c>
      <c r="G3719">
        <v>-88.997710177999593</v>
      </c>
      <c r="H3719">
        <v>16837</v>
      </c>
      <c r="I3719" t="s">
        <v>12</v>
      </c>
      <c r="J3719" t="s">
        <v>13</v>
      </c>
      <c r="K3719">
        <v>34</v>
      </c>
      <c r="L3719">
        <v>1795</v>
      </c>
      <c r="M3719" t="s">
        <v>14</v>
      </c>
    </row>
    <row r="3720" spans="1:13" x14ac:dyDescent="0.35">
      <c r="A3720">
        <v>2016</v>
      </c>
      <c r="B3720" t="s">
        <v>71</v>
      </c>
      <c r="C3720">
        <v>15.5</v>
      </c>
      <c r="D3720">
        <f>H3720/E3720*C3720</f>
        <v>0.35634619418272051</v>
      </c>
      <c r="E3720">
        <f>INDEX(Reference!$A$1:$H$55, MATCH(B3720, Reference!$A$1:$A$55, 0), MATCH(A3720, Reference!$A$1:$H$1, 0))</f>
        <v>958283</v>
      </c>
      <c r="F3720">
        <v>40.485010283000399</v>
      </c>
      <c r="G3720">
        <v>-88.997710177999593</v>
      </c>
      <c r="H3720">
        <v>22031</v>
      </c>
      <c r="I3720" t="s">
        <v>18</v>
      </c>
      <c r="J3720" t="s">
        <v>19</v>
      </c>
      <c r="K3720">
        <v>34</v>
      </c>
      <c r="L3720">
        <v>1795</v>
      </c>
      <c r="M3720" t="s">
        <v>27</v>
      </c>
    </row>
    <row r="3721" spans="1:13" x14ac:dyDescent="0.35">
      <c r="A3721">
        <v>2016</v>
      </c>
      <c r="B3721" t="s">
        <v>71</v>
      </c>
      <c r="C3721">
        <v>13.3</v>
      </c>
      <c r="D3721">
        <f>H3721/E3721*C3721</f>
        <v>0.41646684747616308</v>
      </c>
      <c r="E3721">
        <f>INDEX(Reference!$A$1:$H$55, MATCH(B3721, Reference!$A$1:$A$55, 0), MATCH(A3721, Reference!$A$1:$H$1, 0))</f>
        <v>958283</v>
      </c>
      <c r="F3721">
        <v>40.485010283000399</v>
      </c>
      <c r="G3721">
        <v>-88.997710177999593</v>
      </c>
      <c r="H3721">
        <v>30007</v>
      </c>
      <c r="I3721" t="s">
        <v>12</v>
      </c>
      <c r="J3721" t="s">
        <v>13</v>
      </c>
      <c r="K3721">
        <v>34</v>
      </c>
      <c r="L3721">
        <v>1795</v>
      </c>
      <c r="M3721" t="s">
        <v>16</v>
      </c>
    </row>
    <row r="3722" spans="1:13" x14ac:dyDescent="0.35">
      <c r="A3722">
        <v>2016</v>
      </c>
      <c r="B3722" t="s">
        <v>71</v>
      </c>
      <c r="C3722">
        <v>7.6</v>
      </c>
      <c r="D3722">
        <f>H3722/E3722*C3722</f>
        <v>2.5275623171860506E-2</v>
      </c>
      <c r="E3722">
        <f>INDEX(Reference!$A$1:$H$55, MATCH(B3722, Reference!$A$1:$A$55, 0), MATCH(A3722, Reference!$A$1:$H$1, 0))</f>
        <v>958283</v>
      </c>
      <c r="F3722">
        <v>40.485010283000399</v>
      </c>
      <c r="G3722">
        <v>-88.997710177999593</v>
      </c>
      <c r="H3722">
        <v>3187</v>
      </c>
      <c r="I3722" t="s">
        <v>22</v>
      </c>
      <c r="J3722" t="s">
        <v>19</v>
      </c>
      <c r="K3722">
        <v>34</v>
      </c>
      <c r="L3722">
        <v>1795</v>
      </c>
      <c r="M3722" t="s">
        <v>35</v>
      </c>
    </row>
    <row r="3723" spans="1:13" x14ac:dyDescent="0.35">
      <c r="A3723">
        <v>2016</v>
      </c>
      <c r="B3723" t="s">
        <v>71</v>
      </c>
      <c r="C3723">
        <v>16.5</v>
      </c>
      <c r="D3723">
        <f>H3723/E3723*C3723</f>
        <v>0.35610879040951371</v>
      </c>
      <c r="E3723">
        <f>INDEX(Reference!$A$1:$H$55, MATCH(B3723, Reference!$A$1:$A$55, 0), MATCH(A3723, Reference!$A$1:$H$1, 0))</f>
        <v>958283</v>
      </c>
      <c r="F3723">
        <v>40.485010283000399</v>
      </c>
      <c r="G3723">
        <v>-88.997710177999593</v>
      </c>
      <c r="H3723">
        <v>20682</v>
      </c>
      <c r="I3723" t="s">
        <v>22</v>
      </c>
      <c r="J3723" t="s">
        <v>19</v>
      </c>
      <c r="K3723">
        <v>34</v>
      </c>
      <c r="L3723">
        <v>1795</v>
      </c>
      <c r="M3723" t="s">
        <v>43</v>
      </c>
    </row>
    <row r="3724" spans="1:13" x14ac:dyDescent="0.35">
      <c r="A3724">
        <v>2016</v>
      </c>
      <c r="B3724" t="s">
        <v>71</v>
      </c>
      <c r="C3724">
        <v>10.4</v>
      </c>
      <c r="D3724">
        <f>H3724/E3724*C3724</f>
        <v>3.4587694866756481E-2</v>
      </c>
      <c r="E3724">
        <f>INDEX(Reference!$A$1:$H$55, MATCH(B3724, Reference!$A$1:$A$55, 0), MATCH(A3724, Reference!$A$1:$H$1, 0))</f>
        <v>958283</v>
      </c>
      <c r="F3724">
        <v>40.485010283000399</v>
      </c>
      <c r="G3724">
        <v>-88.997710177999593</v>
      </c>
      <c r="H3724">
        <v>3187</v>
      </c>
      <c r="I3724" t="s">
        <v>18</v>
      </c>
      <c r="J3724" t="s">
        <v>19</v>
      </c>
      <c r="K3724">
        <v>34</v>
      </c>
      <c r="L3724">
        <v>1795</v>
      </c>
      <c r="M3724" t="s">
        <v>35</v>
      </c>
    </row>
    <row r="3725" spans="1:13" x14ac:dyDescent="0.35">
      <c r="A3725">
        <v>2016</v>
      </c>
      <c r="B3725" t="s">
        <v>71</v>
      </c>
      <c r="C3725">
        <v>13.3</v>
      </c>
      <c r="D3725">
        <f>H3725/E3725*C3725</f>
        <v>0.30576802468581826</v>
      </c>
      <c r="E3725">
        <f>INDEX(Reference!$A$1:$H$55, MATCH(B3725, Reference!$A$1:$A$55, 0), MATCH(A3725, Reference!$A$1:$H$1, 0))</f>
        <v>958283</v>
      </c>
      <c r="F3725">
        <v>40.485010283000399</v>
      </c>
      <c r="G3725">
        <v>-88.997710177999593</v>
      </c>
      <c r="H3725">
        <v>22031</v>
      </c>
      <c r="I3725" t="s">
        <v>22</v>
      </c>
      <c r="J3725" t="s">
        <v>19</v>
      </c>
      <c r="K3725">
        <v>34</v>
      </c>
      <c r="L3725">
        <v>1795</v>
      </c>
      <c r="M3725" t="s">
        <v>27</v>
      </c>
    </row>
    <row r="3726" spans="1:13" x14ac:dyDescent="0.35">
      <c r="A3726">
        <v>2016</v>
      </c>
      <c r="B3726" t="s">
        <v>71</v>
      </c>
      <c r="C3726">
        <v>12.9</v>
      </c>
      <c r="D3726">
        <f>H3726/E3726*C3726</f>
        <v>8.3461774861914482E-4</v>
      </c>
      <c r="E3726">
        <f>INDEX(Reference!$A$1:$H$55, MATCH(B3726, Reference!$A$1:$A$55, 0), MATCH(A3726, Reference!$A$1:$H$1, 0))</f>
        <v>958283</v>
      </c>
      <c r="F3726">
        <v>40.485010283000399</v>
      </c>
      <c r="G3726">
        <v>-88.997710177999593</v>
      </c>
      <c r="H3726">
        <v>62</v>
      </c>
      <c r="I3726" t="s">
        <v>12</v>
      </c>
      <c r="J3726" t="s">
        <v>13</v>
      </c>
      <c r="K3726">
        <v>34</v>
      </c>
      <c r="L3726">
        <v>1795</v>
      </c>
      <c r="M3726" t="s">
        <v>47</v>
      </c>
    </row>
    <row r="3727" spans="1:13" x14ac:dyDescent="0.35">
      <c r="A3727">
        <v>2016</v>
      </c>
      <c r="B3727" t="s">
        <v>71</v>
      </c>
      <c r="C3727">
        <v>13.5</v>
      </c>
      <c r="D3727">
        <f>H3727/E3727*C3727</f>
        <v>0.26274962615427805</v>
      </c>
      <c r="E3727">
        <f>INDEX(Reference!$A$1:$H$55, MATCH(B3727, Reference!$A$1:$A$55, 0), MATCH(A3727, Reference!$A$1:$H$1, 0))</f>
        <v>958283</v>
      </c>
      <c r="F3727">
        <v>40.485010283000399</v>
      </c>
      <c r="G3727">
        <v>-88.997710177999593</v>
      </c>
      <c r="H3727">
        <v>18651</v>
      </c>
      <c r="I3727" t="s">
        <v>18</v>
      </c>
      <c r="J3727" t="s">
        <v>19</v>
      </c>
      <c r="K3727">
        <v>34</v>
      </c>
      <c r="L3727">
        <v>1795</v>
      </c>
      <c r="M3727" t="s">
        <v>40</v>
      </c>
    </row>
    <row r="3728" spans="1:13" x14ac:dyDescent="0.35">
      <c r="A3728">
        <v>2016</v>
      </c>
      <c r="B3728" t="s">
        <v>71</v>
      </c>
      <c r="C3728">
        <v>15.2</v>
      </c>
      <c r="D3728">
        <f>H3728/E3728*C3728</f>
        <v>0.64742711704162548</v>
      </c>
      <c r="E3728">
        <f>INDEX(Reference!$A$1:$H$55, MATCH(B3728, Reference!$A$1:$A$55, 0), MATCH(A3728, Reference!$A$1:$H$1, 0))</f>
        <v>958283</v>
      </c>
      <c r="F3728">
        <v>40.485010283000399</v>
      </c>
      <c r="G3728">
        <v>-88.997710177999593</v>
      </c>
      <c r="H3728">
        <v>40817</v>
      </c>
      <c r="I3728" t="s">
        <v>18</v>
      </c>
      <c r="J3728" t="s">
        <v>19</v>
      </c>
      <c r="K3728">
        <v>34</v>
      </c>
      <c r="L3728">
        <v>1795</v>
      </c>
      <c r="M3728" t="s">
        <v>23</v>
      </c>
    </row>
    <row r="3729" spans="1:13" x14ac:dyDescent="0.35">
      <c r="A3729">
        <v>2016</v>
      </c>
      <c r="B3729" t="s">
        <v>71</v>
      </c>
      <c r="C3729">
        <v>18.600000000000001</v>
      </c>
      <c r="D3729">
        <f>H3729/E3729*C3729</f>
        <v>1.3586800558916311E-3</v>
      </c>
      <c r="E3729">
        <f>INDEX(Reference!$A$1:$H$55, MATCH(B3729, Reference!$A$1:$A$55, 0), MATCH(A3729, Reference!$A$1:$H$1, 0))</f>
        <v>958283</v>
      </c>
      <c r="F3729">
        <v>40.485010283000399</v>
      </c>
      <c r="G3729">
        <v>-88.997710177999593</v>
      </c>
      <c r="H3729">
        <v>70</v>
      </c>
      <c r="I3729" t="s">
        <v>22</v>
      </c>
      <c r="J3729" t="s">
        <v>19</v>
      </c>
      <c r="K3729">
        <v>34</v>
      </c>
      <c r="L3729">
        <v>1795</v>
      </c>
      <c r="M3729" t="s">
        <v>47</v>
      </c>
    </row>
    <row r="3730" spans="1:13" x14ac:dyDescent="0.35">
      <c r="A3730">
        <v>2016</v>
      </c>
      <c r="B3730" t="s">
        <v>71</v>
      </c>
      <c r="C3730">
        <v>16</v>
      </c>
      <c r="D3730">
        <f>H3730/E3730*C3730</f>
        <v>0.34531761494255875</v>
      </c>
      <c r="E3730">
        <f>INDEX(Reference!$A$1:$H$55, MATCH(B3730, Reference!$A$1:$A$55, 0), MATCH(A3730, Reference!$A$1:$H$1, 0))</f>
        <v>958283</v>
      </c>
      <c r="F3730">
        <v>40.485010283000399</v>
      </c>
      <c r="G3730">
        <v>-88.997710177999593</v>
      </c>
      <c r="H3730">
        <v>20682</v>
      </c>
      <c r="I3730" t="s">
        <v>18</v>
      </c>
      <c r="J3730" t="s">
        <v>19</v>
      </c>
      <c r="K3730">
        <v>34</v>
      </c>
      <c r="L3730">
        <v>1795</v>
      </c>
      <c r="M3730" t="s">
        <v>43</v>
      </c>
    </row>
    <row r="3731" spans="1:13" x14ac:dyDescent="0.35">
      <c r="A3731">
        <v>2016</v>
      </c>
      <c r="B3731" t="s">
        <v>71</v>
      </c>
      <c r="C3731">
        <v>6.9</v>
      </c>
      <c r="D3731">
        <f>H3731/E3731*C3731</f>
        <v>4.0552529889395929E-2</v>
      </c>
      <c r="E3731">
        <f>INDEX(Reference!$A$1:$H$55, MATCH(B3731, Reference!$A$1:$A$55, 0), MATCH(A3731, Reference!$A$1:$H$1, 0))</f>
        <v>958283</v>
      </c>
      <c r="F3731">
        <v>40.485010283000399</v>
      </c>
      <c r="G3731">
        <v>-88.997710177999593</v>
      </c>
      <c r="H3731">
        <v>5632</v>
      </c>
      <c r="I3731" t="s">
        <v>12</v>
      </c>
      <c r="J3731" t="s">
        <v>13</v>
      </c>
      <c r="K3731">
        <v>34</v>
      </c>
      <c r="L3731">
        <v>1795</v>
      </c>
      <c r="M3731" s="1">
        <v>44990</v>
      </c>
    </row>
    <row r="3732" spans="1:13" x14ac:dyDescent="0.35">
      <c r="A3732">
        <v>2016</v>
      </c>
      <c r="B3732" t="s">
        <v>71</v>
      </c>
      <c r="C3732">
        <v>14.2</v>
      </c>
      <c r="D3732">
        <f>H3732/E3732*C3732</f>
        <v>0.57986461201962258</v>
      </c>
      <c r="E3732">
        <f>INDEX(Reference!$A$1:$H$55, MATCH(B3732, Reference!$A$1:$A$55, 0), MATCH(A3732, Reference!$A$1:$H$1, 0))</f>
        <v>958283</v>
      </c>
      <c r="F3732">
        <v>40.485010283000399</v>
      </c>
      <c r="G3732">
        <v>-88.997710177999593</v>
      </c>
      <c r="H3732">
        <v>39132</v>
      </c>
      <c r="I3732" t="s">
        <v>22</v>
      </c>
      <c r="J3732" t="s">
        <v>19</v>
      </c>
      <c r="K3732">
        <v>34</v>
      </c>
      <c r="L3732">
        <v>1795</v>
      </c>
      <c r="M3732" t="s">
        <v>32</v>
      </c>
    </row>
    <row r="3733" spans="1:13" x14ac:dyDescent="0.35">
      <c r="A3733">
        <v>2016</v>
      </c>
      <c r="B3733" t="s">
        <v>71</v>
      </c>
      <c r="C3733">
        <v>6.8</v>
      </c>
      <c r="D3733">
        <f>H3733/E3733*C3733</f>
        <v>1.8470952735256705E-2</v>
      </c>
      <c r="E3733">
        <f>INDEX(Reference!$A$1:$H$55, MATCH(B3733, Reference!$A$1:$A$55, 0), MATCH(A3733, Reference!$A$1:$H$1, 0))</f>
        <v>958283</v>
      </c>
      <c r="F3733">
        <v>40.485010283000399</v>
      </c>
      <c r="G3733">
        <v>-88.997710177999593</v>
      </c>
      <c r="H3733">
        <v>2603</v>
      </c>
      <c r="I3733" t="s">
        <v>12</v>
      </c>
      <c r="J3733" t="s">
        <v>13</v>
      </c>
      <c r="K3733">
        <v>34</v>
      </c>
      <c r="L3733">
        <v>1795</v>
      </c>
      <c r="M3733" t="s">
        <v>35</v>
      </c>
    </row>
    <row r="3734" spans="1:13" x14ac:dyDescent="0.35">
      <c r="A3734">
        <v>2016</v>
      </c>
      <c r="B3734" t="s">
        <v>71</v>
      </c>
      <c r="C3734">
        <v>12.8</v>
      </c>
      <c r="D3734">
        <f>H3734/E3734*C3734</f>
        <v>0.5416754758249912</v>
      </c>
      <c r="E3734">
        <f>INDEX(Reference!$A$1:$H$55, MATCH(B3734, Reference!$A$1:$A$55, 0), MATCH(A3734, Reference!$A$1:$H$1, 0))</f>
        <v>958283</v>
      </c>
      <c r="F3734">
        <v>40.485010283000399</v>
      </c>
      <c r="G3734">
        <v>-88.997710177999593</v>
      </c>
      <c r="H3734">
        <v>40553</v>
      </c>
      <c r="I3734" t="s">
        <v>12</v>
      </c>
      <c r="J3734" t="s">
        <v>13</v>
      </c>
      <c r="K3734">
        <v>34</v>
      </c>
      <c r="L3734">
        <v>1795</v>
      </c>
      <c r="M3734" t="s">
        <v>23</v>
      </c>
    </row>
    <row r="3735" spans="1:13" x14ac:dyDescent="0.35">
      <c r="A3735">
        <v>2016</v>
      </c>
      <c r="B3735" t="s">
        <v>71</v>
      </c>
      <c r="C3735">
        <v>17.899999999999999</v>
      </c>
      <c r="D3735">
        <f>H3735/E3735*C3735</f>
        <v>0.66714780498036585</v>
      </c>
      <c r="E3735">
        <f>INDEX(Reference!$A$1:$H$55, MATCH(B3735, Reference!$A$1:$A$55, 0), MATCH(A3735, Reference!$A$1:$H$1, 0))</f>
        <v>958283</v>
      </c>
      <c r="F3735">
        <v>40.485010283000399</v>
      </c>
      <c r="G3735">
        <v>-88.997710177999593</v>
      </c>
      <c r="H3735">
        <v>35716</v>
      </c>
      <c r="I3735" t="s">
        <v>22</v>
      </c>
      <c r="J3735" t="s">
        <v>19</v>
      </c>
      <c r="K3735">
        <v>34</v>
      </c>
      <c r="L3735">
        <v>1795</v>
      </c>
      <c r="M3735" t="s">
        <v>16</v>
      </c>
    </row>
    <row r="3736" spans="1:13" x14ac:dyDescent="0.35">
      <c r="A3736">
        <v>2016</v>
      </c>
      <c r="B3736" t="s">
        <v>71</v>
      </c>
      <c r="C3736">
        <v>15.4</v>
      </c>
      <c r="D3736">
        <f>H3736/E3736*C3736</f>
        <v>0.62886725528888654</v>
      </c>
      <c r="E3736">
        <f>INDEX(Reference!$A$1:$H$55, MATCH(B3736, Reference!$A$1:$A$55, 0), MATCH(A3736, Reference!$A$1:$H$1, 0))</f>
        <v>958283</v>
      </c>
      <c r="F3736">
        <v>40.485010283000399</v>
      </c>
      <c r="G3736">
        <v>-88.997710177999593</v>
      </c>
      <c r="H3736">
        <v>39132</v>
      </c>
      <c r="I3736" t="s">
        <v>18</v>
      </c>
      <c r="J3736" t="s">
        <v>19</v>
      </c>
      <c r="K3736">
        <v>34</v>
      </c>
      <c r="L3736">
        <v>1795</v>
      </c>
      <c r="M3736" t="s">
        <v>32</v>
      </c>
    </row>
    <row r="3737" spans="1:13" x14ac:dyDescent="0.35">
      <c r="A3737">
        <v>2016</v>
      </c>
      <c r="B3737" t="s">
        <v>71</v>
      </c>
      <c r="C3737">
        <v>15.2</v>
      </c>
      <c r="D3737">
        <f>H3737/E3737*C3737</f>
        <v>0.43927399317320664</v>
      </c>
      <c r="E3737">
        <f>INDEX(Reference!$A$1:$H$55, MATCH(B3737, Reference!$A$1:$A$55, 0), MATCH(A3737, Reference!$A$1:$H$1, 0))</f>
        <v>958283</v>
      </c>
      <c r="F3737">
        <v>40.485010283000399</v>
      </c>
      <c r="G3737">
        <v>-88.997710177999593</v>
      </c>
      <c r="H3737">
        <v>27694</v>
      </c>
      <c r="I3737" t="s">
        <v>18</v>
      </c>
      <c r="J3737" t="s">
        <v>19</v>
      </c>
      <c r="K3737">
        <v>34</v>
      </c>
      <c r="L3737">
        <v>1795</v>
      </c>
      <c r="M3737" t="s">
        <v>30</v>
      </c>
    </row>
    <row r="3738" spans="1:13" x14ac:dyDescent="0.35">
      <c r="A3738">
        <v>2016</v>
      </c>
      <c r="B3738" t="s">
        <v>71</v>
      </c>
      <c r="C3738">
        <v>16.600000000000001</v>
      </c>
      <c r="D3738">
        <f>H3738/E3738*C3738</f>
        <v>0.61869572975832821</v>
      </c>
      <c r="E3738">
        <f>INDEX(Reference!$A$1:$H$55, MATCH(B3738, Reference!$A$1:$A$55, 0), MATCH(A3738, Reference!$A$1:$H$1, 0))</f>
        <v>958283</v>
      </c>
      <c r="F3738">
        <v>40.485010283000399</v>
      </c>
      <c r="G3738">
        <v>-88.997710177999593</v>
      </c>
      <c r="H3738">
        <v>35716</v>
      </c>
      <c r="I3738" t="s">
        <v>18</v>
      </c>
      <c r="J3738" t="s">
        <v>19</v>
      </c>
      <c r="K3738">
        <v>34</v>
      </c>
      <c r="L3738">
        <v>1795</v>
      </c>
      <c r="M3738" t="s">
        <v>16</v>
      </c>
    </row>
    <row r="3739" spans="1:13" x14ac:dyDescent="0.35">
      <c r="A3739">
        <v>2016</v>
      </c>
      <c r="B3739" t="s">
        <v>71</v>
      </c>
      <c r="C3739">
        <v>13.1</v>
      </c>
      <c r="D3739">
        <f>H3739/E3739*C3739</f>
        <v>0.43161185161377169</v>
      </c>
      <c r="E3739">
        <f>INDEX(Reference!$A$1:$H$55, MATCH(B3739, Reference!$A$1:$A$55, 0), MATCH(A3739, Reference!$A$1:$H$1, 0))</f>
        <v>958283</v>
      </c>
      <c r="F3739">
        <v>40.485010283000399</v>
      </c>
      <c r="G3739">
        <v>-88.997710177999593</v>
      </c>
      <c r="H3739">
        <v>31573</v>
      </c>
      <c r="I3739" t="s">
        <v>22</v>
      </c>
      <c r="J3739" t="s">
        <v>19</v>
      </c>
      <c r="K3739">
        <v>34</v>
      </c>
      <c r="L3739">
        <v>1795</v>
      </c>
      <c r="M3739" t="s">
        <v>55</v>
      </c>
    </row>
    <row r="3740" spans="1:13" x14ac:dyDescent="0.35">
      <c r="A3740">
        <v>2016</v>
      </c>
      <c r="B3740" t="s">
        <v>71</v>
      </c>
      <c r="C3740">
        <v>9.4</v>
      </c>
      <c r="D3740">
        <f>H3740/E3740*C3740</f>
        <v>0.32316445141988326</v>
      </c>
      <c r="E3740">
        <f>INDEX(Reference!$A$1:$H$55, MATCH(B3740, Reference!$A$1:$A$55, 0), MATCH(A3740, Reference!$A$1:$H$1, 0))</f>
        <v>958283</v>
      </c>
      <c r="F3740">
        <v>40.485010283000399</v>
      </c>
      <c r="G3740">
        <v>-88.997710177999593</v>
      </c>
      <c r="H3740">
        <v>32945</v>
      </c>
      <c r="I3740" t="s">
        <v>12</v>
      </c>
      <c r="J3740" t="s">
        <v>13</v>
      </c>
      <c r="K3740">
        <v>34</v>
      </c>
      <c r="L3740">
        <v>1795</v>
      </c>
      <c r="M3740" s="1">
        <v>45088</v>
      </c>
    </row>
    <row r="3741" spans="1:13" x14ac:dyDescent="0.35">
      <c r="A3741">
        <v>2016</v>
      </c>
      <c r="B3741" t="s">
        <v>71</v>
      </c>
      <c r="C3741">
        <v>15.3</v>
      </c>
      <c r="D3741">
        <f>H3741/E3741*C3741</f>
        <v>1.2764702076526455</v>
      </c>
      <c r="E3741">
        <f>INDEX(Reference!$A$1:$H$55, MATCH(B3741, Reference!$A$1:$A$55, 0), MATCH(A3741, Reference!$A$1:$H$1, 0))</f>
        <v>958283</v>
      </c>
      <c r="F3741">
        <v>40.485010283000399</v>
      </c>
      <c r="G3741">
        <v>-88.997710177999593</v>
      </c>
      <c r="H3741">
        <v>79949</v>
      </c>
      <c r="I3741" t="s">
        <v>18</v>
      </c>
      <c r="J3741" t="s">
        <v>19</v>
      </c>
      <c r="K3741">
        <v>34</v>
      </c>
      <c r="L3741">
        <v>1795</v>
      </c>
      <c r="M3741" t="s">
        <v>61</v>
      </c>
    </row>
    <row r="3742" spans="1:13" x14ac:dyDescent="0.35">
      <c r="A3742">
        <v>2018</v>
      </c>
      <c r="B3742" t="s">
        <v>71</v>
      </c>
      <c r="C3742">
        <v>14.7</v>
      </c>
      <c r="D3742">
        <f>H3742/E3742*C3742</f>
        <v>0.61607321297715001</v>
      </c>
      <c r="E3742">
        <f>INDEX(Reference!$A$1:$H$55, MATCH(B3742, Reference!$A$1:$A$55, 0), MATCH(A3742, Reference!$A$1:$H$1, 0))</f>
        <v>840616</v>
      </c>
      <c r="F3742">
        <v>40.485010283000399</v>
      </c>
      <c r="G3742">
        <v>-88.997710177999593</v>
      </c>
      <c r="H3742">
        <v>35230</v>
      </c>
      <c r="I3742" t="s">
        <v>18</v>
      </c>
      <c r="J3742" t="s">
        <v>19</v>
      </c>
      <c r="K3742">
        <v>34</v>
      </c>
      <c r="L3742">
        <v>1795</v>
      </c>
      <c r="M3742" t="s">
        <v>23</v>
      </c>
    </row>
    <row r="3743" spans="1:13" x14ac:dyDescent="0.35">
      <c r="A3743">
        <v>2018</v>
      </c>
      <c r="B3743" t="s">
        <v>71</v>
      </c>
      <c r="C3743">
        <v>11</v>
      </c>
      <c r="D3743">
        <f>H3743/E3743*C3743</f>
        <v>0.2696950807503069</v>
      </c>
      <c r="E3743">
        <f>INDEX(Reference!$A$1:$H$55, MATCH(B3743, Reference!$A$1:$A$55, 0), MATCH(A3743, Reference!$A$1:$H$1, 0))</f>
        <v>840616</v>
      </c>
      <c r="F3743">
        <v>40.485010283000399</v>
      </c>
      <c r="G3743">
        <v>-88.997710177999593</v>
      </c>
      <c r="H3743">
        <v>20610</v>
      </c>
      <c r="I3743" t="s">
        <v>12</v>
      </c>
      <c r="J3743" t="s">
        <v>13</v>
      </c>
      <c r="K3743">
        <v>34</v>
      </c>
      <c r="L3743">
        <v>1795</v>
      </c>
      <c r="M3743" t="s">
        <v>40</v>
      </c>
    </row>
    <row r="3744" spans="1:13" x14ac:dyDescent="0.35">
      <c r="A3744">
        <v>2018</v>
      </c>
      <c r="B3744" t="s">
        <v>71</v>
      </c>
      <c r="C3744">
        <v>8.3000000000000007</v>
      </c>
      <c r="D3744">
        <f>H3744/E3744*C3744</f>
        <v>3.0016083443569954E-2</v>
      </c>
      <c r="E3744">
        <f>INDEX(Reference!$A$1:$H$55, MATCH(B3744, Reference!$A$1:$A$55, 0), MATCH(A3744, Reference!$A$1:$H$1, 0))</f>
        <v>840616</v>
      </c>
      <c r="F3744">
        <v>40.485010283000399</v>
      </c>
      <c r="G3744">
        <v>-88.997710177999593</v>
      </c>
      <c r="H3744">
        <v>3040</v>
      </c>
      <c r="I3744" t="s">
        <v>22</v>
      </c>
      <c r="J3744" t="s">
        <v>19</v>
      </c>
      <c r="K3744">
        <v>34</v>
      </c>
      <c r="L3744">
        <v>1795</v>
      </c>
      <c r="M3744" t="s">
        <v>35</v>
      </c>
    </row>
    <row r="3745" spans="1:13" x14ac:dyDescent="0.35">
      <c r="A3745">
        <v>2018</v>
      </c>
      <c r="B3745" t="s">
        <v>71</v>
      </c>
      <c r="C3745">
        <v>9.6999999999999993</v>
      </c>
      <c r="D3745">
        <f>H3745/E3745*C3745</f>
        <v>3.5079037277425125E-2</v>
      </c>
      <c r="E3745">
        <f>INDEX(Reference!$A$1:$H$55, MATCH(B3745, Reference!$A$1:$A$55, 0), MATCH(A3745, Reference!$A$1:$H$1, 0))</f>
        <v>840616</v>
      </c>
      <c r="F3745">
        <v>40.485010283000399</v>
      </c>
      <c r="G3745">
        <v>-88.997710177999593</v>
      </c>
      <c r="H3745">
        <v>3040</v>
      </c>
      <c r="I3745" t="s">
        <v>18</v>
      </c>
      <c r="J3745" t="s">
        <v>19</v>
      </c>
      <c r="K3745">
        <v>34</v>
      </c>
      <c r="L3745">
        <v>1795</v>
      </c>
      <c r="M3745" t="s">
        <v>35</v>
      </c>
    </row>
    <row r="3746" spans="1:13" x14ac:dyDescent="0.35">
      <c r="A3746">
        <v>2018</v>
      </c>
      <c r="B3746" t="s">
        <v>71</v>
      </c>
      <c r="C3746">
        <v>11.7</v>
      </c>
      <c r="D3746">
        <f>H3746/E3746*C3746</f>
        <v>0.98831523549397104</v>
      </c>
      <c r="E3746">
        <f>INDEX(Reference!$A$1:$H$55, MATCH(B3746, Reference!$A$1:$A$55, 0), MATCH(A3746, Reference!$A$1:$H$1, 0))</f>
        <v>840616</v>
      </c>
      <c r="F3746">
        <v>40.485010283000399</v>
      </c>
      <c r="G3746">
        <v>-88.997710177999593</v>
      </c>
      <c r="H3746">
        <v>71008</v>
      </c>
      <c r="I3746" t="s">
        <v>12</v>
      </c>
      <c r="J3746" t="s">
        <v>13</v>
      </c>
      <c r="K3746">
        <v>34</v>
      </c>
      <c r="L3746">
        <v>1795</v>
      </c>
      <c r="M3746" t="s">
        <v>61</v>
      </c>
    </row>
    <row r="3747" spans="1:13" x14ac:dyDescent="0.35">
      <c r="A3747">
        <v>2018</v>
      </c>
      <c r="B3747" t="s">
        <v>71</v>
      </c>
      <c r="C3747">
        <v>14.9</v>
      </c>
      <c r="D3747">
        <f>H3747/E3747*C3747</f>
        <v>0.42767113640473176</v>
      </c>
      <c r="E3747">
        <f>INDEX(Reference!$A$1:$H$55, MATCH(B3747, Reference!$A$1:$A$55, 0), MATCH(A3747, Reference!$A$1:$H$1, 0))</f>
        <v>840616</v>
      </c>
      <c r="F3747">
        <v>40.485010283000399</v>
      </c>
      <c r="G3747">
        <v>-88.997710177999593</v>
      </c>
      <c r="H3747">
        <v>24128</v>
      </c>
      <c r="I3747" t="s">
        <v>18</v>
      </c>
      <c r="J3747" t="s">
        <v>19</v>
      </c>
      <c r="K3747">
        <v>34</v>
      </c>
      <c r="L3747">
        <v>1795</v>
      </c>
      <c r="M3747" t="s">
        <v>30</v>
      </c>
    </row>
    <row r="3748" spans="1:13" x14ac:dyDescent="0.35">
      <c r="A3748">
        <v>2018</v>
      </c>
      <c r="B3748" t="s">
        <v>71</v>
      </c>
      <c r="C3748">
        <v>11</v>
      </c>
      <c r="D3748">
        <f>H3748/E3748*C3748</f>
        <v>0.28607830448147548</v>
      </c>
      <c r="E3748">
        <f>INDEX(Reference!$A$1:$H$55, MATCH(B3748, Reference!$A$1:$A$55, 0), MATCH(A3748, Reference!$A$1:$H$1, 0))</f>
        <v>840616</v>
      </c>
      <c r="F3748">
        <v>40.485010283000399</v>
      </c>
      <c r="G3748">
        <v>-88.997710177999593</v>
      </c>
      <c r="H3748">
        <v>21862</v>
      </c>
      <c r="I3748" t="s">
        <v>12</v>
      </c>
      <c r="J3748" t="s">
        <v>13</v>
      </c>
      <c r="K3748">
        <v>34</v>
      </c>
      <c r="L3748">
        <v>1795</v>
      </c>
      <c r="M3748" t="s">
        <v>27</v>
      </c>
    </row>
    <row r="3749" spans="1:13" x14ac:dyDescent="0.35">
      <c r="A3749">
        <v>2018</v>
      </c>
      <c r="B3749" t="s">
        <v>71</v>
      </c>
      <c r="C3749">
        <v>17.100000000000001</v>
      </c>
      <c r="D3749">
        <f>H3749/E3749*C3749</f>
        <v>0.27175178678492917</v>
      </c>
      <c r="E3749">
        <f>INDEX(Reference!$A$1:$H$55, MATCH(B3749, Reference!$A$1:$A$55, 0), MATCH(A3749, Reference!$A$1:$H$1, 0))</f>
        <v>840616</v>
      </c>
      <c r="F3749">
        <v>40.485010283000399</v>
      </c>
      <c r="G3749">
        <v>-88.997710177999593</v>
      </c>
      <c r="H3749">
        <v>13359</v>
      </c>
      <c r="I3749" t="s">
        <v>12</v>
      </c>
      <c r="J3749" t="s">
        <v>13</v>
      </c>
      <c r="K3749">
        <v>34</v>
      </c>
      <c r="L3749">
        <v>1795</v>
      </c>
      <c r="M3749" t="s">
        <v>14</v>
      </c>
    </row>
    <row r="3750" spans="1:13" x14ac:dyDescent="0.35">
      <c r="A3750">
        <v>2018</v>
      </c>
      <c r="B3750" t="s">
        <v>71</v>
      </c>
      <c r="C3750">
        <v>15.6</v>
      </c>
      <c r="D3750">
        <f>H3750/E3750*C3750</f>
        <v>0.44776306898750434</v>
      </c>
      <c r="E3750">
        <f>INDEX(Reference!$A$1:$H$55, MATCH(B3750, Reference!$A$1:$A$55, 0), MATCH(A3750, Reference!$A$1:$H$1, 0))</f>
        <v>840616</v>
      </c>
      <c r="F3750">
        <v>40.485010283000399</v>
      </c>
      <c r="G3750">
        <v>-88.997710177999593</v>
      </c>
      <c r="H3750">
        <v>24128</v>
      </c>
      <c r="I3750" t="s">
        <v>22</v>
      </c>
      <c r="J3750" t="s">
        <v>19</v>
      </c>
      <c r="K3750">
        <v>34</v>
      </c>
      <c r="L3750">
        <v>1795</v>
      </c>
      <c r="M3750" t="s">
        <v>30</v>
      </c>
    </row>
    <row r="3751" spans="1:13" x14ac:dyDescent="0.35">
      <c r="A3751">
        <v>2018</v>
      </c>
      <c r="B3751" t="s">
        <v>71</v>
      </c>
      <c r="C3751">
        <v>7.9</v>
      </c>
      <c r="D3751">
        <f>H3751/E3751*C3751</f>
        <v>2.3278524320260379E-2</v>
      </c>
      <c r="E3751">
        <f>INDEX(Reference!$A$1:$H$55, MATCH(B3751, Reference!$A$1:$A$55, 0), MATCH(A3751, Reference!$A$1:$H$1, 0))</f>
        <v>840616</v>
      </c>
      <c r="F3751">
        <v>40.485010283000399</v>
      </c>
      <c r="G3751">
        <v>-88.997710177999593</v>
      </c>
      <c r="H3751">
        <v>2477</v>
      </c>
      <c r="I3751" t="s">
        <v>12</v>
      </c>
      <c r="J3751" t="s">
        <v>13</v>
      </c>
      <c r="K3751">
        <v>34</v>
      </c>
      <c r="L3751">
        <v>1795</v>
      </c>
      <c r="M3751" t="s">
        <v>35</v>
      </c>
    </row>
    <row r="3752" spans="1:13" x14ac:dyDescent="0.35">
      <c r="A3752">
        <v>2018</v>
      </c>
      <c r="B3752" t="s">
        <v>71</v>
      </c>
      <c r="C3752">
        <v>13.5</v>
      </c>
      <c r="D3752">
        <f>H3752/E3752*C3752</f>
        <v>0.34298597695023653</v>
      </c>
      <c r="E3752">
        <f>INDEX(Reference!$A$1:$H$55, MATCH(B3752, Reference!$A$1:$A$55, 0), MATCH(A3752, Reference!$A$1:$H$1, 0))</f>
        <v>840616</v>
      </c>
      <c r="F3752">
        <v>40.485010283000399</v>
      </c>
      <c r="G3752">
        <v>-88.997710177999593</v>
      </c>
      <c r="H3752">
        <v>21357</v>
      </c>
      <c r="I3752" t="s">
        <v>12</v>
      </c>
      <c r="J3752" t="s">
        <v>13</v>
      </c>
      <c r="K3752">
        <v>34</v>
      </c>
      <c r="L3752">
        <v>1795</v>
      </c>
      <c r="M3752" s="1">
        <v>45277</v>
      </c>
    </row>
    <row r="3753" spans="1:13" x14ac:dyDescent="0.35">
      <c r="A3753">
        <v>2018</v>
      </c>
      <c r="B3753" t="s">
        <v>71</v>
      </c>
      <c r="C3753">
        <v>13.7</v>
      </c>
      <c r="D3753">
        <f>H3753/E3753*C3753</f>
        <v>0.30258072651484147</v>
      </c>
      <c r="E3753">
        <f>INDEX(Reference!$A$1:$H$55, MATCH(B3753, Reference!$A$1:$A$55, 0), MATCH(A3753, Reference!$A$1:$H$1, 0))</f>
        <v>840616</v>
      </c>
      <c r="F3753">
        <v>40.485010283000399</v>
      </c>
      <c r="G3753">
        <v>-88.997710177999593</v>
      </c>
      <c r="H3753">
        <v>18566</v>
      </c>
      <c r="I3753" t="s">
        <v>22</v>
      </c>
      <c r="J3753" t="s">
        <v>19</v>
      </c>
      <c r="K3753">
        <v>34</v>
      </c>
      <c r="L3753">
        <v>1795</v>
      </c>
      <c r="M3753" t="s">
        <v>27</v>
      </c>
    </row>
    <row r="3754" spans="1:13" x14ac:dyDescent="0.35">
      <c r="A3754">
        <v>2018</v>
      </c>
      <c r="B3754" t="s">
        <v>71</v>
      </c>
      <c r="C3754">
        <v>14.9</v>
      </c>
      <c r="D3754">
        <f>H3754/E3754*C3754</f>
        <v>0.32908414781541157</v>
      </c>
      <c r="E3754">
        <f>INDEX(Reference!$A$1:$H$55, MATCH(B3754, Reference!$A$1:$A$55, 0), MATCH(A3754, Reference!$A$1:$H$1, 0))</f>
        <v>840616</v>
      </c>
      <c r="F3754">
        <v>40.485010283000399</v>
      </c>
      <c r="G3754">
        <v>-88.997710177999593</v>
      </c>
      <c r="H3754">
        <v>18566</v>
      </c>
      <c r="I3754" t="s">
        <v>18</v>
      </c>
      <c r="J3754" t="s">
        <v>19</v>
      </c>
      <c r="K3754">
        <v>34</v>
      </c>
      <c r="L3754">
        <v>1795</v>
      </c>
      <c r="M3754" t="s">
        <v>27</v>
      </c>
    </row>
    <row r="3755" spans="1:13" x14ac:dyDescent="0.35">
      <c r="A3755">
        <v>2018</v>
      </c>
      <c r="B3755" t="s">
        <v>71</v>
      </c>
      <c r="C3755">
        <v>14.6</v>
      </c>
      <c r="D3755">
        <f>H3755/E3755*C3755</f>
        <v>0.47229388924312649</v>
      </c>
      <c r="E3755">
        <f>INDEX(Reference!$A$1:$H$55, MATCH(B3755, Reference!$A$1:$A$55, 0), MATCH(A3755, Reference!$A$1:$H$1, 0))</f>
        <v>840616</v>
      </c>
      <c r="F3755">
        <v>40.485010283000399</v>
      </c>
      <c r="G3755">
        <v>-88.997710177999593</v>
      </c>
      <c r="H3755">
        <v>27193</v>
      </c>
      <c r="I3755" t="s">
        <v>18</v>
      </c>
      <c r="J3755" t="s">
        <v>19</v>
      </c>
      <c r="K3755">
        <v>34</v>
      </c>
      <c r="L3755">
        <v>1795</v>
      </c>
      <c r="M3755" t="s">
        <v>55</v>
      </c>
    </row>
    <row r="3756" spans="1:13" x14ac:dyDescent="0.35">
      <c r="A3756">
        <v>2018</v>
      </c>
      <c r="B3756" t="s">
        <v>71</v>
      </c>
      <c r="C3756">
        <v>14</v>
      </c>
      <c r="D3756">
        <f>H3756/E3756*C3756</f>
        <v>0.45288455132902539</v>
      </c>
      <c r="E3756">
        <f>INDEX(Reference!$A$1:$H$55, MATCH(B3756, Reference!$A$1:$A$55, 0), MATCH(A3756, Reference!$A$1:$H$1, 0))</f>
        <v>840616</v>
      </c>
      <c r="F3756">
        <v>40.485010283000399</v>
      </c>
      <c r="G3756">
        <v>-88.997710177999593</v>
      </c>
      <c r="H3756">
        <v>27193</v>
      </c>
      <c r="I3756" t="s">
        <v>22</v>
      </c>
      <c r="J3756" t="s">
        <v>19</v>
      </c>
      <c r="K3756">
        <v>34</v>
      </c>
      <c r="L3756">
        <v>1795</v>
      </c>
      <c r="M3756" t="s">
        <v>55</v>
      </c>
    </row>
    <row r="3757" spans="1:13" x14ac:dyDescent="0.35">
      <c r="A3757">
        <v>2018</v>
      </c>
      <c r="B3757" t="s">
        <v>71</v>
      </c>
      <c r="C3757">
        <v>15.8</v>
      </c>
      <c r="D3757">
        <f>H3757/E3757*C3757</f>
        <v>0.66217392959448784</v>
      </c>
      <c r="E3757">
        <f>INDEX(Reference!$A$1:$H$55, MATCH(B3757, Reference!$A$1:$A$55, 0), MATCH(A3757, Reference!$A$1:$H$1, 0))</f>
        <v>840616</v>
      </c>
      <c r="F3757">
        <v>40.485010283000399</v>
      </c>
      <c r="G3757">
        <v>-88.997710177999593</v>
      </c>
      <c r="H3757">
        <v>35230</v>
      </c>
      <c r="I3757" t="s">
        <v>22</v>
      </c>
      <c r="J3757" t="s">
        <v>19</v>
      </c>
      <c r="K3757">
        <v>34</v>
      </c>
      <c r="L3757">
        <v>1795</v>
      </c>
      <c r="M3757" t="s">
        <v>23</v>
      </c>
    </row>
    <row r="3758" spans="1:13" x14ac:dyDescent="0.35">
      <c r="A3758">
        <v>2018</v>
      </c>
      <c r="B3758" t="s">
        <v>71</v>
      </c>
      <c r="C3758">
        <v>14.9</v>
      </c>
      <c r="D3758">
        <f>H3758/E3758*C3758</f>
        <v>1.2331881620145229</v>
      </c>
      <c r="E3758">
        <f>INDEX(Reference!$A$1:$H$55, MATCH(B3758, Reference!$A$1:$A$55, 0), MATCH(A3758, Reference!$A$1:$H$1, 0))</f>
        <v>840616</v>
      </c>
      <c r="F3758">
        <v>40.485010283000399</v>
      </c>
      <c r="G3758">
        <v>-88.997710177999593</v>
      </c>
      <c r="H3758">
        <v>69573</v>
      </c>
      <c r="I3758" t="s">
        <v>18</v>
      </c>
      <c r="J3758" t="s">
        <v>19</v>
      </c>
      <c r="K3758">
        <v>34</v>
      </c>
      <c r="L3758">
        <v>1795</v>
      </c>
      <c r="M3758" t="s">
        <v>61</v>
      </c>
    </row>
    <row r="3759" spans="1:13" x14ac:dyDescent="0.35">
      <c r="A3759">
        <v>2018</v>
      </c>
      <c r="B3759" t="s">
        <v>71</v>
      </c>
      <c r="C3759">
        <v>15.2</v>
      </c>
      <c r="D3759">
        <f>H3759/E3759*C3759</f>
        <v>1.258017453867164</v>
      </c>
      <c r="E3759">
        <f>INDEX(Reference!$A$1:$H$55, MATCH(B3759, Reference!$A$1:$A$55, 0), MATCH(A3759, Reference!$A$1:$H$1, 0))</f>
        <v>840616</v>
      </c>
      <c r="F3759">
        <v>40.485010283000399</v>
      </c>
      <c r="G3759">
        <v>-88.997710177999593</v>
      </c>
      <c r="H3759">
        <v>69573</v>
      </c>
      <c r="I3759" t="s">
        <v>22</v>
      </c>
      <c r="J3759" t="s">
        <v>19</v>
      </c>
      <c r="K3759">
        <v>34</v>
      </c>
      <c r="L3759">
        <v>1795</v>
      </c>
      <c r="M3759" t="s">
        <v>61</v>
      </c>
    </row>
    <row r="3760" spans="1:13" x14ac:dyDescent="0.35">
      <c r="A3760">
        <v>2018</v>
      </c>
      <c r="B3760" t="s">
        <v>71</v>
      </c>
      <c r="C3760">
        <v>18.899999999999999</v>
      </c>
      <c r="D3760">
        <f>H3760/E3760*C3760</f>
        <v>0.68556725068283253</v>
      </c>
      <c r="E3760">
        <f>INDEX(Reference!$A$1:$H$55, MATCH(B3760, Reference!$A$1:$A$55, 0), MATCH(A3760, Reference!$A$1:$H$1, 0))</f>
        <v>840616</v>
      </c>
      <c r="F3760">
        <v>40.485010283000399</v>
      </c>
      <c r="G3760">
        <v>-88.997710177999593</v>
      </c>
      <c r="H3760">
        <v>30492</v>
      </c>
      <c r="I3760" t="s">
        <v>22</v>
      </c>
      <c r="J3760" t="s">
        <v>19</v>
      </c>
      <c r="K3760">
        <v>34</v>
      </c>
      <c r="L3760">
        <v>1795</v>
      </c>
      <c r="M3760" t="s">
        <v>16</v>
      </c>
    </row>
    <row r="3761" spans="1:13" x14ac:dyDescent="0.35">
      <c r="A3761">
        <v>2018</v>
      </c>
      <c r="B3761" t="s">
        <v>71</v>
      </c>
      <c r="C3761">
        <v>9</v>
      </c>
      <c r="D3761">
        <f>H3761/E3761*C3761</f>
        <v>0.31996178992548319</v>
      </c>
      <c r="E3761">
        <f>INDEX(Reference!$A$1:$H$55, MATCH(B3761, Reference!$A$1:$A$55, 0), MATCH(A3761, Reference!$A$1:$H$1, 0))</f>
        <v>840616</v>
      </c>
      <c r="F3761">
        <v>40.485010283000399</v>
      </c>
      <c r="G3761">
        <v>-88.997710177999593</v>
      </c>
      <c r="H3761">
        <v>29885</v>
      </c>
      <c r="I3761" t="s">
        <v>12</v>
      </c>
      <c r="J3761" t="s">
        <v>13</v>
      </c>
      <c r="K3761">
        <v>34</v>
      </c>
      <c r="L3761">
        <v>1795</v>
      </c>
      <c r="M3761" s="1">
        <v>45088</v>
      </c>
    </row>
    <row r="3762" spans="1:13" x14ac:dyDescent="0.35">
      <c r="A3762">
        <v>2018</v>
      </c>
      <c r="B3762" t="s">
        <v>71</v>
      </c>
      <c r="C3762">
        <v>12.3</v>
      </c>
      <c r="D3762">
        <f>H3762/E3762*C3762</f>
        <v>1.0681452649009774E-3</v>
      </c>
      <c r="E3762">
        <f>INDEX(Reference!$A$1:$H$55, MATCH(B3762, Reference!$A$1:$A$55, 0), MATCH(A3762, Reference!$A$1:$H$1, 0))</f>
        <v>840616</v>
      </c>
      <c r="F3762">
        <v>40.485010283000399</v>
      </c>
      <c r="G3762">
        <v>-88.997710177999593</v>
      </c>
      <c r="H3762">
        <v>73</v>
      </c>
      <c r="I3762" t="s">
        <v>12</v>
      </c>
      <c r="J3762" t="s">
        <v>13</v>
      </c>
      <c r="K3762">
        <v>34</v>
      </c>
      <c r="L3762">
        <v>1795</v>
      </c>
      <c r="M3762" t="s">
        <v>47</v>
      </c>
    </row>
    <row r="3763" spans="1:13" x14ac:dyDescent="0.35">
      <c r="A3763">
        <v>2018</v>
      </c>
      <c r="B3763" t="s">
        <v>71</v>
      </c>
      <c r="C3763">
        <v>13.2</v>
      </c>
      <c r="D3763">
        <f>H3763/E3763*C3763</f>
        <v>0.27333812347135911</v>
      </c>
      <c r="E3763">
        <f>INDEX(Reference!$A$1:$H$55, MATCH(B3763, Reference!$A$1:$A$55, 0), MATCH(A3763, Reference!$A$1:$H$1, 0))</f>
        <v>840616</v>
      </c>
      <c r="F3763">
        <v>40.485010283000399</v>
      </c>
      <c r="G3763">
        <v>-88.997710177999593</v>
      </c>
      <c r="H3763">
        <v>17407</v>
      </c>
      <c r="I3763" t="s">
        <v>18</v>
      </c>
      <c r="J3763" t="s">
        <v>19</v>
      </c>
      <c r="K3763">
        <v>34</v>
      </c>
      <c r="L3763">
        <v>1795</v>
      </c>
      <c r="M3763" t="s">
        <v>40</v>
      </c>
    </row>
    <row r="3764" spans="1:13" x14ac:dyDescent="0.35">
      <c r="A3764">
        <v>2018</v>
      </c>
      <c r="B3764" t="s">
        <v>71</v>
      </c>
      <c r="C3764">
        <v>14.7</v>
      </c>
      <c r="D3764">
        <f>H3764/E3764*C3764</f>
        <v>0.60056208780227827</v>
      </c>
      <c r="E3764">
        <f>INDEX(Reference!$A$1:$H$55, MATCH(B3764, Reference!$A$1:$A$55, 0), MATCH(A3764, Reference!$A$1:$H$1, 0))</f>
        <v>840616</v>
      </c>
      <c r="F3764">
        <v>40.485010283000399</v>
      </c>
      <c r="G3764">
        <v>-88.997710177999593</v>
      </c>
      <c r="H3764">
        <v>34343</v>
      </c>
      <c r="I3764" t="s">
        <v>22</v>
      </c>
      <c r="J3764" t="s">
        <v>19</v>
      </c>
      <c r="K3764">
        <v>34</v>
      </c>
      <c r="L3764">
        <v>1795</v>
      </c>
      <c r="M3764" t="s">
        <v>32</v>
      </c>
    </row>
    <row r="3765" spans="1:13" x14ac:dyDescent="0.35">
      <c r="A3765">
        <v>2018</v>
      </c>
      <c r="B3765" t="s">
        <v>71</v>
      </c>
      <c r="C3765">
        <v>16.3</v>
      </c>
      <c r="D3765">
        <f>H3765/E3765*C3765</f>
        <v>0.59125641196455936</v>
      </c>
      <c r="E3765">
        <f>INDEX(Reference!$A$1:$H$55, MATCH(B3765, Reference!$A$1:$A$55, 0), MATCH(A3765, Reference!$A$1:$H$1, 0))</f>
        <v>840616</v>
      </c>
      <c r="F3765">
        <v>40.485010283000399</v>
      </c>
      <c r="G3765">
        <v>-88.997710177999593</v>
      </c>
      <c r="H3765">
        <v>30492</v>
      </c>
      <c r="I3765" t="s">
        <v>18</v>
      </c>
      <c r="J3765" t="s">
        <v>19</v>
      </c>
      <c r="K3765">
        <v>34</v>
      </c>
      <c r="L3765">
        <v>1795</v>
      </c>
      <c r="M3765" t="s">
        <v>16</v>
      </c>
    </row>
    <row r="3766" spans="1:13" x14ac:dyDescent="0.35">
      <c r="A3766">
        <v>2018</v>
      </c>
      <c r="B3766" t="s">
        <v>71</v>
      </c>
      <c r="C3766">
        <v>11.6</v>
      </c>
      <c r="D3766">
        <f>H3766/E3766*C3766</f>
        <v>0.24020622971725497</v>
      </c>
      <c r="E3766">
        <f>INDEX(Reference!$A$1:$H$55, MATCH(B3766, Reference!$A$1:$A$55, 0), MATCH(A3766, Reference!$A$1:$H$1, 0))</f>
        <v>840616</v>
      </c>
      <c r="F3766">
        <v>40.485010283000399</v>
      </c>
      <c r="G3766">
        <v>-88.997710177999593</v>
      </c>
      <c r="H3766">
        <v>17407</v>
      </c>
      <c r="I3766" t="s">
        <v>22</v>
      </c>
      <c r="J3766" t="s">
        <v>19</v>
      </c>
      <c r="K3766">
        <v>34</v>
      </c>
      <c r="L3766">
        <v>1795</v>
      </c>
      <c r="M3766" t="s">
        <v>40</v>
      </c>
    </row>
    <row r="3767" spans="1:13" x14ac:dyDescent="0.35">
      <c r="A3767">
        <v>2018</v>
      </c>
      <c r="B3767" t="s">
        <v>71</v>
      </c>
      <c r="C3767">
        <v>13.2</v>
      </c>
      <c r="D3767">
        <f>H3767/E3767*C3767</f>
        <v>0.40805219029854295</v>
      </c>
      <c r="E3767">
        <f>INDEX(Reference!$A$1:$H$55, MATCH(B3767, Reference!$A$1:$A$55, 0), MATCH(A3767, Reference!$A$1:$H$1, 0))</f>
        <v>840616</v>
      </c>
      <c r="F3767">
        <v>40.485010283000399</v>
      </c>
      <c r="G3767">
        <v>-88.997710177999593</v>
      </c>
      <c r="H3767">
        <v>25986</v>
      </c>
      <c r="I3767" t="s">
        <v>12</v>
      </c>
      <c r="J3767" t="s">
        <v>13</v>
      </c>
      <c r="K3767">
        <v>34</v>
      </c>
      <c r="L3767">
        <v>1795</v>
      </c>
      <c r="M3767" t="s">
        <v>16</v>
      </c>
    </row>
    <row r="3768" spans="1:13" x14ac:dyDescent="0.35">
      <c r="A3768">
        <v>2018</v>
      </c>
      <c r="B3768" t="s">
        <v>71</v>
      </c>
      <c r="C3768">
        <v>7.2</v>
      </c>
      <c r="D3768">
        <f>H3768/E3768*C3768</f>
        <v>5.487689979729151E-2</v>
      </c>
      <c r="E3768">
        <f>INDEX(Reference!$A$1:$H$55, MATCH(B3768, Reference!$A$1:$A$55, 0), MATCH(A3768, Reference!$A$1:$H$1, 0))</f>
        <v>840616</v>
      </c>
      <c r="F3768">
        <v>40.485010283000399</v>
      </c>
      <c r="G3768">
        <v>-88.997710177999593</v>
      </c>
      <c r="H3768">
        <v>6407</v>
      </c>
      <c r="I3768" t="s">
        <v>12</v>
      </c>
      <c r="J3768" t="s">
        <v>13</v>
      </c>
      <c r="K3768">
        <v>34</v>
      </c>
      <c r="L3768">
        <v>1795</v>
      </c>
      <c r="M3768" s="1">
        <v>44990</v>
      </c>
    </row>
    <row r="3769" spans="1:13" x14ac:dyDescent="0.35">
      <c r="A3769">
        <v>2018</v>
      </c>
      <c r="B3769" t="s">
        <v>71</v>
      </c>
      <c r="C3769">
        <v>16.600000000000001</v>
      </c>
      <c r="D3769">
        <f>H3769/E3769*C3769</f>
        <v>0.36042997040265712</v>
      </c>
      <c r="E3769">
        <f>INDEX(Reference!$A$1:$H$55, MATCH(B3769, Reference!$A$1:$A$55, 0), MATCH(A3769, Reference!$A$1:$H$1, 0))</f>
        <v>840616</v>
      </c>
      <c r="F3769">
        <v>40.485010283000399</v>
      </c>
      <c r="G3769">
        <v>-88.997710177999593</v>
      </c>
      <c r="H3769">
        <v>18252</v>
      </c>
      <c r="I3769" t="s">
        <v>22</v>
      </c>
      <c r="J3769" t="s">
        <v>19</v>
      </c>
      <c r="K3769">
        <v>34</v>
      </c>
      <c r="L3769">
        <v>1795</v>
      </c>
      <c r="M3769" t="s">
        <v>43</v>
      </c>
    </row>
    <row r="3770" spans="1:13" x14ac:dyDescent="0.35">
      <c r="A3770">
        <v>2018</v>
      </c>
      <c r="B3770" t="s">
        <v>71</v>
      </c>
      <c r="C3770">
        <v>11.8</v>
      </c>
      <c r="D3770">
        <f>H3770/E3770*C3770</f>
        <v>9.5453810063096591E-4</v>
      </c>
      <c r="E3770">
        <f>INDEX(Reference!$A$1:$H$55, MATCH(B3770, Reference!$A$1:$A$55, 0), MATCH(A3770, Reference!$A$1:$H$1, 0))</f>
        <v>840616</v>
      </c>
      <c r="F3770">
        <v>40.485010283000399</v>
      </c>
      <c r="G3770">
        <v>-88.997710177999593</v>
      </c>
      <c r="H3770">
        <v>68</v>
      </c>
      <c r="I3770" t="s">
        <v>22</v>
      </c>
      <c r="J3770" t="s">
        <v>19</v>
      </c>
      <c r="K3770">
        <v>34</v>
      </c>
      <c r="L3770">
        <v>1795</v>
      </c>
      <c r="M3770" t="s">
        <v>47</v>
      </c>
    </row>
    <row r="3771" spans="1:13" x14ac:dyDescent="0.35">
      <c r="A3771">
        <v>2018</v>
      </c>
      <c r="B3771" t="s">
        <v>71</v>
      </c>
      <c r="C3771">
        <v>15.1</v>
      </c>
      <c r="D3771">
        <f>H3771/E3771*C3771</f>
        <v>0.61690391332070771</v>
      </c>
      <c r="E3771">
        <f>INDEX(Reference!$A$1:$H$55, MATCH(B3771, Reference!$A$1:$A$55, 0), MATCH(A3771, Reference!$A$1:$H$1, 0))</f>
        <v>840616</v>
      </c>
      <c r="F3771">
        <v>40.485010283000399</v>
      </c>
      <c r="G3771">
        <v>-88.997710177999593</v>
      </c>
      <c r="H3771">
        <v>34343</v>
      </c>
      <c r="I3771" t="s">
        <v>18</v>
      </c>
      <c r="J3771" t="s">
        <v>19</v>
      </c>
      <c r="K3771">
        <v>34</v>
      </c>
      <c r="L3771">
        <v>1795</v>
      </c>
      <c r="M3771" t="s">
        <v>32</v>
      </c>
    </row>
    <row r="3772" spans="1:13" x14ac:dyDescent="0.35">
      <c r="A3772">
        <v>2018</v>
      </c>
      <c r="B3772" t="s">
        <v>71</v>
      </c>
      <c r="C3772">
        <v>12.9</v>
      </c>
      <c r="D3772">
        <f>H3772/E3772*C3772</f>
        <v>0.55378710374296947</v>
      </c>
      <c r="E3772">
        <f>INDEX(Reference!$A$1:$H$55, MATCH(B3772, Reference!$A$1:$A$55, 0), MATCH(A3772, Reference!$A$1:$H$1, 0))</f>
        <v>840616</v>
      </c>
      <c r="F3772">
        <v>40.485010283000399</v>
      </c>
      <c r="G3772">
        <v>-88.997710177999593</v>
      </c>
      <c r="H3772">
        <v>36087</v>
      </c>
      <c r="I3772" t="s">
        <v>12</v>
      </c>
      <c r="J3772" t="s">
        <v>13</v>
      </c>
      <c r="K3772">
        <v>34</v>
      </c>
      <c r="L3772">
        <v>1795</v>
      </c>
      <c r="M3772" t="s">
        <v>23</v>
      </c>
    </row>
    <row r="3773" spans="1:13" x14ac:dyDescent="0.35">
      <c r="A3773">
        <v>2018</v>
      </c>
      <c r="B3773" t="s">
        <v>71</v>
      </c>
      <c r="C3773">
        <v>19.100000000000001</v>
      </c>
      <c r="D3773">
        <f>H3773/E3773*C3773</f>
        <v>1.5450574340721568E-3</v>
      </c>
      <c r="E3773">
        <f>INDEX(Reference!$A$1:$H$55, MATCH(B3773, Reference!$A$1:$A$55, 0), MATCH(A3773, Reference!$A$1:$H$1, 0))</f>
        <v>840616</v>
      </c>
      <c r="F3773">
        <v>40.485010283000399</v>
      </c>
      <c r="G3773">
        <v>-88.997710177999593</v>
      </c>
      <c r="H3773">
        <v>68</v>
      </c>
      <c r="I3773" t="s">
        <v>18</v>
      </c>
      <c r="J3773" t="s">
        <v>19</v>
      </c>
      <c r="K3773">
        <v>34</v>
      </c>
      <c r="L3773">
        <v>1795</v>
      </c>
      <c r="M3773" t="s">
        <v>47</v>
      </c>
    </row>
    <row r="3774" spans="1:13" x14ac:dyDescent="0.35">
      <c r="A3774">
        <v>2018</v>
      </c>
      <c r="B3774" t="s">
        <v>71</v>
      </c>
      <c r="C3774">
        <v>15.2</v>
      </c>
      <c r="D3774">
        <f>H3774/E3774*C3774</f>
        <v>0.33003226205544506</v>
      </c>
      <c r="E3774">
        <f>INDEX(Reference!$A$1:$H$55, MATCH(B3774, Reference!$A$1:$A$55, 0), MATCH(A3774, Reference!$A$1:$H$1, 0))</f>
        <v>840616</v>
      </c>
      <c r="F3774">
        <v>40.485010283000399</v>
      </c>
      <c r="G3774">
        <v>-88.997710177999593</v>
      </c>
      <c r="H3774">
        <v>18252</v>
      </c>
      <c r="I3774" t="s">
        <v>18</v>
      </c>
      <c r="J3774" t="s">
        <v>19</v>
      </c>
      <c r="K3774">
        <v>34</v>
      </c>
      <c r="L3774">
        <v>1795</v>
      </c>
      <c r="M3774" t="s">
        <v>43</v>
      </c>
    </row>
    <row r="3775" spans="1:13" x14ac:dyDescent="0.35">
      <c r="A3775">
        <v>2018</v>
      </c>
      <c r="B3775" t="s">
        <v>71</v>
      </c>
      <c r="C3775">
        <v>10.4</v>
      </c>
      <c r="D3775">
        <f>H3775/E3775*C3775</f>
        <v>0.43203840992795761</v>
      </c>
      <c r="E3775">
        <f>INDEX(Reference!$A$1:$H$55, MATCH(B3775, Reference!$A$1:$A$55, 0), MATCH(A3775, Reference!$A$1:$H$1, 0))</f>
        <v>840616</v>
      </c>
      <c r="F3775">
        <v>40.485010283000399</v>
      </c>
      <c r="G3775">
        <v>-88.997710177999593</v>
      </c>
      <c r="H3775">
        <v>34921</v>
      </c>
      <c r="I3775" t="s">
        <v>12</v>
      </c>
      <c r="J3775" t="s">
        <v>13</v>
      </c>
      <c r="K3775">
        <v>34</v>
      </c>
      <c r="L3775">
        <v>1795</v>
      </c>
      <c r="M3775" t="s">
        <v>32</v>
      </c>
    </row>
    <row r="3776" spans="1:13" x14ac:dyDescent="0.35">
      <c r="A3776">
        <v>2020</v>
      </c>
      <c r="B3776" t="s">
        <v>71</v>
      </c>
      <c r="C3776">
        <v>7.1</v>
      </c>
      <c r="D3776">
        <f>H3776/E3776*C3776</f>
        <v>5.6278004420536633E-2</v>
      </c>
      <c r="E3776">
        <f>INDEX(Reference!$A$1:$H$55, MATCH(B3776, Reference!$A$1:$A$55, 0), MATCH(A3776, Reference!$A$1:$H$1, 0))</f>
        <v>498582</v>
      </c>
      <c r="F3776">
        <v>40.485010283000399</v>
      </c>
      <c r="G3776">
        <v>-88.997710177999593</v>
      </c>
      <c r="H3776">
        <v>3952</v>
      </c>
      <c r="I3776" t="s">
        <v>12</v>
      </c>
      <c r="J3776" t="s">
        <v>13</v>
      </c>
      <c r="K3776">
        <v>34</v>
      </c>
      <c r="L3776">
        <v>1795</v>
      </c>
      <c r="M3776" s="1">
        <v>44990</v>
      </c>
    </row>
    <row r="3777" spans="1:13" x14ac:dyDescent="0.35">
      <c r="A3777">
        <v>2020</v>
      </c>
      <c r="B3777" t="s">
        <v>71</v>
      </c>
      <c r="C3777">
        <v>14.4</v>
      </c>
      <c r="D3777">
        <f>H3777/E3777*C3777</f>
        <v>0.5900285208852305</v>
      </c>
      <c r="E3777">
        <f>INDEX(Reference!$A$1:$H$55, MATCH(B3777, Reference!$A$1:$A$55, 0), MATCH(A3777, Reference!$A$1:$H$1, 0))</f>
        <v>498582</v>
      </c>
      <c r="F3777">
        <v>40.485010283000399</v>
      </c>
      <c r="G3777">
        <v>-88.997710177999593</v>
      </c>
      <c r="H3777">
        <v>20429</v>
      </c>
      <c r="I3777" t="s">
        <v>22</v>
      </c>
      <c r="J3777" t="s">
        <v>19</v>
      </c>
      <c r="K3777">
        <v>34</v>
      </c>
      <c r="L3777">
        <v>1795</v>
      </c>
      <c r="M3777" t="s">
        <v>32</v>
      </c>
    </row>
    <row r="3778" spans="1:13" x14ac:dyDescent="0.35">
      <c r="A3778">
        <v>2020</v>
      </c>
      <c r="B3778" t="s">
        <v>71</v>
      </c>
      <c r="C3778">
        <v>6.1</v>
      </c>
      <c r="D3778">
        <f>H3778/E3778*C3778</f>
        <v>1.7153046038565368E-2</v>
      </c>
      <c r="E3778">
        <f>INDEX(Reference!$A$1:$H$55, MATCH(B3778, Reference!$A$1:$A$55, 0), MATCH(A3778, Reference!$A$1:$H$1, 0))</f>
        <v>498582</v>
      </c>
      <c r="F3778">
        <v>40.485010283000399</v>
      </c>
      <c r="G3778">
        <v>-88.997710177999593</v>
      </c>
      <c r="H3778">
        <v>1402</v>
      </c>
      <c r="I3778" t="s">
        <v>12</v>
      </c>
      <c r="J3778" t="s">
        <v>13</v>
      </c>
      <c r="K3778">
        <v>34</v>
      </c>
      <c r="L3778">
        <v>1795</v>
      </c>
      <c r="M3778" t="s">
        <v>35</v>
      </c>
    </row>
    <row r="3779" spans="1:13" x14ac:dyDescent="0.35">
      <c r="A3779">
        <v>2020</v>
      </c>
      <c r="B3779" t="s">
        <v>71</v>
      </c>
      <c r="C3779">
        <v>16.399999999999999</v>
      </c>
      <c r="D3779">
        <f>H3779/E3779*C3779</f>
        <v>0.25936355504209935</v>
      </c>
      <c r="E3779">
        <f>INDEX(Reference!$A$1:$H$55, MATCH(B3779, Reference!$A$1:$A$55, 0), MATCH(A3779, Reference!$A$1:$H$1, 0))</f>
        <v>498582</v>
      </c>
      <c r="F3779">
        <v>40.485010283000399</v>
      </c>
      <c r="G3779">
        <v>-88.997710177999593</v>
      </c>
      <c r="H3779">
        <v>7885</v>
      </c>
      <c r="I3779" t="s">
        <v>12</v>
      </c>
      <c r="J3779" t="s">
        <v>13</v>
      </c>
      <c r="K3779">
        <v>34</v>
      </c>
      <c r="L3779">
        <v>1795</v>
      </c>
      <c r="M3779" t="s">
        <v>14</v>
      </c>
    </row>
    <row r="3780" spans="1:13" x14ac:dyDescent="0.35">
      <c r="A3780">
        <v>2020</v>
      </c>
      <c r="B3780" t="s">
        <v>71</v>
      </c>
      <c r="C3780">
        <v>14.8</v>
      </c>
      <c r="D3780">
        <f>H3780/E3780*C3780</f>
        <v>1.2319827029455537</v>
      </c>
      <c r="E3780">
        <f>INDEX(Reference!$A$1:$H$55, MATCH(B3780, Reference!$A$1:$A$55, 0), MATCH(A3780, Reference!$A$1:$H$1, 0))</f>
        <v>498582</v>
      </c>
      <c r="F3780">
        <v>40.485010283000399</v>
      </c>
      <c r="G3780">
        <v>-88.997710177999593</v>
      </c>
      <c r="H3780">
        <v>41503</v>
      </c>
      <c r="I3780" t="s">
        <v>18</v>
      </c>
      <c r="J3780" t="s">
        <v>19</v>
      </c>
      <c r="K3780">
        <v>34</v>
      </c>
      <c r="L3780">
        <v>1795</v>
      </c>
      <c r="M3780" t="s">
        <v>61</v>
      </c>
    </row>
    <row r="3781" spans="1:13" x14ac:dyDescent="0.35">
      <c r="A3781">
        <v>2020</v>
      </c>
      <c r="B3781" t="s">
        <v>71</v>
      </c>
      <c r="D3781">
        <f>H3781/E3781*C3781</f>
        <v>0</v>
      </c>
      <c r="E3781">
        <f>INDEX(Reference!$A$1:$H$55, MATCH(B3781, Reference!$A$1:$A$55, 0), MATCH(A3781, Reference!$A$1:$H$1, 0))</f>
        <v>498582</v>
      </c>
      <c r="F3781">
        <v>40.485010283000399</v>
      </c>
      <c r="G3781">
        <v>-88.997710177999593</v>
      </c>
      <c r="I3781" t="s">
        <v>18</v>
      </c>
      <c r="J3781" t="s">
        <v>19</v>
      </c>
      <c r="K3781">
        <v>34</v>
      </c>
      <c r="L3781">
        <v>1795</v>
      </c>
      <c r="M3781" t="s">
        <v>47</v>
      </c>
    </row>
    <row r="3782" spans="1:13" x14ac:dyDescent="0.35">
      <c r="A3782">
        <v>2020</v>
      </c>
      <c r="B3782" t="s">
        <v>71</v>
      </c>
      <c r="C3782">
        <v>16</v>
      </c>
      <c r="D3782">
        <f>H3782/E3782*C3782</f>
        <v>0.54169625056660686</v>
      </c>
      <c r="E3782">
        <f>INDEX(Reference!$A$1:$H$55, MATCH(B3782, Reference!$A$1:$A$55, 0), MATCH(A3782, Reference!$A$1:$H$1, 0))</f>
        <v>498582</v>
      </c>
      <c r="F3782">
        <v>40.485010283000399</v>
      </c>
      <c r="G3782">
        <v>-88.997710177999593</v>
      </c>
      <c r="H3782">
        <v>16880</v>
      </c>
      <c r="I3782" t="s">
        <v>18</v>
      </c>
      <c r="J3782" t="s">
        <v>19</v>
      </c>
      <c r="K3782">
        <v>34</v>
      </c>
      <c r="L3782">
        <v>1795</v>
      </c>
      <c r="M3782" t="s">
        <v>16</v>
      </c>
    </row>
    <row r="3783" spans="1:13" x14ac:dyDescent="0.35">
      <c r="A3783">
        <v>2020</v>
      </c>
      <c r="B3783" t="s">
        <v>71</v>
      </c>
      <c r="C3783">
        <v>13</v>
      </c>
      <c r="D3783">
        <f>H3783/E3783*C3783</f>
        <v>0.28788243458448159</v>
      </c>
      <c r="E3783">
        <f>INDEX(Reference!$A$1:$H$55, MATCH(B3783, Reference!$A$1:$A$55, 0), MATCH(A3783, Reference!$A$1:$H$1, 0))</f>
        <v>498582</v>
      </c>
      <c r="F3783">
        <v>40.485010283000399</v>
      </c>
      <c r="G3783">
        <v>-88.997710177999593</v>
      </c>
      <c r="H3783">
        <v>11041</v>
      </c>
      <c r="I3783" t="s">
        <v>22</v>
      </c>
      <c r="J3783" t="s">
        <v>19</v>
      </c>
      <c r="K3783">
        <v>34</v>
      </c>
      <c r="L3783">
        <v>1795</v>
      </c>
      <c r="M3783" t="s">
        <v>27</v>
      </c>
    </row>
    <row r="3784" spans="1:13" x14ac:dyDescent="0.35">
      <c r="A3784">
        <v>2020</v>
      </c>
      <c r="B3784" t="s">
        <v>71</v>
      </c>
      <c r="C3784">
        <v>15.1</v>
      </c>
      <c r="D3784">
        <f>H3784/E3784*C3784</f>
        <v>0.32151501658704085</v>
      </c>
      <c r="E3784">
        <f>INDEX(Reference!$A$1:$H$55, MATCH(B3784, Reference!$A$1:$A$55, 0), MATCH(A3784, Reference!$A$1:$H$1, 0))</f>
        <v>498582</v>
      </c>
      <c r="F3784">
        <v>40.485010283000399</v>
      </c>
      <c r="G3784">
        <v>-88.997710177999593</v>
      </c>
      <c r="H3784">
        <v>10616</v>
      </c>
      <c r="I3784" t="s">
        <v>18</v>
      </c>
      <c r="J3784" t="s">
        <v>19</v>
      </c>
      <c r="K3784">
        <v>34</v>
      </c>
      <c r="L3784">
        <v>1795</v>
      </c>
      <c r="M3784" t="s">
        <v>43</v>
      </c>
    </row>
    <row r="3785" spans="1:13" x14ac:dyDescent="0.35">
      <c r="A3785">
        <v>2020</v>
      </c>
      <c r="B3785" t="s">
        <v>71</v>
      </c>
      <c r="C3785">
        <v>11.2</v>
      </c>
      <c r="D3785">
        <f>H3785/E3785*C3785</f>
        <v>0.27890938702159318</v>
      </c>
      <c r="E3785">
        <f>INDEX(Reference!$A$1:$H$55, MATCH(B3785, Reference!$A$1:$A$55, 0), MATCH(A3785, Reference!$A$1:$H$1, 0))</f>
        <v>498582</v>
      </c>
      <c r="F3785">
        <v>40.485010283000399</v>
      </c>
      <c r="G3785">
        <v>-88.997710177999593</v>
      </c>
      <c r="H3785">
        <v>12416</v>
      </c>
      <c r="I3785" t="s">
        <v>12</v>
      </c>
      <c r="J3785" t="s">
        <v>13</v>
      </c>
      <c r="K3785">
        <v>34</v>
      </c>
      <c r="L3785">
        <v>1795</v>
      </c>
      <c r="M3785" t="s">
        <v>27</v>
      </c>
    </row>
    <row r="3786" spans="1:13" x14ac:dyDescent="0.35">
      <c r="A3786">
        <v>2020</v>
      </c>
      <c r="B3786" t="s">
        <v>71</v>
      </c>
      <c r="C3786">
        <v>13.8</v>
      </c>
      <c r="D3786">
        <f>H3786/E3786*C3786</f>
        <v>0.45445322935846066</v>
      </c>
      <c r="E3786">
        <f>INDEX(Reference!$A$1:$H$55, MATCH(B3786, Reference!$A$1:$A$55, 0), MATCH(A3786, Reference!$A$1:$H$1, 0))</f>
        <v>498582</v>
      </c>
      <c r="F3786">
        <v>40.485010283000399</v>
      </c>
      <c r="G3786">
        <v>-88.997710177999593</v>
      </c>
      <c r="H3786">
        <v>16419</v>
      </c>
      <c r="I3786" t="s">
        <v>22</v>
      </c>
      <c r="J3786" t="s">
        <v>19</v>
      </c>
      <c r="K3786">
        <v>34</v>
      </c>
      <c r="L3786">
        <v>1795</v>
      </c>
      <c r="M3786" t="s">
        <v>55</v>
      </c>
    </row>
    <row r="3787" spans="1:13" x14ac:dyDescent="0.35">
      <c r="A3787">
        <v>2020</v>
      </c>
      <c r="B3787" t="s">
        <v>71</v>
      </c>
      <c r="C3787">
        <v>9.3000000000000007</v>
      </c>
      <c r="D3787">
        <f>H3787/E3787*C3787</f>
        <v>0.31959878214616655</v>
      </c>
      <c r="E3787">
        <f>INDEX(Reference!$A$1:$H$55, MATCH(B3787, Reference!$A$1:$A$55, 0), MATCH(A3787, Reference!$A$1:$H$1, 0))</f>
        <v>498582</v>
      </c>
      <c r="F3787">
        <v>40.485010283000399</v>
      </c>
      <c r="G3787">
        <v>-88.997710177999593</v>
      </c>
      <c r="H3787">
        <v>17134</v>
      </c>
      <c r="I3787" t="s">
        <v>12</v>
      </c>
      <c r="J3787" t="s">
        <v>13</v>
      </c>
      <c r="K3787">
        <v>34</v>
      </c>
      <c r="L3787">
        <v>1795</v>
      </c>
      <c r="M3787" s="1">
        <v>45088</v>
      </c>
    </row>
    <row r="3788" spans="1:13" x14ac:dyDescent="0.35">
      <c r="A3788">
        <v>2020</v>
      </c>
      <c r="B3788" t="s">
        <v>71</v>
      </c>
      <c r="C3788">
        <v>12.6</v>
      </c>
      <c r="D3788">
        <f>H3788/E3788*C3788</f>
        <v>0.53896891584533735</v>
      </c>
      <c r="E3788">
        <f>INDEX(Reference!$A$1:$H$55, MATCH(B3788, Reference!$A$1:$A$55, 0), MATCH(A3788, Reference!$A$1:$H$1, 0))</f>
        <v>498582</v>
      </c>
      <c r="F3788">
        <v>40.485010283000399</v>
      </c>
      <c r="G3788">
        <v>-88.997710177999593</v>
      </c>
      <c r="H3788">
        <v>21327</v>
      </c>
      <c r="I3788" t="s">
        <v>12</v>
      </c>
      <c r="J3788" t="s">
        <v>13</v>
      </c>
      <c r="K3788">
        <v>34</v>
      </c>
      <c r="L3788">
        <v>1795</v>
      </c>
      <c r="M3788" t="s">
        <v>23</v>
      </c>
    </row>
    <row r="3789" spans="1:13" x14ac:dyDescent="0.35">
      <c r="A3789">
        <v>2020</v>
      </c>
      <c r="B3789" t="s">
        <v>71</v>
      </c>
      <c r="C3789">
        <v>12</v>
      </c>
      <c r="D3789">
        <f>H3789/E3789*C3789</f>
        <v>0.27984163086513353</v>
      </c>
      <c r="E3789">
        <f>INDEX(Reference!$A$1:$H$55, MATCH(B3789, Reference!$A$1:$A$55, 0), MATCH(A3789, Reference!$A$1:$H$1, 0))</f>
        <v>498582</v>
      </c>
      <c r="F3789">
        <v>40.485010283000399</v>
      </c>
      <c r="G3789">
        <v>-88.997710177999593</v>
      </c>
      <c r="H3789">
        <v>11627</v>
      </c>
      <c r="I3789" t="s">
        <v>22</v>
      </c>
      <c r="J3789" t="s">
        <v>19</v>
      </c>
      <c r="K3789">
        <v>34</v>
      </c>
      <c r="L3789">
        <v>1795</v>
      </c>
      <c r="M3789" t="s">
        <v>40</v>
      </c>
    </row>
    <row r="3790" spans="1:13" x14ac:dyDescent="0.35">
      <c r="A3790">
        <v>2020</v>
      </c>
      <c r="B3790" t="s">
        <v>71</v>
      </c>
      <c r="C3790">
        <v>11.6</v>
      </c>
      <c r="D3790">
        <f>H3790/E3790*C3790</f>
        <v>0.96926082369600186</v>
      </c>
      <c r="E3790">
        <f>INDEX(Reference!$A$1:$H$55, MATCH(B3790, Reference!$A$1:$A$55, 0), MATCH(A3790, Reference!$A$1:$H$1, 0))</f>
        <v>498582</v>
      </c>
      <c r="F3790">
        <v>40.485010283000399</v>
      </c>
      <c r="G3790">
        <v>-88.997710177999593</v>
      </c>
      <c r="H3790">
        <v>41660</v>
      </c>
      <c r="I3790" t="s">
        <v>12</v>
      </c>
      <c r="J3790" t="s">
        <v>13</v>
      </c>
      <c r="K3790">
        <v>34</v>
      </c>
      <c r="L3790">
        <v>1795</v>
      </c>
      <c r="M3790" t="s">
        <v>61</v>
      </c>
    </row>
    <row r="3791" spans="1:13" x14ac:dyDescent="0.35">
      <c r="A3791">
        <v>2020</v>
      </c>
      <c r="B3791" t="s">
        <v>71</v>
      </c>
      <c r="C3791">
        <v>14.6</v>
      </c>
      <c r="D3791">
        <f>H3791/E3791*C3791</f>
        <v>0.42366711995218437</v>
      </c>
      <c r="E3791">
        <f>INDEX(Reference!$A$1:$H$55, MATCH(B3791, Reference!$A$1:$A$55, 0), MATCH(A3791, Reference!$A$1:$H$1, 0))</f>
        <v>498582</v>
      </c>
      <c r="F3791">
        <v>40.485010283000399</v>
      </c>
      <c r="G3791">
        <v>-88.997710177999593</v>
      </c>
      <c r="H3791">
        <v>14468</v>
      </c>
      <c r="I3791" t="s">
        <v>18</v>
      </c>
      <c r="J3791" t="s">
        <v>19</v>
      </c>
      <c r="K3791">
        <v>34</v>
      </c>
      <c r="L3791">
        <v>1795</v>
      </c>
      <c r="M3791" t="s">
        <v>30</v>
      </c>
    </row>
    <row r="3792" spans="1:13" x14ac:dyDescent="0.35">
      <c r="A3792">
        <v>2020</v>
      </c>
      <c r="B3792" t="s">
        <v>71</v>
      </c>
      <c r="C3792">
        <v>10.5</v>
      </c>
      <c r="D3792">
        <f>H3792/E3792*C3792</f>
        <v>4.0392553281105213E-2</v>
      </c>
      <c r="E3792">
        <f>INDEX(Reference!$A$1:$H$55, MATCH(B3792, Reference!$A$1:$A$55, 0), MATCH(A3792, Reference!$A$1:$H$1, 0))</f>
        <v>498582</v>
      </c>
      <c r="F3792">
        <v>40.485010283000399</v>
      </c>
      <c r="G3792">
        <v>-88.997710177999593</v>
      </c>
      <c r="H3792">
        <v>1918</v>
      </c>
      <c r="I3792" t="s">
        <v>18</v>
      </c>
      <c r="J3792" t="s">
        <v>19</v>
      </c>
      <c r="K3792">
        <v>34</v>
      </c>
      <c r="L3792">
        <v>1795</v>
      </c>
      <c r="M3792" t="s">
        <v>35</v>
      </c>
    </row>
    <row r="3793" spans="1:13" x14ac:dyDescent="0.35">
      <c r="A3793">
        <v>2020</v>
      </c>
      <c r="B3793" t="s">
        <v>71</v>
      </c>
      <c r="C3793">
        <v>14.7</v>
      </c>
      <c r="D3793">
        <f>H3793/E3793*C3793</f>
        <v>0.48409148344705588</v>
      </c>
      <c r="E3793">
        <f>INDEX(Reference!$A$1:$H$55, MATCH(B3793, Reference!$A$1:$A$55, 0), MATCH(A3793, Reference!$A$1:$H$1, 0))</f>
        <v>498582</v>
      </c>
      <c r="F3793">
        <v>40.485010283000399</v>
      </c>
      <c r="G3793">
        <v>-88.997710177999593</v>
      </c>
      <c r="H3793">
        <v>16419</v>
      </c>
      <c r="I3793" t="s">
        <v>18</v>
      </c>
      <c r="J3793" t="s">
        <v>19</v>
      </c>
      <c r="K3793">
        <v>34</v>
      </c>
      <c r="L3793">
        <v>1795</v>
      </c>
      <c r="M3793" t="s">
        <v>55</v>
      </c>
    </row>
    <row r="3794" spans="1:13" x14ac:dyDescent="0.35">
      <c r="A3794">
        <v>2020</v>
      </c>
      <c r="B3794" t="s">
        <v>71</v>
      </c>
      <c r="C3794">
        <v>10.5</v>
      </c>
      <c r="D3794">
        <f>H3794/E3794*C3794</f>
        <v>0.42820739617555387</v>
      </c>
      <c r="E3794">
        <f>INDEX(Reference!$A$1:$H$55, MATCH(B3794, Reference!$A$1:$A$55, 0), MATCH(A3794, Reference!$A$1:$H$1, 0))</f>
        <v>498582</v>
      </c>
      <c r="F3794">
        <v>40.485010283000399</v>
      </c>
      <c r="G3794">
        <v>-88.997710177999593</v>
      </c>
      <c r="H3794">
        <v>20333</v>
      </c>
      <c r="I3794" t="s">
        <v>12</v>
      </c>
      <c r="J3794" t="s">
        <v>13</v>
      </c>
      <c r="K3794">
        <v>34</v>
      </c>
      <c r="L3794">
        <v>1795</v>
      </c>
      <c r="M3794" t="s">
        <v>32</v>
      </c>
    </row>
    <row r="3795" spans="1:13" x14ac:dyDescent="0.35">
      <c r="A3795">
        <v>2020</v>
      </c>
      <c r="B3795" t="s">
        <v>71</v>
      </c>
      <c r="C3795">
        <v>13.2</v>
      </c>
      <c r="D3795">
        <f>H3795/E3795*C3795</f>
        <v>0.39408161546144865</v>
      </c>
      <c r="E3795">
        <f>INDEX(Reference!$A$1:$H$55, MATCH(B3795, Reference!$A$1:$A$55, 0), MATCH(A3795, Reference!$A$1:$H$1, 0))</f>
        <v>498582</v>
      </c>
      <c r="F3795">
        <v>40.485010283000399</v>
      </c>
      <c r="G3795">
        <v>-88.997710177999593</v>
      </c>
      <c r="H3795">
        <v>14885</v>
      </c>
      <c r="I3795" t="s">
        <v>12</v>
      </c>
      <c r="J3795" t="s">
        <v>13</v>
      </c>
      <c r="K3795">
        <v>34</v>
      </c>
      <c r="L3795">
        <v>1795</v>
      </c>
      <c r="M3795" t="s">
        <v>16</v>
      </c>
    </row>
    <row r="3796" spans="1:13" x14ac:dyDescent="0.35">
      <c r="A3796">
        <v>2020</v>
      </c>
      <c r="B3796" t="s">
        <v>71</v>
      </c>
      <c r="C3796">
        <v>13.1</v>
      </c>
      <c r="D3796">
        <f>H3796/E3796*C3796</f>
        <v>0.3333973147847295</v>
      </c>
      <c r="E3796">
        <f>INDEX(Reference!$A$1:$H$55, MATCH(B3796, Reference!$A$1:$A$55, 0), MATCH(A3796, Reference!$A$1:$H$1, 0))</f>
        <v>498582</v>
      </c>
      <c r="F3796">
        <v>40.485010283000399</v>
      </c>
      <c r="G3796">
        <v>-88.997710177999593</v>
      </c>
      <c r="H3796">
        <v>12689</v>
      </c>
      <c r="I3796" t="s">
        <v>12</v>
      </c>
      <c r="J3796" t="s">
        <v>13</v>
      </c>
      <c r="K3796">
        <v>34</v>
      </c>
      <c r="L3796">
        <v>1795</v>
      </c>
      <c r="M3796" s="1">
        <v>45277</v>
      </c>
    </row>
    <row r="3797" spans="1:13" x14ac:dyDescent="0.35">
      <c r="A3797">
        <v>2020</v>
      </c>
      <c r="B3797" t="s">
        <v>71</v>
      </c>
      <c r="C3797">
        <v>19.399999999999999</v>
      </c>
      <c r="D3797">
        <f>H3797/E3797*C3797</f>
        <v>0.65680670381201078</v>
      </c>
      <c r="E3797">
        <f>INDEX(Reference!$A$1:$H$55, MATCH(B3797, Reference!$A$1:$A$55, 0), MATCH(A3797, Reference!$A$1:$H$1, 0))</f>
        <v>498582</v>
      </c>
      <c r="F3797">
        <v>40.485010283000399</v>
      </c>
      <c r="G3797">
        <v>-88.997710177999593</v>
      </c>
      <c r="H3797">
        <v>16880</v>
      </c>
      <c r="I3797" t="s">
        <v>22</v>
      </c>
      <c r="J3797" t="s">
        <v>19</v>
      </c>
      <c r="K3797">
        <v>34</v>
      </c>
      <c r="L3797">
        <v>1795</v>
      </c>
      <c r="M3797" t="s">
        <v>16</v>
      </c>
    </row>
    <row r="3798" spans="1:13" x14ac:dyDescent="0.35">
      <c r="A3798">
        <v>2020</v>
      </c>
      <c r="B3798" t="s">
        <v>71</v>
      </c>
      <c r="C3798">
        <v>15.5</v>
      </c>
      <c r="D3798">
        <f>H3798/E3798*C3798</f>
        <v>0.44978358625060672</v>
      </c>
      <c r="E3798">
        <f>INDEX(Reference!$A$1:$H$55, MATCH(B3798, Reference!$A$1:$A$55, 0), MATCH(A3798, Reference!$A$1:$H$1, 0))</f>
        <v>498582</v>
      </c>
      <c r="F3798">
        <v>40.485010283000399</v>
      </c>
      <c r="G3798">
        <v>-88.997710177999593</v>
      </c>
      <c r="H3798">
        <v>14468</v>
      </c>
      <c r="I3798" t="s">
        <v>22</v>
      </c>
      <c r="J3798" t="s">
        <v>19</v>
      </c>
      <c r="K3798">
        <v>34</v>
      </c>
      <c r="L3798">
        <v>1795</v>
      </c>
      <c r="M3798" t="s">
        <v>30</v>
      </c>
    </row>
    <row r="3799" spans="1:13" x14ac:dyDescent="0.35">
      <c r="A3799">
        <v>2020</v>
      </c>
      <c r="B3799" t="s">
        <v>71</v>
      </c>
      <c r="C3799">
        <v>15.1</v>
      </c>
      <c r="D3799">
        <f>H3799/E3799*C3799</f>
        <v>1.256955325302558</v>
      </c>
      <c r="E3799">
        <f>INDEX(Reference!$A$1:$H$55, MATCH(B3799, Reference!$A$1:$A$55, 0), MATCH(A3799, Reference!$A$1:$H$1, 0))</f>
        <v>498582</v>
      </c>
      <c r="F3799">
        <v>40.485010283000399</v>
      </c>
      <c r="G3799">
        <v>-88.997710177999593</v>
      </c>
      <c r="H3799">
        <v>41503</v>
      </c>
      <c r="I3799" t="s">
        <v>22</v>
      </c>
      <c r="J3799" t="s">
        <v>19</v>
      </c>
      <c r="K3799">
        <v>34</v>
      </c>
      <c r="L3799">
        <v>1795</v>
      </c>
      <c r="M3799" t="s">
        <v>61</v>
      </c>
    </row>
    <row r="3800" spans="1:13" x14ac:dyDescent="0.35">
      <c r="A3800">
        <v>2020</v>
      </c>
      <c r="B3800" t="s">
        <v>71</v>
      </c>
      <c r="C3800">
        <v>14.9</v>
      </c>
      <c r="D3800">
        <f>H3800/E3800*C3800</f>
        <v>0.32995755963913664</v>
      </c>
      <c r="E3800">
        <f>INDEX(Reference!$A$1:$H$55, MATCH(B3800, Reference!$A$1:$A$55, 0), MATCH(A3800, Reference!$A$1:$H$1, 0))</f>
        <v>498582</v>
      </c>
      <c r="F3800">
        <v>40.485010283000399</v>
      </c>
      <c r="G3800">
        <v>-88.997710177999593</v>
      </c>
      <c r="H3800">
        <v>11041</v>
      </c>
      <c r="I3800" t="s">
        <v>18</v>
      </c>
      <c r="J3800" t="s">
        <v>19</v>
      </c>
      <c r="K3800">
        <v>34</v>
      </c>
      <c r="L3800">
        <v>1795</v>
      </c>
      <c r="M3800" t="s">
        <v>27</v>
      </c>
    </row>
    <row r="3801" spans="1:13" x14ac:dyDescent="0.35">
      <c r="A3801">
        <v>2020</v>
      </c>
      <c r="B3801" t="s">
        <v>71</v>
      </c>
      <c r="C3801">
        <v>10.7</v>
      </c>
      <c r="D3801">
        <f>H3801/E3801*C3801</f>
        <v>0.27678075020758869</v>
      </c>
      <c r="E3801">
        <f>INDEX(Reference!$A$1:$H$55, MATCH(B3801, Reference!$A$1:$A$55, 0), MATCH(A3801, Reference!$A$1:$H$1, 0))</f>
        <v>498582</v>
      </c>
      <c r="F3801">
        <v>40.485010283000399</v>
      </c>
      <c r="G3801">
        <v>-88.997710177999593</v>
      </c>
      <c r="H3801">
        <v>12897</v>
      </c>
      <c r="I3801" t="s">
        <v>12</v>
      </c>
      <c r="J3801" t="s">
        <v>13</v>
      </c>
      <c r="K3801">
        <v>34</v>
      </c>
      <c r="L3801">
        <v>1795</v>
      </c>
      <c r="M3801" t="s">
        <v>40</v>
      </c>
    </row>
    <row r="3802" spans="1:13" x14ac:dyDescent="0.35">
      <c r="A3802">
        <v>2020</v>
      </c>
      <c r="B3802" t="s">
        <v>71</v>
      </c>
      <c r="D3802">
        <f>H3802/E3802*C3802</f>
        <v>0</v>
      </c>
      <c r="E3802">
        <f>INDEX(Reference!$A$1:$H$55, MATCH(B3802, Reference!$A$1:$A$55, 0), MATCH(A3802, Reference!$A$1:$H$1, 0))</f>
        <v>498582</v>
      </c>
      <c r="F3802">
        <v>40.485010283000399</v>
      </c>
      <c r="G3802">
        <v>-88.997710177999593</v>
      </c>
      <c r="I3802" t="s">
        <v>22</v>
      </c>
      <c r="J3802" t="s">
        <v>19</v>
      </c>
      <c r="K3802">
        <v>34</v>
      </c>
      <c r="L3802">
        <v>1795</v>
      </c>
      <c r="M3802" t="s">
        <v>47</v>
      </c>
    </row>
    <row r="3803" spans="1:13" x14ac:dyDescent="0.35">
      <c r="A3803">
        <v>2020</v>
      </c>
      <c r="B3803" t="s">
        <v>71</v>
      </c>
      <c r="C3803">
        <v>11.5</v>
      </c>
      <c r="D3803">
        <f>H3803/E3803*C3803</f>
        <v>1.1994015026615481E-3</v>
      </c>
      <c r="E3803">
        <f>INDEX(Reference!$A$1:$H$55, MATCH(B3803, Reference!$A$1:$A$55, 0), MATCH(A3803, Reference!$A$1:$H$1, 0))</f>
        <v>498582</v>
      </c>
      <c r="F3803">
        <v>40.485010283000399</v>
      </c>
      <c r="G3803">
        <v>-88.997710177999593</v>
      </c>
      <c r="H3803">
        <v>52</v>
      </c>
      <c r="I3803" t="s">
        <v>12</v>
      </c>
      <c r="J3803" t="s">
        <v>13</v>
      </c>
      <c r="K3803">
        <v>34</v>
      </c>
      <c r="L3803">
        <v>1795</v>
      </c>
      <c r="M3803" t="s">
        <v>47</v>
      </c>
    </row>
    <row r="3804" spans="1:13" x14ac:dyDescent="0.35">
      <c r="A3804">
        <v>2020</v>
      </c>
      <c r="B3804" t="s">
        <v>71</v>
      </c>
      <c r="C3804">
        <v>14.7</v>
      </c>
      <c r="D3804">
        <f>H3804/E3804*C3804</f>
        <v>0.62133771375621261</v>
      </c>
      <c r="E3804">
        <f>INDEX(Reference!$A$1:$H$55, MATCH(B3804, Reference!$A$1:$A$55, 0), MATCH(A3804, Reference!$A$1:$H$1, 0))</f>
        <v>498582</v>
      </c>
      <c r="F3804">
        <v>40.485010283000399</v>
      </c>
      <c r="G3804">
        <v>-88.997710177999593</v>
      </c>
      <c r="H3804">
        <v>21074</v>
      </c>
      <c r="I3804" t="s">
        <v>18</v>
      </c>
      <c r="J3804" t="s">
        <v>19</v>
      </c>
      <c r="K3804">
        <v>34</v>
      </c>
      <c r="L3804">
        <v>1795</v>
      </c>
      <c r="M3804" t="s">
        <v>23</v>
      </c>
    </row>
    <row r="3805" spans="1:13" x14ac:dyDescent="0.35">
      <c r="A3805">
        <v>2020</v>
      </c>
      <c r="B3805" t="s">
        <v>71</v>
      </c>
      <c r="C3805">
        <v>16.7</v>
      </c>
      <c r="D3805">
        <f>H3805/E3805*C3805</f>
        <v>0.3555828329141445</v>
      </c>
      <c r="E3805">
        <f>INDEX(Reference!$A$1:$H$55, MATCH(B3805, Reference!$A$1:$A$55, 0), MATCH(A3805, Reference!$A$1:$H$1, 0))</f>
        <v>498582</v>
      </c>
      <c r="F3805">
        <v>40.485010283000399</v>
      </c>
      <c r="G3805">
        <v>-88.997710177999593</v>
      </c>
      <c r="H3805">
        <v>10616</v>
      </c>
      <c r="I3805" t="s">
        <v>22</v>
      </c>
      <c r="J3805" t="s">
        <v>19</v>
      </c>
      <c r="K3805">
        <v>34</v>
      </c>
      <c r="L3805">
        <v>1795</v>
      </c>
      <c r="M3805" t="s">
        <v>43</v>
      </c>
    </row>
    <row r="3806" spans="1:13" x14ac:dyDescent="0.35">
      <c r="A3806">
        <v>2020</v>
      </c>
      <c r="B3806" t="s">
        <v>71</v>
      </c>
      <c r="C3806">
        <v>13.5</v>
      </c>
      <c r="D3806">
        <f>H3806/E3806*C3806</f>
        <v>0.31482183472327524</v>
      </c>
      <c r="E3806">
        <f>INDEX(Reference!$A$1:$H$55, MATCH(B3806, Reference!$A$1:$A$55, 0), MATCH(A3806, Reference!$A$1:$H$1, 0))</f>
        <v>498582</v>
      </c>
      <c r="F3806">
        <v>40.485010283000399</v>
      </c>
      <c r="G3806">
        <v>-88.997710177999593</v>
      </c>
      <c r="H3806">
        <v>11627</v>
      </c>
      <c r="I3806" t="s">
        <v>18</v>
      </c>
      <c r="J3806" t="s">
        <v>19</v>
      </c>
      <c r="K3806">
        <v>34</v>
      </c>
      <c r="L3806">
        <v>1795</v>
      </c>
      <c r="M3806" t="s">
        <v>40</v>
      </c>
    </row>
    <row r="3807" spans="1:13" x14ac:dyDescent="0.35">
      <c r="A3807">
        <v>2020</v>
      </c>
      <c r="B3807" t="s">
        <v>71</v>
      </c>
      <c r="C3807">
        <v>8.6999999999999993</v>
      </c>
      <c r="D3807">
        <f>H3807/E3807*C3807</f>
        <v>3.3468115575772887E-2</v>
      </c>
      <c r="E3807">
        <f>INDEX(Reference!$A$1:$H$55, MATCH(B3807, Reference!$A$1:$A$55, 0), MATCH(A3807, Reference!$A$1:$H$1, 0))</f>
        <v>498582</v>
      </c>
      <c r="F3807">
        <v>40.485010283000399</v>
      </c>
      <c r="G3807">
        <v>-88.997710177999593</v>
      </c>
      <c r="H3807">
        <v>1918</v>
      </c>
      <c r="I3807" t="s">
        <v>22</v>
      </c>
      <c r="J3807" t="s">
        <v>19</v>
      </c>
      <c r="K3807">
        <v>34</v>
      </c>
      <c r="L3807">
        <v>1795</v>
      </c>
      <c r="M3807" t="s">
        <v>35</v>
      </c>
    </row>
    <row r="3808" spans="1:13" x14ac:dyDescent="0.35">
      <c r="A3808">
        <v>2020</v>
      </c>
      <c r="B3808" t="s">
        <v>71</v>
      </c>
      <c r="C3808">
        <v>14.8</v>
      </c>
      <c r="D3808">
        <f>H3808/E3808*C3808</f>
        <v>0.60641820202093144</v>
      </c>
      <c r="E3808">
        <f>INDEX(Reference!$A$1:$H$55, MATCH(B3808, Reference!$A$1:$A$55, 0), MATCH(A3808, Reference!$A$1:$H$1, 0))</f>
        <v>498582</v>
      </c>
      <c r="F3808">
        <v>40.485010283000399</v>
      </c>
      <c r="G3808">
        <v>-88.997710177999593</v>
      </c>
      <c r="H3808">
        <v>20429</v>
      </c>
      <c r="I3808" t="s">
        <v>18</v>
      </c>
      <c r="J3808" t="s">
        <v>19</v>
      </c>
      <c r="K3808">
        <v>34</v>
      </c>
      <c r="L3808">
        <v>1795</v>
      </c>
      <c r="M3808" t="s">
        <v>32</v>
      </c>
    </row>
    <row r="3809" spans="1:13" x14ac:dyDescent="0.35">
      <c r="A3809">
        <v>2020</v>
      </c>
      <c r="B3809" t="s">
        <v>71</v>
      </c>
      <c r="C3809">
        <v>15.8</v>
      </c>
      <c r="D3809">
        <f>H3809/E3809*C3809</f>
        <v>0.66783237260871842</v>
      </c>
      <c r="E3809">
        <f>INDEX(Reference!$A$1:$H$55, MATCH(B3809, Reference!$A$1:$A$55, 0), MATCH(A3809, Reference!$A$1:$H$1, 0))</f>
        <v>498582</v>
      </c>
      <c r="F3809">
        <v>40.485010283000399</v>
      </c>
      <c r="G3809">
        <v>-88.997710177999593</v>
      </c>
      <c r="H3809">
        <v>21074</v>
      </c>
      <c r="I3809" t="s">
        <v>22</v>
      </c>
      <c r="J3809" t="s">
        <v>19</v>
      </c>
      <c r="K3809">
        <v>34</v>
      </c>
      <c r="L3809">
        <v>1795</v>
      </c>
      <c r="M3809" t="s">
        <v>23</v>
      </c>
    </row>
    <row r="3810" spans="1:13" x14ac:dyDescent="0.35">
      <c r="A3810">
        <v>2008</v>
      </c>
      <c r="B3810" t="s">
        <v>79</v>
      </c>
      <c r="C3810">
        <v>15</v>
      </c>
      <c r="D3810">
        <f>H3810/E3810*C3810</f>
        <v>0.27038902071170173</v>
      </c>
      <c r="E3810">
        <f>INDEX(Reference!$A$1:$H$55, MATCH(B3810, Reference!$A$1:$A$55, 0), MATCH(A3810, Reference!$A$1:$H$1, 0))</f>
        <v>565574</v>
      </c>
      <c r="F3810">
        <v>39.766910452000403</v>
      </c>
      <c r="G3810">
        <v>-86.149960193999604</v>
      </c>
      <c r="H3810">
        <v>10195</v>
      </c>
      <c r="I3810" t="s">
        <v>18</v>
      </c>
      <c r="J3810" t="s">
        <v>19</v>
      </c>
      <c r="K3810">
        <v>35</v>
      </c>
      <c r="L3810">
        <v>1904</v>
      </c>
      <c r="M3810" t="s">
        <v>40</v>
      </c>
    </row>
    <row r="3811" spans="1:13" x14ac:dyDescent="0.35">
      <c r="A3811">
        <v>2008</v>
      </c>
      <c r="B3811" t="s">
        <v>79</v>
      </c>
      <c r="C3811">
        <v>13.9</v>
      </c>
      <c r="D3811">
        <f>H3811/E3811*C3811</f>
        <v>0.68131809453758485</v>
      </c>
      <c r="E3811">
        <f>INDEX(Reference!$A$1:$H$55, MATCH(B3811, Reference!$A$1:$A$55, 0), MATCH(A3811, Reference!$A$1:$H$1, 0))</f>
        <v>565574</v>
      </c>
      <c r="F3811">
        <v>39.766910452000403</v>
      </c>
      <c r="G3811">
        <v>-86.149960193999604</v>
      </c>
      <c r="H3811">
        <v>27722</v>
      </c>
      <c r="I3811" t="s">
        <v>22</v>
      </c>
      <c r="J3811" t="s">
        <v>19</v>
      </c>
      <c r="K3811">
        <v>35</v>
      </c>
      <c r="L3811">
        <v>1904</v>
      </c>
      <c r="M3811" t="s">
        <v>27</v>
      </c>
    </row>
    <row r="3812" spans="1:13" x14ac:dyDescent="0.35">
      <c r="A3812">
        <v>2008</v>
      </c>
      <c r="B3812" t="s">
        <v>79</v>
      </c>
      <c r="C3812">
        <v>13.3</v>
      </c>
      <c r="D3812">
        <f>H3812/E3812*C3812</f>
        <v>0.40649640895797901</v>
      </c>
      <c r="E3812">
        <f>INDEX(Reference!$A$1:$H$55, MATCH(B3812, Reference!$A$1:$A$55, 0), MATCH(A3812, Reference!$A$1:$H$1, 0))</f>
        <v>565574</v>
      </c>
      <c r="F3812">
        <v>39.766910452000403</v>
      </c>
      <c r="G3812">
        <v>-86.149960193999604</v>
      </c>
      <c r="H3812">
        <v>17286</v>
      </c>
      <c r="I3812" t="s">
        <v>12</v>
      </c>
      <c r="J3812" t="s">
        <v>13</v>
      </c>
      <c r="K3812">
        <v>35</v>
      </c>
      <c r="L3812">
        <v>1904</v>
      </c>
      <c r="M3812" s="1">
        <v>45277</v>
      </c>
    </row>
    <row r="3813" spans="1:13" x14ac:dyDescent="0.35">
      <c r="A3813">
        <v>2008</v>
      </c>
      <c r="B3813" t="s">
        <v>79</v>
      </c>
      <c r="C3813">
        <v>16.8</v>
      </c>
      <c r="D3813">
        <f>H3813/E3813*C3813</f>
        <v>0.72442934081128207</v>
      </c>
      <c r="E3813">
        <f>INDEX(Reference!$A$1:$H$55, MATCH(B3813, Reference!$A$1:$A$55, 0), MATCH(A3813, Reference!$A$1:$H$1, 0))</f>
        <v>565574</v>
      </c>
      <c r="F3813">
        <v>39.766910452000403</v>
      </c>
      <c r="G3813">
        <v>-86.149960193999604</v>
      </c>
      <c r="H3813">
        <v>24388</v>
      </c>
      <c r="I3813" t="s">
        <v>18</v>
      </c>
      <c r="J3813" t="s">
        <v>19</v>
      </c>
      <c r="K3813">
        <v>35</v>
      </c>
      <c r="L3813">
        <v>1904</v>
      </c>
      <c r="M3813" t="s">
        <v>32</v>
      </c>
    </row>
    <row r="3814" spans="1:13" x14ac:dyDescent="0.35">
      <c r="A3814">
        <v>2008</v>
      </c>
      <c r="B3814" t="s">
        <v>79</v>
      </c>
      <c r="C3814">
        <v>13.4</v>
      </c>
      <c r="D3814">
        <f>H3814/E3814*C3814</f>
        <v>0.50595854830667608</v>
      </c>
      <c r="E3814">
        <f>INDEX(Reference!$A$1:$H$55, MATCH(B3814, Reference!$A$1:$A$55, 0), MATCH(A3814, Reference!$A$1:$H$1, 0))</f>
        <v>565574</v>
      </c>
      <c r="F3814">
        <v>39.766910452000403</v>
      </c>
      <c r="G3814">
        <v>-86.149960193999604</v>
      </c>
      <c r="H3814">
        <v>21355</v>
      </c>
      <c r="I3814" t="s">
        <v>12</v>
      </c>
      <c r="J3814" t="s">
        <v>13</v>
      </c>
      <c r="K3814">
        <v>35</v>
      </c>
      <c r="L3814">
        <v>1904</v>
      </c>
      <c r="M3814" t="s">
        <v>23</v>
      </c>
    </row>
    <row r="3815" spans="1:13" x14ac:dyDescent="0.35">
      <c r="A3815">
        <v>2008</v>
      </c>
      <c r="B3815" t="s">
        <v>79</v>
      </c>
      <c r="C3815">
        <v>9.4</v>
      </c>
      <c r="D3815">
        <f>H3815/E3815*C3815</f>
        <v>1.0470778359684144E-2</v>
      </c>
      <c r="E3815">
        <f>INDEX(Reference!$A$1:$H$55, MATCH(B3815, Reference!$A$1:$A$55, 0), MATCH(A3815, Reference!$A$1:$H$1, 0))</f>
        <v>565574</v>
      </c>
      <c r="F3815">
        <v>39.766910452000403</v>
      </c>
      <c r="G3815">
        <v>-86.149960193999604</v>
      </c>
      <c r="H3815">
        <v>630</v>
      </c>
      <c r="I3815" t="s">
        <v>22</v>
      </c>
      <c r="J3815" t="s">
        <v>19</v>
      </c>
      <c r="K3815">
        <v>35</v>
      </c>
      <c r="L3815">
        <v>1904</v>
      </c>
      <c r="M3815" t="s">
        <v>35</v>
      </c>
    </row>
    <row r="3816" spans="1:13" x14ac:dyDescent="0.35">
      <c r="A3816">
        <v>2008</v>
      </c>
      <c r="B3816" t="s">
        <v>79</v>
      </c>
      <c r="C3816">
        <v>11.2</v>
      </c>
      <c r="D3816">
        <f>H3816/E3816*C3816</f>
        <v>0.41805882165728975</v>
      </c>
      <c r="E3816">
        <f>INDEX(Reference!$A$1:$H$55, MATCH(B3816, Reference!$A$1:$A$55, 0), MATCH(A3816, Reference!$A$1:$H$1, 0))</f>
        <v>565574</v>
      </c>
      <c r="F3816">
        <v>39.766910452000403</v>
      </c>
      <c r="G3816">
        <v>-86.149960193999604</v>
      </c>
      <c r="H3816">
        <v>21111</v>
      </c>
      <c r="I3816" t="s">
        <v>12</v>
      </c>
      <c r="J3816" t="s">
        <v>13</v>
      </c>
      <c r="K3816">
        <v>35</v>
      </c>
      <c r="L3816">
        <v>1904</v>
      </c>
      <c r="M3816" t="s">
        <v>32</v>
      </c>
    </row>
    <row r="3817" spans="1:13" x14ac:dyDescent="0.35">
      <c r="A3817">
        <v>2008</v>
      </c>
      <c r="B3817" t="s">
        <v>79</v>
      </c>
      <c r="C3817">
        <v>17.5</v>
      </c>
      <c r="D3817">
        <f>H3817/E3817*C3817</f>
        <v>0.36638441653965703</v>
      </c>
      <c r="E3817">
        <f>INDEX(Reference!$A$1:$H$55, MATCH(B3817, Reference!$A$1:$A$55, 0), MATCH(A3817, Reference!$A$1:$H$1, 0))</f>
        <v>565574</v>
      </c>
      <c r="F3817">
        <v>39.766910452000403</v>
      </c>
      <c r="G3817">
        <v>-86.149960193999604</v>
      </c>
      <c r="H3817">
        <v>11841</v>
      </c>
      <c r="I3817" t="s">
        <v>18</v>
      </c>
      <c r="J3817" t="s">
        <v>19</v>
      </c>
      <c r="K3817">
        <v>35</v>
      </c>
      <c r="L3817">
        <v>1904</v>
      </c>
      <c r="M3817" t="s">
        <v>43</v>
      </c>
    </row>
    <row r="3818" spans="1:13" x14ac:dyDescent="0.35">
      <c r="A3818">
        <v>2008</v>
      </c>
      <c r="B3818" t="s">
        <v>79</v>
      </c>
      <c r="C3818">
        <v>12.3</v>
      </c>
      <c r="D3818">
        <f>H3818/E3818*C3818</f>
        <v>0.22171899698359543</v>
      </c>
      <c r="E3818">
        <f>INDEX(Reference!$A$1:$H$55, MATCH(B3818, Reference!$A$1:$A$55, 0), MATCH(A3818, Reference!$A$1:$H$1, 0))</f>
        <v>565574</v>
      </c>
      <c r="F3818">
        <v>39.766910452000403</v>
      </c>
      <c r="G3818">
        <v>-86.149960193999604</v>
      </c>
      <c r="H3818">
        <v>10195</v>
      </c>
      <c r="I3818" t="s">
        <v>22</v>
      </c>
      <c r="J3818" t="s">
        <v>19</v>
      </c>
      <c r="K3818">
        <v>35</v>
      </c>
      <c r="L3818">
        <v>1904</v>
      </c>
      <c r="M3818" t="s">
        <v>40</v>
      </c>
    </row>
    <row r="3819" spans="1:13" x14ac:dyDescent="0.35">
      <c r="A3819">
        <v>2008</v>
      </c>
      <c r="B3819" t="s">
        <v>79</v>
      </c>
      <c r="C3819">
        <v>14.4</v>
      </c>
      <c r="D3819">
        <f>H3819/E3819*C3819</f>
        <v>0.62093943498109894</v>
      </c>
      <c r="E3819">
        <f>INDEX(Reference!$A$1:$H$55, MATCH(B3819, Reference!$A$1:$A$55, 0), MATCH(A3819, Reference!$A$1:$H$1, 0))</f>
        <v>565574</v>
      </c>
      <c r="F3819">
        <v>39.766910452000403</v>
      </c>
      <c r="G3819">
        <v>-86.149960193999604</v>
      </c>
      <c r="H3819">
        <v>24388</v>
      </c>
      <c r="I3819" t="s">
        <v>22</v>
      </c>
      <c r="J3819" t="s">
        <v>19</v>
      </c>
      <c r="K3819">
        <v>35</v>
      </c>
      <c r="L3819">
        <v>1904</v>
      </c>
      <c r="M3819" t="s">
        <v>32</v>
      </c>
    </row>
    <row r="3820" spans="1:13" x14ac:dyDescent="0.35">
      <c r="A3820">
        <v>2008</v>
      </c>
      <c r="B3820" t="s">
        <v>79</v>
      </c>
      <c r="C3820">
        <v>17.3</v>
      </c>
      <c r="D3820">
        <f>H3820/E3820*C3820</f>
        <v>0.76749337840848419</v>
      </c>
      <c r="E3820">
        <f>INDEX(Reference!$A$1:$H$55, MATCH(B3820, Reference!$A$1:$A$55, 0), MATCH(A3820, Reference!$A$1:$H$1, 0))</f>
        <v>565574</v>
      </c>
      <c r="F3820">
        <v>39.766910452000403</v>
      </c>
      <c r="G3820">
        <v>-86.149960193999604</v>
      </c>
      <c r="H3820">
        <v>25091</v>
      </c>
      <c r="I3820" t="s">
        <v>18</v>
      </c>
      <c r="J3820" t="s">
        <v>19</v>
      </c>
      <c r="K3820">
        <v>35</v>
      </c>
      <c r="L3820">
        <v>1904</v>
      </c>
      <c r="M3820" t="s">
        <v>23</v>
      </c>
    </row>
    <row r="3821" spans="1:13" x14ac:dyDescent="0.35">
      <c r="A3821">
        <v>2008</v>
      </c>
      <c r="B3821" t="s">
        <v>79</v>
      </c>
      <c r="C3821">
        <v>6.9</v>
      </c>
      <c r="D3821">
        <f>H3821/E3821*C3821</f>
        <v>3.0914787454868864E-2</v>
      </c>
      <c r="E3821">
        <f>INDEX(Reference!$A$1:$H$55, MATCH(B3821, Reference!$A$1:$A$55, 0), MATCH(A3821, Reference!$A$1:$H$1, 0))</f>
        <v>565574</v>
      </c>
      <c r="F3821">
        <v>39.766910452000403</v>
      </c>
      <c r="G3821">
        <v>-86.149960193999604</v>
      </c>
      <c r="H3821">
        <v>2534</v>
      </c>
      <c r="I3821" t="s">
        <v>12</v>
      </c>
      <c r="J3821" t="s">
        <v>13</v>
      </c>
      <c r="K3821">
        <v>35</v>
      </c>
      <c r="L3821">
        <v>1904</v>
      </c>
      <c r="M3821" s="1">
        <v>44990</v>
      </c>
    </row>
    <row r="3822" spans="1:13" x14ac:dyDescent="0.35">
      <c r="A3822">
        <v>2008</v>
      </c>
      <c r="B3822" t="s">
        <v>79</v>
      </c>
      <c r="C3822">
        <v>15.6</v>
      </c>
      <c r="D3822">
        <f>H3822/E3822*C3822</f>
        <v>0.21701987715135421</v>
      </c>
      <c r="E3822">
        <f>INDEX(Reference!$A$1:$H$55, MATCH(B3822, Reference!$A$1:$A$55, 0), MATCH(A3822, Reference!$A$1:$H$1, 0))</f>
        <v>565574</v>
      </c>
      <c r="F3822">
        <v>39.766910452000403</v>
      </c>
      <c r="G3822">
        <v>-86.149960193999604</v>
      </c>
      <c r="H3822">
        <v>7868</v>
      </c>
      <c r="I3822" t="s">
        <v>12</v>
      </c>
      <c r="J3822" t="s">
        <v>13</v>
      </c>
      <c r="K3822">
        <v>35</v>
      </c>
      <c r="L3822">
        <v>1904</v>
      </c>
      <c r="M3822" t="s">
        <v>16</v>
      </c>
    </row>
    <row r="3823" spans="1:13" x14ac:dyDescent="0.35">
      <c r="A3823">
        <v>2008</v>
      </c>
      <c r="B3823" t="s">
        <v>79</v>
      </c>
      <c r="C3823">
        <v>18</v>
      </c>
      <c r="D3823">
        <f>H3823/E3823*C3823</f>
        <v>3.8827810330743636E-3</v>
      </c>
      <c r="E3823">
        <f>INDEX(Reference!$A$1:$H$55, MATCH(B3823, Reference!$A$1:$A$55, 0), MATCH(A3823, Reference!$A$1:$H$1, 0))</f>
        <v>565574</v>
      </c>
      <c r="F3823">
        <v>39.766910452000403</v>
      </c>
      <c r="G3823">
        <v>-86.149960193999604</v>
      </c>
      <c r="H3823">
        <v>122</v>
      </c>
      <c r="I3823" t="s">
        <v>22</v>
      </c>
      <c r="J3823" t="s">
        <v>19</v>
      </c>
      <c r="K3823">
        <v>35</v>
      </c>
      <c r="L3823">
        <v>1904</v>
      </c>
      <c r="M3823" t="s">
        <v>47</v>
      </c>
    </row>
    <row r="3824" spans="1:13" x14ac:dyDescent="0.35">
      <c r="A3824">
        <v>2008</v>
      </c>
      <c r="B3824" t="s">
        <v>79</v>
      </c>
      <c r="C3824">
        <v>16.600000000000001</v>
      </c>
      <c r="D3824">
        <f>H3824/E3824*C3824</f>
        <v>0.60348000438492577</v>
      </c>
      <c r="E3824">
        <f>INDEX(Reference!$A$1:$H$55, MATCH(B3824, Reference!$A$1:$A$55, 0), MATCH(A3824, Reference!$A$1:$H$1, 0))</f>
        <v>565574</v>
      </c>
      <c r="F3824">
        <v>39.766910452000403</v>
      </c>
      <c r="G3824">
        <v>-86.149960193999604</v>
      </c>
      <c r="H3824">
        <v>20561</v>
      </c>
      <c r="I3824" t="s">
        <v>18</v>
      </c>
      <c r="J3824" t="s">
        <v>19</v>
      </c>
      <c r="K3824">
        <v>35</v>
      </c>
      <c r="L3824">
        <v>1904</v>
      </c>
      <c r="M3824" t="s">
        <v>55</v>
      </c>
    </row>
    <row r="3825" spans="1:13" x14ac:dyDescent="0.35">
      <c r="A3825">
        <v>2008</v>
      </c>
      <c r="B3825" t="s">
        <v>79</v>
      </c>
      <c r="C3825">
        <v>10.3</v>
      </c>
      <c r="D3825">
        <f>H3825/E3825*C3825</f>
        <v>1.948639788957767E-3</v>
      </c>
      <c r="E3825">
        <f>INDEX(Reference!$A$1:$H$55, MATCH(B3825, Reference!$A$1:$A$55, 0), MATCH(A3825, Reference!$A$1:$H$1, 0))</f>
        <v>565574</v>
      </c>
      <c r="F3825">
        <v>39.766910452000403</v>
      </c>
      <c r="G3825">
        <v>-86.149960193999604</v>
      </c>
      <c r="H3825">
        <v>107</v>
      </c>
      <c r="I3825" t="s">
        <v>12</v>
      </c>
      <c r="J3825" t="s">
        <v>13</v>
      </c>
      <c r="K3825">
        <v>35</v>
      </c>
      <c r="L3825">
        <v>1904</v>
      </c>
      <c r="M3825" t="s">
        <v>47</v>
      </c>
    </row>
    <row r="3826" spans="1:13" x14ac:dyDescent="0.35">
      <c r="A3826">
        <v>2008</v>
      </c>
      <c r="B3826" t="s">
        <v>79</v>
      </c>
      <c r="C3826">
        <v>13</v>
      </c>
      <c r="D3826">
        <f>H3826/E3826*C3826</f>
        <v>1.4480863688924879E-2</v>
      </c>
      <c r="E3826">
        <f>INDEX(Reference!$A$1:$H$55, MATCH(B3826, Reference!$A$1:$A$55, 0), MATCH(A3826, Reference!$A$1:$H$1, 0))</f>
        <v>565574</v>
      </c>
      <c r="F3826">
        <v>39.766910452000403</v>
      </c>
      <c r="G3826">
        <v>-86.149960193999604</v>
      </c>
      <c r="H3826">
        <v>630</v>
      </c>
      <c r="I3826" t="s">
        <v>18</v>
      </c>
      <c r="J3826" t="s">
        <v>19</v>
      </c>
      <c r="K3826">
        <v>35</v>
      </c>
      <c r="L3826">
        <v>1904</v>
      </c>
      <c r="M3826" t="s">
        <v>35</v>
      </c>
    </row>
    <row r="3827" spans="1:13" x14ac:dyDescent="0.35">
      <c r="A3827">
        <v>2008</v>
      </c>
      <c r="B3827" t="s">
        <v>79</v>
      </c>
      <c r="C3827">
        <v>12.9</v>
      </c>
      <c r="D3827">
        <f>H3827/E3827*C3827</f>
        <v>0.46896940099792422</v>
      </c>
      <c r="E3827">
        <f>INDEX(Reference!$A$1:$H$55, MATCH(B3827, Reference!$A$1:$A$55, 0), MATCH(A3827, Reference!$A$1:$H$1, 0))</f>
        <v>565574</v>
      </c>
      <c r="F3827">
        <v>39.766910452000403</v>
      </c>
      <c r="G3827">
        <v>-86.149960193999604</v>
      </c>
      <c r="H3827">
        <v>20561</v>
      </c>
      <c r="I3827" t="s">
        <v>22</v>
      </c>
      <c r="J3827" t="s">
        <v>19</v>
      </c>
      <c r="K3827">
        <v>35</v>
      </c>
      <c r="L3827">
        <v>1904</v>
      </c>
      <c r="M3827" t="s">
        <v>55</v>
      </c>
    </row>
    <row r="3828" spans="1:13" x14ac:dyDescent="0.35">
      <c r="A3828">
        <v>2008</v>
      </c>
      <c r="B3828" t="s">
        <v>79</v>
      </c>
      <c r="C3828">
        <v>21.6</v>
      </c>
      <c r="D3828">
        <f>H3828/E3828*C3828</f>
        <v>0.41227496313479761</v>
      </c>
      <c r="E3828">
        <f>INDEX(Reference!$A$1:$H$55, MATCH(B3828, Reference!$A$1:$A$55, 0), MATCH(A3828, Reference!$A$1:$H$1, 0))</f>
        <v>565574</v>
      </c>
      <c r="F3828">
        <v>39.766910452000403</v>
      </c>
      <c r="G3828">
        <v>-86.149960193999604</v>
      </c>
      <c r="H3828">
        <v>10795</v>
      </c>
      <c r="I3828" t="s">
        <v>22</v>
      </c>
      <c r="J3828" t="s">
        <v>19</v>
      </c>
      <c r="K3828">
        <v>35</v>
      </c>
      <c r="L3828">
        <v>1904</v>
      </c>
      <c r="M3828" t="s">
        <v>16</v>
      </c>
    </row>
    <row r="3829" spans="1:13" x14ac:dyDescent="0.35">
      <c r="A3829">
        <v>2008</v>
      </c>
      <c r="B3829" t="s">
        <v>79</v>
      </c>
      <c r="C3829">
        <v>14.5</v>
      </c>
      <c r="D3829">
        <f>H3829/E3829*C3829</f>
        <v>0.32793144663651441</v>
      </c>
      <c r="E3829">
        <f>INDEX(Reference!$A$1:$H$55, MATCH(B3829, Reference!$A$1:$A$55, 0), MATCH(A3829, Reference!$A$1:$H$1, 0))</f>
        <v>565574</v>
      </c>
      <c r="F3829">
        <v>39.766910452000403</v>
      </c>
      <c r="G3829">
        <v>-86.149960193999604</v>
      </c>
      <c r="H3829">
        <v>12791</v>
      </c>
      <c r="I3829" t="s">
        <v>12</v>
      </c>
      <c r="J3829" t="s">
        <v>13</v>
      </c>
      <c r="K3829">
        <v>35</v>
      </c>
      <c r="L3829">
        <v>1904</v>
      </c>
      <c r="M3829" t="s">
        <v>14</v>
      </c>
    </row>
    <row r="3830" spans="1:13" x14ac:dyDescent="0.35">
      <c r="A3830">
        <v>2008</v>
      </c>
      <c r="B3830" t="s">
        <v>79</v>
      </c>
      <c r="C3830">
        <v>12.3</v>
      </c>
      <c r="D3830">
        <f>H3830/E3830*C3830</f>
        <v>0.92354280783770126</v>
      </c>
      <c r="E3830">
        <f>INDEX(Reference!$A$1:$H$55, MATCH(B3830, Reference!$A$1:$A$55, 0), MATCH(A3830, Reference!$A$1:$H$1, 0))</f>
        <v>565574</v>
      </c>
      <c r="F3830">
        <v>39.766910452000403</v>
      </c>
      <c r="G3830">
        <v>-86.149960193999604</v>
      </c>
      <c r="H3830">
        <v>42466</v>
      </c>
      <c r="I3830" t="s">
        <v>12</v>
      </c>
      <c r="J3830" t="s">
        <v>13</v>
      </c>
      <c r="K3830">
        <v>35</v>
      </c>
      <c r="L3830">
        <v>1904</v>
      </c>
      <c r="M3830" t="s">
        <v>61</v>
      </c>
    </row>
    <row r="3831" spans="1:13" x14ac:dyDescent="0.35">
      <c r="A3831">
        <v>2008</v>
      </c>
      <c r="B3831" t="s">
        <v>79</v>
      </c>
      <c r="C3831">
        <v>17.3</v>
      </c>
      <c r="D3831">
        <f>H3831/E3831*C3831</f>
        <v>0.52235799382574166</v>
      </c>
      <c r="E3831">
        <f>INDEX(Reference!$A$1:$H$55, MATCH(B3831, Reference!$A$1:$A$55, 0), MATCH(A3831, Reference!$A$1:$H$1, 0))</f>
        <v>565574</v>
      </c>
      <c r="F3831">
        <v>39.766910452000403</v>
      </c>
      <c r="G3831">
        <v>-86.149960193999604</v>
      </c>
      <c r="H3831">
        <v>17077</v>
      </c>
      <c r="I3831" t="s">
        <v>18</v>
      </c>
      <c r="J3831" t="s">
        <v>19</v>
      </c>
      <c r="K3831">
        <v>35</v>
      </c>
      <c r="L3831">
        <v>1904</v>
      </c>
      <c r="M3831" t="s">
        <v>30</v>
      </c>
    </row>
    <row r="3832" spans="1:13" x14ac:dyDescent="0.35">
      <c r="A3832">
        <v>2008</v>
      </c>
      <c r="B3832" t="s">
        <v>79</v>
      </c>
      <c r="C3832">
        <v>18.899999999999999</v>
      </c>
      <c r="D3832">
        <f>H3832/E3832*C3832</f>
        <v>4.0769200847280817E-3</v>
      </c>
      <c r="E3832">
        <f>INDEX(Reference!$A$1:$H$55, MATCH(B3832, Reference!$A$1:$A$55, 0), MATCH(A3832, Reference!$A$1:$H$1, 0))</f>
        <v>565574</v>
      </c>
      <c r="F3832">
        <v>39.766910452000403</v>
      </c>
      <c r="G3832">
        <v>-86.149960193999604</v>
      </c>
      <c r="H3832">
        <v>122</v>
      </c>
      <c r="I3832" t="s">
        <v>18</v>
      </c>
      <c r="J3832" t="s">
        <v>19</v>
      </c>
      <c r="K3832">
        <v>35</v>
      </c>
      <c r="L3832">
        <v>1904</v>
      </c>
      <c r="M3832" t="s">
        <v>47</v>
      </c>
    </row>
    <row r="3833" spans="1:13" x14ac:dyDescent="0.35">
      <c r="A3833">
        <v>2008</v>
      </c>
      <c r="B3833" t="s">
        <v>79</v>
      </c>
      <c r="C3833">
        <v>11.4</v>
      </c>
      <c r="D3833">
        <f>H3833/E3833*C3833</f>
        <v>0.50516254283259132</v>
      </c>
      <c r="E3833">
        <f>INDEX(Reference!$A$1:$H$55, MATCH(B3833, Reference!$A$1:$A$55, 0), MATCH(A3833, Reference!$A$1:$H$1, 0))</f>
        <v>565574</v>
      </c>
      <c r="F3833">
        <v>39.766910452000403</v>
      </c>
      <c r="G3833">
        <v>-86.149960193999604</v>
      </c>
      <c r="H3833">
        <v>25062</v>
      </c>
      <c r="I3833" t="s">
        <v>12</v>
      </c>
      <c r="J3833" t="s">
        <v>13</v>
      </c>
      <c r="K3833">
        <v>35</v>
      </c>
      <c r="L3833">
        <v>1904</v>
      </c>
      <c r="M3833" t="s">
        <v>27</v>
      </c>
    </row>
    <row r="3834" spans="1:13" x14ac:dyDescent="0.35">
      <c r="A3834">
        <v>2008</v>
      </c>
      <c r="B3834" t="s">
        <v>79</v>
      </c>
      <c r="C3834">
        <v>16.399999999999999</v>
      </c>
      <c r="D3834">
        <f>H3834/E3834*C3834</f>
        <v>0.49518330050532727</v>
      </c>
      <c r="E3834">
        <f>INDEX(Reference!$A$1:$H$55, MATCH(B3834, Reference!$A$1:$A$55, 0), MATCH(A3834, Reference!$A$1:$H$1, 0))</f>
        <v>565574</v>
      </c>
      <c r="F3834">
        <v>39.766910452000403</v>
      </c>
      <c r="G3834">
        <v>-86.149960193999604</v>
      </c>
      <c r="H3834">
        <v>17077</v>
      </c>
      <c r="I3834" t="s">
        <v>22</v>
      </c>
      <c r="J3834" t="s">
        <v>19</v>
      </c>
      <c r="K3834">
        <v>35</v>
      </c>
      <c r="L3834">
        <v>1904</v>
      </c>
      <c r="M3834" t="s">
        <v>30</v>
      </c>
    </row>
    <row r="3835" spans="1:13" x14ac:dyDescent="0.35">
      <c r="A3835">
        <v>2008</v>
      </c>
      <c r="B3835" t="s">
        <v>79</v>
      </c>
      <c r="C3835">
        <v>17</v>
      </c>
      <c r="D3835">
        <f>H3835/E3835*C3835</f>
        <v>1.487237744309321</v>
      </c>
      <c r="E3835">
        <f>INDEX(Reference!$A$1:$H$55, MATCH(B3835, Reference!$A$1:$A$55, 0), MATCH(A3835, Reference!$A$1:$H$1, 0))</f>
        <v>565574</v>
      </c>
      <c r="F3835">
        <v>39.766910452000403</v>
      </c>
      <c r="G3835">
        <v>-86.149960193999604</v>
      </c>
      <c r="H3835">
        <v>49479</v>
      </c>
      <c r="I3835" t="s">
        <v>18</v>
      </c>
      <c r="J3835" t="s">
        <v>19</v>
      </c>
      <c r="K3835">
        <v>35</v>
      </c>
      <c r="L3835">
        <v>1904</v>
      </c>
      <c r="M3835" t="s">
        <v>61</v>
      </c>
    </row>
    <row r="3836" spans="1:13" x14ac:dyDescent="0.35">
      <c r="A3836">
        <v>2008</v>
      </c>
      <c r="B3836" t="s">
        <v>79</v>
      </c>
      <c r="C3836">
        <v>9.1999999999999993</v>
      </c>
      <c r="D3836">
        <f>H3836/E3836*C3836</f>
        <v>0.16030793494750467</v>
      </c>
      <c r="E3836">
        <f>INDEX(Reference!$A$1:$H$55, MATCH(B3836, Reference!$A$1:$A$55, 0), MATCH(A3836, Reference!$A$1:$H$1, 0))</f>
        <v>565574</v>
      </c>
      <c r="F3836">
        <v>39.766910452000403</v>
      </c>
      <c r="G3836">
        <v>-86.149960193999604</v>
      </c>
      <c r="H3836">
        <v>9855</v>
      </c>
      <c r="I3836" t="s">
        <v>12</v>
      </c>
      <c r="J3836" t="s">
        <v>13</v>
      </c>
      <c r="K3836">
        <v>35</v>
      </c>
      <c r="L3836">
        <v>1904</v>
      </c>
      <c r="M3836" s="1">
        <v>45088</v>
      </c>
    </row>
    <row r="3837" spans="1:13" x14ac:dyDescent="0.35">
      <c r="A3837">
        <v>2008</v>
      </c>
      <c r="B3837" t="s">
        <v>79</v>
      </c>
      <c r="C3837">
        <v>12.3</v>
      </c>
      <c r="D3837">
        <f>H3837/E3837*C3837</f>
        <v>0.18944523616715056</v>
      </c>
      <c r="E3837">
        <f>INDEX(Reference!$A$1:$H$55, MATCH(B3837, Reference!$A$1:$A$55, 0), MATCH(A3837, Reference!$A$1:$H$1, 0))</f>
        <v>565574</v>
      </c>
      <c r="F3837">
        <v>39.766910452000403</v>
      </c>
      <c r="G3837">
        <v>-86.149960193999604</v>
      </c>
      <c r="H3837">
        <v>8711</v>
      </c>
      <c r="I3837" t="s">
        <v>12</v>
      </c>
      <c r="J3837" t="s">
        <v>13</v>
      </c>
      <c r="K3837">
        <v>35</v>
      </c>
      <c r="L3837">
        <v>1904</v>
      </c>
      <c r="M3837" t="s">
        <v>40</v>
      </c>
    </row>
    <row r="3838" spans="1:13" x14ac:dyDescent="0.35">
      <c r="A3838">
        <v>2008</v>
      </c>
      <c r="B3838" t="s">
        <v>79</v>
      </c>
      <c r="C3838">
        <v>19.3</v>
      </c>
      <c r="D3838">
        <f>H3838/E3838*C3838</f>
        <v>0.36837531428248121</v>
      </c>
      <c r="E3838">
        <f>INDEX(Reference!$A$1:$H$55, MATCH(B3838, Reference!$A$1:$A$55, 0), MATCH(A3838, Reference!$A$1:$H$1, 0))</f>
        <v>565574</v>
      </c>
      <c r="F3838">
        <v>39.766910452000403</v>
      </c>
      <c r="G3838">
        <v>-86.149960193999604</v>
      </c>
      <c r="H3838">
        <v>10795</v>
      </c>
      <c r="I3838" t="s">
        <v>18</v>
      </c>
      <c r="J3838" t="s">
        <v>19</v>
      </c>
      <c r="K3838">
        <v>35</v>
      </c>
      <c r="L3838">
        <v>1904</v>
      </c>
      <c r="M3838" t="s">
        <v>16</v>
      </c>
    </row>
    <row r="3839" spans="1:13" x14ac:dyDescent="0.35">
      <c r="A3839">
        <v>2008</v>
      </c>
      <c r="B3839" t="s">
        <v>79</v>
      </c>
      <c r="C3839">
        <v>15.2</v>
      </c>
      <c r="D3839">
        <f>H3839/E3839*C3839</f>
        <v>1.3297655125589223</v>
      </c>
      <c r="E3839">
        <f>INDEX(Reference!$A$1:$H$55, MATCH(B3839, Reference!$A$1:$A$55, 0), MATCH(A3839, Reference!$A$1:$H$1, 0))</f>
        <v>565574</v>
      </c>
      <c r="F3839">
        <v>39.766910452000403</v>
      </c>
      <c r="G3839">
        <v>-86.149960193999604</v>
      </c>
      <c r="H3839">
        <v>49479</v>
      </c>
      <c r="I3839" t="s">
        <v>22</v>
      </c>
      <c r="J3839" t="s">
        <v>19</v>
      </c>
      <c r="K3839">
        <v>35</v>
      </c>
      <c r="L3839">
        <v>1904</v>
      </c>
      <c r="M3839" t="s">
        <v>61</v>
      </c>
    </row>
    <row r="3840" spans="1:13" x14ac:dyDescent="0.35">
      <c r="A3840">
        <v>2008</v>
      </c>
      <c r="B3840" t="s">
        <v>79</v>
      </c>
      <c r="C3840">
        <v>17.399999999999999</v>
      </c>
      <c r="D3840">
        <f>H3840/E3840*C3840</f>
        <v>0.36429079130228753</v>
      </c>
      <c r="E3840">
        <f>INDEX(Reference!$A$1:$H$55, MATCH(B3840, Reference!$A$1:$A$55, 0), MATCH(A3840, Reference!$A$1:$H$1, 0))</f>
        <v>565574</v>
      </c>
      <c r="F3840">
        <v>39.766910452000403</v>
      </c>
      <c r="G3840">
        <v>-86.149960193999604</v>
      </c>
      <c r="H3840">
        <v>11841</v>
      </c>
      <c r="I3840" t="s">
        <v>22</v>
      </c>
      <c r="J3840" t="s">
        <v>19</v>
      </c>
      <c r="K3840">
        <v>35</v>
      </c>
      <c r="L3840">
        <v>1904</v>
      </c>
      <c r="M3840" t="s">
        <v>43</v>
      </c>
    </row>
    <row r="3841" spans="1:13" x14ac:dyDescent="0.35">
      <c r="A3841">
        <v>2008</v>
      </c>
      <c r="B3841" t="s">
        <v>79</v>
      </c>
      <c r="C3841">
        <v>17</v>
      </c>
      <c r="D3841">
        <f>H3841/E3841*C3841</f>
        <v>0.83326673432654252</v>
      </c>
      <c r="E3841">
        <f>INDEX(Reference!$A$1:$H$55, MATCH(B3841, Reference!$A$1:$A$55, 0), MATCH(A3841, Reference!$A$1:$H$1, 0))</f>
        <v>565574</v>
      </c>
      <c r="F3841">
        <v>39.766910452000403</v>
      </c>
      <c r="G3841">
        <v>-86.149960193999604</v>
      </c>
      <c r="H3841">
        <v>27722</v>
      </c>
      <c r="I3841" t="s">
        <v>18</v>
      </c>
      <c r="J3841" t="s">
        <v>19</v>
      </c>
      <c r="K3841">
        <v>35</v>
      </c>
      <c r="L3841">
        <v>1904</v>
      </c>
      <c r="M3841" t="s">
        <v>27</v>
      </c>
    </row>
    <row r="3842" spans="1:13" x14ac:dyDescent="0.35">
      <c r="A3842">
        <v>2008</v>
      </c>
      <c r="B3842" t="s">
        <v>79</v>
      </c>
      <c r="C3842">
        <v>8.3000000000000007</v>
      </c>
      <c r="D3842">
        <f>H3842/E3842*C3842</f>
        <v>9.1867730836283149E-3</v>
      </c>
      <c r="E3842">
        <f>INDEX(Reference!$A$1:$H$55, MATCH(B3842, Reference!$A$1:$A$55, 0), MATCH(A3842, Reference!$A$1:$H$1, 0))</f>
        <v>565574</v>
      </c>
      <c r="F3842">
        <v>39.766910452000403</v>
      </c>
      <c r="G3842">
        <v>-86.149960193999604</v>
      </c>
      <c r="H3842">
        <v>626</v>
      </c>
      <c r="I3842" t="s">
        <v>12</v>
      </c>
      <c r="J3842" t="s">
        <v>13</v>
      </c>
      <c r="K3842">
        <v>35</v>
      </c>
      <c r="L3842">
        <v>1904</v>
      </c>
      <c r="M3842" t="s">
        <v>35</v>
      </c>
    </row>
    <row r="3843" spans="1:13" x14ac:dyDescent="0.35">
      <c r="A3843">
        <v>2008</v>
      </c>
      <c r="B3843" t="s">
        <v>79</v>
      </c>
      <c r="C3843">
        <v>16</v>
      </c>
      <c r="D3843">
        <f>H3843/E3843*C3843</f>
        <v>0.70982046558010092</v>
      </c>
      <c r="E3843">
        <f>INDEX(Reference!$A$1:$H$55, MATCH(B3843, Reference!$A$1:$A$55, 0), MATCH(A3843, Reference!$A$1:$H$1, 0))</f>
        <v>565574</v>
      </c>
      <c r="F3843">
        <v>39.766910452000403</v>
      </c>
      <c r="G3843">
        <v>-86.149960193999604</v>
      </c>
      <c r="H3843">
        <v>25091</v>
      </c>
      <c r="I3843" t="s">
        <v>22</v>
      </c>
      <c r="J3843" t="s">
        <v>19</v>
      </c>
      <c r="K3843">
        <v>35</v>
      </c>
      <c r="L3843">
        <v>1904</v>
      </c>
      <c r="M3843" t="s">
        <v>23</v>
      </c>
    </row>
    <row r="3844" spans="1:13" x14ac:dyDescent="0.35">
      <c r="A3844">
        <v>2010</v>
      </c>
      <c r="B3844" t="s">
        <v>79</v>
      </c>
      <c r="C3844">
        <v>10.6</v>
      </c>
      <c r="D3844">
        <f>H3844/E3844*C3844</f>
        <v>1.9027785422897441E-2</v>
      </c>
      <c r="E3844">
        <f>INDEX(Reference!$A$1:$H$55, MATCH(B3844, Reference!$A$1:$A$55, 0), MATCH(A3844, Reference!$A$1:$H$1, 0))</f>
        <v>654012</v>
      </c>
      <c r="F3844">
        <v>39.766910452000403</v>
      </c>
      <c r="G3844">
        <v>-86.149960193999604</v>
      </c>
      <c r="H3844">
        <v>1174</v>
      </c>
      <c r="I3844" t="s">
        <v>22</v>
      </c>
      <c r="J3844" t="s">
        <v>19</v>
      </c>
      <c r="K3844">
        <v>35</v>
      </c>
      <c r="L3844">
        <v>1904</v>
      </c>
      <c r="M3844" t="s">
        <v>35</v>
      </c>
    </row>
    <row r="3845" spans="1:13" x14ac:dyDescent="0.35">
      <c r="A3845">
        <v>2010</v>
      </c>
      <c r="B3845" t="s">
        <v>79</v>
      </c>
      <c r="C3845">
        <v>10.1</v>
      </c>
      <c r="D3845">
        <f>H3845/E3845*C3845</f>
        <v>2.6438658617884685E-2</v>
      </c>
      <c r="E3845">
        <f>INDEX(Reference!$A$1:$H$55, MATCH(B3845, Reference!$A$1:$A$55, 0), MATCH(A3845, Reference!$A$1:$H$1, 0))</f>
        <v>654012</v>
      </c>
      <c r="F3845">
        <v>39.766910452000403</v>
      </c>
      <c r="G3845">
        <v>-86.149960193999604</v>
      </c>
      <c r="H3845">
        <v>1712</v>
      </c>
      <c r="I3845" t="s">
        <v>12</v>
      </c>
      <c r="J3845" t="s">
        <v>13</v>
      </c>
      <c r="K3845">
        <v>35</v>
      </c>
      <c r="L3845">
        <v>1904</v>
      </c>
      <c r="M3845" s="1">
        <v>45088</v>
      </c>
    </row>
    <row r="3846" spans="1:13" x14ac:dyDescent="0.35">
      <c r="A3846">
        <v>2010</v>
      </c>
      <c r="B3846" t="s">
        <v>79</v>
      </c>
      <c r="C3846">
        <v>14.5</v>
      </c>
      <c r="D3846">
        <f>H3846/E3846*C3846</f>
        <v>0.28724549396647159</v>
      </c>
      <c r="E3846">
        <f>INDEX(Reference!$A$1:$H$55, MATCH(B3846, Reference!$A$1:$A$55, 0), MATCH(A3846, Reference!$A$1:$H$1, 0))</f>
        <v>654012</v>
      </c>
      <c r="F3846">
        <v>39.766910452000403</v>
      </c>
      <c r="G3846">
        <v>-86.149960193999604</v>
      </c>
      <c r="H3846">
        <v>12956</v>
      </c>
      <c r="I3846" t="s">
        <v>18</v>
      </c>
      <c r="J3846" t="s">
        <v>19</v>
      </c>
      <c r="K3846">
        <v>35</v>
      </c>
      <c r="L3846">
        <v>1904</v>
      </c>
      <c r="M3846" t="s">
        <v>40</v>
      </c>
    </row>
    <row r="3847" spans="1:13" x14ac:dyDescent="0.35">
      <c r="A3847">
        <v>2010</v>
      </c>
      <c r="B3847" t="s">
        <v>79</v>
      </c>
      <c r="C3847">
        <v>13</v>
      </c>
      <c r="D3847">
        <f>H3847/E3847*C3847</f>
        <v>0.42815728151777027</v>
      </c>
      <c r="E3847">
        <f>INDEX(Reference!$A$1:$H$55, MATCH(B3847, Reference!$A$1:$A$55, 0), MATCH(A3847, Reference!$A$1:$H$1, 0))</f>
        <v>654012</v>
      </c>
      <c r="F3847">
        <v>39.766910452000403</v>
      </c>
      <c r="G3847">
        <v>-86.149960193999604</v>
      </c>
      <c r="H3847">
        <v>21540</v>
      </c>
      <c r="I3847" t="s">
        <v>12</v>
      </c>
      <c r="J3847" t="s">
        <v>13</v>
      </c>
      <c r="K3847">
        <v>35</v>
      </c>
      <c r="L3847">
        <v>1904</v>
      </c>
      <c r="M3847" t="s">
        <v>27</v>
      </c>
    </row>
    <row r="3848" spans="1:13" x14ac:dyDescent="0.35">
      <c r="A3848">
        <v>2010</v>
      </c>
      <c r="B3848" t="s">
        <v>79</v>
      </c>
      <c r="C3848">
        <v>13.1</v>
      </c>
      <c r="D3848">
        <f>H3848/E3848*C3848</f>
        <v>0.52503195660018465</v>
      </c>
      <c r="E3848">
        <f>INDEX(Reference!$A$1:$H$55, MATCH(B3848, Reference!$A$1:$A$55, 0), MATCH(A3848, Reference!$A$1:$H$1, 0))</f>
        <v>654012</v>
      </c>
      <c r="F3848">
        <v>39.766910452000403</v>
      </c>
      <c r="G3848">
        <v>-86.149960193999604</v>
      </c>
      <c r="H3848">
        <v>26212</v>
      </c>
      <c r="I3848" t="s">
        <v>22</v>
      </c>
      <c r="J3848" t="s">
        <v>19</v>
      </c>
      <c r="K3848">
        <v>35</v>
      </c>
      <c r="L3848">
        <v>1904</v>
      </c>
      <c r="M3848" t="s">
        <v>55</v>
      </c>
    </row>
    <row r="3849" spans="1:13" x14ac:dyDescent="0.35">
      <c r="A3849">
        <v>2010</v>
      </c>
      <c r="B3849" t="s">
        <v>79</v>
      </c>
      <c r="C3849">
        <v>16.5</v>
      </c>
      <c r="D3849">
        <f>H3849/E3849*C3849</f>
        <v>0.17460918148290858</v>
      </c>
      <c r="E3849">
        <f>INDEX(Reference!$A$1:$H$55, MATCH(B3849, Reference!$A$1:$A$55, 0), MATCH(A3849, Reference!$A$1:$H$1, 0))</f>
        <v>654012</v>
      </c>
      <c r="F3849">
        <v>39.766910452000403</v>
      </c>
      <c r="G3849">
        <v>-86.149960193999604</v>
      </c>
      <c r="H3849">
        <v>6921</v>
      </c>
      <c r="I3849" t="s">
        <v>12</v>
      </c>
      <c r="J3849" t="s">
        <v>13</v>
      </c>
      <c r="K3849">
        <v>35</v>
      </c>
      <c r="L3849">
        <v>1904</v>
      </c>
      <c r="M3849" t="s">
        <v>16</v>
      </c>
    </row>
    <row r="3850" spans="1:13" x14ac:dyDescent="0.35">
      <c r="A3850">
        <v>2010</v>
      </c>
      <c r="B3850" t="s">
        <v>79</v>
      </c>
      <c r="C3850">
        <v>16.7</v>
      </c>
      <c r="D3850">
        <f>H3850/E3850*C3850</f>
        <v>1.6149676152731143</v>
      </c>
      <c r="E3850">
        <f>INDEX(Reference!$A$1:$H$55, MATCH(B3850, Reference!$A$1:$A$55, 0), MATCH(A3850, Reference!$A$1:$H$1, 0))</f>
        <v>654012</v>
      </c>
      <c r="F3850">
        <v>39.766910452000403</v>
      </c>
      <c r="G3850">
        <v>-86.149960193999604</v>
      </c>
      <c r="H3850">
        <v>63246</v>
      </c>
      <c r="I3850" t="s">
        <v>18</v>
      </c>
      <c r="J3850" t="s">
        <v>19</v>
      </c>
      <c r="K3850">
        <v>35</v>
      </c>
      <c r="L3850">
        <v>1904</v>
      </c>
      <c r="M3850" t="s">
        <v>61</v>
      </c>
    </row>
    <row r="3851" spans="1:13" x14ac:dyDescent="0.35">
      <c r="A3851">
        <v>2010</v>
      </c>
      <c r="B3851" t="s">
        <v>79</v>
      </c>
      <c r="C3851">
        <v>14.4</v>
      </c>
      <c r="D3851">
        <f>H3851/E3851*C3851</f>
        <v>0.77060604392579957</v>
      </c>
      <c r="E3851">
        <f>INDEX(Reference!$A$1:$H$55, MATCH(B3851, Reference!$A$1:$A$55, 0), MATCH(A3851, Reference!$A$1:$H$1, 0))</f>
        <v>654012</v>
      </c>
      <c r="F3851">
        <v>39.766910452000403</v>
      </c>
      <c r="G3851">
        <v>-86.149960193999604</v>
      </c>
      <c r="H3851">
        <v>34999</v>
      </c>
      <c r="I3851" t="s">
        <v>22</v>
      </c>
      <c r="J3851" t="s">
        <v>19</v>
      </c>
      <c r="K3851">
        <v>35</v>
      </c>
      <c r="L3851">
        <v>1904</v>
      </c>
      <c r="M3851" t="s">
        <v>27</v>
      </c>
    </row>
    <row r="3852" spans="1:13" x14ac:dyDescent="0.35">
      <c r="A3852">
        <v>2010</v>
      </c>
      <c r="B3852" t="s">
        <v>79</v>
      </c>
      <c r="C3852">
        <v>5.7</v>
      </c>
      <c r="D3852">
        <f>H3852/E3852*C3852</f>
        <v>1.1155758609933763E-2</v>
      </c>
      <c r="E3852">
        <f>INDEX(Reference!$A$1:$H$55, MATCH(B3852, Reference!$A$1:$A$55, 0), MATCH(A3852, Reference!$A$1:$H$1, 0))</f>
        <v>654012</v>
      </c>
      <c r="F3852">
        <v>39.766910452000403</v>
      </c>
      <c r="G3852">
        <v>-86.149960193999604</v>
      </c>
      <c r="H3852">
        <v>1280</v>
      </c>
      <c r="I3852" t="s">
        <v>12</v>
      </c>
      <c r="J3852" t="s">
        <v>13</v>
      </c>
      <c r="K3852">
        <v>35</v>
      </c>
      <c r="L3852">
        <v>1904</v>
      </c>
      <c r="M3852" s="1">
        <v>44990</v>
      </c>
    </row>
    <row r="3853" spans="1:13" x14ac:dyDescent="0.35">
      <c r="A3853">
        <v>2010</v>
      </c>
      <c r="B3853" t="s">
        <v>79</v>
      </c>
      <c r="C3853">
        <v>15.9</v>
      </c>
      <c r="D3853">
        <f>H3853/E3853*C3853</f>
        <v>0.63725252747656014</v>
      </c>
      <c r="E3853">
        <f>INDEX(Reference!$A$1:$H$55, MATCH(B3853, Reference!$A$1:$A$55, 0), MATCH(A3853, Reference!$A$1:$H$1, 0))</f>
        <v>654012</v>
      </c>
      <c r="F3853">
        <v>39.766910452000403</v>
      </c>
      <c r="G3853">
        <v>-86.149960193999604</v>
      </c>
      <c r="H3853">
        <v>26212</v>
      </c>
      <c r="I3853" t="s">
        <v>18</v>
      </c>
      <c r="J3853" t="s">
        <v>19</v>
      </c>
      <c r="K3853">
        <v>35</v>
      </c>
      <c r="L3853">
        <v>1904</v>
      </c>
      <c r="M3853" t="s">
        <v>55</v>
      </c>
    </row>
    <row r="3854" spans="1:13" x14ac:dyDescent="0.35">
      <c r="A3854">
        <v>2010</v>
      </c>
      <c r="B3854" t="s">
        <v>79</v>
      </c>
      <c r="C3854">
        <v>9.1999999999999993</v>
      </c>
      <c r="D3854">
        <f>H3854/E3854*C3854</f>
        <v>1.1211415081068848E-2</v>
      </c>
      <c r="E3854">
        <f>INDEX(Reference!$A$1:$H$55, MATCH(B3854, Reference!$A$1:$A$55, 0), MATCH(A3854, Reference!$A$1:$H$1, 0))</f>
        <v>654012</v>
      </c>
      <c r="F3854">
        <v>39.766910452000403</v>
      </c>
      <c r="G3854">
        <v>-86.149960193999604</v>
      </c>
      <c r="H3854">
        <v>797</v>
      </c>
      <c r="I3854" t="s">
        <v>12</v>
      </c>
      <c r="J3854" t="s">
        <v>13</v>
      </c>
      <c r="K3854">
        <v>35</v>
      </c>
      <c r="L3854">
        <v>1904</v>
      </c>
      <c r="M3854" t="s">
        <v>35</v>
      </c>
    </row>
    <row r="3855" spans="1:13" x14ac:dyDescent="0.35">
      <c r="A3855">
        <v>2010</v>
      </c>
      <c r="B3855" t="s">
        <v>79</v>
      </c>
      <c r="C3855">
        <v>19.3</v>
      </c>
      <c r="D3855">
        <f>H3855/E3855*C3855</f>
        <v>0.41269961407435946</v>
      </c>
      <c r="E3855">
        <f>INDEX(Reference!$A$1:$H$55, MATCH(B3855, Reference!$A$1:$A$55, 0), MATCH(A3855, Reference!$A$1:$H$1, 0))</f>
        <v>654012</v>
      </c>
      <c r="F3855">
        <v>39.766910452000403</v>
      </c>
      <c r="G3855">
        <v>-86.149960193999604</v>
      </c>
      <c r="H3855">
        <v>13985</v>
      </c>
      <c r="I3855" t="s">
        <v>18</v>
      </c>
      <c r="J3855" t="s">
        <v>19</v>
      </c>
      <c r="K3855">
        <v>35</v>
      </c>
      <c r="L3855">
        <v>1904</v>
      </c>
      <c r="M3855" t="s">
        <v>16</v>
      </c>
    </row>
    <row r="3856" spans="1:13" x14ac:dyDescent="0.35">
      <c r="A3856">
        <v>2010</v>
      </c>
      <c r="B3856" t="s">
        <v>79</v>
      </c>
      <c r="C3856">
        <v>13.5</v>
      </c>
      <c r="D3856">
        <f>H3856/E3856*C3856</f>
        <v>2.4233500302746739E-2</v>
      </c>
      <c r="E3856">
        <f>INDEX(Reference!$A$1:$H$55, MATCH(B3856, Reference!$A$1:$A$55, 0), MATCH(A3856, Reference!$A$1:$H$1, 0))</f>
        <v>654012</v>
      </c>
      <c r="F3856">
        <v>39.766910452000403</v>
      </c>
      <c r="G3856">
        <v>-86.149960193999604</v>
      </c>
      <c r="H3856">
        <v>1174</v>
      </c>
      <c r="I3856" t="s">
        <v>18</v>
      </c>
      <c r="J3856" t="s">
        <v>19</v>
      </c>
      <c r="K3856">
        <v>35</v>
      </c>
      <c r="L3856">
        <v>1904</v>
      </c>
      <c r="M3856" t="s">
        <v>35</v>
      </c>
    </row>
    <row r="3857" spans="1:13" x14ac:dyDescent="0.35">
      <c r="A3857">
        <v>2010</v>
      </c>
      <c r="B3857" t="s">
        <v>79</v>
      </c>
      <c r="C3857">
        <v>12.9</v>
      </c>
      <c r="D3857">
        <f>H3857/E3857*C3857</f>
        <v>0.15177932514999726</v>
      </c>
      <c r="E3857">
        <f>INDEX(Reference!$A$1:$H$55, MATCH(B3857, Reference!$A$1:$A$55, 0), MATCH(A3857, Reference!$A$1:$H$1, 0))</f>
        <v>654012</v>
      </c>
      <c r="F3857">
        <v>39.766910452000403</v>
      </c>
      <c r="G3857">
        <v>-86.149960193999604</v>
      </c>
      <c r="H3857">
        <v>7695</v>
      </c>
      <c r="I3857" t="s">
        <v>12</v>
      </c>
      <c r="J3857" t="s">
        <v>13</v>
      </c>
      <c r="K3857">
        <v>35</v>
      </c>
      <c r="L3857">
        <v>1904</v>
      </c>
      <c r="M3857" t="s">
        <v>40</v>
      </c>
    </row>
    <row r="3858" spans="1:13" x14ac:dyDescent="0.35">
      <c r="A3858">
        <v>2010</v>
      </c>
      <c r="B3858" t="s">
        <v>79</v>
      </c>
      <c r="C3858">
        <v>14.4</v>
      </c>
      <c r="D3858">
        <f>H3858/E3858*C3858</f>
        <v>0.68735619529916892</v>
      </c>
      <c r="E3858">
        <f>INDEX(Reference!$A$1:$H$55, MATCH(B3858, Reference!$A$1:$A$55, 0), MATCH(A3858, Reference!$A$1:$H$1, 0))</f>
        <v>654012</v>
      </c>
      <c r="F3858">
        <v>39.766910452000403</v>
      </c>
      <c r="G3858">
        <v>-86.149960193999604</v>
      </c>
      <c r="H3858">
        <v>31218</v>
      </c>
      <c r="I3858" t="s">
        <v>22</v>
      </c>
      <c r="J3858" t="s">
        <v>19</v>
      </c>
      <c r="K3858">
        <v>35</v>
      </c>
      <c r="L3858">
        <v>1904</v>
      </c>
      <c r="M3858" t="s">
        <v>32</v>
      </c>
    </row>
    <row r="3859" spans="1:13" x14ac:dyDescent="0.35">
      <c r="A3859">
        <v>2010</v>
      </c>
      <c r="B3859" t="s">
        <v>79</v>
      </c>
      <c r="C3859">
        <v>22</v>
      </c>
      <c r="D3859">
        <f>H3859/E3859*C3859</f>
        <v>4.4402854993486358E-3</v>
      </c>
      <c r="E3859">
        <f>INDEX(Reference!$A$1:$H$55, MATCH(B3859, Reference!$A$1:$A$55, 0), MATCH(A3859, Reference!$A$1:$H$1, 0))</f>
        <v>654012</v>
      </c>
      <c r="F3859">
        <v>39.766910452000403</v>
      </c>
      <c r="G3859">
        <v>-86.149960193999604</v>
      </c>
      <c r="H3859">
        <v>132</v>
      </c>
      <c r="I3859" t="s">
        <v>18</v>
      </c>
      <c r="J3859" t="s">
        <v>19</v>
      </c>
      <c r="K3859">
        <v>35</v>
      </c>
      <c r="L3859">
        <v>1904</v>
      </c>
      <c r="M3859" t="s">
        <v>47</v>
      </c>
    </row>
    <row r="3860" spans="1:13" x14ac:dyDescent="0.35">
      <c r="A3860">
        <v>2010</v>
      </c>
      <c r="B3860" t="s">
        <v>79</v>
      </c>
      <c r="C3860">
        <v>12.3</v>
      </c>
      <c r="D3860">
        <f>H3860/E3860*C3860</f>
        <v>0.34288912130052662</v>
      </c>
      <c r="E3860">
        <f>INDEX(Reference!$A$1:$H$55, MATCH(B3860, Reference!$A$1:$A$55, 0), MATCH(A3860, Reference!$A$1:$H$1, 0))</f>
        <v>654012</v>
      </c>
      <c r="F3860">
        <v>39.766910452000403</v>
      </c>
      <c r="G3860">
        <v>-86.149960193999604</v>
      </c>
      <c r="H3860">
        <v>18232</v>
      </c>
      <c r="I3860" t="s">
        <v>12</v>
      </c>
      <c r="J3860" t="s">
        <v>13</v>
      </c>
      <c r="K3860">
        <v>35</v>
      </c>
      <c r="L3860">
        <v>1904</v>
      </c>
      <c r="M3860" t="s">
        <v>32</v>
      </c>
    </row>
    <row r="3861" spans="1:13" x14ac:dyDescent="0.35">
      <c r="A3861">
        <v>2010</v>
      </c>
      <c r="B3861" t="s">
        <v>79</v>
      </c>
      <c r="C3861">
        <v>17</v>
      </c>
      <c r="D3861">
        <f>H3861/E3861*C3861</f>
        <v>0.57289468694764012</v>
      </c>
      <c r="E3861">
        <f>INDEX(Reference!$A$1:$H$55, MATCH(B3861, Reference!$A$1:$A$55, 0), MATCH(A3861, Reference!$A$1:$H$1, 0))</f>
        <v>654012</v>
      </c>
      <c r="F3861">
        <v>39.766910452000403</v>
      </c>
      <c r="G3861">
        <v>-86.149960193999604</v>
      </c>
      <c r="H3861">
        <v>22040</v>
      </c>
      <c r="I3861" t="s">
        <v>18</v>
      </c>
      <c r="J3861" t="s">
        <v>19</v>
      </c>
      <c r="K3861">
        <v>35</v>
      </c>
      <c r="L3861">
        <v>1904</v>
      </c>
      <c r="M3861" t="s">
        <v>30</v>
      </c>
    </row>
    <row r="3862" spans="1:13" x14ac:dyDescent="0.35">
      <c r="A3862">
        <v>2010</v>
      </c>
      <c r="B3862" t="s">
        <v>79</v>
      </c>
      <c r="C3862">
        <v>11.2</v>
      </c>
      <c r="D3862">
        <f>H3862/E3862*C3862</f>
        <v>0.22187238154651595</v>
      </c>
      <c r="E3862">
        <f>INDEX(Reference!$A$1:$H$55, MATCH(B3862, Reference!$A$1:$A$55, 0), MATCH(A3862, Reference!$A$1:$H$1, 0))</f>
        <v>654012</v>
      </c>
      <c r="F3862">
        <v>39.766910452000403</v>
      </c>
      <c r="G3862">
        <v>-86.149960193999604</v>
      </c>
      <c r="H3862">
        <v>12956</v>
      </c>
      <c r="I3862" t="s">
        <v>22</v>
      </c>
      <c r="J3862" t="s">
        <v>19</v>
      </c>
      <c r="K3862">
        <v>35</v>
      </c>
      <c r="L3862">
        <v>1904</v>
      </c>
      <c r="M3862" t="s">
        <v>40</v>
      </c>
    </row>
    <row r="3863" spans="1:13" x14ac:dyDescent="0.35">
      <c r="A3863">
        <v>2010</v>
      </c>
      <c r="B3863" t="s">
        <v>79</v>
      </c>
      <c r="C3863">
        <v>15.5</v>
      </c>
      <c r="D3863">
        <f>H3863/E3863*C3863</f>
        <v>1.3745925151220466E-3</v>
      </c>
      <c r="E3863">
        <f>INDEX(Reference!$A$1:$H$55, MATCH(B3863, Reference!$A$1:$A$55, 0), MATCH(A3863, Reference!$A$1:$H$1, 0))</f>
        <v>654012</v>
      </c>
      <c r="F3863">
        <v>39.766910452000403</v>
      </c>
      <c r="G3863">
        <v>-86.149960193999604</v>
      </c>
      <c r="H3863">
        <v>58</v>
      </c>
      <c r="I3863" t="s">
        <v>12</v>
      </c>
      <c r="J3863" t="s">
        <v>13</v>
      </c>
      <c r="K3863">
        <v>35</v>
      </c>
      <c r="L3863">
        <v>1904</v>
      </c>
      <c r="M3863" t="s">
        <v>47</v>
      </c>
    </row>
    <row r="3864" spans="1:13" x14ac:dyDescent="0.35">
      <c r="A3864">
        <v>2010</v>
      </c>
      <c r="B3864" t="s">
        <v>79</v>
      </c>
      <c r="C3864">
        <v>14.8</v>
      </c>
      <c r="D3864">
        <f>H3864/E3864*C3864</f>
        <v>0.42496039828015392</v>
      </c>
      <c r="E3864">
        <f>INDEX(Reference!$A$1:$H$55, MATCH(B3864, Reference!$A$1:$A$55, 0), MATCH(A3864, Reference!$A$1:$H$1, 0))</f>
        <v>654012</v>
      </c>
      <c r="F3864">
        <v>39.766910452000403</v>
      </c>
      <c r="G3864">
        <v>-86.149960193999604</v>
      </c>
      <c r="H3864">
        <v>18779</v>
      </c>
      <c r="I3864" t="s">
        <v>12</v>
      </c>
      <c r="J3864" t="s">
        <v>13</v>
      </c>
      <c r="K3864">
        <v>35</v>
      </c>
      <c r="L3864">
        <v>1904</v>
      </c>
      <c r="M3864" t="s">
        <v>23</v>
      </c>
    </row>
    <row r="3865" spans="1:13" x14ac:dyDescent="0.35">
      <c r="A3865">
        <v>2010</v>
      </c>
      <c r="B3865" t="s">
        <v>79</v>
      </c>
      <c r="C3865">
        <v>17.7</v>
      </c>
      <c r="D3865">
        <f>H3865/E3865*C3865</f>
        <v>0.4057934716794187</v>
      </c>
      <c r="E3865">
        <f>INDEX(Reference!$A$1:$H$55, MATCH(B3865, Reference!$A$1:$A$55, 0), MATCH(A3865, Reference!$A$1:$H$1, 0))</f>
        <v>654012</v>
      </c>
      <c r="F3865">
        <v>39.766910452000403</v>
      </c>
      <c r="G3865">
        <v>-86.149960193999604</v>
      </c>
      <c r="H3865">
        <v>14994</v>
      </c>
      <c r="I3865" t="s">
        <v>22</v>
      </c>
      <c r="J3865" t="s">
        <v>19</v>
      </c>
      <c r="K3865">
        <v>35</v>
      </c>
      <c r="L3865">
        <v>1904</v>
      </c>
      <c r="M3865" t="s">
        <v>43</v>
      </c>
    </row>
    <row r="3866" spans="1:13" x14ac:dyDescent="0.35">
      <c r="A3866">
        <v>2010</v>
      </c>
      <c r="B3866" t="s">
        <v>79</v>
      </c>
      <c r="C3866">
        <v>15.9</v>
      </c>
      <c r="D3866">
        <f>H3866/E3866*C3866</f>
        <v>0.77864809820003311</v>
      </c>
      <c r="E3866">
        <f>INDEX(Reference!$A$1:$H$55, MATCH(B3866, Reference!$A$1:$A$55, 0), MATCH(A3866, Reference!$A$1:$H$1, 0))</f>
        <v>654012</v>
      </c>
      <c r="F3866">
        <v>39.766910452000403</v>
      </c>
      <c r="G3866">
        <v>-86.149960193999604</v>
      </c>
      <c r="H3866">
        <v>32028</v>
      </c>
      <c r="I3866" t="s">
        <v>22</v>
      </c>
      <c r="J3866" t="s">
        <v>19</v>
      </c>
      <c r="K3866">
        <v>35</v>
      </c>
      <c r="L3866">
        <v>1904</v>
      </c>
      <c r="M3866" t="s">
        <v>23</v>
      </c>
    </row>
    <row r="3867" spans="1:13" x14ac:dyDescent="0.35">
      <c r="A3867">
        <v>2010</v>
      </c>
      <c r="B3867" t="s">
        <v>79</v>
      </c>
      <c r="C3867">
        <v>21.1</v>
      </c>
      <c r="D3867">
        <f>H3867/E3867*C3867</f>
        <v>0.4511897335217091</v>
      </c>
      <c r="E3867">
        <f>INDEX(Reference!$A$1:$H$55, MATCH(B3867, Reference!$A$1:$A$55, 0), MATCH(A3867, Reference!$A$1:$H$1, 0))</f>
        <v>654012</v>
      </c>
      <c r="F3867">
        <v>39.766910452000403</v>
      </c>
      <c r="G3867">
        <v>-86.149960193999604</v>
      </c>
      <c r="H3867">
        <v>13985</v>
      </c>
      <c r="I3867" t="s">
        <v>22</v>
      </c>
      <c r="J3867" t="s">
        <v>19</v>
      </c>
      <c r="K3867">
        <v>35</v>
      </c>
      <c r="L3867">
        <v>1904</v>
      </c>
      <c r="M3867" t="s">
        <v>16</v>
      </c>
    </row>
    <row r="3868" spans="1:13" x14ac:dyDescent="0.35">
      <c r="A3868">
        <v>2010</v>
      </c>
      <c r="B3868" t="s">
        <v>79</v>
      </c>
      <c r="C3868">
        <v>17.7</v>
      </c>
      <c r="D3868">
        <f>H3868/E3868*C3868</f>
        <v>0.4057934716794187</v>
      </c>
      <c r="E3868">
        <f>INDEX(Reference!$A$1:$H$55, MATCH(B3868, Reference!$A$1:$A$55, 0), MATCH(A3868, Reference!$A$1:$H$1, 0))</f>
        <v>654012</v>
      </c>
      <c r="F3868">
        <v>39.766910452000403</v>
      </c>
      <c r="G3868">
        <v>-86.149960193999604</v>
      </c>
      <c r="H3868">
        <v>14994</v>
      </c>
      <c r="I3868" t="s">
        <v>18</v>
      </c>
      <c r="J3868" t="s">
        <v>19</v>
      </c>
      <c r="K3868">
        <v>35</v>
      </c>
      <c r="L3868">
        <v>1904</v>
      </c>
      <c r="M3868" t="s">
        <v>43</v>
      </c>
    </row>
    <row r="3869" spans="1:13" x14ac:dyDescent="0.35">
      <c r="A3869">
        <v>2010</v>
      </c>
      <c r="B3869" t="s">
        <v>79</v>
      </c>
      <c r="C3869">
        <v>15</v>
      </c>
      <c r="D3869">
        <f>H3869/E3869*C3869</f>
        <v>0.35109447533072785</v>
      </c>
      <c r="E3869">
        <f>INDEX(Reference!$A$1:$H$55, MATCH(B3869, Reference!$A$1:$A$55, 0), MATCH(A3869, Reference!$A$1:$H$1, 0))</f>
        <v>654012</v>
      </c>
      <c r="F3869">
        <v>39.766910452000403</v>
      </c>
      <c r="G3869">
        <v>-86.149960193999604</v>
      </c>
      <c r="H3869">
        <v>15308</v>
      </c>
      <c r="I3869" t="s">
        <v>12</v>
      </c>
      <c r="J3869" t="s">
        <v>13</v>
      </c>
      <c r="K3869">
        <v>35</v>
      </c>
      <c r="L3869">
        <v>1904</v>
      </c>
      <c r="M3869" t="s">
        <v>14</v>
      </c>
    </row>
    <row r="3870" spans="1:13" x14ac:dyDescent="0.35">
      <c r="A3870">
        <v>2010</v>
      </c>
      <c r="B3870" t="s">
        <v>79</v>
      </c>
      <c r="C3870">
        <v>16.5</v>
      </c>
      <c r="D3870">
        <f>H3870/E3870*C3870</f>
        <v>0.88298609199831202</v>
      </c>
      <c r="E3870">
        <f>INDEX(Reference!$A$1:$H$55, MATCH(B3870, Reference!$A$1:$A$55, 0), MATCH(A3870, Reference!$A$1:$H$1, 0))</f>
        <v>654012</v>
      </c>
      <c r="F3870">
        <v>39.766910452000403</v>
      </c>
      <c r="G3870">
        <v>-86.149960193999604</v>
      </c>
      <c r="H3870">
        <v>34999</v>
      </c>
      <c r="I3870" t="s">
        <v>18</v>
      </c>
      <c r="J3870" t="s">
        <v>19</v>
      </c>
      <c r="K3870">
        <v>35</v>
      </c>
      <c r="L3870">
        <v>1904</v>
      </c>
      <c r="M3870" t="s">
        <v>27</v>
      </c>
    </row>
    <row r="3871" spans="1:13" x14ac:dyDescent="0.35">
      <c r="A3871">
        <v>2010</v>
      </c>
      <c r="B3871" t="s">
        <v>79</v>
      </c>
      <c r="C3871">
        <v>15.1</v>
      </c>
      <c r="D3871">
        <f>H3871/E3871*C3871</f>
        <v>1.4602401790792829</v>
      </c>
      <c r="E3871">
        <f>INDEX(Reference!$A$1:$H$55, MATCH(B3871, Reference!$A$1:$A$55, 0), MATCH(A3871, Reference!$A$1:$H$1, 0))</f>
        <v>654012</v>
      </c>
      <c r="F3871">
        <v>39.766910452000403</v>
      </c>
      <c r="G3871">
        <v>-86.149960193999604</v>
      </c>
      <c r="H3871">
        <v>63246</v>
      </c>
      <c r="I3871" t="s">
        <v>22</v>
      </c>
      <c r="J3871" t="s">
        <v>19</v>
      </c>
      <c r="K3871">
        <v>35</v>
      </c>
      <c r="L3871">
        <v>1904</v>
      </c>
      <c r="M3871" t="s">
        <v>61</v>
      </c>
    </row>
    <row r="3872" spans="1:13" x14ac:dyDescent="0.35">
      <c r="A3872">
        <v>2010</v>
      </c>
      <c r="B3872" t="s">
        <v>79</v>
      </c>
      <c r="C3872">
        <v>13.3</v>
      </c>
      <c r="D3872">
        <f>H3872/E3872*C3872</f>
        <v>0.38050723839929546</v>
      </c>
      <c r="E3872">
        <f>INDEX(Reference!$A$1:$H$55, MATCH(B3872, Reference!$A$1:$A$55, 0), MATCH(A3872, Reference!$A$1:$H$1, 0))</f>
        <v>654012</v>
      </c>
      <c r="F3872">
        <v>39.766910452000403</v>
      </c>
      <c r="G3872">
        <v>-86.149960193999604</v>
      </c>
      <c r="H3872">
        <v>18711</v>
      </c>
      <c r="I3872" t="s">
        <v>12</v>
      </c>
      <c r="J3872" t="s">
        <v>13</v>
      </c>
      <c r="K3872">
        <v>35</v>
      </c>
      <c r="L3872">
        <v>1904</v>
      </c>
      <c r="M3872" s="1">
        <v>45277</v>
      </c>
    </row>
    <row r="3873" spans="1:13" x14ac:dyDescent="0.35">
      <c r="A3873">
        <v>2010</v>
      </c>
      <c r="B3873" t="s">
        <v>79</v>
      </c>
      <c r="C3873">
        <v>15.7</v>
      </c>
      <c r="D3873">
        <f>H3873/E3873*C3873</f>
        <v>0.52908509323987929</v>
      </c>
      <c r="E3873">
        <f>INDEX(Reference!$A$1:$H$55, MATCH(B3873, Reference!$A$1:$A$55, 0), MATCH(A3873, Reference!$A$1:$H$1, 0))</f>
        <v>654012</v>
      </c>
      <c r="F3873">
        <v>39.766910452000403</v>
      </c>
      <c r="G3873">
        <v>-86.149960193999604</v>
      </c>
      <c r="H3873">
        <v>22040</v>
      </c>
      <c r="I3873" t="s">
        <v>22</v>
      </c>
      <c r="J3873" t="s">
        <v>19</v>
      </c>
      <c r="K3873">
        <v>35</v>
      </c>
      <c r="L3873">
        <v>1904</v>
      </c>
      <c r="M3873" t="s">
        <v>30</v>
      </c>
    </row>
    <row r="3874" spans="1:13" x14ac:dyDescent="0.35">
      <c r="A3874">
        <v>2010</v>
      </c>
      <c r="B3874" t="s">
        <v>79</v>
      </c>
      <c r="C3874">
        <v>17</v>
      </c>
      <c r="D3874">
        <f>H3874/E3874*C3874</f>
        <v>0.83251683455349446</v>
      </c>
      <c r="E3874">
        <f>INDEX(Reference!$A$1:$H$55, MATCH(B3874, Reference!$A$1:$A$55, 0), MATCH(A3874, Reference!$A$1:$H$1, 0))</f>
        <v>654012</v>
      </c>
      <c r="F3874">
        <v>39.766910452000403</v>
      </c>
      <c r="G3874">
        <v>-86.149960193999604</v>
      </c>
      <c r="H3874">
        <v>32028</v>
      </c>
      <c r="I3874" t="s">
        <v>18</v>
      </c>
      <c r="J3874" t="s">
        <v>19</v>
      </c>
      <c r="K3874">
        <v>35</v>
      </c>
      <c r="L3874">
        <v>1904</v>
      </c>
      <c r="M3874" t="s">
        <v>23</v>
      </c>
    </row>
    <row r="3875" spans="1:13" x14ac:dyDescent="0.35">
      <c r="A3875">
        <v>2010</v>
      </c>
      <c r="B3875" t="s">
        <v>79</v>
      </c>
      <c r="C3875">
        <v>7.6</v>
      </c>
      <c r="D3875">
        <f>H3875/E3875*C3875</f>
        <v>1.5339168088658922E-3</v>
      </c>
      <c r="E3875">
        <f>INDEX(Reference!$A$1:$H$55, MATCH(B3875, Reference!$A$1:$A$55, 0), MATCH(A3875, Reference!$A$1:$H$1, 0))</f>
        <v>654012</v>
      </c>
      <c r="F3875">
        <v>39.766910452000403</v>
      </c>
      <c r="G3875">
        <v>-86.149960193999604</v>
      </c>
      <c r="H3875">
        <v>132</v>
      </c>
      <c r="I3875" t="s">
        <v>22</v>
      </c>
      <c r="J3875" t="s">
        <v>19</v>
      </c>
      <c r="K3875">
        <v>35</v>
      </c>
      <c r="L3875">
        <v>1904</v>
      </c>
      <c r="M3875" t="s">
        <v>47</v>
      </c>
    </row>
    <row r="3876" spans="1:13" x14ac:dyDescent="0.35">
      <c r="A3876">
        <v>2010</v>
      </c>
      <c r="B3876" t="s">
        <v>79</v>
      </c>
      <c r="C3876">
        <v>13.6</v>
      </c>
      <c r="D3876">
        <f>H3876/E3876*C3876</f>
        <v>0.76963358470486776</v>
      </c>
      <c r="E3876">
        <f>INDEX(Reference!$A$1:$H$55, MATCH(B3876, Reference!$A$1:$A$55, 0), MATCH(A3876, Reference!$A$1:$H$1, 0))</f>
        <v>654012</v>
      </c>
      <c r="F3876">
        <v>39.766910452000403</v>
      </c>
      <c r="G3876">
        <v>-86.149960193999604</v>
      </c>
      <c r="H3876">
        <v>37011</v>
      </c>
      <c r="I3876" t="s">
        <v>12</v>
      </c>
      <c r="J3876" t="s">
        <v>13</v>
      </c>
      <c r="K3876">
        <v>35</v>
      </c>
      <c r="L3876">
        <v>1904</v>
      </c>
      <c r="M3876" t="s">
        <v>61</v>
      </c>
    </row>
    <row r="3877" spans="1:13" x14ac:dyDescent="0.35">
      <c r="A3877">
        <v>2010</v>
      </c>
      <c r="B3877" t="s">
        <v>79</v>
      </c>
      <c r="C3877">
        <v>16.399999999999999</v>
      </c>
      <c r="D3877">
        <f>H3877/E3877*C3877</f>
        <v>0.78282233353516451</v>
      </c>
      <c r="E3877">
        <f>INDEX(Reference!$A$1:$H$55, MATCH(B3877, Reference!$A$1:$A$55, 0), MATCH(A3877, Reference!$A$1:$H$1, 0))</f>
        <v>654012</v>
      </c>
      <c r="F3877">
        <v>39.766910452000403</v>
      </c>
      <c r="G3877">
        <v>-86.149960193999604</v>
      </c>
      <c r="H3877">
        <v>31218</v>
      </c>
      <c r="I3877" t="s">
        <v>18</v>
      </c>
      <c r="J3877" t="s">
        <v>19</v>
      </c>
      <c r="K3877">
        <v>35</v>
      </c>
      <c r="L3877">
        <v>1904</v>
      </c>
      <c r="M3877" t="s">
        <v>32</v>
      </c>
    </row>
    <row r="3878" spans="1:13" x14ac:dyDescent="0.35">
      <c r="A3878">
        <v>2012</v>
      </c>
      <c r="B3878" t="s">
        <v>79</v>
      </c>
      <c r="C3878">
        <v>12.5</v>
      </c>
      <c r="D3878">
        <f>H3878/E3878*C3878</f>
        <v>0.38692318106215917</v>
      </c>
      <c r="E3878">
        <f>INDEX(Reference!$A$1:$H$55, MATCH(B3878, Reference!$A$1:$A$55, 0), MATCH(A3878, Reference!$A$1:$H$1, 0))</f>
        <v>620472</v>
      </c>
      <c r="F3878">
        <v>39.766910452000403</v>
      </c>
      <c r="G3878">
        <v>-86.149960193999604</v>
      </c>
      <c r="H3878">
        <v>19206</v>
      </c>
      <c r="I3878" t="s">
        <v>12</v>
      </c>
      <c r="J3878" t="s">
        <v>13</v>
      </c>
      <c r="K3878">
        <v>35</v>
      </c>
      <c r="L3878">
        <v>1904</v>
      </c>
      <c r="M3878" t="s">
        <v>27</v>
      </c>
    </row>
    <row r="3879" spans="1:13" x14ac:dyDescent="0.35">
      <c r="A3879">
        <v>2012</v>
      </c>
      <c r="B3879" t="s">
        <v>79</v>
      </c>
      <c r="C3879">
        <v>16.100000000000001</v>
      </c>
      <c r="D3879">
        <f>H3879/E3879*C3879</f>
        <v>1.5828013189958612</v>
      </c>
      <c r="E3879">
        <f>INDEX(Reference!$A$1:$H$55, MATCH(B3879, Reference!$A$1:$A$55, 0), MATCH(A3879, Reference!$A$1:$H$1, 0))</f>
        <v>620472</v>
      </c>
      <c r="F3879">
        <v>39.766910452000403</v>
      </c>
      <c r="G3879">
        <v>-86.149960193999604</v>
      </c>
      <c r="H3879">
        <v>60999</v>
      </c>
      <c r="I3879" t="s">
        <v>18</v>
      </c>
      <c r="J3879" t="s">
        <v>19</v>
      </c>
      <c r="K3879">
        <v>35</v>
      </c>
      <c r="L3879">
        <v>1904</v>
      </c>
      <c r="M3879" t="s">
        <v>61</v>
      </c>
    </row>
    <row r="3880" spans="1:13" x14ac:dyDescent="0.35">
      <c r="A3880">
        <v>2012</v>
      </c>
      <c r="B3880" t="s">
        <v>79</v>
      </c>
      <c r="C3880">
        <v>16.899999999999999</v>
      </c>
      <c r="D3880">
        <f>H3880/E3880*C3880</f>
        <v>0.42435758583787825</v>
      </c>
      <c r="E3880">
        <f>INDEX(Reference!$A$1:$H$55, MATCH(B3880, Reference!$A$1:$A$55, 0), MATCH(A3880, Reference!$A$1:$H$1, 0))</f>
        <v>620472</v>
      </c>
      <c r="F3880">
        <v>39.766910452000403</v>
      </c>
      <c r="G3880">
        <v>-86.149960193999604</v>
      </c>
      <c r="H3880">
        <v>15580</v>
      </c>
      <c r="I3880" t="s">
        <v>22</v>
      </c>
      <c r="J3880" t="s">
        <v>19</v>
      </c>
      <c r="K3880">
        <v>35</v>
      </c>
      <c r="L3880">
        <v>1904</v>
      </c>
      <c r="M3880" t="s">
        <v>43</v>
      </c>
    </row>
    <row r="3881" spans="1:13" x14ac:dyDescent="0.35">
      <c r="A3881">
        <v>2012</v>
      </c>
      <c r="B3881" t="s">
        <v>79</v>
      </c>
      <c r="C3881">
        <v>15.8</v>
      </c>
      <c r="D3881">
        <f>H3881/E3881*C3881</f>
        <v>0.54259724854626801</v>
      </c>
      <c r="E3881">
        <f>INDEX(Reference!$A$1:$H$55, MATCH(B3881, Reference!$A$1:$A$55, 0), MATCH(A3881, Reference!$A$1:$H$1, 0))</f>
        <v>620472</v>
      </c>
      <c r="F3881">
        <v>39.766910452000403</v>
      </c>
      <c r="G3881">
        <v>-86.149960193999604</v>
      </c>
      <c r="H3881">
        <v>21308</v>
      </c>
      <c r="I3881" t="s">
        <v>18</v>
      </c>
      <c r="J3881" t="s">
        <v>19</v>
      </c>
      <c r="K3881">
        <v>35</v>
      </c>
      <c r="L3881">
        <v>1904</v>
      </c>
      <c r="M3881" t="s">
        <v>30</v>
      </c>
    </row>
    <row r="3882" spans="1:13" x14ac:dyDescent="0.35">
      <c r="A3882">
        <v>2012</v>
      </c>
      <c r="B3882" t="s">
        <v>79</v>
      </c>
      <c r="C3882">
        <v>12.9</v>
      </c>
      <c r="D3882">
        <f>H3882/E3882*C3882</f>
        <v>0.68858546396936526</v>
      </c>
      <c r="E3882">
        <f>INDEX(Reference!$A$1:$H$55, MATCH(B3882, Reference!$A$1:$A$55, 0), MATCH(A3882, Reference!$A$1:$H$1, 0))</f>
        <v>620472</v>
      </c>
      <c r="F3882">
        <v>39.766910452000403</v>
      </c>
      <c r="G3882">
        <v>-86.149960193999604</v>
      </c>
      <c r="H3882">
        <v>33120</v>
      </c>
      <c r="I3882" t="s">
        <v>12</v>
      </c>
      <c r="J3882" t="s">
        <v>13</v>
      </c>
      <c r="K3882">
        <v>35</v>
      </c>
      <c r="L3882">
        <v>1904</v>
      </c>
      <c r="M3882" t="s">
        <v>61</v>
      </c>
    </row>
    <row r="3883" spans="1:13" x14ac:dyDescent="0.35">
      <c r="A3883">
        <v>2012</v>
      </c>
      <c r="B3883" t="s">
        <v>79</v>
      </c>
      <c r="C3883">
        <v>14.8</v>
      </c>
      <c r="D3883">
        <f>H3883/E3883*C3883</f>
        <v>3.387098853775835E-3</v>
      </c>
      <c r="E3883">
        <f>INDEX(Reference!$A$1:$H$55, MATCH(B3883, Reference!$A$1:$A$55, 0), MATCH(A3883, Reference!$A$1:$H$1, 0))</f>
        <v>620472</v>
      </c>
      <c r="F3883">
        <v>39.766910452000403</v>
      </c>
      <c r="G3883">
        <v>-86.149960193999604</v>
      </c>
      <c r="H3883">
        <v>142</v>
      </c>
      <c r="I3883" t="s">
        <v>22</v>
      </c>
      <c r="J3883" t="s">
        <v>19</v>
      </c>
      <c r="K3883">
        <v>35</v>
      </c>
      <c r="L3883">
        <v>1904</v>
      </c>
      <c r="M3883" t="s">
        <v>47</v>
      </c>
    </row>
    <row r="3884" spans="1:13" x14ac:dyDescent="0.35">
      <c r="A3884">
        <v>2012</v>
      </c>
      <c r="B3884" t="s">
        <v>79</v>
      </c>
      <c r="C3884">
        <v>12.4</v>
      </c>
      <c r="D3884">
        <f>H3884/E3884*C3884</f>
        <v>0.34056073440864376</v>
      </c>
      <c r="E3884">
        <f>INDEX(Reference!$A$1:$H$55, MATCH(B3884, Reference!$A$1:$A$55, 0), MATCH(A3884, Reference!$A$1:$H$1, 0))</f>
        <v>620472</v>
      </c>
      <c r="F3884">
        <v>39.766910452000403</v>
      </c>
      <c r="G3884">
        <v>-86.149960193999604</v>
      </c>
      <c r="H3884">
        <v>17041</v>
      </c>
      <c r="I3884" t="s">
        <v>12</v>
      </c>
      <c r="J3884" t="s">
        <v>13</v>
      </c>
      <c r="K3884">
        <v>35</v>
      </c>
      <c r="L3884">
        <v>1904</v>
      </c>
      <c r="M3884" s="1">
        <v>45277</v>
      </c>
    </row>
    <row r="3885" spans="1:13" x14ac:dyDescent="0.35">
      <c r="A3885">
        <v>2012</v>
      </c>
      <c r="B3885" t="s">
        <v>79</v>
      </c>
      <c r="C3885">
        <v>14.2</v>
      </c>
      <c r="D3885">
        <f>H3885/E3885*C3885</f>
        <v>0.28984869583156048</v>
      </c>
      <c r="E3885">
        <f>INDEX(Reference!$A$1:$H$55, MATCH(B3885, Reference!$A$1:$A$55, 0), MATCH(A3885, Reference!$A$1:$H$1, 0))</f>
        <v>620472</v>
      </c>
      <c r="F3885">
        <v>39.766910452000403</v>
      </c>
      <c r="G3885">
        <v>-86.149960193999604</v>
      </c>
      <c r="H3885">
        <v>12665</v>
      </c>
      <c r="I3885" t="s">
        <v>18</v>
      </c>
      <c r="J3885" t="s">
        <v>19</v>
      </c>
      <c r="K3885">
        <v>35</v>
      </c>
      <c r="L3885">
        <v>1904</v>
      </c>
      <c r="M3885" t="s">
        <v>40</v>
      </c>
    </row>
    <row r="3886" spans="1:13" x14ac:dyDescent="0.35">
      <c r="A3886">
        <v>2012</v>
      </c>
      <c r="B3886" t="s">
        <v>79</v>
      </c>
      <c r="C3886">
        <v>14.7</v>
      </c>
      <c r="D3886">
        <f>H3886/E3886*C3886</f>
        <v>1.4451664216918731</v>
      </c>
      <c r="E3886">
        <f>INDEX(Reference!$A$1:$H$55, MATCH(B3886, Reference!$A$1:$A$55, 0), MATCH(A3886, Reference!$A$1:$H$1, 0))</f>
        <v>620472</v>
      </c>
      <c r="F3886">
        <v>39.766910452000403</v>
      </c>
      <c r="G3886">
        <v>-86.149960193999604</v>
      </c>
      <c r="H3886">
        <v>60999</v>
      </c>
      <c r="I3886" t="s">
        <v>22</v>
      </c>
      <c r="J3886" t="s">
        <v>19</v>
      </c>
      <c r="K3886">
        <v>35</v>
      </c>
      <c r="L3886">
        <v>1904</v>
      </c>
      <c r="M3886" t="s">
        <v>61</v>
      </c>
    </row>
    <row r="3887" spans="1:13" x14ac:dyDescent="0.35">
      <c r="A3887">
        <v>2012</v>
      </c>
      <c r="B3887" t="s">
        <v>79</v>
      </c>
      <c r="C3887">
        <v>11.8</v>
      </c>
      <c r="D3887">
        <f>H3887/E3887*C3887</f>
        <v>0.31179650330715974</v>
      </c>
      <c r="E3887">
        <f>INDEX(Reference!$A$1:$H$55, MATCH(B3887, Reference!$A$1:$A$55, 0), MATCH(A3887, Reference!$A$1:$H$1, 0))</f>
        <v>620472</v>
      </c>
      <c r="F3887">
        <v>39.766910452000403</v>
      </c>
      <c r="G3887">
        <v>-86.149960193999604</v>
      </c>
      <c r="H3887">
        <v>16395</v>
      </c>
      <c r="I3887" t="s">
        <v>12</v>
      </c>
      <c r="J3887" t="s">
        <v>13</v>
      </c>
      <c r="K3887">
        <v>35</v>
      </c>
      <c r="L3887">
        <v>1904</v>
      </c>
      <c r="M3887" t="s">
        <v>32</v>
      </c>
    </row>
    <row r="3888" spans="1:13" x14ac:dyDescent="0.35">
      <c r="A3888">
        <v>2012</v>
      </c>
      <c r="B3888" t="s">
        <v>79</v>
      </c>
      <c r="C3888">
        <v>19.7</v>
      </c>
      <c r="D3888">
        <f>H3888/E3888*C3888</f>
        <v>0.41649679598757078</v>
      </c>
      <c r="E3888">
        <f>INDEX(Reference!$A$1:$H$55, MATCH(B3888, Reference!$A$1:$A$55, 0), MATCH(A3888, Reference!$A$1:$H$1, 0))</f>
        <v>620472</v>
      </c>
      <c r="F3888">
        <v>39.766910452000403</v>
      </c>
      <c r="G3888">
        <v>-86.149960193999604</v>
      </c>
      <c r="H3888">
        <v>13118</v>
      </c>
      <c r="I3888" t="s">
        <v>22</v>
      </c>
      <c r="J3888" t="s">
        <v>19</v>
      </c>
      <c r="K3888">
        <v>35</v>
      </c>
      <c r="L3888">
        <v>1904</v>
      </c>
      <c r="M3888" t="s">
        <v>16</v>
      </c>
    </row>
    <row r="3889" spans="1:13" x14ac:dyDescent="0.35">
      <c r="A3889">
        <v>2012</v>
      </c>
      <c r="B3889" t="s">
        <v>79</v>
      </c>
      <c r="C3889">
        <v>15.5</v>
      </c>
      <c r="D3889">
        <f>H3889/E3889*C3889</f>
        <v>0.60231646230611535</v>
      </c>
      <c r="E3889">
        <f>INDEX(Reference!$A$1:$H$55, MATCH(B3889, Reference!$A$1:$A$55, 0), MATCH(A3889, Reference!$A$1:$H$1, 0))</f>
        <v>620472</v>
      </c>
      <c r="F3889">
        <v>39.766910452000403</v>
      </c>
      <c r="G3889">
        <v>-86.149960193999604</v>
      </c>
      <c r="H3889">
        <v>24111</v>
      </c>
      <c r="I3889" t="s">
        <v>18</v>
      </c>
      <c r="J3889" t="s">
        <v>19</v>
      </c>
      <c r="K3889">
        <v>35</v>
      </c>
      <c r="L3889">
        <v>1904</v>
      </c>
      <c r="M3889" t="s">
        <v>55</v>
      </c>
    </row>
    <row r="3890" spans="1:13" x14ac:dyDescent="0.35">
      <c r="A3890">
        <v>2012</v>
      </c>
      <c r="B3890" t="s">
        <v>79</v>
      </c>
      <c r="C3890">
        <v>18.2</v>
      </c>
      <c r="D3890">
        <f>H3890/E3890*C3890</f>
        <v>0.38478384197836485</v>
      </c>
      <c r="E3890">
        <f>INDEX(Reference!$A$1:$H$55, MATCH(B3890, Reference!$A$1:$A$55, 0), MATCH(A3890, Reference!$A$1:$H$1, 0))</f>
        <v>620472</v>
      </c>
      <c r="F3890">
        <v>39.766910452000403</v>
      </c>
      <c r="G3890">
        <v>-86.149960193999604</v>
      </c>
      <c r="H3890">
        <v>13118</v>
      </c>
      <c r="I3890" t="s">
        <v>18</v>
      </c>
      <c r="J3890" t="s">
        <v>19</v>
      </c>
      <c r="K3890">
        <v>35</v>
      </c>
      <c r="L3890">
        <v>1904</v>
      </c>
      <c r="M3890" t="s">
        <v>16</v>
      </c>
    </row>
    <row r="3891" spans="1:13" x14ac:dyDescent="0.35">
      <c r="A3891">
        <v>2012</v>
      </c>
      <c r="B3891" t="s">
        <v>79</v>
      </c>
      <c r="C3891">
        <v>15.9</v>
      </c>
      <c r="D3891">
        <f>H3891/E3891*C3891</f>
        <v>0.76861582795033456</v>
      </c>
      <c r="E3891">
        <f>INDEX(Reference!$A$1:$H$55, MATCH(B3891, Reference!$A$1:$A$55, 0), MATCH(A3891, Reference!$A$1:$H$1, 0))</f>
        <v>620472</v>
      </c>
      <c r="F3891">
        <v>39.766910452000403</v>
      </c>
      <c r="G3891">
        <v>-86.149960193999604</v>
      </c>
      <c r="H3891">
        <v>29994</v>
      </c>
      <c r="I3891" t="s">
        <v>18</v>
      </c>
      <c r="J3891" t="s">
        <v>19</v>
      </c>
      <c r="K3891">
        <v>35</v>
      </c>
      <c r="L3891">
        <v>1904</v>
      </c>
      <c r="M3891" t="s">
        <v>32</v>
      </c>
    </row>
    <row r="3892" spans="1:13" x14ac:dyDescent="0.35">
      <c r="A3892">
        <v>2012</v>
      </c>
      <c r="B3892" t="s">
        <v>79</v>
      </c>
      <c r="C3892">
        <v>14.7</v>
      </c>
      <c r="D3892">
        <f>H3892/E3892*C3892</f>
        <v>0.31962393145863149</v>
      </c>
      <c r="E3892">
        <f>INDEX(Reference!$A$1:$H$55, MATCH(B3892, Reference!$A$1:$A$55, 0), MATCH(A3892, Reference!$A$1:$H$1, 0))</f>
        <v>620472</v>
      </c>
      <c r="F3892">
        <v>39.766910452000403</v>
      </c>
      <c r="G3892">
        <v>-86.149960193999604</v>
      </c>
      <c r="H3892">
        <v>13491</v>
      </c>
      <c r="I3892" t="s">
        <v>12</v>
      </c>
      <c r="J3892" t="s">
        <v>13</v>
      </c>
      <c r="K3892">
        <v>35</v>
      </c>
      <c r="L3892">
        <v>1904</v>
      </c>
      <c r="M3892" t="s">
        <v>14</v>
      </c>
    </row>
    <row r="3893" spans="1:13" x14ac:dyDescent="0.35">
      <c r="A3893">
        <v>2012</v>
      </c>
      <c r="B3893" t="s">
        <v>79</v>
      </c>
      <c r="C3893">
        <v>15.3</v>
      </c>
      <c r="D3893">
        <f>H3893/E3893*C3893</f>
        <v>0.76454134916644112</v>
      </c>
      <c r="E3893">
        <f>INDEX(Reference!$A$1:$H$55, MATCH(B3893, Reference!$A$1:$A$55, 0), MATCH(A3893, Reference!$A$1:$H$1, 0))</f>
        <v>620472</v>
      </c>
      <c r="F3893">
        <v>39.766910452000403</v>
      </c>
      <c r="G3893">
        <v>-86.149960193999604</v>
      </c>
      <c r="H3893">
        <v>31005</v>
      </c>
      <c r="I3893" t="s">
        <v>22</v>
      </c>
      <c r="J3893" t="s">
        <v>19</v>
      </c>
      <c r="K3893">
        <v>35</v>
      </c>
      <c r="L3893">
        <v>1904</v>
      </c>
      <c r="M3893" t="s">
        <v>23</v>
      </c>
    </row>
    <row r="3894" spans="1:13" x14ac:dyDescent="0.35">
      <c r="A3894">
        <v>2012</v>
      </c>
      <c r="B3894" t="s">
        <v>79</v>
      </c>
      <c r="C3894">
        <v>12.9</v>
      </c>
      <c r="D3894">
        <f>H3894/E3894*C3894</f>
        <v>0.14892323908250493</v>
      </c>
      <c r="E3894">
        <f>INDEX(Reference!$A$1:$H$55, MATCH(B3894, Reference!$A$1:$A$55, 0), MATCH(A3894, Reference!$A$1:$H$1, 0))</f>
        <v>620472</v>
      </c>
      <c r="F3894">
        <v>39.766910452000403</v>
      </c>
      <c r="G3894">
        <v>-86.149960193999604</v>
      </c>
      <c r="H3894">
        <v>7163</v>
      </c>
      <c r="I3894" t="s">
        <v>12</v>
      </c>
      <c r="J3894" t="s">
        <v>13</v>
      </c>
      <c r="K3894">
        <v>35</v>
      </c>
      <c r="L3894">
        <v>1904</v>
      </c>
      <c r="M3894" t="s">
        <v>40</v>
      </c>
    </row>
    <row r="3895" spans="1:13" x14ac:dyDescent="0.35">
      <c r="A3895">
        <v>2012</v>
      </c>
      <c r="B3895" t="s">
        <v>79</v>
      </c>
      <c r="C3895">
        <v>8.6999999999999993</v>
      </c>
      <c r="D3895">
        <f>H3895/E3895*C3895</f>
        <v>2.117259118864348E-2</v>
      </c>
      <c r="E3895">
        <f>INDEX(Reference!$A$1:$H$55, MATCH(B3895, Reference!$A$1:$A$55, 0), MATCH(A3895, Reference!$A$1:$H$1, 0))</f>
        <v>620472</v>
      </c>
      <c r="F3895">
        <v>39.766910452000403</v>
      </c>
      <c r="G3895">
        <v>-86.149960193999604</v>
      </c>
      <c r="H3895">
        <v>1510</v>
      </c>
      <c r="I3895" t="s">
        <v>12</v>
      </c>
      <c r="J3895" t="s">
        <v>13</v>
      </c>
      <c r="K3895">
        <v>35</v>
      </c>
      <c r="L3895">
        <v>1904</v>
      </c>
      <c r="M3895" s="1">
        <v>45088</v>
      </c>
    </row>
    <row r="3896" spans="1:13" x14ac:dyDescent="0.35">
      <c r="A3896">
        <v>2012</v>
      </c>
      <c r="B3896" t="s">
        <v>79</v>
      </c>
      <c r="C3896">
        <v>15.6</v>
      </c>
      <c r="D3896">
        <f>H3896/E3896*C3896</f>
        <v>0.53572892894441648</v>
      </c>
      <c r="E3896">
        <f>INDEX(Reference!$A$1:$H$55, MATCH(B3896, Reference!$A$1:$A$55, 0), MATCH(A3896, Reference!$A$1:$H$1, 0))</f>
        <v>620472</v>
      </c>
      <c r="F3896">
        <v>39.766910452000403</v>
      </c>
      <c r="G3896">
        <v>-86.149960193999604</v>
      </c>
      <c r="H3896">
        <v>21308</v>
      </c>
      <c r="I3896" t="s">
        <v>22</v>
      </c>
      <c r="J3896" t="s">
        <v>19</v>
      </c>
      <c r="K3896">
        <v>35</v>
      </c>
      <c r="L3896">
        <v>1904</v>
      </c>
      <c r="M3896" t="s">
        <v>30</v>
      </c>
    </row>
    <row r="3897" spans="1:13" x14ac:dyDescent="0.35">
      <c r="A3897">
        <v>2012</v>
      </c>
      <c r="B3897" t="s">
        <v>79</v>
      </c>
      <c r="C3897">
        <v>19</v>
      </c>
      <c r="D3897">
        <f>H3897/E3897*C3897</f>
        <v>4.3483025825500586E-3</v>
      </c>
      <c r="E3897">
        <f>INDEX(Reference!$A$1:$H$55, MATCH(B3897, Reference!$A$1:$A$55, 0), MATCH(A3897, Reference!$A$1:$H$1, 0))</f>
        <v>620472</v>
      </c>
      <c r="F3897">
        <v>39.766910452000403</v>
      </c>
      <c r="G3897">
        <v>-86.149960193999604</v>
      </c>
      <c r="H3897">
        <v>142</v>
      </c>
      <c r="I3897" t="s">
        <v>18</v>
      </c>
      <c r="J3897" t="s">
        <v>19</v>
      </c>
      <c r="K3897">
        <v>35</v>
      </c>
      <c r="L3897">
        <v>1904</v>
      </c>
      <c r="M3897" t="s">
        <v>47</v>
      </c>
    </row>
    <row r="3898" spans="1:13" x14ac:dyDescent="0.35">
      <c r="A3898">
        <v>2012</v>
      </c>
      <c r="B3898" t="s">
        <v>79</v>
      </c>
      <c r="C3898">
        <v>11.7</v>
      </c>
      <c r="D3898">
        <f>H3898/E3898*C3898</f>
        <v>0.2388189958612153</v>
      </c>
      <c r="E3898">
        <f>INDEX(Reference!$A$1:$H$55, MATCH(B3898, Reference!$A$1:$A$55, 0), MATCH(A3898, Reference!$A$1:$H$1, 0))</f>
        <v>620472</v>
      </c>
      <c r="F3898">
        <v>39.766910452000403</v>
      </c>
      <c r="G3898">
        <v>-86.149960193999604</v>
      </c>
      <c r="H3898">
        <v>12665</v>
      </c>
      <c r="I3898" t="s">
        <v>22</v>
      </c>
      <c r="J3898" t="s">
        <v>19</v>
      </c>
      <c r="K3898">
        <v>35</v>
      </c>
      <c r="L3898">
        <v>1904</v>
      </c>
      <c r="M3898" t="s">
        <v>40</v>
      </c>
    </row>
    <row r="3899" spans="1:13" x14ac:dyDescent="0.35">
      <c r="A3899">
        <v>2012</v>
      </c>
      <c r="B3899" t="s">
        <v>79</v>
      </c>
      <c r="C3899">
        <v>14.1</v>
      </c>
      <c r="D3899">
        <f>H3899/E3899*C3899</f>
        <v>0.68160271535218353</v>
      </c>
      <c r="E3899">
        <f>INDEX(Reference!$A$1:$H$55, MATCH(B3899, Reference!$A$1:$A$55, 0), MATCH(A3899, Reference!$A$1:$H$1, 0))</f>
        <v>620472</v>
      </c>
      <c r="F3899">
        <v>39.766910452000403</v>
      </c>
      <c r="G3899">
        <v>-86.149960193999604</v>
      </c>
      <c r="H3899">
        <v>29994</v>
      </c>
      <c r="I3899" t="s">
        <v>22</v>
      </c>
      <c r="J3899" t="s">
        <v>19</v>
      </c>
      <c r="K3899">
        <v>35</v>
      </c>
      <c r="L3899">
        <v>1904</v>
      </c>
      <c r="M3899" t="s">
        <v>32</v>
      </c>
    </row>
    <row r="3900" spans="1:13" x14ac:dyDescent="0.35">
      <c r="A3900">
        <v>2012</v>
      </c>
      <c r="B3900" t="s">
        <v>79</v>
      </c>
      <c r="C3900">
        <v>16</v>
      </c>
      <c r="D3900">
        <f>H3900/E3900*C3900</f>
        <v>0.86179553630139638</v>
      </c>
      <c r="E3900">
        <f>INDEX(Reference!$A$1:$H$55, MATCH(B3900, Reference!$A$1:$A$55, 0), MATCH(A3900, Reference!$A$1:$H$1, 0))</f>
        <v>620472</v>
      </c>
      <c r="F3900">
        <v>39.766910452000403</v>
      </c>
      <c r="G3900">
        <v>-86.149960193999604</v>
      </c>
      <c r="H3900">
        <v>33420</v>
      </c>
      <c r="I3900" t="s">
        <v>18</v>
      </c>
      <c r="J3900" t="s">
        <v>19</v>
      </c>
      <c r="K3900">
        <v>35</v>
      </c>
      <c r="L3900">
        <v>1904</v>
      </c>
      <c r="M3900" t="s">
        <v>27</v>
      </c>
    </row>
    <row r="3901" spans="1:13" x14ac:dyDescent="0.35">
      <c r="A3901">
        <v>2012</v>
      </c>
      <c r="B3901" t="s">
        <v>79</v>
      </c>
      <c r="C3901">
        <v>6.7</v>
      </c>
      <c r="D3901">
        <f>H3901/E3901*C3901</f>
        <v>8.8005582846607099E-3</v>
      </c>
      <c r="E3901">
        <f>INDEX(Reference!$A$1:$H$55, MATCH(B3901, Reference!$A$1:$A$55, 0), MATCH(A3901, Reference!$A$1:$H$1, 0))</f>
        <v>620472</v>
      </c>
      <c r="F3901">
        <v>39.766910452000403</v>
      </c>
      <c r="G3901">
        <v>-86.149960193999604</v>
      </c>
      <c r="H3901">
        <v>815</v>
      </c>
      <c r="I3901" t="s">
        <v>12</v>
      </c>
      <c r="J3901" t="s">
        <v>13</v>
      </c>
      <c r="K3901">
        <v>35</v>
      </c>
      <c r="L3901">
        <v>1904</v>
      </c>
      <c r="M3901" t="s">
        <v>35</v>
      </c>
    </row>
    <row r="3902" spans="1:13" x14ac:dyDescent="0.35">
      <c r="A3902">
        <v>2012</v>
      </c>
      <c r="B3902" t="s">
        <v>79</v>
      </c>
      <c r="C3902">
        <v>16.2</v>
      </c>
      <c r="D3902">
        <f>H3902/E3902*C3902</f>
        <v>0.80951436970564339</v>
      </c>
      <c r="E3902">
        <f>INDEX(Reference!$A$1:$H$55, MATCH(B3902, Reference!$A$1:$A$55, 0), MATCH(A3902, Reference!$A$1:$H$1, 0))</f>
        <v>620472</v>
      </c>
      <c r="F3902">
        <v>39.766910452000403</v>
      </c>
      <c r="G3902">
        <v>-86.149960193999604</v>
      </c>
      <c r="H3902">
        <v>31005</v>
      </c>
      <c r="I3902" t="s">
        <v>18</v>
      </c>
      <c r="J3902" t="s">
        <v>19</v>
      </c>
      <c r="K3902">
        <v>35</v>
      </c>
      <c r="L3902">
        <v>1904</v>
      </c>
      <c r="M3902" t="s">
        <v>23</v>
      </c>
    </row>
    <row r="3903" spans="1:13" x14ac:dyDescent="0.35">
      <c r="A3903">
        <v>2012</v>
      </c>
      <c r="B3903" t="s">
        <v>79</v>
      </c>
      <c r="C3903">
        <v>14</v>
      </c>
      <c r="D3903">
        <f>H3903/E3903*C3903</f>
        <v>0.37737399914903491</v>
      </c>
      <c r="E3903">
        <f>INDEX(Reference!$A$1:$H$55, MATCH(B3903, Reference!$A$1:$A$55, 0), MATCH(A3903, Reference!$A$1:$H$1, 0))</f>
        <v>620472</v>
      </c>
      <c r="F3903">
        <v>39.766910452000403</v>
      </c>
      <c r="G3903">
        <v>-86.149960193999604</v>
      </c>
      <c r="H3903">
        <v>16725</v>
      </c>
      <c r="I3903" t="s">
        <v>12</v>
      </c>
      <c r="J3903" t="s">
        <v>13</v>
      </c>
      <c r="K3903">
        <v>35</v>
      </c>
      <c r="L3903">
        <v>1904</v>
      </c>
      <c r="M3903" t="s">
        <v>23</v>
      </c>
    </row>
    <row r="3904" spans="1:13" x14ac:dyDescent="0.35">
      <c r="A3904">
        <v>2012</v>
      </c>
      <c r="B3904" t="s">
        <v>79</v>
      </c>
      <c r="C3904">
        <v>14.2</v>
      </c>
      <c r="D3904">
        <f>H3904/E3904*C3904</f>
        <v>0.7648435384674892</v>
      </c>
      <c r="E3904">
        <f>INDEX(Reference!$A$1:$H$55, MATCH(B3904, Reference!$A$1:$A$55, 0), MATCH(A3904, Reference!$A$1:$H$1, 0))</f>
        <v>620472</v>
      </c>
      <c r="F3904">
        <v>39.766910452000403</v>
      </c>
      <c r="G3904">
        <v>-86.149960193999604</v>
      </c>
      <c r="H3904">
        <v>33420</v>
      </c>
      <c r="I3904" t="s">
        <v>22</v>
      </c>
      <c r="J3904" t="s">
        <v>19</v>
      </c>
      <c r="K3904">
        <v>35</v>
      </c>
      <c r="L3904">
        <v>1904</v>
      </c>
      <c r="M3904" t="s">
        <v>27</v>
      </c>
    </row>
    <row r="3905" spans="1:13" x14ac:dyDescent="0.35">
      <c r="A3905">
        <v>2012</v>
      </c>
      <c r="B3905" t="s">
        <v>79</v>
      </c>
      <c r="C3905">
        <v>15</v>
      </c>
      <c r="D3905">
        <f>H3905/E3905*C3905</f>
        <v>0.14147294317874134</v>
      </c>
      <c r="E3905">
        <f>INDEX(Reference!$A$1:$H$55, MATCH(B3905, Reference!$A$1:$A$55, 0), MATCH(A3905, Reference!$A$1:$H$1, 0))</f>
        <v>620472</v>
      </c>
      <c r="F3905">
        <v>39.766910452000403</v>
      </c>
      <c r="G3905">
        <v>-86.149960193999604</v>
      </c>
      <c r="H3905">
        <v>5852</v>
      </c>
      <c r="I3905" t="s">
        <v>12</v>
      </c>
      <c r="J3905" t="s">
        <v>13</v>
      </c>
      <c r="K3905">
        <v>35</v>
      </c>
      <c r="L3905">
        <v>1904</v>
      </c>
      <c r="M3905" t="s">
        <v>16</v>
      </c>
    </row>
    <row r="3906" spans="1:13" x14ac:dyDescent="0.35">
      <c r="A3906">
        <v>2012</v>
      </c>
      <c r="B3906" t="s">
        <v>79</v>
      </c>
      <c r="C3906">
        <v>8.9</v>
      </c>
      <c r="D3906">
        <f>H3906/E3906*C3906</f>
        <v>2.3724841733390064E-2</v>
      </c>
      <c r="E3906">
        <f>INDEX(Reference!$A$1:$H$55, MATCH(B3906, Reference!$A$1:$A$55, 0), MATCH(A3906, Reference!$A$1:$H$1, 0))</f>
        <v>620472</v>
      </c>
      <c r="F3906">
        <v>39.766910452000403</v>
      </c>
      <c r="G3906">
        <v>-86.149960193999604</v>
      </c>
      <c r="H3906">
        <v>1654</v>
      </c>
      <c r="I3906" t="s">
        <v>22</v>
      </c>
      <c r="J3906" t="s">
        <v>19</v>
      </c>
      <c r="K3906">
        <v>35</v>
      </c>
      <c r="L3906">
        <v>1904</v>
      </c>
      <c r="M3906" t="s">
        <v>35</v>
      </c>
    </row>
    <row r="3907" spans="1:13" x14ac:dyDescent="0.35">
      <c r="A3907">
        <v>2012</v>
      </c>
      <c r="B3907" t="s">
        <v>79</v>
      </c>
      <c r="C3907">
        <v>19</v>
      </c>
      <c r="D3907">
        <f>H3907/E3907*C3907</f>
        <v>2.5722353305225698E-3</v>
      </c>
      <c r="E3907">
        <f>INDEX(Reference!$A$1:$H$55, MATCH(B3907, Reference!$A$1:$A$55, 0), MATCH(A3907, Reference!$A$1:$H$1, 0))</f>
        <v>620472</v>
      </c>
      <c r="F3907">
        <v>39.766910452000403</v>
      </c>
      <c r="G3907">
        <v>-86.149960193999604</v>
      </c>
      <c r="H3907">
        <v>84</v>
      </c>
      <c r="I3907" t="s">
        <v>12</v>
      </c>
      <c r="J3907" t="s">
        <v>13</v>
      </c>
      <c r="K3907">
        <v>35</v>
      </c>
      <c r="L3907">
        <v>1904</v>
      </c>
      <c r="M3907" t="s">
        <v>47</v>
      </c>
    </row>
    <row r="3908" spans="1:13" x14ac:dyDescent="0.35">
      <c r="A3908">
        <v>2012</v>
      </c>
      <c r="B3908" t="s">
        <v>79</v>
      </c>
      <c r="C3908">
        <v>13</v>
      </c>
      <c r="D3908">
        <f>H3908/E3908*C3908</f>
        <v>3.4654263206075377E-2</v>
      </c>
      <c r="E3908">
        <f>INDEX(Reference!$A$1:$H$55, MATCH(B3908, Reference!$A$1:$A$55, 0), MATCH(A3908, Reference!$A$1:$H$1, 0))</f>
        <v>620472</v>
      </c>
      <c r="F3908">
        <v>39.766910452000403</v>
      </c>
      <c r="G3908">
        <v>-86.149960193999604</v>
      </c>
      <c r="H3908">
        <v>1654</v>
      </c>
      <c r="I3908" t="s">
        <v>18</v>
      </c>
      <c r="J3908" t="s">
        <v>19</v>
      </c>
      <c r="K3908">
        <v>35</v>
      </c>
      <c r="L3908">
        <v>1904</v>
      </c>
      <c r="M3908" t="s">
        <v>35</v>
      </c>
    </row>
    <row r="3909" spans="1:13" x14ac:dyDescent="0.35">
      <c r="A3909">
        <v>2012</v>
      </c>
      <c r="B3909" t="s">
        <v>79</v>
      </c>
      <c r="C3909">
        <v>12.6</v>
      </c>
      <c r="D3909">
        <f>H3909/E3909*C3909</f>
        <v>0.48962499516497121</v>
      </c>
      <c r="E3909">
        <f>INDEX(Reference!$A$1:$H$55, MATCH(B3909, Reference!$A$1:$A$55, 0), MATCH(A3909, Reference!$A$1:$H$1, 0))</f>
        <v>620472</v>
      </c>
      <c r="F3909">
        <v>39.766910452000403</v>
      </c>
      <c r="G3909">
        <v>-86.149960193999604</v>
      </c>
      <c r="H3909">
        <v>24111</v>
      </c>
      <c r="I3909" t="s">
        <v>22</v>
      </c>
      <c r="J3909" t="s">
        <v>19</v>
      </c>
      <c r="K3909">
        <v>35</v>
      </c>
      <c r="L3909">
        <v>1904</v>
      </c>
      <c r="M3909" t="s">
        <v>55</v>
      </c>
    </row>
    <row r="3910" spans="1:13" x14ac:dyDescent="0.35">
      <c r="A3910">
        <v>2012</v>
      </c>
      <c r="B3910" t="s">
        <v>79</v>
      </c>
      <c r="C3910">
        <v>4.4000000000000004</v>
      </c>
      <c r="D3910">
        <f>H3910/E3910*C3910</f>
        <v>7.6445028945705852E-3</v>
      </c>
      <c r="E3910">
        <f>INDEX(Reference!$A$1:$H$55, MATCH(B3910, Reference!$A$1:$A$55, 0), MATCH(A3910, Reference!$A$1:$H$1, 0))</f>
        <v>620472</v>
      </c>
      <c r="F3910">
        <v>39.766910452000403</v>
      </c>
      <c r="G3910">
        <v>-86.149960193999604</v>
      </c>
      <c r="H3910">
        <v>1078</v>
      </c>
      <c r="I3910" t="s">
        <v>12</v>
      </c>
      <c r="J3910" t="s">
        <v>13</v>
      </c>
      <c r="K3910">
        <v>35</v>
      </c>
      <c r="L3910">
        <v>1904</v>
      </c>
      <c r="M3910" s="1">
        <v>44990</v>
      </c>
    </row>
    <row r="3911" spans="1:13" x14ac:dyDescent="0.35">
      <c r="A3911">
        <v>2012</v>
      </c>
      <c r="B3911" t="s">
        <v>79</v>
      </c>
      <c r="C3911">
        <v>17.2</v>
      </c>
      <c r="D3911">
        <f>H3911/E3911*C3911</f>
        <v>0.43189056073440862</v>
      </c>
      <c r="E3911">
        <f>INDEX(Reference!$A$1:$H$55, MATCH(B3911, Reference!$A$1:$A$55, 0), MATCH(A3911, Reference!$A$1:$H$1, 0))</f>
        <v>620472</v>
      </c>
      <c r="F3911">
        <v>39.766910452000403</v>
      </c>
      <c r="G3911">
        <v>-86.149960193999604</v>
      </c>
      <c r="H3911">
        <v>15580</v>
      </c>
      <c r="I3911" t="s">
        <v>18</v>
      </c>
      <c r="J3911" t="s">
        <v>19</v>
      </c>
      <c r="K3911">
        <v>35</v>
      </c>
      <c r="L3911">
        <v>1904</v>
      </c>
      <c r="M3911" t="s">
        <v>43</v>
      </c>
    </row>
    <row r="3912" spans="1:13" x14ac:dyDescent="0.35">
      <c r="A3912">
        <v>2014</v>
      </c>
      <c r="B3912" t="s">
        <v>79</v>
      </c>
      <c r="C3912">
        <v>10</v>
      </c>
      <c r="D3912">
        <f>H3912/E3912*C3912</f>
        <v>0.12068549360366884</v>
      </c>
      <c r="E3912">
        <f>INDEX(Reference!$A$1:$H$55, MATCH(B3912, Reference!$A$1:$A$55, 0), MATCH(A3912, Reference!$A$1:$H$1, 0))</f>
        <v>563448</v>
      </c>
      <c r="F3912">
        <v>39.766910452000403</v>
      </c>
      <c r="G3912">
        <v>-86.149960193999604</v>
      </c>
      <c r="H3912">
        <v>6800</v>
      </c>
      <c r="I3912" t="s">
        <v>12</v>
      </c>
      <c r="J3912" t="s">
        <v>13</v>
      </c>
      <c r="K3912">
        <v>35</v>
      </c>
      <c r="L3912">
        <v>1904</v>
      </c>
      <c r="M3912" t="s">
        <v>40</v>
      </c>
    </row>
    <row r="3913" spans="1:13" x14ac:dyDescent="0.35">
      <c r="A3913">
        <v>2014</v>
      </c>
      <c r="B3913" t="s">
        <v>79</v>
      </c>
      <c r="C3913">
        <v>12</v>
      </c>
      <c r="D3913">
        <f>H3913/E3913*C3913</f>
        <v>4.1146654172168506E-2</v>
      </c>
      <c r="E3913">
        <f>INDEX(Reference!$A$1:$H$55, MATCH(B3913, Reference!$A$1:$A$55, 0), MATCH(A3913, Reference!$A$1:$H$1, 0))</f>
        <v>563448</v>
      </c>
      <c r="F3913">
        <v>39.766910452000403</v>
      </c>
      <c r="G3913">
        <v>-86.149960193999604</v>
      </c>
      <c r="H3913">
        <v>1932</v>
      </c>
      <c r="I3913" t="s">
        <v>18</v>
      </c>
      <c r="J3913" t="s">
        <v>19</v>
      </c>
      <c r="K3913">
        <v>35</v>
      </c>
      <c r="L3913">
        <v>1904</v>
      </c>
      <c r="M3913" t="s">
        <v>35</v>
      </c>
    </row>
    <row r="3914" spans="1:13" x14ac:dyDescent="0.35">
      <c r="A3914">
        <v>2014</v>
      </c>
      <c r="B3914" t="s">
        <v>79</v>
      </c>
      <c r="C3914">
        <v>15.6</v>
      </c>
      <c r="D3914">
        <f>H3914/E3914*C3914</f>
        <v>0.5947650892362738</v>
      </c>
      <c r="E3914">
        <f>INDEX(Reference!$A$1:$H$55, MATCH(B3914, Reference!$A$1:$A$55, 0), MATCH(A3914, Reference!$A$1:$H$1, 0))</f>
        <v>563448</v>
      </c>
      <c r="F3914">
        <v>39.766910452000403</v>
      </c>
      <c r="G3914">
        <v>-86.149960193999604</v>
      </c>
      <c r="H3914">
        <v>21482</v>
      </c>
      <c r="I3914" t="s">
        <v>18</v>
      </c>
      <c r="J3914" t="s">
        <v>19</v>
      </c>
      <c r="K3914">
        <v>35</v>
      </c>
      <c r="L3914">
        <v>1904</v>
      </c>
      <c r="M3914" t="s">
        <v>55</v>
      </c>
    </row>
    <row r="3915" spans="1:13" x14ac:dyDescent="0.35">
      <c r="A3915">
        <v>2014</v>
      </c>
      <c r="B3915" t="s">
        <v>79</v>
      </c>
      <c r="C3915">
        <v>14.3</v>
      </c>
      <c r="D3915">
        <f>H3915/E3915*C3915</f>
        <v>1.3886873322826596</v>
      </c>
      <c r="E3915">
        <f>INDEX(Reference!$A$1:$H$55, MATCH(B3915, Reference!$A$1:$A$55, 0), MATCH(A3915, Reference!$A$1:$H$1, 0))</f>
        <v>563448</v>
      </c>
      <c r="F3915">
        <v>39.766910452000403</v>
      </c>
      <c r="G3915">
        <v>-86.149960193999604</v>
      </c>
      <c r="H3915">
        <v>54717</v>
      </c>
      <c r="I3915" t="s">
        <v>22</v>
      </c>
      <c r="J3915" t="s">
        <v>19</v>
      </c>
      <c r="K3915">
        <v>35</v>
      </c>
      <c r="L3915">
        <v>1904</v>
      </c>
      <c r="M3915" t="s">
        <v>61</v>
      </c>
    </row>
    <row r="3916" spans="1:13" x14ac:dyDescent="0.35">
      <c r="A3916">
        <v>2014</v>
      </c>
      <c r="B3916" t="s">
        <v>79</v>
      </c>
      <c r="C3916">
        <v>12.4</v>
      </c>
      <c r="D3916">
        <f>H3916/E3916*C3916</f>
        <v>0.35097329301018021</v>
      </c>
      <c r="E3916">
        <f>INDEX(Reference!$A$1:$H$55, MATCH(B3916, Reference!$A$1:$A$55, 0), MATCH(A3916, Reference!$A$1:$H$1, 0))</f>
        <v>563448</v>
      </c>
      <c r="F3916">
        <v>39.766910452000403</v>
      </c>
      <c r="G3916">
        <v>-86.149960193999604</v>
      </c>
      <c r="H3916">
        <v>15948</v>
      </c>
      <c r="I3916" t="s">
        <v>12</v>
      </c>
      <c r="J3916" t="s">
        <v>13</v>
      </c>
      <c r="K3916">
        <v>35</v>
      </c>
      <c r="L3916">
        <v>1904</v>
      </c>
      <c r="M3916" t="s">
        <v>23</v>
      </c>
    </row>
    <row r="3917" spans="1:13" x14ac:dyDescent="0.35">
      <c r="A3917">
        <v>2014</v>
      </c>
      <c r="B3917" t="s">
        <v>79</v>
      </c>
      <c r="C3917">
        <v>16.100000000000001</v>
      </c>
      <c r="D3917">
        <f>H3917/E3917*C3917</f>
        <v>0.78864420496656318</v>
      </c>
      <c r="E3917">
        <f>INDEX(Reference!$A$1:$H$55, MATCH(B3917, Reference!$A$1:$A$55, 0), MATCH(A3917, Reference!$A$1:$H$1, 0))</f>
        <v>563448</v>
      </c>
      <c r="F3917">
        <v>39.766910452000403</v>
      </c>
      <c r="G3917">
        <v>-86.149960193999604</v>
      </c>
      <c r="H3917">
        <v>27600</v>
      </c>
      <c r="I3917" t="s">
        <v>18</v>
      </c>
      <c r="J3917" t="s">
        <v>19</v>
      </c>
      <c r="K3917">
        <v>35</v>
      </c>
      <c r="L3917">
        <v>1904</v>
      </c>
      <c r="M3917" t="s">
        <v>23</v>
      </c>
    </row>
    <row r="3918" spans="1:13" x14ac:dyDescent="0.35">
      <c r="A3918">
        <v>2014</v>
      </c>
      <c r="B3918" t="s">
        <v>79</v>
      </c>
      <c r="C3918">
        <v>15</v>
      </c>
      <c r="D3918">
        <f>H3918/E3918*C3918</f>
        <v>0.50549473953230828</v>
      </c>
      <c r="E3918">
        <f>INDEX(Reference!$A$1:$H$55, MATCH(B3918, Reference!$A$1:$A$55, 0), MATCH(A3918, Reference!$A$1:$H$1, 0))</f>
        <v>563448</v>
      </c>
      <c r="F3918">
        <v>39.766910452000403</v>
      </c>
      <c r="G3918">
        <v>-86.149960193999604</v>
      </c>
      <c r="H3918">
        <v>18988</v>
      </c>
      <c r="I3918" t="s">
        <v>22</v>
      </c>
      <c r="J3918" t="s">
        <v>19</v>
      </c>
      <c r="K3918">
        <v>35</v>
      </c>
      <c r="L3918">
        <v>1904</v>
      </c>
      <c r="M3918" t="s">
        <v>30</v>
      </c>
    </row>
    <row r="3919" spans="1:13" x14ac:dyDescent="0.35">
      <c r="A3919">
        <v>2014</v>
      </c>
      <c r="B3919" t="s">
        <v>79</v>
      </c>
      <c r="C3919">
        <v>11.2</v>
      </c>
      <c r="D3919">
        <f>H3919/E3919*C3919</f>
        <v>0.31921455041104058</v>
      </c>
      <c r="E3919">
        <f>INDEX(Reference!$A$1:$H$55, MATCH(B3919, Reference!$A$1:$A$55, 0), MATCH(A3919, Reference!$A$1:$H$1, 0))</f>
        <v>563448</v>
      </c>
      <c r="F3919">
        <v>39.766910452000403</v>
      </c>
      <c r="G3919">
        <v>-86.149960193999604</v>
      </c>
      <c r="H3919">
        <v>16059</v>
      </c>
      <c r="I3919" t="s">
        <v>12</v>
      </c>
      <c r="J3919" t="s">
        <v>13</v>
      </c>
      <c r="K3919">
        <v>35</v>
      </c>
      <c r="L3919">
        <v>1904</v>
      </c>
      <c r="M3919" s="1">
        <v>45277</v>
      </c>
    </row>
    <row r="3920" spans="1:13" x14ac:dyDescent="0.35">
      <c r="A3920">
        <v>2014</v>
      </c>
      <c r="B3920" t="s">
        <v>79</v>
      </c>
      <c r="C3920">
        <v>11.6</v>
      </c>
      <c r="D3920">
        <f>H3920/E3920*C3920</f>
        <v>0.24000937087362098</v>
      </c>
      <c r="E3920">
        <f>INDEX(Reference!$A$1:$H$55, MATCH(B3920, Reference!$A$1:$A$55, 0), MATCH(A3920, Reference!$A$1:$H$1, 0))</f>
        <v>563448</v>
      </c>
      <c r="F3920">
        <v>39.766910452000403</v>
      </c>
      <c r="G3920">
        <v>-86.149960193999604</v>
      </c>
      <c r="H3920">
        <v>11658</v>
      </c>
      <c r="I3920" t="s">
        <v>22</v>
      </c>
      <c r="J3920" t="s">
        <v>19</v>
      </c>
      <c r="K3920">
        <v>35</v>
      </c>
      <c r="L3920">
        <v>1904</v>
      </c>
      <c r="M3920" t="s">
        <v>40</v>
      </c>
    </row>
    <row r="3921" spans="1:13" x14ac:dyDescent="0.35">
      <c r="A3921">
        <v>2014</v>
      </c>
      <c r="B3921" t="s">
        <v>79</v>
      </c>
      <c r="C3921">
        <v>18</v>
      </c>
      <c r="D3921">
        <f>H3921/E3921*C3921</f>
        <v>0.36278059377262856</v>
      </c>
      <c r="E3921">
        <f>INDEX(Reference!$A$1:$H$55, MATCH(B3921, Reference!$A$1:$A$55, 0), MATCH(A3921, Reference!$A$1:$H$1, 0))</f>
        <v>563448</v>
      </c>
      <c r="F3921">
        <v>39.766910452000403</v>
      </c>
      <c r="G3921">
        <v>-86.149960193999604</v>
      </c>
      <c r="H3921">
        <v>11356</v>
      </c>
      <c r="I3921" t="s">
        <v>18</v>
      </c>
      <c r="J3921" t="s">
        <v>19</v>
      </c>
      <c r="K3921">
        <v>35</v>
      </c>
      <c r="L3921">
        <v>1904</v>
      </c>
      <c r="M3921" t="s">
        <v>16</v>
      </c>
    </row>
    <row r="3922" spans="1:13" x14ac:dyDescent="0.35">
      <c r="A3922">
        <v>2014</v>
      </c>
      <c r="B3922" t="s">
        <v>79</v>
      </c>
      <c r="C3922">
        <v>16.100000000000001</v>
      </c>
      <c r="D3922">
        <f>H3922/E3922*C3922</f>
        <v>0.40709470971589218</v>
      </c>
      <c r="E3922">
        <f>INDEX(Reference!$A$1:$H$55, MATCH(B3922, Reference!$A$1:$A$55, 0), MATCH(A3922, Reference!$A$1:$H$1, 0))</f>
        <v>563448</v>
      </c>
      <c r="F3922">
        <v>39.766910452000403</v>
      </c>
      <c r="G3922">
        <v>-86.149960193999604</v>
      </c>
      <c r="H3922">
        <v>14247</v>
      </c>
      <c r="I3922" t="s">
        <v>18</v>
      </c>
      <c r="J3922" t="s">
        <v>19</v>
      </c>
      <c r="K3922">
        <v>35</v>
      </c>
      <c r="L3922">
        <v>1904</v>
      </c>
      <c r="M3922" t="s">
        <v>43</v>
      </c>
    </row>
    <row r="3923" spans="1:13" x14ac:dyDescent="0.35">
      <c r="A3923">
        <v>2014</v>
      </c>
      <c r="B3923" t="s">
        <v>79</v>
      </c>
      <c r="C3923">
        <v>11.5</v>
      </c>
      <c r="D3923">
        <f>H3923/E3923*C3923</f>
        <v>0.36891159432636195</v>
      </c>
      <c r="E3923">
        <f>INDEX(Reference!$A$1:$H$55, MATCH(B3923, Reference!$A$1:$A$55, 0), MATCH(A3923, Reference!$A$1:$H$1, 0))</f>
        <v>563448</v>
      </c>
      <c r="F3923">
        <v>39.766910452000403</v>
      </c>
      <c r="G3923">
        <v>-86.149960193999604</v>
      </c>
      <c r="H3923">
        <v>18075</v>
      </c>
      <c r="I3923" t="s">
        <v>12</v>
      </c>
      <c r="J3923" t="s">
        <v>13</v>
      </c>
      <c r="K3923">
        <v>35</v>
      </c>
      <c r="L3923">
        <v>1904</v>
      </c>
      <c r="M3923" t="s">
        <v>27</v>
      </c>
    </row>
    <row r="3924" spans="1:13" x14ac:dyDescent="0.35">
      <c r="A3924">
        <v>2014</v>
      </c>
      <c r="B3924" t="s">
        <v>79</v>
      </c>
      <c r="C3924">
        <v>9.6</v>
      </c>
      <c r="D3924">
        <f>H3924/E3924*C3924</f>
        <v>3.2917323337734804E-2</v>
      </c>
      <c r="E3924">
        <f>INDEX(Reference!$A$1:$H$55, MATCH(B3924, Reference!$A$1:$A$55, 0), MATCH(A3924, Reference!$A$1:$H$1, 0))</f>
        <v>563448</v>
      </c>
      <c r="F3924">
        <v>39.766910452000403</v>
      </c>
      <c r="G3924">
        <v>-86.149960193999604</v>
      </c>
      <c r="H3924">
        <v>1932</v>
      </c>
      <c r="I3924" t="s">
        <v>22</v>
      </c>
      <c r="J3924" t="s">
        <v>19</v>
      </c>
      <c r="K3924">
        <v>35</v>
      </c>
      <c r="L3924">
        <v>1904</v>
      </c>
      <c r="M3924" t="s">
        <v>35</v>
      </c>
    </row>
    <row r="3925" spans="1:13" x14ac:dyDescent="0.35">
      <c r="A3925">
        <v>2014</v>
      </c>
      <c r="B3925" t="s">
        <v>79</v>
      </c>
      <c r="C3925">
        <v>11.5</v>
      </c>
      <c r="D3925">
        <f>H3925/E3925*C3925</f>
        <v>0.64144694807684111</v>
      </c>
      <c r="E3925">
        <f>INDEX(Reference!$A$1:$H$55, MATCH(B3925, Reference!$A$1:$A$55, 0), MATCH(A3925, Reference!$A$1:$H$1, 0))</f>
        <v>563448</v>
      </c>
      <c r="F3925">
        <v>39.766910452000403</v>
      </c>
      <c r="G3925">
        <v>-86.149960193999604</v>
      </c>
      <c r="H3925">
        <v>31428</v>
      </c>
      <c r="I3925" t="s">
        <v>12</v>
      </c>
      <c r="J3925" t="s">
        <v>13</v>
      </c>
      <c r="K3925">
        <v>35</v>
      </c>
      <c r="L3925">
        <v>1904</v>
      </c>
      <c r="M3925" t="s">
        <v>61</v>
      </c>
    </row>
    <row r="3926" spans="1:13" x14ac:dyDescent="0.35">
      <c r="A3926">
        <v>2014</v>
      </c>
      <c r="B3926" t="s">
        <v>79</v>
      </c>
      <c r="C3926">
        <v>8.1999999999999993</v>
      </c>
      <c r="D3926">
        <f>H3926/E3926*C3926</f>
        <v>2.2266473569876901E-2</v>
      </c>
      <c r="E3926">
        <f>INDEX(Reference!$A$1:$H$55, MATCH(B3926, Reference!$A$1:$A$55, 0), MATCH(A3926, Reference!$A$1:$H$1, 0))</f>
        <v>563448</v>
      </c>
      <c r="F3926">
        <v>39.766910452000403</v>
      </c>
      <c r="G3926">
        <v>-86.149960193999604</v>
      </c>
      <c r="H3926">
        <v>1530</v>
      </c>
      <c r="I3926" t="s">
        <v>12</v>
      </c>
      <c r="J3926" t="s">
        <v>13</v>
      </c>
      <c r="K3926">
        <v>35</v>
      </c>
      <c r="L3926">
        <v>1904</v>
      </c>
      <c r="M3926" s="1">
        <v>45088</v>
      </c>
    </row>
    <row r="3927" spans="1:13" x14ac:dyDescent="0.35">
      <c r="A3927">
        <v>2014</v>
      </c>
      <c r="B3927" t="s">
        <v>79</v>
      </c>
      <c r="C3927">
        <v>17.7</v>
      </c>
      <c r="D3927">
        <f>H3927/E3927*C3927</f>
        <v>4.9633684031179445E-3</v>
      </c>
      <c r="E3927">
        <f>INDEX(Reference!$A$1:$H$55, MATCH(B3927, Reference!$A$1:$A$55, 0), MATCH(A3927, Reference!$A$1:$H$1, 0))</f>
        <v>563448</v>
      </c>
      <c r="F3927">
        <v>39.766910452000403</v>
      </c>
      <c r="G3927">
        <v>-86.149960193999604</v>
      </c>
      <c r="H3927">
        <v>158</v>
      </c>
      <c r="I3927" t="s">
        <v>18</v>
      </c>
      <c r="J3927" t="s">
        <v>19</v>
      </c>
      <c r="K3927">
        <v>35</v>
      </c>
      <c r="L3927">
        <v>1904</v>
      </c>
      <c r="M3927" t="s">
        <v>47</v>
      </c>
    </row>
    <row r="3928" spans="1:13" x14ac:dyDescent="0.35">
      <c r="A3928">
        <v>2014</v>
      </c>
      <c r="B3928" t="s">
        <v>79</v>
      </c>
      <c r="C3928">
        <v>16.7</v>
      </c>
      <c r="D3928">
        <f>H3928/E3928*C3928</f>
        <v>0.42226594113387567</v>
      </c>
      <c r="E3928">
        <f>INDEX(Reference!$A$1:$H$55, MATCH(B3928, Reference!$A$1:$A$55, 0), MATCH(A3928, Reference!$A$1:$H$1, 0))</f>
        <v>563448</v>
      </c>
      <c r="F3928">
        <v>39.766910452000403</v>
      </c>
      <c r="G3928">
        <v>-86.149960193999604</v>
      </c>
      <c r="H3928">
        <v>14247</v>
      </c>
      <c r="I3928" t="s">
        <v>22</v>
      </c>
      <c r="J3928" t="s">
        <v>19</v>
      </c>
      <c r="K3928">
        <v>35</v>
      </c>
      <c r="L3928">
        <v>1904</v>
      </c>
      <c r="M3928" t="s">
        <v>43</v>
      </c>
    </row>
    <row r="3929" spans="1:13" x14ac:dyDescent="0.35">
      <c r="A3929">
        <v>2014</v>
      </c>
      <c r="B3929" t="s">
        <v>79</v>
      </c>
      <c r="C3929">
        <v>11.4</v>
      </c>
      <c r="D3929">
        <f>H3929/E3929*C3929</f>
        <v>3.1967457511607104E-3</v>
      </c>
      <c r="E3929">
        <f>INDEX(Reference!$A$1:$H$55, MATCH(B3929, Reference!$A$1:$A$55, 0), MATCH(A3929, Reference!$A$1:$H$1, 0))</f>
        <v>563448</v>
      </c>
      <c r="F3929">
        <v>39.766910452000403</v>
      </c>
      <c r="G3929">
        <v>-86.149960193999604</v>
      </c>
      <c r="H3929">
        <v>158</v>
      </c>
      <c r="I3929" t="s">
        <v>22</v>
      </c>
      <c r="J3929" t="s">
        <v>19</v>
      </c>
      <c r="K3929">
        <v>35</v>
      </c>
      <c r="L3929">
        <v>1904</v>
      </c>
      <c r="M3929" t="s">
        <v>47</v>
      </c>
    </row>
    <row r="3930" spans="1:13" x14ac:dyDescent="0.35">
      <c r="A3930">
        <v>2014</v>
      </c>
      <c r="B3930" t="s">
        <v>79</v>
      </c>
      <c r="C3930">
        <v>14.5</v>
      </c>
      <c r="D3930">
        <f>H3930/E3930*C3930</f>
        <v>0.14066426715508795</v>
      </c>
      <c r="E3930">
        <f>INDEX(Reference!$A$1:$H$55, MATCH(B3930, Reference!$A$1:$A$55, 0), MATCH(A3930, Reference!$A$1:$H$1, 0))</f>
        <v>563448</v>
      </c>
      <c r="F3930">
        <v>39.766910452000403</v>
      </c>
      <c r="G3930">
        <v>-86.149960193999604</v>
      </c>
      <c r="H3930">
        <v>5466</v>
      </c>
      <c r="I3930" t="s">
        <v>12</v>
      </c>
      <c r="J3930" t="s">
        <v>13</v>
      </c>
      <c r="K3930">
        <v>35</v>
      </c>
      <c r="L3930">
        <v>1904</v>
      </c>
      <c r="M3930" t="s">
        <v>16</v>
      </c>
    </row>
    <row r="3931" spans="1:13" x14ac:dyDescent="0.35">
      <c r="A3931">
        <v>2014</v>
      </c>
      <c r="B3931" t="s">
        <v>79</v>
      </c>
      <c r="C3931">
        <v>4</v>
      </c>
      <c r="D3931">
        <f>H3931/E3931*C3931</f>
        <v>8.256307591827463E-3</v>
      </c>
      <c r="E3931">
        <f>INDEX(Reference!$A$1:$H$55, MATCH(B3931, Reference!$A$1:$A$55, 0), MATCH(A3931, Reference!$A$1:$H$1, 0))</f>
        <v>563448</v>
      </c>
      <c r="F3931">
        <v>39.766910452000403</v>
      </c>
      <c r="G3931">
        <v>-86.149960193999604</v>
      </c>
      <c r="H3931">
        <v>1163</v>
      </c>
      <c r="I3931" t="s">
        <v>12</v>
      </c>
      <c r="J3931" t="s">
        <v>13</v>
      </c>
      <c r="K3931">
        <v>35</v>
      </c>
      <c r="L3931">
        <v>1904</v>
      </c>
      <c r="M3931" s="1">
        <v>44990</v>
      </c>
    </row>
    <row r="3932" spans="1:13" x14ac:dyDescent="0.35">
      <c r="A3932">
        <v>2014</v>
      </c>
      <c r="B3932" t="s">
        <v>79</v>
      </c>
      <c r="C3932">
        <v>16.399999999999999</v>
      </c>
      <c r="D3932">
        <f>H3932/E3932*C3932</f>
        <v>0.55267424855532366</v>
      </c>
      <c r="E3932">
        <f>INDEX(Reference!$A$1:$H$55, MATCH(B3932, Reference!$A$1:$A$55, 0), MATCH(A3932, Reference!$A$1:$H$1, 0))</f>
        <v>563448</v>
      </c>
      <c r="F3932">
        <v>39.766910452000403</v>
      </c>
      <c r="G3932">
        <v>-86.149960193999604</v>
      </c>
      <c r="H3932">
        <v>18988</v>
      </c>
      <c r="I3932" t="s">
        <v>18</v>
      </c>
      <c r="J3932" t="s">
        <v>19</v>
      </c>
      <c r="K3932">
        <v>35</v>
      </c>
      <c r="L3932">
        <v>1904</v>
      </c>
      <c r="M3932" t="s">
        <v>30</v>
      </c>
    </row>
    <row r="3933" spans="1:13" x14ac:dyDescent="0.35">
      <c r="A3933">
        <v>2014</v>
      </c>
      <c r="B3933" t="s">
        <v>79</v>
      </c>
      <c r="C3933">
        <v>16.3</v>
      </c>
      <c r="D3933">
        <f>H3933/E3933*C3933</f>
        <v>0.85667515014695228</v>
      </c>
      <c r="E3933">
        <f>INDEX(Reference!$A$1:$H$55, MATCH(B3933, Reference!$A$1:$A$55, 0), MATCH(A3933, Reference!$A$1:$H$1, 0))</f>
        <v>563448</v>
      </c>
      <c r="F3933">
        <v>39.766910452000403</v>
      </c>
      <c r="G3933">
        <v>-86.149960193999604</v>
      </c>
      <c r="H3933">
        <v>29613</v>
      </c>
      <c r="I3933" t="s">
        <v>18</v>
      </c>
      <c r="J3933" t="s">
        <v>19</v>
      </c>
      <c r="K3933">
        <v>35</v>
      </c>
      <c r="L3933">
        <v>1904</v>
      </c>
      <c r="M3933" t="s">
        <v>27</v>
      </c>
    </row>
    <row r="3934" spans="1:13" x14ac:dyDescent="0.35">
      <c r="A3934">
        <v>2014</v>
      </c>
      <c r="B3934" t="s">
        <v>79</v>
      </c>
      <c r="C3934">
        <v>10.7</v>
      </c>
      <c r="D3934">
        <f>H3934/E3934*C3934</f>
        <v>0.29396856497848955</v>
      </c>
      <c r="E3934">
        <f>INDEX(Reference!$A$1:$H$55, MATCH(B3934, Reference!$A$1:$A$55, 0), MATCH(A3934, Reference!$A$1:$H$1, 0))</f>
        <v>563448</v>
      </c>
      <c r="F3934">
        <v>39.766910452000403</v>
      </c>
      <c r="G3934">
        <v>-86.149960193999604</v>
      </c>
      <c r="H3934">
        <v>15480</v>
      </c>
      <c r="I3934" t="s">
        <v>12</v>
      </c>
      <c r="J3934" t="s">
        <v>13</v>
      </c>
      <c r="K3934">
        <v>35</v>
      </c>
      <c r="L3934">
        <v>1904</v>
      </c>
      <c r="M3934" t="s">
        <v>32</v>
      </c>
    </row>
    <row r="3935" spans="1:13" x14ac:dyDescent="0.35">
      <c r="A3935">
        <v>2014</v>
      </c>
      <c r="B3935" t="s">
        <v>79</v>
      </c>
      <c r="C3935">
        <v>13.4</v>
      </c>
      <c r="D3935">
        <f>H3935/E3935*C3935</f>
        <v>0.64490032798057673</v>
      </c>
      <c r="E3935">
        <f>INDEX(Reference!$A$1:$H$55, MATCH(B3935, Reference!$A$1:$A$55, 0), MATCH(A3935, Reference!$A$1:$H$1, 0))</f>
        <v>563448</v>
      </c>
      <c r="F3935">
        <v>39.766910452000403</v>
      </c>
      <c r="G3935">
        <v>-86.149960193999604</v>
      </c>
      <c r="H3935">
        <v>27117</v>
      </c>
      <c r="I3935" t="s">
        <v>22</v>
      </c>
      <c r="J3935" t="s">
        <v>19</v>
      </c>
      <c r="K3935">
        <v>35</v>
      </c>
      <c r="L3935">
        <v>1904</v>
      </c>
      <c r="M3935" t="s">
        <v>32</v>
      </c>
    </row>
    <row r="3936" spans="1:13" x14ac:dyDescent="0.35">
      <c r="A3936">
        <v>2014</v>
      </c>
      <c r="B3936" t="s">
        <v>79</v>
      </c>
      <c r="C3936">
        <v>7.1</v>
      </c>
      <c r="D3936">
        <f>H3936/E3936*C3936</f>
        <v>1.2600985361559541E-2</v>
      </c>
      <c r="E3936">
        <f>INDEX(Reference!$A$1:$H$55, MATCH(B3936, Reference!$A$1:$A$55, 0), MATCH(A3936, Reference!$A$1:$H$1, 0))</f>
        <v>563448</v>
      </c>
      <c r="F3936">
        <v>39.766910452000403</v>
      </c>
      <c r="G3936">
        <v>-86.149960193999604</v>
      </c>
      <c r="H3936">
        <v>1000</v>
      </c>
      <c r="I3936" t="s">
        <v>12</v>
      </c>
      <c r="J3936" t="s">
        <v>13</v>
      </c>
      <c r="K3936">
        <v>35</v>
      </c>
      <c r="L3936">
        <v>1904</v>
      </c>
      <c r="M3936" t="s">
        <v>35</v>
      </c>
    </row>
    <row r="3937" spans="1:13" x14ac:dyDescent="0.35">
      <c r="A3937">
        <v>2014</v>
      </c>
      <c r="B3937" t="s">
        <v>79</v>
      </c>
      <c r="C3937">
        <v>15.2</v>
      </c>
      <c r="D3937">
        <f>H3937/E3937*C3937</f>
        <v>0.7445585040678111</v>
      </c>
      <c r="E3937">
        <f>INDEX(Reference!$A$1:$H$55, MATCH(B3937, Reference!$A$1:$A$55, 0), MATCH(A3937, Reference!$A$1:$H$1, 0))</f>
        <v>563448</v>
      </c>
      <c r="F3937">
        <v>39.766910452000403</v>
      </c>
      <c r="G3937">
        <v>-86.149960193999604</v>
      </c>
      <c r="H3937">
        <v>27600</v>
      </c>
      <c r="I3937" t="s">
        <v>22</v>
      </c>
      <c r="J3937" t="s">
        <v>19</v>
      </c>
      <c r="K3937">
        <v>35</v>
      </c>
      <c r="L3937">
        <v>1904</v>
      </c>
      <c r="M3937" t="s">
        <v>23</v>
      </c>
    </row>
    <row r="3938" spans="1:13" x14ac:dyDescent="0.35">
      <c r="A3938">
        <v>2014</v>
      </c>
      <c r="B3938" t="s">
        <v>79</v>
      </c>
      <c r="C3938">
        <v>12.1</v>
      </c>
      <c r="D3938">
        <f>H3938/E3938*C3938</f>
        <v>0.46132420383069955</v>
      </c>
      <c r="E3938">
        <f>INDEX(Reference!$A$1:$H$55, MATCH(B3938, Reference!$A$1:$A$55, 0), MATCH(A3938, Reference!$A$1:$H$1, 0))</f>
        <v>563448</v>
      </c>
      <c r="F3938">
        <v>39.766910452000403</v>
      </c>
      <c r="G3938">
        <v>-86.149960193999604</v>
      </c>
      <c r="H3938">
        <v>21482</v>
      </c>
      <c r="I3938" t="s">
        <v>22</v>
      </c>
      <c r="J3938" t="s">
        <v>19</v>
      </c>
      <c r="K3938">
        <v>35</v>
      </c>
      <c r="L3938">
        <v>1904</v>
      </c>
      <c r="M3938" t="s">
        <v>55</v>
      </c>
    </row>
    <row r="3939" spans="1:13" x14ac:dyDescent="0.35">
      <c r="A3939">
        <v>2014</v>
      </c>
      <c r="B3939" t="s">
        <v>79</v>
      </c>
      <c r="C3939">
        <v>19.5</v>
      </c>
      <c r="D3939">
        <f>H3939/E3939*C3939</f>
        <v>0.39301230992034758</v>
      </c>
      <c r="E3939">
        <f>INDEX(Reference!$A$1:$H$55, MATCH(B3939, Reference!$A$1:$A$55, 0), MATCH(A3939, Reference!$A$1:$H$1, 0))</f>
        <v>563448</v>
      </c>
      <c r="F3939">
        <v>39.766910452000403</v>
      </c>
      <c r="G3939">
        <v>-86.149960193999604</v>
      </c>
      <c r="H3939">
        <v>11356</v>
      </c>
      <c r="I3939" t="s">
        <v>22</v>
      </c>
      <c r="J3939" t="s">
        <v>19</v>
      </c>
      <c r="K3939">
        <v>35</v>
      </c>
      <c r="L3939">
        <v>1904</v>
      </c>
      <c r="M3939" t="s">
        <v>16</v>
      </c>
    </row>
    <row r="3940" spans="1:13" x14ac:dyDescent="0.35">
      <c r="A3940">
        <v>2014</v>
      </c>
      <c r="B3940" t="s">
        <v>79</v>
      </c>
      <c r="C3940">
        <v>15.9</v>
      </c>
      <c r="D3940">
        <f>H3940/E3940*C3940</f>
        <v>0.76521755335008734</v>
      </c>
      <c r="E3940">
        <f>INDEX(Reference!$A$1:$H$55, MATCH(B3940, Reference!$A$1:$A$55, 0), MATCH(A3940, Reference!$A$1:$H$1, 0))</f>
        <v>563448</v>
      </c>
      <c r="F3940">
        <v>39.766910452000403</v>
      </c>
      <c r="G3940">
        <v>-86.149960193999604</v>
      </c>
      <c r="H3940">
        <v>27117</v>
      </c>
      <c r="I3940" t="s">
        <v>18</v>
      </c>
      <c r="J3940" t="s">
        <v>19</v>
      </c>
      <c r="K3940">
        <v>35</v>
      </c>
      <c r="L3940">
        <v>1904</v>
      </c>
      <c r="M3940" t="s">
        <v>32</v>
      </c>
    </row>
    <row r="3941" spans="1:13" x14ac:dyDescent="0.35">
      <c r="A3941">
        <v>2014</v>
      </c>
      <c r="B3941" t="s">
        <v>79</v>
      </c>
      <c r="C3941">
        <v>13.9</v>
      </c>
      <c r="D3941">
        <f>H3941/E3941*C3941</f>
        <v>0.28759743578821828</v>
      </c>
      <c r="E3941">
        <f>INDEX(Reference!$A$1:$H$55, MATCH(B3941, Reference!$A$1:$A$55, 0), MATCH(A3941, Reference!$A$1:$H$1, 0))</f>
        <v>563448</v>
      </c>
      <c r="F3941">
        <v>39.766910452000403</v>
      </c>
      <c r="G3941">
        <v>-86.149960193999604</v>
      </c>
      <c r="H3941">
        <v>11658</v>
      </c>
      <c r="I3941" t="s">
        <v>18</v>
      </c>
      <c r="J3941" t="s">
        <v>19</v>
      </c>
      <c r="K3941">
        <v>35</v>
      </c>
      <c r="L3941">
        <v>1904</v>
      </c>
      <c r="M3941" t="s">
        <v>40</v>
      </c>
    </row>
    <row r="3942" spans="1:13" x14ac:dyDescent="0.35">
      <c r="A3942">
        <v>2014</v>
      </c>
      <c r="B3942" t="s">
        <v>79</v>
      </c>
      <c r="C3942">
        <v>16</v>
      </c>
      <c r="D3942">
        <f>H3942/E3942*C3942</f>
        <v>1.5537760361204582</v>
      </c>
      <c r="E3942">
        <f>INDEX(Reference!$A$1:$H$55, MATCH(B3942, Reference!$A$1:$A$55, 0), MATCH(A3942, Reference!$A$1:$H$1, 0))</f>
        <v>563448</v>
      </c>
      <c r="F3942">
        <v>39.766910452000403</v>
      </c>
      <c r="G3942">
        <v>-86.149960193999604</v>
      </c>
      <c r="H3942">
        <v>54717</v>
      </c>
      <c r="I3942" t="s">
        <v>18</v>
      </c>
      <c r="J3942" t="s">
        <v>19</v>
      </c>
      <c r="K3942">
        <v>35</v>
      </c>
      <c r="L3942">
        <v>1904</v>
      </c>
      <c r="M3942" t="s">
        <v>61</v>
      </c>
    </row>
    <row r="3943" spans="1:13" x14ac:dyDescent="0.35">
      <c r="A3943">
        <v>2014</v>
      </c>
      <c r="B3943" t="s">
        <v>79</v>
      </c>
      <c r="C3943">
        <v>13.1</v>
      </c>
      <c r="D3943">
        <f>H3943/E3943*C3943</f>
        <v>0.29471326546549104</v>
      </c>
      <c r="E3943">
        <f>INDEX(Reference!$A$1:$H$55, MATCH(B3943, Reference!$A$1:$A$55, 0), MATCH(A3943, Reference!$A$1:$H$1, 0))</f>
        <v>563448</v>
      </c>
      <c r="F3943">
        <v>39.766910452000403</v>
      </c>
      <c r="G3943">
        <v>-86.149960193999604</v>
      </c>
      <c r="H3943">
        <v>12676</v>
      </c>
      <c r="I3943" t="s">
        <v>12</v>
      </c>
      <c r="J3943" t="s">
        <v>13</v>
      </c>
      <c r="K3943">
        <v>35</v>
      </c>
      <c r="L3943">
        <v>1904</v>
      </c>
      <c r="M3943" t="s">
        <v>14</v>
      </c>
    </row>
    <row r="3944" spans="1:13" x14ac:dyDescent="0.35">
      <c r="A3944">
        <v>2014</v>
      </c>
      <c r="B3944" t="s">
        <v>79</v>
      </c>
      <c r="C3944">
        <v>9.1999999999999993</v>
      </c>
      <c r="D3944">
        <f>H3944/E3944*C3944</f>
        <v>1.4205392511820077E-3</v>
      </c>
      <c r="E3944">
        <f>INDEX(Reference!$A$1:$H$55, MATCH(B3944, Reference!$A$1:$A$55, 0), MATCH(A3944, Reference!$A$1:$H$1, 0))</f>
        <v>563448</v>
      </c>
      <c r="F3944">
        <v>39.766910452000403</v>
      </c>
      <c r="G3944">
        <v>-86.149960193999604</v>
      </c>
      <c r="H3944">
        <v>87</v>
      </c>
      <c r="I3944" t="s">
        <v>12</v>
      </c>
      <c r="J3944" t="s">
        <v>13</v>
      </c>
      <c r="K3944">
        <v>35</v>
      </c>
      <c r="L3944">
        <v>1904</v>
      </c>
      <c r="M3944" t="s">
        <v>47</v>
      </c>
    </row>
    <row r="3945" spans="1:13" x14ac:dyDescent="0.35">
      <c r="A3945">
        <v>2014</v>
      </c>
      <c r="B3945" t="s">
        <v>79</v>
      </c>
      <c r="C3945">
        <v>13.7</v>
      </c>
      <c r="D3945">
        <f>H3945/E3945*C3945</f>
        <v>0.72002758018486168</v>
      </c>
      <c r="E3945">
        <f>INDEX(Reference!$A$1:$H$55, MATCH(B3945, Reference!$A$1:$A$55, 0), MATCH(A3945, Reference!$A$1:$H$1, 0))</f>
        <v>563448</v>
      </c>
      <c r="F3945">
        <v>39.766910452000403</v>
      </c>
      <c r="G3945">
        <v>-86.149960193999604</v>
      </c>
      <c r="H3945">
        <v>29613</v>
      </c>
      <c r="I3945" t="s">
        <v>22</v>
      </c>
      <c r="J3945" t="s">
        <v>19</v>
      </c>
      <c r="K3945">
        <v>35</v>
      </c>
      <c r="L3945">
        <v>1904</v>
      </c>
      <c r="M3945" t="s">
        <v>27</v>
      </c>
    </row>
    <row r="3946" spans="1:13" x14ac:dyDescent="0.35">
      <c r="A3946">
        <v>2016</v>
      </c>
      <c r="B3946" t="s">
        <v>79</v>
      </c>
      <c r="C3946">
        <v>12.8</v>
      </c>
      <c r="D3946">
        <f>H3946/E3946*C3946</f>
        <v>7.3725896892332263E-2</v>
      </c>
      <c r="E3946">
        <f>INDEX(Reference!$A$1:$H$55, MATCH(B3946, Reference!$A$1:$A$55, 0), MATCH(A3946, Reference!$A$1:$H$1, 0))</f>
        <v>590121</v>
      </c>
      <c r="F3946">
        <v>39.766910452000403</v>
      </c>
      <c r="G3946">
        <v>-86.149960193999604</v>
      </c>
      <c r="H3946">
        <v>3399</v>
      </c>
      <c r="I3946" t="s">
        <v>12</v>
      </c>
      <c r="J3946" t="s">
        <v>13</v>
      </c>
      <c r="K3946">
        <v>35</v>
      </c>
      <c r="L3946">
        <v>1904</v>
      </c>
      <c r="M3946" t="s">
        <v>14</v>
      </c>
    </row>
    <row r="3947" spans="1:13" x14ac:dyDescent="0.35">
      <c r="A3947">
        <v>2016</v>
      </c>
      <c r="B3947" t="s">
        <v>79</v>
      </c>
      <c r="C3947">
        <v>10.7</v>
      </c>
      <c r="D3947">
        <f>H3947/E3947*C3947</f>
        <v>0.1471945584041239</v>
      </c>
      <c r="E3947">
        <f>INDEX(Reference!$A$1:$H$55, MATCH(B3947, Reference!$A$1:$A$55, 0), MATCH(A3947, Reference!$A$1:$H$1, 0))</f>
        <v>590121</v>
      </c>
      <c r="F3947">
        <v>39.766910452000403</v>
      </c>
      <c r="G3947">
        <v>-86.149960193999604</v>
      </c>
      <c r="H3947">
        <v>8118</v>
      </c>
      <c r="I3947" t="s">
        <v>12</v>
      </c>
      <c r="J3947" t="s">
        <v>13</v>
      </c>
      <c r="K3947">
        <v>35</v>
      </c>
      <c r="L3947">
        <v>1904</v>
      </c>
      <c r="M3947" t="s">
        <v>40</v>
      </c>
    </row>
    <row r="3948" spans="1:13" x14ac:dyDescent="0.35">
      <c r="A3948">
        <v>2016</v>
      </c>
      <c r="B3948" t="s">
        <v>79</v>
      </c>
      <c r="C3948">
        <v>14.7</v>
      </c>
      <c r="D3948">
        <f>H3948/E3948*C3948</f>
        <v>0.68657343155047856</v>
      </c>
      <c r="E3948">
        <f>INDEX(Reference!$A$1:$H$55, MATCH(B3948, Reference!$A$1:$A$55, 0), MATCH(A3948, Reference!$A$1:$H$1, 0))</f>
        <v>590121</v>
      </c>
      <c r="F3948">
        <v>39.766910452000403</v>
      </c>
      <c r="G3948">
        <v>-86.149960193999604</v>
      </c>
      <c r="H3948">
        <v>27562</v>
      </c>
      <c r="I3948" t="s">
        <v>18</v>
      </c>
      <c r="J3948" t="s">
        <v>19</v>
      </c>
      <c r="K3948">
        <v>35</v>
      </c>
      <c r="L3948">
        <v>1904</v>
      </c>
      <c r="M3948" t="s">
        <v>32</v>
      </c>
    </row>
    <row r="3949" spans="1:13" x14ac:dyDescent="0.35">
      <c r="A3949">
        <v>2016</v>
      </c>
      <c r="B3949" t="s">
        <v>79</v>
      </c>
      <c r="C3949">
        <v>15.1</v>
      </c>
      <c r="D3949">
        <f>H3949/E3949*C3949</f>
        <v>0.49144260244932814</v>
      </c>
      <c r="E3949">
        <f>INDEX(Reference!$A$1:$H$55, MATCH(B3949, Reference!$A$1:$A$55, 0), MATCH(A3949, Reference!$A$1:$H$1, 0))</f>
        <v>590121</v>
      </c>
      <c r="F3949">
        <v>39.766910452000403</v>
      </c>
      <c r="G3949">
        <v>-86.149960193999604</v>
      </c>
      <c r="H3949">
        <v>19206</v>
      </c>
      <c r="I3949" t="s">
        <v>18</v>
      </c>
      <c r="J3949" t="s">
        <v>19</v>
      </c>
      <c r="K3949">
        <v>35</v>
      </c>
      <c r="L3949">
        <v>1904</v>
      </c>
      <c r="M3949" t="s">
        <v>30</v>
      </c>
    </row>
    <row r="3950" spans="1:13" x14ac:dyDescent="0.35">
      <c r="A3950">
        <v>2016</v>
      </c>
      <c r="B3950" t="s">
        <v>79</v>
      </c>
      <c r="C3950">
        <v>14.3</v>
      </c>
      <c r="D3950">
        <f>H3950/E3950*C3950</f>
        <v>3.7317770423353856E-3</v>
      </c>
      <c r="E3950">
        <f>INDEX(Reference!$A$1:$H$55, MATCH(B3950, Reference!$A$1:$A$55, 0), MATCH(A3950, Reference!$A$1:$H$1, 0))</f>
        <v>590121</v>
      </c>
      <c r="F3950">
        <v>39.766910452000403</v>
      </c>
      <c r="G3950">
        <v>-86.149960193999604</v>
      </c>
      <c r="H3950">
        <v>154</v>
      </c>
      <c r="I3950" t="s">
        <v>22</v>
      </c>
      <c r="J3950" t="s">
        <v>19</v>
      </c>
      <c r="K3950">
        <v>35</v>
      </c>
      <c r="L3950">
        <v>1904</v>
      </c>
      <c r="M3950" t="s">
        <v>47</v>
      </c>
    </row>
    <row r="3951" spans="1:13" x14ac:dyDescent="0.35">
      <c r="A3951">
        <v>2016</v>
      </c>
      <c r="B3951" t="s">
        <v>79</v>
      </c>
      <c r="C3951">
        <v>12.4</v>
      </c>
      <c r="D3951">
        <f>H3951/E3951*C3951</f>
        <v>0.57915037763441735</v>
      </c>
      <c r="E3951">
        <f>INDEX(Reference!$A$1:$H$55, MATCH(B3951, Reference!$A$1:$A$55, 0), MATCH(A3951, Reference!$A$1:$H$1, 0))</f>
        <v>590121</v>
      </c>
      <c r="F3951">
        <v>39.766910452000403</v>
      </c>
      <c r="G3951">
        <v>-86.149960193999604</v>
      </c>
      <c r="H3951">
        <v>27562</v>
      </c>
      <c r="I3951" t="s">
        <v>22</v>
      </c>
      <c r="J3951" t="s">
        <v>19</v>
      </c>
      <c r="K3951">
        <v>35</v>
      </c>
      <c r="L3951">
        <v>1904</v>
      </c>
      <c r="M3951" t="s">
        <v>32</v>
      </c>
    </row>
    <row r="3952" spans="1:13" x14ac:dyDescent="0.35">
      <c r="A3952">
        <v>2016</v>
      </c>
      <c r="B3952" t="s">
        <v>79</v>
      </c>
      <c r="C3952">
        <v>12.3</v>
      </c>
      <c r="D3952">
        <f>H3952/E3952*C3952</f>
        <v>3.2098501832674995E-3</v>
      </c>
      <c r="E3952">
        <f>INDEX(Reference!$A$1:$H$55, MATCH(B3952, Reference!$A$1:$A$55, 0), MATCH(A3952, Reference!$A$1:$H$1, 0))</f>
        <v>590121</v>
      </c>
      <c r="F3952">
        <v>39.766910452000403</v>
      </c>
      <c r="G3952">
        <v>-86.149960193999604</v>
      </c>
      <c r="H3952">
        <v>154</v>
      </c>
      <c r="I3952" t="s">
        <v>18</v>
      </c>
      <c r="J3952" t="s">
        <v>19</v>
      </c>
      <c r="K3952">
        <v>35</v>
      </c>
      <c r="L3952">
        <v>1904</v>
      </c>
      <c r="M3952" t="s">
        <v>47</v>
      </c>
    </row>
    <row r="3953" spans="1:13" x14ac:dyDescent="0.35">
      <c r="A3953">
        <v>2016</v>
      </c>
      <c r="B3953" t="s">
        <v>79</v>
      </c>
      <c r="C3953">
        <v>16.2</v>
      </c>
      <c r="D3953">
        <f>H3953/E3953*C3953</f>
        <v>0.23762448718144244</v>
      </c>
      <c r="E3953">
        <f>INDEX(Reference!$A$1:$H$55, MATCH(B3953, Reference!$A$1:$A$55, 0), MATCH(A3953, Reference!$A$1:$H$1, 0))</f>
        <v>590121</v>
      </c>
      <c r="F3953">
        <v>39.766910452000403</v>
      </c>
      <c r="G3953">
        <v>-86.149960193999604</v>
      </c>
      <c r="H3953">
        <v>8656</v>
      </c>
      <c r="I3953" t="s">
        <v>18</v>
      </c>
      <c r="J3953" t="s">
        <v>19</v>
      </c>
      <c r="K3953">
        <v>35</v>
      </c>
      <c r="L3953">
        <v>1904</v>
      </c>
      <c r="M3953" t="s">
        <v>43</v>
      </c>
    </row>
    <row r="3954" spans="1:13" x14ac:dyDescent="0.35">
      <c r="A3954">
        <v>2016</v>
      </c>
      <c r="B3954" t="s">
        <v>79</v>
      </c>
      <c r="C3954">
        <v>15.9</v>
      </c>
      <c r="D3954">
        <f>H3954/E3954*C3954</f>
        <v>0.23322403371511943</v>
      </c>
      <c r="E3954">
        <f>INDEX(Reference!$A$1:$H$55, MATCH(B3954, Reference!$A$1:$A$55, 0), MATCH(A3954, Reference!$A$1:$H$1, 0))</f>
        <v>590121</v>
      </c>
      <c r="F3954">
        <v>39.766910452000403</v>
      </c>
      <c r="G3954">
        <v>-86.149960193999604</v>
      </c>
      <c r="H3954">
        <v>8656</v>
      </c>
      <c r="I3954" t="s">
        <v>22</v>
      </c>
      <c r="J3954" t="s">
        <v>19</v>
      </c>
      <c r="K3954">
        <v>35</v>
      </c>
      <c r="L3954">
        <v>1904</v>
      </c>
      <c r="M3954" t="s">
        <v>43</v>
      </c>
    </row>
    <row r="3955" spans="1:13" x14ac:dyDescent="0.35">
      <c r="A3955">
        <v>2016</v>
      </c>
      <c r="B3955" t="s">
        <v>79</v>
      </c>
      <c r="C3955">
        <v>14.8</v>
      </c>
      <c r="D3955">
        <f>H3955/E3955*C3955</f>
        <v>0.70456126794335405</v>
      </c>
      <c r="E3955">
        <f>INDEX(Reference!$A$1:$H$55, MATCH(B3955, Reference!$A$1:$A$55, 0), MATCH(A3955, Reference!$A$1:$H$1, 0))</f>
        <v>590121</v>
      </c>
      <c r="F3955">
        <v>39.766910452000403</v>
      </c>
      <c r="G3955">
        <v>-86.149960193999604</v>
      </c>
      <c r="H3955">
        <v>28093</v>
      </c>
      <c r="I3955" t="s">
        <v>18</v>
      </c>
      <c r="J3955" t="s">
        <v>19</v>
      </c>
      <c r="K3955">
        <v>35</v>
      </c>
      <c r="L3955">
        <v>1904</v>
      </c>
      <c r="M3955" t="s">
        <v>55</v>
      </c>
    </row>
    <row r="3956" spans="1:13" x14ac:dyDescent="0.35">
      <c r="A3956">
        <v>2016</v>
      </c>
      <c r="B3956" t="s">
        <v>79</v>
      </c>
      <c r="C3956">
        <v>11.8</v>
      </c>
      <c r="D3956">
        <f>H3956/E3956*C3956</f>
        <v>0.36262563101465634</v>
      </c>
      <c r="E3956">
        <f>INDEX(Reference!$A$1:$H$55, MATCH(B3956, Reference!$A$1:$A$55, 0), MATCH(A3956, Reference!$A$1:$H$1, 0))</f>
        <v>590121</v>
      </c>
      <c r="F3956">
        <v>39.766910452000403</v>
      </c>
      <c r="G3956">
        <v>-86.149960193999604</v>
      </c>
      <c r="H3956">
        <v>18135</v>
      </c>
      <c r="I3956" t="s">
        <v>12</v>
      </c>
      <c r="J3956" t="s">
        <v>13</v>
      </c>
      <c r="K3956">
        <v>35</v>
      </c>
      <c r="L3956">
        <v>1904</v>
      </c>
      <c r="M3956" t="s">
        <v>23</v>
      </c>
    </row>
    <row r="3957" spans="1:13" x14ac:dyDescent="0.35">
      <c r="A3957">
        <v>2016</v>
      </c>
      <c r="B3957" t="s">
        <v>79</v>
      </c>
      <c r="C3957">
        <v>13.3</v>
      </c>
      <c r="D3957">
        <f>H3957/E3957*C3957</f>
        <v>0.13673653369393735</v>
      </c>
      <c r="E3957">
        <f>INDEX(Reference!$A$1:$H$55, MATCH(B3957, Reference!$A$1:$A$55, 0), MATCH(A3957, Reference!$A$1:$H$1, 0))</f>
        <v>590121</v>
      </c>
      <c r="F3957">
        <v>39.766910452000403</v>
      </c>
      <c r="G3957">
        <v>-86.149960193999604</v>
      </c>
      <c r="H3957">
        <v>6067</v>
      </c>
      <c r="I3957" t="s">
        <v>12</v>
      </c>
      <c r="J3957" t="s">
        <v>13</v>
      </c>
      <c r="K3957">
        <v>35</v>
      </c>
      <c r="L3957">
        <v>1904</v>
      </c>
      <c r="M3957" t="s">
        <v>16</v>
      </c>
    </row>
    <row r="3958" spans="1:13" x14ac:dyDescent="0.35">
      <c r="A3958">
        <v>2016</v>
      </c>
      <c r="B3958" t="s">
        <v>79</v>
      </c>
      <c r="C3958">
        <v>12.7</v>
      </c>
      <c r="D3958">
        <f>H3958/E3958*C3958</f>
        <v>0.64631897526100579</v>
      </c>
      <c r="E3958">
        <f>INDEX(Reference!$A$1:$H$55, MATCH(B3958, Reference!$A$1:$A$55, 0), MATCH(A3958, Reference!$A$1:$H$1, 0))</f>
        <v>590121</v>
      </c>
      <c r="F3958">
        <v>39.766910452000403</v>
      </c>
      <c r="G3958">
        <v>-86.149960193999604</v>
      </c>
      <c r="H3958">
        <v>30032</v>
      </c>
      <c r="I3958" t="s">
        <v>22</v>
      </c>
      <c r="J3958" t="s">
        <v>19</v>
      </c>
      <c r="K3958">
        <v>35</v>
      </c>
      <c r="L3958">
        <v>1904</v>
      </c>
      <c r="M3958" t="s">
        <v>27</v>
      </c>
    </row>
    <row r="3959" spans="1:13" x14ac:dyDescent="0.35">
      <c r="A3959">
        <v>2016</v>
      </c>
      <c r="B3959" t="s">
        <v>79</v>
      </c>
      <c r="C3959">
        <v>8.4</v>
      </c>
      <c r="D3959">
        <f>H3959/E3959*C3959</f>
        <v>3.4048610369737733E-2</v>
      </c>
      <c r="E3959">
        <f>INDEX(Reference!$A$1:$H$55, MATCH(B3959, Reference!$A$1:$A$55, 0), MATCH(A3959, Reference!$A$1:$H$1, 0))</f>
        <v>590121</v>
      </c>
      <c r="F3959">
        <v>39.766910452000403</v>
      </c>
      <c r="G3959">
        <v>-86.149960193999604</v>
      </c>
      <c r="H3959">
        <v>2392</v>
      </c>
      <c r="I3959" t="s">
        <v>22</v>
      </c>
      <c r="J3959" t="s">
        <v>19</v>
      </c>
      <c r="K3959">
        <v>35</v>
      </c>
      <c r="L3959">
        <v>1904</v>
      </c>
      <c r="M3959" t="s">
        <v>35</v>
      </c>
    </row>
    <row r="3960" spans="1:13" x14ac:dyDescent="0.35">
      <c r="A3960">
        <v>2016</v>
      </c>
      <c r="B3960" t="s">
        <v>79</v>
      </c>
      <c r="C3960">
        <v>16.7</v>
      </c>
      <c r="D3960">
        <f>H3960/E3960*C3960</f>
        <v>0.31355603342365379</v>
      </c>
      <c r="E3960">
        <f>INDEX(Reference!$A$1:$H$55, MATCH(B3960, Reference!$A$1:$A$55, 0), MATCH(A3960, Reference!$A$1:$H$1, 0))</f>
        <v>590121</v>
      </c>
      <c r="F3960">
        <v>39.766910452000403</v>
      </c>
      <c r="G3960">
        <v>-86.149960193999604</v>
      </c>
      <c r="H3960">
        <v>11080</v>
      </c>
      <c r="I3960" t="s">
        <v>18</v>
      </c>
      <c r="J3960" t="s">
        <v>19</v>
      </c>
      <c r="K3960">
        <v>35</v>
      </c>
      <c r="L3960">
        <v>1904</v>
      </c>
      <c r="M3960" t="s">
        <v>16</v>
      </c>
    </row>
    <row r="3961" spans="1:13" x14ac:dyDescent="0.35">
      <c r="A3961">
        <v>2016</v>
      </c>
      <c r="B3961" t="s">
        <v>79</v>
      </c>
      <c r="C3961">
        <v>9.4</v>
      </c>
      <c r="D3961">
        <f>H3961/E3961*C3961</f>
        <v>2.2300511251082403E-2</v>
      </c>
      <c r="E3961">
        <f>INDEX(Reference!$A$1:$H$55, MATCH(B3961, Reference!$A$1:$A$55, 0), MATCH(A3961, Reference!$A$1:$H$1, 0))</f>
        <v>590121</v>
      </c>
      <c r="F3961">
        <v>39.766910452000403</v>
      </c>
      <c r="G3961">
        <v>-86.149960193999604</v>
      </c>
      <c r="H3961">
        <v>1400</v>
      </c>
      <c r="I3961" t="s">
        <v>12</v>
      </c>
      <c r="J3961" t="s">
        <v>13</v>
      </c>
      <c r="K3961">
        <v>35</v>
      </c>
      <c r="L3961">
        <v>1904</v>
      </c>
      <c r="M3961" s="1">
        <v>45088</v>
      </c>
    </row>
    <row r="3962" spans="1:13" x14ac:dyDescent="0.35">
      <c r="A3962">
        <v>2016</v>
      </c>
      <c r="B3962" t="s">
        <v>79</v>
      </c>
      <c r="C3962">
        <v>13</v>
      </c>
      <c r="D3962">
        <f>H3962/E3962*C3962</f>
        <v>1.2326539811326831</v>
      </c>
      <c r="E3962">
        <f>INDEX(Reference!$A$1:$H$55, MATCH(B3962, Reference!$A$1:$A$55, 0), MATCH(A3962, Reference!$A$1:$H$1, 0))</f>
        <v>590121</v>
      </c>
      <c r="F3962">
        <v>39.766910452000403</v>
      </c>
      <c r="G3962">
        <v>-86.149960193999604</v>
      </c>
      <c r="H3962">
        <v>55955</v>
      </c>
      <c r="I3962" t="s">
        <v>22</v>
      </c>
      <c r="J3962" t="s">
        <v>19</v>
      </c>
      <c r="K3962">
        <v>35</v>
      </c>
      <c r="L3962">
        <v>1904</v>
      </c>
      <c r="M3962" t="s">
        <v>61</v>
      </c>
    </row>
    <row r="3963" spans="1:13" x14ac:dyDescent="0.35">
      <c r="A3963">
        <v>2016</v>
      </c>
      <c r="B3963" t="s">
        <v>79</v>
      </c>
      <c r="C3963">
        <v>13.9</v>
      </c>
      <c r="D3963">
        <f>H3963/E3963*C3963</f>
        <v>2.5438850676386708E-3</v>
      </c>
      <c r="E3963">
        <f>INDEX(Reference!$A$1:$H$55, MATCH(B3963, Reference!$A$1:$A$55, 0), MATCH(A3963, Reference!$A$1:$H$1, 0))</f>
        <v>590121</v>
      </c>
      <c r="F3963">
        <v>39.766910452000403</v>
      </c>
      <c r="G3963">
        <v>-86.149960193999604</v>
      </c>
      <c r="H3963">
        <v>108</v>
      </c>
      <c r="I3963" t="s">
        <v>12</v>
      </c>
      <c r="J3963" t="s">
        <v>13</v>
      </c>
      <c r="K3963">
        <v>35</v>
      </c>
      <c r="L3963">
        <v>1904</v>
      </c>
      <c r="M3963" t="s">
        <v>47</v>
      </c>
    </row>
    <row r="3964" spans="1:13" x14ac:dyDescent="0.35">
      <c r="A3964">
        <v>2016</v>
      </c>
      <c r="B3964" t="s">
        <v>79</v>
      </c>
      <c r="C3964">
        <v>10</v>
      </c>
      <c r="D3964">
        <f>H3964/E3964*C3964</f>
        <v>0.20829626466436546</v>
      </c>
      <c r="E3964">
        <f>INDEX(Reference!$A$1:$H$55, MATCH(B3964, Reference!$A$1:$A$55, 0), MATCH(A3964, Reference!$A$1:$H$1, 0))</f>
        <v>590121</v>
      </c>
      <c r="F3964">
        <v>39.766910452000403</v>
      </c>
      <c r="G3964">
        <v>-86.149960193999604</v>
      </c>
      <c r="H3964">
        <v>12292</v>
      </c>
      <c r="I3964" t="s">
        <v>22</v>
      </c>
      <c r="J3964" t="s">
        <v>19</v>
      </c>
      <c r="K3964">
        <v>35</v>
      </c>
      <c r="L3964">
        <v>1904</v>
      </c>
      <c r="M3964" t="s">
        <v>40</v>
      </c>
    </row>
    <row r="3965" spans="1:13" x14ac:dyDescent="0.35">
      <c r="A3965">
        <v>2016</v>
      </c>
      <c r="B3965" t="s">
        <v>79</v>
      </c>
      <c r="C3965">
        <v>14.4</v>
      </c>
      <c r="D3965">
        <f>H3965/E3965*C3965</f>
        <v>0.46866049505101492</v>
      </c>
      <c r="E3965">
        <f>INDEX(Reference!$A$1:$H$55, MATCH(B3965, Reference!$A$1:$A$55, 0), MATCH(A3965, Reference!$A$1:$H$1, 0))</f>
        <v>590121</v>
      </c>
      <c r="F3965">
        <v>39.766910452000403</v>
      </c>
      <c r="G3965">
        <v>-86.149960193999604</v>
      </c>
      <c r="H3965">
        <v>19206</v>
      </c>
      <c r="I3965" t="s">
        <v>22</v>
      </c>
      <c r="J3965" t="s">
        <v>19</v>
      </c>
      <c r="K3965">
        <v>35</v>
      </c>
      <c r="L3965">
        <v>1904</v>
      </c>
      <c r="M3965" t="s">
        <v>30</v>
      </c>
    </row>
    <row r="3966" spans="1:13" x14ac:dyDescent="0.35">
      <c r="A3966">
        <v>2016</v>
      </c>
      <c r="B3966" t="s">
        <v>79</v>
      </c>
      <c r="C3966">
        <v>4.5999999999999996</v>
      </c>
      <c r="D3966">
        <f>H3966/E3966*C3966</f>
        <v>9.0266233535156327E-3</v>
      </c>
      <c r="E3966">
        <f>INDEX(Reference!$A$1:$H$55, MATCH(B3966, Reference!$A$1:$A$55, 0), MATCH(A3966, Reference!$A$1:$H$1, 0))</f>
        <v>590121</v>
      </c>
      <c r="F3966">
        <v>39.766910452000403</v>
      </c>
      <c r="G3966">
        <v>-86.149960193999604</v>
      </c>
      <c r="H3966">
        <v>1158</v>
      </c>
      <c r="I3966" t="s">
        <v>12</v>
      </c>
      <c r="J3966" t="s">
        <v>13</v>
      </c>
      <c r="K3966">
        <v>35</v>
      </c>
      <c r="L3966">
        <v>1904</v>
      </c>
      <c r="M3966" s="1">
        <v>44990</v>
      </c>
    </row>
    <row r="3967" spans="1:13" x14ac:dyDescent="0.35">
      <c r="A3967">
        <v>2016</v>
      </c>
      <c r="B3967" t="s">
        <v>79</v>
      </c>
      <c r="C3967">
        <v>15.1</v>
      </c>
      <c r="D3967">
        <f>H3967/E3967*C3967</f>
        <v>1.4317750088541163</v>
      </c>
      <c r="E3967">
        <f>INDEX(Reference!$A$1:$H$55, MATCH(B3967, Reference!$A$1:$A$55, 0), MATCH(A3967, Reference!$A$1:$H$1, 0))</f>
        <v>590121</v>
      </c>
      <c r="F3967">
        <v>39.766910452000403</v>
      </c>
      <c r="G3967">
        <v>-86.149960193999604</v>
      </c>
      <c r="H3967">
        <v>55955</v>
      </c>
      <c r="I3967" t="s">
        <v>18</v>
      </c>
      <c r="J3967" t="s">
        <v>19</v>
      </c>
      <c r="K3967">
        <v>35</v>
      </c>
      <c r="L3967">
        <v>1904</v>
      </c>
      <c r="M3967" t="s">
        <v>61</v>
      </c>
    </row>
    <row r="3968" spans="1:13" x14ac:dyDescent="0.35">
      <c r="A3968">
        <v>2016</v>
      </c>
      <c r="B3968" t="s">
        <v>79</v>
      </c>
      <c r="C3968">
        <v>7.4</v>
      </c>
      <c r="D3968">
        <f>H3968/E3968*C3968</f>
        <v>1.5699831051597894E-2</v>
      </c>
      <c r="E3968">
        <f>INDEX(Reference!$A$1:$H$55, MATCH(B3968, Reference!$A$1:$A$55, 0), MATCH(A3968, Reference!$A$1:$H$1, 0))</f>
        <v>590121</v>
      </c>
      <c r="F3968">
        <v>39.766910452000403</v>
      </c>
      <c r="G3968">
        <v>-86.149960193999604</v>
      </c>
      <c r="H3968">
        <v>1252</v>
      </c>
      <c r="I3968" t="s">
        <v>12</v>
      </c>
      <c r="J3968" t="s">
        <v>13</v>
      </c>
      <c r="K3968">
        <v>35</v>
      </c>
      <c r="L3968">
        <v>1904</v>
      </c>
      <c r="M3968" t="s">
        <v>35</v>
      </c>
    </row>
    <row r="3969" spans="1:13" x14ac:dyDescent="0.35">
      <c r="A3969">
        <v>2016</v>
      </c>
      <c r="B3969" t="s">
        <v>79</v>
      </c>
      <c r="C3969">
        <v>10.8</v>
      </c>
      <c r="D3969">
        <f>H3969/E3969*C3969</f>
        <v>0.32010858789976976</v>
      </c>
      <c r="E3969">
        <f>INDEX(Reference!$A$1:$H$55, MATCH(B3969, Reference!$A$1:$A$55, 0), MATCH(A3969, Reference!$A$1:$H$1, 0))</f>
        <v>590121</v>
      </c>
      <c r="F3969">
        <v>39.766910452000403</v>
      </c>
      <c r="G3969">
        <v>-86.149960193999604</v>
      </c>
      <c r="H3969">
        <v>17491</v>
      </c>
      <c r="I3969" t="s">
        <v>12</v>
      </c>
      <c r="J3969" t="s">
        <v>13</v>
      </c>
      <c r="K3969">
        <v>35</v>
      </c>
      <c r="L3969">
        <v>1904</v>
      </c>
      <c r="M3969" t="s">
        <v>32</v>
      </c>
    </row>
    <row r="3970" spans="1:13" x14ac:dyDescent="0.35">
      <c r="A3970">
        <v>2016</v>
      </c>
      <c r="B3970" t="s">
        <v>79</v>
      </c>
      <c r="C3970">
        <v>11.5</v>
      </c>
      <c r="D3970">
        <f>H3970/E3970*C3970</f>
        <v>0.57817549282265834</v>
      </c>
      <c r="E3970">
        <f>INDEX(Reference!$A$1:$H$55, MATCH(B3970, Reference!$A$1:$A$55, 0), MATCH(A3970, Reference!$A$1:$H$1, 0))</f>
        <v>590121</v>
      </c>
      <c r="F3970">
        <v>39.766910452000403</v>
      </c>
      <c r="G3970">
        <v>-86.149960193999604</v>
      </c>
      <c r="H3970">
        <v>29669</v>
      </c>
      <c r="I3970" t="s">
        <v>12</v>
      </c>
      <c r="J3970" t="s">
        <v>13</v>
      </c>
      <c r="K3970">
        <v>35</v>
      </c>
      <c r="L3970">
        <v>1904</v>
      </c>
      <c r="M3970" s="1">
        <v>45277</v>
      </c>
    </row>
    <row r="3971" spans="1:13" x14ac:dyDescent="0.35">
      <c r="A3971">
        <v>2016</v>
      </c>
      <c r="B3971" t="s">
        <v>79</v>
      </c>
      <c r="C3971">
        <v>15.5</v>
      </c>
      <c r="D3971">
        <f>H3971/E3971*C3971</f>
        <v>0.78881449736579445</v>
      </c>
      <c r="E3971">
        <f>INDEX(Reference!$A$1:$H$55, MATCH(B3971, Reference!$A$1:$A$55, 0), MATCH(A3971, Reference!$A$1:$H$1, 0))</f>
        <v>590121</v>
      </c>
      <c r="F3971">
        <v>39.766910452000403</v>
      </c>
      <c r="G3971">
        <v>-86.149960193999604</v>
      </c>
      <c r="H3971">
        <v>30032</v>
      </c>
      <c r="I3971" t="s">
        <v>18</v>
      </c>
      <c r="J3971" t="s">
        <v>19</v>
      </c>
      <c r="K3971">
        <v>35</v>
      </c>
      <c r="L3971">
        <v>1904</v>
      </c>
      <c r="M3971" t="s">
        <v>27</v>
      </c>
    </row>
    <row r="3972" spans="1:13" x14ac:dyDescent="0.35">
      <c r="A3972">
        <v>2016</v>
      </c>
      <c r="B3972" t="s">
        <v>79</v>
      </c>
      <c r="C3972">
        <v>11.2</v>
      </c>
      <c r="D3972">
        <f>H3972/E3972*C3972</f>
        <v>0.38087375300997589</v>
      </c>
      <c r="E3972">
        <f>INDEX(Reference!$A$1:$H$55, MATCH(B3972, Reference!$A$1:$A$55, 0), MATCH(A3972, Reference!$A$1:$H$1, 0))</f>
        <v>590121</v>
      </c>
      <c r="F3972">
        <v>39.766910452000403</v>
      </c>
      <c r="G3972">
        <v>-86.149960193999604</v>
      </c>
      <c r="H3972">
        <v>20068</v>
      </c>
      <c r="I3972" t="s">
        <v>12</v>
      </c>
      <c r="J3972" t="s">
        <v>13</v>
      </c>
      <c r="K3972">
        <v>35</v>
      </c>
      <c r="L3972">
        <v>1904</v>
      </c>
      <c r="M3972" t="s">
        <v>27</v>
      </c>
    </row>
    <row r="3973" spans="1:13" x14ac:dyDescent="0.35">
      <c r="A3973">
        <v>2016</v>
      </c>
      <c r="B3973" t="s">
        <v>79</v>
      </c>
      <c r="C3973">
        <v>17.899999999999999</v>
      </c>
      <c r="D3973">
        <f>H3973/E3973*C3973</f>
        <v>0.33608700588523366</v>
      </c>
      <c r="E3973">
        <f>INDEX(Reference!$A$1:$H$55, MATCH(B3973, Reference!$A$1:$A$55, 0), MATCH(A3973, Reference!$A$1:$H$1, 0))</f>
        <v>590121</v>
      </c>
      <c r="F3973">
        <v>39.766910452000403</v>
      </c>
      <c r="G3973">
        <v>-86.149960193999604</v>
      </c>
      <c r="H3973">
        <v>11080</v>
      </c>
      <c r="I3973" t="s">
        <v>22</v>
      </c>
      <c r="J3973" t="s">
        <v>19</v>
      </c>
      <c r="K3973">
        <v>35</v>
      </c>
      <c r="L3973">
        <v>1904</v>
      </c>
      <c r="M3973" t="s">
        <v>16</v>
      </c>
    </row>
    <row r="3974" spans="1:13" x14ac:dyDescent="0.35">
      <c r="A3974">
        <v>2016</v>
      </c>
      <c r="B3974" t="s">
        <v>79</v>
      </c>
      <c r="C3974">
        <v>13.6</v>
      </c>
      <c r="D3974">
        <f>H3974/E3974*C3974</f>
        <v>0.28328291994353699</v>
      </c>
      <c r="E3974">
        <f>INDEX(Reference!$A$1:$H$55, MATCH(B3974, Reference!$A$1:$A$55, 0), MATCH(A3974, Reference!$A$1:$H$1, 0))</f>
        <v>590121</v>
      </c>
      <c r="F3974">
        <v>39.766910452000403</v>
      </c>
      <c r="G3974">
        <v>-86.149960193999604</v>
      </c>
      <c r="H3974">
        <v>12292</v>
      </c>
      <c r="I3974" t="s">
        <v>18</v>
      </c>
      <c r="J3974" t="s">
        <v>19</v>
      </c>
      <c r="K3974">
        <v>35</v>
      </c>
      <c r="L3974">
        <v>1904</v>
      </c>
      <c r="M3974" t="s">
        <v>40</v>
      </c>
    </row>
    <row r="3975" spans="1:13" x14ac:dyDescent="0.35">
      <c r="A3975">
        <v>2016</v>
      </c>
      <c r="B3975" t="s">
        <v>79</v>
      </c>
      <c r="C3975">
        <v>11.3</v>
      </c>
      <c r="D3975">
        <f>H3975/E3975*C3975</f>
        <v>0.68218856810721873</v>
      </c>
      <c r="E3975">
        <f>INDEX(Reference!$A$1:$H$55, MATCH(B3975, Reference!$A$1:$A$55, 0), MATCH(A3975, Reference!$A$1:$H$1, 0))</f>
        <v>590121</v>
      </c>
      <c r="F3975">
        <v>39.766910452000403</v>
      </c>
      <c r="G3975">
        <v>-86.149960193999604</v>
      </c>
      <c r="H3975">
        <v>35626</v>
      </c>
      <c r="I3975" t="s">
        <v>12</v>
      </c>
      <c r="J3975" t="s">
        <v>13</v>
      </c>
      <c r="K3975">
        <v>35</v>
      </c>
      <c r="L3975">
        <v>1904</v>
      </c>
      <c r="M3975" t="s">
        <v>61</v>
      </c>
    </row>
    <row r="3976" spans="1:13" x14ac:dyDescent="0.35">
      <c r="A3976">
        <v>2016</v>
      </c>
      <c r="B3976" t="s">
        <v>79</v>
      </c>
      <c r="C3976">
        <v>11.1</v>
      </c>
      <c r="D3976">
        <f>H3976/E3976*C3976</f>
        <v>0.52842095095751551</v>
      </c>
      <c r="E3976">
        <f>INDEX(Reference!$A$1:$H$55, MATCH(B3976, Reference!$A$1:$A$55, 0), MATCH(A3976, Reference!$A$1:$H$1, 0))</f>
        <v>590121</v>
      </c>
      <c r="F3976">
        <v>39.766910452000403</v>
      </c>
      <c r="G3976">
        <v>-86.149960193999604</v>
      </c>
      <c r="H3976">
        <v>28093</v>
      </c>
      <c r="I3976" t="s">
        <v>22</v>
      </c>
      <c r="J3976" t="s">
        <v>19</v>
      </c>
      <c r="K3976">
        <v>35</v>
      </c>
      <c r="L3976">
        <v>1904</v>
      </c>
      <c r="M3976" t="s">
        <v>55</v>
      </c>
    </row>
    <row r="3977" spans="1:13" x14ac:dyDescent="0.35">
      <c r="A3977">
        <v>2016</v>
      </c>
      <c r="B3977" t="s">
        <v>79</v>
      </c>
      <c r="C3977">
        <v>10.5</v>
      </c>
      <c r="D3977">
        <f>H3977/E3977*C3977</f>
        <v>4.2560762962172163E-2</v>
      </c>
      <c r="E3977">
        <f>INDEX(Reference!$A$1:$H$55, MATCH(B3977, Reference!$A$1:$A$55, 0), MATCH(A3977, Reference!$A$1:$H$1, 0))</f>
        <v>590121</v>
      </c>
      <c r="F3977">
        <v>39.766910452000403</v>
      </c>
      <c r="G3977">
        <v>-86.149960193999604</v>
      </c>
      <c r="H3977">
        <v>2392</v>
      </c>
      <c r="I3977" t="s">
        <v>18</v>
      </c>
      <c r="J3977" t="s">
        <v>19</v>
      </c>
      <c r="K3977">
        <v>35</v>
      </c>
      <c r="L3977">
        <v>1904</v>
      </c>
      <c r="M3977" t="s">
        <v>35</v>
      </c>
    </row>
    <row r="3978" spans="1:13" x14ac:dyDescent="0.35">
      <c r="A3978">
        <v>2016</v>
      </c>
      <c r="B3978" t="s">
        <v>79</v>
      </c>
      <c r="C3978">
        <v>15.5</v>
      </c>
      <c r="D3978">
        <f>H3978/E3978*C3978</f>
        <v>0.74576485161517725</v>
      </c>
      <c r="E3978">
        <f>INDEX(Reference!$A$1:$H$55, MATCH(B3978, Reference!$A$1:$A$55, 0), MATCH(A3978, Reference!$A$1:$H$1, 0))</f>
        <v>590121</v>
      </c>
      <c r="F3978">
        <v>39.766910452000403</v>
      </c>
      <c r="G3978">
        <v>-86.149960193999604</v>
      </c>
      <c r="H3978">
        <v>28393</v>
      </c>
      <c r="I3978" t="s">
        <v>18</v>
      </c>
      <c r="J3978" t="s">
        <v>19</v>
      </c>
      <c r="K3978">
        <v>35</v>
      </c>
      <c r="L3978">
        <v>1904</v>
      </c>
      <c r="M3978" t="s">
        <v>23</v>
      </c>
    </row>
    <row r="3979" spans="1:13" x14ac:dyDescent="0.35">
      <c r="A3979">
        <v>2016</v>
      </c>
      <c r="B3979" t="s">
        <v>79</v>
      </c>
      <c r="C3979">
        <v>13.5</v>
      </c>
      <c r="D3979">
        <f>H3979/E3979*C3979</f>
        <v>0.64953712882612213</v>
      </c>
      <c r="E3979">
        <f>INDEX(Reference!$A$1:$H$55, MATCH(B3979, Reference!$A$1:$A$55, 0), MATCH(A3979, Reference!$A$1:$H$1, 0))</f>
        <v>590121</v>
      </c>
      <c r="F3979">
        <v>39.766910452000403</v>
      </c>
      <c r="G3979">
        <v>-86.149960193999604</v>
      </c>
      <c r="H3979">
        <v>28393</v>
      </c>
      <c r="I3979" t="s">
        <v>22</v>
      </c>
      <c r="J3979" t="s">
        <v>19</v>
      </c>
      <c r="K3979">
        <v>35</v>
      </c>
      <c r="L3979">
        <v>1904</v>
      </c>
      <c r="M3979" t="s">
        <v>23</v>
      </c>
    </row>
    <row r="3980" spans="1:13" x14ac:dyDescent="0.35">
      <c r="A3980">
        <v>2018</v>
      </c>
      <c r="B3980" t="s">
        <v>79</v>
      </c>
      <c r="C3980">
        <v>13.1</v>
      </c>
      <c r="D3980">
        <f>H3980/E3980*C3980</f>
        <v>0.55301404423378175</v>
      </c>
      <c r="E3980">
        <f>INDEX(Reference!$A$1:$H$55, MATCH(B3980, Reference!$A$1:$A$55, 0), MATCH(A3980, Reference!$A$1:$H$1, 0))</f>
        <v>621109</v>
      </c>
      <c r="F3980">
        <v>39.766910452000403</v>
      </c>
      <c r="G3980">
        <v>-86.149960193999604</v>
      </c>
      <c r="H3980">
        <v>26220</v>
      </c>
      <c r="I3980" t="s">
        <v>22</v>
      </c>
      <c r="J3980" t="s">
        <v>19</v>
      </c>
      <c r="K3980">
        <v>35</v>
      </c>
      <c r="L3980">
        <v>1904</v>
      </c>
      <c r="M3980" t="s">
        <v>32</v>
      </c>
    </row>
    <row r="3981" spans="1:13" x14ac:dyDescent="0.35">
      <c r="A3981">
        <v>2018</v>
      </c>
      <c r="B3981" t="s">
        <v>79</v>
      </c>
      <c r="C3981">
        <v>11.9</v>
      </c>
      <c r="D3981">
        <f>H3981/E3981*C3981</f>
        <v>4.7170142438766792E-2</v>
      </c>
      <c r="E3981">
        <f>INDEX(Reference!$A$1:$H$55, MATCH(B3981, Reference!$A$1:$A$55, 0), MATCH(A3981, Reference!$A$1:$H$1, 0))</f>
        <v>621109</v>
      </c>
      <c r="F3981">
        <v>39.766910452000403</v>
      </c>
      <c r="G3981">
        <v>-86.149960193999604</v>
      </c>
      <c r="H3981">
        <v>2462</v>
      </c>
      <c r="I3981" t="s">
        <v>22</v>
      </c>
      <c r="J3981" t="s">
        <v>19</v>
      </c>
      <c r="K3981">
        <v>35</v>
      </c>
      <c r="L3981">
        <v>1904</v>
      </c>
      <c r="M3981" t="s">
        <v>35</v>
      </c>
    </row>
    <row r="3982" spans="1:13" x14ac:dyDescent="0.35">
      <c r="A3982">
        <v>2018</v>
      </c>
      <c r="B3982" t="s">
        <v>79</v>
      </c>
      <c r="C3982">
        <v>13</v>
      </c>
      <c r="D3982">
        <f>H3982/E3982*C3982</f>
        <v>0.59442062504326931</v>
      </c>
      <c r="E3982">
        <f>INDEX(Reference!$A$1:$H$55, MATCH(B3982, Reference!$A$1:$A$55, 0), MATCH(A3982, Reference!$A$1:$H$1, 0))</f>
        <v>621109</v>
      </c>
      <c r="F3982">
        <v>39.766910452000403</v>
      </c>
      <c r="G3982">
        <v>-86.149960193999604</v>
      </c>
      <c r="H3982">
        <v>28400</v>
      </c>
      <c r="I3982" t="s">
        <v>22</v>
      </c>
      <c r="J3982" t="s">
        <v>19</v>
      </c>
      <c r="K3982">
        <v>35</v>
      </c>
      <c r="L3982">
        <v>1904</v>
      </c>
      <c r="M3982" t="s">
        <v>27</v>
      </c>
    </row>
    <row r="3983" spans="1:13" x14ac:dyDescent="0.35">
      <c r="A3983">
        <v>2018</v>
      </c>
      <c r="B3983" t="s">
        <v>79</v>
      </c>
      <c r="C3983">
        <v>13.7</v>
      </c>
      <c r="D3983">
        <f>H3983/E3983*C3983</f>
        <v>0.42058897874608159</v>
      </c>
      <c r="E3983">
        <f>INDEX(Reference!$A$1:$H$55, MATCH(B3983, Reference!$A$1:$A$55, 0), MATCH(A3983, Reference!$A$1:$H$1, 0))</f>
        <v>621109</v>
      </c>
      <c r="F3983">
        <v>39.766910452000403</v>
      </c>
      <c r="G3983">
        <v>-86.149960193999604</v>
      </c>
      <c r="H3983">
        <v>19068</v>
      </c>
      <c r="I3983" t="s">
        <v>22</v>
      </c>
      <c r="J3983" t="s">
        <v>19</v>
      </c>
      <c r="K3983">
        <v>35</v>
      </c>
      <c r="L3983">
        <v>1904</v>
      </c>
      <c r="M3983" t="s">
        <v>30</v>
      </c>
    </row>
    <row r="3984" spans="1:13" x14ac:dyDescent="0.35">
      <c r="A3984">
        <v>2018</v>
      </c>
      <c r="B3984" t="s">
        <v>79</v>
      </c>
      <c r="C3984">
        <v>11.9</v>
      </c>
      <c r="D3984">
        <f>H3984/E3984*C3984</f>
        <v>0.46953642597354084</v>
      </c>
      <c r="E3984">
        <f>INDEX(Reference!$A$1:$H$55, MATCH(B3984, Reference!$A$1:$A$55, 0), MATCH(A3984, Reference!$A$1:$H$1, 0))</f>
        <v>621109</v>
      </c>
      <c r="F3984">
        <v>39.766910452000403</v>
      </c>
      <c r="G3984">
        <v>-86.149960193999604</v>
      </c>
      <c r="H3984">
        <v>24507</v>
      </c>
      <c r="I3984" t="s">
        <v>12</v>
      </c>
      <c r="J3984" t="s">
        <v>13</v>
      </c>
      <c r="K3984">
        <v>35</v>
      </c>
      <c r="L3984">
        <v>1904</v>
      </c>
      <c r="M3984" t="s">
        <v>23</v>
      </c>
    </row>
    <row r="3985" spans="1:13" x14ac:dyDescent="0.35">
      <c r="A3985">
        <v>2018</v>
      </c>
      <c r="B3985" t="s">
        <v>79</v>
      </c>
      <c r="C3985">
        <v>12.8</v>
      </c>
      <c r="D3985">
        <f>H3985/E3985*C3985</f>
        <v>5.0737632203043274E-2</v>
      </c>
      <c r="E3985">
        <f>INDEX(Reference!$A$1:$H$55, MATCH(B3985, Reference!$A$1:$A$55, 0), MATCH(A3985, Reference!$A$1:$H$1, 0))</f>
        <v>621109</v>
      </c>
      <c r="F3985">
        <v>39.766910452000403</v>
      </c>
      <c r="G3985">
        <v>-86.149960193999604</v>
      </c>
      <c r="H3985">
        <v>2462</v>
      </c>
      <c r="I3985" t="s">
        <v>18</v>
      </c>
      <c r="J3985" t="s">
        <v>19</v>
      </c>
      <c r="K3985">
        <v>35</v>
      </c>
      <c r="L3985">
        <v>1904</v>
      </c>
      <c r="M3985" t="s">
        <v>35</v>
      </c>
    </row>
    <row r="3986" spans="1:13" x14ac:dyDescent="0.35">
      <c r="A3986">
        <v>2018</v>
      </c>
      <c r="B3986" t="s">
        <v>79</v>
      </c>
      <c r="C3986">
        <v>10.4</v>
      </c>
      <c r="D3986">
        <f>H3986/E3986*C3986</f>
        <v>0.44770756823681518</v>
      </c>
      <c r="E3986">
        <f>INDEX(Reference!$A$1:$H$55, MATCH(B3986, Reference!$A$1:$A$55, 0), MATCH(A3986, Reference!$A$1:$H$1, 0))</f>
        <v>621109</v>
      </c>
      <c r="F3986">
        <v>39.766910452000403</v>
      </c>
      <c r="G3986">
        <v>-86.149960193999604</v>
      </c>
      <c r="H3986">
        <v>26738</v>
      </c>
      <c r="I3986" t="s">
        <v>12</v>
      </c>
      <c r="J3986" t="s">
        <v>13</v>
      </c>
      <c r="K3986">
        <v>35</v>
      </c>
      <c r="L3986">
        <v>1904</v>
      </c>
      <c r="M3986" t="s">
        <v>27</v>
      </c>
    </row>
    <row r="3987" spans="1:13" x14ac:dyDescent="0.35">
      <c r="A3987">
        <v>2018</v>
      </c>
      <c r="B3987" t="s">
        <v>79</v>
      </c>
      <c r="C3987">
        <v>9.6999999999999993</v>
      </c>
      <c r="D3987">
        <f>H3987/E3987*C3987</f>
        <v>0.37471973518335749</v>
      </c>
      <c r="E3987">
        <f>INDEX(Reference!$A$1:$H$55, MATCH(B3987, Reference!$A$1:$A$55, 0), MATCH(A3987, Reference!$A$1:$H$1, 0))</f>
        <v>621109</v>
      </c>
      <c r="F3987">
        <v>39.766910452000403</v>
      </c>
      <c r="G3987">
        <v>-86.149960193999604</v>
      </c>
      <c r="H3987">
        <v>23994</v>
      </c>
      <c r="I3987" t="s">
        <v>12</v>
      </c>
      <c r="J3987" t="s">
        <v>13</v>
      </c>
      <c r="K3987">
        <v>35</v>
      </c>
      <c r="L3987">
        <v>1904</v>
      </c>
      <c r="M3987" t="s">
        <v>32</v>
      </c>
    </row>
    <row r="3988" spans="1:13" x14ac:dyDescent="0.35">
      <c r="A3988">
        <v>2018</v>
      </c>
      <c r="B3988" t="s">
        <v>79</v>
      </c>
      <c r="C3988">
        <v>16.899999999999999</v>
      </c>
      <c r="D3988">
        <f>H3988/E3988*C3988</f>
        <v>0.77274681255625011</v>
      </c>
      <c r="E3988">
        <f>INDEX(Reference!$A$1:$H$55, MATCH(B3988, Reference!$A$1:$A$55, 0), MATCH(A3988, Reference!$A$1:$H$1, 0))</f>
        <v>621109</v>
      </c>
      <c r="F3988">
        <v>39.766910452000403</v>
      </c>
      <c r="G3988">
        <v>-86.149960193999604</v>
      </c>
      <c r="H3988">
        <v>28400</v>
      </c>
      <c r="I3988" t="s">
        <v>18</v>
      </c>
      <c r="J3988" t="s">
        <v>19</v>
      </c>
      <c r="K3988">
        <v>35</v>
      </c>
      <c r="L3988">
        <v>1904</v>
      </c>
      <c r="M3988" t="s">
        <v>27</v>
      </c>
    </row>
    <row r="3989" spans="1:13" x14ac:dyDescent="0.35">
      <c r="A3989">
        <v>2018</v>
      </c>
      <c r="B3989" t="s">
        <v>79</v>
      </c>
      <c r="C3989">
        <v>10</v>
      </c>
      <c r="D3989">
        <f>H3989/E3989*C3989</f>
        <v>2.4150350421584619E-3</v>
      </c>
      <c r="E3989">
        <f>INDEX(Reference!$A$1:$H$55, MATCH(B3989, Reference!$A$1:$A$55, 0), MATCH(A3989, Reference!$A$1:$H$1, 0))</f>
        <v>621109</v>
      </c>
      <c r="F3989">
        <v>39.766910452000403</v>
      </c>
      <c r="G3989">
        <v>-86.149960193999604</v>
      </c>
      <c r="H3989">
        <v>150</v>
      </c>
      <c r="I3989" t="s">
        <v>12</v>
      </c>
      <c r="J3989" t="s">
        <v>13</v>
      </c>
      <c r="K3989">
        <v>35</v>
      </c>
      <c r="L3989">
        <v>1904</v>
      </c>
      <c r="M3989" t="s">
        <v>47</v>
      </c>
    </row>
    <row r="3990" spans="1:13" x14ac:dyDescent="0.35">
      <c r="A3990">
        <v>2018</v>
      </c>
      <c r="B3990" t="s">
        <v>79</v>
      </c>
      <c r="C3990">
        <v>12.2</v>
      </c>
      <c r="D3990">
        <f>H3990/E3990*C3990</f>
        <v>0.36709466454358253</v>
      </c>
      <c r="E3990">
        <f>INDEX(Reference!$A$1:$H$55, MATCH(B3990, Reference!$A$1:$A$55, 0), MATCH(A3990, Reference!$A$1:$H$1, 0))</f>
        <v>621109</v>
      </c>
      <c r="F3990">
        <v>39.766910452000403</v>
      </c>
      <c r="G3990">
        <v>-86.149960193999604</v>
      </c>
      <c r="H3990">
        <v>18689</v>
      </c>
      <c r="I3990" t="s">
        <v>12</v>
      </c>
      <c r="J3990" t="s">
        <v>13</v>
      </c>
      <c r="K3990">
        <v>35</v>
      </c>
      <c r="L3990">
        <v>1904</v>
      </c>
      <c r="M3990" s="1">
        <v>45277</v>
      </c>
    </row>
    <row r="3991" spans="1:13" x14ac:dyDescent="0.35">
      <c r="A3991">
        <v>2018</v>
      </c>
      <c r="B3991" t="s">
        <v>79</v>
      </c>
      <c r="C3991">
        <v>16.600000000000001</v>
      </c>
      <c r="D3991">
        <f>H3991/E3991*C3991</f>
        <v>0.35150545234411357</v>
      </c>
      <c r="E3991">
        <f>INDEX(Reference!$A$1:$H$55, MATCH(B3991, Reference!$A$1:$A$55, 0), MATCH(A3991, Reference!$A$1:$H$1, 0))</f>
        <v>621109</v>
      </c>
      <c r="F3991">
        <v>39.766910452000403</v>
      </c>
      <c r="G3991">
        <v>-86.149960193999604</v>
      </c>
      <c r="H3991">
        <v>13152</v>
      </c>
      <c r="I3991" t="s">
        <v>18</v>
      </c>
      <c r="J3991" t="s">
        <v>19</v>
      </c>
      <c r="K3991">
        <v>35</v>
      </c>
      <c r="L3991">
        <v>1904</v>
      </c>
      <c r="M3991" t="s">
        <v>43</v>
      </c>
    </row>
    <row r="3992" spans="1:13" x14ac:dyDescent="0.35">
      <c r="A3992">
        <v>2018</v>
      </c>
      <c r="B3992" t="s">
        <v>79</v>
      </c>
      <c r="C3992">
        <v>14</v>
      </c>
      <c r="D3992">
        <f>H3992/E3992*C3992</f>
        <v>0.23904016847284454</v>
      </c>
      <c r="E3992">
        <f>INDEX(Reference!$A$1:$H$55, MATCH(B3992, Reference!$A$1:$A$55, 0), MATCH(A3992, Reference!$A$1:$H$1, 0))</f>
        <v>621109</v>
      </c>
      <c r="F3992">
        <v>39.766910452000403</v>
      </c>
      <c r="G3992">
        <v>-86.149960193999604</v>
      </c>
      <c r="H3992">
        <v>10605</v>
      </c>
      <c r="I3992" t="s">
        <v>12</v>
      </c>
      <c r="J3992" t="s">
        <v>13</v>
      </c>
      <c r="K3992">
        <v>35</v>
      </c>
      <c r="L3992">
        <v>1904</v>
      </c>
      <c r="M3992" t="s">
        <v>14</v>
      </c>
    </row>
    <row r="3993" spans="1:13" x14ac:dyDescent="0.35">
      <c r="A3993">
        <v>2018</v>
      </c>
      <c r="B3993" t="s">
        <v>79</v>
      </c>
      <c r="C3993">
        <v>17.8</v>
      </c>
      <c r="D3993">
        <f>H3993/E3993*C3993</f>
        <v>4.6713217808790402E-3</v>
      </c>
      <c r="E3993">
        <f>INDEX(Reference!$A$1:$H$55, MATCH(B3993, Reference!$A$1:$A$55, 0), MATCH(A3993, Reference!$A$1:$H$1, 0))</f>
        <v>621109</v>
      </c>
      <c r="F3993">
        <v>39.766910452000403</v>
      </c>
      <c r="G3993">
        <v>-86.149960193999604</v>
      </c>
      <c r="H3993">
        <v>163</v>
      </c>
      <c r="I3993" t="s">
        <v>22</v>
      </c>
      <c r="J3993" t="s">
        <v>19</v>
      </c>
      <c r="K3993">
        <v>35</v>
      </c>
      <c r="L3993">
        <v>1904</v>
      </c>
      <c r="M3993" t="s">
        <v>47</v>
      </c>
    </row>
    <row r="3994" spans="1:13" x14ac:dyDescent="0.35">
      <c r="A3994">
        <v>2018</v>
      </c>
      <c r="B3994" t="s">
        <v>79</v>
      </c>
      <c r="C3994">
        <v>16.3</v>
      </c>
      <c r="D3994">
        <f>H3994/E3994*C3994</f>
        <v>0.34515294416921993</v>
      </c>
      <c r="E3994">
        <f>INDEX(Reference!$A$1:$H$55, MATCH(B3994, Reference!$A$1:$A$55, 0), MATCH(A3994, Reference!$A$1:$H$1, 0))</f>
        <v>621109</v>
      </c>
      <c r="F3994">
        <v>39.766910452000403</v>
      </c>
      <c r="G3994">
        <v>-86.149960193999604</v>
      </c>
      <c r="H3994">
        <v>13152</v>
      </c>
      <c r="I3994" t="s">
        <v>22</v>
      </c>
      <c r="J3994" t="s">
        <v>19</v>
      </c>
      <c r="K3994">
        <v>35</v>
      </c>
      <c r="L3994">
        <v>1904</v>
      </c>
      <c r="M3994" t="s">
        <v>43</v>
      </c>
    </row>
    <row r="3995" spans="1:13" x14ac:dyDescent="0.35">
      <c r="A3995">
        <v>2018</v>
      </c>
      <c r="B3995" t="s">
        <v>79</v>
      </c>
      <c r="C3995">
        <v>11.7</v>
      </c>
      <c r="D3995">
        <f>H3995/E3995*C3995</f>
        <v>3.0704755526002677E-3</v>
      </c>
      <c r="E3995">
        <f>INDEX(Reference!$A$1:$H$55, MATCH(B3995, Reference!$A$1:$A$55, 0), MATCH(A3995, Reference!$A$1:$H$1, 0))</f>
        <v>621109</v>
      </c>
      <c r="F3995">
        <v>39.766910452000403</v>
      </c>
      <c r="G3995">
        <v>-86.149960193999604</v>
      </c>
      <c r="H3995">
        <v>163</v>
      </c>
      <c r="I3995" t="s">
        <v>18</v>
      </c>
      <c r="J3995" t="s">
        <v>19</v>
      </c>
      <c r="K3995">
        <v>35</v>
      </c>
      <c r="L3995">
        <v>1904</v>
      </c>
      <c r="M3995" t="s">
        <v>47</v>
      </c>
    </row>
    <row r="3996" spans="1:13" x14ac:dyDescent="0.35">
      <c r="A3996">
        <v>2018</v>
      </c>
      <c r="B3996" t="s">
        <v>79</v>
      </c>
      <c r="C3996">
        <v>8.1999999999999993</v>
      </c>
      <c r="D3996">
        <f>H3996/E3996*C3996</f>
        <v>2.2866195788500888E-2</v>
      </c>
      <c r="E3996">
        <f>INDEX(Reference!$A$1:$H$55, MATCH(B3996, Reference!$A$1:$A$55, 0), MATCH(A3996, Reference!$A$1:$H$1, 0))</f>
        <v>621109</v>
      </c>
      <c r="F3996">
        <v>39.766910452000403</v>
      </c>
      <c r="G3996">
        <v>-86.149960193999604</v>
      </c>
      <c r="H3996">
        <v>1732</v>
      </c>
      <c r="I3996" t="s">
        <v>12</v>
      </c>
      <c r="J3996" t="s">
        <v>13</v>
      </c>
      <c r="K3996">
        <v>35</v>
      </c>
      <c r="L3996">
        <v>1904</v>
      </c>
      <c r="M3996" t="s">
        <v>35</v>
      </c>
    </row>
    <row r="3997" spans="1:13" x14ac:dyDescent="0.35">
      <c r="A3997">
        <v>2018</v>
      </c>
      <c r="B3997" t="s">
        <v>79</v>
      </c>
      <c r="C3997">
        <v>16.399999999999999</v>
      </c>
      <c r="D3997">
        <f>H3997/E3997*C3997</f>
        <v>0.50347877747706116</v>
      </c>
      <c r="E3997">
        <f>INDEX(Reference!$A$1:$H$55, MATCH(B3997, Reference!$A$1:$A$55, 0), MATCH(A3997, Reference!$A$1:$H$1, 0))</f>
        <v>621109</v>
      </c>
      <c r="F3997">
        <v>39.766910452000403</v>
      </c>
      <c r="G3997">
        <v>-86.149960193999604</v>
      </c>
      <c r="H3997">
        <v>19068</v>
      </c>
      <c r="I3997" t="s">
        <v>18</v>
      </c>
      <c r="J3997" t="s">
        <v>19</v>
      </c>
      <c r="K3997">
        <v>35</v>
      </c>
      <c r="L3997">
        <v>1904</v>
      </c>
      <c r="M3997" t="s">
        <v>30</v>
      </c>
    </row>
    <row r="3998" spans="1:13" x14ac:dyDescent="0.35">
      <c r="A3998">
        <v>2018</v>
      </c>
      <c r="B3998" t="s">
        <v>79</v>
      </c>
      <c r="C3998">
        <v>16.399999999999999</v>
      </c>
      <c r="D3998">
        <f>H3998/E3998*C3998</f>
        <v>0.69232292560565045</v>
      </c>
      <c r="E3998">
        <f>INDEX(Reference!$A$1:$H$55, MATCH(B3998, Reference!$A$1:$A$55, 0), MATCH(A3998, Reference!$A$1:$H$1, 0))</f>
        <v>621109</v>
      </c>
      <c r="F3998">
        <v>39.766910452000403</v>
      </c>
      <c r="G3998">
        <v>-86.149960193999604</v>
      </c>
      <c r="H3998">
        <v>26220</v>
      </c>
      <c r="I3998" t="s">
        <v>18</v>
      </c>
      <c r="J3998" t="s">
        <v>19</v>
      </c>
      <c r="K3998">
        <v>35</v>
      </c>
      <c r="L3998">
        <v>1904</v>
      </c>
      <c r="M3998" t="s">
        <v>32</v>
      </c>
    </row>
    <row r="3999" spans="1:13" x14ac:dyDescent="0.35">
      <c r="A3999">
        <v>2018</v>
      </c>
      <c r="B3999" t="s">
        <v>79</v>
      </c>
      <c r="C3999">
        <v>16.3</v>
      </c>
      <c r="D3999">
        <f>H3999/E3999*C3999</f>
        <v>0.71337382005412908</v>
      </c>
      <c r="E3999">
        <f>INDEX(Reference!$A$1:$H$55, MATCH(B3999, Reference!$A$1:$A$55, 0), MATCH(A3999, Reference!$A$1:$H$1, 0))</f>
        <v>621109</v>
      </c>
      <c r="F3999">
        <v>39.766910452000403</v>
      </c>
      <c r="G3999">
        <v>-86.149960193999604</v>
      </c>
      <c r="H3999">
        <v>27183</v>
      </c>
      <c r="I3999" t="s">
        <v>18</v>
      </c>
      <c r="J3999" t="s">
        <v>19</v>
      </c>
      <c r="K3999">
        <v>35</v>
      </c>
      <c r="L3999">
        <v>1904</v>
      </c>
      <c r="M3999" t="s">
        <v>23</v>
      </c>
    </row>
    <row r="4000" spans="1:13" x14ac:dyDescent="0.35">
      <c r="A4000">
        <v>2018</v>
      </c>
      <c r="B4000" t="s">
        <v>79</v>
      </c>
      <c r="C4000">
        <v>14.5</v>
      </c>
      <c r="D4000">
        <f>H4000/E4000*C4000</f>
        <v>0.29060277664628914</v>
      </c>
      <c r="E4000">
        <f>INDEX(Reference!$A$1:$H$55, MATCH(B4000, Reference!$A$1:$A$55, 0), MATCH(A4000, Reference!$A$1:$H$1, 0))</f>
        <v>621109</v>
      </c>
      <c r="F4000">
        <v>39.766910452000403</v>
      </c>
      <c r="G4000">
        <v>-86.149960193999604</v>
      </c>
      <c r="H4000">
        <v>12448</v>
      </c>
      <c r="I4000" t="s">
        <v>18</v>
      </c>
      <c r="J4000" t="s">
        <v>19</v>
      </c>
      <c r="K4000">
        <v>35</v>
      </c>
      <c r="L4000">
        <v>1904</v>
      </c>
      <c r="M4000" t="s">
        <v>40</v>
      </c>
    </row>
    <row r="4001" spans="1:13" x14ac:dyDescent="0.35">
      <c r="A4001">
        <v>2018</v>
      </c>
      <c r="B4001" t="s">
        <v>79</v>
      </c>
      <c r="C4001">
        <v>18.7</v>
      </c>
      <c r="D4001">
        <f>H4001/E4001*C4001</f>
        <v>0.2983345918349275</v>
      </c>
      <c r="E4001">
        <f>INDEX(Reference!$A$1:$H$55, MATCH(B4001, Reference!$A$1:$A$55, 0), MATCH(A4001, Reference!$A$1:$H$1, 0))</f>
        <v>621109</v>
      </c>
      <c r="F4001">
        <v>39.766910452000403</v>
      </c>
      <c r="G4001">
        <v>-86.149960193999604</v>
      </c>
      <c r="H4001">
        <v>9909</v>
      </c>
      <c r="I4001" t="s">
        <v>22</v>
      </c>
      <c r="J4001" t="s">
        <v>19</v>
      </c>
      <c r="K4001">
        <v>35</v>
      </c>
      <c r="L4001">
        <v>1904</v>
      </c>
      <c r="M4001" t="s">
        <v>16</v>
      </c>
    </row>
    <row r="4002" spans="1:13" x14ac:dyDescent="0.35">
      <c r="A4002">
        <v>2018</v>
      </c>
      <c r="B4002" t="s">
        <v>79</v>
      </c>
      <c r="C4002">
        <v>12.6</v>
      </c>
      <c r="D4002">
        <f>H4002/E4002*C4002</f>
        <v>0.16876168273201644</v>
      </c>
      <c r="E4002">
        <f>INDEX(Reference!$A$1:$H$55, MATCH(B4002, Reference!$A$1:$A$55, 0), MATCH(A4002, Reference!$A$1:$H$1, 0))</f>
        <v>621109</v>
      </c>
      <c r="F4002">
        <v>39.766910452000403</v>
      </c>
      <c r="G4002">
        <v>-86.149960193999604</v>
      </c>
      <c r="H4002">
        <v>8319</v>
      </c>
      <c r="I4002" t="s">
        <v>12</v>
      </c>
      <c r="J4002" t="s">
        <v>13</v>
      </c>
      <c r="K4002">
        <v>35</v>
      </c>
      <c r="L4002">
        <v>1904</v>
      </c>
      <c r="M4002" t="s">
        <v>16</v>
      </c>
    </row>
    <row r="4003" spans="1:13" x14ac:dyDescent="0.35">
      <c r="A4003">
        <v>2018</v>
      </c>
      <c r="B4003" t="s">
        <v>79</v>
      </c>
      <c r="C4003">
        <v>8.1999999999999993</v>
      </c>
      <c r="D4003">
        <f>H4003/E4003*C4003</f>
        <v>0.21099742557264506</v>
      </c>
      <c r="E4003">
        <f>INDEX(Reference!$A$1:$H$55, MATCH(B4003, Reference!$A$1:$A$55, 0), MATCH(A4003, Reference!$A$1:$H$1, 0))</f>
        <v>621109</v>
      </c>
      <c r="F4003">
        <v>39.766910452000403</v>
      </c>
      <c r="G4003">
        <v>-86.149960193999604</v>
      </c>
      <c r="H4003">
        <v>15982</v>
      </c>
      <c r="I4003" t="s">
        <v>12</v>
      </c>
      <c r="J4003" t="s">
        <v>13</v>
      </c>
      <c r="K4003">
        <v>35</v>
      </c>
      <c r="L4003">
        <v>1904</v>
      </c>
      <c r="M4003" s="1">
        <v>45088</v>
      </c>
    </row>
    <row r="4004" spans="1:13" x14ac:dyDescent="0.35">
      <c r="A4004">
        <v>2018</v>
      </c>
      <c r="B4004" t="s">
        <v>79</v>
      </c>
      <c r="C4004">
        <v>16.3</v>
      </c>
      <c r="D4004">
        <f>H4004/E4004*C4004</f>
        <v>1.4014752644060866</v>
      </c>
      <c r="E4004">
        <f>INDEX(Reference!$A$1:$H$55, MATCH(B4004, Reference!$A$1:$A$55, 0), MATCH(A4004, Reference!$A$1:$H$1, 0))</f>
        <v>621109</v>
      </c>
      <c r="F4004">
        <v>39.766910452000403</v>
      </c>
      <c r="G4004">
        <v>-86.149960193999604</v>
      </c>
      <c r="H4004">
        <v>53403</v>
      </c>
      <c r="I4004" t="s">
        <v>18</v>
      </c>
      <c r="J4004" t="s">
        <v>19</v>
      </c>
      <c r="K4004">
        <v>35</v>
      </c>
      <c r="L4004">
        <v>1904</v>
      </c>
      <c r="M4004" t="s">
        <v>61</v>
      </c>
    </row>
    <row r="4005" spans="1:13" x14ac:dyDescent="0.35">
      <c r="A4005">
        <v>2018</v>
      </c>
      <c r="B4005" t="s">
        <v>79</v>
      </c>
      <c r="C4005">
        <v>17.899999999999999</v>
      </c>
      <c r="D4005">
        <f>H4005/E4005*C4005</f>
        <v>0.28557161464412845</v>
      </c>
      <c r="E4005">
        <f>INDEX(Reference!$A$1:$H$55, MATCH(B4005, Reference!$A$1:$A$55, 0), MATCH(A4005, Reference!$A$1:$H$1, 0))</f>
        <v>621109</v>
      </c>
      <c r="F4005">
        <v>39.766910452000403</v>
      </c>
      <c r="G4005">
        <v>-86.149960193999604</v>
      </c>
      <c r="H4005">
        <v>9909</v>
      </c>
      <c r="I4005" t="s">
        <v>18</v>
      </c>
      <c r="J4005" t="s">
        <v>19</v>
      </c>
      <c r="K4005">
        <v>35</v>
      </c>
      <c r="L4005">
        <v>1904</v>
      </c>
      <c r="M4005" t="s">
        <v>16</v>
      </c>
    </row>
    <row r="4006" spans="1:13" x14ac:dyDescent="0.35">
      <c r="A4006">
        <v>2018</v>
      </c>
      <c r="B4006" t="s">
        <v>79</v>
      </c>
      <c r="C4006">
        <v>16.100000000000001</v>
      </c>
      <c r="D4006">
        <f>H4006/E4006*C4006</f>
        <v>0.54909251033232498</v>
      </c>
      <c r="E4006">
        <f>INDEX(Reference!$A$1:$H$55, MATCH(B4006, Reference!$A$1:$A$55, 0), MATCH(A4006, Reference!$A$1:$H$1, 0))</f>
        <v>621109</v>
      </c>
      <c r="F4006">
        <v>39.766910452000403</v>
      </c>
      <c r="G4006">
        <v>-86.149960193999604</v>
      </c>
      <c r="H4006">
        <v>21183</v>
      </c>
      <c r="I4006" t="s">
        <v>18</v>
      </c>
      <c r="J4006" t="s">
        <v>19</v>
      </c>
      <c r="K4006">
        <v>35</v>
      </c>
      <c r="L4006">
        <v>1904</v>
      </c>
      <c r="M4006" t="s">
        <v>55</v>
      </c>
    </row>
    <row r="4007" spans="1:13" x14ac:dyDescent="0.35">
      <c r="A4007">
        <v>2018</v>
      </c>
      <c r="B4007" t="s">
        <v>79</v>
      </c>
      <c r="C4007">
        <v>13.5</v>
      </c>
      <c r="D4007">
        <f>H4007/E4007*C4007</f>
        <v>1.160731047207495</v>
      </c>
      <c r="E4007">
        <f>INDEX(Reference!$A$1:$H$55, MATCH(B4007, Reference!$A$1:$A$55, 0), MATCH(A4007, Reference!$A$1:$H$1, 0))</f>
        <v>621109</v>
      </c>
      <c r="F4007">
        <v>39.766910452000403</v>
      </c>
      <c r="G4007">
        <v>-86.149960193999604</v>
      </c>
      <c r="H4007">
        <v>53403</v>
      </c>
      <c r="I4007" t="s">
        <v>22</v>
      </c>
      <c r="J4007" t="s">
        <v>19</v>
      </c>
      <c r="K4007">
        <v>35</v>
      </c>
      <c r="L4007">
        <v>1904</v>
      </c>
      <c r="M4007" t="s">
        <v>61</v>
      </c>
    </row>
    <row r="4008" spans="1:13" x14ac:dyDescent="0.35">
      <c r="A4008">
        <v>2018</v>
      </c>
      <c r="B4008" t="s">
        <v>79</v>
      </c>
      <c r="C4008">
        <v>13.9</v>
      </c>
      <c r="D4008">
        <f>H4008/E4008*C4008</f>
        <v>0.60833718397253944</v>
      </c>
      <c r="E4008">
        <f>INDEX(Reference!$A$1:$H$55, MATCH(B4008, Reference!$A$1:$A$55, 0), MATCH(A4008, Reference!$A$1:$H$1, 0))</f>
        <v>621109</v>
      </c>
      <c r="F4008">
        <v>39.766910452000403</v>
      </c>
      <c r="G4008">
        <v>-86.149960193999604</v>
      </c>
      <c r="H4008">
        <v>27183</v>
      </c>
      <c r="I4008" t="s">
        <v>22</v>
      </c>
      <c r="J4008" t="s">
        <v>19</v>
      </c>
      <c r="K4008">
        <v>35</v>
      </c>
      <c r="L4008">
        <v>1904</v>
      </c>
      <c r="M4008" t="s">
        <v>23</v>
      </c>
    </row>
    <row r="4009" spans="1:13" x14ac:dyDescent="0.35">
      <c r="A4009">
        <v>2018</v>
      </c>
      <c r="B4009" t="s">
        <v>79</v>
      </c>
      <c r="C4009">
        <v>10.8</v>
      </c>
      <c r="D4009">
        <f>H4009/E4009*C4009</f>
        <v>0.21644896467447744</v>
      </c>
      <c r="E4009">
        <f>INDEX(Reference!$A$1:$H$55, MATCH(B4009, Reference!$A$1:$A$55, 0), MATCH(A4009, Reference!$A$1:$H$1, 0))</f>
        <v>621109</v>
      </c>
      <c r="F4009">
        <v>39.766910452000403</v>
      </c>
      <c r="G4009">
        <v>-86.149960193999604</v>
      </c>
      <c r="H4009">
        <v>12448</v>
      </c>
      <c r="I4009" t="s">
        <v>22</v>
      </c>
      <c r="J4009" t="s">
        <v>19</v>
      </c>
      <c r="K4009">
        <v>35</v>
      </c>
      <c r="L4009">
        <v>1904</v>
      </c>
      <c r="M4009" t="s">
        <v>40</v>
      </c>
    </row>
    <row r="4010" spans="1:13" x14ac:dyDescent="0.35">
      <c r="A4010">
        <v>2018</v>
      </c>
      <c r="B4010" t="s">
        <v>79</v>
      </c>
      <c r="C4010">
        <v>10.8</v>
      </c>
      <c r="D4010">
        <f>H4010/E4010*C4010</f>
        <v>0.84334762497403848</v>
      </c>
      <c r="E4010">
        <f>INDEX(Reference!$A$1:$H$55, MATCH(B4010, Reference!$A$1:$A$55, 0), MATCH(A4010, Reference!$A$1:$H$1, 0))</f>
        <v>621109</v>
      </c>
      <c r="F4010">
        <v>39.766910452000403</v>
      </c>
      <c r="G4010">
        <v>-86.149960193999604</v>
      </c>
      <c r="H4010">
        <v>48501</v>
      </c>
      <c r="I4010" t="s">
        <v>12</v>
      </c>
      <c r="J4010" t="s">
        <v>13</v>
      </c>
      <c r="K4010">
        <v>35</v>
      </c>
      <c r="L4010">
        <v>1904</v>
      </c>
      <c r="M4010" t="s">
        <v>61</v>
      </c>
    </row>
    <row r="4011" spans="1:13" x14ac:dyDescent="0.35">
      <c r="A4011">
        <v>2018</v>
      </c>
      <c r="B4011" t="s">
        <v>79</v>
      </c>
      <c r="C4011">
        <v>11.6</v>
      </c>
      <c r="D4011">
        <f>H4011/E4011*C4011</f>
        <v>0.39561944843819685</v>
      </c>
      <c r="E4011">
        <f>INDEX(Reference!$A$1:$H$55, MATCH(B4011, Reference!$A$1:$A$55, 0), MATCH(A4011, Reference!$A$1:$H$1, 0))</f>
        <v>621109</v>
      </c>
      <c r="F4011">
        <v>39.766910452000403</v>
      </c>
      <c r="G4011">
        <v>-86.149960193999604</v>
      </c>
      <c r="H4011">
        <v>21183</v>
      </c>
      <c r="I4011" t="s">
        <v>22</v>
      </c>
      <c r="J4011" t="s">
        <v>19</v>
      </c>
      <c r="K4011">
        <v>35</v>
      </c>
      <c r="L4011">
        <v>1904</v>
      </c>
      <c r="M4011" t="s">
        <v>55</v>
      </c>
    </row>
    <row r="4012" spans="1:13" x14ac:dyDescent="0.35">
      <c r="A4012">
        <v>2018</v>
      </c>
      <c r="B4012" t="s">
        <v>79</v>
      </c>
      <c r="C4012">
        <v>4.8</v>
      </c>
      <c r="D4012">
        <f>H4012/E4012*C4012</f>
        <v>2.4923161635075325E-2</v>
      </c>
      <c r="E4012">
        <f>INDEX(Reference!$A$1:$H$55, MATCH(B4012, Reference!$A$1:$A$55, 0), MATCH(A4012, Reference!$A$1:$H$1, 0))</f>
        <v>621109</v>
      </c>
      <c r="F4012">
        <v>39.766910452000403</v>
      </c>
      <c r="G4012">
        <v>-86.149960193999604</v>
      </c>
      <c r="H4012">
        <v>3225</v>
      </c>
      <c r="I4012" t="s">
        <v>12</v>
      </c>
      <c r="J4012" t="s">
        <v>13</v>
      </c>
      <c r="K4012">
        <v>35</v>
      </c>
      <c r="L4012">
        <v>1904</v>
      </c>
      <c r="M4012" s="1">
        <v>44990</v>
      </c>
    </row>
    <row r="4013" spans="1:13" x14ac:dyDescent="0.35">
      <c r="A4013">
        <v>2018</v>
      </c>
      <c r="B4013" t="s">
        <v>79</v>
      </c>
      <c r="C4013">
        <v>10.8</v>
      </c>
      <c r="D4013">
        <f>H4013/E4013*C4013</f>
        <v>0.19970407770616752</v>
      </c>
      <c r="E4013">
        <f>INDEX(Reference!$A$1:$H$55, MATCH(B4013, Reference!$A$1:$A$55, 0), MATCH(A4013, Reference!$A$1:$H$1, 0))</f>
        <v>621109</v>
      </c>
      <c r="F4013">
        <v>39.766910452000403</v>
      </c>
      <c r="G4013">
        <v>-86.149960193999604</v>
      </c>
      <c r="H4013">
        <v>11485</v>
      </c>
      <c r="I4013" t="s">
        <v>12</v>
      </c>
      <c r="J4013" t="s">
        <v>13</v>
      </c>
      <c r="K4013">
        <v>35</v>
      </c>
      <c r="L4013">
        <v>1904</v>
      </c>
      <c r="M4013" t="s">
        <v>40</v>
      </c>
    </row>
    <row r="4014" spans="1:13" x14ac:dyDescent="0.35">
      <c r="A4014">
        <v>2020</v>
      </c>
      <c r="B4014" t="s">
        <v>79</v>
      </c>
      <c r="C4014">
        <v>8.1999999999999993</v>
      </c>
      <c r="D4014">
        <f>H4014/E4014*C4014</f>
        <v>0.18433557777997819</v>
      </c>
      <c r="E4014">
        <f>INDEX(Reference!$A$1:$H$55, MATCH(B4014, Reference!$A$1:$A$55, 0), MATCH(A4014, Reference!$A$1:$H$1, 0))</f>
        <v>403960</v>
      </c>
      <c r="F4014">
        <v>39.766910452000403</v>
      </c>
      <c r="G4014">
        <v>-86.149960193999604</v>
      </c>
      <c r="H4014">
        <v>9081</v>
      </c>
      <c r="I4014" t="s">
        <v>12</v>
      </c>
      <c r="J4014" t="s">
        <v>13</v>
      </c>
      <c r="K4014">
        <v>35</v>
      </c>
      <c r="L4014">
        <v>1904</v>
      </c>
      <c r="M4014" s="1">
        <v>45088</v>
      </c>
    </row>
    <row r="4015" spans="1:13" x14ac:dyDescent="0.35">
      <c r="A4015">
        <v>2020</v>
      </c>
      <c r="B4015" t="s">
        <v>79</v>
      </c>
      <c r="C4015">
        <v>10.8</v>
      </c>
      <c r="D4015">
        <f>H4015/E4015*C4015</f>
        <v>0.22610060402020002</v>
      </c>
      <c r="E4015">
        <f>INDEX(Reference!$A$1:$H$55, MATCH(B4015, Reference!$A$1:$A$55, 0), MATCH(A4015, Reference!$A$1:$H$1, 0))</f>
        <v>403960</v>
      </c>
      <c r="F4015">
        <v>39.766910452000403</v>
      </c>
      <c r="G4015">
        <v>-86.149960193999604</v>
      </c>
      <c r="H4015">
        <v>8457</v>
      </c>
      <c r="I4015" t="s">
        <v>22</v>
      </c>
      <c r="J4015" t="s">
        <v>19</v>
      </c>
      <c r="K4015">
        <v>35</v>
      </c>
      <c r="L4015">
        <v>1904</v>
      </c>
      <c r="M4015" t="s">
        <v>40</v>
      </c>
    </row>
    <row r="4016" spans="1:13" x14ac:dyDescent="0.35">
      <c r="A4016">
        <v>2020</v>
      </c>
      <c r="B4016" t="s">
        <v>79</v>
      </c>
      <c r="C4016">
        <v>7.3</v>
      </c>
      <c r="D4016">
        <f>H4016/E4016*C4016</f>
        <v>2.052876522427963E-2</v>
      </c>
      <c r="E4016">
        <f>INDEX(Reference!$A$1:$H$55, MATCH(B4016, Reference!$A$1:$A$55, 0), MATCH(A4016, Reference!$A$1:$H$1, 0))</f>
        <v>403960</v>
      </c>
      <c r="F4016">
        <v>39.766910452000403</v>
      </c>
      <c r="G4016">
        <v>-86.149960193999604</v>
      </c>
      <c r="H4016">
        <v>1136</v>
      </c>
      <c r="I4016" t="s">
        <v>12</v>
      </c>
      <c r="J4016" t="s">
        <v>13</v>
      </c>
      <c r="K4016">
        <v>35</v>
      </c>
      <c r="L4016">
        <v>1904</v>
      </c>
      <c r="M4016" t="s">
        <v>35</v>
      </c>
    </row>
    <row r="4017" spans="1:13" x14ac:dyDescent="0.35">
      <c r="A4017">
        <v>2020</v>
      </c>
      <c r="B4017" t="s">
        <v>79</v>
      </c>
      <c r="C4017">
        <v>12.8</v>
      </c>
      <c r="D4017">
        <f>H4017/E4017*C4017</f>
        <v>0.39487474007327461</v>
      </c>
      <c r="E4017">
        <f>INDEX(Reference!$A$1:$H$55, MATCH(B4017, Reference!$A$1:$A$55, 0), MATCH(A4017, Reference!$A$1:$H$1, 0))</f>
        <v>403960</v>
      </c>
      <c r="F4017">
        <v>39.766910452000403</v>
      </c>
      <c r="G4017">
        <v>-86.149960193999604</v>
      </c>
      <c r="H4017">
        <v>12462</v>
      </c>
      <c r="I4017" t="s">
        <v>22</v>
      </c>
      <c r="J4017" t="s">
        <v>19</v>
      </c>
      <c r="K4017">
        <v>35</v>
      </c>
      <c r="L4017">
        <v>1904</v>
      </c>
      <c r="M4017" t="s">
        <v>30</v>
      </c>
    </row>
    <row r="4018" spans="1:13" x14ac:dyDescent="0.35">
      <c r="A4018">
        <v>2020</v>
      </c>
      <c r="B4018" t="s">
        <v>79</v>
      </c>
      <c r="C4018">
        <v>10.5</v>
      </c>
      <c r="D4018">
        <f>H4018/E4018*C4018</f>
        <v>0.41793618180017822</v>
      </c>
      <c r="E4018">
        <f>INDEX(Reference!$A$1:$H$55, MATCH(B4018, Reference!$A$1:$A$55, 0), MATCH(A4018, Reference!$A$1:$H$1, 0))</f>
        <v>403960</v>
      </c>
      <c r="F4018">
        <v>39.766910452000403</v>
      </c>
      <c r="G4018">
        <v>-86.149960193999604</v>
      </c>
      <c r="H4018">
        <v>16079</v>
      </c>
      <c r="I4018" t="s">
        <v>12</v>
      </c>
      <c r="J4018" t="s">
        <v>13</v>
      </c>
      <c r="K4018">
        <v>35</v>
      </c>
      <c r="L4018">
        <v>1904</v>
      </c>
      <c r="M4018" t="s">
        <v>27</v>
      </c>
    </row>
    <row r="4019" spans="1:13" x14ac:dyDescent="0.35">
      <c r="A4019">
        <v>2020</v>
      </c>
      <c r="B4019" t="s">
        <v>79</v>
      </c>
      <c r="C4019">
        <v>16.3</v>
      </c>
      <c r="D4019">
        <f>H4019/E4019*C4019</f>
        <v>0.72207272997326466</v>
      </c>
      <c r="E4019">
        <f>INDEX(Reference!$A$1:$H$55, MATCH(B4019, Reference!$A$1:$A$55, 0), MATCH(A4019, Reference!$A$1:$H$1, 0))</f>
        <v>403960</v>
      </c>
      <c r="F4019">
        <v>39.766910452000403</v>
      </c>
      <c r="G4019">
        <v>-86.149960193999604</v>
      </c>
      <c r="H4019">
        <v>17895</v>
      </c>
      <c r="I4019" t="s">
        <v>18</v>
      </c>
      <c r="J4019" t="s">
        <v>19</v>
      </c>
      <c r="K4019">
        <v>35</v>
      </c>
      <c r="L4019">
        <v>1904</v>
      </c>
      <c r="M4019" t="s">
        <v>23</v>
      </c>
    </row>
    <row r="4020" spans="1:13" x14ac:dyDescent="0.35">
      <c r="A4020">
        <v>2020</v>
      </c>
      <c r="B4020" t="s">
        <v>79</v>
      </c>
      <c r="C4020">
        <v>13.2</v>
      </c>
      <c r="D4020">
        <f>H4020/E4020*C4020</f>
        <v>0.58474601445687691</v>
      </c>
      <c r="E4020">
        <f>INDEX(Reference!$A$1:$H$55, MATCH(B4020, Reference!$A$1:$A$55, 0), MATCH(A4020, Reference!$A$1:$H$1, 0))</f>
        <v>403960</v>
      </c>
      <c r="F4020">
        <v>39.766910452000403</v>
      </c>
      <c r="G4020">
        <v>-86.149960193999604</v>
      </c>
      <c r="H4020">
        <v>17895</v>
      </c>
      <c r="I4020" t="s">
        <v>22</v>
      </c>
      <c r="J4020" t="s">
        <v>19</v>
      </c>
      <c r="K4020">
        <v>35</v>
      </c>
      <c r="L4020">
        <v>1904</v>
      </c>
      <c r="M4020" t="s">
        <v>23</v>
      </c>
    </row>
    <row r="4021" spans="1:13" x14ac:dyDescent="0.35">
      <c r="A4021">
        <v>2020</v>
      </c>
      <c r="B4021" t="s">
        <v>79</v>
      </c>
      <c r="C4021">
        <v>15.7</v>
      </c>
      <c r="D4021">
        <f>H4021/E4021*C4021</f>
        <v>0.66968685018318641</v>
      </c>
      <c r="E4021">
        <f>INDEX(Reference!$A$1:$H$55, MATCH(B4021, Reference!$A$1:$A$55, 0), MATCH(A4021, Reference!$A$1:$H$1, 0))</f>
        <v>403960</v>
      </c>
      <c r="F4021">
        <v>39.766910452000403</v>
      </c>
      <c r="G4021">
        <v>-86.149960193999604</v>
      </c>
      <c r="H4021">
        <v>17231</v>
      </c>
      <c r="I4021" t="s">
        <v>18</v>
      </c>
      <c r="J4021" t="s">
        <v>19</v>
      </c>
      <c r="K4021">
        <v>35</v>
      </c>
      <c r="L4021">
        <v>1904</v>
      </c>
      <c r="M4021" t="s">
        <v>32</v>
      </c>
    </row>
    <row r="4022" spans="1:13" x14ac:dyDescent="0.35">
      <c r="A4022">
        <v>2020</v>
      </c>
      <c r="B4022" t="s">
        <v>79</v>
      </c>
      <c r="C4022">
        <v>13.4</v>
      </c>
      <c r="D4022">
        <f>H4022/E4022*C4022</f>
        <v>5.7950787206654121E-2</v>
      </c>
      <c r="E4022">
        <f>INDEX(Reference!$A$1:$H$55, MATCH(B4022, Reference!$A$1:$A$55, 0), MATCH(A4022, Reference!$A$1:$H$1, 0))</f>
        <v>403960</v>
      </c>
      <c r="F4022">
        <v>39.766910452000403</v>
      </c>
      <c r="G4022">
        <v>-86.149960193999604</v>
      </c>
      <c r="H4022">
        <v>1747</v>
      </c>
      <c r="I4022" t="s">
        <v>18</v>
      </c>
      <c r="J4022" t="s">
        <v>19</v>
      </c>
      <c r="K4022">
        <v>35</v>
      </c>
      <c r="L4022">
        <v>1904</v>
      </c>
      <c r="M4022" t="s">
        <v>35</v>
      </c>
    </row>
    <row r="4023" spans="1:13" x14ac:dyDescent="0.35">
      <c r="A4023">
        <v>2020</v>
      </c>
      <c r="B4023" t="s">
        <v>79</v>
      </c>
      <c r="C4023">
        <v>10</v>
      </c>
      <c r="D4023">
        <f>H4023/E4023*C4023</f>
        <v>2.227943360728785E-3</v>
      </c>
      <c r="E4023">
        <f>INDEX(Reference!$A$1:$H$55, MATCH(B4023, Reference!$A$1:$A$55, 0), MATCH(A4023, Reference!$A$1:$H$1, 0))</f>
        <v>403960</v>
      </c>
      <c r="F4023">
        <v>39.766910452000403</v>
      </c>
      <c r="G4023">
        <v>-86.149960193999604</v>
      </c>
      <c r="H4023">
        <v>90</v>
      </c>
      <c r="I4023" t="s">
        <v>12</v>
      </c>
      <c r="J4023" t="s">
        <v>13</v>
      </c>
      <c r="K4023">
        <v>35</v>
      </c>
      <c r="L4023">
        <v>1904</v>
      </c>
      <c r="M4023" t="s">
        <v>47</v>
      </c>
    </row>
    <row r="4024" spans="1:13" x14ac:dyDescent="0.35">
      <c r="A4024">
        <v>2020</v>
      </c>
      <c r="B4024" t="s">
        <v>79</v>
      </c>
      <c r="C4024">
        <v>12.3</v>
      </c>
      <c r="D4024">
        <f>H4024/E4024*C4024</f>
        <v>0.52465912466580855</v>
      </c>
      <c r="E4024">
        <f>INDEX(Reference!$A$1:$H$55, MATCH(B4024, Reference!$A$1:$A$55, 0), MATCH(A4024, Reference!$A$1:$H$1, 0))</f>
        <v>403960</v>
      </c>
      <c r="F4024">
        <v>39.766910452000403</v>
      </c>
      <c r="G4024">
        <v>-86.149960193999604</v>
      </c>
      <c r="H4024">
        <v>17231</v>
      </c>
      <c r="I4024" t="s">
        <v>22</v>
      </c>
      <c r="J4024" t="s">
        <v>19</v>
      </c>
      <c r="K4024">
        <v>35</v>
      </c>
      <c r="L4024">
        <v>1904</v>
      </c>
      <c r="M4024" t="s">
        <v>32</v>
      </c>
    </row>
    <row r="4025" spans="1:13" x14ac:dyDescent="0.35">
      <c r="A4025">
        <v>2020</v>
      </c>
      <c r="B4025" t="s">
        <v>79</v>
      </c>
      <c r="C4025">
        <v>10.5</v>
      </c>
      <c r="D4025">
        <f>H4025/E4025*C4025</f>
        <v>4.5409198930587182E-2</v>
      </c>
      <c r="E4025">
        <f>INDEX(Reference!$A$1:$H$55, MATCH(B4025, Reference!$A$1:$A$55, 0), MATCH(A4025, Reference!$A$1:$H$1, 0))</f>
        <v>403960</v>
      </c>
      <c r="F4025">
        <v>39.766910452000403</v>
      </c>
      <c r="G4025">
        <v>-86.149960193999604</v>
      </c>
      <c r="H4025">
        <v>1747</v>
      </c>
      <c r="I4025" t="s">
        <v>22</v>
      </c>
      <c r="J4025" t="s">
        <v>19</v>
      </c>
      <c r="K4025">
        <v>35</v>
      </c>
      <c r="L4025">
        <v>1904</v>
      </c>
      <c r="M4025" t="s">
        <v>35</v>
      </c>
    </row>
    <row r="4026" spans="1:13" x14ac:dyDescent="0.35">
      <c r="A4026">
        <v>2020</v>
      </c>
      <c r="B4026" t="s">
        <v>79</v>
      </c>
      <c r="C4026">
        <v>9.6</v>
      </c>
      <c r="D4026">
        <f>H4026/E4026*C4026</f>
        <v>0.35770670363402318</v>
      </c>
      <c r="E4026">
        <f>INDEX(Reference!$A$1:$H$55, MATCH(B4026, Reference!$A$1:$A$55, 0), MATCH(A4026, Reference!$A$1:$H$1, 0))</f>
        <v>403960</v>
      </c>
      <c r="F4026">
        <v>39.766910452000403</v>
      </c>
      <c r="G4026">
        <v>-86.149960193999604</v>
      </c>
      <c r="H4026">
        <v>15052</v>
      </c>
      <c r="I4026" t="s">
        <v>12</v>
      </c>
      <c r="J4026" t="s">
        <v>13</v>
      </c>
      <c r="K4026">
        <v>35</v>
      </c>
      <c r="L4026">
        <v>1904</v>
      </c>
      <c r="M4026" t="s">
        <v>32</v>
      </c>
    </row>
    <row r="4027" spans="1:13" x14ac:dyDescent="0.35">
      <c r="A4027">
        <v>2020</v>
      </c>
      <c r="B4027" t="s">
        <v>79</v>
      </c>
      <c r="C4027">
        <v>14.4</v>
      </c>
      <c r="D4027">
        <f>H4027/E4027*C4027</f>
        <v>4.705416377859194E-3</v>
      </c>
      <c r="E4027">
        <f>INDEX(Reference!$A$1:$H$55, MATCH(B4027, Reference!$A$1:$A$55, 0), MATCH(A4027, Reference!$A$1:$H$1, 0))</f>
        <v>403960</v>
      </c>
      <c r="F4027">
        <v>39.766910452000403</v>
      </c>
      <c r="G4027">
        <v>-86.149960193999604</v>
      </c>
      <c r="H4027">
        <v>132</v>
      </c>
      <c r="I4027" t="s">
        <v>18</v>
      </c>
      <c r="J4027" t="s">
        <v>19</v>
      </c>
      <c r="K4027">
        <v>35</v>
      </c>
      <c r="L4027">
        <v>1904</v>
      </c>
      <c r="M4027" t="s">
        <v>47</v>
      </c>
    </row>
    <row r="4028" spans="1:13" x14ac:dyDescent="0.35">
      <c r="A4028">
        <v>2020</v>
      </c>
      <c r="B4028" t="s">
        <v>79</v>
      </c>
      <c r="C4028">
        <v>11.4</v>
      </c>
      <c r="D4028">
        <f>H4028/E4028*C4028</f>
        <v>3.7251212991385287E-3</v>
      </c>
      <c r="E4028">
        <f>INDEX(Reference!$A$1:$H$55, MATCH(B4028, Reference!$A$1:$A$55, 0), MATCH(A4028, Reference!$A$1:$H$1, 0))</f>
        <v>403960</v>
      </c>
      <c r="F4028">
        <v>39.766910452000403</v>
      </c>
      <c r="G4028">
        <v>-86.149960193999604</v>
      </c>
      <c r="H4028">
        <v>132</v>
      </c>
      <c r="I4028" t="s">
        <v>22</v>
      </c>
      <c r="J4028" t="s">
        <v>19</v>
      </c>
      <c r="K4028">
        <v>35</v>
      </c>
      <c r="L4028">
        <v>1904</v>
      </c>
      <c r="M4028" t="s">
        <v>47</v>
      </c>
    </row>
    <row r="4029" spans="1:13" x14ac:dyDescent="0.35">
      <c r="A4029">
        <v>2020</v>
      </c>
      <c r="B4029" t="s">
        <v>79</v>
      </c>
      <c r="C4029">
        <v>16.2</v>
      </c>
      <c r="D4029">
        <f>H4029/E4029*C4029</f>
        <v>0.49976334290523811</v>
      </c>
      <c r="E4029">
        <f>INDEX(Reference!$A$1:$H$55, MATCH(B4029, Reference!$A$1:$A$55, 0), MATCH(A4029, Reference!$A$1:$H$1, 0))</f>
        <v>403960</v>
      </c>
      <c r="F4029">
        <v>39.766910452000403</v>
      </c>
      <c r="G4029">
        <v>-86.149960193999604</v>
      </c>
      <c r="H4029">
        <v>12462</v>
      </c>
      <c r="I4029" t="s">
        <v>18</v>
      </c>
      <c r="J4029" t="s">
        <v>19</v>
      </c>
      <c r="K4029">
        <v>35</v>
      </c>
      <c r="L4029">
        <v>1904</v>
      </c>
      <c r="M4029" t="s">
        <v>30</v>
      </c>
    </row>
    <row r="4030" spans="1:13" x14ac:dyDescent="0.35">
      <c r="A4030">
        <v>2020</v>
      </c>
      <c r="B4030" t="s">
        <v>79</v>
      </c>
      <c r="C4030">
        <v>12.8</v>
      </c>
      <c r="D4030">
        <f>H4030/E4030*C4030</f>
        <v>1.1130131696207546</v>
      </c>
      <c r="E4030">
        <f>INDEX(Reference!$A$1:$H$55, MATCH(B4030, Reference!$A$1:$A$55, 0), MATCH(A4030, Reference!$A$1:$H$1, 0))</f>
        <v>403960</v>
      </c>
      <c r="F4030">
        <v>39.766910452000403</v>
      </c>
      <c r="G4030">
        <v>-86.149960193999604</v>
      </c>
      <c r="H4030">
        <v>35126</v>
      </c>
      <c r="I4030" t="s">
        <v>22</v>
      </c>
      <c r="J4030" t="s">
        <v>19</v>
      </c>
      <c r="K4030">
        <v>35</v>
      </c>
      <c r="L4030">
        <v>1904</v>
      </c>
      <c r="M4030" t="s">
        <v>61</v>
      </c>
    </row>
    <row r="4031" spans="1:13" x14ac:dyDescent="0.35">
      <c r="A4031">
        <v>2020</v>
      </c>
      <c r="B4031" t="s">
        <v>79</v>
      </c>
      <c r="C4031">
        <v>16.7</v>
      </c>
      <c r="D4031">
        <f>H4031/E4031*C4031</f>
        <v>0.75479898999900974</v>
      </c>
      <c r="E4031">
        <f>INDEX(Reference!$A$1:$H$55, MATCH(B4031, Reference!$A$1:$A$55, 0), MATCH(A4031, Reference!$A$1:$H$1, 0))</f>
        <v>403960</v>
      </c>
      <c r="F4031">
        <v>39.766910452000403</v>
      </c>
      <c r="G4031">
        <v>-86.149960193999604</v>
      </c>
      <c r="H4031">
        <v>18258</v>
      </c>
      <c r="I4031" t="s">
        <v>18</v>
      </c>
      <c r="J4031" t="s">
        <v>19</v>
      </c>
      <c r="K4031">
        <v>35</v>
      </c>
      <c r="L4031">
        <v>1904</v>
      </c>
      <c r="M4031" t="s">
        <v>27</v>
      </c>
    </row>
    <row r="4032" spans="1:13" x14ac:dyDescent="0.35">
      <c r="A4032">
        <v>2020</v>
      </c>
      <c r="B4032" t="s">
        <v>79</v>
      </c>
      <c r="C4032">
        <v>12.4</v>
      </c>
      <c r="D4032">
        <f>H4032/E4032*C4032</f>
        <v>0.17073175561936826</v>
      </c>
      <c r="E4032">
        <f>INDEX(Reference!$A$1:$H$55, MATCH(B4032, Reference!$A$1:$A$55, 0), MATCH(A4032, Reference!$A$1:$H$1, 0))</f>
        <v>403960</v>
      </c>
      <c r="F4032">
        <v>39.766910452000403</v>
      </c>
      <c r="G4032">
        <v>-86.149960193999604</v>
      </c>
      <c r="H4032">
        <v>5562</v>
      </c>
      <c r="I4032" t="s">
        <v>12</v>
      </c>
      <c r="J4032" t="s">
        <v>13</v>
      </c>
      <c r="K4032">
        <v>35</v>
      </c>
      <c r="L4032">
        <v>1904</v>
      </c>
      <c r="M4032" t="s">
        <v>16</v>
      </c>
    </row>
    <row r="4033" spans="1:13" x14ac:dyDescent="0.35">
      <c r="A4033">
        <v>2020</v>
      </c>
      <c r="B4033" t="s">
        <v>79</v>
      </c>
      <c r="C4033">
        <v>13.4</v>
      </c>
      <c r="D4033">
        <f>H4033/E4033*C4033</f>
        <v>0.22606446182790374</v>
      </c>
      <c r="E4033">
        <f>INDEX(Reference!$A$1:$H$55, MATCH(B4033, Reference!$A$1:$A$55, 0), MATCH(A4033, Reference!$A$1:$H$1, 0))</f>
        <v>403960</v>
      </c>
      <c r="F4033">
        <v>39.766910452000403</v>
      </c>
      <c r="G4033">
        <v>-86.149960193999604</v>
      </c>
      <c r="H4033">
        <v>6815</v>
      </c>
      <c r="I4033" t="s">
        <v>12</v>
      </c>
      <c r="J4033" t="s">
        <v>13</v>
      </c>
      <c r="K4033">
        <v>35</v>
      </c>
      <c r="L4033">
        <v>1904</v>
      </c>
      <c r="M4033" t="s">
        <v>14</v>
      </c>
    </row>
    <row r="4034" spans="1:13" x14ac:dyDescent="0.35">
      <c r="A4034">
        <v>2020</v>
      </c>
      <c r="B4034" t="s">
        <v>79</v>
      </c>
      <c r="C4034">
        <v>10.7</v>
      </c>
      <c r="D4034">
        <f>H4034/E4034*C4034</f>
        <v>0.81481681354589564</v>
      </c>
      <c r="E4034">
        <f>INDEX(Reference!$A$1:$H$55, MATCH(B4034, Reference!$A$1:$A$55, 0), MATCH(A4034, Reference!$A$1:$H$1, 0))</f>
        <v>403960</v>
      </c>
      <c r="F4034">
        <v>39.766910452000403</v>
      </c>
      <c r="G4034">
        <v>-86.149960193999604</v>
      </c>
      <c r="H4034">
        <v>30762</v>
      </c>
      <c r="I4034" t="s">
        <v>12</v>
      </c>
      <c r="J4034" t="s">
        <v>13</v>
      </c>
      <c r="K4034">
        <v>35</v>
      </c>
      <c r="L4034">
        <v>1904</v>
      </c>
      <c r="M4034" t="s">
        <v>61</v>
      </c>
    </row>
    <row r="4035" spans="1:13" x14ac:dyDescent="0.35">
      <c r="A4035">
        <v>2020</v>
      </c>
      <c r="B4035" t="s">
        <v>79</v>
      </c>
      <c r="C4035">
        <v>16</v>
      </c>
      <c r="D4035">
        <f>H4035/E4035*C4035</f>
        <v>0.32015050995148037</v>
      </c>
      <c r="E4035">
        <f>INDEX(Reference!$A$1:$H$55, MATCH(B4035, Reference!$A$1:$A$55, 0), MATCH(A4035, Reference!$A$1:$H$1, 0))</f>
        <v>403960</v>
      </c>
      <c r="F4035">
        <v>39.766910452000403</v>
      </c>
      <c r="G4035">
        <v>-86.149960193999604</v>
      </c>
      <c r="H4035">
        <v>8083</v>
      </c>
      <c r="I4035" t="s">
        <v>18</v>
      </c>
      <c r="J4035" t="s">
        <v>19</v>
      </c>
      <c r="K4035">
        <v>35</v>
      </c>
      <c r="L4035">
        <v>1904</v>
      </c>
      <c r="M4035" t="s">
        <v>43</v>
      </c>
    </row>
    <row r="4036" spans="1:13" x14ac:dyDescent="0.35">
      <c r="A4036">
        <v>2020</v>
      </c>
      <c r="B4036" t="s">
        <v>79</v>
      </c>
      <c r="C4036">
        <v>12.4</v>
      </c>
      <c r="D4036">
        <f>H4036/E4036*C4036</f>
        <v>0.56044954946034264</v>
      </c>
      <c r="E4036">
        <f>INDEX(Reference!$A$1:$H$55, MATCH(B4036, Reference!$A$1:$A$55, 0), MATCH(A4036, Reference!$A$1:$H$1, 0))</f>
        <v>403960</v>
      </c>
      <c r="F4036">
        <v>39.766910452000403</v>
      </c>
      <c r="G4036">
        <v>-86.149960193999604</v>
      </c>
      <c r="H4036">
        <v>18258</v>
      </c>
      <c r="I4036" t="s">
        <v>22</v>
      </c>
      <c r="J4036" t="s">
        <v>19</v>
      </c>
      <c r="K4036">
        <v>35</v>
      </c>
      <c r="L4036">
        <v>1904</v>
      </c>
      <c r="M4036" t="s">
        <v>27</v>
      </c>
    </row>
    <row r="4037" spans="1:13" x14ac:dyDescent="0.35">
      <c r="A4037">
        <v>2020</v>
      </c>
      <c r="B4037" t="s">
        <v>79</v>
      </c>
      <c r="C4037">
        <v>11.7</v>
      </c>
      <c r="D4037">
        <f>H4037/E4037*C4037</f>
        <v>0.45501287256163975</v>
      </c>
      <c r="E4037">
        <f>INDEX(Reference!$A$1:$H$55, MATCH(B4037, Reference!$A$1:$A$55, 0), MATCH(A4037, Reference!$A$1:$H$1, 0))</f>
        <v>403960</v>
      </c>
      <c r="F4037">
        <v>39.766910452000403</v>
      </c>
      <c r="G4037">
        <v>-86.149960193999604</v>
      </c>
      <c r="H4037">
        <v>15710</v>
      </c>
      <c r="I4037" t="s">
        <v>12</v>
      </c>
      <c r="J4037" t="s">
        <v>13</v>
      </c>
      <c r="K4037">
        <v>35</v>
      </c>
      <c r="L4037">
        <v>1904</v>
      </c>
      <c r="M4037" t="s">
        <v>23</v>
      </c>
    </row>
    <row r="4038" spans="1:13" x14ac:dyDescent="0.35">
      <c r="A4038">
        <v>2020</v>
      </c>
      <c r="B4038" t="s">
        <v>79</v>
      </c>
      <c r="C4038">
        <v>11.7</v>
      </c>
      <c r="D4038">
        <f>H4038/E4038*C4038</f>
        <v>0.37605901574413303</v>
      </c>
      <c r="E4038">
        <f>INDEX(Reference!$A$1:$H$55, MATCH(B4038, Reference!$A$1:$A$55, 0), MATCH(A4038, Reference!$A$1:$H$1, 0))</f>
        <v>403960</v>
      </c>
      <c r="F4038">
        <v>39.766910452000403</v>
      </c>
      <c r="G4038">
        <v>-86.149960193999604</v>
      </c>
      <c r="H4038">
        <v>12984</v>
      </c>
      <c r="I4038" t="s">
        <v>12</v>
      </c>
      <c r="J4038" t="s">
        <v>13</v>
      </c>
      <c r="K4038">
        <v>35</v>
      </c>
      <c r="L4038">
        <v>1904</v>
      </c>
      <c r="M4038" s="1">
        <v>45277</v>
      </c>
    </row>
    <row r="4039" spans="1:13" x14ac:dyDescent="0.35">
      <c r="A4039">
        <v>2020</v>
      </c>
      <c r="B4039" t="s">
        <v>79</v>
      </c>
      <c r="C4039">
        <v>17.5</v>
      </c>
      <c r="D4039">
        <f>H4039/E4039*C4039</f>
        <v>0.28215046044162789</v>
      </c>
      <c r="E4039">
        <f>INDEX(Reference!$A$1:$H$55, MATCH(B4039, Reference!$A$1:$A$55, 0), MATCH(A4039, Reference!$A$1:$H$1, 0))</f>
        <v>403960</v>
      </c>
      <c r="F4039">
        <v>39.766910452000403</v>
      </c>
      <c r="G4039">
        <v>-86.149960193999604</v>
      </c>
      <c r="H4039">
        <v>6513</v>
      </c>
      <c r="I4039" t="s">
        <v>18</v>
      </c>
      <c r="J4039" t="s">
        <v>19</v>
      </c>
      <c r="K4039">
        <v>35</v>
      </c>
      <c r="L4039">
        <v>1904</v>
      </c>
      <c r="M4039" t="s">
        <v>16</v>
      </c>
    </row>
    <row r="4040" spans="1:13" x14ac:dyDescent="0.35">
      <c r="A4040">
        <v>2020</v>
      </c>
      <c r="B4040" t="s">
        <v>79</v>
      </c>
      <c r="C4040">
        <v>17.100000000000001</v>
      </c>
      <c r="D4040">
        <f>H4040/E4040*C4040</f>
        <v>0.27570130706010498</v>
      </c>
      <c r="E4040">
        <f>INDEX(Reference!$A$1:$H$55, MATCH(B4040, Reference!$A$1:$A$55, 0), MATCH(A4040, Reference!$A$1:$H$1, 0))</f>
        <v>403960</v>
      </c>
      <c r="F4040">
        <v>39.766910452000403</v>
      </c>
      <c r="G4040">
        <v>-86.149960193999604</v>
      </c>
      <c r="H4040">
        <v>6513</v>
      </c>
      <c r="I4040" t="s">
        <v>22</v>
      </c>
      <c r="J4040" t="s">
        <v>19</v>
      </c>
      <c r="K4040">
        <v>35</v>
      </c>
      <c r="L4040">
        <v>1904</v>
      </c>
      <c r="M4040" t="s">
        <v>16</v>
      </c>
    </row>
    <row r="4041" spans="1:13" x14ac:dyDescent="0.35">
      <c r="A4041">
        <v>2020</v>
      </c>
      <c r="B4041" t="s">
        <v>79</v>
      </c>
      <c r="C4041">
        <v>15.8</v>
      </c>
      <c r="D4041">
        <f>H4041/E4041*C4041</f>
        <v>0.57030349539558367</v>
      </c>
      <c r="E4041">
        <f>INDEX(Reference!$A$1:$H$55, MATCH(B4041, Reference!$A$1:$A$55, 0), MATCH(A4041, Reference!$A$1:$H$1, 0))</f>
        <v>403960</v>
      </c>
      <c r="F4041">
        <v>39.766910452000403</v>
      </c>
      <c r="G4041">
        <v>-86.149960193999604</v>
      </c>
      <c r="H4041">
        <v>14581</v>
      </c>
      <c r="I4041" t="s">
        <v>18</v>
      </c>
      <c r="J4041" t="s">
        <v>19</v>
      </c>
      <c r="K4041">
        <v>35</v>
      </c>
      <c r="L4041">
        <v>1904</v>
      </c>
      <c r="M4041" t="s">
        <v>55</v>
      </c>
    </row>
    <row r="4042" spans="1:13" x14ac:dyDescent="0.35">
      <c r="A4042">
        <v>2020</v>
      </c>
      <c r="B4042" t="s">
        <v>79</v>
      </c>
      <c r="C4042">
        <v>10.5</v>
      </c>
      <c r="D4042">
        <f>H4042/E4042*C4042</f>
        <v>0.20370457471036738</v>
      </c>
      <c r="E4042">
        <f>INDEX(Reference!$A$1:$H$55, MATCH(B4042, Reference!$A$1:$A$55, 0), MATCH(A4042, Reference!$A$1:$H$1, 0))</f>
        <v>403960</v>
      </c>
      <c r="F4042">
        <v>39.766910452000403</v>
      </c>
      <c r="G4042">
        <v>-86.149960193999604</v>
      </c>
      <c r="H4042">
        <v>7837</v>
      </c>
      <c r="I4042" t="s">
        <v>12</v>
      </c>
      <c r="J4042" t="s">
        <v>13</v>
      </c>
      <c r="K4042">
        <v>35</v>
      </c>
      <c r="L4042">
        <v>1904</v>
      </c>
      <c r="M4042" t="s">
        <v>40</v>
      </c>
    </row>
    <row r="4043" spans="1:13" x14ac:dyDescent="0.35">
      <c r="A4043">
        <v>2020</v>
      </c>
      <c r="B4043" t="s">
        <v>79</v>
      </c>
      <c r="C4043">
        <v>11.4</v>
      </c>
      <c r="D4043">
        <f>H4043/E4043*C4043</f>
        <v>0.41148480047529457</v>
      </c>
      <c r="E4043">
        <f>INDEX(Reference!$A$1:$H$55, MATCH(B4043, Reference!$A$1:$A$55, 0), MATCH(A4043, Reference!$A$1:$H$1, 0))</f>
        <v>403960</v>
      </c>
      <c r="F4043">
        <v>39.766910452000403</v>
      </c>
      <c r="G4043">
        <v>-86.149960193999604</v>
      </c>
      <c r="H4043">
        <v>14581</v>
      </c>
      <c r="I4043" t="s">
        <v>22</v>
      </c>
      <c r="J4043" t="s">
        <v>19</v>
      </c>
      <c r="K4043">
        <v>35</v>
      </c>
      <c r="L4043">
        <v>1904</v>
      </c>
      <c r="M4043" t="s">
        <v>55</v>
      </c>
    </row>
    <row r="4044" spans="1:13" x14ac:dyDescent="0.35">
      <c r="A4044">
        <v>2020</v>
      </c>
      <c r="B4044" t="s">
        <v>79</v>
      </c>
      <c r="C4044">
        <v>6.8</v>
      </c>
      <c r="D4044">
        <f>H4044/E4044*C4044</f>
        <v>3.1680364392514107E-2</v>
      </c>
      <c r="E4044">
        <f>INDEX(Reference!$A$1:$H$55, MATCH(B4044, Reference!$A$1:$A$55, 0), MATCH(A4044, Reference!$A$1:$H$1, 0))</f>
        <v>403960</v>
      </c>
      <c r="F4044">
        <v>39.766910452000403</v>
      </c>
      <c r="G4044">
        <v>-86.149960193999604</v>
      </c>
      <c r="H4044">
        <v>1882</v>
      </c>
      <c r="I4044" t="s">
        <v>12</v>
      </c>
      <c r="J4044" t="s">
        <v>13</v>
      </c>
      <c r="K4044">
        <v>35</v>
      </c>
      <c r="L4044">
        <v>1904</v>
      </c>
      <c r="M4044" s="1">
        <v>44990</v>
      </c>
    </row>
    <row r="4045" spans="1:13" x14ac:dyDescent="0.35">
      <c r="A4045">
        <v>2020</v>
      </c>
      <c r="B4045" t="s">
        <v>79</v>
      </c>
      <c r="C4045">
        <v>14</v>
      </c>
      <c r="D4045">
        <f>H4045/E4045*C4045</f>
        <v>0.29309337558174076</v>
      </c>
      <c r="E4045">
        <f>INDEX(Reference!$A$1:$H$55, MATCH(B4045, Reference!$A$1:$A$55, 0), MATCH(A4045, Reference!$A$1:$H$1, 0))</f>
        <v>403960</v>
      </c>
      <c r="F4045">
        <v>39.766910452000403</v>
      </c>
      <c r="G4045">
        <v>-86.149960193999604</v>
      </c>
      <c r="H4045">
        <v>8457</v>
      </c>
      <c r="I4045" t="s">
        <v>18</v>
      </c>
      <c r="J4045" t="s">
        <v>19</v>
      </c>
      <c r="K4045">
        <v>35</v>
      </c>
      <c r="L4045">
        <v>1904</v>
      </c>
      <c r="M4045" t="s">
        <v>40</v>
      </c>
    </row>
    <row r="4046" spans="1:13" x14ac:dyDescent="0.35">
      <c r="A4046">
        <v>2020</v>
      </c>
      <c r="B4046" t="s">
        <v>79</v>
      </c>
      <c r="C4046">
        <v>16</v>
      </c>
      <c r="D4046">
        <f>H4046/E4046*C4046</f>
        <v>1.3912664620259432</v>
      </c>
      <c r="E4046">
        <f>INDEX(Reference!$A$1:$H$55, MATCH(B4046, Reference!$A$1:$A$55, 0), MATCH(A4046, Reference!$A$1:$H$1, 0))</f>
        <v>403960</v>
      </c>
      <c r="F4046">
        <v>39.766910452000403</v>
      </c>
      <c r="G4046">
        <v>-86.149960193999604</v>
      </c>
      <c r="H4046">
        <v>35126</v>
      </c>
      <c r="I4046" t="s">
        <v>18</v>
      </c>
      <c r="J4046" t="s">
        <v>19</v>
      </c>
      <c r="K4046">
        <v>35</v>
      </c>
      <c r="L4046">
        <v>1904</v>
      </c>
      <c r="M4046" t="s">
        <v>61</v>
      </c>
    </row>
    <row r="4047" spans="1:13" x14ac:dyDescent="0.35">
      <c r="A4047">
        <v>2020</v>
      </c>
      <c r="B4047" t="s">
        <v>79</v>
      </c>
      <c r="C4047">
        <v>15.2</v>
      </c>
      <c r="D4047">
        <f>H4047/E4047*C4047</f>
        <v>0.30414298445390631</v>
      </c>
      <c r="E4047">
        <f>INDEX(Reference!$A$1:$H$55, MATCH(B4047, Reference!$A$1:$A$55, 0), MATCH(A4047, Reference!$A$1:$H$1, 0))</f>
        <v>403960</v>
      </c>
      <c r="F4047">
        <v>39.766910452000403</v>
      </c>
      <c r="G4047">
        <v>-86.149960193999604</v>
      </c>
      <c r="H4047">
        <v>8083</v>
      </c>
      <c r="I4047" t="s">
        <v>22</v>
      </c>
      <c r="J4047" t="s">
        <v>19</v>
      </c>
      <c r="K4047">
        <v>35</v>
      </c>
      <c r="L4047">
        <v>1904</v>
      </c>
      <c r="M4047" t="s">
        <v>43</v>
      </c>
    </row>
    <row r="4048" spans="1:13" x14ac:dyDescent="0.35">
      <c r="A4048">
        <v>2008</v>
      </c>
      <c r="B4048" t="s">
        <v>65</v>
      </c>
      <c r="C4048">
        <v>12.4</v>
      </c>
      <c r="D4048">
        <f>H4048/E4048*C4048</f>
        <v>0.96891172787979962</v>
      </c>
      <c r="E4048">
        <f>INDEX(Reference!$A$1:$H$55, MATCH(B4048, Reference!$A$1:$A$55, 0), MATCH(A4048, Reference!$A$1:$H$1, 0))</f>
        <v>306688</v>
      </c>
      <c r="F4048">
        <v>38.347740300000403</v>
      </c>
      <c r="G4048">
        <v>-98.200781226999595</v>
      </c>
      <c r="H4048">
        <v>23964</v>
      </c>
      <c r="I4048" t="s">
        <v>12</v>
      </c>
      <c r="J4048" t="s">
        <v>13</v>
      </c>
      <c r="K4048">
        <v>17</v>
      </c>
      <c r="L4048">
        <v>1287</v>
      </c>
      <c r="M4048" t="s">
        <v>61</v>
      </c>
    </row>
    <row r="4049" spans="1:13" x14ac:dyDescent="0.35">
      <c r="A4049">
        <v>2008</v>
      </c>
      <c r="B4049" t="s">
        <v>65</v>
      </c>
      <c r="C4049">
        <v>17.7</v>
      </c>
      <c r="D4049">
        <f>H4049/E4049*C4049</f>
        <v>0.52496087228714516</v>
      </c>
      <c r="E4049">
        <f>INDEX(Reference!$A$1:$H$55, MATCH(B4049, Reference!$A$1:$A$55, 0), MATCH(A4049, Reference!$A$1:$H$1, 0))</f>
        <v>306688</v>
      </c>
      <c r="F4049">
        <v>38.347740300000403</v>
      </c>
      <c r="G4049">
        <v>-98.200781226999595</v>
      </c>
      <c r="H4049">
        <v>9096</v>
      </c>
      <c r="I4049" t="s">
        <v>18</v>
      </c>
      <c r="J4049" t="s">
        <v>19</v>
      </c>
      <c r="K4049">
        <v>17</v>
      </c>
      <c r="L4049">
        <v>1287</v>
      </c>
      <c r="M4049" t="s">
        <v>30</v>
      </c>
    </row>
    <row r="4050" spans="1:13" x14ac:dyDescent="0.35">
      <c r="A4050">
        <v>2008</v>
      </c>
      <c r="B4050" t="s">
        <v>65</v>
      </c>
      <c r="C4050">
        <v>11.8</v>
      </c>
      <c r="D4050">
        <f>H4050/E4050*C4050</f>
        <v>0.12254473601836394</v>
      </c>
      <c r="E4050">
        <f>INDEX(Reference!$A$1:$H$55, MATCH(B4050, Reference!$A$1:$A$55, 0), MATCH(A4050, Reference!$A$1:$H$1, 0))</f>
        <v>306688</v>
      </c>
      <c r="F4050">
        <v>38.347740300000403</v>
      </c>
      <c r="G4050">
        <v>-98.200781226999595</v>
      </c>
      <c r="H4050">
        <v>3185</v>
      </c>
      <c r="I4050" t="s">
        <v>22</v>
      </c>
      <c r="J4050" t="s">
        <v>19</v>
      </c>
      <c r="K4050">
        <v>17</v>
      </c>
      <c r="L4050">
        <v>1287</v>
      </c>
      <c r="M4050" t="s">
        <v>40</v>
      </c>
    </row>
    <row r="4051" spans="1:13" x14ac:dyDescent="0.35">
      <c r="A4051">
        <v>2008</v>
      </c>
      <c r="B4051" t="s">
        <v>65</v>
      </c>
      <c r="C4051">
        <v>22.5</v>
      </c>
      <c r="D4051">
        <f>H4051/E4051*C4051</f>
        <v>2.3109805404841404E-2</v>
      </c>
      <c r="E4051">
        <f>INDEX(Reference!$A$1:$H$55, MATCH(B4051, Reference!$A$1:$A$55, 0), MATCH(A4051, Reference!$A$1:$H$1, 0))</f>
        <v>306688</v>
      </c>
      <c r="F4051">
        <v>38.347740300000403</v>
      </c>
      <c r="G4051">
        <v>-98.200781226999595</v>
      </c>
      <c r="H4051">
        <v>315</v>
      </c>
      <c r="I4051" t="s">
        <v>18</v>
      </c>
      <c r="J4051" t="s">
        <v>19</v>
      </c>
      <c r="K4051">
        <v>17</v>
      </c>
      <c r="L4051">
        <v>1287</v>
      </c>
      <c r="M4051" t="s">
        <v>47</v>
      </c>
    </row>
    <row r="4052" spans="1:13" x14ac:dyDescent="0.35">
      <c r="A4052">
        <v>2008</v>
      </c>
      <c r="B4052" t="s">
        <v>65</v>
      </c>
      <c r="C4052">
        <v>12.6</v>
      </c>
      <c r="D4052">
        <f>H4052/E4052*C4052</f>
        <v>0.53360027128547582</v>
      </c>
      <c r="E4052">
        <f>INDEX(Reference!$A$1:$H$55, MATCH(B4052, Reference!$A$1:$A$55, 0), MATCH(A4052, Reference!$A$1:$H$1, 0))</f>
        <v>306688</v>
      </c>
      <c r="F4052">
        <v>38.347740300000403</v>
      </c>
      <c r="G4052">
        <v>-98.200781226999595</v>
      </c>
      <c r="H4052">
        <v>12988</v>
      </c>
      <c r="I4052" t="s">
        <v>22</v>
      </c>
      <c r="J4052" t="s">
        <v>19</v>
      </c>
      <c r="K4052">
        <v>17</v>
      </c>
      <c r="L4052">
        <v>1287</v>
      </c>
      <c r="M4052" t="s">
        <v>32</v>
      </c>
    </row>
    <row r="4053" spans="1:13" x14ac:dyDescent="0.35">
      <c r="A4053">
        <v>2008</v>
      </c>
      <c r="B4053" t="s">
        <v>65</v>
      </c>
      <c r="C4053">
        <v>18.8</v>
      </c>
      <c r="D4053">
        <f>H4053/E4053*C4053</f>
        <v>0.40329324916527542</v>
      </c>
      <c r="E4053">
        <f>INDEX(Reference!$A$1:$H$55, MATCH(B4053, Reference!$A$1:$A$55, 0), MATCH(A4053, Reference!$A$1:$H$1, 0))</f>
        <v>306688</v>
      </c>
      <c r="F4053">
        <v>38.347740300000403</v>
      </c>
      <c r="G4053">
        <v>-98.200781226999595</v>
      </c>
      <c r="H4053">
        <v>6579</v>
      </c>
      <c r="I4053" t="s">
        <v>18</v>
      </c>
      <c r="J4053" t="s">
        <v>19</v>
      </c>
      <c r="K4053">
        <v>17</v>
      </c>
      <c r="L4053">
        <v>1287</v>
      </c>
      <c r="M4053" t="s">
        <v>43</v>
      </c>
    </row>
    <row r="4054" spans="1:13" x14ac:dyDescent="0.35">
      <c r="A4054">
        <v>2008</v>
      </c>
      <c r="B4054" t="s">
        <v>65</v>
      </c>
      <c r="C4054">
        <v>11.8</v>
      </c>
      <c r="D4054">
        <f>H4054/E4054*C4054</f>
        <v>0.41088076481636066</v>
      </c>
      <c r="E4054">
        <f>INDEX(Reference!$A$1:$H$55, MATCH(B4054, Reference!$A$1:$A$55, 0), MATCH(A4054, Reference!$A$1:$H$1, 0))</f>
        <v>306688</v>
      </c>
      <c r="F4054">
        <v>38.347740300000403</v>
      </c>
      <c r="G4054">
        <v>-98.200781226999595</v>
      </c>
      <c r="H4054">
        <v>10679</v>
      </c>
      <c r="I4054" t="s">
        <v>22</v>
      </c>
      <c r="J4054" t="s">
        <v>19</v>
      </c>
      <c r="K4054">
        <v>17</v>
      </c>
      <c r="L4054">
        <v>1287</v>
      </c>
      <c r="M4054" t="s">
        <v>55</v>
      </c>
    </row>
    <row r="4055" spans="1:13" x14ac:dyDescent="0.35">
      <c r="A4055">
        <v>2008</v>
      </c>
      <c r="B4055" t="s">
        <v>65</v>
      </c>
      <c r="C4055">
        <v>17.5</v>
      </c>
      <c r="D4055">
        <f>H4055/E4055*C4055</f>
        <v>1.5037921275041737</v>
      </c>
      <c r="E4055">
        <f>INDEX(Reference!$A$1:$H$55, MATCH(B4055, Reference!$A$1:$A$55, 0), MATCH(A4055, Reference!$A$1:$H$1, 0))</f>
        <v>306688</v>
      </c>
      <c r="F4055">
        <v>38.347740300000403</v>
      </c>
      <c r="G4055">
        <v>-98.200781226999595</v>
      </c>
      <c r="H4055">
        <v>26354</v>
      </c>
      <c r="I4055" t="s">
        <v>18</v>
      </c>
      <c r="J4055" t="s">
        <v>19</v>
      </c>
      <c r="K4055">
        <v>17</v>
      </c>
      <c r="L4055">
        <v>1287</v>
      </c>
      <c r="M4055" t="s">
        <v>61</v>
      </c>
    </row>
    <row r="4056" spans="1:13" x14ac:dyDescent="0.35">
      <c r="A4056">
        <v>2008</v>
      </c>
      <c r="B4056" t="s">
        <v>65</v>
      </c>
      <c r="C4056">
        <v>11.2</v>
      </c>
      <c r="D4056">
        <f>H4056/E4056*C4056</f>
        <v>0.30215984974958265</v>
      </c>
      <c r="E4056">
        <f>INDEX(Reference!$A$1:$H$55, MATCH(B4056, Reference!$A$1:$A$55, 0), MATCH(A4056, Reference!$A$1:$H$1, 0))</f>
        <v>306688</v>
      </c>
      <c r="F4056">
        <v>38.347740300000403</v>
      </c>
      <c r="G4056">
        <v>-98.200781226999595</v>
      </c>
      <c r="H4056">
        <v>8274</v>
      </c>
      <c r="I4056" t="s">
        <v>12</v>
      </c>
      <c r="J4056" t="s">
        <v>13</v>
      </c>
      <c r="K4056">
        <v>17</v>
      </c>
      <c r="L4056">
        <v>1287</v>
      </c>
      <c r="M4056" s="1">
        <v>45088</v>
      </c>
    </row>
    <row r="4057" spans="1:13" x14ac:dyDescent="0.35">
      <c r="A4057">
        <v>2008</v>
      </c>
      <c r="B4057" t="s">
        <v>65</v>
      </c>
      <c r="C4057">
        <v>16.7</v>
      </c>
      <c r="D4057">
        <f>H4057/E4057*C4057</f>
        <v>0.50564808535058425</v>
      </c>
      <c r="E4057">
        <f>INDEX(Reference!$A$1:$H$55, MATCH(B4057, Reference!$A$1:$A$55, 0), MATCH(A4057, Reference!$A$1:$H$1, 0))</f>
        <v>306688</v>
      </c>
      <c r="F4057">
        <v>38.347740300000403</v>
      </c>
      <c r="G4057">
        <v>-98.200781226999595</v>
      </c>
      <c r="H4057">
        <v>9286</v>
      </c>
      <c r="I4057" t="s">
        <v>22</v>
      </c>
      <c r="J4057" t="s">
        <v>19</v>
      </c>
      <c r="K4057">
        <v>17</v>
      </c>
      <c r="L4057">
        <v>1287</v>
      </c>
      <c r="M4057" t="s">
        <v>16</v>
      </c>
    </row>
    <row r="4058" spans="1:13" x14ac:dyDescent="0.35">
      <c r="A4058">
        <v>2008</v>
      </c>
      <c r="B4058" t="s">
        <v>65</v>
      </c>
      <c r="C4058">
        <v>12.9</v>
      </c>
      <c r="D4058">
        <f>H4058/E4058*C4058</f>
        <v>0.14734420648998331</v>
      </c>
      <c r="E4058">
        <f>INDEX(Reference!$A$1:$H$55, MATCH(B4058, Reference!$A$1:$A$55, 0), MATCH(A4058, Reference!$A$1:$H$1, 0))</f>
        <v>306688</v>
      </c>
      <c r="F4058">
        <v>38.347740300000403</v>
      </c>
      <c r="G4058">
        <v>-98.200781226999595</v>
      </c>
      <c r="H4058">
        <v>3503</v>
      </c>
      <c r="I4058" t="s">
        <v>12</v>
      </c>
      <c r="J4058" t="s">
        <v>13</v>
      </c>
      <c r="K4058">
        <v>17</v>
      </c>
      <c r="L4058">
        <v>1287</v>
      </c>
      <c r="M4058" t="s">
        <v>40</v>
      </c>
    </row>
    <row r="4059" spans="1:13" x14ac:dyDescent="0.35">
      <c r="A4059">
        <v>2008</v>
      </c>
      <c r="B4059" t="s">
        <v>65</v>
      </c>
      <c r="C4059">
        <v>18.399999999999999</v>
      </c>
      <c r="D4059">
        <f>H4059/E4059*C4059</f>
        <v>0.55712124373956584</v>
      </c>
      <c r="E4059">
        <f>INDEX(Reference!$A$1:$H$55, MATCH(B4059, Reference!$A$1:$A$55, 0), MATCH(A4059, Reference!$A$1:$H$1, 0))</f>
        <v>306688</v>
      </c>
      <c r="F4059">
        <v>38.347740300000403</v>
      </c>
      <c r="G4059">
        <v>-98.200781226999595</v>
      </c>
      <c r="H4059">
        <v>9286</v>
      </c>
      <c r="I4059" t="s">
        <v>18</v>
      </c>
      <c r="J4059" t="s">
        <v>19</v>
      </c>
      <c r="K4059">
        <v>17</v>
      </c>
      <c r="L4059">
        <v>1287</v>
      </c>
      <c r="M4059" t="s">
        <v>16</v>
      </c>
    </row>
    <row r="4060" spans="1:13" x14ac:dyDescent="0.35">
      <c r="A4060">
        <v>2008</v>
      </c>
      <c r="B4060" t="s">
        <v>65</v>
      </c>
      <c r="C4060">
        <v>13.5</v>
      </c>
      <c r="D4060">
        <f>H4060/E4060*C4060</f>
        <v>1.1600682126460768</v>
      </c>
      <c r="E4060">
        <f>INDEX(Reference!$A$1:$H$55, MATCH(B4060, Reference!$A$1:$A$55, 0), MATCH(A4060, Reference!$A$1:$H$1, 0))</f>
        <v>306688</v>
      </c>
      <c r="F4060">
        <v>38.347740300000403</v>
      </c>
      <c r="G4060">
        <v>-98.200781226999595</v>
      </c>
      <c r="H4060">
        <v>26354</v>
      </c>
      <c r="I4060" t="s">
        <v>22</v>
      </c>
      <c r="J4060" t="s">
        <v>19</v>
      </c>
      <c r="K4060">
        <v>17</v>
      </c>
      <c r="L4060">
        <v>1287</v>
      </c>
      <c r="M4060" t="s">
        <v>61</v>
      </c>
    </row>
    <row r="4061" spans="1:13" x14ac:dyDescent="0.35">
      <c r="A4061">
        <v>2008</v>
      </c>
      <c r="B4061" t="s">
        <v>65</v>
      </c>
      <c r="C4061">
        <v>13.3</v>
      </c>
      <c r="D4061">
        <f>H4061/E4061*C4061</f>
        <v>0.53301824655676122</v>
      </c>
      <c r="E4061">
        <f>INDEX(Reference!$A$1:$H$55, MATCH(B4061, Reference!$A$1:$A$55, 0), MATCH(A4061, Reference!$A$1:$H$1, 0))</f>
        <v>306688</v>
      </c>
      <c r="F4061">
        <v>38.347740300000403</v>
      </c>
      <c r="G4061">
        <v>-98.200781226999595</v>
      </c>
      <c r="H4061">
        <v>12291</v>
      </c>
      <c r="I4061" t="s">
        <v>12</v>
      </c>
      <c r="J4061" t="s">
        <v>13</v>
      </c>
      <c r="K4061">
        <v>17</v>
      </c>
      <c r="L4061">
        <v>1287</v>
      </c>
      <c r="M4061" t="s">
        <v>23</v>
      </c>
    </row>
    <row r="4062" spans="1:13" x14ac:dyDescent="0.35">
      <c r="A4062">
        <v>2008</v>
      </c>
      <c r="B4062" t="s">
        <v>65</v>
      </c>
      <c r="C4062">
        <v>14</v>
      </c>
      <c r="D4062">
        <f>H4062/E4062*C4062</f>
        <v>0.41522328881469117</v>
      </c>
      <c r="E4062">
        <f>INDEX(Reference!$A$1:$H$55, MATCH(B4062, Reference!$A$1:$A$55, 0), MATCH(A4062, Reference!$A$1:$H$1, 0))</f>
        <v>306688</v>
      </c>
      <c r="F4062">
        <v>38.347740300000403</v>
      </c>
      <c r="G4062">
        <v>-98.200781226999595</v>
      </c>
      <c r="H4062">
        <v>9096</v>
      </c>
      <c r="I4062" t="s">
        <v>22</v>
      </c>
      <c r="J4062" t="s">
        <v>19</v>
      </c>
      <c r="K4062">
        <v>17</v>
      </c>
      <c r="L4062">
        <v>1287</v>
      </c>
      <c r="M4062" t="s">
        <v>30</v>
      </c>
    </row>
    <row r="4063" spans="1:13" x14ac:dyDescent="0.35">
      <c r="A4063">
        <v>2008</v>
      </c>
      <c r="B4063" t="s">
        <v>65</v>
      </c>
      <c r="C4063">
        <v>8.1999999999999993</v>
      </c>
      <c r="D4063">
        <f>H4063/E4063*C4063</f>
        <v>6.1148137520868104E-2</v>
      </c>
      <c r="E4063">
        <f>INDEX(Reference!$A$1:$H$55, MATCH(B4063, Reference!$A$1:$A$55, 0), MATCH(A4063, Reference!$A$1:$H$1, 0))</f>
        <v>306688</v>
      </c>
      <c r="F4063">
        <v>38.347740300000403</v>
      </c>
      <c r="G4063">
        <v>-98.200781226999595</v>
      </c>
      <c r="H4063">
        <v>2287</v>
      </c>
      <c r="I4063" t="s">
        <v>12</v>
      </c>
      <c r="J4063" t="s">
        <v>13</v>
      </c>
      <c r="K4063">
        <v>17</v>
      </c>
      <c r="L4063">
        <v>1287</v>
      </c>
      <c r="M4063" s="1">
        <v>44990</v>
      </c>
    </row>
    <row r="4064" spans="1:13" x14ac:dyDescent="0.35">
      <c r="A4064">
        <v>2008</v>
      </c>
      <c r="B4064" t="s">
        <v>65</v>
      </c>
      <c r="C4064">
        <v>14.1</v>
      </c>
      <c r="D4064">
        <f>H4064/E4064*C4064</f>
        <v>0.28495343802170287</v>
      </c>
      <c r="E4064">
        <f>INDEX(Reference!$A$1:$H$55, MATCH(B4064, Reference!$A$1:$A$55, 0), MATCH(A4064, Reference!$A$1:$H$1, 0))</f>
        <v>306688</v>
      </c>
      <c r="F4064">
        <v>38.347740300000403</v>
      </c>
      <c r="G4064">
        <v>-98.200781226999595</v>
      </c>
      <c r="H4064">
        <v>6198</v>
      </c>
      <c r="I4064" t="s">
        <v>12</v>
      </c>
      <c r="J4064" t="s">
        <v>13</v>
      </c>
      <c r="K4064">
        <v>17</v>
      </c>
      <c r="L4064">
        <v>1287</v>
      </c>
      <c r="M4064" t="s">
        <v>14</v>
      </c>
    </row>
    <row r="4065" spans="1:13" x14ac:dyDescent="0.35">
      <c r="A4065">
        <v>2008</v>
      </c>
      <c r="B4065" t="s">
        <v>65</v>
      </c>
      <c r="C4065">
        <v>13.2</v>
      </c>
      <c r="D4065">
        <f>H4065/E4065*C4065</f>
        <v>0.32951794657762939</v>
      </c>
      <c r="E4065">
        <f>INDEX(Reference!$A$1:$H$55, MATCH(B4065, Reference!$A$1:$A$55, 0), MATCH(A4065, Reference!$A$1:$H$1, 0))</f>
        <v>306688</v>
      </c>
      <c r="F4065">
        <v>38.347740300000403</v>
      </c>
      <c r="G4065">
        <v>-98.200781226999595</v>
      </c>
      <c r="H4065">
        <v>7656</v>
      </c>
      <c r="I4065" t="s">
        <v>12</v>
      </c>
      <c r="J4065" t="s">
        <v>13</v>
      </c>
      <c r="K4065">
        <v>17</v>
      </c>
      <c r="L4065">
        <v>1287</v>
      </c>
      <c r="M4065" t="s">
        <v>16</v>
      </c>
    </row>
    <row r="4066" spans="1:13" x14ac:dyDescent="0.35">
      <c r="A4066">
        <v>2008</v>
      </c>
      <c r="B4066" t="s">
        <v>65</v>
      </c>
      <c r="C4066">
        <v>11.4</v>
      </c>
      <c r="D4066">
        <f>H4066/E4066*C4066</f>
        <v>0.43390090254590985</v>
      </c>
      <c r="E4066">
        <f>INDEX(Reference!$A$1:$H$55, MATCH(B4066, Reference!$A$1:$A$55, 0), MATCH(A4066, Reference!$A$1:$H$1, 0))</f>
        <v>306688</v>
      </c>
      <c r="F4066">
        <v>38.347740300000403</v>
      </c>
      <c r="G4066">
        <v>-98.200781226999595</v>
      </c>
      <c r="H4066">
        <v>11673</v>
      </c>
      <c r="I4066" t="s">
        <v>12</v>
      </c>
      <c r="J4066" t="s">
        <v>13</v>
      </c>
      <c r="K4066">
        <v>17</v>
      </c>
      <c r="L4066">
        <v>1287</v>
      </c>
      <c r="M4066" t="s">
        <v>32</v>
      </c>
    </row>
    <row r="4067" spans="1:13" x14ac:dyDescent="0.35">
      <c r="A4067">
        <v>2008</v>
      </c>
      <c r="B4067" t="s">
        <v>65</v>
      </c>
      <c r="C4067">
        <v>11.7</v>
      </c>
      <c r="D4067">
        <f>H4067/E4067*C4067</f>
        <v>0.45817573560100167</v>
      </c>
      <c r="E4067">
        <f>INDEX(Reference!$A$1:$H$55, MATCH(B4067, Reference!$A$1:$A$55, 0), MATCH(A4067, Reference!$A$1:$H$1, 0))</f>
        <v>306688</v>
      </c>
      <c r="F4067">
        <v>38.347740300000403</v>
      </c>
      <c r="G4067">
        <v>-98.200781226999595</v>
      </c>
      <c r="H4067">
        <v>12010</v>
      </c>
      <c r="I4067" t="s">
        <v>12</v>
      </c>
      <c r="J4067" t="s">
        <v>13</v>
      </c>
      <c r="K4067">
        <v>17</v>
      </c>
      <c r="L4067">
        <v>1287</v>
      </c>
      <c r="M4067" t="s">
        <v>27</v>
      </c>
    </row>
    <row r="4068" spans="1:13" x14ac:dyDescent="0.35">
      <c r="A4068">
        <v>2008</v>
      </c>
      <c r="B4068" t="s">
        <v>65</v>
      </c>
      <c r="C4068">
        <v>16.600000000000001</v>
      </c>
      <c r="D4068">
        <f>H4068/E4068*C4068</f>
        <v>0.17239344219532554</v>
      </c>
      <c r="E4068">
        <f>INDEX(Reference!$A$1:$H$55, MATCH(B4068, Reference!$A$1:$A$55, 0), MATCH(A4068, Reference!$A$1:$H$1, 0))</f>
        <v>306688</v>
      </c>
      <c r="F4068">
        <v>38.347740300000403</v>
      </c>
      <c r="G4068">
        <v>-98.200781226999595</v>
      </c>
      <c r="H4068">
        <v>3185</v>
      </c>
      <c r="I4068" t="s">
        <v>18</v>
      </c>
      <c r="J4068" t="s">
        <v>19</v>
      </c>
      <c r="K4068">
        <v>17</v>
      </c>
      <c r="L4068">
        <v>1287</v>
      </c>
      <c r="M4068" t="s">
        <v>40</v>
      </c>
    </row>
    <row r="4069" spans="1:13" x14ac:dyDescent="0.35">
      <c r="A4069">
        <v>2008</v>
      </c>
      <c r="B4069" t="s">
        <v>65</v>
      </c>
      <c r="C4069">
        <v>17.899999999999999</v>
      </c>
      <c r="D4069">
        <f>H4069/E4069*C4069</f>
        <v>0.78011333994156928</v>
      </c>
      <c r="E4069">
        <f>INDEX(Reference!$A$1:$H$55, MATCH(B4069, Reference!$A$1:$A$55, 0), MATCH(A4069, Reference!$A$1:$H$1, 0))</f>
        <v>306688</v>
      </c>
      <c r="F4069">
        <v>38.347740300000403</v>
      </c>
      <c r="G4069">
        <v>-98.200781226999595</v>
      </c>
      <c r="H4069">
        <v>13366</v>
      </c>
      <c r="I4069" t="s">
        <v>18</v>
      </c>
      <c r="J4069" t="s">
        <v>19</v>
      </c>
      <c r="K4069">
        <v>17</v>
      </c>
      <c r="L4069">
        <v>1287</v>
      </c>
      <c r="M4069" t="s">
        <v>23</v>
      </c>
    </row>
    <row r="4070" spans="1:13" x14ac:dyDescent="0.35">
      <c r="A4070">
        <v>2008</v>
      </c>
      <c r="B4070" t="s">
        <v>65</v>
      </c>
      <c r="C4070">
        <v>10.7</v>
      </c>
      <c r="D4070">
        <f>H4070/E4070*C4070</f>
        <v>1.3711328777128547E-2</v>
      </c>
      <c r="E4070">
        <f>INDEX(Reference!$A$1:$H$55, MATCH(B4070, Reference!$A$1:$A$55, 0), MATCH(A4070, Reference!$A$1:$H$1, 0))</f>
        <v>306688</v>
      </c>
      <c r="F4070">
        <v>38.347740300000403</v>
      </c>
      <c r="G4070">
        <v>-98.200781226999595</v>
      </c>
      <c r="H4070">
        <v>393</v>
      </c>
      <c r="I4070" t="s">
        <v>22</v>
      </c>
      <c r="J4070" t="s">
        <v>19</v>
      </c>
      <c r="K4070">
        <v>17</v>
      </c>
      <c r="L4070">
        <v>1287</v>
      </c>
      <c r="M4070" t="s">
        <v>35</v>
      </c>
    </row>
    <row r="4071" spans="1:13" x14ac:dyDescent="0.35">
      <c r="A4071">
        <v>2008</v>
      </c>
      <c r="B4071" t="s">
        <v>65</v>
      </c>
      <c r="C4071">
        <v>17.2</v>
      </c>
      <c r="D4071">
        <f>H4071/E4071*C4071</f>
        <v>2.1255477879799665E-2</v>
      </c>
      <c r="E4071">
        <f>INDEX(Reference!$A$1:$H$55, MATCH(B4071, Reference!$A$1:$A$55, 0), MATCH(A4071, Reference!$A$1:$H$1, 0))</f>
        <v>306688</v>
      </c>
      <c r="F4071">
        <v>38.347740300000403</v>
      </c>
      <c r="G4071">
        <v>-98.200781226999595</v>
      </c>
      <c r="H4071">
        <v>379</v>
      </c>
      <c r="I4071" t="s">
        <v>12</v>
      </c>
      <c r="J4071" t="s">
        <v>13</v>
      </c>
      <c r="K4071">
        <v>17</v>
      </c>
      <c r="L4071">
        <v>1287</v>
      </c>
      <c r="M4071" t="s">
        <v>47</v>
      </c>
    </row>
    <row r="4072" spans="1:13" x14ac:dyDescent="0.35">
      <c r="A4072">
        <v>2008</v>
      </c>
      <c r="B4072" t="s">
        <v>65</v>
      </c>
      <c r="C4072">
        <v>14.4</v>
      </c>
      <c r="D4072">
        <f>H4072/E4072*C4072</f>
        <v>0.62757721202003347</v>
      </c>
      <c r="E4072">
        <f>INDEX(Reference!$A$1:$H$55, MATCH(B4072, Reference!$A$1:$A$55, 0), MATCH(A4072, Reference!$A$1:$H$1, 0))</f>
        <v>306688</v>
      </c>
      <c r="F4072">
        <v>38.347740300000403</v>
      </c>
      <c r="G4072">
        <v>-98.200781226999595</v>
      </c>
      <c r="H4072">
        <v>13366</v>
      </c>
      <c r="I4072" t="s">
        <v>22</v>
      </c>
      <c r="J4072" t="s">
        <v>19</v>
      </c>
      <c r="K4072">
        <v>17</v>
      </c>
      <c r="L4072">
        <v>1287</v>
      </c>
      <c r="M4072" t="s">
        <v>23</v>
      </c>
    </row>
    <row r="4073" spans="1:13" x14ac:dyDescent="0.35">
      <c r="A4073">
        <v>2008</v>
      </c>
      <c r="B4073" t="s">
        <v>65</v>
      </c>
      <c r="C4073">
        <v>11.7</v>
      </c>
      <c r="D4073">
        <f>H4073/E4073*C4073</f>
        <v>0.50261992643989983</v>
      </c>
      <c r="E4073">
        <f>INDEX(Reference!$A$1:$H$55, MATCH(B4073, Reference!$A$1:$A$55, 0), MATCH(A4073, Reference!$A$1:$H$1, 0))</f>
        <v>306688</v>
      </c>
      <c r="F4073">
        <v>38.347740300000403</v>
      </c>
      <c r="G4073">
        <v>-98.200781226999595</v>
      </c>
      <c r="H4073">
        <v>13175</v>
      </c>
      <c r="I4073" t="s">
        <v>22</v>
      </c>
      <c r="J4073" t="s">
        <v>19</v>
      </c>
      <c r="K4073">
        <v>17</v>
      </c>
      <c r="L4073">
        <v>1287</v>
      </c>
      <c r="M4073" t="s">
        <v>27</v>
      </c>
    </row>
    <row r="4074" spans="1:13" x14ac:dyDescent="0.35">
      <c r="A4074">
        <v>2008</v>
      </c>
      <c r="B4074" t="s">
        <v>65</v>
      </c>
      <c r="C4074">
        <v>16.600000000000001</v>
      </c>
      <c r="D4074">
        <f>H4074/E4074*C4074</f>
        <v>0.57801870304674463</v>
      </c>
      <c r="E4074">
        <f>INDEX(Reference!$A$1:$H$55, MATCH(B4074, Reference!$A$1:$A$55, 0), MATCH(A4074, Reference!$A$1:$H$1, 0))</f>
        <v>306688</v>
      </c>
      <c r="F4074">
        <v>38.347740300000403</v>
      </c>
      <c r="G4074">
        <v>-98.200781226999595</v>
      </c>
      <c r="H4074">
        <v>10679</v>
      </c>
      <c r="I4074" t="s">
        <v>18</v>
      </c>
      <c r="J4074" t="s">
        <v>19</v>
      </c>
      <c r="K4074">
        <v>17</v>
      </c>
      <c r="L4074">
        <v>1287</v>
      </c>
      <c r="M4074" t="s">
        <v>55</v>
      </c>
    </row>
    <row r="4075" spans="1:13" x14ac:dyDescent="0.35">
      <c r="A4075">
        <v>2008</v>
      </c>
      <c r="B4075" t="s">
        <v>65</v>
      </c>
      <c r="C4075">
        <v>13.2</v>
      </c>
      <c r="D4075">
        <f>H4075/E4075*C4075</f>
        <v>1.6914910267111852E-2</v>
      </c>
      <c r="E4075">
        <f>INDEX(Reference!$A$1:$H$55, MATCH(B4075, Reference!$A$1:$A$55, 0), MATCH(A4075, Reference!$A$1:$H$1, 0))</f>
        <v>306688</v>
      </c>
      <c r="F4075">
        <v>38.347740300000403</v>
      </c>
      <c r="G4075">
        <v>-98.200781226999595</v>
      </c>
      <c r="H4075">
        <v>393</v>
      </c>
      <c r="I4075" t="s">
        <v>18</v>
      </c>
      <c r="J4075" t="s">
        <v>19</v>
      </c>
      <c r="K4075">
        <v>17</v>
      </c>
      <c r="L4075">
        <v>1287</v>
      </c>
      <c r="M4075" t="s">
        <v>35</v>
      </c>
    </row>
    <row r="4076" spans="1:13" x14ac:dyDescent="0.35">
      <c r="A4076">
        <v>2008</v>
      </c>
      <c r="B4076" t="s">
        <v>65</v>
      </c>
      <c r="C4076">
        <v>13.7</v>
      </c>
      <c r="D4076">
        <f>H4076/E4076*C4076</f>
        <v>0.32185315369365608</v>
      </c>
      <c r="E4076">
        <f>INDEX(Reference!$A$1:$H$55, MATCH(B4076, Reference!$A$1:$A$55, 0), MATCH(A4076, Reference!$A$1:$H$1, 0))</f>
        <v>306688</v>
      </c>
      <c r="F4076">
        <v>38.347740300000403</v>
      </c>
      <c r="G4076">
        <v>-98.200781226999595</v>
      </c>
      <c r="H4076">
        <v>7205</v>
      </c>
      <c r="I4076" t="s">
        <v>12</v>
      </c>
      <c r="J4076" t="s">
        <v>13</v>
      </c>
      <c r="K4076">
        <v>17</v>
      </c>
      <c r="L4076">
        <v>1287</v>
      </c>
      <c r="M4076" s="1">
        <v>45277</v>
      </c>
    </row>
    <row r="4077" spans="1:13" x14ac:dyDescent="0.35">
      <c r="A4077">
        <v>2008</v>
      </c>
      <c r="B4077" t="s">
        <v>65</v>
      </c>
      <c r="C4077">
        <v>17.100000000000001</v>
      </c>
      <c r="D4077">
        <f>H4077/E4077*C4077</f>
        <v>1.7563452107679466E-2</v>
      </c>
      <c r="E4077">
        <f>INDEX(Reference!$A$1:$H$55, MATCH(B4077, Reference!$A$1:$A$55, 0), MATCH(A4077, Reference!$A$1:$H$1, 0))</f>
        <v>306688</v>
      </c>
      <c r="F4077">
        <v>38.347740300000403</v>
      </c>
      <c r="G4077">
        <v>-98.200781226999595</v>
      </c>
      <c r="H4077">
        <v>315</v>
      </c>
      <c r="I4077" t="s">
        <v>22</v>
      </c>
      <c r="J4077" t="s">
        <v>19</v>
      </c>
      <c r="K4077">
        <v>17</v>
      </c>
      <c r="L4077">
        <v>1287</v>
      </c>
      <c r="M4077" t="s">
        <v>47</v>
      </c>
    </row>
    <row r="4078" spans="1:13" x14ac:dyDescent="0.35">
      <c r="A4078">
        <v>2008</v>
      </c>
      <c r="B4078" t="s">
        <v>65</v>
      </c>
      <c r="C4078">
        <v>17.100000000000001</v>
      </c>
      <c r="D4078">
        <f>H4078/E4078*C4078</f>
        <v>0.73459835402754603</v>
      </c>
      <c r="E4078">
        <f>INDEX(Reference!$A$1:$H$55, MATCH(B4078, Reference!$A$1:$A$55, 0), MATCH(A4078, Reference!$A$1:$H$1, 0))</f>
        <v>306688</v>
      </c>
      <c r="F4078">
        <v>38.347740300000403</v>
      </c>
      <c r="G4078">
        <v>-98.200781226999595</v>
      </c>
      <c r="H4078">
        <v>13175</v>
      </c>
      <c r="I4078" t="s">
        <v>18</v>
      </c>
      <c r="J4078" t="s">
        <v>19</v>
      </c>
      <c r="K4078">
        <v>17</v>
      </c>
      <c r="L4078">
        <v>1287</v>
      </c>
      <c r="M4078" t="s">
        <v>27</v>
      </c>
    </row>
    <row r="4079" spans="1:13" x14ac:dyDescent="0.35">
      <c r="A4079">
        <v>2008</v>
      </c>
      <c r="B4079" t="s">
        <v>65</v>
      </c>
      <c r="C4079">
        <v>17.100000000000001</v>
      </c>
      <c r="D4079">
        <f>H4079/E4079*C4079</f>
        <v>0.72417179674457433</v>
      </c>
      <c r="E4079">
        <f>INDEX(Reference!$A$1:$H$55, MATCH(B4079, Reference!$A$1:$A$55, 0), MATCH(A4079, Reference!$A$1:$H$1, 0))</f>
        <v>306688</v>
      </c>
      <c r="F4079">
        <v>38.347740300000403</v>
      </c>
      <c r="G4079">
        <v>-98.200781226999595</v>
      </c>
      <c r="H4079">
        <v>12988</v>
      </c>
      <c r="I4079" t="s">
        <v>18</v>
      </c>
      <c r="J4079" t="s">
        <v>19</v>
      </c>
      <c r="K4079">
        <v>17</v>
      </c>
      <c r="L4079">
        <v>1287</v>
      </c>
      <c r="M4079" t="s">
        <v>32</v>
      </c>
    </row>
    <row r="4080" spans="1:13" x14ac:dyDescent="0.35">
      <c r="A4080">
        <v>2008</v>
      </c>
      <c r="B4080" t="s">
        <v>65</v>
      </c>
      <c r="C4080">
        <v>15.6</v>
      </c>
      <c r="D4080">
        <f>H4080/E4080*C4080</f>
        <v>0.33464758973288811</v>
      </c>
      <c r="E4080">
        <f>INDEX(Reference!$A$1:$H$55, MATCH(B4080, Reference!$A$1:$A$55, 0), MATCH(A4080, Reference!$A$1:$H$1, 0))</f>
        <v>306688</v>
      </c>
      <c r="F4080">
        <v>38.347740300000403</v>
      </c>
      <c r="G4080">
        <v>-98.200781226999595</v>
      </c>
      <c r="H4080">
        <v>6579</v>
      </c>
      <c r="I4080" t="s">
        <v>22</v>
      </c>
      <c r="J4080" t="s">
        <v>19</v>
      </c>
      <c r="K4080">
        <v>17</v>
      </c>
      <c r="L4080">
        <v>1287</v>
      </c>
      <c r="M4080" t="s">
        <v>43</v>
      </c>
    </row>
    <row r="4081" spans="1:13" x14ac:dyDescent="0.35">
      <c r="A4081">
        <v>2008</v>
      </c>
      <c r="B4081" t="s">
        <v>65</v>
      </c>
      <c r="C4081">
        <v>9.1</v>
      </c>
      <c r="D4081">
        <f>H4081/E4081*C4081</f>
        <v>1.2343489148580968E-2</v>
      </c>
      <c r="E4081">
        <f>INDEX(Reference!$A$1:$H$55, MATCH(B4081, Reference!$A$1:$A$55, 0), MATCH(A4081, Reference!$A$1:$H$1, 0))</f>
        <v>306688</v>
      </c>
      <c r="F4081">
        <v>38.347740300000403</v>
      </c>
      <c r="G4081">
        <v>-98.200781226999595</v>
      </c>
      <c r="H4081">
        <v>416</v>
      </c>
      <c r="I4081" t="s">
        <v>12</v>
      </c>
      <c r="J4081" t="s">
        <v>13</v>
      </c>
      <c r="K4081">
        <v>17</v>
      </c>
      <c r="L4081">
        <v>1287</v>
      </c>
      <c r="M4081" t="s">
        <v>35</v>
      </c>
    </row>
    <row r="4082" spans="1:13" x14ac:dyDescent="0.35">
      <c r="A4082">
        <v>2010</v>
      </c>
      <c r="B4082" t="s">
        <v>65</v>
      </c>
      <c r="C4082">
        <v>11.8</v>
      </c>
      <c r="D4082">
        <f>H4082/E4082*C4082</f>
        <v>0.48568295126135574</v>
      </c>
      <c r="E4082">
        <f>INDEX(Reference!$A$1:$H$55, MATCH(B4082, Reference!$A$1:$A$55, 0), MATCH(A4082, Reference!$A$1:$H$1, 0))</f>
        <v>347404</v>
      </c>
      <c r="F4082">
        <v>38.347740300000403</v>
      </c>
      <c r="G4082">
        <v>-98.200781226999595</v>
      </c>
      <c r="H4082">
        <v>14299</v>
      </c>
      <c r="I4082" t="s">
        <v>22</v>
      </c>
      <c r="J4082" t="s">
        <v>19</v>
      </c>
      <c r="K4082">
        <v>17</v>
      </c>
      <c r="L4082">
        <v>1287</v>
      </c>
      <c r="M4082" t="s">
        <v>27</v>
      </c>
    </row>
    <row r="4083" spans="1:13" x14ac:dyDescent="0.35">
      <c r="A4083">
        <v>2010</v>
      </c>
      <c r="B4083" t="s">
        <v>65</v>
      </c>
      <c r="C4083">
        <v>16.7</v>
      </c>
      <c r="D4083">
        <f>H4083/E4083*C4083</f>
        <v>0.58982913265247383</v>
      </c>
      <c r="E4083">
        <f>INDEX(Reference!$A$1:$H$55, MATCH(B4083, Reference!$A$1:$A$55, 0), MATCH(A4083, Reference!$A$1:$H$1, 0))</f>
        <v>347404</v>
      </c>
      <c r="F4083">
        <v>38.347740300000403</v>
      </c>
      <c r="G4083">
        <v>-98.200781226999595</v>
      </c>
      <c r="H4083">
        <v>12270</v>
      </c>
      <c r="I4083" t="s">
        <v>18</v>
      </c>
      <c r="J4083" t="s">
        <v>19</v>
      </c>
      <c r="K4083">
        <v>17</v>
      </c>
      <c r="L4083">
        <v>1287</v>
      </c>
      <c r="M4083" t="s">
        <v>55</v>
      </c>
    </row>
    <row r="4084" spans="1:13" x14ac:dyDescent="0.35">
      <c r="A4084">
        <v>2010</v>
      </c>
      <c r="B4084" t="s">
        <v>65</v>
      </c>
      <c r="C4084">
        <v>10.7</v>
      </c>
      <c r="D4084">
        <f>H4084/E4084*C4084</f>
        <v>0.27498128979516639</v>
      </c>
      <c r="E4084">
        <f>INDEX(Reference!$A$1:$H$55, MATCH(B4084, Reference!$A$1:$A$55, 0), MATCH(A4084, Reference!$A$1:$H$1, 0))</f>
        <v>347404</v>
      </c>
      <c r="F4084">
        <v>38.347740300000403</v>
      </c>
      <c r="G4084">
        <v>-98.200781226999595</v>
      </c>
      <c r="H4084">
        <v>8928</v>
      </c>
      <c r="I4084" t="s">
        <v>12</v>
      </c>
      <c r="J4084" t="s">
        <v>13</v>
      </c>
      <c r="K4084">
        <v>17</v>
      </c>
      <c r="L4084">
        <v>1287</v>
      </c>
      <c r="M4084" s="1">
        <v>45088</v>
      </c>
    </row>
    <row r="4085" spans="1:13" x14ac:dyDescent="0.35">
      <c r="A4085">
        <v>2010</v>
      </c>
      <c r="B4085" t="s">
        <v>65</v>
      </c>
      <c r="C4085">
        <v>11.6</v>
      </c>
      <c r="D4085">
        <f>H4085/E4085*C4085</f>
        <v>0.43150568214528329</v>
      </c>
      <c r="E4085">
        <f>INDEX(Reference!$A$1:$H$55, MATCH(B4085, Reference!$A$1:$A$55, 0), MATCH(A4085, Reference!$A$1:$H$1, 0))</f>
        <v>347404</v>
      </c>
      <c r="F4085">
        <v>38.347740300000403</v>
      </c>
      <c r="G4085">
        <v>-98.200781226999595</v>
      </c>
      <c r="H4085">
        <v>12923</v>
      </c>
      <c r="I4085" t="s">
        <v>12</v>
      </c>
      <c r="J4085" t="s">
        <v>13</v>
      </c>
      <c r="K4085">
        <v>17</v>
      </c>
      <c r="L4085">
        <v>1287</v>
      </c>
      <c r="M4085" t="s">
        <v>32</v>
      </c>
    </row>
    <row r="4086" spans="1:13" x14ac:dyDescent="0.35">
      <c r="A4086">
        <v>2010</v>
      </c>
      <c r="B4086" t="s">
        <v>65</v>
      </c>
      <c r="C4086">
        <v>18.100000000000001</v>
      </c>
      <c r="D4086">
        <f>H4086/E4086*C4086</f>
        <v>0.58029786646095038</v>
      </c>
      <c r="E4086">
        <f>INDEX(Reference!$A$1:$H$55, MATCH(B4086, Reference!$A$1:$A$55, 0), MATCH(A4086, Reference!$A$1:$H$1, 0))</f>
        <v>347404</v>
      </c>
      <c r="F4086">
        <v>38.347740300000403</v>
      </c>
      <c r="G4086">
        <v>-98.200781226999595</v>
      </c>
      <c r="H4086">
        <v>11138</v>
      </c>
      <c r="I4086" t="s">
        <v>18</v>
      </c>
      <c r="J4086" t="s">
        <v>19</v>
      </c>
      <c r="K4086">
        <v>17</v>
      </c>
      <c r="L4086">
        <v>1287</v>
      </c>
      <c r="M4086" t="s">
        <v>16</v>
      </c>
    </row>
    <row r="4087" spans="1:13" x14ac:dyDescent="0.35">
      <c r="A4087">
        <v>2010</v>
      </c>
      <c r="B4087" t="s">
        <v>65</v>
      </c>
      <c r="C4087">
        <v>14.6</v>
      </c>
      <c r="D4087">
        <f>H4087/E4087*C4087</f>
        <v>0.6527898354653372</v>
      </c>
      <c r="E4087">
        <f>INDEX(Reference!$A$1:$H$55, MATCH(B4087, Reference!$A$1:$A$55, 0), MATCH(A4087, Reference!$A$1:$H$1, 0))</f>
        <v>347404</v>
      </c>
      <c r="F4087">
        <v>38.347740300000403</v>
      </c>
      <c r="G4087">
        <v>-98.200781226999595</v>
      </c>
      <c r="H4087">
        <v>15533</v>
      </c>
      <c r="I4087" t="s">
        <v>22</v>
      </c>
      <c r="J4087" t="s">
        <v>19</v>
      </c>
      <c r="K4087">
        <v>17</v>
      </c>
      <c r="L4087">
        <v>1287</v>
      </c>
      <c r="M4087" t="s">
        <v>23</v>
      </c>
    </row>
    <row r="4088" spans="1:13" x14ac:dyDescent="0.35">
      <c r="A4088">
        <v>2010</v>
      </c>
      <c r="B4088" t="s">
        <v>65</v>
      </c>
      <c r="C4088">
        <v>15</v>
      </c>
      <c r="D4088">
        <f>H4088/E4088*C4088</f>
        <v>0.29598104800175012</v>
      </c>
      <c r="E4088">
        <f>INDEX(Reference!$A$1:$H$55, MATCH(B4088, Reference!$A$1:$A$55, 0), MATCH(A4088, Reference!$A$1:$H$1, 0))</f>
        <v>347404</v>
      </c>
      <c r="F4088">
        <v>38.347740300000403</v>
      </c>
      <c r="G4088">
        <v>-98.200781226999595</v>
      </c>
      <c r="H4088">
        <v>6855</v>
      </c>
      <c r="I4088" t="s">
        <v>12</v>
      </c>
      <c r="J4088" t="s">
        <v>13</v>
      </c>
      <c r="K4088">
        <v>17</v>
      </c>
      <c r="L4088">
        <v>1287</v>
      </c>
      <c r="M4088" t="s">
        <v>14</v>
      </c>
    </row>
    <row r="4089" spans="1:13" x14ac:dyDescent="0.35">
      <c r="A4089">
        <v>2010</v>
      </c>
      <c r="B4089" t="s">
        <v>65</v>
      </c>
      <c r="C4089">
        <v>16.5</v>
      </c>
      <c r="D4089">
        <f>H4089/E4089*C4089</f>
        <v>0.35991813565762054</v>
      </c>
      <c r="E4089">
        <f>INDEX(Reference!$A$1:$H$55, MATCH(B4089, Reference!$A$1:$A$55, 0), MATCH(A4089, Reference!$A$1:$H$1, 0))</f>
        <v>347404</v>
      </c>
      <c r="F4089">
        <v>38.347740300000403</v>
      </c>
      <c r="G4089">
        <v>-98.200781226999595</v>
      </c>
      <c r="H4089">
        <v>7578</v>
      </c>
      <c r="I4089" t="s">
        <v>22</v>
      </c>
      <c r="J4089" t="s">
        <v>19</v>
      </c>
      <c r="K4089">
        <v>17</v>
      </c>
      <c r="L4089">
        <v>1287</v>
      </c>
      <c r="M4089" t="s">
        <v>43</v>
      </c>
    </row>
    <row r="4090" spans="1:13" x14ac:dyDescent="0.35">
      <c r="A4090">
        <v>2010</v>
      </c>
      <c r="B4090" t="s">
        <v>65</v>
      </c>
      <c r="C4090">
        <v>15.6</v>
      </c>
      <c r="D4090">
        <f>H4090/E4090*C4090</f>
        <v>0.1796179664022291</v>
      </c>
      <c r="E4090">
        <f>INDEX(Reference!$A$1:$H$55, MATCH(B4090, Reference!$A$1:$A$55, 0), MATCH(A4090, Reference!$A$1:$H$1, 0))</f>
        <v>347404</v>
      </c>
      <c r="F4090">
        <v>38.347740300000403</v>
      </c>
      <c r="G4090">
        <v>-98.200781226999595</v>
      </c>
      <c r="H4090">
        <v>4000</v>
      </c>
      <c r="I4090" t="s">
        <v>18</v>
      </c>
      <c r="J4090" t="s">
        <v>19</v>
      </c>
      <c r="K4090">
        <v>17</v>
      </c>
      <c r="L4090">
        <v>1287</v>
      </c>
      <c r="M4090" t="s">
        <v>40</v>
      </c>
    </row>
    <row r="4091" spans="1:13" x14ac:dyDescent="0.35">
      <c r="A4091">
        <v>2010</v>
      </c>
      <c r="B4091" t="s">
        <v>65</v>
      </c>
      <c r="C4091">
        <v>12.8</v>
      </c>
      <c r="D4091">
        <f>H4091/E4091*C4091</f>
        <v>0.14737884422747002</v>
      </c>
      <c r="E4091">
        <f>INDEX(Reference!$A$1:$H$55, MATCH(B4091, Reference!$A$1:$A$55, 0), MATCH(A4091, Reference!$A$1:$H$1, 0))</f>
        <v>347404</v>
      </c>
      <c r="F4091">
        <v>38.347740300000403</v>
      </c>
      <c r="G4091">
        <v>-98.200781226999595</v>
      </c>
      <c r="H4091">
        <v>4000</v>
      </c>
      <c r="I4091" t="s">
        <v>22</v>
      </c>
      <c r="J4091" t="s">
        <v>19</v>
      </c>
      <c r="K4091">
        <v>17</v>
      </c>
      <c r="L4091">
        <v>1287</v>
      </c>
      <c r="M4091" t="s">
        <v>40</v>
      </c>
    </row>
    <row r="4092" spans="1:13" x14ac:dyDescent="0.35">
      <c r="A4092">
        <v>2010</v>
      </c>
      <c r="B4092" t="s">
        <v>65</v>
      </c>
      <c r="C4092">
        <v>16.7</v>
      </c>
      <c r="D4092">
        <f>H4092/E4092*C4092</f>
        <v>0.51060839829132654</v>
      </c>
      <c r="E4092">
        <f>INDEX(Reference!$A$1:$H$55, MATCH(B4092, Reference!$A$1:$A$55, 0), MATCH(A4092, Reference!$A$1:$H$1, 0))</f>
        <v>347404</v>
      </c>
      <c r="F4092">
        <v>38.347740300000403</v>
      </c>
      <c r="G4092">
        <v>-98.200781226999595</v>
      </c>
      <c r="H4092">
        <v>10622</v>
      </c>
      <c r="I4092" t="s">
        <v>18</v>
      </c>
      <c r="J4092" t="s">
        <v>19</v>
      </c>
      <c r="K4092">
        <v>17</v>
      </c>
      <c r="L4092">
        <v>1287</v>
      </c>
      <c r="M4092" t="s">
        <v>30</v>
      </c>
    </row>
    <row r="4093" spans="1:13" x14ac:dyDescent="0.35">
      <c r="A4093">
        <v>2010</v>
      </c>
      <c r="B4093" t="s">
        <v>65</v>
      </c>
      <c r="C4093">
        <v>12.6</v>
      </c>
      <c r="D4093">
        <f>H4093/E4093*C4093</f>
        <v>0.93976638150395508</v>
      </c>
      <c r="E4093">
        <f>INDEX(Reference!$A$1:$H$55, MATCH(B4093, Reference!$A$1:$A$55, 0), MATCH(A4093, Reference!$A$1:$H$1, 0))</f>
        <v>347404</v>
      </c>
      <c r="F4093">
        <v>38.347740300000403</v>
      </c>
      <c r="G4093">
        <v>-98.200781226999595</v>
      </c>
      <c r="H4093">
        <v>25911</v>
      </c>
      <c r="I4093" t="s">
        <v>12</v>
      </c>
      <c r="J4093" t="s">
        <v>13</v>
      </c>
      <c r="K4093">
        <v>17</v>
      </c>
      <c r="L4093">
        <v>1287</v>
      </c>
      <c r="M4093" t="s">
        <v>61</v>
      </c>
    </row>
    <row r="4094" spans="1:13" x14ac:dyDescent="0.35">
      <c r="A4094">
        <v>2010</v>
      </c>
      <c r="B4094" t="s">
        <v>65</v>
      </c>
      <c r="C4094">
        <v>11.3</v>
      </c>
      <c r="D4094">
        <f>H4094/E4094*C4094</f>
        <v>0.3935763549066793</v>
      </c>
      <c r="E4094">
        <f>INDEX(Reference!$A$1:$H$55, MATCH(B4094, Reference!$A$1:$A$55, 0), MATCH(A4094, Reference!$A$1:$H$1, 0))</f>
        <v>347404</v>
      </c>
      <c r="F4094">
        <v>38.347740300000403</v>
      </c>
      <c r="G4094">
        <v>-98.200781226999595</v>
      </c>
      <c r="H4094">
        <v>12100</v>
      </c>
      <c r="I4094" t="s">
        <v>12</v>
      </c>
      <c r="J4094" t="s">
        <v>13</v>
      </c>
      <c r="K4094">
        <v>17</v>
      </c>
      <c r="L4094">
        <v>1287</v>
      </c>
      <c r="M4094" t="s">
        <v>27</v>
      </c>
    </row>
    <row r="4095" spans="1:13" x14ac:dyDescent="0.35">
      <c r="A4095">
        <v>2010</v>
      </c>
      <c r="B4095" t="s">
        <v>65</v>
      </c>
      <c r="C4095">
        <v>19.100000000000001</v>
      </c>
      <c r="D4095">
        <f>H4095/E4095*C4095</f>
        <v>2.5015543862477119E-2</v>
      </c>
      <c r="E4095">
        <f>INDEX(Reference!$A$1:$H$55, MATCH(B4095, Reference!$A$1:$A$55, 0), MATCH(A4095, Reference!$A$1:$H$1, 0))</f>
        <v>347404</v>
      </c>
      <c r="F4095">
        <v>38.347740300000403</v>
      </c>
      <c r="G4095">
        <v>-98.200781226999595</v>
      </c>
      <c r="H4095">
        <v>455</v>
      </c>
      <c r="I4095" t="s">
        <v>18</v>
      </c>
      <c r="J4095" t="s">
        <v>19</v>
      </c>
      <c r="K4095">
        <v>17</v>
      </c>
      <c r="L4095">
        <v>1287</v>
      </c>
      <c r="M4095" t="s">
        <v>47</v>
      </c>
    </row>
    <row r="4096" spans="1:13" x14ac:dyDescent="0.35">
      <c r="A4096">
        <v>2010</v>
      </c>
      <c r="B4096" t="s">
        <v>65</v>
      </c>
      <c r="C4096">
        <v>13.7</v>
      </c>
      <c r="D4096">
        <f>H4096/E4096*C4096</f>
        <v>1.2015952608490403</v>
      </c>
      <c r="E4096">
        <f>INDEX(Reference!$A$1:$H$55, MATCH(B4096, Reference!$A$1:$A$55, 0), MATCH(A4096, Reference!$A$1:$H$1, 0))</f>
        <v>347404</v>
      </c>
      <c r="F4096">
        <v>38.347740300000403</v>
      </c>
      <c r="G4096">
        <v>-98.200781226999595</v>
      </c>
      <c r="H4096">
        <v>30470</v>
      </c>
      <c r="I4096" t="s">
        <v>22</v>
      </c>
      <c r="J4096" t="s">
        <v>19</v>
      </c>
      <c r="K4096">
        <v>17</v>
      </c>
      <c r="L4096">
        <v>1287</v>
      </c>
      <c r="M4096" t="s">
        <v>61</v>
      </c>
    </row>
    <row r="4097" spans="1:13" x14ac:dyDescent="0.35">
      <c r="A4097">
        <v>2010</v>
      </c>
      <c r="B4097" t="s">
        <v>65</v>
      </c>
      <c r="C4097">
        <v>12.4</v>
      </c>
      <c r="D4097">
        <f>H4097/E4097*C4097</f>
        <v>0.13620568559947496</v>
      </c>
      <c r="E4097">
        <f>INDEX(Reference!$A$1:$H$55, MATCH(B4097, Reference!$A$1:$A$55, 0), MATCH(A4097, Reference!$A$1:$H$1, 0))</f>
        <v>347404</v>
      </c>
      <c r="F4097">
        <v>38.347740300000403</v>
      </c>
      <c r="G4097">
        <v>-98.200781226999595</v>
      </c>
      <c r="H4097">
        <v>3816</v>
      </c>
      <c r="I4097" t="s">
        <v>12</v>
      </c>
      <c r="J4097" t="s">
        <v>13</v>
      </c>
      <c r="K4097">
        <v>17</v>
      </c>
      <c r="L4097">
        <v>1287</v>
      </c>
      <c r="M4097" t="s">
        <v>40</v>
      </c>
    </row>
    <row r="4098" spans="1:13" x14ac:dyDescent="0.35">
      <c r="A4098">
        <v>2010</v>
      </c>
      <c r="B4098" t="s">
        <v>65</v>
      </c>
      <c r="C4098">
        <v>16.3</v>
      </c>
      <c r="D4098">
        <f>H4098/E4098*C4098</f>
        <v>2.1348343715098275E-2</v>
      </c>
      <c r="E4098">
        <f>INDEX(Reference!$A$1:$H$55, MATCH(B4098, Reference!$A$1:$A$55, 0), MATCH(A4098, Reference!$A$1:$H$1, 0))</f>
        <v>347404</v>
      </c>
      <c r="F4098">
        <v>38.347740300000403</v>
      </c>
      <c r="G4098">
        <v>-98.200781226999595</v>
      </c>
      <c r="H4098">
        <v>455</v>
      </c>
      <c r="I4098" t="s">
        <v>22</v>
      </c>
      <c r="J4098" t="s">
        <v>19</v>
      </c>
      <c r="K4098">
        <v>17</v>
      </c>
      <c r="L4098">
        <v>1287</v>
      </c>
      <c r="M4098" t="s">
        <v>47</v>
      </c>
    </row>
    <row r="4099" spans="1:13" x14ac:dyDescent="0.35">
      <c r="A4099">
        <v>2010</v>
      </c>
      <c r="B4099" t="s">
        <v>65</v>
      </c>
      <c r="C4099">
        <v>14.1</v>
      </c>
      <c r="D4099">
        <f>H4099/E4099*C4099</f>
        <v>0.320716514490334</v>
      </c>
      <c r="E4099">
        <f>INDEX(Reference!$A$1:$H$55, MATCH(B4099, Reference!$A$1:$A$55, 0), MATCH(A4099, Reference!$A$1:$H$1, 0))</f>
        <v>347404</v>
      </c>
      <c r="F4099">
        <v>38.347740300000403</v>
      </c>
      <c r="G4099">
        <v>-98.200781226999595</v>
      </c>
      <c r="H4099">
        <v>7902</v>
      </c>
      <c r="I4099" t="s">
        <v>12</v>
      </c>
      <c r="J4099" t="s">
        <v>13</v>
      </c>
      <c r="K4099">
        <v>17</v>
      </c>
      <c r="L4099">
        <v>1287</v>
      </c>
      <c r="M4099" s="1">
        <v>45277</v>
      </c>
    </row>
    <row r="4100" spans="1:13" x14ac:dyDescent="0.35">
      <c r="A4100">
        <v>2010</v>
      </c>
      <c r="B4100" t="s">
        <v>65</v>
      </c>
      <c r="C4100">
        <v>7.7</v>
      </c>
      <c r="D4100">
        <f>H4100/E4100*C4100</f>
        <v>4.9337946598196909E-2</v>
      </c>
      <c r="E4100">
        <f>INDEX(Reference!$A$1:$H$55, MATCH(B4100, Reference!$A$1:$A$55, 0), MATCH(A4100, Reference!$A$1:$H$1, 0))</f>
        <v>347404</v>
      </c>
      <c r="F4100">
        <v>38.347740300000403</v>
      </c>
      <c r="G4100">
        <v>-98.200781226999595</v>
      </c>
      <c r="H4100">
        <v>2226</v>
      </c>
      <c r="I4100" t="s">
        <v>12</v>
      </c>
      <c r="J4100" t="s">
        <v>13</v>
      </c>
      <c r="K4100">
        <v>17</v>
      </c>
      <c r="L4100">
        <v>1287</v>
      </c>
      <c r="M4100" s="1">
        <v>44990</v>
      </c>
    </row>
    <row r="4101" spans="1:13" x14ac:dyDescent="0.35">
      <c r="A4101">
        <v>2010</v>
      </c>
      <c r="B4101" t="s">
        <v>65</v>
      </c>
      <c r="C4101">
        <v>14.4</v>
      </c>
      <c r="D4101">
        <f>H4101/E4101*C4101</f>
        <v>0.44028508595180255</v>
      </c>
      <c r="E4101">
        <f>INDEX(Reference!$A$1:$H$55, MATCH(B4101, Reference!$A$1:$A$55, 0), MATCH(A4101, Reference!$A$1:$H$1, 0))</f>
        <v>347404</v>
      </c>
      <c r="F4101">
        <v>38.347740300000403</v>
      </c>
      <c r="G4101">
        <v>-98.200781226999595</v>
      </c>
      <c r="H4101">
        <v>10622</v>
      </c>
      <c r="I4101" t="s">
        <v>22</v>
      </c>
      <c r="J4101" t="s">
        <v>19</v>
      </c>
      <c r="K4101">
        <v>17</v>
      </c>
      <c r="L4101">
        <v>1287</v>
      </c>
      <c r="M4101" t="s">
        <v>30</v>
      </c>
    </row>
    <row r="4102" spans="1:13" x14ac:dyDescent="0.35">
      <c r="A4102">
        <v>2010</v>
      </c>
      <c r="B4102" t="s">
        <v>65</v>
      </c>
      <c r="C4102">
        <v>17</v>
      </c>
      <c r="D4102">
        <f>H4102/E4102*C4102</f>
        <v>0.76009775362402276</v>
      </c>
      <c r="E4102">
        <f>INDEX(Reference!$A$1:$H$55, MATCH(B4102, Reference!$A$1:$A$55, 0), MATCH(A4102, Reference!$A$1:$H$1, 0))</f>
        <v>347404</v>
      </c>
      <c r="F4102">
        <v>38.347740300000403</v>
      </c>
      <c r="G4102">
        <v>-98.200781226999595</v>
      </c>
      <c r="H4102">
        <v>15533</v>
      </c>
      <c r="I4102" t="s">
        <v>18</v>
      </c>
      <c r="J4102" t="s">
        <v>19</v>
      </c>
      <c r="K4102">
        <v>17</v>
      </c>
      <c r="L4102">
        <v>1287</v>
      </c>
      <c r="M4102" t="s">
        <v>23</v>
      </c>
    </row>
    <row r="4103" spans="1:13" x14ac:dyDescent="0.35">
      <c r="A4103">
        <v>2010</v>
      </c>
      <c r="B4103" t="s">
        <v>65</v>
      </c>
      <c r="C4103">
        <v>14.7</v>
      </c>
      <c r="D4103">
        <f>H4103/E4103*C4103</f>
        <v>0.38162859379857456</v>
      </c>
      <c r="E4103">
        <f>INDEX(Reference!$A$1:$H$55, MATCH(B4103, Reference!$A$1:$A$55, 0), MATCH(A4103, Reference!$A$1:$H$1, 0))</f>
        <v>347404</v>
      </c>
      <c r="F4103">
        <v>38.347740300000403</v>
      </c>
      <c r="G4103">
        <v>-98.200781226999595</v>
      </c>
      <c r="H4103">
        <v>9019</v>
      </c>
      <c r="I4103" t="s">
        <v>12</v>
      </c>
      <c r="J4103" t="s">
        <v>13</v>
      </c>
      <c r="K4103">
        <v>17</v>
      </c>
      <c r="L4103">
        <v>1287</v>
      </c>
      <c r="M4103" t="s">
        <v>16</v>
      </c>
    </row>
    <row r="4104" spans="1:13" x14ac:dyDescent="0.35">
      <c r="A4104">
        <v>2010</v>
      </c>
      <c r="B4104" t="s">
        <v>65</v>
      </c>
      <c r="C4104">
        <v>17.2</v>
      </c>
      <c r="D4104">
        <f>H4104/E4104*C4104</f>
        <v>1.5085721523068243</v>
      </c>
      <c r="E4104">
        <f>INDEX(Reference!$A$1:$H$55, MATCH(B4104, Reference!$A$1:$A$55, 0), MATCH(A4104, Reference!$A$1:$H$1, 0))</f>
        <v>347404</v>
      </c>
      <c r="F4104">
        <v>38.347740300000403</v>
      </c>
      <c r="G4104">
        <v>-98.200781226999595</v>
      </c>
      <c r="H4104">
        <v>30470</v>
      </c>
      <c r="I4104" t="s">
        <v>18</v>
      </c>
      <c r="J4104" t="s">
        <v>19</v>
      </c>
      <c r="K4104">
        <v>17</v>
      </c>
      <c r="L4104">
        <v>1287</v>
      </c>
      <c r="M4104" t="s">
        <v>61</v>
      </c>
    </row>
    <row r="4105" spans="1:13" x14ac:dyDescent="0.35">
      <c r="A4105">
        <v>2010</v>
      </c>
      <c r="B4105" t="s">
        <v>65</v>
      </c>
      <c r="C4105">
        <v>18.399999999999999</v>
      </c>
      <c r="D4105">
        <f>H4105/E4105*C4105</f>
        <v>0.40136325430910408</v>
      </c>
      <c r="E4105">
        <f>INDEX(Reference!$A$1:$H$55, MATCH(B4105, Reference!$A$1:$A$55, 0), MATCH(A4105, Reference!$A$1:$H$1, 0))</f>
        <v>347404</v>
      </c>
      <c r="F4105">
        <v>38.347740300000403</v>
      </c>
      <c r="G4105">
        <v>-98.200781226999595</v>
      </c>
      <c r="H4105">
        <v>7578</v>
      </c>
      <c r="I4105" t="s">
        <v>18</v>
      </c>
      <c r="J4105" t="s">
        <v>19</v>
      </c>
      <c r="K4105">
        <v>17</v>
      </c>
      <c r="L4105">
        <v>1287</v>
      </c>
      <c r="M4105" t="s">
        <v>43</v>
      </c>
    </row>
    <row r="4106" spans="1:13" x14ac:dyDescent="0.35">
      <c r="A4106">
        <v>2010</v>
      </c>
      <c r="B4106" t="s">
        <v>65</v>
      </c>
      <c r="C4106">
        <v>7.6</v>
      </c>
      <c r="D4106">
        <f>H4106/E4106*C4106</f>
        <v>1.3235311049959125E-2</v>
      </c>
      <c r="E4106">
        <f>INDEX(Reference!$A$1:$H$55, MATCH(B4106, Reference!$A$1:$A$55, 0), MATCH(A4106, Reference!$A$1:$H$1, 0))</f>
        <v>347404</v>
      </c>
      <c r="F4106">
        <v>38.347740300000403</v>
      </c>
      <c r="G4106">
        <v>-98.200781226999595</v>
      </c>
      <c r="H4106">
        <v>605</v>
      </c>
      <c r="I4106" t="s">
        <v>12</v>
      </c>
      <c r="J4106" t="s">
        <v>13</v>
      </c>
      <c r="K4106">
        <v>17</v>
      </c>
      <c r="L4106">
        <v>1287</v>
      </c>
      <c r="M4106" t="s">
        <v>35</v>
      </c>
    </row>
    <row r="4107" spans="1:13" x14ac:dyDescent="0.35">
      <c r="A4107">
        <v>2010</v>
      </c>
      <c r="B4107" t="s">
        <v>65</v>
      </c>
      <c r="C4107">
        <v>10.7</v>
      </c>
      <c r="D4107">
        <f>H4107/E4107*C4107</f>
        <v>1.7802328125179907E-2</v>
      </c>
      <c r="E4107">
        <f>INDEX(Reference!$A$1:$H$55, MATCH(B4107, Reference!$A$1:$A$55, 0), MATCH(A4107, Reference!$A$1:$H$1, 0))</f>
        <v>347404</v>
      </c>
      <c r="F4107">
        <v>38.347740300000403</v>
      </c>
      <c r="G4107">
        <v>-98.200781226999595</v>
      </c>
      <c r="H4107">
        <v>578</v>
      </c>
      <c r="I4107" t="s">
        <v>22</v>
      </c>
      <c r="J4107" t="s">
        <v>19</v>
      </c>
      <c r="K4107">
        <v>17</v>
      </c>
      <c r="L4107">
        <v>1287</v>
      </c>
      <c r="M4107" t="s">
        <v>35</v>
      </c>
    </row>
    <row r="4108" spans="1:13" x14ac:dyDescent="0.35">
      <c r="A4108">
        <v>2010</v>
      </c>
      <c r="B4108" t="s">
        <v>65</v>
      </c>
      <c r="C4108">
        <v>15.4</v>
      </c>
      <c r="D4108">
        <f>H4108/E4108*C4108</f>
        <v>1.6445982199398971E-2</v>
      </c>
      <c r="E4108">
        <f>INDEX(Reference!$A$1:$H$55, MATCH(B4108, Reference!$A$1:$A$55, 0), MATCH(A4108, Reference!$A$1:$H$1, 0))</f>
        <v>347404</v>
      </c>
      <c r="F4108">
        <v>38.347740300000403</v>
      </c>
      <c r="G4108">
        <v>-98.200781226999595</v>
      </c>
      <c r="H4108">
        <v>371</v>
      </c>
      <c r="I4108" t="s">
        <v>12</v>
      </c>
      <c r="J4108" t="s">
        <v>13</v>
      </c>
      <c r="K4108">
        <v>17</v>
      </c>
      <c r="L4108">
        <v>1287</v>
      </c>
      <c r="M4108" t="s">
        <v>47</v>
      </c>
    </row>
    <row r="4109" spans="1:13" x14ac:dyDescent="0.35">
      <c r="A4109">
        <v>2010</v>
      </c>
      <c r="B4109" t="s">
        <v>65</v>
      </c>
      <c r="C4109">
        <v>16.600000000000001</v>
      </c>
      <c r="D4109">
        <f>H4109/E4109*C4109</f>
        <v>0.53220688305258435</v>
      </c>
      <c r="E4109">
        <f>INDEX(Reference!$A$1:$H$55, MATCH(B4109, Reference!$A$1:$A$55, 0), MATCH(A4109, Reference!$A$1:$H$1, 0))</f>
        <v>347404</v>
      </c>
      <c r="F4109">
        <v>38.347740300000403</v>
      </c>
      <c r="G4109">
        <v>-98.200781226999595</v>
      </c>
      <c r="H4109">
        <v>11138</v>
      </c>
      <c r="I4109" t="s">
        <v>22</v>
      </c>
      <c r="J4109" t="s">
        <v>19</v>
      </c>
      <c r="K4109">
        <v>17</v>
      </c>
      <c r="L4109">
        <v>1287</v>
      </c>
      <c r="M4109" t="s">
        <v>16</v>
      </c>
    </row>
    <row r="4110" spans="1:13" x14ac:dyDescent="0.35">
      <c r="A4110">
        <v>2010</v>
      </c>
      <c r="B4110" t="s">
        <v>65</v>
      </c>
      <c r="C4110">
        <v>11.4</v>
      </c>
      <c r="D4110">
        <f>H4110/E4110*C4110</f>
        <v>0.40263785103222766</v>
      </c>
      <c r="E4110">
        <f>INDEX(Reference!$A$1:$H$55, MATCH(B4110, Reference!$A$1:$A$55, 0), MATCH(A4110, Reference!$A$1:$H$1, 0))</f>
        <v>347404</v>
      </c>
      <c r="F4110">
        <v>38.347740300000403</v>
      </c>
      <c r="G4110">
        <v>-98.200781226999595</v>
      </c>
      <c r="H4110">
        <v>12270</v>
      </c>
      <c r="I4110" t="s">
        <v>22</v>
      </c>
      <c r="J4110" t="s">
        <v>19</v>
      </c>
      <c r="K4110">
        <v>17</v>
      </c>
      <c r="L4110">
        <v>1287</v>
      </c>
      <c r="M4110" t="s">
        <v>55</v>
      </c>
    </row>
    <row r="4111" spans="1:13" x14ac:dyDescent="0.35">
      <c r="A4111">
        <v>2010</v>
      </c>
      <c r="B4111" t="s">
        <v>65</v>
      </c>
      <c r="C4111">
        <v>13.7</v>
      </c>
      <c r="D4111">
        <f>H4111/E4111*C4111</f>
        <v>0.51218638818205886</v>
      </c>
      <c r="E4111">
        <f>INDEX(Reference!$A$1:$H$55, MATCH(B4111, Reference!$A$1:$A$55, 0), MATCH(A4111, Reference!$A$1:$H$1, 0))</f>
        <v>347404</v>
      </c>
      <c r="F4111">
        <v>38.347740300000403</v>
      </c>
      <c r="G4111">
        <v>-98.200781226999595</v>
      </c>
      <c r="H4111">
        <v>12988</v>
      </c>
      <c r="I4111" t="s">
        <v>12</v>
      </c>
      <c r="J4111" t="s">
        <v>13</v>
      </c>
      <c r="K4111">
        <v>17</v>
      </c>
      <c r="L4111">
        <v>1287</v>
      </c>
      <c r="M4111" t="s">
        <v>23</v>
      </c>
    </row>
    <row r="4112" spans="1:13" x14ac:dyDescent="0.35">
      <c r="A4112">
        <v>2010</v>
      </c>
      <c r="B4112" t="s">
        <v>65</v>
      </c>
      <c r="C4112">
        <v>17.3</v>
      </c>
      <c r="D4112">
        <f>H4112/E4112*C4112</f>
        <v>0.74383167724033128</v>
      </c>
      <c r="E4112">
        <f>INDEX(Reference!$A$1:$H$55, MATCH(B4112, Reference!$A$1:$A$55, 0), MATCH(A4112, Reference!$A$1:$H$1, 0))</f>
        <v>347404</v>
      </c>
      <c r="F4112">
        <v>38.347740300000403</v>
      </c>
      <c r="G4112">
        <v>-98.200781226999595</v>
      </c>
      <c r="H4112">
        <v>14937</v>
      </c>
      <c r="I4112" t="s">
        <v>18</v>
      </c>
      <c r="J4112" t="s">
        <v>19</v>
      </c>
      <c r="K4112">
        <v>17</v>
      </c>
      <c r="L4112">
        <v>1287</v>
      </c>
      <c r="M4112" t="s">
        <v>32</v>
      </c>
    </row>
    <row r="4113" spans="1:13" x14ac:dyDescent="0.35">
      <c r="A4113">
        <v>2010</v>
      </c>
      <c r="B4113" t="s">
        <v>65</v>
      </c>
      <c r="C4113">
        <v>12.8</v>
      </c>
      <c r="D4113">
        <f>H4113/E4113*C4113</f>
        <v>0.55034944905643002</v>
      </c>
      <c r="E4113">
        <f>INDEX(Reference!$A$1:$H$55, MATCH(B4113, Reference!$A$1:$A$55, 0), MATCH(A4113, Reference!$A$1:$H$1, 0))</f>
        <v>347404</v>
      </c>
      <c r="F4113">
        <v>38.347740300000403</v>
      </c>
      <c r="G4113">
        <v>-98.200781226999595</v>
      </c>
      <c r="H4113">
        <v>14937</v>
      </c>
      <c r="I4113" t="s">
        <v>22</v>
      </c>
      <c r="J4113" t="s">
        <v>19</v>
      </c>
      <c r="K4113">
        <v>17</v>
      </c>
      <c r="L4113">
        <v>1287</v>
      </c>
      <c r="M4113" t="s">
        <v>32</v>
      </c>
    </row>
    <row r="4114" spans="1:13" x14ac:dyDescent="0.35">
      <c r="A4114">
        <v>2010</v>
      </c>
      <c r="B4114" t="s">
        <v>65</v>
      </c>
      <c r="C4114">
        <v>14.4</v>
      </c>
      <c r="D4114">
        <f>H4114/E4114*C4114</f>
        <v>2.3958273364728101E-2</v>
      </c>
      <c r="E4114">
        <f>INDEX(Reference!$A$1:$H$55, MATCH(B4114, Reference!$A$1:$A$55, 0), MATCH(A4114, Reference!$A$1:$H$1, 0))</f>
        <v>347404</v>
      </c>
      <c r="F4114">
        <v>38.347740300000403</v>
      </c>
      <c r="G4114">
        <v>-98.200781226999595</v>
      </c>
      <c r="H4114">
        <v>578</v>
      </c>
      <c r="I4114" t="s">
        <v>18</v>
      </c>
      <c r="J4114" t="s">
        <v>19</v>
      </c>
      <c r="K4114">
        <v>17</v>
      </c>
      <c r="L4114">
        <v>1287</v>
      </c>
      <c r="M4114" t="s">
        <v>35</v>
      </c>
    </row>
    <row r="4115" spans="1:13" x14ac:dyDescent="0.35">
      <c r="A4115">
        <v>2010</v>
      </c>
      <c r="B4115" t="s">
        <v>65</v>
      </c>
      <c r="C4115">
        <v>16.899999999999999</v>
      </c>
      <c r="D4115">
        <f>H4115/E4115*C4115</f>
        <v>0.69559676917939917</v>
      </c>
      <c r="E4115">
        <f>INDEX(Reference!$A$1:$H$55, MATCH(B4115, Reference!$A$1:$A$55, 0), MATCH(A4115, Reference!$A$1:$H$1, 0))</f>
        <v>347404</v>
      </c>
      <c r="F4115">
        <v>38.347740300000403</v>
      </c>
      <c r="G4115">
        <v>-98.200781226999595</v>
      </c>
      <c r="H4115">
        <v>14299</v>
      </c>
      <c r="I4115" t="s">
        <v>18</v>
      </c>
      <c r="J4115" t="s">
        <v>19</v>
      </c>
      <c r="K4115">
        <v>17</v>
      </c>
      <c r="L4115">
        <v>1287</v>
      </c>
      <c r="M4115" t="s">
        <v>27</v>
      </c>
    </row>
    <row r="4116" spans="1:13" x14ac:dyDescent="0.35">
      <c r="A4116">
        <v>2012</v>
      </c>
      <c r="B4116" t="s">
        <v>65</v>
      </c>
      <c r="C4116">
        <v>16.600000000000001</v>
      </c>
      <c r="D4116">
        <f>H4116/E4116*C4116</f>
        <v>0.19991507330824854</v>
      </c>
      <c r="E4116">
        <f>INDEX(Reference!$A$1:$H$55, MATCH(B4116, Reference!$A$1:$A$55, 0), MATCH(A4116, Reference!$A$1:$H$1, 0))</f>
        <v>339116</v>
      </c>
      <c r="F4116">
        <v>38.347740300000403</v>
      </c>
      <c r="G4116">
        <v>-98.200781226999595</v>
      </c>
      <c r="H4116">
        <v>4084</v>
      </c>
      <c r="I4116" t="s">
        <v>18</v>
      </c>
      <c r="J4116" t="s">
        <v>19</v>
      </c>
      <c r="K4116">
        <v>17</v>
      </c>
      <c r="L4116">
        <v>1287</v>
      </c>
      <c r="M4116" t="s">
        <v>40</v>
      </c>
    </row>
    <row r="4117" spans="1:13" x14ac:dyDescent="0.35">
      <c r="A4117">
        <v>2012</v>
      </c>
      <c r="B4117" t="s">
        <v>65</v>
      </c>
      <c r="C4117">
        <v>14</v>
      </c>
      <c r="D4117">
        <f>H4117/E4117*C4117</f>
        <v>0.6253258472027271</v>
      </c>
      <c r="E4117">
        <f>INDEX(Reference!$A$1:$H$55, MATCH(B4117, Reference!$A$1:$A$55, 0), MATCH(A4117, Reference!$A$1:$H$1, 0))</f>
        <v>339116</v>
      </c>
      <c r="F4117">
        <v>38.347740300000403</v>
      </c>
      <c r="G4117">
        <v>-98.200781226999595</v>
      </c>
      <c r="H4117">
        <v>15147</v>
      </c>
      <c r="I4117" t="s">
        <v>22</v>
      </c>
      <c r="J4117" t="s">
        <v>19</v>
      </c>
      <c r="K4117">
        <v>17</v>
      </c>
      <c r="L4117">
        <v>1287</v>
      </c>
      <c r="M4117" t="s">
        <v>23</v>
      </c>
    </row>
    <row r="4118" spans="1:13" x14ac:dyDescent="0.35">
      <c r="A4118">
        <v>2012</v>
      </c>
      <c r="B4118" t="s">
        <v>65</v>
      </c>
      <c r="C4118">
        <v>16.2</v>
      </c>
      <c r="D4118">
        <f>H4118/E4118*C4118</f>
        <v>0.7073968789440781</v>
      </c>
      <c r="E4118">
        <f>INDEX(Reference!$A$1:$H$55, MATCH(B4118, Reference!$A$1:$A$55, 0), MATCH(A4118, Reference!$A$1:$H$1, 0))</f>
        <v>339116</v>
      </c>
      <c r="F4118">
        <v>38.347740300000403</v>
      </c>
      <c r="G4118">
        <v>-98.200781226999595</v>
      </c>
      <c r="H4118">
        <v>14808</v>
      </c>
      <c r="I4118" t="s">
        <v>18</v>
      </c>
      <c r="J4118" t="s">
        <v>19</v>
      </c>
      <c r="K4118">
        <v>17</v>
      </c>
      <c r="L4118">
        <v>1287</v>
      </c>
      <c r="M4118" t="s">
        <v>32</v>
      </c>
    </row>
    <row r="4119" spans="1:13" x14ac:dyDescent="0.35">
      <c r="A4119">
        <v>2012</v>
      </c>
      <c r="B4119" t="s">
        <v>65</v>
      </c>
      <c r="C4119">
        <v>11.6</v>
      </c>
      <c r="D4119">
        <f>H4119/E4119*C4119</f>
        <v>0.13073756472711404</v>
      </c>
      <c r="E4119">
        <f>INDEX(Reference!$A$1:$H$55, MATCH(B4119, Reference!$A$1:$A$55, 0), MATCH(A4119, Reference!$A$1:$H$1, 0))</f>
        <v>339116</v>
      </c>
      <c r="F4119">
        <v>38.347740300000403</v>
      </c>
      <c r="G4119">
        <v>-98.200781226999595</v>
      </c>
      <c r="H4119">
        <v>3822</v>
      </c>
      <c r="I4119" t="s">
        <v>12</v>
      </c>
      <c r="J4119" t="s">
        <v>13</v>
      </c>
      <c r="K4119">
        <v>17</v>
      </c>
      <c r="L4119">
        <v>1287</v>
      </c>
      <c r="M4119" t="s">
        <v>40</v>
      </c>
    </row>
    <row r="4120" spans="1:13" x14ac:dyDescent="0.35">
      <c r="A4120">
        <v>2012</v>
      </c>
      <c r="B4120" t="s">
        <v>65</v>
      </c>
      <c r="C4120">
        <v>15.8</v>
      </c>
      <c r="D4120">
        <f>H4120/E4120*C4120</f>
        <v>0.60988570282735111</v>
      </c>
      <c r="E4120">
        <f>INDEX(Reference!$A$1:$H$55, MATCH(B4120, Reference!$A$1:$A$55, 0), MATCH(A4120, Reference!$A$1:$H$1, 0))</f>
        <v>339116</v>
      </c>
      <c r="F4120">
        <v>38.347740300000403</v>
      </c>
      <c r="G4120">
        <v>-98.200781226999595</v>
      </c>
      <c r="H4120">
        <v>13090</v>
      </c>
      <c r="I4120" t="s">
        <v>18</v>
      </c>
      <c r="J4120" t="s">
        <v>19</v>
      </c>
      <c r="K4120">
        <v>17</v>
      </c>
      <c r="L4120">
        <v>1287</v>
      </c>
      <c r="M4120" t="s">
        <v>27</v>
      </c>
    </row>
    <row r="4121" spans="1:13" x14ac:dyDescent="0.35">
      <c r="A4121">
        <v>2012</v>
      </c>
      <c r="B4121" t="s">
        <v>65</v>
      </c>
      <c r="C4121">
        <v>11.2</v>
      </c>
      <c r="D4121">
        <f>H4121/E4121*C4121</f>
        <v>0.13488245909954116</v>
      </c>
      <c r="E4121">
        <f>INDEX(Reference!$A$1:$H$55, MATCH(B4121, Reference!$A$1:$A$55, 0), MATCH(A4121, Reference!$A$1:$H$1, 0))</f>
        <v>339116</v>
      </c>
      <c r="F4121">
        <v>38.347740300000403</v>
      </c>
      <c r="G4121">
        <v>-98.200781226999595</v>
      </c>
      <c r="H4121">
        <v>4084</v>
      </c>
      <c r="I4121" t="s">
        <v>22</v>
      </c>
      <c r="J4121" t="s">
        <v>19</v>
      </c>
      <c r="K4121">
        <v>17</v>
      </c>
      <c r="L4121">
        <v>1287</v>
      </c>
      <c r="M4121" t="s">
        <v>40</v>
      </c>
    </row>
    <row r="4122" spans="1:13" x14ac:dyDescent="0.35">
      <c r="A4122">
        <v>2012</v>
      </c>
      <c r="B4122" t="s">
        <v>65</v>
      </c>
      <c r="C4122">
        <v>7.9</v>
      </c>
      <c r="D4122">
        <f>H4122/E4122*C4122</f>
        <v>1.572470776961276E-2</v>
      </c>
      <c r="E4122">
        <f>INDEX(Reference!$A$1:$H$55, MATCH(B4122, Reference!$A$1:$A$55, 0), MATCH(A4122, Reference!$A$1:$H$1, 0))</f>
        <v>339116</v>
      </c>
      <c r="F4122">
        <v>38.347740300000403</v>
      </c>
      <c r="G4122">
        <v>-98.200781226999595</v>
      </c>
      <c r="H4122">
        <v>675</v>
      </c>
      <c r="I4122" t="s">
        <v>12</v>
      </c>
      <c r="J4122" t="s">
        <v>13</v>
      </c>
      <c r="K4122">
        <v>17</v>
      </c>
      <c r="L4122">
        <v>1287</v>
      </c>
      <c r="M4122" t="s">
        <v>35</v>
      </c>
    </row>
    <row r="4123" spans="1:13" x14ac:dyDescent="0.35">
      <c r="A4123">
        <v>2012</v>
      </c>
      <c r="B4123" t="s">
        <v>65</v>
      </c>
      <c r="C4123">
        <v>13.2</v>
      </c>
      <c r="D4123">
        <f>H4123/E4123*C4123</f>
        <v>0.2506752851531629</v>
      </c>
      <c r="E4123">
        <f>INDEX(Reference!$A$1:$H$55, MATCH(B4123, Reference!$A$1:$A$55, 0), MATCH(A4123, Reference!$A$1:$H$1, 0))</f>
        <v>339116</v>
      </c>
      <c r="F4123">
        <v>38.347740300000403</v>
      </c>
      <c r="G4123">
        <v>-98.200781226999595</v>
      </c>
      <c r="H4123">
        <v>6440</v>
      </c>
      <c r="I4123" t="s">
        <v>12</v>
      </c>
      <c r="J4123" t="s">
        <v>13</v>
      </c>
      <c r="K4123">
        <v>17</v>
      </c>
      <c r="L4123">
        <v>1287</v>
      </c>
      <c r="M4123" t="s">
        <v>14</v>
      </c>
    </row>
    <row r="4124" spans="1:13" x14ac:dyDescent="0.35">
      <c r="A4124">
        <v>2012</v>
      </c>
      <c r="B4124" t="s">
        <v>65</v>
      </c>
      <c r="C4124">
        <v>12.9</v>
      </c>
      <c r="D4124">
        <f>H4124/E4124*C4124</f>
        <v>2.586725486264287E-2</v>
      </c>
      <c r="E4124">
        <f>INDEX(Reference!$A$1:$H$55, MATCH(B4124, Reference!$A$1:$A$55, 0), MATCH(A4124, Reference!$A$1:$H$1, 0))</f>
        <v>339116</v>
      </c>
      <c r="F4124">
        <v>38.347740300000403</v>
      </c>
      <c r="G4124">
        <v>-98.200781226999595</v>
      </c>
      <c r="H4124">
        <v>680</v>
      </c>
      <c r="I4124" t="s">
        <v>18</v>
      </c>
      <c r="J4124" t="s">
        <v>19</v>
      </c>
      <c r="K4124">
        <v>17</v>
      </c>
      <c r="L4124">
        <v>1287</v>
      </c>
      <c r="M4124" t="s">
        <v>35</v>
      </c>
    </row>
    <row r="4125" spans="1:13" x14ac:dyDescent="0.35">
      <c r="A4125">
        <v>2012</v>
      </c>
      <c r="B4125" t="s">
        <v>65</v>
      </c>
      <c r="C4125">
        <v>11</v>
      </c>
      <c r="D4125">
        <f>H4125/E4125*C4125</f>
        <v>0.42460397032283936</v>
      </c>
      <c r="E4125">
        <f>INDEX(Reference!$A$1:$H$55, MATCH(B4125, Reference!$A$1:$A$55, 0), MATCH(A4125, Reference!$A$1:$H$1, 0))</f>
        <v>339116</v>
      </c>
      <c r="F4125">
        <v>38.347740300000403</v>
      </c>
      <c r="G4125">
        <v>-98.200781226999595</v>
      </c>
      <c r="H4125">
        <v>13090</v>
      </c>
      <c r="I4125" t="s">
        <v>22</v>
      </c>
      <c r="J4125" t="s">
        <v>19</v>
      </c>
      <c r="K4125">
        <v>17</v>
      </c>
      <c r="L4125">
        <v>1287</v>
      </c>
      <c r="M4125" t="s">
        <v>27</v>
      </c>
    </row>
    <row r="4126" spans="1:13" x14ac:dyDescent="0.35">
      <c r="A4126">
        <v>2012</v>
      </c>
      <c r="B4126" t="s">
        <v>65</v>
      </c>
      <c r="C4126">
        <v>17.600000000000001</v>
      </c>
      <c r="D4126">
        <f>H4126/E4126*C4126</f>
        <v>0.60286627584661301</v>
      </c>
      <c r="E4126">
        <f>INDEX(Reference!$A$1:$H$55, MATCH(B4126, Reference!$A$1:$A$55, 0), MATCH(A4126, Reference!$A$1:$H$1, 0))</f>
        <v>339116</v>
      </c>
      <c r="F4126">
        <v>38.347740300000403</v>
      </c>
      <c r="G4126">
        <v>-98.200781226999595</v>
      </c>
      <c r="H4126">
        <v>11616</v>
      </c>
      <c r="I4126" t="s">
        <v>18</v>
      </c>
      <c r="J4126" t="s">
        <v>19</v>
      </c>
      <c r="K4126">
        <v>17</v>
      </c>
      <c r="L4126">
        <v>1287</v>
      </c>
      <c r="M4126" t="s">
        <v>16</v>
      </c>
    </row>
    <row r="4127" spans="1:13" x14ac:dyDescent="0.35">
      <c r="A4127">
        <v>2012</v>
      </c>
      <c r="B4127" t="s">
        <v>65</v>
      </c>
      <c r="C4127">
        <v>12.1</v>
      </c>
      <c r="D4127">
        <f>H4127/E4127*C4127</f>
        <v>0.52836433550761386</v>
      </c>
      <c r="E4127">
        <f>INDEX(Reference!$A$1:$H$55, MATCH(B4127, Reference!$A$1:$A$55, 0), MATCH(A4127, Reference!$A$1:$H$1, 0))</f>
        <v>339116</v>
      </c>
      <c r="F4127">
        <v>38.347740300000403</v>
      </c>
      <c r="G4127">
        <v>-98.200781226999595</v>
      </c>
      <c r="H4127">
        <v>14808</v>
      </c>
      <c r="I4127" t="s">
        <v>22</v>
      </c>
      <c r="J4127" t="s">
        <v>19</v>
      </c>
      <c r="K4127">
        <v>17</v>
      </c>
      <c r="L4127">
        <v>1287</v>
      </c>
      <c r="M4127" t="s">
        <v>32</v>
      </c>
    </row>
    <row r="4128" spans="1:13" x14ac:dyDescent="0.35">
      <c r="A4128">
        <v>2012</v>
      </c>
      <c r="B4128" t="s">
        <v>65</v>
      </c>
      <c r="C4128">
        <v>12.4</v>
      </c>
      <c r="D4128">
        <f>H4128/E4128*C4128</f>
        <v>0.46336003019615707</v>
      </c>
      <c r="E4128">
        <f>INDEX(Reference!$A$1:$H$55, MATCH(B4128, Reference!$A$1:$A$55, 0), MATCH(A4128, Reference!$A$1:$H$1, 0))</f>
        <v>339116</v>
      </c>
      <c r="F4128">
        <v>38.347740300000403</v>
      </c>
      <c r="G4128">
        <v>-98.200781226999595</v>
      </c>
      <c r="H4128">
        <v>12672</v>
      </c>
      <c r="I4128" t="s">
        <v>12</v>
      </c>
      <c r="J4128" t="s">
        <v>13</v>
      </c>
      <c r="K4128">
        <v>17</v>
      </c>
      <c r="L4128">
        <v>1287</v>
      </c>
      <c r="M4128" t="s">
        <v>23</v>
      </c>
    </row>
    <row r="4129" spans="1:13" x14ac:dyDescent="0.35">
      <c r="A4129">
        <v>2012</v>
      </c>
      <c r="B4129" t="s">
        <v>65</v>
      </c>
      <c r="C4129">
        <v>17</v>
      </c>
      <c r="D4129">
        <f>H4129/E4129*C4129</f>
        <v>0.75932424303188284</v>
      </c>
      <c r="E4129">
        <f>INDEX(Reference!$A$1:$H$55, MATCH(B4129, Reference!$A$1:$A$55, 0), MATCH(A4129, Reference!$A$1:$H$1, 0))</f>
        <v>339116</v>
      </c>
      <c r="F4129">
        <v>38.347740300000403</v>
      </c>
      <c r="G4129">
        <v>-98.200781226999595</v>
      </c>
      <c r="H4129">
        <v>15147</v>
      </c>
      <c r="I4129" t="s">
        <v>18</v>
      </c>
      <c r="J4129" t="s">
        <v>19</v>
      </c>
      <c r="K4129">
        <v>17</v>
      </c>
      <c r="L4129">
        <v>1287</v>
      </c>
      <c r="M4129" t="s">
        <v>23</v>
      </c>
    </row>
    <row r="4130" spans="1:13" x14ac:dyDescent="0.35">
      <c r="A4130">
        <v>2012</v>
      </c>
      <c r="B4130" t="s">
        <v>65</v>
      </c>
      <c r="C4130">
        <v>6.9</v>
      </c>
      <c r="D4130">
        <f>H4130/E4130*C4130</f>
        <v>1.3835973531181069E-2</v>
      </c>
      <c r="E4130">
        <f>INDEX(Reference!$A$1:$H$55, MATCH(B4130, Reference!$A$1:$A$55, 0), MATCH(A4130, Reference!$A$1:$H$1, 0))</f>
        <v>339116</v>
      </c>
      <c r="F4130">
        <v>38.347740300000403</v>
      </c>
      <c r="G4130">
        <v>-98.200781226999595</v>
      </c>
      <c r="H4130">
        <v>680</v>
      </c>
      <c r="I4130" t="s">
        <v>22</v>
      </c>
      <c r="J4130" t="s">
        <v>19</v>
      </c>
      <c r="K4130">
        <v>17</v>
      </c>
      <c r="L4130">
        <v>1287</v>
      </c>
      <c r="M4130" t="s">
        <v>35</v>
      </c>
    </row>
    <row r="4131" spans="1:13" x14ac:dyDescent="0.35">
      <c r="A4131">
        <v>2012</v>
      </c>
      <c r="B4131" t="s">
        <v>65</v>
      </c>
      <c r="C4131">
        <v>12.8</v>
      </c>
      <c r="D4131">
        <f>H4131/E4131*C4131</f>
        <v>0.28327769848665357</v>
      </c>
      <c r="E4131">
        <f>INDEX(Reference!$A$1:$H$55, MATCH(B4131, Reference!$A$1:$A$55, 0), MATCH(A4131, Reference!$A$1:$H$1, 0))</f>
        <v>339116</v>
      </c>
      <c r="F4131">
        <v>38.347740300000403</v>
      </c>
      <c r="G4131">
        <v>-98.200781226999595</v>
      </c>
      <c r="H4131">
        <v>7505</v>
      </c>
      <c r="I4131" t="s">
        <v>12</v>
      </c>
      <c r="J4131" t="s">
        <v>13</v>
      </c>
      <c r="K4131">
        <v>17</v>
      </c>
      <c r="L4131">
        <v>1287</v>
      </c>
      <c r="M4131" s="1">
        <v>45277</v>
      </c>
    </row>
    <row r="4132" spans="1:13" x14ac:dyDescent="0.35">
      <c r="A4132">
        <v>2012</v>
      </c>
      <c r="B4132" t="s">
        <v>65</v>
      </c>
      <c r="C4132">
        <v>17.3</v>
      </c>
      <c r="D4132">
        <f>H4132/E4132*C4132</f>
        <v>0.39659054718739312</v>
      </c>
      <c r="E4132">
        <f>INDEX(Reference!$A$1:$H$55, MATCH(B4132, Reference!$A$1:$A$55, 0), MATCH(A4132, Reference!$A$1:$H$1, 0))</f>
        <v>339116</v>
      </c>
      <c r="F4132">
        <v>38.347740300000403</v>
      </c>
      <c r="G4132">
        <v>-98.200781226999595</v>
      </c>
      <c r="H4132">
        <v>7774</v>
      </c>
      <c r="I4132" t="s">
        <v>18</v>
      </c>
      <c r="J4132" t="s">
        <v>19</v>
      </c>
      <c r="K4132">
        <v>17</v>
      </c>
      <c r="L4132">
        <v>1287</v>
      </c>
      <c r="M4132" t="s">
        <v>43</v>
      </c>
    </row>
    <row r="4133" spans="1:13" x14ac:dyDescent="0.35">
      <c r="A4133">
        <v>2012</v>
      </c>
      <c r="B4133" t="s">
        <v>65</v>
      </c>
      <c r="C4133">
        <v>20.399999999999999</v>
      </c>
      <c r="D4133">
        <f>H4133/E4133*C4133</f>
        <v>2.9175857228794864E-2</v>
      </c>
      <c r="E4133">
        <f>INDEX(Reference!$A$1:$H$55, MATCH(B4133, Reference!$A$1:$A$55, 0), MATCH(A4133, Reference!$A$1:$H$1, 0))</f>
        <v>339116</v>
      </c>
      <c r="F4133">
        <v>38.347740300000403</v>
      </c>
      <c r="G4133">
        <v>-98.200781226999595</v>
      </c>
      <c r="H4133">
        <v>485</v>
      </c>
      <c r="I4133" t="s">
        <v>18</v>
      </c>
      <c r="J4133" t="s">
        <v>19</v>
      </c>
      <c r="K4133">
        <v>17</v>
      </c>
      <c r="L4133">
        <v>1287</v>
      </c>
      <c r="M4133" t="s">
        <v>47</v>
      </c>
    </row>
    <row r="4134" spans="1:13" x14ac:dyDescent="0.35">
      <c r="A4134">
        <v>2012</v>
      </c>
      <c r="B4134" t="s">
        <v>65</v>
      </c>
      <c r="C4134">
        <v>15.6</v>
      </c>
      <c r="D4134">
        <f>H4134/E4134*C4134</f>
        <v>0.35761922174123306</v>
      </c>
      <c r="E4134">
        <f>INDEX(Reference!$A$1:$H$55, MATCH(B4134, Reference!$A$1:$A$55, 0), MATCH(A4134, Reference!$A$1:$H$1, 0))</f>
        <v>339116</v>
      </c>
      <c r="F4134">
        <v>38.347740300000403</v>
      </c>
      <c r="G4134">
        <v>-98.200781226999595</v>
      </c>
      <c r="H4134">
        <v>7774</v>
      </c>
      <c r="I4134" t="s">
        <v>22</v>
      </c>
      <c r="J4134" t="s">
        <v>19</v>
      </c>
      <c r="K4134">
        <v>17</v>
      </c>
      <c r="L4134">
        <v>1287</v>
      </c>
      <c r="M4134" t="s">
        <v>43</v>
      </c>
    </row>
    <row r="4135" spans="1:13" x14ac:dyDescent="0.35">
      <c r="A4135">
        <v>2012</v>
      </c>
      <c r="B4135" t="s">
        <v>65</v>
      </c>
      <c r="C4135">
        <v>17.100000000000001</v>
      </c>
      <c r="D4135">
        <f>H4135/E4135*C4135</f>
        <v>0.5339526887554702</v>
      </c>
      <c r="E4135">
        <f>INDEX(Reference!$A$1:$H$55, MATCH(B4135, Reference!$A$1:$A$55, 0), MATCH(A4135, Reference!$A$1:$H$1, 0))</f>
        <v>339116</v>
      </c>
      <c r="F4135">
        <v>38.347740300000403</v>
      </c>
      <c r="G4135">
        <v>-98.200781226999595</v>
      </c>
      <c r="H4135">
        <v>10589</v>
      </c>
      <c r="I4135" t="s">
        <v>18</v>
      </c>
      <c r="J4135" t="s">
        <v>19</v>
      </c>
      <c r="K4135">
        <v>17</v>
      </c>
      <c r="L4135">
        <v>1287</v>
      </c>
      <c r="M4135" t="s">
        <v>30</v>
      </c>
    </row>
    <row r="4136" spans="1:13" x14ac:dyDescent="0.35">
      <c r="A4136">
        <v>2012</v>
      </c>
      <c r="B4136" t="s">
        <v>65</v>
      </c>
      <c r="C4136">
        <v>10.4</v>
      </c>
      <c r="D4136">
        <f>H4136/E4136*C4136</f>
        <v>0.35918328831432311</v>
      </c>
      <c r="E4136">
        <f>INDEX(Reference!$A$1:$H$55, MATCH(B4136, Reference!$A$1:$A$55, 0), MATCH(A4136, Reference!$A$1:$H$1, 0))</f>
        <v>339116</v>
      </c>
      <c r="F4136">
        <v>38.347740300000403</v>
      </c>
      <c r="G4136">
        <v>-98.200781226999595</v>
      </c>
      <c r="H4136">
        <v>11712</v>
      </c>
      <c r="I4136" t="s">
        <v>12</v>
      </c>
      <c r="J4136" t="s">
        <v>13</v>
      </c>
      <c r="K4136">
        <v>17</v>
      </c>
      <c r="L4136">
        <v>1287</v>
      </c>
      <c r="M4136" t="s">
        <v>27</v>
      </c>
    </row>
    <row r="4137" spans="1:13" x14ac:dyDescent="0.35">
      <c r="A4137">
        <v>2012</v>
      </c>
      <c r="B4137" t="s">
        <v>65</v>
      </c>
      <c r="C4137">
        <v>16.600000000000001</v>
      </c>
      <c r="D4137">
        <f>H4137/E4137*C4137</f>
        <v>1.4663212588022978</v>
      </c>
      <c r="E4137">
        <f>INDEX(Reference!$A$1:$H$55, MATCH(B4137, Reference!$A$1:$A$55, 0), MATCH(A4137, Reference!$A$1:$H$1, 0))</f>
        <v>339116</v>
      </c>
      <c r="F4137">
        <v>38.347740300000403</v>
      </c>
      <c r="G4137">
        <v>-98.200781226999595</v>
      </c>
      <c r="H4137">
        <v>29955</v>
      </c>
      <c r="I4137" t="s">
        <v>18</v>
      </c>
      <c r="J4137" t="s">
        <v>19</v>
      </c>
      <c r="K4137">
        <v>17</v>
      </c>
      <c r="L4137">
        <v>1287</v>
      </c>
      <c r="M4137" t="s">
        <v>61</v>
      </c>
    </row>
    <row r="4138" spans="1:13" x14ac:dyDescent="0.35">
      <c r="A4138">
        <v>2012</v>
      </c>
      <c r="B4138" t="s">
        <v>65</v>
      </c>
      <c r="C4138">
        <v>13.5</v>
      </c>
      <c r="D4138">
        <f>H4138/E4138*C4138</f>
        <v>0.32874591585180291</v>
      </c>
      <c r="E4138">
        <f>INDEX(Reference!$A$1:$H$55, MATCH(B4138, Reference!$A$1:$A$55, 0), MATCH(A4138, Reference!$A$1:$H$1, 0))</f>
        <v>339116</v>
      </c>
      <c r="F4138">
        <v>38.347740300000403</v>
      </c>
      <c r="G4138">
        <v>-98.200781226999595</v>
      </c>
      <c r="H4138">
        <v>8258</v>
      </c>
      <c r="I4138" t="s">
        <v>12</v>
      </c>
      <c r="J4138" t="s">
        <v>13</v>
      </c>
      <c r="K4138">
        <v>17</v>
      </c>
      <c r="L4138">
        <v>1287</v>
      </c>
      <c r="M4138" t="s">
        <v>16</v>
      </c>
    </row>
    <row r="4139" spans="1:13" x14ac:dyDescent="0.35">
      <c r="A4139">
        <v>2012</v>
      </c>
      <c r="B4139" t="s">
        <v>65</v>
      </c>
      <c r="C4139">
        <v>13</v>
      </c>
      <c r="D4139">
        <f>H4139/E4139*C4139</f>
        <v>1.8592458037957515E-2</v>
      </c>
      <c r="E4139">
        <f>INDEX(Reference!$A$1:$H$55, MATCH(B4139, Reference!$A$1:$A$55, 0), MATCH(A4139, Reference!$A$1:$H$1, 0))</f>
        <v>339116</v>
      </c>
      <c r="F4139">
        <v>38.347740300000403</v>
      </c>
      <c r="G4139">
        <v>-98.200781226999595</v>
      </c>
      <c r="H4139">
        <v>485</v>
      </c>
      <c r="I4139" t="s">
        <v>22</v>
      </c>
      <c r="J4139" t="s">
        <v>19</v>
      </c>
      <c r="K4139">
        <v>17</v>
      </c>
      <c r="L4139">
        <v>1287</v>
      </c>
      <c r="M4139" t="s">
        <v>47</v>
      </c>
    </row>
    <row r="4140" spans="1:13" x14ac:dyDescent="0.35">
      <c r="A4140">
        <v>2012</v>
      </c>
      <c r="B4140" t="s">
        <v>65</v>
      </c>
      <c r="C4140">
        <v>13.1</v>
      </c>
      <c r="D4140">
        <f>H4140/E4140*C4140</f>
        <v>1.1571571379704879</v>
      </c>
      <c r="E4140">
        <f>INDEX(Reference!$A$1:$H$55, MATCH(B4140, Reference!$A$1:$A$55, 0), MATCH(A4140, Reference!$A$1:$H$1, 0))</f>
        <v>339116</v>
      </c>
      <c r="F4140">
        <v>38.347740300000403</v>
      </c>
      <c r="G4140">
        <v>-98.200781226999595</v>
      </c>
      <c r="H4140">
        <v>29955</v>
      </c>
      <c r="I4140" t="s">
        <v>22</v>
      </c>
      <c r="J4140" t="s">
        <v>19</v>
      </c>
      <c r="K4140">
        <v>17</v>
      </c>
      <c r="L4140">
        <v>1287</v>
      </c>
      <c r="M4140" t="s">
        <v>61</v>
      </c>
    </row>
    <row r="4141" spans="1:13" x14ac:dyDescent="0.35">
      <c r="A4141">
        <v>2012</v>
      </c>
      <c r="B4141" t="s">
        <v>65</v>
      </c>
      <c r="C4141">
        <v>11.5</v>
      </c>
      <c r="D4141">
        <f>H4141/E4141*C4141</f>
        <v>0.84335006310525007</v>
      </c>
      <c r="E4141">
        <f>INDEX(Reference!$A$1:$H$55, MATCH(B4141, Reference!$A$1:$A$55, 0), MATCH(A4141, Reference!$A$1:$H$1, 0))</f>
        <v>339116</v>
      </c>
      <c r="F4141">
        <v>38.347740300000403</v>
      </c>
      <c r="G4141">
        <v>-98.200781226999595</v>
      </c>
      <c r="H4141">
        <v>24869</v>
      </c>
      <c r="I4141" t="s">
        <v>12</v>
      </c>
      <c r="J4141" t="s">
        <v>13</v>
      </c>
      <c r="K4141">
        <v>17</v>
      </c>
      <c r="L4141">
        <v>1287</v>
      </c>
      <c r="M4141" t="s">
        <v>61</v>
      </c>
    </row>
    <row r="4142" spans="1:13" x14ac:dyDescent="0.35">
      <c r="A4142">
        <v>2012</v>
      </c>
      <c r="B4142" t="s">
        <v>65</v>
      </c>
      <c r="C4142">
        <v>10.199999999999999</v>
      </c>
      <c r="D4142">
        <f>H4142/E4142*C4142</f>
        <v>0.2613795869260076</v>
      </c>
      <c r="E4142">
        <f>INDEX(Reference!$A$1:$H$55, MATCH(B4142, Reference!$A$1:$A$55, 0), MATCH(A4142, Reference!$A$1:$H$1, 0))</f>
        <v>339116</v>
      </c>
      <c r="F4142">
        <v>38.347740300000403</v>
      </c>
      <c r="G4142">
        <v>-98.200781226999595</v>
      </c>
      <c r="H4142">
        <v>8690</v>
      </c>
      <c r="I4142" t="s">
        <v>12</v>
      </c>
      <c r="J4142" t="s">
        <v>13</v>
      </c>
      <c r="K4142">
        <v>17</v>
      </c>
      <c r="L4142">
        <v>1287</v>
      </c>
      <c r="M4142" s="1">
        <v>45088</v>
      </c>
    </row>
    <row r="4143" spans="1:13" x14ac:dyDescent="0.35">
      <c r="A4143">
        <v>2012</v>
      </c>
      <c r="B4143" t="s">
        <v>65</v>
      </c>
      <c r="C4143">
        <v>13.7</v>
      </c>
      <c r="D4143">
        <f>H4143/E4143*C4143</f>
        <v>0.42778665707309593</v>
      </c>
      <c r="E4143">
        <f>INDEX(Reference!$A$1:$H$55, MATCH(B4143, Reference!$A$1:$A$55, 0), MATCH(A4143, Reference!$A$1:$H$1, 0))</f>
        <v>339116</v>
      </c>
      <c r="F4143">
        <v>38.347740300000403</v>
      </c>
      <c r="G4143">
        <v>-98.200781226999595</v>
      </c>
      <c r="H4143">
        <v>10589</v>
      </c>
      <c r="I4143" t="s">
        <v>22</v>
      </c>
      <c r="J4143" t="s">
        <v>19</v>
      </c>
      <c r="K4143">
        <v>17</v>
      </c>
      <c r="L4143">
        <v>1287</v>
      </c>
      <c r="M4143" t="s">
        <v>30</v>
      </c>
    </row>
    <row r="4144" spans="1:13" x14ac:dyDescent="0.35">
      <c r="A4144">
        <v>2012</v>
      </c>
      <c r="B4144" t="s">
        <v>65</v>
      </c>
      <c r="C4144">
        <v>15.8</v>
      </c>
      <c r="D4144">
        <f>H4144/E4144*C4144</f>
        <v>0.54009129619363294</v>
      </c>
      <c r="E4144">
        <f>INDEX(Reference!$A$1:$H$55, MATCH(B4144, Reference!$A$1:$A$55, 0), MATCH(A4144, Reference!$A$1:$H$1, 0))</f>
        <v>339116</v>
      </c>
      <c r="F4144">
        <v>38.347740300000403</v>
      </c>
      <c r="G4144">
        <v>-98.200781226999595</v>
      </c>
      <c r="H4144">
        <v>11592</v>
      </c>
      <c r="I4144" t="s">
        <v>18</v>
      </c>
      <c r="J4144" t="s">
        <v>19</v>
      </c>
      <c r="K4144">
        <v>17</v>
      </c>
      <c r="L4144">
        <v>1287</v>
      </c>
      <c r="M4144" t="s">
        <v>55</v>
      </c>
    </row>
    <row r="4145" spans="1:13" x14ac:dyDescent="0.35">
      <c r="A4145">
        <v>2012</v>
      </c>
      <c r="B4145" t="s">
        <v>65</v>
      </c>
      <c r="C4145">
        <v>7.5</v>
      </c>
      <c r="D4145">
        <f>H4145/E4145*C4145</f>
        <v>4.9407872232510412E-2</v>
      </c>
      <c r="E4145">
        <f>INDEX(Reference!$A$1:$H$55, MATCH(B4145, Reference!$A$1:$A$55, 0), MATCH(A4145, Reference!$A$1:$H$1, 0))</f>
        <v>339116</v>
      </c>
      <c r="F4145">
        <v>38.347740300000403</v>
      </c>
      <c r="G4145">
        <v>-98.200781226999595</v>
      </c>
      <c r="H4145">
        <v>2234</v>
      </c>
      <c r="I4145" t="s">
        <v>12</v>
      </c>
      <c r="J4145" t="s">
        <v>13</v>
      </c>
      <c r="K4145">
        <v>17</v>
      </c>
      <c r="L4145">
        <v>1287</v>
      </c>
      <c r="M4145" s="1">
        <v>44990</v>
      </c>
    </row>
    <row r="4146" spans="1:13" x14ac:dyDescent="0.35">
      <c r="A4146">
        <v>2012</v>
      </c>
      <c r="B4146" t="s">
        <v>65</v>
      </c>
      <c r="C4146">
        <v>16.5</v>
      </c>
      <c r="D4146">
        <f>H4146/E4146*C4146</f>
        <v>0.56518713360619965</v>
      </c>
      <c r="E4146">
        <f>INDEX(Reference!$A$1:$H$55, MATCH(B4146, Reference!$A$1:$A$55, 0), MATCH(A4146, Reference!$A$1:$H$1, 0))</f>
        <v>339116</v>
      </c>
      <c r="F4146">
        <v>38.347740300000403</v>
      </c>
      <c r="G4146">
        <v>-98.200781226999595</v>
      </c>
      <c r="H4146">
        <v>11616</v>
      </c>
      <c r="I4146" t="s">
        <v>22</v>
      </c>
      <c r="J4146" t="s">
        <v>19</v>
      </c>
      <c r="K4146">
        <v>17</v>
      </c>
      <c r="L4146">
        <v>1287</v>
      </c>
      <c r="M4146" t="s">
        <v>16</v>
      </c>
    </row>
    <row r="4147" spans="1:13" x14ac:dyDescent="0.35">
      <c r="A4147">
        <v>2012</v>
      </c>
      <c r="B4147" t="s">
        <v>65</v>
      </c>
      <c r="C4147">
        <v>10.8</v>
      </c>
      <c r="D4147">
        <f>H4147/E4147*C4147</f>
        <v>0.36917632904374909</v>
      </c>
      <c r="E4147">
        <f>INDEX(Reference!$A$1:$H$55, MATCH(B4147, Reference!$A$1:$A$55, 0), MATCH(A4147, Reference!$A$1:$H$1, 0))</f>
        <v>339116</v>
      </c>
      <c r="F4147">
        <v>38.347740300000403</v>
      </c>
      <c r="G4147">
        <v>-98.200781226999595</v>
      </c>
      <c r="H4147">
        <v>11592</v>
      </c>
      <c r="I4147" t="s">
        <v>22</v>
      </c>
      <c r="J4147" t="s">
        <v>19</v>
      </c>
      <c r="K4147">
        <v>17</v>
      </c>
      <c r="L4147">
        <v>1287</v>
      </c>
      <c r="M4147" t="s">
        <v>55</v>
      </c>
    </row>
    <row r="4148" spans="1:13" x14ac:dyDescent="0.35">
      <c r="A4148">
        <v>2012</v>
      </c>
      <c r="B4148" t="s">
        <v>65</v>
      </c>
      <c r="C4148">
        <v>11.7</v>
      </c>
      <c r="D4148">
        <f>H4148/E4148*C4148</f>
        <v>1.3869590346666036E-2</v>
      </c>
      <c r="E4148">
        <f>INDEX(Reference!$A$1:$H$55, MATCH(B4148, Reference!$A$1:$A$55, 0), MATCH(A4148, Reference!$A$1:$H$1, 0))</f>
        <v>339116</v>
      </c>
      <c r="F4148">
        <v>38.347740300000403</v>
      </c>
      <c r="G4148">
        <v>-98.200781226999595</v>
      </c>
      <c r="H4148">
        <v>402</v>
      </c>
      <c r="I4148" t="s">
        <v>12</v>
      </c>
      <c r="J4148" t="s">
        <v>13</v>
      </c>
      <c r="K4148">
        <v>17</v>
      </c>
      <c r="L4148">
        <v>1287</v>
      </c>
      <c r="M4148" t="s">
        <v>47</v>
      </c>
    </row>
    <row r="4149" spans="1:13" x14ac:dyDescent="0.35">
      <c r="A4149">
        <v>2012</v>
      </c>
      <c r="B4149" t="s">
        <v>65</v>
      </c>
      <c r="C4149">
        <v>10.7</v>
      </c>
      <c r="D4149">
        <f>H4149/E4149*C4149</f>
        <v>0.38484736786232437</v>
      </c>
      <c r="E4149">
        <f>INDEX(Reference!$A$1:$H$55, MATCH(B4149, Reference!$A$1:$A$55, 0), MATCH(A4149, Reference!$A$1:$H$1, 0))</f>
        <v>339116</v>
      </c>
      <c r="F4149">
        <v>38.347740300000403</v>
      </c>
      <c r="G4149">
        <v>-98.200781226999595</v>
      </c>
      <c r="H4149">
        <v>12197</v>
      </c>
      <c r="I4149" t="s">
        <v>12</v>
      </c>
      <c r="J4149" t="s">
        <v>13</v>
      </c>
      <c r="K4149">
        <v>17</v>
      </c>
      <c r="L4149">
        <v>1287</v>
      </c>
      <c r="M4149" t="s">
        <v>32</v>
      </c>
    </row>
    <row r="4150" spans="1:13" x14ac:dyDescent="0.35">
      <c r="A4150">
        <v>2014</v>
      </c>
      <c r="B4150" t="s">
        <v>65</v>
      </c>
      <c r="C4150">
        <v>12.8</v>
      </c>
      <c r="D4150">
        <f>H4150/E4150*C4150</f>
        <v>1.1161225103139258</v>
      </c>
      <c r="E4150">
        <f>INDEX(Reference!$A$1:$H$55, MATCH(B4150, Reference!$A$1:$A$55, 0), MATCH(A4150, Reference!$A$1:$H$1, 0))</f>
        <v>292808</v>
      </c>
      <c r="F4150">
        <v>38.347740300000403</v>
      </c>
      <c r="G4150">
        <v>-98.200781226999595</v>
      </c>
      <c r="H4150">
        <v>25532</v>
      </c>
      <c r="I4150" t="s">
        <v>22</v>
      </c>
      <c r="J4150" t="s">
        <v>19</v>
      </c>
      <c r="K4150">
        <v>17</v>
      </c>
      <c r="L4150">
        <v>1287</v>
      </c>
      <c r="M4150" t="s">
        <v>61</v>
      </c>
    </row>
    <row r="4151" spans="1:13" x14ac:dyDescent="0.35">
      <c r="A4151">
        <v>2014</v>
      </c>
      <c r="B4151" t="s">
        <v>65</v>
      </c>
      <c r="C4151">
        <v>8.9</v>
      </c>
      <c r="D4151">
        <f>H4151/E4151*C4151</f>
        <v>6.3617455807218393E-2</v>
      </c>
      <c r="E4151">
        <f>INDEX(Reference!$A$1:$H$55, MATCH(B4151, Reference!$A$1:$A$55, 0), MATCH(A4151, Reference!$A$1:$H$1, 0))</f>
        <v>292808</v>
      </c>
      <c r="F4151">
        <v>38.347740300000403</v>
      </c>
      <c r="G4151">
        <v>-98.200781226999595</v>
      </c>
      <c r="H4151">
        <v>2093</v>
      </c>
      <c r="I4151" t="s">
        <v>12</v>
      </c>
      <c r="J4151" t="s">
        <v>13</v>
      </c>
      <c r="K4151">
        <v>17</v>
      </c>
      <c r="L4151">
        <v>1287</v>
      </c>
      <c r="M4151" s="1">
        <v>44990</v>
      </c>
    </row>
    <row r="4152" spans="1:13" x14ac:dyDescent="0.35">
      <c r="A4152">
        <v>2014</v>
      </c>
      <c r="B4152" t="s">
        <v>65</v>
      </c>
      <c r="C4152">
        <v>16.5</v>
      </c>
      <c r="D4152">
        <f>H4152/E4152*C4152</f>
        <v>0.70556986147919454</v>
      </c>
      <c r="E4152">
        <f>INDEX(Reference!$A$1:$H$55, MATCH(B4152, Reference!$A$1:$A$55, 0), MATCH(A4152, Reference!$A$1:$H$1, 0))</f>
        <v>292808</v>
      </c>
      <c r="F4152">
        <v>38.347740300000403</v>
      </c>
      <c r="G4152">
        <v>-98.200781226999595</v>
      </c>
      <c r="H4152">
        <v>12521</v>
      </c>
      <c r="I4152" t="s">
        <v>18</v>
      </c>
      <c r="J4152" t="s">
        <v>19</v>
      </c>
      <c r="K4152">
        <v>17</v>
      </c>
      <c r="L4152">
        <v>1287</v>
      </c>
      <c r="M4152" t="s">
        <v>32</v>
      </c>
    </row>
    <row r="4153" spans="1:13" x14ac:dyDescent="0.35">
      <c r="A4153">
        <v>2014</v>
      </c>
      <c r="B4153" t="s">
        <v>65</v>
      </c>
      <c r="C4153">
        <v>16.100000000000001</v>
      </c>
      <c r="D4153">
        <f>H4153/E4153*C4153</f>
        <v>2.0124450151635203E-2</v>
      </c>
      <c r="E4153">
        <f>INDEX(Reference!$A$1:$H$55, MATCH(B4153, Reference!$A$1:$A$55, 0), MATCH(A4153, Reference!$A$1:$H$1, 0))</f>
        <v>292808</v>
      </c>
      <c r="F4153">
        <v>38.347740300000403</v>
      </c>
      <c r="G4153">
        <v>-98.200781226999595</v>
      </c>
      <c r="H4153">
        <v>366</v>
      </c>
      <c r="I4153" t="s">
        <v>18</v>
      </c>
      <c r="J4153" t="s">
        <v>19</v>
      </c>
      <c r="K4153">
        <v>17</v>
      </c>
      <c r="L4153">
        <v>1287</v>
      </c>
      <c r="M4153" t="s">
        <v>47</v>
      </c>
    </row>
    <row r="4154" spans="1:13" x14ac:dyDescent="0.35">
      <c r="A4154">
        <v>2014</v>
      </c>
      <c r="B4154" t="s">
        <v>65</v>
      </c>
      <c r="C4154">
        <v>12.9</v>
      </c>
      <c r="D4154">
        <f>H4154/E4154*C4154</f>
        <v>1.3613357558536652E-2</v>
      </c>
      <c r="E4154">
        <f>INDEX(Reference!$A$1:$H$55, MATCH(B4154, Reference!$A$1:$A$55, 0), MATCH(A4154, Reference!$A$1:$H$1, 0))</f>
        <v>292808</v>
      </c>
      <c r="F4154">
        <v>38.347740300000403</v>
      </c>
      <c r="G4154">
        <v>-98.200781226999595</v>
      </c>
      <c r="H4154">
        <v>309</v>
      </c>
      <c r="I4154" t="s">
        <v>12</v>
      </c>
      <c r="J4154" t="s">
        <v>13</v>
      </c>
      <c r="K4154">
        <v>17</v>
      </c>
      <c r="L4154">
        <v>1287</v>
      </c>
      <c r="M4154" t="s">
        <v>47</v>
      </c>
    </row>
    <row r="4155" spans="1:13" x14ac:dyDescent="0.35">
      <c r="A4155">
        <v>2014</v>
      </c>
      <c r="B4155" t="s">
        <v>65</v>
      </c>
      <c r="C4155">
        <v>17.2</v>
      </c>
      <c r="D4155">
        <f>H4155/E4155*C4155</f>
        <v>0.76428649490451084</v>
      </c>
      <c r="E4155">
        <f>INDEX(Reference!$A$1:$H$55, MATCH(B4155, Reference!$A$1:$A$55, 0), MATCH(A4155, Reference!$A$1:$H$1, 0))</f>
        <v>292808</v>
      </c>
      <c r="F4155">
        <v>38.347740300000403</v>
      </c>
      <c r="G4155">
        <v>-98.200781226999595</v>
      </c>
      <c r="H4155">
        <v>13011</v>
      </c>
      <c r="I4155" t="s">
        <v>18</v>
      </c>
      <c r="J4155" t="s">
        <v>19</v>
      </c>
      <c r="K4155">
        <v>17</v>
      </c>
      <c r="L4155">
        <v>1287</v>
      </c>
      <c r="M4155" t="s">
        <v>23</v>
      </c>
    </row>
    <row r="4156" spans="1:13" x14ac:dyDescent="0.35">
      <c r="A4156">
        <v>2014</v>
      </c>
      <c r="B4156" t="s">
        <v>65</v>
      </c>
      <c r="C4156">
        <v>12.6</v>
      </c>
      <c r="D4156">
        <f>H4156/E4156*C4156</f>
        <v>0.38022731619354666</v>
      </c>
      <c r="E4156">
        <f>INDEX(Reference!$A$1:$H$55, MATCH(B4156, Reference!$A$1:$A$55, 0), MATCH(A4156, Reference!$A$1:$H$1, 0))</f>
        <v>292808</v>
      </c>
      <c r="F4156">
        <v>38.347740300000403</v>
      </c>
      <c r="G4156">
        <v>-98.200781226999595</v>
      </c>
      <c r="H4156">
        <v>8836</v>
      </c>
      <c r="I4156" t="s">
        <v>22</v>
      </c>
      <c r="J4156" t="s">
        <v>19</v>
      </c>
      <c r="K4156">
        <v>17</v>
      </c>
      <c r="L4156">
        <v>1287</v>
      </c>
      <c r="M4156" t="s">
        <v>30</v>
      </c>
    </row>
    <row r="4157" spans="1:13" x14ac:dyDescent="0.35">
      <c r="A4157">
        <v>2014</v>
      </c>
      <c r="B4157" t="s">
        <v>65</v>
      </c>
      <c r="C4157">
        <v>11.9</v>
      </c>
      <c r="D4157">
        <f>H4157/E4157*C4157</f>
        <v>0.46302252670692057</v>
      </c>
      <c r="E4157">
        <f>INDEX(Reference!$A$1:$H$55, MATCH(B4157, Reference!$A$1:$A$55, 0), MATCH(A4157, Reference!$A$1:$H$1, 0))</f>
        <v>292808</v>
      </c>
      <c r="F4157">
        <v>38.347740300000403</v>
      </c>
      <c r="G4157">
        <v>-98.200781226999595</v>
      </c>
      <c r="H4157">
        <v>11393</v>
      </c>
      <c r="I4157" t="s">
        <v>12</v>
      </c>
      <c r="J4157" t="s">
        <v>13</v>
      </c>
      <c r="K4157">
        <v>17</v>
      </c>
      <c r="L4157">
        <v>1287</v>
      </c>
      <c r="M4157" t="s">
        <v>23</v>
      </c>
    </row>
    <row r="4158" spans="1:13" x14ac:dyDescent="0.35">
      <c r="A4158">
        <v>2014</v>
      </c>
      <c r="B4158" t="s">
        <v>65</v>
      </c>
      <c r="C4158">
        <v>9.4</v>
      </c>
      <c r="D4158">
        <f>H4158/E4158*C4158</f>
        <v>0.34494617633397995</v>
      </c>
      <c r="E4158">
        <f>INDEX(Reference!$A$1:$H$55, MATCH(B4158, Reference!$A$1:$A$55, 0), MATCH(A4158, Reference!$A$1:$H$1, 0))</f>
        <v>292808</v>
      </c>
      <c r="F4158">
        <v>38.347740300000403</v>
      </c>
      <c r="G4158">
        <v>-98.200781226999595</v>
      </c>
      <c r="H4158">
        <v>10745</v>
      </c>
      <c r="I4158" t="s">
        <v>12</v>
      </c>
      <c r="J4158" t="s">
        <v>13</v>
      </c>
      <c r="K4158">
        <v>17</v>
      </c>
      <c r="L4158">
        <v>1287</v>
      </c>
      <c r="M4158" t="s">
        <v>32</v>
      </c>
    </row>
    <row r="4159" spans="1:13" x14ac:dyDescent="0.35">
      <c r="A4159">
        <v>2014</v>
      </c>
      <c r="B4159" t="s">
        <v>65</v>
      </c>
      <c r="C4159">
        <v>15.7</v>
      </c>
      <c r="D4159">
        <f>H4159/E4159*C4159</f>
        <v>0.52932433540067214</v>
      </c>
      <c r="E4159">
        <f>INDEX(Reference!$A$1:$H$55, MATCH(B4159, Reference!$A$1:$A$55, 0), MATCH(A4159, Reference!$A$1:$H$1, 0))</f>
        <v>292808</v>
      </c>
      <c r="F4159">
        <v>38.347740300000403</v>
      </c>
      <c r="G4159">
        <v>-98.200781226999595</v>
      </c>
      <c r="H4159">
        <v>9872</v>
      </c>
      <c r="I4159" t="s">
        <v>22</v>
      </c>
      <c r="J4159" t="s">
        <v>19</v>
      </c>
      <c r="K4159">
        <v>17</v>
      </c>
      <c r="L4159">
        <v>1287</v>
      </c>
      <c r="M4159" t="s">
        <v>16</v>
      </c>
    </row>
    <row r="4160" spans="1:13" x14ac:dyDescent="0.35">
      <c r="A4160">
        <v>2014</v>
      </c>
      <c r="B4160" t="s">
        <v>65</v>
      </c>
      <c r="C4160">
        <v>8.6</v>
      </c>
      <c r="D4160">
        <f>H4160/E4160*C4160</f>
        <v>2.1587524931012812E-2</v>
      </c>
      <c r="E4160">
        <f>INDEX(Reference!$A$1:$H$55, MATCH(B4160, Reference!$A$1:$A$55, 0), MATCH(A4160, Reference!$A$1:$H$1, 0))</f>
        <v>292808</v>
      </c>
      <c r="F4160">
        <v>38.347740300000403</v>
      </c>
      <c r="G4160">
        <v>-98.200781226999595</v>
      </c>
      <c r="H4160">
        <v>735</v>
      </c>
      <c r="I4160" t="s">
        <v>22</v>
      </c>
      <c r="J4160" t="s">
        <v>19</v>
      </c>
      <c r="K4160">
        <v>17</v>
      </c>
      <c r="L4160">
        <v>1287</v>
      </c>
      <c r="M4160" t="s">
        <v>35</v>
      </c>
    </row>
    <row r="4161" spans="1:13" x14ac:dyDescent="0.35">
      <c r="A4161">
        <v>2014</v>
      </c>
      <c r="B4161" t="s">
        <v>65</v>
      </c>
      <c r="C4161">
        <v>15.1</v>
      </c>
      <c r="D4161">
        <f>H4161/E4161*C4161</f>
        <v>0.3545412010600803</v>
      </c>
      <c r="E4161">
        <f>INDEX(Reference!$A$1:$H$55, MATCH(B4161, Reference!$A$1:$A$55, 0), MATCH(A4161, Reference!$A$1:$H$1, 0))</f>
        <v>292808</v>
      </c>
      <c r="F4161">
        <v>38.347740300000403</v>
      </c>
      <c r="G4161">
        <v>-98.200781226999595</v>
      </c>
      <c r="H4161">
        <v>6875</v>
      </c>
      <c r="I4161" t="s">
        <v>22</v>
      </c>
      <c r="J4161" t="s">
        <v>19</v>
      </c>
      <c r="K4161">
        <v>17</v>
      </c>
      <c r="L4161">
        <v>1287</v>
      </c>
      <c r="M4161" t="s">
        <v>43</v>
      </c>
    </row>
    <row r="4162" spans="1:13" x14ac:dyDescent="0.35">
      <c r="A4162">
        <v>2014</v>
      </c>
      <c r="B4162" t="s">
        <v>65</v>
      </c>
      <c r="C4162">
        <v>10.199999999999999</v>
      </c>
      <c r="D4162">
        <f>H4162/E4162*C4162</f>
        <v>0.1211216906641895</v>
      </c>
      <c r="E4162">
        <f>INDEX(Reference!$A$1:$H$55, MATCH(B4162, Reference!$A$1:$A$55, 0), MATCH(A4162, Reference!$A$1:$H$1, 0))</f>
        <v>292808</v>
      </c>
      <c r="F4162">
        <v>38.347740300000403</v>
      </c>
      <c r="G4162">
        <v>-98.200781226999595</v>
      </c>
      <c r="H4162">
        <v>3477</v>
      </c>
      <c r="I4162" t="s">
        <v>12</v>
      </c>
      <c r="J4162" t="s">
        <v>13</v>
      </c>
      <c r="K4162">
        <v>17</v>
      </c>
      <c r="L4162">
        <v>1287</v>
      </c>
      <c r="M4162" t="s">
        <v>40</v>
      </c>
    </row>
    <row r="4163" spans="1:13" x14ac:dyDescent="0.35">
      <c r="A4163">
        <v>2014</v>
      </c>
      <c r="B4163" t="s">
        <v>65</v>
      </c>
      <c r="C4163">
        <v>15.5</v>
      </c>
      <c r="D4163">
        <f>H4163/E4163*C4163</f>
        <v>0.18675719242643643</v>
      </c>
      <c r="E4163">
        <f>INDEX(Reference!$A$1:$H$55, MATCH(B4163, Reference!$A$1:$A$55, 0), MATCH(A4163, Reference!$A$1:$H$1, 0))</f>
        <v>292808</v>
      </c>
      <c r="F4163">
        <v>38.347740300000403</v>
      </c>
      <c r="G4163">
        <v>-98.200781226999595</v>
      </c>
      <c r="H4163">
        <v>3528</v>
      </c>
      <c r="I4163" t="s">
        <v>18</v>
      </c>
      <c r="J4163" t="s">
        <v>19</v>
      </c>
      <c r="K4163">
        <v>17</v>
      </c>
      <c r="L4163">
        <v>1287</v>
      </c>
      <c r="M4163" t="s">
        <v>40</v>
      </c>
    </row>
    <row r="4164" spans="1:13" x14ac:dyDescent="0.35">
      <c r="A4164">
        <v>2014</v>
      </c>
      <c r="B4164" t="s">
        <v>65</v>
      </c>
      <c r="C4164">
        <v>12.2</v>
      </c>
      <c r="D4164">
        <f>H4164/E4164*C4164</f>
        <v>0.23199366137537222</v>
      </c>
      <c r="E4164">
        <f>INDEX(Reference!$A$1:$H$55, MATCH(B4164, Reference!$A$1:$A$55, 0), MATCH(A4164, Reference!$A$1:$H$1, 0))</f>
        <v>292808</v>
      </c>
      <c r="F4164">
        <v>38.347740300000403</v>
      </c>
      <c r="G4164">
        <v>-98.200781226999595</v>
      </c>
      <c r="H4164">
        <v>5568</v>
      </c>
      <c r="I4164" t="s">
        <v>12</v>
      </c>
      <c r="J4164" t="s">
        <v>13</v>
      </c>
      <c r="K4164">
        <v>17</v>
      </c>
      <c r="L4164">
        <v>1287</v>
      </c>
      <c r="M4164" t="s">
        <v>14</v>
      </c>
    </row>
    <row r="4165" spans="1:13" x14ac:dyDescent="0.35">
      <c r="A4165">
        <v>2014</v>
      </c>
      <c r="B4165" t="s">
        <v>65</v>
      </c>
      <c r="C4165">
        <v>10.7</v>
      </c>
      <c r="D4165">
        <f>H4165/E4165*C4165</f>
        <v>0.80898267806890511</v>
      </c>
      <c r="E4165">
        <f>INDEX(Reference!$A$1:$H$55, MATCH(B4165, Reference!$A$1:$A$55, 0), MATCH(A4165, Reference!$A$1:$H$1, 0))</f>
        <v>292808</v>
      </c>
      <c r="F4165">
        <v>38.347740300000403</v>
      </c>
      <c r="G4165">
        <v>-98.200781226999595</v>
      </c>
      <c r="H4165">
        <v>22138</v>
      </c>
      <c r="I4165" t="s">
        <v>12</v>
      </c>
      <c r="J4165" t="s">
        <v>13</v>
      </c>
      <c r="K4165">
        <v>17</v>
      </c>
      <c r="L4165">
        <v>1287</v>
      </c>
      <c r="M4165" t="s">
        <v>61</v>
      </c>
    </row>
    <row r="4166" spans="1:13" x14ac:dyDescent="0.35">
      <c r="A4166">
        <v>2014</v>
      </c>
      <c r="B4166" t="s">
        <v>65</v>
      </c>
      <c r="C4166">
        <v>10.199999999999999</v>
      </c>
      <c r="D4166">
        <f>H4166/E4166*C4166</f>
        <v>0.35371574547143519</v>
      </c>
      <c r="E4166">
        <f>INDEX(Reference!$A$1:$H$55, MATCH(B4166, Reference!$A$1:$A$55, 0), MATCH(A4166, Reference!$A$1:$H$1, 0))</f>
        <v>292808</v>
      </c>
      <c r="F4166">
        <v>38.347740300000403</v>
      </c>
      <c r="G4166">
        <v>-98.200781226999595</v>
      </c>
      <c r="H4166">
        <v>10154</v>
      </c>
      <c r="I4166" t="s">
        <v>12</v>
      </c>
      <c r="J4166" t="s">
        <v>13</v>
      </c>
      <c r="K4166">
        <v>17</v>
      </c>
      <c r="L4166">
        <v>1287</v>
      </c>
      <c r="M4166" t="s">
        <v>27</v>
      </c>
    </row>
    <row r="4167" spans="1:13" x14ac:dyDescent="0.35">
      <c r="A4167">
        <v>2014</v>
      </c>
      <c r="B4167" t="s">
        <v>65</v>
      </c>
      <c r="C4167">
        <v>17.100000000000001</v>
      </c>
      <c r="D4167">
        <f>H4167/E4167*C4167</f>
        <v>0.51602278626267051</v>
      </c>
      <c r="E4167">
        <f>INDEX(Reference!$A$1:$H$55, MATCH(B4167, Reference!$A$1:$A$55, 0), MATCH(A4167, Reference!$A$1:$H$1, 0))</f>
        <v>292808</v>
      </c>
      <c r="F4167">
        <v>38.347740300000403</v>
      </c>
      <c r="G4167">
        <v>-98.200781226999595</v>
      </c>
      <c r="H4167">
        <v>8836</v>
      </c>
      <c r="I4167" t="s">
        <v>18</v>
      </c>
      <c r="J4167" t="s">
        <v>19</v>
      </c>
      <c r="K4167">
        <v>17</v>
      </c>
      <c r="L4167">
        <v>1287</v>
      </c>
      <c r="M4167" t="s">
        <v>30</v>
      </c>
    </row>
    <row r="4168" spans="1:13" x14ac:dyDescent="0.35">
      <c r="A4168">
        <v>2014</v>
      </c>
      <c r="B4168" t="s">
        <v>65</v>
      </c>
      <c r="C4168">
        <v>12.8</v>
      </c>
      <c r="D4168">
        <f>H4168/E4168*C4168</f>
        <v>1.599956285347395E-2</v>
      </c>
      <c r="E4168">
        <f>INDEX(Reference!$A$1:$H$55, MATCH(B4168, Reference!$A$1:$A$55, 0), MATCH(A4168, Reference!$A$1:$H$1, 0))</f>
        <v>292808</v>
      </c>
      <c r="F4168">
        <v>38.347740300000403</v>
      </c>
      <c r="G4168">
        <v>-98.200781226999595</v>
      </c>
      <c r="H4168">
        <v>366</v>
      </c>
      <c r="I4168" t="s">
        <v>22</v>
      </c>
      <c r="J4168" t="s">
        <v>19</v>
      </c>
      <c r="K4168">
        <v>17</v>
      </c>
      <c r="L4168">
        <v>1287</v>
      </c>
      <c r="M4168" t="s">
        <v>47</v>
      </c>
    </row>
    <row r="4169" spans="1:13" x14ac:dyDescent="0.35">
      <c r="A4169">
        <v>2014</v>
      </c>
      <c r="B4169" t="s">
        <v>65</v>
      </c>
      <c r="C4169">
        <v>11.1</v>
      </c>
      <c r="D4169">
        <f>H4169/E4169*C4169</f>
        <v>0.13374224747957705</v>
      </c>
      <c r="E4169">
        <f>INDEX(Reference!$A$1:$H$55, MATCH(B4169, Reference!$A$1:$A$55, 0), MATCH(A4169, Reference!$A$1:$H$1, 0))</f>
        <v>292808</v>
      </c>
      <c r="F4169">
        <v>38.347740300000403</v>
      </c>
      <c r="G4169">
        <v>-98.200781226999595</v>
      </c>
      <c r="H4169">
        <v>3528</v>
      </c>
      <c r="I4169" t="s">
        <v>22</v>
      </c>
      <c r="J4169" t="s">
        <v>19</v>
      </c>
      <c r="K4169">
        <v>17</v>
      </c>
      <c r="L4169">
        <v>1287</v>
      </c>
      <c r="M4169" t="s">
        <v>40</v>
      </c>
    </row>
    <row r="4170" spans="1:13" x14ac:dyDescent="0.35">
      <c r="A4170">
        <v>2014</v>
      </c>
      <c r="B4170" t="s">
        <v>65</v>
      </c>
      <c r="C4170">
        <v>6.8</v>
      </c>
      <c r="D4170">
        <f>H4170/E4170*C4170</f>
        <v>1.5977705527171388E-2</v>
      </c>
      <c r="E4170">
        <f>INDEX(Reference!$A$1:$H$55, MATCH(B4170, Reference!$A$1:$A$55, 0), MATCH(A4170, Reference!$A$1:$H$1, 0))</f>
        <v>292808</v>
      </c>
      <c r="F4170">
        <v>38.347740300000403</v>
      </c>
      <c r="G4170">
        <v>-98.200781226999595</v>
      </c>
      <c r="H4170">
        <v>688</v>
      </c>
      <c r="I4170" t="s">
        <v>12</v>
      </c>
      <c r="J4170" t="s">
        <v>13</v>
      </c>
      <c r="K4170">
        <v>17</v>
      </c>
      <c r="L4170">
        <v>1287</v>
      </c>
      <c r="M4170" t="s">
        <v>35</v>
      </c>
    </row>
    <row r="4171" spans="1:13" x14ac:dyDescent="0.35">
      <c r="A4171">
        <v>2014</v>
      </c>
      <c r="B4171" t="s">
        <v>65</v>
      </c>
      <c r="C4171">
        <v>13.9</v>
      </c>
      <c r="D4171">
        <f>H4171/E4171*C4171</f>
        <v>3.4891464714078849E-2</v>
      </c>
      <c r="E4171">
        <f>INDEX(Reference!$A$1:$H$55, MATCH(B4171, Reference!$A$1:$A$55, 0), MATCH(A4171, Reference!$A$1:$H$1, 0))</f>
        <v>292808</v>
      </c>
      <c r="F4171">
        <v>38.347740300000403</v>
      </c>
      <c r="G4171">
        <v>-98.200781226999595</v>
      </c>
      <c r="H4171">
        <v>735</v>
      </c>
      <c r="I4171" t="s">
        <v>18</v>
      </c>
      <c r="J4171" t="s">
        <v>19</v>
      </c>
      <c r="K4171">
        <v>17</v>
      </c>
      <c r="L4171">
        <v>1287</v>
      </c>
      <c r="M4171" t="s">
        <v>35</v>
      </c>
    </row>
    <row r="4172" spans="1:13" x14ac:dyDescent="0.35">
      <c r="A4172">
        <v>2014</v>
      </c>
      <c r="B4172" t="s">
        <v>65</v>
      </c>
      <c r="C4172">
        <v>11.8</v>
      </c>
      <c r="D4172">
        <f>H4172/E4172*C4172</f>
        <v>0.2632762766044644</v>
      </c>
      <c r="E4172">
        <f>INDEX(Reference!$A$1:$H$55, MATCH(B4172, Reference!$A$1:$A$55, 0), MATCH(A4172, Reference!$A$1:$H$1, 0))</f>
        <v>292808</v>
      </c>
      <c r="F4172">
        <v>38.347740300000403</v>
      </c>
      <c r="G4172">
        <v>-98.200781226999595</v>
      </c>
      <c r="H4172">
        <v>6533</v>
      </c>
      <c r="I4172" t="s">
        <v>12</v>
      </c>
      <c r="J4172" t="s">
        <v>13</v>
      </c>
      <c r="K4172">
        <v>17</v>
      </c>
      <c r="L4172">
        <v>1287</v>
      </c>
      <c r="M4172" s="1">
        <v>45277</v>
      </c>
    </row>
    <row r="4173" spans="1:13" x14ac:dyDescent="0.35">
      <c r="A4173">
        <v>2014</v>
      </c>
      <c r="B4173" t="s">
        <v>65</v>
      </c>
      <c r="C4173">
        <v>11.8</v>
      </c>
      <c r="D4173">
        <f>H4173/E4173*C4173</f>
        <v>0.50458935548209072</v>
      </c>
      <c r="E4173">
        <f>INDEX(Reference!$A$1:$H$55, MATCH(B4173, Reference!$A$1:$A$55, 0), MATCH(A4173, Reference!$A$1:$H$1, 0))</f>
        <v>292808</v>
      </c>
      <c r="F4173">
        <v>38.347740300000403</v>
      </c>
      <c r="G4173">
        <v>-98.200781226999595</v>
      </c>
      <c r="H4173">
        <v>12521</v>
      </c>
      <c r="I4173" t="s">
        <v>22</v>
      </c>
      <c r="J4173" t="s">
        <v>19</v>
      </c>
      <c r="K4173">
        <v>17</v>
      </c>
      <c r="L4173">
        <v>1287</v>
      </c>
      <c r="M4173" t="s">
        <v>32</v>
      </c>
    </row>
    <row r="4174" spans="1:13" x14ac:dyDescent="0.35">
      <c r="A4174">
        <v>2014</v>
      </c>
      <c r="B4174" t="s">
        <v>65</v>
      </c>
      <c r="C4174">
        <v>17.600000000000001</v>
      </c>
      <c r="D4174">
        <f>H4174/E4174*C4174</f>
        <v>0.59338269446190006</v>
      </c>
      <c r="E4174">
        <f>INDEX(Reference!$A$1:$H$55, MATCH(B4174, Reference!$A$1:$A$55, 0), MATCH(A4174, Reference!$A$1:$H$1, 0))</f>
        <v>292808</v>
      </c>
      <c r="F4174">
        <v>38.347740300000403</v>
      </c>
      <c r="G4174">
        <v>-98.200781226999595</v>
      </c>
      <c r="H4174">
        <v>9872</v>
      </c>
      <c r="I4174" t="s">
        <v>18</v>
      </c>
      <c r="J4174" t="s">
        <v>19</v>
      </c>
      <c r="K4174">
        <v>17</v>
      </c>
      <c r="L4174">
        <v>1287</v>
      </c>
      <c r="M4174" t="s">
        <v>16</v>
      </c>
    </row>
    <row r="4175" spans="1:13" x14ac:dyDescent="0.35">
      <c r="A4175">
        <v>2014</v>
      </c>
      <c r="B4175" t="s">
        <v>65</v>
      </c>
      <c r="C4175">
        <v>16.3</v>
      </c>
      <c r="D4175">
        <f>H4175/E4175*C4175</f>
        <v>0.54671422911942302</v>
      </c>
      <c r="E4175">
        <f>INDEX(Reference!$A$1:$H$55, MATCH(B4175, Reference!$A$1:$A$55, 0), MATCH(A4175, Reference!$A$1:$H$1, 0))</f>
        <v>292808</v>
      </c>
      <c r="F4175">
        <v>38.347740300000403</v>
      </c>
      <c r="G4175">
        <v>-98.200781226999595</v>
      </c>
      <c r="H4175">
        <v>9821</v>
      </c>
      <c r="I4175" t="s">
        <v>18</v>
      </c>
      <c r="J4175" t="s">
        <v>19</v>
      </c>
      <c r="K4175">
        <v>17</v>
      </c>
      <c r="L4175">
        <v>1287</v>
      </c>
      <c r="M4175" t="s">
        <v>55</v>
      </c>
    </row>
    <row r="4176" spans="1:13" x14ac:dyDescent="0.35">
      <c r="A4176">
        <v>2014</v>
      </c>
      <c r="B4176" t="s">
        <v>65</v>
      </c>
      <c r="C4176">
        <v>11.7</v>
      </c>
      <c r="D4176">
        <f>H4176/E4176*C4176</f>
        <v>0.30008401409797547</v>
      </c>
      <c r="E4176">
        <f>INDEX(Reference!$A$1:$H$55, MATCH(B4176, Reference!$A$1:$A$55, 0), MATCH(A4176, Reference!$A$1:$H$1, 0))</f>
        <v>292808</v>
      </c>
      <c r="F4176">
        <v>38.347740300000403</v>
      </c>
      <c r="G4176">
        <v>-98.200781226999595</v>
      </c>
      <c r="H4176">
        <v>7510</v>
      </c>
      <c r="I4176" t="s">
        <v>12</v>
      </c>
      <c r="J4176" t="s">
        <v>13</v>
      </c>
      <c r="K4176">
        <v>17</v>
      </c>
      <c r="L4176">
        <v>1287</v>
      </c>
      <c r="M4176" t="s">
        <v>16</v>
      </c>
    </row>
    <row r="4177" spans="1:13" x14ac:dyDescent="0.35">
      <c r="A4177">
        <v>2014</v>
      </c>
      <c r="B4177" t="s">
        <v>65</v>
      </c>
      <c r="C4177">
        <v>13.8</v>
      </c>
      <c r="D4177">
        <f>H4177/E4177*C4177</f>
        <v>0.61320660637687507</v>
      </c>
      <c r="E4177">
        <f>INDEX(Reference!$A$1:$H$55, MATCH(B4177, Reference!$A$1:$A$55, 0), MATCH(A4177, Reference!$A$1:$H$1, 0))</f>
        <v>292808</v>
      </c>
      <c r="F4177">
        <v>38.347740300000403</v>
      </c>
      <c r="G4177">
        <v>-98.200781226999595</v>
      </c>
      <c r="H4177">
        <v>13011</v>
      </c>
      <c r="I4177" t="s">
        <v>22</v>
      </c>
      <c r="J4177" t="s">
        <v>19</v>
      </c>
      <c r="K4177">
        <v>17</v>
      </c>
      <c r="L4177">
        <v>1287</v>
      </c>
      <c r="M4177" t="s">
        <v>23</v>
      </c>
    </row>
    <row r="4178" spans="1:13" x14ac:dyDescent="0.35">
      <c r="A4178">
        <v>2014</v>
      </c>
      <c r="B4178" t="s">
        <v>65</v>
      </c>
      <c r="C4178">
        <v>16.8</v>
      </c>
      <c r="D4178">
        <f>H4178/E4178*C4178</f>
        <v>0.63290893691429206</v>
      </c>
      <c r="E4178">
        <f>INDEX(Reference!$A$1:$H$55, MATCH(B4178, Reference!$A$1:$A$55, 0), MATCH(A4178, Reference!$A$1:$H$1, 0))</f>
        <v>292808</v>
      </c>
      <c r="F4178">
        <v>38.347740300000403</v>
      </c>
      <c r="G4178">
        <v>-98.200781226999595</v>
      </c>
      <c r="H4178">
        <v>11031</v>
      </c>
      <c r="I4178" t="s">
        <v>18</v>
      </c>
      <c r="J4178" t="s">
        <v>19</v>
      </c>
      <c r="K4178">
        <v>17</v>
      </c>
      <c r="L4178">
        <v>1287</v>
      </c>
      <c r="M4178" t="s">
        <v>27</v>
      </c>
    </row>
    <row r="4179" spans="1:13" x14ac:dyDescent="0.35">
      <c r="A4179">
        <v>2014</v>
      </c>
      <c r="B4179" t="s">
        <v>65</v>
      </c>
      <c r="C4179">
        <v>17.3</v>
      </c>
      <c r="D4179">
        <f>H4179/E4179*C4179</f>
        <v>0.40619621048605226</v>
      </c>
      <c r="E4179">
        <f>INDEX(Reference!$A$1:$H$55, MATCH(B4179, Reference!$A$1:$A$55, 0), MATCH(A4179, Reference!$A$1:$H$1, 0))</f>
        <v>292808</v>
      </c>
      <c r="F4179">
        <v>38.347740300000403</v>
      </c>
      <c r="G4179">
        <v>-98.200781226999595</v>
      </c>
      <c r="H4179">
        <v>6875</v>
      </c>
      <c r="I4179" t="s">
        <v>18</v>
      </c>
      <c r="J4179" t="s">
        <v>19</v>
      </c>
      <c r="K4179">
        <v>17</v>
      </c>
      <c r="L4179">
        <v>1287</v>
      </c>
      <c r="M4179" t="s">
        <v>43</v>
      </c>
    </row>
    <row r="4180" spans="1:13" x14ac:dyDescent="0.35">
      <c r="A4180">
        <v>2014</v>
      </c>
      <c r="B4180" t="s">
        <v>65</v>
      </c>
      <c r="C4180">
        <v>11.1</v>
      </c>
      <c r="D4180">
        <f>H4180/E4180*C4180</f>
        <v>0.41817197617551433</v>
      </c>
      <c r="E4180">
        <f>INDEX(Reference!$A$1:$H$55, MATCH(B4180, Reference!$A$1:$A$55, 0), MATCH(A4180, Reference!$A$1:$H$1, 0))</f>
        <v>292808</v>
      </c>
      <c r="F4180">
        <v>38.347740300000403</v>
      </c>
      <c r="G4180">
        <v>-98.200781226999595</v>
      </c>
      <c r="H4180">
        <v>11031</v>
      </c>
      <c r="I4180" t="s">
        <v>22</v>
      </c>
      <c r="J4180" t="s">
        <v>19</v>
      </c>
      <c r="K4180">
        <v>17</v>
      </c>
      <c r="L4180">
        <v>1287</v>
      </c>
      <c r="M4180" t="s">
        <v>27</v>
      </c>
    </row>
    <row r="4181" spans="1:13" x14ac:dyDescent="0.35">
      <c r="A4181">
        <v>2014</v>
      </c>
      <c r="B4181" t="s">
        <v>65</v>
      </c>
      <c r="C4181">
        <v>16.899999999999999</v>
      </c>
      <c r="D4181">
        <f>H4181/E4181*C4181</f>
        <v>1.4736305018988551</v>
      </c>
      <c r="E4181">
        <f>INDEX(Reference!$A$1:$H$55, MATCH(B4181, Reference!$A$1:$A$55, 0), MATCH(A4181, Reference!$A$1:$H$1, 0))</f>
        <v>292808</v>
      </c>
      <c r="F4181">
        <v>38.347740300000403</v>
      </c>
      <c r="G4181">
        <v>-98.200781226999595</v>
      </c>
      <c r="H4181">
        <v>25532</v>
      </c>
      <c r="I4181" t="s">
        <v>18</v>
      </c>
      <c r="J4181" t="s">
        <v>19</v>
      </c>
      <c r="K4181">
        <v>17</v>
      </c>
      <c r="L4181">
        <v>1287</v>
      </c>
      <c r="M4181" t="s">
        <v>61</v>
      </c>
    </row>
    <row r="4182" spans="1:13" x14ac:dyDescent="0.35">
      <c r="A4182">
        <v>2014</v>
      </c>
      <c r="B4182" t="s">
        <v>65</v>
      </c>
      <c r="C4182">
        <v>9.1999999999999993</v>
      </c>
      <c r="D4182">
        <f>H4182/E4182*C4182</f>
        <v>0.24959973771208435</v>
      </c>
      <c r="E4182">
        <f>INDEX(Reference!$A$1:$H$55, MATCH(B4182, Reference!$A$1:$A$55, 0), MATCH(A4182, Reference!$A$1:$H$1, 0))</f>
        <v>292808</v>
      </c>
      <c r="F4182">
        <v>38.347740300000403</v>
      </c>
      <c r="G4182">
        <v>-98.200781226999595</v>
      </c>
      <c r="H4182">
        <v>7944</v>
      </c>
      <c r="I4182" t="s">
        <v>12</v>
      </c>
      <c r="J4182" t="s">
        <v>13</v>
      </c>
      <c r="K4182">
        <v>17</v>
      </c>
      <c r="L4182">
        <v>1287</v>
      </c>
      <c r="M4182" s="1">
        <v>45088</v>
      </c>
    </row>
    <row r="4183" spans="1:13" x14ac:dyDescent="0.35">
      <c r="A4183">
        <v>2014</v>
      </c>
      <c r="B4183" t="s">
        <v>65</v>
      </c>
      <c r="C4183">
        <v>11.5</v>
      </c>
      <c r="D4183">
        <f>H4183/E4183*C4183</f>
        <v>0.38571862790634137</v>
      </c>
      <c r="E4183">
        <f>INDEX(Reference!$A$1:$H$55, MATCH(B4183, Reference!$A$1:$A$55, 0), MATCH(A4183, Reference!$A$1:$H$1, 0))</f>
        <v>292808</v>
      </c>
      <c r="F4183">
        <v>38.347740300000403</v>
      </c>
      <c r="G4183">
        <v>-98.200781226999595</v>
      </c>
      <c r="H4183">
        <v>9821</v>
      </c>
      <c r="I4183" t="s">
        <v>22</v>
      </c>
      <c r="J4183" t="s">
        <v>19</v>
      </c>
      <c r="K4183">
        <v>17</v>
      </c>
      <c r="L4183">
        <v>1287</v>
      </c>
      <c r="M4183" t="s">
        <v>55</v>
      </c>
    </row>
    <row r="4184" spans="1:13" x14ac:dyDescent="0.35">
      <c r="A4184">
        <v>2016</v>
      </c>
      <c r="B4184" t="s">
        <v>65</v>
      </c>
      <c r="C4184">
        <v>14.9</v>
      </c>
      <c r="D4184">
        <f>H4184/E4184*C4184</f>
        <v>0.18409338815237455</v>
      </c>
      <c r="E4184">
        <f>INDEX(Reference!$A$1:$H$55, MATCH(B4184, Reference!$A$1:$A$55, 0), MATCH(A4184, Reference!$A$1:$H$1, 0))</f>
        <v>286032</v>
      </c>
      <c r="F4184">
        <v>38.347740300000403</v>
      </c>
      <c r="G4184">
        <v>-98.200781226999595</v>
      </c>
      <c r="H4184">
        <v>3534</v>
      </c>
      <c r="I4184" t="s">
        <v>18</v>
      </c>
      <c r="J4184" t="s">
        <v>19</v>
      </c>
      <c r="K4184">
        <v>17</v>
      </c>
      <c r="L4184">
        <v>1287</v>
      </c>
      <c r="M4184" t="s">
        <v>40</v>
      </c>
    </row>
    <row r="4185" spans="1:13" x14ac:dyDescent="0.35">
      <c r="A4185">
        <v>2016</v>
      </c>
      <c r="B4185" t="s">
        <v>65</v>
      </c>
      <c r="C4185">
        <v>12.5</v>
      </c>
      <c r="D4185">
        <f>H4185/E4185*C4185</f>
        <v>1.0622063265648598</v>
      </c>
      <c r="E4185">
        <f>INDEX(Reference!$A$1:$H$55, MATCH(B4185, Reference!$A$1:$A$55, 0), MATCH(A4185, Reference!$A$1:$H$1, 0))</f>
        <v>286032</v>
      </c>
      <c r="F4185">
        <v>38.347740300000403</v>
      </c>
      <c r="G4185">
        <v>-98.200781226999595</v>
      </c>
      <c r="H4185">
        <v>24306</v>
      </c>
      <c r="I4185" t="s">
        <v>22</v>
      </c>
      <c r="J4185" t="s">
        <v>19</v>
      </c>
      <c r="K4185">
        <v>17</v>
      </c>
      <c r="L4185">
        <v>1287</v>
      </c>
      <c r="M4185" t="s">
        <v>61</v>
      </c>
    </row>
    <row r="4186" spans="1:13" x14ac:dyDescent="0.35">
      <c r="A4186">
        <v>2016</v>
      </c>
      <c r="B4186" t="s">
        <v>65</v>
      </c>
      <c r="C4186">
        <v>11.7</v>
      </c>
      <c r="D4186">
        <f>H4186/E4186*C4186</f>
        <v>0.14455655311293841</v>
      </c>
      <c r="E4186">
        <f>INDEX(Reference!$A$1:$H$55, MATCH(B4186, Reference!$A$1:$A$55, 0), MATCH(A4186, Reference!$A$1:$H$1, 0))</f>
        <v>286032</v>
      </c>
      <c r="F4186">
        <v>38.347740300000403</v>
      </c>
      <c r="G4186">
        <v>-98.200781226999595</v>
      </c>
      <c r="H4186">
        <v>3534</v>
      </c>
      <c r="I4186" t="s">
        <v>22</v>
      </c>
      <c r="J4186" t="s">
        <v>19</v>
      </c>
      <c r="K4186">
        <v>17</v>
      </c>
      <c r="L4186">
        <v>1287</v>
      </c>
      <c r="M4186" t="s">
        <v>40</v>
      </c>
    </row>
    <row r="4187" spans="1:13" x14ac:dyDescent="0.35">
      <c r="A4187">
        <v>2016</v>
      </c>
      <c r="B4187" t="s">
        <v>65</v>
      </c>
      <c r="C4187">
        <v>13.2</v>
      </c>
      <c r="D4187">
        <f>H4187/E4187*C4187</f>
        <v>0.57044386642054035</v>
      </c>
      <c r="E4187">
        <f>INDEX(Reference!$A$1:$H$55, MATCH(B4187, Reference!$A$1:$A$55, 0), MATCH(A4187, Reference!$A$1:$H$1, 0))</f>
        <v>286032</v>
      </c>
      <c r="F4187">
        <v>38.347740300000403</v>
      </c>
      <c r="G4187">
        <v>-98.200781226999595</v>
      </c>
      <c r="H4187">
        <v>12361</v>
      </c>
      <c r="I4187" t="s">
        <v>22</v>
      </c>
      <c r="J4187" t="s">
        <v>19</v>
      </c>
      <c r="K4187">
        <v>17</v>
      </c>
      <c r="L4187">
        <v>1287</v>
      </c>
      <c r="M4187" t="s">
        <v>23</v>
      </c>
    </row>
    <row r="4188" spans="1:13" x14ac:dyDescent="0.35">
      <c r="A4188">
        <v>2016</v>
      </c>
      <c r="B4188" t="s">
        <v>65</v>
      </c>
      <c r="C4188">
        <v>9.5</v>
      </c>
      <c r="D4188">
        <f>H4188/E4188*C4188</f>
        <v>0.34412058790624822</v>
      </c>
      <c r="E4188">
        <f>INDEX(Reference!$A$1:$H$55, MATCH(B4188, Reference!$A$1:$A$55, 0), MATCH(A4188, Reference!$A$1:$H$1, 0))</f>
        <v>286032</v>
      </c>
      <c r="F4188">
        <v>38.347740300000403</v>
      </c>
      <c r="G4188">
        <v>-98.200781226999595</v>
      </c>
      <c r="H4188">
        <v>10361</v>
      </c>
      <c r="I4188" t="s">
        <v>12</v>
      </c>
      <c r="J4188" t="s">
        <v>13</v>
      </c>
      <c r="K4188">
        <v>17</v>
      </c>
      <c r="L4188">
        <v>1287</v>
      </c>
      <c r="M4188" t="s">
        <v>27</v>
      </c>
    </row>
    <row r="4189" spans="1:13" x14ac:dyDescent="0.35">
      <c r="A4189">
        <v>2016</v>
      </c>
      <c r="B4189" t="s">
        <v>65</v>
      </c>
      <c r="C4189">
        <v>8.5</v>
      </c>
      <c r="D4189">
        <f>H4189/E4189*C4189</f>
        <v>2.4575921575208368E-2</v>
      </c>
      <c r="E4189">
        <f>INDEX(Reference!$A$1:$H$55, MATCH(B4189, Reference!$A$1:$A$55, 0), MATCH(A4189, Reference!$A$1:$H$1, 0))</f>
        <v>286032</v>
      </c>
      <c r="F4189">
        <v>38.347740300000403</v>
      </c>
      <c r="G4189">
        <v>-98.200781226999595</v>
      </c>
      <c r="H4189">
        <v>827</v>
      </c>
      <c r="I4189" t="s">
        <v>22</v>
      </c>
      <c r="J4189" t="s">
        <v>19</v>
      </c>
      <c r="K4189">
        <v>17</v>
      </c>
      <c r="L4189">
        <v>1287</v>
      </c>
      <c r="M4189" t="s">
        <v>35</v>
      </c>
    </row>
    <row r="4190" spans="1:13" x14ac:dyDescent="0.35">
      <c r="A4190">
        <v>2016</v>
      </c>
      <c r="B4190" t="s">
        <v>65</v>
      </c>
      <c r="C4190">
        <v>16.2</v>
      </c>
      <c r="D4190">
        <f>H4190/E4190*C4190</f>
        <v>0.67652919953012247</v>
      </c>
      <c r="E4190">
        <f>INDEX(Reference!$A$1:$H$55, MATCH(B4190, Reference!$A$1:$A$55, 0), MATCH(A4190, Reference!$A$1:$H$1, 0))</f>
        <v>286032</v>
      </c>
      <c r="F4190">
        <v>38.347740300000403</v>
      </c>
      <c r="G4190">
        <v>-98.200781226999595</v>
      </c>
      <c r="H4190">
        <v>11945</v>
      </c>
      <c r="I4190" t="s">
        <v>18</v>
      </c>
      <c r="J4190" t="s">
        <v>19</v>
      </c>
      <c r="K4190">
        <v>17</v>
      </c>
      <c r="L4190">
        <v>1287</v>
      </c>
      <c r="M4190" t="s">
        <v>32</v>
      </c>
    </row>
    <row r="4191" spans="1:13" x14ac:dyDescent="0.35">
      <c r="A4191">
        <v>2016</v>
      </c>
      <c r="B4191" t="s">
        <v>65</v>
      </c>
      <c r="C4191">
        <v>10.7</v>
      </c>
      <c r="D4191">
        <f>H4191/E4191*C4191</f>
        <v>0.26814342451194267</v>
      </c>
      <c r="E4191">
        <f>INDEX(Reference!$A$1:$H$55, MATCH(B4191, Reference!$A$1:$A$55, 0), MATCH(A4191, Reference!$A$1:$H$1, 0))</f>
        <v>286032</v>
      </c>
      <c r="F4191">
        <v>38.347740300000403</v>
      </c>
      <c r="G4191">
        <v>-98.200781226999595</v>
      </c>
      <c r="H4191">
        <v>7168</v>
      </c>
      <c r="I4191" t="s">
        <v>12</v>
      </c>
      <c r="J4191" t="s">
        <v>13</v>
      </c>
      <c r="K4191">
        <v>17</v>
      </c>
      <c r="L4191">
        <v>1287</v>
      </c>
      <c r="M4191" s="1">
        <v>45277</v>
      </c>
    </row>
    <row r="4192" spans="1:13" x14ac:dyDescent="0.35">
      <c r="A4192">
        <v>2016</v>
      </c>
      <c r="B4192" t="s">
        <v>65</v>
      </c>
      <c r="C4192">
        <v>11.2</v>
      </c>
      <c r="D4192">
        <f>H4192/E4192*C4192</f>
        <v>0.46059741567377072</v>
      </c>
      <c r="E4192">
        <f>INDEX(Reference!$A$1:$H$55, MATCH(B4192, Reference!$A$1:$A$55, 0), MATCH(A4192, Reference!$A$1:$H$1, 0))</f>
        <v>286032</v>
      </c>
      <c r="F4192">
        <v>38.347740300000403</v>
      </c>
      <c r="G4192">
        <v>-98.200781226999595</v>
      </c>
      <c r="H4192">
        <v>11763</v>
      </c>
      <c r="I4192" t="s">
        <v>12</v>
      </c>
      <c r="J4192" t="s">
        <v>13</v>
      </c>
      <c r="K4192">
        <v>17</v>
      </c>
      <c r="L4192">
        <v>1287</v>
      </c>
      <c r="M4192" t="s">
        <v>23</v>
      </c>
    </row>
    <row r="4193" spans="1:13" x14ac:dyDescent="0.35">
      <c r="A4193">
        <v>2016</v>
      </c>
      <c r="B4193" t="s">
        <v>65</v>
      </c>
      <c r="C4193">
        <v>10.1</v>
      </c>
      <c r="D4193">
        <f>H4193/E4193*C4193</f>
        <v>0.80847457627118646</v>
      </c>
      <c r="E4193">
        <f>INDEX(Reference!$A$1:$H$55, MATCH(B4193, Reference!$A$1:$A$55, 0), MATCH(A4193, Reference!$A$1:$H$1, 0))</f>
        <v>286032</v>
      </c>
      <c r="F4193">
        <v>38.347740300000403</v>
      </c>
      <c r="G4193">
        <v>-98.200781226999595</v>
      </c>
      <c r="H4193">
        <v>22896</v>
      </c>
      <c r="I4193" t="s">
        <v>12</v>
      </c>
      <c r="J4193" t="s">
        <v>13</v>
      </c>
      <c r="K4193">
        <v>17</v>
      </c>
      <c r="L4193">
        <v>1287</v>
      </c>
      <c r="M4193" t="s">
        <v>61</v>
      </c>
    </row>
    <row r="4194" spans="1:13" x14ac:dyDescent="0.35">
      <c r="A4194">
        <v>2016</v>
      </c>
      <c r="B4194" t="s">
        <v>65</v>
      </c>
      <c r="C4194">
        <v>17.5</v>
      </c>
      <c r="D4194">
        <f>H4194/E4194*C4194</f>
        <v>0.56391417743469263</v>
      </c>
      <c r="E4194">
        <f>INDEX(Reference!$A$1:$H$55, MATCH(B4194, Reference!$A$1:$A$55, 0), MATCH(A4194, Reference!$A$1:$H$1, 0))</f>
        <v>286032</v>
      </c>
      <c r="F4194">
        <v>38.347740300000403</v>
      </c>
      <c r="G4194">
        <v>-98.200781226999595</v>
      </c>
      <c r="H4194">
        <v>9217</v>
      </c>
      <c r="I4194" t="s">
        <v>18</v>
      </c>
      <c r="J4194" t="s">
        <v>19</v>
      </c>
      <c r="K4194">
        <v>17</v>
      </c>
      <c r="L4194">
        <v>1287</v>
      </c>
      <c r="M4194" t="s">
        <v>16</v>
      </c>
    </row>
    <row r="4195" spans="1:13" x14ac:dyDescent="0.35">
      <c r="A4195">
        <v>2016</v>
      </c>
      <c r="B4195" t="s">
        <v>65</v>
      </c>
      <c r="C4195">
        <v>16.600000000000001</v>
      </c>
      <c r="D4195">
        <f>H4195/E4195*C4195</f>
        <v>1.410610001678134</v>
      </c>
      <c r="E4195">
        <f>INDEX(Reference!$A$1:$H$55, MATCH(B4195, Reference!$A$1:$A$55, 0), MATCH(A4195, Reference!$A$1:$H$1, 0))</f>
        <v>286032</v>
      </c>
      <c r="F4195">
        <v>38.347740300000403</v>
      </c>
      <c r="G4195">
        <v>-98.200781226999595</v>
      </c>
      <c r="H4195">
        <v>24306</v>
      </c>
      <c r="I4195" t="s">
        <v>18</v>
      </c>
      <c r="J4195" t="s">
        <v>19</v>
      </c>
      <c r="K4195">
        <v>17</v>
      </c>
      <c r="L4195">
        <v>1287</v>
      </c>
      <c r="M4195" t="s">
        <v>61</v>
      </c>
    </row>
    <row r="4196" spans="1:13" x14ac:dyDescent="0.35">
      <c r="A4196">
        <v>2016</v>
      </c>
      <c r="B4196" t="s">
        <v>65</v>
      </c>
      <c r="C4196">
        <v>12.7</v>
      </c>
      <c r="D4196">
        <f>H4196/E4196*C4196</f>
        <v>0.37509649270011747</v>
      </c>
      <c r="E4196">
        <f>INDEX(Reference!$A$1:$H$55, MATCH(B4196, Reference!$A$1:$A$55, 0), MATCH(A4196, Reference!$A$1:$H$1, 0))</f>
        <v>286032</v>
      </c>
      <c r="F4196">
        <v>38.347740300000403</v>
      </c>
      <c r="G4196">
        <v>-98.200781226999595</v>
      </c>
      <c r="H4196">
        <v>8448</v>
      </c>
      <c r="I4196" t="s">
        <v>22</v>
      </c>
      <c r="J4196" t="s">
        <v>19</v>
      </c>
      <c r="K4196">
        <v>17</v>
      </c>
      <c r="L4196">
        <v>1287</v>
      </c>
      <c r="M4196" t="s">
        <v>30</v>
      </c>
    </row>
    <row r="4197" spans="1:13" x14ac:dyDescent="0.35">
      <c r="A4197">
        <v>2016</v>
      </c>
      <c r="B4197" t="s">
        <v>65</v>
      </c>
      <c r="C4197">
        <v>11.6</v>
      </c>
      <c r="D4197">
        <f>H4197/E4197*C4197</f>
        <v>0.31024500755160261</v>
      </c>
      <c r="E4197">
        <f>INDEX(Reference!$A$1:$H$55, MATCH(B4197, Reference!$A$1:$A$55, 0), MATCH(A4197, Reference!$A$1:$H$1, 0))</f>
        <v>286032</v>
      </c>
      <c r="F4197">
        <v>38.347740300000403</v>
      </c>
      <c r="G4197">
        <v>-98.200781226999595</v>
      </c>
      <c r="H4197">
        <v>7650</v>
      </c>
      <c r="I4197" t="s">
        <v>12</v>
      </c>
      <c r="J4197" t="s">
        <v>13</v>
      </c>
      <c r="K4197">
        <v>17</v>
      </c>
      <c r="L4197">
        <v>1287</v>
      </c>
      <c r="M4197" t="s">
        <v>16</v>
      </c>
    </row>
    <row r="4198" spans="1:13" x14ac:dyDescent="0.35">
      <c r="A4198">
        <v>2016</v>
      </c>
      <c r="B4198" t="s">
        <v>65</v>
      </c>
      <c r="C4198">
        <v>12.4</v>
      </c>
      <c r="D4198">
        <f>H4198/E4198*C4198</f>
        <v>0.22629635844940427</v>
      </c>
      <c r="E4198">
        <f>INDEX(Reference!$A$1:$H$55, MATCH(B4198, Reference!$A$1:$A$55, 0), MATCH(A4198, Reference!$A$1:$H$1, 0))</f>
        <v>286032</v>
      </c>
      <c r="F4198">
        <v>38.347740300000403</v>
      </c>
      <c r="G4198">
        <v>-98.200781226999595</v>
      </c>
      <c r="H4198">
        <v>5220</v>
      </c>
      <c r="I4198" t="s">
        <v>12</v>
      </c>
      <c r="J4198" t="s">
        <v>13</v>
      </c>
      <c r="K4198">
        <v>17</v>
      </c>
      <c r="L4198">
        <v>1287</v>
      </c>
      <c r="M4198" t="s">
        <v>14</v>
      </c>
    </row>
    <row r="4199" spans="1:13" x14ac:dyDescent="0.35">
      <c r="A4199">
        <v>2016</v>
      </c>
      <c r="B4199" t="s">
        <v>65</v>
      </c>
      <c r="C4199">
        <v>11</v>
      </c>
      <c r="D4199">
        <f>H4199/E4199*C4199</f>
        <v>0.39845541757565583</v>
      </c>
      <c r="E4199">
        <f>INDEX(Reference!$A$1:$H$55, MATCH(B4199, Reference!$A$1:$A$55, 0), MATCH(A4199, Reference!$A$1:$H$1, 0))</f>
        <v>286032</v>
      </c>
      <c r="F4199">
        <v>38.347740300000403</v>
      </c>
      <c r="G4199">
        <v>-98.200781226999595</v>
      </c>
      <c r="H4199">
        <v>10361</v>
      </c>
      <c r="I4199" t="s">
        <v>22</v>
      </c>
      <c r="J4199" t="s">
        <v>19</v>
      </c>
      <c r="K4199">
        <v>17</v>
      </c>
      <c r="L4199">
        <v>1287</v>
      </c>
      <c r="M4199" t="s">
        <v>27</v>
      </c>
    </row>
    <row r="4200" spans="1:13" x14ac:dyDescent="0.35">
      <c r="A4200">
        <v>2016</v>
      </c>
      <c r="B4200" t="s">
        <v>65</v>
      </c>
      <c r="C4200">
        <v>16.600000000000001</v>
      </c>
      <c r="D4200">
        <f>H4200/E4200*C4200</f>
        <v>0.5727519997762488</v>
      </c>
      <c r="E4200">
        <f>INDEX(Reference!$A$1:$H$55, MATCH(B4200, Reference!$A$1:$A$55, 0), MATCH(A4200, Reference!$A$1:$H$1, 0))</f>
        <v>286032</v>
      </c>
      <c r="F4200">
        <v>38.347740300000403</v>
      </c>
      <c r="G4200">
        <v>-98.200781226999595</v>
      </c>
      <c r="H4200">
        <v>9869</v>
      </c>
      <c r="I4200" t="s">
        <v>18</v>
      </c>
      <c r="J4200" t="s">
        <v>19</v>
      </c>
      <c r="K4200">
        <v>17</v>
      </c>
      <c r="L4200">
        <v>1287</v>
      </c>
      <c r="M4200" t="s">
        <v>55</v>
      </c>
    </row>
    <row r="4201" spans="1:13" x14ac:dyDescent="0.35">
      <c r="A4201">
        <v>2016</v>
      </c>
      <c r="B4201" t="s">
        <v>65</v>
      </c>
      <c r="C4201">
        <v>17</v>
      </c>
      <c r="D4201">
        <f>H4201/E4201*C4201</f>
        <v>0.73466255523857471</v>
      </c>
      <c r="E4201">
        <f>INDEX(Reference!$A$1:$H$55, MATCH(B4201, Reference!$A$1:$A$55, 0), MATCH(A4201, Reference!$A$1:$H$1, 0))</f>
        <v>286032</v>
      </c>
      <c r="F4201">
        <v>38.347740300000403</v>
      </c>
      <c r="G4201">
        <v>-98.200781226999595</v>
      </c>
      <c r="H4201">
        <v>12361</v>
      </c>
      <c r="I4201" t="s">
        <v>18</v>
      </c>
      <c r="J4201" t="s">
        <v>19</v>
      </c>
      <c r="K4201">
        <v>17</v>
      </c>
      <c r="L4201">
        <v>1287</v>
      </c>
      <c r="M4201" t="s">
        <v>23</v>
      </c>
    </row>
    <row r="4202" spans="1:13" x14ac:dyDescent="0.35">
      <c r="A4202">
        <v>2016</v>
      </c>
      <c r="B4202" t="s">
        <v>65</v>
      </c>
      <c r="C4202">
        <v>20.399999999999999</v>
      </c>
      <c r="D4202">
        <f>H4202/E4202*C4202</f>
        <v>2.6174693740560497E-2</v>
      </c>
      <c r="E4202">
        <f>INDEX(Reference!$A$1:$H$55, MATCH(B4202, Reference!$A$1:$A$55, 0), MATCH(A4202, Reference!$A$1:$H$1, 0))</f>
        <v>286032</v>
      </c>
      <c r="F4202">
        <v>38.347740300000403</v>
      </c>
      <c r="G4202">
        <v>-98.200781226999595</v>
      </c>
      <c r="H4202">
        <v>367</v>
      </c>
      <c r="I4202" t="s">
        <v>18</v>
      </c>
      <c r="J4202" t="s">
        <v>19</v>
      </c>
      <c r="K4202">
        <v>17</v>
      </c>
      <c r="L4202">
        <v>1287</v>
      </c>
      <c r="M4202" t="s">
        <v>47</v>
      </c>
    </row>
    <row r="4203" spans="1:13" x14ac:dyDescent="0.35">
      <c r="A4203">
        <v>2016</v>
      </c>
      <c r="B4203" t="s">
        <v>65</v>
      </c>
      <c r="C4203">
        <v>10.6</v>
      </c>
      <c r="D4203">
        <f>H4203/E4203*C4203</f>
        <v>0.3657332046763998</v>
      </c>
      <c r="E4203">
        <f>INDEX(Reference!$A$1:$H$55, MATCH(B4203, Reference!$A$1:$A$55, 0), MATCH(A4203, Reference!$A$1:$H$1, 0))</f>
        <v>286032</v>
      </c>
      <c r="F4203">
        <v>38.347740300000403</v>
      </c>
      <c r="G4203">
        <v>-98.200781226999595</v>
      </c>
      <c r="H4203">
        <v>9869</v>
      </c>
      <c r="I4203" t="s">
        <v>22</v>
      </c>
      <c r="J4203" t="s">
        <v>19</v>
      </c>
      <c r="K4203">
        <v>17</v>
      </c>
      <c r="L4203">
        <v>1287</v>
      </c>
      <c r="M4203" t="s">
        <v>55</v>
      </c>
    </row>
    <row r="4204" spans="1:13" x14ac:dyDescent="0.35">
      <c r="A4204">
        <v>2016</v>
      </c>
      <c r="B4204" t="s">
        <v>65</v>
      </c>
      <c r="C4204">
        <v>10.3</v>
      </c>
      <c r="D4204">
        <f>H4204/E4204*C4204</f>
        <v>1.433196285730268E-2</v>
      </c>
      <c r="E4204">
        <f>INDEX(Reference!$A$1:$H$55, MATCH(B4204, Reference!$A$1:$A$55, 0), MATCH(A4204, Reference!$A$1:$H$1, 0))</f>
        <v>286032</v>
      </c>
      <c r="F4204">
        <v>38.347740300000403</v>
      </c>
      <c r="G4204">
        <v>-98.200781226999595</v>
      </c>
      <c r="H4204">
        <v>398</v>
      </c>
      <c r="I4204" t="s">
        <v>12</v>
      </c>
      <c r="J4204" t="s">
        <v>13</v>
      </c>
      <c r="K4204">
        <v>17</v>
      </c>
      <c r="L4204">
        <v>1287</v>
      </c>
      <c r="M4204" t="s">
        <v>47</v>
      </c>
    </row>
    <row r="4205" spans="1:13" x14ac:dyDescent="0.35">
      <c r="A4205">
        <v>2016</v>
      </c>
      <c r="B4205" t="s">
        <v>65</v>
      </c>
      <c r="C4205">
        <v>13.1</v>
      </c>
      <c r="D4205">
        <f>H4205/E4205*C4205</f>
        <v>1.6808259215752085E-2</v>
      </c>
      <c r="E4205">
        <f>INDEX(Reference!$A$1:$H$55, MATCH(B4205, Reference!$A$1:$A$55, 0), MATCH(A4205, Reference!$A$1:$H$1, 0))</f>
        <v>286032</v>
      </c>
      <c r="F4205">
        <v>38.347740300000403</v>
      </c>
      <c r="G4205">
        <v>-98.200781226999595</v>
      </c>
      <c r="H4205">
        <v>367</v>
      </c>
      <c r="I4205" t="s">
        <v>22</v>
      </c>
      <c r="J4205" t="s">
        <v>19</v>
      </c>
      <c r="K4205">
        <v>17</v>
      </c>
      <c r="L4205">
        <v>1287</v>
      </c>
      <c r="M4205" t="s">
        <v>47</v>
      </c>
    </row>
    <row r="4206" spans="1:13" x14ac:dyDescent="0.35">
      <c r="A4206">
        <v>2016</v>
      </c>
      <c r="B4206" t="s">
        <v>65</v>
      </c>
      <c r="C4206">
        <v>9</v>
      </c>
      <c r="D4206">
        <f>H4206/E4206*C4206</f>
        <v>0.2676728477932539</v>
      </c>
      <c r="E4206">
        <f>INDEX(Reference!$A$1:$H$55, MATCH(B4206, Reference!$A$1:$A$55, 0), MATCH(A4206, Reference!$A$1:$H$1, 0))</f>
        <v>286032</v>
      </c>
      <c r="F4206">
        <v>38.347740300000403</v>
      </c>
      <c r="G4206">
        <v>-98.200781226999595</v>
      </c>
      <c r="H4206">
        <v>8507</v>
      </c>
      <c r="I4206" t="s">
        <v>12</v>
      </c>
      <c r="J4206" t="s">
        <v>13</v>
      </c>
      <c r="K4206">
        <v>17</v>
      </c>
      <c r="L4206">
        <v>1287</v>
      </c>
      <c r="M4206" s="1">
        <v>45088</v>
      </c>
    </row>
    <row r="4207" spans="1:13" x14ac:dyDescent="0.35">
      <c r="A4207">
        <v>2016</v>
      </c>
      <c r="B4207" t="s">
        <v>65</v>
      </c>
      <c r="C4207">
        <v>4.5</v>
      </c>
      <c r="D4207">
        <f>H4207/E4207*C4207</f>
        <v>1.1846576606813222E-2</v>
      </c>
      <c r="E4207">
        <f>INDEX(Reference!$A$1:$H$55, MATCH(B4207, Reference!$A$1:$A$55, 0), MATCH(A4207, Reference!$A$1:$H$1, 0))</f>
        <v>286032</v>
      </c>
      <c r="F4207">
        <v>38.347740300000403</v>
      </c>
      <c r="G4207">
        <v>-98.200781226999595</v>
      </c>
      <c r="H4207">
        <v>753</v>
      </c>
      <c r="I4207" t="s">
        <v>12</v>
      </c>
      <c r="J4207" t="s">
        <v>13</v>
      </c>
      <c r="K4207">
        <v>17</v>
      </c>
      <c r="L4207">
        <v>1287</v>
      </c>
      <c r="M4207" t="s">
        <v>35</v>
      </c>
    </row>
    <row r="4208" spans="1:13" x14ac:dyDescent="0.35">
      <c r="A4208">
        <v>2016</v>
      </c>
      <c r="B4208" t="s">
        <v>65</v>
      </c>
      <c r="C4208">
        <v>16.2</v>
      </c>
      <c r="D4208">
        <f>H4208/E4208*C4208</f>
        <v>0.47846954186944118</v>
      </c>
      <c r="E4208">
        <f>INDEX(Reference!$A$1:$H$55, MATCH(B4208, Reference!$A$1:$A$55, 0), MATCH(A4208, Reference!$A$1:$H$1, 0))</f>
        <v>286032</v>
      </c>
      <c r="F4208">
        <v>38.347740300000403</v>
      </c>
      <c r="G4208">
        <v>-98.200781226999595</v>
      </c>
      <c r="H4208">
        <v>8448</v>
      </c>
      <c r="I4208" t="s">
        <v>18</v>
      </c>
      <c r="J4208" t="s">
        <v>19</v>
      </c>
      <c r="K4208">
        <v>17</v>
      </c>
      <c r="L4208">
        <v>1287</v>
      </c>
      <c r="M4208" t="s">
        <v>30</v>
      </c>
    </row>
    <row r="4209" spans="1:13" x14ac:dyDescent="0.35">
      <c r="A4209">
        <v>2016</v>
      </c>
      <c r="B4209" t="s">
        <v>65</v>
      </c>
      <c r="C4209">
        <v>16.7</v>
      </c>
      <c r="D4209">
        <f>H4209/E4209*C4209</f>
        <v>0.6049277703194047</v>
      </c>
      <c r="E4209">
        <f>INDEX(Reference!$A$1:$H$55, MATCH(B4209, Reference!$A$1:$A$55, 0), MATCH(A4209, Reference!$A$1:$H$1, 0))</f>
        <v>286032</v>
      </c>
      <c r="F4209">
        <v>38.347740300000403</v>
      </c>
      <c r="G4209">
        <v>-98.200781226999595</v>
      </c>
      <c r="H4209">
        <v>10361</v>
      </c>
      <c r="I4209" t="s">
        <v>18</v>
      </c>
      <c r="J4209" t="s">
        <v>19</v>
      </c>
      <c r="K4209">
        <v>17</v>
      </c>
      <c r="L4209">
        <v>1287</v>
      </c>
      <c r="M4209" t="s">
        <v>27</v>
      </c>
    </row>
    <row r="4210" spans="1:13" x14ac:dyDescent="0.35">
      <c r="A4210">
        <v>2016</v>
      </c>
      <c r="B4210" t="s">
        <v>65</v>
      </c>
      <c r="C4210">
        <v>14.8</v>
      </c>
      <c r="D4210">
        <f>H4210/E4210*C4210</f>
        <v>0.47691027577334005</v>
      </c>
      <c r="E4210">
        <f>INDEX(Reference!$A$1:$H$55, MATCH(B4210, Reference!$A$1:$A$55, 0), MATCH(A4210, Reference!$A$1:$H$1, 0))</f>
        <v>286032</v>
      </c>
      <c r="F4210">
        <v>38.347740300000403</v>
      </c>
      <c r="G4210">
        <v>-98.200781226999595</v>
      </c>
      <c r="H4210">
        <v>9217</v>
      </c>
      <c r="I4210" t="s">
        <v>22</v>
      </c>
      <c r="J4210" t="s">
        <v>19</v>
      </c>
      <c r="K4210">
        <v>17</v>
      </c>
      <c r="L4210">
        <v>1287</v>
      </c>
      <c r="M4210" t="s">
        <v>16</v>
      </c>
    </row>
    <row r="4211" spans="1:13" x14ac:dyDescent="0.35">
      <c r="A4211">
        <v>2016</v>
      </c>
      <c r="B4211" t="s">
        <v>65</v>
      </c>
      <c r="C4211">
        <v>6.7</v>
      </c>
      <c r="D4211">
        <f>H4211/E4211*C4211</f>
        <v>4.687132908206075E-2</v>
      </c>
      <c r="E4211">
        <f>INDEX(Reference!$A$1:$H$55, MATCH(B4211, Reference!$A$1:$A$55, 0), MATCH(A4211, Reference!$A$1:$H$1, 0))</f>
        <v>286032</v>
      </c>
      <c r="F4211">
        <v>38.347740300000403</v>
      </c>
      <c r="G4211">
        <v>-98.200781226999595</v>
      </c>
      <c r="H4211">
        <v>2001</v>
      </c>
      <c r="I4211" t="s">
        <v>12</v>
      </c>
      <c r="J4211" t="s">
        <v>13</v>
      </c>
      <c r="K4211">
        <v>17</v>
      </c>
      <c r="L4211">
        <v>1287</v>
      </c>
      <c r="M4211" s="1">
        <v>44990</v>
      </c>
    </row>
    <row r="4212" spans="1:13" x14ac:dyDescent="0.35">
      <c r="A4212">
        <v>2016</v>
      </c>
      <c r="B4212" t="s">
        <v>65</v>
      </c>
      <c r="C4212">
        <v>15.3</v>
      </c>
      <c r="D4212">
        <f>H4212/E4212*C4212</f>
        <v>0.32035471555630141</v>
      </c>
      <c r="E4212">
        <f>INDEX(Reference!$A$1:$H$55, MATCH(B4212, Reference!$A$1:$A$55, 0), MATCH(A4212, Reference!$A$1:$H$1, 0))</f>
        <v>286032</v>
      </c>
      <c r="F4212">
        <v>38.347740300000403</v>
      </c>
      <c r="G4212">
        <v>-98.200781226999595</v>
      </c>
      <c r="H4212">
        <v>5989</v>
      </c>
      <c r="I4212" t="s">
        <v>22</v>
      </c>
      <c r="J4212" t="s">
        <v>19</v>
      </c>
      <c r="K4212">
        <v>17</v>
      </c>
      <c r="L4212">
        <v>1287</v>
      </c>
      <c r="M4212" t="s">
        <v>43</v>
      </c>
    </row>
    <row r="4213" spans="1:13" x14ac:dyDescent="0.35">
      <c r="A4213">
        <v>2016</v>
      </c>
      <c r="B4213" t="s">
        <v>65</v>
      </c>
      <c r="C4213">
        <v>8.9</v>
      </c>
      <c r="D4213">
        <f>H4213/E4213*C4213</f>
        <v>0.34640774458801815</v>
      </c>
      <c r="E4213">
        <f>INDEX(Reference!$A$1:$H$55, MATCH(B4213, Reference!$A$1:$A$55, 0), MATCH(A4213, Reference!$A$1:$H$1, 0))</f>
        <v>286032</v>
      </c>
      <c r="F4213">
        <v>38.347740300000403</v>
      </c>
      <c r="G4213">
        <v>-98.200781226999595</v>
      </c>
      <c r="H4213">
        <v>11133</v>
      </c>
      <c r="I4213" t="s">
        <v>12</v>
      </c>
      <c r="J4213" t="s">
        <v>13</v>
      </c>
      <c r="K4213">
        <v>17</v>
      </c>
      <c r="L4213">
        <v>1287</v>
      </c>
      <c r="M4213" t="s">
        <v>32</v>
      </c>
    </row>
    <row r="4214" spans="1:13" x14ac:dyDescent="0.35">
      <c r="A4214">
        <v>2016</v>
      </c>
      <c r="B4214" t="s">
        <v>65</v>
      </c>
      <c r="C4214">
        <v>17.2</v>
      </c>
      <c r="D4214">
        <f>H4214/E4214*C4214</f>
        <v>0.36013732729205122</v>
      </c>
      <c r="E4214">
        <f>INDEX(Reference!$A$1:$H$55, MATCH(B4214, Reference!$A$1:$A$55, 0), MATCH(A4214, Reference!$A$1:$H$1, 0))</f>
        <v>286032</v>
      </c>
      <c r="F4214">
        <v>38.347740300000403</v>
      </c>
      <c r="G4214">
        <v>-98.200781226999595</v>
      </c>
      <c r="H4214">
        <v>5989</v>
      </c>
      <c r="I4214" t="s">
        <v>18</v>
      </c>
      <c r="J4214" t="s">
        <v>19</v>
      </c>
      <c r="K4214">
        <v>17</v>
      </c>
      <c r="L4214">
        <v>1287</v>
      </c>
      <c r="M4214" t="s">
        <v>43</v>
      </c>
    </row>
    <row r="4215" spans="1:13" x14ac:dyDescent="0.35">
      <c r="A4215">
        <v>2016</v>
      </c>
      <c r="B4215" t="s">
        <v>65</v>
      </c>
      <c r="C4215">
        <v>9.8000000000000007</v>
      </c>
      <c r="D4215">
        <f>H4215/E4215*C4215</f>
        <v>0.12793393746154277</v>
      </c>
      <c r="E4215">
        <f>INDEX(Reference!$A$1:$H$55, MATCH(B4215, Reference!$A$1:$A$55, 0), MATCH(A4215, Reference!$A$1:$H$1, 0))</f>
        <v>286032</v>
      </c>
      <c r="F4215">
        <v>38.347740300000403</v>
      </c>
      <c r="G4215">
        <v>-98.200781226999595</v>
      </c>
      <c r="H4215">
        <v>3734</v>
      </c>
      <c r="I4215" t="s">
        <v>12</v>
      </c>
      <c r="J4215" t="s">
        <v>13</v>
      </c>
      <c r="K4215">
        <v>17</v>
      </c>
      <c r="L4215">
        <v>1287</v>
      </c>
      <c r="M4215" t="s">
        <v>40</v>
      </c>
    </row>
    <row r="4216" spans="1:13" x14ac:dyDescent="0.35">
      <c r="A4216">
        <v>2016</v>
      </c>
      <c r="B4216" t="s">
        <v>65</v>
      </c>
      <c r="C4216">
        <v>11.7</v>
      </c>
      <c r="D4216">
        <f>H4216/E4216*C4216</f>
        <v>0.48860442188286624</v>
      </c>
      <c r="E4216">
        <f>INDEX(Reference!$A$1:$H$55, MATCH(B4216, Reference!$A$1:$A$55, 0), MATCH(A4216, Reference!$A$1:$H$1, 0))</f>
        <v>286032</v>
      </c>
      <c r="F4216">
        <v>38.347740300000403</v>
      </c>
      <c r="G4216">
        <v>-98.200781226999595</v>
      </c>
      <c r="H4216">
        <v>11945</v>
      </c>
      <c r="I4216" t="s">
        <v>22</v>
      </c>
      <c r="J4216" t="s">
        <v>19</v>
      </c>
      <c r="K4216">
        <v>17</v>
      </c>
      <c r="L4216">
        <v>1287</v>
      </c>
      <c r="M4216" t="s">
        <v>32</v>
      </c>
    </row>
    <row r="4217" spans="1:13" x14ac:dyDescent="0.35">
      <c r="A4217">
        <v>2016</v>
      </c>
      <c r="B4217" t="s">
        <v>65</v>
      </c>
      <c r="C4217">
        <v>12.2</v>
      </c>
      <c r="D4217">
        <f>H4217/E4217*C4217</f>
        <v>3.5273675672652008E-2</v>
      </c>
      <c r="E4217">
        <f>INDEX(Reference!$A$1:$H$55, MATCH(B4217, Reference!$A$1:$A$55, 0), MATCH(A4217, Reference!$A$1:$H$1, 0))</f>
        <v>286032</v>
      </c>
      <c r="F4217">
        <v>38.347740300000403</v>
      </c>
      <c r="G4217">
        <v>-98.200781226999595</v>
      </c>
      <c r="H4217">
        <v>827</v>
      </c>
      <c r="I4217" t="s">
        <v>18</v>
      </c>
      <c r="J4217" t="s">
        <v>19</v>
      </c>
      <c r="K4217">
        <v>17</v>
      </c>
      <c r="L4217">
        <v>1287</v>
      </c>
      <c r="M4217" t="s">
        <v>35</v>
      </c>
    </row>
    <row r="4218" spans="1:13" x14ac:dyDescent="0.35">
      <c r="A4218">
        <v>2018</v>
      </c>
      <c r="B4218" t="s">
        <v>65</v>
      </c>
      <c r="C4218">
        <v>11.5</v>
      </c>
      <c r="D4218">
        <f>H4218/E4218*C4218</f>
        <v>0.47912045074588477</v>
      </c>
      <c r="E4218">
        <f>INDEX(Reference!$A$1:$H$55, MATCH(B4218, Reference!$A$1:$A$55, 0), MATCH(A4218, Reference!$A$1:$H$1, 0))</f>
        <v>248832</v>
      </c>
      <c r="F4218">
        <v>38.347740300000403</v>
      </c>
      <c r="G4218">
        <v>-98.200781226999595</v>
      </c>
      <c r="H4218">
        <v>10367</v>
      </c>
      <c r="I4218" t="s">
        <v>12</v>
      </c>
      <c r="J4218" t="s">
        <v>13</v>
      </c>
      <c r="K4218">
        <v>17</v>
      </c>
      <c r="L4218">
        <v>1287</v>
      </c>
      <c r="M4218" t="s">
        <v>23</v>
      </c>
    </row>
    <row r="4219" spans="1:13" x14ac:dyDescent="0.35">
      <c r="A4219">
        <v>2018</v>
      </c>
      <c r="B4219" t="s">
        <v>65</v>
      </c>
      <c r="C4219">
        <v>16.3</v>
      </c>
      <c r="D4219">
        <f>H4219/E4219*C4219</f>
        <v>0.56531716177983549</v>
      </c>
      <c r="E4219">
        <f>INDEX(Reference!$A$1:$H$55, MATCH(B4219, Reference!$A$1:$A$55, 0), MATCH(A4219, Reference!$A$1:$H$1, 0))</f>
        <v>248832</v>
      </c>
      <c r="F4219">
        <v>38.347740300000403</v>
      </c>
      <c r="G4219">
        <v>-98.200781226999595</v>
      </c>
      <c r="H4219">
        <v>8630</v>
      </c>
      <c r="I4219" t="s">
        <v>18</v>
      </c>
      <c r="J4219" t="s">
        <v>19</v>
      </c>
      <c r="K4219">
        <v>17</v>
      </c>
      <c r="L4219">
        <v>1287</v>
      </c>
      <c r="M4219" t="s">
        <v>55</v>
      </c>
    </row>
    <row r="4220" spans="1:13" x14ac:dyDescent="0.35">
      <c r="A4220">
        <v>2018</v>
      </c>
      <c r="B4220" t="s">
        <v>65</v>
      </c>
      <c r="C4220">
        <v>9.9</v>
      </c>
      <c r="D4220">
        <f>H4220/E4220*C4220</f>
        <v>3.206741898148148E-2</v>
      </c>
      <c r="E4220">
        <f>INDEX(Reference!$A$1:$H$55, MATCH(B4220, Reference!$A$1:$A$55, 0), MATCH(A4220, Reference!$A$1:$H$1, 0))</f>
        <v>248832</v>
      </c>
      <c r="F4220">
        <v>38.347740300000403</v>
      </c>
      <c r="G4220">
        <v>-98.200781226999595</v>
      </c>
      <c r="H4220">
        <v>806</v>
      </c>
      <c r="I4220" t="s">
        <v>22</v>
      </c>
      <c r="J4220" t="s">
        <v>19</v>
      </c>
      <c r="K4220">
        <v>17</v>
      </c>
      <c r="L4220">
        <v>1287</v>
      </c>
      <c r="M4220" t="s">
        <v>35</v>
      </c>
    </row>
    <row r="4221" spans="1:13" x14ac:dyDescent="0.35">
      <c r="A4221">
        <v>2018</v>
      </c>
      <c r="B4221" t="s">
        <v>65</v>
      </c>
      <c r="C4221">
        <v>14.1</v>
      </c>
      <c r="D4221">
        <f>H4221/E4221*C4221</f>
        <v>0.60512273341049383</v>
      </c>
      <c r="E4221">
        <f>INDEX(Reference!$A$1:$H$55, MATCH(B4221, Reference!$A$1:$A$55, 0), MATCH(A4221, Reference!$A$1:$H$1, 0))</f>
        <v>248832</v>
      </c>
      <c r="F4221">
        <v>38.347740300000403</v>
      </c>
      <c r="G4221">
        <v>-98.200781226999595</v>
      </c>
      <c r="H4221">
        <v>10679</v>
      </c>
      <c r="I4221" t="s">
        <v>22</v>
      </c>
      <c r="J4221" t="s">
        <v>19</v>
      </c>
      <c r="K4221">
        <v>17</v>
      </c>
      <c r="L4221">
        <v>1287</v>
      </c>
      <c r="M4221" t="s">
        <v>23</v>
      </c>
    </row>
    <row r="4222" spans="1:13" x14ac:dyDescent="0.35">
      <c r="A4222">
        <v>2018</v>
      </c>
      <c r="B4222" t="s">
        <v>65</v>
      </c>
      <c r="C4222">
        <v>12.2</v>
      </c>
      <c r="D4222">
        <f>H4222/E4222*C4222</f>
        <v>0.423120820473251</v>
      </c>
      <c r="E4222">
        <f>INDEX(Reference!$A$1:$H$55, MATCH(B4222, Reference!$A$1:$A$55, 0), MATCH(A4222, Reference!$A$1:$H$1, 0))</f>
        <v>248832</v>
      </c>
      <c r="F4222">
        <v>38.347740300000403</v>
      </c>
      <c r="G4222">
        <v>-98.200781226999595</v>
      </c>
      <c r="H4222">
        <v>8630</v>
      </c>
      <c r="I4222" t="s">
        <v>22</v>
      </c>
      <c r="J4222" t="s">
        <v>19</v>
      </c>
      <c r="K4222">
        <v>17</v>
      </c>
      <c r="L4222">
        <v>1287</v>
      </c>
      <c r="M4222" t="s">
        <v>55</v>
      </c>
    </row>
    <row r="4223" spans="1:13" x14ac:dyDescent="0.35">
      <c r="A4223">
        <v>2018</v>
      </c>
      <c r="B4223" t="s">
        <v>65</v>
      </c>
      <c r="C4223">
        <v>16.399999999999999</v>
      </c>
      <c r="D4223">
        <f>H4223/E4223*C4223</f>
        <v>0.4968798225308641</v>
      </c>
      <c r="E4223">
        <f>INDEX(Reference!$A$1:$H$55, MATCH(B4223, Reference!$A$1:$A$55, 0), MATCH(A4223, Reference!$A$1:$H$1, 0))</f>
        <v>248832</v>
      </c>
      <c r="F4223">
        <v>38.347740300000403</v>
      </c>
      <c r="G4223">
        <v>-98.200781226999595</v>
      </c>
      <c r="H4223">
        <v>7539</v>
      </c>
      <c r="I4223" t="s">
        <v>18</v>
      </c>
      <c r="J4223" t="s">
        <v>19</v>
      </c>
      <c r="K4223">
        <v>17</v>
      </c>
      <c r="L4223">
        <v>1287</v>
      </c>
      <c r="M4223" t="s">
        <v>16</v>
      </c>
    </row>
    <row r="4224" spans="1:13" x14ac:dyDescent="0.35">
      <c r="A4224">
        <v>2018</v>
      </c>
      <c r="B4224" t="s">
        <v>65</v>
      </c>
      <c r="C4224">
        <v>10.1</v>
      </c>
      <c r="D4224">
        <f>H4224/E4224*C4224</f>
        <v>0.39538363233024687</v>
      </c>
      <c r="E4224">
        <f>INDEX(Reference!$A$1:$H$55, MATCH(B4224, Reference!$A$1:$A$55, 0), MATCH(A4224, Reference!$A$1:$H$1, 0))</f>
        <v>248832</v>
      </c>
      <c r="F4224">
        <v>38.347740300000403</v>
      </c>
      <c r="G4224">
        <v>-98.200781226999595</v>
      </c>
      <c r="H4224">
        <v>9741</v>
      </c>
      <c r="I4224" t="s">
        <v>12</v>
      </c>
      <c r="J4224" t="s">
        <v>13</v>
      </c>
      <c r="K4224">
        <v>17</v>
      </c>
      <c r="L4224">
        <v>1287</v>
      </c>
      <c r="M4224" t="s">
        <v>32</v>
      </c>
    </row>
    <row r="4225" spans="1:13" x14ac:dyDescent="0.35">
      <c r="A4225">
        <v>2018</v>
      </c>
      <c r="B4225" t="s">
        <v>65</v>
      </c>
      <c r="C4225">
        <v>12.5</v>
      </c>
      <c r="D4225">
        <f>H4225/E4225*C4225</f>
        <v>0.46130521797839508</v>
      </c>
      <c r="E4225">
        <f>INDEX(Reference!$A$1:$H$55, MATCH(B4225, Reference!$A$1:$A$55, 0), MATCH(A4225, Reference!$A$1:$H$1, 0))</f>
        <v>248832</v>
      </c>
      <c r="F4225">
        <v>38.347740300000403</v>
      </c>
      <c r="G4225">
        <v>-98.200781226999595</v>
      </c>
      <c r="H4225">
        <v>9183</v>
      </c>
      <c r="I4225" t="s">
        <v>22</v>
      </c>
      <c r="J4225" t="s">
        <v>19</v>
      </c>
      <c r="K4225">
        <v>17</v>
      </c>
      <c r="L4225">
        <v>1287</v>
      </c>
      <c r="M4225" t="s">
        <v>27</v>
      </c>
    </row>
    <row r="4226" spans="1:13" x14ac:dyDescent="0.35">
      <c r="A4226">
        <v>2018</v>
      </c>
      <c r="B4226" t="s">
        <v>65</v>
      </c>
      <c r="C4226">
        <v>13.1</v>
      </c>
      <c r="D4226">
        <f>H4226/E4226*C4226</f>
        <v>0.23258985982510286</v>
      </c>
      <c r="E4226">
        <f>INDEX(Reference!$A$1:$H$55, MATCH(B4226, Reference!$A$1:$A$55, 0), MATCH(A4226, Reference!$A$1:$H$1, 0))</f>
        <v>248832</v>
      </c>
      <c r="F4226">
        <v>38.347740300000403</v>
      </c>
      <c r="G4226">
        <v>-98.200781226999595</v>
      </c>
      <c r="H4226">
        <v>4418</v>
      </c>
      <c r="I4226" t="s">
        <v>12</v>
      </c>
      <c r="J4226" t="s">
        <v>13</v>
      </c>
      <c r="K4226">
        <v>17</v>
      </c>
      <c r="L4226">
        <v>1287</v>
      </c>
      <c r="M4226" t="s">
        <v>14</v>
      </c>
    </row>
    <row r="4227" spans="1:13" x14ac:dyDescent="0.35">
      <c r="A4227">
        <v>2018</v>
      </c>
      <c r="B4227" t="s">
        <v>65</v>
      </c>
      <c r="C4227">
        <v>16.600000000000001</v>
      </c>
      <c r="D4227">
        <f>H4227/E4227*C4227</f>
        <v>0.61261332947530878</v>
      </c>
      <c r="E4227">
        <f>INDEX(Reference!$A$1:$H$55, MATCH(B4227, Reference!$A$1:$A$55, 0), MATCH(A4227, Reference!$A$1:$H$1, 0))</f>
        <v>248832</v>
      </c>
      <c r="F4227">
        <v>38.347740300000403</v>
      </c>
      <c r="G4227">
        <v>-98.200781226999595</v>
      </c>
      <c r="H4227">
        <v>9183</v>
      </c>
      <c r="I4227" t="s">
        <v>18</v>
      </c>
      <c r="J4227" t="s">
        <v>19</v>
      </c>
      <c r="K4227">
        <v>17</v>
      </c>
      <c r="L4227">
        <v>1287</v>
      </c>
      <c r="M4227" t="s">
        <v>27</v>
      </c>
    </row>
    <row r="4228" spans="1:13" x14ac:dyDescent="0.35">
      <c r="A4228">
        <v>2018</v>
      </c>
      <c r="B4228" t="s">
        <v>65</v>
      </c>
      <c r="C4228">
        <v>16.5</v>
      </c>
      <c r="D4228">
        <f>H4228/E4228*C4228</f>
        <v>0.48638237847222227</v>
      </c>
      <c r="E4228">
        <f>INDEX(Reference!$A$1:$H$55, MATCH(B4228, Reference!$A$1:$A$55, 0), MATCH(A4228, Reference!$A$1:$H$1, 0))</f>
        <v>248832</v>
      </c>
      <c r="F4228">
        <v>38.347740300000403</v>
      </c>
      <c r="G4228">
        <v>-98.200781226999595</v>
      </c>
      <c r="H4228">
        <v>7335</v>
      </c>
      <c r="I4228" t="s">
        <v>18</v>
      </c>
      <c r="J4228" t="s">
        <v>19</v>
      </c>
      <c r="K4228">
        <v>17</v>
      </c>
      <c r="L4228">
        <v>1287</v>
      </c>
      <c r="M4228" t="s">
        <v>30</v>
      </c>
    </row>
    <row r="4229" spans="1:13" x14ac:dyDescent="0.35">
      <c r="A4229">
        <v>2018</v>
      </c>
      <c r="B4229" t="s">
        <v>65</v>
      </c>
      <c r="C4229">
        <v>7.4</v>
      </c>
      <c r="D4229">
        <f>H4229/E4229*C4229</f>
        <v>1.9776395318930041E-2</v>
      </c>
      <c r="E4229">
        <f>INDEX(Reference!$A$1:$H$55, MATCH(B4229, Reference!$A$1:$A$55, 0), MATCH(A4229, Reference!$A$1:$H$1, 0))</f>
        <v>248832</v>
      </c>
      <c r="F4229">
        <v>38.347740300000403</v>
      </c>
      <c r="G4229">
        <v>-98.200781226999595</v>
      </c>
      <c r="H4229">
        <v>665</v>
      </c>
      <c r="I4229" t="s">
        <v>12</v>
      </c>
      <c r="J4229" t="s">
        <v>13</v>
      </c>
      <c r="K4229">
        <v>17</v>
      </c>
      <c r="L4229">
        <v>1287</v>
      </c>
      <c r="M4229" t="s">
        <v>35</v>
      </c>
    </row>
    <row r="4230" spans="1:13" x14ac:dyDescent="0.35">
      <c r="A4230">
        <v>2018</v>
      </c>
      <c r="B4230" t="s">
        <v>65</v>
      </c>
      <c r="C4230">
        <v>16.3</v>
      </c>
      <c r="D4230">
        <f>H4230/E4230*C4230</f>
        <v>1.37890223122428</v>
      </c>
      <c r="E4230">
        <f>INDEX(Reference!$A$1:$H$55, MATCH(B4230, Reference!$A$1:$A$55, 0), MATCH(A4230, Reference!$A$1:$H$1, 0))</f>
        <v>248832</v>
      </c>
      <c r="F4230">
        <v>38.347740300000403</v>
      </c>
      <c r="G4230">
        <v>-98.200781226999595</v>
      </c>
      <c r="H4230">
        <v>21050</v>
      </c>
      <c r="I4230" t="s">
        <v>18</v>
      </c>
      <c r="J4230" t="s">
        <v>19</v>
      </c>
      <c r="K4230">
        <v>17</v>
      </c>
      <c r="L4230">
        <v>1287</v>
      </c>
      <c r="M4230" t="s">
        <v>61</v>
      </c>
    </row>
    <row r="4231" spans="1:13" x14ac:dyDescent="0.35">
      <c r="A4231">
        <v>2018</v>
      </c>
      <c r="B4231" t="s">
        <v>65</v>
      </c>
      <c r="C4231">
        <v>15.8</v>
      </c>
      <c r="D4231">
        <f>H4231/E4231*C4231</f>
        <v>0.32288049768518523</v>
      </c>
      <c r="E4231">
        <f>INDEX(Reference!$A$1:$H$55, MATCH(B4231, Reference!$A$1:$A$55, 0), MATCH(A4231, Reference!$A$1:$H$1, 0))</f>
        <v>248832</v>
      </c>
      <c r="F4231">
        <v>38.347740300000403</v>
      </c>
      <c r="G4231">
        <v>-98.200781226999595</v>
      </c>
      <c r="H4231">
        <v>5085</v>
      </c>
      <c r="I4231" t="s">
        <v>22</v>
      </c>
      <c r="J4231" t="s">
        <v>19</v>
      </c>
      <c r="K4231">
        <v>17</v>
      </c>
      <c r="L4231">
        <v>1287</v>
      </c>
      <c r="M4231" t="s">
        <v>43</v>
      </c>
    </row>
    <row r="4232" spans="1:13" x14ac:dyDescent="0.35">
      <c r="A4232">
        <v>2018</v>
      </c>
      <c r="B4232" t="s">
        <v>65</v>
      </c>
      <c r="C4232">
        <v>13.7</v>
      </c>
      <c r="D4232">
        <f>H4232/E4232*C4232</f>
        <v>1.1589546360596708</v>
      </c>
      <c r="E4232">
        <f>INDEX(Reference!$A$1:$H$55, MATCH(B4232, Reference!$A$1:$A$55, 0), MATCH(A4232, Reference!$A$1:$H$1, 0))</f>
        <v>248832</v>
      </c>
      <c r="F4232">
        <v>38.347740300000403</v>
      </c>
      <c r="G4232">
        <v>-98.200781226999595</v>
      </c>
      <c r="H4232">
        <v>21050</v>
      </c>
      <c r="I4232" t="s">
        <v>22</v>
      </c>
      <c r="J4232" t="s">
        <v>19</v>
      </c>
      <c r="K4232">
        <v>17</v>
      </c>
      <c r="L4232">
        <v>1287</v>
      </c>
      <c r="M4232" t="s">
        <v>61</v>
      </c>
    </row>
    <row r="4233" spans="1:13" x14ac:dyDescent="0.35">
      <c r="A4233">
        <v>2018</v>
      </c>
      <c r="B4233" t="s">
        <v>65</v>
      </c>
      <c r="C4233">
        <v>14</v>
      </c>
      <c r="D4233">
        <f>H4233/E4233*C4233</f>
        <v>0.41268807870370372</v>
      </c>
      <c r="E4233">
        <f>INDEX(Reference!$A$1:$H$55, MATCH(B4233, Reference!$A$1:$A$55, 0), MATCH(A4233, Reference!$A$1:$H$1, 0))</f>
        <v>248832</v>
      </c>
      <c r="F4233">
        <v>38.347740300000403</v>
      </c>
      <c r="G4233">
        <v>-98.200781226999595</v>
      </c>
      <c r="H4233">
        <v>7335</v>
      </c>
      <c r="I4233" t="s">
        <v>22</v>
      </c>
      <c r="J4233" t="s">
        <v>19</v>
      </c>
      <c r="K4233">
        <v>17</v>
      </c>
      <c r="L4233">
        <v>1287</v>
      </c>
      <c r="M4233" t="s">
        <v>30</v>
      </c>
    </row>
    <row r="4234" spans="1:13" x14ac:dyDescent="0.35">
      <c r="A4234">
        <v>2018</v>
      </c>
      <c r="B4234" t="s">
        <v>65</v>
      </c>
      <c r="C4234">
        <v>18.600000000000001</v>
      </c>
      <c r="D4234">
        <f>H4234/E4234*C4234</f>
        <v>2.6162229938271608E-2</v>
      </c>
      <c r="E4234">
        <f>INDEX(Reference!$A$1:$H$55, MATCH(B4234, Reference!$A$1:$A$55, 0), MATCH(A4234, Reference!$A$1:$H$1, 0))</f>
        <v>248832</v>
      </c>
      <c r="F4234">
        <v>38.347740300000403</v>
      </c>
      <c r="G4234">
        <v>-98.200781226999595</v>
      </c>
      <c r="H4234">
        <v>350</v>
      </c>
      <c r="I4234" t="s">
        <v>18</v>
      </c>
      <c r="J4234" t="s">
        <v>19</v>
      </c>
      <c r="K4234">
        <v>17</v>
      </c>
      <c r="L4234">
        <v>1287</v>
      </c>
      <c r="M4234" t="s">
        <v>47</v>
      </c>
    </row>
    <row r="4235" spans="1:13" x14ac:dyDescent="0.35">
      <c r="A4235">
        <v>2018</v>
      </c>
      <c r="B4235" t="s">
        <v>65</v>
      </c>
      <c r="C4235">
        <v>10.8</v>
      </c>
      <c r="D4235">
        <f>H4235/E4235*C4235</f>
        <v>0.87274305555555565</v>
      </c>
      <c r="E4235">
        <f>INDEX(Reference!$A$1:$H$55, MATCH(B4235, Reference!$A$1:$A$55, 0), MATCH(A4235, Reference!$A$1:$H$1, 0))</f>
        <v>248832</v>
      </c>
      <c r="F4235">
        <v>38.347740300000403</v>
      </c>
      <c r="G4235">
        <v>-98.200781226999595</v>
      </c>
      <c r="H4235">
        <v>20108</v>
      </c>
      <c r="I4235" t="s">
        <v>12</v>
      </c>
      <c r="J4235" t="s">
        <v>13</v>
      </c>
      <c r="K4235">
        <v>17</v>
      </c>
      <c r="L4235">
        <v>1287</v>
      </c>
      <c r="M4235" t="s">
        <v>61</v>
      </c>
    </row>
    <row r="4236" spans="1:13" x14ac:dyDescent="0.35">
      <c r="A4236">
        <v>2018</v>
      </c>
      <c r="B4236" t="s">
        <v>65</v>
      </c>
      <c r="C4236">
        <v>11.1</v>
      </c>
      <c r="D4236">
        <f>H4236/E4236*C4236</f>
        <v>0.14149787808641975</v>
      </c>
      <c r="E4236">
        <f>INDEX(Reference!$A$1:$H$55, MATCH(B4236, Reference!$A$1:$A$55, 0), MATCH(A4236, Reference!$A$1:$H$1, 0))</f>
        <v>248832</v>
      </c>
      <c r="F4236">
        <v>38.347740300000403</v>
      </c>
      <c r="G4236">
        <v>-98.200781226999595</v>
      </c>
      <c r="H4236">
        <v>3172</v>
      </c>
      <c r="I4236" t="s">
        <v>22</v>
      </c>
      <c r="J4236" t="s">
        <v>19</v>
      </c>
      <c r="K4236">
        <v>17</v>
      </c>
      <c r="L4236">
        <v>1287</v>
      </c>
      <c r="M4236" t="s">
        <v>40</v>
      </c>
    </row>
    <row r="4237" spans="1:13" x14ac:dyDescent="0.35">
      <c r="A4237">
        <v>2018</v>
      </c>
      <c r="B4237" t="s">
        <v>65</v>
      </c>
      <c r="C4237">
        <v>15.8</v>
      </c>
      <c r="D4237">
        <f>H4237/E4237*C4237</f>
        <v>0.20141139403292183</v>
      </c>
      <c r="E4237">
        <f>INDEX(Reference!$A$1:$H$55, MATCH(B4237, Reference!$A$1:$A$55, 0), MATCH(A4237, Reference!$A$1:$H$1, 0))</f>
        <v>248832</v>
      </c>
      <c r="F4237">
        <v>38.347740300000403</v>
      </c>
      <c r="G4237">
        <v>-98.200781226999595</v>
      </c>
      <c r="H4237">
        <v>3172</v>
      </c>
      <c r="I4237" t="s">
        <v>18</v>
      </c>
      <c r="J4237" t="s">
        <v>19</v>
      </c>
      <c r="K4237">
        <v>17</v>
      </c>
      <c r="L4237">
        <v>1287</v>
      </c>
      <c r="M4237" t="s">
        <v>40</v>
      </c>
    </row>
    <row r="4238" spans="1:13" x14ac:dyDescent="0.35">
      <c r="A4238">
        <v>2018</v>
      </c>
      <c r="B4238" t="s">
        <v>65</v>
      </c>
      <c r="C4238">
        <v>16.3</v>
      </c>
      <c r="D4238">
        <f>H4238/E4238*C4238</f>
        <v>1.8472704475308643E-2</v>
      </c>
      <c r="E4238">
        <f>INDEX(Reference!$A$1:$H$55, MATCH(B4238, Reference!$A$1:$A$55, 0), MATCH(A4238, Reference!$A$1:$H$1, 0))</f>
        <v>248832</v>
      </c>
      <c r="F4238">
        <v>38.347740300000403</v>
      </c>
      <c r="G4238">
        <v>-98.200781226999595</v>
      </c>
      <c r="H4238">
        <v>282</v>
      </c>
      <c r="I4238" t="s">
        <v>12</v>
      </c>
      <c r="J4238" t="s">
        <v>13</v>
      </c>
      <c r="K4238">
        <v>17</v>
      </c>
      <c r="L4238">
        <v>1287</v>
      </c>
      <c r="M4238" t="s">
        <v>47</v>
      </c>
    </row>
    <row r="4239" spans="1:13" x14ac:dyDescent="0.35">
      <c r="A4239">
        <v>2018</v>
      </c>
      <c r="B4239" t="s">
        <v>65</v>
      </c>
      <c r="C4239">
        <v>17.2</v>
      </c>
      <c r="D4239">
        <f>H4239/E4239*C4239</f>
        <v>0.73816390174897117</v>
      </c>
      <c r="E4239">
        <f>INDEX(Reference!$A$1:$H$55, MATCH(B4239, Reference!$A$1:$A$55, 0), MATCH(A4239, Reference!$A$1:$H$1, 0))</f>
        <v>248832</v>
      </c>
      <c r="F4239">
        <v>38.347740300000403</v>
      </c>
      <c r="G4239">
        <v>-98.200781226999595</v>
      </c>
      <c r="H4239">
        <v>10679</v>
      </c>
      <c r="I4239" t="s">
        <v>18</v>
      </c>
      <c r="J4239" t="s">
        <v>19</v>
      </c>
      <c r="K4239">
        <v>17</v>
      </c>
      <c r="L4239">
        <v>1287</v>
      </c>
      <c r="M4239" t="s">
        <v>23</v>
      </c>
    </row>
    <row r="4240" spans="1:13" x14ac:dyDescent="0.35">
      <c r="A4240">
        <v>2018</v>
      </c>
      <c r="B4240" t="s">
        <v>65</v>
      </c>
      <c r="C4240">
        <v>7.3</v>
      </c>
      <c r="D4240">
        <f>H4240/E4240*C4240</f>
        <v>5.4214891975308641E-2</v>
      </c>
      <c r="E4240">
        <f>INDEX(Reference!$A$1:$H$55, MATCH(B4240, Reference!$A$1:$A$55, 0), MATCH(A4240, Reference!$A$1:$H$1, 0))</f>
        <v>248832</v>
      </c>
      <c r="F4240">
        <v>38.347740300000403</v>
      </c>
      <c r="G4240">
        <v>-98.200781226999595</v>
      </c>
      <c r="H4240">
        <v>1848</v>
      </c>
      <c r="I4240" t="s">
        <v>12</v>
      </c>
      <c r="J4240" t="s">
        <v>13</v>
      </c>
      <c r="K4240">
        <v>17</v>
      </c>
      <c r="L4240">
        <v>1287</v>
      </c>
      <c r="M4240" s="1">
        <v>44990</v>
      </c>
    </row>
    <row r="4241" spans="1:13" x14ac:dyDescent="0.35">
      <c r="A4241">
        <v>2018</v>
      </c>
      <c r="B4241" t="s">
        <v>65</v>
      </c>
      <c r="C4241">
        <v>15.4</v>
      </c>
      <c r="D4241">
        <f>H4241/E4241*C4241</f>
        <v>0.64185233410493825</v>
      </c>
      <c r="E4241">
        <f>INDEX(Reference!$A$1:$H$55, MATCH(B4241, Reference!$A$1:$A$55, 0), MATCH(A4241, Reference!$A$1:$H$1, 0))</f>
        <v>248832</v>
      </c>
      <c r="F4241">
        <v>38.347740300000403</v>
      </c>
      <c r="G4241">
        <v>-98.200781226999595</v>
      </c>
      <c r="H4241">
        <v>10371</v>
      </c>
      <c r="I4241" t="s">
        <v>18</v>
      </c>
      <c r="J4241" t="s">
        <v>19</v>
      </c>
      <c r="K4241">
        <v>17</v>
      </c>
      <c r="L4241">
        <v>1287</v>
      </c>
      <c r="M4241" t="s">
        <v>32</v>
      </c>
    </row>
    <row r="4242" spans="1:13" x14ac:dyDescent="0.35">
      <c r="A4242">
        <v>2018</v>
      </c>
      <c r="B4242" t="s">
        <v>65</v>
      </c>
      <c r="C4242">
        <v>15.9</v>
      </c>
      <c r="D4242">
        <f>H4242/E4242*C4242</f>
        <v>0.3249240451388889</v>
      </c>
      <c r="E4242">
        <f>INDEX(Reference!$A$1:$H$55, MATCH(B4242, Reference!$A$1:$A$55, 0), MATCH(A4242, Reference!$A$1:$H$1, 0))</f>
        <v>248832</v>
      </c>
      <c r="F4242">
        <v>38.347740300000403</v>
      </c>
      <c r="G4242">
        <v>-98.200781226999595</v>
      </c>
      <c r="H4242">
        <v>5085</v>
      </c>
      <c r="I4242" t="s">
        <v>18</v>
      </c>
      <c r="J4242" t="s">
        <v>19</v>
      </c>
      <c r="K4242">
        <v>17</v>
      </c>
      <c r="L4242">
        <v>1287</v>
      </c>
      <c r="M4242" t="s">
        <v>43</v>
      </c>
    </row>
    <row r="4243" spans="1:13" x14ac:dyDescent="0.35">
      <c r="A4243">
        <v>2018</v>
      </c>
      <c r="B4243" t="s">
        <v>65</v>
      </c>
      <c r="C4243">
        <v>12.4</v>
      </c>
      <c r="D4243">
        <f>H4243/E4243*C4243</f>
        <v>4.016525205761317E-2</v>
      </c>
      <c r="E4243">
        <f>INDEX(Reference!$A$1:$H$55, MATCH(B4243, Reference!$A$1:$A$55, 0), MATCH(A4243, Reference!$A$1:$H$1, 0))</f>
        <v>248832</v>
      </c>
      <c r="F4243">
        <v>38.347740300000403</v>
      </c>
      <c r="G4243">
        <v>-98.200781226999595</v>
      </c>
      <c r="H4243">
        <v>806</v>
      </c>
      <c r="I4243" t="s">
        <v>18</v>
      </c>
      <c r="J4243" t="s">
        <v>19</v>
      </c>
      <c r="K4243">
        <v>17</v>
      </c>
      <c r="L4243">
        <v>1287</v>
      </c>
      <c r="M4243" t="s">
        <v>35</v>
      </c>
    </row>
    <row r="4244" spans="1:13" x14ac:dyDescent="0.35">
      <c r="A4244">
        <v>2018</v>
      </c>
      <c r="B4244" t="s">
        <v>65</v>
      </c>
      <c r="C4244">
        <v>10.5</v>
      </c>
      <c r="D4244">
        <f>H4244/E4244*C4244</f>
        <v>0.38070264274691357</v>
      </c>
      <c r="E4244">
        <f>INDEX(Reference!$A$1:$H$55, MATCH(B4244, Reference!$A$1:$A$55, 0), MATCH(A4244, Reference!$A$1:$H$1, 0))</f>
        <v>248832</v>
      </c>
      <c r="F4244">
        <v>38.347740300000403</v>
      </c>
      <c r="G4244">
        <v>-98.200781226999595</v>
      </c>
      <c r="H4244">
        <v>9022</v>
      </c>
      <c r="I4244" t="s">
        <v>12</v>
      </c>
      <c r="J4244" t="s">
        <v>13</v>
      </c>
      <c r="K4244">
        <v>17</v>
      </c>
      <c r="L4244">
        <v>1287</v>
      </c>
      <c r="M4244" t="s">
        <v>27</v>
      </c>
    </row>
    <row r="4245" spans="1:13" x14ac:dyDescent="0.35">
      <c r="A4245">
        <v>2018</v>
      </c>
      <c r="B4245" t="s">
        <v>65</v>
      </c>
      <c r="C4245">
        <v>12.2</v>
      </c>
      <c r="D4245">
        <f>H4245/E4245*C4245</f>
        <v>0.33428015689300411</v>
      </c>
      <c r="E4245">
        <f>INDEX(Reference!$A$1:$H$55, MATCH(B4245, Reference!$A$1:$A$55, 0), MATCH(A4245, Reference!$A$1:$H$1, 0))</f>
        <v>248832</v>
      </c>
      <c r="F4245">
        <v>38.347740300000403</v>
      </c>
      <c r="G4245">
        <v>-98.200781226999595</v>
      </c>
      <c r="H4245">
        <v>6818</v>
      </c>
      <c r="I4245" t="s">
        <v>12</v>
      </c>
      <c r="J4245" t="s">
        <v>13</v>
      </c>
      <c r="K4245">
        <v>17</v>
      </c>
      <c r="L4245">
        <v>1287</v>
      </c>
      <c r="M4245" t="s">
        <v>16</v>
      </c>
    </row>
    <row r="4246" spans="1:13" x14ac:dyDescent="0.35">
      <c r="A4246">
        <v>2018</v>
      </c>
      <c r="B4246" t="s">
        <v>65</v>
      </c>
      <c r="C4246">
        <v>8.9</v>
      </c>
      <c r="D4246">
        <f>H4246/E4246*C4246</f>
        <v>0.27111464763374488</v>
      </c>
      <c r="E4246">
        <f>INDEX(Reference!$A$1:$H$55, MATCH(B4246, Reference!$A$1:$A$55, 0), MATCH(A4246, Reference!$A$1:$H$1, 0))</f>
        <v>248832</v>
      </c>
      <c r="F4246">
        <v>38.347740300000403</v>
      </c>
      <c r="G4246">
        <v>-98.200781226999595</v>
      </c>
      <c r="H4246">
        <v>7580</v>
      </c>
      <c r="I4246" t="s">
        <v>12</v>
      </c>
      <c r="J4246" t="s">
        <v>13</v>
      </c>
      <c r="K4246">
        <v>17</v>
      </c>
      <c r="L4246">
        <v>1287</v>
      </c>
      <c r="M4246" s="1">
        <v>45088</v>
      </c>
    </row>
    <row r="4247" spans="1:13" x14ac:dyDescent="0.35">
      <c r="A4247">
        <v>2018</v>
      </c>
      <c r="B4247" t="s">
        <v>65</v>
      </c>
      <c r="C4247">
        <v>18.600000000000001</v>
      </c>
      <c r="D4247">
        <f>H4247/E4247*C4247</f>
        <v>2.6162229938271608E-2</v>
      </c>
      <c r="E4247">
        <f>INDEX(Reference!$A$1:$H$55, MATCH(B4247, Reference!$A$1:$A$55, 0), MATCH(A4247, Reference!$A$1:$H$1, 0))</f>
        <v>248832</v>
      </c>
      <c r="F4247">
        <v>38.347740300000403</v>
      </c>
      <c r="G4247">
        <v>-98.200781226999595</v>
      </c>
      <c r="H4247">
        <v>350</v>
      </c>
      <c r="I4247" t="s">
        <v>22</v>
      </c>
      <c r="J4247" t="s">
        <v>19</v>
      </c>
      <c r="K4247">
        <v>17</v>
      </c>
      <c r="L4247">
        <v>1287</v>
      </c>
      <c r="M4247" t="s">
        <v>47</v>
      </c>
    </row>
    <row r="4248" spans="1:13" x14ac:dyDescent="0.35">
      <c r="A4248">
        <v>2018</v>
      </c>
      <c r="B4248" t="s">
        <v>65</v>
      </c>
      <c r="C4248">
        <v>9.1</v>
      </c>
      <c r="D4248">
        <f>H4248/E4248*C4248</f>
        <v>0.12145182291666666</v>
      </c>
      <c r="E4248">
        <f>INDEX(Reference!$A$1:$H$55, MATCH(B4248, Reference!$A$1:$A$55, 0), MATCH(A4248, Reference!$A$1:$H$1, 0))</f>
        <v>248832</v>
      </c>
      <c r="F4248">
        <v>38.347740300000403</v>
      </c>
      <c r="G4248">
        <v>-98.200781226999595</v>
      </c>
      <c r="H4248">
        <v>3321</v>
      </c>
      <c r="I4248" t="s">
        <v>12</v>
      </c>
      <c r="J4248" t="s">
        <v>13</v>
      </c>
      <c r="K4248">
        <v>17</v>
      </c>
      <c r="L4248">
        <v>1287</v>
      </c>
      <c r="M4248" t="s">
        <v>40</v>
      </c>
    </row>
    <row r="4249" spans="1:13" x14ac:dyDescent="0.35">
      <c r="A4249">
        <v>2018</v>
      </c>
      <c r="B4249" t="s">
        <v>65</v>
      </c>
      <c r="C4249">
        <v>13.3</v>
      </c>
      <c r="D4249">
        <f>H4249/E4249*C4249</f>
        <v>0.55432701581790123</v>
      </c>
      <c r="E4249">
        <f>INDEX(Reference!$A$1:$H$55, MATCH(B4249, Reference!$A$1:$A$55, 0), MATCH(A4249, Reference!$A$1:$H$1, 0))</f>
        <v>248832</v>
      </c>
      <c r="F4249">
        <v>38.347740300000403</v>
      </c>
      <c r="G4249">
        <v>-98.200781226999595</v>
      </c>
      <c r="H4249">
        <v>10371</v>
      </c>
      <c r="I4249" t="s">
        <v>22</v>
      </c>
      <c r="J4249" t="s">
        <v>19</v>
      </c>
      <c r="K4249">
        <v>17</v>
      </c>
      <c r="L4249">
        <v>1287</v>
      </c>
      <c r="M4249" t="s">
        <v>32</v>
      </c>
    </row>
    <row r="4250" spans="1:13" x14ac:dyDescent="0.35">
      <c r="A4250">
        <v>2018</v>
      </c>
      <c r="B4250" t="s">
        <v>65</v>
      </c>
      <c r="C4250">
        <v>16.399999999999999</v>
      </c>
      <c r="D4250">
        <f>H4250/E4250*C4250</f>
        <v>0.4968798225308641</v>
      </c>
      <c r="E4250">
        <f>INDEX(Reference!$A$1:$H$55, MATCH(B4250, Reference!$A$1:$A$55, 0), MATCH(A4250, Reference!$A$1:$H$1, 0))</f>
        <v>248832</v>
      </c>
      <c r="F4250">
        <v>38.347740300000403</v>
      </c>
      <c r="G4250">
        <v>-98.200781226999595</v>
      </c>
      <c r="H4250">
        <v>7539</v>
      </c>
      <c r="I4250" t="s">
        <v>22</v>
      </c>
      <c r="J4250" t="s">
        <v>19</v>
      </c>
      <c r="K4250">
        <v>17</v>
      </c>
      <c r="L4250">
        <v>1287</v>
      </c>
      <c r="M4250" t="s">
        <v>16</v>
      </c>
    </row>
    <row r="4251" spans="1:13" x14ac:dyDescent="0.35">
      <c r="A4251">
        <v>2018</v>
      </c>
      <c r="B4251" t="s">
        <v>65</v>
      </c>
      <c r="C4251">
        <v>12.5</v>
      </c>
      <c r="D4251">
        <f>H4251/E4251*C4251</f>
        <v>0.31456966949588477</v>
      </c>
      <c r="E4251">
        <f>INDEX(Reference!$A$1:$H$55, MATCH(B4251, Reference!$A$1:$A$55, 0), MATCH(A4251, Reference!$A$1:$H$1, 0))</f>
        <v>248832</v>
      </c>
      <c r="F4251">
        <v>38.347740300000403</v>
      </c>
      <c r="G4251">
        <v>-98.200781226999595</v>
      </c>
      <c r="H4251">
        <v>6262</v>
      </c>
      <c r="I4251" t="s">
        <v>12</v>
      </c>
      <c r="J4251" t="s">
        <v>13</v>
      </c>
      <c r="K4251">
        <v>17</v>
      </c>
      <c r="L4251">
        <v>1287</v>
      </c>
      <c r="M4251" s="1">
        <v>45277</v>
      </c>
    </row>
    <row r="4252" spans="1:13" x14ac:dyDescent="0.35">
      <c r="A4252">
        <v>2020</v>
      </c>
      <c r="B4252" t="s">
        <v>65</v>
      </c>
      <c r="C4252">
        <v>14.3</v>
      </c>
      <c r="D4252">
        <f>H4252/E4252*C4252</f>
        <v>0.26784719823864622</v>
      </c>
      <c r="E4252">
        <f>INDEX(Reference!$A$1:$H$55, MATCH(B4252, Reference!$A$1:$A$55, 0), MATCH(A4252, Reference!$A$1:$H$1, 0))</f>
        <v>185312</v>
      </c>
      <c r="F4252">
        <v>38.347740300000403</v>
      </c>
      <c r="G4252">
        <v>-98.200781226999595</v>
      </c>
      <c r="H4252">
        <v>3471</v>
      </c>
      <c r="I4252" t="s">
        <v>22</v>
      </c>
      <c r="J4252" t="s">
        <v>19</v>
      </c>
      <c r="K4252">
        <v>17</v>
      </c>
      <c r="L4252">
        <v>1287</v>
      </c>
      <c r="M4252" t="s">
        <v>43</v>
      </c>
    </row>
    <row r="4253" spans="1:13" x14ac:dyDescent="0.35">
      <c r="A4253">
        <v>2020</v>
      </c>
      <c r="B4253" t="s">
        <v>65</v>
      </c>
      <c r="C4253">
        <v>16.600000000000001</v>
      </c>
      <c r="D4253">
        <f>H4253/E4253*C4253</f>
        <v>0.71725630288378528</v>
      </c>
      <c r="E4253">
        <f>INDEX(Reference!$A$1:$H$55, MATCH(B4253, Reference!$A$1:$A$55, 0), MATCH(A4253, Reference!$A$1:$H$1, 0))</f>
        <v>185312</v>
      </c>
      <c r="F4253">
        <v>38.347740300000403</v>
      </c>
      <c r="G4253">
        <v>-98.200781226999595</v>
      </c>
      <c r="H4253">
        <v>8007</v>
      </c>
      <c r="I4253" t="s">
        <v>18</v>
      </c>
      <c r="J4253" t="s">
        <v>19</v>
      </c>
      <c r="K4253">
        <v>17</v>
      </c>
      <c r="L4253">
        <v>1287</v>
      </c>
      <c r="M4253" t="s">
        <v>23</v>
      </c>
    </row>
    <row r="4254" spans="1:13" x14ac:dyDescent="0.35">
      <c r="A4254">
        <v>2020</v>
      </c>
      <c r="B4254" t="s">
        <v>65</v>
      </c>
      <c r="C4254">
        <v>15.1</v>
      </c>
      <c r="D4254">
        <f>H4254/E4254*C4254</f>
        <v>0.43765163615955793</v>
      </c>
      <c r="E4254">
        <f>INDEX(Reference!$A$1:$H$55, MATCH(B4254, Reference!$A$1:$A$55, 0), MATCH(A4254, Reference!$A$1:$H$1, 0))</f>
        <v>185312</v>
      </c>
      <c r="F4254">
        <v>38.347740300000403</v>
      </c>
      <c r="G4254">
        <v>-98.200781226999595</v>
      </c>
      <c r="H4254">
        <v>5371</v>
      </c>
      <c r="I4254" t="s">
        <v>22</v>
      </c>
      <c r="J4254" t="s">
        <v>19</v>
      </c>
      <c r="K4254">
        <v>17</v>
      </c>
      <c r="L4254">
        <v>1287</v>
      </c>
      <c r="M4254" t="s">
        <v>16</v>
      </c>
    </row>
    <row r="4255" spans="1:13" x14ac:dyDescent="0.35">
      <c r="A4255">
        <v>2020</v>
      </c>
      <c r="B4255" t="s">
        <v>65</v>
      </c>
      <c r="C4255">
        <v>11.9</v>
      </c>
      <c r="D4255">
        <f>H4255/E4255*C4255</f>
        <v>0.48470255568986365</v>
      </c>
      <c r="E4255">
        <f>INDEX(Reference!$A$1:$H$55, MATCH(B4255, Reference!$A$1:$A$55, 0), MATCH(A4255, Reference!$A$1:$H$1, 0))</f>
        <v>185312</v>
      </c>
      <c r="F4255">
        <v>38.347740300000403</v>
      </c>
      <c r="G4255">
        <v>-98.200781226999595</v>
      </c>
      <c r="H4255">
        <v>7548</v>
      </c>
      <c r="I4255" t="s">
        <v>22</v>
      </c>
      <c r="J4255" t="s">
        <v>19</v>
      </c>
      <c r="K4255">
        <v>17</v>
      </c>
      <c r="L4255">
        <v>1287</v>
      </c>
      <c r="M4255" t="s">
        <v>32</v>
      </c>
    </row>
    <row r="4256" spans="1:13" x14ac:dyDescent="0.35">
      <c r="A4256">
        <v>2020</v>
      </c>
      <c r="B4256" t="s">
        <v>65</v>
      </c>
      <c r="C4256">
        <v>9.9</v>
      </c>
      <c r="D4256">
        <f>H4256/E4256*C4256</f>
        <v>0.81299753928509766</v>
      </c>
      <c r="E4256">
        <f>INDEX(Reference!$A$1:$H$55, MATCH(B4256, Reference!$A$1:$A$55, 0), MATCH(A4256, Reference!$A$1:$H$1, 0))</f>
        <v>185312</v>
      </c>
      <c r="F4256">
        <v>38.347740300000403</v>
      </c>
      <c r="G4256">
        <v>-98.200781226999595</v>
      </c>
      <c r="H4256">
        <v>15218</v>
      </c>
      <c r="I4256" t="s">
        <v>12</v>
      </c>
      <c r="J4256" t="s">
        <v>13</v>
      </c>
      <c r="K4256">
        <v>17</v>
      </c>
      <c r="L4256">
        <v>1287</v>
      </c>
      <c r="M4256" t="s">
        <v>61</v>
      </c>
    </row>
    <row r="4257" spans="1:13" x14ac:dyDescent="0.35">
      <c r="A4257">
        <v>2020</v>
      </c>
      <c r="B4257" t="s">
        <v>65</v>
      </c>
      <c r="C4257">
        <v>4.9000000000000004</v>
      </c>
      <c r="D4257">
        <f>H4257/E4257*C4257</f>
        <v>1.2480573303401831E-2</v>
      </c>
      <c r="E4257">
        <f>INDEX(Reference!$A$1:$H$55, MATCH(B4257, Reference!$A$1:$A$55, 0), MATCH(A4257, Reference!$A$1:$H$1, 0))</f>
        <v>185312</v>
      </c>
      <c r="F4257">
        <v>38.347740300000403</v>
      </c>
      <c r="G4257">
        <v>-98.200781226999595</v>
      </c>
      <c r="H4257">
        <v>472</v>
      </c>
      <c r="I4257" t="s">
        <v>12</v>
      </c>
      <c r="J4257" t="s">
        <v>13</v>
      </c>
      <c r="K4257">
        <v>17</v>
      </c>
      <c r="L4257">
        <v>1287</v>
      </c>
      <c r="M4257" t="s">
        <v>35</v>
      </c>
    </row>
    <row r="4258" spans="1:13" x14ac:dyDescent="0.35">
      <c r="A4258">
        <v>2020</v>
      </c>
      <c r="B4258" t="s">
        <v>65</v>
      </c>
      <c r="C4258">
        <v>8.1</v>
      </c>
      <c r="D4258">
        <f>H4258/E4258*C4258</f>
        <v>6.2461686237264717E-2</v>
      </c>
      <c r="E4258">
        <f>INDEX(Reference!$A$1:$H$55, MATCH(B4258, Reference!$A$1:$A$55, 0), MATCH(A4258, Reference!$A$1:$H$1, 0))</f>
        <v>185312</v>
      </c>
      <c r="F4258">
        <v>38.347740300000403</v>
      </c>
      <c r="G4258">
        <v>-98.200781226999595</v>
      </c>
      <c r="H4258">
        <v>1429</v>
      </c>
      <c r="I4258" t="s">
        <v>12</v>
      </c>
      <c r="J4258" t="s">
        <v>13</v>
      </c>
      <c r="K4258">
        <v>17</v>
      </c>
      <c r="L4258">
        <v>1287</v>
      </c>
      <c r="M4258" s="1">
        <v>44990</v>
      </c>
    </row>
    <row r="4259" spans="1:13" x14ac:dyDescent="0.35">
      <c r="A4259">
        <v>2020</v>
      </c>
      <c r="B4259" t="s">
        <v>65</v>
      </c>
      <c r="C4259">
        <v>15.8</v>
      </c>
      <c r="D4259">
        <f>H4259/E4259*C4259</f>
        <v>0.64355465377309629</v>
      </c>
      <c r="E4259">
        <f>INDEX(Reference!$A$1:$H$55, MATCH(B4259, Reference!$A$1:$A$55, 0), MATCH(A4259, Reference!$A$1:$H$1, 0))</f>
        <v>185312</v>
      </c>
      <c r="F4259">
        <v>38.347740300000403</v>
      </c>
      <c r="G4259">
        <v>-98.200781226999595</v>
      </c>
      <c r="H4259">
        <v>7548</v>
      </c>
      <c r="I4259" t="s">
        <v>18</v>
      </c>
      <c r="J4259" t="s">
        <v>19</v>
      </c>
      <c r="K4259">
        <v>17</v>
      </c>
      <c r="L4259">
        <v>1287</v>
      </c>
      <c r="M4259" t="s">
        <v>32</v>
      </c>
    </row>
    <row r="4260" spans="1:13" x14ac:dyDescent="0.35">
      <c r="A4260">
        <v>2020</v>
      </c>
      <c r="B4260" t="s">
        <v>65</v>
      </c>
      <c r="C4260">
        <v>16.8</v>
      </c>
      <c r="D4260">
        <f>H4260/E4260*C4260</f>
        <v>0.48692367466758762</v>
      </c>
      <c r="E4260">
        <f>INDEX(Reference!$A$1:$H$55, MATCH(B4260, Reference!$A$1:$A$55, 0), MATCH(A4260, Reference!$A$1:$H$1, 0))</f>
        <v>185312</v>
      </c>
      <c r="F4260">
        <v>38.347740300000403</v>
      </c>
      <c r="G4260">
        <v>-98.200781226999595</v>
      </c>
      <c r="H4260">
        <v>5371</v>
      </c>
      <c r="I4260" t="s">
        <v>18</v>
      </c>
      <c r="J4260" t="s">
        <v>19</v>
      </c>
      <c r="K4260">
        <v>17</v>
      </c>
      <c r="L4260">
        <v>1287</v>
      </c>
      <c r="M4260" t="s">
        <v>16</v>
      </c>
    </row>
    <row r="4261" spans="1:13" x14ac:dyDescent="0.35">
      <c r="A4261">
        <v>2020</v>
      </c>
      <c r="B4261" t="s">
        <v>65</v>
      </c>
      <c r="C4261">
        <v>9.5</v>
      </c>
      <c r="D4261">
        <f>H4261/E4261*C4261</f>
        <v>0.34532032464168538</v>
      </c>
      <c r="E4261">
        <f>INDEX(Reference!$A$1:$H$55, MATCH(B4261, Reference!$A$1:$A$55, 0), MATCH(A4261, Reference!$A$1:$H$1, 0))</f>
        <v>185312</v>
      </c>
      <c r="F4261">
        <v>38.347740300000403</v>
      </c>
      <c r="G4261">
        <v>-98.200781226999595</v>
      </c>
      <c r="H4261">
        <v>6736</v>
      </c>
      <c r="I4261" t="s">
        <v>12</v>
      </c>
      <c r="J4261" t="s">
        <v>13</v>
      </c>
      <c r="K4261">
        <v>17</v>
      </c>
      <c r="L4261">
        <v>1287</v>
      </c>
      <c r="M4261" t="s">
        <v>27</v>
      </c>
    </row>
    <row r="4262" spans="1:13" x14ac:dyDescent="0.35">
      <c r="A4262">
        <v>2020</v>
      </c>
      <c r="B4262" t="s">
        <v>65</v>
      </c>
      <c r="C4262">
        <v>12.4</v>
      </c>
      <c r="D4262">
        <f>H4262/E4262*C4262</f>
        <v>0.53578181661198421</v>
      </c>
      <c r="E4262">
        <f>INDEX(Reference!$A$1:$H$55, MATCH(B4262, Reference!$A$1:$A$55, 0), MATCH(A4262, Reference!$A$1:$H$1, 0))</f>
        <v>185312</v>
      </c>
      <c r="F4262">
        <v>38.347740300000403</v>
      </c>
      <c r="G4262">
        <v>-98.200781226999595</v>
      </c>
      <c r="H4262">
        <v>8007</v>
      </c>
      <c r="I4262" t="s">
        <v>22</v>
      </c>
      <c r="J4262" t="s">
        <v>19</v>
      </c>
      <c r="K4262">
        <v>17</v>
      </c>
      <c r="L4262">
        <v>1287</v>
      </c>
      <c r="M4262" t="s">
        <v>23</v>
      </c>
    </row>
    <row r="4263" spans="1:13" x14ac:dyDescent="0.35">
      <c r="A4263">
        <v>2020</v>
      </c>
      <c r="B4263" t="s">
        <v>65</v>
      </c>
      <c r="C4263">
        <v>15.6</v>
      </c>
      <c r="D4263">
        <f>H4263/E4263*C4263</f>
        <v>1.8941029183215333E-2</v>
      </c>
      <c r="E4263">
        <f>INDEX(Reference!$A$1:$H$55, MATCH(B4263, Reference!$A$1:$A$55, 0), MATCH(A4263, Reference!$A$1:$H$1, 0))</f>
        <v>185312</v>
      </c>
      <c r="F4263">
        <v>38.347740300000403</v>
      </c>
      <c r="G4263">
        <v>-98.200781226999595</v>
      </c>
      <c r="H4263">
        <v>225</v>
      </c>
      <c r="I4263" t="s">
        <v>22</v>
      </c>
      <c r="J4263" t="s">
        <v>19</v>
      </c>
      <c r="K4263">
        <v>17</v>
      </c>
      <c r="L4263">
        <v>1287</v>
      </c>
      <c r="M4263" t="s">
        <v>47</v>
      </c>
    </row>
    <row r="4264" spans="1:13" x14ac:dyDescent="0.35">
      <c r="A4264">
        <v>2020</v>
      </c>
      <c r="B4264" t="s">
        <v>65</v>
      </c>
      <c r="C4264">
        <v>8.3000000000000007</v>
      </c>
      <c r="D4264">
        <f>H4264/E4264*C4264</f>
        <v>0.25301491538594373</v>
      </c>
      <c r="E4264">
        <f>INDEX(Reference!$A$1:$H$55, MATCH(B4264, Reference!$A$1:$A$55, 0), MATCH(A4264, Reference!$A$1:$H$1, 0))</f>
        <v>185312</v>
      </c>
      <c r="F4264">
        <v>38.347740300000403</v>
      </c>
      <c r="G4264">
        <v>-98.200781226999595</v>
      </c>
      <c r="H4264">
        <v>5649</v>
      </c>
      <c r="I4264" t="s">
        <v>12</v>
      </c>
      <c r="J4264" t="s">
        <v>13</v>
      </c>
      <c r="K4264">
        <v>17</v>
      </c>
      <c r="L4264">
        <v>1287</v>
      </c>
      <c r="M4264" s="1">
        <v>45088</v>
      </c>
    </row>
    <row r="4265" spans="1:13" x14ac:dyDescent="0.35">
      <c r="A4265">
        <v>2020</v>
      </c>
      <c r="B4265" t="s">
        <v>65</v>
      </c>
      <c r="C4265">
        <v>23.1</v>
      </c>
      <c r="D4265">
        <f>H4265/E4265*C4265</f>
        <v>2.8047293213607324E-2</v>
      </c>
      <c r="E4265">
        <f>INDEX(Reference!$A$1:$H$55, MATCH(B4265, Reference!$A$1:$A$55, 0), MATCH(A4265, Reference!$A$1:$H$1, 0))</f>
        <v>185312</v>
      </c>
      <c r="F4265">
        <v>38.347740300000403</v>
      </c>
      <c r="G4265">
        <v>-98.200781226999595</v>
      </c>
      <c r="H4265">
        <v>225</v>
      </c>
      <c r="I4265" t="s">
        <v>18</v>
      </c>
      <c r="J4265" t="s">
        <v>19</v>
      </c>
      <c r="K4265">
        <v>17</v>
      </c>
      <c r="L4265">
        <v>1287</v>
      </c>
      <c r="M4265" t="s">
        <v>47</v>
      </c>
    </row>
    <row r="4266" spans="1:13" x14ac:dyDescent="0.35">
      <c r="A4266">
        <v>2020</v>
      </c>
      <c r="B4266" t="s">
        <v>65</v>
      </c>
      <c r="C4266">
        <v>16.2</v>
      </c>
      <c r="D4266">
        <f>H4266/E4266*C4266</f>
        <v>1.3598201951303746</v>
      </c>
      <c r="E4266">
        <f>INDEX(Reference!$A$1:$H$55, MATCH(B4266, Reference!$A$1:$A$55, 0), MATCH(A4266, Reference!$A$1:$H$1, 0))</f>
        <v>185312</v>
      </c>
      <c r="F4266">
        <v>38.347740300000403</v>
      </c>
      <c r="G4266">
        <v>-98.200781226999595</v>
      </c>
      <c r="H4266">
        <v>15555</v>
      </c>
      <c r="I4266" t="s">
        <v>18</v>
      </c>
      <c r="J4266" t="s">
        <v>19</v>
      </c>
      <c r="K4266">
        <v>17</v>
      </c>
      <c r="L4266">
        <v>1287</v>
      </c>
      <c r="M4266" t="s">
        <v>61</v>
      </c>
    </row>
    <row r="4267" spans="1:13" x14ac:dyDescent="0.35">
      <c r="A4267">
        <v>2020</v>
      </c>
      <c r="B4267" t="s">
        <v>65</v>
      </c>
      <c r="C4267">
        <v>9.5</v>
      </c>
      <c r="D4267">
        <f>H4267/E4267*C4267</f>
        <v>2.7529247970989466E-2</v>
      </c>
      <c r="E4267">
        <f>INDEX(Reference!$A$1:$H$55, MATCH(B4267, Reference!$A$1:$A$55, 0), MATCH(A4267, Reference!$A$1:$H$1, 0))</f>
        <v>185312</v>
      </c>
      <c r="F4267">
        <v>38.347740300000403</v>
      </c>
      <c r="G4267">
        <v>-98.200781226999595</v>
      </c>
      <c r="H4267">
        <v>537</v>
      </c>
      <c r="I4267" t="s">
        <v>22</v>
      </c>
      <c r="J4267" t="s">
        <v>19</v>
      </c>
      <c r="K4267">
        <v>17</v>
      </c>
      <c r="L4267">
        <v>1287</v>
      </c>
      <c r="M4267" t="s">
        <v>35</v>
      </c>
    </row>
    <row r="4268" spans="1:13" x14ac:dyDescent="0.35">
      <c r="A4268">
        <v>2020</v>
      </c>
      <c r="B4268" t="s">
        <v>65</v>
      </c>
      <c r="C4268">
        <v>10.6</v>
      </c>
      <c r="D4268">
        <f>H4268/E4268*C4268</f>
        <v>0.15083858573648765</v>
      </c>
      <c r="E4268">
        <f>INDEX(Reference!$A$1:$H$55, MATCH(B4268, Reference!$A$1:$A$55, 0), MATCH(A4268, Reference!$A$1:$H$1, 0))</f>
        <v>185312</v>
      </c>
      <c r="F4268">
        <v>38.347740300000403</v>
      </c>
      <c r="G4268">
        <v>-98.200781226999595</v>
      </c>
      <c r="H4268">
        <v>2637</v>
      </c>
      <c r="I4268" t="s">
        <v>12</v>
      </c>
      <c r="J4268" t="s">
        <v>13</v>
      </c>
      <c r="K4268">
        <v>17</v>
      </c>
      <c r="L4268">
        <v>1287</v>
      </c>
      <c r="M4268" t="s">
        <v>40</v>
      </c>
    </row>
    <row r="4269" spans="1:13" x14ac:dyDescent="0.35">
      <c r="A4269">
        <v>2020</v>
      </c>
      <c r="B4269" t="s">
        <v>65</v>
      </c>
      <c r="C4269">
        <v>14.9</v>
      </c>
      <c r="D4269">
        <f>H4269/E4269*C4269</f>
        <v>4.3177452080815061E-2</v>
      </c>
      <c r="E4269">
        <f>INDEX(Reference!$A$1:$H$55, MATCH(B4269, Reference!$A$1:$A$55, 0), MATCH(A4269, Reference!$A$1:$H$1, 0))</f>
        <v>185312</v>
      </c>
      <c r="F4269">
        <v>38.347740300000403</v>
      </c>
      <c r="G4269">
        <v>-98.200781226999595</v>
      </c>
      <c r="H4269">
        <v>537</v>
      </c>
      <c r="I4269" t="s">
        <v>18</v>
      </c>
      <c r="J4269" t="s">
        <v>19</v>
      </c>
      <c r="K4269">
        <v>17</v>
      </c>
      <c r="L4269">
        <v>1287</v>
      </c>
      <c r="M4269" t="s">
        <v>35</v>
      </c>
    </row>
    <row r="4270" spans="1:13" x14ac:dyDescent="0.35">
      <c r="A4270">
        <v>2020</v>
      </c>
      <c r="B4270" t="s">
        <v>65</v>
      </c>
      <c r="C4270">
        <v>12.2</v>
      </c>
      <c r="D4270">
        <f>H4270/E4270*C4270</f>
        <v>1.0240621222586772</v>
      </c>
      <c r="E4270">
        <f>INDEX(Reference!$A$1:$H$55, MATCH(B4270, Reference!$A$1:$A$55, 0), MATCH(A4270, Reference!$A$1:$H$1, 0))</f>
        <v>185312</v>
      </c>
      <c r="F4270">
        <v>38.347740300000403</v>
      </c>
      <c r="G4270">
        <v>-98.200781226999595</v>
      </c>
      <c r="H4270">
        <v>15555</v>
      </c>
      <c r="I4270" t="s">
        <v>22</v>
      </c>
      <c r="J4270" t="s">
        <v>19</v>
      </c>
      <c r="K4270">
        <v>17</v>
      </c>
      <c r="L4270">
        <v>1287</v>
      </c>
      <c r="M4270" t="s">
        <v>61</v>
      </c>
    </row>
    <row r="4271" spans="1:13" x14ac:dyDescent="0.35">
      <c r="A4271">
        <v>2020</v>
      </c>
      <c r="B4271" t="s">
        <v>65</v>
      </c>
      <c r="C4271">
        <v>16.100000000000001</v>
      </c>
      <c r="D4271">
        <f>H4271/E4271*C4271</f>
        <v>0.56029237178380253</v>
      </c>
      <c r="E4271">
        <f>INDEX(Reference!$A$1:$H$55, MATCH(B4271, Reference!$A$1:$A$55, 0), MATCH(A4271, Reference!$A$1:$H$1, 0))</f>
        <v>185312</v>
      </c>
      <c r="F4271">
        <v>38.347740300000403</v>
      </c>
      <c r="G4271">
        <v>-98.200781226999595</v>
      </c>
      <c r="H4271">
        <v>6449</v>
      </c>
      <c r="I4271" t="s">
        <v>18</v>
      </c>
      <c r="J4271" t="s">
        <v>19</v>
      </c>
      <c r="K4271">
        <v>17</v>
      </c>
      <c r="L4271">
        <v>1287</v>
      </c>
      <c r="M4271" t="s">
        <v>55</v>
      </c>
    </row>
    <row r="4272" spans="1:13" x14ac:dyDescent="0.35">
      <c r="A4272">
        <v>2020</v>
      </c>
      <c r="B4272" t="s">
        <v>65</v>
      </c>
      <c r="C4272">
        <v>10.9</v>
      </c>
      <c r="D4272">
        <f>H4272/E4272*C4272</f>
        <v>0.27415871611120701</v>
      </c>
      <c r="E4272">
        <f>INDEX(Reference!$A$1:$H$55, MATCH(B4272, Reference!$A$1:$A$55, 0), MATCH(A4272, Reference!$A$1:$H$1, 0))</f>
        <v>185312</v>
      </c>
      <c r="F4272">
        <v>38.347740300000403</v>
      </c>
      <c r="G4272">
        <v>-98.200781226999595</v>
      </c>
      <c r="H4272">
        <v>4661</v>
      </c>
      <c r="I4272" t="s">
        <v>12</v>
      </c>
      <c r="J4272" t="s">
        <v>13</v>
      </c>
      <c r="K4272">
        <v>17</v>
      </c>
      <c r="L4272">
        <v>1287</v>
      </c>
      <c r="M4272" s="1">
        <v>45277</v>
      </c>
    </row>
    <row r="4273" spans="1:13" x14ac:dyDescent="0.35">
      <c r="A4273">
        <v>2020</v>
      </c>
      <c r="B4273" t="s">
        <v>65</v>
      </c>
      <c r="C4273">
        <v>9.3000000000000007</v>
      </c>
      <c r="D4273">
        <f>H4273/E4273*C4273</f>
        <v>0.37558927646347778</v>
      </c>
      <c r="E4273">
        <f>INDEX(Reference!$A$1:$H$55, MATCH(B4273, Reference!$A$1:$A$55, 0), MATCH(A4273, Reference!$A$1:$H$1, 0))</f>
        <v>185312</v>
      </c>
      <c r="F4273">
        <v>38.347740300000403</v>
      </c>
      <c r="G4273">
        <v>-98.200781226999595</v>
      </c>
      <c r="H4273">
        <v>7484</v>
      </c>
      <c r="I4273" t="s">
        <v>12</v>
      </c>
      <c r="J4273" t="s">
        <v>13</v>
      </c>
      <c r="K4273">
        <v>17</v>
      </c>
      <c r="L4273">
        <v>1287</v>
      </c>
      <c r="M4273" t="s">
        <v>32</v>
      </c>
    </row>
    <row r="4274" spans="1:13" x14ac:dyDescent="0.35">
      <c r="A4274">
        <v>2020</v>
      </c>
      <c r="B4274" t="s">
        <v>65</v>
      </c>
      <c r="C4274">
        <v>11</v>
      </c>
      <c r="D4274">
        <f>H4274/E4274*C4274</f>
        <v>0.40969823864617511</v>
      </c>
      <c r="E4274">
        <f>INDEX(Reference!$A$1:$H$55, MATCH(B4274, Reference!$A$1:$A$55, 0), MATCH(A4274, Reference!$A$1:$H$1, 0))</f>
        <v>185312</v>
      </c>
      <c r="F4274">
        <v>38.347740300000403</v>
      </c>
      <c r="G4274">
        <v>-98.200781226999595</v>
      </c>
      <c r="H4274">
        <v>6902</v>
      </c>
      <c r="I4274" t="s">
        <v>22</v>
      </c>
      <c r="J4274" t="s">
        <v>19</v>
      </c>
      <c r="K4274">
        <v>17</v>
      </c>
      <c r="L4274">
        <v>1287</v>
      </c>
      <c r="M4274" t="s">
        <v>27</v>
      </c>
    </row>
    <row r="4275" spans="1:13" x14ac:dyDescent="0.35">
      <c r="A4275">
        <v>2020</v>
      </c>
      <c r="B4275" t="s">
        <v>65</v>
      </c>
      <c r="C4275">
        <v>16</v>
      </c>
      <c r="D4275">
        <f>H4275/E4275*C4275</f>
        <v>0.59592471075807285</v>
      </c>
      <c r="E4275">
        <f>INDEX(Reference!$A$1:$H$55, MATCH(B4275, Reference!$A$1:$A$55, 0), MATCH(A4275, Reference!$A$1:$H$1, 0))</f>
        <v>185312</v>
      </c>
      <c r="F4275">
        <v>38.347740300000403</v>
      </c>
      <c r="G4275">
        <v>-98.200781226999595</v>
      </c>
      <c r="H4275">
        <v>6902</v>
      </c>
      <c r="I4275" t="s">
        <v>18</v>
      </c>
      <c r="J4275" t="s">
        <v>19</v>
      </c>
      <c r="K4275">
        <v>17</v>
      </c>
      <c r="L4275">
        <v>1287</v>
      </c>
      <c r="M4275" t="s">
        <v>27</v>
      </c>
    </row>
    <row r="4276" spans="1:13" x14ac:dyDescent="0.35">
      <c r="A4276">
        <v>2020</v>
      </c>
      <c r="B4276" t="s">
        <v>65</v>
      </c>
      <c r="C4276">
        <v>12.6</v>
      </c>
      <c r="D4276">
        <f>H4276/E4276*C4276</f>
        <v>0.38314302365739944</v>
      </c>
      <c r="E4276">
        <f>INDEX(Reference!$A$1:$H$55, MATCH(B4276, Reference!$A$1:$A$55, 0), MATCH(A4276, Reference!$A$1:$H$1, 0))</f>
        <v>185312</v>
      </c>
      <c r="F4276">
        <v>38.347740300000403</v>
      </c>
      <c r="G4276">
        <v>-98.200781226999595</v>
      </c>
      <c r="H4276">
        <v>5635</v>
      </c>
      <c r="I4276" t="s">
        <v>22</v>
      </c>
      <c r="J4276" t="s">
        <v>19</v>
      </c>
      <c r="K4276">
        <v>17</v>
      </c>
      <c r="L4276">
        <v>1287</v>
      </c>
      <c r="M4276" t="s">
        <v>30</v>
      </c>
    </row>
    <row r="4277" spans="1:13" x14ac:dyDescent="0.35">
      <c r="A4277">
        <v>2020</v>
      </c>
      <c r="B4277" t="s">
        <v>65</v>
      </c>
      <c r="C4277">
        <v>11.7</v>
      </c>
      <c r="D4277">
        <f>H4277/E4277*C4277</f>
        <v>0.21965280176135379</v>
      </c>
      <c r="E4277">
        <f>INDEX(Reference!$A$1:$H$55, MATCH(B4277, Reference!$A$1:$A$55, 0), MATCH(A4277, Reference!$A$1:$H$1, 0))</f>
        <v>185312</v>
      </c>
      <c r="F4277">
        <v>38.347740300000403</v>
      </c>
      <c r="G4277">
        <v>-98.200781226999595</v>
      </c>
      <c r="H4277">
        <v>3479</v>
      </c>
      <c r="I4277" t="s">
        <v>12</v>
      </c>
      <c r="J4277" t="s">
        <v>13</v>
      </c>
      <c r="K4277">
        <v>17</v>
      </c>
      <c r="L4277">
        <v>1287</v>
      </c>
      <c r="M4277" t="s">
        <v>14</v>
      </c>
    </row>
    <row r="4278" spans="1:13" x14ac:dyDescent="0.35">
      <c r="A4278">
        <v>2020</v>
      </c>
      <c r="B4278" t="s">
        <v>65</v>
      </c>
      <c r="C4278">
        <v>12.3</v>
      </c>
      <c r="D4278">
        <f>H4278/E4278*C4278</f>
        <v>1.3474032982213779E-2</v>
      </c>
      <c r="E4278">
        <f>INDEX(Reference!$A$1:$H$55, MATCH(B4278, Reference!$A$1:$A$55, 0), MATCH(A4278, Reference!$A$1:$H$1, 0))</f>
        <v>185312</v>
      </c>
      <c r="F4278">
        <v>38.347740300000403</v>
      </c>
      <c r="G4278">
        <v>-98.200781226999595</v>
      </c>
      <c r="H4278">
        <v>203</v>
      </c>
      <c r="I4278" t="s">
        <v>12</v>
      </c>
      <c r="J4278" t="s">
        <v>13</v>
      </c>
      <c r="K4278">
        <v>17</v>
      </c>
      <c r="L4278">
        <v>1287</v>
      </c>
      <c r="M4278" t="s">
        <v>47</v>
      </c>
    </row>
    <row r="4279" spans="1:13" x14ac:dyDescent="0.35">
      <c r="A4279">
        <v>2020</v>
      </c>
      <c r="B4279" t="s">
        <v>65</v>
      </c>
      <c r="C4279">
        <v>10.4</v>
      </c>
      <c r="D4279">
        <f>H4279/E4279*C4279</f>
        <v>0.43404420652737008</v>
      </c>
      <c r="E4279">
        <f>INDEX(Reference!$A$1:$H$55, MATCH(B4279, Reference!$A$1:$A$55, 0), MATCH(A4279, Reference!$A$1:$H$1, 0))</f>
        <v>185312</v>
      </c>
      <c r="F4279">
        <v>38.347740300000403</v>
      </c>
      <c r="G4279">
        <v>-98.200781226999595</v>
      </c>
      <c r="H4279">
        <v>7734</v>
      </c>
      <c r="I4279" t="s">
        <v>12</v>
      </c>
      <c r="J4279" t="s">
        <v>13</v>
      </c>
      <c r="K4279">
        <v>17</v>
      </c>
      <c r="L4279">
        <v>1287</v>
      </c>
      <c r="M4279" t="s">
        <v>23</v>
      </c>
    </row>
    <row r="4280" spans="1:13" x14ac:dyDescent="0.35">
      <c r="A4280">
        <v>2020</v>
      </c>
      <c r="B4280" t="s">
        <v>65</v>
      </c>
      <c r="C4280">
        <v>15.8</v>
      </c>
      <c r="D4280">
        <f>H4280/E4280*C4280</f>
        <v>0.4804491883957866</v>
      </c>
      <c r="E4280">
        <f>INDEX(Reference!$A$1:$H$55, MATCH(B4280, Reference!$A$1:$A$55, 0), MATCH(A4280, Reference!$A$1:$H$1, 0))</f>
        <v>185312</v>
      </c>
      <c r="F4280">
        <v>38.347740300000403</v>
      </c>
      <c r="G4280">
        <v>-98.200781226999595</v>
      </c>
      <c r="H4280">
        <v>5635</v>
      </c>
      <c r="I4280" t="s">
        <v>18</v>
      </c>
      <c r="J4280" t="s">
        <v>19</v>
      </c>
      <c r="K4280">
        <v>17</v>
      </c>
      <c r="L4280">
        <v>1287</v>
      </c>
      <c r="M4280" t="s">
        <v>30</v>
      </c>
    </row>
    <row r="4281" spans="1:13" x14ac:dyDescent="0.35">
      <c r="A4281">
        <v>2020</v>
      </c>
      <c r="B4281" t="s">
        <v>65</v>
      </c>
      <c r="C4281">
        <v>15.2</v>
      </c>
      <c r="D4281">
        <f>H4281/E4281*C4281</f>
        <v>0.20670005180452425</v>
      </c>
      <c r="E4281">
        <f>INDEX(Reference!$A$1:$H$55, MATCH(B4281, Reference!$A$1:$A$55, 0), MATCH(A4281, Reference!$A$1:$H$1, 0))</f>
        <v>185312</v>
      </c>
      <c r="F4281">
        <v>38.347740300000403</v>
      </c>
      <c r="G4281">
        <v>-98.200781226999595</v>
      </c>
      <c r="H4281">
        <v>2520</v>
      </c>
      <c r="I4281" t="s">
        <v>18</v>
      </c>
      <c r="J4281" t="s">
        <v>19</v>
      </c>
      <c r="K4281">
        <v>17</v>
      </c>
      <c r="L4281">
        <v>1287</v>
      </c>
      <c r="M4281" t="s">
        <v>40</v>
      </c>
    </row>
    <row r="4282" spans="1:13" x14ac:dyDescent="0.35">
      <c r="A4282">
        <v>2020</v>
      </c>
      <c r="B4282" t="s">
        <v>65</v>
      </c>
      <c r="C4282">
        <v>10.7</v>
      </c>
      <c r="D4282">
        <f>H4282/E4282*C4282</f>
        <v>0.37236822224140909</v>
      </c>
      <c r="E4282">
        <f>INDEX(Reference!$A$1:$H$55, MATCH(B4282, Reference!$A$1:$A$55, 0), MATCH(A4282, Reference!$A$1:$H$1, 0))</f>
        <v>185312</v>
      </c>
      <c r="F4282">
        <v>38.347740300000403</v>
      </c>
      <c r="G4282">
        <v>-98.200781226999595</v>
      </c>
      <c r="H4282">
        <v>6449</v>
      </c>
      <c r="I4282" t="s">
        <v>22</v>
      </c>
      <c r="J4282" t="s">
        <v>19</v>
      </c>
      <c r="K4282">
        <v>17</v>
      </c>
      <c r="L4282">
        <v>1287</v>
      </c>
      <c r="M4282" t="s">
        <v>55</v>
      </c>
    </row>
    <row r="4283" spans="1:13" x14ac:dyDescent="0.35">
      <c r="A4283">
        <v>2020</v>
      </c>
      <c r="B4283" t="s">
        <v>65</v>
      </c>
      <c r="C4283">
        <v>9.5</v>
      </c>
      <c r="D4283">
        <f>H4283/E4283*C4283</f>
        <v>0.12918753237782765</v>
      </c>
      <c r="E4283">
        <f>INDEX(Reference!$A$1:$H$55, MATCH(B4283, Reference!$A$1:$A$55, 0), MATCH(A4283, Reference!$A$1:$H$1, 0))</f>
        <v>185312</v>
      </c>
      <c r="F4283">
        <v>38.347740300000403</v>
      </c>
      <c r="G4283">
        <v>-98.200781226999595</v>
      </c>
      <c r="H4283">
        <v>2520</v>
      </c>
      <c r="I4283" t="s">
        <v>22</v>
      </c>
      <c r="J4283" t="s">
        <v>19</v>
      </c>
      <c r="K4283">
        <v>17</v>
      </c>
      <c r="L4283">
        <v>1287</v>
      </c>
      <c r="M4283" t="s">
        <v>40</v>
      </c>
    </row>
    <row r="4284" spans="1:13" x14ac:dyDescent="0.35">
      <c r="A4284">
        <v>2020</v>
      </c>
      <c r="B4284" t="s">
        <v>65</v>
      </c>
      <c r="C4284">
        <v>10.4</v>
      </c>
      <c r="D4284">
        <f>H4284/E4284*C4284</f>
        <v>0.2901485063028838</v>
      </c>
      <c r="E4284">
        <f>INDEX(Reference!$A$1:$H$55, MATCH(B4284, Reference!$A$1:$A$55, 0), MATCH(A4284, Reference!$A$1:$H$1, 0))</f>
        <v>185312</v>
      </c>
      <c r="F4284">
        <v>38.347740300000403</v>
      </c>
      <c r="G4284">
        <v>-98.200781226999595</v>
      </c>
      <c r="H4284">
        <v>5170</v>
      </c>
      <c r="I4284" t="s">
        <v>12</v>
      </c>
      <c r="J4284" t="s">
        <v>13</v>
      </c>
      <c r="K4284">
        <v>17</v>
      </c>
      <c r="L4284">
        <v>1287</v>
      </c>
      <c r="M4284" t="s">
        <v>16</v>
      </c>
    </row>
    <row r="4285" spans="1:13" x14ac:dyDescent="0.35">
      <c r="A4285">
        <v>2020</v>
      </c>
      <c r="B4285" t="s">
        <v>65</v>
      </c>
      <c r="C4285">
        <v>17.100000000000001</v>
      </c>
      <c r="D4285">
        <f>H4285/E4285*C4285</f>
        <v>0.32029280348817135</v>
      </c>
      <c r="E4285">
        <f>INDEX(Reference!$A$1:$H$55, MATCH(B4285, Reference!$A$1:$A$55, 0), MATCH(A4285, Reference!$A$1:$H$1, 0))</f>
        <v>185312</v>
      </c>
      <c r="F4285">
        <v>38.347740300000403</v>
      </c>
      <c r="G4285">
        <v>-98.200781226999595</v>
      </c>
      <c r="H4285">
        <v>3471</v>
      </c>
      <c r="I4285" t="s">
        <v>18</v>
      </c>
      <c r="J4285" t="s">
        <v>19</v>
      </c>
      <c r="K4285">
        <v>17</v>
      </c>
      <c r="L4285">
        <v>1287</v>
      </c>
      <c r="M4285" t="s">
        <v>43</v>
      </c>
    </row>
    <row r="4286" spans="1:13" x14ac:dyDescent="0.35">
      <c r="A4286">
        <v>2008</v>
      </c>
      <c r="B4286" t="s">
        <v>59</v>
      </c>
      <c r="C4286">
        <v>18.100000000000001</v>
      </c>
      <c r="D4286">
        <f>H4286/E4286*C4286</f>
        <v>0.8713039640507142</v>
      </c>
      <c r="E4286">
        <f>INDEX(Reference!$A$1:$H$55, MATCH(B4286, Reference!$A$1:$A$55, 0), MATCH(A4286, Reference!$A$1:$H$1, 0))</f>
        <v>498480</v>
      </c>
      <c r="F4286">
        <v>37.645970271000401</v>
      </c>
      <c r="G4286">
        <v>-84.7749710479996</v>
      </c>
      <c r="H4286">
        <v>23996</v>
      </c>
      <c r="I4286" t="s">
        <v>22</v>
      </c>
      <c r="J4286" t="s">
        <v>19</v>
      </c>
      <c r="K4286">
        <v>36</v>
      </c>
      <c r="L4286">
        <v>235</v>
      </c>
      <c r="M4286" t="s">
        <v>23</v>
      </c>
    </row>
    <row r="4287" spans="1:13" x14ac:dyDescent="0.35">
      <c r="A4287">
        <v>2008</v>
      </c>
      <c r="B4287" t="s">
        <v>59</v>
      </c>
      <c r="C4287">
        <v>17.100000000000001</v>
      </c>
      <c r="D4287">
        <f>H4287/E4287*C4287</f>
        <v>0.8231656234954261</v>
      </c>
      <c r="E4287">
        <f>INDEX(Reference!$A$1:$H$55, MATCH(B4287, Reference!$A$1:$A$55, 0), MATCH(A4287, Reference!$A$1:$H$1, 0))</f>
        <v>498480</v>
      </c>
      <c r="F4287">
        <v>37.645970271000401</v>
      </c>
      <c r="G4287">
        <v>-84.7749710479996</v>
      </c>
      <c r="H4287">
        <v>23996</v>
      </c>
      <c r="I4287" t="s">
        <v>18</v>
      </c>
      <c r="J4287" t="s">
        <v>19</v>
      </c>
      <c r="K4287">
        <v>36</v>
      </c>
      <c r="L4287">
        <v>235</v>
      </c>
      <c r="M4287" t="s">
        <v>23</v>
      </c>
    </row>
    <row r="4288" spans="1:13" x14ac:dyDescent="0.35">
      <c r="A4288">
        <v>2008</v>
      </c>
      <c r="B4288" t="s">
        <v>59</v>
      </c>
      <c r="C4288">
        <v>14.4</v>
      </c>
      <c r="D4288">
        <f>H4288/E4288*C4288</f>
        <v>0.15714973519499278</v>
      </c>
      <c r="E4288">
        <f>INDEX(Reference!$A$1:$H$55, MATCH(B4288, Reference!$A$1:$A$55, 0), MATCH(A4288, Reference!$A$1:$H$1, 0))</f>
        <v>498480</v>
      </c>
      <c r="F4288">
        <v>37.645970271000401</v>
      </c>
      <c r="G4288">
        <v>-84.7749710479996</v>
      </c>
      <c r="H4288">
        <v>5440</v>
      </c>
      <c r="I4288" t="s">
        <v>22</v>
      </c>
      <c r="J4288" t="s">
        <v>19</v>
      </c>
      <c r="K4288">
        <v>36</v>
      </c>
      <c r="L4288">
        <v>235</v>
      </c>
      <c r="M4288" t="s">
        <v>40</v>
      </c>
    </row>
    <row r="4289" spans="1:13" x14ac:dyDescent="0.35">
      <c r="A4289">
        <v>2008</v>
      </c>
      <c r="B4289" t="s">
        <v>59</v>
      </c>
      <c r="C4289">
        <v>16.7</v>
      </c>
      <c r="D4289">
        <f>H4289/E4289*C4289</f>
        <v>0.39193809179906919</v>
      </c>
      <c r="E4289">
        <f>INDEX(Reference!$A$1:$H$55, MATCH(B4289, Reference!$A$1:$A$55, 0), MATCH(A4289, Reference!$A$1:$H$1, 0))</f>
        <v>498480</v>
      </c>
      <c r="F4289">
        <v>37.645970271000401</v>
      </c>
      <c r="G4289">
        <v>-84.7749710479996</v>
      </c>
      <c r="H4289">
        <v>11699</v>
      </c>
      <c r="I4289" t="s">
        <v>18</v>
      </c>
      <c r="J4289" t="s">
        <v>19</v>
      </c>
      <c r="K4289">
        <v>36</v>
      </c>
      <c r="L4289">
        <v>235</v>
      </c>
      <c r="M4289" t="s">
        <v>43</v>
      </c>
    </row>
    <row r="4290" spans="1:13" x14ac:dyDescent="0.35">
      <c r="A4290">
        <v>2008</v>
      </c>
      <c r="B4290" t="s">
        <v>59</v>
      </c>
      <c r="C4290">
        <v>17.5</v>
      </c>
      <c r="D4290">
        <f>H4290/E4290*C4290</f>
        <v>0.49746228534745629</v>
      </c>
      <c r="E4290">
        <f>INDEX(Reference!$A$1:$H$55, MATCH(B4290, Reference!$A$1:$A$55, 0), MATCH(A4290, Reference!$A$1:$H$1, 0))</f>
        <v>498480</v>
      </c>
      <c r="F4290">
        <v>37.645970271000401</v>
      </c>
      <c r="G4290">
        <v>-84.7749710479996</v>
      </c>
      <c r="H4290">
        <v>14170</v>
      </c>
      <c r="I4290" t="s">
        <v>12</v>
      </c>
      <c r="J4290" t="s">
        <v>13</v>
      </c>
      <c r="K4290">
        <v>36</v>
      </c>
      <c r="L4290">
        <v>235</v>
      </c>
      <c r="M4290" s="1">
        <v>45277</v>
      </c>
    </row>
    <row r="4291" spans="1:13" x14ac:dyDescent="0.35">
      <c r="A4291">
        <v>2008</v>
      </c>
      <c r="B4291" t="s">
        <v>59</v>
      </c>
      <c r="C4291">
        <v>16.8</v>
      </c>
      <c r="D4291">
        <f>H4291/E4291*C4291</f>
        <v>1.5915984593163217</v>
      </c>
      <c r="E4291">
        <f>INDEX(Reference!$A$1:$H$55, MATCH(B4291, Reference!$A$1:$A$55, 0), MATCH(A4291, Reference!$A$1:$H$1, 0))</f>
        <v>498480</v>
      </c>
      <c r="F4291">
        <v>37.645970271000401</v>
      </c>
      <c r="G4291">
        <v>-84.7749710479996</v>
      </c>
      <c r="H4291">
        <v>47225</v>
      </c>
      <c r="I4291" t="s">
        <v>18</v>
      </c>
      <c r="J4291" t="s">
        <v>19</v>
      </c>
      <c r="K4291">
        <v>36</v>
      </c>
      <c r="L4291">
        <v>235</v>
      </c>
      <c r="M4291" t="s">
        <v>61</v>
      </c>
    </row>
    <row r="4292" spans="1:13" x14ac:dyDescent="0.35">
      <c r="A4292">
        <v>2008</v>
      </c>
      <c r="B4292" t="s">
        <v>59</v>
      </c>
      <c r="C4292">
        <v>17.100000000000001</v>
      </c>
      <c r="D4292">
        <f>H4292/E4292*C4292</f>
        <v>1.8661531054405392E-2</v>
      </c>
      <c r="E4292">
        <f>INDEX(Reference!$A$1:$H$55, MATCH(B4292, Reference!$A$1:$A$55, 0), MATCH(A4292, Reference!$A$1:$H$1, 0))</f>
        <v>498480</v>
      </c>
      <c r="F4292">
        <v>37.645970271000401</v>
      </c>
      <c r="G4292">
        <v>-84.7749710479996</v>
      </c>
      <c r="H4292">
        <v>544</v>
      </c>
      <c r="I4292" t="s">
        <v>18</v>
      </c>
      <c r="J4292" t="s">
        <v>19</v>
      </c>
      <c r="K4292">
        <v>36</v>
      </c>
      <c r="L4292">
        <v>235</v>
      </c>
      <c r="M4292" t="s">
        <v>35</v>
      </c>
    </row>
    <row r="4293" spans="1:13" x14ac:dyDescent="0.35">
      <c r="A4293">
        <v>2008</v>
      </c>
      <c r="B4293" t="s">
        <v>59</v>
      </c>
      <c r="D4293">
        <f>H4293/E4293*C4293</f>
        <v>0</v>
      </c>
      <c r="E4293">
        <f>INDEX(Reference!$A$1:$H$55, MATCH(B4293, Reference!$A$1:$A$55, 0), MATCH(A4293, Reference!$A$1:$H$1, 0))</f>
        <v>498480</v>
      </c>
      <c r="F4293">
        <v>37.645970271000401</v>
      </c>
      <c r="G4293">
        <v>-84.7749710479996</v>
      </c>
      <c r="I4293" t="s">
        <v>12</v>
      </c>
      <c r="J4293" t="s">
        <v>13</v>
      </c>
      <c r="K4293">
        <v>36</v>
      </c>
      <c r="L4293">
        <v>235</v>
      </c>
      <c r="M4293" t="s">
        <v>47</v>
      </c>
    </row>
    <row r="4294" spans="1:13" x14ac:dyDescent="0.35">
      <c r="A4294">
        <v>2008</v>
      </c>
      <c r="B4294" t="s">
        <v>59</v>
      </c>
      <c r="C4294">
        <v>19.100000000000001</v>
      </c>
      <c r="D4294">
        <f>H4294/E4294*C4294</f>
        <v>0.58160588188091811</v>
      </c>
      <c r="E4294">
        <f>INDEX(Reference!$A$1:$H$55, MATCH(B4294, Reference!$A$1:$A$55, 0), MATCH(A4294, Reference!$A$1:$H$1, 0))</f>
        <v>498480</v>
      </c>
      <c r="F4294">
        <v>37.645970271000401</v>
      </c>
      <c r="G4294">
        <v>-84.7749710479996</v>
      </c>
      <c r="H4294">
        <v>15179</v>
      </c>
      <c r="I4294" t="s">
        <v>12</v>
      </c>
      <c r="J4294" t="s">
        <v>13</v>
      </c>
      <c r="K4294">
        <v>36</v>
      </c>
      <c r="L4294">
        <v>235</v>
      </c>
      <c r="M4294" t="s">
        <v>23</v>
      </c>
    </row>
    <row r="4295" spans="1:13" x14ac:dyDescent="0.35">
      <c r="A4295">
        <v>2008</v>
      </c>
      <c r="B4295" t="s">
        <v>59</v>
      </c>
      <c r="C4295">
        <v>16.8</v>
      </c>
      <c r="D4295">
        <f>H4295/E4295*C4295</f>
        <v>0.54254212806933078</v>
      </c>
      <c r="E4295">
        <f>INDEX(Reference!$A$1:$H$55, MATCH(B4295, Reference!$A$1:$A$55, 0), MATCH(A4295, Reference!$A$1:$H$1, 0))</f>
        <v>498480</v>
      </c>
      <c r="F4295">
        <v>37.645970271000401</v>
      </c>
      <c r="G4295">
        <v>-84.7749710479996</v>
      </c>
      <c r="H4295">
        <v>16098</v>
      </c>
      <c r="I4295" t="s">
        <v>18</v>
      </c>
      <c r="J4295" t="s">
        <v>19</v>
      </c>
      <c r="K4295">
        <v>36</v>
      </c>
      <c r="L4295">
        <v>235</v>
      </c>
      <c r="M4295" t="s">
        <v>30</v>
      </c>
    </row>
    <row r="4296" spans="1:13" x14ac:dyDescent="0.35">
      <c r="A4296">
        <v>2008</v>
      </c>
      <c r="B4296" t="s">
        <v>59</v>
      </c>
      <c r="C4296">
        <v>15.7</v>
      </c>
      <c r="D4296">
        <f>H4296/E4296*C4296</f>
        <v>0.73161470871449208</v>
      </c>
      <c r="E4296">
        <f>INDEX(Reference!$A$1:$H$55, MATCH(B4296, Reference!$A$1:$A$55, 0), MATCH(A4296, Reference!$A$1:$H$1, 0))</f>
        <v>498480</v>
      </c>
      <c r="F4296">
        <v>37.645970271000401</v>
      </c>
      <c r="G4296">
        <v>-84.7749710479996</v>
      </c>
      <c r="H4296">
        <v>23229</v>
      </c>
      <c r="I4296" t="s">
        <v>22</v>
      </c>
      <c r="J4296" t="s">
        <v>19</v>
      </c>
      <c r="K4296">
        <v>36</v>
      </c>
      <c r="L4296">
        <v>235</v>
      </c>
      <c r="M4296" t="s">
        <v>32</v>
      </c>
    </row>
    <row r="4297" spans="1:13" x14ac:dyDescent="0.35">
      <c r="A4297">
        <v>2008</v>
      </c>
      <c r="B4297" t="s">
        <v>59</v>
      </c>
      <c r="C4297">
        <v>17.2</v>
      </c>
      <c r="D4297">
        <f>H4297/E4297*C4297</f>
        <v>1.2007703418391911E-2</v>
      </c>
      <c r="E4297">
        <f>INDEX(Reference!$A$1:$H$55, MATCH(B4297, Reference!$A$1:$A$55, 0), MATCH(A4297, Reference!$A$1:$H$1, 0))</f>
        <v>498480</v>
      </c>
      <c r="F4297">
        <v>37.645970271000401</v>
      </c>
      <c r="G4297">
        <v>-84.7749710479996</v>
      </c>
      <c r="H4297">
        <v>348</v>
      </c>
      <c r="I4297" t="s">
        <v>12</v>
      </c>
      <c r="J4297" t="s">
        <v>13</v>
      </c>
      <c r="K4297">
        <v>36</v>
      </c>
      <c r="L4297">
        <v>235</v>
      </c>
      <c r="M4297" t="s">
        <v>35</v>
      </c>
    </row>
    <row r="4298" spans="1:13" x14ac:dyDescent="0.35">
      <c r="A4298">
        <v>2008</v>
      </c>
      <c r="B4298" t="s">
        <v>59</v>
      </c>
      <c r="C4298">
        <v>16.8</v>
      </c>
      <c r="D4298">
        <f>H4298/E4298*C4298</f>
        <v>1.2572026961964373</v>
      </c>
      <c r="E4298">
        <f>INDEX(Reference!$A$1:$H$55, MATCH(B4298, Reference!$A$1:$A$55, 0), MATCH(A4298, Reference!$A$1:$H$1, 0))</f>
        <v>498480</v>
      </c>
      <c r="F4298">
        <v>37.645970271000401</v>
      </c>
      <c r="G4298">
        <v>-84.7749710479996</v>
      </c>
      <c r="H4298">
        <v>37303</v>
      </c>
      <c r="I4298" t="s">
        <v>22</v>
      </c>
      <c r="J4298" t="s">
        <v>19</v>
      </c>
      <c r="K4298">
        <v>36</v>
      </c>
      <c r="L4298">
        <v>235</v>
      </c>
      <c r="M4298" t="s">
        <v>27</v>
      </c>
    </row>
    <row r="4299" spans="1:13" x14ac:dyDescent="0.35">
      <c r="A4299">
        <v>2008</v>
      </c>
      <c r="B4299" t="s">
        <v>59</v>
      </c>
      <c r="C4299">
        <v>19.7</v>
      </c>
      <c r="D4299">
        <f>H4299/E4299*C4299</f>
        <v>0.10646726047183437</v>
      </c>
      <c r="E4299">
        <f>INDEX(Reference!$A$1:$H$55, MATCH(B4299, Reference!$A$1:$A$55, 0), MATCH(A4299, Reference!$A$1:$H$1, 0))</f>
        <v>498480</v>
      </c>
      <c r="F4299">
        <v>37.645970271000401</v>
      </c>
      <c r="G4299">
        <v>-84.7749710479996</v>
      </c>
      <c r="H4299">
        <v>2694</v>
      </c>
      <c r="I4299" t="s">
        <v>12</v>
      </c>
      <c r="J4299" t="s">
        <v>13</v>
      </c>
      <c r="K4299">
        <v>36</v>
      </c>
      <c r="L4299">
        <v>235</v>
      </c>
      <c r="M4299" t="s">
        <v>16</v>
      </c>
    </row>
    <row r="4300" spans="1:13" x14ac:dyDescent="0.35">
      <c r="A4300">
        <v>2008</v>
      </c>
      <c r="B4300" t="s">
        <v>59</v>
      </c>
      <c r="C4300">
        <v>15.7</v>
      </c>
      <c r="D4300">
        <f>H4300/E4300*C4300</f>
        <v>0.10626665061787835</v>
      </c>
      <c r="E4300">
        <f>INDEX(Reference!$A$1:$H$55, MATCH(B4300, Reference!$A$1:$A$55, 0), MATCH(A4300, Reference!$A$1:$H$1, 0))</f>
        <v>498480</v>
      </c>
      <c r="F4300">
        <v>37.645970271000401</v>
      </c>
      <c r="G4300">
        <v>-84.7749710479996</v>
      </c>
      <c r="H4300">
        <v>3374</v>
      </c>
      <c r="I4300" t="s">
        <v>12</v>
      </c>
      <c r="J4300" t="s">
        <v>13</v>
      </c>
      <c r="K4300">
        <v>36</v>
      </c>
      <c r="L4300">
        <v>235</v>
      </c>
      <c r="M4300" s="1">
        <v>45088</v>
      </c>
    </row>
    <row r="4301" spans="1:13" x14ac:dyDescent="0.35">
      <c r="A4301">
        <v>2008</v>
      </c>
      <c r="B4301" t="s">
        <v>59</v>
      </c>
      <c r="C4301">
        <v>14.5</v>
      </c>
      <c r="D4301">
        <f>H4301/E4301*C4301</f>
        <v>1.5824105280051355E-2</v>
      </c>
      <c r="E4301">
        <f>INDEX(Reference!$A$1:$H$55, MATCH(B4301, Reference!$A$1:$A$55, 0), MATCH(A4301, Reference!$A$1:$H$1, 0))</f>
        <v>498480</v>
      </c>
      <c r="F4301">
        <v>37.645970271000401</v>
      </c>
      <c r="G4301">
        <v>-84.7749710479996</v>
      </c>
      <c r="H4301">
        <v>544</v>
      </c>
      <c r="I4301" t="s">
        <v>22</v>
      </c>
      <c r="J4301" t="s">
        <v>19</v>
      </c>
      <c r="K4301">
        <v>36</v>
      </c>
      <c r="L4301">
        <v>235</v>
      </c>
      <c r="M4301" t="s">
        <v>35</v>
      </c>
    </row>
    <row r="4302" spans="1:13" x14ac:dyDescent="0.35">
      <c r="A4302">
        <v>2008</v>
      </c>
      <c r="B4302" t="s">
        <v>59</v>
      </c>
      <c r="C4302">
        <v>20.5</v>
      </c>
      <c r="D4302">
        <f>H4302/E4302*C4302</f>
        <v>0.15952395281656234</v>
      </c>
      <c r="E4302">
        <f>INDEX(Reference!$A$1:$H$55, MATCH(B4302, Reference!$A$1:$A$55, 0), MATCH(A4302, Reference!$A$1:$H$1, 0))</f>
        <v>498480</v>
      </c>
      <c r="F4302">
        <v>37.645970271000401</v>
      </c>
      <c r="G4302">
        <v>-84.7749710479996</v>
      </c>
      <c r="H4302">
        <v>3879</v>
      </c>
      <c r="I4302" t="s">
        <v>18</v>
      </c>
      <c r="J4302" t="s">
        <v>19</v>
      </c>
      <c r="K4302">
        <v>36</v>
      </c>
      <c r="L4302">
        <v>235</v>
      </c>
      <c r="M4302" t="s">
        <v>16</v>
      </c>
    </row>
    <row r="4303" spans="1:13" x14ac:dyDescent="0.35">
      <c r="A4303">
        <v>2008</v>
      </c>
      <c r="B4303" t="s">
        <v>59</v>
      </c>
      <c r="C4303">
        <v>19</v>
      </c>
      <c r="D4303">
        <f>H4303/E4303*C4303</f>
        <v>0.44591758947199489</v>
      </c>
      <c r="E4303">
        <f>INDEX(Reference!$A$1:$H$55, MATCH(B4303, Reference!$A$1:$A$55, 0), MATCH(A4303, Reference!$A$1:$H$1, 0))</f>
        <v>498480</v>
      </c>
      <c r="F4303">
        <v>37.645970271000401</v>
      </c>
      <c r="G4303">
        <v>-84.7749710479996</v>
      </c>
      <c r="H4303">
        <v>11699</v>
      </c>
      <c r="I4303" t="s">
        <v>22</v>
      </c>
      <c r="J4303" t="s">
        <v>19</v>
      </c>
      <c r="K4303">
        <v>36</v>
      </c>
      <c r="L4303">
        <v>235</v>
      </c>
      <c r="M4303" t="s">
        <v>43</v>
      </c>
    </row>
    <row r="4304" spans="1:13" x14ac:dyDescent="0.35">
      <c r="A4304">
        <v>2008</v>
      </c>
      <c r="B4304" t="s">
        <v>59</v>
      </c>
      <c r="C4304">
        <v>10.9</v>
      </c>
      <c r="D4304">
        <f>H4304/E4304*C4304</f>
        <v>2.2784865992617559E-2</v>
      </c>
      <c r="E4304">
        <f>INDEX(Reference!$A$1:$H$55, MATCH(B4304, Reference!$A$1:$A$55, 0), MATCH(A4304, Reference!$A$1:$H$1, 0))</f>
        <v>498480</v>
      </c>
      <c r="F4304">
        <v>37.645970271000401</v>
      </c>
      <c r="G4304">
        <v>-84.7749710479996</v>
      </c>
      <c r="H4304">
        <v>1042</v>
      </c>
      <c r="I4304" t="s">
        <v>12</v>
      </c>
      <c r="J4304" t="s">
        <v>13</v>
      </c>
      <c r="K4304">
        <v>36</v>
      </c>
      <c r="L4304">
        <v>235</v>
      </c>
      <c r="M4304" s="1">
        <v>44990</v>
      </c>
    </row>
    <row r="4305" spans="1:13" x14ac:dyDescent="0.35">
      <c r="A4305">
        <v>2008</v>
      </c>
      <c r="B4305" t="s">
        <v>59</v>
      </c>
      <c r="C4305">
        <v>15.1</v>
      </c>
      <c r="D4305">
        <f>H4305/E4305*C4305</f>
        <v>0.58851468464130952</v>
      </c>
      <c r="E4305">
        <f>INDEX(Reference!$A$1:$H$55, MATCH(B4305, Reference!$A$1:$A$55, 0), MATCH(A4305, Reference!$A$1:$H$1, 0))</f>
        <v>498480</v>
      </c>
      <c r="F4305">
        <v>37.645970271000401</v>
      </c>
      <c r="G4305">
        <v>-84.7749710479996</v>
      </c>
      <c r="H4305">
        <v>19428</v>
      </c>
      <c r="I4305" t="s">
        <v>22</v>
      </c>
      <c r="J4305" t="s">
        <v>19</v>
      </c>
      <c r="K4305">
        <v>36</v>
      </c>
      <c r="L4305">
        <v>235</v>
      </c>
      <c r="M4305" t="s">
        <v>55</v>
      </c>
    </row>
    <row r="4306" spans="1:13" x14ac:dyDescent="0.35">
      <c r="A4306">
        <v>2008</v>
      </c>
      <c r="B4306" t="s">
        <v>59</v>
      </c>
      <c r="C4306">
        <v>16.899999999999999</v>
      </c>
      <c r="D4306">
        <f>H4306/E4306*C4306</f>
        <v>0.65866875300914773</v>
      </c>
      <c r="E4306">
        <f>INDEX(Reference!$A$1:$H$55, MATCH(B4306, Reference!$A$1:$A$55, 0), MATCH(A4306, Reference!$A$1:$H$1, 0))</f>
        <v>498480</v>
      </c>
      <c r="F4306">
        <v>37.645970271000401</v>
      </c>
      <c r="G4306">
        <v>-84.7749710479996</v>
      </c>
      <c r="H4306">
        <v>19428</v>
      </c>
      <c r="I4306" t="s">
        <v>18</v>
      </c>
      <c r="J4306" t="s">
        <v>19</v>
      </c>
      <c r="K4306">
        <v>36</v>
      </c>
      <c r="L4306">
        <v>235</v>
      </c>
      <c r="M4306" t="s">
        <v>55</v>
      </c>
    </row>
    <row r="4307" spans="1:13" x14ac:dyDescent="0.35">
      <c r="A4307">
        <v>2008</v>
      </c>
      <c r="B4307" t="s">
        <v>59</v>
      </c>
      <c r="C4307">
        <v>17.3</v>
      </c>
      <c r="D4307">
        <f>H4307/E4307*C4307</f>
        <v>0.79409665382763606</v>
      </c>
      <c r="E4307">
        <f>INDEX(Reference!$A$1:$H$55, MATCH(B4307, Reference!$A$1:$A$55, 0), MATCH(A4307, Reference!$A$1:$H$1, 0))</f>
        <v>498480</v>
      </c>
      <c r="F4307">
        <v>37.645970271000401</v>
      </c>
      <c r="G4307">
        <v>-84.7749710479996</v>
      </c>
      <c r="H4307">
        <v>22881</v>
      </c>
      <c r="I4307" t="s">
        <v>12</v>
      </c>
      <c r="J4307" t="s">
        <v>13</v>
      </c>
      <c r="K4307">
        <v>36</v>
      </c>
      <c r="L4307">
        <v>235</v>
      </c>
      <c r="M4307" t="s">
        <v>27</v>
      </c>
    </row>
    <row r="4308" spans="1:13" x14ac:dyDescent="0.35">
      <c r="A4308">
        <v>2008</v>
      </c>
      <c r="B4308" t="s">
        <v>59</v>
      </c>
      <c r="C4308">
        <v>22</v>
      </c>
      <c r="D4308">
        <f>H4308/E4308*C4308</f>
        <v>2.6039159043492219E-3</v>
      </c>
      <c r="E4308">
        <f>INDEX(Reference!$A$1:$H$55, MATCH(B4308, Reference!$A$1:$A$55, 0), MATCH(A4308, Reference!$A$1:$H$1, 0))</f>
        <v>498480</v>
      </c>
      <c r="F4308">
        <v>37.645970271000401</v>
      </c>
      <c r="G4308">
        <v>-84.7749710479996</v>
      </c>
      <c r="H4308">
        <v>59</v>
      </c>
      <c r="I4308" t="s">
        <v>22</v>
      </c>
      <c r="J4308" t="s">
        <v>19</v>
      </c>
      <c r="K4308">
        <v>36</v>
      </c>
      <c r="L4308">
        <v>235</v>
      </c>
      <c r="M4308" t="s">
        <v>47</v>
      </c>
    </row>
    <row r="4309" spans="1:13" x14ac:dyDescent="0.35">
      <c r="A4309">
        <v>2008</v>
      </c>
      <c r="B4309" t="s">
        <v>59</v>
      </c>
      <c r="C4309">
        <v>18.899999999999999</v>
      </c>
      <c r="D4309">
        <f>H4309/E4309*C4309</f>
        <v>0.43955163697640826</v>
      </c>
      <c r="E4309">
        <f>INDEX(Reference!$A$1:$H$55, MATCH(B4309, Reference!$A$1:$A$55, 0), MATCH(A4309, Reference!$A$1:$H$1, 0))</f>
        <v>498480</v>
      </c>
      <c r="F4309">
        <v>37.645970271000401</v>
      </c>
      <c r="G4309">
        <v>-84.7749710479996</v>
      </c>
      <c r="H4309">
        <v>11593</v>
      </c>
      <c r="I4309" t="s">
        <v>12</v>
      </c>
      <c r="J4309" t="s">
        <v>13</v>
      </c>
      <c r="K4309">
        <v>36</v>
      </c>
      <c r="L4309">
        <v>235</v>
      </c>
      <c r="M4309" t="s">
        <v>14</v>
      </c>
    </row>
    <row r="4310" spans="1:13" x14ac:dyDescent="0.35">
      <c r="A4310">
        <v>2008</v>
      </c>
      <c r="B4310" t="s">
        <v>59</v>
      </c>
      <c r="C4310">
        <v>17.600000000000001</v>
      </c>
      <c r="D4310">
        <f>H4310/E4310*C4310</f>
        <v>0.56837746750120377</v>
      </c>
      <c r="E4310">
        <f>INDEX(Reference!$A$1:$H$55, MATCH(B4310, Reference!$A$1:$A$55, 0), MATCH(A4310, Reference!$A$1:$H$1, 0))</f>
        <v>498480</v>
      </c>
      <c r="F4310">
        <v>37.645970271000401</v>
      </c>
      <c r="G4310">
        <v>-84.7749710479996</v>
      </c>
      <c r="H4310">
        <v>16098</v>
      </c>
      <c r="I4310" t="s">
        <v>22</v>
      </c>
      <c r="J4310" t="s">
        <v>19</v>
      </c>
      <c r="K4310">
        <v>36</v>
      </c>
      <c r="L4310">
        <v>235</v>
      </c>
      <c r="M4310" t="s">
        <v>30</v>
      </c>
    </row>
    <row r="4311" spans="1:13" x14ac:dyDescent="0.35">
      <c r="A4311">
        <v>2008</v>
      </c>
      <c r="B4311" t="s">
        <v>59</v>
      </c>
      <c r="C4311">
        <v>15.8</v>
      </c>
      <c r="D4311">
        <f>H4311/E4311*C4311</f>
        <v>0.17242818167228374</v>
      </c>
      <c r="E4311">
        <f>INDEX(Reference!$A$1:$H$55, MATCH(B4311, Reference!$A$1:$A$55, 0), MATCH(A4311, Reference!$A$1:$H$1, 0))</f>
        <v>498480</v>
      </c>
      <c r="F4311">
        <v>37.645970271000401</v>
      </c>
      <c r="G4311">
        <v>-84.7749710479996</v>
      </c>
      <c r="H4311">
        <v>5440</v>
      </c>
      <c r="I4311" t="s">
        <v>18</v>
      </c>
      <c r="J4311" t="s">
        <v>19</v>
      </c>
      <c r="K4311">
        <v>36</v>
      </c>
      <c r="L4311">
        <v>235</v>
      </c>
      <c r="M4311" t="s">
        <v>40</v>
      </c>
    </row>
    <row r="4312" spans="1:13" x14ac:dyDescent="0.35">
      <c r="A4312">
        <v>2008</v>
      </c>
      <c r="B4312" t="s">
        <v>59</v>
      </c>
      <c r="C4312">
        <v>16.899999999999999</v>
      </c>
      <c r="D4312">
        <f>H4312/E4312*C4312</f>
        <v>1.6010722596693949</v>
      </c>
      <c r="E4312">
        <f>INDEX(Reference!$A$1:$H$55, MATCH(B4312, Reference!$A$1:$A$55, 0), MATCH(A4312, Reference!$A$1:$H$1, 0))</f>
        <v>498480</v>
      </c>
      <c r="F4312">
        <v>37.645970271000401</v>
      </c>
      <c r="G4312">
        <v>-84.7749710479996</v>
      </c>
      <c r="H4312">
        <v>47225</v>
      </c>
      <c r="I4312" t="s">
        <v>22</v>
      </c>
      <c r="J4312" t="s">
        <v>19</v>
      </c>
      <c r="K4312">
        <v>36</v>
      </c>
      <c r="L4312">
        <v>235</v>
      </c>
      <c r="M4312" t="s">
        <v>61</v>
      </c>
    </row>
    <row r="4313" spans="1:13" x14ac:dyDescent="0.35">
      <c r="A4313">
        <v>2008</v>
      </c>
      <c r="B4313" t="s">
        <v>59</v>
      </c>
      <c r="C4313">
        <v>16.100000000000001</v>
      </c>
      <c r="D4313">
        <f>H4313/E4313*C4313</f>
        <v>0.4844727973038036</v>
      </c>
      <c r="E4313">
        <f>INDEX(Reference!$A$1:$H$55, MATCH(B4313, Reference!$A$1:$A$55, 0), MATCH(A4313, Reference!$A$1:$H$1, 0))</f>
        <v>498480</v>
      </c>
      <c r="F4313">
        <v>37.645970271000401</v>
      </c>
      <c r="G4313">
        <v>-84.7749710479996</v>
      </c>
      <c r="H4313">
        <v>15000</v>
      </c>
      <c r="I4313" t="s">
        <v>12</v>
      </c>
      <c r="J4313" t="s">
        <v>13</v>
      </c>
      <c r="K4313">
        <v>36</v>
      </c>
      <c r="L4313">
        <v>235</v>
      </c>
      <c r="M4313" t="s">
        <v>32</v>
      </c>
    </row>
    <row r="4314" spans="1:13" x14ac:dyDescent="0.35">
      <c r="A4314">
        <v>2008</v>
      </c>
      <c r="B4314" t="s">
        <v>59</v>
      </c>
      <c r="C4314">
        <v>18.2</v>
      </c>
      <c r="D4314">
        <f>H4314/E4314*C4314</f>
        <v>0.15407639223238645</v>
      </c>
      <c r="E4314">
        <f>INDEX(Reference!$A$1:$H$55, MATCH(B4314, Reference!$A$1:$A$55, 0), MATCH(A4314, Reference!$A$1:$H$1, 0))</f>
        <v>498480</v>
      </c>
      <c r="F4314">
        <v>37.645970271000401</v>
      </c>
      <c r="G4314">
        <v>-84.7749710479996</v>
      </c>
      <c r="H4314">
        <v>4220</v>
      </c>
      <c r="I4314" t="s">
        <v>12</v>
      </c>
      <c r="J4314" t="s">
        <v>13</v>
      </c>
      <c r="K4314">
        <v>36</v>
      </c>
      <c r="L4314">
        <v>235</v>
      </c>
      <c r="M4314" t="s">
        <v>40</v>
      </c>
    </row>
    <row r="4315" spans="1:13" x14ac:dyDescent="0.35">
      <c r="A4315">
        <v>2008</v>
      </c>
      <c r="B4315" t="s">
        <v>59</v>
      </c>
      <c r="C4315">
        <v>17.600000000000001</v>
      </c>
      <c r="D4315">
        <f>H4315/E4315*C4315</f>
        <v>1.0655400417268497</v>
      </c>
      <c r="E4315">
        <f>INDEX(Reference!$A$1:$H$55, MATCH(B4315, Reference!$A$1:$A$55, 0), MATCH(A4315, Reference!$A$1:$H$1, 0))</f>
        <v>498480</v>
      </c>
      <c r="F4315">
        <v>37.645970271000401</v>
      </c>
      <c r="G4315">
        <v>-84.7749710479996</v>
      </c>
      <c r="H4315">
        <v>30179</v>
      </c>
      <c r="I4315" t="s">
        <v>12</v>
      </c>
      <c r="J4315" t="s">
        <v>13</v>
      </c>
      <c r="K4315">
        <v>36</v>
      </c>
      <c r="L4315">
        <v>235</v>
      </c>
      <c r="M4315" t="s">
        <v>61</v>
      </c>
    </row>
    <row r="4316" spans="1:13" x14ac:dyDescent="0.35">
      <c r="A4316">
        <v>2008</v>
      </c>
      <c r="B4316" t="s">
        <v>59</v>
      </c>
      <c r="C4316">
        <v>16.600000000000001</v>
      </c>
      <c r="D4316">
        <f>H4316/E4316*C4316</f>
        <v>0.77355440539239295</v>
      </c>
      <c r="E4316">
        <f>INDEX(Reference!$A$1:$H$55, MATCH(B4316, Reference!$A$1:$A$55, 0), MATCH(A4316, Reference!$A$1:$H$1, 0))</f>
        <v>498480</v>
      </c>
      <c r="F4316">
        <v>37.645970271000401</v>
      </c>
      <c r="G4316">
        <v>-84.7749710479996</v>
      </c>
      <c r="H4316">
        <v>23229</v>
      </c>
      <c r="I4316" t="s">
        <v>18</v>
      </c>
      <c r="J4316" t="s">
        <v>19</v>
      </c>
      <c r="K4316">
        <v>36</v>
      </c>
      <c r="L4316">
        <v>235</v>
      </c>
      <c r="M4316" t="s">
        <v>32</v>
      </c>
    </row>
    <row r="4317" spans="1:13" x14ac:dyDescent="0.35">
      <c r="A4317">
        <v>2008</v>
      </c>
      <c r="B4317" t="s">
        <v>59</v>
      </c>
      <c r="C4317">
        <v>21.8</v>
      </c>
      <c r="D4317">
        <f>H4317/E4317*C4317</f>
        <v>0.16964010592200288</v>
      </c>
      <c r="E4317">
        <f>INDEX(Reference!$A$1:$H$55, MATCH(B4317, Reference!$A$1:$A$55, 0), MATCH(A4317, Reference!$A$1:$H$1, 0))</f>
        <v>498480</v>
      </c>
      <c r="F4317">
        <v>37.645970271000401</v>
      </c>
      <c r="G4317">
        <v>-84.7749710479996</v>
      </c>
      <c r="H4317">
        <v>3879</v>
      </c>
      <c r="I4317" t="s">
        <v>22</v>
      </c>
      <c r="J4317" t="s">
        <v>19</v>
      </c>
      <c r="K4317">
        <v>36</v>
      </c>
      <c r="L4317">
        <v>235</v>
      </c>
      <c r="M4317" t="s">
        <v>16</v>
      </c>
    </row>
    <row r="4318" spans="1:13" x14ac:dyDescent="0.35">
      <c r="A4318">
        <v>2008</v>
      </c>
      <c r="B4318" t="s">
        <v>59</v>
      </c>
      <c r="C4318">
        <v>16.600000000000001</v>
      </c>
      <c r="D4318">
        <f>H4318/E4318*C4318</f>
        <v>1.2422359974321939</v>
      </c>
      <c r="E4318">
        <f>INDEX(Reference!$A$1:$H$55, MATCH(B4318, Reference!$A$1:$A$55, 0), MATCH(A4318, Reference!$A$1:$H$1, 0))</f>
        <v>498480</v>
      </c>
      <c r="F4318">
        <v>37.645970271000401</v>
      </c>
      <c r="G4318">
        <v>-84.7749710479996</v>
      </c>
      <c r="H4318">
        <v>37303</v>
      </c>
      <c r="I4318" t="s">
        <v>18</v>
      </c>
      <c r="J4318" t="s">
        <v>19</v>
      </c>
      <c r="K4318">
        <v>36</v>
      </c>
      <c r="L4318">
        <v>235</v>
      </c>
      <c r="M4318" t="s">
        <v>27</v>
      </c>
    </row>
    <row r="4319" spans="1:13" x14ac:dyDescent="0.35">
      <c r="A4319">
        <v>2008</v>
      </c>
      <c r="B4319" t="s">
        <v>59</v>
      </c>
      <c r="C4319">
        <v>11.9</v>
      </c>
      <c r="D4319">
        <f>H4319/E4319*C4319</f>
        <v>1.4084817846252609E-3</v>
      </c>
      <c r="E4319">
        <f>INDEX(Reference!$A$1:$H$55, MATCH(B4319, Reference!$A$1:$A$55, 0), MATCH(A4319, Reference!$A$1:$H$1, 0))</f>
        <v>498480</v>
      </c>
      <c r="F4319">
        <v>37.645970271000401</v>
      </c>
      <c r="G4319">
        <v>-84.7749710479996</v>
      </c>
      <c r="H4319">
        <v>59</v>
      </c>
      <c r="I4319" t="s">
        <v>18</v>
      </c>
      <c r="J4319" t="s">
        <v>19</v>
      </c>
      <c r="K4319">
        <v>36</v>
      </c>
      <c r="L4319">
        <v>235</v>
      </c>
      <c r="M4319" t="s">
        <v>47</v>
      </c>
    </row>
    <row r="4320" spans="1:13" x14ac:dyDescent="0.35">
      <c r="A4320">
        <v>2010</v>
      </c>
      <c r="B4320" t="s">
        <v>59</v>
      </c>
      <c r="C4320">
        <v>16.600000000000001</v>
      </c>
      <c r="D4320">
        <f>H4320/E4320*C4320</f>
        <v>0.65825353656736874</v>
      </c>
      <c r="E4320">
        <f>INDEX(Reference!$A$1:$H$55, MATCH(B4320, Reference!$A$1:$A$55, 0), MATCH(A4320, Reference!$A$1:$H$1, 0))</f>
        <v>474330</v>
      </c>
      <c r="F4320">
        <v>37.645970271000401</v>
      </c>
      <c r="G4320">
        <v>-84.7749710479996</v>
      </c>
      <c r="H4320">
        <v>18809</v>
      </c>
      <c r="I4320" t="s">
        <v>18</v>
      </c>
      <c r="J4320" t="s">
        <v>19</v>
      </c>
      <c r="K4320">
        <v>36</v>
      </c>
      <c r="L4320">
        <v>235</v>
      </c>
      <c r="M4320" t="s">
        <v>55</v>
      </c>
    </row>
    <row r="4321" spans="1:13" x14ac:dyDescent="0.35">
      <c r="A4321">
        <v>2010</v>
      </c>
      <c r="B4321" t="s">
        <v>59</v>
      </c>
      <c r="C4321">
        <v>22.2</v>
      </c>
      <c r="D4321">
        <f>H4321/E4321*C4321</f>
        <v>0.21168933021314273</v>
      </c>
      <c r="E4321">
        <f>INDEX(Reference!$A$1:$H$55, MATCH(B4321, Reference!$A$1:$A$55, 0), MATCH(A4321, Reference!$A$1:$H$1, 0))</f>
        <v>474330</v>
      </c>
      <c r="F4321">
        <v>37.645970271000401</v>
      </c>
      <c r="G4321">
        <v>-84.7749710479996</v>
      </c>
      <c r="H4321">
        <v>4523</v>
      </c>
      <c r="I4321" t="s">
        <v>22</v>
      </c>
      <c r="J4321" t="s">
        <v>19</v>
      </c>
      <c r="K4321">
        <v>36</v>
      </c>
      <c r="L4321">
        <v>235</v>
      </c>
      <c r="M4321" t="s">
        <v>16</v>
      </c>
    </row>
    <row r="4322" spans="1:13" x14ac:dyDescent="0.35">
      <c r="A4322">
        <v>2010</v>
      </c>
      <c r="B4322" t="s">
        <v>59</v>
      </c>
      <c r="C4322">
        <v>17.899999999999999</v>
      </c>
      <c r="D4322">
        <f>H4322/E4322*C4322</f>
        <v>0.52889022410558051</v>
      </c>
      <c r="E4322">
        <f>INDEX(Reference!$A$1:$H$55, MATCH(B4322, Reference!$A$1:$A$55, 0), MATCH(A4322, Reference!$A$1:$H$1, 0))</f>
        <v>474330</v>
      </c>
      <c r="F4322">
        <v>37.645970271000401</v>
      </c>
      <c r="G4322">
        <v>-84.7749710479996</v>
      </c>
      <c r="H4322">
        <v>14015</v>
      </c>
      <c r="I4322" t="s">
        <v>12</v>
      </c>
      <c r="J4322" t="s">
        <v>13</v>
      </c>
      <c r="K4322">
        <v>36</v>
      </c>
      <c r="L4322">
        <v>235</v>
      </c>
      <c r="M4322" t="s">
        <v>32</v>
      </c>
    </row>
    <row r="4323" spans="1:13" x14ac:dyDescent="0.35">
      <c r="A4323">
        <v>2010</v>
      </c>
      <c r="B4323" t="s">
        <v>59</v>
      </c>
      <c r="C4323">
        <v>19.100000000000001</v>
      </c>
      <c r="D4323">
        <f>H4323/E4323*C4323</f>
        <v>0.17149853477536739</v>
      </c>
      <c r="E4323">
        <f>INDEX(Reference!$A$1:$H$55, MATCH(B4323, Reference!$A$1:$A$55, 0), MATCH(A4323, Reference!$A$1:$H$1, 0))</f>
        <v>474330</v>
      </c>
      <c r="F4323">
        <v>37.645970271000401</v>
      </c>
      <c r="G4323">
        <v>-84.7749710479996</v>
      </c>
      <c r="H4323">
        <v>4259</v>
      </c>
      <c r="I4323" t="s">
        <v>12</v>
      </c>
      <c r="J4323" t="s">
        <v>13</v>
      </c>
      <c r="K4323">
        <v>36</v>
      </c>
      <c r="L4323">
        <v>235</v>
      </c>
      <c r="M4323" t="s">
        <v>40</v>
      </c>
    </row>
    <row r="4324" spans="1:13" x14ac:dyDescent="0.35">
      <c r="A4324">
        <v>2010</v>
      </c>
      <c r="B4324" t="s">
        <v>59</v>
      </c>
      <c r="C4324">
        <v>18.100000000000001</v>
      </c>
      <c r="D4324">
        <f>H4324/E4324*C4324</f>
        <v>0.85022262981468599</v>
      </c>
      <c r="E4324">
        <f>INDEX(Reference!$A$1:$H$55, MATCH(B4324, Reference!$A$1:$A$55, 0), MATCH(A4324, Reference!$A$1:$H$1, 0))</f>
        <v>474330</v>
      </c>
      <c r="F4324">
        <v>37.645970271000401</v>
      </c>
      <c r="G4324">
        <v>-84.7749710479996</v>
      </c>
      <c r="H4324">
        <v>22281</v>
      </c>
      <c r="I4324" t="s">
        <v>22</v>
      </c>
      <c r="J4324" t="s">
        <v>19</v>
      </c>
      <c r="K4324">
        <v>36</v>
      </c>
      <c r="L4324">
        <v>235</v>
      </c>
      <c r="M4324" t="s">
        <v>23</v>
      </c>
    </row>
    <row r="4325" spans="1:13" x14ac:dyDescent="0.35">
      <c r="A4325">
        <v>2010</v>
      </c>
      <c r="B4325" t="s">
        <v>59</v>
      </c>
      <c r="C4325">
        <v>18.899999999999999</v>
      </c>
      <c r="D4325">
        <f>H4325/E4325*C4325</f>
        <v>0.6525924988931755</v>
      </c>
      <c r="E4325">
        <f>INDEX(Reference!$A$1:$H$55, MATCH(B4325, Reference!$A$1:$A$55, 0), MATCH(A4325, Reference!$A$1:$H$1, 0))</f>
        <v>474330</v>
      </c>
      <c r="F4325">
        <v>37.645970271000401</v>
      </c>
      <c r="G4325">
        <v>-84.7749710479996</v>
      </c>
      <c r="H4325">
        <v>16378</v>
      </c>
      <c r="I4325" t="s">
        <v>22</v>
      </c>
      <c r="J4325" t="s">
        <v>19</v>
      </c>
      <c r="K4325">
        <v>36</v>
      </c>
      <c r="L4325">
        <v>235</v>
      </c>
      <c r="M4325" t="s">
        <v>30</v>
      </c>
    </row>
    <row r="4326" spans="1:13" x14ac:dyDescent="0.35">
      <c r="A4326">
        <v>2010</v>
      </c>
      <c r="B4326" t="s">
        <v>59</v>
      </c>
      <c r="C4326">
        <v>19.8</v>
      </c>
      <c r="D4326">
        <f>H4326/E4326*C4326</f>
        <v>0.53013724622098535</v>
      </c>
      <c r="E4326">
        <f>INDEX(Reference!$A$1:$H$55, MATCH(B4326, Reference!$A$1:$A$55, 0), MATCH(A4326, Reference!$A$1:$H$1, 0))</f>
        <v>474330</v>
      </c>
      <c r="F4326">
        <v>37.645970271000401</v>
      </c>
      <c r="G4326">
        <v>-84.7749710479996</v>
      </c>
      <c r="H4326">
        <v>12700</v>
      </c>
      <c r="I4326" t="s">
        <v>12</v>
      </c>
      <c r="J4326" t="s">
        <v>13</v>
      </c>
      <c r="K4326">
        <v>36</v>
      </c>
      <c r="L4326">
        <v>235</v>
      </c>
      <c r="M4326" s="1">
        <v>45277</v>
      </c>
    </row>
    <row r="4327" spans="1:13" x14ac:dyDescent="0.35">
      <c r="A4327">
        <v>2010</v>
      </c>
      <c r="B4327" t="s">
        <v>59</v>
      </c>
      <c r="C4327">
        <v>22.4</v>
      </c>
      <c r="D4327">
        <f>H4327/E4327*C4327</f>
        <v>3.1640419117492042E-3</v>
      </c>
      <c r="E4327">
        <f>INDEX(Reference!$A$1:$H$55, MATCH(B4327, Reference!$A$1:$A$55, 0), MATCH(A4327, Reference!$A$1:$H$1, 0))</f>
        <v>474330</v>
      </c>
      <c r="F4327">
        <v>37.645970271000401</v>
      </c>
      <c r="G4327">
        <v>-84.7749710479996</v>
      </c>
      <c r="H4327">
        <v>67</v>
      </c>
      <c r="I4327" t="s">
        <v>18</v>
      </c>
      <c r="J4327" t="s">
        <v>19</v>
      </c>
      <c r="K4327">
        <v>36</v>
      </c>
      <c r="L4327">
        <v>235</v>
      </c>
      <c r="M4327" t="s">
        <v>47</v>
      </c>
    </row>
    <row r="4328" spans="1:13" x14ac:dyDescent="0.35">
      <c r="A4328">
        <v>2010</v>
      </c>
      <c r="B4328" t="s">
        <v>59</v>
      </c>
      <c r="C4328">
        <v>22.3</v>
      </c>
      <c r="D4328">
        <f>H4328/E4328*C4328</f>
        <v>0.1167819872240845</v>
      </c>
      <c r="E4328">
        <f>INDEX(Reference!$A$1:$H$55, MATCH(B4328, Reference!$A$1:$A$55, 0), MATCH(A4328, Reference!$A$1:$H$1, 0))</f>
        <v>474330</v>
      </c>
      <c r="F4328">
        <v>37.645970271000401</v>
      </c>
      <c r="G4328">
        <v>-84.7749710479996</v>
      </c>
      <c r="H4328">
        <v>2484</v>
      </c>
      <c r="I4328" t="s">
        <v>12</v>
      </c>
      <c r="J4328" t="s">
        <v>13</v>
      </c>
      <c r="K4328">
        <v>36</v>
      </c>
      <c r="L4328">
        <v>235</v>
      </c>
      <c r="M4328" t="s">
        <v>16</v>
      </c>
    </row>
    <row r="4329" spans="1:13" x14ac:dyDescent="0.35">
      <c r="A4329">
        <v>2010</v>
      </c>
      <c r="B4329" t="s">
        <v>59</v>
      </c>
      <c r="C4329">
        <v>18.2</v>
      </c>
      <c r="D4329">
        <f>H4329/E4329*C4329</f>
        <v>1.7558455084013238</v>
      </c>
      <c r="E4329">
        <f>INDEX(Reference!$A$1:$H$55, MATCH(B4329, Reference!$A$1:$A$55, 0), MATCH(A4329, Reference!$A$1:$H$1, 0))</f>
        <v>474330</v>
      </c>
      <c r="F4329">
        <v>37.645970271000401</v>
      </c>
      <c r="G4329">
        <v>-84.7749710479996</v>
      </c>
      <c r="H4329">
        <v>45761</v>
      </c>
      <c r="I4329" t="s">
        <v>22</v>
      </c>
      <c r="J4329" t="s">
        <v>19</v>
      </c>
      <c r="K4329">
        <v>36</v>
      </c>
      <c r="L4329">
        <v>235</v>
      </c>
      <c r="M4329" t="s">
        <v>61</v>
      </c>
    </row>
    <row r="4330" spans="1:13" x14ac:dyDescent="0.35">
      <c r="A4330">
        <v>2010</v>
      </c>
      <c r="B4330" t="s">
        <v>59</v>
      </c>
      <c r="C4330">
        <v>20.2</v>
      </c>
      <c r="D4330">
        <f>H4330/E4330*C4330</f>
        <v>0.44749773364535239</v>
      </c>
      <c r="E4330">
        <f>INDEX(Reference!$A$1:$H$55, MATCH(B4330, Reference!$A$1:$A$55, 0), MATCH(A4330, Reference!$A$1:$H$1, 0))</f>
        <v>474330</v>
      </c>
      <c r="F4330">
        <v>37.645970271000401</v>
      </c>
      <c r="G4330">
        <v>-84.7749710479996</v>
      </c>
      <c r="H4330">
        <v>10508</v>
      </c>
      <c r="I4330" t="s">
        <v>12</v>
      </c>
      <c r="J4330" t="s">
        <v>13</v>
      </c>
      <c r="K4330">
        <v>36</v>
      </c>
      <c r="L4330">
        <v>235</v>
      </c>
      <c r="M4330" t="s">
        <v>14</v>
      </c>
    </row>
    <row r="4331" spans="1:13" x14ac:dyDescent="0.35">
      <c r="A4331">
        <v>2010</v>
      </c>
      <c r="B4331" t="s">
        <v>59</v>
      </c>
      <c r="C4331">
        <v>11.6</v>
      </c>
      <c r="D4331">
        <f>H4331/E4331*C4331</f>
        <v>2.235237071237324E-2</v>
      </c>
      <c r="E4331">
        <f>INDEX(Reference!$A$1:$H$55, MATCH(B4331, Reference!$A$1:$A$55, 0), MATCH(A4331, Reference!$A$1:$H$1, 0))</f>
        <v>474330</v>
      </c>
      <c r="F4331">
        <v>37.645970271000401</v>
      </c>
      <c r="G4331">
        <v>-84.7749710479996</v>
      </c>
      <c r="H4331">
        <v>914</v>
      </c>
      <c r="I4331" t="s">
        <v>12</v>
      </c>
      <c r="J4331" t="s">
        <v>13</v>
      </c>
      <c r="K4331">
        <v>36</v>
      </c>
      <c r="L4331">
        <v>235</v>
      </c>
      <c r="M4331" s="1">
        <v>44990</v>
      </c>
    </row>
    <row r="4332" spans="1:13" x14ac:dyDescent="0.35">
      <c r="A4332">
        <v>2010</v>
      </c>
      <c r="B4332" t="s">
        <v>59</v>
      </c>
      <c r="D4332">
        <f>H4332/E4332*C4332</f>
        <v>0</v>
      </c>
      <c r="E4332">
        <f>INDEX(Reference!$A$1:$H$55, MATCH(B4332, Reference!$A$1:$A$55, 0), MATCH(A4332, Reference!$A$1:$H$1, 0))</f>
        <v>474330</v>
      </c>
      <c r="F4332">
        <v>37.645970271000401</v>
      </c>
      <c r="G4332">
        <v>-84.7749710479996</v>
      </c>
      <c r="I4332" t="s">
        <v>12</v>
      </c>
      <c r="J4332" t="s">
        <v>13</v>
      </c>
      <c r="K4332">
        <v>36</v>
      </c>
      <c r="L4332">
        <v>235</v>
      </c>
      <c r="M4332" t="s">
        <v>47</v>
      </c>
    </row>
    <row r="4333" spans="1:13" x14ac:dyDescent="0.35">
      <c r="A4333">
        <v>2010</v>
      </c>
      <c r="B4333" t="s">
        <v>59</v>
      </c>
      <c r="C4333">
        <v>17.899999999999999</v>
      </c>
      <c r="D4333">
        <f>H4333/E4333*C4333</f>
        <v>2.5284084919781585E-3</v>
      </c>
      <c r="E4333">
        <f>INDEX(Reference!$A$1:$H$55, MATCH(B4333, Reference!$A$1:$A$55, 0), MATCH(A4333, Reference!$A$1:$H$1, 0))</f>
        <v>474330</v>
      </c>
      <c r="F4333">
        <v>37.645970271000401</v>
      </c>
      <c r="G4333">
        <v>-84.7749710479996</v>
      </c>
      <c r="H4333">
        <v>67</v>
      </c>
      <c r="I4333" t="s">
        <v>22</v>
      </c>
      <c r="J4333" t="s">
        <v>19</v>
      </c>
      <c r="K4333">
        <v>36</v>
      </c>
      <c r="L4333">
        <v>235</v>
      </c>
      <c r="M4333" t="s">
        <v>47</v>
      </c>
    </row>
    <row r="4334" spans="1:13" x14ac:dyDescent="0.35">
      <c r="A4334">
        <v>2010</v>
      </c>
      <c r="B4334" t="s">
        <v>59</v>
      </c>
      <c r="C4334">
        <v>18.899999999999999</v>
      </c>
      <c r="D4334">
        <f>H4334/E4334*C4334</f>
        <v>0.18022199734362152</v>
      </c>
      <c r="E4334">
        <f>INDEX(Reference!$A$1:$H$55, MATCH(B4334, Reference!$A$1:$A$55, 0), MATCH(A4334, Reference!$A$1:$H$1, 0))</f>
        <v>474330</v>
      </c>
      <c r="F4334">
        <v>37.645970271000401</v>
      </c>
      <c r="G4334">
        <v>-84.7749710479996</v>
      </c>
      <c r="H4334">
        <v>4523</v>
      </c>
      <c r="I4334" t="s">
        <v>18</v>
      </c>
      <c r="J4334" t="s">
        <v>19</v>
      </c>
      <c r="K4334">
        <v>36</v>
      </c>
      <c r="L4334">
        <v>235</v>
      </c>
      <c r="M4334" t="s">
        <v>16</v>
      </c>
    </row>
    <row r="4335" spans="1:13" x14ac:dyDescent="0.35">
      <c r="A4335">
        <v>2010</v>
      </c>
      <c r="B4335" t="s">
        <v>59</v>
      </c>
      <c r="C4335">
        <v>19.399999999999999</v>
      </c>
      <c r="D4335">
        <f>H4335/E4335*C4335</f>
        <v>0.81705521472392628</v>
      </c>
      <c r="E4335">
        <f>INDEX(Reference!$A$1:$H$55, MATCH(B4335, Reference!$A$1:$A$55, 0), MATCH(A4335, Reference!$A$1:$H$1, 0))</f>
        <v>474330</v>
      </c>
      <c r="F4335">
        <v>37.645970271000401</v>
      </c>
      <c r="G4335">
        <v>-84.7749710479996</v>
      </c>
      <c r="H4335">
        <v>19977</v>
      </c>
      <c r="I4335" t="s">
        <v>12</v>
      </c>
      <c r="J4335" t="s">
        <v>13</v>
      </c>
      <c r="K4335">
        <v>36</v>
      </c>
      <c r="L4335">
        <v>235</v>
      </c>
      <c r="M4335" t="s">
        <v>27</v>
      </c>
    </row>
    <row r="4336" spans="1:13" x14ac:dyDescent="0.35">
      <c r="A4336">
        <v>2010</v>
      </c>
      <c r="B4336" t="s">
        <v>59</v>
      </c>
      <c r="C4336">
        <v>18.3</v>
      </c>
      <c r="D4336">
        <f>H4336/E4336*C4336</f>
        <v>0.90587565618872934</v>
      </c>
      <c r="E4336">
        <f>INDEX(Reference!$A$1:$H$55, MATCH(B4336, Reference!$A$1:$A$55, 0), MATCH(A4336, Reference!$A$1:$H$1, 0))</f>
        <v>474330</v>
      </c>
      <c r="F4336">
        <v>37.645970271000401</v>
      </c>
      <c r="G4336">
        <v>-84.7749710479996</v>
      </c>
      <c r="H4336">
        <v>23480</v>
      </c>
      <c r="I4336" t="s">
        <v>22</v>
      </c>
      <c r="J4336" t="s">
        <v>19</v>
      </c>
      <c r="K4336">
        <v>36</v>
      </c>
      <c r="L4336">
        <v>235</v>
      </c>
      <c r="M4336" t="s">
        <v>32</v>
      </c>
    </row>
    <row r="4337" spans="1:13" x14ac:dyDescent="0.35">
      <c r="A4337">
        <v>2010</v>
      </c>
      <c r="B4337" t="s">
        <v>59</v>
      </c>
      <c r="C4337">
        <v>16.5</v>
      </c>
      <c r="D4337">
        <f>H4337/E4337*C4337</f>
        <v>0.56972361014483586</v>
      </c>
      <c r="E4337">
        <f>INDEX(Reference!$A$1:$H$55, MATCH(B4337, Reference!$A$1:$A$55, 0), MATCH(A4337, Reference!$A$1:$H$1, 0))</f>
        <v>474330</v>
      </c>
      <c r="F4337">
        <v>37.645970271000401</v>
      </c>
      <c r="G4337">
        <v>-84.7749710479996</v>
      </c>
      <c r="H4337">
        <v>16378</v>
      </c>
      <c r="I4337" t="s">
        <v>18</v>
      </c>
      <c r="J4337" t="s">
        <v>19</v>
      </c>
      <c r="K4337">
        <v>36</v>
      </c>
      <c r="L4337">
        <v>235</v>
      </c>
      <c r="M4337" t="s">
        <v>30</v>
      </c>
    </row>
    <row r="4338" spans="1:13" x14ac:dyDescent="0.35">
      <c r="A4338">
        <v>2010</v>
      </c>
      <c r="B4338" t="s">
        <v>59</v>
      </c>
      <c r="C4338">
        <v>16.600000000000001</v>
      </c>
      <c r="D4338">
        <f>H4338/E4338*C4338</f>
        <v>1.6014854637067022</v>
      </c>
      <c r="E4338">
        <f>INDEX(Reference!$A$1:$H$55, MATCH(B4338, Reference!$A$1:$A$55, 0), MATCH(A4338, Reference!$A$1:$H$1, 0))</f>
        <v>474330</v>
      </c>
      <c r="F4338">
        <v>37.645970271000401</v>
      </c>
      <c r="G4338">
        <v>-84.7749710479996</v>
      </c>
      <c r="H4338">
        <v>45761</v>
      </c>
      <c r="I4338" t="s">
        <v>18</v>
      </c>
      <c r="J4338" t="s">
        <v>19</v>
      </c>
      <c r="K4338">
        <v>36</v>
      </c>
      <c r="L4338">
        <v>235</v>
      </c>
      <c r="M4338" t="s">
        <v>61</v>
      </c>
    </row>
    <row r="4339" spans="1:13" x14ac:dyDescent="0.35">
      <c r="A4339">
        <v>2010</v>
      </c>
      <c r="B4339" t="s">
        <v>59</v>
      </c>
      <c r="C4339">
        <v>16.600000000000001</v>
      </c>
      <c r="D4339">
        <f>H4339/E4339*C4339</f>
        <v>0.37005544662998335</v>
      </c>
      <c r="E4339">
        <f>INDEX(Reference!$A$1:$H$55, MATCH(B4339, Reference!$A$1:$A$55, 0), MATCH(A4339, Reference!$A$1:$H$1, 0))</f>
        <v>474330</v>
      </c>
      <c r="F4339">
        <v>37.645970271000401</v>
      </c>
      <c r="G4339">
        <v>-84.7749710479996</v>
      </c>
      <c r="H4339">
        <v>10574</v>
      </c>
      <c r="I4339" t="s">
        <v>18</v>
      </c>
      <c r="J4339" t="s">
        <v>19</v>
      </c>
      <c r="K4339">
        <v>36</v>
      </c>
      <c r="L4339">
        <v>235</v>
      </c>
      <c r="M4339" t="s">
        <v>43</v>
      </c>
    </row>
    <row r="4340" spans="1:13" x14ac:dyDescent="0.35">
      <c r="A4340">
        <v>2010</v>
      </c>
      <c r="B4340" t="s">
        <v>59</v>
      </c>
      <c r="C4340">
        <v>20.399999999999999</v>
      </c>
      <c r="D4340">
        <f>H4340/E4340*C4340</f>
        <v>0.45476693441275057</v>
      </c>
      <c r="E4340">
        <f>INDEX(Reference!$A$1:$H$55, MATCH(B4340, Reference!$A$1:$A$55, 0), MATCH(A4340, Reference!$A$1:$H$1, 0))</f>
        <v>474330</v>
      </c>
      <c r="F4340">
        <v>37.645970271000401</v>
      </c>
      <c r="G4340">
        <v>-84.7749710479996</v>
      </c>
      <c r="H4340">
        <v>10574</v>
      </c>
      <c r="I4340" t="s">
        <v>22</v>
      </c>
      <c r="J4340" t="s">
        <v>19</v>
      </c>
      <c r="K4340">
        <v>36</v>
      </c>
      <c r="L4340">
        <v>235</v>
      </c>
      <c r="M4340" t="s">
        <v>43</v>
      </c>
    </row>
    <row r="4341" spans="1:13" x14ac:dyDescent="0.35">
      <c r="A4341">
        <v>2010</v>
      </c>
      <c r="B4341" t="s">
        <v>59</v>
      </c>
      <c r="C4341">
        <v>19.600000000000001</v>
      </c>
      <c r="D4341">
        <f>H4341/E4341*C4341</f>
        <v>1.1210094238188604</v>
      </c>
      <c r="E4341">
        <f>INDEX(Reference!$A$1:$H$55, MATCH(B4341, Reference!$A$1:$A$55, 0), MATCH(A4341, Reference!$A$1:$H$1, 0))</f>
        <v>474330</v>
      </c>
      <c r="F4341">
        <v>37.645970271000401</v>
      </c>
      <c r="G4341">
        <v>-84.7749710479996</v>
      </c>
      <c r="H4341">
        <v>27129</v>
      </c>
      <c r="I4341" t="s">
        <v>12</v>
      </c>
      <c r="J4341" t="s">
        <v>13</v>
      </c>
      <c r="K4341">
        <v>36</v>
      </c>
      <c r="L4341">
        <v>235</v>
      </c>
      <c r="M4341" t="s">
        <v>61</v>
      </c>
    </row>
    <row r="4342" spans="1:13" x14ac:dyDescent="0.35">
      <c r="A4342">
        <v>2010</v>
      </c>
      <c r="B4342" t="s">
        <v>59</v>
      </c>
      <c r="C4342">
        <v>18</v>
      </c>
      <c r="D4342">
        <f>H4342/E4342*C4342</f>
        <v>1.301321864524698</v>
      </c>
      <c r="E4342">
        <f>INDEX(Reference!$A$1:$H$55, MATCH(B4342, Reference!$A$1:$A$55, 0), MATCH(A4342, Reference!$A$1:$H$1, 0))</f>
        <v>474330</v>
      </c>
      <c r="F4342">
        <v>37.645970271000401</v>
      </c>
      <c r="G4342">
        <v>-84.7749710479996</v>
      </c>
      <c r="H4342">
        <v>34292</v>
      </c>
      <c r="I4342" t="s">
        <v>22</v>
      </c>
      <c r="J4342" t="s">
        <v>19</v>
      </c>
      <c r="K4342">
        <v>36</v>
      </c>
      <c r="L4342">
        <v>235</v>
      </c>
      <c r="M4342" t="s">
        <v>27</v>
      </c>
    </row>
    <row r="4343" spans="1:13" x14ac:dyDescent="0.35">
      <c r="A4343">
        <v>2010</v>
      </c>
      <c r="B4343" t="s">
        <v>59</v>
      </c>
      <c r="C4343">
        <v>21.4</v>
      </c>
      <c r="D4343">
        <f>H4343/E4343*C4343</f>
        <v>0.59165475512828625</v>
      </c>
      <c r="E4343">
        <f>INDEX(Reference!$A$1:$H$55, MATCH(B4343, Reference!$A$1:$A$55, 0), MATCH(A4343, Reference!$A$1:$H$1, 0))</f>
        <v>474330</v>
      </c>
      <c r="F4343">
        <v>37.645970271000401</v>
      </c>
      <c r="G4343">
        <v>-84.7749710479996</v>
      </c>
      <c r="H4343">
        <v>13114</v>
      </c>
      <c r="I4343" t="s">
        <v>12</v>
      </c>
      <c r="J4343" t="s">
        <v>13</v>
      </c>
      <c r="K4343">
        <v>36</v>
      </c>
      <c r="L4343">
        <v>235</v>
      </c>
      <c r="M4343" t="s">
        <v>23</v>
      </c>
    </row>
    <row r="4344" spans="1:13" x14ac:dyDescent="0.35">
      <c r="A4344">
        <v>2010</v>
      </c>
      <c r="B4344" t="s">
        <v>59</v>
      </c>
      <c r="C4344">
        <v>15.2</v>
      </c>
      <c r="D4344">
        <f>H4344/E4344*C4344</f>
        <v>0.19890456011637467</v>
      </c>
      <c r="E4344">
        <f>INDEX(Reference!$A$1:$H$55, MATCH(B4344, Reference!$A$1:$A$55, 0), MATCH(A4344, Reference!$A$1:$H$1, 0))</f>
        <v>474330</v>
      </c>
      <c r="F4344">
        <v>37.645970271000401</v>
      </c>
      <c r="G4344">
        <v>-84.7749710479996</v>
      </c>
      <c r="H4344">
        <v>6207</v>
      </c>
      <c r="I4344" t="s">
        <v>18</v>
      </c>
      <c r="J4344" t="s">
        <v>19</v>
      </c>
      <c r="K4344">
        <v>36</v>
      </c>
      <c r="L4344">
        <v>235</v>
      </c>
      <c r="M4344" t="s">
        <v>40</v>
      </c>
    </row>
    <row r="4345" spans="1:13" x14ac:dyDescent="0.35">
      <c r="A4345">
        <v>2010</v>
      </c>
      <c r="B4345" t="s">
        <v>59</v>
      </c>
      <c r="C4345">
        <v>15.3</v>
      </c>
      <c r="D4345">
        <f>H4345/E4345*C4345</f>
        <v>1.0934792233255329E-2</v>
      </c>
      <c r="E4345">
        <f>INDEX(Reference!$A$1:$H$55, MATCH(B4345, Reference!$A$1:$A$55, 0), MATCH(A4345, Reference!$A$1:$H$1, 0))</f>
        <v>474330</v>
      </c>
      <c r="F4345">
        <v>37.645970271000401</v>
      </c>
      <c r="G4345">
        <v>-84.7749710479996</v>
      </c>
      <c r="H4345">
        <v>339</v>
      </c>
      <c r="I4345" t="s">
        <v>12</v>
      </c>
      <c r="J4345" t="s">
        <v>13</v>
      </c>
      <c r="K4345">
        <v>36</v>
      </c>
      <c r="L4345">
        <v>235</v>
      </c>
      <c r="M4345" t="s">
        <v>35</v>
      </c>
    </row>
    <row r="4346" spans="1:13" x14ac:dyDescent="0.35">
      <c r="A4346">
        <v>2010</v>
      </c>
      <c r="B4346" t="s">
        <v>59</v>
      </c>
      <c r="C4346">
        <v>16.399999999999999</v>
      </c>
      <c r="D4346">
        <f>H4346/E4346*C4346</f>
        <v>0.77036746568844461</v>
      </c>
      <c r="E4346">
        <f>INDEX(Reference!$A$1:$H$55, MATCH(B4346, Reference!$A$1:$A$55, 0), MATCH(A4346, Reference!$A$1:$H$1, 0))</f>
        <v>474330</v>
      </c>
      <c r="F4346">
        <v>37.645970271000401</v>
      </c>
      <c r="G4346">
        <v>-84.7749710479996</v>
      </c>
      <c r="H4346">
        <v>22281</v>
      </c>
      <c r="I4346" t="s">
        <v>18</v>
      </c>
      <c r="J4346" t="s">
        <v>19</v>
      </c>
      <c r="K4346">
        <v>36</v>
      </c>
      <c r="L4346">
        <v>235</v>
      </c>
      <c r="M4346" t="s">
        <v>23</v>
      </c>
    </row>
    <row r="4347" spans="1:13" x14ac:dyDescent="0.35">
      <c r="A4347">
        <v>2010</v>
      </c>
      <c r="B4347" t="s">
        <v>59</v>
      </c>
      <c r="C4347">
        <v>16.5</v>
      </c>
      <c r="D4347">
        <f>H4347/E4347*C4347</f>
        <v>0.65428815381696281</v>
      </c>
      <c r="E4347">
        <f>INDEX(Reference!$A$1:$H$55, MATCH(B4347, Reference!$A$1:$A$55, 0), MATCH(A4347, Reference!$A$1:$H$1, 0))</f>
        <v>474330</v>
      </c>
      <c r="F4347">
        <v>37.645970271000401</v>
      </c>
      <c r="G4347">
        <v>-84.7749710479996</v>
      </c>
      <c r="H4347">
        <v>18809</v>
      </c>
      <c r="I4347" t="s">
        <v>22</v>
      </c>
      <c r="J4347" t="s">
        <v>19</v>
      </c>
      <c r="K4347">
        <v>36</v>
      </c>
      <c r="L4347">
        <v>235</v>
      </c>
      <c r="M4347" t="s">
        <v>55</v>
      </c>
    </row>
    <row r="4348" spans="1:13" x14ac:dyDescent="0.35">
      <c r="A4348">
        <v>2010</v>
      </c>
      <c r="B4348" t="s">
        <v>59</v>
      </c>
      <c r="C4348">
        <v>16.2</v>
      </c>
      <c r="D4348">
        <f>H4348/E4348*C4348</f>
        <v>0.21199038643982038</v>
      </c>
      <c r="E4348">
        <f>INDEX(Reference!$A$1:$H$55, MATCH(B4348, Reference!$A$1:$A$55, 0), MATCH(A4348, Reference!$A$1:$H$1, 0))</f>
        <v>474330</v>
      </c>
      <c r="F4348">
        <v>37.645970271000401</v>
      </c>
      <c r="G4348">
        <v>-84.7749710479996</v>
      </c>
      <c r="H4348">
        <v>6207</v>
      </c>
      <c r="I4348" t="s">
        <v>22</v>
      </c>
      <c r="J4348" t="s">
        <v>19</v>
      </c>
      <c r="K4348">
        <v>36</v>
      </c>
      <c r="L4348">
        <v>235</v>
      </c>
      <c r="M4348" t="s">
        <v>40</v>
      </c>
    </row>
    <row r="4349" spans="1:13" x14ac:dyDescent="0.35">
      <c r="A4349">
        <v>2010</v>
      </c>
      <c r="B4349" t="s">
        <v>59</v>
      </c>
      <c r="C4349">
        <v>16.7</v>
      </c>
      <c r="D4349">
        <f>H4349/E4349*C4349</f>
        <v>0.82667341302468733</v>
      </c>
      <c r="E4349">
        <f>INDEX(Reference!$A$1:$H$55, MATCH(B4349, Reference!$A$1:$A$55, 0), MATCH(A4349, Reference!$A$1:$H$1, 0))</f>
        <v>474330</v>
      </c>
      <c r="F4349">
        <v>37.645970271000401</v>
      </c>
      <c r="G4349">
        <v>-84.7749710479996</v>
      </c>
      <c r="H4349">
        <v>23480</v>
      </c>
      <c r="I4349" t="s">
        <v>18</v>
      </c>
      <c r="J4349" t="s">
        <v>19</v>
      </c>
      <c r="K4349">
        <v>36</v>
      </c>
      <c r="L4349">
        <v>235</v>
      </c>
      <c r="M4349" t="s">
        <v>32</v>
      </c>
    </row>
    <row r="4350" spans="1:13" x14ac:dyDescent="0.35">
      <c r="A4350">
        <v>2010</v>
      </c>
      <c r="B4350" t="s">
        <v>59</v>
      </c>
      <c r="C4350">
        <v>16.5</v>
      </c>
      <c r="D4350">
        <f>H4350/E4350*C4350</f>
        <v>1.1928783758143064</v>
      </c>
      <c r="E4350">
        <f>INDEX(Reference!$A$1:$H$55, MATCH(B4350, Reference!$A$1:$A$55, 0), MATCH(A4350, Reference!$A$1:$H$1, 0))</f>
        <v>474330</v>
      </c>
      <c r="F4350">
        <v>37.645970271000401</v>
      </c>
      <c r="G4350">
        <v>-84.7749710479996</v>
      </c>
      <c r="H4350">
        <v>34292</v>
      </c>
      <c r="I4350" t="s">
        <v>18</v>
      </c>
      <c r="J4350" t="s">
        <v>19</v>
      </c>
      <c r="K4350">
        <v>36</v>
      </c>
      <c r="L4350">
        <v>235</v>
      </c>
      <c r="M4350" t="s">
        <v>27</v>
      </c>
    </row>
    <row r="4351" spans="1:13" x14ac:dyDescent="0.35">
      <c r="A4351">
        <v>2010</v>
      </c>
      <c r="B4351" t="s">
        <v>59</v>
      </c>
      <c r="C4351">
        <v>14.2</v>
      </c>
      <c r="D4351">
        <f>H4351/E4351*C4351</f>
        <v>1.7064069318828663E-2</v>
      </c>
      <c r="E4351">
        <f>INDEX(Reference!$A$1:$H$55, MATCH(B4351, Reference!$A$1:$A$55, 0), MATCH(A4351, Reference!$A$1:$H$1, 0))</f>
        <v>474330</v>
      </c>
      <c r="F4351">
        <v>37.645970271000401</v>
      </c>
      <c r="G4351">
        <v>-84.7749710479996</v>
      </c>
      <c r="H4351">
        <v>570</v>
      </c>
      <c r="I4351" t="s">
        <v>18</v>
      </c>
      <c r="J4351" t="s">
        <v>19</v>
      </c>
      <c r="K4351">
        <v>36</v>
      </c>
      <c r="L4351">
        <v>235</v>
      </c>
      <c r="M4351" t="s">
        <v>35</v>
      </c>
    </row>
    <row r="4352" spans="1:13" x14ac:dyDescent="0.35">
      <c r="A4352">
        <v>2010</v>
      </c>
      <c r="B4352" t="s">
        <v>59</v>
      </c>
      <c r="C4352">
        <v>18.899999999999999</v>
      </c>
      <c r="D4352">
        <f>H4352/E4352*C4352</f>
        <v>0.1198159509202454</v>
      </c>
      <c r="E4352">
        <f>INDEX(Reference!$A$1:$H$55, MATCH(B4352, Reference!$A$1:$A$55, 0), MATCH(A4352, Reference!$A$1:$H$1, 0))</f>
        <v>474330</v>
      </c>
      <c r="F4352">
        <v>37.645970271000401</v>
      </c>
      <c r="G4352">
        <v>-84.7749710479996</v>
      </c>
      <c r="H4352">
        <v>3007</v>
      </c>
      <c r="I4352" t="s">
        <v>12</v>
      </c>
      <c r="J4352" t="s">
        <v>13</v>
      </c>
      <c r="K4352">
        <v>36</v>
      </c>
      <c r="L4352">
        <v>235</v>
      </c>
      <c r="M4352" s="1">
        <v>45088</v>
      </c>
    </row>
    <row r="4353" spans="1:13" x14ac:dyDescent="0.35">
      <c r="A4353">
        <v>2010</v>
      </c>
      <c r="B4353" t="s">
        <v>59</v>
      </c>
      <c r="C4353">
        <v>16</v>
      </c>
      <c r="D4353">
        <f>H4353/E4353*C4353</f>
        <v>1.9227120359243566E-2</v>
      </c>
      <c r="E4353">
        <f>INDEX(Reference!$A$1:$H$55, MATCH(B4353, Reference!$A$1:$A$55, 0), MATCH(A4353, Reference!$A$1:$H$1, 0))</f>
        <v>474330</v>
      </c>
      <c r="F4353">
        <v>37.645970271000401</v>
      </c>
      <c r="G4353">
        <v>-84.7749710479996</v>
      </c>
      <c r="H4353">
        <v>570</v>
      </c>
      <c r="I4353" t="s">
        <v>22</v>
      </c>
      <c r="J4353" t="s">
        <v>19</v>
      </c>
      <c r="K4353">
        <v>36</v>
      </c>
      <c r="L4353">
        <v>235</v>
      </c>
      <c r="M4353" t="s">
        <v>35</v>
      </c>
    </row>
    <row r="4354" spans="1:13" x14ac:dyDescent="0.35">
      <c r="A4354">
        <v>2012</v>
      </c>
      <c r="B4354" t="s">
        <v>59</v>
      </c>
      <c r="C4354">
        <v>13.3</v>
      </c>
      <c r="D4354">
        <f>H4354/E4354*C4354</f>
        <v>0.50281610141030464</v>
      </c>
      <c r="E4354">
        <f>INDEX(Reference!$A$1:$H$55, MATCH(B4354, Reference!$A$1:$A$55, 0), MATCH(A4354, Reference!$A$1:$H$1, 0))</f>
        <v>443663</v>
      </c>
      <c r="F4354">
        <v>37.645970271000401</v>
      </c>
      <c r="G4354">
        <v>-84.7749710479996</v>
      </c>
      <c r="H4354">
        <v>16773</v>
      </c>
      <c r="I4354" t="s">
        <v>18</v>
      </c>
      <c r="J4354" t="s">
        <v>19</v>
      </c>
      <c r="K4354">
        <v>36</v>
      </c>
      <c r="L4354">
        <v>235</v>
      </c>
      <c r="M4354" t="s">
        <v>55</v>
      </c>
    </row>
    <row r="4355" spans="1:13" x14ac:dyDescent="0.35">
      <c r="A4355">
        <v>2012</v>
      </c>
      <c r="B4355" t="s">
        <v>59</v>
      </c>
      <c r="C4355">
        <v>5.2</v>
      </c>
      <c r="D4355">
        <f>H4355/E4355*C4355</f>
        <v>1.0618870629283938E-2</v>
      </c>
      <c r="E4355">
        <f>INDEX(Reference!$A$1:$H$55, MATCH(B4355, Reference!$A$1:$A$55, 0), MATCH(A4355, Reference!$A$1:$H$1, 0))</f>
        <v>443663</v>
      </c>
      <c r="F4355">
        <v>37.645970271000401</v>
      </c>
      <c r="G4355">
        <v>-84.7749710479996</v>
      </c>
      <c r="H4355">
        <v>906</v>
      </c>
      <c r="I4355" t="s">
        <v>12</v>
      </c>
      <c r="J4355" t="s">
        <v>13</v>
      </c>
      <c r="K4355">
        <v>36</v>
      </c>
      <c r="L4355">
        <v>235</v>
      </c>
      <c r="M4355" s="1">
        <v>44990</v>
      </c>
    </row>
    <row r="4356" spans="1:13" x14ac:dyDescent="0.35">
      <c r="A4356">
        <v>2012</v>
      </c>
      <c r="B4356" t="s">
        <v>59</v>
      </c>
      <c r="D4356">
        <f>H4356/E4356*C4356</f>
        <v>0</v>
      </c>
      <c r="E4356">
        <f>INDEX(Reference!$A$1:$H$55, MATCH(B4356, Reference!$A$1:$A$55, 0), MATCH(A4356, Reference!$A$1:$H$1, 0))</f>
        <v>443663</v>
      </c>
      <c r="F4356">
        <v>37.645970271000401</v>
      </c>
      <c r="G4356">
        <v>-84.7749710479996</v>
      </c>
      <c r="I4356" t="s">
        <v>12</v>
      </c>
      <c r="J4356" t="s">
        <v>13</v>
      </c>
      <c r="K4356">
        <v>36</v>
      </c>
      <c r="L4356">
        <v>235</v>
      </c>
      <c r="M4356" t="s">
        <v>47</v>
      </c>
    </row>
    <row r="4357" spans="1:13" x14ac:dyDescent="0.35">
      <c r="A4357">
        <v>2012</v>
      </c>
      <c r="B4357" t="s">
        <v>59</v>
      </c>
      <c r="C4357">
        <v>13.7</v>
      </c>
      <c r="D4357">
        <f>H4357/E4357*C4357</f>
        <v>0.66337986264349291</v>
      </c>
      <c r="E4357">
        <f>INDEX(Reference!$A$1:$H$55, MATCH(B4357, Reference!$A$1:$A$55, 0), MATCH(A4357, Reference!$A$1:$H$1, 0))</f>
        <v>443663</v>
      </c>
      <c r="F4357">
        <v>37.645970271000401</v>
      </c>
      <c r="G4357">
        <v>-84.7749710479996</v>
      </c>
      <c r="H4357">
        <v>21483</v>
      </c>
      <c r="I4357" t="s">
        <v>18</v>
      </c>
      <c r="J4357" t="s">
        <v>19</v>
      </c>
      <c r="K4357">
        <v>36</v>
      </c>
      <c r="L4357">
        <v>235</v>
      </c>
      <c r="M4357" t="s">
        <v>32</v>
      </c>
    </row>
    <row r="4358" spans="1:13" x14ac:dyDescent="0.35">
      <c r="A4358">
        <v>2012</v>
      </c>
      <c r="B4358" t="s">
        <v>59</v>
      </c>
      <c r="C4358">
        <v>12.1</v>
      </c>
      <c r="D4358">
        <f>H4358/E4358*C4358</f>
        <v>0.65673270027025021</v>
      </c>
      <c r="E4358">
        <f>INDEX(Reference!$A$1:$H$55, MATCH(B4358, Reference!$A$1:$A$55, 0), MATCH(A4358, Reference!$A$1:$H$1, 0))</f>
        <v>443663</v>
      </c>
      <c r="F4358">
        <v>37.645970271000401</v>
      </c>
      <c r="G4358">
        <v>-84.7749710479996</v>
      </c>
      <c r="H4358">
        <v>24080</v>
      </c>
      <c r="I4358" t="s">
        <v>12</v>
      </c>
      <c r="J4358" t="s">
        <v>13</v>
      </c>
      <c r="K4358">
        <v>36</v>
      </c>
      <c r="L4358">
        <v>235</v>
      </c>
      <c r="M4358" t="s">
        <v>61</v>
      </c>
    </row>
    <row r="4359" spans="1:13" x14ac:dyDescent="0.35">
      <c r="A4359">
        <v>2012</v>
      </c>
      <c r="B4359" t="s">
        <v>59</v>
      </c>
      <c r="C4359">
        <v>8.8000000000000007</v>
      </c>
      <c r="D4359">
        <f>H4359/E4359*C4359</f>
        <v>1.1305878560979843E-3</v>
      </c>
      <c r="E4359">
        <f>INDEX(Reference!$A$1:$H$55, MATCH(B4359, Reference!$A$1:$A$55, 0), MATCH(A4359, Reference!$A$1:$H$1, 0))</f>
        <v>443663</v>
      </c>
      <c r="F4359">
        <v>37.645970271000401</v>
      </c>
      <c r="G4359">
        <v>-84.7749710479996</v>
      </c>
      <c r="H4359">
        <v>57</v>
      </c>
      <c r="I4359" t="s">
        <v>18</v>
      </c>
      <c r="J4359" t="s">
        <v>19</v>
      </c>
      <c r="K4359">
        <v>36</v>
      </c>
      <c r="L4359">
        <v>235</v>
      </c>
      <c r="M4359" t="s">
        <v>47</v>
      </c>
    </row>
    <row r="4360" spans="1:13" x14ac:dyDescent="0.35">
      <c r="A4360">
        <v>2012</v>
      </c>
      <c r="B4360" t="s">
        <v>59</v>
      </c>
      <c r="C4360">
        <v>11.4</v>
      </c>
      <c r="D4360">
        <f>H4360/E4360*C4360</f>
        <v>0.4309852297802611</v>
      </c>
      <c r="E4360">
        <f>INDEX(Reference!$A$1:$H$55, MATCH(B4360, Reference!$A$1:$A$55, 0), MATCH(A4360, Reference!$A$1:$H$1, 0))</f>
        <v>443663</v>
      </c>
      <c r="F4360">
        <v>37.645970271000401</v>
      </c>
      <c r="G4360">
        <v>-84.7749710479996</v>
      </c>
      <c r="H4360">
        <v>16773</v>
      </c>
      <c r="I4360" t="s">
        <v>22</v>
      </c>
      <c r="J4360" t="s">
        <v>19</v>
      </c>
      <c r="K4360">
        <v>36</v>
      </c>
      <c r="L4360">
        <v>235</v>
      </c>
      <c r="M4360" t="s">
        <v>55</v>
      </c>
    </row>
    <row r="4361" spans="1:13" x14ac:dyDescent="0.35">
      <c r="A4361">
        <v>2012</v>
      </c>
      <c r="B4361" t="s">
        <v>59</v>
      </c>
      <c r="C4361">
        <v>12.6</v>
      </c>
      <c r="D4361">
        <f>H4361/E4361*C4361</f>
        <v>9.1021789060615824E-2</v>
      </c>
      <c r="E4361">
        <f>INDEX(Reference!$A$1:$H$55, MATCH(B4361, Reference!$A$1:$A$55, 0), MATCH(A4361, Reference!$A$1:$H$1, 0))</f>
        <v>443663</v>
      </c>
      <c r="F4361">
        <v>37.645970271000401</v>
      </c>
      <c r="G4361">
        <v>-84.7749710479996</v>
      </c>
      <c r="H4361">
        <v>3205</v>
      </c>
      <c r="I4361" t="s">
        <v>12</v>
      </c>
      <c r="J4361" t="s">
        <v>13</v>
      </c>
      <c r="K4361">
        <v>36</v>
      </c>
      <c r="L4361">
        <v>235</v>
      </c>
      <c r="M4361" t="s">
        <v>40</v>
      </c>
    </row>
    <row r="4362" spans="1:13" x14ac:dyDescent="0.35">
      <c r="A4362">
        <v>2012</v>
      </c>
      <c r="B4362" t="s">
        <v>59</v>
      </c>
      <c r="C4362">
        <v>17.7</v>
      </c>
      <c r="D4362">
        <f>H4362/E4362*C4362</f>
        <v>0.19201533596445949</v>
      </c>
      <c r="E4362">
        <f>INDEX(Reference!$A$1:$H$55, MATCH(B4362, Reference!$A$1:$A$55, 0), MATCH(A4362, Reference!$A$1:$H$1, 0))</f>
        <v>443663</v>
      </c>
      <c r="F4362">
        <v>37.645970271000401</v>
      </c>
      <c r="G4362">
        <v>-84.7749710479996</v>
      </c>
      <c r="H4362">
        <v>4813</v>
      </c>
      <c r="I4362" t="s">
        <v>22</v>
      </c>
      <c r="J4362" t="s">
        <v>19</v>
      </c>
      <c r="K4362">
        <v>36</v>
      </c>
      <c r="L4362">
        <v>235</v>
      </c>
      <c r="M4362" t="s">
        <v>16</v>
      </c>
    </row>
    <row r="4363" spans="1:13" x14ac:dyDescent="0.35">
      <c r="A4363">
        <v>2012</v>
      </c>
      <c r="B4363" t="s">
        <v>59</v>
      </c>
      <c r="C4363">
        <v>9.4</v>
      </c>
      <c r="D4363">
        <f>H4363/E4363*C4363</f>
        <v>1.1313992827889637E-2</v>
      </c>
      <c r="E4363">
        <f>INDEX(Reference!$A$1:$H$55, MATCH(B4363, Reference!$A$1:$A$55, 0), MATCH(A4363, Reference!$A$1:$H$1, 0))</f>
        <v>443663</v>
      </c>
      <c r="F4363">
        <v>37.645970271000401</v>
      </c>
      <c r="G4363">
        <v>-84.7749710479996</v>
      </c>
      <c r="H4363">
        <v>534</v>
      </c>
      <c r="I4363" t="s">
        <v>18</v>
      </c>
      <c r="J4363" t="s">
        <v>19</v>
      </c>
      <c r="K4363">
        <v>36</v>
      </c>
      <c r="L4363">
        <v>235</v>
      </c>
      <c r="M4363" t="s">
        <v>35</v>
      </c>
    </row>
    <row r="4364" spans="1:13" x14ac:dyDescent="0.35">
      <c r="A4364">
        <v>2012</v>
      </c>
      <c r="B4364" t="s">
        <v>59</v>
      </c>
      <c r="C4364">
        <v>13.5</v>
      </c>
      <c r="D4364">
        <f>H4364/E4364*C4364</f>
        <v>0.4639737819020292</v>
      </c>
      <c r="E4364">
        <f>INDEX(Reference!$A$1:$H$55, MATCH(B4364, Reference!$A$1:$A$55, 0), MATCH(A4364, Reference!$A$1:$H$1, 0))</f>
        <v>443663</v>
      </c>
      <c r="F4364">
        <v>37.645970271000401</v>
      </c>
      <c r="G4364">
        <v>-84.7749710479996</v>
      </c>
      <c r="H4364">
        <v>15248</v>
      </c>
      <c r="I4364" t="s">
        <v>18</v>
      </c>
      <c r="J4364" t="s">
        <v>19</v>
      </c>
      <c r="K4364">
        <v>36</v>
      </c>
      <c r="L4364">
        <v>235</v>
      </c>
      <c r="M4364" t="s">
        <v>30</v>
      </c>
    </row>
    <row r="4365" spans="1:13" x14ac:dyDescent="0.35">
      <c r="A4365">
        <v>2012</v>
      </c>
      <c r="B4365" t="s">
        <v>59</v>
      </c>
      <c r="C4365">
        <v>10.4</v>
      </c>
      <c r="D4365">
        <f>H4365/E4365*C4365</f>
        <v>5.3281882870557164E-2</v>
      </c>
      <c r="E4365">
        <f>INDEX(Reference!$A$1:$H$55, MATCH(B4365, Reference!$A$1:$A$55, 0), MATCH(A4365, Reference!$A$1:$H$1, 0))</f>
        <v>443663</v>
      </c>
      <c r="F4365">
        <v>37.645970271000401</v>
      </c>
      <c r="G4365">
        <v>-84.7749710479996</v>
      </c>
      <c r="H4365">
        <v>2273</v>
      </c>
      <c r="I4365" t="s">
        <v>12</v>
      </c>
      <c r="J4365" t="s">
        <v>13</v>
      </c>
      <c r="K4365">
        <v>36</v>
      </c>
      <c r="L4365">
        <v>235</v>
      </c>
      <c r="M4365" s="1">
        <v>45088</v>
      </c>
    </row>
    <row r="4366" spans="1:13" x14ac:dyDescent="0.35">
      <c r="A4366">
        <v>2012</v>
      </c>
      <c r="B4366" t="s">
        <v>59</v>
      </c>
      <c r="C4366">
        <v>13.3</v>
      </c>
      <c r="D4366">
        <f>H4366/E4366*C4366</f>
        <v>0.64401110752981439</v>
      </c>
      <c r="E4366">
        <f>INDEX(Reference!$A$1:$H$55, MATCH(B4366, Reference!$A$1:$A$55, 0), MATCH(A4366, Reference!$A$1:$H$1, 0))</f>
        <v>443663</v>
      </c>
      <c r="F4366">
        <v>37.645970271000401</v>
      </c>
      <c r="G4366">
        <v>-84.7749710479996</v>
      </c>
      <c r="H4366">
        <v>21483</v>
      </c>
      <c r="I4366" t="s">
        <v>22</v>
      </c>
      <c r="J4366" t="s">
        <v>19</v>
      </c>
      <c r="K4366">
        <v>36</v>
      </c>
      <c r="L4366">
        <v>235</v>
      </c>
      <c r="M4366" t="s">
        <v>32</v>
      </c>
    </row>
    <row r="4367" spans="1:13" x14ac:dyDescent="0.35">
      <c r="A4367">
        <v>2012</v>
      </c>
      <c r="B4367" t="s">
        <v>59</v>
      </c>
      <c r="C4367">
        <v>13.5</v>
      </c>
      <c r="D4367">
        <f>H4367/E4367*C4367</f>
        <v>0.99230384323236343</v>
      </c>
      <c r="E4367">
        <f>INDEX(Reference!$A$1:$H$55, MATCH(B4367, Reference!$A$1:$A$55, 0), MATCH(A4367, Reference!$A$1:$H$1, 0))</f>
        <v>443663</v>
      </c>
      <c r="F4367">
        <v>37.645970271000401</v>
      </c>
      <c r="G4367">
        <v>-84.7749710479996</v>
      </c>
      <c r="H4367">
        <v>32611</v>
      </c>
      <c r="I4367" t="s">
        <v>22</v>
      </c>
      <c r="J4367" t="s">
        <v>19</v>
      </c>
      <c r="K4367">
        <v>36</v>
      </c>
      <c r="L4367">
        <v>235</v>
      </c>
      <c r="M4367" t="s">
        <v>27</v>
      </c>
    </row>
    <row r="4368" spans="1:13" x14ac:dyDescent="0.35">
      <c r="A4368">
        <v>2012</v>
      </c>
      <c r="B4368" t="s">
        <v>59</v>
      </c>
      <c r="C4368">
        <v>24.6</v>
      </c>
      <c r="D4368">
        <f>H4368/E4368*C4368</f>
        <v>3.1605069613648198E-3</v>
      </c>
      <c r="E4368">
        <f>INDEX(Reference!$A$1:$H$55, MATCH(B4368, Reference!$A$1:$A$55, 0), MATCH(A4368, Reference!$A$1:$H$1, 0))</f>
        <v>443663</v>
      </c>
      <c r="F4368">
        <v>37.645970271000401</v>
      </c>
      <c r="G4368">
        <v>-84.7749710479996</v>
      </c>
      <c r="H4368">
        <v>57</v>
      </c>
      <c r="I4368" t="s">
        <v>22</v>
      </c>
      <c r="J4368" t="s">
        <v>19</v>
      </c>
      <c r="K4368">
        <v>36</v>
      </c>
      <c r="L4368">
        <v>235</v>
      </c>
      <c r="M4368" t="s">
        <v>47</v>
      </c>
    </row>
    <row r="4369" spans="1:13" x14ac:dyDescent="0.35">
      <c r="A4369">
        <v>2012</v>
      </c>
      <c r="B4369" t="s">
        <v>59</v>
      </c>
      <c r="C4369">
        <v>10.8</v>
      </c>
      <c r="D4369">
        <f>H4369/E4369*C4369</f>
        <v>0.28785361862494735</v>
      </c>
      <c r="E4369">
        <f>INDEX(Reference!$A$1:$H$55, MATCH(B4369, Reference!$A$1:$A$55, 0), MATCH(A4369, Reference!$A$1:$H$1, 0))</f>
        <v>443663</v>
      </c>
      <c r="F4369">
        <v>37.645970271000401</v>
      </c>
      <c r="G4369">
        <v>-84.7749710479996</v>
      </c>
      <c r="H4369">
        <v>11825</v>
      </c>
      <c r="I4369" t="s">
        <v>12</v>
      </c>
      <c r="J4369" t="s">
        <v>13</v>
      </c>
      <c r="K4369">
        <v>36</v>
      </c>
      <c r="L4369">
        <v>235</v>
      </c>
      <c r="M4369" t="s">
        <v>32</v>
      </c>
    </row>
    <row r="4370" spans="1:13" x14ac:dyDescent="0.35">
      <c r="A4370">
        <v>2012</v>
      </c>
      <c r="B4370" t="s">
        <v>59</v>
      </c>
      <c r="C4370">
        <v>13.6</v>
      </c>
      <c r="D4370">
        <f>H4370/E4370*C4370</f>
        <v>0.99965424207112163</v>
      </c>
      <c r="E4370">
        <f>INDEX(Reference!$A$1:$H$55, MATCH(B4370, Reference!$A$1:$A$55, 0), MATCH(A4370, Reference!$A$1:$H$1, 0))</f>
        <v>443663</v>
      </c>
      <c r="F4370">
        <v>37.645970271000401</v>
      </c>
      <c r="G4370">
        <v>-84.7749710479996</v>
      </c>
      <c r="H4370">
        <v>32611</v>
      </c>
      <c r="I4370" t="s">
        <v>18</v>
      </c>
      <c r="J4370" t="s">
        <v>19</v>
      </c>
      <c r="K4370">
        <v>36</v>
      </c>
      <c r="L4370">
        <v>235</v>
      </c>
      <c r="M4370" t="s">
        <v>27</v>
      </c>
    </row>
    <row r="4371" spans="1:13" x14ac:dyDescent="0.35">
      <c r="A4371">
        <v>2012</v>
      </c>
      <c r="B4371" t="s">
        <v>59</v>
      </c>
      <c r="C4371">
        <v>13.6</v>
      </c>
      <c r="D4371">
        <f>H4371/E4371*C4371</f>
        <v>0.67257715878944158</v>
      </c>
      <c r="E4371">
        <f>INDEX(Reference!$A$1:$H$55, MATCH(B4371, Reference!$A$1:$A$55, 0), MATCH(A4371, Reference!$A$1:$H$1, 0))</f>
        <v>443663</v>
      </c>
      <c r="F4371">
        <v>37.645970271000401</v>
      </c>
      <c r="G4371">
        <v>-84.7749710479996</v>
      </c>
      <c r="H4371">
        <v>21941</v>
      </c>
      <c r="I4371" t="s">
        <v>18</v>
      </c>
      <c r="J4371" t="s">
        <v>19</v>
      </c>
      <c r="K4371">
        <v>36</v>
      </c>
      <c r="L4371">
        <v>235</v>
      </c>
      <c r="M4371" t="s">
        <v>23</v>
      </c>
    </row>
    <row r="4372" spans="1:13" x14ac:dyDescent="0.35">
      <c r="A4372">
        <v>2012</v>
      </c>
      <c r="B4372" t="s">
        <v>59</v>
      </c>
      <c r="C4372">
        <v>14.2</v>
      </c>
      <c r="D4372">
        <f>H4372/E4372*C4372</f>
        <v>7.2782269425216886E-2</v>
      </c>
      <c r="E4372">
        <f>INDEX(Reference!$A$1:$H$55, MATCH(B4372, Reference!$A$1:$A$55, 0), MATCH(A4372, Reference!$A$1:$H$1, 0))</f>
        <v>443663</v>
      </c>
      <c r="F4372">
        <v>37.645970271000401</v>
      </c>
      <c r="G4372">
        <v>-84.7749710479996</v>
      </c>
      <c r="H4372">
        <v>2274</v>
      </c>
      <c r="I4372" t="s">
        <v>12</v>
      </c>
      <c r="J4372" t="s">
        <v>13</v>
      </c>
      <c r="K4372">
        <v>36</v>
      </c>
      <c r="L4372">
        <v>235</v>
      </c>
      <c r="M4372" t="s">
        <v>16</v>
      </c>
    </row>
    <row r="4373" spans="1:13" x14ac:dyDescent="0.35">
      <c r="A4373">
        <v>2012</v>
      </c>
      <c r="B4373" t="s">
        <v>59</v>
      </c>
      <c r="C4373">
        <v>12.6</v>
      </c>
      <c r="D4373">
        <f>H4373/E4373*C4373</f>
        <v>0.15361524400276785</v>
      </c>
      <c r="E4373">
        <f>INDEX(Reference!$A$1:$H$55, MATCH(B4373, Reference!$A$1:$A$55, 0), MATCH(A4373, Reference!$A$1:$H$1, 0))</f>
        <v>443663</v>
      </c>
      <c r="F4373">
        <v>37.645970271000401</v>
      </c>
      <c r="G4373">
        <v>-84.7749710479996</v>
      </c>
      <c r="H4373">
        <v>5409</v>
      </c>
      <c r="I4373" t="s">
        <v>18</v>
      </c>
      <c r="J4373" t="s">
        <v>19</v>
      </c>
      <c r="K4373">
        <v>36</v>
      </c>
      <c r="L4373">
        <v>235</v>
      </c>
      <c r="M4373" t="s">
        <v>40</v>
      </c>
    </row>
    <row r="4374" spans="1:13" x14ac:dyDescent="0.35">
      <c r="A4374">
        <v>2012</v>
      </c>
      <c r="B4374" t="s">
        <v>59</v>
      </c>
      <c r="C4374">
        <v>11.8</v>
      </c>
      <c r="D4374">
        <f>H4374/E4374*C4374</f>
        <v>0.48451324541374879</v>
      </c>
      <c r="E4374">
        <f>INDEX(Reference!$A$1:$H$55, MATCH(B4374, Reference!$A$1:$A$55, 0), MATCH(A4374, Reference!$A$1:$H$1, 0))</f>
        <v>443663</v>
      </c>
      <c r="F4374">
        <v>37.645970271000401</v>
      </c>
      <c r="G4374">
        <v>-84.7749710479996</v>
      </c>
      <c r="H4374">
        <v>18217</v>
      </c>
      <c r="I4374" t="s">
        <v>12</v>
      </c>
      <c r="J4374" t="s">
        <v>13</v>
      </c>
      <c r="K4374">
        <v>36</v>
      </c>
      <c r="L4374">
        <v>235</v>
      </c>
      <c r="M4374" t="s">
        <v>27</v>
      </c>
    </row>
    <row r="4375" spans="1:13" x14ac:dyDescent="0.35">
      <c r="A4375">
        <v>2012</v>
      </c>
      <c r="B4375" t="s">
        <v>59</v>
      </c>
      <c r="C4375">
        <v>13.8</v>
      </c>
      <c r="D4375">
        <f>H4375/E4375*C4375</f>
        <v>0.68246799935987457</v>
      </c>
      <c r="E4375">
        <f>INDEX(Reference!$A$1:$H$55, MATCH(B4375, Reference!$A$1:$A$55, 0), MATCH(A4375, Reference!$A$1:$H$1, 0))</f>
        <v>443663</v>
      </c>
      <c r="F4375">
        <v>37.645970271000401</v>
      </c>
      <c r="G4375">
        <v>-84.7749710479996</v>
      </c>
      <c r="H4375">
        <v>21941</v>
      </c>
      <c r="I4375" t="s">
        <v>22</v>
      </c>
      <c r="J4375" t="s">
        <v>19</v>
      </c>
      <c r="K4375">
        <v>36</v>
      </c>
      <c r="L4375">
        <v>235</v>
      </c>
      <c r="M4375" t="s">
        <v>23</v>
      </c>
    </row>
    <row r="4376" spans="1:13" x14ac:dyDescent="0.35">
      <c r="A4376">
        <v>2012</v>
      </c>
      <c r="B4376" t="s">
        <v>59</v>
      </c>
      <c r="C4376">
        <v>13.2</v>
      </c>
      <c r="D4376">
        <f>H4376/E4376*C4376</f>
        <v>0.2900552897131381</v>
      </c>
      <c r="E4376">
        <f>INDEX(Reference!$A$1:$H$55, MATCH(B4376, Reference!$A$1:$A$55, 0), MATCH(A4376, Reference!$A$1:$H$1, 0))</f>
        <v>443663</v>
      </c>
      <c r="F4376">
        <v>37.645970271000401</v>
      </c>
      <c r="G4376">
        <v>-84.7749710479996</v>
      </c>
      <c r="H4376">
        <v>9749</v>
      </c>
      <c r="I4376" t="s">
        <v>12</v>
      </c>
      <c r="J4376" t="s">
        <v>13</v>
      </c>
      <c r="K4376">
        <v>36</v>
      </c>
      <c r="L4376">
        <v>235</v>
      </c>
      <c r="M4376" t="s">
        <v>14</v>
      </c>
    </row>
    <row r="4377" spans="1:13" x14ac:dyDescent="0.35">
      <c r="A4377">
        <v>2012</v>
      </c>
      <c r="B4377" t="s">
        <v>59</v>
      </c>
      <c r="C4377">
        <v>14.4</v>
      </c>
      <c r="D4377">
        <f>H4377/E4377*C4377</f>
        <v>0.37010794228953059</v>
      </c>
      <c r="E4377">
        <f>INDEX(Reference!$A$1:$H$55, MATCH(B4377, Reference!$A$1:$A$55, 0), MATCH(A4377, Reference!$A$1:$H$1, 0))</f>
        <v>443663</v>
      </c>
      <c r="F4377">
        <v>37.645970271000401</v>
      </c>
      <c r="G4377">
        <v>-84.7749710479996</v>
      </c>
      <c r="H4377">
        <v>11403</v>
      </c>
      <c r="I4377" t="s">
        <v>18</v>
      </c>
      <c r="J4377" t="s">
        <v>19</v>
      </c>
      <c r="K4377">
        <v>36</v>
      </c>
      <c r="L4377">
        <v>235</v>
      </c>
      <c r="M4377" t="s">
        <v>43</v>
      </c>
    </row>
    <row r="4378" spans="1:13" x14ac:dyDescent="0.35">
      <c r="A4378">
        <v>2012</v>
      </c>
      <c r="B4378" t="s">
        <v>59</v>
      </c>
      <c r="C4378">
        <v>16.2</v>
      </c>
      <c r="D4378">
        <f>H4378/E4378*C4378</f>
        <v>0.41637143507572189</v>
      </c>
      <c r="E4378">
        <f>INDEX(Reference!$A$1:$H$55, MATCH(B4378, Reference!$A$1:$A$55, 0), MATCH(A4378, Reference!$A$1:$H$1, 0))</f>
        <v>443663</v>
      </c>
      <c r="F4378">
        <v>37.645970271000401</v>
      </c>
      <c r="G4378">
        <v>-84.7749710479996</v>
      </c>
      <c r="H4378">
        <v>11403</v>
      </c>
      <c r="I4378" t="s">
        <v>22</v>
      </c>
      <c r="J4378" t="s">
        <v>19</v>
      </c>
      <c r="K4378">
        <v>36</v>
      </c>
      <c r="L4378">
        <v>235</v>
      </c>
      <c r="M4378" t="s">
        <v>43</v>
      </c>
    </row>
    <row r="4379" spans="1:13" x14ac:dyDescent="0.35">
      <c r="A4379">
        <v>2012</v>
      </c>
      <c r="B4379" t="s">
        <v>59</v>
      </c>
      <c r="C4379">
        <v>13.7</v>
      </c>
      <c r="D4379">
        <f>H4379/E4379*C4379</f>
        <v>1.3409024417181508</v>
      </c>
      <c r="E4379">
        <f>INDEX(Reference!$A$1:$H$55, MATCH(B4379, Reference!$A$1:$A$55, 0), MATCH(A4379, Reference!$A$1:$H$1, 0))</f>
        <v>443663</v>
      </c>
      <c r="F4379">
        <v>37.645970271000401</v>
      </c>
      <c r="G4379">
        <v>-84.7749710479996</v>
      </c>
      <c r="H4379">
        <v>43424</v>
      </c>
      <c r="I4379" t="s">
        <v>18</v>
      </c>
      <c r="J4379" t="s">
        <v>19</v>
      </c>
      <c r="K4379">
        <v>36</v>
      </c>
      <c r="L4379">
        <v>235</v>
      </c>
      <c r="M4379" t="s">
        <v>61</v>
      </c>
    </row>
    <row r="4380" spans="1:13" x14ac:dyDescent="0.35">
      <c r="A4380">
        <v>2012</v>
      </c>
      <c r="B4380" t="s">
        <v>59</v>
      </c>
      <c r="C4380">
        <v>13.3</v>
      </c>
      <c r="D4380">
        <f>H4380/E4380*C4380</f>
        <v>0.36737681528547567</v>
      </c>
      <c r="E4380">
        <f>INDEX(Reference!$A$1:$H$55, MATCH(B4380, Reference!$A$1:$A$55, 0), MATCH(A4380, Reference!$A$1:$H$1, 0))</f>
        <v>443663</v>
      </c>
      <c r="F4380">
        <v>37.645970271000401</v>
      </c>
      <c r="G4380">
        <v>-84.7749710479996</v>
      </c>
      <c r="H4380">
        <v>12255</v>
      </c>
      <c r="I4380" t="s">
        <v>12</v>
      </c>
      <c r="J4380" t="s">
        <v>13</v>
      </c>
      <c r="K4380">
        <v>36</v>
      </c>
      <c r="L4380">
        <v>235</v>
      </c>
      <c r="M4380" t="s">
        <v>23</v>
      </c>
    </row>
    <row r="4381" spans="1:13" x14ac:dyDescent="0.35">
      <c r="A4381">
        <v>2012</v>
      </c>
      <c r="B4381" t="s">
        <v>59</v>
      </c>
      <c r="C4381">
        <v>13.5</v>
      </c>
      <c r="D4381">
        <f>H4381/E4381*C4381</f>
        <v>1.3213272235908786</v>
      </c>
      <c r="E4381">
        <f>INDEX(Reference!$A$1:$H$55, MATCH(B4381, Reference!$A$1:$A$55, 0), MATCH(A4381, Reference!$A$1:$H$1, 0))</f>
        <v>443663</v>
      </c>
      <c r="F4381">
        <v>37.645970271000401</v>
      </c>
      <c r="G4381">
        <v>-84.7749710479996</v>
      </c>
      <c r="H4381">
        <v>43424</v>
      </c>
      <c r="I4381" t="s">
        <v>22</v>
      </c>
      <c r="J4381" t="s">
        <v>19</v>
      </c>
      <c r="K4381">
        <v>36</v>
      </c>
      <c r="L4381">
        <v>235</v>
      </c>
      <c r="M4381" t="s">
        <v>61</v>
      </c>
    </row>
    <row r="4382" spans="1:13" x14ac:dyDescent="0.35">
      <c r="A4382">
        <v>2012</v>
      </c>
      <c r="B4382" t="s">
        <v>59</v>
      </c>
      <c r="C4382">
        <v>10.5</v>
      </c>
      <c r="D4382">
        <f>H4382/E4382*C4382</f>
        <v>1.2637970712004383E-2</v>
      </c>
      <c r="E4382">
        <f>INDEX(Reference!$A$1:$H$55, MATCH(B4382, Reference!$A$1:$A$55, 0), MATCH(A4382, Reference!$A$1:$H$1, 0))</f>
        <v>443663</v>
      </c>
      <c r="F4382">
        <v>37.645970271000401</v>
      </c>
      <c r="G4382">
        <v>-84.7749710479996</v>
      </c>
      <c r="H4382">
        <v>534</v>
      </c>
      <c r="I4382" t="s">
        <v>22</v>
      </c>
      <c r="J4382" t="s">
        <v>19</v>
      </c>
      <c r="K4382">
        <v>36</v>
      </c>
      <c r="L4382">
        <v>235</v>
      </c>
      <c r="M4382" t="s">
        <v>35</v>
      </c>
    </row>
    <row r="4383" spans="1:13" x14ac:dyDescent="0.35">
      <c r="A4383">
        <v>2012</v>
      </c>
      <c r="B4383" t="s">
        <v>59</v>
      </c>
      <c r="C4383">
        <v>16.100000000000001</v>
      </c>
      <c r="D4383">
        <f>H4383/E4383*C4383</f>
        <v>0.17465801745919765</v>
      </c>
      <c r="E4383">
        <f>INDEX(Reference!$A$1:$H$55, MATCH(B4383, Reference!$A$1:$A$55, 0), MATCH(A4383, Reference!$A$1:$H$1, 0))</f>
        <v>443663</v>
      </c>
      <c r="F4383">
        <v>37.645970271000401</v>
      </c>
      <c r="G4383">
        <v>-84.7749710479996</v>
      </c>
      <c r="H4383">
        <v>4813</v>
      </c>
      <c r="I4383" t="s">
        <v>18</v>
      </c>
      <c r="J4383" t="s">
        <v>19</v>
      </c>
      <c r="K4383">
        <v>36</v>
      </c>
      <c r="L4383">
        <v>235</v>
      </c>
      <c r="M4383" t="s">
        <v>16</v>
      </c>
    </row>
    <row r="4384" spans="1:13" x14ac:dyDescent="0.35">
      <c r="A4384">
        <v>2012</v>
      </c>
      <c r="B4384" t="s">
        <v>59</v>
      </c>
      <c r="C4384">
        <v>12</v>
      </c>
      <c r="D4384">
        <f>H4384/E4384*C4384</f>
        <v>0.30163434859341437</v>
      </c>
      <c r="E4384">
        <f>INDEX(Reference!$A$1:$H$55, MATCH(B4384, Reference!$A$1:$A$55, 0), MATCH(A4384, Reference!$A$1:$H$1, 0))</f>
        <v>443663</v>
      </c>
      <c r="F4384">
        <v>37.645970271000401</v>
      </c>
      <c r="G4384">
        <v>-84.7749710479996</v>
      </c>
      <c r="H4384">
        <v>11152</v>
      </c>
      <c r="I4384" t="s">
        <v>12</v>
      </c>
      <c r="J4384" t="s">
        <v>13</v>
      </c>
      <c r="K4384">
        <v>36</v>
      </c>
      <c r="L4384">
        <v>235</v>
      </c>
      <c r="M4384" s="1">
        <v>45277</v>
      </c>
    </row>
    <row r="4385" spans="1:13" x14ac:dyDescent="0.35">
      <c r="A4385">
        <v>2012</v>
      </c>
      <c r="B4385" t="s">
        <v>59</v>
      </c>
      <c r="C4385">
        <v>7.5</v>
      </c>
      <c r="D4385">
        <f>H4385/E4385*C4385</f>
        <v>5.6630821141271642E-3</v>
      </c>
      <c r="E4385">
        <f>INDEX(Reference!$A$1:$H$55, MATCH(B4385, Reference!$A$1:$A$55, 0), MATCH(A4385, Reference!$A$1:$H$1, 0))</f>
        <v>443663</v>
      </c>
      <c r="F4385">
        <v>37.645970271000401</v>
      </c>
      <c r="G4385">
        <v>-84.7749710479996</v>
      </c>
      <c r="H4385">
        <v>335</v>
      </c>
      <c r="I4385" t="s">
        <v>12</v>
      </c>
      <c r="J4385" t="s">
        <v>13</v>
      </c>
      <c r="K4385">
        <v>36</v>
      </c>
      <c r="L4385">
        <v>235</v>
      </c>
      <c r="M4385" t="s">
        <v>35</v>
      </c>
    </row>
    <row r="4386" spans="1:13" x14ac:dyDescent="0.35">
      <c r="A4386">
        <v>2012</v>
      </c>
      <c r="B4386" t="s">
        <v>59</v>
      </c>
      <c r="C4386">
        <v>10.4</v>
      </c>
      <c r="D4386">
        <f>H4386/E4386*C4386</f>
        <v>0.12679353473244331</v>
      </c>
      <c r="E4386">
        <f>INDEX(Reference!$A$1:$H$55, MATCH(B4386, Reference!$A$1:$A$55, 0), MATCH(A4386, Reference!$A$1:$H$1, 0))</f>
        <v>443663</v>
      </c>
      <c r="F4386">
        <v>37.645970271000401</v>
      </c>
      <c r="G4386">
        <v>-84.7749710479996</v>
      </c>
      <c r="H4386">
        <v>5409</v>
      </c>
      <c r="I4386" t="s">
        <v>22</v>
      </c>
      <c r="J4386" t="s">
        <v>19</v>
      </c>
      <c r="K4386">
        <v>36</v>
      </c>
      <c r="L4386">
        <v>235</v>
      </c>
      <c r="M4386" t="s">
        <v>40</v>
      </c>
    </row>
    <row r="4387" spans="1:13" x14ac:dyDescent="0.35">
      <c r="A4387">
        <v>2012</v>
      </c>
      <c r="B4387" t="s">
        <v>59</v>
      </c>
      <c r="C4387">
        <v>13.8</v>
      </c>
      <c r="D4387">
        <f>H4387/E4387*C4387</f>
        <v>0.47428431038874103</v>
      </c>
      <c r="E4387">
        <f>INDEX(Reference!$A$1:$H$55, MATCH(B4387, Reference!$A$1:$A$55, 0), MATCH(A4387, Reference!$A$1:$H$1, 0))</f>
        <v>443663</v>
      </c>
      <c r="F4387">
        <v>37.645970271000401</v>
      </c>
      <c r="G4387">
        <v>-84.7749710479996</v>
      </c>
      <c r="H4387">
        <v>15248</v>
      </c>
      <c r="I4387" t="s">
        <v>22</v>
      </c>
      <c r="J4387" t="s">
        <v>19</v>
      </c>
      <c r="K4387">
        <v>36</v>
      </c>
      <c r="L4387">
        <v>235</v>
      </c>
      <c r="M4387" t="s">
        <v>30</v>
      </c>
    </row>
    <row r="4388" spans="1:13" x14ac:dyDescent="0.35">
      <c r="A4388">
        <v>2014</v>
      </c>
      <c r="B4388" t="s">
        <v>59</v>
      </c>
      <c r="C4388">
        <v>10.199999999999999</v>
      </c>
      <c r="D4388">
        <f>H4388/E4388*C4388</f>
        <v>6.9201975565375606E-2</v>
      </c>
      <c r="E4388">
        <f>INDEX(Reference!$A$1:$H$55, MATCH(B4388, Reference!$A$1:$A$55, 0), MATCH(A4388, Reference!$A$1:$H$1, 0))</f>
        <v>461640</v>
      </c>
      <c r="F4388">
        <v>37.645970271000401</v>
      </c>
      <c r="G4388">
        <v>-84.7749710479996</v>
      </c>
      <c r="H4388">
        <v>3132</v>
      </c>
      <c r="I4388" t="s">
        <v>12</v>
      </c>
      <c r="J4388" t="s">
        <v>13</v>
      </c>
      <c r="K4388">
        <v>36</v>
      </c>
      <c r="L4388">
        <v>235</v>
      </c>
      <c r="M4388" s="1">
        <v>45088</v>
      </c>
    </row>
    <row r="4389" spans="1:13" x14ac:dyDescent="0.35">
      <c r="A4389">
        <v>2014</v>
      </c>
      <c r="B4389" t="s">
        <v>59</v>
      </c>
      <c r="C4389">
        <v>9</v>
      </c>
      <c r="D4389">
        <f>H4389/E4389*C4389</f>
        <v>1.7351182739797244E-3</v>
      </c>
      <c r="E4389">
        <f>INDEX(Reference!$A$1:$H$55, MATCH(B4389, Reference!$A$1:$A$55, 0), MATCH(A4389, Reference!$A$1:$H$1, 0))</f>
        <v>461640</v>
      </c>
      <c r="F4389">
        <v>37.645970271000401</v>
      </c>
      <c r="G4389">
        <v>-84.7749710479996</v>
      </c>
      <c r="H4389">
        <v>89</v>
      </c>
      <c r="I4389" t="s">
        <v>22</v>
      </c>
      <c r="J4389" t="s">
        <v>19</v>
      </c>
      <c r="K4389">
        <v>36</v>
      </c>
      <c r="L4389">
        <v>235</v>
      </c>
      <c r="M4389" t="s">
        <v>47</v>
      </c>
    </row>
    <row r="4390" spans="1:13" x14ac:dyDescent="0.35">
      <c r="A4390">
        <v>2014</v>
      </c>
      <c r="B4390" t="s">
        <v>59</v>
      </c>
      <c r="C4390">
        <v>13.8</v>
      </c>
      <c r="D4390">
        <f>H4390/E4390*C4390</f>
        <v>0.45907330387314799</v>
      </c>
      <c r="E4390">
        <f>INDEX(Reference!$A$1:$H$55, MATCH(B4390, Reference!$A$1:$A$55, 0), MATCH(A4390, Reference!$A$1:$H$1, 0))</f>
        <v>461640</v>
      </c>
      <c r="F4390">
        <v>37.645970271000401</v>
      </c>
      <c r="G4390">
        <v>-84.7749710479996</v>
      </c>
      <c r="H4390">
        <v>15357</v>
      </c>
      <c r="I4390" t="s">
        <v>22</v>
      </c>
      <c r="J4390" t="s">
        <v>19</v>
      </c>
      <c r="K4390">
        <v>36</v>
      </c>
      <c r="L4390">
        <v>235</v>
      </c>
      <c r="M4390" t="s">
        <v>30</v>
      </c>
    </row>
    <row r="4391" spans="1:13" x14ac:dyDescent="0.35">
      <c r="A4391">
        <v>2014</v>
      </c>
      <c r="B4391" t="s">
        <v>59</v>
      </c>
      <c r="C4391">
        <v>15.9</v>
      </c>
      <c r="D4391">
        <f>H4391/E4391*C4391</f>
        <v>2.1698726280218353E-3</v>
      </c>
      <c r="E4391">
        <f>INDEX(Reference!$A$1:$H$55, MATCH(B4391, Reference!$A$1:$A$55, 0), MATCH(A4391, Reference!$A$1:$H$1, 0))</f>
        <v>461640</v>
      </c>
      <c r="F4391">
        <v>37.645970271000401</v>
      </c>
      <c r="G4391">
        <v>-84.7749710479996</v>
      </c>
      <c r="H4391">
        <v>63</v>
      </c>
      <c r="I4391" t="s">
        <v>12</v>
      </c>
      <c r="J4391" t="s">
        <v>13</v>
      </c>
      <c r="K4391">
        <v>36</v>
      </c>
      <c r="L4391">
        <v>235</v>
      </c>
      <c r="M4391" t="s">
        <v>47</v>
      </c>
    </row>
    <row r="4392" spans="1:13" x14ac:dyDescent="0.35">
      <c r="A4392">
        <v>2014</v>
      </c>
      <c r="B4392" t="s">
        <v>59</v>
      </c>
      <c r="C4392">
        <v>3.7</v>
      </c>
      <c r="D4392">
        <f>H4392/E4392*C4392</f>
        <v>8.4156485573173897E-3</v>
      </c>
      <c r="E4392">
        <f>INDEX(Reference!$A$1:$H$55, MATCH(B4392, Reference!$A$1:$A$55, 0), MATCH(A4392, Reference!$A$1:$H$1, 0))</f>
        <v>461640</v>
      </c>
      <c r="F4392">
        <v>37.645970271000401</v>
      </c>
      <c r="G4392">
        <v>-84.7749710479996</v>
      </c>
      <c r="H4392">
        <v>1050</v>
      </c>
      <c r="I4392" t="s">
        <v>12</v>
      </c>
      <c r="J4392" t="s">
        <v>13</v>
      </c>
      <c r="K4392">
        <v>36</v>
      </c>
      <c r="L4392">
        <v>235</v>
      </c>
      <c r="M4392" s="1">
        <v>44990</v>
      </c>
    </row>
    <row r="4393" spans="1:13" x14ac:dyDescent="0.35">
      <c r="A4393">
        <v>2014</v>
      </c>
      <c r="B4393" t="s">
        <v>59</v>
      </c>
      <c r="C4393">
        <v>11.8</v>
      </c>
      <c r="D4393">
        <f>H4393/E4393*C4393</f>
        <v>9.587947318256651E-2</v>
      </c>
      <c r="E4393">
        <f>INDEX(Reference!$A$1:$H$55, MATCH(B4393, Reference!$A$1:$A$55, 0), MATCH(A4393, Reference!$A$1:$H$1, 0))</f>
        <v>461640</v>
      </c>
      <c r="F4393">
        <v>37.645970271000401</v>
      </c>
      <c r="G4393">
        <v>-84.7749710479996</v>
      </c>
      <c r="H4393">
        <v>3751</v>
      </c>
      <c r="I4393" t="s">
        <v>12</v>
      </c>
      <c r="J4393" t="s">
        <v>13</v>
      </c>
      <c r="K4393">
        <v>36</v>
      </c>
      <c r="L4393">
        <v>235</v>
      </c>
      <c r="M4393" t="s">
        <v>40</v>
      </c>
    </row>
    <row r="4394" spans="1:13" x14ac:dyDescent="0.35">
      <c r="A4394">
        <v>2014</v>
      </c>
      <c r="B4394" t="s">
        <v>59</v>
      </c>
      <c r="C4394">
        <v>13.9</v>
      </c>
      <c r="D4394">
        <f>H4394/E4394*C4394</f>
        <v>0.68295598301706961</v>
      </c>
      <c r="E4394">
        <f>INDEX(Reference!$A$1:$H$55, MATCH(B4394, Reference!$A$1:$A$55, 0), MATCH(A4394, Reference!$A$1:$H$1, 0))</f>
        <v>461640</v>
      </c>
      <c r="F4394">
        <v>37.645970271000401</v>
      </c>
      <c r="G4394">
        <v>-84.7749710479996</v>
      </c>
      <c r="H4394">
        <v>22682</v>
      </c>
      <c r="I4394" t="s">
        <v>18</v>
      </c>
      <c r="J4394" t="s">
        <v>19</v>
      </c>
      <c r="K4394">
        <v>36</v>
      </c>
      <c r="L4394">
        <v>235</v>
      </c>
      <c r="M4394" t="s">
        <v>23</v>
      </c>
    </row>
    <row r="4395" spans="1:13" x14ac:dyDescent="0.35">
      <c r="A4395">
        <v>2014</v>
      </c>
      <c r="B4395" t="s">
        <v>59</v>
      </c>
      <c r="C4395">
        <v>10.5</v>
      </c>
      <c r="D4395">
        <f>H4395/E4395*C4395</f>
        <v>0.29534377436963871</v>
      </c>
      <c r="E4395">
        <f>INDEX(Reference!$A$1:$H$55, MATCH(B4395, Reference!$A$1:$A$55, 0), MATCH(A4395, Reference!$A$1:$H$1, 0))</f>
        <v>461640</v>
      </c>
      <c r="F4395">
        <v>37.645970271000401</v>
      </c>
      <c r="G4395">
        <v>-84.7749710479996</v>
      </c>
      <c r="H4395">
        <v>12985</v>
      </c>
      <c r="I4395" t="s">
        <v>12</v>
      </c>
      <c r="J4395" t="s">
        <v>13</v>
      </c>
      <c r="K4395">
        <v>36</v>
      </c>
      <c r="L4395">
        <v>235</v>
      </c>
      <c r="M4395" t="s">
        <v>32</v>
      </c>
    </row>
    <row r="4396" spans="1:13" x14ac:dyDescent="0.35">
      <c r="A4396">
        <v>2014</v>
      </c>
      <c r="B4396" t="s">
        <v>59</v>
      </c>
      <c r="C4396">
        <v>15.1</v>
      </c>
      <c r="D4396">
        <f>H4396/E4396*C4396</f>
        <v>0.37985508188198597</v>
      </c>
      <c r="E4396">
        <f>INDEX(Reference!$A$1:$H$55, MATCH(B4396, Reference!$A$1:$A$55, 0), MATCH(A4396, Reference!$A$1:$H$1, 0))</f>
        <v>461640</v>
      </c>
      <c r="F4396">
        <v>37.645970271000401</v>
      </c>
      <c r="G4396">
        <v>-84.7749710479996</v>
      </c>
      <c r="H4396">
        <v>11613</v>
      </c>
      <c r="I4396" t="s">
        <v>22</v>
      </c>
      <c r="J4396" t="s">
        <v>19</v>
      </c>
      <c r="K4396">
        <v>36</v>
      </c>
      <c r="L4396">
        <v>235</v>
      </c>
      <c r="M4396" t="s">
        <v>43</v>
      </c>
    </row>
    <row r="4397" spans="1:13" x14ac:dyDescent="0.35">
      <c r="A4397">
        <v>2014</v>
      </c>
      <c r="B4397" t="s">
        <v>59</v>
      </c>
      <c r="C4397">
        <v>6.9</v>
      </c>
      <c r="D4397">
        <f>H4397/E4397*C4397</f>
        <v>1.0118923836755915E-2</v>
      </c>
      <c r="E4397">
        <f>INDEX(Reference!$A$1:$H$55, MATCH(B4397, Reference!$A$1:$A$55, 0), MATCH(A4397, Reference!$A$1:$H$1, 0))</f>
        <v>461640</v>
      </c>
      <c r="F4397">
        <v>37.645970271000401</v>
      </c>
      <c r="G4397">
        <v>-84.7749710479996</v>
      </c>
      <c r="H4397">
        <v>677</v>
      </c>
      <c r="I4397" t="s">
        <v>22</v>
      </c>
      <c r="J4397" t="s">
        <v>19</v>
      </c>
      <c r="K4397">
        <v>36</v>
      </c>
      <c r="L4397">
        <v>235</v>
      </c>
      <c r="M4397" t="s">
        <v>35</v>
      </c>
    </row>
    <row r="4398" spans="1:13" x14ac:dyDescent="0.35">
      <c r="A4398">
        <v>2014</v>
      </c>
      <c r="B4398" t="s">
        <v>59</v>
      </c>
      <c r="C4398">
        <v>13.4</v>
      </c>
      <c r="D4398">
        <f>H4398/E4398*C4398</f>
        <v>0.62910103110648985</v>
      </c>
      <c r="E4398">
        <f>INDEX(Reference!$A$1:$H$55, MATCH(B4398, Reference!$A$1:$A$55, 0), MATCH(A4398, Reference!$A$1:$H$1, 0))</f>
        <v>461640</v>
      </c>
      <c r="F4398">
        <v>37.645970271000401</v>
      </c>
      <c r="G4398">
        <v>-84.7749710479996</v>
      </c>
      <c r="H4398">
        <v>21673</v>
      </c>
      <c r="I4398" t="s">
        <v>18</v>
      </c>
      <c r="J4398" t="s">
        <v>19</v>
      </c>
      <c r="K4398">
        <v>36</v>
      </c>
      <c r="L4398">
        <v>235</v>
      </c>
      <c r="M4398" t="s">
        <v>32</v>
      </c>
    </row>
    <row r="4399" spans="1:13" x14ac:dyDescent="0.35">
      <c r="A4399">
        <v>2014</v>
      </c>
      <c r="B4399" t="s">
        <v>59</v>
      </c>
      <c r="C4399">
        <v>11.8</v>
      </c>
      <c r="D4399">
        <f>H4399/E4399*C4399</f>
        <v>0.3190018195996881</v>
      </c>
      <c r="E4399">
        <f>INDEX(Reference!$A$1:$H$55, MATCH(B4399, Reference!$A$1:$A$55, 0), MATCH(A4399, Reference!$A$1:$H$1, 0))</f>
        <v>461640</v>
      </c>
      <c r="F4399">
        <v>37.645970271000401</v>
      </c>
      <c r="G4399">
        <v>-84.7749710479996</v>
      </c>
      <c r="H4399">
        <v>12480</v>
      </c>
      <c r="I4399" t="s">
        <v>12</v>
      </c>
      <c r="J4399" t="s">
        <v>13</v>
      </c>
      <c r="K4399">
        <v>36</v>
      </c>
      <c r="L4399">
        <v>235</v>
      </c>
      <c r="M4399" s="1">
        <v>45277</v>
      </c>
    </row>
    <row r="4400" spans="1:13" x14ac:dyDescent="0.35">
      <c r="A4400">
        <v>2014</v>
      </c>
      <c r="B4400" t="s">
        <v>59</v>
      </c>
      <c r="C4400">
        <v>14.4</v>
      </c>
      <c r="D4400">
        <f>H4400/E4400*C4400</f>
        <v>0.36224590590070183</v>
      </c>
      <c r="E4400">
        <f>INDEX(Reference!$A$1:$H$55, MATCH(B4400, Reference!$A$1:$A$55, 0), MATCH(A4400, Reference!$A$1:$H$1, 0))</f>
        <v>461640</v>
      </c>
      <c r="F4400">
        <v>37.645970271000401</v>
      </c>
      <c r="G4400">
        <v>-84.7749710479996</v>
      </c>
      <c r="H4400">
        <v>11613</v>
      </c>
      <c r="I4400" t="s">
        <v>18</v>
      </c>
      <c r="J4400" t="s">
        <v>19</v>
      </c>
      <c r="K4400">
        <v>36</v>
      </c>
      <c r="L4400">
        <v>235</v>
      </c>
      <c r="M4400" t="s">
        <v>43</v>
      </c>
    </row>
    <row r="4401" spans="1:13" x14ac:dyDescent="0.35">
      <c r="A4401">
        <v>2014</v>
      </c>
      <c r="B4401" t="s">
        <v>59</v>
      </c>
      <c r="C4401">
        <v>17.2</v>
      </c>
      <c r="D4401">
        <f>H4401/E4401*C4401</f>
        <v>0.1627449961008578</v>
      </c>
      <c r="E4401">
        <f>INDEX(Reference!$A$1:$H$55, MATCH(B4401, Reference!$A$1:$A$55, 0), MATCH(A4401, Reference!$A$1:$H$1, 0))</f>
        <v>461640</v>
      </c>
      <c r="F4401">
        <v>37.645970271000401</v>
      </c>
      <c r="G4401">
        <v>-84.7749710479996</v>
      </c>
      <c r="H4401">
        <v>4368</v>
      </c>
      <c r="I4401" t="s">
        <v>22</v>
      </c>
      <c r="J4401" t="s">
        <v>19</v>
      </c>
      <c r="K4401">
        <v>36</v>
      </c>
      <c r="L4401">
        <v>235</v>
      </c>
      <c r="M4401" t="s">
        <v>16</v>
      </c>
    </row>
    <row r="4402" spans="1:13" x14ac:dyDescent="0.35">
      <c r="A4402">
        <v>2014</v>
      </c>
      <c r="B4402" t="s">
        <v>59</v>
      </c>
      <c r="C4402">
        <v>13.2</v>
      </c>
      <c r="D4402">
        <f>H4402/E4402*C4402</f>
        <v>0.16498570314530803</v>
      </c>
      <c r="E4402">
        <f>INDEX(Reference!$A$1:$H$55, MATCH(B4402, Reference!$A$1:$A$55, 0), MATCH(A4402, Reference!$A$1:$H$1, 0))</f>
        <v>461640</v>
      </c>
      <c r="F4402">
        <v>37.645970271000401</v>
      </c>
      <c r="G4402">
        <v>-84.7749710479996</v>
      </c>
      <c r="H4402">
        <v>5770</v>
      </c>
      <c r="I4402" t="s">
        <v>18</v>
      </c>
      <c r="J4402" t="s">
        <v>19</v>
      </c>
      <c r="K4402">
        <v>36</v>
      </c>
      <c r="L4402">
        <v>235</v>
      </c>
      <c r="M4402" t="s">
        <v>40</v>
      </c>
    </row>
    <row r="4403" spans="1:13" x14ac:dyDescent="0.35">
      <c r="A4403">
        <v>2014</v>
      </c>
      <c r="B4403" t="s">
        <v>59</v>
      </c>
      <c r="C4403">
        <v>6.1</v>
      </c>
      <c r="D4403">
        <f>H4403/E4403*C4403</f>
        <v>5.2062212979811107E-3</v>
      </c>
      <c r="E4403">
        <f>INDEX(Reference!$A$1:$H$55, MATCH(B4403, Reference!$A$1:$A$55, 0), MATCH(A4403, Reference!$A$1:$H$1, 0))</f>
        <v>461640</v>
      </c>
      <c r="F4403">
        <v>37.645970271000401</v>
      </c>
      <c r="G4403">
        <v>-84.7749710479996</v>
      </c>
      <c r="H4403">
        <v>394</v>
      </c>
      <c r="I4403" t="s">
        <v>12</v>
      </c>
      <c r="J4403" t="s">
        <v>13</v>
      </c>
      <c r="K4403">
        <v>36</v>
      </c>
      <c r="L4403">
        <v>235</v>
      </c>
      <c r="M4403" t="s">
        <v>35</v>
      </c>
    </row>
    <row r="4404" spans="1:13" x14ac:dyDescent="0.35">
      <c r="A4404">
        <v>2014</v>
      </c>
      <c r="B4404" t="s">
        <v>59</v>
      </c>
      <c r="C4404">
        <v>13.6</v>
      </c>
      <c r="D4404">
        <f>H4404/E4404*C4404</f>
        <v>0.98547266268087674</v>
      </c>
      <c r="E4404">
        <f>INDEX(Reference!$A$1:$H$55, MATCH(B4404, Reference!$A$1:$A$55, 0), MATCH(A4404, Reference!$A$1:$H$1, 0))</f>
        <v>461640</v>
      </c>
      <c r="F4404">
        <v>37.645970271000401</v>
      </c>
      <c r="G4404">
        <v>-84.7749710479996</v>
      </c>
      <c r="H4404">
        <v>33451</v>
      </c>
      <c r="I4404" t="s">
        <v>18</v>
      </c>
      <c r="J4404" t="s">
        <v>19</v>
      </c>
      <c r="K4404">
        <v>36</v>
      </c>
      <c r="L4404">
        <v>235</v>
      </c>
      <c r="M4404" t="s">
        <v>27</v>
      </c>
    </row>
    <row r="4405" spans="1:13" x14ac:dyDescent="0.35">
      <c r="A4405">
        <v>2014</v>
      </c>
      <c r="B4405" t="s">
        <v>59</v>
      </c>
      <c r="C4405">
        <v>12.9</v>
      </c>
      <c r="D4405">
        <f>H4405/E4405*C4405</f>
        <v>0.60562711203535224</v>
      </c>
      <c r="E4405">
        <f>INDEX(Reference!$A$1:$H$55, MATCH(B4405, Reference!$A$1:$A$55, 0), MATCH(A4405, Reference!$A$1:$H$1, 0))</f>
        <v>461640</v>
      </c>
      <c r="F4405">
        <v>37.645970271000401</v>
      </c>
      <c r="G4405">
        <v>-84.7749710479996</v>
      </c>
      <c r="H4405">
        <v>21673</v>
      </c>
      <c r="I4405" t="s">
        <v>22</v>
      </c>
      <c r="J4405" t="s">
        <v>19</v>
      </c>
      <c r="K4405">
        <v>36</v>
      </c>
      <c r="L4405">
        <v>235</v>
      </c>
      <c r="M4405" t="s">
        <v>32</v>
      </c>
    </row>
    <row r="4406" spans="1:13" x14ac:dyDescent="0.35">
      <c r="A4406">
        <v>2014</v>
      </c>
      <c r="B4406" t="s">
        <v>59</v>
      </c>
      <c r="C4406">
        <v>14.1</v>
      </c>
      <c r="D4406">
        <f>H4406/E4406*C4406</f>
        <v>0.30659344944112293</v>
      </c>
      <c r="E4406">
        <f>INDEX(Reference!$A$1:$H$55, MATCH(B4406, Reference!$A$1:$A$55, 0), MATCH(A4406, Reference!$A$1:$H$1, 0))</f>
        <v>461640</v>
      </c>
      <c r="F4406">
        <v>37.645970271000401</v>
      </c>
      <c r="G4406">
        <v>-84.7749710479996</v>
      </c>
      <c r="H4406">
        <v>10038</v>
      </c>
      <c r="I4406" t="s">
        <v>12</v>
      </c>
      <c r="J4406" t="s">
        <v>13</v>
      </c>
      <c r="K4406">
        <v>36</v>
      </c>
      <c r="L4406">
        <v>235</v>
      </c>
      <c r="M4406" t="s">
        <v>14</v>
      </c>
    </row>
    <row r="4407" spans="1:13" x14ac:dyDescent="0.35">
      <c r="A4407">
        <v>2014</v>
      </c>
      <c r="B4407" t="s">
        <v>59</v>
      </c>
      <c r="C4407">
        <v>13.3</v>
      </c>
      <c r="D4407">
        <f>H4407/E4407*C4407</f>
        <v>1.2778821159344944</v>
      </c>
      <c r="E4407">
        <f>INDEX(Reference!$A$1:$H$55, MATCH(B4407, Reference!$A$1:$A$55, 0), MATCH(A4407, Reference!$A$1:$H$1, 0))</f>
        <v>461640</v>
      </c>
      <c r="F4407">
        <v>37.645970271000401</v>
      </c>
      <c r="G4407">
        <v>-84.7749710479996</v>
      </c>
      <c r="H4407">
        <v>44355</v>
      </c>
      <c r="I4407" t="s">
        <v>22</v>
      </c>
      <c r="J4407" t="s">
        <v>19</v>
      </c>
      <c r="K4407">
        <v>36</v>
      </c>
      <c r="L4407">
        <v>235</v>
      </c>
      <c r="M4407" t="s">
        <v>61</v>
      </c>
    </row>
    <row r="4408" spans="1:13" x14ac:dyDescent="0.35">
      <c r="A4408">
        <v>2014</v>
      </c>
      <c r="B4408" t="s">
        <v>59</v>
      </c>
      <c r="C4408">
        <v>12.1</v>
      </c>
      <c r="D4408">
        <f>H4408/E4408*C4408</f>
        <v>0.53619638679490511</v>
      </c>
      <c r="E4408">
        <f>INDEX(Reference!$A$1:$H$55, MATCH(B4408, Reference!$A$1:$A$55, 0), MATCH(A4408, Reference!$A$1:$H$1, 0))</f>
        <v>461640</v>
      </c>
      <c r="F4408">
        <v>37.645970271000401</v>
      </c>
      <c r="G4408">
        <v>-84.7749710479996</v>
      </c>
      <c r="H4408">
        <v>20457</v>
      </c>
      <c r="I4408" t="s">
        <v>12</v>
      </c>
      <c r="J4408" t="s">
        <v>13</v>
      </c>
      <c r="K4408">
        <v>36</v>
      </c>
      <c r="L4408">
        <v>235</v>
      </c>
      <c r="M4408" t="s">
        <v>27</v>
      </c>
    </row>
    <row r="4409" spans="1:13" x14ac:dyDescent="0.35">
      <c r="A4409">
        <v>2014</v>
      </c>
      <c r="B4409" t="s">
        <v>59</v>
      </c>
      <c r="C4409">
        <v>14.9</v>
      </c>
      <c r="D4409">
        <f>H4409/E4409*C4409</f>
        <v>0.14098258383155707</v>
      </c>
      <c r="E4409">
        <f>INDEX(Reference!$A$1:$H$55, MATCH(B4409, Reference!$A$1:$A$55, 0), MATCH(A4409, Reference!$A$1:$H$1, 0))</f>
        <v>461640</v>
      </c>
      <c r="F4409">
        <v>37.645970271000401</v>
      </c>
      <c r="G4409">
        <v>-84.7749710479996</v>
      </c>
      <c r="H4409">
        <v>4368</v>
      </c>
      <c r="I4409" t="s">
        <v>18</v>
      </c>
      <c r="J4409" t="s">
        <v>19</v>
      </c>
      <c r="K4409">
        <v>36</v>
      </c>
      <c r="L4409">
        <v>235</v>
      </c>
      <c r="M4409" t="s">
        <v>16</v>
      </c>
    </row>
    <row r="4410" spans="1:13" x14ac:dyDescent="0.35">
      <c r="A4410">
        <v>2014</v>
      </c>
      <c r="B4410" t="s">
        <v>59</v>
      </c>
      <c r="C4410">
        <v>12.2</v>
      </c>
      <c r="D4410">
        <f>H4410/E4410*C4410</f>
        <v>0.70561476475175455</v>
      </c>
      <c r="E4410">
        <f>INDEX(Reference!$A$1:$H$55, MATCH(B4410, Reference!$A$1:$A$55, 0), MATCH(A4410, Reference!$A$1:$H$1, 0))</f>
        <v>461640</v>
      </c>
      <c r="F4410">
        <v>37.645970271000401</v>
      </c>
      <c r="G4410">
        <v>-84.7749710479996</v>
      </c>
      <c r="H4410">
        <v>26700</v>
      </c>
      <c r="I4410" t="s">
        <v>12</v>
      </c>
      <c r="J4410" t="s">
        <v>13</v>
      </c>
      <c r="K4410">
        <v>36</v>
      </c>
      <c r="L4410">
        <v>235</v>
      </c>
      <c r="M4410" t="s">
        <v>61</v>
      </c>
    </row>
    <row r="4411" spans="1:13" x14ac:dyDescent="0.35">
      <c r="A4411">
        <v>2014</v>
      </c>
      <c r="B4411" t="s">
        <v>59</v>
      </c>
      <c r="C4411">
        <v>9.5</v>
      </c>
      <c r="D4411">
        <f>H4411/E4411*C4411</f>
        <v>1.3931851659301621E-2</v>
      </c>
      <c r="E4411">
        <f>INDEX(Reference!$A$1:$H$55, MATCH(B4411, Reference!$A$1:$A$55, 0), MATCH(A4411, Reference!$A$1:$H$1, 0))</f>
        <v>461640</v>
      </c>
      <c r="F4411">
        <v>37.645970271000401</v>
      </c>
      <c r="G4411">
        <v>-84.7749710479996</v>
      </c>
      <c r="H4411">
        <v>677</v>
      </c>
      <c r="I4411" t="s">
        <v>18</v>
      </c>
      <c r="J4411" t="s">
        <v>19</v>
      </c>
      <c r="K4411">
        <v>36</v>
      </c>
      <c r="L4411">
        <v>235</v>
      </c>
      <c r="M4411" t="s">
        <v>35</v>
      </c>
    </row>
    <row r="4412" spans="1:13" x14ac:dyDescent="0.35">
      <c r="A4412">
        <v>2014</v>
      </c>
      <c r="B4412" t="s">
        <v>59</v>
      </c>
      <c r="C4412">
        <v>13.2</v>
      </c>
      <c r="D4412">
        <f>H4412/E4412*C4412</f>
        <v>0.95648817260202745</v>
      </c>
      <c r="E4412">
        <f>INDEX(Reference!$A$1:$H$55, MATCH(B4412, Reference!$A$1:$A$55, 0), MATCH(A4412, Reference!$A$1:$H$1, 0))</f>
        <v>461640</v>
      </c>
      <c r="F4412">
        <v>37.645970271000401</v>
      </c>
      <c r="G4412">
        <v>-84.7749710479996</v>
      </c>
      <c r="H4412">
        <v>33451</v>
      </c>
      <c r="I4412" t="s">
        <v>22</v>
      </c>
      <c r="J4412" t="s">
        <v>19</v>
      </c>
      <c r="K4412">
        <v>36</v>
      </c>
      <c r="L4412">
        <v>235</v>
      </c>
      <c r="M4412" t="s">
        <v>27</v>
      </c>
    </row>
    <row r="4413" spans="1:13" x14ac:dyDescent="0.35">
      <c r="A4413">
        <v>2014</v>
      </c>
      <c r="B4413" t="s">
        <v>59</v>
      </c>
      <c r="C4413">
        <v>13.6</v>
      </c>
      <c r="D4413">
        <f>H4413/E4413*C4413</f>
        <v>0.66821592582965073</v>
      </c>
      <c r="E4413">
        <f>INDEX(Reference!$A$1:$H$55, MATCH(B4413, Reference!$A$1:$A$55, 0), MATCH(A4413, Reference!$A$1:$H$1, 0))</f>
        <v>461640</v>
      </c>
      <c r="F4413">
        <v>37.645970271000401</v>
      </c>
      <c r="G4413">
        <v>-84.7749710479996</v>
      </c>
      <c r="H4413">
        <v>22682</v>
      </c>
      <c r="I4413" t="s">
        <v>22</v>
      </c>
      <c r="J4413" t="s">
        <v>19</v>
      </c>
      <c r="K4413">
        <v>36</v>
      </c>
      <c r="L4413">
        <v>235</v>
      </c>
      <c r="M4413" t="s">
        <v>23</v>
      </c>
    </row>
    <row r="4414" spans="1:13" x14ac:dyDescent="0.35">
      <c r="A4414">
        <v>2014</v>
      </c>
      <c r="B4414" t="s">
        <v>59</v>
      </c>
      <c r="C4414">
        <v>13.4</v>
      </c>
      <c r="D4414">
        <f>H4414/E4414*C4414</f>
        <v>0.5046334806342605</v>
      </c>
      <c r="E4414">
        <f>INDEX(Reference!$A$1:$H$55, MATCH(B4414, Reference!$A$1:$A$55, 0), MATCH(A4414, Reference!$A$1:$H$1, 0))</f>
        <v>461640</v>
      </c>
      <c r="F4414">
        <v>37.645970271000401</v>
      </c>
      <c r="G4414">
        <v>-84.7749710479996</v>
      </c>
      <c r="H4414">
        <v>17385</v>
      </c>
      <c r="I4414" t="s">
        <v>18</v>
      </c>
      <c r="J4414" t="s">
        <v>19</v>
      </c>
      <c r="K4414">
        <v>36</v>
      </c>
      <c r="L4414">
        <v>235</v>
      </c>
      <c r="M4414" t="s">
        <v>55</v>
      </c>
    </row>
    <row r="4415" spans="1:13" x14ac:dyDescent="0.35">
      <c r="A4415">
        <v>2014</v>
      </c>
      <c r="B4415" t="s">
        <v>59</v>
      </c>
      <c r="C4415">
        <v>14.7</v>
      </c>
      <c r="D4415">
        <f>H4415/E4415*C4415</f>
        <v>6.4800493891343888E-2</v>
      </c>
      <c r="E4415">
        <f>INDEX(Reference!$A$1:$H$55, MATCH(B4415, Reference!$A$1:$A$55, 0), MATCH(A4415, Reference!$A$1:$H$1, 0))</f>
        <v>461640</v>
      </c>
      <c r="F4415">
        <v>37.645970271000401</v>
      </c>
      <c r="G4415">
        <v>-84.7749710479996</v>
      </c>
      <c r="H4415">
        <v>2035</v>
      </c>
      <c r="I4415" t="s">
        <v>12</v>
      </c>
      <c r="J4415" t="s">
        <v>13</v>
      </c>
      <c r="K4415">
        <v>36</v>
      </c>
      <c r="L4415">
        <v>235</v>
      </c>
      <c r="M4415" t="s">
        <v>16</v>
      </c>
    </row>
    <row r="4416" spans="1:13" x14ac:dyDescent="0.35">
      <c r="A4416">
        <v>2014</v>
      </c>
      <c r="B4416" t="s">
        <v>59</v>
      </c>
      <c r="C4416">
        <v>13.8</v>
      </c>
      <c r="D4416">
        <f>H4416/E4416*C4416</f>
        <v>0.40998830257343388</v>
      </c>
      <c r="E4416">
        <f>INDEX(Reference!$A$1:$H$55, MATCH(B4416, Reference!$A$1:$A$55, 0), MATCH(A4416, Reference!$A$1:$H$1, 0))</f>
        <v>461640</v>
      </c>
      <c r="F4416">
        <v>37.645970271000401</v>
      </c>
      <c r="G4416">
        <v>-84.7749710479996</v>
      </c>
      <c r="H4416">
        <v>13715</v>
      </c>
      <c r="I4416" t="s">
        <v>12</v>
      </c>
      <c r="J4416" t="s">
        <v>13</v>
      </c>
      <c r="K4416">
        <v>36</v>
      </c>
      <c r="L4416">
        <v>235</v>
      </c>
      <c r="M4416" t="s">
        <v>23</v>
      </c>
    </row>
    <row r="4417" spans="1:13" x14ac:dyDescent="0.35">
      <c r="A4417">
        <v>2014</v>
      </c>
      <c r="B4417" t="s">
        <v>59</v>
      </c>
      <c r="C4417">
        <v>11.6</v>
      </c>
      <c r="D4417">
        <f>H4417/E4417*C4417</f>
        <v>0.43684689368338964</v>
      </c>
      <c r="E4417">
        <f>INDEX(Reference!$A$1:$H$55, MATCH(B4417, Reference!$A$1:$A$55, 0), MATCH(A4417, Reference!$A$1:$H$1, 0))</f>
        <v>461640</v>
      </c>
      <c r="F4417">
        <v>37.645970271000401</v>
      </c>
      <c r="G4417">
        <v>-84.7749710479996</v>
      </c>
      <c r="H4417">
        <v>17385</v>
      </c>
      <c r="I4417" t="s">
        <v>22</v>
      </c>
      <c r="J4417" t="s">
        <v>19</v>
      </c>
      <c r="K4417">
        <v>36</v>
      </c>
      <c r="L4417">
        <v>235</v>
      </c>
      <c r="M4417" t="s">
        <v>55</v>
      </c>
    </row>
    <row r="4418" spans="1:13" x14ac:dyDescent="0.35">
      <c r="A4418">
        <v>2014</v>
      </c>
      <c r="B4418" t="s">
        <v>59</v>
      </c>
      <c r="C4418">
        <v>13.5</v>
      </c>
      <c r="D4418">
        <f>H4418/E4418*C4418</f>
        <v>2.6026774109695868E-3</v>
      </c>
      <c r="E4418">
        <f>INDEX(Reference!$A$1:$H$55, MATCH(B4418, Reference!$A$1:$A$55, 0), MATCH(A4418, Reference!$A$1:$H$1, 0))</f>
        <v>461640</v>
      </c>
      <c r="F4418">
        <v>37.645970271000401</v>
      </c>
      <c r="G4418">
        <v>-84.7749710479996</v>
      </c>
      <c r="H4418">
        <v>89</v>
      </c>
      <c r="I4418" t="s">
        <v>18</v>
      </c>
      <c r="J4418" t="s">
        <v>19</v>
      </c>
      <c r="K4418">
        <v>36</v>
      </c>
      <c r="L4418">
        <v>235</v>
      </c>
      <c r="M4418" t="s">
        <v>47</v>
      </c>
    </row>
    <row r="4419" spans="1:13" x14ac:dyDescent="0.35">
      <c r="A4419">
        <v>2014</v>
      </c>
      <c r="B4419" t="s">
        <v>59</v>
      </c>
      <c r="C4419">
        <v>11.8</v>
      </c>
      <c r="D4419">
        <f>H4419/E4419*C4419</f>
        <v>0.14748721947838142</v>
      </c>
      <c r="E4419">
        <f>INDEX(Reference!$A$1:$H$55, MATCH(B4419, Reference!$A$1:$A$55, 0), MATCH(A4419, Reference!$A$1:$H$1, 0))</f>
        <v>461640</v>
      </c>
      <c r="F4419">
        <v>37.645970271000401</v>
      </c>
      <c r="G4419">
        <v>-84.7749710479996</v>
      </c>
      <c r="H4419">
        <v>5770</v>
      </c>
      <c r="I4419" t="s">
        <v>22</v>
      </c>
      <c r="J4419" t="s">
        <v>19</v>
      </c>
      <c r="K4419">
        <v>36</v>
      </c>
      <c r="L4419">
        <v>235</v>
      </c>
      <c r="M4419" t="s">
        <v>40</v>
      </c>
    </row>
    <row r="4420" spans="1:13" x14ac:dyDescent="0.35">
      <c r="A4420">
        <v>2014</v>
      </c>
      <c r="B4420" t="s">
        <v>59</v>
      </c>
      <c r="C4420">
        <v>13.7</v>
      </c>
      <c r="D4420">
        <f>H4420/E4420*C4420</f>
        <v>1.3163146607746294</v>
      </c>
      <c r="E4420">
        <f>INDEX(Reference!$A$1:$H$55, MATCH(B4420, Reference!$A$1:$A$55, 0), MATCH(A4420, Reference!$A$1:$H$1, 0))</f>
        <v>461640</v>
      </c>
      <c r="F4420">
        <v>37.645970271000401</v>
      </c>
      <c r="G4420">
        <v>-84.7749710479996</v>
      </c>
      <c r="H4420">
        <v>44355</v>
      </c>
      <c r="I4420" t="s">
        <v>18</v>
      </c>
      <c r="J4420" t="s">
        <v>19</v>
      </c>
      <c r="K4420">
        <v>36</v>
      </c>
      <c r="L4420">
        <v>235</v>
      </c>
      <c r="M4420" t="s">
        <v>61</v>
      </c>
    </row>
    <row r="4421" spans="1:13" x14ac:dyDescent="0.35">
      <c r="A4421">
        <v>2014</v>
      </c>
      <c r="B4421" t="s">
        <v>59</v>
      </c>
      <c r="C4421">
        <v>13.3</v>
      </c>
      <c r="D4421">
        <f>H4421/E4421*C4421</f>
        <v>0.44244021315310639</v>
      </c>
      <c r="E4421">
        <f>INDEX(Reference!$A$1:$H$55, MATCH(B4421, Reference!$A$1:$A$55, 0), MATCH(A4421, Reference!$A$1:$H$1, 0))</f>
        <v>461640</v>
      </c>
      <c r="F4421">
        <v>37.645970271000401</v>
      </c>
      <c r="G4421">
        <v>-84.7749710479996</v>
      </c>
      <c r="H4421">
        <v>15357</v>
      </c>
      <c r="I4421" t="s">
        <v>18</v>
      </c>
      <c r="J4421" t="s">
        <v>19</v>
      </c>
      <c r="K4421">
        <v>36</v>
      </c>
      <c r="L4421">
        <v>235</v>
      </c>
      <c r="M4421" t="s">
        <v>30</v>
      </c>
    </row>
    <row r="4422" spans="1:13" x14ac:dyDescent="0.35">
      <c r="A4422">
        <v>2016</v>
      </c>
      <c r="B4422" t="s">
        <v>59</v>
      </c>
      <c r="C4422">
        <v>16</v>
      </c>
      <c r="D4422">
        <f>H4422/E4422*C4422</f>
        <v>0.76530369925220143</v>
      </c>
      <c r="E4422">
        <f>INDEX(Reference!$A$1:$H$55, MATCH(B4422, Reference!$A$1:$A$55, 0), MATCH(A4422, Reference!$A$1:$H$1, 0))</f>
        <v>412678</v>
      </c>
      <c r="F4422">
        <v>37.645970271000401</v>
      </c>
      <c r="G4422">
        <v>-84.7749710479996</v>
      </c>
      <c r="H4422">
        <v>19739</v>
      </c>
      <c r="I4422" t="s">
        <v>18</v>
      </c>
      <c r="J4422" t="s">
        <v>19</v>
      </c>
      <c r="K4422">
        <v>36</v>
      </c>
      <c r="L4422">
        <v>235</v>
      </c>
      <c r="M4422" t="s">
        <v>23</v>
      </c>
    </row>
    <row r="4423" spans="1:13" x14ac:dyDescent="0.35">
      <c r="A4423">
        <v>2016</v>
      </c>
      <c r="B4423" t="s">
        <v>59</v>
      </c>
      <c r="C4423">
        <v>22.6</v>
      </c>
      <c r="D4423">
        <f>H4423/E4423*C4423</f>
        <v>5.0930749882474955E-3</v>
      </c>
      <c r="E4423">
        <f>INDEX(Reference!$A$1:$H$55, MATCH(B4423, Reference!$A$1:$A$55, 0), MATCH(A4423, Reference!$A$1:$H$1, 0))</f>
        <v>412678</v>
      </c>
      <c r="F4423">
        <v>37.645970271000401</v>
      </c>
      <c r="G4423">
        <v>-84.7749710479996</v>
      </c>
      <c r="H4423">
        <v>93</v>
      </c>
      <c r="I4423" t="s">
        <v>22</v>
      </c>
      <c r="J4423" t="s">
        <v>19</v>
      </c>
      <c r="K4423">
        <v>36</v>
      </c>
      <c r="L4423">
        <v>235</v>
      </c>
      <c r="M4423" t="s">
        <v>47</v>
      </c>
    </row>
    <row r="4424" spans="1:13" x14ac:dyDescent="0.35">
      <c r="A4424">
        <v>2016</v>
      </c>
      <c r="B4424" t="s">
        <v>59</v>
      </c>
      <c r="C4424">
        <v>16.399999999999999</v>
      </c>
      <c r="D4424">
        <f>H4424/E4424*C4424</f>
        <v>0.1795472499139765</v>
      </c>
      <c r="E4424">
        <f>INDEX(Reference!$A$1:$H$55, MATCH(B4424, Reference!$A$1:$A$55, 0), MATCH(A4424, Reference!$A$1:$H$1, 0))</f>
        <v>412678</v>
      </c>
      <c r="F4424">
        <v>37.645970271000401</v>
      </c>
      <c r="G4424">
        <v>-84.7749710479996</v>
      </c>
      <c r="H4424">
        <v>4518</v>
      </c>
      <c r="I4424" t="s">
        <v>12</v>
      </c>
      <c r="J4424" t="s">
        <v>13</v>
      </c>
      <c r="K4424">
        <v>36</v>
      </c>
      <c r="L4424">
        <v>235</v>
      </c>
      <c r="M4424" t="s">
        <v>40</v>
      </c>
    </row>
    <row r="4425" spans="1:13" x14ac:dyDescent="0.35">
      <c r="A4425">
        <v>2016</v>
      </c>
      <c r="B4425" t="s">
        <v>59</v>
      </c>
      <c r="C4425">
        <v>16.100000000000001</v>
      </c>
      <c r="D4425">
        <f>H4425/E4425*C4425</f>
        <v>1.0929623095973133</v>
      </c>
      <c r="E4425">
        <f>INDEX(Reference!$A$1:$H$55, MATCH(B4425, Reference!$A$1:$A$55, 0), MATCH(A4425, Reference!$A$1:$H$1, 0))</f>
        <v>412678</v>
      </c>
      <c r="F4425">
        <v>37.645970271000401</v>
      </c>
      <c r="G4425">
        <v>-84.7749710479996</v>
      </c>
      <c r="H4425">
        <v>28015</v>
      </c>
      <c r="I4425" t="s">
        <v>22</v>
      </c>
      <c r="J4425" t="s">
        <v>19</v>
      </c>
      <c r="K4425">
        <v>36</v>
      </c>
      <c r="L4425">
        <v>235</v>
      </c>
      <c r="M4425" t="s">
        <v>27</v>
      </c>
    </row>
    <row r="4426" spans="1:13" x14ac:dyDescent="0.35">
      <c r="A4426">
        <v>2016</v>
      </c>
      <c r="B4426" t="s">
        <v>59</v>
      </c>
      <c r="C4426">
        <v>15.9</v>
      </c>
      <c r="D4426">
        <f>H4426/E4426*C4426</f>
        <v>0.3781219255690878</v>
      </c>
      <c r="E4426">
        <f>INDEX(Reference!$A$1:$H$55, MATCH(B4426, Reference!$A$1:$A$55, 0), MATCH(A4426, Reference!$A$1:$H$1, 0))</f>
        <v>412678</v>
      </c>
      <c r="F4426">
        <v>37.645970271000401</v>
      </c>
      <c r="G4426">
        <v>-84.7749710479996</v>
      </c>
      <c r="H4426">
        <v>9814</v>
      </c>
      <c r="I4426" t="s">
        <v>18</v>
      </c>
      <c r="J4426" t="s">
        <v>19</v>
      </c>
      <c r="K4426">
        <v>36</v>
      </c>
      <c r="L4426">
        <v>235</v>
      </c>
      <c r="M4426" t="s">
        <v>43</v>
      </c>
    </row>
    <row r="4427" spans="1:13" x14ac:dyDescent="0.35">
      <c r="A4427">
        <v>2016</v>
      </c>
      <c r="B4427" t="s">
        <v>59</v>
      </c>
      <c r="C4427">
        <v>16.3</v>
      </c>
      <c r="D4427">
        <f>H4427/E4427*C4427</f>
        <v>0.61052224736961991</v>
      </c>
      <c r="E4427">
        <f>INDEX(Reference!$A$1:$H$55, MATCH(B4427, Reference!$A$1:$A$55, 0), MATCH(A4427, Reference!$A$1:$H$1, 0))</f>
        <v>412678</v>
      </c>
      <c r="F4427">
        <v>37.645970271000401</v>
      </c>
      <c r="G4427">
        <v>-84.7749710479996</v>
      </c>
      <c r="H4427">
        <v>15457</v>
      </c>
      <c r="I4427" t="s">
        <v>18</v>
      </c>
      <c r="J4427" t="s">
        <v>19</v>
      </c>
      <c r="K4427">
        <v>36</v>
      </c>
      <c r="L4427">
        <v>235</v>
      </c>
      <c r="M4427" t="s">
        <v>55</v>
      </c>
    </row>
    <row r="4428" spans="1:13" x14ac:dyDescent="0.35">
      <c r="A4428">
        <v>2016</v>
      </c>
      <c r="B4428" t="s">
        <v>59</v>
      </c>
      <c r="C4428">
        <v>14.4</v>
      </c>
      <c r="D4428">
        <f>H4428/E4428*C4428</f>
        <v>0.53935707743082983</v>
      </c>
      <c r="E4428">
        <f>INDEX(Reference!$A$1:$H$55, MATCH(B4428, Reference!$A$1:$A$55, 0), MATCH(A4428, Reference!$A$1:$H$1, 0))</f>
        <v>412678</v>
      </c>
      <c r="F4428">
        <v>37.645970271000401</v>
      </c>
      <c r="G4428">
        <v>-84.7749710479996</v>
      </c>
      <c r="H4428">
        <v>15457</v>
      </c>
      <c r="I4428" t="s">
        <v>22</v>
      </c>
      <c r="J4428" t="s">
        <v>19</v>
      </c>
      <c r="K4428">
        <v>36</v>
      </c>
      <c r="L4428">
        <v>235</v>
      </c>
      <c r="M4428" t="s">
        <v>55</v>
      </c>
    </row>
    <row r="4429" spans="1:13" x14ac:dyDescent="0.35">
      <c r="A4429">
        <v>2016</v>
      </c>
      <c r="B4429" t="s">
        <v>59</v>
      </c>
      <c r="C4429">
        <v>19.3</v>
      </c>
      <c r="D4429">
        <f>H4429/E4429*C4429</f>
        <v>0.44345131070713728</v>
      </c>
      <c r="E4429">
        <f>INDEX(Reference!$A$1:$H$55, MATCH(B4429, Reference!$A$1:$A$55, 0), MATCH(A4429, Reference!$A$1:$H$1, 0))</f>
        <v>412678</v>
      </c>
      <c r="F4429">
        <v>37.645970271000401</v>
      </c>
      <c r="G4429">
        <v>-84.7749710479996</v>
      </c>
      <c r="H4429">
        <v>9482</v>
      </c>
      <c r="I4429" t="s">
        <v>12</v>
      </c>
      <c r="J4429" t="s">
        <v>13</v>
      </c>
      <c r="K4429">
        <v>36</v>
      </c>
      <c r="L4429">
        <v>235</v>
      </c>
      <c r="M4429" t="s">
        <v>14</v>
      </c>
    </row>
    <row r="4430" spans="1:13" x14ac:dyDescent="0.35">
      <c r="A4430">
        <v>2016</v>
      </c>
      <c r="B4430" t="s">
        <v>59</v>
      </c>
      <c r="C4430">
        <v>16.2</v>
      </c>
      <c r="D4430">
        <f>H4430/E4430*C4430</f>
        <v>1.0997508953712094</v>
      </c>
      <c r="E4430">
        <f>INDEX(Reference!$A$1:$H$55, MATCH(B4430, Reference!$A$1:$A$55, 0), MATCH(A4430, Reference!$A$1:$H$1, 0))</f>
        <v>412678</v>
      </c>
      <c r="F4430">
        <v>37.645970271000401</v>
      </c>
      <c r="G4430">
        <v>-84.7749710479996</v>
      </c>
      <c r="H4430">
        <v>28015</v>
      </c>
      <c r="I4430" t="s">
        <v>18</v>
      </c>
      <c r="J4430" t="s">
        <v>19</v>
      </c>
      <c r="K4430">
        <v>36</v>
      </c>
      <c r="L4430">
        <v>235</v>
      </c>
      <c r="M4430" t="s">
        <v>27</v>
      </c>
    </row>
    <row r="4431" spans="1:13" x14ac:dyDescent="0.35">
      <c r="A4431">
        <v>2016</v>
      </c>
      <c r="B4431" t="s">
        <v>59</v>
      </c>
      <c r="C4431">
        <v>19.7</v>
      </c>
      <c r="D4431">
        <f>H4431/E4431*C4431</f>
        <v>9.7431169095517578E-2</v>
      </c>
      <c r="E4431">
        <f>INDEX(Reference!$A$1:$H$55, MATCH(B4431, Reference!$A$1:$A$55, 0), MATCH(A4431, Reference!$A$1:$H$1, 0))</f>
        <v>412678</v>
      </c>
      <c r="F4431">
        <v>37.645970271000401</v>
      </c>
      <c r="G4431">
        <v>-84.7749710479996</v>
      </c>
      <c r="H4431">
        <v>2041</v>
      </c>
      <c r="I4431" t="s">
        <v>12</v>
      </c>
      <c r="J4431" t="s">
        <v>13</v>
      </c>
      <c r="K4431">
        <v>36</v>
      </c>
      <c r="L4431">
        <v>235</v>
      </c>
      <c r="M4431" t="s">
        <v>16</v>
      </c>
    </row>
    <row r="4432" spans="1:13" x14ac:dyDescent="0.35">
      <c r="A4432">
        <v>2016</v>
      </c>
      <c r="B4432" t="s">
        <v>59</v>
      </c>
      <c r="C4432">
        <v>10.4</v>
      </c>
      <c r="D4432">
        <f>H4432/E4432*C4432</f>
        <v>2.1723474476468337E-2</v>
      </c>
      <c r="E4432">
        <f>INDEX(Reference!$A$1:$H$55, MATCH(B4432, Reference!$A$1:$A$55, 0), MATCH(A4432, Reference!$A$1:$H$1, 0))</f>
        <v>412678</v>
      </c>
      <c r="F4432">
        <v>37.645970271000401</v>
      </c>
      <c r="G4432">
        <v>-84.7749710479996</v>
      </c>
      <c r="H4432">
        <v>862</v>
      </c>
      <c r="I4432" t="s">
        <v>22</v>
      </c>
      <c r="J4432" t="s">
        <v>19</v>
      </c>
      <c r="K4432">
        <v>36</v>
      </c>
      <c r="L4432">
        <v>235</v>
      </c>
      <c r="M4432" t="s">
        <v>35</v>
      </c>
    </row>
    <row r="4433" spans="1:13" x14ac:dyDescent="0.35">
      <c r="A4433">
        <v>2016</v>
      </c>
      <c r="B4433" t="s">
        <v>59</v>
      </c>
      <c r="C4433">
        <v>15.1</v>
      </c>
      <c r="D4433">
        <f>H4433/E4433*C4433</f>
        <v>0.68138403307178963</v>
      </c>
      <c r="E4433">
        <f>INDEX(Reference!$A$1:$H$55, MATCH(B4433, Reference!$A$1:$A$55, 0), MATCH(A4433, Reference!$A$1:$H$1, 0))</f>
        <v>412678</v>
      </c>
      <c r="F4433">
        <v>37.645970271000401</v>
      </c>
      <c r="G4433">
        <v>-84.7749710479996</v>
      </c>
      <c r="H4433">
        <v>18622</v>
      </c>
      <c r="I4433" t="s">
        <v>22</v>
      </c>
      <c r="J4433" t="s">
        <v>19</v>
      </c>
      <c r="K4433">
        <v>36</v>
      </c>
      <c r="L4433">
        <v>235</v>
      </c>
      <c r="M4433" t="s">
        <v>32</v>
      </c>
    </row>
    <row r="4434" spans="1:13" x14ac:dyDescent="0.35">
      <c r="A4434">
        <v>2016</v>
      </c>
      <c r="B4434" t="s">
        <v>59</v>
      </c>
      <c r="C4434">
        <v>15.9</v>
      </c>
      <c r="D4434">
        <f>H4434/E4434*C4434</f>
        <v>1.4780044005253492</v>
      </c>
      <c r="E4434">
        <f>INDEX(Reference!$A$1:$H$55, MATCH(B4434, Reference!$A$1:$A$55, 0), MATCH(A4434, Reference!$A$1:$H$1, 0))</f>
        <v>412678</v>
      </c>
      <c r="F4434">
        <v>37.645970271000401</v>
      </c>
      <c r="G4434">
        <v>-84.7749710479996</v>
      </c>
      <c r="H4434">
        <v>38361</v>
      </c>
      <c r="I4434" t="s">
        <v>22</v>
      </c>
      <c r="J4434" t="s">
        <v>19</v>
      </c>
      <c r="K4434">
        <v>36</v>
      </c>
      <c r="L4434">
        <v>235</v>
      </c>
      <c r="M4434" t="s">
        <v>61</v>
      </c>
    </row>
    <row r="4435" spans="1:13" x14ac:dyDescent="0.35">
      <c r="A4435">
        <v>2016</v>
      </c>
      <c r="B4435" t="s">
        <v>59</v>
      </c>
      <c r="C4435">
        <v>15.7</v>
      </c>
      <c r="D4435">
        <f>H4435/E4435*C4435</f>
        <v>0.4956396997174552</v>
      </c>
      <c r="E4435">
        <f>INDEX(Reference!$A$1:$H$55, MATCH(B4435, Reference!$A$1:$A$55, 0), MATCH(A4435, Reference!$A$1:$H$1, 0))</f>
        <v>412678</v>
      </c>
      <c r="F4435">
        <v>37.645970271000401</v>
      </c>
      <c r="G4435">
        <v>-84.7749710479996</v>
      </c>
      <c r="H4435">
        <v>13028</v>
      </c>
      <c r="I4435" t="s">
        <v>12</v>
      </c>
      <c r="J4435" t="s">
        <v>13</v>
      </c>
      <c r="K4435">
        <v>36</v>
      </c>
      <c r="L4435">
        <v>235</v>
      </c>
      <c r="M4435" t="s">
        <v>32</v>
      </c>
    </row>
    <row r="4436" spans="1:13" x14ac:dyDescent="0.35">
      <c r="A4436">
        <v>2016</v>
      </c>
      <c r="B4436" t="s">
        <v>59</v>
      </c>
      <c r="C4436">
        <v>15.4</v>
      </c>
      <c r="D4436">
        <f>H4436/E4436*C4436</f>
        <v>0.2281948637921091</v>
      </c>
      <c r="E4436">
        <f>INDEX(Reference!$A$1:$H$55, MATCH(B4436, Reference!$A$1:$A$55, 0), MATCH(A4436, Reference!$A$1:$H$1, 0))</f>
        <v>412678</v>
      </c>
      <c r="F4436">
        <v>37.645970271000401</v>
      </c>
      <c r="G4436">
        <v>-84.7749710479996</v>
      </c>
      <c r="H4436">
        <v>6115</v>
      </c>
      <c r="I4436" t="s">
        <v>18</v>
      </c>
      <c r="J4436" t="s">
        <v>19</v>
      </c>
      <c r="K4436">
        <v>36</v>
      </c>
      <c r="L4436">
        <v>235</v>
      </c>
      <c r="M4436" t="s">
        <v>40</v>
      </c>
    </row>
    <row r="4437" spans="1:13" x14ac:dyDescent="0.35">
      <c r="A4437">
        <v>2016</v>
      </c>
      <c r="B4437" t="s">
        <v>59</v>
      </c>
      <c r="C4437">
        <v>11.5</v>
      </c>
      <c r="D4437">
        <f>H4437/E4437*C4437</f>
        <v>2.4021149661479411E-2</v>
      </c>
      <c r="E4437">
        <f>INDEX(Reference!$A$1:$H$55, MATCH(B4437, Reference!$A$1:$A$55, 0), MATCH(A4437, Reference!$A$1:$H$1, 0))</f>
        <v>412678</v>
      </c>
      <c r="F4437">
        <v>37.645970271000401</v>
      </c>
      <c r="G4437">
        <v>-84.7749710479996</v>
      </c>
      <c r="H4437">
        <v>862</v>
      </c>
      <c r="I4437" t="s">
        <v>18</v>
      </c>
      <c r="J4437" t="s">
        <v>19</v>
      </c>
      <c r="K4437">
        <v>36</v>
      </c>
      <c r="L4437">
        <v>235</v>
      </c>
      <c r="M4437" t="s">
        <v>35</v>
      </c>
    </row>
    <row r="4438" spans="1:13" x14ac:dyDescent="0.35">
      <c r="A4438">
        <v>2016</v>
      </c>
      <c r="B4438" t="s">
        <v>59</v>
      </c>
      <c r="C4438">
        <v>16.100000000000001</v>
      </c>
      <c r="D4438">
        <f>H4438/E4438*C4438</f>
        <v>0.51068629779149854</v>
      </c>
      <c r="E4438">
        <f>INDEX(Reference!$A$1:$H$55, MATCH(B4438, Reference!$A$1:$A$55, 0), MATCH(A4438, Reference!$A$1:$H$1, 0))</f>
        <v>412678</v>
      </c>
      <c r="F4438">
        <v>37.645970271000401</v>
      </c>
      <c r="G4438">
        <v>-84.7749710479996</v>
      </c>
      <c r="H4438">
        <v>13090</v>
      </c>
      <c r="I4438" t="s">
        <v>22</v>
      </c>
      <c r="J4438" t="s">
        <v>19</v>
      </c>
      <c r="K4438">
        <v>36</v>
      </c>
      <c r="L4438">
        <v>235</v>
      </c>
      <c r="M4438" t="s">
        <v>30</v>
      </c>
    </row>
    <row r="4439" spans="1:13" x14ac:dyDescent="0.35">
      <c r="A4439">
        <v>2016</v>
      </c>
      <c r="B4439" t="s">
        <v>59</v>
      </c>
      <c r="C4439">
        <v>25.9</v>
      </c>
      <c r="D4439">
        <f>H4439/E4439*C4439</f>
        <v>3.6401262000882043E-3</v>
      </c>
      <c r="E4439">
        <f>INDEX(Reference!$A$1:$H$55, MATCH(B4439, Reference!$A$1:$A$55, 0), MATCH(A4439, Reference!$A$1:$H$1, 0))</f>
        <v>412678</v>
      </c>
      <c r="F4439">
        <v>37.645970271000401</v>
      </c>
      <c r="G4439">
        <v>-84.7749710479996</v>
      </c>
      <c r="H4439">
        <v>58</v>
      </c>
      <c r="I4439" t="s">
        <v>12</v>
      </c>
      <c r="J4439" t="s">
        <v>13</v>
      </c>
      <c r="K4439">
        <v>36</v>
      </c>
      <c r="L4439">
        <v>235</v>
      </c>
      <c r="M4439" t="s">
        <v>47</v>
      </c>
    </row>
    <row r="4440" spans="1:13" x14ac:dyDescent="0.35">
      <c r="A4440">
        <v>2016</v>
      </c>
      <c r="B4440" t="s">
        <v>59</v>
      </c>
      <c r="C4440">
        <v>14.4</v>
      </c>
      <c r="D4440">
        <f>H4440/E4440*C4440</f>
        <v>0.1478460203839313</v>
      </c>
      <c r="E4440">
        <f>INDEX(Reference!$A$1:$H$55, MATCH(B4440, Reference!$A$1:$A$55, 0), MATCH(A4440, Reference!$A$1:$H$1, 0))</f>
        <v>412678</v>
      </c>
      <c r="F4440">
        <v>37.645970271000401</v>
      </c>
      <c r="G4440">
        <v>-84.7749710479996</v>
      </c>
      <c r="H4440">
        <v>4237</v>
      </c>
      <c r="I4440" t="s">
        <v>12</v>
      </c>
      <c r="J4440" t="s">
        <v>13</v>
      </c>
      <c r="K4440">
        <v>36</v>
      </c>
      <c r="L4440">
        <v>235</v>
      </c>
      <c r="M4440" s="1">
        <v>45088</v>
      </c>
    </row>
    <row r="4441" spans="1:13" x14ac:dyDescent="0.35">
      <c r="A4441">
        <v>2016</v>
      </c>
      <c r="B4441" t="s">
        <v>59</v>
      </c>
      <c r="C4441">
        <v>16</v>
      </c>
      <c r="D4441">
        <f>H4441/E4441*C4441</f>
        <v>1.4873000256858859</v>
      </c>
      <c r="E4441">
        <f>INDEX(Reference!$A$1:$H$55, MATCH(B4441, Reference!$A$1:$A$55, 0), MATCH(A4441, Reference!$A$1:$H$1, 0))</f>
        <v>412678</v>
      </c>
      <c r="F4441">
        <v>37.645970271000401</v>
      </c>
      <c r="G4441">
        <v>-84.7749710479996</v>
      </c>
      <c r="H4441">
        <v>38361</v>
      </c>
      <c r="I4441" t="s">
        <v>18</v>
      </c>
      <c r="J4441" t="s">
        <v>19</v>
      </c>
      <c r="K4441">
        <v>36</v>
      </c>
      <c r="L4441">
        <v>235</v>
      </c>
      <c r="M4441" t="s">
        <v>61</v>
      </c>
    </row>
    <row r="4442" spans="1:13" x14ac:dyDescent="0.35">
      <c r="A4442">
        <v>2016</v>
      </c>
      <c r="B4442" t="s">
        <v>59</v>
      </c>
      <c r="C4442">
        <v>17.2</v>
      </c>
      <c r="D4442">
        <f>H4442/E4442*C4442</f>
        <v>0.13649867451136236</v>
      </c>
      <c r="E4442">
        <f>INDEX(Reference!$A$1:$H$55, MATCH(B4442, Reference!$A$1:$A$55, 0), MATCH(A4442, Reference!$A$1:$H$1, 0))</f>
        <v>412678</v>
      </c>
      <c r="F4442">
        <v>37.645970271000401</v>
      </c>
      <c r="G4442">
        <v>-84.7749710479996</v>
      </c>
      <c r="H4442">
        <v>3275</v>
      </c>
      <c r="I4442" t="s">
        <v>18</v>
      </c>
      <c r="J4442" t="s">
        <v>19</v>
      </c>
      <c r="K4442">
        <v>36</v>
      </c>
      <c r="L4442">
        <v>235</v>
      </c>
      <c r="M4442" t="s">
        <v>16</v>
      </c>
    </row>
    <row r="4443" spans="1:13" x14ac:dyDescent="0.35">
      <c r="A4443">
        <v>2016</v>
      </c>
      <c r="B4443" t="s">
        <v>59</v>
      </c>
      <c r="C4443">
        <v>16.899999999999999</v>
      </c>
      <c r="D4443">
        <f>H4443/E4443*C4443</f>
        <v>1.0830991717513412</v>
      </c>
      <c r="E4443">
        <f>INDEX(Reference!$A$1:$H$55, MATCH(B4443, Reference!$A$1:$A$55, 0), MATCH(A4443, Reference!$A$1:$H$1, 0))</f>
        <v>412678</v>
      </c>
      <c r="F4443">
        <v>37.645970271000401</v>
      </c>
      <c r="G4443">
        <v>-84.7749710479996</v>
      </c>
      <c r="H4443">
        <v>26448</v>
      </c>
      <c r="I4443" t="s">
        <v>12</v>
      </c>
      <c r="J4443" t="s">
        <v>13</v>
      </c>
      <c r="K4443">
        <v>36</v>
      </c>
      <c r="L4443">
        <v>235</v>
      </c>
      <c r="M4443" t="s">
        <v>61</v>
      </c>
    </row>
    <row r="4444" spans="1:13" x14ac:dyDescent="0.35">
      <c r="A4444">
        <v>2016</v>
      </c>
      <c r="B4444" t="s">
        <v>59</v>
      </c>
      <c r="C4444">
        <v>18.100000000000001</v>
      </c>
      <c r="D4444">
        <f>H4444/E4444*C4444</f>
        <v>0.58859934379831258</v>
      </c>
      <c r="E4444">
        <f>INDEX(Reference!$A$1:$H$55, MATCH(B4444, Reference!$A$1:$A$55, 0), MATCH(A4444, Reference!$A$1:$H$1, 0))</f>
        <v>412678</v>
      </c>
      <c r="F4444">
        <v>37.645970271000401</v>
      </c>
      <c r="G4444">
        <v>-84.7749710479996</v>
      </c>
      <c r="H4444">
        <v>13420</v>
      </c>
      <c r="I4444" t="s">
        <v>12</v>
      </c>
      <c r="J4444" t="s">
        <v>13</v>
      </c>
      <c r="K4444">
        <v>36</v>
      </c>
      <c r="L4444">
        <v>235</v>
      </c>
      <c r="M4444" t="s">
        <v>23</v>
      </c>
    </row>
    <row r="4445" spans="1:13" x14ac:dyDescent="0.35">
      <c r="A4445">
        <v>2016</v>
      </c>
      <c r="B4445" t="s">
        <v>59</v>
      </c>
      <c r="C4445">
        <v>16.7</v>
      </c>
      <c r="D4445">
        <f>H4445/E4445*C4445</f>
        <v>0.79878573609448522</v>
      </c>
      <c r="E4445">
        <f>INDEX(Reference!$A$1:$H$55, MATCH(B4445, Reference!$A$1:$A$55, 0), MATCH(A4445, Reference!$A$1:$H$1, 0))</f>
        <v>412678</v>
      </c>
      <c r="F4445">
        <v>37.645970271000401</v>
      </c>
      <c r="G4445">
        <v>-84.7749710479996</v>
      </c>
      <c r="H4445">
        <v>19739</v>
      </c>
      <c r="I4445" t="s">
        <v>22</v>
      </c>
      <c r="J4445" t="s">
        <v>19</v>
      </c>
      <c r="K4445">
        <v>36</v>
      </c>
      <c r="L4445">
        <v>235</v>
      </c>
      <c r="M4445" t="s">
        <v>23</v>
      </c>
    </row>
    <row r="4446" spans="1:13" x14ac:dyDescent="0.35">
      <c r="A4446">
        <v>2016</v>
      </c>
      <c r="B4446" t="s">
        <v>59</v>
      </c>
      <c r="C4446">
        <v>14.1</v>
      </c>
      <c r="D4446">
        <f>H4446/E4446*C4446</f>
        <v>0.2089316610044635</v>
      </c>
      <c r="E4446">
        <f>INDEX(Reference!$A$1:$H$55, MATCH(B4446, Reference!$A$1:$A$55, 0), MATCH(A4446, Reference!$A$1:$H$1, 0))</f>
        <v>412678</v>
      </c>
      <c r="F4446">
        <v>37.645970271000401</v>
      </c>
      <c r="G4446">
        <v>-84.7749710479996</v>
      </c>
      <c r="H4446">
        <v>6115</v>
      </c>
      <c r="I4446" t="s">
        <v>22</v>
      </c>
      <c r="J4446" t="s">
        <v>19</v>
      </c>
      <c r="K4446">
        <v>36</v>
      </c>
      <c r="L4446">
        <v>235</v>
      </c>
      <c r="M4446" t="s">
        <v>40</v>
      </c>
    </row>
    <row r="4447" spans="1:13" x14ac:dyDescent="0.35">
      <c r="A4447">
        <v>2016</v>
      </c>
      <c r="B4447" t="s">
        <v>59</v>
      </c>
      <c r="C4447">
        <v>11.3</v>
      </c>
      <c r="D4447">
        <f>H4447/E4447*C4447</f>
        <v>2.6259456525426602E-2</v>
      </c>
      <c r="E4447">
        <f>INDEX(Reference!$A$1:$H$55, MATCH(B4447, Reference!$A$1:$A$55, 0), MATCH(A4447, Reference!$A$1:$H$1, 0))</f>
        <v>412678</v>
      </c>
      <c r="F4447">
        <v>37.645970271000401</v>
      </c>
      <c r="G4447">
        <v>-84.7749710479996</v>
      </c>
      <c r="H4447">
        <v>959</v>
      </c>
      <c r="I4447" t="s">
        <v>12</v>
      </c>
      <c r="J4447" t="s">
        <v>13</v>
      </c>
      <c r="K4447">
        <v>36</v>
      </c>
      <c r="L4447">
        <v>235</v>
      </c>
      <c r="M4447" s="1">
        <v>44990</v>
      </c>
    </row>
    <row r="4448" spans="1:13" x14ac:dyDescent="0.35">
      <c r="A4448">
        <v>2016</v>
      </c>
      <c r="B4448" t="s">
        <v>59</v>
      </c>
      <c r="C4448">
        <v>18.100000000000001</v>
      </c>
      <c r="D4448">
        <f>H4448/E4448*C4448</f>
        <v>0.43044068256606849</v>
      </c>
      <c r="E4448">
        <f>INDEX(Reference!$A$1:$H$55, MATCH(B4448, Reference!$A$1:$A$55, 0), MATCH(A4448, Reference!$A$1:$H$1, 0))</f>
        <v>412678</v>
      </c>
      <c r="F4448">
        <v>37.645970271000401</v>
      </c>
      <c r="G4448">
        <v>-84.7749710479996</v>
      </c>
      <c r="H4448">
        <v>9814</v>
      </c>
      <c r="I4448" t="s">
        <v>22</v>
      </c>
      <c r="J4448" t="s">
        <v>19</v>
      </c>
      <c r="K4448">
        <v>36</v>
      </c>
      <c r="L4448">
        <v>235</v>
      </c>
      <c r="M4448" t="s">
        <v>43</v>
      </c>
    </row>
    <row r="4449" spans="1:13" x14ac:dyDescent="0.35">
      <c r="A4449">
        <v>2016</v>
      </c>
      <c r="B4449" t="s">
        <v>59</v>
      </c>
      <c r="C4449">
        <v>9.6999999999999993</v>
      </c>
      <c r="D4449">
        <f>H4449/E4449*C4449</f>
        <v>2.1859658135398542E-3</v>
      </c>
      <c r="E4449">
        <f>INDEX(Reference!$A$1:$H$55, MATCH(B4449, Reference!$A$1:$A$55, 0), MATCH(A4449, Reference!$A$1:$H$1, 0))</f>
        <v>412678</v>
      </c>
      <c r="F4449">
        <v>37.645970271000401</v>
      </c>
      <c r="G4449">
        <v>-84.7749710479996</v>
      </c>
      <c r="H4449">
        <v>93</v>
      </c>
      <c r="I4449" t="s">
        <v>18</v>
      </c>
      <c r="J4449" t="s">
        <v>19</v>
      </c>
      <c r="K4449">
        <v>36</v>
      </c>
      <c r="L4449">
        <v>235</v>
      </c>
      <c r="M4449" t="s">
        <v>47</v>
      </c>
    </row>
    <row r="4450" spans="1:13" x14ac:dyDescent="0.35">
      <c r="A4450">
        <v>2016</v>
      </c>
      <c r="B4450" t="s">
        <v>59</v>
      </c>
      <c r="C4450">
        <v>16.3</v>
      </c>
      <c r="D4450">
        <f>H4450/E4450*C4450</f>
        <v>0.46489272507863272</v>
      </c>
      <c r="E4450">
        <f>INDEX(Reference!$A$1:$H$55, MATCH(B4450, Reference!$A$1:$A$55, 0), MATCH(A4450, Reference!$A$1:$H$1, 0))</f>
        <v>412678</v>
      </c>
      <c r="F4450">
        <v>37.645970271000401</v>
      </c>
      <c r="G4450">
        <v>-84.7749710479996</v>
      </c>
      <c r="H4450">
        <v>11770</v>
      </c>
      <c r="I4450" t="s">
        <v>12</v>
      </c>
      <c r="J4450" t="s">
        <v>13</v>
      </c>
      <c r="K4450">
        <v>36</v>
      </c>
      <c r="L4450">
        <v>235</v>
      </c>
      <c r="M4450" s="1">
        <v>45277</v>
      </c>
    </row>
    <row r="4451" spans="1:13" x14ac:dyDescent="0.35">
      <c r="A4451">
        <v>2016</v>
      </c>
      <c r="B4451" t="s">
        <v>59</v>
      </c>
      <c r="C4451">
        <v>12.8</v>
      </c>
      <c r="D4451">
        <f>H4451/E4451*C4451</f>
        <v>1.5291340948633075E-2</v>
      </c>
      <c r="E4451">
        <f>INDEX(Reference!$A$1:$H$55, MATCH(B4451, Reference!$A$1:$A$55, 0), MATCH(A4451, Reference!$A$1:$H$1, 0))</f>
        <v>412678</v>
      </c>
      <c r="F4451">
        <v>37.645970271000401</v>
      </c>
      <c r="G4451">
        <v>-84.7749710479996</v>
      </c>
      <c r="H4451">
        <v>493</v>
      </c>
      <c r="I4451" t="s">
        <v>12</v>
      </c>
      <c r="J4451" t="s">
        <v>13</v>
      </c>
      <c r="K4451">
        <v>36</v>
      </c>
      <c r="L4451">
        <v>235</v>
      </c>
      <c r="M4451" t="s">
        <v>35</v>
      </c>
    </row>
    <row r="4452" spans="1:13" x14ac:dyDescent="0.35">
      <c r="A4452">
        <v>2016</v>
      </c>
      <c r="B4452" t="s">
        <v>59</v>
      </c>
      <c r="C4452">
        <v>16</v>
      </c>
      <c r="D4452">
        <f>H4452/E4452*C4452</f>
        <v>0.72199632643368439</v>
      </c>
      <c r="E4452">
        <f>INDEX(Reference!$A$1:$H$55, MATCH(B4452, Reference!$A$1:$A$55, 0), MATCH(A4452, Reference!$A$1:$H$1, 0))</f>
        <v>412678</v>
      </c>
      <c r="F4452">
        <v>37.645970271000401</v>
      </c>
      <c r="G4452">
        <v>-84.7749710479996</v>
      </c>
      <c r="H4452">
        <v>18622</v>
      </c>
      <c r="I4452" t="s">
        <v>18</v>
      </c>
      <c r="J4452" t="s">
        <v>19</v>
      </c>
      <c r="K4452">
        <v>36</v>
      </c>
      <c r="L4452">
        <v>235</v>
      </c>
      <c r="M4452" t="s">
        <v>32</v>
      </c>
    </row>
    <row r="4453" spans="1:13" x14ac:dyDescent="0.35">
      <c r="A4453">
        <v>2016</v>
      </c>
      <c r="B4453" t="s">
        <v>59</v>
      </c>
      <c r="C4453">
        <v>15.7</v>
      </c>
      <c r="D4453">
        <f>H4453/E4453*C4453</f>
        <v>0.49799843946127487</v>
      </c>
      <c r="E4453">
        <f>INDEX(Reference!$A$1:$H$55, MATCH(B4453, Reference!$A$1:$A$55, 0), MATCH(A4453, Reference!$A$1:$H$1, 0))</f>
        <v>412678</v>
      </c>
      <c r="F4453">
        <v>37.645970271000401</v>
      </c>
      <c r="G4453">
        <v>-84.7749710479996</v>
      </c>
      <c r="H4453">
        <v>13090</v>
      </c>
      <c r="I4453" t="s">
        <v>18</v>
      </c>
      <c r="J4453" t="s">
        <v>19</v>
      </c>
      <c r="K4453">
        <v>36</v>
      </c>
      <c r="L4453">
        <v>235</v>
      </c>
      <c r="M4453" t="s">
        <v>30</v>
      </c>
    </row>
    <row r="4454" spans="1:13" x14ac:dyDescent="0.35">
      <c r="A4454">
        <v>2016</v>
      </c>
      <c r="B4454" t="s">
        <v>59</v>
      </c>
      <c r="C4454">
        <v>19.3</v>
      </c>
      <c r="D4454">
        <f>H4454/E4454*C4454</f>
        <v>0.15316421035286593</v>
      </c>
      <c r="E4454">
        <f>INDEX(Reference!$A$1:$H$55, MATCH(B4454, Reference!$A$1:$A$55, 0), MATCH(A4454, Reference!$A$1:$H$1, 0))</f>
        <v>412678</v>
      </c>
      <c r="F4454">
        <v>37.645970271000401</v>
      </c>
      <c r="G4454">
        <v>-84.7749710479996</v>
      </c>
      <c r="H4454">
        <v>3275</v>
      </c>
      <c r="I4454" t="s">
        <v>22</v>
      </c>
      <c r="J4454" t="s">
        <v>19</v>
      </c>
      <c r="K4454">
        <v>36</v>
      </c>
      <c r="L4454">
        <v>235</v>
      </c>
      <c r="M4454" t="s">
        <v>16</v>
      </c>
    </row>
    <row r="4455" spans="1:13" x14ac:dyDescent="0.35">
      <c r="A4455">
        <v>2016</v>
      </c>
      <c r="B4455" t="s">
        <v>59</v>
      </c>
      <c r="C4455">
        <v>16.8</v>
      </c>
      <c r="D4455">
        <f>H4455/E4455*C4455</f>
        <v>0.78724429215998915</v>
      </c>
      <c r="E4455">
        <f>INDEX(Reference!$A$1:$H$55, MATCH(B4455, Reference!$A$1:$A$55, 0), MATCH(A4455, Reference!$A$1:$H$1, 0))</f>
        <v>412678</v>
      </c>
      <c r="F4455">
        <v>37.645970271000401</v>
      </c>
      <c r="G4455">
        <v>-84.7749710479996</v>
      </c>
      <c r="H4455">
        <v>19338</v>
      </c>
      <c r="I4455" t="s">
        <v>12</v>
      </c>
      <c r="J4455" t="s">
        <v>13</v>
      </c>
      <c r="K4455">
        <v>36</v>
      </c>
      <c r="L4455">
        <v>235</v>
      </c>
      <c r="M4455" t="s">
        <v>27</v>
      </c>
    </row>
    <row r="4456" spans="1:13" x14ac:dyDescent="0.35">
      <c r="A4456">
        <v>2018</v>
      </c>
      <c r="B4456" t="s">
        <v>59</v>
      </c>
      <c r="C4456">
        <v>16.7</v>
      </c>
      <c r="D4456">
        <f>H4456/E4456*C4456</f>
        <v>0.75875743520222938</v>
      </c>
      <c r="E4456">
        <f>INDEX(Reference!$A$1:$H$55, MATCH(B4456, Reference!$A$1:$A$55, 0), MATCH(A4456, Reference!$A$1:$H$1, 0))</f>
        <v>371039</v>
      </c>
      <c r="F4456">
        <v>37.645970271000401</v>
      </c>
      <c r="G4456">
        <v>-84.7749710479996</v>
      </c>
      <c r="H4456">
        <v>16858</v>
      </c>
      <c r="I4456" t="s">
        <v>12</v>
      </c>
      <c r="J4456" t="s">
        <v>13</v>
      </c>
      <c r="K4456">
        <v>36</v>
      </c>
      <c r="L4456">
        <v>235</v>
      </c>
      <c r="M4456" t="s">
        <v>27</v>
      </c>
    </row>
    <row r="4457" spans="1:13" x14ac:dyDescent="0.35">
      <c r="A4457">
        <v>2018</v>
      </c>
      <c r="B4457" t="s">
        <v>59</v>
      </c>
      <c r="C4457">
        <v>8.3000000000000007</v>
      </c>
      <c r="D4457">
        <f>H4457/E4457*C4457</f>
        <v>1.8298345995973471E-2</v>
      </c>
      <c r="E4457">
        <f>INDEX(Reference!$A$1:$H$55, MATCH(B4457, Reference!$A$1:$A$55, 0), MATCH(A4457, Reference!$A$1:$H$1, 0))</f>
        <v>371039</v>
      </c>
      <c r="F4457">
        <v>37.645970271000401</v>
      </c>
      <c r="G4457">
        <v>-84.7749710479996</v>
      </c>
      <c r="H4457">
        <v>818</v>
      </c>
      <c r="I4457" t="s">
        <v>12</v>
      </c>
      <c r="J4457" t="s">
        <v>13</v>
      </c>
      <c r="K4457">
        <v>36</v>
      </c>
      <c r="L4457">
        <v>235</v>
      </c>
      <c r="M4457" s="1">
        <v>44990</v>
      </c>
    </row>
    <row r="4458" spans="1:13" x14ac:dyDescent="0.35">
      <c r="A4458">
        <v>2018</v>
      </c>
      <c r="B4458" t="s">
        <v>59</v>
      </c>
      <c r="C4458">
        <v>16.100000000000001</v>
      </c>
      <c r="D4458">
        <f>H4458/E4458*C4458</f>
        <v>1.5025665765593375</v>
      </c>
      <c r="E4458">
        <f>INDEX(Reference!$A$1:$H$55, MATCH(B4458, Reference!$A$1:$A$55, 0), MATCH(A4458, Reference!$A$1:$H$1, 0))</f>
        <v>371039</v>
      </c>
      <c r="F4458">
        <v>37.645970271000401</v>
      </c>
      <c r="G4458">
        <v>-84.7749710479996</v>
      </c>
      <c r="H4458">
        <v>34628</v>
      </c>
      <c r="I4458" t="s">
        <v>18</v>
      </c>
      <c r="J4458" t="s">
        <v>19</v>
      </c>
      <c r="K4458">
        <v>36</v>
      </c>
      <c r="L4458">
        <v>235</v>
      </c>
      <c r="M4458" t="s">
        <v>61</v>
      </c>
    </row>
    <row r="4459" spans="1:13" x14ac:dyDescent="0.35">
      <c r="A4459">
        <v>2018</v>
      </c>
      <c r="B4459" t="s">
        <v>59</v>
      </c>
      <c r="C4459">
        <v>11.2</v>
      </c>
      <c r="D4459">
        <f>H4459/E4459*C4459</f>
        <v>1.6511471839887451E-2</v>
      </c>
      <c r="E4459">
        <f>INDEX(Reference!$A$1:$H$55, MATCH(B4459, Reference!$A$1:$A$55, 0), MATCH(A4459, Reference!$A$1:$H$1, 0))</f>
        <v>371039</v>
      </c>
      <c r="F4459">
        <v>37.645970271000401</v>
      </c>
      <c r="G4459">
        <v>-84.7749710479996</v>
      </c>
      <c r="H4459">
        <v>547</v>
      </c>
      <c r="I4459" t="s">
        <v>12</v>
      </c>
      <c r="J4459" t="s">
        <v>13</v>
      </c>
      <c r="K4459">
        <v>36</v>
      </c>
      <c r="L4459">
        <v>235</v>
      </c>
      <c r="M4459" t="s">
        <v>35</v>
      </c>
    </row>
    <row r="4460" spans="1:13" x14ac:dyDescent="0.35">
      <c r="A4460">
        <v>2018</v>
      </c>
      <c r="B4460" t="s">
        <v>59</v>
      </c>
      <c r="C4460">
        <v>16.3</v>
      </c>
      <c r="D4460">
        <f>H4460/E4460*C4460</f>
        <v>1.5212319998706336</v>
      </c>
      <c r="E4460">
        <f>INDEX(Reference!$A$1:$H$55, MATCH(B4460, Reference!$A$1:$A$55, 0), MATCH(A4460, Reference!$A$1:$H$1, 0))</f>
        <v>371039</v>
      </c>
      <c r="F4460">
        <v>37.645970271000401</v>
      </c>
      <c r="G4460">
        <v>-84.7749710479996</v>
      </c>
      <c r="H4460">
        <v>34628</v>
      </c>
      <c r="I4460" t="s">
        <v>22</v>
      </c>
      <c r="J4460" t="s">
        <v>19</v>
      </c>
      <c r="K4460">
        <v>36</v>
      </c>
      <c r="L4460">
        <v>235</v>
      </c>
      <c r="M4460" t="s">
        <v>61</v>
      </c>
    </row>
    <row r="4461" spans="1:13" x14ac:dyDescent="0.35">
      <c r="A4461">
        <v>2018</v>
      </c>
      <c r="B4461" t="s">
        <v>59</v>
      </c>
      <c r="C4461">
        <v>15.1</v>
      </c>
      <c r="D4461">
        <f>H4461/E4461*C4461</f>
        <v>0.23579569802635303</v>
      </c>
      <c r="E4461">
        <f>INDEX(Reference!$A$1:$H$55, MATCH(B4461, Reference!$A$1:$A$55, 0), MATCH(A4461, Reference!$A$1:$H$1, 0))</f>
        <v>371039</v>
      </c>
      <c r="F4461">
        <v>37.645970271000401</v>
      </c>
      <c r="G4461">
        <v>-84.7749710479996</v>
      </c>
      <c r="H4461">
        <v>5794</v>
      </c>
      <c r="I4461" t="s">
        <v>18</v>
      </c>
      <c r="J4461" t="s">
        <v>19</v>
      </c>
      <c r="K4461">
        <v>36</v>
      </c>
      <c r="L4461">
        <v>235</v>
      </c>
      <c r="M4461" t="s">
        <v>40</v>
      </c>
    </row>
    <row r="4462" spans="1:13" x14ac:dyDescent="0.35">
      <c r="A4462">
        <v>2018</v>
      </c>
      <c r="B4462" t="s">
        <v>59</v>
      </c>
      <c r="C4462">
        <v>15</v>
      </c>
      <c r="D4462">
        <f>H4462/E4462*C4462</f>
        <v>0.56496756405660864</v>
      </c>
      <c r="E4462">
        <f>INDEX(Reference!$A$1:$H$55, MATCH(B4462, Reference!$A$1:$A$55, 0), MATCH(A4462, Reference!$A$1:$H$1, 0))</f>
        <v>371039</v>
      </c>
      <c r="F4462">
        <v>37.645970271000401</v>
      </c>
      <c r="G4462">
        <v>-84.7749710479996</v>
      </c>
      <c r="H4462">
        <v>13975</v>
      </c>
      <c r="I4462" t="s">
        <v>22</v>
      </c>
      <c r="J4462" t="s">
        <v>19</v>
      </c>
      <c r="K4462">
        <v>36</v>
      </c>
      <c r="L4462">
        <v>235</v>
      </c>
      <c r="M4462" t="s">
        <v>55</v>
      </c>
    </row>
    <row r="4463" spans="1:13" x14ac:dyDescent="0.35">
      <c r="A4463">
        <v>2018</v>
      </c>
      <c r="B4463" t="s">
        <v>59</v>
      </c>
      <c r="C4463">
        <v>11</v>
      </c>
      <c r="D4463">
        <f>H4463/E4463*C4463</f>
        <v>2.7156174957349496E-2</v>
      </c>
      <c r="E4463">
        <f>INDEX(Reference!$A$1:$H$55, MATCH(B4463, Reference!$A$1:$A$55, 0), MATCH(A4463, Reference!$A$1:$H$1, 0))</f>
        <v>371039</v>
      </c>
      <c r="F4463">
        <v>37.645970271000401</v>
      </c>
      <c r="G4463">
        <v>-84.7749710479996</v>
      </c>
      <c r="H4463">
        <v>916</v>
      </c>
      <c r="I4463" t="s">
        <v>22</v>
      </c>
      <c r="J4463" t="s">
        <v>19</v>
      </c>
      <c r="K4463">
        <v>36</v>
      </c>
      <c r="L4463">
        <v>235</v>
      </c>
      <c r="M4463" t="s">
        <v>35</v>
      </c>
    </row>
    <row r="4464" spans="1:13" x14ac:dyDescent="0.35">
      <c r="A4464">
        <v>2018</v>
      </c>
      <c r="B4464" t="s">
        <v>59</v>
      </c>
      <c r="C4464">
        <v>15.6</v>
      </c>
      <c r="D4464">
        <f>H4464/E4464*C4464</f>
        <v>0.36910513450068588</v>
      </c>
      <c r="E4464">
        <f>INDEX(Reference!$A$1:$H$55, MATCH(B4464, Reference!$A$1:$A$55, 0), MATCH(A4464, Reference!$A$1:$H$1, 0))</f>
        <v>371039</v>
      </c>
      <c r="F4464">
        <v>37.645970271000401</v>
      </c>
      <c r="G4464">
        <v>-84.7749710479996</v>
      </c>
      <c r="H4464">
        <v>8779</v>
      </c>
      <c r="I4464" t="s">
        <v>18</v>
      </c>
      <c r="J4464" t="s">
        <v>19</v>
      </c>
      <c r="K4464">
        <v>36</v>
      </c>
      <c r="L4464">
        <v>235</v>
      </c>
      <c r="M4464" t="s">
        <v>43</v>
      </c>
    </row>
    <row r="4465" spans="1:13" x14ac:dyDescent="0.35">
      <c r="A4465">
        <v>2018</v>
      </c>
      <c r="B4465" t="s">
        <v>59</v>
      </c>
      <c r="C4465">
        <v>16.5</v>
      </c>
      <c r="D4465">
        <f>H4465/E4465*C4465</f>
        <v>1.0991580399904053</v>
      </c>
      <c r="E4465">
        <f>INDEX(Reference!$A$1:$H$55, MATCH(B4465, Reference!$A$1:$A$55, 0), MATCH(A4465, Reference!$A$1:$H$1, 0))</f>
        <v>371039</v>
      </c>
      <c r="F4465">
        <v>37.645970271000401</v>
      </c>
      <c r="G4465">
        <v>-84.7749710479996</v>
      </c>
      <c r="H4465">
        <v>24717</v>
      </c>
      <c r="I4465" t="s">
        <v>22</v>
      </c>
      <c r="J4465" t="s">
        <v>19</v>
      </c>
      <c r="K4465">
        <v>36</v>
      </c>
      <c r="L4465">
        <v>235</v>
      </c>
      <c r="M4465" t="s">
        <v>27</v>
      </c>
    </row>
    <row r="4466" spans="1:13" x14ac:dyDescent="0.35">
      <c r="A4466">
        <v>2018</v>
      </c>
      <c r="B4466" t="s">
        <v>59</v>
      </c>
      <c r="C4466">
        <v>18</v>
      </c>
      <c r="D4466">
        <f>H4466/E4466*C4466</f>
        <v>0.15101916510124272</v>
      </c>
      <c r="E4466">
        <f>INDEX(Reference!$A$1:$H$55, MATCH(B4466, Reference!$A$1:$A$55, 0), MATCH(A4466, Reference!$A$1:$H$1, 0))</f>
        <v>371039</v>
      </c>
      <c r="F4466">
        <v>37.645970271000401</v>
      </c>
      <c r="G4466">
        <v>-84.7749710479996</v>
      </c>
      <c r="H4466">
        <v>3113</v>
      </c>
      <c r="I4466" t="s">
        <v>18</v>
      </c>
      <c r="J4466" t="s">
        <v>19</v>
      </c>
      <c r="K4466">
        <v>36</v>
      </c>
      <c r="L4466">
        <v>235</v>
      </c>
      <c r="M4466" t="s">
        <v>16</v>
      </c>
    </row>
    <row r="4467" spans="1:13" x14ac:dyDescent="0.35">
      <c r="A4467">
        <v>2018</v>
      </c>
      <c r="B4467" t="s">
        <v>59</v>
      </c>
      <c r="C4467">
        <v>12.9</v>
      </c>
      <c r="D4467">
        <f>H4467/E4467*C4467</f>
        <v>2.1555685520929066E-3</v>
      </c>
      <c r="E4467">
        <f>INDEX(Reference!$A$1:$H$55, MATCH(B4467, Reference!$A$1:$A$55, 0), MATCH(A4467, Reference!$A$1:$H$1, 0))</f>
        <v>371039</v>
      </c>
      <c r="F4467">
        <v>37.645970271000401</v>
      </c>
      <c r="G4467">
        <v>-84.7749710479996</v>
      </c>
      <c r="H4467">
        <v>62</v>
      </c>
      <c r="I4467" t="s">
        <v>12</v>
      </c>
      <c r="J4467" t="s">
        <v>13</v>
      </c>
      <c r="K4467">
        <v>36</v>
      </c>
      <c r="L4467">
        <v>235</v>
      </c>
      <c r="M4467" t="s">
        <v>47</v>
      </c>
    </row>
    <row r="4468" spans="1:13" x14ac:dyDescent="0.35">
      <c r="A4468">
        <v>2018</v>
      </c>
      <c r="B4468" t="s">
        <v>59</v>
      </c>
      <c r="C4468">
        <v>17</v>
      </c>
      <c r="D4468">
        <f>H4468/E4468*C4468</f>
        <v>4.0319211727069121E-3</v>
      </c>
      <c r="E4468">
        <f>INDEX(Reference!$A$1:$H$55, MATCH(B4468, Reference!$A$1:$A$55, 0), MATCH(A4468, Reference!$A$1:$H$1, 0))</f>
        <v>371039</v>
      </c>
      <c r="F4468">
        <v>37.645970271000401</v>
      </c>
      <c r="G4468">
        <v>-84.7749710479996</v>
      </c>
      <c r="H4468">
        <v>88</v>
      </c>
      <c r="I4468" t="s">
        <v>22</v>
      </c>
      <c r="J4468" t="s">
        <v>19</v>
      </c>
      <c r="K4468">
        <v>36</v>
      </c>
      <c r="L4468">
        <v>235</v>
      </c>
      <c r="M4468" t="s">
        <v>47</v>
      </c>
    </row>
    <row r="4469" spans="1:13" x14ac:dyDescent="0.35">
      <c r="A4469">
        <v>2018</v>
      </c>
      <c r="B4469" t="s">
        <v>59</v>
      </c>
      <c r="C4469">
        <v>16.100000000000001</v>
      </c>
      <c r="D4469">
        <f>H4469/E4469*C4469</f>
        <v>0.76677411269435292</v>
      </c>
      <c r="E4469">
        <f>INDEX(Reference!$A$1:$H$55, MATCH(B4469, Reference!$A$1:$A$55, 0), MATCH(A4469, Reference!$A$1:$H$1, 0))</f>
        <v>371039</v>
      </c>
      <c r="F4469">
        <v>37.645970271000401</v>
      </c>
      <c r="G4469">
        <v>-84.7749710479996</v>
      </c>
      <c r="H4469">
        <v>17671</v>
      </c>
      <c r="I4469" t="s">
        <v>18</v>
      </c>
      <c r="J4469" t="s">
        <v>19</v>
      </c>
      <c r="K4469">
        <v>36</v>
      </c>
      <c r="L4469">
        <v>235</v>
      </c>
      <c r="M4469" t="s">
        <v>23</v>
      </c>
    </row>
    <row r="4470" spans="1:13" x14ac:dyDescent="0.35">
      <c r="A4470">
        <v>2018</v>
      </c>
      <c r="B4470" t="s">
        <v>59</v>
      </c>
      <c r="C4470">
        <v>15.8</v>
      </c>
      <c r="D4470">
        <f>H4470/E4470*C4470</f>
        <v>0.72208204528364939</v>
      </c>
      <c r="E4470">
        <f>INDEX(Reference!$A$1:$H$55, MATCH(B4470, Reference!$A$1:$A$55, 0), MATCH(A4470, Reference!$A$1:$H$1, 0))</f>
        <v>371039</v>
      </c>
      <c r="F4470">
        <v>37.645970271000401</v>
      </c>
      <c r="G4470">
        <v>-84.7749710479996</v>
      </c>
      <c r="H4470">
        <v>16957</v>
      </c>
      <c r="I4470" t="s">
        <v>22</v>
      </c>
      <c r="J4470" t="s">
        <v>19</v>
      </c>
      <c r="K4470">
        <v>36</v>
      </c>
      <c r="L4470">
        <v>235</v>
      </c>
      <c r="M4470" t="s">
        <v>32</v>
      </c>
    </row>
    <row r="4471" spans="1:13" x14ac:dyDescent="0.35">
      <c r="A4471">
        <v>2018</v>
      </c>
      <c r="B4471" t="s">
        <v>59</v>
      </c>
      <c r="C4471">
        <v>19.3</v>
      </c>
      <c r="D4471">
        <f>H4471/E4471*C4471</f>
        <v>0.42356706437867719</v>
      </c>
      <c r="E4471">
        <f>INDEX(Reference!$A$1:$H$55, MATCH(B4471, Reference!$A$1:$A$55, 0), MATCH(A4471, Reference!$A$1:$H$1, 0))</f>
        <v>371039</v>
      </c>
      <c r="F4471">
        <v>37.645970271000401</v>
      </c>
      <c r="G4471">
        <v>-84.7749710479996</v>
      </c>
      <c r="H4471">
        <v>8143</v>
      </c>
      <c r="I4471" t="s">
        <v>12</v>
      </c>
      <c r="J4471" t="s">
        <v>13</v>
      </c>
      <c r="K4471">
        <v>36</v>
      </c>
      <c r="L4471">
        <v>235</v>
      </c>
      <c r="M4471" t="s">
        <v>14</v>
      </c>
    </row>
    <row r="4472" spans="1:13" x14ac:dyDescent="0.35">
      <c r="A4472">
        <v>2018</v>
      </c>
      <c r="B4472" t="s">
        <v>59</v>
      </c>
      <c r="C4472">
        <v>16.7</v>
      </c>
      <c r="D4472">
        <f>H4472/E4472*C4472</f>
        <v>0.79534954546557102</v>
      </c>
      <c r="E4472">
        <f>INDEX(Reference!$A$1:$H$55, MATCH(B4472, Reference!$A$1:$A$55, 0), MATCH(A4472, Reference!$A$1:$H$1, 0))</f>
        <v>371039</v>
      </c>
      <c r="F4472">
        <v>37.645970271000401</v>
      </c>
      <c r="G4472">
        <v>-84.7749710479996</v>
      </c>
      <c r="H4472">
        <v>17671</v>
      </c>
      <c r="I4472" t="s">
        <v>22</v>
      </c>
      <c r="J4472" t="s">
        <v>19</v>
      </c>
      <c r="K4472">
        <v>36</v>
      </c>
      <c r="L4472">
        <v>235</v>
      </c>
      <c r="M4472" t="s">
        <v>23</v>
      </c>
    </row>
    <row r="4473" spans="1:13" x14ac:dyDescent="0.35">
      <c r="A4473">
        <v>2018</v>
      </c>
      <c r="B4473" t="s">
        <v>59</v>
      </c>
      <c r="C4473">
        <v>15.8</v>
      </c>
      <c r="D4473">
        <f>H4473/E4473*C4473</f>
        <v>0.45104045666358522</v>
      </c>
      <c r="E4473">
        <f>INDEX(Reference!$A$1:$H$55, MATCH(B4473, Reference!$A$1:$A$55, 0), MATCH(A4473, Reference!$A$1:$H$1, 0))</f>
        <v>371039</v>
      </c>
      <c r="F4473">
        <v>37.645970271000401</v>
      </c>
      <c r="G4473">
        <v>-84.7749710479996</v>
      </c>
      <c r="H4473">
        <v>10592</v>
      </c>
      <c r="I4473" t="s">
        <v>12</v>
      </c>
      <c r="J4473" t="s">
        <v>13</v>
      </c>
      <c r="K4473">
        <v>36</v>
      </c>
      <c r="L4473">
        <v>235</v>
      </c>
      <c r="M4473" s="1">
        <v>45277</v>
      </c>
    </row>
    <row r="4474" spans="1:13" x14ac:dyDescent="0.35">
      <c r="A4474">
        <v>2018</v>
      </c>
      <c r="B4474" t="s">
        <v>59</v>
      </c>
      <c r="C4474">
        <v>14.9</v>
      </c>
      <c r="D4474">
        <f>H4474/E4474*C4474</f>
        <v>0.45803648673050545</v>
      </c>
      <c r="E4474">
        <f>INDEX(Reference!$A$1:$H$55, MATCH(B4474, Reference!$A$1:$A$55, 0), MATCH(A4474, Reference!$A$1:$H$1, 0))</f>
        <v>371039</v>
      </c>
      <c r="F4474">
        <v>37.645970271000401</v>
      </c>
      <c r="G4474">
        <v>-84.7749710479996</v>
      </c>
      <c r="H4474">
        <v>11406</v>
      </c>
      <c r="I4474" t="s">
        <v>12</v>
      </c>
      <c r="J4474" t="s">
        <v>13</v>
      </c>
      <c r="K4474">
        <v>36</v>
      </c>
      <c r="L4474">
        <v>235</v>
      </c>
      <c r="M4474" t="s">
        <v>32</v>
      </c>
    </row>
    <row r="4475" spans="1:13" x14ac:dyDescent="0.35">
      <c r="A4475">
        <v>2018</v>
      </c>
      <c r="B4475" t="s">
        <v>59</v>
      </c>
      <c r="C4475">
        <v>17.100000000000001</v>
      </c>
      <c r="D4475">
        <f>H4475/E4475*C4475</f>
        <v>0.40459601281805957</v>
      </c>
      <c r="E4475">
        <f>INDEX(Reference!$A$1:$H$55, MATCH(B4475, Reference!$A$1:$A$55, 0), MATCH(A4475, Reference!$A$1:$H$1, 0))</f>
        <v>371039</v>
      </c>
      <c r="F4475">
        <v>37.645970271000401</v>
      </c>
      <c r="G4475">
        <v>-84.7749710479996</v>
      </c>
      <c r="H4475">
        <v>8779</v>
      </c>
      <c r="I4475" t="s">
        <v>22</v>
      </c>
      <c r="J4475" t="s">
        <v>19</v>
      </c>
      <c r="K4475">
        <v>36</v>
      </c>
      <c r="L4475">
        <v>235</v>
      </c>
      <c r="M4475" t="s">
        <v>43</v>
      </c>
    </row>
    <row r="4476" spans="1:13" x14ac:dyDescent="0.35">
      <c r="A4476">
        <v>2018</v>
      </c>
      <c r="B4476" t="s">
        <v>59</v>
      </c>
      <c r="C4476">
        <v>12.9</v>
      </c>
      <c r="D4476">
        <f>H4476/E4476*C4476</f>
        <v>3.1846786995437137E-2</v>
      </c>
      <c r="E4476">
        <f>INDEX(Reference!$A$1:$H$55, MATCH(B4476, Reference!$A$1:$A$55, 0), MATCH(A4476, Reference!$A$1:$H$1, 0))</f>
        <v>371039</v>
      </c>
      <c r="F4476">
        <v>37.645970271000401</v>
      </c>
      <c r="G4476">
        <v>-84.7749710479996</v>
      </c>
      <c r="H4476">
        <v>916</v>
      </c>
      <c r="I4476" t="s">
        <v>18</v>
      </c>
      <c r="J4476" t="s">
        <v>19</v>
      </c>
      <c r="K4476">
        <v>36</v>
      </c>
      <c r="L4476">
        <v>235</v>
      </c>
      <c r="M4476" t="s">
        <v>35</v>
      </c>
    </row>
    <row r="4477" spans="1:13" x14ac:dyDescent="0.35">
      <c r="A4477">
        <v>2018</v>
      </c>
      <c r="B4477" t="s">
        <v>59</v>
      </c>
      <c r="C4477">
        <v>16.5</v>
      </c>
      <c r="D4477">
        <f>H4477/E4477*C4477</f>
        <v>1.0452162710658448</v>
      </c>
      <c r="E4477">
        <f>INDEX(Reference!$A$1:$H$55, MATCH(B4477, Reference!$A$1:$A$55, 0), MATCH(A4477, Reference!$A$1:$H$1, 0))</f>
        <v>371039</v>
      </c>
      <c r="F4477">
        <v>37.645970271000401</v>
      </c>
      <c r="G4477">
        <v>-84.7749710479996</v>
      </c>
      <c r="H4477">
        <v>23504</v>
      </c>
      <c r="I4477" t="s">
        <v>12</v>
      </c>
      <c r="J4477" t="s">
        <v>13</v>
      </c>
      <c r="K4477">
        <v>36</v>
      </c>
      <c r="L4477">
        <v>235</v>
      </c>
      <c r="M4477" t="s">
        <v>61</v>
      </c>
    </row>
    <row r="4478" spans="1:13" x14ac:dyDescent="0.35">
      <c r="A4478">
        <v>2018</v>
      </c>
      <c r="B4478" t="s">
        <v>59</v>
      </c>
      <c r="C4478">
        <v>16.100000000000001</v>
      </c>
      <c r="D4478">
        <f>H4478/E4478*C4478</f>
        <v>0.73579246386498454</v>
      </c>
      <c r="E4478">
        <f>INDEX(Reference!$A$1:$H$55, MATCH(B4478, Reference!$A$1:$A$55, 0), MATCH(A4478, Reference!$A$1:$H$1, 0))</f>
        <v>371039</v>
      </c>
      <c r="F4478">
        <v>37.645970271000401</v>
      </c>
      <c r="G4478">
        <v>-84.7749710479996</v>
      </c>
      <c r="H4478">
        <v>16957</v>
      </c>
      <c r="I4478" t="s">
        <v>18</v>
      </c>
      <c r="J4478" t="s">
        <v>19</v>
      </c>
      <c r="K4478">
        <v>36</v>
      </c>
      <c r="L4478">
        <v>235</v>
      </c>
      <c r="M4478" t="s">
        <v>32</v>
      </c>
    </row>
    <row r="4479" spans="1:13" x14ac:dyDescent="0.35">
      <c r="A4479">
        <v>2018</v>
      </c>
      <c r="B4479" t="s">
        <v>59</v>
      </c>
      <c r="C4479">
        <v>18.7</v>
      </c>
      <c r="D4479">
        <f>H4479/E4479*C4479</f>
        <v>9.8580472672683994E-2</v>
      </c>
      <c r="E4479">
        <f>INDEX(Reference!$A$1:$H$55, MATCH(B4479, Reference!$A$1:$A$55, 0), MATCH(A4479, Reference!$A$1:$H$1, 0))</f>
        <v>371039</v>
      </c>
      <c r="F4479">
        <v>37.645970271000401</v>
      </c>
      <c r="G4479">
        <v>-84.7749710479996</v>
      </c>
      <c r="H4479">
        <v>1956</v>
      </c>
      <c r="I4479" t="s">
        <v>12</v>
      </c>
      <c r="J4479" t="s">
        <v>13</v>
      </c>
      <c r="K4479">
        <v>36</v>
      </c>
      <c r="L4479">
        <v>235</v>
      </c>
      <c r="M4479" t="s">
        <v>16</v>
      </c>
    </row>
    <row r="4480" spans="1:13" x14ac:dyDescent="0.35">
      <c r="A4480">
        <v>2018</v>
      </c>
      <c r="B4480" t="s">
        <v>59</v>
      </c>
      <c r="C4480">
        <v>21.7</v>
      </c>
      <c r="D4480">
        <f>H4480/E4480*C4480</f>
        <v>0.18206199348316482</v>
      </c>
      <c r="E4480">
        <f>INDEX(Reference!$A$1:$H$55, MATCH(B4480, Reference!$A$1:$A$55, 0), MATCH(A4480, Reference!$A$1:$H$1, 0))</f>
        <v>371039</v>
      </c>
      <c r="F4480">
        <v>37.645970271000401</v>
      </c>
      <c r="G4480">
        <v>-84.7749710479996</v>
      </c>
      <c r="H4480">
        <v>3113</v>
      </c>
      <c r="I4480" t="s">
        <v>22</v>
      </c>
      <c r="J4480" t="s">
        <v>19</v>
      </c>
      <c r="K4480">
        <v>36</v>
      </c>
      <c r="L4480">
        <v>235</v>
      </c>
      <c r="M4480" t="s">
        <v>16</v>
      </c>
    </row>
    <row r="4481" spans="1:13" x14ac:dyDescent="0.35">
      <c r="A4481">
        <v>2018</v>
      </c>
      <c r="B4481" t="s">
        <v>59</v>
      </c>
      <c r="C4481">
        <v>16.399999999999999</v>
      </c>
      <c r="D4481">
        <f>H4481/E4481*C4481</f>
        <v>0.61769787003522536</v>
      </c>
      <c r="E4481">
        <f>INDEX(Reference!$A$1:$H$55, MATCH(B4481, Reference!$A$1:$A$55, 0), MATCH(A4481, Reference!$A$1:$H$1, 0))</f>
        <v>371039</v>
      </c>
      <c r="F4481">
        <v>37.645970271000401</v>
      </c>
      <c r="G4481">
        <v>-84.7749710479996</v>
      </c>
      <c r="H4481">
        <v>13975</v>
      </c>
      <c r="I4481" t="s">
        <v>18</v>
      </c>
      <c r="J4481" t="s">
        <v>19</v>
      </c>
      <c r="K4481">
        <v>36</v>
      </c>
      <c r="L4481">
        <v>235</v>
      </c>
      <c r="M4481" t="s">
        <v>55</v>
      </c>
    </row>
    <row r="4482" spans="1:13" x14ac:dyDescent="0.35">
      <c r="A4482">
        <v>2018</v>
      </c>
      <c r="B4482" t="s">
        <v>59</v>
      </c>
      <c r="C4482">
        <v>17.2</v>
      </c>
      <c r="D4482">
        <f>H4482/E4482*C4482</f>
        <v>0.5504348599473371</v>
      </c>
      <c r="E4482">
        <f>INDEX(Reference!$A$1:$H$55, MATCH(B4482, Reference!$A$1:$A$55, 0), MATCH(A4482, Reference!$A$1:$H$1, 0))</f>
        <v>371039</v>
      </c>
      <c r="F4482">
        <v>37.645970271000401</v>
      </c>
      <c r="G4482">
        <v>-84.7749710479996</v>
      </c>
      <c r="H4482">
        <v>11874</v>
      </c>
      <c r="I4482" t="s">
        <v>22</v>
      </c>
      <c r="J4482" t="s">
        <v>19</v>
      </c>
      <c r="K4482">
        <v>36</v>
      </c>
      <c r="L4482">
        <v>235</v>
      </c>
      <c r="M4482" t="s">
        <v>30</v>
      </c>
    </row>
    <row r="4483" spans="1:13" x14ac:dyDescent="0.35">
      <c r="A4483">
        <v>2018</v>
      </c>
      <c r="B4483" t="s">
        <v>59</v>
      </c>
      <c r="C4483">
        <v>16.2</v>
      </c>
      <c r="D4483">
        <f>H4483/E4483*C4483</f>
        <v>1.0791733483542161</v>
      </c>
      <c r="E4483">
        <f>INDEX(Reference!$A$1:$H$55, MATCH(B4483, Reference!$A$1:$A$55, 0), MATCH(A4483, Reference!$A$1:$H$1, 0))</f>
        <v>371039</v>
      </c>
      <c r="F4483">
        <v>37.645970271000401</v>
      </c>
      <c r="G4483">
        <v>-84.7749710479996</v>
      </c>
      <c r="H4483">
        <v>24717</v>
      </c>
      <c r="I4483" t="s">
        <v>18</v>
      </c>
      <c r="J4483" t="s">
        <v>19</v>
      </c>
      <c r="K4483">
        <v>36</v>
      </c>
      <c r="L4483">
        <v>235</v>
      </c>
      <c r="M4483" t="s">
        <v>27</v>
      </c>
    </row>
    <row r="4484" spans="1:13" x14ac:dyDescent="0.35">
      <c r="A4484">
        <v>2018</v>
      </c>
      <c r="B4484" t="s">
        <v>59</v>
      </c>
      <c r="C4484">
        <v>14.7</v>
      </c>
      <c r="D4484">
        <f>H4484/E4484*C4484</f>
        <v>0.15653260169416153</v>
      </c>
      <c r="E4484">
        <f>INDEX(Reference!$A$1:$H$55, MATCH(B4484, Reference!$A$1:$A$55, 0), MATCH(A4484, Reference!$A$1:$H$1, 0))</f>
        <v>371039</v>
      </c>
      <c r="F4484">
        <v>37.645970271000401</v>
      </c>
      <c r="G4484">
        <v>-84.7749710479996</v>
      </c>
      <c r="H4484">
        <v>3951</v>
      </c>
      <c r="I4484" t="s">
        <v>12</v>
      </c>
      <c r="J4484" t="s">
        <v>13</v>
      </c>
      <c r="K4484">
        <v>36</v>
      </c>
      <c r="L4484">
        <v>235</v>
      </c>
      <c r="M4484" s="1">
        <v>45088</v>
      </c>
    </row>
    <row r="4485" spans="1:13" x14ac:dyDescent="0.35">
      <c r="A4485">
        <v>2018</v>
      </c>
      <c r="B4485" t="s">
        <v>59</v>
      </c>
      <c r="C4485">
        <v>16.100000000000001</v>
      </c>
      <c r="D4485">
        <f>H4485/E4485*C4485</f>
        <v>0.51523263053210044</v>
      </c>
      <c r="E4485">
        <f>INDEX(Reference!$A$1:$H$55, MATCH(B4485, Reference!$A$1:$A$55, 0), MATCH(A4485, Reference!$A$1:$H$1, 0))</f>
        <v>371039</v>
      </c>
      <c r="F4485">
        <v>37.645970271000401</v>
      </c>
      <c r="G4485">
        <v>-84.7749710479996</v>
      </c>
      <c r="H4485">
        <v>11874</v>
      </c>
      <c r="I4485" t="s">
        <v>18</v>
      </c>
      <c r="J4485" t="s">
        <v>19</v>
      </c>
      <c r="K4485">
        <v>36</v>
      </c>
      <c r="L4485">
        <v>235</v>
      </c>
      <c r="M4485" t="s">
        <v>30</v>
      </c>
    </row>
    <row r="4486" spans="1:13" x14ac:dyDescent="0.35">
      <c r="A4486">
        <v>2018</v>
      </c>
      <c r="B4486" t="s">
        <v>59</v>
      </c>
      <c r="C4486">
        <v>13.1</v>
      </c>
      <c r="D4486">
        <f>H4486/E4486*C4486</f>
        <v>0.20456447974471687</v>
      </c>
      <c r="E4486">
        <f>INDEX(Reference!$A$1:$H$55, MATCH(B4486, Reference!$A$1:$A$55, 0), MATCH(A4486, Reference!$A$1:$H$1, 0))</f>
        <v>371039</v>
      </c>
      <c r="F4486">
        <v>37.645970271000401</v>
      </c>
      <c r="G4486">
        <v>-84.7749710479996</v>
      </c>
      <c r="H4486">
        <v>5794</v>
      </c>
      <c r="I4486" t="s">
        <v>22</v>
      </c>
      <c r="J4486" t="s">
        <v>19</v>
      </c>
      <c r="K4486">
        <v>36</v>
      </c>
      <c r="L4486">
        <v>235</v>
      </c>
      <c r="M4486" t="s">
        <v>40</v>
      </c>
    </row>
    <row r="4487" spans="1:13" x14ac:dyDescent="0.35">
      <c r="A4487">
        <v>2018</v>
      </c>
      <c r="B4487" t="s">
        <v>59</v>
      </c>
      <c r="C4487">
        <v>15.9</v>
      </c>
      <c r="D4487">
        <f>H4487/E4487*C4487</f>
        <v>3.7710321556494062E-3</v>
      </c>
      <c r="E4487">
        <f>INDEX(Reference!$A$1:$H$55, MATCH(B4487, Reference!$A$1:$A$55, 0), MATCH(A4487, Reference!$A$1:$H$1, 0))</f>
        <v>371039</v>
      </c>
      <c r="F4487">
        <v>37.645970271000401</v>
      </c>
      <c r="G4487">
        <v>-84.7749710479996</v>
      </c>
      <c r="H4487">
        <v>88</v>
      </c>
      <c r="I4487" t="s">
        <v>18</v>
      </c>
      <c r="J4487" t="s">
        <v>19</v>
      </c>
      <c r="K4487">
        <v>36</v>
      </c>
      <c r="L4487">
        <v>235</v>
      </c>
      <c r="M4487" t="s">
        <v>47</v>
      </c>
    </row>
    <row r="4488" spans="1:13" x14ac:dyDescent="0.35">
      <c r="A4488">
        <v>2018</v>
      </c>
      <c r="B4488" t="s">
        <v>59</v>
      </c>
      <c r="C4488">
        <v>18</v>
      </c>
      <c r="D4488">
        <f>H4488/E4488*C4488</f>
        <v>0.58690326353833433</v>
      </c>
      <c r="E4488">
        <f>INDEX(Reference!$A$1:$H$55, MATCH(B4488, Reference!$A$1:$A$55, 0), MATCH(A4488, Reference!$A$1:$H$1, 0))</f>
        <v>371039</v>
      </c>
      <c r="F4488">
        <v>37.645970271000401</v>
      </c>
      <c r="G4488">
        <v>-84.7749710479996</v>
      </c>
      <c r="H4488">
        <v>12098</v>
      </c>
      <c r="I4488" t="s">
        <v>12</v>
      </c>
      <c r="J4488" t="s">
        <v>13</v>
      </c>
      <c r="K4488">
        <v>36</v>
      </c>
      <c r="L4488">
        <v>235</v>
      </c>
      <c r="M4488" t="s">
        <v>23</v>
      </c>
    </row>
    <row r="4489" spans="1:13" x14ac:dyDescent="0.35">
      <c r="A4489">
        <v>2018</v>
      </c>
      <c r="B4489" t="s">
        <v>59</v>
      </c>
      <c r="C4489">
        <v>15.6</v>
      </c>
      <c r="D4489">
        <f>H4489/E4489*C4489</f>
        <v>0.17153991898425772</v>
      </c>
      <c r="E4489">
        <f>INDEX(Reference!$A$1:$H$55, MATCH(B4489, Reference!$A$1:$A$55, 0), MATCH(A4489, Reference!$A$1:$H$1, 0))</f>
        <v>371039</v>
      </c>
      <c r="F4489">
        <v>37.645970271000401</v>
      </c>
      <c r="G4489">
        <v>-84.7749710479996</v>
      </c>
      <c r="H4489">
        <v>4080</v>
      </c>
      <c r="I4489" t="s">
        <v>12</v>
      </c>
      <c r="J4489" t="s">
        <v>13</v>
      </c>
      <c r="K4489">
        <v>36</v>
      </c>
      <c r="L4489">
        <v>235</v>
      </c>
      <c r="M4489" t="s">
        <v>40</v>
      </c>
    </row>
    <row r="4490" spans="1:13" x14ac:dyDescent="0.35">
      <c r="A4490">
        <v>2020</v>
      </c>
      <c r="B4490" t="s">
        <v>59</v>
      </c>
      <c r="C4490">
        <v>15.9</v>
      </c>
      <c r="D4490">
        <f>H4490/E4490*C4490</f>
        <v>0.49096788510921602</v>
      </c>
      <c r="E4490">
        <f>INDEX(Reference!$A$1:$H$55, MATCH(B4490, Reference!$A$1:$A$55, 0), MATCH(A4490, Reference!$A$1:$H$1, 0))</f>
        <v>189258</v>
      </c>
      <c r="F4490">
        <v>37.645970271000401</v>
      </c>
      <c r="G4490">
        <v>-84.7749710479996</v>
      </c>
      <c r="H4490">
        <v>5844</v>
      </c>
      <c r="I4490" t="s">
        <v>18</v>
      </c>
      <c r="J4490" t="s">
        <v>19</v>
      </c>
      <c r="K4490">
        <v>36</v>
      </c>
      <c r="L4490">
        <v>235</v>
      </c>
      <c r="M4490" t="s">
        <v>30</v>
      </c>
    </row>
    <row r="4491" spans="1:13" x14ac:dyDescent="0.35">
      <c r="A4491">
        <v>2020</v>
      </c>
      <c r="B4491" t="s">
        <v>59</v>
      </c>
      <c r="C4491">
        <v>8.6999999999999993</v>
      </c>
      <c r="D4491">
        <f>H4491/E4491*C4491</f>
        <v>2.9144342643375707E-2</v>
      </c>
      <c r="E4491">
        <f>INDEX(Reference!$A$1:$H$55, MATCH(B4491, Reference!$A$1:$A$55, 0), MATCH(A4491, Reference!$A$1:$H$1, 0))</f>
        <v>189258</v>
      </c>
      <c r="F4491">
        <v>37.645970271000401</v>
      </c>
      <c r="G4491">
        <v>-84.7749710479996</v>
      </c>
      <c r="H4491">
        <v>634</v>
      </c>
      <c r="I4491" t="s">
        <v>12</v>
      </c>
      <c r="J4491" t="s">
        <v>13</v>
      </c>
      <c r="K4491">
        <v>36</v>
      </c>
      <c r="L4491">
        <v>235</v>
      </c>
      <c r="M4491" s="1">
        <v>44990</v>
      </c>
    </row>
    <row r="4492" spans="1:13" x14ac:dyDescent="0.35">
      <c r="A4492">
        <v>2020</v>
      </c>
      <c r="B4492" t="s">
        <v>59</v>
      </c>
      <c r="C4492">
        <v>13.6</v>
      </c>
      <c r="D4492">
        <f>H4492/E4492*C4492</f>
        <v>4.2397150979086749E-3</v>
      </c>
      <c r="E4492">
        <f>INDEX(Reference!$A$1:$H$55, MATCH(B4492, Reference!$A$1:$A$55, 0), MATCH(A4492, Reference!$A$1:$H$1, 0))</f>
        <v>189258</v>
      </c>
      <c r="F4492">
        <v>37.645970271000401</v>
      </c>
      <c r="G4492">
        <v>-84.7749710479996</v>
      </c>
      <c r="H4492">
        <v>59</v>
      </c>
      <c r="I4492" t="s">
        <v>18</v>
      </c>
      <c r="J4492" t="s">
        <v>19</v>
      </c>
      <c r="K4492">
        <v>36</v>
      </c>
      <c r="L4492">
        <v>235</v>
      </c>
      <c r="M4492" t="s">
        <v>47</v>
      </c>
    </row>
    <row r="4493" spans="1:13" x14ac:dyDescent="0.35">
      <c r="A4493">
        <v>2020</v>
      </c>
      <c r="B4493" t="s">
        <v>59</v>
      </c>
      <c r="C4493">
        <v>14.4</v>
      </c>
      <c r="D4493">
        <f>H4493/E4493*C4493</f>
        <v>2.1608597787147705E-2</v>
      </c>
      <c r="E4493">
        <f>INDEX(Reference!$A$1:$H$55, MATCH(B4493, Reference!$A$1:$A$55, 0), MATCH(A4493, Reference!$A$1:$H$1, 0))</f>
        <v>189258</v>
      </c>
      <c r="F4493">
        <v>37.645970271000401</v>
      </c>
      <c r="G4493">
        <v>-84.7749710479996</v>
      </c>
      <c r="H4493">
        <v>284</v>
      </c>
      <c r="I4493" t="s">
        <v>12</v>
      </c>
      <c r="J4493" t="s">
        <v>13</v>
      </c>
      <c r="K4493">
        <v>36</v>
      </c>
      <c r="L4493">
        <v>235</v>
      </c>
      <c r="M4493" t="s">
        <v>35</v>
      </c>
    </row>
    <row r="4494" spans="1:13" x14ac:dyDescent="0.35">
      <c r="A4494">
        <v>2020</v>
      </c>
      <c r="B4494" t="s">
        <v>59</v>
      </c>
      <c r="C4494">
        <v>15.1</v>
      </c>
      <c r="D4494">
        <f>H4494/E4494*C4494</f>
        <v>0.4699352207040125</v>
      </c>
      <c r="E4494">
        <f>INDEX(Reference!$A$1:$H$55, MATCH(B4494, Reference!$A$1:$A$55, 0), MATCH(A4494, Reference!$A$1:$H$1, 0))</f>
        <v>189258</v>
      </c>
      <c r="F4494">
        <v>37.645970271000401</v>
      </c>
      <c r="G4494">
        <v>-84.7749710479996</v>
      </c>
      <c r="H4494">
        <v>5890</v>
      </c>
      <c r="I4494" t="s">
        <v>12</v>
      </c>
      <c r="J4494" t="s">
        <v>13</v>
      </c>
      <c r="K4494">
        <v>36</v>
      </c>
      <c r="L4494">
        <v>235</v>
      </c>
      <c r="M4494" t="s">
        <v>32</v>
      </c>
    </row>
    <row r="4495" spans="1:13" x14ac:dyDescent="0.35">
      <c r="A4495">
        <v>2020</v>
      </c>
      <c r="B4495" t="s">
        <v>59</v>
      </c>
      <c r="C4495">
        <v>16.600000000000001</v>
      </c>
      <c r="D4495">
        <f>H4495/E4495*C4495</f>
        <v>0.13595198089380636</v>
      </c>
      <c r="E4495">
        <f>INDEX(Reference!$A$1:$H$55, MATCH(B4495, Reference!$A$1:$A$55, 0), MATCH(A4495, Reference!$A$1:$H$1, 0))</f>
        <v>189258</v>
      </c>
      <c r="F4495">
        <v>37.645970271000401</v>
      </c>
      <c r="G4495">
        <v>-84.7749710479996</v>
      </c>
      <c r="H4495">
        <v>1550</v>
      </c>
      <c r="I4495" t="s">
        <v>18</v>
      </c>
      <c r="J4495" t="s">
        <v>19</v>
      </c>
      <c r="K4495">
        <v>36</v>
      </c>
      <c r="L4495">
        <v>235</v>
      </c>
      <c r="M4495" t="s">
        <v>16</v>
      </c>
    </row>
    <row r="4496" spans="1:13" x14ac:dyDescent="0.35">
      <c r="A4496">
        <v>2020</v>
      </c>
      <c r="B4496" t="s">
        <v>59</v>
      </c>
      <c r="C4496">
        <v>16</v>
      </c>
      <c r="D4496">
        <f>H4496/E4496*C4496</f>
        <v>0.60784748861342719</v>
      </c>
      <c r="E4496">
        <f>INDEX(Reference!$A$1:$H$55, MATCH(B4496, Reference!$A$1:$A$55, 0), MATCH(A4496, Reference!$A$1:$H$1, 0))</f>
        <v>189258</v>
      </c>
      <c r="F4496">
        <v>37.645970271000401</v>
      </c>
      <c r="G4496">
        <v>-84.7749710479996</v>
      </c>
      <c r="H4496">
        <v>7190</v>
      </c>
      <c r="I4496" t="s">
        <v>18</v>
      </c>
      <c r="J4496" t="s">
        <v>19</v>
      </c>
      <c r="K4496">
        <v>36</v>
      </c>
      <c r="L4496">
        <v>235</v>
      </c>
      <c r="M4496" t="s">
        <v>55</v>
      </c>
    </row>
    <row r="4497" spans="1:13" x14ac:dyDescent="0.35">
      <c r="A4497">
        <v>2020</v>
      </c>
      <c r="B4497" t="s">
        <v>59</v>
      </c>
      <c r="C4497">
        <v>16.3</v>
      </c>
      <c r="D4497">
        <f>H4497/E4497*C4497</f>
        <v>1.0275671305836478</v>
      </c>
      <c r="E4497">
        <f>INDEX(Reference!$A$1:$H$55, MATCH(B4497, Reference!$A$1:$A$55, 0), MATCH(A4497, Reference!$A$1:$H$1, 0))</f>
        <v>189258</v>
      </c>
      <c r="F4497">
        <v>37.645970271000401</v>
      </c>
      <c r="G4497">
        <v>-84.7749710479996</v>
      </c>
      <c r="H4497">
        <v>11931</v>
      </c>
      <c r="I4497" t="s">
        <v>12</v>
      </c>
      <c r="J4497" t="s">
        <v>13</v>
      </c>
      <c r="K4497">
        <v>36</v>
      </c>
      <c r="L4497">
        <v>235</v>
      </c>
      <c r="M4497" t="s">
        <v>61</v>
      </c>
    </row>
    <row r="4498" spans="1:13" x14ac:dyDescent="0.35">
      <c r="A4498">
        <v>2020</v>
      </c>
      <c r="B4498" t="s">
        <v>59</v>
      </c>
      <c r="C4498">
        <v>14</v>
      </c>
      <c r="D4498">
        <f>H4498/E4498*C4498</f>
        <v>0.53186655253674875</v>
      </c>
      <c r="E4498">
        <f>INDEX(Reference!$A$1:$H$55, MATCH(B4498, Reference!$A$1:$A$55, 0), MATCH(A4498, Reference!$A$1:$H$1, 0))</f>
        <v>189258</v>
      </c>
      <c r="F4498">
        <v>37.645970271000401</v>
      </c>
      <c r="G4498">
        <v>-84.7749710479996</v>
      </c>
      <c r="H4498">
        <v>7190</v>
      </c>
      <c r="I4498" t="s">
        <v>22</v>
      </c>
      <c r="J4498" t="s">
        <v>19</v>
      </c>
      <c r="K4498">
        <v>36</v>
      </c>
      <c r="L4498">
        <v>235</v>
      </c>
      <c r="M4498" t="s">
        <v>55</v>
      </c>
    </row>
    <row r="4499" spans="1:13" x14ac:dyDescent="0.35">
      <c r="A4499">
        <v>2020</v>
      </c>
      <c r="B4499" t="s">
        <v>59</v>
      </c>
      <c r="C4499">
        <v>14.2</v>
      </c>
      <c r="D4499">
        <f>H4499/E4499*C4499</f>
        <v>0.13445349734225237</v>
      </c>
      <c r="E4499">
        <f>INDEX(Reference!$A$1:$H$55, MATCH(B4499, Reference!$A$1:$A$55, 0), MATCH(A4499, Reference!$A$1:$H$1, 0))</f>
        <v>189258</v>
      </c>
      <c r="F4499">
        <v>37.645970271000401</v>
      </c>
      <c r="G4499">
        <v>-84.7749710479996</v>
      </c>
      <c r="H4499">
        <v>1792</v>
      </c>
      <c r="I4499" t="s">
        <v>12</v>
      </c>
      <c r="J4499" t="s">
        <v>13</v>
      </c>
      <c r="K4499">
        <v>36</v>
      </c>
      <c r="L4499">
        <v>235</v>
      </c>
      <c r="M4499" s="1">
        <v>45088</v>
      </c>
    </row>
    <row r="4500" spans="1:13" x14ac:dyDescent="0.35">
      <c r="A4500">
        <v>2020</v>
      </c>
      <c r="B4500" t="s">
        <v>59</v>
      </c>
      <c r="C4500">
        <v>15.9</v>
      </c>
      <c r="D4500">
        <f>H4500/E4500*C4500</f>
        <v>0.69730209555210354</v>
      </c>
      <c r="E4500">
        <f>INDEX(Reference!$A$1:$H$55, MATCH(B4500, Reference!$A$1:$A$55, 0), MATCH(A4500, Reference!$A$1:$H$1, 0))</f>
        <v>189258</v>
      </c>
      <c r="F4500">
        <v>37.645970271000401</v>
      </c>
      <c r="G4500">
        <v>-84.7749710479996</v>
      </c>
      <c r="H4500">
        <v>8300</v>
      </c>
      <c r="I4500" t="s">
        <v>12</v>
      </c>
      <c r="J4500" t="s">
        <v>13</v>
      </c>
      <c r="K4500">
        <v>36</v>
      </c>
      <c r="L4500">
        <v>235</v>
      </c>
      <c r="M4500" t="s">
        <v>27</v>
      </c>
    </row>
    <row r="4501" spans="1:13" x14ac:dyDescent="0.35">
      <c r="A4501">
        <v>2020</v>
      </c>
      <c r="B4501" t="s">
        <v>59</v>
      </c>
      <c r="C4501">
        <v>11.8</v>
      </c>
      <c r="D4501">
        <f>H4501/E4501*C4501</f>
        <v>3.1735514482875232E-2</v>
      </c>
      <c r="E4501">
        <f>INDEX(Reference!$A$1:$H$55, MATCH(B4501, Reference!$A$1:$A$55, 0), MATCH(A4501, Reference!$A$1:$H$1, 0))</f>
        <v>189258</v>
      </c>
      <c r="F4501">
        <v>37.645970271000401</v>
      </c>
      <c r="G4501">
        <v>-84.7749710479996</v>
      </c>
      <c r="H4501">
        <v>509</v>
      </c>
      <c r="I4501" t="s">
        <v>22</v>
      </c>
      <c r="J4501" t="s">
        <v>19</v>
      </c>
      <c r="K4501">
        <v>36</v>
      </c>
      <c r="L4501">
        <v>235</v>
      </c>
      <c r="M4501" t="s">
        <v>35</v>
      </c>
    </row>
    <row r="4502" spans="1:13" x14ac:dyDescent="0.35">
      <c r="A4502">
        <v>2020</v>
      </c>
      <c r="B4502" t="s">
        <v>59</v>
      </c>
      <c r="C4502">
        <v>18.100000000000001</v>
      </c>
      <c r="D4502">
        <f>H4502/E4502*C4502</f>
        <v>0.40320409176890809</v>
      </c>
      <c r="E4502">
        <f>INDEX(Reference!$A$1:$H$55, MATCH(B4502, Reference!$A$1:$A$55, 0), MATCH(A4502, Reference!$A$1:$H$1, 0))</f>
        <v>189258</v>
      </c>
      <c r="F4502">
        <v>37.645970271000401</v>
      </c>
      <c r="G4502">
        <v>-84.7749710479996</v>
      </c>
      <c r="H4502">
        <v>4216</v>
      </c>
      <c r="I4502" t="s">
        <v>12</v>
      </c>
      <c r="J4502" t="s">
        <v>13</v>
      </c>
      <c r="K4502">
        <v>36</v>
      </c>
      <c r="L4502">
        <v>235</v>
      </c>
      <c r="M4502" t="s">
        <v>14</v>
      </c>
    </row>
    <row r="4503" spans="1:13" x14ac:dyDescent="0.35">
      <c r="A4503">
        <v>2020</v>
      </c>
      <c r="B4503" t="s">
        <v>59</v>
      </c>
      <c r="D4503">
        <f>H4503/E4503*C4503</f>
        <v>0</v>
      </c>
      <c r="E4503">
        <f>INDEX(Reference!$A$1:$H$55, MATCH(B4503, Reference!$A$1:$A$55, 0), MATCH(A4503, Reference!$A$1:$H$1, 0))</f>
        <v>189258</v>
      </c>
      <c r="F4503">
        <v>37.645970271000401</v>
      </c>
      <c r="G4503">
        <v>-84.7749710479996</v>
      </c>
      <c r="I4503" t="s">
        <v>12</v>
      </c>
      <c r="J4503" t="s">
        <v>13</v>
      </c>
      <c r="K4503">
        <v>36</v>
      </c>
      <c r="L4503">
        <v>235</v>
      </c>
      <c r="M4503" t="s">
        <v>47</v>
      </c>
    </row>
    <row r="4504" spans="1:13" x14ac:dyDescent="0.35">
      <c r="A4504">
        <v>2020</v>
      </c>
      <c r="B4504" t="s">
        <v>59</v>
      </c>
      <c r="C4504">
        <v>16.600000000000001</v>
      </c>
      <c r="D4504">
        <f>H4504/E4504*C4504</f>
        <v>0.4639032431918334</v>
      </c>
      <c r="E4504">
        <f>INDEX(Reference!$A$1:$H$55, MATCH(B4504, Reference!$A$1:$A$55, 0), MATCH(A4504, Reference!$A$1:$H$1, 0))</f>
        <v>189258</v>
      </c>
      <c r="F4504">
        <v>37.645970271000401</v>
      </c>
      <c r="G4504">
        <v>-84.7749710479996</v>
      </c>
      <c r="H4504">
        <v>5289</v>
      </c>
      <c r="I4504" t="s">
        <v>12</v>
      </c>
      <c r="J4504" t="s">
        <v>13</v>
      </c>
      <c r="K4504">
        <v>36</v>
      </c>
      <c r="L4504">
        <v>235</v>
      </c>
      <c r="M4504" s="1">
        <v>45277</v>
      </c>
    </row>
    <row r="4505" spans="1:13" x14ac:dyDescent="0.35">
      <c r="A4505">
        <v>2020</v>
      </c>
      <c r="B4505" t="s">
        <v>59</v>
      </c>
      <c r="C4505">
        <v>17.600000000000001</v>
      </c>
      <c r="D4505">
        <f>H4505/E4505*C4505</f>
        <v>0.56178127212588114</v>
      </c>
      <c r="E4505">
        <f>INDEX(Reference!$A$1:$H$55, MATCH(B4505, Reference!$A$1:$A$55, 0), MATCH(A4505, Reference!$A$1:$H$1, 0))</f>
        <v>189258</v>
      </c>
      <c r="F4505">
        <v>37.645970271000401</v>
      </c>
      <c r="G4505">
        <v>-84.7749710479996</v>
      </c>
      <c r="H4505">
        <v>6041</v>
      </c>
      <c r="I4505" t="s">
        <v>12</v>
      </c>
      <c r="J4505" t="s">
        <v>13</v>
      </c>
      <c r="K4505">
        <v>36</v>
      </c>
      <c r="L4505">
        <v>235</v>
      </c>
      <c r="M4505" t="s">
        <v>23</v>
      </c>
    </row>
    <row r="4506" spans="1:13" x14ac:dyDescent="0.35">
      <c r="A4506">
        <v>2020</v>
      </c>
      <c r="B4506" t="s">
        <v>59</v>
      </c>
      <c r="C4506">
        <v>6.8</v>
      </c>
      <c r="D4506">
        <f>H4506/E4506*C4506</f>
        <v>2.1198575489543374E-3</v>
      </c>
      <c r="E4506">
        <f>INDEX(Reference!$A$1:$H$55, MATCH(B4506, Reference!$A$1:$A$55, 0), MATCH(A4506, Reference!$A$1:$H$1, 0))</f>
        <v>189258</v>
      </c>
      <c r="F4506">
        <v>37.645970271000401</v>
      </c>
      <c r="G4506">
        <v>-84.7749710479996</v>
      </c>
      <c r="H4506">
        <v>59</v>
      </c>
      <c r="I4506" t="s">
        <v>22</v>
      </c>
      <c r="J4506" t="s">
        <v>19</v>
      </c>
      <c r="K4506">
        <v>36</v>
      </c>
      <c r="L4506">
        <v>235</v>
      </c>
      <c r="M4506" t="s">
        <v>47</v>
      </c>
    </row>
    <row r="4507" spans="1:13" x14ac:dyDescent="0.35">
      <c r="A4507">
        <v>2020</v>
      </c>
      <c r="B4507" t="s">
        <v>59</v>
      </c>
      <c r="C4507">
        <v>15.5</v>
      </c>
      <c r="D4507">
        <f>H4507/E4507*C4507</f>
        <v>0.47861649177313509</v>
      </c>
      <c r="E4507">
        <f>INDEX(Reference!$A$1:$H$55, MATCH(B4507, Reference!$A$1:$A$55, 0), MATCH(A4507, Reference!$A$1:$H$1, 0))</f>
        <v>189258</v>
      </c>
      <c r="F4507">
        <v>37.645970271000401</v>
      </c>
      <c r="G4507">
        <v>-84.7749710479996</v>
      </c>
      <c r="H4507">
        <v>5844</v>
      </c>
      <c r="I4507" t="s">
        <v>22</v>
      </c>
      <c r="J4507" t="s">
        <v>19</v>
      </c>
      <c r="K4507">
        <v>36</v>
      </c>
      <c r="L4507">
        <v>235</v>
      </c>
      <c r="M4507" t="s">
        <v>30</v>
      </c>
    </row>
    <row r="4508" spans="1:13" x14ac:dyDescent="0.35">
      <c r="A4508">
        <v>2020</v>
      </c>
      <c r="B4508" t="s">
        <v>59</v>
      </c>
      <c r="C4508">
        <v>16</v>
      </c>
      <c r="D4508">
        <f>H4508/E4508*C4508</f>
        <v>0.73998457132591489</v>
      </c>
      <c r="E4508">
        <f>INDEX(Reference!$A$1:$H$55, MATCH(B4508, Reference!$A$1:$A$55, 0), MATCH(A4508, Reference!$A$1:$H$1, 0))</f>
        <v>189258</v>
      </c>
      <c r="F4508">
        <v>37.645970271000401</v>
      </c>
      <c r="G4508">
        <v>-84.7749710479996</v>
      </c>
      <c r="H4508">
        <v>8753</v>
      </c>
      <c r="I4508" t="s">
        <v>18</v>
      </c>
      <c r="J4508" t="s">
        <v>19</v>
      </c>
      <c r="K4508">
        <v>36</v>
      </c>
      <c r="L4508">
        <v>235</v>
      </c>
      <c r="M4508" t="s">
        <v>32</v>
      </c>
    </row>
    <row r="4509" spans="1:13" x14ac:dyDescent="0.35">
      <c r="A4509">
        <v>2020</v>
      </c>
      <c r="B4509" t="s">
        <v>59</v>
      </c>
      <c r="C4509">
        <v>15.1</v>
      </c>
      <c r="D4509">
        <f>H4509/E4509*C4509</f>
        <v>0.69836043918883217</v>
      </c>
      <c r="E4509">
        <f>INDEX(Reference!$A$1:$H$55, MATCH(B4509, Reference!$A$1:$A$55, 0), MATCH(A4509, Reference!$A$1:$H$1, 0))</f>
        <v>189258</v>
      </c>
      <c r="F4509">
        <v>37.645970271000401</v>
      </c>
      <c r="G4509">
        <v>-84.7749710479996</v>
      </c>
      <c r="H4509">
        <v>8753</v>
      </c>
      <c r="I4509" t="s">
        <v>22</v>
      </c>
      <c r="J4509" t="s">
        <v>19</v>
      </c>
      <c r="K4509">
        <v>36</v>
      </c>
      <c r="L4509">
        <v>235</v>
      </c>
      <c r="M4509" t="s">
        <v>32</v>
      </c>
    </row>
    <row r="4510" spans="1:13" x14ac:dyDescent="0.35">
      <c r="A4510">
        <v>2020</v>
      </c>
      <c r="B4510" t="s">
        <v>59</v>
      </c>
      <c r="C4510">
        <v>17</v>
      </c>
      <c r="D4510">
        <f>H4510/E4510*C4510</f>
        <v>0.41885151486330829</v>
      </c>
      <c r="E4510">
        <f>INDEX(Reference!$A$1:$H$55, MATCH(B4510, Reference!$A$1:$A$55, 0), MATCH(A4510, Reference!$A$1:$H$1, 0))</f>
        <v>189258</v>
      </c>
      <c r="F4510">
        <v>37.645970271000401</v>
      </c>
      <c r="G4510">
        <v>-84.7749710479996</v>
      </c>
      <c r="H4510">
        <v>4663</v>
      </c>
      <c r="I4510" t="s">
        <v>22</v>
      </c>
      <c r="J4510" t="s">
        <v>19</v>
      </c>
      <c r="K4510">
        <v>36</v>
      </c>
      <c r="L4510">
        <v>235</v>
      </c>
      <c r="M4510" t="s">
        <v>43</v>
      </c>
    </row>
    <row r="4511" spans="1:13" x14ac:dyDescent="0.35">
      <c r="A4511">
        <v>2020</v>
      </c>
      <c r="B4511" t="s">
        <v>59</v>
      </c>
      <c r="C4511">
        <v>15.6</v>
      </c>
      <c r="D4511">
        <f>H4511/E4511*C4511</f>
        <v>1.4587135022033413</v>
      </c>
      <c r="E4511">
        <f>INDEX(Reference!$A$1:$H$55, MATCH(B4511, Reference!$A$1:$A$55, 0), MATCH(A4511, Reference!$A$1:$H$1, 0))</f>
        <v>189258</v>
      </c>
      <c r="F4511">
        <v>37.645970271000401</v>
      </c>
      <c r="G4511">
        <v>-84.7749710479996</v>
      </c>
      <c r="H4511">
        <v>17697</v>
      </c>
      <c r="I4511" t="s">
        <v>18</v>
      </c>
      <c r="J4511" t="s">
        <v>19</v>
      </c>
      <c r="K4511">
        <v>36</v>
      </c>
      <c r="L4511">
        <v>235</v>
      </c>
      <c r="M4511" t="s">
        <v>61</v>
      </c>
    </row>
    <row r="4512" spans="1:13" x14ac:dyDescent="0.35">
      <c r="A4512">
        <v>2020</v>
      </c>
      <c r="B4512" t="s">
        <v>59</v>
      </c>
      <c r="C4512">
        <v>15.5</v>
      </c>
      <c r="D4512">
        <f>H4512/E4512*C4512</f>
        <v>1.0048980756427732</v>
      </c>
      <c r="E4512">
        <f>INDEX(Reference!$A$1:$H$55, MATCH(B4512, Reference!$A$1:$A$55, 0), MATCH(A4512, Reference!$A$1:$H$1, 0))</f>
        <v>189258</v>
      </c>
      <c r="F4512">
        <v>37.645970271000401</v>
      </c>
      <c r="G4512">
        <v>-84.7749710479996</v>
      </c>
      <c r="H4512">
        <v>12270</v>
      </c>
      <c r="I4512" t="s">
        <v>18</v>
      </c>
      <c r="J4512" t="s">
        <v>19</v>
      </c>
      <c r="K4512">
        <v>36</v>
      </c>
      <c r="L4512">
        <v>235</v>
      </c>
      <c r="M4512" t="s">
        <v>27</v>
      </c>
    </row>
    <row r="4513" spans="1:13" x14ac:dyDescent="0.35">
      <c r="A4513">
        <v>2020</v>
      </c>
      <c r="B4513" t="s">
        <v>59</v>
      </c>
      <c r="C4513">
        <v>18.100000000000001</v>
      </c>
      <c r="D4513">
        <f>H4513/E4513*C4513</f>
        <v>9.5541007513552947E-2</v>
      </c>
      <c r="E4513">
        <f>INDEX(Reference!$A$1:$H$55, MATCH(B4513, Reference!$A$1:$A$55, 0), MATCH(A4513, Reference!$A$1:$H$1, 0))</f>
        <v>189258</v>
      </c>
      <c r="F4513">
        <v>37.645970271000401</v>
      </c>
      <c r="G4513">
        <v>-84.7749710479996</v>
      </c>
      <c r="H4513">
        <v>999</v>
      </c>
      <c r="I4513" t="s">
        <v>12</v>
      </c>
      <c r="J4513" t="s">
        <v>13</v>
      </c>
      <c r="K4513">
        <v>36</v>
      </c>
      <c r="L4513">
        <v>235</v>
      </c>
      <c r="M4513" t="s">
        <v>16</v>
      </c>
    </row>
    <row r="4514" spans="1:13" x14ac:dyDescent="0.35">
      <c r="A4514">
        <v>2020</v>
      </c>
      <c r="B4514" t="s">
        <v>59</v>
      </c>
      <c r="C4514">
        <v>15.4</v>
      </c>
      <c r="D4514">
        <f>H4514/E4514*C4514</f>
        <v>0.99841486225152964</v>
      </c>
      <c r="E4514">
        <f>INDEX(Reference!$A$1:$H$55, MATCH(B4514, Reference!$A$1:$A$55, 0), MATCH(A4514, Reference!$A$1:$H$1, 0))</f>
        <v>189258</v>
      </c>
      <c r="F4514">
        <v>37.645970271000401</v>
      </c>
      <c r="G4514">
        <v>-84.7749710479996</v>
      </c>
      <c r="H4514">
        <v>12270</v>
      </c>
      <c r="I4514" t="s">
        <v>22</v>
      </c>
      <c r="J4514" t="s">
        <v>19</v>
      </c>
      <c r="K4514">
        <v>36</v>
      </c>
      <c r="L4514">
        <v>235</v>
      </c>
      <c r="M4514" t="s">
        <v>27</v>
      </c>
    </row>
    <row r="4515" spans="1:13" x14ac:dyDescent="0.35">
      <c r="A4515">
        <v>2020</v>
      </c>
      <c r="B4515" t="s">
        <v>59</v>
      </c>
      <c r="C4515">
        <v>15.3</v>
      </c>
      <c r="D4515">
        <f>H4515/E4515*C4515</f>
        <v>1.4306613194686619</v>
      </c>
      <c r="E4515">
        <f>INDEX(Reference!$A$1:$H$55, MATCH(B4515, Reference!$A$1:$A$55, 0), MATCH(A4515, Reference!$A$1:$H$1, 0))</f>
        <v>189258</v>
      </c>
      <c r="F4515">
        <v>37.645970271000401</v>
      </c>
      <c r="G4515">
        <v>-84.7749710479996</v>
      </c>
      <c r="H4515">
        <v>17697</v>
      </c>
      <c r="I4515" t="s">
        <v>22</v>
      </c>
      <c r="J4515" t="s">
        <v>19</v>
      </c>
      <c r="K4515">
        <v>36</v>
      </c>
      <c r="L4515">
        <v>235</v>
      </c>
      <c r="M4515" t="s">
        <v>61</v>
      </c>
    </row>
    <row r="4516" spans="1:13" x14ac:dyDescent="0.35">
      <c r="A4516">
        <v>2020</v>
      </c>
      <c r="B4516" t="s">
        <v>59</v>
      </c>
      <c r="C4516">
        <v>14.8</v>
      </c>
      <c r="D4516">
        <f>H4516/E4516*C4516</f>
        <v>0.36464720117511545</v>
      </c>
      <c r="E4516">
        <f>INDEX(Reference!$A$1:$H$55, MATCH(B4516, Reference!$A$1:$A$55, 0), MATCH(A4516, Reference!$A$1:$H$1, 0))</f>
        <v>189258</v>
      </c>
      <c r="F4516">
        <v>37.645970271000401</v>
      </c>
      <c r="G4516">
        <v>-84.7749710479996</v>
      </c>
      <c r="H4516">
        <v>4663</v>
      </c>
      <c r="I4516" t="s">
        <v>18</v>
      </c>
      <c r="J4516" t="s">
        <v>19</v>
      </c>
      <c r="K4516">
        <v>36</v>
      </c>
      <c r="L4516">
        <v>235</v>
      </c>
      <c r="M4516" t="s">
        <v>43</v>
      </c>
    </row>
    <row r="4517" spans="1:13" x14ac:dyDescent="0.35">
      <c r="A4517">
        <v>2020</v>
      </c>
      <c r="B4517" t="s">
        <v>59</v>
      </c>
      <c r="C4517">
        <v>21.5</v>
      </c>
      <c r="D4517">
        <f>H4517/E4517*C4517</f>
        <v>0.17608238489258049</v>
      </c>
      <c r="E4517">
        <f>INDEX(Reference!$A$1:$H$55, MATCH(B4517, Reference!$A$1:$A$55, 0), MATCH(A4517, Reference!$A$1:$H$1, 0))</f>
        <v>189258</v>
      </c>
      <c r="F4517">
        <v>37.645970271000401</v>
      </c>
      <c r="G4517">
        <v>-84.7749710479996</v>
      </c>
      <c r="H4517">
        <v>1550</v>
      </c>
      <c r="I4517" t="s">
        <v>22</v>
      </c>
      <c r="J4517" t="s">
        <v>19</v>
      </c>
      <c r="K4517">
        <v>36</v>
      </c>
      <c r="L4517">
        <v>235</v>
      </c>
      <c r="M4517" t="s">
        <v>16</v>
      </c>
    </row>
    <row r="4518" spans="1:13" x14ac:dyDescent="0.35">
      <c r="A4518">
        <v>2020</v>
      </c>
      <c r="B4518" t="s">
        <v>59</v>
      </c>
      <c r="C4518">
        <v>13.8</v>
      </c>
      <c r="D4518">
        <f>H4518/E4518*C4518</f>
        <v>3.7114415242684592E-2</v>
      </c>
      <c r="E4518">
        <f>INDEX(Reference!$A$1:$H$55, MATCH(B4518, Reference!$A$1:$A$55, 0), MATCH(A4518, Reference!$A$1:$H$1, 0))</f>
        <v>189258</v>
      </c>
      <c r="F4518">
        <v>37.645970271000401</v>
      </c>
      <c r="G4518">
        <v>-84.7749710479996</v>
      </c>
      <c r="H4518">
        <v>509</v>
      </c>
      <c r="I4518" t="s">
        <v>18</v>
      </c>
      <c r="J4518" t="s">
        <v>19</v>
      </c>
      <c r="K4518">
        <v>36</v>
      </c>
      <c r="L4518">
        <v>235</v>
      </c>
      <c r="M4518" t="s">
        <v>35</v>
      </c>
    </row>
    <row r="4519" spans="1:13" x14ac:dyDescent="0.35">
      <c r="A4519">
        <v>2020</v>
      </c>
      <c r="B4519" t="s">
        <v>59</v>
      </c>
      <c r="C4519">
        <v>15.4</v>
      </c>
      <c r="D4519">
        <f>H4519/E4519*C4519</f>
        <v>0.72777689714569527</v>
      </c>
      <c r="E4519">
        <f>INDEX(Reference!$A$1:$H$55, MATCH(B4519, Reference!$A$1:$A$55, 0), MATCH(A4519, Reference!$A$1:$H$1, 0))</f>
        <v>189258</v>
      </c>
      <c r="F4519">
        <v>37.645970271000401</v>
      </c>
      <c r="G4519">
        <v>-84.7749710479996</v>
      </c>
      <c r="H4519">
        <v>8944</v>
      </c>
      <c r="I4519" t="s">
        <v>22</v>
      </c>
      <c r="J4519" t="s">
        <v>19</v>
      </c>
      <c r="K4519">
        <v>36</v>
      </c>
      <c r="L4519">
        <v>235</v>
      </c>
      <c r="M4519" t="s">
        <v>23</v>
      </c>
    </row>
    <row r="4520" spans="1:13" x14ac:dyDescent="0.35">
      <c r="A4520">
        <v>2020</v>
      </c>
      <c r="B4520" t="s">
        <v>59</v>
      </c>
      <c r="C4520">
        <v>17.600000000000001</v>
      </c>
      <c r="D4520">
        <f>H4520/E4520*C4520</f>
        <v>0.21444588868105974</v>
      </c>
      <c r="E4520">
        <f>INDEX(Reference!$A$1:$H$55, MATCH(B4520, Reference!$A$1:$A$55, 0), MATCH(A4520, Reference!$A$1:$H$1, 0))</f>
        <v>189258</v>
      </c>
      <c r="F4520">
        <v>37.645970271000401</v>
      </c>
      <c r="G4520">
        <v>-84.7749710479996</v>
      </c>
      <c r="H4520">
        <v>2306</v>
      </c>
      <c r="I4520" t="s">
        <v>12</v>
      </c>
      <c r="J4520" t="s">
        <v>13</v>
      </c>
      <c r="K4520">
        <v>36</v>
      </c>
      <c r="L4520">
        <v>235</v>
      </c>
      <c r="M4520" t="s">
        <v>40</v>
      </c>
    </row>
    <row r="4521" spans="1:13" x14ac:dyDescent="0.35">
      <c r="A4521">
        <v>2020</v>
      </c>
      <c r="B4521" t="s">
        <v>59</v>
      </c>
      <c r="C4521">
        <v>15.9</v>
      </c>
      <c r="D4521">
        <f>H4521/E4521*C4521</f>
        <v>0.27799670291348316</v>
      </c>
      <c r="E4521">
        <f>INDEX(Reference!$A$1:$H$55, MATCH(B4521, Reference!$A$1:$A$55, 0), MATCH(A4521, Reference!$A$1:$H$1, 0))</f>
        <v>189258</v>
      </c>
      <c r="F4521">
        <v>37.645970271000401</v>
      </c>
      <c r="G4521">
        <v>-84.7749710479996</v>
      </c>
      <c r="H4521">
        <v>3309</v>
      </c>
      <c r="I4521" t="s">
        <v>18</v>
      </c>
      <c r="J4521" t="s">
        <v>19</v>
      </c>
      <c r="K4521">
        <v>36</v>
      </c>
      <c r="L4521">
        <v>235</v>
      </c>
      <c r="M4521" t="s">
        <v>40</v>
      </c>
    </row>
    <row r="4522" spans="1:13" x14ac:dyDescent="0.35">
      <c r="A4522">
        <v>2020</v>
      </c>
      <c r="B4522" t="s">
        <v>59</v>
      </c>
      <c r="C4522">
        <v>15.3</v>
      </c>
      <c r="D4522">
        <f>H4522/E4522*C4522</f>
        <v>0.72305107313825567</v>
      </c>
      <c r="E4522">
        <f>INDEX(Reference!$A$1:$H$55, MATCH(B4522, Reference!$A$1:$A$55, 0), MATCH(A4522, Reference!$A$1:$H$1, 0))</f>
        <v>189258</v>
      </c>
      <c r="F4522">
        <v>37.645970271000401</v>
      </c>
      <c r="G4522">
        <v>-84.7749710479996</v>
      </c>
      <c r="H4522">
        <v>8944</v>
      </c>
      <c r="I4522" t="s">
        <v>18</v>
      </c>
      <c r="J4522" t="s">
        <v>19</v>
      </c>
      <c r="K4522">
        <v>36</v>
      </c>
      <c r="L4522">
        <v>235</v>
      </c>
      <c r="M4522" t="s">
        <v>23</v>
      </c>
    </row>
    <row r="4523" spans="1:13" x14ac:dyDescent="0.35">
      <c r="A4523">
        <v>2020</v>
      </c>
      <c r="B4523" t="s">
        <v>59</v>
      </c>
      <c r="C4523">
        <v>12.5</v>
      </c>
      <c r="D4523">
        <f>H4523/E4523*C4523</f>
        <v>0.2185508670703484</v>
      </c>
      <c r="E4523">
        <f>INDEX(Reference!$A$1:$H$55, MATCH(B4523, Reference!$A$1:$A$55, 0), MATCH(A4523, Reference!$A$1:$H$1, 0))</f>
        <v>189258</v>
      </c>
      <c r="F4523">
        <v>37.645970271000401</v>
      </c>
      <c r="G4523">
        <v>-84.7749710479996</v>
      </c>
      <c r="H4523">
        <v>3309</v>
      </c>
      <c r="I4523" t="s">
        <v>22</v>
      </c>
      <c r="J4523" t="s">
        <v>19</v>
      </c>
      <c r="K4523">
        <v>36</v>
      </c>
      <c r="L4523">
        <v>235</v>
      </c>
      <c r="M4523" t="s">
        <v>40</v>
      </c>
    </row>
    <row r="4524" spans="1:13" x14ac:dyDescent="0.35">
      <c r="A4524">
        <v>2008</v>
      </c>
      <c r="B4524" t="s">
        <v>34</v>
      </c>
      <c r="C4524">
        <v>16</v>
      </c>
      <c r="D4524">
        <f>H4524/E4524*C4524</f>
        <v>0.71823658137164448</v>
      </c>
      <c r="E4524">
        <f>INDEX(Reference!$A$1:$H$55, MATCH(B4524, Reference!$A$1:$A$55, 0), MATCH(A4524, Reference!$A$1:$H$1, 0))</f>
        <v>414014</v>
      </c>
      <c r="F4524">
        <v>31.312660644000399</v>
      </c>
      <c r="G4524">
        <v>-92.4456800709996</v>
      </c>
      <c r="H4524">
        <v>18585</v>
      </c>
      <c r="I4524" t="s">
        <v>22</v>
      </c>
      <c r="J4524" t="s">
        <v>19</v>
      </c>
      <c r="K4524">
        <v>22</v>
      </c>
      <c r="L4524">
        <v>1697</v>
      </c>
      <c r="M4524" t="s">
        <v>23</v>
      </c>
    </row>
    <row r="4525" spans="1:13" x14ac:dyDescent="0.35">
      <c r="A4525">
        <v>2008</v>
      </c>
      <c r="B4525" t="s">
        <v>34</v>
      </c>
      <c r="C4525">
        <v>14.6</v>
      </c>
      <c r="D4525">
        <f>H4525/E4525*C4525</f>
        <v>0.48252426246455432</v>
      </c>
      <c r="E4525">
        <f>INDEX(Reference!$A$1:$H$55, MATCH(B4525, Reference!$A$1:$A$55, 0), MATCH(A4525, Reference!$A$1:$H$1, 0))</f>
        <v>414014</v>
      </c>
      <c r="F4525">
        <v>31.312660644000399</v>
      </c>
      <c r="G4525">
        <v>-92.4456800709996</v>
      </c>
      <c r="H4525">
        <v>13683</v>
      </c>
      <c r="I4525" t="s">
        <v>22</v>
      </c>
      <c r="J4525" t="s">
        <v>19</v>
      </c>
      <c r="K4525">
        <v>22</v>
      </c>
      <c r="L4525">
        <v>1697</v>
      </c>
      <c r="M4525" t="s">
        <v>27</v>
      </c>
    </row>
    <row r="4526" spans="1:13" x14ac:dyDescent="0.35">
      <c r="A4526">
        <v>2008</v>
      </c>
      <c r="B4526" t="s">
        <v>34</v>
      </c>
      <c r="C4526">
        <v>11.4</v>
      </c>
      <c r="D4526">
        <f>H4526/E4526*C4526</f>
        <v>8.4533373267570659E-3</v>
      </c>
      <c r="E4526">
        <f>INDEX(Reference!$A$1:$H$55, MATCH(B4526, Reference!$A$1:$A$55, 0), MATCH(A4526, Reference!$A$1:$H$1, 0))</f>
        <v>414014</v>
      </c>
      <c r="F4526">
        <v>31.312660644000399</v>
      </c>
      <c r="G4526">
        <v>-92.4456800709996</v>
      </c>
      <c r="H4526">
        <v>307</v>
      </c>
      <c r="I4526" t="s">
        <v>12</v>
      </c>
      <c r="J4526" t="s">
        <v>13</v>
      </c>
      <c r="K4526">
        <v>22</v>
      </c>
      <c r="L4526">
        <v>1697</v>
      </c>
      <c r="M4526" t="s">
        <v>35</v>
      </c>
    </row>
    <row r="4527" spans="1:13" x14ac:dyDescent="0.35">
      <c r="A4527">
        <v>2008</v>
      </c>
      <c r="B4527" t="s">
        <v>34</v>
      </c>
      <c r="C4527">
        <v>16.100000000000001</v>
      </c>
      <c r="D4527">
        <f>H4527/E4527*C4527</f>
        <v>0.48936122933040915</v>
      </c>
      <c r="E4527">
        <f>INDEX(Reference!$A$1:$H$55, MATCH(B4527, Reference!$A$1:$A$55, 0), MATCH(A4527, Reference!$A$1:$H$1, 0))</f>
        <v>414014</v>
      </c>
      <c r="F4527">
        <v>31.312660644000399</v>
      </c>
      <c r="G4527">
        <v>-92.4456800709996</v>
      </c>
      <c r="H4527">
        <v>12584</v>
      </c>
      <c r="I4527" t="s">
        <v>18</v>
      </c>
      <c r="J4527" t="s">
        <v>19</v>
      </c>
      <c r="K4527">
        <v>22</v>
      </c>
      <c r="L4527">
        <v>1697</v>
      </c>
      <c r="M4527" t="s">
        <v>30</v>
      </c>
    </row>
    <row r="4528" spans="1:13" x14ac:dyDescent="0.35">
      <c r="A4528">
        <v>2008</v>
      </c>
      <c r="B4528" t="s">
        <v>34</v>
      </c>
      <c r="C4528">
        <v>14.9</v>
      </c>
      <c r="D4528">
        <f>H4528/E4528*C4528</f>
        <v>0.1539974493616158</v>
      </c>
      <c r="E4528">
        <f>INDEX(Reference!$A$1:$H$55, MATCH(B4528, Reference!$A$1:$A$55, 0), MATCH(A4528, Reference!$A$1:$H$1, 0))</f>
        <v>414014</v>
      </c>
      <c r="F4528">
        <v>31.312660644000399</v>
      </c>
      <c r="G4528">
        <v>-92.4456800709996</v>
      </c>
      <c r="H4528">
        <v>4279</v>
      </c>
      <c r="I4528" t="s">
        <v>12</v>
      </c>
      <c r="J4528" t="s">
        <v>13</v>
      </c>
      <c r="K4528">
        <v>22</v>
      </c>
      <c r="L4528">
        <v>1697</v>
      </c>
      <c r="M4528" s="1">
        <v>45088</v>
      </c>
    </row>
    <row r="4529" spans="1:13" x14ac:dyDescent="0.35">
      <c r="A4529">
        <v>2008</v>
      </c>
      <c r="B4529" t="s">
        <v>34</v>
      </c>
      <c r="C4529">
        <v>19.3</v>
      </c>
      <c r="D4529">
        <f>H4529/E4529*C4529</f>
        <v>1.4963986725086592E-2</v>
      </c>
      <c r="E4529">
        <f>INDEX(Reference!$A$1:$H$55, MATCH(B4529, Reference!$A$1:$A$55, 0), MATCH(A4529, Reference!$A$1:$H$1, 0))</f>
        <v>414014</v>
      </c>
      <c r="F4529">
        <v>31.312660644000399</v>
      </c>
      <c r="G4529">
        <v>-92.4456800709996</v>
      </c>
      <c r="H4529">
        <v>321</v>
      </c>
      <c r="I4529" t="s">
        <v>18</v>
      </c>
      <c r="J4529" t="s">
        <v>19</v>
      </c>
      <c r="K4529">
        <v>22</v>
      </c>
      <c r="L4529">
        <v>1697</v>
      </c>
      <c r="M4529" t="s">
        <v>35</v>
      </c>
    </row>
    <row r="4530" spans="1:13" x14ac:dyDescent="0.35">
      <c r="A4530">
        <v>2008</v>
      </c>
      <c r="B4530" t="s">
        <v>34</v>
      </c>
      <c r="C4530">
        <v>15.2</v>
      </c>
      <c r="D4530">
        <f>H4530/E4530*C4530</f>
        <v>0.76709676484370082</v>
      </c>
      <c r="E4530">
        <f>INDEX(Reference!$A$1:$H$55, MATCH(B4530, Reference!$A$1:$A$55, 0), MATCH(A4530, Reference!$A$1:$H$1, 0))</f>
        <v>414014</v>
      </c>
      <c r="F4530">
        <v>31.312660644000399</v>
      </c>
      <c r="G4530">
        <v>-92.4456800709996</v>
      </c>
      <c r="H4530">
        <v>20894</v>
      </c>
      <c r="I4530" t="s">
        <v>18</v>
      </c>
      <c r="J4530" t="s">
        <v>19</v>
      </c>
      <c r="K4530">
        <v>22</v>
      </c>
      <c r="L4530">
        <v>1697</v>
      </c>
      <c r="M4530" t="s">
        <v>40</v>
      </c>
    </row>
    <row r="4531" spans="1:13" x14ac:dyDescent="0.35">
      <c r="A4531">
        <v>2008</v>
      </c>
      <c r="B4531" t="s">
        <v>34</v>
      </c>
      <c r="C4531">
        <v>19.5</v>
      </c>
      <c r="D4531">
        <f>H4531/E4531*C4531</f>
        <v>8.1953750356268135E-3</v>
      </c>
      <c r="E4531">
        <f>INDEX(Reference!$A$1:$H$55, MATCH(B4531, Reference!$A$1:$A$55, 0), MATCH(A4531, Reference!$A$1:$H$1, 0))</f>
        <v>414014</v>
      </c>
      <c r="F4531">
        <v>31.312660644000399</v>
      </c>
      <c r="G4531">
        <v>-92.4456800709996</v>
      </c>
      <c r="H4531">
        <v>174</v>
      </c>
      <c r="I4531" t="s">
        <v>22</v>
      </c>
      <c r="J4531" t="s">
        <v>19</v>
      </c>
      <c r="K4531">
        <v>22</v>
      </c>
      <c r="L4531">
        <v>1697</v>
      </c>
      <c r="M4531" t="s">
        <v>47</v>
      </c>
    </row>
    <row r="4532" spans="1:13" x14ac:dyDescent="0.35">
      <c r="A4532">
        <v>2008</v>
      </c>
      <c r="B4532" t="s">
        <v>34</v>
      </c>
      <c r="C4532">
        <v>15.8</v>
      </c>
      <c r="D4532">
        <f>H4532/E4532*C4532</f>
        <v>1.1435149536006028</v>
      </c>
      <c r="E4532">
        <f>INDEX(Reference!$A$1:$H$55, MATCH(B4532, Reference!$A$1:$A$55, 0), MATCH(A4532, Reference!$A$1:$H$1, 0))</f>
        <v>414014</v>
      </c>
      <c r="F4532">
        <v>31.312660644000399</v>
      </c>
      <c r="G4532">
        <v>-92.4456800709996</v>
      </c>
      <c r="H4532">
        <v>29964</v>
      </c>
      <c r="I4532" t="s">
        <v>12</v>
      </c>
      <c r="J4532" t="s">
        <v>13</v>
      </c>
      <c r="K4532">
        <v>22</v>
      </c>
      <c r="L4532">
        <v>1697</v>
      </c>
      <c r="M4532" t="s">
        <v>61</v>
      </c>
    </row>
    <row r="4533" spans="1:13" x14ac:dyDescent="0.35">
      <c r="A4533">
        <v>2008</v>
      </c>
      <c r="B4533" t="s">
        <v>34</v>
      </c>
      <c r="C4533">
        <v>16.100000000000001</v>
      </c>
      <c r="D4533">
        <f>H4533/E4533*C4533</f>
        <v>0.63581183245011041</v>
      </c>
      <c r="E4533">
        <f>INDEX(Reference!$A$1:$H$55, MATCH(B4533, Reference!$A$1:$A$55, 0), MATCH(A4533, Reference!$A$1:$H$1, 0))</f>
        <v>414014</v>
      </c>
      <c r="F4533">
        <v>31.312660644000399</v>
      </c>
      <c r="G4533">
        <v>-92.4456800709996</v>
      </c>
      <c r="H4533">
        <v>16350</v>
      </c>
      <c r="I4533" t="s">
        <v>12</v>
      </c>
      <c r="J4533" t="s">
        <v>13</v>
      </c>
      <c r="K4533">
        <v>22</v>
      </c>
      <c r="L4533">
        <v>1697</v>
      </c>
      <c r="M4533" t="s">
        <v>40</v>
      </c>
    </row>
    <row r="4534" spans="1:13" x14ac:dyDescent="0.35">
      <c r="A4534">
        <v>2008</v>
      </c>
      <c r="B4534" t="s">
        <v>34</v>
      </c>
      <c r="C4534">
        <v>14.9</v>
      </c>
      <c r="D4534">
        <f>H4534/E4534*C4534</f>
        <v>0.41157158936654314</v>
      </c>
      <c r="E4534">
        <f>INDEX(Reference!$A$1:$H$55, MATCH(B4534, Reference!$A$1:$A$55, 0), MATCH(A4534, Reference!$A$1:$H$1, 0))</f>
        <v>414014</v>
      </c>
      <c r="F4534">
        <v>31.312660644000399</v>
      </c>
      <c r="G4534">
        <v>-92.4456800709996</v>
      </c>
      <c r="H4534">
        <v>11436</v>
      </c>
      <c r="I4534" t="s">
        <v>12</v>
      </c>
      <c r="J4534" t="s">
        <v>13</v>
      </c>
      <c r="K4534">
        <v>22</v>
      </c>
      <c r="L4534">
        <v>1697</v>
      </c>
      <c r="M4534" t="s">
        <v>27</v>
      </c>
    </row>
    <row r="4535" spans="1:13" x14ac:dyDescent="0.35">
      <c r="A4535">
        <v>2008</v>
      </c>
      <c r="B4535" t="s">
        <v>34</v>
      </c>
      <c r="C4535">
        <v>14</v>
      </c>
      <c r="D4535">
        <f>H4535/E4535*C4535</f>
        <v>0.61493089605665507</v>
      </c>
      <c r="E4535">
        <f>INDEX(Reference!$A$1:$H$55, MATCH(B4535, Reference!$A$1:$A$55, 0), MATCH(A4535, Reference!$A$1:$H$1, 0))</f>
        <v>414014</v>
      </c>
      <c r="F4535">
        <v>31.312660644000399</v>
      </c>
      <c r="G4535">
        <v>-92.4456800709996</v>
      </c>
      <c r="H4535">
        <v>18185</v>
      </c>
      <c r="I4535" t="s">
        <v>22</v>
      </c>
      <c r="J4535" t="s">
        <v>19</v>
      </c>
      <c r="K4535">
        <v>22</v>
      </c>
      <c r="L4535">
        <v>1697</v>
      </c>
      <c r="M4535" t="s">
        <v>32</v>
      </c>
    </row>
    <row r="4536" spans="1:13" x14ac:dyDescent="0.35">
      <c r="A4536">
        <v>2008</v>
      </c>
      <c r="B4536" t="s">
        <v>34</v>
      </c>
      <c r="C4536">
        <v>16.2</v>
      </c>
      <c r="D4536">
        <f>H4536/E4536*C4536</f>
        <v>1.4387774326472051</v>
      </c>
      <c r="E4536">
        <f>INDEX(Reference!$A$1:$H$55, MATCH(B4536, Reference!$A$1:$A$55, 0), MATCH(A4536, Reference!$A$1:$H$1, 0))</f>
        <v>414014</v>
      </c>
      <c r="F4536">
        <v>31.312660644000399</v>
      </c>
      <c r="G4536">
        <v>-92.4456800709996</v>
      </c>
      <c r="H4536">
        <v>36770</v>
      </c>
      <c r="I4536" t="s">
        <v>18</v>
      </c>
      <c r="J4536" t="s">
        <v>19</v>
      </c>
      <c r="K4536">
        <v>22</v>
      </c>
      <c r="L4536">
        <v>1697</v>
      </c>
      <c r="M4536" t="s">
        <v>61</v>
      </c>
    </row>
    <row r="4537" spans="1:13" x14ac:dyDescent="0.35">
      <c r="A4537">
        <v>2008</v>
      </c>
      <c r="B4537" t="s">
        <v>34</v>
      </c>
      <c r="C4537">
        <v>14.6</v>
      </c>
      <c r="D4537">
        <f>H4537/E4537*C4537</f>
        <v>0.73681662938934422</v>
      </c>
      <c r="E4537">
        <f>INDEX(Reference!$A$1:$H$55, MATCH(B4537, Reference!$A$1:$A$55, 0), MATCH(A4537, Reference!$A$1:$H$1, 0))</f>
        <v>414014</v>
      </c>
      <c r="F4537">
        <v>31.312660644000399</v>
      </c>
      <c r="G4537">
        <v>-92.4456800709996</v>
      </c>
      <c r="H4537">
        <v>20894</v>
      </c>
      <c r="I4537" t="s">
        <v>22</v>
      </c>
      <c r="J4537" t="s">
        <v>19</v>
      </c>
      <c r="K4537">
        <v>22</v>
      </c>
      <c r="L4537">
        <v>1697</v>
      </c>
      <c r="M4537" t="s">
        <v>40</v>
      </c>
    </row>
    <row r="4538" spans="1:13" x14ac:dyDescent="0.35">
      <c r="A4538">
        <v>2008</v>
      </c>
      <c r="B4538" t="s">
        <v>34</v>
      </c>
      <c r="C4538">
        <v>17.100000000000001</v>
      </c>
      <c r="D4538">
        <f>H4538/E4538*C4538</f>
        <v>0.56514828000985473</v>
      </c>
      <c r="E4538">
        <f>INDEX(Reference!$A$1:$H$55, MATCH(B4538, Reference!$A$1:$A$55, 0), MATCH(A4538, Reference!$A$1:$H$1, 0))</f>
        <v>414014</v>
      </c>
      <c r="F4538">
        <v>31.312660644000399</v>
      </c>
      <c r="G4538">
        <v>-92.4456800709996</v>
      </c>
      <c r="H4538">
        <v>13683</v>
      </c>
      <c r="I4538" t="s">
        <v>18</v>
      </c>
      <c r="J4538" t="s">
        <v>19</v>
      </c>
      <c r="K4538">
        <v>22</v>
      </c>
      <c r="L4538">
        <v>1697</v>
      </c>
      <c r="M4538" t="s">
        <v>27</v>
      </c>
    </row>
    <row r="4539" spans="1:13" x14ac:dyDescent="0.35">
      <c r="A4539">
        <v>2008</v>
      </c>
      <c r="B4539" t="s">
        <v>34</v>
      </c>
      <c r="C4539">
        <v>13.8</v>
      </c>
      <c r="D4539">
        <f>H4539/E4539*C4539</f>
        <v>0.5297154202514891</v>
      </c>
      <c r="E4539">
        <f>INDEX(Reference!$A$1:$H$55, MATCH(B4539, Reference!$A$1:$A$55, 0), MATCH(A4539, Reference!$A$1:$H$1, 0))</f>
        <v>414014</v>
      </c>
      <c r="F4539">
        <v>31.312660644000399</v>
      </c>
      <c r="G4539">
        <v>-92.4456800709996</v>
      </c>
      <c r="H4539">
        <v>15892</v>
      </c>
      <c r="I4539" t="s">
        <v>22</v>
      </c>
      <c r="J4539" t="s">
        <v>19</v>
      </c>
      <c r="K4539">
        <v>22</v>
      </c>
      <c r="L4539">
        <v>1697</v>
      </c>
      <c r="M4539" t="s">
        <v>55</v>
      </c>
    </row>
    <row r="4540" spans="1:13" x14ac:dyDescent="0.35">
      <c r="A4540">
        <v>2008</v>
      </c>
      <c r="B4540" t="s">
        <v>34</v>
      </c>
      <c r="C4540">
        <v>22.6</v>
      </c>
      <c r="D4540">
        <f>H4540/E4540*C4540</f>
        <v>9.2635031665595863E-2</v>
      </c>
      <c r="E4540">
        <f>INDEX(Reference!$A$1:$H$55, MATCH(B4540, Reference!$A$1:$A$55, 0), MATCH(A4540, Reference!$A$1:$H$1, 0))</f>
        <v>414014</v>
      </c>
      <c r="F4540">
        <v>31.312660644000399</v>
      </c>
      <c r="G4540">
        <v>-92.4456800709996</v>
      </c>
      <c r="H4540">
        <v>1697</v>
      </c>
      <c r="I4540" t="s">
        <v>22</v>
      </c>
      <c r="J4540" t="s">
        <v>19</v>
      </c>
      <c r="K4540">
        <v>22</v>
      </c>
      <c r="L4540">
        <v>1697</v>
      </c>
      <c r="M4540" t="s">
        <v>16</v>
      </c>
    </row>
    <row r="4541" spans="1:13" x14ac:dyDescent="0.35">
      <c r="A4541">
        <v>2008</v>
      </c>
      <c r="B4541" t="s">
        <v>34</v>
      </c>
      <c r="C4541">
        <v>14.7</v>
      </c>
      <c r="D4541">
        <f>H4541/E4541*C4541</f>
        <v>0.53550218108566372</v>
      </c>
      <c r="E4541">
        <f>INDEX(Reference!$A$1:$H$55, MATCH(B4541, Reference!$A$1:$A$55, 0), MATCH(A4541, Reference!$A$1:$H$1, 0))</f>
        <v>414014</v>
      </c>
      <c r="F4541">
        <v>31.312660644000399</v>
      </c>
      <c r="G4541">
        <v>-92.4456800709996</v>
      </c>
      <c r="H4541">
        <v>15082</v>
      </c>
      <c r="I4541" t="s">
        <v>12</v>
      </c>
      <c r="J4541" t="s">
        <v>13</v>
      </c>
      <c r="K4541">
        <v>22</v>
      </c>
      <c r="L4541">
        <v>1697</v>
      </c>
      <c r="M4541" t="s">
        <v>32</v>
      </c>
    </row>
    <row r="4542" spans="1:13" x14ac:dyDescent="0.35">
      <c r="A4542">
        <v>2008</v>
      </c>
      <c r="B4542" t="s">
        <v>34</v>
      </c>
      <c r="C4542">
        <v>15.5</v>
      </c>
      <c r="D4542">
        <f>H4542/E4542*C4542</f>
        <v>0.47112416488331316</v>
      </c>
      <c r="E4542">
        <f>INDEX(Reference!$A$1:$H$55, MATCH(B4542, Reference!$A$1:$A$55, 0), MATCH(A4542, Reference!$A$1:$H$1, 0))</f>
        <v>414014</v>
      </c>
      <c r="F4542">
        <v>31.312660644000399</v>
      </c>
      <c r="G4542">
        <v>-92.4456800709996</v>
      </c>
      <c r="H4542">
        <v>12584</v>
      </c>
      <c r="I4542" t="s">
        <v>22</v>
      </c>
      <c r="J4542" t="s">
        <v>19</v>
      </c>
      <c r="K4542">
        <v>22</v>
      </c>
      <c r="L4542">
        <v>1697</v>
      </c>
      <c r="M4542" t="s">
        <v>30</v>
      </c>
    </row>
    <row r="4543" spans="1:13" x14ac:dyDescent="0.35">
      <c r="A4543">
        <v>2008</v>
      </c>
      <c r="B4543" t="s">
        <v>34</v>
      </c>
      <c r="C4543">
        <v>15.8</v>
      </c>
      <c r="D4543">
        <f>H4543/E4543*C4543</f>
        <v>0.69399343983536799</v>
      </c>
      <c r="E4543">
        <f>INDEX(Reference!$A$1:$H$55, MATCH(B4543, Reference!$A$1:$A$55, 0), MATCH(A4543, Reference!$A$1:$H$1, 0))</f>
        <v>414014</v>
      </c>
      <c r="F4543">
        <v>31.312660644000399</v>
      </c>
      <c r="G4543">
        <v>-92.4456800709996</v>
      </c>
      <c r="H4543">
        <v>18185</v>
      </c>
      <c r="I4543" t="s">
        <v>18</v>
      </c>
      <c r="J4543" t="s">
        <v>19</v>
      </c>
      <c r="K4543">
        <v>22</v>
      </c>
      <c r="L4543">
        <v>1697</v>
      </c>
      <c r="M4543" t="s">
        <v>32</v>
      </c>
    </row>
    <row r="4544" spans="1:13" x14ac:dyDescent="0.35">
      <c r="A4544">
        <v>2008</v>
      </c>
      <c r="B4544" t="s">
        <v>34</v>
      </c>
      <c r="C4544">
        <v>16.600000000000001</v>
      </c>
      <c r="D4544">
        <f>H4544/E4544*C4544</f>
        <v>0.74517045317308117</v>
      </c>
      <c r="E4544">
        <f>INDEX(Reference!$A$1:$H$55, MATCH(B4544, Reference!$A$1:$A$55, 0), MATCH(A4544, Reference!$A$1:$H$1, 0))</f>
        <v>414014</v>
      </c>
      <c r="F4544">
        <v>31.312660644000399</v>
      </c>
      <c r="G4544">
        <v>-92.4456800709996</v>
      </c>
      <c r="H4544">
        <v>18585</v>
      </c>
      <c r="I4544" t="s">
        <v>18</v>
      </c>
      <c r="J4544" t="s">
        <v>19</v>
      </c>
      <c r="K4544">
        <v>22</v>
      </c>
      <c r="L4544">
        <v>1697</v>
      </c>
      <c r="M4544" t="s">
        <v>23</v>
      </c>
    </row>
    <row r="4545" spans="1:13" x14ac:dyDescent="0.35">
      <c r="A4545">
        <v>2008</v>
      </c>
      <c r="B4545" t="s">
        <v>34</v>
      </c>
      <c r="C4545">
        <v>17.600000000000001</v>
      </c>
      <c r="D4545">
        <f>H4545/E4545*C4545</f>
        <v>0.35258324597718915</v>
      </c>
      <c r="E4545">
        <f>INDEX(Reference!$A$1:$H$55, MATCH(B4545, Reference!$A$1:$A$55, 0), MATCH(A4545, Reference!$A$1:$H$1, 0))</f>
        <v>414014</v>
      </c>
      <c r="F4545">
        <v>31.312660644000399</v>
      </c>
      <c r="G4545">
        <v>-92.4456800709996</v>
      </c>
      <c r="H4545">
        <v>8294</v>
      </c>
      <c r="I4545" t="s">
        <v>18</v>
      </c>
      <c r="J4545" t="s">
        <v>19</v>
      </c>
      <c r="K4545">
        <v>22</v>
      </c>
      <c r="L4545">
        <v>1697</v>
      </c>
      <c r="M4545" t="s">
        <v>43</v>
      </c>
    </row>
    <row r="4546" spans="1:13" x14ac:dyDescent="0.35">
      <c r="A4546">
        <v>2008</v>
      </c>
      <c r="B4546" t="s">
        <v>34</v>
      </c>
      <c r="C4546">
        <v>20.7</v>
      </c>
      <c r="D4546">
        <f>H4546/E4546*C4546</f>
        <v>8.6297081741197157E-2</v>
      </c>
      <c r="E4546">
        <f>INDEX(Reference!$A$1:$H$55, MATCH(B4546, Reference!$A$1:$A$55, 0), MATCH(A4546, Reference!$A$1:$H$1, 0))</f>
        <v>414014</v>
      </c>
      <c r="F4546">
        <v>31.312660644000399</v>
      </c>
      <c r="G4546">
        <v>-92.4456800709996</v>
      </c>
      <c r="H4546">
        <v>1726</v>
      </c>
      <c r="I4546" t="s">
        <v>12</v>
      </c>
      <c r="J4546" t="s">
        <v>13</v>
      </c>
      <c r="K4546">
        <v>22</v>
      </c>
      <c r="L4546">
        <v>1697</v>
      </c>
      <c r="M4546" t="s">
        <v>16</v>
      </c>
    </row>
    <row r="4547" spans="1:13" x14ac:dyDescent="0.35">
      <c r="A4547">
        <v>2008</v>
      </c>
      <c r="B4547" t="s">
        <v>34</v>
      </c>
      <c r="C4547">
        <v>17</v>
      </c>
      <c r="D4547">
        <f>H4547/E4547*C4547</f>
        <v>0.61107595395324799</v>
      </c>
      <c r="E4547">
        <f>INDEX(Reference!$A$1:$H$55, MATCH(B4547, Reference!$A$1:$A$55, 0), MATCH(A4547, Reference!$A$1:$H$1, 0))</f>
        <v>414014</v>
      </c>
      <c r="F4547">
        <v>31.312660644000399</v>
      </c>
      <c r="G4547">
        <v>-92.4456800709996</v>
      </c>
      <c r="H4547">
        <v>14882</v>
      </c>
      <c r="I4547" t="s">
        <v>12</v>
      </c>
      <c r="J4547" t="s">
        <v>13</v>
      </c>
      <c r="K4547">
        <v>22</v>
      </c>
      <c r="L4547">
        <v>1697</v>
      </c>
      <c r="M4547" t="s">
        <v>23</v>
      </c>
    </row>
    <row r="4548" spans="1:13" x14ac:dyDescent="0.35">
      <c r="A4548">
        <v>2008</v>
      </c>
      <c r="B4548" t="s">
        <v>34</v>
      </c>
      <c r="C4548">
        <v>27</v>
      </c>
      <c r="D4548">
        <f>H4548/E4548*C4548</f>
        <v>1.1347442357021743E-2</v>
      </c>
      <c r="E4548">
        <f>INDEX(Reference!$A$1:$H$55, MATCH(B4548, Reference!$A$1:$A$55, 0), MATCH(A4548, Reference!$A$1:$H$1, 0))</f>
        <v>414014</v>
      </c>
      <c r="F4548">
        <v>31.312660644000399</v>
      </c>
      <c r="G4548">
        <v>-92.4456800709996</v>
      </c>
      <c r="H4548">
        <v>174</v>
      </c>
      <c r="I4548" t="s">
        <v>18</v>
      </c>
      <c r="J4548" t="s">
        <v>19</v>
      </c>
      <c r="K4548">
        <v>22</v>
      </c>
      <c r="L4548">
        <v>1697</v>
      </c>
      <c r="M4548" t="s">
        <v>47</v>
      </c>
    </row>
    <row r="4549" spans="1:13" x14ac:dyDescent="0.35">
      <c r="A4549">
        <v>2008</v>
      </c>
      <c r="B4549" t="s">
        <v>34</v>
      </c>
      <c r="C4549">
        <v>14.2</v>
      </c>
      <c r="D4549">
        <f>H4549/E4549*C4549</f>
        <v>5.2545083016516343E-2</v>
      </c>
      <c r="E4549">
        <f>INDEX(Reference!$A$1:$H$55, MATCH(B4549, Reference!$A$1:$A$55, 0), MATCH(A4549, Reference!$A$1:$H$1, 0))</f>
        <v>414014</v>
      </c>
      <c r="F4549">
        <v>31.312660644000399</v>
      </c>
      <c r="G4549">
        <v>-92.4456800709996</v>
      </c>
      <c r="H4549">
        <v>1532</v>
      </c>
      <c r="I4549" t="s">
        <v>12</v>
      </c>
      <c r="J4549" t="s">
        <v>13</v>
      </c>
      <c r="K4549">
        <v>22</v>
      </c>
      <c r="L4549">
        <v>1697</v>
      </c>
      <c r="M4549" s="1">
        <v>44990</v>
      </c>
    </row>
    <row r="4550" spans="1:13" x14ac:dyDescent="0.35">
      <c r="A4550">
        <v>2008</v>
      </c>
      <c r="B4550" t="s">
        <v>34</v>
      </c>
      <c r="C4550">
        <v>15</v>
      </c>
      <c r="D4550">
        <f>H4550/E4550*C4550</f>
        <v>1.33220132652519</v>
      </c>
      <c r="E4550">
        <f>INDEX(Reference!$A$1:$H$55, MATCH(B4550, Reference!$A$1:$A$55, 0), MATCH(A4550, Reference!$A$1:$H$1, 0))</f>
        <v>414014</v>
      </c>
      <c r="F4550">
        <v>31.312660644000399</v>
      </c>
      <c r="G4550">
        <v>-92.4456800709996</v>
      </c>
      <c r="H4550">
        <v>36770</v>
      </c>
      <c r="I4550" t="s">
        <v>22</v>
      </c>
      <c r="J4550" t="s">
        <v>19</v>
      </c>
      <c r="K4550">
        <v>22</v>
      </c>
      <c r="L4550">
        <v>1697</v>
      </c>
      <c r="M4550" t="s">
        <v>61</v>
      </c>
    </row>
    <row r="4551" spans="1:13" x14ac:dyDescent="0.35">
      <c r="A4551">
        <v>2008</v>
      </c>
      <c r="B4551" t="s">
        <v>34</v>
      </c>
      <c r="C4551">
        <v>15.5</v>
      </c>
      <c r="D4551">
        <f>H4551/E4551*C4551</f>
        <v>0.59497021839841169</v>
      </c>
      <c r="E4551">
        <f>INDEX(Reference!$A$1:$H$55, MATCH(B4551, Reference!$A$1:$A$55, 0), MATCH(A4551, Reference!$A$1:$H$1, 0))</f>
        <v>414014</v>
      </c>
      <c r="F4551">
        <v>31.312660644000399</v>
      </c>
      <c r="G4551">
        <v>-92.4456800709996</v>
      </c>
      <c r="H4551">
        <v>15892</v>
      </c>
      <c r="I4551" t="s">
        <v>18</v>
      </c>
      <c r="J4551" t="s">
        <v>19</v>
      </c>
      <c r="K4551">
        <v>22</v>
      </c>
      <c r="L4551">
        <v>1697</v>
      </c>
      <c r="M4551" t="s">
        <v>55</v>
      </c>
    </row>
    <row r="4552" spans="1:13" x14ac:dyDescent="0.35">
      <c r="A4552">
        <v>2008</v>
      </c>
      <c r="B4552" t="s">
        <v>34</v>
      </c>
      <c r="C4552">
        <v>16.5</v>
      </c>
      <c r="D4552">
        <f>H4552/E4552*C4552</f>
        <v>0.33054679310361484</v>
      </c>
      <c r="E4552">
        <f>INDEX(Reference!$A$1:$H$55, MATCH(B4552, Reference!$A$1:$A$55, 0), MATCH(A4552, Reference!$A$1:$H$1, 0))</f>
        <v>414014</v>
      </c>
      <c r="F4552">
        <v>31.312660644000399</v>
      </c>
      <c r="G4552">
        <v>-92.4456800709996</v>
      </c>
      <c r="H4552">
        <v>8294</v>
      </c>
      <c r="I4552" t="s">
        <v>22</v>
      </c>
      <c r="J4552" t="s">
        <v>19</v>
      </c>
      <c r="K4552">
        <v>22</v>
      </c>
      <c r="L4552">
        <v>1697</v>
      </c>
      <c r="M4552" t="s">
        <v>43</v>
      </c>
    </row>
    <row r="4553" spans="1:13" x14ac:dyDescent="0.35">
      <c r="A4553">
        <v>2008</v>
      </c>
      <c r="B4553" t="s">
        <v>34</v>
      </c>
      <c r="C4553">
        <v>17</v>
      </c>
      <c r="D4553">
        <f>H4553/E4553*C4553</f>
        <v>0.42034568879313261</v>
      </c>
      <c r="E4553">
        <f>INDEX(Reference!$A$1:$H$55, MATCH(B4553, Reference!$A$1:$A$55, 0), MATCH(A4553, Reference!$A$1:$H$1, 0))</f>
        <v>414014</v>
      </c>
      <c r="F4553">
        <v>31.312660644000399</v>
      </c>
      <c r="G4553">
        <v>-92.4456800709996</v>
      </c>
      <c r="H4553">
        <v>10237</v>
      </c>
      <c r="I4553" t="s">
        <v>12</v>
      </c>
      <c r="J4553" t="s">
        <v>13</v>
      </c>
      <c r="K4553">
        <v>22</v>
      </c>
      <c r="L4553">
        <v>1697</v>
      </c>
      <c r="M4553" t="s">
        <v>14</v>
      </c>
    </row>
    <row r="4554" spans="1:13" x14ac:dyDescent="0.35">
      <c r="A4554">
        <v>2008</v>
      </c>
      <c r="B4554" t="s">
        <v>34</v>
      </c>
      <c r="C4554">
        <v>15.2</v>
      </c>
      <c r="D4554">
        <f>H4554/E4554*C4554</f>
        <v>5.3234914761336573E-3</v>
      </c>
      <c r="E4554">
        <f>INDEX(Reference!$A$1:$H$55, MATCH(B4554, Reference!$A$1:$A$55, 0), MATCH(A4554, Reference!$A$1:$H$1, 0))</f>
        <v>414014</v>
      </c>
      <c r="F4554">
        <v>31.312660644000399</v>
      </c>
      <c r="G4554">
        <v>-92.4456800709996</v>
      </c>
      <c r="H4554">
        <v>145</v>
      </c>
      <c r="I4554" t="s">
        <v>12</v>
      </c>
      <c r="J4554" t="s">
        <v>13</v>
      </c>
      <c r="K4554">
        <v>22</v>
      </c>
      <c r="L4554">
        <v>1697</v>
      </c>
      <c r="M4554" t="s">
        <v>47</v>
      </c>
    </row>
    <row r="4555" spans="1:13" x14ac:dyDescent="0.35">
      <c r="A4555">
        <v>2008</v>
      </c>
      <c r="B4555" t="s">
        <v>34</v>
      </c>
      <c r="C4555">
        <v>15.3</v>
      </c>
      <c r="D4555">
        <f>H4555/E4555*C4555</f>
        <v>1.1862642326104915E-2</v>
      </c>
      <c r="E4555">
        <f>INDEX(Reference!$A$1:$H$55, MATCH(B4555, Reference!$A$1:$A$55, 0), MATCH(A4555, Reference!$A$1:$H$1, 0))</f>
        <v>414014</v>
      </c>
      <c r="F4555">
        <v>31.312660644000399</v>
      </c>
      <c r="G4555">
        <v>-92.4456800709996</v>
      </c>
      <c r="H4555">
        <v>321</v>
      </c>
      <c r="I4555" t="s">
        <v>22</v>
      </c>
      <c r="J4555" t="s">
        <v>19</v>
      </c>
      <c r="K4555">
        <v>22</v>
      </c>
      <c r="L4555">
        <v>1697</v>
      </c>
      <c r="M4555" t="s">
        <v>35</v>
      </c>
    </row>
    <row r="4556" spans="1:13" x14ac:dyDescent="0.35">
      <c r="A4556">
        <v>2008</v>
      </c>
      <c r="B4556" t="s">
        <v>34</v>
      </c>
      <c r="C4556">
        <v>15.5</v>
      </c>
      <c r="D4556">
        <f>H4556/E4556*C4556</f>
        <v>0.52099204374731289</v>
      </c>
      <c r="E4556">
        <f>INDEX(Reference!$A$1:$H$55, MATCH(B4556, Reference!$A$1:$A$55, 0), MATCH(A4556, Reference!$A$1:$H$1, 0))</f>
        <v>414014</v>
      </c>
      <c r="F4556">
        <v>31.312660644000399</v>
      </c>
      <c r="G4556">
        <v>-92.4456800709996</v>
      </c>
      <c r="H4556">
        <v>13916</v>
      </c>
      <c r="I4556" t="s">
        <v>12</v>
      </c>
      <c r="J4556" t="s">
        <v>13</v>
      </c>
      <c r="K4556">
        <v>22</v>
      </c>
      <c r="L4556">
        <v>1697</v>
      </c>
      <c r="M4556" s="1">
        <v>45277</v>
      </c>
    </row>
    <row r="4557" spans="1:13" x14ac:dyDescent="0.35">
      <c r="A4557">
        <v>2008</v>
      </c>
      <c r="B4557" t="s">
        <v>34</v>
      </c>
      <c r="C4557">
        <v>20</v>
      </c>
      <c r="D4557">
        <f>H4557/E4557*C4557</f>
        <v>8.1977904128845897E-2</v>
      </c>
      <c r="E4557">
        <f>INDEX(Reference!$A$1:$H$55, MATCH(B4557, Reference!$A$1:$A$55, 0), MATCH(A4557, Reference!$A$1:$H$1, 0))</f>
        <v>414014</v>
      </c>
      <c r="F4557">
        <v>31.312660644000399</v>
      </c>
      <c r="G4557">
        <v>-92.4456800709996</v>
      </c>
      <c r="H4557">
        <v>1697</v>
      </c>
      <c r="I4557" t="s">
        <v>18</v>
      </c>
      <c r="J4557" t="s">
        <v>19</v>
      </c>
      <c r="K4557">
        <v>22</v>
      </c>
      <c r="L4557">
        <v>1697</v>
      </c>
      <c r="M4557" t="s">
        <v>16</v>
      </c>
    </row>
    <row r="4558" spans="1:13" x14ac:dyDescent="0.35">
      <c r="A4558">
        <v>2010</v>
      </c>
      <c r="B4558" t="s">
        <v>34</v>
      </c>
      <c r="C4558">
        <v>14.8</v>
      </c>
      <c r="D4558">
        <f>H4558/E4558*C4558</f>
        <v>0.77518102949681911</v>
      </c>
      <c r="E4558">
        <f>INDEX(Reference!$A$1:$H$55, MATCH(B4558, Reference!$A$1:$A$55, 0), MATCH(A4558, Reference!$A$1:$H$1, 0))</f>
        <v>518700</v>
      </c>
      <c r="F4558">
        <v>31.312660644000399</v>
      </c>
      <c r="G4558">
        <v>-92.4456800709996</v>
      </c>
      <c r="H4558">
        <v>27168</v>
      </c>
      <c r="I4558" t="s">
        <v>18</v>
      </c>
      <c r="J4558" t="s">
        <v>19</v>
      </c>
      <c r="K4558">
        <v>22</v>
      </c>
      <c r="L4558">
        <v>1697</v>
      </c>
      <c r="M4558" t="s">
        <v>40</v>
      </c>
    </row>
    <row r="4559" spans="1:13" x14ac:dyDescent="0.35">
      <c r="A4559">
        <v>2010</v>
      </c>
      <c r="B4559" t="s">
        <v>34</v>
      </c>
      <c r="C4559">
        <v>15.7</v>
      </c>
      <c r="D4559">
        <f>H4559/E4559*C4559</f>
        <v>0.72703682282629645</v>
      </c>
      <c r="E4559">
        <f>INDEX(Reference!$A$1:$H$55, MATCH(B4559, Reference!$A$1:$A$55, 0), MATCH(A4559, Reference!$A$1:$H$1, 0))</f>
        <v>518700</v>
      </c>
      <c r="F4559">
        <v>31.312660644000399</v>
      </c>
      <c r="G4559">
        <v>-92.4456800709996</v>
      </c>
      <c r="H4559">
        <v>24020</v>
      </c>
      <c r="I4559" t="s">
        <v>18</v>
      </c>
      <c r="J4559" t="s">
        <v>19</v>
      </c>
      <c r="K4559">
        <v>22</v>
      </c>
      <c r="L4559">
        <v>1697</v>
      </c>
      <c r="M4559" t="s">
        <v>32</v>
      </c>
    </row>
    <row r="4560" spans="1:13" x14ac:dyDescent="0.35">
      <c r="A4560">
        <v>2010</v>
      </c>
      <c r="B4560" t="s">
        <v>34</v>
      </c>
      <c r="C4560">
        <v>16</v>
      </c>
      <c r="D4560">
        <f>H4560/E4560*C4560</f>
        <v>0.37644881434355121</v>
      </c>
      <c r="E4560">
        <f>INDEX(Reference!$A$1:$H$55, MATCH(B4560, Reference!$A$1:$A$55, 0), MATCH(A4560, Reference!$A$1:$H$1, 0))</f>
        <v>518700</v>
      </c>
      <c r="F4560">
        <v>31.312660644000399</v>
      </c>
      <c r="G4560">
        <v>-92.4456800709996</v>
      </c>
      <c r="H4560">
        <v>12204</v>
      </c>
      <c r="I4560" t="s">
        <v>12</v>
      </c>
      <c r="J4560" t="s">
        <v>13</v>
      </c>
      <c r="K4560">
        <v>22</v>
      </c>
      <c r="L4560">
        <v>1697</v>
      </c>
      <c r="M4560" t="s">
        <v>27</v>
      </c>
    </row>
    <row r="4561" spans="1:13" x14ac:dyDescent="0.35">
      <c r="A4561">
        <v>2010</v>
      </c>
      <c r="B4561" t="s">
        <v>34</v>
      </c>
      <c r="C4561">
        <v>12.9</v>
      </c>
      <c r="D4561">
        <f>H4561/E4561*C4561</f>
        <v>0.67566454598033554</v>
      </c>
      <c r="E4561">
        <f>INDEX(Reference!$A$1:$H$55, MATCH(B4561, Reference!$A$1:$A$55, 0), MATCH(A4561, Reference!$A$1:$H$1, 0))</f>
        <v>518700</v>
      </c>
      <c r="F4561">
        <v>31.312660644000399</v>
      </c>
      <c r="G4561">
        <v>-92.4456800709996</v>
      </c>
      <c r="H4561">
        <v>27168</v>
      </c>
      <c r="I4561" t="s">
        <v>22</v>
      </c>
      <c r="J4561" t="s">
        <v>19</v>
      </c>
      <c r="K4561">
        <v>22</v>
      </c>
      <c r="L4561">
        <v>1697</v>
      </c>
      <c r="M4561" t="s">
        <v>40</v>
      </c>
    </row>
    <row r="4562" spans="1:13" x14ac:dyDescent="0.35">
      <c r="A4562">
        <v>2010</v>
      </c>
      <c r="B4562" t="s">
        <v>34</v>
      </c>
      <c r="C4562">
        <v>18.100000000000001</v>
      </c>
      <c r="D4562">
        <f>H4562/E4562*C4562</f>
        <v>0.41483092346250244</v>
      </c>
      <c r="E4562">
        <f>INDEX(Reference!$A$1:$H$55, MATCH(B4562, Reference!$A$1:$A$55, 0), MATCH(A4562, Reference!$A$1:$H$1, 0))</f>
        <v>518700</v>
      </c>
      <c r="F4562">
        <v>31.312660644000399</v>
      </c>
      <c r="G4562">
        <v>-92.4456800709996</v>
      </c>
      <c r="H4562">
        <v>11888</v>
      </c>
      <c r="I4562" t="s">
        <v>12</v>
      </c>
      <c r="J4562" t="s">
        <v>13</v>
      </c>
      <c r="K4562">
        <v>22</v>
      </c>
      <c r="L4562">
        <v>1697</v>
      </c>
      <c r="M4562" t="s">
        <v>14</v>
      </c>
    </row>
    <row r="4563" spans="1:13" x14ac:dyDescent="0.35">
      <c r="A4563">
        <v>2010</v>
      </c>
      <c r="B4563" t="s">
        <v>34</v>
      </c>
      <c r="C4563">
        <v>13.8</v>
      </c>
      <c r="D4563">
        <f>H4563/E4563*C4563</f>
        <v>1.2809762868710237</v>
      </c>
      <c r="E4563">
        <f>INDEX(Reference!$A$1:$H$55, MATCH(B4563, Reference!$A$1:$A$55, 0), MATCH(A4563, Reference!$A$1:$H$1, 0))</f>
        <v>518700</v>
      </c>
      <c r="F4563">
        <v>31.312660644000399</v>
      </c>
      <c r="G4563">
        <v>-92.4456800709996</v>
      </c>
      <c r="H4563">
        <v>48148</v>
      </c>
      <c r="I4563" t="s">
        <v>22</v>
      </c>
      <c r="J4563" t="s">
        <v>19</v>
      </c>
      <c r="K4563">
        <v>22</v>
      </c>
      <c r="L4563">
        <v>1697</v>
      </c>
      <c r="M4563" t="s">
        <v>61</v>
      </c>
    </row>
    <row r="4564" spans="1:13" x14ac:dyDescent="0.35">
      <c r="A4564">
        <v>2010</v>
      </c>
      <c r="B4564" t="s">
        <v>34</v>
      </c>
      <c r="C4564">
        <v>15.8</v>
      </c>
      <c r="D4564">
        <f>H4564/E4564*C4564</f>
        <v>1.483439367649894E-2</v>
      </c>
      <c r="E4564">
        <f>INDEX(Reference!$A$1:$H$55, MATCH(B4564, Reference!$A$1:$A$55, 0), MATCH(A4564, Reference!$A$1:$H$1, 0))</f>
        <v>518700</v>
      </c>
      <c r="F4564">
        <v>31.312660644000399</v>
      </c>
      <c r="G4564">
        <v>-92.4456800709996</v>
      </c>
      <c r="H4564">
        <v>487</v>
      </c>
      <c r="I4564" t="s">
        <v>18</v>
      </c>
      <c r="J4564" t="s">
        <v>19</v>
      </c>
      <c r="K4564">
        <v>22</v>
      </c>
      <c r="L4564">
        <v>1697</v>
      </c>
      <c r="M4564" t="s">
        <v>35</v>
      </c>
    </row>
    <row r="4565" spans="1:13" x14ac:dyDescent="0.35">
      <c r="A4565">
        <v>2010</v>
      </c>
      <c r="B4565" t="s">
        <v>34</v>
      </c>
      <c r="C4565">
        <v>15.6</v>
      </c>
      <c r="D4565">
        <f>H4565/E4565*C4565</f>
        <v>0.50556390977443599</v>
      </c>
      <c r="E4565">
        <f>INDEX(Reference!$A$1:$H$55, MATCH(B4565, Reference!$A$1:$A$55, 0), MATCH(A4565, Reference!$A$1:$H$1, 0))</f>
        <v>518700</v>
      </c>
      <c r="F4565">
        <v>31.312660644000399</v>
      </c>
      <c r="G4565">
        <v>-92.4456800709996</v>
      </c>
      <c r="H4565">
        <v>16810</v>
      </c>
      <c r="I4565" t="s">
        <v>12</v>
      </c>
      <c r="J4565" t="s">
        <v>13</v>
      </c>
      <c r="K4565">
        <v>22</v>
      </c>
      <c r="L4565">
        <v>1697</v>
      </c>
      <c r="M4565" t="s">
        <v>32</v>
      </c>
    </row>
    <row r="4566" spans="1:13" x14ac:dyDescent="0.35">
      <c r="A4566">
        <v>2010</v>
      </c>
      <c r="B4566" t="s">
        <v>34</v>
      </c>
      <c r="C4566">
        <v>14.2</v>
      </c>
      <c r="D4566">
        <f>H4566/E4566*C4566</f>
        <v>0.46134258723732402</v>
      </c>
      <c r="E4566">
        <f>INDEX(Reference!$A$1:$H$55, MATCH(B4566, Reference!$A$1:$A$55, 0), MATCH(A4566, Reference!$A$1:$H$1, 0))</f>
        <v>518700</v>
      </c>
      <c r="F4566">
        <v>31.312660644000399</v>
      </c>
      <c r="G4566">
        <v>-92.4456800709996</v>
      </c>
      <c r="H4566">
        <v>16852</v>
      </c>
      <c r="I4566" t="s">
        <v>22</v>
      </c>
      <c r="J4566" t="s">
        <v>19</v>
      </c>
      <c r="K4566">
        <v>22</v>
      </c>
      <c r="L4566">
        <v>1697</v>
      </c>
      <c r="M4566" t="s">
        <v>30</v>
      </c>
    </row>
    <row r="4567" spans="1:13" x14ac:dyDescent="0.35">
      <c r="A4567">
        <v>2010</v>
      </c>
      <c r="B4567" t="s">
        <v>34</v>
      </c>
      <c r="C4567">
        <v>12.8</v>
      </c>
      <c r="D4567">
        <f>H4567/E4567*C4567</f>
        <v>0.51081550028918454</v>
      </c>
      <c r="E4567">
        <f>INDEX(Reference!$A$1:$H$55, MATCH(B4567, Reference!$A$1:$A$55, 0), MATCH(A4567, Reference!$A$1:$H$1, 0))</f>
        <v>518700</v>
      </c>
      <c r="F4567">
        <v>31.312660644000399</v>
      </c>
      <c r="G4567">
        <v>-92.4456800709996</v>
      </c>
      <c r="H4567">
        <v>20700</v>
      </c>
      <c r="I4567" t="s">
        <v>22</v>
      </c>
      <c r="J4567" t="s">
        <v>19</v>
      </c>
      <c r="K4567">
        <v>22</v>
      </c>
      <c r="L4567">
        <v>1697</v>
      </c>
      <c r="M4567" t="s">
        <v>55</v>
      </c>
    </row>
    <row r="4568" spans="1:13" x14ac:dyDescent="0.35">
      <c r="A4568">
        <v>2010</v>
      </c>
      <c r="B4568" t="s">
        <v>34</v>
      </c>
      <c r="C4568">
        <v>12.2</v>
      </c>
      <c r="D4568">
        <f>H4568/E4568*C4568</f>
        <v>9.03181029496819E-3</v>
      </c>
      <c r="E4568">
        <f>INDEX(Reference!$A$1:$H$55, MATCH(B4568, Reference!$A$1:$A$55, 0), MATCH(A4568, Reference!$A$1:$H$1, 0))</f>
        <v>518700</v>
      </c>
      <c r="F4568">
        <v>31.312660644000399</v>
      </c>
      <c r="G4568">
        <v>-92.4456800709996</v>
      </c>
      <c r="H4568">
        <v>384</v>
      </c>
      <c r="I4568" t="s">
        <v>12</v>
      </c>
      <c r="J4568" t="s">
        <v>13</v>
      </c>
      <c r="K4568">
        <v>22</v>
      </c>
      <c r="L4568">
        <v>1697</v>
      </c>
      <c r="M4568" t="s">
        <v>35</v>
      </c>
    </row>
    <row r="4569" spans="1:13" x14ac:dyDescent="0.35">
      <c r="A4569">
        <v>2010</v>
      </c>
      <c r="B4569" t="s">
        <v>34</v>
      </c>
      <c r="C4569">
        <v>22.2</v>
      </c>
      <c r="D4569">
        <f>H4569/E4569*C4569</f>
        <v>0.14363447079236552</v>
      </c>
      <c r="E4569">
        <f>INDEX(Reference!$A$1:$H$55, MATCH(B4569, Reference!$A$1:$A$55, 0), MATCH(A4569, Reference!$A$1:$H$1, 0))</f>
        <v>518700</v>
      </c>
      <c r="F4569">
        <v>31.312660644000399</v>
      </c>
      <c r="G4569">
        <v>-92.4456800709996</v>
      </c>
      <c r="H4569">
        <v>3356</v>
      </c>
      <c r="I4569" t="s">
        <v>22</v>
      </c>
      <c r="J4569" t="s">
        <v>19</v>
      </c>
      <c r="K4569">
        <v>22</v>
      </c>
      <c r="L4569">
        <v>1697</v>
      </c>
      <c r="M4569" t="s">
        <v>16</v>
      </c>
    </row>
    <row r="4570" spans="1:13" x14ac:dyDescent="0.35">
      <c r="A4570">
        <v>2010</v>
      </c>
      <c r="B4570" t="s">
        <v>34</v>
      </c>
      <c r="C4570">
        <v>17.8</v>
      </c>
      <c r="D4570">
        <f>H4570/E4570*C4570</f>
        <v>0.11516637748216696</v>
      </c>
      <c r="E4570">
        <f>INDEX(Reference!$A$1:$H$55, MATCH(B4570, Reference!$A$1:$A$55, 0), MATCH(A4570, Reference!$A$1:$H$1, 0))</f>
        <v>518700</v>
      </c>
      <c r="F4570">
        <v>31.312660644000399</v>
      </c>
      <c r="G4570">
        <v>-92.4456800709996</v>
      </c>
      <c r="H4570">
        <v>3356</v>
      </c>
      <c r="I4570" t="s">
        <v>18</v>
      </c>
      <c r="J4570" t="s">
        <v>19</v>
      </c>
      <c r="K4570">
        <v>22</v>
      </c>
      <c r="L4570">
        <v>1697</v>
      </c>
      <c r="M4570" t="s">
        <v>16</v>
      </c>
    </row>
    <row r="4571" spans="1:13" x14ac:dyDescent="0.35">
      <c r="A4571">
        <v>2010</v>
      </c>
      <c r="B4571" t="s">
        <v>34</v>
      </c>
      <c r="C4571">
        <v>15.6</v>
      </c>
      <c r="D4571">
        <f>H4571/E4571*C4571</f>
        <v>0.62255639097744364</v>
      </c>
      <c r="E4571">
        <f>INDEX(Reference!$A$1:$H$55, MATCH(B4571, Reference!$A$1:$A$55, 0), MATCH(A4571, Reference!$A$1:$H$1, 0))</f>
        <v>518700</v>
      </c>
      <c r="F4571">
        <v>31.312660644000399</v>
      </c>
      <c r="G4571">
        <v>-92.4456800709996</v>
      </c>
      <c r="H4571">
        <v>20700</v>
      </c>
      <c r="I4571" t="s">
        <v>18</v>
      </c>
      <c r="J4571" t="s">
        <v>19</v>
      </c>
      <c r="K4571">
        <v>22</v>
      </c>
      <c r="L4571">
        <v>1697</v>
      </c>
      <c r="M4571" t="s">
        <v>55</v>
      </c>
    </row>
    <row r="4572" spans="1:13" x14ac:dyDescent="0.35">
      <c r="A4572">
        <v>2010</v>
      </c>
      <c r="B4572" t="s">
        <v>34</v>
      </c>
      <c r="C4572">
        <v>17.2</v>
      </c>
      <c r="D4572">
        <f>H4572/E4572*C4572</f>
        <v>0.59817004048583</v>
      </c>
      <c r="E4572">
        <f>INDEX(Reference!$A$1:$H$55, MATCH(B4572, Reference!$A$1:$A$55, 0), MATCH(A4572, Reference!$A$1:$H$1, 0))</f>
        <v>518700</v>
      </c>
      <c r="F4572">
        <v>31.312660644000399</v>
      </c>
      <c r="G4572">
        <v>-92.4456800709996</v>
      </c>
      <c r="H4572">
        <v>18039</v>
      </c>
      <c r="I4572" t="s">
        <v>12</v>
      </c>
      <c r="J4572" t="s">
        <v>13</v>
      </c>
      <c r="K4572">
        <v>22</v>
      </c>
      <c r="L4572">
        <v>1697</v>
      </c>
      <c r="M4572" t="s">
        <v>40</v>
      </c>
    </row>
    <row r="4573" spans="1:13" x14ac:dyDescent="0.35">
      <c r="A4573">
        <v>2010</v>
      </c>
      <c r="B4573" t="s">
        <v>34</v>
      </c>
      <c r="C4573">
        <v>17.8</v>
      </c>
      <c r="D4573">
        <f>H4573/E4573*C4573</f>
        <v>9.8145363408521299E-3</v>
      </c>
      <c r="E4573">
        <f>INDEX(Reference!$A$1:$H$55, MATCH(B4573, Reference!$A$1:$A$55, 0), MATCH(A4573, Reference!$A$1:$H$1, 0))</f>
        <v>518700</v>
      </c>
      <c r="F4573">
        <v>31.312660644000399</v>
      </c>
      <c r="G4573">
        <v>-92.4456800709996</v>
      </c>
      <c r="H4573">
        <v>286</v>
      </c>
      <c r="I4573" t="s">
        <v>18</v>
      </c>
      <c r="J4573" t="s">
        <v>19</v>
      </c>
      <c r="K4573">
        <v>22</v>
      </c>
      <c r="L4573">
        <v>1697</v>
      </c>
      <c r="M4573" t="s">
        <v>47</v>
      </c>
    </row>
    <row r="4574" spans="1:13" x14ac:dyDescent="0.35">
      <c r="A4574">
        <v>2010</v>
      </c>
      <c r="B4574" t="s">
        <v>34</v>
      </c>
      <c r="C4574">
        <v>21.5</v>
      </c>
      <c r="D4574">
        <f>H4574/E4574*C4574</f>
        <v>7.7096587622903414E-3</v>
      </c>
      <c r="E4574">
        <f>INDEX(Reference!$A$1:$H$55, MATCH(B4574, Reference!$A$1:$A$55, 0), MATCH(A4574, Reference!$A$1:$H$1, 0))</f>
        <v>518700</v>
      </c>
      <c r="F4574">
        <v>31.312660644000399</v>
      </c>
      <c r="G4574">
        <v>-92.4456800709996</v>
      </c>
      <c r="H4574">
        <v>186</v>
      </c>
      <c r="I4574" t="s">
        <v>12</v>
      </c>
      <c r="J4574" t="s">
        <v>13</v>
      </c>
      <c r="K4574">
        <v>22</v>
      </c>
      <c r="L4574">
        <v>1697</v>
      </c>
      <c r="M4574" t="s">
        <v>47</v>
      </c>
    </row>
    <row r="4575" spans="1:13" x14ac:dyDescent="0.35">
      <c r="A4575">
        <v>2010</v>
      </c>
      <c r="B4575" t="s">
        <v>34</v>
      </c>
      <c r="C4575">
        <v>18.100000000000001</v>
      </c>
      <c r="D4575">
        <f>H4575/E4575*C4575</f>
        <v>0.57820898399845777</v>
      </c>
      <c r="E4575">
        <f>INDEX(Reference!$A$1:$H$55, MATCH(B4575, Reference!$A$1:$A$55, 0), MATCH(A4575, Reference!$A$1:$H$1, 0))</f>
        <v>518700</v>
      </c>
      <c r="F4575">
        <v>31.312660644000399</v>
      </c>
      <c r="G4575">
        <v>-92.4456800709996</v>
      </c>
      <c r="H4575">
        <v>16570</v>
      </c>
      <c r="I4575" t="s">
        <v>12</v>
      </c>
      <c r="J4575" t="s">
        <v>13</v>
      </c>
      <c r="K4575">
        <v>22</v>
      </c>
      <c r="L4575">
        <v>1697</v>
      </c>
      <c r="M4575" t="s">
        <v>23</v>
      </c>
    </row>
    <row r="4576" spans="1:13" x14ac:dyDescent="0.35">
      <c r="A4576">
        <v>2010</v>
      </c>
      <c r="B4576" t="s">
        <v>34</v>
      </c>
      <c r="C4576">
        <v>15.1</v>
      </c>
      <c r="D4576">
        <f>H4576/E4576*C4576</f>
        <v>0.30846269519953728</v>
      </c>
      <c r="E4576">
        <f>INDEX(Reference!$A$1:$H$55, MATCH(B4576, Reference!$A$1:$A$55, 0), MATCH(A4576, Reference!$A$1:$H$1, 0))</f>
        <v>518700</v>
      </c>
      <c r="F4576">
        <v>31.312660644000399</v>
      </c>
      <c r="G4576">
        <v>-92.4456800709996</v>
      </c>
      <c r="H4576">
        <v>10596</v>
      </c>
      <c r="I4576" t="s">
        <v>22</v>
      </c>
      <c r="J4576" t="s">
        <v>19</v>
      </c>
      <c r="K4576">
        <v>22</v>
      </c>
      <c r="L4576">
        <v>1697</v>
      </c>
      <c r="M4576" t="s">
        <v>43</v>
      </c>
    </row>
    <row r="4577" spans="1:13" x14ac:dyDescent="0.35">
      <c r="A4577">
        <v>2010</v>
      </c>
      <c r="B4577" t="s">
        <v>34</v>
      </c>
      <c r="C4577">
        <v>16.2</v>
      </c>
      <c r="D4577">
        <f>H4577/E4577*C4577</f>
        <v>0.33093348756506646</v>
      </c>
      <c r="E4577">
        <f>INDEX(Reference!$A$1:$H$55, MATCH(B4577, Reference!$A$1:$A$55, 0), MATCH(A4577, Reference!$A$1:$H$1, 0))</f>
        <v>518700</v>
      </c>
      <c r="F4577">
        <v>31.312660644000399</v>
      </c>
      <c r="G4577">
        <v>-92.4456800709996</v>
      </c>
      <c r="H4577">
        <v>10596</v>
      </c>
      <c r="I4577" t="s">
        <v>18</v>
      </c>
      <c r="J4577" t="s">
        <v>19</v>
      </c>
      <c r="K4577">
        <v>22</v>
      </c>
      <c r="L4577">
        <v>1697</v>
      </c>
      <c r="M4577" t="s">
        <v>43</v>
      </c>
    </row>
    <row r="4578" spans="1:13" x14ac:dyDescent="0.35">
      <c r="A4578">
        <v>2010</v>
      </c>
      <c r="B4578" t="s">
        <v>34</v>
      </c>
      <c r="C4578">
        <v>12.6</v>
      </c>
      <c r="D4578">
        <f>H4578/E4578*C4578</f>
        <v>0.58348178137651818</v>
      </c>
      <c r="E4578">
        <f>INDEX(Reference!$A$1:$H$55, MATCH(B4578, Reference!$A$1:$A$55, 0), MATCH(A4578, Reference!$A$1:$H$1, 0))</f>
        <v>518700</v>
      </c>
      <c r="F4578">
        <v>31.312660644000399</v>
      </c>
      <c r="G4578">
        <v>-92.4456800709996</v>
      </c>
      <c r="H4578">
        <v>24020</v>
      </c>
      <c r="I4578" t="s">
        <v>22</v>
      </c>
      <c r="J4578" t="s">
        <v>19</v>
      </c>
      <c r="K4578">
        <v>22</v>
      </c>
      <c r="L4578">
        <v>1697</v>
      </c>
      <c r="M4578" t="s">
        <v>32</v>
      </c>
    </row>
    <row r="4579" spans="1:13" x14ac:dyDescent="0.35">
      <c r="A4579">
        <v>2010</v>
      </c>
      <c r="B4579" t="s">
        <v>34</v>
      </c>
      <c r="C4579">
        <v>16.8</v>
      </c>
      <c r="D4579">
        <f>H4579/E4579*C4579</f>
        <v>0.48728744939271257</v>
      </c>
      <c r="E4579">
        <f>INDEX(Reference!$A$1:$H$55, MATCH(B4579, Reference!$A$1:$A$55, 0), MATCH(A4579, Reference!$A$1:$H$1, 0))</f>
        <v>518700</v>
      </c>
      <c r="F4579">
        <v>31.312660644000399</v>
      </c>
      <c r="G4579">
        <v>-92.4456800709996</v>
      </c>
      <c r="H4579">
        <v>15045</v>
      </c>
      <c r="I4579" t="s">
        <v>12</v>
      </c>
      <c r="J4579" t="s">
        <v>13</v>
      </c>
      <c r="K4579">
        <v>22</v>
      </c>
      <c r="L4579">
        <v>1697</v>
      </c>
      <c r="M4579" s="1">
        <v>45277</v>
      </c>
    </row>
    <row r="4580" spans="1:13" x14ac:dyDescent="0.35">
      <c r="A4580">
        <v>2010</v>
      </c>
      <c r="B4580" t="s">
        <v>34</v>
      </c>
      <c r="C4580">
        <v>15.8</v>
      </c>
      <c r="D4580">
        <f>H4580/E4580*C4580</f>
        <v>0.51332485058800847</v>
      </c>
      <c r="E4580">
        <f>INDEX(Reference!$A$1:$H$55, MATCH(B4580, Reference!$A$1:$A$55, 0), MATCH(A4580, Reference!$A$1:$H$1, 0))</f>
        <v>518700</v>
      </c>
      <c r="F4580">
        <v>31.312660644000399</v>
      </c>
      <c r="G4580">
        <v>-92.4456800709996</v>
      </c>
      <c r="H4580">
        <v>16852</v>
      </c>
      <c r="I4580" t="s">
        <v>18</v>
      </c>
      <c r="J4580" t="s">
        <v>19</v>
      </c>
      <c r="K4580">
        <v>22</v>
      </c>
      <c r="L4580">
        <v>1697</v>
      </c>
      <c r="M4580" t="s">
        <v>30</v>
      </c>
    </row>
    <row r="4581" spans="1:13" x14ac:dyDescent="0.35">
      <c r="A4581">
        <v>2010</v>
      </c>
      <c r="B4581" t="s">
        <v>34</v>
      </c>
      <c r="C4581">
        <v>18.899999999999999</v>
      </c>
      <c r="D4581">
        <f>H4581/E4581*C4581</f>
        <v>1.0421052631578945E-2</v>
      </c>
      <c r="E4581">
        <f>INDEX(Reference!$A$1:$H$55, MATCH(B4581, Reference!$A$1:$A$55, 0), MATCH(A4581, Reference!$A$1:$H$1, 0))</f>
        <v>518700</v>
      </c>
      <c r="F4581">
        <v>31.312660644000399</v>
      </c>
      <c r="G4581">
        <v>-92.4456800709996</v>
      </c>
      <c r="H4581">
        <v>286</v>
      </c>
      <c r="I4581" t="s">
        <v>22</v>
      </c>
      <c r="J4581" t="s">
        <v>19</v>
      </c>
      <c r="K4581">
        <v>22</v>
      </c>
      <c r="L4581">
        <v>1697</v>
      </c>
      <c r="M4581" t="s">
        <v>47</v>
      </c>
    </row>
    <row r="4582" spans="1:13" x14ac:dyDescent="0.35">
      <c r="A4582">
        <v>2010</v>
      </c>
      <c r="B4582" t="s">
        <v>34</v>
      </c>
      <c r="C4582">
        <v>15.7</v>
      </c>
      <c r="D4582">
        <f>H4582/E4582*C4582</f>
        <v>0.15460882976672449</v>
      </c>
      <c r="E4582">
        <f>INDEX(Reference!$A$1:$H$55, MATCH(B4582, Reference!$A$1:$A$55, 0), MATCH(A4582, Reference!$A$1:$H$1, 0))</f>
        <v>518700</v>
      </c>
      <c r="F4582">
        <v>31.312660644000399</v>
      </c>
      <c r="G4582">
        <v>-92.4456800709996</v>
      </c>
      <c r="H4582">
        <v>5108</v>
      </c>
      <c r="I4582" t="s">
        <v>12</v>
      </c>
      <c r="J4582" t="s">
        <v>13</v>
      </c>
      <c r="K4582">
        <v>22</v>
      </c>
      <c r="L4582">
        <v>1697</v>
      </c>
      <c r="M4582" s="1">
        <v>45088</v>
      </c>
    </row>
    <row r="4583" spans="1:13" x14ac:dyDescent="0.35">
      <c r="A4583">
        <v>2010</v>
      </c>
      <c r="B4583" t="s">
        <v>34</v>
      </c>
      <c r="C4583">
        <v>15.9</v>
      </c>
      <c r="D4583">
        <f>H4583/E4583*C4583</f>
        <v>0.73960902255639105</v>
      </c>
      <c r="E4583">
        <f>INDEX(Reference!$A$1:$H$55, MATCH(B4583, Reference!$A$1:$A$55, 0), MATCH(A4583, Reference!$A$1:$H$1, 0))</f>
        <v>518700</v>
      </c>
      <c r="F4583">
        <v>31.312660644000399</v>
      </c>
      <c r="G4583">
        <v>-92.4456800709996</v>
      </c>
      <c r="H4583">
        <v>24128</v>
      </c>
      <c r="I4583" t="s">
        <v>18</v>
      </c>
      <c r="J4583" t="s">
        <v>19</v>
      </c>
      <c r="K4583">
        <v>22</v>
      </c>
      <c r="L4583">
        <v>1697</v>
      </c>
      <c r="M4583" t="s">
        <v>23</v>
      </c>
    </row>
    <row r="4584" spans="1:13" x14ac:dyDescent="0.35">
      <c r="A4584">
        <v>2010</v>
      </c>
      <c r="B4584" t="s">
        <v>34</v>
      </c>
      <c r="C4584">
        <v>19</v>
      </c>
      <c r="D4584">
        <f>H4584/E4584*C4584</f>
        <v>9.4029304029304039E-2</v>
      </c>
      <c r="E4584">
        <f>INDEX(Reference!$A$1:$H$55, MATCH(B4584, Reference!$A$1:$A$55, 0), MATCH(A4584, Reference!$A$1:$H$1, 0))</f>
        <v>518700</v>
      </c>
      <c r="F4584">
        <v>31.312660644000399</v>
      </c>
      <c r="G4584">
        <v>-92.4456800709996</v>
      </c>
      <c r="H4584">
        <v>2567</v>
      </c>
      <c r="I4584" t="s">
        <v>12</v>
      </c>
      <c r="J4584" t="s">
        <v>13</v>
      </c>
      <c r="K4584">
        <v>22</v>
      </c>
      <c r="L4584">
        <v>1697</v>
      </c>
      <c r="M4584" t="s">
        <v>16</v>
      </c>
    </row>
    <row r="4585" spans="1:13" x14ac:dyDescent="0.35">
      <c r="A4585">
        <v>2010</v>
      </c>
      <c r="B4585" t="s">
        <v>34</v>
      </c>
      <c r="C4585">
        <v>13.6</v>
      </c>
      <c r="D4585">
        <f>H4585/E4585*C4585</f>
        <v>0.44177058029689603</v>
      </c>
      <c r="E4585">
        <f>INDEX(Reference!$A$1:$H$55, MATCH(B4585, Reference!$A$1:$A$55, 0), MATCH(A4585, Reference!$A$1:$H$1, 0))</f>
        <v>518700</v>
      </c>
      <c r="F4585">
        <v>31.312660644000399</v>
      </c>
      <c r="G4585">
        <v>-92.4456800709996</v>
      </c>
      <c r="H4585">
        <v>16849</v>
      </c>
      <c r="I4585" t="s">
        <v>22</v>
      </c>
      <c r="J4585" t="s">
        <v>19</v>
      </c>
      <c r="K4585">
        <v>22</v>
      </c>
      <c r="L4585">
        <v>1697</v>
      </c>
      <c r="M4585" t="s">
        <v>27</v>
      </c>
    </row>
    <row r="4586" spans="1:13" x14ac:dyDescent="0.35">
      <c r="A4586">
        <v>2010</v>
      </c>
      <c r="B4586" t="s">
        <v>34</v>
      </c>
      <c r="C4586">
        <v>16.899999999999999</v>
      </c>
      <c r="D4586">
        <f>H4586/E4586*C4586</f>
        <v>0.54896491228070166</v>
      </c>
      <c r="E4586">
        <f>INDEX(Reference!$A$1:$H$55, MATCH(B4586, Reference!$A$1:$A$55, 0), MATCH(A4586, Reference!$A$1:$H$1, 0))</f>
        <v>518700</v>
      </c>
      <c r="F4586">
        <v>31.312660644000399</v>
      </c>
      <c r="G4586">
        <v>-92.4456800709996</v>
      </c>
      <c r="H4586">
        <v>16849</v>
      </c>
      <c r="I4586" t="s">
        <v>18</v>
      </c>
      <c r="J4586" t="s">
        <v>19</v>
      </c>
      <c r="K4586">
        <v>22</v>
      </c>
      <c r="L4586">
        <v>1697</v>
      </c>
      <c r="M4586" t="s">
        <v>27</v>
      </c>
    </row>
    <row r="4587" spans="1:13" x14ac:dyDescent="0.35">
      <c r="A4587">
        <v>2010</v>
      </c>
      <c r="B4587" t="s">
        <v>34</v>
      </c>
      <c r="C4587">
        <v>15</v>
      </c>
      <c r="D4587">
        <f>H4587/E4587*C4587</f>
        <v>0.69774436090225567</v>
      </c>
      <c r="E4587">
        <f>INDEX(Reference!$A$1:$H$55, MATCH(B4587, Reference!$A$1:$A$55, 0), MATCH(A4587, Reference!$A$1:$H$1, 0))</f>
        <v>518700</v>
      </c>
      <c r="F4587">
        <v>31.312660644000399</v>
      </c>
      <c r="G4587">
        <v>-92.4456800709996</v>
      </c>
      <c r="H4587">
        <v>24128</v>
      </c>
      <c r="I4587" t="s">
        <v>22</v>
      </c>
      <c r="J4587" t="s">
        <v>19</v>
      </c>
      <c r="K4587">
        <v>22</v>
      </c>
      <c r="L4587">
        <v>1697</v>
      </c>
      <c r="M4587" t="s">
        <v>23</v>
      </c>
    </row>
    <row r="4588" spans="1:13" x14ac:dyDescent="0.35">
      <c r="A4588">
        <v>2010</v>
      </c>
      <c r="B4588" t="s">
        <v>34</v>
      </c>
      <c r="C4588">
        <v>16.8</v>
      </c>
      <c r="D4588">
        <f>H4588/E4588*C4588</f>
        <v>1.0811336032388663</v>
      </c>
      <c r="E4588">
        <f>INDEX(Reference!$A$1:$H$55, MATCH(B4588, Reference!$A$1:$A$55, 0), MATCH(A4588, Reference!$A$1:$H$1, 0))</f>
        <v>518700</v>
      </c>
      <c r="F4588">
        <v>31.312660644000399</v>
      </c>
      <c r="G4588">
        <v>-92.4456800709996</v>
      </c>
      <c r="H4588">
        <v>33380</v>
      </c>
      <c r="I4588" t="s">
        <v>12</v>
      </c>
      <c r="J4588" t="s">
        <v>13</v>
      </c>
      <c r="K4588">
        <v>22</v>
      </c>
      <c r="L4588">
        <v>1697</v>
      </c>
      <c r="M4588" t="s">
        <v>61</v>
      </c>
    </row>
    <row r="4589" spans="1:13" x14ac:dyDescent="0.35">
      <c r="A4589">
        <v>2010</v>
      </c>
      <c r="B4589" t="s">
        <v>34</v>
      </c>
      <c r="C4589">
        <v>15.8</v>
      </c>
      <c r="D4589">
        <f>H4589/E4589*C4589</f>
        <v>1.4666250240987084</v>
      </c>
      <c r="E4589">
        <f>INDEX(Reference!$A$1:$H$55, MATCH(B4589, Reference!$A$1:$A$55, 0), MATCH(A4589, Reference!$A$1:$H$1, 0))</f>
        <v>518700</v>
      </c>
      <c r="F4589">
        <v>31.312660644000399</v>
      </c>
      <c r="G4589">
        <v>-92.4456800709996</v>
      </c>
      <c r="H4589">
        <v>48148</v>
      </c>
      <c r="I4589" t="s">
        <v>18</v>
      </c>
      <c r="J4589" t="s">
        <v>19</v>
      </c>
      <c r="K4589">
        <v>22</v>
      </c>
      <c r="L4589">
        <v>1697</v>
      </c>
      <c r="M4589" t="s">
        <v>61</v>
      </c>
    </row>
    <row r="4590" spans="1:13" x14ac:dyDescent="0.35">
      <c r="A4590">
        <v>2010</v>
      </c>
      <c r="B4590" t="s">
        <v>34</v>
      </c>
      <c r="C4590">
        <v>10.8</v>
      </c>
      <c r="D4590">
        <f>H4590/E4590*C4590</f>
        <v>2.7879699248120303E-2</v>
      </c>
      <c r="E4590">
        <f>INDEX(Reference!$A$1:$H$55, MATCH(B4590, Reference!$A$1:$A$55, 0), MATCH(A4590, Reference!$A$1:$H$1, 0))</f>
        <v>518700</v>
      </c>
      <c r="F4590">
        <v>31.312660644000399</v>
      </c>
      <c r="G4590">
        <v>-92.4456800709996</v>
      </c>
      <c r="H4590">
        <v>1339</v>
      </c>
      <c r="I4590" t="s">
        <v>12</v>
      </c>
      <c r="J4590" t="s">
        <v>13</v>
      </c>
      <c r="K4590">
        <v>22</v>
      </c>
      <c r="L4590">
        <v>1697</v>
      </c>
      <c r="M4590" s="1">
        <v>44990</v>
      </c>
    </row>
    <row r="4591" spans="1:13" x14ac:dyDescent="0.35">
      <c r="A4591">
        <v>2010</v>
      </c>
      <c r="B4591" t="s">
        <v>34</v>
      </c>
      <c r="C4591">
        <v>12.7</v>
      </c>
      <c r="D4591">
        <f>H4591/E4591*C4591</f>
        <v>1.1923848081742818E-2</v>
      </c>
      <c r="E4591">
        <f>INDEX(Reference!$A$1:$H$55, MATCH(B4591, Reference!$A$1:$A$55, 0), MATCH(A4591, Reference!$A$1:$H$1, 0))</f>
        <v>518700</v>
      </c>
      <c r="F4591">
        <v>31.312660644000399</v>
      </c>
      <c r="G4591">
        <v>-92.4456800709996</v>
      </c>
      <c r="H4591">
        <v>487</v>
      </c>
      <c r="I4591" t="s">
        <v>22</v>
      </c>
      <c r="J4591" t="s">
        <v>19</v>
      </c>
      <c r="K4591">
        <v>22</v>
      </c>
      <c r="L4591">
        <v>1697</v>
      </c>
      <c r="M4591" t="s">
        <v>35</v>
      </c>
    </row>
    <row r="4592" spans="1:13" x14ac:dyDescent="0.35">
      <c r="A4592">
        <v>2012</v>
      </c>
      <c r="B4592" t="s">
        <v>34</v>
      </c>
      <c r="C4592">
        <v>20.9</v>
      </c>
      <c r="D4592">
        <f>H4592/E4592*C4592</f>
        <v>0.16833130197258092</v>
      </c>
      <c r="E4592">
        <f>INDEX(Reference!$A$1:$H$55, MATCH(B4592, Reference!$A$1:$A$55, 0), MATCH(A4592, Reference!$A$1:$H$1, 0))</f>
        <v>462744</v>
      </c>
      <c r="F4592">
        <v>31.312660644000399</v>
      </c>
      <c r="G4592">
        <v>-92.4456800709996</v>
      </c>
      <c r="H4592">
        <v>3727</v>
      </c>
      <c r="I4592" t="s">
        <v>22</v>
      </c>
      <c r="J4592" t="s">
        <v>19</v>
      </c>
      <c r="K4592">
        <v>22</v>
      </c>
      <c r="L4592">
        <v>1697</v>
      </c>
      <c r="M4592" t="s">
        <v>16</v>
      </c>
    </row>
    <row r="4593" spans="1:13" x14ac:dyDescent="0.35">
      <c r="A4593">
        <v>2012</v>
      </c>
      <c r="B4593" t="s">
        <v>34</v>
      </c>
      <c r="C4593">
        <v>15.7</v>
      </c>
      <c r="D4593">
        <f>H4593/E4593*C4593</f>
        <v>0.33744835157235964</v>
      </c>
      <c r="E4593">
        <f>INDEX(Reference!$A$1:$H$55, MATCH(B4593, Reference!$A$1:$A$55, 0), MATCH(A4593, Reference!$A$1:$H$1, 0))</f>
        <v>462744</v>
      </c>
      <c r="F4593">
        <v>31.312660644000399</v>
      </c>
      <c r="G4593">
        <v>-92.4456800709996</v>
      </c>
      <c r="H4593">
        <v>9946</v>
      </c>
      <c r="I4593" t="s">
        <v>12</v>
      </c>
      <c r="J4593" t="s">
        <v>13</v>
      </c>
      <c r="K4593">
        <v>22</v>
      </c>
      <c r="L4593">
        <v>1697</v>
      </c>
      <c r="M4593" t="s">
        <v>14</v>
      </c>
    </row>
    <row r="4594" spans="1:13" x14ac:dyDescent="0.35">
      <c r="A4594">
        <v>2012</v>
      </c>
      <c r="B4594" t="s">
        <v>34</v>
      </c>
      <c r="C4594">
        <v>14.6</v>
      </c>
      <c r="D4594">
        <f>H4594/E4594*C4594</f>
        <v>0.6853491347267604</v>
      </c>
      <c r="E4594">
        <f>INDEX(Reference!$A$1:$H$55, MATCH(B4594, Reference!$A$1:$A$55, 0), MATCH(A4594, Reference!$A$1:$H$1, 0))</f>
        <v>462744</v>
      </c>
      <c r="F4594">
        <v>31.312660644000399</v>
      </c>
      <c r="G4594">
        <v>-92.4456800709996</v>
      </c>
      <c r="H4594">
        <v>21722</v>
      </c>
      <c r="I4594" t="s">
        <v>22</v>
      </c>
      <c r="J4594" t="s">
        <v>19</v>
      </c>
      <c r="K4594">
        <v>22</v>
      </c>
      <c r="L4594">
        <v>1697</v>
      </c>
      <c r="M4594" t="s">
        <v>23</v>
      </c>
    </row>
    <row r="4595" spans="1:13" x14ac:dyDescent="0.35">
      <c r="A4595">
        <v>2012</v>
      </c>
      <c r="B4595" t="s">
        <v>34</v>
      </c>
      <c r="C4595">
        <v>17.100000000000001</v>
      </c>
      <c r="D4595">
        <f>H4595/E4595*C4595</f>
        <v>0.13772561070483896</v>
      </c>
      <c r="E4595">
        <f>INDEX(Reference!$A$1:$H$55, MATCH(B4595, Reference!$A$1:$A$55, 0), MATCH(A4595, Reference!$A$1:$H$1, 0))</f>
        <v>462744</v>
      </c>
      <c r="F4595">
        <v>31.312660644000399</v>
      </c>
      <c r="G4595">
        <v>-92.4456800709996</v>
      </c>
      <c r="H4595">
        <v>3727</v>
      </c>
      <c r="I4595" t="s">
        <v>18</v>
      </c>
      <c r="J4595" t="s">
        <v>19</v>
      </c>
      <c r="K4595">
        <v>22</v>
      </c>
      <c r="L4595">
        <v>1697</v>
      </c>
      <c r="M4595" t="s">
        <v>16</v>
      </c>
    </row>
    <row r="4596" spans="1:13" x14ac:dyDescent="0.35">
      <c r="A4596">
        <v>2012</v>
      </c>
      <c r="B4596" t="s">
        <v>34</v>
      </c>
      <c r="C4596">
        <v>13.8</v>
      </c>
      <c r="D4596">
        <f>H4596/E4596*C4596</f>
        <v>1.2960388465328563</v>
      </c>
      <c r="E4596">
        <f>INDEX(Reference!$A$1:$H$55, MATCH(B4596, Reference!$A$1:$A$55, 0), MATCH(A4596, Reference!$A$1:$H$1, 0))</f>
        <v>462744</v>
      </c>
      <c r="F4596">
        <v>31.312660644000399</v>
      </c>
      <c r="G4596">
        <v>-92.4456800709996</v>
      </c>
      <c r="H4596">
        <v>43459</v>
      </c>
      <c r="I4596" t="s">
        <v>22</v>
      </c>
      <c r="J4596" t="s">
        <v>19</v>
      </c>
      <c r="K4596">
        <v>22</v>
      </c>
      <c r="L4596">
        <v>1697</v>
      </c>
      <c r="M4596" t="s">
        <v>61</v>
      </c>
    </row>
    <row r="4597" spans="1:13" x14ac:dyDescent="0.35">
      <c r="A4597">
        <v>2012</v>
      </c>
      <c r="B4597" t="s">
        <v>34</v>
      </c>
      <c r="C4597">
        <v>18.399999999999999</v>
      </c>
      <c r="D4597">
        <f>H4597/E4597*C4597</f>
        <v>9.3800459865497982E-2</v>
      </c>
      <c r="E4597">
        <f>INDEX(Reference!$A$1:$H$55, MATCH(B4597, Reference!$A$1:$A$55, 0), MATCH(A4597, Reference!$A$1:$H$1, 0))</f>
        <v>462744</v>
      </c>
      <c r="F4597">
        <v>31.312660644000399</v>
      </c>
      <c r="G4597">
        <v>-92.4456800709996</v>
      </c>
      <c r="H4597">
        <v>2359</v>
      </c>
      <c r="I4597" t="s">
        <v>12</v>
      </c>
      <c r="J4597" t="s">
        <v>13</v>
      </c>
      <c r="K4597">
        <v>22</v>
      </c>
      <c r="L4597">
        <v>1697</v>
      </c>
      <c r="M4597" t="s">
        <v>16</v>
      </c>
    </row>
    <row r="4598" spans="1:13" x14ac:dyDescent="0.35">
      <c r="A4598">
        <v>2012</v>
      </c>
      <c r="B4598" t="s">
        <v>34</v>
      </c>
      <c r="C4598">
        <v>15.6</v>
      </c>
      <c r="D4598">
        <f>H4598/E4598*C4598</f>
        <v>0.37447227840879621</v>
      </c>
      <c r="E4598">
        <f>INDEX(Reference!$A$1:$H$55, MATCH(B4598, Reference!$A$1:$A$55, 0), MATCH(A4598, Reference!$A$1:$H$1, 0))</f>
        <v>462744</v>
      </c>
      <c r="F4598">
        <v>31.312660644000399</v>
      </c>
      <c r="G4598">
        <v>-92.4456800709996</v>
      </c>
      <c r="H4598">
        <v>11108</v>
      </c>
      <c r="I4598" t="s">
        <v>18</v>
      </c>
      <c r="J4598" t="s">
        <v>19</v>
      </c>
      <c r="K4598">
        <v>22</v>
      </c>
      <c r="L4598">
        <v>1697</v>
      </c>
      <c r="M4598" t="s">
        <v>43</v>
      </c>
    </row>
    <row r="4599" spans="1:13" x14ac:dyDescent="0.35">
      <c r="A4599">
        <v>2012</v>
      </c>
      <c r="B4599" t="s">
        <v>34</v>
      </c>
      <c r="C4599">
        <v>14.5</v>
      </c>
      <c r="D4599">
        <f>H4599/E4599*C4599</f>
        <v>0.47337512750030253</v>
      </c>
      <c r="E4599">
        <f>INDEX(Reference!$A$1:$H$55, MATCH(B4599, Reference!$A$1:$A$55, 0), MATCH(A4599, Reference!$A$1:$H$1, 0))</f>
        <v>462744</v>
      </c>
      <c r="F4599">
        <v>31.312660644000399</v>
      </c>
      <c r="G4599">
        <v>-92.4456800709996</v>
      </c>
      <c r="H4599">
        <v>15107</v>
      </c>
      <c r="I4599" t="s">
        <v>22</v>
      </c>
      <c r="J4599" t="s">
        <v>19</v>
      </c>
      <c r="K4599">
        <v>22</v>
      </c>
      <c r="L4599">
        <v>1697</v>
      </c>
      <c r="M4599" t="s">
        <v>30</v>
      </c>
    </row>
    <row r="4600" spans="1:13" x14ac:dyDescent="0.35">
      <c r="A4600">
        <v>2012</v>
      </c>
      <c r="B4600" t="s">
        <v>34</v>
      </c>
      <c r="C4600">
        <v>15.4</v>
      </c>
      <c r="D4600">
        <f>H4600/E4600*C4600</f>
        <v>0.72290251197206234</v>
      </c>
      <c r="E4600">
        <f>INDEX(Reference!$A$1:$H$55, MATCH(B4600, Reference!$A$1:$A$55, 0), MATCH(A4600, Reference!$A$1:$H$1, 0))</f>
        <v>462744</v>
      </c>
      <c r="F4600">
        <v>31.312660644000399</v>
      </c>
      <c r="G4600">
        <v>-92.4456800709996</v>
      </c>
      <c r="H4600">
        <v>21722</v>
      </c>
      <c r="I4600" t="s">
        <v>18</v>
      </c>
      <c r="J4600" t="s">
        <v>19</v>
      </c>
      <c r="K4600">
        <v>22</v>
      </c>
      <c r="L4600">
        <v>1697</v>
      </c>
      <c r="M4600" t="s">
        <v>23</v>
      </c>
    </row>
    <row r="4601" spans="1:13" x14ac:dyDescent="0.35">
      <c r="A4601">
        <v>2012</v>
      </c>
      <c r="B4601" t="s">
        <v>34</v>
      </c>
      <c r="C4601">
        <v>13.8</v>
      </c>
      <c r="D4601">
        <f>H4601/E4601*C4601</f>
        <v>0.42529303459364143</v>
      </c>
      <c r="E4601">
        <f>INDEX(Reference!$A$1:$H$55, MATCH(B4601, Reference!$A$1:$A$55, 0), MATCH(A4601, Reference!$A$1:$H$1, 0))</f>
        <v>462744</v>
      </c>
      <c r="F4601">
        <v>31.312660644000399</v>
      </c>
      <c r="G4601">
        <v>-92.4456800709996</v>
      </c>
      <c r="H4601">
        <v>14261</v>
      </c>
      <c r="I4601" t="s">
        <v>12</v>
      </c>
      <c r="J4601" t="s">
        <v>13</v>
      </c>
      <c r="K4601">
        <v>22</v>
      </c>
      <c r="L4601">
        <v>1697</v>
      </c>
      <c r="M4601" t="s">
        <v>32</v>
      </c>
    </row>
    <row r="4602" spans="1:13" x14ac:dyDescent="0.35">
      <c r="A4602">
        <v>2012</v>
      </c>
      <c r="B4602" t="s">
        <v>34</v>
      </c>
      <c r="C4602">
        <v>14.9</v>
      </c>
      <c r="D4602">
        <f>H4602/E4602*C4602</f>
        <v>1.6003016786819493E-2</v>
      </c>
      <c r="E4602">
        <f>INDEX(Reference!$A$1:$H$55, MATCH(B4602, Reference!$A$1:$A$55, 0), MATCH(A4602, Reference!$A$1:$H$1, 0))</f>
        <v>462744</v>
      </c>
      <c r="F4602">
        <v>31.312660644000399</v>
      </c>
      <c r="G4602">
        <v>-92.4456800709996</v>
      </c>
      <c r="H4602">
        <v>497</v>
      </c>
      <c r="I4602" t="s">
        <v>18</v>
      </c>
      <c r="J4602" t="s">
        <v>19</v>
      </c>
      <c r="K4602">
        <v>22</v>
      </c>
      <c r="L4602">
        <v>1697</v>
      </c>
      <c r="M4602" t="s">
        <v>35</v>
      </c>
    </row>
    <row r="4603" spans="1:13" x14ac:dyDescent="0.35">
      <c r="A4603">
        <v>2012</v>
      </c>
      <c r="B4603" t="s">
        <v>34</v>
      </c>
      <c r="C4603">
        <v>15.9</v>
      </c>
      <c r="D4603">
        <f>H4603/E4603*C4603</f>
        <v>0.15582373839531144</v>
      </c>
      <c r="E4603">
        <f>INDEX(Reference!$A$1:$H$55, MATCH(B4603, Reference!$A$1:$A$55, 0), MATCH(A4603, Reference!$A$1:$H$1, 0))</f>
        <v>462744</v>
      </c>
      <c r="F4603">
        <v>31.312660644000399</v>
      </c>
      <c r="G4603">
        <v>-92.4456800709996</v>
      </c>
      <c r="H4603">
        <v>4535</v>
      </c>
      <c r="I4603" t="s">
        <v>12</v>
      </c>
      <c r="J4603" t="s">
        <v>13</v>
      </c>
      <c r="K4603">
        <v>22</v>
      </c>
      <c r="L4603">
        <v>1697</v>
      </c>
      <c r="M4603" s="1">
        <v>45088</v>
      </c>
    </row>
    <row r="4604" spans="1:13" x14ac:dyDescent="0.35">
      <c r="A4604">
        <v>2012</v>
      </c>
      <c r="B4604" t="s">
        <v>34</v>
      </c>
      <c r="C4604">
        <v>19.2</v>
      </c>
      <c r="D4604">
        <f>H4604/E4604*C4604</f>
        <v>1.1036771951662258E-2</v>
      </c>
      <c r="E4604">
        <f>INDEX(Reference!$A$1:$H$55, MATCH(B4604, Reference!$A$1:$A$55, 0), MATCH(A4604, Reference!$A$1:$H$1, 0))</f>
        <v>462744</v>
      </c>
      <c r="F4604">
        <v>31.312660644000399</v>
      </c>
      <c r="G4604">
        <v>-92.4456800709996</v>
      </c>
      <c r="H4604">
        <v>266</v>
      </c>
      <c r="I4604" t="s">
        <v>18</v>
      </c>
      <c r="J4604" t="s">
        <v>19</v>
      </c>
      <c r="K4604">
        <v>22</v>
      </c>
      <c r="L4604">
        <v>1697</v>
      </c>
      <c r="M4604" t="s">
        <v>47</v>
      </c>
    </row>
    <row r="4605" spans="1:13" x14ac:dyDescent="0.35">
      <c r="A4605">
        <v>2012</v>
      </c>
      <c r="B4605" t="s">
        <v>34</v>
      </c>
      <c r="C4605">
        <v>12.9</v>
      </c>
      <c r="D4605">
        <f>H4605/E4605*C4605</f>
        <v>0.68784165759037397</v>
      </c>
      <c r="E4605">
        <f>INDEX(Reference!$A$1:$H$55, MATCH(B4605, Reference!$A$1:$A$55, 0), MATCH(A4605, Reference!$A$1:$H$1, 0))</f>
        <v>462744</v>
      </c>
      <c r="F4605">
        <v>31.312660644000399</v>
      </c>
      <c r="G4605">
        <v>-92.4456800709996</v>
      </c>
      <c r="H4605">
        <v>24674</v>
      </c>
      <c r="I4605" t="s">
        <v>22</v>
      </c>
      <c r="J4605" t="s">
        <v>19</v>
      </c>
      <c r="K4605">
        <v>22</v>
      </c>
      <c r="L4605">
        <v>1697</v>
      </c>
      <c r="M4605" t="s">
        <v>40</v>
      </c>
    </row>
    <row r="4606" spans="1:13" x14ac:dyDescent="0.35">
      <c r="A4606">
        <v>2012</v>
      </c>
      <c r="B4606" t="s">
        <v>34</v>
      </c>
      <c r="C4606">
        <v>15.8</v>
      </c>
      <c r="D4606">
        <f>H4606/E4606*C4606</f>
        <v>0.5158156561727435</v>
      </c>
      <c r="E4606">
        <f>INDEX(Reference!$A$1:$H$55, MATCH(B4606, Reference!$A$1:$A$55, 0), MATCH(A4606, Reference!$A$1:$H$1, 0))</f>
        <v>462744</v>
      </c>
      <c r="F4606">
        <v>31.312660644000399</v>
      </c>
      <c r="G4606">
        <v>-92.4456800709996</v>
      </c>
      <c r="H4606">
        <v>15107</v>
      </c>
      <c r="I4606" t="s">
        <v>18</v>
      </c>
      <c r="J4606" t="s">
        <v>19</v>
      </c>
      <c r="K4606">
        <v>22</v>
      </c>
      <c r="L4606">
        <v>1697</v>
      </c>
      <c r="M4606" t="s">
        <v>30</v>
      </c>
    </row>
    <row r="4607" spans="1:13" x14ac:dyDescent="0.35">
      <c r="A4607">
        <v>2012</v>
      </c>
      <c r="B4607" t="s">
        <v>34</v>
      </c>
      <c r="C4607">
        <v>12.4</v>
      </c>
      <c r="D4607">
        <f>H4607/E4607*C4607</f>
        <v>0.46208184222810023</v>
      </c>
      <c r="E4607">
        <f>INDEX(Reference!$A$1:$H$55, MATCH(B4607, Reference!$A$1:$A$55, 0), MATCH(A4607, Reference!$A$1:$H$1, 0))</f>
        <v>462744</v>
      </c>
      <c r="F4607">
        <v>31.312660644000399</v>
      </c>
      <c r="G4607">
        <v>-92.4456800709996</v>
      </c>
      <c r="H4607">
        <v>17244</v>
      </c>
      <c r="I4607" t="s">
        <v>22</v>
      </c>
      <c r="J4607" t="s">
        <v>19</v>
      </c>
      <c r="K4607">
        <v>22</v>
      </c>
      <c r="L4607">
        <v>1697</v>
      </c>
      <c r="M4607" t="s">
        <v>55</v>
      </c>
    </row>
    <row r="4608" spans="1:13" x14ac:dyDescent="0.35">
      <c r="A4608">
        <v>2012</v>
      </c>
      <c r="B4608" t="s">
        <v>34</v>
      </c>
      <c r="C4608">
        <v>14.6</v>
      </c>
      <c r="D4608">
        <f>H4608/E4608*C4608</f>
        <v>0.41186574002040005</v>
      </c>
      <c r="E4608">
        <f>INDEX(Reference!$A$1:$H$55, MATCH(B4608, Reference!$A$1:$A$55, 0), MATCH(A4608, Reference!$A$1:$H$1, 0))</f>
        <v>462744</v>
      </c>
      <c r="F4608">
        <v>31.312660644000399</v>
      </c>
      <c r="G4608">
        <v>-92.4456800709996</v>
      </c>
      <c r="H4608">
        <v>13054</v>
      </c>
      <c r="I4608" t="s">
        <v>12</v>
      </c>
      <c r="J4608" t="s">
        <v>13</v>
      </c>
      <c r="K4608">
        <v>22</v>
      </c>
      <c r="L4608">
        <v>1697</v>
      </c>
      <c r="M4608" s="1">
        <v>45277</v>
      </c>
    </row>
    <row r="4609" spans="1:13" x14ac:dyDescent="0.35">
      <c r="A4609">
        <v>2012</v>
      </c>
      <c r="B4609" t="s">
        <v>34</v>
      </c>
      <c r="C4609">
        <v>15</v>
      </c>
      <c r="D4609">
        <f>H4609/E4609*C4609</f>
        <v>0.93252424666770395</v>
      </c>
      <c r="E4609">
        <f>INDEX(Reference!$A$1:$H$55, MATCH(B4609, Reference!$A$1:$A$55, 0), MATCH(A4609, Reference!$A$1:$H$1, 0))</f>
        <v>462744</v>
      </c>
      <c r="F4609">
        <v>31.312660644000399</v>
      </c>
      <c r="G4609">
        <v>-92.4456800709996</v>
      </c>
      <c r="H4609">
        <v>28768</v>
      </c>
      <c r="I4609" t="s">
        <v>12</v>
      </c>
      <c r="J4609" t="s">
        <v>13</v>
      </c>
      <c r="K4609">
        <v>22</v>
      </c>
      <c r="L4609">
        <v>1697</v>
      </c>
      <c r="M4609" t="s">
        <v>61</v>
      </c>
    </row>
    <row r="4610" spans="1:13" x14ac:dyDescent="0.35">
      <c r="A4610">
        <v>2012</v>
      </c>
      <c r="B4610" t="s">
        <v>34</v>
      </c>
      <c r="C4610">
        <v>16.2</v>
      </c>
      <c r="D4610">
        <f>H4610/E4610*C4610</f>
        <v>0.50044733156993937</v>
      </c>
      <c r="E4610">
        <f>INDEX(Reference!$A$1:$H$55, MATCH(B4610, Reference!$A$1:$A$55, 0), MATCH(A4610, Reference!$A$1:$H$1, 0))</f>
        <v>462744</v>
      </c>
      <c r="F4610">
        <v>31.312660644000399</v>
      </c>
      <c r="G4610">
        <v>-92.4456800709996</v>
      </c>
      <c r="H4610">
        <v>14295</v>
      </c>
      <c r="I4610" t="s">
        <v>18</v>
      </c>
      <c r="J4610" t="s">
        <v>19</v>
      </c>
      <c r="K4610">
        <v>22</v>
      </c>
      <c r="L4610">
        <v>1697</v>
      </c>
      <c r="M4610" t="s">
        <v>27</v>
      </c>
    </row>
    <row r="4611" spans="1:13" x14ac:dyDescent="0.35">
      <c r="A4611">
        <v>2012</v>
      </c>
      <c r="B4611" t="s">
        <v>34</v>
      </c>
      <c r="C4611">
        <v>14.9</v>
      </c>
      <c r="D4611">
        <f>H4611/E4611*C4611</f>
        <v>0.50118099856508136</v>
      </c>
      <c r="E4611">
        <f>INDEX(Reference!$A$1:$H$55, MATCH(B4611, Reference!$A$1:$A$55, 0), MATCH(A4611, Reference!$A$1:$H$1, 0))</f>
        <v>462744</v>
      </c>
      <c r="F4611">
        <v>31.312660644000399</v>
      </c>
      <c r="G4611">
        <v>-92.4456800709996</v>
      </c>
      <c r="H4611">
        <v>15565</v>
      </c>
      <c r="I4611" t="s">
        <v>12</v>
      </c>
      <c r="J4611" t="s">
        <v>13</v>
      </c>
      <c r="K4611">
        <v>22</v>
      </c>
      <c r="L4611">
        <v>1697</v>
      </c>
      <c r="M4611" t="s">
        <v>40</v>
      </c>
    </row>
    <row r="4612" spans="1:13" x14ac:dyDescent="0.35">
      <c r="A4612">
        <v>2012</v>
      </c>
      <c r="B4612" t="s">
        <v>34</v>
      </c>
      <c r="C4612">
        <v>14.6</v>
      </c>
      <c r="D4612">
        <f>H4612/E4612*C4612</f>
        <v>0.32484829625019446</v>
      </c>
      <c r="E4612">
        <f>INDEX(Reference!$A$1:$H$55, MATCH(B4612, Reference!$A$1:$A$55, 0), MATCH(A4612, Reference!$A$1:$H$1, 0))</f>
        <v>462744</v>
      </c>
      <c r="F4612">
        <v>31.312660644000399</v>
      </c>
      <c r="G4612">
        <v>-92.4456800709996</v>
      </c>
      <c r="H4612">
        <v>10296</v>
      </c>
      <c r="I4612" t="s">
        <v>12</v>
      </c>
      <c r="J4612" t="s">
        <v>13</v>
      </c>
      <c r="K4612">
        <v>22</v>
      </c>
      <c r="L4612">
        <v>1697</v>
      </c>
      <c r="M4612" t="s">
        <v>27</v>
      </c>
    </row>
    <row r="4613" spans="1:13" x14ac:dyDescent="0.35">
      <c r="A4613">
        <v>2012</v>
      </c>
      <c r="B4613" t="s">
        <v>34</v>
      </c>
      <c r="C4613">
        <v>13.6</v>
      </c>
      <c r="D4613">
        <f>H4613/E4613*C4613</f>
        <v>0.42012862403402312</v>
      </c>
      <c r="E4613">
        <f>INDEX(Reference!$A$1:$H$55, MATCH(B4613, Reference!$A$1:$A$55, 0), MATCH(A4613, Reference!$A$1:$H$1, 0))</f>
        <v>462744</v>
      </c>
      <c r="F4613">
        <v>31.312660644000399</v>
      </c>
      <c r="G4613">
        <v>-92.4456800709996</v>
      </c>
      <c r="H4613">
        <v>14295</v>
      </c>
      <c r="I4613" t="s">
        <v>22</v>
      </c>
      <c r="J4613" t="s">
        <v>19</v>
      </c>
      <c r="K4613">
        <v>22</v>
      </c>
      <c r="L4613">
        <v>1697</v>
      </c>
      <c r="M4613" t="s">
        <v>27</v>
      </c>
    </row>
    <row r="4614" spans="1:13" x14ac:dyDescent="0.35">
      <c r="A4614">
        <v>2012</v>
      </c>
      <c r="B4614" t="s">
        <v>34</v>
      </c>
      <c r="C4614">
        <v>13.1</v>
      </c>
      <c r="D4614">
        <f>H4614/E4614*C4614</f>
        <v>0.61536119322994998</v>
      </c>
      <c r="E4614">
        <f>INDEX(Reference!$A$1:$H$55, MATCH(B4614, Reference!$A$1:$A$55, 0), MATCH(A4614, Reference!$A$1:$H$1, 0))</f>
        <v>462744</v>
      </c>
      <c r="F4614">
        <v>31.312660644000399</v>
      </c>
      <c r="G4614">
        <v>-92.4456800709996</v>
      </c>
      <c r="H4614">
        <v>21737</v>
      </c>
      <c r="I4614" t="s">
        <v>22</v>
      </c>
      <c r="J4614" t="s">
        <v>19</v>
      </c>
      <c r="K4614">
        <v>22</v>
      </c>
      <c r="L4614">
        <v>1697</v>
      </c>
      <c r="M4614" t="s">
        <v>32</v>
      </c>
    </row>
    <row r="4615" spans="1:13" x14ac:dyDescent="0.35">
      <c r="A4615">
        <v>2012</v>
      </c>
      <c r="B4615" t="s">
        <v>34</v>
      </c>
      <c r="C4615">
        <v>9.3000000000000007</v>
      </c>
      <c r="D4615">
        <f>H4615/E4615*C4615</f>
        <v>7.5365644935428662E-3</v>
      </c>
      <c r="E4615">
        <f>INDEX(Reference!$A$1:$H$55, MATCH(B4615, Reference!$A$1:$A$55, 0), MATCH(A4615, Reference!$A$1:$H$1, 0))</f>
        <v>462744</v>
      </c>
      <c r="F4615">
        <v>31.312660644000399</v>
      </c>
      <c r="G4615">
        <v>-92.4456800709996</v>
      </c>
      <c r="H4615">
        <v>375</v>
      </c>
      <c r="I4615" t="s">
        <v>12</v>
      </c>
      <c r="J4615" t="s">
        <v>13</v>
      </c>
      <c r="K4615">
        <v>22</v>
      </c>
      <c r="L4615">
        <v>1697</v>
      </c>
      <c r="M4615" t="s">
        <v>35</v>
      </c>
    </row>
    <row r="4616" spans="1:13" x14ac:dyDescent="0.35">
      <c r="A4616">
        <v>2012</v>
      </c>
      <c r="B4616" t="s">
        <v>34</v>
      </c>
      <c r="C4616">
        <v>11.1</v>
      </c>
      <c r="D4616">
        <f>H4616/E4616*C4616</f>
        <v>2.9576396452466156E-2</v>
      </c>
      <c r="E4616">
        <f>INDEX(Reference!$A$1:$H$55, MATCH(B4616, Reference!$A$1:$A$55, 0), MATCH(A4616, Reference!$A$1:$H$1, 0))</f>
        <v>462744</v>
      </c>
      <c r="F4616">
        <v>31.312660644000399</v>
      </c>
      <c r="G4616">
        <v>-92.4456800709996</v>
      </c>
      <c r="H4616">
        <v>1233</v>
      </c>
      <c r="I4616" t="s">
        <v>12</v>
      </c>
      <c r="J4616" t="s">
        <v>13</v>
      </c>
      <c r="K4616">
        <v>22</v>
      </c>
      <c r="L4616">
        <v>1697</v>
      </c>
      <c r="M4616" s="1">
        <v>44990</v>
      </c>
    </row>
    <row r="4617" spans="1:13" x14ac:dyDescent="0.35">
      <c r="A4617">
        <v>2012</v>
      </c>
      <c r="B4617" t="s">
        <v>34</v>
      </c>
      <c r="C4617">
        <v>14.4</v>
      </c>
      <c r="D4617">
        <f>H4617/E4617*C4617</f>
        <v>0.53661117161972927</v>
      </c>
      <c r="E4617">
        <f>INDEX(Reference!$A$1:$H$55, MATCH(B4617, Reference!$A$1:$A$55, 0), MATCH(A4617, Reference!$A$1:$H$1, 0))</f>
        <v>462744</v>
      </c>
      <c r="F4617">
        <v>31.312660644000399</v>
      </c>
      <c r="G4617">
        <v>-92.4456800709996</v>
      </c>
      <c r="H4617">
        <v>17244</v>
      </c>
      <c r="I4617" t="s">
        <v>18</v>
      </c>
      <c r="J4617" t="s">
        <v>19</v>
      </c>
      <c r="K4617">
        <v>22</v>
      </c>
      <c r="L4617">
        <v>1697</v>
      </c>
      <c r="M4617" t="s">
        <v>55</v>
      </c>
    </row>
    <row r="4618" spans="1:13" x14ac:dyDescent="0.35">
      <c r="A4618">
        <v>2012</v>
      </c>
      <c r="B4618" t="s">
        <v>34</v>
      </c>
      <c r="C4618">
        <v>12.3</v>
      </c>
      <c r="D4618">
        <f>H4618/E4618*C4618</f>
        <v>1.3210544058918106E-2</v>
      </c>
      <c r="E4618">
        <f>INDEX(Reference!$A$1:$H$55, MATCH(B4618, Reference!$A$1:$A$55, 0), MATCH(A4618, Reference!$A$1:$H$1, 0))</f>
        <v>462744</v>
      </c>
      <c r="F4618">
        <v>31.312660644000399</v>
      </c>
      <c r="G4618">
        <v>-92.4456800709996</v>
      </c>
      <c r="H4618">
        <v>497</v>
      </c>
      <c r="I4618" t="s">
        <v>22</v>
      </c>
      <c r="J4618" t="s">
        <v>19</v>
      </c>
      <c r="K4618">
        <v>22</v>
      </c>
      <c r="L4618">
        <v>1697</v>
      </c>
      <c r="M4618" t="s">
        <v>35</v>
      </c>
    </row>
    <row r="4619" spans="1:13" x14ac:dyDescent="0.35">
      <c r="A4619">
        <v>2012</v>
      </c>
      <c r="B4619" t="s">
        <v>34</v>
      </c>
      <c r="C4619">
        <v>14.3</v>
      </c>
      <c r="D4619">
        <f>H4619/E4619*C4619</f>
        <v>0.76249113980948435</v>
      </c>
      <c r="E4619">
        <f>INDEX(Reference!$A$1:$H$55, MATCH(B4619, Reference!$A$1:$A$55, 0), MATCH(A4619, Reference!$A$1:$H$1, 0))</f>
        <v>462744</v>
      </c>
      <c r="F4619">
        <v>31.312660644000399</v>
      </c>
      <c r="G4619">
        <v>-92.4456800709996</v>
      </c>
      <c r="H4619">
        <v>24674</v>
      </c>
      <c r="I4619" t="s">
        <v>18</v>
      </c>
      <c r="J4619" t="s">
        <v>19</v>
      </c>
      <c r="K4619">
        <v>22</v>
      </c>
      <c r="L4619">
        <v>1697</v>
      </c>
      <c r="M4619" t="s">
        <v>40</v>
      </c>
    </row>
    <row r="4620" spans="1:13" x14ac:dyDescent="0.35">
      <c r="A4620">
        <v>2012</v>
      </c>
      <c r="B4620" t="s">
        <v>34</v>
      </c>
      <c r="C4620">
        <v>16.2</v>
      </c>
      <c r="D4620">
        <f>H4620/E4620*C4620</f>
        <v>0.50786914579119335</v>
      </c>
      <c r="E4620">
        <f>INDEX(Reference!$A$1:$H$55, MATCH(B4620, Reference!$A$1:$A$55, 0), MATCH(A4620, Reference!$A$1:$H$1, 0))</f>
        <v>462744</v>
      </c>
      <c r="F4620">
        <v>31.312660644000399</v>
      </c>
      <c r="G4620">
        <v>-92.4456800709996</v>
      </c>
      <c r="H4620">
        <v>14507</v>
      </c>
      <c r="I4620" t="s">
        <v>12</v>
      </c>
      <c r="J4620" t="s">
        <v>13</v>
      </c>
      <c r="K4620">
        <v>22</v>
      </c>
      <c r="L4620">
        <v>1697</v>
      </c>
      <c r="M4620" t="s">
        <v>23</v>
      </c>
    </row>
    <row r="4621" spans="1:13" x14ac:dyDescent="0.35">
      <c r="A4621">
        <v>2012</v>
      </c>
      <c r="B4621" t="s">
        <v>34</v>
      </c>
      <c r="C4621">
        <v>15.3</v>
      </c>
      <c r="D4621">
        <f>H4621/E4621*C4621</f>
        <v>0.36727088843939631</v>
      </c>
      <c r="E4621">
        <f>INDEX(Reference!$A$1:$H$55, MATCH(B4621, Reference!$A$1:$A$55, 0), MATCH(A4621, Reference!$A$1:$H$1, 0))</f>
        <v>462744</v>
      </c>
      <c r="F4621">
        <v>31.312660644000399</v>
      </c>
      <c r="G4621">
        <v>-92.4456800709996</v>
      </c>
      <c r="H4621">
        <v>11108</v>
      </c>
      <c r="I4621" t="s">
        <v>22</v>
      </c>
      <c r="J4621" t="s">
        <v>19</v>
      </c>
      <c r="K4621">
        <v>22</v>
      </c>
      <c r="L4621">
        <v>1697</v>
      </c>
      <c r="M4621" t="s">
        <v>43</v>
      </c>
    </row>
    <row r="4622" spans="1:13" x14ac:dyDescent="0.35">
      <c r="A4622">
        <v>2012</v>
      </c>
      <c r="B4622" t="s">
        <v>34</v>
      </c>
      <c r="C4622">
        <v>14.9</v>
      </c>
      <c r="D4622">
        <f>H4622/E4622*C4622</f>
        <v>0.69991463962795841</v>
      </c>
      <c r="E4622">
        <f>INDEX(Reference!$A$1:$H$55, MATCH(B4622, Reference!$A$1:$A$55, 0), MATCH(A4622, Reference!$A$1:$H$1, 0))</f>
        <v>462744</v>
      </c>
      <c r="F4622">
        <v>31.312660644000399</v>
      </c>
      <c r="G4622">
        <v>-92.4456800709996</v>
      </c>
      <c r="H4622">
        <v>21737</v>
      </c>
      <c r="I4622" t="s">
        <v>18</v>
      </c>
      <c r="J4622" t="s">
        <v>19</v>
      </c>
      <c r="K4622">
        <v>22</v>
      </c>
      <c r="L4622">
        <v>1697</v>
      </c>
      <c r="M4622" t="s">
        <v>32</v>
      </c>
    </row>
    <row r="4623" spans="1:13" x14ac:dyDescent="0.35">
      <c r="A4623">
        <v>2012</v>
      </c>
      <c r="B4623" t="s">
        <v>34</v>
      </c>
      <c r="C4623">
        <v>15.2</v>
      </c>
      <c r="D4623">
        <f>H4623/E4623*C4623</f>
        <v>1.42752104835503</v>
      </c>
      <c r="E4623">
        <f>INDEX(Reference!$A$1:$H$55, MATCH(B4623, Reference!$A$1:$A$55, 0), MATCH(A4623, Reference!$A$1:$H$1, 0))</f>
        <v>462744</v>
      </c>
      <c r="F4623">
        <v>31.312660644000399</v>
      </c>
      <c r="G4623">
        <v>-92.4456800709996</v>
      </c>
      <c r="H4623">
        <v>43459</v>
      </c>
      <c r="I4623" t="s">
        <v>18</v>
      </c>
      <c r="J4623" t="s">
        <v>19</v>
      </c>
      <c r="K4623">
        <v>22</v>
      </c>
      <c r="L4623">
        <v>1697</v>
      </c>
      <c r="M4623" t="s">
        <v>61</v>
      </c>
    </row>
    <row r="4624" spans="1:13" x14ac:dyDescent="0.35">
      <c r="A4624">
        <v>2012</v>
      </c>
      <c r="B4624" t="s">
        <v>34</v>
      </c>
      <c r="C4624">
        <v>17.3</v>
      </c>
      <c r="D4624">
        <f>H4624/E4624*C4624</f>
        <v>9.9445913939456808E-3</v>
      </c>
      <c r="E4624">
        <f>INDEX(Reference!$A$1:$H$55, MATCH(B4624, Reference!$A$1:$A$55, 0), MATCH(A4624, Reference!$A$1:$H$1, 0))</f>
        <v>462744</v>
      </c>
      <c r="F4624">
        <v>31.312660644000399</v>
      </c>
      <c r="G4624">
        <v>-92.4456800709996</v>
      </c>
      <c r="H4624">
        <v>266</v>
      </c>
      <c r="I4624" t="s">
        <v>22</v>
      </c>
      <c r="J4624" t="s">
        <v>19</v>
      </c>
      <c r="K4624">
        <v>22</v>
      </c>
      <c r="L4624">
        <v>1697</v>
      </c>
      <c r="M4624" t="s">
        <v>47</v>
      </c>
    </row>
    <row r="4625" spans="1:13" x14ac:dyDescent="0.35">
      <c r="A4625">
        <v>2012</v>
      </c>
      <c r="B4625" t="s">
        <v>34</v>
      </c>
      <c r="C4625">
        <v>18.5</v>
      </c>
      <c r="D4625">
        <f>H4625/E4625*C4625</f>
        <v>6.9163511574434249E-3</v>
      </c>
      <c r="E4625">
        <f>INDEX(Reference!$A$1:$H$55, MATCH(B4625, Reference!$A$1:$A$55, 0), MATCH(A4625, Reference!$A$1:$H$1, 0))</f>
        <v>462744</v>
      </c>
      <c r="F4625">
        <v>31.312660644000399</v>
      </c>
      <c r="G4625">
        <v>-92.4456800709996</v>
      </c>
      <c r="H4625">
        <v>173</v>
      </c>
      <c r="I4625" t="s">
        <v>12</v>
      </c>
      <c r="J4625" t="s">
        <v>13</v>
      </c>
      <c r="K4625">
        <v>22</v>
      </c>
      <c r="L4625">
        <v>1697</v>
      </c>
      <c r="M4625" t="s">
        <v>47</v>
      </c>
    </row>
    <row r="4626" spans="1:13" x14ac:dyDescent="0.35">
      <c r="A4626">
        <v>2014</v>
      </c>
      <c r="B4626" t="s">
        <v>34</v>
      </c>
      <c r="C4626">
        <v>11.1</v>
      </c>
      <c r="D4626">
        <f>H4626/E4626*C4626</f>
        <v>1.0065785792879655E-2</v>
      </c>
      <c r="E4626">
        <f>INDEX(Reference!$A$1:$H$55, MATCH(B4626, Reference!$A$1:$A$55, 0), MATCH(A4626, Reference!$A$1:$H$1, 0))</f>
        <v>428968</v>
      </c>
      <c r="F4626">
        <v>31.312660644000399</v>
      </c>
      <c r="G4626">
        <v>-92.4456800709996</v>
      </c>
      <c r="H4626">
        <v>389</v>
      </c>
      <c r="I4626" t="s">
        <v>12</v>
      </c>
      <c r="J4626" t="s">
        <v>13</v>
      </c>
      <c r="K4626">
        <v>22</v>
      </c>
      <c r="L4626">
        <v>1697</v>
      </c>
      <c r="M4626" t="s">
        <v>35</v>
      </c>
    </row>
    <row r="4627" spans="1:13" x14ac:dyDescent="0.35">
      <c r="A4627">
        <v>2014</v>
      </c>
      <c r="B4627" t="s">
        <v>34</v>
      </c>
      <c r="C4627">
        <v>16.100000000000001</v>
      </c>
      <c r="D4627">
        <f>H4627/E4627*C4627</f>
        <v>0.36387213032207533</v>
      </c>
      <c r="E4627">
        <f>INDEX(Reference!$A$1:$H$55, MATCH(B4627, Reference!$A$1:$A$55, 0), MATCH(A4627, Reference!$A$1:$H$1, 0))</f>
        <v>428968</v>
      </c>
      <c r="F4627">
        <v>31.312660644000399</v>
      </c>
      <c r="G4627">
        <v>-92.4456800709996</v>
      </c>
      <c r="H4627">
        <v>9695</v>
      </c>
      <c r="I4627" t="s">
        <v>18</v>
      </c>
      <c r="J4627" t="s">
        <v>19</v>
      </c>
      <c r="K4627">
        <v>22</v>
      </c>
      <c r="L4627">
        <v>1697</v>
      </c>
      <c r="M4627" t="s">
        <v>43</v>
      </c>
    </row>
    <row r="4628" spans="1:13" x14ac:dyDescent="0.35">
      <c r="A4628">
        <v>2014</v>
      </c>
      <c r="B4628" t="s">
        <v>34</v>
      </c>
      <c r="C4628">
        <v>11.9</v>
      </c>
      <c r="D4628">
        <f>H4628/E4628*C4628</f>
        <v>0.44929318737061968</v>
      </c>
      <c r="E4628">
        <f>INDEX(Reference!$A$1:$H$55, MATCH(B4628, Reference!$A$1:$A$55, 0), MATCH(A4628, Reference!$A$1:$H$1, 0))</f>
        <v>428968</v>
      </c>
      <c r="F4628">
        <v>31.312660644000399</v>
      </c>
      <c r="G4628">
        <v>-92.4456800709996</v>
      </c>
      <c r="H4628">
        <v>16196</v>
      </c>
      <c r="I4628" t="s">
        <v>22</v>
      </c>
      <c r="J4628" t="s">
        <v>19</v>
      </c>
      <c r="K4628">
        <v>22</v>
      </c>
      <c r="L4628">
        <v>1697</v>
      </c>
      <c r="M4628" t="s">
        <v>55</v>
      </c>
    </row>
    <row r="4629" spans="1:13" x14ac:dyDescent="0.35">
      <c r="A4629">
        <v>2014</v>
      </c>
      <c r="B4629" t="s">
        <v>34</v>
      </c>
      <c r="C4629">
        <v>9.3000000000000007</v>
      </c>
      <c r="D4629">
        <f>H4629/E4629*C4629</f>
        <v>1.0254611066559744E-2</v>
      </c>
      <c r="E4629">
        <f>INDEX(Reference!$A$1:$H$55, MATCH(B4629, Reference!$A$1:$A$55, 0), MATCH(A4629, Reference!$A$1:$H$1, 0))</f>
        <v>428968</v>
      </c>
      <c r="F4629">
        <v>31.312660644000399</v>
      </c>
      <c r="G4629">
        <v>-92.4456800709996</v>
      </c>
      <c r="H4629">
        <v>473</v>
      </c>
      <c r="I4629" t="s">
        <v>22</v>
      </c>
      <c r="J4629" t="s">
        <v>19</v>
      </c>
      <c r="K4629">
        <v>22</v>
      </c>
      <c r="L4629">
        <v>1697</v>
      </c>
      <c r="M4629" t="s">
        <v>35</v>
      </c>
    </row>
    <row r="4630" spans="1:13" x14ac:dyDescent="0.35">
      <c r="A4630">
        <v>2014</v>
      </c>
      <c r="B4630" t="s">
        <v>34</v>
      </c>
      <c r="C4630">
        <v>10.7</v>
      </c>
      <c r="D4630">
        <f>H4630/E4630*C4630</f>
        <v>2.7662436358889236E-2</v>
      </c>
      <c r="E4630">
        <f>INDEX(Reference!$A$1:$H$55, MATCH(B4630, Reference!$A$1:$A$55, 0), MATCH(A4630, Reference!$A$1:$H$1, 0))</f>
        <v>428968</v>
      </c>
      <c r="F4630">
        <v>31.312660644000399</v>
      </c>
      <c r="G4630">
        <v>-92.4456800709996</v>
      </c>
      <c r="H4630">
        <v>1109</v>
      </c>
      <c r="I4630" t="s">
        <v>12</v>
      </c>
      <c r="J4630" t="s">
        <v>13</v>
      </c>
      <c r="K4630">
        <v>22</v>
      </c>
      <c r="L4630">
        <v>1697</v>
      </c>
      <c r="M4630" s="1">
        <v>44990</v>
      </c>
    </row>
    <row r="4631" spans="1:13" x14ac:dyDescent="0.35">
      <c r="A4631">
        <v>2014</v>
      </c>
      <c r="B4631" t="s">
        <v>34</v>
      </c>
      <c r="C4631">
        <v>13.6</v>
      </c>
      <c r="D4631">
        <f>H4631/E4631*C4631</f>
        <v>0.3778165271069171</v>
      </c>
      <c r="E4631">
        <f>INDEX(Reference!$A$1:$H$55, MATCH(B4631, Reference!$A$1:$A$55, 0), MATCH(A4631, Reference!$A$1:$H$1, 0))</f>
        <v>428968</v>
      </c>
      <c r="F4631">
        <v>31.312660644000399</v>
      </c>
      <c r="G4631">
        <v>-92.4456800709996</v>
      </c>
      <c r="H4631">
        <v>11917</v>
      </c>
      <c r="I4631" t="s">
        <v>22</v>
      </c>
      <c r="J4631" t="s">
        <v>19</v>
      </c>
      <c r="K4631">
        <v>22</v>
      </c>
      <c r="L4631">
        <v>1697</v>
      </c>
      <c r="M4631" t="s">
        <v>27</v>
      </c>
    </row>
    <row r="4632" spans="1:13" x14ac:dyDescent="0.35">
      <c r="A4632">
        <v>2014</v>
      </c>
      <c r="B4632" t="s">
        <v>34</v>
      </c>
      <c r="C4632">
        <v>16.5</v>
      </c>
      <c r="D4632">
        <f>H4632/E4632*C4632</f>
        <v>7.9236679659088795E-3</v>
      </c>
      <c r="E4632">
        <f>INDEX(Reference!$A$1:$H$55, MATCH(B4632, Reference!$A$1:$A$55, 0), MATCH(A4632, Reference!$A$1:$H$1, 0))</f>
        <v>428968</v>
      </c>
      <c r="F4632">
        <v>31.312660644000399</v>
      </c>
      <c r="G4632">
        <v>-92.4456800709996</v>
      </c>
      <c r="H4632">
        <v>206</v>
      </c>
      <c r="I4632" t="s">
        <v>18</v>
      </c>
      <c r="J4632" t="s">
        <v>19</v>
      </c>
      <c r="K4632">
        <v>22</v>
      </c>
      <c r="L4632">
        <v>1697</v>
      </c>
      <c r="M4632" t="s">
        <v>47</v>
      </c>
    </row>
    <row r="4633" spans="1:13" x14ac:dyDescent="0.35">
      <c r="A4633">
        <v>2014</v>
      </c>
      <c r="B4633" t="s">
        <v>34</v>
      </c>
      <c r="C4633">
        <v>15.2</v>
      </c>
      <c r="D4633">
        <f>H4633/E4633*C4633</f>
        <v>1.3998862386005482</v>
      </c>
      <c r="E4633">
        <f>INDEX(Reference!$A$1:$H$55, MATCH(B4633, Reference!$A$1:$A$55, 0), MATCH(A4633, Reference!$A$1:$H$1, 0))</f>
        <v>428968</v>
      </c>
      <c r="F4633">
        <v>31.312660644000399</v>
      </c>
      <c r="G4633">
        <v>-92.4456800709996</v>
      </c>
      <c r="H4633">
        <v>39507</v>
      </c>
      <c r="I4633" t="s">
        <v>18</v>
      </c>
      <c r="J4633" t="s">
        <v>19</v>
      </c>
      <c r="K4633">
        <v>22</v>
      </c>
      <c r="L4633">
        <v>1697</v>
      </c>
      <c r="M4633" t="s">
        <v>61</v>
      </c>
    </row>
    <row r="4634" spans="1:13" x14ac:dyDescent="0.35">
      <c r="A4634">
        <v>2014</v>
      </c>
      <c r="B4634" t="s">
        <v>34</v>
      </c>
      <c r="C4634">
        <v>13.9</v>
      </c>
      <c r="D4634">
        <f>H4634/E4634*C4634</f>
        <v>0.45199432125473232</v>
      </c>
      <c r="E4634">
        <f>INDEX(Reference!$A$1:$H$55, MATCH(B4634, Reference!$A$1:$A$55, 0), MATCH(A4634, Reference!$A$1:$H$1, 0))</f>
        <v>428968</v>
      </c>
      <c r="F4634">
        <v>31.312660644000399</v>
      </c>
      <c r="G4634">
        <v>-92.4456800709996</v>
      </c>
      <c r="H4634">
        <v>13949</v>
      </c>
      <c r="I4634" t="s">
        <v>12</v>
      </c>
      <c r="J4634" t="s">
        <v>13</v>
      </c>
      <c r="K4634">
        <v>22</v>
      </c>
      <c r="L4634">
        <v>1697</v>
      </c>
      <c r="M4634" t="s">
        <v>32</v>
      </c>
    </row>
    <row r="4635" spans="1:13" x14ac:dyDescent="0.35">
      <c r="A4635">
        <v>2014</v>
      </c>
      <c r="B4635" t="s">
        <v>34</v>
      </c>
      <c r="C4635">
        <v>13.2</v>
      </c>
      <c r="D4635">
        <f>H4635/E4635*C4635</f>
        <v>1.2156906808899497</v>
      </c>
      <c r="E4635">
        <f>INDEX(Reference!$A$1:$H$55, MATCH(B4635, Reference!$A$1:$A$55, 0), MATCH(A4635, Reference!$A$1:$H$1, 0))</f>
        <v>428968</v>
      </c>
      <c r="F4635">
        <v>31.312660644000399</v>
      </c>
      <c r="G4635">
        <v>-92.4456800709996</v>
      </c>
      <c r="H4635">
        <v>39507</v>
      </c>
      <c r="I4635" t="s">
        <v>22</v>
      </c>
      <c r="J4635" t="s">
        <v>19</v>
      </c>
      <c r="K4635">
        <v>22</v>
      </c>
      <c r="L4635">
        <v>1697</v>
      </c>
      <c r="M4635" t="s">
        <v>61</v>
      </c>
    </row>
    <row r="4636" spans="1:13" x14ac:dyDescent="0.35">
      <c r="A4636">
        <v>2014</v>
      </c>
      <c r="B4636" t="s">
        <v>34</v>
      </c>
      <c r="C4636">
        <v>11.9</v>
      </c>
      <c r="D4636">
        <f>H4636/E4636*C4636</f>
        <v>3.4953656216780743E-3</v>
      </c>
      <c r="E4636">
        <f>INDEX(Reference!$A$1:$H$55, MATCH(B4636, Reference!$A$1:$A$55, 0), MATCH(A4636, Reference!$A$1:$H$1, 0))</f>
        <v>428968</v>
      </c>
      <c r="F4636">
        <v>31.312660644000399</v>
      </c>
      <c r="G4636">
        <v>-92.4456800709996</v>
      </c>
      <c r="H4636">
        <v>126</v>
      </c>
      <c r="I4636" t="s">
        <v>12</v>
      </c>
      <c r="J4636" t="s">
        <v>13</v>
      </c>
      <c r="K4636">
        <v>22</v>
      </c>
      <c r="L4636">
        <v>1697</v>
      </c>
      <c r="M4636" t="s">
        <v>47</v>
      </c>
    </row>
    <row r="4637" spans="1:13" x14ac:dyDescent="0.35">
      <c r="A4637">
        <v>2014</v>
      </c>
      <c r="B4637" t="s">
        <v>34</v>
      </c>
      <c r="C4637">
        <v>14.4</v>
      </c>
      <c r="D4637">
        <f>H4637/E4637*C4637</f>
        <v>0.32545084948061398</v>
      </c>
      <c r="E4637">
        <f>INDEX(Reference!$A$1:$H$55, MATCH(B4637, Reference!$A$1:$A$55, 0), MATCH(A4637, Reference!$A$1:$H$1, 0))</f>
        <v>428968</v>
      </c>
      <c r="F4637">
        <v>31.312660644000399</v>
      </c>
      <c r="G4637">
        <v>-92.4456800709996</v>
      </c>
      <c r="H4637">
        <v>9695</v>
      </c>
      <c r="I4637" t="s">
        <v>22</v>
      </c>
      <c r="J4637" t="s">
        <v>19</v>
      </c>
      <c r="K4637">
        <v>22</v>
      </c>
      <c r="L4637">
        <v>1697</v>
      </c>
      <c r="M4637" t="s">
        <v>43</v>
      </c>
    </row>
    <row r="4638" spans="1:13" x14ac:dyDescent="0.35">
      <c r="A4638">
        <v>2014</v>
      </c>
      <c r="B4638" t="s">
        <v>34</v>
      </c>
      <c r="C4638">
        <v>11.9</v>
      </c>
      <c r="D4638">
        <f>H4638/E4638*C4638</f>
        <v>0.6395964267730927</v>
      </c>
      <c r="E4638">
        <f>INDEX(Reference!$A$1:$H$55, MATCH(B4638, Reference!$A$1:$A$55, 0), MATCH(A4638, Reference!$A$1:$H$1, 0))</f>
        <v>428968</v>
      </c>
      <c r="F4638">
        <v>31.312660644000399</v>
      </c>
      <c r="G4638">
        <v>-92.4456800709996</v>
      </c>
      <c r="H4638">
        <v>23056</v>
      </c>
      <c r="I4638" t="s">
        <v>22</v>
      </c>
      <c r="J4638" t="s">
        <v>19</v>
      </c>
      <c r="K4638">
        <v>22</v>
      </c>
      <c r="L4638">
        <v>1697</v>
      </c>
      <c r="M4638" t="s">
        <v>40</v>
      </c>
    </row>
    <row r="4639" spans="1:13" x14ac:dyDescent="0.35">
      <c r="A4639">
        <v>2014</v>
      </c>
      <c r="B4639" t="s">
        <v>34</v>
      </c>
      <c r="C4639">
        <v>15.8</v>
      </c>
      <c r="D4639">
        <f>H4639/E4639*C4639</f>
        <v>0.73009548497790044</v>
      </c>
      <c r="E4639">
        <f>INDEX(Reference!$A$1:$H$55, MATCH(B4639, Reference!$A$1:$A$55, 0), MATCH(A4639, Reference!$A$1:$H$1, 0))</f>
        <v>428968</v>
      </c>
      <c r="F4639">
        <v>31.312660644000399</v>
      </c>
      <c r="G4639">
        <v>-92.4456800709996</v>
      </c>
      <c r="H4639">
        <v>19822</v>
      </c>
      <c r="I4639" t="s">
        <v>18</v>
      </c>
      <c r="J4639" t="s">
        <v>19</v>
      </c>
      <c r="K4639">
        <v>22</v>
      </c>
      <c r="L4639">
        <v>1697</v>
      </c>
      <c r="M4639" t="s">
        <v>23</v>
      </c>
    </row>
    <row r="4640" spans="1:13" x14ac:dyDescent="0.35">
      <c r="A4640">
        <v>2014</v>
      </c>
      <c r="B4640" t="s">
        <v>34</v>
      </c>
      <c r="C4640">
        <v>13.6</v>
      </c>
      <c r="D4640">
        <f>H4640/E4640*C4640</f>
        <v>6.5310232931127723E-3</v>
      </c>
      <c r="E4640">
        <f>INDEX(Reference!$A$1:$H$55, MATCH(B4640, Reference!$A$1:$A$55, 0), MATCH(A4640, Reference!$A$1:$H$1, 0))</f>
        <v>428968</v>
      </c>
      <c r="F4640">
        <v>31.312660644000399</v>
      </c>
      <c r="G4640">
        <v>-92.4456800709996</v>
      </c>
      <c r="H4640">
        <v>206</v>
      </c>
      <c r="I4640" t="s">
        <v>22</v>
      </c>
      <c r="J4640" t="s">
        <v>19</v>
      </c>
      <c r="K4640">
        <v>22</v>
      </c>
      <c r="L4640">
        <v>1697</v>
      </c>
      <c r="M4640" t="s">
        <v>47</v>
      </c>
    </row>
    <row r="4641" spans="1:13" x14ac:dyDescent="0.35">
      <c r="A4641">
        <v>2014</v>
      </c>
      <c r="B4641" t="s">
        <v>34</v>
      </c>
      <c r="C4641">
        <v>14</v>
      </c>
      <c r="D4641">
        <f>H4641/E4641*C4641</f>
        <v>0.44437813543201354</v>
      </c>
      <c r="E4641">
        <f>INDEX(Reference!$A$1:$H$55, MATCH(B4641, Reference!$A$1:$A$55, 0), MATCH(A4641, Reference!$A$1:$H$1, 0))</f>
        <v>428968</v>
      </c>
      <c r="F4641">
        <v>31.312660644000399</v>
      </c>
      <c r="G4641">
        <v>-92.4456800709996</v>
      </c>
      <c r="H4641">
        <v>13616</v>
      </c>
      <c r="I4641" t="s">
        <v>22</v>
      </c>
      <c r="J4641" t="s">
        <v>19</v>
      </c>
      <c r="K4641">
        <v>22</v>
      </c>
      <c r="L4641">
        <v>1697</v>
      </c>
      <c r="M4641" t="s">
        <v>30</v>
      </c>
    </row>
    <row r="4642" spans="1:13" x14ac:dyDescent="0.35">
      <c r="A4642">
        <v>2014</v>
      </c>
      <c r="B4642" t="s">
        <v>34</v>
      </c>
      <c r="C4642">
        <v>16.3</v>
      </c>
      <c r="D4642">
        <f>H4642/E4642*C4642</f>
        <v>0.45282421998843742</v>
      </c>
      <c r="E4642">
        <f>INDEX(Reference!$A$1:$H$55, MATCH(B4642, Reference!$A$1:$A$55, 0), MATCH(A4642, Reference!$A$1:$H$1, 0))</f>
        <v>428968</v>
      </c>
      <c r="F4642">
        <v>31.312660644000399</v>
      </c>
      <c r="G4642">
        <v>-92.4456800709996</v>
      </c>
      <c r="H4642">
        <v>11917</v>
      </c>
      <c r="I4642" t="s">
        <v>18</v>
      </c>
      <c r="J4642" t="s">
        <v>19</v>
      </c>
      <c r="K4642">
        <v>22</v>
      </c>
      <c r="L4642">
        <v>1697</v>
      </c>
      <c r="M4642" t="s">
        <v>27</v>
      </c>
    </row>
    <row r="4643" spans="1:13" x14ac:dyDescent="0.35">
      <c r="A4643">
        <v>2014</v>
      </c>
      <c r="B4643" t="s">
        <v>34</v>
      </c>
      <c r="C4643">
        <v>16.600000000000001</v>
      </c>
      <c r="D4643">
        <f>H4643/E4643*C4643</f>
        <v>0.36805216239906013</v>
      </c>
      <c r="E4643">
        <f>INDEX(Reference!$A$1:$H$55, MATCH(B4643, Reference!$A$1:$A$55, 0), MATCH(A4643, Reference!$A$1:$H$1, 0))</f>
        <v>428968</v>
      </c>
      <c r="F4643">
        <v>31.312660644000399</v>
      </c>
      <c r="G4643">
        <v>-92.4456800709996</v>
      </c>
      <c r="H4643">
        <v>9511</v>
      </c>
      <c r="I4643" t="s">
        <v>12</v>
      </c>
      <c r="J4643" t="s">
        <v>13</v>
      </c>
      <c r="K4643">
        <v>22</v>
      </c>
      <c r="L4643">
        <v>1697</v>
      </c>
      <c r="M4643" t="s">
        <v>14</v>
      </c>
    </row>
    <row r="4644" spans="1:13" x14ac:dyDescent="0.35">
      <c r="A4644">
        <v>2014</v>
      </c>
      <c r="B4644" t="s">
        <v>34</v>
      </c>
      <c r="C4644">
        <v>12.2</v>
      </c>
      <c r="D4644">
        <f>H4644/E4644*C4644</f>
        <v>0.55984828705171485</v>
      </c>
      <c r="E4644">
        <f>INDEX(Reference!$A$1:$H$55, MATCH(B4644, Reference!$A$1:$A$55, 0), MATCH(A4644, Reference!$A$1:$H$1, 0))</f>
        <v>428968</v>
      </c>
      <c r="F4644">
        <v>31.312660644000399</v>
      </c>
      <c r="G4644">
        <v>-92.4456800709996</v>
      </c>
      <c r="H4644">
        <v>19685</v>
      </c>
      <c r="I4644" t="s">
        <v>22</v>
      </c>
      <c r="J4644" t="s">
        <v>19</v>
      </c>
      <c r="K4644">
        <v>22</v>
      </c>
      <c r="L4644">
        <v>1697</v>
      </c>
      <c r="M4644" t="s">
        <v>32</v>
      </c>
    </row>
    <row r="4645" spans="1:13" x14ac:dyDescent="0.35">
      <c r="A4645">
        <v>2014</v>
      </c>
      <c r="B4645" t="s">
        <v>34</v>
      </c>
      <c r="C4645">
        <v>16.600000000000001</v>
      </c>
      <c r="D4645">
        <f>H4645/E4645*C4645</f>
        <v>0.55256196266388169</v>
      </c>
      <c r="E4645">
        <f>INDEX(Reference!$A$1:$H$55, MATCH(B4645, Reference!$A$1:$A$55, 0), MATCH(A4645, Reference!$A$1:$H$1, 0))</f>
        <v>428968</v>
      </c>
      <c r="F4645">
        <v>31.312660644000399</v>
      </c>
      <c r="G4645">
        <v>-92.4456800709996</v>
      </c>
      <c r="H4645">
        <v>14279</v>
      </c>
      <c r="I4645" t="s">
        <v>12</v>
      </c>
      <c r="J4645" t="s">
        <v>13</v>
      </c>
      <c r="K4645">
        <v>22</v>
      </c>
      <c r="L4645">
        <v>1697</v>
      </c>
      <c r="M4645" t="s">
        <v>23</v>
      </c>
    </row>
    <row r="4646" spans="1:13" x14ac:dyDescent="0.35">
      <c r="A4646">
        <v>2014</v>
      </c>
      <c r="B4646" t="s">
        <v>34</v>
      </c>
      <c r="C4646">
        <v>15.2</v>
      </c>
      <c r="D4646">
        <f>H4646/E4646*C4646</f>
        <v>0.45745137166408684</v>
      </c>
      <c r="E4646">
        <f>INDEX(Reference!$A$1:$H$55, MATCH(B4646, Reference!$A$1:$A$55, 0), MATCH(A4646, Reference!$A$1:$H$1, 0))</f>
        <v>428968</v>
      </c>
      <c r="F4646">
        <v>31.312660644000399</v>
      </c>
      <c r="G4646">
        <v>-92.4456800709996</v>
      </c>
      <c r="H4646">
        <v>12910</v>
      </c>
      <c r="I4646" t="s">
        <v>12</v>
      </c>
      <c r="J4646" t="s">
        <v>13</v>
      </c>
      <c r="K4646">
        <v>22</v>
      </c>
      <c r="L4646">
        <v>1697</v>
      </c>
      <c r="M4646" s="1">
        <v>45277</v>
      </c>
    </row>
    <row r="4647" spans="1:13" x14ac:dyDescent="0.35">
      <c r="A4647">
        <v>2014</v>
      </c>
      <c r="B4647" t="s">
        <v>34</v>
      </c>
      <c r="C4647">
        <v>14.1</v>
      </c>
      <c r="D4647">
        <f>H4647/E4647*C4647</f>
        <v>0.53235579343913764</v>
      </c>
      <c r="E4647">
        <f>INDEX(Reference!$A$1:$H$55, MATCH(B4647, Reference!$A$1:$A$55, 0), MATCH(A4647, Reference!$A$1:$H$1, 0))</f>
        <v>428968</v>
      </c>
      <c r="F4647">
        <v>31.312660644000399</v>
      </c>
      <c r="G4647">
        <v>-92.4456800709996</v>
      </c>
      <c r="H4647">
        <v>16196</v>
      </c>
      <c r="I4647" t="s">
        <v>18</v>
      </c>
      <c r="J4647" t="s">
        <v>19</v>
      </c>
      <c r="K4647">
        <v>22</v>
      </c>
      <c r="L4647">
        <v>1697</v>
      </c>
      <c r="M4647" t="s">
        <v>55</v>
      </c>
    </row>
    <row r="4648" spans="1:13" x14ac:dyDescent="0.35">
      <c r="A4648">
        <v>2014</v>
      </c>
      <c r="B4648" t="s">
        <v>34</v>
      </c>
      <c r="C4648">
        <v>14.6</v>
      </c>
      <c r="D4648">
        <f>H4648/E4648*C4648</f>
        <v>0.6699823763077899</v>
      </c>
      <c r="E4648">
        <f>INDEX(Reference!$A$1:$H$55, MATCH(B4648, Reference!$A$1:$A$55, 0), MATCH(A4648, Reference!$A$1:$H$1, 0))</f>
        <v>428968</v>
      </c>
      <c r="F4648">
        <v>31.312660644000399</v>
      </c>
      <c r="G4648">
        <v>-92.4456800709996</v>
      </c>
      <c r="H4648">
        <v>19685</v>
      </c>
      <c r="I4648" t="s">
        <v>18</v>
      </c>
      <c r="J4648" t="s">
        <v>19</v>
      </c>
      <c r="K4648">
        <v>22</v>
      </c>
      <c r="L4648">
        <v>1697</v>
      </c>
      <c r="M4648" t="s">
        <v>32</v>
      </c>
    </row>
    <row r="4649" spans="1:13" x14ac:dyDescent="0.35">
      <c r="A4649">
        <v>2014</v>
      </c>
      <c r="B4649" t="s">
        <v>34</v>
      </c>
      <c r="C4649">
        <v>14.2</v>
      </c>
      <c r="D4649">
        <f>H4649/E4649*C4649</f>
        <v>0.76321590421663155</v>
      </c>
      <c r="E4649">
        <f>INDEX(Reference!$A$1:$H$55, MATCH(B4649, Reference!$A$1:$A$55, 0), MATCH(A4649, Reference!$A$1:$H$1, 0))</f>
        <v>428968</v>
      </c>
      <c r="F4649">
        <v>31.312660644000399</v>
      </c>
      <c r="G4649">
        <v>-92.4456800709996</v>
      </c>
      <c r="H4649">
        <v>23056</v>
      </c>
      <c r="I4649" t="s">
        <v>18</v>
      </c>
      <c r="J4649" t="s">
        <v>19</v>
      </c>
      <c r="K4649">
        <v>22</v>
      </c>
      <c r="L4649">
        <v>1697</v>
      </c>
      <c r="M4649" t="s">
        <v>40</v>
      </c>
    </row>
    <row r="4650" spans="1:13" x14ac:dyDescent="0.35">
      <c r="A4650">
        <v>2014</v>
      </c>
      <c r="B4650" t="s">
        <v>34</v>
      </c>
      <c r="C4650">
        <v>14.7</v>
      </c>
      <c r="D4650">
        <f>H4650/E4650*C4650</f>
        <v>0.53516789131123987</v>
      </c>
      <c r="E4650">
        <f>INDEX(Reference!$A$1:$H$55, MATCH(B4650, Reference!$A$1:$A$55, 0), MATCH(A4650, Reference!$A$1:$H$1, 0))</f>
        <v>428968</v>
      </c>
      <c r="F4650">
        <v>31.312660644000399</v>
      </c>
      <c r="G4650">
        <v>-92.4456800709996</v>
      </c>
      <c r="H4650">
        <v>15617</v>
      </c>
      <c r="I4650" t="s">
        <v>12</v>
      </c>
      <c r="J4650" t="s">
        <v>13</v>
      </c>
      <c r="K4650">
        <v>22</v>
      </c>
      <c r="L4650">
        <v>1697</v>
      </c>
      <c r="M4650" t="s">
        <v>40</v>
      </c>
    </row>
    <row r="4651" spans="1:13" x14ac:dyDescent="0.35">
      <c r="A4651">
        <v>2014</v>
      </c>
      <c r="B4651" t="s">
        <v>34</v>
      </c>
      <c r="C4651">
        <v>15.3</v>
      </c>
      <c r="D4651">
        <f>H4651/E4651*C4651</f>
        <v>1.0068079670278436</v>
      </c>
      <c r="E4651">
        <f>INDEX(Reference!$A$1:$H$55, MATCH(B4651, Reference!$A$1:$A$55, 0), MATCH(A4651, Reference!$A$1:$H$1, 0))</f>
        <v>428968</v>
      </c>
      <c r="F4651">
        <v>31.312660644000399</v>
      </c>
      <c r="G4651">
        <v>-92.4456800709996</v>
      </c>
      <c r="H4651">
        <v>28228</v>
      </c>
      <c r="I4651" t="s">
        <v>12</v>
      </c>
      <c r="J4651" t="s">
        <v>13</v>
      </c>
      <c r="K4651">
        <v>22</v>
      </c>
      <c r="L4651">
        <v>1697</v>
      </c>
      <c r="M4651" t="s">
        <v>61</v>
      </c>
    </row>
    <row r="4652" spans="1:13" x14ac:dyDescent="0.35">
      <c r="A4652">
        <v>2014</v>
      </c>
      <c r="B4652" t="s">
        <v>34</v>
      </c>
      <c r="C4652">
        <v>15.8</v>
      </c>
      <c r="D4652">
        <f>H4652/E4652*C4652</f>
        <v>0.50151246713041531</v>
      </c>
      <c r="E4652">
        <f>INDEX(Reference!$A$1:$H$55, MATCH(B4652, Reference!$A$1:$A$55, 0), MATCH(A4652, Reference!$A$1:$H$1, 0))</f>
        <v>428968</v>
      </c>
      <c r="F4652">
        <v>31.312660644000399</v>
      </c>
      <c r="G4652">
        <v>-92.4456800709996</v>
      </c>
      <c r="H4652">
        <v>13616</v>
      </c>
      <c r="I4652" t="s">
        <v>18</v>
      </c>
      <c r="J4652" t="s">
        <v>19</v>
      </c>
      <c r="K4652">
        <v>22</v>
      </c>
      <c r="L4652">
        <v>1697</v>
      </c>
      <c r="M4652" t="s">
        <v>30</v>
      </c>
    </row>
    <row r="4653" spans="1:13" x14ac:dyDescent="0.35">
      <c r="A4653">
        <v>2014</v>
      </c>
      <c r="B4653" t="s">
        <v>34</v>
      </c>
      <c r="C4653">
        <v>14.2</v>
      </c>
      <c r="D4653">
        <f>H4653/E4653*C4653</f>
        <v>1.5657578187650359E-2</v>
      </c>
      <c r="E4653">
        <f>INDEX(Reference!$A$1:$H$55, MATCH(B4653, Reference!$A$1:$A$55, 0), MATCH(A4653, Reference!$A$1:$H$1, 0))</f>
        <v>428968</v>
      </c>
      <c r="F4653">
        <v>31.312660644000399</v>
      </c>
      <c r="G4653">
        <v>-92.4456800709996</v>
      </c>
      <c r="H4653">
        <v>473</v>
      </c>
      <c r="I4653" t="s">
        <v>18</v>
      </c>
      <c r="J4653" t="s">
        <v>19</v>
      </c>
      <c r="K4653">
        <v>22</v>
      </c>
      <c r="L4653">
        <v>1697</v>
      </c>
      <c r="M4653" t="s">
        <v>35</v>
      </c>
    </row>
    <row r="4654" spans="1:13" x14ac:dyDescent="0.35">
      <c r="A4654">
        <v>2014</v>
      </c>
      <c r="B4654" t="s">
        <v>34</v>
      </c>
      <c r="C4654">
        <v>19.2</v>
      </c>
      <c r="D4654">
        <f>H4654/E4654*C4654</f>
        <v>0.11140411405979</v>
      </c>
      <c r="E4654">
        <f>INDEX(Reference!$A$1:$H$55, MATCH(B4654, Reference!$A$1:$A$55, 0), MATCH(A4654, Reference!$A$1:$H$1, 0))</f>
        <v>428968</v>
      </c>
      <c r="F4654">
        <v>31.312660644000399</v>
      </c>
      <c r="G4654">
        <v>-92.4456800709996</v>
      </c>
      <c r="H4654">
        <v>2489</v>
      </c>
      <c r="I4654" t="s">
        <v>12</v>
      </c>
      <c r="J4654" t="s">
        <v>13</v>
      </c>
      <c r="K4654">
        <v>22</v>
      </c>
      <c r="L4654">
        <v>1697</v>
      </c>
      <c r="M4654" t="s">
        <v>16</v>
      </c>
    </row>
    <row r="4655" spans="1:13" x14ac:dyDescent="0.35">
      <c r="A4655">
        <v>2014</v>
      </c>
      <c r="B4655" t="s">
        <v>34</v>
      </c>
      <c r="C4655">
        <v>13.9</v>
      </c>
      <c r="D4655">
        <f>H4655/E4655*C4655</f>
        <v>0.15223093564088697</v>
      </c>
      <c r="E4655">
        <f>INDEX(Reference!$A$1:$H$55, MATCH(B4655, Reference!$A$1:$A$55, 0), MATCH(A4655, Reference!$A$1:$H$1, 0))</f>
        <v>428968</v>
      </c>
      <c r="F4655">
        <v>31.312660644000399</v>
      </c>
      <c r="G4655">
        <v>-92.4456800709996</v>
      </c>
      <c r="H4655">
        <v>4698</v>
      </c>
      <c r="I4655" t="s">
        <v>12</v>
      </c>
      <c r="J4655" t="s">
        <v>13</v>
      </c>
      <c r="K4655">
        <v>22</v>
      </c>
      <c r="L4655">
        <v>1697</v>
      </c>
      <c r="M4655" s="1">
        <v>45088</v>
      </c>
    </row>
    <row r="4656" spans="1:13" x14ac:dyDescent="0.35">
      <c r="A4656">
        <v>2014</v>
      </c>
      <c r="B4656" t="s">
        <v>34</v>
      </c>
      <c r="C4656">
        <v>20.2</v>
      </c>
      <c r="D4656">
        <f>H4656/E4656*C4656</f>
        <v>0.18153102329311277</v>
      </c>
      <c r="E4656">
        <f>INDEX(Reference!$A$1:$H$55, MATCH(B4656, Reference!$A$1:$A$55, 0), MATCH(A4656, Reference!$A$1:$H$1, 0))</f>
        <v>428968</v>
      </c>
      <c r="F4656">
        <v>31.312660644000399</v>
      </c>
      <c r="G4656">
        <v>-92.4456800709996</v>
      </c>
      <c r="H4656">
        <v>3855</v>
      </c>
      <c r="I4656" t="s">
        <v>22</v>
      </c>
      <c r="J4656" t="s">
        <v>19</v>
      </c>
      <c r="K4656">
        <v>22</v>
      </c>
      <c r="L4656">
        <v>1697</v>
      </c>
      <c r="M4656" t="s">
        <v>16</v>
      </c>
    </row>
    <row r="4657" spans="1:13" x14ac:dyDescent="0.35">
      <c r="A4657">
        <v>2014</v>
      </c>
      <c r="B4657" t="s">
        <v>34</v>
      </c>
      <c r="C4657">
        <v>15.3</v>
      </c>
      <c r="D4657">
        <f>H4657/E4657*C4657</f>
        <v>0.34265283191286999</v>
      </c>
      <c r="E4657">
        <f>INDEX(Reference!$A$1:$H$55, MATCH(B4657, Reference!$A$1:$A$55, 0), MATCH(A4657, Reference!$A$1:$H$1, 0))</f>
        <v>428968</v>
      </c>
      <c r="F4657">
        <v>31.312660644000399</v>
      </c>
      <c r="G4657">
        <v>-92.4456800709996</v>
      </c>
      <c r="H4657">
        <v>9607</v>
      </c>
      <c r="I4657" t="s">
        <v>12</v>
      </c>
      <c r="J4657" t="s">
        <v>13</v>
      </c>
      <c r="K4657">
        <v>22</v>
      </c>
      <c r="L4657">
        <v>1697</v>
      </c>
      <c r="M4657" t="s">
        <v>27</v>
      </c>
    </row>
    <row r="4658" spans="1:13" x14ac:dyDescent="0.35">
      <c r="A4658">
        <v>2014</v>
      </c>
      <c r="B4658" t="s">
        <v>34</v>
      </c>
      <c r="C4658">
        <v>14.2</v>
      </c>
      <c r="D4658">
        <f>H4658/E4658*C4658</f>
        <v>0.65616176498013834</v>
      </c>
      <c r="E4658">
        <f>INDEX(Reference!$A$1:$H$55, MATCH(B4658, Reference!$A$1:$A$55, 0), MATCH(A4658, Reference!$A$1:$H$1, 0))</f>
        <v>428968</v>
      </c>
      <c r="F4658">
        <v>31.312660644000399</v>
      </c>
      <c r="G4658">
        <v>-92.4456800709996</v>
      </c>
      <c r="H4658">
        <v>19822</v>
      </c>
      <c r="I4658" t="s">
        <v>22</v>
      </c>
      <c r="J4658" t="s">
        <v>19</v>
      </c>
      <c r="K4658">
        <v>22</v>
      </c>
      <c r="L4658">
        <v>1697</v>
      </c>
      <c r="M4658" t="s">
        <v>23</v>
      </c>
    </row>
    <row r="4659" spans="1:13" x14ac:dyDescent="0.35">
      <c r="A4659">
        <v>2014</v>
      </c>
      <c r="B4659" t="s">
        <v>34</v>
      </c>
      <c r="C4659">
        <v>17.7</v>
      </c>
      <c r="D4659">
        <f>H4659/E4659*C4659</f>
        <v>0.1590643124895097</v>
      </c>
      <c r="E4659">
        <f>INDEX(Reference!$A$1:$H$55, MATCH(B4659, Reference!$A$1:$A$55, 0), MATCH(A4659, Reference!$A$1:$H$1, 0))</f>
        <v>428968</v>
      </c>
      <c r="F4659">
        <v>31.312660644000399</v>
      </c>
      <c r="G4659">
        <v>-92.4456800709996</v>
      </c>
      <c r="H4659">
        <v>3855</v>
      </c>
      <c r="I4659" t="s">
        <v>18</v>
      </c>
      <c r="J4659" t="s">
        <v>19</v>
      </c>
      <c r="K4659">
        <v>22</v>
      </c>
      <c r="L4659">
        <v>1697</v>
      </c>
      <c r="M4659" t="s">
        <v>16</v>
      </c>
    </row>
    <row r="4660" spans="1:13" x14ac:dyDescent="0.35">
      <c r="A4660">
        <v>2016</v>
      </c>
      <c r="B4660" t="s">
        <v>34</v>
      </c>
      <c r="C4660">
        <v>11.4</v>
      </c>
      <c r="D4660">
        <f>H4660/E4660*C4660</f>
        <v>1.2974286234557843E-2</v>
      </c>
      <c r="E4660">
        <f>INDEX(Reference!$A$1:$H$55, MATCH(B4660, Reference!$A$1:$A$55, 0), MATCH(A4660, Reference!$A$1:$H$1, 0))</f>
        <v>417364</v>
      </c>
      <c r="F4660">
        <v>31.312660644000399</v>
      </c>
      <c r="G4660">
        <v>-92.4456800709996</v>
      </c>
      <c r="H4660">
        <v>475</v>
      </c>
      <c r="I4660" t="s">
        <v>18</v>
      </c>
      <c r="J4660" t="s">
        <v>19</v>
      </c>
      <c r="K4660">
        <v>22</v>
      </c>
      <c r="L4660">
        <v>1697</v>
      </c>
      <c r="M4660" t="s">
        <v>35</v>
      </c>
    </row>
    <row r="4661" spans="1:13" x14ac:dyDescent="0.35">
      <c r="A4661">
        <v>2016</v>
      </c>
      <c r="B4661" t="s">
        <v>34</v>
      </c>
      <c r="C4661">
        <v>13.9</v>
      </c>
      <c r="D4661">
        <f>H4661/E4661*C4661</f>
        <v>0.61945927296077297</v>
      </c>
      <c r="E4661">
        <f>INDEX(Reference!$A$1:$H$55, MATCH(B4661, Reference!$A$1:$A$55, 0), MATCH(A4661, Reference!$A$1:$H$1, 0))</f>
        <v>417364</v>
      </c>
      <c r="F4661">
        <v>31.312660644000399</v>
      </c>
      <c r="G4661">
        <v>-92.4456800709996</v>
      </c>
      <c r="H4661">
        <v>18600</v>
      </c>
      <c r="I4661" t="s">
        <v>22</v>
      </c>
      <c r="J4661" t="s">
        <v>19</v>
      </c>
      <c r="K4661">
        <v>22</v>
      </c>
      <c r="L4661">
        <v>1697</v>
      </c>
      <c r="M4661" t="s">
        <v>23</v>
      </c>
    </row>
    <row r="4662" spans="1:13" x14ac:dyDescent="0.35">
      <c r="A4662">
        <v>2016</v>
      </c>
      <c r="B4662" t="s">
        <v>34</v>
      </c>
      <c r="C4662">
        <v>13.8</v>
      </c>
      <c r="D4662">
        <f>H4662/E4662*C4662</f>
        <v>0.42398817339300948</v>
      </c>
      <c r="E4662">
        <f>INDEX(Reference!$A$1:$H$55, MATCH(B4662, Reference!$A$1:$A$55, 0), MATCH(A4662, Reference!$A$1:$H$1, 0))</f>
        <v>417364</v>
      </c>
      <c r="F4662">
        <v>31.312660644000399</v>
      </c>
      <c r="G4662">
        <v>-92.4456800709996</v>
      </c>
      <c r="H4662">
        <v>12823</v>
      </c>
      <c r="I4662" t="s">
        <v>22</v>
      </c>
      <c r="J4662" t="s">
        <v>19</v>
      </c>
      <c r="K4662">
        <v>22</v>
      </c>
      <c r="L4662">
        <v>1697</v>
      </c>
      <c r="M4662" t="s">
        <v>30</v>
      </c>
    </row>
    <row r="4663" spans="1:13" x14ac:dyDescent="0.35">
      <c r="A4663">
        <v>2016</v>
      </c>
      <c r="B4663" t="s">
        <v>34</v>
      </c>
      <c r="C4663">
        <v>16.8</v>
      </c>
      <c r="D4663">
        <f>H4663/E4663*C4663</f>
        <v>0.59127092897327038</v>
      </c>
      <c r="E4663">
        <f>INDEX(Reference!$A$1:$H$55, MATCH(B4663, Reference!$A$1:$A$55, 0), MATCH(A4663, Reference!$A$1:$H$1, 0))</f>
        <v>417364</v>
      </c>
      <c r="F4663">
        <v>31.312660644000399</v>
      </c>
      <c r="G4663">
        <v>-92.4456800709996</v>
      </c>
      <c r="H4663">
        <v>14689</v>
      </c>
      <c r="I4663" t="s">
        <v>12</v>
      </c>
      <c r="J4663" t="s">
        <v>13</v>
      </c>
      <c r="K4663">
        <v>22</v>
      </c>
      <c r="L4663">
        <v>1697</v>
      </c>
      <c r="M4663" t="s">
        <v>23</v>
      </c>
    </row>
    <row r="4664" spans="1:13" x14ac:dyDescent="0.35">
      <c r="A4664">
        <v>2016</v>
      </c>
      <c r="B4664" t="s">
        <v>34</v>
      </c>
      <c r="C4664">
        <v>14.8</v>
      </c>
      <c r="D4664">
        <f>H4664/E4664*C4664</f>
        <v>0.57212217632570128</v>
      </c>
      <c r="E4664">
        <f>INDEX(Reference!$A$1:$H$55, MATCH(B4664, Reference!$A$1:$A$55, 0), MATCH(A4664, Reference!$A$1:$H$1, 0))</f>
        <v>417364</v>
      </c>
      <c r="F4664">
        <v>31.312660644000399</v>
      </c>
      <c r="G4664">
        <v>-92.4456800709996</v>
      </c>
      <c r="H4664">
        <v>16134</v>
      </c>
      <c r="I4664" t="s">
        <v>12</v>
      </c>
      <c r="J4664" t="s">
        <v>13</v>
      </c>
      <c r="K4664">
        <v>22</v>
      </c>
      <c r="L4664">
        <v>1697</v>
      </c>
      <c r="M4664" t="s">
        <v>40</v>
      </c>
    </row>
    <row r="4665" spans="1:13" x14ac:dyDescent="0.35">
      <c r="A4665">
        <v>2016</v>
      </c>
      <c r="B4665" t="s">
        <v>34</v>
      </c>
      <c r="C4665">
        <v>15.9</v>
      </c>
      <c r="D4665">
        <f>H4665/E4665*C4665</f>
        <v>0.44138306130859395</v>
      </c>
      <c r="E4665">
        <f>INDEX(Reference!$A$1:$H$55, MATCH(B4665, Reference!$A$1:$A$55, 0), MATCH(A4665, Reference!$A$1:$H$1, 0))</f>
        <v>417364</v>
      </c>
      <c r="F4665">
        <v>31.312660644000399</v>
      </c>
      <c r="G4665">
        <v>-92.4456800709996</v>
      </c>
      <c r="H4665">
        <v>11586</v>
      </c>
      <c r="I4665" t="s">
        <v>18</v>
      </c>
      <c r="J4665" t="s">
        <v>19</v>
      </c>
      <c r="K4665">
        <v>22</v>
      </c>
      <c r="L4665">
        <v>1697</v>
      </c>
      <c r="M4665" t="s">
        <v>27</v>
      </c>
    </row>
    <row r="4666" spans="1:13" x14ac:dyDescent="0.35">
      <c r="A4666">
        <v>2016</v>
      </c>
      <c r="B4666" t="s">
        <v>34</v>
      </c>
      <c r="C4666">
        <v>19.3</v>
      </c>
      <c r="D4666">
        <f>H4666/E4666*C4666</f>
        <v>0.1778490717934465</v>
      </c>
      <c r="E4666">
        <f>INDEX(Reference!$A$1:$H$55, MATCH(B4666, Reference!$A$1:$A$55, 0), MATCH(A4666, Reference!$A$1:$H$1, 0))</f>
        <v>417364</v>
      </c>
      <c r="F4666">
        <v>31.312660644000399</v>
      </c>
      <c r="G4666">
        <v>-92.4456800709996</v>
      </c>
      <c r="H4666">
        <v>3846</v>
      </c>
      <c r="I4666" t="s">
        <v>22</v>
      </c>
      <c r="J4666" t="s">
        <v>19</v>
      </c>
      <c r="K4666">
        <v>22</v>
      </c>
      <c r="L4666">
        <v>1697</v>
      </c>
      <c r="M4666" t="s">
        <v>16</v>
      </c>
    </row>
    <row r="4667" spans="1:13" x14ac:dyDescent="0.35">
      <c r="A4667">
        <v>2016</v>
      </c>
      <c r="B4667" t="s">
        <v>34</v>
      </c>
      <c r="C4667">
        <v>7.8</v>
      </c>
      <c r="D4667">
        <f>H4667/E4667*C4667</f>
        <v>8.8771432131185251E-3</v>
      </c>
      <c r="E4667">
        <f>INDEX(Reference!$A$1:$H$55, MATCH(B4667, Reference!$A$1:$A$55, 0), MATCH(A4667, Reference!$A$1:$H$1, 0))</f>
        <v>417364</v>
      </c>
      <c r="F4667">
        <v>31.312660644000399</v>
      </c>
      <c r="G4667">
        <v>-92.4456800709996</v>
      </c>
      <c r="H4667">
        <v>475</v>
      </c>
      <c r="I4667" t="s">
        <v>22</v>
      </c>
      <c r="J4667" t="s">
        <v>19</v>
      </c>
      <c r="K4667">
        <v>22</v>
      </c>
      <c r="L4667">
        <v>1697</v>
      </c>
      <c r="M4667" t="s">
        <v>35</v>
      </c>
    </row>
    <row r="4668" spans="1:13" x14ac:dyDescent="0.35">
      <c r="A4668">
        <v>2016</v>
      </c>
      <c r="B4668" t="s">
        <v>34</v>
      </c>
      <c r="C4668">
        <v>14.1</v>
      </c>
      <c r="D4668">
        <f>H4668/E4668*C4668</f>
        <v>0.54749475278174442</v>
      </c>
      <c r="E4668">
        <f>INDEX(Reference!$A$1:$H$55, MATCH(B4668, Reference!$A$1:$A$55, 0), MATCH(A4668, Reference!$A$1:$H$1, 0))</f>
        <v>417364</v>
      </c>
      <c r="F4668">
        <v>31.312660644000399</v>
      </c>
      <c r="G4668">
        <v>-92.4456800709996</v>
      </c>
      <c r="H4668">
        <v>16206</v>
      </c>
      <c r="I4668" t="s">
        <v>18</v>
      </c>
      <c r="J4668" t="s">
        <v>19</v>
      </c>
      <c r="K4668">
        <v>22</v>
      </c>
      <c r="L4668">
        <v>1697</v>
      </c>
      <c r="M4668" t="s">
        <v>55</v>
      </c>
    </row>
    <row r="4669" spans="1:13" x14ac:dyDescent="0.35">
      <c r="A4669">
        <v>2016</v>
      </c>
      <c r="B4669" t="s">
        <v>34</v>
      </c>
      <c r="C4669">
        <v>14.6</v>
      </c>
      <c r="D4669">
        <f>H4669/E4669*C4669</f>
        <v>0.66209399948246606</v>
      </c>
      <c r="E4669">
        <f>INDEX(Reference!$A$1:$H$55, MATCH(B4669, Reference!$A$1:$A$55, 0), MATCH(A4669, Reference!$A$1:$H$1, 0))</f>
        <v>417364</v>
      </c>
      <c r="F4669">
        <v>31.312660644000399</v>
      </c>
      <c r="G4669">
        <v>-92.4456800709996</v>
      </c>
      <c r="H4669">
        <v>18927</v>
      </c>
      <c r="I4669" t="s">
        <v>18</v>
      </c>
      <c r="J4669" t="s">
        <v>19</v>
      </c>
      <c r="K4669">
        <v>22</v>
      </c>
      <c r="L4669">
        <v>1697</v>
      </c>
      <c r="M4669" t="s">
        <v>32</v>
      </c>
    </row>
    <row r="4670" spans="1:13" x14ac:dyDescent="0.35">
      <c r="A4670">
        <v>2016</v>
      </c>
      <c r="B4670" t="s">
        <v>34</v>
      </c>
      <c r="C4670">
        <v>10.3</v>
      </c>
      <c r="D4670">
        <f>H4670/E4670*C4670</f>
        <v>4.5655590803231711E-3</v>
      </c>
      <c r="E4670">
        <f>INDEX(Reference!$A$1:$H$55, MATCH(B4670, Reference!$A$1:$A$55, 0), MATCH(A4670, Reference!$A$1:$H$1, 0))</f>
        <v>417364</v>
      </c>
      <c r="F4670">
        <v>31.312660644000399</v>
      </c>
      <c r="G4670">
        <v>-92.4456800709996</v>
      </c>
      <c r="H4670">
        <v>185</v>
      </c>
      <c r="I4670" t="s">
        <v>18</v>
      </c>
      <c r="J4670" t="s">
        <v>19</v>
      </c>
      <c r="K4670">
        <v>22</v>
      </c>
      <c r="L4670">
        <v>1697</v>
      </c>
      <c r="M4670" t="s">
        <v>47</v>
      </c>
    </row>
    <row r="4671" spans="1:13" x14ac:dyDescent="0.35">
      <c r="A4671">
        <v>2016</v>
      </c>
      <c r="B4671" t="s">
        <v>34</v>
      </c>
      <c r="C4671">
        <v>10.5</v>
      </c>
      <c r="D4671">
        <f>H4671/E4671*C4671</f>
        <v>9.6103161748497708E-3</v>
      </c>
      <c r="E4671">
        <f>INDEX(Reference!$A$1:$H$55, MATCH(B4671, Reference!$A$1:$A$55, 0), MATCH(A4671, Reference!$A$1:$H$1, 0))</f>
        <v>417364</v>
      </c>
      <c r="F4671">
        <v>31.312660644000399</v>
      </c>
      <c r="G4671">
        <v>-92.4456800709996</v>
      </c>
      <c r="H4671">
        <v>382</v>
      </c>
      <c r="I4671" t="s">
        <v>12</v>
      </c>
      <c r="J4671" t="s">
        <v>13</v>
      </c>
      <c r="K4671">
        <v>22</v>
      </c>
      <c r="L4671">
        <v>1697</v>
      </c>
      <c r="M4671" t="s">
        <v>35</v>
      </c>
    </row>
    <row r="4672" spans="1:13" x14ac:dyDescent="0.35">
      <c r="A4672">
        <v>2016</v>
      </c>
      <c r="B4672" t="s">
        <v>34</v>
      </c>
      <c r="C4672">
        <v>21.6</v>
      </c>
      <c r="D4672">
        <f>H4672/E4672*C4672</f>
        <v>9.5743763237845139E-3</v>
      </c>
      <c r="E4672">
        <f>INDEX(Reference!$A$1:$H$55, MATCH(B4672, Reference!$A$1:$A$55, 0), MATCH(A4672, Reference!$A$1:$H$1, 0))</f>
        <v>417364</v>
      </c>
      <c r="F4672">
        <v>31.312660644000399</v>
      </c>
      <c r="G4672">
        <v>-92.4456800709996</v>
      </c>
      <c r="H4672">
        <v>185</v>
      </c>
      <c r="I4672" t="s">
        <v>22</v>
      </c>
      <c r="J4672" t="s">
        <v>19</v>
      </c>
      <c r="K4672">
        <v>22</v>
      </c>
      <c r="L4672">
        <v>1697</v>
      </c>
      <c r="M4672" t="s">
        <v>47</v>
      </c>
    </row>
    <row r="4673" spans="1:13" x14ac:dyDescent="0.35">
      <c r="A4673">
        <v>2016</v>
      </c>
      <c r="B4673" t="s">
        <v>34</v>
      </c>
      <c r="C4673">
        <v>16.8</v>
      </c>
      <c r="D4673">
        <f>H4673/E4673*C4673</f>
        <v>0.39729348961577904</v>
      </c>
      <c r="E4673">
        <f>INDEX(Reference!$A$1:$H$55, MATCH(B4673, Reference!$A$1:$A$55, 0), MATCH(A4673, Reference!$A$1:$H$1, 0))</f>
        <v>417364</v>
      </c>
      <c r="F4673">
        <v>31.312660644000399</v>
      </c>
      <c r="G4673">
        <v>-92.4456800709996</v>
      </c>
      <c r="H4673">
        <v>9870</v>
      </c>
      <c r="I4673" t="s">
        <v>12</v>
      </c>
      <c r="J4673" t="s">
        <v>13</v>
      </c>
      <c r="K4673">
        <v>22</v>
      </c>
      <c r="L4673">
        <v>1697</v>
      </c>
      <c r="M4673" t="s">
        <v>27</v>
      </c>
    </row>
    <row r="4674" spans="1:13" x14ac:dyDescent="0.35">
      <c r="A4674">
        <v>2016</v>
      </c>
      <c r="B4674" t="s">
        <v>34</v>
      </c>
      <c r="C4674">
        <v>10.3</v>
      </c>
      <c r="D4674">
        <f>H4674/E4674*C4674</f>
        <v>3.0033975139207025E-2</v>
      </c>
      <c r="E4674">
        <f>INDEX(Reference!$A$1:$H$55, MATCH(B4674, Reference!$A$1:$A$55, 0), MATCH(A4674, Reference!$A$1:$H$1, 0))</f>
        <v>417364</v>
      </c>
      <c r="F4674">
        <v>31.312660644000399</v>
      </c>
      <c r="G4674">
        <v>-92.4456800709996</v>
      </c>
      <c r="H4674">
        <v>1217</v>
      </c>
      <c r="I4674" t="s">
        <v>12</v>
      </c>
      <c r="J4674" t="s">
        <v>13</v>
      </c>
      <c r="K4674">
        <v>22</v>
      </c>
      <c r="L4674">
        <v>1697</v>
      </c>
      <c r="M4674" s="1">
        <v>44990</v>
      </c>
    </row>
    <row r="4675" spans="1:13" x14ac:dyDescent="0.35">
      <c r="A4675">
        <v>2016</v>
      </c>
      <c r="B4675" t="s">
        <v>34</v>
      </c>
      <c r="C4675">
        <v>14.4</v>
      </c>
      <c r="D4675">
        <f>H4675/E4675*C4675</f>
        <v>0.29320018017845334</v>
      </c>
      <c r="E4675">
        <f>INDEX(Reference!$A$1:$H$55, MATCH(B4675, Reference!$A$1:$A$55, 0), MATCH(A4675, Reference!$A$1:$H$1, 0))</f>
        <v>417364</v>
      </c>
      <c r="F4675">
        <v>31.312660644000399</v>
      </c>
      <c r="G4675">
        <v>-92.4456800709996</v>
      </c>
      <c r="H4675">
        <v>8498</v>
      </c>
      <c r="I4675" t="s">
        <v>22</v>
      </c>
      <c r="J4675" t="s">
        <v>19</v>
      </c>
      <c r="K4675">
        <v>22</v>
      </c>
      <c r="L4675">
        <v>1697</v>
      </c>
      <c r="M4675" t="s">
        <v>43</v>
      </c>
    </row>
    <row r="4676" spans="1:13" x14ac:dyDescent="0.35">
      <c r="A4676">
        <v>2016</v>
      </c>
      <c r="B4676" t="s">
        <v>34</v>
      </c>
      <c r="C4676">
        <v>14.7</v>
      </c>
      <c r="D4676">
        <f>H4676/E4676*C4676</f>
        <v>0.45163957600559701</v>
      </c>
      <c r="E4676">
        <f>INDEX(Reference!$A$1:$H$55, MATCH(B4676, Reference!$A$1:$A$55, 0), MATCH(A4676, Reference!$A$1:$H$1, 0))</f>
        <v>417364</v>
      </c>
      <c r="F4676">
        <v>31.312660644000399</v>
      </c>
      <c r="G4676">
        <v>-92.4456800709996</v>
      </c>
      <c r="H4676">
        <v>12823</v>
      </c>
      <c r="I4676" t="s">
        <v>18</v>
      </c>
      <c r="J4676" t="s">
        <v>19</v>
      </c>
      <c r="K4676">
        <v>22</v>
      </c>
      <c r="L4676">
        <v>1697</v>
      </c>
      <c r="M4676" t="s">
        <v>30</v>
      </c>
    </row>
    <row r="4677" spans="1:13" x14ac:dyDescent="0.35">
      <c r="A4677">
        <v>2016</v>
      </c>
      <c r="B4677" t="s">
        <v>34</v>
      </c>
      <c r="C4677">
        <v>13.2</v>
      </c>
      <c r="D4677">
        <f>H4677/E4677*C4677</f>
        <v>1.1868690160147974</v>
      </c>
      <c r="E4677">
        <f>INDEX(Reference!$A$1:$H$55, MATCH(B4677, Reference!$A$1:$A$55, 0), MATCH(A4677, Reference!$A$1:$H$1, 0))</f>
        <v>417364</v>
      </c>
      <c r="F4677">
        <v>31.312660644000399</v>
      </c>
      <c r="G4677">
        <v>-92.4456800709996</v>
      </c>
      <c r="H4677">
        <v>37527</v>
      </c>
      <c r="I4677" t="s">
        <v>22</v>
      </c>
      <c r="J4677" t="s">
        <v>19</v>
      </c>
      <c r="K4677">
        <v>22</v>
      </c>
      <c r="L4677">
        <v>1697</v>
      </c>
      <c r="M4677" t="s">
        <v>61</v>
      </c>
    </row>
    <row r="4678" spans="1:13" x14ac:dyDescent="0.35">
      <c r="A4678">
        <v>2016</v>
      </c>
      <c r="B4678" t="s">
        <v>34</v>
      </c>
      <c r="C4678">
        <v>21.2</v>
      </c>
      <c r="D4678">
        <f>H4678/E4678*C4678</f>
        <v>6.7049386147343803E-3</v>
      </c>
      <c r="E4678">
        <f>INDEX(Reference!$A$1:$H$55, MATCH(B4678, Reference!$A$1:$A$55, 0), MATCH(A4678, Reference!$A$1:$H$1, 0))</f>
        <v>417364</v>
      </c>
      <c r="F4678">
        <v>31.312660644000399</v>
      </c>
      <c r="G4678">
        <v>-92.4456800709996</v>
      </c>
      <c r="H4678">
        <v>132</v>
      </c>
      <c r="I4678" t="s">
        <v>12</v>
      </c>
      <c r="J4678" t="s">
        <v>13</v>
      </c>
      <c r="K4678">
        <v>22</v>
      </c>
      <c r="L4678">
        <v>1697</v>
      </c>
      <c r="M4678" t="s">
        <v>47</v>
      </c>
    </row>
    <row r="4679" spans="1:13" x14ac:dyDescent="0.35">
      <c r="A4679">
        <v>2016</v>
      </c>
      <c r="B4679" t="s">
        <v>34</v>
      </c>
      <c r="C4679">
        <v>16.7</v>
      </c>
      <c r="D4679">
        <f>H4679/E4679*C4679</f>
        <v>0.15389012947930344</v>
      </c>
      <c r="E4679">
        <f>INDEX(Reference!$A$1:$H$55, MATCH(B4679, Reference!$A$1:$A$55, 0), MATCH(A4679, Reference!$A$1:$H$1, 0))</f>
        <v>417364</v>
      </c>
      <c r="F4679">
        <v>31.312660644000399</v>
      </c>
      <c r="G4679">
        <v>-92.4456800709996</v>
      </c>
      <c r="H4679">
        <v>3846</v>
      </c>
      <c r="I4679" t="s">
        <v>18</v>
      </c>
      <c r="J4679" t="s">
        <v>19</v>
      </c>
      <c r="K4679">
        <v>22</v>
      </c>
      <c r="L4679">
        <v>1697</v>
      </c>
      <c r="M4679" t="s">
        <v>16</v>
      </c>
    </row>
    <row r="4680" spans="1:13" x14ac:dyDescent="0.35">
      <c r="A4680">
        <v>2016</v>
      </c>
      <c r="B4680" t="s">
        <v>34</v>
      </c>
      <c r="C4680">
        <v>14.7</v>
      </c>
      <c r="D4680">
        <f>H4680/E4680*C4680</f>
        <v>0.655111605217508</v>
      </c>
      <c r="E4680">
        <f>INDEX(Reference!$A$1:$H$55, MATCH(B4680, Reference!$A$1:$A$55, 0), MATCH(A4680, Reference!$A$1:$H$1, 0))</f>
        <v>417364</v>
      </c>
      <c r="F4680">
        <v>31.312660644000399</v>
      </c>
      <c r="G4680">
        <v>-92.4456800709996</v>
      </c>
      <c r="H4680">
        <v>18600</v>
      </c>
      <c r="I4680" t="s">
        <v>18</v>
      </c>
      <c r="J4680" t="s">
        <v>19</v>
      </c>
      <c r="K4680">
        <v>22</v>
      </c>
      <c r="L4680">
        <v>1697</v>
      </c>
      <c r="M4680" t="s">
        <v>23</v>
      </c>
    </row>
    <row r="4681" spans="1:13" x14ac:dyDescent="0.35">
      <c r="A4681">
        <v>2016</v>
      </c>
      <c r="B4681" t="s">
        <v>34</v>
      </c>
      <c r="C4681">
        <v>13.7</v>
      </c>
      <c r="D4681">
        <f>H4681/E4681*C4681</f>
        <v>0.38031119119042367</v>
      </c>
      <c r="E4681">
        <f>INDEX(Reference!$A$1:$H$55, MATCH(B4681, Reference!$A$1:$A$55, 0), MATCH(A4681, Reference!$A$1:$H$1, 0))</f>
        <v>417364</v>
      </c>
      <c r="F4681">
        <v>31.312660644000399</v>
      </c>
      <c r="G4681">
        <v>-92.4456800709996</v>
      </c>
      <c r="H4681">
        <v>11586</v>
      </c>
      <c r="I4681" t="s">
        <v>22</v>
      </c>
      <c r="J4681" t="s">
        <v>19</v>
      </c>
      <c r="K4681">
        <v>22</v>
      </c>
      <c r="L4681">
        <v>1697</v>
      </c>
      <c r="M4681" t="s">
        <v>27</v>
      </c>
    </row>
    <row r="4682" spans="1:13" x14ac:dyDescent="0.35">
      <c r="A4682">
        <v>2016</v>
      </c>
      <c r="B4682" t="s">
        <v>34</v>
      </c>
      <c r="C4682">
        <v>15.2</v>
      </c>
      <c r="D4682">
        <f>H4682/E4682*C4682</f>
        <v>0.1863926931886794</v>
      </c>
      <c r="E4682">
        <f>INDEX(Reference!$A$1:$H$55, MATCH(B4682, Reference!$A$1:$A$55, 0), MATCH(A4682, Reference!$A$1:$H$1, 0))</f>
        <v>417364</v>
      </c>
      <c r="F4682">
        <v>31.312660644000399</v>
      </c>
      <c r="G4682">
        <v>-92.4456800709996</v>
      </c>
      <c r="H4682">
        <v>5118</v>
      </c>
      <c r="I4682" t="s">
        <v>12</v>
      </c>
      <c r="J4682" t="s">
        <v>13</v>
      </c>
      <c r="K4682">
        <v>22</v>
      </c>
      <c r="L4682">
        <v>1697</v>
      </c>
      <c r="M4682" s="1">
        <v>45088</v>
      </c>
    </row>
    <row r="4683" spans="1:13" x14ac:dyDescent="0.35">
      <c r="A4683">
        <v>2016</v>
      </c>
      <c r="B4683" t="s">
        <v>34</v>
      </c>
      <c r="C4683">
        <v>12.6</v>
      </c>
      <c r="D4683">
        <f>H4683/E4683*C4683</f>
        <v>0.57139619133418307</v>
      </c>
      <c r="E4683">
        <f>INDEX(Reference!$A$1:$H$55, MATCH(B4683, Reference!$A$1:$A$55, 0), MATCH(A4683, Reference!$A$1:$H$1, 0))</f>
        <v>417364</v>
      </c>
      <c r="F4683">
        <v>31.312660644000399</v>
      </c>
      <c r="G4683">
        <v>-92.4456800709996</v>
      </c>
      <c r="H4683">
        <v>18927</v>
      </c>
      <c r="I4683" t="s">
        <v>22</v>
      </c>
      <c r="J4683" t="s">
        <v>19</v>
      </c>
      <c r="K4683">
        <v>22</v>
      </c>
      <c r="L4683">
        <v>1697</v>
      </c>
      <c r="M4683" t="s">
        <v>32</v>
      </c>
    </row>
    <row r="4684" spans="1:13" x14ac:dyDescent="0.35">
      <c r="A4684">
        <v>2016</v>
      </c>
      <c r="B4684" t="s">
        <v>34</v>
      </c>
      <c r="C4684">
        <v>17.600000000000001</v>
      </c>
      <c r="D4684">
        <f>H4684/E4684*C4684</f>
        <v>0.41747730997402754</v>
      </c>
      <c r="E4684">
        <f>INDEX(Reference!$A$1:$H$55, MATCH(B4684, Reference!$A$1:$A$55, 0), MATCH(A4684, Reference!$A$1:$H$1, 0))</f>
        <v>417364</v>
      </c>
      <c r="F4684">
        <v>31.312660644000399</v>
      </c>
      <c r="G4684">
        <v>-92.4456800709996</v>
      </c>
      <c r="H4684">
        <v>9900</v>
      </c>
      <c r="I4684" t="s">
        <v>12</v>
      </c>
      <c r="J4684" t="s">
        <v>13</v>
      </c>
      <c r="K4684">
        <v>22</v>
      </c>
      <c r="L4684">
        <v>1697</v>
      </c>
      <c r="M4684" t="s">
        <v>14</v>
      </c>
    </row>
    <row r="4685" spans="1:13" x14ac:dyDescent="0.35">
      <c r="A4685">
        <v>2016</v>
      </c>
      <c r="B4685" t="s">
        <v>34</v>
      </c>
      <c r="C4685">
        <v>15.8</v>
      </c>
      <c r="D4685">
        <f>H4685/E4685*C4685</f>
        <v>1.1087075071160906</v>
      </c>
      <c r="E4685">
        <f>INDEX(Reference!$A$1:$H$55, MATCH(B4685, Reference!$A$1:$A$55, 0), MATCH(A4685, Reference!$A$1:$H$1, 0))</f>
        <v>417364</v>
      </c>
      <c r="F4685">
        <v>31.312660644000399</v>
      </c>
      <c r="G4685">
        <v>-92.4456800709996</v>
      </c>
      <c r="H4685">
        <v>29287</v>
      </c>
      <c r="I4685" t="s">
        <v>12</v>
      </c>
      <c r="J4685" t="s">
        <v>13</v>
      </c>
      <c r="K4685">
        <v>22</v>
      </c>
      <c r="L4685">
        <v>1697</v>
      </c>
      <c r="M4685" t="s">
        <v>61</v>
      </c>
    </row>
    <row r="4686" spans="1:13" x14ac:dyDescent="0.35">
      <c r="A4686">
        <v>2016</v>
      </c>
      <c r="B4686" t="s">
        <v>34</v>
      </c>
      <c r="C4686">
        <v>14.6</v>
      </c>
      <c r="D4686">
        <f>H4686/E4686*C4686</f>
        <v>1.3127490631678822</v>
      </c>
      <c r="E4686">
        <f>INDEX(Reference!$A$1:$H$55, MATCH(B4686, Reference!$A$1:$A$55, 0), MATCH(A4686, Reference!$A$1:$H$1, 0))</f>
        <v>417364</v>
      </c>
      <c r="F4686">
        <v>31.312660644000399</v>
      </c>
      <c r="G4686">
        <v>-92.4456800709996</v>
      </c>
      <c r="H4686">
        <v>37527</v>
      </c>
      <c r="I4686" t="s">
        <v>18</v>
      </c>
      <c r="J4686" t="s">
        <v>19</v>
      </c>
      <c r="K4686">
        <v>22</v>
      </c>
      <c r="L4686">
        <v>1697</v>
      </c>
      <c r="M4686" t="s">
        <v>61</v>
      </c>
    </row>
    <row r="4687" spans="1:13" x14ac:dyDescent="0.35">
      <c r="A4687">
        <v>2016</v>
      </c>
      <c r="B4687" t="s">
        <v>34</v>
      </c>
      <c r="C4687">
        <v>12.1</v>
      </c>
      <c r="D4687">
        <f>H4687/E4687*C4687</f>
        <v>0.46983592259993667</v>
      </c>
      <c r="E4687">
        <f>INDEX(Reference!$A$1:$H$55, MATCH(B4687, Reference!$A$1:$A$55, 0), MATCH(A4687, Reference!$A$1:$H$1, 0))</f>
        <v>417364</v>
      </c>
      <c r="F4687">
        <v>31.312660644000399</v>
      </c>
      <c r="G4687">
        <v>-92.4456800709996</v>
      </c>
      <c r="H4687">
        <v>16206</v>
      </c>
      <c r="I4687" t="s">
        <v>22</v>
      </c>
      <c r="J4687" t="s">
        <v>19</v>
      </c>
      <c r="K4687">
        <v>22</v>
      </c>
      <c r="L4687">
        <v>1697</v>
      </c>
      <c r="M4687" t="s">
        <v>55</v>
      </c>
    </row>
    <row r="4688" spans="1:13" x14ac:dyDescent="0.35">
      <c r="A4688">
        <v>2016</v>
      </c>
      <c r="B4688" t="s">
        <v>34</v>
      </c>
      <c r="C4688">
        <v>14.8</v>
      </c>
      <c r="D4688">
        <f>H4688/E4688*C4688</f>
        <v>0.51765461323928286</v>
      </c>
      <c r="E4688">
        <f>INDEX(Reference!$A$1:$H$55, MATCH(B4688, Reference!$A$1:$A$55, 0), MATCH(A4688, Reference!$A$1:$H$1, 0))</f>
        <v>417364</v>
      </c>
      <c r="F4688">
        <v>31.312660644000399</v>
      </c>
      <c r="G4688">
        <v>-92.4456800709996</v>
      </c>
      <c r="H4688">
        <v>14598</v>
      </c>
      <c r="I4688" t="s">
        <v>12</v>
      </c>
      <c r="J4688" t="s">
        <v>13</v>
      </c>
      <c r="K4688">
        <v>22</v>
      </c>
      <c r="L4688">
        <v>1697</v>
      </c>
      <c r="M4688" t="s">
        <v>32</v>
      </c>
    </row>
    <row r="4689" spans="1:13" x14ac:dyDescent="0.35">
      <c r="A4689">
        <v>2016</v>
      </c>
      <c r="B4689" t="s">
        <v>34</v>
      </c>
      <c r="C4689">
        <v>13.7</v>
      </c>
      <c r="D4689">
        <f>H4689/E4689*C4689</f>
        <v>0.70360524625985943</v>
      </c>
      <c r="E4689">
        <f>INDEX(Reference!$A$1:$H$55, MATCH(B4689, Reference!$A$1:$A$55, 0), MATCH(A4689, Reference!$A$1:$H$1, 0))</f>
        <v>417364</v>
      </c>
      <c r="F4689">
        <v>31.312660644000399</v>
      </c>
      <c r="G4689">
        <v>-92.4456800709996</v>
      </c>
      <c r="H4689">
        <v>21435</v>
      </c>
      <c r="I4689" t="s">
        <v>18</v>
      </c>
      <c r="J4689" t="s">
        <v>19</v>
      </c>
      <c r="K4689">
        <v>22</v>
      </c>
      <c r="L4689">
        <v>1697</v>
      </c>
      <c r="M4689" t="s">
        <v>40</v>
      </c>
    </row>
    <row r="4690" spans="1:13" x14ac:dyDescent="0.35">
      <c r="A4690">
        <v>2016</v>
      </c>
      <c r="B4690" t="s">
        <v>34</v>
      </c>
      <c r="C4690">
        <v>18.7</v>
      </c>
      <c r="D4690">
        <f>H4690/E4690*C4690</f>
        <v>0.1240650846742891</v>
      </c>
      <c r="E4690">
        <f>INDEX(Reference!$A$1:$H$55, MATCH(B4690, Reference!$A$1:$A$55, 0), MATCH(A4690, Reference!$A$1:$H$1, 0))</f>
        <v>417364</v>
      </c>
      <c r="F4690">
        <v>31.312660644000399</v>
      </c>
      <c r="G4690">
        <v>-92.4456800709996</v>
      </c>
      <c r="H4690">
        <v>2769</v>
      </c>
      <c r="I4690" t="s">
        <v>12</v>
      </c>
      <c r="J4690" t="s">
        <v>13</v>
      </c>
      <c r="K4690">
        <v>22</v>
      </c>
      <c r="L4690">
        <v>1697</v>
      </c>
      <c r="M4690" t="s">
        <v>16</v>
      </c>
    </row>
    <row r="4691" spans="1:13" x14ac:dyDescent="0.35">
      <c r="A4691">
        <v>2016</v>
      </c>
      <c r="B4691" t="s">
        <v>34</v>
      </c>
      <c r="C4691">
        <v>15.4</v>
      </c>
      <c r="D4691">
        <f>H4691/E4691*C4691</f>
        <v>0.31356130380195707</v>
      </c>
      <c r="E4691">
        <f>INDEX(Reference!$A$1:$H$55, MATCH(B4691, Reference!$A$1:$A$55, 0), MATCH(A4691, Reference!$A$1:$H$1, 0))</f>
        <v>417364</v>
      </c>
      <c r="F4691">
        <v>31.312660644000399</v>
      </c>
      <c r="G4691">
        <v>-92.4456800709996</v>
      </c>
      <c r="H4691">
        <v>8498</v>
      </c>
      <c r="I4691" t="s">
        <v>18</v>
      </c>
      <c r="J4691" t="s">
        <v>19</v>
      </c>
      <c r="K4691">
        <v>22</v>
      </c>
      <c r="L4691">
        <v>1697</v>
      </c>
      <c r="M4691" t="s">
        <v>43</v>
      </c>
    </row>
    <row r="4692" spans="1:13" x14ac:dyDescent="0.35">
      <c r="A4692">
        <v>2016</v>
      </c>
      <c r="B4692" t="s">
        <v>34</v>
      </c>
      <c r="C4692">
        <v>15.3</v>
      </c>
      <c r="D4692">
        <f>H4692/E4692*C4692</f>
        <v>0.47846867482581157</v>
      </c>
      <c r="E4692">
        <f>INDEX(Reference!$A$1:$H$55, MATCH(B4692, Reference!$A$1:$A$55, 0), MATCH(A4692, Reference!$A$1:$H$1, 0))</f>
        <v>417364</v>
      </c>
      <c r="F4692">
        <v>31.312660644000399</v>
      </c>
      <c r="G4692">
        <v>-92.4456800709996</v>
      </c>
      <c r="H4692">
        <v>13052</v>
      </c>
      <c r="I4692" t="s">
        <v>12</v>
      </c>
      <c r="J4692" t="s">
        <v>13</v>
      </c>
      <c r="K4692">
        <v>22</v>
      </c>
      <c r="L4692">
        <v>1697</v>
      </c>
      <c r="M4692" s="1">
        <v>45277</v>
      </c>
    </row>
    <row r="4693" spans="1:13" x14ac:dyDescent="0.35">
      <c r="A4693">
        <v>2016</v>
      </c>
      <c r="B4693" t="s">
        <v>34</v>
      </c>
      <c r="C4693">
        <v>11.9</v>
      </c>
      <c r="D4693">
        <f>H4693/E4693*C4693</f>
        <v>0.6111607613498049</v>
      </c>
      <c r="E4693">
        <f>INDEX(Reference!$A$1:$H$55, MATCH(B4693, Reference!$A$1:$A$55, 0), MATCH(A4693, Reference!$A$1:$H$1, 0))</f>
        <v>417364</v>
      </c>
      <c r="F4693">
        <v>31.312660644000399</v>
      </c>
      <c r="G4693">
        <v>-92.4456800709996</v>
      </c>
      <c r="H4693">
        <v>21435</v>
      </c>
      <c r="I4693" t="s">
        <v>22</v>
      </c>
      <c r="J4693" t="s">
        <v>19</v>
      </c>
      <c r="K4693">
        <v>22</v>
      </c>
      <c r="L4693">
        <v>1697</v>
      </c>
      <c r="M4693" t="s">
        <v>40</v>
      </c>
    </row>
    <row r="4694" spans="1:13" x14ac:dyDescent="0.35">
      <c r="A4694">
        <v>2018</v>
      </c>
      <c r="B4694" t="s">
        <v>34</v>
      </c>
      <c r="C4694">
        <v>12.3</v>
      </c>
      <c r="D4694">
        <f>H4694/E4694*C4694</f>
        <v>1.3553315884292465E-2</v>
      </c>
      <c r="E4694">
        <f>INDEX(Reference!$A$1:$H$55, MATCH(B4694, Reference!$A$1:$A$55, 0), MATCH(A4694, Reference!$A$1:$H$1, 0))</f>
        <v>353028</v>
      </c>
      <c r="F4694">
        <v>31.312660644000399</v>
      </c>
      <c r="G4694">
        <v>-92.4456800709996</v>
      </c>
      <c r="H4694">
        <v>389</v>
      </c>
      <c r="I4694" t="s">
        <v>22</v>
      </c>
      <c r="J4694" t="s">
        <v>19</v>
      </c>
      <c r="K4694">
        <v>22</v>
      </c>
      <c r="L4694">
        <v>1697</v>
      </c>
      <c r="M4694" t="s">
        <v>35</v>
      </c>
    </row>
    <row r="4695" spans="1:13" x14ac:dyDescent="0.35">
      <c r="A4695">
        <v>2018</v>
      </c>
      <c r="B4695" t="s">
        <v>34</v>
      </c>
      <c r="C4695">
        <v>13.4</v>
      </c>
      <c r="D4695">
        <f>H4695/E4695*C4695</f>
        <v>0.68676195655868655</v>
      </c>
      <c r="E4695">
        <f>INDEX(Reference!$A$1:$H$55, MATCH(B4695, Reference!$A$1:$A$55, 0), MATCH(A4695, Reference!$A$1:$H$1, 0))</f>
        <v>353028</v>
      </c>
      <c r="F4695">
        <v>31.312660644000399</v>
      </c>
      <c r="G4695">
        <v>-92.4456800709996</v>
      </c>
      <c r="H4695">
        <v>18093</v>
      </c>
      <c r="I4695" t="s">
        <v>18</v>
      </c>
      <c r="J4695" t="s">
        <v>19</v>
      </c>
      <c r="K4695">
        <v>22</v>
      </c>
      <c r="L4695">
        <v>1697</v>
      </c>
      <c r="M4695" t="s">
        <v>40</v>
      </c>
    </row>
    <row r="4696" spans="1:13" x14ac:dyDescent="0.35">
      <c r="A4696">
        <v>2018</v>
      </c>
      <c r="B4696" t="s">
        <v>34</v>
      </c>
      <c r="C4696">
        <v>14.1</v>
      </c>
      <c r="D4696">
        <f>H4696/E4696*C4696</f>
        <v>0.64143920595533499</v>
      </c>
      <c r="E4696">
        <f>INDEX(Reference!$A$1:$H$55, MATCH(B4696, Reference!$A$1:$A$55, 0), MATCH(A4696, Reference!$A$1:$H$1, 0))</f>
        <v>353028</v>
      </c>
      <c r="F4696">
        <v>31.312660644000399</v>
      </c>
      <c r="G4696">
        <v>-92.4456800709996</v>
      </c>
      <c r="H4696">
        <v>16060</v>
      </c>
      <c r="I4696" t="s">
        <v>18</v>
      </c>
      <c r="J4696" t="s">
        <v>19</v>
      </c>
      <c r="K4696">
        <v>22</v>
      </c>
      <c r="L4696">
        <v>1697</v>
      </c>
      <c r="M4696" t="s">
        <v>32</v>
      </c>
    </row>
    <row r="4697" spans="1:13" x14ac:dyDescent="0.35">
      <c r="A4697">
        <v>2018</v>
      </c>
      <c r="B4697" t="s">
        <v>34</v>
      </c>
      <c r="C4697">
        <v>13.9</v>
      </c>
      <c r="D4697">
        <f>H4697/E4697*C4697</f>
        <v>0.43437007829407304</v>
      </c>
      <c r="E4697">
        <f>INDEX(Reference!$A$1:$H$55, MATCH(B4697, Reference!$A$1:$A$55, 0), MATCH(A4697, Reference!$A$1:$H$1, 0))</f>
        <v>353028</v>
      </c>
      <c r="F4697">
        <v>31.312660644000399</v>
      </c>
      <c r="G4697">
        <v>-92.4456800709996</v>
      </c>
      <c r="H4697">
        <v>11032</v>
      </c>
      <c r="I4697" t="s">
        <v>22</v>
      </c>
      <c r="J4697" t="s">
        <v>19</v>
      </c>
      <c r="K4697">
        <v>22</v>
      </c>
      <c r="L4697">
        <v>1697</v>
      </c>
      <c r="M4697" t="s">
        <v>30</v>
      </c>
    </row>
    <row r="4698" spans="1:13" x14ac:dyDescent="0.35">
      <c r="A4698">
        <v>2018</v>
      </c>
      <c r="B4698" t="s">
        <v>34</v>
      </c>
      <c r="C4698">
        <v>13.7</v>
      </c>
      <c r="D4698">
        <f>H4698/E4698*C4698</f>
        <v>0.46890643235097496</v>
      </c>
      <c r="E4698">
        <f>INDEX(Reference!$A$1:$H$55, MATCH(B4698, Reference!$A$1:$A$55, 0), MATCH(A4698, Reference!$A$1:$H$1, 0))</f>
        <v>353028</v>
      </c>
      <c r="F4698">
        <v>31.312660644000399</v>
      </c>
      <c r="G4698">
        <v>-92.4456800709996</v>
      </c>
      <c r="H4698">
        <v>12083</v>
      </c>
      <c r="I4698" t="s">
        <v>12</v>
      </c>
      <c r="J4698" t="s">
        <v>13</v>
      </c>
      <c r="K4698">
        <v>22</v>
      </c>
      <c r="L4698">
        <v>1697</v>
      </c>
      <c r="M4698" t="s">
        <v>32</v>
      </c>
    </row>
    <row r="4699" spans="1:13" x14ac:dyDescent="0.35">
      <c r="A4699">
        <v>2018</v>
      </c>
      <c r="B4699" t="s">
        <v>34</v>
      </c>
      <c r="C4699">
        <v>19.5</v>
      </c>
      <c r="D4699">
        <f>H4699/E4699*C4699</f>
        <v>0.13245691559876269</v>
      </c>
      <c r="E4699">
        <f>INDEX(Reference!$A$1:$H$55, MATCH(B4699, Reference!$A$1:$A$55, 0), MATCH(A4699, Reference!$A$1:$H$1, 0))</f>
        <v>353028</v>
      </c>
      <c r="F4699">
        <v>31.312660644000399</v>
      </c>
      <c r="G4699">
        <v>-92.4456800709996</v>
      </c>
      <c r="H4699">
        <v>2398</v>
      </c>
      <c r="I4699" t="s">
        <v>12</v>
      </c>
      <c r="J4699" t="s">
        <v>13</v>
      </c>
      <c r="K4699">
        <v>22</v>
      </c>
      <c r="L4699">
        <v>1697</v>
      </c>
      <c r="M4699" t="s">
        <v>16</v>
      </c>
    </row>
    <row r="4700" spans="1:13" x14ac:dyDescent="0.35">
      <c r="A4700">
        <v>2018</v>
      </c>
      <c r="B4700" t="s">
        <v>34</v>
      </c>
      <c r="C4700">
        <v>19.7</v>
      </c>
      <c r="D4700">
        <f>H4700/E4700*C4700</f>
        <v>8.4820467498328746E-3</v>
      </c>
      <c r="E4700">
        <f>INDEX(Reference!$A$1:$H$55, MATCH(B4700, Reference!$A$1:$A$55, 0), MATCH(A4700, Reference!$A$1:$H$1, 0))</f>
        <v>353028</v>
      </c>
      <c r="F4700">
        <v>31.312660644000399</v>
      </c>
      <c r="G4700">
        <v>-92.4456800709996</v>
      </c>
      <c r="H4700">
        <v>152</v>
      </c>
      <c r="I4700" t="s">
        <v>22</v>
      </c>
      <c r="J4700" t="s">
        <v>19</v>
      </c>
      <c r="K4700">
        <v>22</v>
      </c>
      <c r="L4700">
        <v>1697</v>
      </c>
      <c r="M4700" t="s">
        <v>47</v>
      </c>
    </row>
    <row r="4701" spans="1:13" x14ac:dyDescent="0.35">
      <c r="A4701">
        <v>2018</v>
      </c>
      <c r="B4701" t="s">
        <v>34</v>
      </c>
      <c r="C4701">
        <v>13.7</v>
      </c>
      <c r="D4701">
        <f>H4701/E4701*C4701</f>
        <v>0.62052585064074239</v>
      </c>
      <c r="E4701">
        <f>INDEX(Reference!$A$1:$H$55, MATCH(B4701, Reference!$A$1:$A$55, 0), MATCH(A4701, Reference!$A$1:$H$1, 0))</f>
        <v>353028</v>
      </c>
      <c r="F4701">
        <v>31.312660644000399</v>
      </c>
      <c r="G4701">
        <v>-92.4456800709996</v>
      </c>
      <c r="H4701">
        <v>15990</v>
      </c>
      <c r="I4701" t="s">
        <v>22</v>
      </c>
      <c r="J4701" t="s">
        <v>19</v>
      </c>
      <c r="K4701">
        <v>22</v>
      </c>
      <c r="L4701">
        <v>1697</v>
      </c>
      <c r="M4701" t="s">
        <v>23</v>
      </c>
    </row>
    <row r="4702" spans="1:13" x14ac:dyDescent="0.35">
      <c r="A4702">
        <v>2018</v>
      </c>
      <c r="B4702" t="s">
        <v>34</v>
      </c>
      <c r="C4702">
        <v>10.5</v>
      </c>
      <c r="D4702">
        <f>H4702/E4702*C4702</f>
        <v>2.8850402800910977E-2</v>
      </c>
      <c r="E4702">
        <f>INDEX(Reference!$A$1:$H$55, MATCH(B4702, Reference!$A$1:$A$55, 0), MATCH(A4702, Reference!$A$1:$H$1, 0))</f>
        <v>353028</v>
      </c>
      <c r="F4702">
        <v>31.312660644000399</v>
      </c>
      <c r="G4702">
        <v>-92.4456800709996</v>
      </c>
      <c r="H4702">
        <v>970</v>
      </c>
      <c r="I4702" t="s">
        <v>12</v>
      </c>
      <c r="J4702" t="s">
        <v>13</v>
      </c>
      <c r="K4702">
        <v>22</v>
      </c>
      <c r="L4702">
        <v>1697</v>
      </c>
      <c r="M4702" s="1">
        <v>44990</v>
      </c>
    </row>
    <row r="4703" spans="1:13" x14ac:dyDescent="0.35">
      <c r="A4703">
        <v>2018</v>
      </c>
      <c r="B4703" t="s">
        <v>34</v>
      </c>
      <c r="C4703">
        <v>15.8</v>
      </c>
      <c r="D4703">
        <f>H4703/E4703*C4703</f>
        <v>0.4478698573484256</v>
      </c>
      <c r="E4703">
        <f>INDEX(Reference!$A$1:$H$55, MATCH(B4703, Reference!$A$1:$A$55, 0), MATCH(A4703, Reference!$A$1:$H$1, 0))</f>
        <v>353028</v>
      </c>
      <c r="F4703">
        <v>31.312660644000399</v>
      </c>
      <c r="G4703">
        <v>-92.4456800709996</v>
      </c>
      <c r="H4703">
        <v>10007</v>
      </c>
      <c r="I4703" t="s">
        <v>18</v>
      </c>
      <c r="J4703" t="s">
        <v>19</v>
      </c>
      <c r="K4703">
        <v>22</v>
      </c>
      <c r="L4703">
        <v>1697</v>
      </c>
      <c r="M4703" t="s">
        <v>27</v>
      </c>
    </row>
    <row r="4704" spans="1:13" x14ac:dyDescent="0.35">
      <c r="A4704">
        <v>2018</v>
      </c>
      <c r="B4704" t="s">
        <v>34</v>
      </c>
      <c r="C4704">
        <v>16.399999999999999</v>
      </c>
      <c r="D4704">
        <f>H4704/E4704*C4704</f>
        <v>0.56090055179759113</v>
      </c>
      <c r="E4704">
        <f>INDEX(Reference!$A$1:$H$55, MATCH(B4704, Reference!$A$1:$A$55, 0), MATCH(A4704, Reference!$A$1:$H$1, 0))</f>
        <v>353028</v>
      </c>
      <c r="F4704">
        <v>31.312660644000399</v>
      </c>
      <c r="G4704">
        <v>-92.4456800709996</v>
      </c>
      <c r="H4704">
        <v>12074</v>
      </c>
      <c r="I4704" t="s">
        <v>12</v>
      </c>
      <c r="J4704" t="s">
        <v>13</v>
      </c>
      <c r="K4704">
        <v>22</v>
      </c>
      <c r="L4704">
        <v>1697</v>
      </c>
      <c r="M4704" t="s">
        <v>23</v>
      </c>
    </row>
    <row r="4705" spans="1:13" x14ac:dyDescent="0.35">
      <c r="A4705">
        <v>2018</v>
      </c>
      <c r="B4705" t="s">
        <v>34</v>
      </c>
      <c r="C4705">
        <v>14.8</v>
      </c>
      <c r="D4705">
        <f>H4705/E4705*C4705</f>
        <v>0.30423535810190699</v>
      </c>
      <c r="E4705">
        <f>INDEX(Reference!$A$1:$H$55, MATCH(B4705, Reference!$A$1:$A$55, 0), MATCH(A4705, Reference!$A$1:$H$1, 0))</f>
        <v>353028</v>
      </c>
      <c r="F4705">
        <v>31.312660644000399</v>
      </c>
      <c r="G4705">
        <v>-92.4456800709996</v>
      </c>
      <c r="H4705">
        <v>7257</v>
      </c>
      <c r="I4705" t="s">
        <v>18</v>
      </c>
      <c r="J4705" t="s">
        <v>19</v>
      </c>
      <c r="K4705">
        <v>22</v>
      </c>
      <c r="L4705">
        <v>1697</v>
      </c>
      <c r="M4705" t="s">
        <v>43</v>
      </c>
    </row>
    <row r="4706" spans="1:13" x14ac:dyDescent="0.35">
      <c r="A4706">
        <v>2018</v>
      </c>
      <c r="B4706" t="s">
        <v>34</v>
      </c>
      <c r="C4706">
        <v>12</v>
      </c>
      <c r="D4706">
        <f>H4706/E4706*C4706</f>
        <v>0.46775893130289953</v>
      </c>
      <c r="E4706">
        <f>INDEX(Reference!$A$1:$H$55, MATCH(B4706, Reference!$A$1:$A$55, 0), MATCH(A4706, Reference!$A$1:$H$1, 0))</f>
        <v>353028</v>
      </c>
      <c r="F4706">
        <v>31.312660644000399</v>
      </c>
      <c r="G4706">
        <v>-92.4456800709996</v>
      </c>
      <c r="H4706">
        <v>13761</v>
      </c>
      <c r="I4706" t="s">
        <v>22</v>
      </c>
      <c r="J4706" t="s">
        <v>19</v>
      </c>
      <c r="K4706">
        <v>22</v>
      </c>
      <c r="L4706">
        <v>1697</v>
      </c>
      <c r="M4706" t="s">
        <v>55</v>
      </c>
    </row>
    <row r="4707" spans="1:13" x14ac:dyDescent="0.35">
      <c r="A4707">
        <v>2018</v>
      </c>
      <c r="B4707" t="s">
        <v>34</v>
      </c>
      <c r="C4707">
        <v>16.5</v>
      </c>
      <c r="D4707">
        <f>H4707/E4707*C4707</f>
        <v>5.0944967537985657E-3</v>
      </c>
      <c r="E4707">
        <f>INDEX(Reference!$A$1:$H$55, MATCH(B4707, Reference!$A$1:$A$55, 0), MATCH(A4707, Reference!$A$1:$H$1, 0))</f>
        <v>353028</v>
      </c>
      <c r="F4707">
        <v>31.312660644000399</v>
      </c>
      <c r="G4707">
        <v>-92.4456800709996</v>
      </c>
      <c r="H4707">
        <v>109</v>
      </c>
      <c r="I4707" t="s">
        <v>12</v>
      </c>
      <c r="J4707" t="s">
        <v>13</v>
      </c>
      <c r="K4707">
        <v>22</v>
      </c>
      <c r="L4707">
        <v>1697</v>
      </c>
      <c r="M4707" t="s">
        <v>47</v>
      </c>
    </row>
    <row r="4708" spans="1:13" x14ac:dyDescent="0.35">
      <c r="A4708">
        <v>2018</v>
      </c>
      <c r="B4708" t="s">
        <v>34</v>
      </c>
      <c r="C4708">
        <v>13.9</v>
      </c>
      <c r="D4708">
        <f>H4708/E4708*C4708</f>
        <v>1.5316348844850836E-2</v>
      </c>
      <c r="E4708">
        <f>INDEX(Reference!$A$1:$H$55, MATCH(B4708, Reference!$A$1:$A$55, 0), MATCH(A4708, Reference!$A$1:$H$1, 0))</f>
        <v>353028</v>
      </c>
      <c r="F4708">
        <v>31.312660644000399</v>
      </c>
      <c r="G4708">
        <v>-92.4456800709996</v>
      </c>
      <c r="H4708">
        <v>389</v>
      </c>
      <c r="I4708" t="s">
        <v>18</v>
      </c>
      <c r="J4708" t="s">
        <v>19</v>
      </c>
      <c r="K4708">
        <v>22</v>
      </c>
      <c r="L4708">
        <v>1697</v>
      </c>
      <c r="M4708" t="s">
        <v>35</v>
      </c>
    </row>
    <row r="4709" spans="1:13" x14ac:dyDescent="0.35">
      <c r="A4709">
        <v>2018</v>
      </c>
      <c r="B4709" t="s">
        <v>34</v>
      </c>
      <c r="C4709">
        <v>19.8</v>
      </c>
      <c r="D4709">
        <f>H4709/E4709*C4709</f>
        <v>0.19119786532513003</v>
      </c>
      <c r="E4709">
        <f>INDEX(Reference!$A$1:$H$55, MATCH(B4709, Reference!$A$1:$A$55, 0), MATCH(A4709, Reference!$A$1:$H$1, 0))</f>
        <v>353028</v>
      </c>
      <c r="F4709">
        <v>31.312660644000399</v>
      </c>
      <c r="G4709">
        <v>-92.4456800709996</v>
      </c>
      <c r="H4709">
        <v>3409</v>
      </c>
      <c r="I4709" t="s">
        <v>22</v>
      </c>
      <c r="J4709" t="s">
        <v>19</v>
      </c>
      <c r="K4709">
        <v>22</v>
      </c>
      <c r="L4709">
        <v>1697</v>
      </c>
      <c r="M4709" t="s">
        <v>16</v>
      </c>
    </row>
    <row r="4710" spans="1:13" x14ac:dyDescent="0.35">
      <c r="A4710">
        <v>2018</v>
      </c>
      <c r="B4710" t="s">
        <v>34</v>
      </c>
      <c r="C4710">
        <v>8.8000000000000007</v>
      </c>
      <c r="D4710">
        <f>H4710/E4710*C4710</f>
        <v>7.054397951437281E-3</v>
      </c>
      <c r="E4710">
        <f>INDEX(Reference!$A$1:$H$55, MATCH(B4710, Reference!$A$1:$A$55, 0), MATCH(A4710, Reference!$A$1:$H$1, 0))</f>
        <v>353028</v>
      </c>
      <c r="F4710">
        <v>31.312660644000399</v>
      </c>
      <c r="G4710">
        <v>-92.4456800709996</v>
      </c>
      <c r="H4710">
        <v>283</v>
      </c>
      <c r="I4710" t="s">
        <v>12</v>
      </c>
      <c r="J4710" t="s">
        <v>13</v>
      </c>
      <c r="K4710">
        <v>22</v>
      </c>
      <c r="L4710">
        <v>1697</v>
      </c>
      <c r="M4710" t="s">
        <v>35</v>
      </c>
    </row>
    <row r="4711" spans="1:13" x14ac:dyDescent="0.35">
      <c r="A4711">
        <v>2018</v>
      </c>
      <c r="B4711" t="s">
        <v>34</v>
      </c>
      <c r="C4711">
        <v>15.3</v>
      </c>
      <c r="D4711">
        <f>H4711/E4711*C4711</f>
        <v>0.45931030966382269</v>
      </c>
      <c r="E4711">
        <f>INDEX(Reference!$A$1:$H$55, MATCH(B4711, Reference!$A$1:$A$55, 0), MATCH(A4711, Reference!$A$1:$H$1, 0))</f>
        <v>353028</v>
      </c>
      <c r="F4711">
        <v>31.312660644000399</v>
      </c>
      <c r="G4711">
        <v>-92.4456800709996</v>
      </c>
      <c r="H4711">
        <v>10598</v>
      </c>
      <c r="I4711" t="s">
        <v>12</v>
      </c>
      <c r="J4711" t="s">
        <v>13</v>
      </c>
      <c r="K4711">
        <v>22</v>
      </c>
      <c r="L4711">
        <v>1697</v>
      </c>
      <c r="M4711" s="1">
        <v>45277</v>
      </c>
    </row>
    <row r="4712" spans="1:13" x14ac:dyDescent="0.35">
      <c r="A4712">
        <v>2018</v>
      </c>
      <c r="B4712" t="s">
        <v>34</v>
      </c>
      <c r="C4712">
        <v>14.6</v>
      </c>
      <c r="D4712">
        <f>H4712/E4712*C4712</f>
        <v>0.45624483043837882</v>
      </c>
      <c r="E4712">
        <f>INDEX(Reference!$A$1:$H$55, MATCH(B4712, Reference!$A$1:$A$55, 0), MATCH(A4712, Reference!$A$1:$H$1, 0))</f>
        <v>353028</v>
      </c>
      <c r="F4712">
        <v>31.312660644000399</v>
      </c>
      <c r="G4712">
        <v>-92.4456800709996</v>
      </c>
      <c r="H4712">
        <v>11032</v>
      </c>
      <c r="I4712" t="s">
        <v>18</v>
      </c>
      <c r="J4712" t="s">
        <v>19</v>
      </c>
      <c r="K4712">
        <v>22</v>
      </c>
      <c r="L4712">
        <v>1697</v>
      </c>
      <c r="M4712" t="s">
        <v>30</v>
      </c>
    </row>
    <row r="4713" spans="1:13" x14ac:dyDescent="0.35">
      <c r="A4713">
        <v>2018</v>
      </c>
      <c r="B4713" t="s">
        <v>34</v>
      </c>
      <c r="C4713">
        <v>16.3</v>
      </c>
      <c r="D4713">
        <f>H4713/E4713*C4713</f>
        <v>0.38488958382904476</v>
      </c>
      <c r="E4713">
        <f>INDEX(Reference!$A$1:$H$55, MATCH(B4713, Reference!$A$1:$A$55, 0), MATCH(A4713, Reference!$A$1:$H$1, 0))</f>
        <v>353028</v>
      </c>
      <c r="F4713">
        <v>31.312660644000399</v>
      </c>
      <c r="G4713">
        <v>-92.4456800709996</v>
      </c>
      <c r="H4713">
        <v>8336</v>
      </c>
      <c r="I4713" t="s">
        <v>12</v>
      </c>
      <c r="J4713" t="s">
        <v>13</v>
      </c>
      <c r="K4713">
        <v>22</v>
      </c>
      <c r="L4713">
        <v>1697</v>
      </c>
      <c r="M4713" t="s">
        <v>14</v>
      </c>
    </row>
    <row r="4714" spans="1:13" x14ac:dyDescent="0.35">
      <c r="A4714">
        <v>2018</v>
      </c>
      <c r="B4714" t="s">
        <v>34</v>
      </c>
      <c r="C4714">
        <v>14.8</v>
      </c>
      <c r="D4714">
        <f>H4714/E4714*C4714</f>
        <v>0.34184030728440801</v>
      </c>
      <c r="E4714">
        <f>INDEX(Reference!$A$1:$H$55, MATCH(B4714, Reference!$A$1:$A$55, 0), MATCH(A4714, Reference!$A$1:$H$1, 0))</f>
        <v>353028</v>
      </c>
      <c r="F4714">
        <v>31.312660644000399</v>
      </c>
      <c r="G4714">
        <v>-92.4456800709996</v>
      </c>
      <c r="H4714">
        <v>8154</v>
      </c>
      <c r="I4714" t="s">
        <v>12</v>
      </c>
      <c r="J4714" t="s">
        <v>13</v>
      </c>
      <c r="K4714">
        <v>22</v>
      </c>
      <c r="L4714">
        <v>1697</v>
      </c>
      <c r="M4714" t="s">
        <v>27</v>
      </c>
    </row>
    <row r="4715" spans="1:13" x14ac:dyDescent="0.35">
      <c r="A4715">
        <v>2018</v>
      </c>
      <c r="B4715" t="s">
        <v>34</v>
      </c>
      <c r="C4715">
        <v>11.6</v>
      </c>
      <c r="D4715">
        <f>H4715/E4715*C4715</f>
        <v>0.59451035045378842</v>
      </c>
      <c r="E4715">
        <f>INDEX(Reference!$A$1:$H$55, MATCH(B4715, Reference!$A$1:$A$55, 0), MATCH(A4715, Reference!$A$1:$H$1, 0))</f>
        <v>353028</v>
      </c>
      <c r="F4715">
        <v>31.312660644000399</v>
      </c>
      <c r="G4715">
        <v>-92.4456800709996</v>
      </c>
      <c r="H4715">
        <v>18093</v>
      </c>
      <c r="I4715" t="s">
        <v>22</v>
      </c>
      <c r="J4715" t="s">
        <v>19</v>
      </c>
      <c r="K4715">
        <v>22</v>
      </c>
      <c r="L4715">
        <v>1697</v>
      </c>
      <c r="M4715" t="s">
        <v>40</v>
      </c>
    </row>
    <row r="4716" spans="1:13" x14ac:dyDescent="0.35">
      <c r="A4716">
        <v>2018</v>
      </c>
      <c r="B4716" t="s">
        <v>34</v>
      </c>
      <c r="C4716">
        <v>15.8</v>
      </c>
      <c r="D4716">
        <f>H4716/E4716*C4716</f>
        <v>6.8028598298151997E-3</v>
      </c>
      <c r="E4716">
        <f>INDEX(Reference!$A$1:$H$55, MATCH(B4716, Reference!$A$1:$A$55, 0), MATCH(A4716, Reference!$A$1:$H$1, 0))</f>
        <v>353028</v>
      </c>
      <c r="F4716">
        <v>31.312660644000399</v>
      </c>
      <c r="G4716">
        <v>-92.4456800709996</v>
      </c>
      <c r="H4716">
        <v>152</v>
      </c>
      <c r="I4716" t="s">
        <v>18</v>
      </c>
      <c r="J4716" t="s">
        <v>19</v>
      </c>
      <c r="K4716">
        <v>22</v>
      </c>
      <c r="L4716">
        <v>1697</v>
      </c>
      <c r="M4716" t="s">
        <v>47</v>
      </c>
    </row>
    <row r="4717" spans="1:13" x14ac:dyDescent="0.35">
      <c r="A4717">
        <v>2018</v>
      </c>
      <c r="B4717" t="s">
        <v>34</v>
      </c>
      <c r="C4717">
        <v>14.5</v>
      </c>
      <c r="D4717">
        <f>H4717/E4717*C4717</f>
        <v>1.3163969996714142</v>
      </c>
      <c r="E4717">
        <f>INDEX(Reference!$A$1:$H$55, MATCH(B4717, Reference!$A$1:$A$55, 0), MATCH(A4717, Reference!$A$1:$H$1, 0))</f>
        <v>353028</v>
      </c>
      <c r="F4717">
        <v>31.312660644000399</v>
      </c>
      <c r="G4717">
        <v>-92.4456800709996</v>
      </c>
      <c r="H4717">
        <v>32050</v>
      </c>
      <c r="I4717" t="s">
        <v>18</v>
      </c>
      <c r="J4717" t="s">
        <v>19</v>
      </c>
      <c r="K4717">
        <v>22</v>
      </c>
      <c r="L4717">
        <v>1697</v>
      </c>
      <c r="M4717" t="s">
        <v>61</v>
      </c>
    </row>
    <row r="4718" spans="1:13" x14ac:dyDescent="0.35">
      <c r="A4718">
        <v>2018</v>
      </c>
      <c r="B4718" t="s">
        <v>34</v>
      </c>
      <c r="C4718">
        <v>13.2</v>
      </c>
      <c r="D4718">
        <f>H4718/E4718*C4718</f>
        <v>0.37416975424045679</v>
      </c>
      <c r="E4718">
        <f>INDEX(Reference!$A$1:$H$55, MATCH(B4718, Reference!$A$1:$A$55, 0), MATCH(A4718, Reference!$A$1:$H$1, 0))</f>
        <v>353028</v>
      </c>
      <c r="F4718">
        <v>31.312660644000399</v>
      </c>
      <c r="G4718">
        <v>-92.4456800709996</v>
      </c>
      <c r="H4718">
        <v>10007</v>
      </c>
      <c r="I4718" t="s">
        <v>22</v>
      </c>
      <c r="J4718" t="s">
        <v>19</v>
      </c>
      <c r="K4718">
        <v>22</v>
      </c>
      <c r="L4718">
        <v>1697</v>
      </c>
      <c r="M4718" t="s">
        <v>27</v>
      </c>
    </row>
    <row r="4719" spans="1:13" x14ac:dyDescent="0.35">
      <c r="A4719">
        <v>2018</v>
      </c>
      <c r="B4719" t="s">
        <v>34</v>
      </c>
      <c r="C4719">
        <v>15.1</v>
      </c>
      <c r="D4719">
        <f>H4719/E4719*C4719</f>
        <v>1.0332628006843649</v>
      </c>
      <c r="E4719">
        <f>INDEX(Reference!$A$1:$H$55, MATCH(B4719, Reference!$A$1:$A$55, 0), MATCH(A4719, Reference!$A$1:$H$1, 0))</f>
        <v>353028</v>
      </c>
      <c r="F4719">
        <v>31.312660644000399</v>
      </c>
      <c r="G4719">
        <v>-92.4456800709996</v>
      </c>
      <c r="H4719">
        <v>24157</v>
      </c>
      <c r="I4719" t="s">
        <v>12</v>
      </c>
      <c r="J4719" t="s">
        <v>13</v>
      </c>
      <c r="K4719">
        <v>22</v>
      </c>
      <c r="L4719">
        <v>1697</v>
      </c>
      <c r="M4719" t="s">
        <v>61</v>
      </c>
    </row>
    <row r="4720" spans="1:13" x14ac:dyDescent="0.35">
      <c r="A4720">
        <v>2018</v>
      </c>
      <c r="B4720" t="s">
        <v>34</v>
      </c>
      <c r="C4720">
        <v>14.3</v>
      </c>
      <c r="D4720">
        <f>H4720/E4720*C4720</f>
        <v>0.55741272646928863</v>
      </c>
      <c r="E4720">
        <f>INDEX(Reference!$A$1:$H$55, MATCH(B4720, Reference!$A$1:$A$55, 0), MATCH(A4720, Reference!$A$1:$H$1, 0))</f>
        <v>353028</v>
      </c>
      <c r="F4720">
        <v>31.312660644000399</v>
      </c>
      <c r="G4720">
        <v>-92.4456800709996</v>
      </c>
      <c r="H4720">
        <v>13761</v>
      </c>
      <c r="I4720" t="s">
        <v>18</v>
      </c>
      <c r="J4720" t="s">
        <v>19</v>
      </c>
      <c r="K4720">
        <v>22</v>
      </c>
      <c r="L4720">
        <v>1697</v>
      </c>
      <c r="M4720" t="s">
        <v>55</v>
      </c>
    </row>
    <row r="4721" spans="1:13" x14ac:dyDescent="0.35">
      <c r="A4721">
        <v>2018</v>
      </c>
      <c r="B4721" t="s">
        <v>34</v>
      </c>
      <c r="C4721">
        <v>13.1</v>
      </c>
      <c r="D4721">
        <f>H4721/E4721*C4721</f>
        <v>0.15781836001676922</v>
      </c>
      <c r="E4721">
        <f>INDEX(Reference!$A$1:$H$55, MATCH(B4721, Reference!$A$1:$A$55, 0), MATCH(A4721, Reference!$A$1:$H$1, 0))</f>
        <v>353028</v>
      </c>
      <c r="F4721">
        <v>31.312660644000399</v>
      </c>
      <c r="G4721">
        <v>-92.4456800709996</v>
      </c>
      <c r="H4721">
        <v>4253</v>
      </c>
      <c r="I4721" t="s">
        <v>12</v>
      </c>
      <c r="J4721" t="s">
        <v>13</v>
      </c>
      <c r="K4721">
        <v>22</v>
      </c>
      <c r="L4721">
        <v>1697</v>
      </c>
      <c r="M4721" s="1">
        <v>45088</v>
      </c>
    </row>
    <row r="4722" spans="1:13" x14ac:dyDescent="0.35">
      <c r="A4722">
        <v>2018</v>
      </c>
      <c r="B4722" t="s">
        <v>34</v>
      </c>
      <c r="C4722">
        <v>12.4</v>
      </c>
      <c r="D4722">
        <f>H4722/E4722*C4722</f>
        <v>0.5641025641025641</v>
      </c>
      <c r="E4722">
        <f>INDEX(Reference!$A$1:$H$55, MATCH(B4722, Reference!$A$1:$A$55, 0), MATCH(A4722, Reference!$A$1:$H$1, 0))</f>
        <v>353028</v>
      </c>
      <c r="F4722">
        <v>31.312660644000399</v>
      </c>
      <c r="G4722">
        <v>-92.4456800709996</v>
      </c>
      <c r="H4722">
        <v>16060</v>
      </c>
      <c r="I4722" t="s">
        <v>22</v>
      </c>
      <c r="J4722" t="s">
        <v>19</v>
      </c>
      <c r="K4722">
        <v>22</v>
      </c>
      <c r="L4722">
        <v>1697</v>
      </c>
      <c r="M4722" t="s">
        <v>32</v>
      </c>
    </row>
    <row r="4723" spans="1:13" x14ac:dyDescent="0.35">
      <c r="A4723">
        <v>2018</v>
      </c>
      <c r="B4723" t="s">
        <v>34</v>
      </c>
      <c r="C4723">
        <v>14.6</v>
      </c>
      <c r="D4723">
        <f>H4723/E4723*C4723</f>
        <v>0.54644334160463193</v>
      </c>
      <c r="E4723">
        <f>INDEX(Reference!$A$1:$H$55, MATCH(B4723, Reference!$A$1:$A$55, 0), MATCH(A4723, Reference!$A$1:$H$1, 0))</f>
        <v>353028</v>
      </c>
      <c r="F4723">
        <v>31.312660644000399</v>
      </c>
      <c r="G4723">
        <v>-92.4456800709996</v>
      </c>
      <c r="H4723">
        <v>13213</v>
      </c>
      <c r="I4723" t="s">
        <v>12</v>
      </c>
      <c r="J4723" t="s">
        <v>13</v>
      </c>
      <c r="K4723">
        <v>22</v>
      </c>
      <c r="L4723">
        <v>1697</v>
      </c>
      <c r="M4723" t="s">
        <v>40</v>
      </c>
    </row>
    <row r="4724" spans="1:13" x14ac:dyDescent="0.35">
      <c r="A4724">
        <v>2018</v>
      </c>
      <c r="B4724" t="s">
        <v>34</v>
      </c>
      <c r="C4724">
        <v>14.9</v>
      </c>
      <c r="D4724">
        <f>H4724/E4724*C4724</f>
        <v>0.67487847989394611</v>
      </c>
      <c r="E4724">
        <f>INDEX(Reference!$A$1:$H$55, MATCH(B4724, Reference!$A$1:$A$55, 0), MATCH(A4724, Reference!$A$1:$H$1, 0))</f>
        <v>353028</v>
      </c>
      <c r="F4724">
        <v>31.312660644000399</v>
      </c>
      <c r="G4724">
        <v>-92.4456800709996</v>
      </c>
      <c r="H4724">
        <v>15990</v>
      </c>
      <c r="I4724" t="s">
        <v>18</v>
      </c>
      <c r="J4724" t="s">
        <v>19</v>
      </c>
      <c r="K4724">
        <v>22</v>
      </c>
      <c r="L4724">
        <v>1697</v>
      </c>
      <c r="M4724" t="s">
        <v>23</v>
      </c>
    </row>
    <row r="4725" spans="1:13" x14ac:dyDescent="0.35">
      <c r="A4725">
        <v>2018</v>
      </c>
      <c r="B4725" t="s">
        <v>34</v>
      </c>
      <c r="C4725">
        <v>13</v>
      </c>
      <c r="D4725">
        <f>H4725/E4725*C4725</f>
        <v>1.1802179997054059</v>
      </c>
      <c r="E4725">
        <f>INDEX(Reference!$A$1:$H$55, MATCH(B4725, Reference!$A$1:$A$55, 0), MATCH(A4725, Reference!$A$1:$H$1, 0))</f>
        <v>353028</v>
      </c>
      <c r="F4725">
        <v>31.312660644000399</v>
      </c>
      <c r="G4725">
        <v>-92.4456800709996</v>
      </c>
      <c r="H4725">
        <v>32050</v>
      </c>
      <c r="I4725" t="s">
        <v>22</v>
      </c>
      <c r="J4725" t="s">
        <v>19</v>
      </c>
      <c r="K4725">
        <v>22</v>
      </c>
      <c r="L4725">
        <v>1697</v>
      </c>
      <c r="M4725" t="s">
        <v>61</v>
      </c>
    </row>
    <row r="4726" spans="1:13" x14ac:dyDescent="0.35">
      <c r="A4726">
        <v>2018</v>
      </c>
      <c r="B4726" t="s">
        <v>34</v>
      </c>
      <c r="C4726">
        <v>13.8</v>
      </c>
      <c r="D4726">
        <f>H4726/E4726*C4726</f>
        <v>0.28367891498691328</v>
      </c>
      <c r="E4726">
        <f>INDEX(Reference!$A$1:$H$55, MATCH(B4726, Reference!$A$1:$A$55, 0), MATCH(A4726, Reference!$A$1:$H$1, 0))</f>
        <v>353028</v>
      </c>
      <c r="F4726">
        <v>31.312660644000399</v>
      </c>
      <c r="G4726">
        <v>-92.4456800709996</v>
      </c>
      <c r="H4726">
        <v>7257</v>
      </c>
      <c r="I4726" t="s">
        <v>22</v>
      </c>
      <c r="J4726" t="s">
        <v>19</v>
      </c>
      <c r="K4726">
        <v>22</v>
      </c>
      <c r="L4726">
        <v>1697</v>
      </c>
      <c r="M4726" t="s">
        <v>43</v>
      </c>
    </row>
    <row r="4727" spans="1:13" x14ac:dyDescent="0.35">
      <c r="A4727">
        <v>2018</v>
      </c>
      <c r="B4727" t="s">
        <v>34</v>
      </c>
      <c r="C4727">
        <v>16.7</v>
      </c>
      <c r="D4727">
        <f>H4727/E4727*C4727</f>
        <v>0.16126284600654905</v>
      </c>
      <c r="E4727">
        <f>INDEX(Reference!$A$1:$H$55, MATCH(B4727, Reference!$A$1:$A$55, 0), MATCH(A4727, Reference!$A$1:$H$1, 0))</f>
        <v>353028</v>
      </c>
      <c r="F4727">
        <v>31.312660644000399</v>
      </c>
      <c r="G4727">
        <v>-92.4456800709996</v>
      </c>
      <c r="H4727">
        <v>3409</v>
      </c>
      <c r="I4727" t="s">
        <v>18</v>
      </c>
      <c r="J4727" t="s">
        <v>19</v>
      </c>
      <c r="K4727">
        <v>22</v>
      </c>
      <c r="L4727">
        <v>1697</v>
      </c>
      <c r="M4727" t="s">
        <v>16</v>
      </c>
    </row>
    <row r="4728" spans="1:13" x14ac:dyDescent="0.35">
      <c r="A4728">
        <v>2020</v>
      </c>
      <c r="B4728" t="s">
        <v>34</v>
      </c>
      <c r="C4728">
        <v>7</v>
      </c>
      <c r="D4728">
        <f>H4728/E4728*C4728</f>
        <v>5.4098748914493235E-3</v>
      </c>
      <c r="E4728">
        <f>INDEX(Reference!$A$1:$H$55, MATCH(B4728, Reference!$A$1:$A$55, 0), MATCH(A4728, Reference!$A$1:$H$1, 0))</f>
        <v>240671</v>
      </c>
      <c r="F4728">
        <v>31.312660644000399</v>
      </c>
      <c r="G4728">
        <v>-92.4456800709996</v>
      </c>
      <c r="H4728">
        <v>186</v>
      </c>
      <c r="I4728" t="s">
        <v>12</v>
      </c>
      <c r="J4728" t="s">
        <v>13</v>
      </c>
      <c r="K4728">
        <v>22</v>
      </c>
      <c r="L4728">
        <v>1697</v>
      </c>
      <c r="M4728" t="s">
        <v>35</v>
      </c>
    </row>
    <row r="4729" spans="1:13" x14ac:dyDescent="0.35">
      <c r="A4729">
        <v>2020</v>
      </c>
      <c r="B4729" t="s">
        <v>34</v>
      </c>
      <c r="C4729">
        <v>9</v>
      </c>
      <c r="D4729">
        <f>H4729/E4729*C4729</f>
        <v>4.1770716039738892E-2</v>
      </c>
      <c r="E4729">
        <f>INDEX(Reference!$A$1:$H$55, MATCH(B4729, Reference!$A$1:$A$55, 0), MATCH(A4729, Reference!$A$1:$H$1, 0))</f>
        <v>240671</v>
      </c>
      <c r="F4729">
        <v>31.312660644000399</v>
      </c>
      <c r="G4729">
        <v>-92.4456800709996</v>
      </c>
      <c r="H4729">
        <v>1117</v>
      </c>
      <c r="I4729" t="s">
        <v>12</v>
      </c>
      <c r="J4729" t="s">
        <v>13</v>
      </c>
      <c r="K4729">
        <v>22</v>
      </c>
      <c r="L4729">
        <v>1697</v>
      </c>
      <c r="M4729" s="1">
        <v>44990</v>
      </c>
    </row>
    <row r="4730" spans="1:13" x14ac:dyDescent="0.35">
      <c r="A4730">
        <v>2020</v>
      </c>
      <c r="B4730" t="s">
        <v>34</v>
      </c>
      <c r="C4730">
        <v>14.6</v>
      </c>
      <c r="D4730">
        <f>H4730/E4730*C4730</f>
        <v>0.46334955187787474</v>
      </c>
      <c r="E4730">
        <f>INDEX(Reference!$A$1:$H$55, MATCH(B4730, Reference!$A$1:$A$55, 0), MATCH(A4730, Reference!$A$1:$H$1, 0))</f>
        <v>240671</v>
      </c>
      <c r="F4730">
        <v>31.312660644000399</v>
      </c>
      <c r="G4730">
        <v>-92.4456800709996</v>
      </c>
      <c r="H4730">
        <v>7638</v>
      </c>
      <c r="I4730" t="s">
        <v>22</v>
      </c>
      <c r="J4730" t="s">
        <v>19</v>
      </c>
      <c r="K4730">
        <v>22</v>
      </c>
      <c r="L4730">
        <v>1697</v>
      </c>
      <c r="M4730" t="s">
        <v>30</v>
      </c>
    </row>
    <row r="4731" spans="1:13" x14ac:dyDescent="0.35">
      <c r="A4731">
        <v>2020</v>
      </c>
      <c r="B4731" t="s">
        <v>34</v>
      </c>
      <c r="C4731">
        <v>17.7</v>
      </c>
      <c r="D4731">
        <f>H4731/E4731*C4731</f>
        <v>0.14392635589663896</v>
      </c>
      <c r="E4731">
        <f>INDEX(Reference!$A$1:$H$55, MATCH(B4731, Reference!$A$1:$A$55, 0), MATCH(A4731, Reference!$A$1:$H$1, 0))</f>
        <v>240671</v>
      </c>
      <c r="F4731">
        <v>31.312660644000399</v>
      </c>
      <c r="G4731">
        <v>-92.4456800709996</v>
      </c>
      <c r="H4731">
        <v>1957</v>
      </c>
      <c r="I4731" t="s">
        <v>18</v>
      </c>
      <c r="J4731" t="s">
        <v>19</v>
      </c>
      <c r="K4731">
        <v>22</v>
      </c>
      <c r="L4731">
        <v>1697</v>
      </c>
      <c r="M4731" t="s">
        <v>16</v>
      </c>
    </row>
    <row r="4732" spans="1:13" x14ac:dyDescent="0.35">
      <c r="A4732">
        <v>2020</v>
      </c>
      <c r="B4732" t="s">
        <v>34</v>
      </c>
      <c r="C4732">
        <v>13.5</v>
      </c>
      <c r="D4732">
        <f>H4732/E4732*C4732</f>
        <v>0.58768817181962096</v>
      </c>
      <c r="E4732">
        <f>INDEX(Reference!$A$1:$H$55, MATCH(B4732, Reference!$A$1:$A$55, 0), MATCH(A4732, Reference!$A$1:$H$1, 0))</f>
        <v>240671</v>
      </c>
      <c r="F4732">
        <v>31.312660644000399</v>
      </c>
      <c r="G4732">
        <v>-92.4456800709996</v>
      </c>
      <c r="H4732">
        <v>10477</v>
      </c>
      <c r="I4732" t="s">
        <v>18</v>
      </c>
      <c r="J4732" t="s">
        <v>19</v>
      </c>
      <c r="K4732">
        <v>22</v>
      </c>
      <c r="L4732">
        <v>1697</v>
      </c>
      <c r="M4732" t="s">
        <v>32</v>
      </c>
    </row>
    <row r="4733" spans="1:13" x14ac:dyDescent="0.35">
      <c r="A4733">
        <v>2020</v>
      </c>
      <c r="B4733" t="s">
        <v>34</v>
      </c>
      <c r="C4733">
        <v>14</v>
      </c>
      <c r="D4733">
        <f>H4733/E4733*C4733</f>
        <v>0.39102343032604675</v>
      </c>
      <c r="E4733">
        <f>INDEX(Reference!$A$1:$H$55, MATCH(B4733, Reference!$A$1:$A$55, 0), MATCH(A4733, Reference!$A$1:$H$1, 0))</f>
        <v>240671</v>
      </c>
      <c r="F4733">
        <v>31.312660644000399</v>
      </c>
      <c r="G4733">
        <v>-92.4456800709996</v>
      </c>
      <c r="H4733">
        <v>6722</v>
      </c>
      <c r="I4733" t="s">
        <v>22</v>
      </c>
      <c r="J4733" t="s">
        <v>19</v>
      </c>
      <c r="K4733">
        <v>22</v>
      </c>
      <c r="L4733">
        <v>1697</v>
      </c>
      <c r="M4733" t="s">
        <v>27</v>
      </c>
    </row>
    <row r="4734" spans="1:13" x14ac:dyDescent="0.35">
      <c r="A4734">
        <v>2020</v>
      </c>
      <c r="B4734" t="s">
        <v>34</v>
      </c>
      <c r="C4734">
        <v>14.1</v>
      </c>
      <c r="D4734">
        <f>H4734/E4734*C4734</f>
        <v>3.7495169754561209E-3</v>
      </c>
      <c r="E4734">
        <f>INDEX(Reference!$A$1:$H$55, MATCH(B4734, Reference!$A$1:$A$55, 0), MATCH(A4734, Reference!$A$1:$H$1, 0))</f>
        <v>240671</v>
      </c>
      <c r="F4734">
        <v>31.312660644000399</v>
      </c>
      <c r="G4734">
        <v>-92.4456800709996</v>
      </c>
      <c r="H4734">
        <v>64</v>
      </c>
      <c r="I4734" t="s">
        <v>12</v>
      </c>
      <c r="J4734" t="s">
        <v>13</v>
      </c>
      <c r="K4734">
        <v>22</v>
      </c>
      <c r="L4734">
        <v>1697</v>
      </c>
      <c r="M4734" t="s">
        <v>47</v>
      </c>
    </row>
    <row r="4735" spans="1:13" x14ac:dyDescent="0.35">
      <c r="A4735">
        <v>2020</v>
      </c>
      <c r="B4735" t="s">
        <v>34</v>
      </c>
      <c r="C4735">
        <v>13.3</v>
      </c>
      <c r="D4735">
        <f>H4735/E4735*C4735</f>
        <v>0.57898168038525621</v>
      </c>
      <c r="E4735">
        <f>INDEX(Reference!$A$1:$H$55, MATCH(B4735, Reference!$A$1:$A$55, 0), MATCH(A4735, Reference!$A$1:$H$1, 0))</f>
        <v>240671</v>
      </c>
      <c r="F4735">
        <v>31.312660644000399</v>
      </c>
      <c r="G4735">
        <v>-92.4456800709996</v>
      </c>
      <c r="H4735">
        <v>10477</v>
      </c>
      <c r="I4735" t="s">
        <v>22</v>
      </c>
      <c r="J4735" t="s">
        <v>19</v>
      </c>
      <c r="K4735">
        <v>22</v>
      </c>
      <c r="L4735">
        <v>1697</v>
      </c>
      <c r="M4735" t="s">
        <v>32</v>
      </c>
    </row>
    <row r="4736" spans="1:13" x14ac:dyDescent="0.35">
      <c r="A4736">
        <v>2020</v>
      </c>
      <c r="B4736" t="s">
        <v>34</v>
      </c>
      <c r="C4736">
        <v>14</v>
      </c>
      <c r="D4736">
        <f>H4736/E4736*C4736</f>
        <v>0.23948876266770822</v>
      </c>
      <c r="E4736">
        <f>INDEX(Reference!$A$1:$H$55, MATCH(B4736, Reference!$A$1:$A$55, 0), MATCH(A4736, Reference!$A$1:$H$1, 0))</f>
        <v>240671</v>
      </c>
      <c r="F4736">
        <v>31.312660644000399</v>
      </c>
      <c r="G4736">
        <v>-92.4456800709996</v>
      </c>
      <c r="H4736">
        <v>4117</v>
      </c>
      <c r="I4736" t="s">
        <v>18</v>
      </c>
      <c r="J4736" t="s">
        <v>19</v>
      </c>
      <c r="K4736">
        <v>22</v>
      </c>
      <c r="L4736">
        <v>1697</v>
      </c>
      <c r="M4736" t="s">
        <v>43</v>
      </c>
    </row>
    <row r="4737" spans="1:13" x14ac:dyDescent="0.35">
      <c r="A4737">
        <v>2020</v>
      </c>
      <c r="B4737" t="s">
        <v>34</v>
      </c>
      <c r="C4737">
        <v>14.4</v>
      </c>
      <c r="D4737">
        <f>H4737/E4737*C4737</f>
        <v>0.4570022977425614</v>
      </c>
      <c r="E4737">
        <f>INDEX(Reference!$A$1:$H$55, MATCH(B4737, Reference!$A$1:$A$55, 0), MATCH(A4737, Reference!$A$1:$H$1, 0))</f>
        <v>240671</v>
      </c>
      <c r="F4737">
        <v>31.312660644000399</v>
      </c>
      <c r="G4737">
        <v>-92.4456800709996</v>
      </c>
      <c r="H4737">
        <v>7638</v>
      </c>
      <c r="I4737" t="s">
        <v>18</v>
      </c>
      <c r="J4737" t="s">
        <v>19</v>
      </c>
      <c r="K4737">
        <v>22</v>
      </c>
      <c r="L4737">
        <v>1697</v>
      </c>
      <c r="M4737" t="s">
        <v>30</v>
      </c>
    </row>
    <row r="4738" spans="1:13" x14ac:dyDescent="0.35">
      <c r="A4738">
        <v>2020</v>
      </c>
      <c r="B4738" t="s">
        <v>34</v>
      </c>
      <c r="C4738">
        <v>15.3</v>
      </c>
      <c r="D4738">
        <f>H4738/E4738*C4738</f>
        <v>0.261727004915424</v>
      </c>
      <c r="E4738">
        <f>INDEX(Reference!$A$1:$H$55, MATCH(B4738, Reference!$A$1:$A$55, 0), MATCH(A4738, Reference!$A$1:$H$1, 0))</f>
        <v>240671</v>
      </c>
      <c r="F4738">
        <v>31.312660644000399</v>
      </c>
      <c r="G4738">
        <v>-92.4456800709996</v>
      </c>
      <c r="H4738">
        <v>4117</v>
      </c>
      <c r="I4738" t="s">
        <v>22</v>
      </c>
      <c r="J4738" t="s">
        <v>19</v>
      </c>
      <c r="K4738">
        <v>22</v>
      </c>
      <c r="L4738">
        <v>1697</v>
      </c>
      <c r="M4738" t="s">
        <v>43</v>
      </c>
    </row>
    <row r="4739" spans="1:13" x14ac:dyDescent="0.35">
      <c r="A4739">
        <v>2020</v>
      </c>
      <c r="B4739" t="s">
        <v>34</v>
      </c>
      <c r="C4739">
        <v>14.3</v>
      </c>
      <c r="D4739">
        <f>H4739/E4739*C4739</f>
        <v>0.6305948784855675</v>
      </c>
      <c r="E4739">
        <f>INDEX(Reference!$A$1:$H$55, MATCH(B4739, Reference!$A$1:$A$55, 0), MATCH(A4739, Reference!$A$1:$H$1, 0))</f>
        <v>240671</v>
      </c>
      <c r="F4739">
        <v>31.312660644000399</v>
      </c>
      <c r="G4739">
        <v>-92.4456800709996</v>
      </c>
      <c r="H4739">
        <v>10613</v>
      </c>
      <c r="I4739" t="s">
        <v>18</v>
      </c>
      <c r="J4739" t="s">
        <v>19</v>
      </c>
      <c r="K4739">
        <v>22</v>
      </c>
      <c r="L4739">
        <v>1697</v>
      </c>
      <c r="M4739" t="s">
        <v>23</v>
      </c>
    </row>
    <row r="4740" spans="1:13" x14ac:dyDescent="0.35">
      <c r="A4740">
        <v>2020</v>
      </c>
      <c r="B4740" t="s">
        <v>34</v>
      </c>
      <c r="C4740">
        <v>13.3</v>
      </c>
      <c r="D4740">
        <f>H4740/E4740*C4740</f>
        <v>0.49973573883018735</v>
      </c>
      <c r="E4740">
        <f>INDEX(Reference!$A$1:$H$55, MATCH(B4740, Reference!$A$1:$A$55, 0), MATCH(A4740, Reference!$A$1:$H$1, 0))</f>
        <v>240671</v>
      </c>
      <c r="F4740">
        <v>31.312660644000399</v>
      </c>
      <c r="G4740">
        <v>-92.4456800709996</v>
      </c>
      <c r="H4740">
        <v>9043</v>
      </c>
      <c r="I4740" t="s">
        <v>12</v>
      </c>
      <c r="J4740" t="s">
        <v>13</v>
      </c>
      <c r="K4740">
        <v>22</v>
      </c>
      <c r="L4740">
        <v>1697</v>
      </c>
      <c r="M4740" t="s">
        <v>32</v>
      </c>
    </row>
    <row r="4741" spans="1:13" x14ac:dyDescent="0.35">
      <c r="A4741">
        <v>2020</v>
      </c>
      <c r="B4741" t="s">
        <v>34</v>
      </c>
      <c r="C4741">
        <v>11.6</v>
      </c>
      <c r="D4741">
        <f>H4741/E4741*C4741</f>
        <v>1.0410892878660078E-2</v>
      </c>
      <c r="E4741">
        <f>INDEX(Reference!$A$1:$H$55, MATCH(B4741, Reference!$A$1:$A$55, 0), MATCH(A4741, Reference!$A$1:$H$1, 0))</f>
        <v>240671</v>
      </c>
      <c r="F4741">
        <v>31.312660644000399</v>
      </c>
      <c r="G4741">
        <v>-92.4456800709996</v>
      </c>
      <c r="H4741">
        <v>216</v>
      </c>
      <c r="I4741" t="s">
        <v>22</v>
      </c>
      <c r="J4741" t="s">
        <v>19</v>
      </c>
      <c r="K4741">
        <v>22</v>
      </c>
      <c r="L4741">
        <v>1697</v>
      </c>
      <c r="M4741" t="s">
        <v>35</v>
      </c>
    </row>
    <row r="4742" spans="1:13" x14ac:dyDescent="0.35">
      <c r="A4742">
        <v>2020</v>
      </c>
      <c r="B4742" t="s">
        <v>34</v>
      </c>
      <c r="C4742">
        <v>12.8</v>
      </c>
      <c r="D4742">
        <f>H4742/E4742*C4742</f>
        <v>0.64257679570866455</v>
      </c>
      <c r="E4742">
        <f>INDEX(Reference!$A$1:$H$55, MATCH(B4742, Reference!$A$1:$A$55, 0), MATCH(A4742, Reference!$A$1:$H$1, 0))</f>
        <v>240671</v>
      </c>
      <c r="F4742">
        <v>31.312660644000399</v>
      </c>
      <c r="G4742">
        <v>-92.4456800709996</v>
      </c>
      <c r="H4742">
        <v>12082</v>
      </c>
      <c r="I4742" t="s">
        <v>18</v>
      </c>
      <c r="J4742" t="s">
        <v>19</v>
      </c>
      <c r="K4742">
        <v>22</v>
      </c>
      <c r="L4742">
        <v>1697</v>
      </c>
      <c r="M4742" t="s">
        <v>40</v>
      </c>
    </row>
    <row r="4743" spans="1:13" x14ac:dyDescent="0.35">
      <c r="A4743">
        <v>2020</v>
      </c>
      <c r="B4743" t="s">
        <v>34</v>
      </c>
      <c r="C4743">
        <v>14.1</v>
      </c>
      <c r="D4743">
        <f>H4743/E4743*C4743</f>
        <v>0.62177536969555947</v>
      </c>
      <c r="E4743">
        <f>INDEX(Reference!$A$1:$H$55, MATCH(B4743, Reference!$A$1:$A$55, 0), MATCH(A4743, Reference!$A$1:$H$1, 0))</f>
        <v>240671</v>
      </c>
      <c r="F4743">
        <v>31.312660644000399</v>
      </c>
      <c r="G4743">
        <v>-92.4456800709996</v>
      </c>
      <c r="H4743">
        <v>10613</v>
      </c>
      <c r="I4743" t="s">
        <v>22</v>
      </c>
      <c r="J4743" t="s">
        <v>19</v>
      </c>
      <c r="K4743">
        <v>22</v>
      </c>
      <c r="L4743">
        <v>1697</v>
      </c>
      <c r="M4743" t="s">
        <v>23</v>
      </c>
    </row>
    <row r="4744" spans="1:13" x14ac:dyDescent="0.35">
      <c r="A4744">
        <v>2020</v>
      </c>
      <c r="B4744" t="s">
        <v>34</v>
      </c>
      <c r="C4744">
        <v>11.7</v>
      </c>
      <c r="D4744">
        <f>H4744/E4744*C4744</f>
        <v>5.0072505619704905E-3</v>
      </c>
      <c r="E4744">
        <f>INDEX(Reference!$A$1:$H$55, MATCH(B4744, Reference!$A$1:$A$55, 0), MATCH(A4744, Reference!$A$1:$H$1, 0))</f>
        <v>240671</v>
      </c>
      <c r="F4744">
        <v>31.312660644000399</v>
      </c>
      <c r="G4744">
        <v>-92.4456800709996</v>
      </c>
      <c r="H4744">
        <v>103</v>
      </c>
      <c r="I4744" t="s">
        <v>22</v>
      </c>
      <c r="J4744" t="s">
        <v>19</v>
      </c>
      <c r="K4744">
        <v>22</v>
      </c>
      <c r="L4744">
        <v>1697</v>
      </c>
      <c r="M4744" t="s">
        <v>47</v>
      </c>
    </row>
    <row r="4745" spans="1:13" x14ac:dyDescent="0.35">
      <c r="A4745">
        <v>2020</v>
      </c>
      <c r="B4745" t="s">
        <v>34</v>
      </c>
      <c r="C4745">
        <v>14.5</v>
      </c>
      <c r="D4745">
        <f>H4745/E4745*C4745</f>
        <v>1.0916977949150499</v>
      </c>
      <c r="E4745">
        <f>INDEX(Reference!$A$1:$H$55, MATCH(B4745, Reference!$A$1:$A$55, 0), MATCH(A4745, Reference!$A$1:$H$1, 0))</f>
        <v>240671</v>
      </c>
      <c r="F4745">
        <v>31.312660644000399</v>
      </c>
      <c r="G4745">
        <v>-92.4456800709996</v>
      </c>
      <c r="H4745">
        <v>18120</v>
      </c>
      <c r="I4745" t="s">
        <v>12</v>
      </c>
      <c r="J4745" t="s">
        <v>13</v>
      </c>
      <c r="K4745">
        <v>22</v>
      </c>
      <c r="L4745">
        <v>1697</v>
      </c>
      <c r="M4745" t="s">
        <v>61</v>
      </c>
    </row>
    <row r="4746" spans="1:13" x14ac:dyDescent="0.35">
      <c r="A4746">
        <v>2020</v>
      </c>
      <c r="B4746" t="s">
        <v>34</v>
      </c>
      <c r="C4746">
        <v>15.4</v>
      </c>
      <c r="D4746">
        <f>H4746/E4746*C4746</f>
        <v>0.34988511287192892</v>
      </c>
      <c r="E4746">
        <f>INDEX(Reference!$A$1:$H$55, MATCH(B4746, Reference!$A$1:$A$55, 0), MATCH(A4746, Reference!$A$1:$H$1, 0))</f>
        <v>240671</v>
      </c>
      <c r="F4746">
        <v>31.312660644000399</v>
      </c>
      <c r="G4746">
        <v>-92.4456800709996</v>
      </c>
      <c r="H4746">
        <v>5468</v>
      </c>
      <c r="I4746" t="s">
        <v>12</v>
      </c>
      <c r="J4746" t="s">
        <v>13</v>
      </c>
      <c r="K4746">
        <v>22</v>
      </c>
      <c r="L4746">
        <v>1697</v>
      </c>
      <c r="M4746" t="s">
        <v>14</v>
      </c>
    </row>
    <row r="4747" spans="1:13" x14ac:dyDescent="0.35">
      <c r="A4747">
        <v>2020</v>
      </c>
      <c r="B4747" t="s">
        <v>34</v>
      </c>
      <c r="C4747">
        <v>18.100000000000001</v>
      </c>
      <c r="D4747">
        <f>H4747/E4747*C4747</f>
        <v>0.11476496960581044</v>
      </c>
      <c r="E4747">
        <f>INDEX(Reference!$A$1:$H$55, MATCH(B4747, Reference!$A$1:$A$55, 0), MATCH(A4747, Reference!$A$1:$H$1, 0))</f>
        <v>240671</v>
      </c>
      <c r="F4747">
        <v>31.312660644000399</v>
      </c>
      <c r="G4747">
        <v>-92.4456800709996</v>
      </c>
      <c r="H4747">
        <v>1526</v>
      </c>
      <c r="I4747" t="s">
        <v>12</v>
      </c>
      <c r="J4747" t="s">
        <v>13</v>
      </c>
      <c r="K4747">
        <v>22</v>
      </c>
      <c r="L4747">
        <v>1697</v>
      </c>
      <c r="M4747" t="s">
        <v>16</v>
      </c>
    </row>
    <row r="4748" spans="1:13" x14ac:dyDescent="0.35">
      <c r="A4748">
        <v>2020</v>
      </c>
      <c r="B4748" t="s">
        <v>34</v>
      </c>
      <c r="C4748">
        <v>12</v>
      </c>
      <c r="D4748">
        <f>H4748/E4748*C4748</f>
        <v>1.0769889184820771E-2</v>
      </c>
      <c r="E4748">
        <f>INDEX(Reference!$A$1:$H$55, MATCH(B4748, Reference!$A$1:$A$55, 0), MATCH(A4748, Reference!$A$1:$H$1, 0))</f>
        <v>240671</v>
      </c>
      <c r="F4748">
        <v>31.312660644000399</v>
      </c>
      <c r="G4748">
        <v>-92.4456800709996</v>
      </c>
      <c r="H4748">
        <v>216</v>
      </c>
      <c r="I4748" t="s">
        <v>18</v>
      </c>
      <c r="J4748" t="s">
        <v>19</v>
      </c>
      <c r="K4748">
        <v>22</v>
      </c>
      <c r="L4748">
        <v>1697</v>
      </c>
      <c r="M4748" t="s">
        <v>35</v>
      </c>
    </row>
    <row r="4749" spans="1:13" x14ac:dyDescent="0.35">
      <c r="A4749">
        <v>2020</v>
      </c>
      <c r="B4749" t="s">
        <v>34</v>
      </c>
      <c r="C4749">
        <v>14.6</v>
      </c>
      <c r="D4749">
        <f>H4749/E4749*C4749</f>
        <v>0.52243602262009137</v>
      </c>
      <c r="E4749">
        <f>INDEX(Reference!$A$1:$H$55, MATCH(B4749, Reference!$A$1:$A$55, 0), MATCH(A4749, Reference!$A$1:$H$1, 0))</f>
        <v>240671</v>
      </c>
      <c r="F4749">
        <v>31.312660644000399</v>
      </c>
      <c r="G4749">
        <v>-92.4456800709996</v>
      </c>
      <c r="H4749">
        <v>8612</v>
      </c>
      <c r="I4749" t="s">
        <v>12</v>
      </c>
      <c r="J4749" t="s">
        <v>13</v>
      </c>
      <c r="K4749">
        <v>22</v>
      </c>
      <c r="L4749">
        <v>1697</v>
      </c>
      <c r="M4749" s="1">
        <v>45277</v>
      </c>
    </row>
    <row r="4750" spans="1:13" x14ac:dyDescent="0.35">
      <c r="A4750">
        <v>2020</v>
      </c>
      <c r="B4750" t="s">
        <v>34</v>
      </c>
      <c r="C4750">
        <v>13.5</v>
      </c>
      <c r="D4750">
        <f>H4750/E4750*C4750</f>
        <v>0.52362976843907239</v>
      </c>
      <c r="E4750">
        <f>INDEX(Reference!$A$1:$H$55, MATCH(B4750, Reference!$A$1:$A$55, 0), MATCH(A4750, Reference!$A$1:$H$1, 0))</f>
        <v>240671</v>
      </c>
      <c r="F4750">
        <v>31.312660644000399</v>
      </c>
      <c r="G4750">
        <v>-92.4456800709996</v>
      </c>
      <c r="H4750">
        <v>9335</v>
      </c>
      <c r="I4750" t="s">
        <v>18</v>
      </c>
      <c r="J4750" t="s">
        <v>19</v>
      </c>
      <c r="K4750">
        <v>22</v>
      </c>
      <c r="L4750">
        <v>1697</v>
      </c>
      <c r="M4750" t="s">
        <v>55</v>
      </c>
    </row>
    <row r="4751" spans="1:13" x14ac:dyDescent="0.35">
      <c r="A4751">
        <v>2020</v>
      </c>
      <c r="B4751" t="s">
        <v>34</v>
      </c>
      <c r="C4751">
        <v>14.7</v>
      </c>
      <c r="D4751">
        <f>H4751/E4751*C4751</f>
        <v>0.41057460184234906</v>
      </c>
      <c r="E4751">
        <f>INDEX(Reference!$A$1:$H$55, MATCH(B4751, Reference!$A$1:$A$55, 0), MATCH(A4751, Reference!$A$1:$H$1, 0))</f>
        <v>240671</v>
      </c>
      <c r="F4751">
        <v>31.312660644000399</v>
      </c>
      <c r="G4751">
        <v>-92.4456800709996</v>
      </c>
      <c r="H4751">
        <v>6722</v>
      </c>
      <c r="I4751" t="s">
        <v>18</v>
      </c>
      <c r="J4751" t="s">
        <v>19</v>
      </c>
      <c r="K4751">
        <v>22</v>
      </c>
      <c r="L4751">
        <v>1697</v>
      </c>
      <c r="M4751" t="s">
        <v>27</v>
      </c>
    </row>
    <row r="4752" spans="1:13" x14ac:dyDescent="0.35">
      <c r="A4752">
        <v>2020</v>
      </c>
      <c r="B4752" t="s">
        <v>34</v>
      </c>
      <c r="C4752">
        <v>20.100000000000001</v>
      </c>
      <c r="D4752">
        <f>H4752/E4752*C4752</f>
        <v>0.16344179398431885</v>
      </c>
      <c r="E4752">
        <f>INDEX(Reference!$A$1:$H$55, MATCH(B4752, Reference!$A$1:$A$55, 0), MATCH(A4752, Reference!$A$1:$H$1, 0))</f>
        <v>240671</v>
      </c>
      <c r="F4752">
        <v>31.312660644000399</v>
      </c>
      <c r="G4752">
        <v>-92.4456800709996</v>
      </c>
      <c r="H4752">
        <v>1957</v>
      </c>
      <c r="I4752" t="s">
        <v>22</v>
      </c>
      <c r="J4752" t="s">
        <v>19</v>
      </c>
      <c r="K4752">
        <v>22</v>
      </c>
      <c r="L4752">
        <v>1697</v>
      </c>
      <c r="M4752" t="s">
        <v>16</v>
      </c>
    </row>
    <row r="4753" spans="1:13" x14ac:dyDescent="0.35">
      <c r="A4753">
        <v>2020</v>
      </c>
      <c r="B4753" t="s">
        <v>34</v>
      </c>
      <c r="C4753">
        <v>13.8</v>
      </c>
      <c r="D4753">
        <f>H4753/E4753*C4753</f>
        <v>0.57804139260650433</v>
      </c>
      <c r="E4753">
        <f>INDEX(Reference!$A$1:$H$55, MATCH(B4753, Reference!$A$1:$A$55, 0), MATCH(A4753, Reference!$A$1:$H$1, 0))</f>
        <v>240671</v>
      </c>
      <c r="F4753">
        <v>31.312660644000399</v>
      </c>
      <c r="G4753">
        <v>-92.4456800709996</v>
      </c>
      <c r="H4753">
        <v>10081</v>
      </c>
      <c r="I4753" t="s">
        <v>12</v>
      </c>
      <c r="J4753" t="s">
        <v>13</v>
      </c>
      <c r="K4753">
        <v>22</v>
      </c>
      <c r="L4753">
        <v>1697</v>
      </c>
      <c r="M4753" t="s">
        <v>40</v>
      </c>
    </row>
    <row r="4754" spans="1:13" x14ac:dyDescent="0.35">
      <c r="A4754">
        <v>2020</v>
      </c>
      <c r="B4754" t="s">
        <v>34</v>
      </c>
      <c r="C4754">
        <v>13.7</v>
      </c>
      <c r="D4754">
        <f>H4754/E4754*C4754</f>
        <v>1.2005310153695294</v>
      </c>
      <c r="E4754">
        <f>INDEX(Reference!$A$1:$H$55, MATCH(B4754, Reference!$A$1:$A$55, 0), MATCH(A4754, Reference!$A$1:$H$1, 0))</f>
        <v>240671</v>
      </c>
      <c r="F4754">
        <v>31.312660644000399</v>
      </c>
      <c r="G4754">
        <v>-92.4456800709996</v>
      </c>
      <c r="H4754">
        <v>21090</v>
      </c>
      <c r="I4754" t="s">
        <v>22</v>
      </c>
      <c r="J4754" t="s">
        <v>19</v>
      </c>
      <c r="K4754">
        <v>22</v>
      </c>
      <c r="L4754">
        <v>1697</v>
      </c>
      <c r="M4754" t="s">
        <v>61</v>
      </c>
    </row>
    <row r="4755" spans="1:13" x14ac:dyDescent="0.35">
      <c r="A4755">
        <v>2020</v>
      </c>
      <c r="B4755" t="s">
        <v>34</v>
      </c>
      <c r="C4755">
        <v>14.7</v>
      </c>
      <c r="D4755">
        <f>H4755/E4755*C4755</f>
        <v>0.17853459702249128</v>
      </c>
      <c r="E4755">
        <f>INDEX(Reference!$A$1:$H$55, MATCH(B4755, Reference!$A$1:$A$55, 0), MATCH(A4755, Reference!$A$1:$H$1, 0))</f>
        <v>240671</v>
      </c>
      <c r="F4755">
        <v>31.312660644000399</v>
      </c>
      <c r="G4755">
        <v>-92.4456800709996</v>
      </c>
      <c r="H4755">
        <v>2923</v>
      </c>
      <c r="I4755" t="s">
        <v>12</v>
      </c>
      <c r="J4755" t="s">
        <v>13</v>
      </c>
      <c r="K4755">
        <v>22</v>
      </c>
      <c r="L4755">
        <v>1697</v>
      </c>
      <c r="M4755" s="1">
        <v>45088</v>
      </c>
    </row>
    <row r="4756" spans="1:13" x14ac:dyDescent="0.35">
      <c r="A4756">
        <v>2020</v>
      </c>
      <c r="B4756" t="s">
        <v>34</v>
      </c>
      <c r="C4756">
        <v>12.2</v>
      </c>
      <c r="D4756">
        <f>H4756/E4756*C4756</f>
        <v>0.47320616110790242</v>
      </c>
      <c r="E4756">
        <f>INDEX(Reference!$A$1:$H$55, MATCH(B4756, Reference!$A$1:$A$55, 0), MATCH(A4756, Reference!$A$1:$H$1, 0))</f>
        <v>240671</v>
      </c>
      <c r="F4756">
        <v>31.312660644000399</v>
      </c>
      <c r="G4756">
        <v>-92.4456800709996</v>
      </c>
      <c r="H4756">
        <v>9335</v>
      </c>
      <c r="I4756" t="s">
        <v>22</v>
      </c>
      <c r="J4756" t="s">
        <v>19</v>
      </c>
      <c r="K4756">
        <v>22</v>
      </c>
      <c r="L4756">
        <v>1697</v>
      </c>
      <c r="M4756" t="s">
        <v>55</v>
      </c>
    </row>
    <row r="4757" spans="1:13" x14ac:dyDescent="0.35">
      <c r="A4757">
        <v>2020</v>
      </c>
      <c r="B4757" t="s">
        <v>34</v>
      </c>
      <c r="C4757">
        <v>15.6</v>
      </c>
      <c r="D4757">
        <f>H4757/E4757*C4757</f>
        <v>0.37296724574211265</v>
      </c>
      <c r="E4757">
        <f>INDEX(Reference!$A$1:$H$55, MATCH(B4757, Reference!$A$1:$A$55, 0), MATCH(A4757, Reference!$A$1:$H$1, 0))</f>
        <v>240671</v>
      </c>
      <c r="F4757">
        <v>31.312660644000399</v>
      </c>
      <c r="G4757">
        <v>-92.4456800709996</v>
      </c>
      <c r="H4757">
        <v>5754</v>
      </c>
      <c r="I4757" t="s">
        <v>12</v>
      </c>
      <c r="J4757" t="s">
        <v>13</v>
      </c>
      <c r="K4757">
        <v>22</v>
      </c>
      <c r="L4757">
        <v>1697</v>
      </c>
      <c r="M4757" t="s">
        <v>27</v>
      </c>
    </row>
    <row r="4758" spans="1:13" x14ac:dyDescent="0.35">
      <c r="A4758">
        <v>2020</v>
      </c>
      <c r="B4758" t="s">
        <v>34</v>
      </c>
      <c r="C4758">
        <v>15.7</v>
      </c>
      <c r="D4758">
        <f>H4758/E4758*C4758</f>
        <v>0.5921315821183275</v>
      </c>
      <c r="E4758">
        <f>INDEX(Reference!$A$1:$H$55, MATCH(B4758, Reference!$A$1:$A$55, 0), MATCH(A4758, Reference!$A$1:$H$1, 0))</f>
        <v>240671</v>
      </c>
      <c r="F4758">
        <v>31.312660644000399</v>
      </c>
      <c r="G4758">
        <v>-92.4456800709996</v>
      </c>
      <c r="H4758">
        <v>9077</v>
      </c>
      <c r="I4758" t="s">
        <v>12</v>
      </c>
      <c r="J4758" t="s">
        <v>13</v>
      </c>
      <c r="K4758">
        <v>22</v>
      </c>
      <c r="L4758">
        <v>1697</v>
      </c>
      <c r="M4758" t="s">
        <v>23</v>
      </c>
    </row>
    <row r="4759" spans="1:13" x14ac:dyDescent="0.35">
      <c r="A4759">
        <v>2020</v>
      </c>
      <c r="B4759" t="s">
        <v>34</v>
      </c>
      <c r="C4759">
        <v>13.9</v>
      </c>
      <c r="D4759">
        <f>H4759/E4759*C4759</f>
        <v>1.2180570155939021</v>
      </c>
      <c r="E4759">
        <f>INDEX(Reference!$A$1:$H$55, MATCH(B4759, Reference!$A$1:$A$55, 0), MATCH(A4759, Reference!$A$1:$H$1, 0))</f>
        <v>240671</v>
      </c>
      <c r="F4759">
        <v>31.312660644000399</v>
      </c>
      <c r="G4759">
        <v>-92.4456800709996</v>
      </c>
      <c r="H4759">
        <v>21090</v>
      </c>
      <c r="I4759" t="s">
        <v>18</v>
      </c>
      <c r="J4759" t="s">
        <v>19</v>
      </c>
      <c r="K4759">
        <v>22</v>
      </c>
      <c r="L4759">
        <v>1697</v>
      </c>
      <c r="M4759" t="s">
        <v>61</v>
      </c>
    </row>
    <row r="4760" spans="1:13" x14ac:dyDescent="0.35">
      <c r="A4760">
        <v>2020</v>
      </c>
      <c r="B4760" t="s">
        <v>34</v>
      </c>
      <c r="C4760">
        <v>18.399999999999999</v>
      </c>
      <c r="D4760">
        <f>H4760/E4760*C4760</f>
        <v>7.874650456432224E-3</v>
      </c>
      <c r="E4760">
        <f>INDEX(Reference!$A$1:$H$55, MATCH(B4760, Reference!$A$1:$A$55, 0), MATCH(A4760, Reference!$A$1:$H$1, 0))</f>
        <v>240671</v>
      </c>
      <c r="F4760">
        <v>31.312660644000399</v>
      </c>
      <c r="G4760">
        <v>-92.4456800709996</v>
      </c>
      <c r="H4760">
        <v>103</v>
      </c>
      <c r="I4760" t="s">
        <v>18</v>
      </c>
      <c r="J4760" t="s">
        <v>19</v>
      </c>
      <c r="K4760">
        <v>22</v>
      </c>
      <c r="L4760">
        <v>1697</v>
      </c>
      <c r="M4760" t="s">
        <v>47</v>
      </c>
    </row>
    <row r="4761" spans="1:13" x14ac:dyDescent="0.35">
      <c r="A4761">
        <v>2020</v>
      </c>
      <c r="B4761" t="s">
        <v>34</v>
      </c>
      <c r="C4761">
        <v>12.6</v>
      </c>
      <c r="D4761">
        <f>H4761/E4761*C4761</f>
        <v>0.63253653327571657</v>
      </c>
      <c r="E4761">
        <f>INDEX(Reference!$A$1:$H$55, MATCH(B4761, Reference!$A$1:$A$55, 0), MATCH(A4761, Reference!$A$1:$H$1, 0))</f>
        <v>240671</v>
      </c>
      <c r="F4761">
        <v>31.312660644000399</v>
      </c>
      <c r="G4761">
        <v>-92.4456800709996</v>
      </c>
      <c r="H4761">
        <v>12082</v>
      </c>
      <c r="I4761" t="s">
        <v>22</v>
      </c>
      <c r="J4761" t="s">
        <v>19</v>
      </c>
      <c r="K4761">
        <v>22</v>
      </c>
      <c r="L4761">
        <v>1697</v>
      </c>
      <c r="M4761" t="s">
        <v>40</v>
      </c>
    </row>
    <row r="4762" spans="1:13" x14ac:dyDescent="0.35">
      <c r="A4762">
        <v>2008</v>
      </c>
      <c r="B4762" t="s">
        <v>17</v>
      </c>
      <c r="C4762">
        <v>18</v>
      </c>
      <c r="D4762">
        <f>H4762/E4762*C4762</f>
        <v>0.4304184843369796</v>
      </c>
      <c r="E4762">
        <f>INDEX(Reference!$A$1:$H$55, MATCH(B4762, Reference!$A$1:$A$55, 0), MATCH(A4762, Reference!$A$1:$H$1, 0))</f>
        <v>456170</v>
      </c>
      <c r="F4762">
        <v>42.276870470000397</v>
      </c>
      <c r="G4762">
        <v>-72.082690674999597</v>
      </c>
      <c r="H4762">
        <v>10908</v>
      </c>
      <c r="I4762" t="s">
        <v>18</v>
      </c>
      <c r="J4762" t="s">
        <v>19</v>
      </c>
      <c r="K4762">
        <v>25</v>
      </c>
      <c r="L4762">
        <v>1919</v>
      </c>
      <c r="M4762" t="s">
        <v>43</v>
      </c>
    </row>
    <row r="4763" spans="1:13" x14ac:dyDescent="0.35">
      <c r="A4763">
        <v>2008</v>
      </c>
      <c r="B4763" t="s">
        <v>17</v>
      </c>
      <c r="C4763">
        <v>17</v>
      </c>
      <c r="D4763">
        <f>H4763/E4763*C4763</f>
        <v>1.6195036937983647</v>
      </c>
      <c r="E4763">
        <f>INDEX(Reference!$A$1:$H$55, MATCH(B4763, Reference!$A$1:$A$55, 0), MATCH(A4763, Reference!$A$1:$H$1, 0))</f>
        <v>456170</v>
      </c>
      <c r="F4763">
        <v>42.276870470000397</v>
      </c>
      <c r="G4763">
        <v>-72.082690674999597</v>
      </c>
      <c r="H4763">
        <v>43457</v>
      </c>
      <c r="I4763" t="s">
        <v>18</v>
      </c>
      <c r="J4763" t="s">
        <v>19</v>
      </c>
      <c r="K4763">
        <v>25</v>
      </c>
      <c r="L4763">
        <v>1919</v>
      </c>
      <c r="M4763" t="s">
        <v>61</v>
      </c>
    </row>
    <row r="4764" spans="1:13" x14ac:dyDescent="0.35">
      <c r="A4764">
        <v>2008</v>
      </c>
      <c r="B4764" t="s">
        <v>17</v>
      </c>
      <c r="C4764">
        <v>14.7</v>
      </c>
      <c r="D4764">
        <f>H4764/E4764*C4764</f>
        <v>8.5589144397921826E-2</v>
      </c>
      <c r="E4764">
        <f>INDEX(Reference!$A$1:$H$55, MATCH(B4764, Reference!$A$1:$A$55, 0), MATCH(A4764, Reference!$A$1:$H$1, 0))</f>
        <v>456170</v>
      </c>
      <c r="F4764">
        <v>42.276870470000397</v>
      </c>
      <c r="G4764">
        <v>-72.082690674999597</v>
      </c>
      <c r="H4764">
        <v>2656</v>
      </c>
      <c r="I4764" t="s">
        <v>18</v>
      </c>
      <c r="J4764" t="s">
        <v>19</v>
      </c>
      <c r="K4764">
        <v>25</v>
      </c>
      <c r="L4764">
        <v>1919</v>
      </c>
      <c r="M4764" t="s">
        <v>35</v>
      </c>
    </row>
    <row r="4765" spans="1:13" x14ac:dyDescent="0.35">
      <c r="A4765">
        <v>2008</v>
      </c>
      <c r="B4765" t="s">
        <v>17</v>
      </c>
      <c r="C4765">
        <v>16</v>
      </c>
      <c r="D4765">
        <f>H4765/E4765*C4765</f>
        <v>0.3615143477212443</v>
      </c>
      <c r="E4765">
        <f>INDEX(Reference!$A$1:$H$55, MATCH(B4765, Reference!$A$1:$A$55, 0), MATCH(A4765, Reference!$A$1:$H$1, 0))</f>
        <v>456170</v>
      </c>
      <c r="F4765">
        <v>42.276870470000397</v>
      </c>
      <c r="G4765">
        <v>-72.082690674999597</v>
      </c>
      <c r="H4765">
        <v>10307</v>
      </c>
      <c r="I4765" t="s">
        <v>12</v>
      </c>
      <c r="J4765" t="s">
        <v>13</v>
      </c>
      <c r="K4765">
        <v>25</v>
      </c>
      <c r="L4765">
        <v>1919</v>
      </c>
      <c r="M4765" s="1">
        <v>45277</v>
      </c>
    </row>
    <row r="4766" spans="1:13" x14ac:dyDescent="0.35">
      <c r="A4766">
        <v>2008</v>
      </c>
      <c r="B4766" t="s">
        <v>17</v>
      </c>
      <c r="C4766">
        <v>11.9</v>
      </c>
      <c r="D4766">
        <f>H4766/E4766*C4766</f>
        <v>6.9286450226889104E-2</v>
      </c>
      <c r="E4766">
        <f>INDEX(Reference!$A$1:$H$55, MATCH(B4766, Reference!$A$1:$A$55, 0), MATCH(A4766, Reference!$A$1:$H$1, 0))</f>
        <v>456170</v>
      </c>
      <c r="F4766">
        <v>42.276870470000397</v>
      </c>
      <c r="G4766">
        <v>-72.082690674999597</v>
      </c>
      <c r="H4766">
        <v>2656</v>
      </c>
      <c r="I4766" t="s">
        <v>22</v>
      </c>
      <c r="J4766" t="s">
        <v>19</v>
      </c>
      <c r="K4766">
        <v>25</v>
      </c>
      <c r="L4766">
        <v>1919</v>
      </c>
      <c r="M4766" t="s">
        <v>35</v>
      </c>
    </row>
    <row r="4767" spans="1:13" x14ac:dyDescent="0.35">
      <c r="A4767">
        <v>2008</v>
      </c>
      <c r="B4767" t="s">
        <v>17</v>
      </c>
      <c r="C4767">
        <v>16.899999999999999</v>
      </c>
      <c r="D4767">
        <f>H4767/E4767*C4767</f>
        <v>0.81563978341407806</v>
      </c>
      <c r="E4767">
        <f>INDEX(Reference!$A$1:$H$55, MATCH(B4767, Reference!$A$1:$A$55, 0), MATCH(A4767, Reference!$A$1:$H$1, 0))</f>
        <v>456170</v>
      </c>
      <c r="F4767">
        <v>42.276870470000397</v>
      </c>
      <c r="G4767">
        <v>-72.082690674999597</v>
      </c>
      <c r="H4767">
        <v>22016</v>
      </c>
      <c r="I4767" t="s">
        <v>18</v>
      </c>
      <c r="J4767" t="s">
        <v>19</v>
      </c>
      <c r="K4767">
        <v>25</v>
      </c>
      <c r="L4767">
        <v>1919</v>
      </c>
      <c r="M4767" t="s">
        <v>23</v>
      </c>
    </row>
    <row r="4768" spans="1:13" x14ac:dyDescent="0.35">
      <c r="A4768">
        <v>2008</v>
      </c>
      <c r="B4768" t="s">
        <v>17</v>
      </c>
      <c r="C4768">
        <v>15.7</v>
      </c>
      <c r="D4768">
        <f>H4768/E4768*C4768</f>
        <v>0.58567398119122249</v>
      </c>
      <c r="E4768">
        <f>INDEX(Reference!$A$1:$H$55, MATCH(B4768, Reference!$A$1:$A$55, 0), MATCH(A4768, Reference!$A$1:$H$1, 0))</f>
        <v>456170</v>
      </c>
      <c r="F4768">
        <v>42.276870470000397</v>
      </c>
      <c r="G4768">
        <v>-72.082690674999597</v>
      </c>
      <c r="H4768">
        <v>17017</v>
      </c>
      <c r="I4768" t="s">
        <v>22</v>
      </c>
      <c r="J4768" t="s">
        <v>19</v>
      </c>
      <c r="K4768">
        <v>25</v>
      </c>
      <c r="L4768">
        <v>1919</v>
      </c>
      <c r="M4768" t="s">
        <v>27</v>
      </c>
    </row>
    <row r="4769" spans="1:13" x14ac:dyDescent="0.35">
      <c r="A4769">
        <v>2008</v>
      </c>
      <c r="B4769" t="s">
        <v>17</v>
      </c>
      <c r="C4769">
        <v>16.5</v>
      </c>
      <c r="D4769">
        <f>H4769/E4769*C4769</f>
        <v>0.77553653243308418</v>
      </c>
      <c r="E4769">
        <f>INDEX(Reference!$A$1:$H$55, MATCH(B4769, Reference!$A$1:$A$55, 0), MATCH(A4769, Reference!$A$1:$H$1, 0))</f>
        <v>456170</v>
      </c>
      <c r="F4769">
        <v>42.276870470000397</v>
      </c>
      <c r="G4769">
        <v>-72.082690674999597</v>
      </c>
      <c r="H4769">
        <v>21441</v>
      </c>
      <c r="I4769" t="s">
        <v>22</v>
      </c>
      <c r="J4769" t="s">
        <v>19</v>
      </c>
      <c r="K4769">
        <v>25</v>
      </c>
      <c r="L4769">
        <v>1919</v>
      </c>
      <c r="M4769" t="s">
        <v>32</v>
      </c>
    </row>
    <row r="4770" spans="1:13" x14ac:dyDescent="0.35">
      <c r="A4770">
        <v>2008</v>
      </c>
      <c r="B4770" t="s">
        <v>17</v>
      </c>
      <c r="C4770">
        <v>21</v>
      </c>
      <c r="D4770">
        <f>H4770/E4770*C4770</f>
        <v>0.40778218646557202</v>
      </c>
      <c r="E4770">
        <f>INDEX(Reference!$A$1:$H$55, MATCH(B4770, Reference!$A$1:$A$55, 0), MATCH(A4770, Reference!$A$1:$H$1, 0))</f>
        <v>456170</v>
      </c>
      <c r="F4770">
        <v>42.276870470000397</v>
      </c>
      <c r="G4770">
        <v>-72.082690674999597</v>
      </c>
      <c r="H4770">
        <v>8858</v>
      </c>
      <c r="I4770" t="s">
        <v>12</v>
      </c>
      <c r="J4770" t="s">
        <v>13</v>
      </c>
      <c r="K4770">
        <v>25</v>
      </c>
      <c r="L4770">
        <v>1919</v>
      </c>
      <c r="M4770" t="s">
        <v>16</v>
      </c>
    </row>
    <row r="4771" spans="1:13" x14ac:dyDescent="0.35">
      <c r="A4771">
        <v>2008</v>
      </c>
      <c r="B4771" t="s">
        <v>17</v>
      </c>
      <c r="C4771">
        <v>18.7</v>
      </c>
      <c r="D4771">
        <f>H4771/E4771*C4771</f>
        <v>0.62207619966240657</v>
      </c>
      <c r="E4771">
        <f>INDEX(Reference!$A$1:$H$55, MATCH(B4771, Reference!$A$1:$A$55, 0), MATCH(A4771, Reference!$A$1:$H$1, 0))</f>
        <v>456170</v>
      </c>
      <c r="F4771">
        <v>42.276870470000397</v>
      </c>
      <c r="G4771">
        <v>-72.082690674999597</v>
      </c>
      <c r="H4771">
        <v>15175</v>
      </c>
      <c r="I4771" t="s">
        <v>18</v>
      </c>
      <c r="J4771" t="s">
        <v>19</v>
      </c>
      <c r="K4771">
        <v>25</v>
      </c>
      <c r="L4771">
        <v>1919</v>
      </c>
      <c r="M4771" t="s">
        <v>16</v>
      </c>
    </row>
    <row r="4772" spans="1:13" x14ac:dyDescent="0.35">
      <c r="A4772">
        <v>2008</v>
      </c>
      <c r="B4772" t="s">
        <v>17</v>
      </c>
      <c r="C4772">
        <v>23.5</v>
      </c>
      <c r="D4772">
        <f>H4772/E4772*C4772</f>
        <v>2.6273099940811537E-3</v>
      </c>
      <c r="E4772">
        <f>INDEX(Reference!$A$1:$H$55, MATCH(B4772, Reference!$A$1:$A$55, 0), MATCH(A4772, Reference!$A$1:$H$1, 0))</f>
        <v>456170</v>
      </c>
      <c r="F4772">
        <v>42.276870470000397</v>
      </c>
      <c r="G4772">
        <v>-72.082690674999597</v>
      </c>
      <c r="H4772">
        <v>51</v>
      </c>
      <c r="I4772" t="s">
        <v>22</v>
      </c>
      <c r="J4772" t="s">
        <v>19</v>
      </c>
      <c r="K4772">
        <v>25</v>
      </c>
      <c r="L4772">
        <v>1919</v>
      </c>
      <c r="M4772" t="s">
        <v>47</v>
      </c>
    </row>
    <row r="4773" spans="1:13" x14ac:dyDescent="0.35">
      <c r="A4773">
        <v>2008</v>
      </c>
      <c r="B4773" t="s">
        <v>17</v>
      </c>
      <c r="C4773">
        <v>15.7</v>
      </c>
      <c r="D4773">
        <f>H4773/E4773*C4773</f>
        <v>0.16626849639388824</v>
      </c>
      <c r="E4773">
        <f>INDEX(Reference!$A$1:$H$55, MATCH(B4773, Reference!$A$1:$A$55, 0), MATCH(A4773, Reference!$A$1:$H$1, 0))</f>
        <v>456170</v>
      </c>
      <c r="F4773">
        <v>42.276870470000397</v>
      </c>
      <c r="G4773">
        <v>-72.082690674999597</v>
      </c>
      <c r="H4773">
        <v>4831</v>
      </c>
      <c r="I4773" t="s">
        <v>12</v>
      </c>
      <c r="J4773" t="s">
        <v>13</v>
      </c>
      <c r="K4773">
        <v>25</v>
      </c>
      <c r="L4773">
        <v>1919</v>
      </c>
      <c r="M4773" t="s">
        <v>40</v>
      </c>
    </row>
    <row r="4774" spans="1:13" x14ac:dyDescent="0.35">
      <c r="A4774">
        <v>2008</v>
      </c>
      <c r="B4774" t="s">
        <v>17</v>
      </c>
      <c r="C4774">
        <v>16.8</v>
      </c>
      <c r="D4774">
        <f>H4774/E4774*C4774</f>
        <v>0.99941162285989871</v>
      </c>
      <c r="E4774">
        <f>INDEX(Reference!$A$1:$H$55, MATCH(B4774, Reference!$A$1:$A$55, 0), MATCH(A4774, Reference!$A$1:$H$1, 0))</f>
        <v>456170</v>
      </c>
      <c r="F4774">
        <v>42.276870470000397</v>
      </c>
      <c r="G4774">
        <v>-72.082690674999597</v>
      </c>
      <c r="H4774">
        <v>27137</v>
      </c>
      <c r="I4774" t="s">
        <v>12</v>
      </c>
      <c r="J4774" t="s">
        <v>13</v>
      </c>
      <c r="K4774">
        <v>25</v>
      </c>
      <c r="L4774">
        <v>1919</v>
      </c>
      <c r="M4774" t="s">
        <v>61</v>
      </c>
    </row>
    <row r="4775" spans="1:13" x14ac:dyDescent="0.35">
      <c r="A4775">
        <v>2008</v>
      </c>
      <c r="B4775" t="s">
        <v>17</v>
      </c>
      <c r="C4775">
        <v>16.7</v>
      </c>
      <c r="D4775">
        <f>H4775/E4775*C4775</f>
        <v>0.55733783457921393</v>
      </c>
      <c r="E4775">
        <f>INDEX(Reference!$A$1:$H$55, MATCH(B4775, Reference!$A$1:$A$55, 0), MATCH(A4775, Reference!$A$1:$H$1, 0))</f>
        <v>456170</v>
      </c>
      <c r="F4775">
        <v>42.276870470000397</v>
      </c>
      <c r="G4775">
        <v>-72.082690674999597</v>
      </c>
      <c r="H4775">
        <v>15224</v>
      </c>
      <c r="I4775" t="s">
        <v>18</v>
      </c>
      <c r="J4775" t="s">
        <v>19</v>
      </c>
      <c r="K4775">
        <v>25</v>
      </c>
      <c r="L4775">
        <v>1919</v>
      </c>
      <c r="M4775" t="s">
        <v>30</v>
      </c>
    </row>
    <row r="4776" spans="1:13" x14ac:dyDescent="0.35">
      <c r="A4776">
        <v>2008</v>
      </c>
      <c r="B4776" t="s">
        <v>17</v>
      </c>
      <c r="C4776">
        <v>19.7</v>
      </c>
      <c r="D4776">
        <f>H4776/E4776*C4776</f>
        <v>0.47106911896880543</v>
      </c>
      <c r="E4776">
        <f>INDEX(Reference!$A$1:$H$55, MATCH(B4776, Reference!$A$1:$A$55, 0), MATCH(A4776, Reference!$A$1:$H$1, 0))</f>
        <v>456170</v>
      </c>
      <c r="F4776">
        <v>42.276870470000397</v>
      </c>
      <c r="G4776">
        <v>-72.082690674999597</v>
      </c>
      <c r="H4776">
        <v>10908</v>
      </c>
      <c r="I4776" t="s">
        <v>22</v>
      </c>
      <c r="J4776" t="s">
        <v>19</v>
      </c>
      <c r="K4776">
        <v>25</v>
      </c>
      <c r="L4776">
        <v>1919</v>
      </c>
      <c r="M4776" t="s">
        <v>43</v>
      </c>
    </row>
    <row r="4777" spans="1:13" x14ac:dyDescent="0.35">
      <c r="A4777">
        <v>2008</v>
      </c>
      <c r="B4777" t="s">
        <v>17</v>
      </c>
      <c r="C4777">
        <v>18.100000000000001</v>
      </c>
      <c r="D4777">
        <f>H4777/E4777*C4777</f>
        <v>0.53692526908827853</v>
      </c>
      <c r="E4777">
        <f>INDEX(Reference!$A$1:$H$55, MATCH(B4777, Reference!$A$1:$A$55, 0), MATCH(A4777, Reference!$A$1:$H$1, 0))</f>
        <v>456170</v>
      </c>
      <c r="F4777">
        <v>42.276870470000397</v>
      </c>
      <c r="G4777">
        <v>-72.082690674999597</v>
      </c>
      <c r="H4777">
        <v>13532</v>
      </c>
      <c r="I4777" t="s">
        <v>12</v>
      </c>
      <c r="J4777" t="s">
        <v>13</v>
      </c>
      <c r="K4777">
        <v>25</v>
      </c>
      <c r="L4777">
        <v>1919</v>
      </c>
      <c r="M4777" t="s">
        <v>23</v>
      </c>
    </row>
    <row r="4778" spans="1:13" x14ac:dyDescent="0.35">
      <c r="A4778">
        <v>2008</v>
      </c>
      <c r="B4778" t="s">
        <v>17</v>
      </c>
      <c r="C4778">
        <v>19.100000000000001</v>
      </c>
      <c r="D4778">
        <f>H4778/E4778*C4778</f>
        <v>0.92181774338514155</v>
      </c>
      <c r="E4778">
        <f>INDEX(Reference!$A$1:$H$55, MATCH(B4778, Reference!$A$1:$A$55, 0), MATCH(A4778, Reference!$A$1:$H$1, 0))</f>
        <v>456170</v>
      </c>
      <c r="F4778">
        <v>42.276870470000397</v>
      </c>
      <c r="G4778">
        <v>-72.082690674999597</v>
      </c>
      <c r="H4778">
        <v>22016</v>
      </c>
      <c r="I4778" t="s">
        <v>22</v>
      </c>
      <c r="J4778" t="s">
        <v>19</v>
      </c>
      <c r="K4778">
        <v>25</v>
      </c>
      <c r="L4778">
        <v>1919</v>
      </c>
      <c r="M4778" t="s">
        <v>23</v>
      </c>
    </row>
    <row r="4779" spans="1:13" x14ac:dyDescent="0.35">
      <c r="A4779">
        <v>2008</v>
      </c>
      <c r="B4779" t="s">
        <v>17</v>
      </c>
      <c r="C4779">
        <v>17.8</v>
      </c>
      <c r="D4779">
        <f>H4779/E4779*C4779</f>
        <v>1.6957156323300526</v>
      </c>
      <c r="E4779">
        <f>INDEX(Reference!$A$1:$H$55, MATCH(B4779, Reference!$A$1:$A$55, 0), MATCH(A4779, Reference!$A$1:$H$1, 0))</f>
        <v>456170</v>
      </c>
      <c r="F4779">
        <v>42.276870470000397</v>
      </c>
      <c r="G4779">
        <v>-72.082690674999597</v>
      </c>
      <c r="H4779">
        <v>43457</v>
      </c>
      <c r="I4779" t="s">
        <v>22</v>
      </c>
      <c r="J4779" t="s">
        <v>19</v>
      </c>
      <c r="K4779">
        <v>25</v>
      </c>
      <c r="L4779">
        <v>1919</v>
      </c>
      <c r="M4779" t="s">
        <v>61</v>
      </c>
    </row>
    <row r="4780" spans="1:13" x14ac:dyDescent="0.35">
      <c r="A4780">
        <v>2008</v>
      </c>
      <c r="B4780" t="s">
        <v>17</v>
      </c>
      <c r="C4780">
        <v>15.7</v>
      </c>
      <c r="D4780">
        <f>H4780/E4780*C4780</f>
        <v>0.59627441523993241</v>
      </c>
      <c r="E4780">
        <f>INDEX(Reference!$A$1:$H$55, MATCH(B4780, Reference!$A$1:$A$55, 0), MATCH(A4780, Reference!$A$1:$H$1, 0))</f>
        <v>456170</v>
      </c>
      <c r="F4780">
        <v>42.276870470000397</v>
      </c>
      <c r="G4780">
        <v>-72.082690674999597</v>
      </c>
      <c r="H4780">
        <v>17325</v>
      </c>
      <c r="I4780" t="s">
        <v>22</v>
      </c>
      <c r="J4780" t="s">
        <v>19</v>
      </c>
      <c r="K4780">
        <v>25</v>
      </c>
      <c r="L4780">
        <v>1919</v>
      </c>
      <c r="M4780" t="s">
        <v>55</v>
      </c>
    </row>
    <row r="4781" spans="1:13" x14ac:dyDescent="0.35">
      <c r="A4781">
        <v>2008</v>
      </c>
      <c r="B4781" t="s">
        <v>17</v>
      </c>
      <c r="D4781">
        <f>H4781/E4781*C4781</f>
        <v>0</v>
      </c>
      <c r="E4781">
        <f>INDEX(Reference!$A$1:$H$55, MATCH(B4781, Reference!$A$1:$A$55, 0), MATCH(A4781, Reference!$A$1:$H$1, 0))</f>
        <v>456170</v>
      </c>
      <c r="F4781">
        <v>42.276870470000397</v>
      </c>
      <c r="G4781">
        <v>-72.082690674999597</v>
      </c>
      <c r="I4781" t="s">
        <v>12</v>
      </c>
      <c r="J4781" t="s">
        <v>13</v>
      </c>
      <c r="K4781">
        <v>25</v>
      </c>
      <c r="L4781">
        <v>1919</v>
      </c>
      <c r="M4781" t="s">
        <v>47</v>
      </c>
    </row>
    <row r="4782" spans="1:13" x14ac:dyDescent="0.35">
      <c r="A4782">
        <v>2008</v>
      </c>
      <c r="B4782" t="s">
        <v>17</v>
      </c>
      <c r="C4782">
        <v>15.8</v>
      </c>
      <c r="D4782">
        <f>H4782/E4782*C4782</f>
        <v>0.29641668676151439</v>
      </c>
      <c r="E4782">
        <f>INDEX(Reference!$A$1:$H$55, MATCH(B4782, Reference!$A$1:$A$55, 0), MATCH(A4782, Reference!$A$1:$H$1, 0))</f>
        <v>456170</v>
      </c>
      <c r="F4782">
        <v>42.276870470000397</v>
      </c>
      <c r="G4782">
        <v>-72.082690674999597</v>
      </c>
      <c r="H4782">
        <v>8558</v>
      </c>
      <c r="I4782" t="s">
        <v>18</v>
      </c>
      <c r="J4782" t="s">
        <v>19</v>
      </c>
      <c r="K4782">
        <v>25</v>
      </c>
      <c r="L4782">
        <v>1919</v>
      </c>
      <c r="M4782" t="s">
        <v>40</v>
      </c>
    </row>
    <row r="4783" spans="1:13" x14ac:dyDescent="0.35">
      <c r="A4783">
        <v>2008</v>
      </c>
      <c r="B4783" t="s">
        <v>17</v>
      </c>
      <c r="C4783">
        <v>16.100000000000001</v>
      </c>
      <c r="D4783">
        <f>H4783/E4783*C4783</f>
        <v>0.21391608391608394</v>
      </c>
      <c r="E4783">
        <f>INDEX(Reference!$A$1:$H$55, MATCH(B4783, Reference!$A$1:$A$55, 0), MATCH(A4783, Reference!$A$1:$H$1, 0))</f>
        <v>456170</v>
      </c>
      <c r="F4783">
        <v>42.276870470000397</v>
      </c>
      <c r="G4783">
        <v>-72.082690674999597</v>
      </c>
      <c r="H4783">
        <v>6061</v>
      </c>
      <c r="I4783" t="s">
        <v>12</v>
      </c>
      <c r="J4783" t="s">
        <v>13</v>
      </c>
      <c r="K4783">
        <v>25</v>
      </c>
      <c r="L4783">
        <v>1919</v>
      </c>
      <c r="M4783" s="1">
        <v>45088</v>
      </c>
    </row>
    <row r="4784" spans="1:13" x14ac:dyDescent="0.35">
      <c r="A4784">
        <v>2008</v>
      </c>
      <c r="B4784" t="s">
        <v>17</v>
      </c>
      <c r="C4784">
        <v>22</v>
      </c>
      <c r="D4784">
        <f>H4784/E4784*C4784</f>
        <v>0.73185435254400777</v>
      </c>
      <c r="E4784">
        <f>INDEX(Reference!$A$1:$H$55, MATCH(B4784, Reference!$A$1:$A$55, 0), MATCH(A4784, Reference!$A$1:$H$1, 0))</f>
        <v>456170</v>
      </c>
      <c r="F4784">
        <v>42.276870470000397</v>
      </c>
      <c r="G4784">
        <v>-72.082690674999597</v>
      </c>
      <c r="H4784">
        <v>15175</v>
      </c>
      <c r="I4784" t="s">
        <v>22</v>
      </c>
      <c r="J4784" t="s">
        <v>19</v>
      </c>
      <c r="K4784">
        <v>25</v>
      </c>
      <c r="L4784">
        <v>1919</v>
      </c>
      <c r="M4784" t="s">
        <v>16</v>
      </c>
    </row>
    <row r="4785" spans="1:13" x14ac:dyDescent="0.35">
      <c r="A4785">
        <v>2008</v>
      </c>
      <c r="B4785" t="s">
        <v>17</v>
      </c>
      <c r="C4785">
        <v>16.5</v>
      </c>
      <c r="D4785">
        <f>H4785/E4785*C4785</f>
        <v>0.62665782493368694</v>
      </c>
      <c r="E4785">
        <f>INDEX(Reference!$A$1:$H$55, MATCH(B4785, Reference!$A$1:$A$55, 0), MATCH(A4785, Reference!$A$1:$H$1, 0))</f>
        <v>456170</v>
      </c>
      <c r="F4785">
        <v>42.276870470000397</v>
      </c>
      <c r="G4785">
        <v>-72.082690674999597</v>
      </c>
      <c r="H4785">
        <v>17325</v>
      </c>
      <c r="I4785" t="s">
        <v>18</v>
      </c>
      <c r="J4785" t="s">
        <v>19</v>
      </c>
      <c r="K4785">
        <v>25</v>
      </c>
      <c r="L4785">
        <v>1919</v>
      </c>
      <c r="M4785" t="s">
        <v>55</v>
      </c>
    </row>
    <row r="4786" spans="1:13" x14ac:dyDescent="0.35">
      <c r="A4786">
        <v>2008</v>
      </c>
      <c r="B4786" t="s">
        <v>17</v>
      </c>
      <c r="C4786">
        <v>5.9</v>
      </c>
      <c r="D4786">
        <f>H4786/E4786*C4786</f>
        <v>6.5962250915228967E-4</v>
      </c>
      <c r="E4786">
        <f>INDEX(Reference!$A$1:$H$55, MATCH(B4786, Reference!$A$1:$A$55, 0), MATCH(A4786, Reference!$A$1:$H$1, 0))</f>
        <v>456170</v>
      </c>
      <c r="F4786">
        <v>42.276870470000397</v>
      </c>
      <c r="G4786">
        <v>-72.082690674999597</v>
      </c>
      <c r="H4786">
        <v>51</v>
      </c>
      <c r="I4786" t="s">
        <v>18</v>
      </c>
      <c r="J4786" t="s">
        <v>19</v>
      </c>
      <c r="K4786">
        <v>25</v>
      </c>
      <c r="L4786">
        <v>1919</v>
      </c>
      <c r="M4786" t="s">
        <v>47</v>
      </c>
    </row>
    <row r="4787" spans="1:13" x14ac:dyDescent="0.35">
      <c r="A4787">
        <v>2008</v>
      </c>
      <c r="B4787" t="s">
        <v>17</v>
      </c>
      <c r="C4787">
        <v>16.399999999999999</v>
      </c>
      <c r="D4787">
        <f>H4787/E4787*C4787</f>
        <v>0.61178683385579924</v>
      </c>
      <c r="E4787">
        <f>INDEX(Reference!$A$1:$H$55, MATCH(B4787, Reference!$A$1:$A$55, 0), MATCH(A4787, Reference!$A$1:$H$1, 0))</f>
        <v>456170</v>
      </c>
      <c r="F4787">
        <v>42.276870470000397</v>
      </c>
      <c r="G4787">
        <v>-72.082690674999597</v>
      </c>
      <c r="H4787">
        <v>17017</v>
      </c>
      <c r="I4787" t="s">
        <v>18</v>
      </c>
      <c r="J4787" t="s">
        <v>19</v>
      </c>
      <c r="K4787">
        <v>25</v>
      </c>
      <c r="L4787">
        <v>1919</v>
      </c>
      <c r="M4787" t="s">
        <v>27</v>
      </c>
    </row>
    <row r="4788" spans="1:13" x14ac:dyDescent="0.35">
      <c r="A4788">
        <v>2008</v>
      </c>
      <c r="B4788" t="s">
        <v>17</v>
      </c>
      <c r="C4788">
        <v>18.8</v>
      </c>
      <c r="D4788">
        <f>H4788/E4788*C4788</f>
        <v>0.62742223293947441</v>
      </c>
      <c r="E4788">
        <f>INDEX(Reference!$A$1:$H$55, MATCH(B4788, Reference!$A$1:$A$55, 0), MATCH(A4788, Reference!$A$1:$H$1, 0))</f>
        <v>456170</v>
      </c>
      <c r="F4788">
        <v>42.276870470000397</v>
      </c>
      <c r="G4788">
        <v>-72.082690674999597</v>
      </c>
      <c r="H4788">
        <v>15224</v>
      </c>
      <c r="I4788" t="s">
        <v>22</v>
      </c>
      <c r="J4788" t="s">
        <v>19</v>
      </c>
      <c r="K4788">
        <v>25</v>
      </c>
      <c r="L4788">
        <v>1919</v>
      </c>
      <c r="M4788" t="s">
        <v>30</v>
      </c>
    </row>
    <row r="4789" spans="1:13" x14ac:dyDescent="0.35">
      <c r="A4789">
        <v>2008</v>
      </c>
      <c r="B4789" t="s">
        <v>17</v>
      </c>
      <c r="C4789">
        <v>16.5</v>
      </c>
      <c r="D4789">
        <f>H4789/E4789*C4789</f>
        <v>0.30954907161803713</v>
      </c>
      <c r="E4789">
        <f>INDEX(Reference!$A$1:$H$55, MATCH(B4789, Reference!$A$1:$A$55, 0), MATCH(A4789, Reference!$A$1:$H$1, 0))</f>
        <v>456170</v>
      </c>
      <c r="F4789">
        <v>42.276870470000397</v>
      </c>
      <c r="G4789">
        <v>-72.082690674999597</v>
      </c>
      <c r="H4789">
        <v>8558</v>
      </c>
      <c r="I4789" t="s">
        <v>22</v>
      </c>
      <c r="J4789" t="s">
        <v>19</v>
      </c>
      <c r="K4789">
        <v>25</v>
      </c>
      <c r="L4789">
        <v>1919</v>
      </c>
      <c r="M4789" t="s">
        <v>40</v>
      </c>
    </row>
    <row r="4790" spans="1:13" x14ac:dyDescent="0.35">
      <c r="A4790">
        <v>2008</v>
      </c>
      <c r="B4790" t="s">
        <v>17</v>
      </c>
      <c r="C4790">
        <v>9.4</v>
      </c>
      <c r="D4790">
        <f>H4790/E4790*C4790</f>
        <v>2.9817392638709254E-2</v>
      </c>
      <c r="E4790">
        <f>INDEX(Reference!$A$1:$H$55, MATCH(B4790, Reference!$A$1:$A$55, 0), MATCH(A4790, Reference!$A$1:$H$1, 0))</f>
        <v>456170</v>
      </c>
      <c r="F4790">
        <v>42.276870470000397</v>
      </c>
      <c r="G4790">
        <v>-72.082690674999597</v>
      </c>
      <c r="H4790">
        <v>1447</v>
      </c>
      <c r="I4790" t="s">
        <v>12</v>
      </c>
      <c r="J4790" t="s">
        <v>13</v>
      </c>
      <c r="K4790">
        <v>25</v>
      </c>
      <c r="L4790">
        <v>1919</v>
      </c>
      <c r="M4790" t="s">
        <v>35</v>
      </c>
    </row>
    <row r="4791" spans="1:13" x14ac:dyDescent="0.35">
      <c r="A4791">
        <v>2008</v>
      </c>
      <c r="B4791" t="s">
        <v>17</v>
      </c>
      <c r="C4791">
        <v>18.600000000000001</v>
      </c>
      <c r="D4791">
        <f>H4791/E4791*C4791</f>
        <v>0.40390994585351953</v>
      </c>
      <c r="E4791">
        <f>INDEX(Reference!$A$1:$H$55, MATCH(B4791, Reference!$A$1:$A$55, 0), MATCH(A4791, Reference!$A$1:$H$1, 0))</f>
        <v>456170</v>
      </c>
      <c r="F4791">
        <v>42.276870470000397</v>
      </c>
      <c r="G4791">
        <v>-72.082690674999597</v>
      </c>
      <c r="H4791">
        <v>9906</v>
      </c>
      <c r="I4791" t="s">
        <v>12</v>
      </c>
      <c r="J4791" t="s">
        <v>13</v>
      </c>
      <c r="K4791">
        <v>25</v>
      </c>
      <c r="L4791">
        <v>1919</v>
      </c>
      <c r="M4791" t="s">
        <v>14</v>
      </c>
    </row>
    <row r="4792" spans="1:13" x14ac:dyDescent="0.35">
      <c r="A4792">
        <v>2008</v>
      </c>
      <c r="B4792" t="s">
        <v>17</v>
      </c>
      <c r="C4792">
        <v>15</v>
      </c>
      <c r="D4792">
        <f>H4792/E4792*C4792</f>
        <v>0.39350461450774932</v>
      </c>
      <c r="E4792">
        <f>INDEX(Reference!$A$1:$H$55, MATCH(B4792, Reference!$A$1:$A$55, 0), MATCH(A4792, Reference!$A$1:$H$1, 0))</f>
        <v>456170</v>
      </c>
      <c r="F4792">
        <v>42.276870470000397</v>
      </c>
      <c r="G4792">
        <v>-72.082690674999597</v>
      </c>
      <c r="H4792">
        <v>11967</v>
      </c>
      <c r="I4792" t="s">
        <v>12</v>
      </c>
      <c r="J4792" t="s">
        <v>13</v>
      </c>
      <c r="K4792">
        <v>25</v>
      </c>
      <c r="L4792">
        <v>1919</v>
      </c>
      <c r="M4792" t="s">
        <v>27</v>
      </c>
    </row>
    <row r="4793" spans="1:13" x14ac:dyDescent="0.35">
      <c r="A4793">
        <v>2008</v>
      </c>
      <c r="B4793" t="s">
        <v>17</v>
      </c>
      <c r="C4793">
        <v>15.5</v>
      </c>
      <c r="D4793">
        <f>H4793/E4793*C4793</f>
        <v>0.46227831729399127</v>
      </c>
      <c r="E4793">
        <f>INDEX(Reference!$A$1:$H$55, MATCH(B4793, Reference!$A$1:$A$55, 0), MATCH(A4793, Reference!$A$1:$H$1, 0))</f>
        <v>456170</v>
      </c>
      <c r="F4793">
        <v>42.276870470000397</v>
      </c>
      <c r="G4793">
        <v>-72.082690674999597</v>
      </c>
      <c r="H4793">
        <v>13605</v>
      </c>
      <c r="I4793" t="s">
        <v>12</v>
      </c>
      <c r="J4793" t="s">
        <v>13</v>
      </c>
      <c r="K4793">
        <v>25</v>
      </c>
      <c r="L4793">
        <v>1919</v>
      </c>
      <c r="M4793" t="s">
        <v>32</v>
      </c>
    </row>
    <row r="4794" spans="1:13" x14ac:dyDescent="0.35">
      <c r="A4794">
        <v>2008</v>
      </c>
      <c r="B4794" t="s">
        <v>17</v>
      </c>
      <c r="C4794">
        <v>10.1</v>
      </c>
      <c r="D4794">
        <f>H4794/E4794*C4794</f>
        <v>1.9107569546441019E-2</v>
      </c>
      <c r="E4794">
        <f>INDEX(Reference!$A$1:$H$55, MATCH(B4794, Reference!$A$1:$A$55, 0), MATCH(A4794, Reference!$A$1:$H$1, 0))</f>
        <v>456170</v>
      </c>
      <c r="F4794">
        <v>42.276870470000397</v>
      </c>
      <c r="G4794">
        <v>-72.082690674999597</v>
      </c>
      <c r="H4794">
        <v>863</v>
      </c>
      <c r="I4794" t="s">
        <v>12</v>
      </c>
      <c r="J4794" t="s">
        <v>13</v>
      </c>
      <c r="K4794">
        <v>25</v>
      </c>
      <c r="L4794">
        <v>1919</v>
      </c>
      <c r="M4794" s="1">
        <v>44990</v>
      </c>
    </row>
    <row r="4795" spans="1:13" x14ac:dyDescent="0.35">
      <c r="A4795">
        <v>2008</v>
      </c>
      <c r="B4795" t="s">
        <v>17</v>
      </c>
      <c r="C4795">
        <v>17.100000000000001</v>
      </c>
      <c r="D4795">
        <f>H4795/E4795*C4795</f>
        <v>0.80373786088519639</v>
      </c>
      <c r="E4795">
        <f>INDEX(Reference!$A$1:$H$55, MATCH(B4795, Reference!$A$1:$A$55, 0), MATCH(A4795, Reference!$A$1:$H$1, 0))</f>
        <v>456170</v>
      </c>
      <c r="F4795">
        <v>42.276870470000397</v>
      </c>
      <c r="G4795">
        <v>-72.082690674999597</v>
      </c>
      <c r="H4795">
        <v>21441</v>
      </c>
      <c r="I4795" t="s">
        <v>18</v>
      </c>
      <c r="J4795" t="s">
        <v>19</v>
      </c>
      <c r="K4795">
        <v>25</v>
      </c>
      <c r="L4795">
        <v>1919</v>
      </c>
      <c r="M4795" t="s">
        <v>32</v>
      </c>
    </row>
    <row r="4796" spans="1:13" x14ac:dyDescent="0.35">
      <c r="A4796">
        <v>2010</v>
      </c>
      <c r="B4796" t="s">
        <v>17</v>
      </c>
      <c r="C4796">
        <v>18</v>
      </c>
      <c r="D4796">
        <f>H4796/E4796*C4796</f>
        <v>0.62125708599150575</v>
      </c>
      <c r="E4796">
        <f>INDEX(Reference!$A$1:$H$55, MATCH(B4796, Reference!$A$1:$A$55, 0), MATCH(A4796, Reference!$A$1:$H$1, 0))</f>
        <v>506457</v>
      </c>
      <c r="F4796">
        <v>42.276870470000397</v>
      </c>
      <c r="G4796">
        <v>-72.082690674999597</v>
      </c>
      <c r="H4796">
        <v>17480</v>
      </c>
      <c r="I4796" t="s">
        <v>22</v>
      </c>
      <c r="J4796" t="s">
        <v>19</v>
      </c>
      <c r="K4796">
        <v>25</v>
      </c>
      <c r="L4796">
        <v>1919</v>
      </c>
      <c r="M4796" t="s">
        <v>30</v>
      </c>
    </row>
    <row r="4797" spans="1:13" x14ac:dyDescent="0.35">
      <c r="A4797">
        <v>2010</v>
      </c>
      <c r="B4797" t="s">
        <v>17</v>
      </c>
      <c r="C4797">
        <v>7.5</v>
      </c>
      <c r="D4797">
        <f>H4797/E4797*C4797</f>
        <v>2.2716637345322505E-2</v>
      </c>
      <c r="E4797">
        <f>INDEX(Reference!$A$1:$H$55, MATCH(B4797, Reference!$A$1:$A$55, 0), MATCH(A4797, Reference!$A$1:$H$1, 0))</f>
        <v>506457</v>
      </c>
      <c r="F4797">
        <v>42.276870470000397</v>
      </c>
      <c r="G4797">
        <v>-72.082690674999597</v>
      </c>
      <c r="H4797">
        <v>1534</v>
      </c>
      <c r="I4797" t="s">
        <v>12</v>
      </c>
      <c r="J4797" t="s">
        <v>13</v>
      </c>
      <c r="K4797">
        <v>25</v>
      </c>
      <c r="L4797">
        <v>1919</v>
      </c>
      <c r="M4797" t="s">
        <v>35</v>
      </c>
    </row>
    <row r="4798" spans="1:13" x14ac:dyDescent="0.35">
      <c r="A4798">
        <v>2010</v>
      </c>
      <c r="B4798" t="s">
        <v>17</v>
      </c>
      <c r="C4798">
        <v>14.9</v>
      </c>
      <c r="D4798">
        <f>H4798/E4798*C4798</f>
        <v>0.37725354768519342</v>
      </c>
      <c r="E4798">
        <f>INDEX(Reference!$A$1:$H$55, MATCH(B4798, Reference!$A$1:$A$55, 0), MATCH(A4798, Reference!$A$1:$H$1, 0))</f>
        <v>506457</v>
      </c>
      <c r="F4798">
        <v>42.276870470000397</v>
      </c>
      <c r="G4798">
        <v>-72.082690674999597</v>
      </c>
      <c r="H4798">
        <v>12823</v>
      </c>
      <c r="I4798" t="s">
        <v>12</v>
      </c>
      <c r="J4798" t="s">
        <v>13</v>
      </c>
      <c r="K4798">
        <v>25</v>
      </c>
      <c r="L4798">
        <v>1919</v>
      </c>
      <c r="M4798" t="s">
        <v>27</v>
      </c>
    </row>
    <row r="4799" spans="1:13" x14ac:dyDescent="0.35">
      <c r="A4799">
        <v>2010</v>
      </c>
      <c r="B4799" t="s">
        <v>17</v>
      </c>
      <c r="C4799">
        <v>16.399999999999999</v>
      </c>
      <c r="D4799">
        <f>H4799/E4799*C4799</f>
        <v>0.79163838193568248</v>
      </c>
      <c r="E4799">
        <f>INDEX(Reference!$A$1:$H$55, MATCH(B4799, Reference!$A$1:$A$55, 0), MATCH(A4799, Reference!$A$1:$H$1, 0))</f>
        <v>506457</v>
      </c>
      <c r="F4799">
        <v>42.276870470000397</v>
      </c>
      <c r="G4799">
        <v>-72.082690674999597</v>
      </c>
      <c r="H4799">
        <v>24447</v>
      </c>
      <c r="I4799" t="s">
        <v>18</v>
      </c>
      <c r="J4799" t="s">
        <v>19</v>
      </c>
      <c r="K4799">
        <v>25</v>
      </c>
      <c r="L4799">
        <v>1919</v>
      </c>
      <c r="M4799" t="s">
        <v>32</v>
      </c>
    </row>
    <row r="4800" spans="1:13" x14ac:dyDescent="0.35">
      <c r="A4800">
        <v>2010</v>
      </c>
      <c r="B4800" t="s">
        <v>17</v>
      </c>
      <c r="C4800">
        <v>15.5</v>
      </c>
      <c r="D4800">
        <f>H4800/E4800*C4800</f>
        <v>2.1729386700154209E-3</v>
      </c>
      <c r="E4800">
        <f>INDEX(Reference!$A$1:$H$55, MATCH(B4800, Reference!$A$1:$A$55, 0), MATCH(A4800, Reference!$A$1:$H$1, 0))</f>
        <v>506457</v>
      </c>
      <c r="F4800">
        <v>42.276870470000397</v>
      </c>
      <c r="G4800">
        <v>-72.082690674999597</v>
      </c>
      <c r="H4800">
        <v>71</v>
      </c>
      <c r="I4800" t="s">
        <v>22</v>
      </c>
      <c r="J4800" t="s">
        <v>19</v>
      </c>
      <c r="K4800">
        <v>25</v>
      </c>
      <c r="L4800">
        <v>1919</v>
      </c>
      <c r="M4800" t="s">
        <v>47</v>
      </c>
    </row>
    <row r="4801" spans="1:13" x14ac:dyDescent="0.35">
      <c r="A4801">
        <v>2010</v>
      </c>
      <c r="B4801" t="s">
        <v>17</v>
      </c>
      <c r="C4801">
        <v>8.6999999999999993</v>
      </c>
      <c r="D4801">
        <f>H4801/E4801*C4801</f>
        <v>4.9301322718414392E-2</v>
      </c>
      <c r="E4801">
        <f>INDEX(Reference!$A$1:$H$55, MATCH(B4801, Reference!$A$1:$A$55, 0), MATCH(A4801, Reference!$A$1:$H$1, 0))</f>
        <v>506457</v>
      </c>
      <c r="F4801">
        <v>42.276870470000397</v>
      </c>
      <c r="G4801">
        <v>-72.082690674999597</v>
      </c>
      <c r="H4801">
        <v>2870</v>
      </c>
      <c r="I4801" t="s">
        <v>22</v>
      </c>
      <c r="J4801" t="s">
        <v>19</v>
      </c>
      <c r="K4801">
        <v>25</v>
      </c>
      <c r="L4801">
        <v>1919</v>
      </c>
      <c r="M4801" t="s">
        <v>35</v>
      </c>
    </row>
    <row r="4802" spans="1:13" x14ac:dyDescent="0.35">
      <c r="A4802">
        <v>2010</v>
      </c>
      <c r="B4802" t="s">
        <v>17</v>
      </c>
      <c r="C4802">
        <v>15.9</v>
      </c>
      <c r="D4802">
        <f>H4802/E4802*C4802</f>
        <v>0.29112185239813054</v>
      </c>
      <c r="E4802">
        <f>INDEX(Reference!$A$1:$H$55, MATCH(B4802, Reference!$A$1:$A$55, 0), MATCH(A4802, Reference!$A$1:$H$1, 0))</f>
        <v>506457</v>
      </c>
      <c r="F4802">
        <v>42.276870470000397</v>
      </c>
      <c r="G4802">
        <v>-72.082690674999597</v>
      </c>
      <c r="H4802">
        <v>9273</v>
      </c>
      <c r="I4802" t="s">
        <v>18</v>
      </c>
      <c r="J4802" t="s">
        <v>19</v>
      </c>
      <c r="K4802">
        <v>25</v>
      </c>
      <c r="L4802">
        <v>1919</v>
      </c>
      <c r="M4802" t="s">
        <v>40</v>
      </c>
    </row>
    <row r="4803" spans="1:13" x14ac:dyDescent="0.35">
      <c r="A4803">
        <v>2010</v>
      </c>
      <c r="B4803" t="s">
        <v>17</v>
      </c>
      <c r="C4803">
        <v>16.600000000000001</v>
      </c>
      <c r="D4803">
        <f>H4803/E4803*C4803</f>
        <v>0.16968508678920421</v>
      </c>
      <c r="E4803">
        <f>INDEX(Reference!$A$1:$H$55, MATCH(B4803, Reference!$A$1:$A$55, 0), MATCH(A4803, Reference!$A$1:$H$1, 0))</f>
        <v>506457</v>
      </c>
      <c r="F4803">
        <v>42.276870470000397</v>
      </c>
      <c r="G4803">
        <v>-72.082690674999597</v>
      </c>
      <c r="H4803">
        <v>5177</v>
      </c>
      <c r="I4803" t="s">
        <v>12</v>
      </c>
      <c r="J4803" t="s">
        <v>13</v>
      </c>
      <c r="K4803">
        <v>25</v>
      </c>
      <c r="L4803">
        <v>1919</v>
      </c>
      <c r="M4803" t="s">
        <v>40</v>
      </c>
    </row>
    <row r="4804" spans="1:13" x14ac:dyDescent="0.35">
      <c r="A4804">
        <v>2010</v>
      </c>
      <c r="B4804" t="s">
        <v>17</v>
      </c>
      <c r="C4804">
        <v>15</v>
      </c>
      <c r="D4804">
        <f>H4804/E4804*C4804</f>
        <v>0.40958067516097119</v>
      </c>
      <c r="E4804">
        <f>INDEX(Reference!$A$1:$H$55, MATCH(B4804, Reference!$A$1:$A$55, 0), MATCH(A4804, Reference!$A$1:$H$1, 0))</f>
        <v>506457</v>
      </c>
      <c r="F4804">
        <v>42.276870470000397</v>
      </c>
      <c r="G4804">
        <v>-72.082690674999597</v>
      </c>
      <c r="H4804">
        <v>13829</v>
      </c>
      <c r="I4804" t="s">
        <v>12</v>
      </c>
      <c r="J4804" t="s">
        <v>13</v>
      </c>
      <c r="K4804">
        <v>25</v>
      </c>
      <c r="L4804">
        <v>1919</v>
      </c>
      <c r="M4804" t="s">
        <v>32</v>
      </c>
    </row>
    <row r="4805" spans="1:13" x14ac:dyDescent="0.35">
      <c r="A4805">
        <v>2010</v>
      </c>
      <c r="B4805" t="s">
        <v>17</v>
      </c>
      <c r="C4805">
        <v>20.100000000000001</v>
      </c>
      <c r="D4805">
        <f>H4805/E4805*C4805</f>
        <v>0.47291596325058199</v>
      </c>
      <c r="E4805">
        <f>INDEX(Reference!$A$1:$H$55, MATCH(B4805, Reference!$A$1:$A$55, 0), MATCH(A4805, Reference!$A$1:$H$1, 0))</f>
        <v>506457</v>
      </c>
      <c r="F4805">
        <v>42.276870470000397</v>
      </c>
      <c r="G4805">
        <v>-72.082690674999597</v>
      </c>
      <c r="H4805">
        <v>11916</v>
      </c>
      <c r="I4805" t="s">
        <v>22</v>
      </c>
      <c r="J4805" t="s">
        <v>19</v>
      </c>
      <c r="K4805">
        <v>25</v>
      </c>
      <c r="L4805">
        <v>1919</v>
      </c>
      <c r="M4805" t="s">
        <v>43</v>
      </c>
    </row>
    <row r="4806" spans="1:13" x14ac:dyDescent="0.35">
      <c r="A4806">
        <v>2010</v>
      </c>
      <c r="B4806" t="s">
        <v>17</v>
      </c>
      <c r="C4806">
        <v>16.5</v>
      </c>
      <c r="D4806">
        <f>H4806/E4806*C4806</f>
        <v>0.644483144669735</v>
      </c>
      <c r="E4806">
        <f>INDEX(Reference!$A$1:$H$55, MATCH(B4806, Reference!$A$1:$A$55, 0), MATCH(A4806, Reference!$A$1:$H$1, 0))</f>
        <v>506457</v>
      </c>
      <c r="F4806">
        <v>42.276870470000397</v>
      </c>
      <c r="G4806">
        <v>-72.082690674999597</v>
      </c>
      <c r="H4806">
        <v>19782</v>
      </c>
      <c r="I4806" t="s">
        <v>18</v>
      </c>
      <c r="J4806" t="s">
        <v>19</v>
      </c>
      <c r="K4806">
        <v>25</v>
      </c>
      <c r="L4806">
        <v>1919</v>
      </c>
      <c r="M4806" t="s">
        <v>55</v>
      </c>
    </row>
    <row r="4807" spans="1:13" x14ac:dyDescent="0.35">
      <c r="A4807">
        <v>2010</v>
      </c>
      <c r="B4807" t="s">
        <v>17</v>
      </c>
      <c r="C4807">
        <v>16.7</v>
      </c>
      <c r="D4807">
        <f>H4807/E4807*C4807</f>
        <v>0.93204793299332411</v>
      </c>
      <c r="E4807">
        <f>INDEX(Reference!$A$1:$H$55, MATCH(B4807, Reference!$A$1:$A$55, 0), MATCH(A4807, Reference!$A$1:$H$1, 0))</f>
        <v>506457</v>
      </c>
      <c r="F4807">
        <v>42.276870470000397</v>
      </c>
      <c r="G4807">
        <v>-72.082690674999597</v>
      </c>
      <c r="H4807">
        <v>28266</v>
      </c>
      <c r="I4807" t="s">
        <v>12</v>
      </c>
      <c r="J4807" t="s">
        <v>13</v>
      </c>
      <c r="K4807">
        <v>25</v>
      </c>
      <c r="L4807">
        <v>1919</v>
      </c>
      <c r="M4807" t="s">
        <v>61</v>
      </c>
    </row>
    <row r="4808" spans="1:13" x14ac:dyDescent="0.35">
      <c r="A4808">
        <v>2010</v>
      </c>
      <c r="B4808" t="s">
        <v>17</v>
      </c>
      <c r="C4808">
        <v>16.8</v>
      </c>
      <c r="D4808">
        <f>H4808/E4808*C4808</f>
        <v>1.6313140108637061</v>
      </c>
      <c r="E4808">
        <f>INDEX(Reference!$A$1:$H$55, MATCH(B4808, Reference!$A$1:$A$55, 0), MATCH(A4808, Reference!$A$1:$H$1, 0))</f>
        <v>506457</v>
      </c>
      <c r="F4808">
        <v>42.276870470000397</v>
      </c>
      <c r="G4808">
        <v>-72.082690674999597</v>
      </c>
      <c r="H4808">
        <v>49178</v>
      </c>
      <c r="I4808" t="s">
        <v>18</v>
      </c>
      <c r="J4808" t="s">
        <v>19</v>
      </c>
      <c r="K4808">
        <v>25</v>
      </c>
      <c r="L4808">
        <v>1919</v>
      </c>
      <c r="M4808" t="s">
        <v>61</v>
      </c>
    </row>
    <row r="4809" spans="1:13" x14ac:dyDescent="0.35">
      <c r="A4809">
        <v>2010</v>
      </c>
      <c r="B4809" t="s">
        <v>17</v>
      </c>
      <c r="C4809">
        <v>15.6</v>
      </c>
      <c r="D4809">
        <f>H4809/E4809*C4809</f>
        <v>0.32419336686036526</v>
      </c>
      <c r="E4809">
        <f>INDEX(Reference!$A$1:$H$55, MATCH(B4809, Reference!$A$1:$A$55, 0), MATCH(A4809, Reference!$A$1:$H$1, 0))</f>
        <v>506457</v>
      </c>
      <c r="F4809">
        <v>42.276870470000397</v>
      </c>
      <c r="G4809">
        <v>-72.082690674999597</v>
      </c>
      <c r="H4809">
        <v>10525</v>
      </c>
      <c r="I4809" t="s">
        <v>12</v>
      </c>
      <c r="J4809" t="s">
        <v>13</v>
      </c>
      <c r="K4809">
        <v>25</v>
      </c>
      <c r="L4809">
        <v>1919</v>
      </c>
      <c r="M4809" s="1">
        <v>45277</v>
      </c>
    </row>
    <row r="4810" spans="1:13" x14ac:dyDescent="0.35">
      <c r="A4810">
        <v>2010</v>
      </c>
      <c r="B4810" t="s">
        <v>17</v>
      </c>
      <c r="C4810">
        <v>12.5</v>
      </c>
      <c r="D4810">
        <f>H4810/E4810*C4810</f>
        <v>7.0835233790825278E-2</v>
      </c>
      <c r="E4810">
        <f>INDEX(Reference!$A$1:$H$55, MATCH(B4810, Reference!$A$1:$A$55, 0), MATCH(A4810, Reference!$A$1:$H$1, 0))</f>
        <v>506457</v>
      </c>
      <c r="F4810">
        <v>42.276870470000397</v>
      </c>
      <c r="G4810">
        <v>-72.082690674999597</v>
      </c>
      <c r="H4810">
        <v>2870</v>
      </c>
      <c r="I4810" t="s">
        <v>18</v>
      </c>
      <c r="J4810" t="s">
        <v>19</v>
      </c>
      <c r="K4810">
        <v>25</v>
      </c>
      <c r="L4810">
        <v>1919</v>
      </c>
      <c r="M4810" t="s">
        <v>35</v>
      </c>
    </row>
    <row r="4811" spans="1:13" x14ac:dyDescent="0.35">
      <c r="A4811">
        <v>2010</v>
      </c>
      <c r="B4811" t="s">
        <v>17</v>
      </c>
      <c r="C4811">
        <v>16.5</v>
      </c>
      <c r="D4811">
        <f>H4811/E4811*C4811</f>
        <v>0.2102991961805247</v>
      </c>
      <c r="E4811">
        <f>INDEX(Reference!$A$1:$H$55, MATCH(B4811, Reference!$A$1:$A$55, 0), MATCH(A4811, Reference!$A$1:$H$1, 0))</f>
        <v>506457</v>
      </c>
      <c r="F4811">
        <v>42.276870470000397</v>
      </c>
      <c r="G4811">
        <v>-72.082690674999597</v>
      </c>
      <c r="H4811">
        <v>6455</v>
      </c>
      <c r="I4811" t="s">
        <v>12</v>
      </c>
      <c r="J4811" t="s">
        <v>13</v>
      </c>
      <c r="K4811">
        <v>25</v>
      </c>
      <c r="L4811">
        <v>1919</v>
      </c>
      <c r="M4811" s="1">
        <v>45088</v>
      </c>
    </row>
    <row r="4812" spans="1:13" x14ac:dyDescent="0.35">
      <c r="A4812">
        <v>2010</v>
      </c>
      <c r="B4812" t="s">
        <v>17</v>
      </c>
      <c r="C4812">
        <v>16.600000000000001</v>
      </c>
      <c r="D4812">
        <f>H4812/E4812*C4812</f>
        <v>0.6500279391932583</v>
      </c>
      <c r="E4812">
        <f>INDEX(Reference!$A$1:$H$55, MATCH(B4812, Reference!$A$1:$A$55, 0), MATCH(A4812, Reference!$A$1:$H$1, 0))</f>
        <v>506457</v>
      </c>
      <c r="F4812">
        <v>42.276870470000397</v>
      </c>
      <c r="G4812">
        <v>-72.082690674999597</v>
      </c>
      <c r="H4812">
        <v>19832</v>
      </c>
      <c r="I4812" t="s">
        <v>18</v>
      </c>
      <c r="J4812" t="s">
        <v>19</v>
      </c>
      <c r="K4812">
        <v>25</v>
      </c>
      <c r="L4812">
        <v>1919</v>
      </c>
      <c r="M4812" t="s">
        <v>27</v>
      </c>
    </row>
    <row r="4813" spans="1:13" x14ac:dyDescent="0.35">
      <c r="A4813">
        <v>2010</v>
      </c>
      <c r="B4813" t="s">
        <v>17</v>
      </c>
      <c r="C4813">
        <v>15.9</v>
      </c>
      <c r="D4813">
        <f>H4813/E4813*C4813</f>
        <v>0.76750306541325319</v>
      </c>
      <c r="E4813">
        <f>INDEX(Reference!$A$1:$H$55, MATCH(B4813, Reference!$A$1:$A$55, 0), MATCH(A4813, Reference!$A$1:$H$1, 0))</f>
        <v>506457</v>
      </c>
      <c r="F4813">
        <v>42.276870470000397</v>
      </c>
      <c r="G4813">
        <v>-72.082690674999597</v>
      </c>
      <c r="H4813">
        <v>24447</v>
      </c>
      <c r="I4813" t="s">
        <v>22</v>
      </c>
      <c r="J4813" t="s">
        <v>19</v>
      </c>
      <c r="K4813">
        <v>25</v>
      </c>
      <c r="L4813">
        <v>1919</v>
      </c>
      <c r="M4813" t="s">
        <v>32</v>
      </c>
    </row>
    <row r="4814" spans="1:13" x14ac:dyDescent="0.35">
      <c r="A4814">
        <v>2010</v>
      </c>
      <c r="B4814" t="s">
        <v>17</v>
      </c>
      <c r="C4814">
        <v>16.2</v>
      </c>
      <c r="D4814">
        <f>H4814/E4814*C4814</f>
        <v>0.2966147175377179</v>
      </c>
      <c r="E4814">
        <f>INDEX(Reference!$A$1:$H$55, MATCH(B4814, Reference!$A$1:$A$55, 0), MATCH(A4814, Reference!$A$1:$H$1, 0))</f>
        <v>506457</v>
      </c>
      <c r="F4814">
        <v>42.276870470000397</v>
      </c>
      <c r="G4814">
        <v>-72.082690674999597</v>
      </c>
      <c r="H4814">
        <v>9273</v>
      </c>
      <c r="I4814" t="s">
        <v>22</v>
      </c>
      <c r="J4814" t="s">
        <v>19</v>
      </c>
      <c r="K4814">
        <v>25</v>
      </c>
      <c r="L4814">
        <v>1919</v>
      </c>
      <c r="M4814" t="s">
        <v>40</v>
      </c>
    </row>
    <row r="4815" spans="1:13" x14ac:dyDescent="0.35">
      <c r="A4815">
        <v>2010</v>
      </c>
      <c r="B4815" t="s">
        <v>17</v>
      </c>
      <c r="C4815">
        <v>10</v>
      </c>
      <c r="D4815">
        <f>H4815/E4815*C4815</f>
        <v>1.5361620038818696E-2</v>
      </c>
      <c r="E4815">
        <f>INDEX(Reference!$A$1:$H$55, MATCH(B4815, Reference!$A$1:$A$55, 0), MATCH(A4815, Reference!$A$1:$H$1, 0))</f>
        <v>506457</v>
      </c>
      <c r="F4815">
        <v>42.276870470000397</v>
      </c>
      <c r="G4815">
        <v>-72.082690674999597</v>
      </c>
      <c r="H4815">
        <v>778</v>
      </c>
      <c r="I4815" t="s">
        <v>12</v>
      </c>
      <c r="J4815" t="s">
        <v>13</v>
      </c>
      <c r="K4815">
        <v>25</v>
      </c>
      <c r="L4815">
        <v>1919</v>
      </c>
      <c r="M4815" s="1">
        <v>44990</v>
      </c>
    </row>
    <row r="4816" spans="1:13" x14ac:dyDescent="0.35">
      <c r="A4816">
        <v>2010</v>
      </c>
      <c r="B4816" t="s">
        <v>17</v>
      </c>
      <c r="C4816">
        <v>16.899999999999999</v>
      </c>
      <c r="D4816">
        <f>H4816/E4816*C4816</f>
        <v>0.58329137518091367</v>
      </c>
      <c r="E4816">
        <f>INDEX(Reference!$A$1:$H$55, MATCH(B4816, Reference!$A$1:$A$55, 0), MATCH(A4816, Reference!$A$1:$H$1, 0))</f>
        <v>506457</v>
      </c>
      <c r="F4816">
        <v>42.276870470000397</v>
      </c>
      <c r="G4816">
        <v>-72.082690674999597</v>
      </c>
      <c r="H4816">
        <v>17480</v>
      </c>
      <c r="I4816" t="s">
        <v>18</v>
      </c>
      <c r="J4816" t="s">
        <v>19</v>
      </c>
      <c r="K4816">
        <v>25</v>
      </c>
      <c r="L4816">
        <v>1919</v>
      </c>
      <c r="M4816" t="s">
        <v>30</v>
      </c>
    </row>
    <row r="4817" spans="1:13" x14ac:dyDescent="0.35">
      <c r="A4817">
        <v>2010</v>
      </c>
      <c r="B4817" t="s">
        <v>17</v>
      </c>
      <c r="C4817">
        <v>21.1</v>
      </c>
      <c r="D4817">
        <f>H4817/E4817*C4817</f>
        <v>0.36250086384431457</v>
      </c>
      <c r="E4817">
        <f>INDEX(Reference!$A$1:$H$55, MATCH(B4817, Reference!$A$1:$A$55, 0), MATCH(A4817, Reference!$A$1:$H$1, 0))</f>
        <v>506457</v>
      </c>
      <c r="F4817">
        <v>42.276870470000397</v>
      </c>
      <c r="G4817">
        <v>-72.082690674999597</v>
      </c>
      <c r="H4817">
        <v>8701</v>
      </c>
      <c r="I4817" t="s">
        <v>12</v>
      </c>
      <c r="J4817" t="s">
        <v>13</v>
      </c>
      <c r="K4817">
        <v>25</v>
      </c>
      <c r="L4817">
        <v>1919</v>
      </c>
      <c r="M4817" t="s">
        <v>16</v>
      </c>
    </row>
    <row r="4818" spans="1:13" x14ac:dyDescent="0.35">
      <c r="A4818">
        <v>2010</v>
      </c>
      <c r="B4818" t="s">
        <v>17</v>
      </c>
      <c r="C4818">
        <v>17.100000000000001</v>
      </c>
      <c r="D4818">
        <f>H4818/E4818*C4818</f>
        <v>0.83501679313347443</v>
      </c>
      <c r="E4818">
        <f>INDEX(Reference!$A$1:$H$55, MATCH(B4818, Reference!$A$1:$A$55, 0), MATCH(A4818, Reference!$A$1:$H$1, 0))</f>
        <v>506457</v>
      </c>
      <c r="F4818">
        <v>42.276870470000397</v>
      </c>
      <c r="G4818">
        <v>-72.082690674999597</v>
      </c>
      <c r="H4818">
        <v>24731</v>
      </c>
      <c r="I4818" t="s">
        <v>18</v>
      </c>
      <c r="J4818" t="s">
        <v>19</v>
      </c>
      <c r="K4818">
        <v>25</v>
      </c>
      <c r="L4818">
        <v>1919</v>
      </c>
      <c r="M4818" t="s">
        <v>23</v>
      </c>
    </row>
    <row r="4819" spans="1:13" x14ac:dyDescent="0.35">
      <c r="A4819">
        <v>2010</v>
      </c>
      <c r="B4819" t="s">
        <v>17</v>
      </c>
      <c r="C4819">
        <v>18.5</v>
      </c>
      <c r="D4819">
        <f>H4819/E4819*C4819</f>
        <v>0.38383910183885306</v>
      </c>
      <c r="E4819">
        <f>INDEX(Reference!$A$1:$H$55, MATCH(B4819, Reference!$A$1:$A$55, 0), MATCH(A4819, Reference!$A$1:$H$1, 0))</f>
        <v>506457</v>
      </c>
      <c r="F4819">
        <v>42.276870470000397</v>
      </c>
      <c r="G4819">
        <v>-72.082690674999597</v>
      </c>
      <c r="H4819">
        <v>10508</v>
      </c>
      <c r="I4819" t="s">
        <v>12</v>
      </c>
      <c r="J4819" t="s">
        <v>13</v>
      </c>
      <c r="K4819">
        <v>25</v>
      </c>
      <c r="L4819">
        <v>1919</v>
      </c>
      <c r="M4819" t="s">
        <v>14</v>
      </c>
    </row>
    <row r="4820" spans="1:13" x14ac:dyDescent="0.35">
      <c r="A4820">
        <v>2010</v>
      </c>
      <c r="B4820" t="s">
        <v>17</v>
      </c>
      <c r="C4820">
        <v>12.7</v>
      </c>
      <c r="D4820">
        <f>H4820/E4820*C4820</f>
        <v>1.7804078134965062E-3</v>
      </c>
      <c r="E4820">
        <f>INDEX(Reference!$A$1:$H$55, MATCH(B4820, Reference!$A$1:$A$55, 0), MATCH(A4820, Reference!$A$1:$H$1, 0))</f>
        <v>506457</v>
      </c>
      <c r="F4820">
        <v>42.276870470000397</v>
      </c>
      <c r="G4820">
        <v>-72.082690674999597</v>
      </c>
      <c r="H4820">
        <v>71</v>
      </c>
      <c r="I4820" t="s">
        <v>18</v>
      </c>
      <c r="J4820" t="s">
        <v>19</v>
      </c>
      <c r="K4820">
        <v>25</v>
      </c>
      <c r="L4820">
        <v>1919</v>
      </c>
      <c r="M4820" t="s">
        <v>47</v>
      </c>
    </row>
    <row r="4821" spans="1:13" x14ac:dyDescent="0.35">
      <c r="A4821">
        <v>2010</v>
      </c>
      <c r="B4821" t="s">
        <v>17</v>
      </c>
      <c r="C4821">
        <v>18.399999999999999</v>
      </c>
      <c r="D4821">
        <f>H4821/E4821*C4821</f>
        <v>0.89849760196818285</v>
      </c>
      <c r="E4821">
        <f>INDEX(Reference!$A$1:$H$55, MATCH(B4821, Reference!$A$1:$A$55, 0), MATCH(A4821, Reference!$A$1:$H$1, 0))</f>
        <v>506457</v>
      </c>
      <c r="F4821">
        <v>42.276870470000397</v>
      </c>
      <c r="G4821">
        <v>-72.082690674999597</v>
      </c>
      <c r="H4821">
        <v>24731</v>
      </c>
      <c r="I4821" t="s">
        <v>22</v>
      </c>
      <c r="J4821" t="s">
        <v>19</v>
      </c>
      <c r="K4821">
        <v>25</v>
      </c>
      <c r="L4821">
        <v>1919</v>
      </c>
      <c r="M4821" t="s">
        <v>23</v>
      </c>
    </row>
    <row r="4822" spans="1:13" x14ac:dyDescent="0.35">
      <c r="A4822">
        <v>2010</v>
      </c>
      <c r="B4822" t="s">
        <v>17</v>
      </c>
      <c r="C4822">
        <v>14.4</v>
      </c>
      <c r="D4822">
        <f>H4822/E4822*C4822</f>
        <v>0.56387965809535656</v>
      </c>
      <c r="E4822">
        <f>INDEX(Reference!$A$1:$H$55, MATCH(B4822, Reference!$A$1:$A$55, 0), MATCH(A4822, Reference!$A$1:$H$1, 0))</f>
        <v>506457</v>
      </c>
      <c r="F4822">
        <v>42.276870470000397</v>
      </c>
      <c r="G4822">
        <v>-72.082690674999597</v>
      </c>
      <c r="H4822">
        <v>19832</v>
      </c>
      <c r="I4822" t="s">
        <v>22</v>
      </c>
      <c r="J4822" t="s">
        <v>19</v>
      </c>
      <c r="K4822">
        <v>25</v>
      </c>
      <c r="L4822">
        <v>1919</v>
      </c>
      <c r="M4822" t="s">
        <v>27</v>
      </c>
    </row>
    <row r="4823" spans="1:13" x14ac:dyDescent="0.35">
      <c r="A4823">
        <v>2010</v>
      </c>
      <c r="B4823" t="s">
        <v>17</v>
      </c>
      <c r="C4823">
        <v>18.3</v>
      </c>
      <c r="D4823">
        <f>H4823/E4823*C4823</f>
        <v>0.52165751485318601</v>
      </c>
      <c r="E4823">
        <f>INDEX(Reference!$A$1:$H$55, MATCH(B4823, Reference!$A$1:$A$55, 0), MATCH(A4823, Reference!$A$1:$H$1, 0))</f>
        <v>506457</v>
      </c>
      <c r="F4823">
        <v>42.276870470000397</v>
      </c>
      <c r="G4823">
        <v>-72.082690674999597</v>
      </c>
      <c r="H4823">
        <v>14437</v>
      </c>
      <c r="I4823" t="s">
        <v>12</v>
      </c>
      <c r="J4823" t="s">
        <v>13</v>
      </c>
      <c r="K4823">
        <v>25</v>
      </c>
      <c r="L4823">
        <v>1919</v>
      </c>
      <c r="M4823" t="s">
        <v>23</v>
      </c>
    </row>
    <row r="4824" spans="1:13" x14ac:dyDescent="0.35">
      <c r="A4824">
        <v>2010</v>
      </c>
      <c r="B4824" t="s">
        <v>17</v>
      </c>
      <c r="C4824">
        <v>22.1</v>
      </c>
      <c r="D4824">
        <f>H4824/E4824*C4824</f>
        <v>0.74758014994362809</v>
      </c>
      <c r="E4824">
        <f>INDEX(Reference!$A$1:$H$55, MATCH(B4824, Reference!$A$1:$A$55, 0), MATCH(A4824, Reference!$A$1:$H$1, 0))</f>
        <v>506457</v>
      </c>
      <c r="F4824">
        <v>42.276870470000397</v>
      </c>
      <c r="G4824">
        <v>-72.082690674999597</v>
      </c>
      <c r="H4824">
        <v>17132</v>
      </c>
      <c r="I4824" t="s">
        <v>22</v>
      </c>
      <c r="J4824" t="s">
        <v>19</v>
      </c>
      <c r="K4824">
        <v>25</v>
      </c>
      <c r="L4824">
        <v>1919</v>
      </c>
      <c r="M4824" t="s">
        <v>16</v>
      </c>
    </row>
    <row r="4825" spans="1:13" x14ac:dyDescent="0.35">
      <c r="A4825">
        <v>2010</v>
      </c>
      <c r="B4825" t="s">
        <v>17</v>
      </c>
      <c r="C4825">
        <v>14.6</v>
      </c>
      <c r="D4825">
        <f>H4825/E4825*C4825</f>
        <v>0.57026993407140192</v>
      </c>
      <c r="E4825">
        <f>INDEX(Reference!$A$1:$H$55, MATCH(B4825, Reference!$A$1:$A$55, 0), MATCH(A4825, Reference!$A$1:$H$1, 0))</f>
        <v>506457</v>
      </c>
      <c r="F4825">
        <v>42.276870470000397</v>
      </c>
      <c r="G4825">
        <v>-72.082690674999597</v>
      </c>
      <c r="H4825">
        <v>19782</v>
      </c>
      <c r="I4825" t="s">
        <v>22</v>
      </c>
      <c r="J4825" t="s">
        <v>19</v>
      </c>
      <c r="K4825">
        <v>25</v>
      </c>
      <c r="L4825">
        <v>1919</v>
      </c>
      <c r="M4825" t="s">
        <v>55</v>
      </c>
    </row>
    <row r="4826" spans="1:13" x14ac:dyDescent="0.35">
      <c r="A4826">
        <v>2010</v>
      </c>
      <c r="B4826" t="s">
        <v>17</v>
      </c>
      <c r="D4826">
        <f>H4826/E4826*C4826</f>
        <v>0</v>
      </c>
      <c r="E4826">
        <f>INDEX(Reference!$A$1:$H$55, MATCH(B4826, Reference!$A$1:$A$55, 0), MATCH(A4826, Reference!$A$1:$H$1, 0))</f>
        <v>506457</v>
      </c>
      <c r="F4826">
        <v>42.276870470000397</v>
      </c>
      <c r="G4826">
        <v>-72.082690674999597</v>
      </c>
      <c r="I4826" t="s">
        <v>12</v>
      </c>
      <c r="J4826" t="s">
        <v>13</v>
      </c>
      <c r="K4826">
        <v>25</v>
      </c>
      <c r="L4826">
        <v>1919</v>
      </c>
      <c r="M4826" t="s">
        <v>47</v>
      </c>
    </row>
    <row r="4827" spans="1:13" x14ac:dyDescent="0.35">
      <c r="A4827">
        <v>2010</v>
      </c>
      <c r="B4827" t="s">
        <v>17</v>
      </c>
      <c r="C4827">
        <v>17.2</v>
      </c>
      <c r="D4827">
        <f>H4827/E4827*C4827</f>
        <v>0.4046843068611945</v>
      </c>
      <c r="E4827">
        <f>INDEX(Reference!$A$1:$H$55, MATCH(B4827, Reference!$A$1:$A$55, 0), MATCH(A4827, Reference!$A$1:$H$1, 0))</f>
        <v>506457</v>
      </c>
      <c r="F4827">
        <v>42.276870470000397</v>
      </c>
      <c r="G4827">
        <v>-72.082690674999597</v>
      </c>
      <c r="H4827">
        <v>11916</v>
      </c>
      <c r="I4827" t="s">
        <v>18</v>
      </c>
      <c r="J4827" t="s">
        <v>19</v>
      </c>
      <c r="K4827">
        <v>25</v>
      </c>
      <c r="L4827">
        <v>1919</v>
      </c>
      <c r="M4827" t="s">
        <v>43</v>
      </c>
    </row>
    <row r="4828" spans="1:13" x14ac:dyDescent="0.35">
      <c r="A4828">
        <v>2010</v>
      </c>
      <c r="B4828" t="s">
        <v>17</v>
      </c>
      <c r="C4828">
        <v>18.2</v>
      </c>
      <c r="D4828">
        <f>H4828/E4828*C4828</f>
        <v>0.61565424113004652</v>
      </c>
      <c r="E4828">
        <f>INDEX(Reference!$A$1:$H$55, MATCH(B4828, Reference!$A$1:$A$55, 0), MATCH(A4828, Reference!$A$1:$H$1, 0))</f>
        <v>506457</v>
      </c>
      <c r="F4828">
        <v>42.276870470000397</v>
      </c>
      <c r="G4828">
        <v>-72.082690674999597</v>
      </c>
      <c r="H4828">
        <v>17132</v>
      </c>
      <c r="I4828" t="s">
        <v>18</v>
      </c>
      <c r="J4828" t="s">
        <v>19</v>
      </c>
      <c r="K4828">
        <v>25</v>
      </c>
      <c r="L4828">
        <v>1919</v>
      </c>
      <c r="M4828" t="s">
        <v>16</v>
      </c>
    </row>
    <row r="4829" spans="1:13" x14ac:dyDescent="0.35">
      <c r="A4829">
        <v>2010</v>
      </c>
      <c r="B4829" t="s">
        <v>17</v>
      </c>
      <c r="C4829">
        <v>17.100000000000001</v>
      </c>
      <c r="D4829">
        <f>H4829/E4829*C4829</f>
        <v>1.6604446182005581</v>
      </c>
      <c r="E4829">
        <f>INDEX(Reference!$A$1:$H$55, MATCH(B4829, Reference!$A$1:$A$55, 0), MATCH(A4829, Reference!$A$1:$H$1, 0))</f>
        <v>506457</v>
      </c>
      <c r="F4829">
        <v>42.276870470000397</v>
      </c>
      <c r="G4829">
        <v>-72.082690674999597</v>
      </c>
      <c r="H4829">
        <v>49178</v>
      </c>
      <c r="I4829" t="s">
        <v>22</v>
      </c>
      <c r="J4829" t="s">
        <v>19</v>
      </c>
      <c r="K4829">
        <v>25</v>
      </c>
      <c r="L4829">
        <v>1919</v>
      </c>
      <c r="M4829" t="s">
        <v>61</v>
      </c>
    </row>
    <row r="4830" spans="1:13" x14ac:dyDescent="0.35">
      <c r="A4830">
        <v>2012</v>
      </c>
      <c r="B4830" t="s">
        <v>17</v>
      </c>
      <c r="C4830">
        <v>17.100000000000001</v>
      </c>
      <c r="D4830">
        <f>H4830/E4830*C4830</f>
        <v>0.27313414228723404</v>
      </c>
      <c r="E4830">
        <f>INDEX(Reference!$A$1:$H$55, MATCH(B4830, Reference!$A$1:$A$55, 0), MATCH(A4830, Reference!$A$1:$H$1, 0))</f>
        <v>457216</v>
      </c>
      <c r="F4830">
        <v>42.276870470000397</v>
      </c>
      <c r="G4830">
        <v>-72.082690674999597</v>
      </c>
      <c r="H4830">
        <v>7303</v>
      </c>
      <c r="I4830" t="s">
        <v>18</v>
      </c>
      <c r="J4830" t="s">
        <v>19</v>
      </c>
      <c r="K4830">
        <v>25</v>
      </c>
      <c r="L4830">
        <v>1919</v>
      </c>
      <c r="M4830" t="s">
        <v>43</v>
      </c>
    </row>
    <row r="4831" spans="1:13" x14ac:dyDescent="0.35">
      <c r="A4831">
        <v>2012</v>
      </c>
      <c r="B4831" t="s">
        <v>17</v>
      </c>
      <c r="C4831">
        <v>17.899999999999999</v>
      </c>
      <c r="D4831">
        <f>H4831/E4831*C4831</f>
        <v>0.41585115131578948</v>
      </c>
      <c r="E4831">
        <f>INDEX(Reference!$A$1:$H$55, MATCH(B4831, Reference!$A$1:$A$55, 0), MATCH(A4831, Reference!$A$1:$H$1, 0))</f>
        <v>457216</v>
      </c>
      <c r="F4831">
        <v>42.276870470000397</v>
      </c>
      <c r="G4831">
        <v>-72.082690674999597</v>
      </c>
      <c r="H4831">
        <v>10622</v>
      </c>
      <c r="I4831" t="s">
        <v>12</v>
      </c>
      <c r="J4831" t="s">
        <v>13</v>
      </c>
      <c r="K4831">
        <v>25</v>
      </c>
      <c r="L4831">
        <v>1919</v>
      </c>
      <c r="M4831" t="s">
        <v>16</v>
      </c>
    </row>
    <row r="4832" spans="1:13" x14ac:dyDescent="0.35">
      <c r="A4832">
        <v>2012</v>
      </c>
      <c r="B4832" t="s">
        <v>17</v>
      </c>
      <c r="C4832">
        <v>15.3</v>
      </c>
      <c r="D4832">
        <f>H4832/E4832*C4832</f>
        <v>0.97144238171892505</v>
      </c>
      <c r="E4832">
        <f>INDEX(Reference!$A$1:$H$55, MATCH(B4832, Reference!$A$1:$A$55, 0), MATCH(A4832, Reference!$A$1:$H$1, 0))</f>
        <v>457216</v>
      </c>
      <c r="F4832">
        <v>42.276870470000397</v>
      </c>
      <c r="G4832">
        <v>-72.082690674999597</v>
      </c>
      <c r="H4832">
        <v>29030</v>
      </c>
      <c r="I4832" t="s">
        <v>12</v>
      </c>
      <c r="J4832" t="s">
        <v>13</v>
      </c>
      <c r="K4832">
        <v>25</v>
      </c>
      <c r="L4832">
        <v>1919</v>
      </c>
      <c r="M4832" t="s">
        <v>61</v>
      </c>
    </row>
    <row r="4833" spans="1:13" x14ac:dyDescent="0.35">
      <c r="A4833">
        <v>2012</v>
      </c>
      <c r="B4833" t="s">
        <v>17</v>
      </c>
      <c r="C4833">
        <v>14.8</v>
      </c>
      <c r="D4833">
        <f>H4833/E4833*C4833</f>
        <v>0.58142672172452403</v>
      </c>
      <c r="E4833">
        <f>INDEX(Reference!$A$1:$H$55, MATCH(B4833, Reference!$A$1:$A$55, 0), MATCH(A4833, Reference!$A$1:$H$1, 0))</f>
        <v>457216</v>
      </c>
      <c r="F4833">
        <v>42.276870470000397</v>
      </c>
      <c r="G4833">
        <v>-72.082690674999597</v>
      </c>
      <c r="H4833">
        <v>17962</v>
      </c>
      <c r="I4833" t="s">
        <v>22</v>
      </c>
      <c r="J4833" t="s">
        <v>19</v>
      </c>
      <c r="K4833">
        <v>25</v>
      </c>
      <c r="L4833">
        <v>1919</v>
      </c>
      <c r="M4833" t="s">
        <v>55</v>
      </c>
    </row>
    <row r="4834" spans="1:13" x14ac:dyDescent="0.35">
      <c r="A4834">
        <v>2012</v>
      </c>
      <c r="B4834" t="s">
        <v>17</v>
      </c>
      <c r="C4834">
        <v>10.7</v>
      </c>
      <c r="D4834">
        <f>H4834/E4834*C4834</f>
        <v>6.1712407264837621E-2</v>
      </c>
      <c r="E4834">
        <f>INDEX(Reference!$A$1:$H$55, MATCH(B4834, Reference!$A$1:$A$55, 0), MATCH(A4834, Reference!$A$1:$H$1, 0))</f>
        <v>457216</v>
      </c>
      <c r="F4834">
        <v>42.276870470000397</v>
      </c>
      <c r="G4834">
        <v>-72.082690674999597</v>
      </c>
      <c r="H4834">
        <v>2637</v>
      </c>
      <c r="I4834" t="s">
        <v>18</v>
      </c>
      <c r="J4834" t="s">
        <v>19</v>
      </c>
      <c r="K4834">
        <v>25</v>
      </c>
      <c r="L4834">
        <v>1919</v>
      </c>
      <c r="M4834" t="s">
        <v>35</v>
      </c>
    </row>
    <row r="4835" spans="1:13" x14ac:dyDescent="0.35">
      <c r="A4835">
        <v>2012</v>
      </c>
      <c r="B4835" t="s">
        <v>17</v>
      </c>
      <c r="C4835">
        <v>16.2</v>
      </c>
      <c r="D4835">
        <f>H4835/E4835*C4835</f>
        <v>1.5107069743840984</v>
      </c>
      <c r="E4835">
        <f>INDEX(Reference!$A$1:$H$55, MATCH(B4835, Reference!$A$1:$A$55, 0), MATCH(A4835, Reference!$A$1:$H$1, 0))</f>
        <v>457216</v>
      </c>
      <c r="F4835">
        <v>42.276870470000397</v>
      </c>
      <c r="G4835">
        <v>-72.082690674999597</v>
      </c>
      <c r="H4835">
        <v>42637</v>
      </c>
      <c r="I4835" t="s">
        <v>18</v>
      </c>
      <c r="J4835" t="s">
        <v>19</v>
      </c>
      <c r="K4835">
        <v>25</v>
      </c>
      <c r="L4835">
        <v>1919</v>
      </c>
      <c r="M4835" t="s">
        <v>61</v>
      </c>
    </row>
    <row r="4836" spans="1:13" x14ac:dyDescent="0.35">
      <c r="A4836">
        <v>2012</v>
      </c>
      <c r="B4836" t="s">
        <v>17</v>
      </c>
      <c r="C4836">
        <v>21.1</v>
      </c>
      <c r="D4836">
        <f>H4836/E4836*C4836</f>
        <v>0.74738088780795076</v>
      </c>
      <c r="E4836">
        <f>INDEX(Reference!$A$1:$H$55, MATCH(B4836, Reference!$A$1:$A$55, 0), MATCH(A4836, Reference!$A$1:$H$1, 0))</f>
        <v>457216</v>
      </c>
      <c r="F4836">
        <v>42.276870470000397</v>
      </c>
      <c r="G4836">
        <v>-72.082690674999597</v>
      </c>
      <c r="H4836">
        <v>16195</v>
      </c>
      <c r="I4836" t="s">
        <v>22</v>
      </c>
      <c r="J4836" t="s">
        <v>19</v>
      </c>
      <c r="K4836">
        <v>25</v>
      </c>
      <c r="L4836">
        <v>1919</v>
      </c>
      <c r="M4836" t="s">
        <v>16</v>
      </c>
    </row>
    <row r="4837" spans="1:13" x14ac:dyDescent="0.35">
      <c r="A4837">
        <v>2012</v>
      </c>
      <c r="B4837" t="s">
        <v>17</v>
      </c>
      <c r="C4837">
        <v>14.4</v>
      </c>
      <c r="D4837">
        <f>H4837/E4837*C4837</f>
        <v>0.45503919372900337</v>
      </c>
      <c r="E4837">
        <f>INDEX(Reference!$A$1:$H$55, MATCH(B4837, Reference!$A$1:$A$55, 0), MATCH(A4837, Reference!$A$1:$H$1, 0))</f>
        <v>457216</v>
      </c>
      <c r="F4837">
        <v>42.276870470000397</v>
      </c>
      <c r="G4837">
        <v>-72.082690674999597</v>
      </c>
      <c r="H4837">
        <v>14448</v>
      </c>
      <c r="I4837" t="s">
        <v>12</v>
      </c>
      <c r="J4837" t="s">
        <v>13</v>
      </c>
      <c r="K4837">
        <v>25</v>
      </c>
      <c r="L4837">
        <v>1919</v>
      </c>
      <c r="M4837" t="s">
        <v>32</v>
      </c>
    </row>
    <row r="4838" spans="1:13" x14ac:dyDescent="0.35">
      <c r="A4838">
        <v>2012</v>
      </c>
      <c r="B4838" t="s">
        <v>17</v>
      </c>
      <c r="C4838">
        <v>16</v>
      </c>
      <c r="D4838">
        <f>H4838/E4838*C4838</f>
        <v>0.29118840985442329</v>
      </c>
      <c r="E4838">
        <f>INDEX(Reference!$A$1:$H$55, MATCH(B4838, Reference!$A$1:$A$55, 0), MATCH(A4838, Reference!$A$1:$H$1, 0))</f>
        <v>457216</v>
      </c>
      <c r="F4838">
        <v>42.276870470000397</v>
      </c>
      <c r="G4838">
        <v>-72.082690674999597</v>
      </c>
      <c r="H4838">
        <v>8321</v>
      </c>
      <c r="I4838" t="s">
        <v>18</v>
      </c>
      <c r="J4838" t="s">
        <v>19</v>
      </c>
      <c r="K4838">
        <v>25</v>
      </c>
      <c r="L4838">
        <v>1919</v>
      </c>
      <c r="M4838" t="s">
        <v>40</v>
      </c>
    </row>
    <row r="4839" spans="1:13" x14ac:dyDescent="0.35">
      <c r="A4839">
        <v>2012</v>
      </c>
      <c r="B4839" t="s">
        <v>17</v>
      </c>
      <c r="C4839">
        <v>16</v>
      </c>
      <c r="D4839">
        <f>H4839/E4839*C4839</f>
        <v>0.53831886898096304</v>
      </c>
      <c r="E4839">
        <f>INDEX(Reference!$A$1:$H$55, MATCH(B4839, Reference!$A$1:$A$55, 0), MATCH(A4839, Reference!$A$1:$H$1, 0))</f>
        <v>457216</v>
      </c>
      <c r="F4839">
        <v>42.276870470000397</v>
      </c>
      <c r="G4839">
        <v>-72.082690674999597</v>
      </c>
      <c r="H4839">
        <v>15383</v>
      </c>
      <c r="I4839" t="s">
        <v>18</v>
      </c>
      <c r="J4839" t="s">
        <v>19</v>
      </c>
      <c r="K4839">
        <v>25</v>
      </c>
      <c r="L4839">
        <v>1919</v>
      </c>
      <c r="M4839" t="s">
        <v>27</v>
      </c>
    </row>
    <row r="4840" spans="1:13" x14ac:dyDescent="0.35">
      <c r="A4840">
        <v>2012</v>
      </c>
      <c r="B4840" t="s">
        <v>17</v>
      </c>
      <c r="C4840">
        <v>10</v>
      </c>
      <c r="D4840">
        <f>H4840/E4840*C4840</f>
        <v>1.5528765397536394E-2</v>
      </c>
      <c r="E4840">
        <f>INDEX(Reference!$A$1:$H$55, MATCH(B4840, Reference!$A$1:$A$55, 0), MATCH(A4840, Reference!$A$1:$H$1, 0))</f>
        <v>457216</v>
      </c>
      <c r="F4840">
        <v>42.276870470000397</v>
      </c>
      <c r="G4840">
        <v>-72.082690674999597</v>
      </c>
      <c r="H4840">
        <v>710</v>
      </c>
      <c r="I4840" t="s">
        <v>12</v>
      </c>
      <c r="J4840" t="s">
        <v>13</v>
      </c>
      <c r="K4840">
        <v>25</v>
      </c>
      <c r="L4840">
        <v>1919</v>
      </c>
      <c r="M4840" s="1">
        <v>44990</v>
      </c>
    </row>
    <row r="4841" spans="1:13" x14ac:dyDescent="0.35">
      <c r="A4841">
        <v>2012</v>
      </c>
      <c r="B4841" t="s">
        <v>17</v>
      </c>
      <c r="C4841">
        <v>11.9</v>
      </c>
      <c r="D4841">
        <f>H4841/E4841*C4841</f>
        <v>2.628735652295633E-3</v>
      </c>
      <c r="E4841">
        <f>INDEX(Reference!$A$1:$H$55, MATCH(B4841, Reference!$A$1:$A$55, 0), MATCH(A4841, Reference!$A$1:$H$1, 0))</f>
        <v>457216</v>
      </c>
      <c r="F4841">
        <v>42.276870470000397</v>
      </c>
      <c r="G4841">
        <v>-72.082690674999597</v>
      </c>
      <c r="H4841">
        <v>101</v>
      </c>
      <c r="I4841" t="s">
        <v>22</v>
      </c>
      <c r="J4841" t="s">
        <v>19</v>
      </c>
      <c r="K4841">
        <v>25</v>
      </c>
      <c r="L4841">
        <v>1919</v>
      </c>
      <c r="M4841" t="s">
        <v>47</v>
      </c>
    </row>
    <row r="4842" spans="1:13" x14ac:dyDescent="0.35">
      <c r="A4842">
        <v>2012</v>
      </c>
      <c r="B4842" t="s">
        <v>17</v>
      </c>
      <c r="C4842">
        <v>8.5</v>
      </c>
      <c r="D4842">
        <f>H4842/E4842*C4842</f>
        <v>2.8518249580067191E-2</v>
      </c>
      <c r="E4842">
        <f>INDEX(Reference!$A$1:$H$55, MATCH(B4842, Reference!$A$1:$A$55, 0), MATCH(A4842, Reference!$A$1:$H$1, 0))</f>
        <v>457216</v>
      </c>
      <c r="F4842">
        <v>42.276870470000397</v>
      </c>
      <c r="G4842">
        <v>-72.082690674999597</v>
      </c>
      <c r="H4842">
        <v>1534</v>
      </c>
      <c r="I4842" t="s">
        <v>12</v>
      </c>
      <c r="J4842" t="s">
        <v>13</v>
      </c>
      <c r="K4842">
        <v>25</v>
      </c>
      <c r="L4842">
        <v>1919</v>
      </c>
      <c r="M4842" t="s">
        <v>35</v>
      </c>
    </row>
    <row r="4843" spans="1:13" x14ac:dyDescent="0.35">
      <c r="A4843">
        <v>2012</v>
      </c>
      <c r="B4843" t="s">
        <v>17</v>
      </c>
      <c r="C4843">
        <v>17.2</v>
      </c>
      <c r="D4843">
        <f>H4843/E4843*C4843</f>
        <v>0.37848456746920489</v>
      </c>
      <c r="E4843">
        <f>INDEX(Reference!$A$1:$H$55, MATCH(B4843, Reference!$A$1:$A$55, 0), MATCH(A4843, Reference!$A$1:$H$1, 0))</f>
        <v>457216</v>
      </c>
      <c r="F4843">
        <v>42.276870470000397</v>
      </c>
      <c r="G4843">
        <v>-72.082690674999597</v>
      </c>
      <c r="H4843">
        <v>10061</v>
      </c>
      <c r="I4843" t="s">
        <v>12</v>
      </c>
      <c r="J4843" t="s">
        <v>13</v>
      </c>
      <c r="K4843">
        <v>25</v>
      </c>
      <c r="L4843">
        <v>1919</v>
      </c>
      <c r="M4843" t="s">
        <v>14</v>
      </c>
    </row>
    <row r="4844" spans="1:13" x14ac:dyDescent="0.35">
      <c r="A4844">
        <v>2012</v>
      </c>
      <c r="B4844" t="s">
        <v>17</v>
      </c>
      <c r="C4844">
        <v>16</v>
      </c>
      <c r="D4844">
        <f>H4844/E4844*C4844</f>
        <v>0.7333776595744681</v>
      </c>
      <c r="E4844">
        <f>INDEX(Reference!$A$1:$H$55, MATCH(B4844, Reference!$A$1:$A$55, 0), MATCH(A4844, Reference!$A$1:$H$1, 0))</f>
        <v>457216</v>
      </c>
      <c r="F4844">
        <v>42.276870470000397</v>
      </c>
      <c r="G4844">
        <v>-72.082690674999597</v>
      </c>
      <c r="H4844">
        <v>20957</v>
      </c>
      <c r="I4844" t="s">
        <v>22</v>
      </c>
      <c r="J4844" t="s">
        <v>19</v>
      </c>
      <c r="K4844">
        <v>25</v>
      </c>
      <c r="L4844">
        <v>1919</v>
      </c>
      <c r="M4844" t="s">
        <v>32</v>
      </c>
    </row>
    <row r="4845" spans="1:13" x14ac:dyDescent="0.35">
      <c r="A4845">
        <v>2012</v>
      </c>
      <c r="B4845" t="s">
        <v>17</v>
      </c>
      <c r="C4845">
        <v>13.6</v>
      </c>
      <c r="D4845">
        <f>H4845/E4845*C4845</f>
        <v>0.33341440369540876</v>
      </c>
      <c r="E4845">
        <f>INDEX(Reference!$A$1:$H$55, MATCH(B4845, Reference!$A$1:$A$55, 0), MATCH(A4845, Reference!$A$1:$H$1, 0))</f>
        <v>457216</v>
      </c>
      <c r="F4845">
        <v>42.276870470000397</v>
      </c>
      <c r="G4845">
        <v>-72.082690674999597</v>
      </c>
      <c r="H4845">
        <v>11209</v>
      </c>
      <c r="I4845" t="s">
        <v>12</v>
      </c>
      <c r="J4845" t="s">
        <v>13</v>
      </c>
      <c r="K4845">
        <v>25</v>
      </c>
      <c r="L4845">
        <v>1919</v>
      </c>
      <c r="M4845" t="s">
        <v>27</v>
      </c>
    </row>
    <row r="4846" spans="1:13" x14ac:dyDescent="0.35">
      <c r="A4846">
        <v>2012</v>
      </c>
      <c r="B4846" t="s">
        <v>17</v>
      </c>
      <c r="C4846">
        <v>14.9</v>
      </c>
      <c r="D4846">
        <f>H4846/E4846*C4846</f>
        <v>0.50130944673852185</v>
      </c>
      <c r="E4846">
        <f>INDEX(Reference!$A$1:$H$55, MATCH(B4846, Reference!$A$1:$A$55, 0), MATCH(A4846, Reference!$A$1:$H$1, 0))</f>
        <v>457216</v>
      </c>
      <c r="F4846">
        <v>42.276870470000397</v>
      </c>
      <c r="G4846">
        <v>-72.082690674999597</v>
      </c>
      <c r="H4846">
        <v>15383</v>
      </c>
      <c r="I4846" t="s">
        <v>22</v>
      </c>
      <c r="J4846" t="s">
        <v>19</v>
      </c>
      <c r="K4846">
        <v>25</v>
      </c>
      <c r="L4846">
        <v>1919</v>
      </c>
      <c r="M4846" t="s">
        <v>27</v>
      </c>
    </row>
    <row r="4847" spans="1:13" x14ac:dyDescent="0.35">
      <c r="A4847">
        <v>2012</v>
      </c>
      <c r="B4847" t="s">
        <v>17</v>
      </c>
      <c r="C4847">
        <v>17.399999999999999</v>
      </c>
      <c r="D4847">
        <f>H4847/E4847*C4847</f>
        <v>0.61632357572788343</v>
      </c>
      <c r="E4847">
        <f>INDEX(Reference!$A$1:$H$55, MATCH(B4847, Reference!$A$1:$A$55, 0), MATCH(A4847, Reference!$A$1:$H$1, 0))</f>
        <v>457216</v>
      </c>
      <c r="F4847">
        <v>42.276870470000397</v>
      </c>
      <c r="G4847">
        <v>-72.082690674999597</v>
      </c>
      <c r="H4847">
        <v>16195</v>
      </c>
      <c r="I4847" t="s">
        <v>18</v>
      </c>
      <c r="J4847" t="s">
        <v>19</v>
      </c>
      <c r="K4847">
        <v>25</v>
      </c>
      <c r="L4847">
        <v>1919</v>
      </c>
      <c r="M4847" t="s">
        <v>16</v>
      </c>
    </row>
    <row r="4848" spans="1:13" x14ac:dyDescent="0.35">
      <c r="A4848">
        <v>2012</v>
      </c>
      <c r="B4848" t="s">
        <v>17</v>
      </c>
      <c r="C4848">
        <v>14.6</v>
      </c>
      <c r="D4848">
        <f>H4848/E4848*C4848</f>
        <v>0.53882716265397534</v>
      </c>
      <c r="E4848">
        <f>INDEX(Reference!$A$1:$H$55, MATCH(B4848, Reference!$A$1:$A$55, 0), MATCH(A4848, Reference!$A$1:$H$1, 0))</f>
        <v>457216</v>
      </c>
      <c r="F4848">
        <v>42.276870470000397</v>
      </c>
      <c r="G4848">
        <v>-72.082690674999597</v>
      </c>
      <c r="H4848">
        <v>16874</v>
      </c>
      <c r="I4848" t="s">
        <v>12</v>
      </c>
      <c r="J4848" t="s">
        <v>13</v>
      </c>
      <c r="K4848">
        <v>25</v>
      </c>
      <c r="L4848">
        <v>1919</v>
      </c>
      <c r="M4848" s="1">
        <v>45277</v>
      </c>
    </row>
    <row r="4849" spans="1:13" x14ac:dyDescent="0.35">
      <c r="A4849">
        <v>2012</v>
      </c>
      <c r="B4849" t="s">
        <v>17</v>
      </c>
      <c r="C4849">
        <v>8.3000000000000007</v>
      </c>
      <c r="D4849">
        <f>H4849/E4849*C4849</f>
        <v>4.7870371990481525E-2</v>
      </c>
      <c r="E4849">
        <f>INDEX(Reference!$A$1:$H$55, MATCH(B4849, Reference!$A$1:$A$55, 0), MATCH(A4849, Reference!$A$1:$H$1, 0))</f>
        <v>457216</v>
      </c>
      <c r="F4849">
        <v>42.276870470000397</v>
      </c>
      <c r="G4849">
        <v>-72.082690674999597</v>
      </c>
      <c r="H4849">
        <v>2637</v>
      </c>
      <c r="I4849" t="s">
        <v>22</v>
      </c>
      <c r="J4849" t="s">
        <v>19</v>
      </c>
      <c r="K4849">
        <v>25</v>
      </c>
      <c r="L4849">
        <v>1919</v>
      </c>
      <c r="M4849" t="s">
        <v>35</v>
      </c>
    </row>
    <row r="4850" spans="1:13" x14ac:dyDescent="0.35">
      <c r="A4850">
        <v>2012</v>
      </c>
      <c r="B4850" t="s">
        <v>17</v>
      </c>
      <c r="C4850">
        <v>15.7</v>
      </c>
      <c r="D4850">
        <f>H4850/E4850*C4850</f>
        <v>0.61678375209966396</v>
      </c>
      <c r="E4850">
        <f>INDEX(Reference!$A$1:$H$55, MATCH(B4850, Reference!$A$1:$A$55, 0), MATCH(A4850, Reference!$A$1:$H$1, 0))</f>
        <v>457216</v>
      </c>
      <c r="F4850">
        <v>42.276870470000397</v>
      </c>
      <c r="G4850">
        <v>-72.082690674999597</v>
      </c>
      <c r="H4850">
        <v>17962</v>
      </c>
      <c r="I4850" t="s">
        <v>18</v>
      </c>
      <c r="J4850" t="s">
        <v>19</v>
      </c>
      <c r="K4850">
        <v>25</v>
      </c>
      <c r="L4850">
        <v>1919</v>
      </c>
      <c r="M4850" t="s">
        <v>55</v>
      </c>
    </row>
    <row r="4851" spans="1:13" x14ac:dyDescent="0.35">
      <c r="A4851">
        <v>2012</v>
      </c>
      <c r="B4851" t="s">
        <v>17</v>
      </c>
      <c r="C4851">
        <v>17.7</v>
      </c>
      <c r="D4851">
        <f>H4851/E4851*C4851</f>
        <v>0.83928821388577823</v>
      </c>
      <c r="E4851">
        <f>INDEX(Reference!$A$1:$H$55, MATCH(B4851, Reference!$A$1:$A$55, 0), MATCH(A4851, Reference!$A$1:$H$1, 0))</f>
        <v>457216</v>
      </c>
      <c r="F4851">
        <v>42.276870470000397</v>
      </c>
      <c r="G4851">
        <v>-72.082690674999597</v>
      </c>
      <c r="H4851">
        <v>21680</v>
      </c>
      <c r="I4851" t="s">
        <v>22</v>
      </c>
      <c r="J4851" t="s">
        <v>19</v>
      </c>
      <c r="K4851">
        <v>25</v>
      </c>
      <c r="L4851">
        <v>1919</v>
      </c>
      <c r="M4851" t="s">
        <v>23</v>
      </c>
    </row>
    <row r="4852" spans="1:13" x14ac:dyDescent="0.35">
      <c r="A4852">
        <v>2012</v>
      </c>
      <c r="B4852" t="s">
        <v>17</v>
      </c>
      <c r="C4852">
        <v>13</v>
      </c>
      <c r="D4852">
        <f>H4852/E4852*C4852</f>
        <v>2.8432950727883539E-3</v>
      </c>
      <c r="E4852">
        <f>INDEX(Reference!$A$1:$H$55, MATCH(B4852, Reference!$A$1:$A$55, 0), MATCH(A4852, Reference!$A$1:$H$1, 0))</f>
        <v>457216</v>
      </c>
      <c r="F4852">
        <v>42.276870470000397</v>
      </c>
      <c r="G4852">
        <v>-72.082690674999597</v>
      </c>
      <c r="H4852">
        <v>100</v>
      </c>
      <c r="I4852" t="s">
        <v>12</v>
      </c>
      <c r="J4852" t="s">
        <v>13</v>
      </c>
      <c r="K4852">
        <v>25</v>
      </c>
      <c r="L4852">
        <v>1919</v>
      </c>
      <c r="M4852" t="s">
        <v>47</v>
      </c>
    </row>
    <row r="4853" spans="1:13" x14ac:dyDescent="0.35">
      <c r="A4853">
        <v>2012</v>
      </c>
      <c r="B4853" t="s">
        <v>17</v>
      </c>
      <c r="C4853">
        <v>19.2</v>
      </c>
      <c r="D4853">
        <f>H4853/E4853*C4853</f>
        <v>0.30667693169092941</v>
      </c>
      <c r="E4853">
        <f>INDEX(Reference!$A$1:$H$55, MATCH(B4853, Reference!$A$1:$A$55, 0), MATCH(A4853, Reference!$A$1:$H$1, 0))</f>
        <v>457216</v>
      </c>
      <c r="F4853">
        <v>42.276870470000397</v>
      </c>
      <c r="G4853">
        <v>-72.082690674999597</v>
      </c>
      <c r="H4853">
        <v>7303</v>
      </c>
      <c r="I4853" t="s">
        <v>22</v>
      </c>
      <c r="J4853" t="s">
        <v>19</v>
      </c>
      <c r="K4853">
        <v>25</v>
      </c>
      <c r="L4853">
        <v>1919</v>
      </c>
      <c r="M4853" t="s">
        <v>43</v>
      </c>
    </row>
    <row r="4854" spans="1:13" x14ac:dyDescent="0.35">
      <c r="A4854">
        <v>2012</v>
      </c>
      <c r="B4854" t="s">
        <v>17</v>
      </c>
      <c r="C4854">
        <v>12.4</v>
      </c>
      <c r="D4854">
        <f>H4854/E4854*C4854</f>
        <v>3.756211506159015E-2</v>
      </c>
      <c r="E4854">
        <f>INDEX(Reference!$A$1:$H$55, MATCH(B4854, Reference!$A$1:$A$55, 0), MATCH(A4854, Reference!$A$1:$H$1, 0))</f>
        <v>457216</v>
      </c>
      <c r="F4854">
        <v>42.276870470000397</v>
      </c>
      <c r="G4854">
        <v>-72.082690674999597</v>
      </c>
      <c r="H4854">
        <v>1385</v>
      </c>
      <c r="I4854" t="s">
        <v>12</v>
      </c>
      <c r="J4854" t="s">
        <v>13</v>
      </c>
      <c r="K4854">
        <v>25</v>
      </c>
      <c r="L4854">
        <v>1919</v>
      </c>
      <c r="M4854" s="1">
        <v>45088</v>
      </c>
    </row>
    <row r="4855" spans="1:13" x14ac:dyDescent="0.35">
      <c r="A4855">
        <v>2012</v>
      </c>
      <c r="B4855" t="s">
        <v>17</v>
      </c>
      <c r="C4855">
        <v>16</v>
      </c>
      <c r="D4855">
        <f>H4855/E4855*C4855</f>
        <v>0.7333776595744681</v>
      </c>
      <c r="E4855">
        <f>INDEX(Reference!$A$1:$H$55, MATCH(B4855, Reference!$A$1:$A$55, 0), MATCH(A4855, Reference!$A$1:$H$1, 0))</f>
        <v>457216</v>
      </c>
      <c r="F4855">
        <v>42.276870470000397</v>
      </c>
      <c r="G4855">
        <v>-72.082690674999597</v>
      </c>
      <c r="H4855">
        <v>20957</v>
      </c>
      <c r="I4855" t="s">
        <v>18</v>
      </c>
      <c r="J4855" t="s">
        <v>19</v>
      </c>
      <c r="K4855">
        <v>25</v>
      </c>
      <c r="L4855">
        <v>1919</v>
      </c>
      <c r="M4855" t="s">
        <v>32</v>
      </c>
    </row>
    <row r="4856" spans="1:13" x14ac:dyDescent="0.35">
      <c r="A4856">
        <v>2012</v>
      </c>
      <c r="B4856" t="s">
        <v>17</v>
      </c>
      <c r="C4856">
        <v>15.5</v>
      </c>
      <c r="D4856">
        <f>H4856/E4856*C4856</f>
        <v>0.18865809595464728</v>
      </c>
      <c r="E4856">
        <f>INDEX(Reference!$A$1:$H$55, MATCH(B4856, Reference!$A$1:$A$55, 0), MATCH(A4856, Reference!$A$1:$H$1, 0))</f>
        <v>457216</v>
      </c>
      <c r="F4856">
        <v>42.276870470000397</v>
      </c>
      <c r="G4856">
        <v>-72.082690674999597</v>
      </c>
      <c r="H4856">
        <v>5565</v>
      </c>
      <c r="I4856" t="s">
        <v>12</v>
      </c>
      <c r="J4856" t="s">
        <v>13</v>
      </c>
      <c r="K4856">
        <v>25</v>
      </c>
      <c r="L4856">
        <v>1919</v>
      </c>
      <c r="M4856" t="s">
        <v>40</v>
      </c>
    </row>
    <row r="4857" spans="1:13" x14ac:dyDescent="0.35">
      <c r="A4857">
        <v>2012</v>
      </c>
      <c r="B4857" t="s">
        <v>17</v>
      </c>
      <c r="C4857">
        <v>16.2</v>
      </c>
      <c r="D4857">
        <f>H4857/E4857*C4857</f>
        <v>0.51666695828667419</v>
      </c>
      <c r="E4857">
        <f>INDEX(Reference!$A$1:$H$55, MATCH(B4857, Reference!$A$1:$A$55, 0), MATCH(A4857, Reference!$A$1:$H$1, 0))</f>
        <v>457216</v>
      </c>
      <c r="F4857">
        <v>42.276870470000397</v>
      </c>
      <c r="G4857">
        <v>-72.082690674999597</v>
      </c>
      <c r="H4857">
        <v>14582</v>
      </c>
      <c r="I4857" t="s">
        <v>12</v>
      </c>
      <c r="J4857" t="s">
        <v>13</v>
      </c>
      <c r="K4857">
        <v>25</v>
      </c>
      <c r="L4857">
        <v>1919</v>
      </c>
      <c r="M4857" t="s">
        <v>23</v>
      </c>
    </row>
    <row r="4858" spans="1:13" x14ac:dyDescent="0.35">
      <c r="A4858">
        <v>2012</v>
      </c>
      <c r="B4858" t="s">
        <v>17</v>
      </c>
      <c r="C4858">
        <v>18</v>
      </c>
      <c r="D4858">
        <f>H4858/E4858*C4858</f>
        <v>0.68391307390817468</v>
      </c>
      <c r="E4858">
        <f>INDEX(Reference!$A$1:$H$55, MATCH(B4858, Reference!$A$1:$A$55, 0), MATCH(A4858, Reference!$A$1:$H$1, 0))</f>
        <v>457216</v>
      </c>
      <c r="F4858">
        <v>42.276870470000397</v>
      </c>
      <c r="G4858">
        <v>-72.082690674999597</v>
      </c>
      <c r="H4858">
        <v>17372</v>
      </c>
      <c r="I4858" t="s">
        <v>22</v>
      </c>
      <c r="J4858" t="s">
        <v>19</v>
      </c>
      <c r="K4858">
        <v>25</v>
      </c>
      <c r="L4858">
        <v>1919</v>
      </c>
      <c r="M4858" t="s">
        <v>30</v>
      </c>
    </row>
    <row r="4859" spans="1:13" x14ac:dyDescent="0.35">
      <c r="A4859">
        <v>2012</v>
      </c>
      <c r="B4859" t="s">
        <v>17</v>
      </c>
      <c r="C4859">
        <v>25.7</v>
      </c>
      <c r="D4859">
        <f>H4859/E4859*C4859</f>
        <v>5.6771854003359462E-3</v>
      </c>
      <c r="E4859">
        <f>INDEX(Reference!$A$1:$H$55, MATCH(B4859, Reference!$A$1:$A$55, 0), MATCH(A4859, Reference!$A$1:$H$1, 0))</f>
        <v>457216</v>
      </c>
      <c r="F4859">
        <v>42.276870470000397</v>
      </c>
      <c r="G4859">
        <v>-72.082690674999597</v>
      </c>
      <c r="H4859">
        <v>101</v>
      </c>
      <c r="I4859" t="s">
        <v>18</v>
      </c>
      <c r="J4859" t="s">
        <v>19</v>
      </c>
      <c r="K4859">
        <v>25</v>
      </c>
      <c r="L4859">
        <v>1919</v>
      </c>
      <c r="M4859" t="s">
        <v>47</v>
      </c>
    </row>
    <row r="4860" spans="1:13" x14ac:dyDescent="0.35">
      <c r="A4860">
        <v>2012</v>
      </c>
      <c r="B4860" t="s">
        <v>17</v>
      </c>
      <c r="C4860">
        <v>16.399999999999999</v>
      </c>
      <c r="D4860">
        <f>H4860/E4860*C4860</f>
        <v>0.62312080067189235</v>
      </c>
      <c r="E4860">
        <f>INDEX(Reference!$A$1:$H$55, MATCH(B4860, Reference!$A$1:$A$55, 0), MATCH(A4860, Reference!$A$1:$H$1, 0))</f>
        <v>457216</v>
      </c>
      <c r="F4860">
        <v>42.276870470000397</v>
      </c>
      <c r="G4860">
        <v>-72.082690674999597</v>
      </c>
      <c r="H4860">
        <v>17372</v>
      </c>
      <c r="I4860" t="s">
        <v>18</v>
      </c>
      <c r="J4860" t="s">
        <v>19</v>
      </c>
      <c r="K4860">
        <v>25</v>
      </c>
      <c r="L4860">
        <v>1919</v>
      </c>
      <c r="M4860" t="s">
        <v>30</v>
      </c>
    </row>
    <row r="4861" spans="1:13" x14ac:dyDescent="0.35">
      <c r="A4861">
        <v>2012</v>
      </c>
      <c r="B4861" t="s">
        <v>17</v>
      </c>
      <c r="C4861">
        <v>16.5</v>
      </c>
      <c r="D4861">
        <f>H4861/E4861*C4861</f>
        <v>0.78238731802911532</v>
      </c>
      <c r="E4861">
        <f>INDEX(Reference!$A$1:$H$55, MATCH(B4861, Reference!$A$1:$A$55, 0), MATCH(A4861, Reference!$A$1:$H$1, 0))</f>
        <v>457216</v>
      </c>
      <c r="F4861">
        <v>42.276870470000397</v>
      </c>
      <c r="G4861">
        <v>-72.082690674999597</v>
      </c>
      <c r="H4861">
        <v>21680</v>
      </c>
      <c r="I4861" t="s">
        <v>18</v>
      </c>
      <c r="J4861" t="s">
        <v>19</v>
      </c>
      <c r="K4861">
        <v>25</v>
      </c>
      <c r="L4861">
        <v>1919</v>
      </c>
      <c r="M4861" t="s">
        <v>23</v>
      </c>
    </row>
    <row r="4862" spans="1:13" x14ac:dyDescent="0.35">
      <c r="A4862">
        <v>2012</v>
      </c>
      <c r="B4862" t="s">
        <v>17</v>
      </c>
      <c r="C4862">
        <v>16.899999999999999</v>
      </c>
      <c r="D4862">
        <f>H4862/E4862*C4862</f>
        <v>1.5759844362402013</v>
      </c>
      <c r="E4862">
        <f>INDEX(Reference!$A$1:$H$55, MATCH(B4862, Reference!$A$1:$A$55, 0), MATCH(A4862, Reference!$A$1:$H$1, 0))</f>
        <v>457216</v>
      </c>
      <c r="F4862">
        <v>42.276870470000397</v>
      </c>
      <c r="G4862">
        <v>-72.082690674999597</v>
      </c>
      <c r="H4862">
        <v>42637</v>
      </c>
      <c r="I4862" t="s">
        <v>22</v>
      </c>
      <c r="J4862" t="s">
        <v>19</v>
      </c>
      <c r="K4862">
        <v>25</v>
      </c>
      <c r="L4862">
        <v>1919</v>
      </c>
      <c r="M4862" t="s">
        <v>61</v>
      </c>
    </row>
    <row r="4863" spans="1:13" x14ac:dyDescent="0.35">
      <c r="A4863">
        <v>2012</v>
      </c>
      <c r="B4863" t="s">
        <v>17</v>
      </c>
      <c r="C4863">
        <v>15</v>
      </c>
      <c r="D4863">
        <f>H4863/E4863*C4863</f>
        <v>0.27298913423852184</v>
      </c>
      <c r="E4863">
        <f>INDEX(Reference!$A$1:$H$55, MATCH(B4863, Reference!$A$1:$A$55, 0), MATCH(A4863, Reference!$A$1:$H$1, 0))</f>
        <v>457216</v>
      </c>
      <c r="F4863">
        <v>42.276870470000397</v>
      </c>
      <c r="G4863">
        <v>-72.082690674999597</v>
      </c>
      <c r="H4863">
        <v>8321</v>
      </c>
      <c r="I4863" t="s">
        <v>22</v>
      </c>
      <c r="J4863" t="s">
        <v>19</v>
      </c>
      <c r="K4863">
        <v>25</v>
      </c>
      <c r="L4863">
        <v>1919</v>
      </c>
      <c r="M4863" t="s">
        <v>40</v>
      </c>
    </row>
    <row r="4864" spans="1:13" x14ac:dyDescent="0.35">
      <c r="A4864">
        <v>2014</v>
      </c>
      <c r="B4864" t="s">
        <v>17</v>
      </c>
      <c r="C4864">
        <v>7.5</v>
      </c>
      <c r="D4864">
        <f>H4864/E4864*C4864</f>
        <v>3.0906335720657999E-2</v>
      </c>
      <c r="E4864">
        <f>INDEX(Reference!$A$1:$H$55, MATCH(B4864, Reference!$A$1:$A$55, 0), MATCH(A4864, Reference!$A$1:$H$1, 0))</f>
        <v>479756</v>
      </c>
      <c r="F4864">
        <v>42.276870470000397</v>
      </c>
      <c r="G4864">
        <v>-72.082690674999597</v>
      </c>
      <c r="H4864">
        <v>1977</v>
      </c>
      <c r="I4864" t="s">
        <v>12</v>
      </c>
      <c r="J4864" t="s">
        <v>13</v>
      </c>
      <c r="K4864">
        <v>25</v>
      </c>
      <c r="L4864">
        <v>1919</v>
      </c>
      <c r="M4864" t="s">
        <v>35</v>
      </c>
    </row>
    <row r="4865" spans="1:13" x14ac:dyDescent="0.35">
      <c r="A4865">
        <v>2014</v>
      </c>
      <c r="B4865" t="s">
        <v>17</v>
      </c>
      <c r="C4865">
        <v>17</v>
      </c>
      <c r="D4865">
        <f>H4865/E4865*C4865</f>
        <v>0.21941153419654991</v>
      </c>
      <c r="E4865">
        <f>INDEX(Reference!$A$1:$H$55, MATCH(B4865, Reference!$A$1:$A$55, 0), MATCH(A4865, Reference!$A$1:$H$1, 0))</f>
        <v>479756</v>
      </c>
      <c r="F4865">
        <v>42.276870470000397</v>
      </c>
      <c r="G4865">
        <v>-72.082690674999597</v>
      </c>
      <c r="H4865">
        <v>6192</v>
      </c>
      <c r="I4865" t="s">
        <v>12</v>
      </c>
      <c r="J4865" t="s">
        <v>13</v>
      </c>
      <c r="K4865">
        <v>25</v>
      </c>
      <c r="L4865">
        <v>1919</v>
      </c>
      <c r="M4865" t="s">
        <v>14</v>
      </c>
    </row>
    <row r="4866" spans="1:13" x14ac:dyDescent="0.35">
      <c r="A4866">
        <v>2014</v>
      </c>
      <c r="B4866" t="s">
        <v>17</v>
      </c>
      <c r="C4866">
        <v>15.5</v>
      </c>
      <c r="D4866">
        <f>H4866/E4866*C4866</f>
        <v>0.71226415094339623</v>
      </c>
      <c r="E4866">
        <f>INDEX(Reference!$A$1:$H$55, MATCH(B4866, Reference!$A$1:$A$55, 0), MATCH(A4866, Reference!$A$1:$H$1, 0))</f>
        <v>479756</v>
      </c>
      <c r="F4866">
        <v>42.276870470000397</v>
      </c>
      <c r="G4866">
        <v>-72.082690674999597</v>
      </c>
      <c r="H4866">
        <v>22046</v>
      </c>
      <c r="I4866" t="s">
        <v>22</v>
      </c>
      <c r="J4866" t="s">
        <v>19</v>
      </c>
      <c r="K4866">
        <v>25</v>
      </c>
      <c r="L4866">
        <v>1919</v>
      </c>
      <c r="M4866" t="s">
        <v>32</v>
      </c>
    </row>
    <row r="4867" spans="1:13" x14ac:dyDescent="0.35">
      <c r="A4867">
        <v>2014</v>
      </c>
      <c r="B4867" t="s">
        <v>17</v>
      </c>
      <c r="C4867">
        <v>16.2</v>
      </c>
      <c r="D4867">
        <f>H4867/E4867*C4867</f>
        <v>0.74443091905051728</v>
      </c>
      <c r="E4867">
        <f>INDEX(Reference!$A$1:$H$55, MATCH(B4867, Reference!$A$1:$A$55, 0), MATCH(A4867, Reference!$A$1:$H$1, 0))</f>
        <v>479756</v>
      </c>
      <c r="F4867">
        <v>42.276870470000397</v>
      </c>
      <c r="G4867">
        <v>-72.082690674999597</v>
      </c>
      <c r="H4867">
        <v>22046</v>
      </c>
      <c r="I4867" t="s">
        <v>18</v>
      </c>
      <c r="J4867" t="s">
        <v>19</v>
      </c>
      <c r="K4867">
        <v>25</v>
      </c>
      <c r="L4867">
        <v>1919</v>
      </c>
      <c r="M4867" t="s">
        <v>32</v>
      </c>
    </row>
    <row r="4868" spans="1:13" x14ac:dyDescent="0.35">
      <c r="A4868">
        <v>2014</v>
      </c>
      <c r="B4868" t="s">
        <v>17</v>
      </c>
      <c r="C4868">
        <v>17.100000000000001</v>
      </c>
      <c r="D4868">
        <f>H4868/E4868*C4868</f>
        <v>0.64182563636515233</v>
      </c>
      <c r="E4868">
        <f>INDEX(Reference!$A$1:$H$55, MATCH(B4868, Reference!$A$1:$A$55, 0), MATCH(A4868, Reference!$A$1:$H$1, 0))</f>
        <v>479756</v>
      </c>
      <c r="F4868">
        <v>42.276870470000397</v>
      </c>
      <c r="G4868">
        <v>-72.082690674999597</v>
      </c>
      <c r="H4868">
        <v>18007</v>
      </c>
      <c r="I4868" t="s">
        <v>18</v>
      </c>
      <c r="J4868" t="s">
        <v>19</v>
      </c>
      <c r="K4868">
        <v>25</v>
      </c>
      <c r="L4868">
        <v>1919</v>
      </c>
      <c r="M4868" t="s">
        <v>16</v>
      </c>
    </row>
    <row r="4869" spans="1:13" x14ac:dyDescent="0.35">
      <c r="A4869">
        <v>2014</v>
      </c>
      <c r="B4869" t="s">
        <v>17</v>
      </c>
      <c r="C4869">
        <v>17.600000000000001</v>
      </c>
      <c r="D4869">
        <f>H4869/E4869*C4869</f>
        <v>0.81822926654382644</v>
      </c>
      <c r="E4869">
        <f>INDEX(Reference!$A$1:$H$55, MATCH(B4869, Reference!$A$1:$A$55, 0), MATCH(A4869, Reference!$A$1:$H$1, 0))</f>
        <v>479756</v>
      </c>
      <c r="F4869">
        <v>42.276870470000397</v>
      </c>
      <c r="G4869">
        <v>-72.082690674999597</v>
      </c>
      <c r="H4869">
        <v>22304</v>
      </c>
      <c r="I4869" t="s">
        <v>22</v>
      </c>
      <c r="J4869" t="s">
        <v>19</v>
      </c>
      <c r="K4869">
        <v>25</v>
      </c>
      <c r="L4869">
        <v>1919</v>
      </c>
      <c r="M4869" t="s">
        <v>23</v>
      </c>
    </row>
    <row r="4870" spans="1:13" x14ac:dyDescent="0.35">
      <c r="A4870">
        <v>2014</v>
      </c>
      <c r="B4870" t="s">
        <v>17</v>
      </c>
      <c r="C4870">
        <v>14.8</v>
      </c>
      <c r="D4870">
        <f>H4870/E4870*C4870</f>
        <v>0.27273614087160974</v>
      </c>
      <c r="E4870">
        <f>INDEX(Reference!$A$1:$H$55, MATCH(B4870, Reference!$A$1:$A$55, 0), MATCH(A4870, Reference!$A$1:$H$1, 0))</f>
        <v>479756</v>
      </c>
      <c r="F4870">
        <v>42.276870470000397</v>
      </c>
      <c r="G4870">
        <v>-72.082690674999597</v>
      </c>
      <c r="H4870">
        <v>8841</v>
      </c>
      <c r="I4870" t="s">
        <v>22</v>
      </c>
      <c r="J4870" t="s">
        <v>19</v>
      </c>
      <c r="K4870">
        <v>25</v>
      </c>
      <c r="L4870">
        <v>1919</v>
      </c>
      <c r="M4870" t="s">
        <v>40</v>
      </c>
    </row>
    <row r="4871" spans="1:13" x14ac:dyDescent="0.35">
      <c r="A4871">
        <v>2014</v>
      </c>
      <c r="B4871" t="s">
        <v>17</v>
      </c>
      <c r="C4871">
        <v>15.3</v>
      </c>
      <c r="D4871">
        <f>H4871/E4871*C4871</f>
        <v>0.57837900932974262</v>
      </c>
      <c r="E4871">
        <f>INDEX(Reference!$A$1:$H$55, MATCH(B4871, Reference!$A$1:$A$55, 0), MATCH(A4871, Reference!$A$1:$H$1, 0))</f>
        <v>479756</v>
      </c>
      <c r="F4871">
        <v>42.276870470000397</v>
      </c>
      <c r="G4871">
        <v>-72.082690674999597</v>
      </c>
      <c r="H4871">
        <v>18136</v>
      </c>
      <c r="I4871" t="s">
        <v>18</v>
      </c>
      <c r="J4871" t="s">
        <v>19</v>
      </c>
      <c r="K4871">
        <v>25</v>
      </c>
      <c r="L4871">
        <v>1919</v>
      </c>
      <c r="M4871" t="s">
        <v>55</v>
      </c>
    </row>
    <row r="4872" spans="1:13" x14ac:dyDescent="0.35">
      <c r="A4872">
        <v>2014</v>
      </c>
      <c r="B4872" t="s">
        <v>17</v>
      </c>
      <c r="C4872">
        <v>21.3</v>
      </c>
      <c r="D4872">
        <f>H4872/E4872*C4872</f>
        <v>5.4165033892228549E-3</v>
      </c>
      <c r="E4872">
        <f>INDEX(Reference!$A$1:$H$55, MATCH(B4872, Reference!$A$1:$A$55, 0), MATCH(A4872, Reference!$A$1:$H$1, 0))</f>
        <v>479756</v>
      </c>
      <c r="F4872">
        <v>42.276870470000397</v>
      </c>
      <c r="G4872">
        <v>-72.082690674999597</v>
      </c>
      <c r="H4872">
        <v>122</v>
      </c>
      <c r="I4872" t="s">
        <v>18</v>
      </c>
      <c r="J4872" t="s">
        <v>19</v>
      </c>
      <c r="K4872">
        <v>25</v>
      </c>
      <c r="L4872">
        <v>1919</v>
      </c>
      <c r="M4872" t="s">
        <v>47</v>
      </c>
    </row>
    <row r="4873" spans="1:13" x14ac:dyDescent="0.35">
      <c r="A4873">
        <v>2014</v>
      </c>
      <c r="B4873" t="s">
        <v>17</v>
      </c>
      <c r="C4873">
        <v>12.4</v>
      </c>
      <c r="D4873">
        <f>H4873/E4873*C4873</f>
        <v>0.27645386404755751</v>
      </c>
      <c r="E4873">
        <f>INDEX(Reference!$A$1:$H$55, MATCH(B4873, Reference!$A$1:$A$55, 0), MATCH(A4873, Reference!$A$1:$H$1, 0))</f>
        <v>479756</v>
      </c>
      <c r="F4873">
        <v>42.276870470000397</v>
      </c>
      <c r="G4873">
        <v>-72.082690674999597</v>
      </c>
      <c r="H4873">
        <v>10696</v>
      </c>
      <c r="I4873" t="s">
        <v>12</v>
      </c>
      <c r="J4873" t="s">
        <v>13</v>
      </c>
      <c r="K4873">
        <v>25</v>
      </c>
      <c r="L4873">
        <v>1919</v>
      </c>
      <c r="M4873" t="s">
        <v>27</v>
      </c>
    </row>
    <row r="4874" spans="1:13" x14ac:dyDescent="0.35">
      <c r="A4874">
        <v>2014</v>
      </c>
      <c r="B4874" t="s">
        <v>17</v>
      </c>
      <c r="C4874">
        <v>13.9</v>
      </c>
      <c r="D4874">
        <f>H4874/E4874*C4874</f>
        <v>0.52545543984858978</v>
      </c>
      <c r="E4874">
        <f>INDEX(Reference!$A$1:$H$55, MATCH(B4874, Reference!$A$1:$A$55, 0), MATCH(A4874, Reference!$A$1:$H$1, 0))</f>
        <v>479756</v>
      </c>
      <c r="F4874">
        <v>42.276870470000397</v>
      </c>
      <c r="G4874">
        <v>-72.082690674999597</v>
      </c>
      <c r="H4874">
        <v>18136</v>
      </c>
      <c r="I4874" t="s">
        <v>22</v>
      </c>
      <c r="J4874" t="s">
        <v>19</v>
      </c>
      <c r="K4874">
        <v>25</v>
      </c>
      <c r="L4874">
        <v>1919</v>
      </c>
      <c r="M4874" t="s">
        <v>55</v>
      </c>
    </row>
    <row r="4875" spans="1:13" x14ac:dyDescent="0.35">
      <c r="A4875">
        <v>2014</v>
      </c>
      <c r="B4875" t="s">
        <v>17</v>
      </c>
      <c r="C4875">
        <v>13.2</v>
      </c>
      <c r="D4875">
        <f>H4875/E4875*C4875</f>
        <v>0.43348285378400681</v>
      </c>
      <c r="E4875">
        <f>INDEX(Reference!$A$1:$H$55, MATCH(B4875, Reference!$A$1:$A$55, 0), MATCH(A4875, Reference!$A$1:$H$1, 0))</f>
        <v>479756</v>
      </c>
      <c r="F4875">
        <v>42.276870470000397</v>
      </c>
      <c r="G4875">
        <v>-72.082690674999597</v>
      </c>
      <c r="H4875">
        <v>15755</v>
      </c>
      <c r="I4875" t="s">
        <v>12</v>
      </c>
      <c r="J4875" t="s">
        <v>13</v>
      </c>
      <c r="K4875">
        <v>25</v>
      </c>
      <c r="L4875">
        <v>1919</v>
      </c>
      <c r="M4875" t="s">
        <v>32</v>
      </c>
    </row>
    <row r="4876" spans="1:13" x14ac:dyDescent="0.35">
      <c r="A4876">
        <v>2014</v>
      </c>
      <c r="B4876" t="s">
        <v>17</v>
      </c>
      <c r="C4876">
        <v>15.6</v>
      </c>
      <c r="D4876">
        <f>H4876/E4876*C4876</f>
        <v>0.72524866807293709</v>
      </c>
      <c r="E4876">
        <f>INDEX(Reference!$A$1:$H$55, MATCH(B4876, Reference!$A$1:$A$55, 0), MATCH(A4876, Reference!$A$1:$H$1, 0))</f>
        <v>479756</v>
      </c>
      <c r="F4876">
        <v>42.276870470000397</v>
      </c>
      <c r="G4876">
        <v>-72.082690674999597</v>
      </c>
      <c r="H4876">
        <v>22304</v>
      </c>
      <c r="I4876" t="s">
        <v>18</v>
      </c>
      <c r="J4876" t="s">
        <v>19</v>
      </c>
      <c r="K4876">
        <v>25</v>
      </c>
      <c r="L4876">
        <v>1919</v>
      </c>
      <c r="M4876" t="s">
        <v>23</v>
      </c>
    </row>
    <row r="4877" spans="1:13" x14ac:dyDescent="0.35">
      <c r="A4877">
        <v>2014</v>
      </c>
      <c r="B4877" t="s">
        <v>17</v>
      </c>
      <c r="C4877">
        <v>16.8</v>
      </c>
      <c r="D4877">
        <f>H4877/E4877*C4877</f>
        <v>0.43670699272129998</v>
      </c>
      <c r="E4877">
        <f>INDEX(Reference!$A$1:$H$55, MATCH(B4877, Reference!$A$1:$A$55, 0), MATCH(A4877, Reference!$A$1:$H$1, 0))</f>
        <v>479756</v>
      </c>
      <c r="F4877">
        <v>42.276870470000397</v>
      </c>
      <c r="G4877">
        <v>-72.082690674999597</v>
      </c>
      <c r="H4877">
        <v>12471</v>
      </c>
      <c r="I4877" t="s">
        <v>12</v>
      </c>
      <c r="J4877" t="s">
        <v>13</v>
      </c>
      <c r="K4877">
        <v>25</v>
      </c>
      <c r="L4877">
        <v>1919</v>
      </c>
      <c r="M4877" t="s">
        <v>16</v>
      </c>
    </row>
    <row r="4878" spans="1:13" x14ac:dyDescent="0.35">
      <c r="A4878">
        <v>2014</v>
      </c>
      <c r="B4878" t="s">
        <v>17</v>
      </c>
      <c r="C4878">
        <v>14.5</v>
      </c>
      <c r="D4878">
        <f>H4878/E4878*C4878</f>
        <v>0.44486259682005019</v>
      </c>
      <c r="E4878">
        <f>INDEX(Reference!$A$1:$H$55, MATCH(B4878, Reference!$A$1:$A$55, 0), MATCH(A4878, Reference!$A$1:$H$1, 0))</f>
        <v>479756</v>
      </c>
      <c r="F4878">
        <v>42.276870470000397</v>
      </c>
      <c r="G4878">
        <v>-72.082690674999597</v>
      </c>
      <c r="H4878">
        <v>14719</v>
      </c>
      <c r="I4878" t="s">
        <v>22</v>
      </c>
      <c r="J4878" t="s">
        <v>19</v>
      </c>
      <c r="K4878">
        <v>25</v>
      </c>
      <c r="L4878">
        <v>1919</v>
      </c>
      <c r="M4878" t="s">
        <v>27</v>
      </c>
    </row>
    <row r="4879" spans="1:13" x14ac:dyDescent="0.35">
      <c r="A4879">
        <v>2014</v>
      </c>
      <c r="B4879" t="s">
        <v>17</v>
      </c>
      <c r="C4879">
        <v>14.8</v>
      </c>
      <c r="D4879">
        <f>H4879/E4879*C4879</f>
        <v>0.27273614087160974</v>
      </c>
      <c r="E4879">
        <f>INDEX(Reference!$A$1:$H$55, MATCH(B4879, Reference!$A$1:$A$55, 0), MATCH(A4879, Reference!$A$1:$H$1, 0))</f>
        <v>479756</v>
      </c>
      <c r="F4879">
        <v>42.276870470000397</v>
      </c>
      <c r="G4879">
        <v>-72.082690674999597</v>
      </c>
      <c r="H4879">
        <v>8841</v>
      </c>
      <c r="I4879" t="s">
        <v>18</v>
      </c>
      <c r="J4879" t="s">
        <v>19</v>
      </c>
      <c r="K4879">
        <v>25</v>
      </c>
      <c r="L4879">
        <v>1919</v>
      </c>
      <c r="M4879" t="s">
        <v>40</v>
      </c>
    </row>
    <row r="4880" spans="1:13" x14ac:dyDescent="0.35">
      <c r="A4880">
        <v>2014</v>
      </c>
      <c r="B4880" t="s">
        <v>17</v>
      </c>
      <c r="C4880">
        <v>9.8000000000000007</v>
      </c>
      <c r="D4880">
        <f>H4880/E4880*C4880</f>
        <v>2.4921001509100459E-3</v>
      </c>
      <c r="E4880">
        <f>INDEX(Reference!$A$1:$H$55, MATCH(B4880, Reference!$A$1:$A$55, 0), MATCH(A4880, Reference!$A$1:$H$1, 0))</f>
        <v>479756</v>
      </c>
      <c r="F4880">
        <v>42.276870470000397</v>
      </c>
      <c r="G4880">
        <v>-72.082690674999597</v>
      </c>
      <c r="H4880">
        <v>122</v>
      </c>
      <c r="I4880" t="s">
        <v>22</v>
      </c>
      <c r="J4880" t="s">
        <v>19</v>
      </c>
      <c r="K4880">
        <v>25</v>
      </c>
      <c r="L4880">
        <v>1919</v>
      </c>
      <c r="M4880" t="s">
        <v>47</v>
      </c>
    </row>
    <row r="4881" spans="1:13" x14ac:dyDescent="0.35">
      <c r="A4881">
        <v>2014</v>
      </c>
      <c r="B4881" t="s">
        <v>17</v>
      </c>
      <c r="C4881">
        <v>13.4</v>
      </c>
      <c r="D4881">
        <f>H4881/E4881*C4881</f>
        <v>0.19487364410241872</v>
      </c>
      <c r="E4881">
        <f>INDEX(Reference!$A$1:$H$55, MATCH(B4881, Reference!$A$1:$A$55, 0), MATCH(A4881, Reference!$A$1:$H$1, 0))</f>
        <v>479756</v>
      </c>
      <c r="F4881">
        <v>42.276870470000397</v>
      </c>
      <c r="G4881">
        <v>-72.082690674999597</v>
      </c>
      <c r="H4881">
        <v>6977</v>
      </c>
      <c r="I4881" t="s">
        <v>12</v>
      </c>
      <c r="J4881" t="s">
        <v>13</v>
      </c>
      <c r="K4881">
        <v>25</v>
      </c>
      <c r="L4881">
        <v>1919</v>
      </c>
      <c r="M4881" s="1">
        <v>45088</v>
      </c>
    </row>
    <row r="4882" spans="1:13" x14ac:dyDescent="0.35">
      <c r="A4882">
        <v>2014</v>
      </c>
      <c r="B4882" t="s">
        <v>17</v>
      </c>
      <c r="C4882">
        <v>15.3</v>
      </c>
      <c r="D4882">
        <f>H4882/E4882*C4882</f>
        <v>0.49380351678770046</v>
      </c>
      <c r="E4882">
        <f>INDEX(Reference!$A$1:$H$55, MATCH(B4882, Reference!$A$1:$A$55, 0), MATCH(A4882, Reference!$A$1:$H$1, 0))</f>
        <v>479756</v>
      </c>
      <c r="F4882">
        <v>42.276870470000397</v>
      </c>
      <c r="G4882">
        <v>-72.082690674999597</v>
      </c>
      <c r="H4882">
        <v>15484</v>
      </c>
      <c r="I4882" t="s">
        <v>12</v>
      </c>
      <c r="J4882" t="s">
        <v>13</v>
      </c>
      <c r="K4882">
        <v>25</v>
      </c>
      <c r="L4882">
        <v>1919</v>
      </c>
      <c r="M4882" t="s">
        <v>23</v>
      </c>
    </row>
    <row r="4883" spans="1:13" x14ac:dyDescent="0.35">
      <c r="A4883">
        <v>2014</v>
      </c>
      <c r="B4883" t="s">
        <v>17</v>
      </c>
      <c r="C4883">
        <v>18.100000000000001</v>
      </c>
      <c r="D4883">
        <f>H4883/E4883*C4883</f>
        <v>0.69275256588765965</v>
      </c>
      <c r="E4883">
        <f>INDEX(Reference!$A$1:$H$55, MATCH(B4883, Reference!$A$1:$A$55, 0), MATCH(A4883, Reference!$A$1:$H$1, 0))</f>
        <v>479756</v>
      </c>
      <c r="F4883">
        <v>42.276870470000397</v>
      </c>
      <c r="G4883">
        <v>-72.082690674999597</v>
      </c>
      <c r="H4883">
        <v>18362</v>
      </c>
      <c r="I4883" t="s">
        <v>22</v>
      </c>
      <c r="J4883" t="s">
        <v>19</v>
      </c>
      <c r="K4883">
        <v>25</v>
      </c>
      <c r="L4883">
        <v>1919</v>
      </c>
      <c r="M4883" t="s">
        <v>30</v>
      </c>
    </row>
    <row r="4884" spans="1:13" x14ac:dyDescent="0.35">
      <c r="A4884">
        <v>2014</v>
      </c>
      <c r="B4884" t="s">
        <v>17</v>
      </c>
      <c r="C4884">
        <v>16.600000000000001</v>
      </c>
      <c r="D4884">
        <f>H4884/E4884*C4884</f>
        <v>0.27168644060730873</v>
      </c>
      <c r="E4884">
        <f>INDEX(Reference!$A$1:$H$55, MATCH(B4884, Reference!$A$1:$A$55, 0), MATCH(A4884, Reference!$A$1:$H$1, 0))</f>
        <v>479756</v>
      </c>
      <c r="F4884">
        <v>42.276870470000397</v>
      </c>
      <c r="G4884">
        <v>-72.082690674999597</v>
      </c>
      <c r="H4884">
        <v>7852</v>
      </c>
      <c r="I4884" t="s">
        <v>18</v>
      </c>
      <c r="J4884" t="s">
        <v>19</v>
      </c>
      <c r="K4884">
        <v>25</v>
      </c>
      <c r="L4884">
        <v>1919</v>
      </c>
      <c r="M4884" t="s">
        <v>43</v>
      </c>
    </row>
    <row r="4885" spans="1:13" x14ac:dyDescent="0.35">
      <c r="A4885">
        <v>2014</v>
      </c>
      <c r="B4885" t="s">
        <v>17</v>
      </c>
      <c r="C4885">
        <v>16.8</v>
      </c>
      <c r="D4885">
        <f>H4885/E4885*C4885</f>
        <v>3.5367978722517278E-3</v>
      </c>
      <c r="E4885">
        <f>INDEX(Reference!$A$1:$H$55, MATCH(B4885, Reference!$A$1:$A$55, 0), MATCH(A4885, Reference!$A$1:$H$1, 0))</f>
        <v>479756</v>
      </c>
      <c r="F4885">
        <v>42.276870470000397</v>
      </c>
      <c r="G4885">
        <v>-72.082690674999597</v>
      </c>
      <c r="H4885">
        <v>101</v>
      </c>
      <c r="I4885" t="s">
        <v>12</v>
      </c>
      <c r="J4885" t="s">
        <v>13</v>
      </c>
      <c r="K4885">
        <v>25</v>
      </c>
      <c r="L4885">
        <v>1919</v>
      </c>
      <c r="M4885" t="s">
        <v>47</v>
      </c>
    </row>
    <row r="4886" spans="1:13" x14ac:dyDescent="0.35">
      <c r="A4886">
        <v>2014</v>
      </c>
      <c r="B4886" t="s">
        <v>17</v>
      </c>
      <c r="C4886">
        <v>6.8</v>
      </c>
      <c r="D4886">
        <f>H4886/E4886*C4886</f>
        <v>1.1721791910888034E-2</v>
      </c>
      <c r="E4886">
        <f>INDEX(Reference!$A$1:$H$55, MATCH(B4886, Reference!$A$1:$A$55, 0), MATCH(A4886, Reference!$A$1:$H$1, 0))</f>
        <v>479756</v>
      </c>
      <c r="F4886">
        <v>42.276870470000397</v>
      </c>
      <c r="G4886">
        <v>-72.082690674999597</v>
      </c>
      <c r="H4886">
        <v>827</v>
      </c>
      <c r="I4886" t="s">
        <v>12</v>
      </c>
      <c r="J4886" t="s">
        <v>13</v>
      </c>
      <c r="K4886">
        <v>25</v>
      </c>
      <c r="L4886">
        <v>1919</v>
      </c>
      <c r="M4886" s="1">
        <v>44990</v>
      </c>
    </row>
    <row r="4887" spans="1:13" x14ac:dyDescent="0.35">
      <c r="A4887">
        <v>2014</v>
      </c>
      <c r="B4887" t="s">
        <v>17</v>
      </c>
      <c r="C4887">
        <v>9</v>
      </c>
      <c r="D4887">
        <f>H4887/E4887*C4887</f>
        <v>4.9919125555490704E-2</v>
      </c>
      <c r="E4887">
        <f>INDEX(Reference!$A$1:$H$55, MATCH(B4887, Reference!$A$1:$A$55, 0), MATCH(A4887, Reference!$A$1:$H$1, 0))</f>
        <v>479756</v>
      </c>
      <c r="F4887">
        <v>42.276870470000397</v>
      </c>
      <c r="G4887">
        <v>-72.082690674999597</v>
      </c>
      <c r="H4887">
        <v>2661</v>
      </c>
      <c r="I4887" t="s">
        <v>18</v>
      </c>
      <c r="J4887" t="s">
        <v>19</v>
      </c>
      <c r="K4887">
        <v>25</v>
      </c>
      <c r="L4887">
        <v>1919</v>
      </c>
      <c r="M4887" t="s">
        <v>35</v>
      </c>
    </row>
    <row r="4888" spans="1:13" x14ac:dyDescent="0.35">
      <c r="A4888">
        <v>2014</v>
      </c>
      <c r="B4888" t="s">
        <v>17</v>
      </c>
      <c r="C4888">
        <v>16.3</v>
      </c>
      <c r="D4888">
        <f>H4888/E4888*C4888</f>
        <v>0.50008691918391845</v>
      </c>
      <c r="E4888">
        <f>INDEX(Reference!$A$1:$H$55, MATCH(B4888, Reference!$A$1:$A$55, 0), MATCH(A4888, Reference!$A$1:$H$1, 0))</f>
        <v>479756</v>
      </c>
      <c r="F4888">
        <v>42.276870470000397</v>
      </c>
      <c r="G4888">
        <v>-72.082690674999597</v>
      </c>
      <c r="H4888">
        <v>14719</v>
      </c>
      <c r="I4888" t="s">
        <v>18</v>
      </c>
      <c r="J4888" t="s">
        <v>19</v>
      </c>
      <c r="K4888">
        <v>25</v>
      </c>
      <c r="L4888">
        <v>1919</v>
      </c>
      <c r="M4888" t="s">
        <v>27</v>
      </c>
    </row>
    <row r="4889" spans="1:13" x14ac:dyDescent="0.35">
      <c r="A4889">
        <v>2014</v>
      </c>
      <c r="B4889" t="s">
        <v>17</v>
      </c>
      <c r="C4889">
        <v>14</v>
      </c>
      <c r="D4889">
        <f>H4889/E4889*C4889</f>
        <v>0.50317661477917941</v>
      </c>
      <c r="E4889">
        <f>INDEX(Reference!$A$1:$H$55, MATCH(B4889, Reference!$A$1:$A$55, 0), MATCH(A4889, Reference!$A$1:$H$1, 0))</f>
        <v>479756</v>
      </c>
      <c r="F4889">
        <v>42.276870470000397</v>
      </c>
      <c r="G4889">
        <v>-72.082690674999597</v>
      </c>
      <c r="H4889">
        <v>17243</v>
      </c>
      <c r="I4889" t="s">
        <v>12</v>
      </c>
      <c r="J4889" t="s">
        <v>13</v>
      </c>
      <c r="K4889">
        <v>25</v>
      </c>
      <c r="L4889">
        <v>1919</v>
      </c>
      <c r="M4889" s="1">
        <v>45277</v>
      </c>
    </row>
    <row r="4890" spans="1:13" x14ac:dyDescent="0.35">
      <c r="A4890">
        <v>2014</v>
      </c>
      <c r="B4890" t="s">
        <v>17</v>
      </c>
      <c r="C4890">
        <v>9</v>
      </c>
      <c r="D4890">
        <f>H4890/E4890*C4890</f>
        <v>4.9919125555490704E-2</v>
      </c>
      <c r="E4890">
        <f>INDEX(Reference!$A$1:$H$55, MATCH(B4890, Reference!$A$1:$A$55, 0), MATCH(A4890, Reference!$A$1:$H$1, 0))</f>
        <v>479756</v>
      </c>
      <c r="F4890">
        <v>42.276870470000397</v>
      </c>
      <c r="G4890">
        <v>-72.082690674999597</v>
      </c>
      <c r="H4890">
        <v>2661</v>
      </c>
      <c r="I4890" t="s">
        <v>22</v>
      </c>
      <c r="J4890" t="s">
        <v>19</v>
      </c>
      <c r="K4890">
        <v>25</v>
      </c>
      <c r="L4890">
        <v>1919</v>
      </c>
      <c r="M4890" t="s">
        <v>35</v>
      </c>
    </row>
    <row r="4891" spans="1:13" x14ac:dyDescent="0.35">
      <c r="A4891">
        <v>2014</v>
      </c>
      <c r="B4891" t="s">
        <v>17</v>
      </c>
      <c r="C4891">
        <v>14.3</v>
      </c>
      <c r="D4891">
        <f>H4891/E4891*C4891</f>
        <v>0.93113520206104772</v>
      </c>
      <c r="E4891">
        <f>INDEX(Reference!$A$1:$H$55, MATCH(B4891, Reference!$A$1:$A$55, 0), MATCH(A4891, Reference!$A$1:$H$1, 0))</f>
        <v>479756</v>
      </c>
      <c r="F4891">
        <v>42.276870470000397</v>
      </c>
      <c r="G4891">
        <v>-72.082690674999597</v>
      </c>
      <c r="H4891">
        <v>31239</v>
      </c>
      <c r="I4891" t="s">
        <v>12</v>
      </c>
      <c r="J4891" t="s">
        <v>13</v>
      </c>
      <c r="K4891">
        <v>25</v>
      </c>
      <c r="L4891">
        <v>1919</v>
      </c>
      <c r="M4891" t="s">
        <v>61</v>
      </c>
    </row>
    <row r="4892" spans="1:13" x14ac:dyDescent="0.35">
      <c r="A4892">
        <v>2014</v>
      </c>
      <c r="B4892" t="s">
        <v>17</v>
      </c>
      <c r="C4892">
        <v>19.2</v>
      </c>
      <c r="D4892">
        <f>H4892/E4892*C4892</f>
        <v>0.31423973853375464</v>
      </c>
      <c r="E4892">
        <f>INDEX(Reference!$A$1:$H$55, MATCH(B4892, Reference!$A$1:$A$55, 0), MATCH(A4892, Reference!$A$1:$H$1, 0))</f>
        <v>479756</v>
      </c>
      <c r="F4892">
        <v>42.276870470000397</v>
      </c>
      <c r="G4892">
        <v>-72.082690674999597</v>
      </c>
      <c r="H4892">
        <v>7852</v>
      </c>
      <c r="I4892" t="s">
        <v>22</v>
      </c>
      <c r="J4892" t="s">
        <v>19</v>
      </c>
      <c r="K4892">
        <v>25</v>
      </c>
      <c r="L4892">
        <v>1919</v>
      </c>
      <c r="M4892" t="s">
        <v>43</v>
      </c>
    </row>
    <row r="4893" spans="1:13" x14ac:dyDescent="0.35">
      <c r="A4893">
        <v>2014</v>
      </c>
      <c r="B4893" t="s">
        <v>17</v>
      </c>
      <c r="C4893">
        <v>15.9</v>
      </c>
      <c r="D4893">
        <f>H4893/E4893*C4893</f>
        <v>1.469840919133893</v>
      </c>
      <c r="E4893">
        <f>INDEX(Reference!$A$1:$H$55, MATCH(B4893, Reference!$A$1:$A$55, 0), MATCH(A4893, Reference!$A$1:$H$1, 0))</f>
        <v>479756</v>
      </c>
      <c r="F4893">
        <v>42.276870470000397</v>
      </c>
      <c r="G4893">
        <v>-72.082690674999597</v>
      </c>
      <c r="H4893">
        <v>44350</v>
      </c>
      <c r="I4893" t="s">
        <v>18</v>
      </c>
      <c r="J4893" t="s">
        <v>19</v>
      </c>
      <c r="K4893">
        <v>25</v>
      </c>
      <c r="L4893">
        <v>1919</v>
      </c>
      <c r="M4893" t="s">
        <v>61</v>
      </c>
    </row>
    <row r="4894" spans="1:13" x14ac:dyDescent="0.35">
      <c r="A4894">
        <v>2014</v>
      </c>
      <c r="B4894" t="s">
        <v>17</v>
      </c>
      <c r="C4894">
        <v>14.5</v>
      </c>
      <c r="D4894">
        <f>H4894/E4894*C4894</f>
        <v>0.1811608400937143</v>
      </c>
      <c r="E4894">
        <f>INDEX(Reference!$A$1:$H$55, MATCH(B4894, Reference!$A$1:$A$55, 0), MATCH(A4894, Reference!$A$1:$H$1, 0))</f>
        <v>479756</v>
      </c>
      <c r="F4894">
        <v>42.276870470000397</v>
      </c>
      <c r="G4894">
        <v>-72.082690674999597</v>
      </c>
      <c r="H4894">
        <v>5994</v>
      </c>
      <c r="I4894" t="s">
        <v>12</v>
      </c>
      <c r="J4894" t="s">
        <v>13</v>
      </c>
      <c r="K4894">
        <v>25</v>
      </c>
      <c r="L4894">
        <v>1919</v>
      </c>
      <c r="M4894" t="s">
        <v>40</v>
      </c>
    </row>
    <row r="4895" spans="1:13" x14ac:dyDescent="0.35">
      <c r="A4895">
        <v>2014</v>
      </c>
      <c r="B4895" t="s">
        <v>17</v>
      </c>
      <c r="C4895">
        <v>16.600000000000001</v>
      </c>
      <c r="D4895">
        <f>H4895/E4895*C4895</f>
        <v>1.5345508967058257</v>
      </c>
      <c r="E4895">
        <f>INDEX(Reference!$A$1:$H$55, MATCH(B4895, Reference!$A$1:$A$55, 0), MATCH(A4895, Reference!$A$1:$H$1, 0))</f>
        <v>479756</v>
      </c>
      <c r="F4895">
        <v>42.276870470000397</v>
      </c>
      <c r="G4895">
        <v>-72.082690674999597</v>
      </c>
      <c r="H4895">
        <v>44350</v>
      </c>
      <c r="I4895" t="s">
        <v>22</v>
      </c>
      <c r="J4895" t="s">
        <v>19</v>
      </c>
      <c r="K4895">
        <v>25</v>
      </c>
      <c r="L4895">
        <v>1919</v>
      </c>
      <c r="M4895" t="s">
        <v>61</v>
      </c>
    </row>
    <row r="4896" spans="1:13" x14ac:dyDescent="0.35">
      <c r="A4896">
        <v>2014</v>
      </c>
      <c r="B4896" t="s">
        <v>17</v>
      </c>
      <c r="C4896">
        <v>16.2</v>
      </c>
      <c r="D4896">
        <f>H4896/E4896*C4896</f>
        <v>0.62003268328066774</v>
      </c>
      <c r="E4896">
        <f>INDEX(Reference!$A$1:$H$55, MATCH(B4896, Reference!$A$1:$A$55, 0), MATCH(A4896, Reference!$A$1:$H$1, 0))</f>
        <v>479756</v>
      </c>
      <c r="F4896">
        <v>42.276870470000397</v>
      </c>
      <c r="G4896">
        <v>-72.082690674999597</v>
      </c>
      <c r="H4896">
        <v>18362</v>
      </c>
      <c r="I4896" t="s">
        <v>18</v>
      </c>
      <c r="J4896" t="s">
        <v>19</v>
      </c>
      <c r="K4896">
        <v>25</v>
      </c>
      <c r="L4896">
        <v>1919</v>
      </c>
      <c r="M4896" t="s">
        <v>30</v>
      </c>
    </row>
    <row r="4897" spans="1:13" x14ac:dyDescent="0.35">
      <c r="A4897">
        <v>2014</v>
      </c>
      <c r="B4897" t="s">
        <v>17</v>
      </c>
      <c r="C4897">
        <v>20.3</v>
      </c>
      <c r="D4897">
        <f>H4897/E4897*C4897</f>
        <v>0.7619333577902101</v>
      </c>
      <c r="E4897">
        <f>INDEX(Reference!$A$1:$H$55, MATCH(B4897, Reference!$A$1:$A$55, 0), MATCH(A4897, Reference!$A$1:$H$1, 0))</f>
        <v>479756</v>
      </c>
      <c r="F4897">
        <v>42.276870470000397</v>
      </c>
      <c r="G4897">
        <v>-72.082690674999597</v>
      </c>
      <c r="H4897">
        <v>18007</v>
      </c>
      <c r="I4897" t="s">
        <v>22</v>
      </c>
      <c r="J4897" t="s">
        <v>19</v>
      </c>
      <c r="K4897">
        <v>25</v>
      </c>
      <c r="L4897">
        <v>1919</v>
      </c>
      <c r="M4897" t="s">
        <v>16</v>
      </c>
    </row>
    <row r="4898" spans="1:13" x14ac:dyDescent="0.35">
      <c r="A4898">
        <v>2016</v>
      </c>
      <c r="B4898" t="s">
        <v>17</v>
      </c>
      <c r="C4898">
        <v>14.6</v>
      </c>
      <c r="D4898">
        <f>H4898/E4898*C4898</f>
        <v>0.40309404494456336</v>
      </c>
      <c r="E4898">
        <f>INDEX(Reference!$A$1:$H$55, MATCH(B4898, Reference!$A$1:$A$55, 0), MATCH(A4898, Reference!$A$1:$H$1, 0))</f>
        <v>453581</v>
      </c>
      <c r="F4898">
        <v>42.276870470000397</v>
      </c>
      <c r="G4898">
        <v>-72.082690674999597</v>
      </c>
      <c r="H4898">
        <v>12523</v>
      </c>
      <c r="I4898" t="s">
        <v>22</v>
      </c>
      <c r="J4898" t="s">
        <v>19</v>
      </c>
      <c r="K4898">
        <v>25</v>
      </c>
      <c r="L4898">
        <v>1919</v>
      </c>
      <c r="M4898" t="s">
        <v>27</v>
      </c>
    </row>
    <row r="4899" spans="1:13" x14ac:dyDescent="0.35">
      <c r="A4899">
        <v>2016</v>
      </c>
      <c r="B4899" t="s">
        <v>17</v>
      </c>
      <c r="C4899">
        <v>13.8</v>
      </c>
      <c r="D4899">
        <f>H4899/E4899*C4899</f>
        <v>0.49552472436014738</v>
      </c>
      <c r="E4899">
        <f>INDEX(Reference!$A$1:$H$55, MATCH(B4899, Reference!$A$1:$A$55, 0), MATCH(A4899, Reference!$A$1:$H$1, 0))</f>
        <v>453581</v>
      </c>
      <c r="F4899">
        <v>42.276870470000397</v>
      </c>
      <c r="G4899">
        <v>-72.082690674999597</v>
      </c>
      <c r="H4899">
        <v>16287</v>
      </c>
      <c r="I4899" t="s">
        <v>12</v>
      </c>
      <c r="J4899" t="s">
        <v>13</v>
      </c>
      <c r="K4899">
        <v>25</v>
      </c>
      <c r="L4899">
        <v>1919</v>
      </c>
      <c r="M4899" s="1">
        <v>45277</v>
      </c>
    </row>
    <row r="4900" spans="1:13" x14ac:dyDescent="0.35">
      <c r="A4900">
        <v>2016</v>
      </c>
      <c r="B4900" t="s">
        <v>17</v>
      </c>
      <c r="C4900">
        <v>10.199999999999999</v>
      </c>
      <c r="D4900">
        <f>H4900/E4900*C4900</f>
        <v>6.4404814134630853E-2</v>
      </c>
      <c r="E4900">
        <f>INDEX(Reference!$A$1:$H$55, MATCH(B4900, Reference!$A$1:$A$55, 0), MATCH(A4900, Reference!$A$1:$H$1, 0))</f>
        <v>453581</v>
      </c>
      <c r="F4900">
        <v>42.276870470000397</v>
      </c>
      <c r="G4900">
        <v>-72.082690674999597</v>
      </c>
      <c r="H4900">
        <v>2864</v>
      </c>
      <c r="I4900" t="s">
        <v>18</v>
      </c>
      <c r="J4900" t="s">
        <v>19</v>
      </c>
      <c r="K4900">
        <v>25</v>
      </c>
      <c r="L4900">
        <v>1919</v>
      </c>
      <c r="M4900" t="s">
        <v>35</v>
      </c>
    </row>
    <row r="4901" spans="1:13" x14ac:dyDescent="0.35">
      <c r="A4901">
        <v>2016</v>
      </c>
      <c r="B4901" t="s">
        <v>17</v>
      </c>
      <c r="C4901">
        <v>19.100000000000001</v>
      </c>
      <c r="D4901">
        <f>H4901/E4901*C4901</f>
        <v>0.37064647769637621</v>
      </c>
      <c r="E4901">
        <f>INDEX(Reference!$A$1:$H$55, MATCH(B4901, Reference!$A$1:$A$55, 0), MATCH(A4901, Reference!$A$1:$H$1, 0))</f>
        <v>453581</v>
      </c>
      <c r="F4901">
        <v>42.276870470000397</v>
      </c>
      <c r="G4901">
        <v>-72.082690674999597</v>
      </c>
      <c r="H4901">
        <v>8802</v>
      </c>
      <c r="I4901" t="s">
        <v>22</v>
      </c>
      <c r="J4901" t="s">
        <v>19</v>
      </c>
      <c r="K4901">
        <v>25</v>
      </c>
      <c r="L4901">
        <v>1919</v>
      </c>
      <c r="M4901" t="s">
        <v>43</v>
      </c>
    </row>
    <row r="4902" spans="1:13" x14ac:dyDescent="0.35">
      <c r="A4902">
        <v>2016</v>
      </c>
      <c r="B4902" t="s">
        <v>17</v>
      </c>
      <c r="C4902">
        <v>15.6</v>
      </c>
      <c r="D4902">
        <f>H4902/E4902*C4902</f>
        <v>0.43070322610514994</v>
      </c>
      <c r="E4902">
        <f>INDEX(Reference!$A$1:$H$55, MATCH(B4902, Reference!$A$1:$A$55, 0), MATCH(A4902, Reference!$A$1:$H$1, 0))</f>
        <v>453581</v>
      </c>
      <c r="F4902">
        <v>42.276870470000397</v>
      </c>
      <c r="G4902">
        <v>-72.082690674999597</v>
      </c>
      <c r="H4902">
        <v>12523</v>
      </c>
      <c r="I4902" t="s">
        <v>18</v>
      </c>
      <c r="J4902" t="s">
        <v>19</v>
      </c>
      <c r="K4902">
        <v>25</v>
      </c>
      <c r="L4902">
        <v>1919</v>
      </c>
      <c r="M4902" t="s">
        <v>27</v>
      </c>
    </row>
    <row r="4903" spans="1:13" x14ac:dyDescent="0.35">
      <c r="A4903">
        <v>2016</v>
      </c>
      <c r="B4903" t="s">
        <v>17</v>
      </c>
      <c r="C4903">
        <v>9.1999999999999993</v>
      </c>
      <c r="D4903">
        <f>H4903/E4903*C4903</f>
        <v>1.5415107775678433E-3</v>
      </c>
      <c r="E4903">
        <f>INDEX(Reference!$A$1:$H$55, MATCH(B4903, Reference!$A$1:$A$55, 0), MATCH(A4903, Reference!$A$1:$H$1, 0))</f>
        <v>453581</v>
      </c>
      <c r="F4903">
        <v>42.276870470000397</v>
      </c>
      <c r="G4903">
        <v>-72.082690674999597</v>
      </c>
      <c r="H4903">
        <v>76</v>
      </c>
      <c r="I4903" t="s">
        <v>12</v>
      </c>
      <c r="J4903" t="s">
        <v>13</v>
      </c>
      <c r="K4903">
        <v>25</v>
      </c>
      <c r="L4903">
        <v>1919</v>
      </c>
      <c r="M4903" t="s">
        <v>47</v>
      </c>
    </row>
    <row r="4904" spans="1:13" x14ac:dyDescent="0.35">
      <c r="A4904">
        <v>2016</v>
      </c>
      <c r="B4904" t="s">
        <v>17</v>
      </c>
      <c r="C4904">
        <v>15.3</v>
      </c>
      <c r="D4904">
        <f>H4904/E4904*C4904</f>
        <v>0.5850741102471223</v>
      </c>
      <c r="E4904">
        <f>INDEX(Reference!$A$1:$H$55, MATCH(B4904, Reference!$A$1:$A$55, 0), MATCH(A4904, Reference!$A$1:$H$1, 0))</f>
        <v>453581</v>
      </c>
      <c r="F4904">
        <v>42.276870470000397</v>
      </c>
      <c r="G4904">
        <v>-72.082690674999597</v>
      </c>
      <c r="H4904">
        <v>17345</v>
      </c>
      <c r="I4904" t="s">
        <v>18</v>
      </c>
      <c r="J4904" t="s">
        <v>19</v>
      </c>
      <c r="K4904">
        <v>25</v>
      </c>
      <c r="L4904">
        <v>1919</v>
      </c>
      <c r="M4904" t="s">
        <v>55</v>
      </c>
    </row>
    <row r="4905" spans="1:13" x14ac:dyDescent="0.35">
      <c r="A4905">
        <v>2016</v>
      </c>
      <c r="B4905" t="s">
        <v>17</v>
      </c>
      <c r="C4905">
        <v>8</v>
      </c>
      <c r="D4905">
        <f>H4905/E4905*C4905</f>
        <v>5.0513579713435966E-2</v>
      </c>
      <c r="E4905">
        <f>INDEX(Reference!$A$1:$H$55, MATCH(B4905, Reference!$A$1:$A$55, 0), MATCH(A4905, Reference!$A$1:$H$1, 0))</f>
        <v>453581</v>
      </c>
      <c r="F4905">
        <v>42.276870470000397</v>
      </c>
      <c r="G4905">
        <v>-72.082690674999597</v>
      </c>
      <c r="H4905">
        <v>2864</v>
      </c>
      <c r="I4905" t="s">
        <v>22</v>
      </c>
      <c r="J4905" t="s">
        <v>19</v>
      </c>
      <c r="K4905">
        <v>25</v>
      </c>
      <c r="L4905">
        <v>1919</v>
      </c>
      <c r="M4905" t="s">
        <v>35</v>
      </c>
    </row>
    <row r="4906" spans="1:13" x14ac:dyDescent="0.35">
      <c r="A4906">
        <v>2016</v>
      </c>
      <c r="B4906" t="s">
        <v>17</v>
      </c>
      <c r="C4906">
        <v>16.399999999999999</v>
      </c>
      <c r="D4906">
        <f>H4906/E4906*C4906</f>
        <v>0.75350598900747601</v>
      </c>
      <c r="E4906">
        <f>INDEX(Reference!$A$1:$H$55, MATCH(B4906, Reference!$A$1:$A$55, 0), MATCH(A4906, Reference!$A$1:$H$1, 0))</f>
        <v>453581</v>
      </c>
      <c r="F4906">
        <v>42.276870470000397</v>
      </c>
      <c r="G4906">
        <v>-72.082690674999597</v>
      </c>
      <c r="H4906">
        <v>20840</v>
      </c>
      <c r="I4906" t="s">
        <v>18</v>
      </c>
      <c r="J4906" t="s">
        <v>19</v>
      </c>
      <c r="K4906">
        <v>25</v>
      </c>
      <c r="L4906">
        <v>1919</v>
      </c>
      <c r="M4906" t="s">
        <v>32</v>
      </c>
    </row>
    <row r="4907" spans="1:13" x14ac:dyDescent="0.35">
      <c r="A4907">
        <v>2016</v>
      </c>
      <c r="B4907" t="s">
        <v>17</v>
      </c>
      <c r="C4907">
        <v>15.9</v>
      </c>
      <c r="D4907">
        <f>H4907/E4907*C4907</f>
        <v>0.44438435472385313</v>
      </c>
      <c r="E4907">
        <f>INDEX(Reference!$A$1:$H$55, MATCH(B4907, Reference!$A$1:$A$55, 0), MATCH(A4907, Reference!$A$1:$H$1, 0))</f>
        <v>453581</v>
      </c>
      <c r="F4907">
        <v>42.276870470000397</v>
      </c>
      <c r="G4907">
        <v>-72.082690674999597</v>
      </c>
      <c r="H4907">
        <v>12677</v>
      </c>
      <c r="I4907" t="s">
        <v>12</v>
      </c>
      <c r="J4907" t="s">
        <v>13</v>
      </c>
      <c r="K4907">
        <v>25</v>
      </c>
      <c r="L4907">
        <v>1919</v>
      </c>
      <c r="M4907" t="s">
        <v>16</v>
      </c>
    </row>
    <row r="4908" spans="1:13" x14ac:dyDescent="0.35">
      <c r="A4908">
        <v>2016</v>
      </c>
      <c r="B4908" t="s">
        <v>17</v>
      </c>
      <c r="C4908">
        <v>16.399999999999999</v>
      </c>
      <c r="D4908">
        <f>H4908/E4908*C4908</f>
        <v>1.5091813810543209</v>
      </c>
      <c r="E4908">
        <f>INDEX(Reference!$A$1:$H$55, MATCH(B4908, Reference!$A$1:$A$55, 0), MATCH(A4908, Reference!$A$1:$H$1, 0))</f>
        <v>453581</v>
      </c>
      <c r="F4908">
        <v>42.276870470000397</v>
      </c>
      <c r="G4908">
        <v>-72.082690674999597</v>
      </c>
      <c r="H4908">
        <v>41740</v>
      </c>
      <c r="I4908" t="s">
        <v>22</v>
      </c>
      <c r="J4908" t="s">
        <v>19</v>
      </c>
      <c r="K4908">
        <v>25</v>
      </c>
      <c r="L4908">
        <v>1919</v>
      </c>
      <c r="M4908" t="s">
        <v>61</v>
      </c>
    </row>
    <row r="4909" spans="1:13" x14ac:dyDescent="0.35">
      <c r="A4909">
        <v>2016</v>
      </c>
      <c r="B4909" t="s">
        <v>17</v>
      </c>
      <c r="C4909">
        <v>15.9</v>
      </c>
      <c r="D4909">
        <f>H4909/E4909*C4909</f>
        <v>1.4631697535831527</v>
      </c>
      <c r="E4909">
        <f>INDEX(Reference!$A$1:$H$55, MATCH(B4909, Reference!$A$1:$A$55, 0), MATCH(A4909, Reference!$A$1:$H$1, 0))</f>
        <v>453581</v>
      </c>
      <c r="F4909">
        <v>42.276870470000397</v>
      </c>
      <c r="G4909">
        <v>-72.082690674999597</v>
      </c>
      <c r="H4909">
        <v>41740</v>
      </c>
      <c r="I4909" t="s">
        <v>18</v>
      </c>
      <c r="J4909" t="s">
        <v>19</v>
      </c>
      <c r="K4909">
        <v>25</v>
      </c>
      <c r="L4909">
        <v>1919</v>
      </c>
      <c r="M4909" t="s">
        <v>61</v>
      </c>
    </row>
    <row r="4910" spans="1:13" x14ac:dyDescent="0.35">
      <c r="A4910">
        <v>2016</v>
      </c>
      <c r="B4910" t="s">
        <v>17</v>
      </c>
      <c r="C4910">
        <v>14.7</v>
      </c>
      <c r="D4910">
        <f>H4910/E4910*C4910</f>
        <v>3.5325553759967898E-3</v>
      </c>
      <c r="E4910">
        <f>INDEX(Reference!$A$1:$H$55, MATCH(B4910, Reference!$A$1:$A$55, 0), MATCH(A4910, Reference!$A$1:$H$1, 0))</f>
        <v>453581</v>
      </c>
      <c r="F4910">
        <v>42.276870470000397</v>
      </c>
      <c r="G4910">
        <v>-72.082690674999597</v>
      </c>
      <c r="H4910">
        <v>109</v>
      </c>
      <c r="I4910" t="s">
        <v>18</v>
      </c>
      <c r="J4910" t="s">
        <v>19</v>
      </c>
      <c r="K4910">
        <v>25</v>
      </c>
      <c r="L4910">
        <v>1919</v>
      </c>
      <c r="M4910" t="s">
        <v>47</v>
      </c>
    </row>
    <row r="4911" spans="1:13" x14ac:dyDescent="0.35">
      <c r="A4911">
        <v>2016</v>
      </c>
      <c r="B4911" t="s">
        <v>17</v>
      </c>
      <c r="C4911">
        <v>17.5</v>
      </c>
      <c r="D4911">
        <f>H4911/E4911*C4911</f>
        <v>0.60160698971076831</v>
      </c>
      <c r="E4911">
        <f>INDEX(Reference!$A$1:$H$55, MATCH(B4911, Reference!$A$1:$A$55, 0), MATCH(A4911, Reference!$A$1:$H$1, 0))</f>
        <v>453581</v>
      </c>
      <c r="F4911">
        <v>42.276870470000397</v>
      </c>
      <c r="G4911">
        <v>-72.082690674999597</v>
      </c>
      <c r="H4911">
        <v>15593</v>
      </c>
      <c r="I4911" t="s">
        <v>22</v>
      </c>
      <c r="J4911" t="s">
        <v>19</v>
      </c>
      <c r="K4911">
        <v>25</v>
      </c>
      <c r="L4911">
        <v>1919</v>
      </c>
      <c r="M4911" t="s">
        <v>30</v>
      </c>
    </row>
    <row r="4912" spans="1:13" x14ac:dyDescent="0.35">
      <c r="A4912">
        <v>2016</v>
      </c>
      <c r="B4912" t="s">
        <v>17</v>
      </c>
      <c r="C4912">
        <v>16.7</v>
      </c>
      <c r="D4912">
        <f>H4912/E4912*C4912</f>
        <v>0.21980418051020656</v>
      </c>
      <c r="E4912">
        <f>INDEX(Reference!$A$1:$H$55, MATCH(B4912, Reference!$A$1:$A$55, 0), MATCH(A4912, Reference!$A$1:$H$1, 0))</f>
        <v>453581</v>
      </c>
      <c r="F4912">
        <v>42.276870470000397</v>
      </c>
      <c r="G4912">
        <v>-72.082690674999597</v>
      </c>
      <c r="H4912">
        <v>5970</v>
      </c>
      <c r="I4912" t="s">
        <v>12</v>
      </c>
      <c r="J4912" t="s">
        <v>13</v>
      </c>
      <c r="K4912">
        <v>25</v>
      </c>
      <c r="L4912">
        <v>1919</v>
      </c>
      <c r="M4912" t="s">
        <v>14</v>
      </c>
    </row>
    <row r="4913" spans="1:13" x14ac:dyDescent="0.35">
      <c r="A4913">
        <v>2016</v>
      </c>
      <c r="B4913" t="s">
        <v>17</v>
      </c>
      <c r="C4913">
        <v>15.5</v>
      </c>
      <c r="D4913">
        <f>H4913/E4913*C4913</f>
        <v>0.71420540101988406</v>
      </c>
      <c r="E4913">
        <f>INDEX(Reference!$A$1:$H$55, MATCH(B4913, Reference!$A$1:$A$55, 0), MATCH(A4913, Reference!$A$1:$H$1, 0))</f>
        <v>453581</v>
      </c>
      <c r="F4913">
        <v>42.276870470000397</v>
      </c>
      <c r="G4913">
        <v>-72.082690674999597</v>
      </c>
      <c r="H4913">
        <v>20900</v>
      </c>
      <c r="I4913" t="s">
        <v>18</v>
      </c>
      <c r="J4913" t="s">
        <v>19</v>
      </c>
      <c r="K4913">
        <v>25</v>
      </c>
      <c r="L4913">
        <v>1919</v>
      </c>
      <c r="M4913" t="s">
        <v>23</v>
      </c>
    </row>
    <row r="4914" spans="1:13" x14ac:dyDescent="0.35">
      <c r="A4914">
        <v>2016</v>
      </c>
      <c r="B4914" t="s">
        <v>17</v>
      </c>
      <c r="C4914">
        <v>15.9</v>
      </c>
      <c r="D4914">
        <f>H4914/E4914*C4914</f>
        <v>0.28632416260822213</v>
      </c>
      <c r="E4914">
        <f>INDEX(Reference!$A$1:$H$55, MATCH(B4914, Reference!$A$1:$A$55, 0), MATCH(A4914, Reference!$A$1:$H$1, 0))</f>
        <v>453581</v>
      </c>
      <c r="F4914">
        <v>42.276870470000397</v>
      </c>
      <c r="G4914">
        <v>-72.082690674999597</v>
      </c>
      <c r="H4914">
        <v>8168</v>
      </c>
      <c r="I4914" t="s">
        <v>22</v>
      </c>
      <c r="J4914" t="s">
        <v>19</v>
      </c>
      <c r="K4914">
        <v>25</v>
      </c>
      <c r="L4914">
        <v>1919</v>
      </c>
      <c r="M4914" t="s">
        <v>40</v>
      </c>
    </row>
    <row r="4915" spans="1:13" x14ac:dyDescent="0.35">
      <c r="A4915">
        <v>2016</v>
      </c>
      <c r="B4915" t="s">
        <v>17</v>
      </c>
      <c r="C4915">
        <v>14.7</v>
      </c>
      <c r="D4915">
        <f>H4915/E4915*C4915</f>
        <v>0.18278543413414583</v>
      </c>
      <c r="E4915">
        <f>INDEX(Reference!$A$1:$H$55, MATCH(B4915, Reference!$A$1:$A$55, 0), MATCH(A4915, Reference!$A$1:$H$1, 0))</f>
        <v>453581</v>
      </c>
      <c r="F4915">
        <v>42.276870470000397</v>
      </c>
      <c r="G4915">
        <v>-72.082690674999597</v>
      </c>
      <c r="H4915">
        <v>5640</v>
      </c>
      <c r="I4915" t="s">
        <v>12</v>
      </c>
      <c r="J4915" t="s">
        <v>13</v>
      </c>
      <c r="K4915">
        <v>25</v>
      </c>
      <c r="L4915">
        <v>1919</v>
      </c>
      <c r="M4915" t="s">
        <v>40</v>
      </c>
    </row>
    <row r="4916" spans="1:13" x14ac:dyDescent="0.35">
      <c r="A4916">
        <v>2016</v>
      </c>
      <c r="B4916" t="s">
        <v>17</v>
      </c>
      <c r="C4916">
        <v>14</v>
      </c>
      <c r="D4916">
        <f>H4916/E4916*C4916</f>
        <v>0.53536193094507922</v>
      </c>
      <c r="E4916">
        <f>INDEX(Reference!$A$1:$H$55, MATCH(B4916, Reference!$A$1:$A$55, 0), MATCH(A4916, Reference!$A$1:$H$1, 0))</f>
        <v>453581</v>
      </c>
      <c r="F4916">
        <v>42.276870470000397</v>
      </c>
      <c r="G4916">
        <v>-72.082690674999597</v>
      </c>
      <c r="H4916">
        <v>17345</v>
      </c>
      <c r="I4916" t="s">
        <v>22</v>
      </c>
      <c r="J4916" t="s">
        <v>19</v>
      </c>
      <c r="K4916">
        <v>25</v>
      </c>
      <c r="L4916">
        <v>1919</v>
      </c>
      <c r="M4916" t="s">
        <v>55</v>
      </c>
    </row>
    <row r="4917" spans="1:13" x14ac:dyDescent="0.35">
      <c r="A4917">
        <v>2016</v>
      </c>
      <c r="B4917" t="s">
        <v>17</v>
      </c>
      <c r="C4917">
        <v>16.2</v>
      </c>
      <c r="D4917">
        <f>H4917/E4917*C4917</f>
        <v>0.31437031092572221</v>
      </c>
      <c r="E4917">
        <f>INDEX(Reference!$A$1:$H$55, MATCH(B4917, Reference!$A$1:$A$55, 0), MATCH(A4917, Reference!$A$1:$H$1, 0))</f>
        <v>453581</v>
      </c>
      <c r="F4917">
        <v>42.276870470000397</v>
      </c>
      <c r="G4917">
        <v>-72.082690674999597</v>
      </c>
      <c r="H4917">
        <v>8802</v>
      </c>
      <c r="I4917" t="s">
        <v>18</v>
      </c>
      <c r="J4917" t="s">
        <v>19</v>
      </c>
      <c r="K4917">
        <v>25</v>
      </c>
      <c r="L4917">
        <v>1919</v>
      </c>
      <c r="M4917" t="s">
        <v>43</v>
      </c>
    </row>
    <row r="4918" spans="1:13" x14ac:dyDescent="0.35">
      <c r="A4918">
        <v>2016</v>
      </c>
      <c r="B4918" t="s">
        <v>17</v>
      </c>
      <c r="C4918">
        <v>17.2</v>
      </c>
      <c r="D4918">
        <f>H4918/E4918*C4918</f>
        <v>0.7925376062930326</v>
      </c>
      <c r="E4918">
        <f>INDEX(Reference!$A$1:$H$55, MATCH(B4918, Reference!$A$1:$A$55, 0), MATCH(A4918, Reference!$A$1:$H$1, 0))</f>
        <v>453581</v>
      </c>
      <c r="F4918">
        <v>42.276870470000397</v>
      </c>
      <c r="G4918">
        <v>-72.082690674999597</v>
      </c>
      <c r="H4918">
        <v>20900</v>
      </c>
      <c r="I4918" t="s">
        <v>22</v>
      </c>
      <c r="J4918" t="s">
        <v>19</v>
      </c>
      <c r="K4918">
        <v>25</v>
      </c>
      <c r="L4918">
        <v>1919</v>
      </c>
      <c r="M4918" t="s">
        <v>23</v>
      </c>
    </row>
    <row r="4919" spans="1:13" x14ac:dyDescent="0.35">
      <c r="A4919">
        <v>2016</v>
      </c>
      <c r="B4919" t="s">
        <v>17</v>
      </c>
      <c r="C4919">
        <v>8.8000000000000007</v>
      </c>
      <c r="D4919">
        <f>H4919/E4919*C4919</f>
        <v>1.6025362614395224E-2</v>
      </c>
      <c r="E4919">
        <f>INDEX(Reference!$A$1:$H$55, MATCH(B4919, Reference!$A$1:$A$55, 0), MATCH(A4919, Reference!$A$1:$H$1, 0))</f>
        <v>453581</v>
      </c>
      <c r="F4919">
        <v>42.276870470000397</v>
      </c>
      <c r="G4919">
        <v>-72.082690674999597</v>
      </c>
      <c r="H4919">
        <v>826</v>
      </c>
      <c r="I4919" t="s">
        <v>12</v>
      </c>
      <c r="J4919" t="s">
        <v>13</v>
      </c>
      <c r="K4919">
        <v>25</v>
      </c>
      <c r="L4919">
        <v>1919</v>
      </c>
      <c r="M4919" s="1">
        <v>44990</v>
      </c>
    </row>
    <row r="4920" spans="1:13" x14ac:dyDescent="0.35">
      <c r="A4920">
        <v>2016</v>
      </c>
      <c r="B4920" t="s">
        <v>17</v>
      </c>
      <c r="C4920">
        <v>14.1</v>
      </c>
      <c r="D4920">
        <f>H4920/E4920*C4920</f>
        <v>0.92999861105293202</v>
      </c>
      <c r="E4920">
        <f>INDEX(Reference!$A$1:$H$55, MATCH(B4920, Reference!$A$1:$A$55, 0), MATCH(A4920, Reference!$A$1:$H$1, 0))</f>
        <v>453581</v>
      </c>
      <c r="F4920">
        <v>42.276870470000397</v>
      </c>
      <c r="G4920">
        <v>-72.082690674999597</v>
      </c>
      <c r="H4920">
        <v>29917</v>
      </c>
      <c r="I4920" t="s">
        <v>12</v>
      </c>
      <c r="J4920" t="s">
        <v>13</v>
      </c>
      <c r="K4920">
        <v>25</v>
      </c>
      <c r="L4920">
        <v>1919</v>
      </c>
      <c r="M4920" t="s">
        <v>61</v>
      </c>
    </row>
    <row r="4921" spans="1:13" x14ac:dyDescent="0.35">
      <c r="A4921">
        <v>2016</v>
      </c>
      <c r="B4921" t="s">
        <v>17</v>
      </c>
      <c r="C4921">
        <v>19.2</v>
      </c>
      <c r="D4921">
        <f>H4921/E4921*C4921</f>
        <v>0.76511141339694555</v>
      </c>
      <c r="E4921">
        <f>INDEX(Reference!$A$1:$H$55, MATCH(B4921, Reference!$A$1:$A$55, 0), MATCH(A4921, Reference!$A$1:$H$1, 0))</f>
        <v>453581</v>
      </c>
      <c r="F4921">
        <v>42.276870470000397</v>
      </c>
      <c r="G4921">
        <v>-72.082690674999597</v>
      </c>
      <c r="H4921">
        <v>18075</v>
      </c>
      <c r="I4921" t="s">
        <v>22</v>
      </c>
      <c r="J4921" t="s">
        <v>19</v>
      </c>
      <c r="K4921">
        <v>25</v>
      </c>
      <c r="L4921">
        <v>1919</v>
      </c>
      <c r="M4921" t="s">
        <v>16</v>
      </c>
    </row>
    <row r="4922" spans="1:13" x14ac:dyDescent="0.35">
      <c r="A4922">
        <v>2016</v>
      </c>
      <c r="B4922" t="s">
        <v>17</v>
      </c>
      <c r="C4922">
        <v>13.1</v>
      </c>
      <c r="D4922">
        <f>H4922/E4922*C4922</f>
        <v>0.27902204898353328</v>
      </c>
      <c r="E4922">
        <f>INDEX(Reference!$A$1:$H$55, MATCH(B4922, Reference!$A$1:$A$55, 0), MATCH(A4922, Reference!$A$1:$H$1, 0))</f>
        <v>453581</v>
      </c>
      <c r="F4922">
        <v>42.276870470000397</v>
      </c>
      <c r="G4922">
        <v>-72.082690674999597</v>
      </c>
      <c r="H4922">
        <v>9661</v>
      </c>
      <c r="I4922" t="s">
        <v>12</v>
      </c>
      <c r="J4922" t="s">
        <v>13</v>
      </c>
      <c r="K4922">
        <v>25</v>
      </c>
      <c r="L4922">
        <v>1919</v>
      </c>
      <c r="M4922" t="s">
        <v>27</v>
      </c>
    </row>
    <row r="4923" spans="1:13" x14ac:dyDescent="0.35">
      <c r="A4923">
        <v>2016</v>
      </c>
      <c r="B4923" t="s">
        <v>17</v>
      </c>
      <c r="C4923">
        <v>17.3</v>
      </c>
      <c r="D4923">
        <f>H4923/E4923*C4923</f>
        <v>0.68939726311287286</v>
      </c>
      <c r="E4923">
        <f>INDEX(Reference!$A$1:$H$55, MATCH(B4923, Reference!$A$1:$A$55, 0), MATCH(A4923, Reference!$A$1:$H$1, 0))</f>
        <v>453581</v>
      </c>
      <c r="F4923">
        <v>42.276870470000397</v>
      </c>
      <c r="G4923">
        <v>-72.082690674999597</v>
      </c>
      <c r="H4923">
        <v>18075</v>
      </c>
      <c r="I4923" t="s">
        <v>18</v>
      </c>
      <c r="J4923" t="s">
        <v>19</v>
      </c>
      <c r="K4923">
        <v>25</v>
      </c>
      <c r="L4923">
        <v>1919</v>
      </c>
      <c r="M4923" t="s">
        <v>16</v>
      </c>
    </row>
    <row r="4924" spans="1:13" x14ac:dyDescent="0.35">
      <c r="A4924">
        <v>2016</v>
      </c>
      <c r="B4924" t="s">
        <v>17</v>
      </c>
      <c r="C4924">
        <v>13.4</v>
      </c>
      <c r="D4924">
        <f>H4924/E4924*C4924</f>
        <v>0.43817708413712209</v>
      </c>
      <c r="E4924">
        <f>INDEX(Reference!$A$1:$H$55, MATCH(B4924, Reference!$A$1:$A$55, 0), MATCH(A4924, Reference!$A$1:$H$1, 0))</f>
        <v>453581</v>
      </c>
      <c r="F4924">
        <v>42.276870470000397</v>
      </c>
      <c r="G4924">
        <v>-72.082690674999597</v>
      </c>
      <c r="H4924">
        <v>14832</v>
      </c>
      <c r="I4924" t="s">
        <v>12</v>
      </c>
      <c r="J4924" t="s">
        <v>13</v>
      </c>
      <c r="K4924">
        <v>25</v>
      </c>
      <c r="L4924">
        <v>1919</v>
      </c>
      <c r="M4924" t="s">
        <v>32</v>
      </c>
    </row>
    <row r="4925" spans="1:13" x14ac:dyDescent="0.35">
      <c r="A4925">
        <v>2016</v>
      </c>
      <c r="B4925" t="s">
        <v>17</v>
      </c>
      <c r="C4925">
        <v>13.1</v>
      </c>
      <c r="D4925">
        <f>H4925/E4925*C4925</f>
        <v>0.1973746695739019</v>
      </c>
      <c r="E4925">
        <f>INDEX(Reference!$A$1:$H$55, MATCH(B4925, Reference!$A$1:$A$55, 0), MATCH(A4925, Reference!$A$1:$H$1, 0))</f>
        <v>453581</v>
      </c>
      <c r="F4925">
        <v>42.276870470000397</v>
      </c>
      <c r="G4925">
        <v>-72.082690674999597</v>
      </c>
      <c r="H4925">
        <v>6834</v>
      </c>
      <c r="I4925" t="s">
        <v>12</v>
      </c>
      <c r="J4925" t="s">
        <v>13</v>
      </c>
      <c r="K4925">
        <v>25</v>
      </c>
      <c r="L4925">
        <v>1919</v>
      </c>
      <c r="M4925" s="1">
        <v>45088</v>
      </c>
    </row>
    <row r="4926" spans="1:13" x14ac:dyDescent="0.35">
      <c r="A4926">
        <v>2016</v>
      </c>
      <c r="B4926" t="s">
        <v>17</v>
      </c>
      <c r="C4926">
        <v>16.5</v>
      </c>
      <c r="D4926">
        <f>H4926/E4926*C4926</f>
        <v>0.56722944744158155</v>
      </c>
      <c r="E4926">
        <f>INDEX(Reference!$A$1:$H$55, MATCH(B4926, Reference!$A$1:$A$55, 0), MATCH(A4926, Reference!$A$1:$H$1, 0))</f>
        <v>453581</v>
      </c>
      <c r="F4926">
        <v>42.276870470000397</v>
      </c>
      <c r="G4926">
        <v>-72.082690674999597</v>
      </c>
      <c r="H4926">
        <v>15593</v>
      </c>
      <c r="I4926" t="s">
        <v>18</v>
      </c>
      <c r="J4926" t="s">
        <v>19</v>
      </c>
      <c r="K4926">
        <v>25</v>
      </c>
      <c r="L4926">
        <v>1919</v>
      </c>
      <c r="M4926" t="s">
        <v>30</v>
      </c>
    </row>
    <row r="4927" spans="1:13" x14ac:dyDescent="0.35">
      <c r="A4927">
        <v>2016</v>
      </c>
      <c r="B4927" t="s">
        <v>17</v>
      </c>
      <c r="C4927">
        <v>6</v>
      </c>
      <c r="D4927">
        <f>H4927/E4927*C4927</f>
        <v>2.4577749067972422E-2</v>
      </c>
      <c r="E4927">
        <f>INDEX(Reference!$A$1:$H$55, MATCH(B4927, Reference!$A$1:$A$55, 0), MATCH(A4927, Reference!$A$1:$H$1, 0))</f>
        <v>453581</v>
      </c>
      <c r="F4927">
        <v>42.276870470000397</v>
      </c>
      <c r="G4927">
        <v>-72.082690674999597</v>
      </c>
      <c r="H4927">
        <v>1858</v>
      </c>
      <c r="I4927" t="s">
        <v>12</v>
      </c>
      <c r="J4927" t="s">
        <v>13</v>
      </c>
      <c r="K4927">
        <v>25</v>
      </c>
      <c r="L4927">
        <v>1919</v>
      </c>
      <c r="M4927" t="s">
        <v>35</v>
      </c>
    </row>
    <row r="4928" spans="1:13" x14ac:dyDescent="0.35">
      <c r="A4928">
        <v>2016</v>
      </c>
      <c r="B4928" t="s">
        <v>17</v>
      </c>
      <c r="C4928">
        <v>12.8</v>
      </c>
      <c r="D4928">
        <f>H4928/E4928*C4928</f>
        <v>3.075966585901967E-3</v>
      </c>
      <c r="E4928">
        <f>INDEX(Reference!$A$1:$H$55, MATCH(B4928, Reference!$A$1:$A$55, 0), MATCH(A4928, Reference!$A$1:$H$1, 0))</f>
        <v>453581</v>
      </c>
      <c r="F4928">
        <v>42.276870470000397</v>
      </c>
      <c r="G4928">
        <v>-72.082690674999597</v>
      </c>
      <c r="H4928">
        <v>109</v>
      </c>
      <c r="I4928" t="s">
        <v>22</v>
      </c>
      <c r="J4928" t="s">
        <v>19</v>
      </c>
      <c r="K4928">
        <v>25</v>
      </c>
      <c r="L4928">
        <v>1919</v>
      </c>
      <c r="M4928" t="s">
        <v>47</v>
      </c>
    </row>
    <row r="4929" spans="1:13" x14ac:dyDescent="0.35">
      <c r="A4929">
        <v>2016</v>
      </c>
      <c r="B4929" t="s">
        <v>17</v>
      </c>
      <c r="C4929">
        <v>15.6</v>
      </c>
      <c r="D4929">
        <f>H4929/E4929*C4929</f>
        <v>0.28092181991750093</v>
      </c>
      <c r="E4929">
        <f>INDEX(Reference!$A$1:$H$55, MATCH(B4929, Reference!$A$1:$A$55, 0), MATCH(A4929, Reference!$A$1:$H$1, 0))</f>
        <v>453581</v>
      </c>
      <c r="F4929">
        <v>42.276870470000397</v>
      </c>
      <c r="G4929">
        <v>-72.082690674999597</v>
      </c>
      <c r="H4929">
        <v>8168</v>
      </c>
      <c r="I4929" t="s">
        <v>18</v>
      </c>
      <c r="J4929" t="s">
        <v>19</v>
      </c>
      <c r="K4929">
        <v>25</v>
      </c>
      <c r="L4929">
        <v>1919</v>
      </c>
      <c r="M4929" t="s">
        <v>40</v>
      </c>
    </row>
    <row r="4930" spans="1:13" x14ac:dyDescent="0.35">
      <c r="A4930">
        <v>2016</v>
      </c>
      <c r="B4930" t="s">
        <v>17</v>
      </c>
      <c r="C4930">
        <v>15.5</v>
      </c>
      <c r="D4930">
        <f>H4930/E4930*C4930</f>
        <v>0.7121550505863341</v>
      </c>
      <c r="E4930">
        <f>INDEX(Reference!$A$1:$H$55, MATCH(B4930, Reference!$A$1:$A$55, 0), MATCH(A4930, Reference!$A$1:$H$1, 0))</f>
        <v>453581</v>
      </c>
      <c r="F4930">
        <v>42.276870470000397</v>
      </c>
      <c r="G4930">
        <v>-72.082690674999597</v>
      </c>
      <c r="H4930">
        <v>20840</v>
      </c>
      <c r="I4930" t="s">
        <v>22</v>
      </c>
      <c r="J4930" t="s">
        <v>19</v>
      </c>
      <c r="K4930">
        <v>25</v>
      </c>
      <c r="L4930">
        <v>1919</v>
      </c>
      <c r="M4930" t="s">
        <v>32</v>
      </c>
    </row>
    <row r="4931" spans="1:13" x14ac:dyDescent="0.35">
      <c r="A4931">
        <v>2016</v>
      </c>
      <c r="B4931" t="s">
        <v>17</v>
      </c>
      <c r="C4931">
        <v>14.8</v>
      </c>
      <c r="D4931">
        <f>H4931/E4931*C4931</f>
        <v>0.49221197536933869</v>
      </c>
      <c r="E4931">
        <f>INDEX(Reference!$A$1:$H$55, MATCH(B4931, Reference!$A$1:$A$55, 0), MATCH(A4931, Reference!$A$1:$H$1, 0))</f>
        <v>453581</v>
      </c>
      <c r="F4931">
        <v>42.276870470000397</v>
      </c>
      <c r="G4931">
        <v>-72.082690674999597</v>
      </c>
      <c r="H4931">
        <v>15085</v>
      </c>
      <c r="I4931" t="s">
        <v>12</v>
      </c>
      <c r="J4931" t="s">
        <v>13</v>
      </c>
      <c r="K4931">
        <v>25</v>
      </c>
      <c r="L4931">
        <v>1919</v>
      </c>
      <c r="M4931" t="s">
        <v>23</v>
      </c>
    </row>
    <row r="4932" spans="1:13" x14ac:dyDescent="0.35">
      <c r="A4932">
        <v>2018</v>
      </c>
      <c r="B4932" t="s">
        <v>17</v>
      </c>
      <c r="C4932">
        <v>14.8</v>
      </c>
      <c r="D4932">
        <f>H4932/E4932*C4932</f>
        <v>0.26262393980650717</v>
      </c>
      <c r="E4932">
        <f>INDEX(Reference!$A$1:$H$55, MATCH(B4932, Reference!$A$1:$A$55, 0), MATCH(A4932, Reference!$A$1:$H$1, 0))</f>
        <v>415726</v>
      </c>
      <c r="F4932">
        <v>42.276870470000397</v>
      </c>
      <c r="G4932">
        <v>-72.082690674999597</v>
      </c>
      <c r="H4932">
        <v>7377</v>
      </c>
      <c r="I4932" t="s">
        <v>18</v>
      </c>
      <c r="J4932" t="s">
        <v>19</v>
      </c>
      <c r="K4932">
        <v>25</v>
      </c>
      <c r="L4932">
        <v>1919</v>
      </c>
      <c r="M4932" t="s">
        <v>40</v>
      </c>
    </row>
    <row r="4933" spans="1:13" x14ac:dyDescent="0.35">
      <c r="A4933">
        <v>2018</v>
      </c>
      <c r="B4933" t="s">
        <v>17</v>
      </c>
      <c r="C4933">
        <v>16.100000000000001</v>
      </c>
      <c r="D4933">
        <f>H4933/E4933*C4933</f>
        <v>0.32263822806367659</v>
      </c>
      <c r="E4933">
        <f>INDEX(Reference!$A$1:$H$55, MATCH(B4933, Reference!$A$1:$A$55, 0), MATCH(A4933, Reference!$A$1:$H$1, 0))</f>
        <v>415726</v>
      </c>
      <c r="F4933">
        <v>42.276870470000397</v>
      </c>
      <c r="G4933">
        <v>-72.082690674999597</v>
      </c>
      <c r="H4933">
        <v>8331</v>
      </c>
      <c r="I4933" t="s">
        <v>18</v>
      </c>
      <c r="J4933" t="s">
        <v>19</v>
      </c>
      <c r="K4933">
        <v>25</v>
      </c>
      <c r="L4933">
        <v>1919</v>
      </c>
      <c r="M4933" t="s">
        <v>43</v>
      </c>
    </row>
    <row r="4934" spans="1:13" x14ac:dyDescent="0.35">
      <c r="A4934">
        <v>2018</v>
      </c>
      <c r="B4934" t="s">
        <v>17</v>
      </c>
      <c r="C4934">
        <v>15.7</v>
      </c>
      <c r="D4934">
        <f>H4934/E4934*C4934</f>
        <v>0.71044004945565098</v>
      </c>
      <c r="E4934">
        <f>INDEX(Reference!$A$1:$H$55, MATCH(B4934, Reference!$A$1:$A$55, 0), MATCH(A4934, Reference!$A$1:$H$1, 0))</f>
        <v>415726</v>
      </c>
      <c r="F4934">
        <v>42.276870470000397</v>
      </c>
      <c r="G4934">
        <v>-72.082690674999597</v>
      </c>
      <c r="H4934">
        <v>18812</v>
      </c>
      <c r="I4934" t="s">
        <v>18</v>
      </c>
      <c r="J4934" t="s">
        <v>19</v>
      </c>
      <c r="K4934">
        <v>25</v>
      </c>
      <c r="L4934">
        <v>1919</v>
      </c>
      <c r="M4934" t="s">
        <v>32</v>
      </c>
    </row>
    <row r="4935" spans="1:13" x14ac:dyDescent="0.35">
      <c r="A4935">
        <v>2018</v>
      </c>
      <c r="B4935" t="s">
        <v>17</v>
      </c>
      <c r="C4935">
        <v>15.3</v>
      </c>
      <c r="D4935">
        <f>H4935/E4935*C4935</f>
        <v>1.3982596710333248</v>
      </c>
      <c r="E4935">
        <f>INDEX(Reference!$A$1:$H$55, MATCH(B4935, Reference!$A$1:$A$55, 0), MATCH(A4935, Reference!$A$1:$H$1, 0))</f>
        <v>415726</v>
      </c>
      <c r="F4935">
        <v>42.276870470000397</v>
      </c>
      <c r="G4935">
        <v>-72.082690674999597</v>
      </c>
      <c r="H4935">
        <v>37993</v>
      </c>
      <c r="I4935" t="s">
        <v>18</v>
      </c>
      <c r="J4935" t="s">
        <v>19</v>
      </c>
      <c r="K4935">
        <v>25</v>
      </c>
      <c r="L4935">
        <v>1919</v>
      </c>
      <c r="M4935" t="s">
        <v>61</v>
      </c>
    </row>
    <row r="4936" spans="1:13" x14ac:dyDescent="0.35">
      <c r="A4936">
        <v>2018</v>
      </c>
      <c r="B4936" t="s">
        <v>17</v>
      </c>
      <c r="C4936">
        <v>16.3</v>
      </c>
      <c r="D4936">
        <f>H4936/E4936*C4936</f>
        <v>1.4896491920158952</v>
      </c>
      <c r="E4936">
        <f>INDEX(Reference!$A$1:$H$55, MATCH(B4936, Reference!$A$1:$A$55, 0), MATCH(A4936, Reference!$A$1:$H$1, 0))</f>
        <v>415726</v>
      </c>
      <c r="F4936">
        <v>42.276870470000397</v>
      </c>
      <c r="G4936">
        <v>-72.082690674999597</v>
      </c>
      <c r="H4936">
        <v>37993</v>
      </c>
      <c r="I4936" t="s">
        <v>22</v>
      </c>
      <c r="J4936" t="s">
        <v>19</v>
      </c>
      <c r="K4936">
        <v>25</v>
      </c>
      <c r="L4936">
        <v>1919</v>
      </c>
      <c r="M4936" t="s">
        <v>61</v>
      </c>
    </row>
    <row r="4937" spans="1:13" x14ac:dyDescent="0.35">
      <c r="A4937">
        <v>2018</v>
      </c>
      <c r="B4937" t="s">
        <v>17</v>
      </c>
      <c r="C4937">
        <v>7.2</v>
      </c>
      <c r="D4937">
        <f>H4937/E4937*C4937</f>
        <v>2.9927404107513125E-2</v>
      </c>
      <c r="E4937">
        <f>INDEX(Reference!$A$1:$H$55, MATCH(B4937, Reference!$A$1:$A$55, 0), MATCH(A4937, Reference!$A$1:$H$1, 0))</f>
        <v>415726</v>
      </c>
      <c r="F4937">
        <v>42.276870470000397</v>
      </c>
      <c r="G4937">
        <v>-72.082690674999597</v>
      </c>
      <c r="H4937">
        <v>1728</v>
      </c>
      <c r="I4937" t="s">
        <v>12</v>
      </c>
      <c r="J4937" t="s">
        <v>13</v>
      </c>
      <c r="K4937">
        <v>25</v>
      </c>
      <c r="L4937">
        <v>1919</v>
      </c>
      <c r="M4937" t="s">
        <v>35</v>
      </c>
    </row>
    <row r="4938" spans="1:13" x14ac:dyDescent="0.35">
      <c r="A4938">
        <v>2018</v>
      </c>
      <c r="B4938" t="s">
        <v>17</v>
      </c>
      <c r="C4938">
        <v>16.5</v>
      </c>
      <c r="D4938">
        <f>H4938/E4938*C4938</f>
        <v>0.22226177819044277</v>
      </c>
      <c r="E4938">
        <f>INDEX(Reference!$A$1:$H$55, MATCH(B4938, Reference!$A$1:$A$55, 0), MATCH(A4938, Reference!$A$1:$H$1, 0))</f>
        <v>415726</v>
      </c>
      <c r="F4938">
        <v>42.276870470000397</v>
      </c>
      <c r="G4938">
        <v>-72.082690674999597</v>
      </c>
      <c r="H4938">
        <v>5600</v>
      </c>
      <c r="I4938" t="s">
        <v>12</v>
      </c>
      <c r="J4938" t="s">
        <v>13</v>
      </c>
      <c r="K4938">
        <v>25</v>
      </c>
      <c r="L4938">
        <v>1919</v>
      </c>
      <c r="M4938" t="s">
        <v>14</v>
      </c>
    </row>
    <row r="4939" spans="1:13" x14ac:dyDescent="0.35">
      <c r="A4939">
        <v>2018</v>
      </c>
      <c r="B4939" t="s">
        <v>17</v>
      </c>
      <c r="C4939">
        <v>15.6</v>
      </c>
      <c r="D4939">
        <f>H4939/E4939*C4939</f>
        <v>0.27681982844469677</v>
      </c>
      <c r="E4939">
        <f>INDEX(Reference!$A$1:$H$55, MATCH(B4939, Reference!$A$1:$A$55, 0), MATCH(A4939, Reference!$A$1:$H$1, 0))</f>
        <v>415726</v>
      </c>
      <c r="F4939">
        <v>42.276870470000397</v>
      </c>
      <c r="G4939">
        <v>-72.082690674999597</v>
      </c>
      <c r="H4939">
        <v>7377</v>
      </c>
      <c r="I4939" t="s">
        <v>22</v>
      </c>
      <c r="J4939" t="s">
        <v>19</v>
      </c>
      <c r="K4939">
        <v>25</v>
      </c>
      <c r="L4939">
        <v>1919</v>
      </c>
      <c r="M4939" t="s">
        <v>40</v>
      </c>
    </row>
    <row r="4940" spans="1:13" x14ac:dyDescent="0.35">
      <c r="A4940">
        <v>2018</v>
      </c>
      <c r="B4940" t="s">
        <v>17</v>
      </c>
      <c r="C4940">
        <v>15.4</v>
      </c>
      <c r="D4940">
        <f>H4940/E4940*C4940</f>
        <v>0.52342648763849264</v>
      </c>
      <c r="E4940">
        <f>INDEX(Reference!$A$1:$H$55, MATCH(B4940, Reference!$A$1:$A$55, 0), MATCH(A4940, Reference!$A$1:$H$1, 0))</f>
        <v>415726</v>
      </c>
      <c r="F4940">
        <v>42.276870470000397</v>
      </c>
      <c r="G4940">
        <v>-72.082690674999597</v>
      </c>
      <c r="H4940">
        <v>14130</v>
      </c>
      <c r="I4940" t="s">
        <v>18</v>
      </c>
      <c r="J4940" t="s">
        <v>19</v>
      </c>
      <c r="K4940">
        <v>25</v>
      </c>
      <c r="L4940">
        <v>1919</v>
      </c>
      <c r="M4940" t="s">
        <v>30</v>
      </c>
    </row>
    <row r="4941" spans="1:13" x14ac:dyDescent="0.35">
      <c r="A4941">
        <v>2018</v>
      </c>
      <c r="B4941" t="s">
        <v>17</v>
      </c>
      <c r="C4941">
        <v>13.8</v>
      </c>
      <c r="D4941">
        <f>H4941/E4941*C4941</f>
        <v>0.51558382203662989</v>
      </c>
      <c r="E4941">
        <f>INDEX(Reference!$A$1:$H$55, MATCH(B4941, Reference!$A$1:$A$55, 0), MATCH(A4941, Reference!$A$1:$H$1, 0))</f>
        <v>415726</v>
      </c>
      <c r="F4941">
        <v>42.276870470000397</v>
      </c>
      <c r="G4941">
        <v>-72.082690674999597</v>
      </c>
      <c r="H4941">
        <v>15532</v>
      </c>
      <c r="I4941" t="s">
        <v>22</v>
      </c>
      <c r="J4941" t="s">
        <v>19</v>
      </c>
      <c r="K4941">
        <v>25</v>
      </c>
      <c r="L4941">
        <v>1919</v>
      </c>
      <c r="M4941" t="s">
        <v>55</v>
      </c>
    </row>
    <row r="4942" spans="1:13" x14ac:dyDescent="0.35">
      <c r="A4942">
        <v>2018</v>
      </c>
      <c r="B4942" t="s">
        <v>17</v>
      </c>
      <c r="C4942">
        <v>14.9</v>
      </c>
      <c r="D4942">
        <f>H4942/E4942*C4942</f>
        <v>0.68746458003588906</v>
      </c>
      <c r="E4942">
        <f>INDEX(Reference!$A$1:$H$55, MATCH(B4942, Reference!$A$1:$A$55, 0), MATCH(A4942, Reference!$A$1:$H$1, 0))</f>
        <v>415726</v>
      </c>
      <c r="F4942">
        <v>42.276870470000397</v>
      </c>
      <c r="G4942">
        <v>-72.082690674999597</v>
      </c>
      <c r="H4942">
        <v>19181</v>
      </c>
      <c r="I4942" t="s">
        <v>18</v>
      </c>
      <c r="J4942" t="s">
        <v>19</v>
      </c>
      <c r="K4942">
        <v>25</v>
      </c>
      <c r="L4942">
        <v>1919</v>
      </c>
      <c r="M4942" t="s">
        <v>23</v>
      </c>
    </row>
    <row r="4943" spans="1:13" x14ac:dyDescent="0.35">
      <c r="A4943">
        <v>2018</v>
      </c>
      <c r="B4943" t="s">
        <v>17</v>
      </c>
      <c r="C4943">
        <v>13.9</v>
      </c>
      <c r="D4943">
        <f>H4943/E4943*C4943</f>
        <v>0.35374742017578886</v>
      </c>
      <c r="E4943">
        <f>INDEX(Reference!$A$1:$H$55, MATCH(B4943, Reference!$A$1:$A$55, 0), MATCH(A4943, Reference!$A$1:$H$1, 0))</f>
        <v>415726</v>
      </c>
      <c r="F4943">
        <v>42.276870470000397</v>
      </c>
      <c r="G4943">
        <v>-72.082690674999597</v>
      </c>
      <c r="H4943">
        <v>10580</v>
      </c>
      <c r="I4943" t="s">
        <v>22</v>
      </c>
      <c r="J4943" t="s">
        <v>19</v>
      </c>
      <c r="K4943">
        <v>25</v>
      </c>
      <c r="L4943">
        <v>1919</v>
      </c>
      <c r="M4943" t="s">
        <v>27</v>
      </c>
    </row>
    <row r="4944" spans="1:13" x14ac:dyDescent="0.35">
      <c r="A4944">
        <v>2018</v>
      </c>
      <c r="B4944" t="s">
        <v>17</v>
      </c>
      <c r="C4944">
        <v>14.2</v>
      </c>
      <c r="D4944">
        <f>H4944/E4944*C4944</f>
        <v>0.51310815296613632</v>
      </c>
      <c r="E4944">
        <f>INDEX(Reference!$A$1:$H$55, MATCH(B4944, Reference!$A$1:$A$55, 0), MATCH(A4944, Reference!$A$1:$H$1, 0))</f>
        <v>415726</v>
      </c>
      <c r="F4944">
        <v>42.276870470000397</v>
      </c>
      <c r="G4944">
        <v>-72.082690674999597</v>
      </c>
      <c r="H4944">
        <v>15022</v>
      </c>
      <c r="I4944" t="s">
        <v>12</v>
      </c>
      <c r="J4944" t="s">
        <v>13</v>
      </c>
      <c r="K4944">
        <v>25</v>
      </c>
      <c r="L4944">
        <v>1919</v>
      </c>
      <c r="M4944" s="1">
        <v>45277</v>
      </c>
    </row>
    <row r="4945" spans="1:13" x14ac:dyDescent="0.35">
      <c r="A4945">
        <v>2018</v>
      </c>
      <c r="B4945" t="s">
        <v>17</v>
      </c>
      <c r="C4945">
        <v>15</v>
      </c>
      <c r="D4945">
        <f>H4945/E4945*C4945</f>
        <v>0.38174182033358506</v>
      </c>
      <c r="E4945">
        <f>INDEX(Reference!$A$1:$H$55, MATCH(B4945, Reference!$A$1:$A$55, 0), MATCH(A4945, Reference!$A$1:$H$1, 0))</f>
        <v>415726</v>
      </c>
      <c r="F4945">
        <v>42.276870470000397</v>
      </c>
      <c r="G4945">
        <v>-72.082690674999597</v>
      </c>
      <c r="H4945">
        <v>10580</v>
      </c>
      <c r="I4945" t="s">
        <v>18</v>
      </c>
      <c r="J4945" t="s">
        <v>19</v>
      </c>
      <c r="K4945">
        <v>25</v>
      </c>
      <c r="L4945">
        <v>1919</v>
      </c>
      <c r="M4945" t="s">
        <v>27</v>
      </c>
    </row>
    <row r="4946" spans="1:13" x14ac:dyDescent="0.35">
      <c r="A4946">
        <v>2018</v>
      </c>
      <c r="B4946" t="s">
        <v>17</v>
      </c>
      <c r="C4946">
        <v>12.7</v>
      </c>
      <c r="D4946">
        <f>H4946/E4946*C4946</f>
        <v>0.24976835704285996</v>
      </c>
      <c r="E4946">
        <f>INDEX(Reference!$A$1:$H$55, MATCH(B4946, Reference!$A$1:$A$55, 0), MATCH(A4946, Reference!$A$1:$H$1, 0))</f>
        <v>415726</v>
      </c>
      <c r="F4946">
        <v>42.276870470000397</v>
      </c>
      <c r="G4946">
        <v>-72.082690674999597</v>
      </c>
      <c r="H4946">
        <v>8176</v>
      </c>
      <c r="I4946" t="s">
        <v>12</v>
      </c>
      <c r="J4946" t="s">
        <v>13</v>
      </c>
      <c r="K4946">
        <v>25</v>
      </c>
      <c r="L4946">
        <v>1919</v>
      </c>
      <c r="M4946" t="s">
        <v>27</v>
      </c>
    </row>
    <row r="4947" spans="1:13" x14ac:dyDescent="0.35">
      <c r="A4947">
        <v>2018</v>
      </c>
      <c r="B4947" t="s">
        <v>17</v>
      </c>
      <c r="C4947">
        <v>15</v>
      </c>
      <c r="D4947">
        <f>H4947/E4947*C4947</f>
        <v>0.19505635923661258</v>
      </c>
      <c r="E4947">
        <f>INDEX(Reference!$A$1:$H$55, MATCH(B4947, Reference!$A$1:$A$55, 0), MATCH(A4947, Reference!$A$1:$H$1, 0))</f>
        <v>415726</v>
      </c>
      <c r="F4947">
        <v>42.276870470000397</v>
      </c>
      <c r="G4947">
        <v>-72.082690674999597</v>
      </c>
      <c r="H4947">
        <v>5406</v>
      </c>
      <c r="I4947" t="s">
        <v>12</v>
      </c>
      <c r="J4947" t="s">
        <v>13</v>
      </c>
      <c r="K4947">
        <v>25</v>
      </c>
      <c r="L4947">
        <v>1919</v>
      </c>
      <c r="M4947" t="s">
        <v>40</v>
      </c>
    </row>
    <row r="4948" spans="1:13" x14ac:dyDescent="0.35">
      <c r="A4948">
        <v>2018</v>
      </c>
      <c r="B4948" t="s">
        <v>17</v>
      </c>
      <c r="C4948">
        <v>10.3</v>
      </c>
      <c r="D4948">
        <f>H4948/E4948*C4948</f>
        <v>6.0899246138081335E-2</v>
      </c>
      <c r="E4948">
        <f>INDEX(Reference!$A$1:$H$55, MATCH(B4948, Reference!$A$1:$A$55, 0), MATCH(A4948, Reference!$A$1:$H$1, 0))</f>
        <v>415726</v>
      </c>
      <c r="F4948">
        <v>42.276870470000397</v>
      </c>
      <c r="G4948">
        <v>-72.082690674999597</v>
      </c>
      <c r="H4948">
        <v>2458</v>
      </c>
      <c r="I4948" t="s">
        <v>18</v>
      </c>
      <c r="J4948" t="s">
        <v>19</v>
      </c>
      <c r="K4948">
        <v>25</v>
      </c>
      <c r="L4948">
        <v>1919</v>
      </c>
      <c r="M4948" t="s">
        <v>35</v>
      </c>
    </row>
    <row r="4949" spans="1:13" x14ac:dyDescent="0.35">
      <c r="A4949">
        <v>2018</v>
      </c>
      <c r="B4949" t="s">
        <v>17</v>
      </c>
      <c r="C4949">
        <v>7.8</v>
      </c>
      <c r="D4949">
        <f>H4949/E4949*C4949</f>
        <v>4.6117875716216929E-2</v>
      </c>
      <c r="E4949">
        <f>INDEX(Reference!$A$1:$H$55, MATCH(B4949, Reference!$A$1:$A$55, 0), MATCH(A4949, Reference!$A$1:$H$1, 0))</f>
        <v>415726</v>
      </c>
      <c r="F4949">
        <v>42.276870470000397</v>
      </c>
      <c r="G4949">
        <v>-72.082690674999597</v>
      </c>
      <c r="H4949">
        <v>2458</v>
      </c>
      <c r="I4949" t="s">
        <v>22</v>
      </c>
      <c r="J4949" t="s">
        <v>19</v>
      </c>
      <c r="K4949">
        <v>25</v>
      </c>
      <c r="L4949">
        <v>1919</v>
      </c>
      <c r="M4949" t="s">
        <v>35</v>
      </c>
    </row>
    <row r="4950" spans="1:13" x14ac:dyDescent="0.35">
      <c r="A4950">
        <v>2018</v>
      </c>
      <c r="B4950" t="s">
        <v>17</v>
      </c>
      <c r="C4950">
        <v>14.7</v>
      </c>
      <c r="D4950">
        <f>H4950/E4950*C4950</f>
        <v>0.98820112285495731</v>
      </c>
      <c r="E4950">
        <f>INDEX(Reference!$A$1:$H$55, MATCH(B4950, Reference!$A$1:$A$55, 0), MATCH(A4950, Reference!$A$1:$H$1, 0))</f>
        <v>415726</v>
      </c>
      <c r="F4950">
        <v>42.276870470000397</v>
      </c>
      <c r="G4950">
        <v>-72.082690674999597</v>
      </c>
      <c r="H4950">
        <v>27947</v>
      </c>
      <c r="I4950" t="s">
        <v>12</v>
      </c>
      <c r="J4950" t="s">
        <v>13</v>
      </c>
      <c r="K4950">
        <v>25</v>
      </c>
      <c r="L4950">
        <v>1919</v>
      </c>
      <c r="M4950" t="s">
        <v>61</v>
      </c>
    </row>
    <row r="4951" spans="1:13" x14ac:dyDescent="0.35">
      <c r="A4951">
        <v>2018</v>
      </c>
      <c r="B4951" t="s">
        <v>17</v>
      </c>
      <c r="C4951">
        <v>15.9</v>
      </c>
      <c r="D4951">
        <f>H4951/E4951*C4951</f>
        <v>0.53617550983099449</v>
      </c>
      <c r="E4951">
        <f>INDEX(Reference!$A$1:$H$55, MATCH(B4951, Reference!$A$1:$A$55, 0), MATCH(A4951, Reference!$A$1:$H$1, 0))</f>
        <v>415726</v>
      </c>
      <c r="F4951">
        <v>42.276870470000397</v>
      </c>
      <c r="G4951">
        <v>-72.082690674999597</v>
      </c>
      <c r="H4951">
        <v>14019</v>
      </c>
      <c r="I4951" t="s">
        <v>12</v>
      </c>
      <c r="J4951" t="s">
        <v>13</v>
      </c>
      <c r="K4951">
        <v>25</v>
      </c>
      <c r="L4951">
        <v>1919</v>
      </c>
      <c r="M4951" t="s">
        <v>23</v>
      </c>
    </row>
    <row r="4952" spans="1:13" x14ac:dyDescent="0.35">
      <c r="A4952">
        <v>2018</v>
      </c>
      <c r="B4952" t="s">
        <v>17</v>
      </c>
      <c r="C4952">
        <v>17.8</v>
      </c>
      <c r="D4952">
        <f>H4952/E4952*C4952</f>
        <v>0.60499944675098505</v>
      </c>
      <c r="E4952">
        <f>INDEX(Reference!$A$1:$H$55, MATCH(B4952, Reference!$A$1:$A$55, 0), MATCH(A4952, Reference!$A$1:$H$1, 0))</f>
        <v>415726</v>
      </c>
      <c r="F4952">
        <v>42.276870470000397</v>
      </c>
      <c r="G4952">
        <v>-72.082690674999597</v>
      </c>
      <c r="H4952">
        <v>14130</v>
      </c>
      <c r="I4952" t="s">
        <v>22</v>
      </c>
      <c r="J4952" t="s">
        <v>19</v>
      </c>
      <c r="K4952">
        <v>25</v>
      </c>
      <c r="L4952">
        <v>1919</v>
      </c>
      <c r="M4952" t="s">
        <v>30</v>
      </c>
    </row>
    <row r="4953" spans="1:13" x14ac:dyDescent="0.35">
      <c r="A4953">
        <v>2018</v>
      </c>
      <c r="B4953" t="s">
        <v>17</v>
      </c>
      <c r="C4953">
        <v>15.2</v>
      </c>
      <c r="D4953">
        <f>H4953/E4953*C4953</f>
        <v>0.24039872415966285</v>
      </c>
      <c r="E4953">
        <f>INDEX(Reference!$A$1:$H$55, MATCH(B4953, Reference!$A$1:$A$55, 0), MATCH(A4953, Reference!$A$1:$H$1, 0))</f>
        <v>415726</v>
      </c>
      <c r="F4953">
        <v>42.276870470000397</v>
      </c>
      <c r="G4953">
        <v>-72.082690674999597</v>
      </c>
      <c r="H4953">
        <v>6575</v>
      </c>
      <c r="I4953" t="s">
        <v>12</v>
      </c>
      <c r="J4953" t="s">
        <v>13</v>
      </c>
      <c r="K4953">
        <v>25</v>
      </c>
      <c r="L4953">
        <v>1919</v>
      </c>
      <c r="M4953" s="1">
        <v>45088</v>
      </c>
    </row>
    <row r="4954" spans="1:13" x14ac:dyDescent="0.35">
      <c r="A4954">
        <v>2018</v>
      </c>
      <c r="B4954" t="s">
        <v>17</v>
      </c>
      <c r="C4954">
        <v>17</v>
      </c>
      <c r="D4954">
        <f>H4954/E4954*C4954</f>
        <v>0.51332127410842721</v>
      </c>
      <c r="E4954">
        <f>INDEX(Reference!$A$1:$H$55, MATCH(B4954, Reference!$A$1:$A$55, 0), MATCH(A4954, Reference!$A$1:$H$1, 0))</f>
        <v>415726</v>
      </c>
      <c r="F4954">
        <v>42.276870470000397</v>
      </c>
      <c r="G4954">
        <v>-72.082690674999597</v>
      </c>
      <c r="H4954">
        <v>12553</v>
      </c>
      <c r="I4954" t="s">
        <v>12</v>
      </c>
      <c r="J4954" t="s">
        <v>13</v>
      </c>
      <c r="K4954">
        <v>25</v>
      </c>
      <c r="L4954">
        <v>1919</v>
      </c>
      <c r="M4954" t="s">
        <v>16</v>
      </c>
    </row>
    <row r="4955" spans="1:13" x14ac:dyDescent="0.35">
      <c r="A4955">
        <v>2018</v>
      </c>
      <c r="B4955" t="s">
        <v>17</v>
      </c>
      <c r="C4955">
        <v>16.600000000000001</v>
      </c>
      <c r="D4955">
        <f>H4955/E4955*C4955</f>
        <v>0.76590013614736641</v>
      </c>
      <c r="E4955">
        <f>INDEX(Reference!$A$1:$H$55, MATCH(B4955, Reference!$A$1:$A$55, 0), MATCH(A4955, Reference!$A$1:$H$1, 0))</f>
        <v>415726</v>
      </c>
      <c r="F4955">
        <v>42.276870470000397</v>
      </c>
      <c r="G4955">
        <v>-72.082690674999597</v>
      </c>
      <c r="H4955">
        <v>19181</v>
      </c>
      <c r="I4955" t="s">
        <v>22</v>
      </c>
      <c r="J4955" t="s">
        <v>19</v>
      </c>
      <c r="K4955">
        <v>25</v>
      </c>
      <c r="L4955">
        <v>1919</v>
      </c>
      <c r="M4955" t="s">
        <v>23</v>
      </c>
    </row>
    <row r="4956" spans="1:13" x14ac:dyDescent="0.35">
      <c r="A4956">
        <v>2018</v>
      </c>
      <c r="B4956" t="s">
        <v>17</v>
      </c>
      <c r="C4956">
        <v>18.5</v>
      </c>
      <c r="D4956">
        <f>H4956/E4956*C4956</f>
        <v>0.3707333676508085</v>
      </c>
      <c r="E4956">
        <f>INDEX(Reference!$A$1:$H$55, MATCH(B4956, Reference!$A$1:$A$55, 0), MATCH(A4956, Reference!$A$1:$H$1, 0))</f>
        <v>415726</v>
      </c>
      <c r="F4956">
        <v>42.276870470000397</v>
      </c>
      <c r="G4956">
        <v>-72.082690674999597</v>
      </c>
      <c r="H4956">
        <v>8331</v>
      </c>
      <c r="I4956" t="s">
        <v>22</v>
      </c>
      <c r="J4956" t="s">
        <v>19</v>
      </c>
      <c r="K4956">
        <v>25</v>
      </c>
      <c r="L4956">
        <v>1919</v>
      </c>
      <c r="M4956" t="s">
        <v>43</v>
      </c>
    </row>
    <row r="4957" spans="1:13" x14ac:dyDescent="0.35">
      <c r="A4957">
        <v>2018</v>
      </c>
      <c r="B4957" t="s">
        <v>17</v>
      </c>
      <c r="C4957">
        <v>16.899999999999999</v>
      </c>
      <c r="D4957">
        <f>H4957/E4957*C4957</f>
        <v>4.796909502893733E-3</v>
      </c>
      <c r="E4957">
        <f>INDEX(Reference!$A$1:$H$55, MATCH(B4957, Reference!$A$1:$A$55, 0), MATCH(A4957, Reference!$A$1:$H$1, 0))</f>
        <v>415726</v>
      </c>
      <c r="F4957">
        <v>42.276870470000397</v>
      </c>
      <c r="G4957">
        <v>-72.082690674999597</v>
      </c>
      <c r="H4957">
        <v>118</v>
      </c>
      <c r="I4957" t="s">
        <v>18</v>
      </c>
      <c r="J4957" t="s">
        <v>19</v>
      </c>
      <c r="K4957">
        <v>25</v>
      </c>
      <c r="L4957">
        <v>1919</v>
      </c>
      <c r="M4957" t="s">
        <v>47</v>
      </c>
    </row>
    <row r="4958" spans="1:13" x14ac:dyDescent="0.35">
      <c r="A4958">
        <v>2018</v>
      </c>
      <c r="B4958" t="s">
        <v>17</v>
      </c>
      <c r="C4958">
        <v>17.8</v>
      </c>
      <c r="D4958">
        <f>H4958/E4958*C4958</f>
        <v>5.052366221982749E-3</v>
      </c>
      <c r="E4958">
        <f>INDEX(Reference!$A$1:$H$55, MATCH(B4958, Reference!$A$1:$A$55, 0), MATCH(A4958, Reference!$A$1:$H$1, 0))</f>
        <v>415726</v>
      </c>
      <c r="F4958">
        <v>42.276870470000397</v>
      </c>
      <c r="G4958">
        <v>-72.082690674999597</v>
      </c>
      <c r="H4958">
        <v>118</v>
      </c>
      <c r="I4958" t="s">
        <v>22</v>
      </c>
      <c r="J4958" t="s">
        <v>19</v>
      </c>
      <c r="K4958">
        <v>25</v>
      </c>
      <c r="L4958">
        <v>1919</v>
      </c>
      <c r="M4958" t="s">
        <v>47</v>
      </c>
    </row>
    <row r="4959" spans="1:13" x14ac:dyDescent="0.35">
      <c r="A4959">
        <v>2018</v>
      </c>
      <c r="B4959" t="s">
        <v>17</v>
      </c>
      <c r="C4959">
        <v>14.8</v>
      </c>
      <c r="D4959">
        <f>H4959/E4959*C4959</f>
        <v>0.55294496856102338</v>
      </c>
      <c r="E4959">
        <f>INDEX(Reference!$A$1:$H$55, MATCH(B4959, Reference!$A$1:$A$55, 0), MATCH(A4959, Reference!$A$1:$H$1, 0))</f>
        <v>415726</v>
      </c>
      <c r="F4959">
        <v>42.276870470000397</v>
      </c>
      <c r="G4959">
        <v>-72.082690674999597</v>
      </c>
      <c r="H4959">
        <v>15532</v>
      </c>
      <c r="I4959" t="s">
        <v>18</v>
      </c>
      <c r="J4959" t="s">
        <v>19</v>
      </c>
      <c r="K4959">
        <v>25</v>
      </c>
      <c r="L4959">
        <v>1919</v>
      </c>
      <c r="M4959" t="s">
        <v>55</v>
      </c>
    </row>
    <row r="4960" spans="1:13" x14ac:dyDescent="0.35">
      <c r="A4960">
        <v>2018</v>
      </c>
      <c r="B4960" t="s">
        <v>17</v>
      </c>
      <c r="C4960">
        <v>8.8000000000000007</v>
      </c>
      <c r="D4960">
        <f>H4960/E4960*C4960</f>
        <v>1.587584129931734E-2</v>
      </c>
      <c r="E4960">
        <f>INDEX(Reference!$A$1:$H$55, MATCH(B4960, Reference!$A$1:$A$55, 0), MATCH(A4960, Reference!$A$1:$H$1, 0))</f>
        <v>415726</v>
      </c>
      <c r="F4960">
        <v>42.276870470000397</v>
      </c>
      <c r="G4960">
        <v>-72.082690674999597</v>
      </c>
      <c r="H4960">
        <v>750</v>
      </c>
      <c r="I4960" t="s">
        <v>12</v>
      </c>
      <c r="J4960" t="s">
        <v>13</v>
      </c>
      <c r="K4960">
        <v>25</v>
      </c>
      <c r="L4960">
        <v>1919</v>
      </c>
      <c r="M4960" s="1">
        <v>44990</v>
      </c>
    </row>
    <row r="4961" spans="1:13" x14ac:dyDescent="0.35">
      <c r="A4961">
        <v>2018</v>
      </c>
      <c r="B4961" t="s">
        <v>17</v>
      </c>
      <c r="C4961">
        <v>16.399999999999999</v>
      </c>
      <c r="D4961">
        <f>H4961/E4961*C4961</f>
        <v>0.6887016929419858</v>
      </c>
      <c r="E4961">
        <f>INDEX(Reference!$A$1:$H$55, MATCH(B4961, Reference!$A$1:$A$55, 0), MATCH(A4961, Reference!$A$1:$H$1, 0))</f>
        <v>415726</v>
      </c>
      <c r="F4961">
        <v>42.276870470000397</v>
      </c>
      <c r="G4961">
        <v>-72.082690674999597</v>
      </c>
      <c r="H4961">
        <v>17458</v>
      </c>
      <c r="I4961" t="s">
        <v>18</v>
      </c>
      <c r="J4961" t="s">
        <v>19</v>
      </c>
      <c r="K4961">
        <v>25</v>
      </c>
      <c r="L4961">
        <v>1919</v>
      </c>
      <c r="M4961" t="s">
        <v>16</v>
      </c>
    </row>
    <row r="4962" spans="1:13" x14ac:dyDescent="0.35">
      <c r="A4962">
        <v>2018</v>
      </c>
      <c r="B4962" t="s">
        <v>17</v>
      </c>
      <c r="C4962">
        <v>13.6</v>
      </c>
      <c r="D4962">
        <f>H4962/E4962*C4962</f>
        <v>0.45563856963480753</v>
      </c>
      <c r="E4962">
        <f>INDEX(Reference!$A$1:$H$55, MATCH(B4962, Reference!$A$1:$A$55, 0), MATCH(A4962, Reference!$A$1:$H$1, 0))</f>
        <v>415726</v>
      </c>
      <c r="F4962">
        <v>42.276870470000397</v>
      </c>
      <c r="G4962">
        <v>-72.082690674999597</v>
      </c>
      <c r="H4962">
        <v>13928</v>
      </c>
      <c r="I4962" t="s">
        <v>12</v>
      </c>
      <c r="J4962" t="s">
        <v>13</v>
      </c>
      <c r="K4962">
        <v>25</v>
      </c>
      <c r="L4962">
        <v>1919</v>
      </c>
      <c r="M4962" t="s">
        <v>32</v>
      </c>
    </row>
    <row r="4963" spans="1:13" x14ac:dyDescent="0.35">
      <c r="A4963">
        <v>2018</v>
      </c>
      <c r="B4963" t="s">
        <v>17</v>
      </c>
      <c r="C4963">
        <v>16</v>
      </c>
      <c r="D4963">
        <f>H4963/E4963*C4963</f>
        <v>0.72401533702486731</v>
      </c>
      <c r="E4963">
        <f>INDEX(Reference!$A$1:$H$55, MATCH(B4963, Reference!$A$1:$A$55, 0), MATCH(A4963, Reference!$A$1:$H$1, 0))</f>
        <v>415726</v>
      </c>
      <c r="F4963">
        <v>42.276870470000397</v>
      </c>
      <c r="G4963">
        <v>-72.082690674999597</v>
      </c>
      <c r="H4963">
        <v>18812</v>
      </c>
      <c r="I4963" t="s">
        <v>22</v>
      </c>
      <c r="J4963" t="s">
        <v>19</v>
      </c>
      <c r="K4963">
        <v>25</v>
      </c>
      <c r="L4963">
        <v>1919</v>
      </c>
      <c r="M4963" t="s">
        <v>32</v>
      </c>
    </row>
    <row r="4964" spans="1:13" x14ac:dyDescent="0.35">
      <c r="A4964">
        <v>2018</v>
      </c>
      <c r="B4964" t="s">
        <v>17</v>
      </c>
      <c r="C4964">
        <v>19.2</v>
      </c>
      <c r="D4964">
        <f>H4964/E4964*C4964</f>
        <v>0.80628490881012971</v>
      </c>
      <c r="E4964">
        <f>INDEX(Reference!$A$1:$H$55, MATCH(B4964, Reference!$A$1:$A$55, 0), MATCH(A4964, Reference!$A$1:$H$1, 0))</f>
        <v>415726</v>
      </c>
      <c r="F4964">
        <v>42.276870470000397</v>
      </c>
      <c r="G4964">
        <v>-72.082690674999597</v>
      </c>
      <c r="H4964">
        <v>17458</v>
      </c>
      <c r="I4964" t="s">
        <v>22</v>
      </c>
      <c r="J4964" t="s">
        <v>19</v>
      </c>
      <c r="K4964">
        <v>25</v>
      </c>
      <c r="L4964">
        <v>1919</v>
      </c>
      <c r="M4964" t="s">
        <v>16</v>
      </c>
    </row>
    <row r="4965" spans="1:13" x14ac:dyDescent="0.35">
      <c r="A4965">
        <v>2018</v>
      </c>
      <c r="B4965" t="s">
        <v>17</v>
      </c>
      <c r="C4965">
        <v>9.8000000000000007</v>
      </c>
      <c r="D4965">
        <f>H4965/E4965*C4965</f>
        <v>1.9330039497168811E-3</v>
      </c>
      <c r="E4965">
        <f>INDEX(Reference!$A$1:$H$55, MATCH(B4965, Reference!$A$1:$A$55, 0), MATCH(A4965, Reference!$A$1:$H$1, 0))</f>
        <v>415726</v>
      </c>
      <c r="F4965">
        <v>42.276870470000397</v>
      </c>
      <c r="G4965">
        <v>-72.082690674999597</v>
      </c>
      <c r="H4965">
        <v>82</v>
      </c>
      <c r="I4965" t="s">
        <v>12</v>
      </c>
      <c r="J4965" t="s">
        <v>13</v>
      </c>
      <c r="K4965">
        <v>25</v>
      </c>
      <c r="L4965">
        <v>1919</v>
      </c>
      <c r="M4965" t="s">
        <v>47</v>
      </c>
    </row>
    <row r="4966" spans="1:13" x14ac:dyDescent="0.35">
      <c r="A4966">
        <v>2020</v>
      </c>
      <c r="B4966" t="s">
        <v>17</v>
      </c>
      <c r="C4966">
        <v>17.600000000000001</v>
      </c>
      <c r="D4966">
        <f>H4966/E4966*C4966</f>
        <v>0.75946328945856589</v>
      </c>
      <c r="E4966">
        <f>INDEX(Reference!$A$1:$H$55, MATCH(B4966, Reference!$A$1:$A$55, 0), MATCH(A4966, Reference!$A$1:$H$1, 0))</f>
        <v>313316</v>
      </c>
      <c r="F4966">
        <v>42.276870470000397</v>
      </c>
      <c r="G4966">
        <v>-72.082690674999597</v>
      </c>
      <c r="H4966">
        <v>13520</v>
      </c>
      <c r="I4966" t="s">
        <v>18</v>
      </c>
      <c r="J4966" t="s">
        <v>19</v>
      </c>
      <c r="K4966">
        <v>25</v>
      </c>
      <c r="L4966">
        <v>1919</v>
      </c>
      <c r="M4966" t="s">
        <v>16</v>
      </c>
    </row>
    <row r="4967" spans="1:13" x14ac:dyDescent="0.35">
      <c r="A4967">
        <v>2020</v>
      </c>
      <c r="B4967" t="s">
        <v>17</v>
      </c>
      <c r="C4967">
        <v>12.5</v>
      </c>
      <c r="D4967">
        <f>H4967/E4967*C4967</f>
        <v>3.1916659219446181E-3</v>
      </c>
      <c r="E4967">
        <f>INDEX(Reference!$A$1:$H$55, MATCH(B4967, Reference!$A$1:$A$55, 0), MATCH(A4967, Reference!$A$1:$H$1, 0))</f>
        <v>313316</v>
      </c>
      <c r="F4967">
        <v>42.276870470000397</v>
      </c>
      <c r="G4967">
        <v>-72.082690674999597</v>
      </c>
      <c r="H4967">
        <v>80</v>
      </c>
      <c r="I4967" t="s">
        <v>22</v>
      </c>
      <c r="J4967" t="s">
        <v>19</v>
      </c>
      <c r="K4967">
        <v>25</v>
      </c>
      <c r="L4967">
        <v>1919</v>
      </c>
      <c r="M4967" t="s">
        <v>47</v>
      </c>
    </row>
    <row r="4968" spans="1:13" x14ac:dyDescent="0.35">
      <c r="A4968">
        <v>2020</v>
      </c>
      <c r="B4968" t="s">
        <v>17</v>
      </c>
      <c r="C4968">
        <v>17</v>
      </c>
      <c r="D4968">
        <f>H4968/E4968*C4968</f>
        <v>0.23830254439607299</v>
      </c>
      <c r="E4968">
        <f>INDEX(Reference!$A$1:$H$55, MATCH(B4968, Reference!$A$1:$A$55, 0), MATCH(A4968, Reference!$A$1:$H$1, 0))</f>
        <v>313316</v>
      </c>
      <c r="F4968">
        <v>42.276870470000397</v>
      </c>
      <c r="G4968">
        <v>-72.082690674999597</v>
      </c>
      <c r="H4968">
        <v>4392</v>
      </c>
      <c r="I4968" t="s">
        <v>12</v>
      </c>
      <c r="J4968" t="s">
        <v>13</v>
      </c>
      <c r="K4968">
        <v>25</v>
      </c>
      <c r="L4968">
        <v>1919</v>
      </c>
      <c r="M4968" t="s">
        <v>14</v>
      </c>
    </row>
    <row r="4969" spans="1:13" x14ac:dyDescent="0.35">
      <c r="A4969">
        <v>2020</v>
      </c>
      <c r="B4969" t="s">
        <v>17</v>
      </c>
      <c r="C4969">
        <v>14.1</v>
      </c>
      <c r="D4969">
        <f>H4969/E4969*C4969</f>
        <v>0.47648635881984963</v>
      </c>
      <c r="E4969">
        <f>INDEX(Reference!$A$1:$H$55, MATCH(B4969, Reference!$A$1:$A$55, 0), MATCH(A4969, Reference!$A$1:$H$1, 0))</f>
        <v>313316</v>
      </c>
      <c r="F4969">
        <v>42.276870470000397</v>
      </c>
      <c r="G4969">
        <v>-72.082690674999597</v>
      </c>
      <c r="H4969">
        <v>10588</v>
      </c>
      <c r="I4969" t="s">
        <v>12</v>
      </c>
      <c r="J4969" t="s">
        <v>13</v>
      </c>
      <c r="K4969">
        <v>25</v>
      </c>
      <c r="L4969">
        <v>1919</v>
      </c>
      <c r="M4969" t="s">
        <v>32</v>
      </c>
    </row>
    <row r="4970" spans="1:13" x14ac:dyDescent="0.35">
      <c r="A4970">
        <v>2020</v>
      </c>
      <c r="B4970" t="s">
        <v>17</v>
      </c>
      <c r="C4970">
        <v>15.9</v>
      </c>
      <c r="D4970">
        <f>H4970/E4970*C4970</f>
        <v>0.59689195572521037</v>
      </c>
      <c r="E4970">
        <f>INDEX(Reference!$A$1:$H$55, MATCH(B4970, Reference!$A$1:$A$55, 0), MATCH(A4970, Reference!$A$1:$H$1, 0))</f>
        <v>313316</v>
      </c>
      <c r="F4970">
        <v>42.276870470000397</v>
      </c>
      <c r="G4970">
        <v>-72.082690674999597</v>
      </c>
      <c r="H4970">
        <v>11762</v>
      </c>
      <c r="I4970" t="s">
        <v>18</v>
      </c>
      <c r="J4970" t="s">
        <v>19</v>
      </c>
      <c r="K4970">
        <v>25</v>
      </c>
      <c r="L4970">
        <v>1919</v>
      </c>
      <c r="M4970" t="s">
        <v>55</v>
      </c>
    </row>
    <row r="4971" spans="1:13" x14ac:dyDescent="0.35">
      <c r="A4971">
        <v>2020</v>
      </c>
      <c r="B4971" t="s">
        <v>17</v>
      </c>
      <c r="C4971">
        <v>14.7</v>
      </c>
      <c r="D4971">
        <f>H4971/E4971*C4971</f>
        <v>0.20972117606505891</v>
      </c>
      <c r="E4971">
        <f>INDEX(Reference!$A$1:$H$55, MATCH(B4971, Reference!$A$1:$A$55, 0), MATCH(A4971, Reference!$A$1:$H$1, 0))</f>
        <v>313316</v>
      </c>
      <c r="F4971">
        <v>42.276870470000397</v>
      </c>
      <c r="G4971">
        <v>-72.082690674999597</v>
      </c>
      <c r="H4971">
        <v>4470</v>
      </c>
      <c r="I4971" t="s">
        <v>12</v>
      </c>
      <c r="J4971" t="s">
        <v>13</v>
      </c>
      <c r="K4971">
        <v>25</v>
      </c>
      <c r="L4971">
        <v>1919</v>
      </c>
      <c r="M4971" t="s">
        <v>40</v>
      </c>
    </row>
    <row r="4972" spans="1:13" x14ac:dyDescent="0.35">
      <c r="A4972">
        <v>2020</v>
      </c>
      <c r="B4972" t="s">
        <v>17</v>
      </c>
      <c r="C4972">
        <v>17.7</v>
      </c>
      <c r="D4972">
        <f>H4972/E4972*C4972</f>
        <v>0.81411322754024684</v>
      </c>
      <c r="E4972">
        <f>INDEX(Reference!$A$1:$H$55, MATCH(B4972, Reference!$A$1:$A$55, 0), MATCH(A4972, Reference!$A$1:$H$1, 0))</f>
        <v>313316</v>
      </c>
      <c r="F4972">
        <v>42.276870470000397</v>
      </c>
      <c r="G4972">
        <v>-72.082690674999597</v>
      </c>
      <c r="H4972">
        <v>14411</v>
      </c>
      <c r="I4972" t="s">
        <v>22</v>
      </c>
      <c r="J4972" t="s">
        <v>19</v>
      </c>
      <c r="K4972">
        <v>25</v>
      </c>
      <c r="L4972">
        <v>1919</v>
      </c>
      <c r="M4972" t="s">
        <v>23</v>
      </c>
    </row>
    <row r="4973" spans="1:13" x14ac:dyDescent="0.35">
      <c r="A4973">
        <v>2020</v>
      </c>
      <c r="B4973" t="s">
        <v>17</v>
      </c>
      <c r="C4973">
        <v>6.6</v>
      </c>
      <c r="D4973">
        <f>H4973/E4973*C4973</f>
        <v>1.2449412095137176E-2</v>
      </c>
      <c r="E4973">
        <f>INDEX(Reference!$A$1:$H$55, MATCH(B4973, Reference!$A$1:$A$55, 0), MATCH(A4973, Reference!$A$1:$H$1, 0))</f>
        <v>313316</v>
      </c>
      <c r="F4973">
        <v>42.276870470000397</v>
      </c>
      <c r="G4973">
        <v>-72.082690674999597</v>
      </c>
      <c r="H4973">
        <v>591</v>
      </c>
      <c r="I4973" t="s">
        <v>12</v>
      </c>
      <c r="J4973" t="s">
        <v>13</v>
      </c>
      <c r="K4973">
        <v>25</v>
      </c>
      <c r="L4973">
        <v>1919</v>
      </c>
      <c r="M4973" s="1">
        <v>44990</v>
      </c>
    </row>
    <row r="4974" spans="1:13" x14ac:dyDescent="0.35">
      <c r="A4974">
        <v>2020</v>
      </c>
      <c r="B4974" t="s">
        <v>17</v>
      </c>
      <c r="C4974">
        <v>13.3</v>
      </c>
      <c r="D4974">
        <f>H4974/E4974*C4974</f>
        <v>0.24578061765118925</v>
      </c>
      <c r="E4974">
        <f>INDEX(Reference!$A$1:$H$55, MATCH(B4974, Reference!$A$1:$A$55, 0), MATCH(A4974, Reference!$A$1:$H$1, 0))</f>
        <v>313316</v>
      </c>
      <c r="F4974">
        <v>42.276870470000397</v>
      </c>
      <c r="G4974">
        <v>-72.082690674999597</v>
      </c>
      <c r="H4974">
        <v>5790</v>
      </c>
      <c r="I4974" t="s">
        <v>12</v>
      </c>
      <c r="J4974" t="s">
        <v>13</v>
      </c>
      <c r="K4974">
        <v>25</v>
      </c>
      <c r="L4974">
        <v>1919</v>
      </c>
      <c r="M4974" t="s">
        <v>27</v>
      </c>
    </row>
    <row r="4975" spans="1:13" x14ac:dyDescent="0.35">
      <c r="A4975">
        <v>2020</v>
      </c>
      <c r="B4975" t="s">
        <v>17</v>
      </c>
      <c r="C4975">
        <v>16.399999999999999</v>
      </c>
      <c r="D4975">
        <f>H4975/E4975*C4975</f>
        <v>0.74071033716758794</v>
      </c>
      <c r="E4975">
        <f>INDEX(Reference!$A$1:$H$55, MATCH(B4975, Reference!$A$1:$A$55, 0), MATCH(A4975, Reference!$A$1:$H$1, 0))</f>
        <v>313316</v>
      </c>
      <c r="F4975">
        <v>42.276870470000397</v>
      </c>
      <c r="G4975">
        <v>-72.082690674999597</v>
      </c>
      <c r="H4975">
        <v>14151</v>
      </c>
      <c r="I4975" t="s">
        <v>22</v>
      </c>
      <c r="J4975" t="s">
        <v>19</v>
      </c>
      <c r="K4975">
        <v>25</v>
      </c>
      <c r="L4975">
        <v>1919</v>
      </c>
      <c r="M4975" t="s">
        <v>32</v>
      </c>
    </row>
    <row r="4976" spans="1:13" x14ac:dyDescent="0.35">
      <c r="A4976">
        <v>2020</v>
      </c>
      <c r="B4976" t="s">
        <v>17</v>
      </c>
      <c r="C4976">
        <v>16.399999999999999</v>
      </c>
      <c r="D4976">
        <f>H4976/E4976*C4976</f>
        <v>0.56253367207547644</v>
      </c>
      <c r="E4976">
        <f>INDEX(Reference!$A$1:$H$55, MATCH(B4976, Reference!$A$1:$A$55, 0), MATCH(A4976, Reference!$A$1:$H$1, 0))</f>
        <v>313316</v>
      </c>
      <c r="F4976">
        <v>42.276870470000397</v>
      </c>
      <c r="G4976">
        <v>-72.082690674999597</v>
      </c>
      <c r="H4976">
        <v>10747</v>
      </c>
      <c r="I4976" t="s">
        <v>18</v>
      </c>
      <c r="J4976" t="s">
        <v>19</v>
      </c>
      <c r="K4976">
        <v>25</v>
      </c>
      <c r="L4976">
        <v>1919</v>
      </c>
      <c r="M4976" t="s">
        <v>30</v>
      </c>
    </row>
    <row r="4977" spans="1:13" x14ac:dyDescent="0.35">
      <c r="A4977">
        <v>2020</v>
      </c>
      <c r="B4977" t="s">
        <v>17</v>
      </c>
      <c r="C4977">
        <v>8.1</v>
      </c>
      <c r="D4977">
        <f>H4977/E4977*C4977</f>
        <v>4.6379374178146027E-2</v>
      </c>
      <c r="E4977">
        <f>INDEX(Reference!$A$1:$H$55, MATCH(B4977, Reference!$A$1:$A$55, 0), MATCH(A4977, Reference!$A$1:$H$1, 0))</f>
        <v>313316</v>
      </c>
      <c r="F4977">
        <v>42.276870470000397</v>
      </c>
      <c r="G4977">
        <v>-72.082690674999597</v>
      </c>
      <c r="H4977">
        <v>1794</v>
      </c>
      <c r="I4977" t="s">
        <v>22</v>
      </c>
      <c r="J4977" t="s">
        <v>19</v>
      </c>
      <c r="K4977">
        <v>25</v>
      </c>
      <c r="L4977">
        <v>1919</v>
      </c>
      <c r="M4977" t="s">
        <v>35</v>
      </c>
    </row>
    <row r="4978" spans="1:13" x14ac:dyDescent="0.35">
      <c r="A4978">
        <v>2020</v>
      </c>
      <c r="B4978" t="s">
        <v>17</v>
      </c>
      <c r="C4978">
        <v>15.1</v>
      </c>
      <c r="D4978">
        <f>H4978/E4978*C4978</f>
        <v>0.27726097613910555</v>
      </c>
      <c r="E4978">
        <f>INDEX(Reference!$A$1:$H$55, MATCH(B4978, Reference!$A$1:$A$55, 0), MATCH(A4978, Reference!$A$1:$H$1, 0))</f>
        <v>313316</v>
      </c>
      <c r="F4978">
        <v>42.276870470000397</v>
      </c>
      <c r="G4978">
        <v>-72.082690674999597</v>
      </c>
      <c r="H4978">
        <v>5753</v>
      </c>
      <c r="I4978" t="s">
        <v>18</v>
      </c>
      <c r="J4978" t="s">
        <v>19</v>
      </c>
      <c r="K4978">
        <v>25</v>
      </c>
      <c r="L4978">
        <v>1919</v>
      </c>
      <c r="M4978" t="s">
        <v>40</v>
      </c>
    </row>
    <row r="4979" spans="1:13" x14ac:dyDescent="0.35">
      <c r="A4979">
        <v>2020</v>
      </c>
      <c r="B4979" t="s">
        <v>17</v>
      </c>
      <c r="C4979">
        <v>14.9</v>
      </c>
      <c r="D4979">
        <f>H4979/E4979*C4979</f>
        <v>1.008421210535051</v>
      </c>
      <c r="E4979">
        <f>INDEX(Reference!$A$1:$H$55, MATCH(B4979, Reference!$A$1:$A$55, 0), MATCH(A4979, Reference!$A$1:$H$1, 0))</f>
        <v>313316</v>
      </c>
      <c r="F4979">
        <v>42.276870470000397</v>
      </c>
      <c r="G4979">
        <v>-72.082690674999597</v>
      </c>
      <c r="H4979">
        <v>21205</v>
      </c>
      <c r="I4979" t="s">
        <v>12</v>
      </c>
      <c r="J4979" t="s">
        <v>13</v>
      </c>
      <c r="K4979">
        <v>25</v>
      </c>
      <c r="L4979">
        <v>1919</v>
      </c>
      <c r="M4979" t="s">
        <v>61</v>
      </c>
    </row>
    <row r="4980" spans="1:13" x14ac:dyDescent="0.35">
      <c r="A4980">
        <v>2020</v>
      </c>
      <c r="B4980" t="s">
        <v>17</v>
      </c>
      <c r="C4980">
        <v>14.8</v>
      </c>
      <c r="D4980">
        <f>H4980/E4980*C4980</f>
        <v>0.35025980160604631</v>
      </c>
      <c r="E4980">
        <f>INDEX(Reference!$A$1:$H$55, MATCH(B4980, Reference!$A$1:$A$55, 0), MATCH(A4980, Reference!$A$1:$H$1, 0))</f>
        <v>313316</v>
      </c>
      <c r="F4980">
        <v>42.276870470000397</v>
      </c>
      <c r="G4980">
        <v>-72.082690674999597</v>
      </c>
      <c r="H4980">
        <v>7415</v>
      </c>
      <c r="I4980" t="s">
        <v>22</v>
      </c>
      <c r="J4980" t="s">
        <v>19</v>
      </c>
      <c r="K4980">
        <v>25</v>
      </c>
      <c r="L4980">
        <v>1919</v>
      </c>
      <c r="M4980" t="s">
        <v>27</v>
      </c>
    </row>
    <row r="4981" spans="1:13" x14ac:dyDescent="0.35">
      <c r="A4981">
        <v>2020</v>
      </c>
      <c r="B4981" t="s">
        <v>17</v>
      </c>
      <c r="C4981">
        <v>15.6</v>
      </c>
      <c r="D4981">
        <f>H4981/E4981*C4981</f>
        <v>0.52862030665526183</v>
      </c>
      <c r="E4981">
        <f>INDEX(Reference!$A$1:$H$55, MATCH(B4981, Reference!$A$1:$A$55, 0), MATCH(A4981, Reference!$A$1:$H$1, 0))</f>
        <v>313316</v>
      </c>
      <c r="F4981">
        <v>42.276870470000397</v>
      </c>
      <c r="G4981">
        <v>-72.082690674999597</v>
      </c>
      <c r="H4981">
        <v>10617</v>
      </c>
      <c r="I4981" t="s">
        <v>12</v>
      </c>
      <c r="J4981" t="s">
        <v>13</v>
      </c>
      <c r="K4981">
        <v>25</v>
      </c>
      <c r="L4981">
        <v>1919</v>
      </c>
      <c r="M4981" t="s">
        <v>23</v>
      </c>
    </row>
    <row r="4982" spans="1:13" x14ac:dyDescent="0.35">
      <c r="A4982">
        <v>2020</v>
      </c>
      <c r="B4982" t="s">
        <v>17</v>
      </c>
      <c r="C4982">
        <v>6.9</v>
      </c>
      <c r="D4982">
        <f>H4982/E4982*C4982</f>
        <v>2.4312834327005324E-2</v>
      </c>
      <c r="E4982">
        <f>INDEX(Reference!$A$1:$H$55, MATCH(B4982, Reference!$A$1:$A$55, 0), MATCH(A4982, Reference!$A$1:$H$1, 0))</f>
        <v>313316</v>
      </c>
      <c r="F4982">
        <v>42.276870470000397</v>
      </c>
      <c r="G4982">
        <v>-72.082690674999597</v>
      </c>
      <c r="H4982">
        <v>1104</v>
      </c>
      <c r="I4982" t="s">
        <v>12</v>
      </c>
      <c r="J4982" t="s">
        <v>13</v>
      </c>
      <c r="K4982">
        <v>25</v>
      </c>
      <c r="L4982">
        <v>1919</v>
      </c>
      <c r="M4982" t="s">
        <v>35</v>
      </c>
    </row>
    <row r="4983" spans="1:13" x14ac:dyDescent="0.35">
      <c r="A4983">
        <v>2020</v>
      </c>
      <c r="B4983" t="s">
        <v>17</v>
      </c>
      <c r="C4983">
        <v>18.8</v>
      </c>
      <c r="D4983">
        <f>H4983/E4983*C4983</f>
        <v>0.3632000919199786</v>
      </c>
      <c r="E4983">
        <f>INDEX(Reference!$A$1:$H$55, MATCH(B4983, Reference!$A$1:$A$55, 0), MATCH(A4983, Reference!$A$1:$H$1, 0))</f>
        <v>313316</v>
      </c>
      <c r="F4983">
        <v>42.276870470000397</v>
      </c>
      <c r="G4983">
        <v>-72.082690674999597</v>
      </c>
      <c r="H4983">
        <v>6053</v>
      </c>
      <c r="I4983" t="s">
        <v>22</v>
      </c>
      <c r="J4983" t="s">
        <v>19</v>
      </c>
      <c r="K4983">
        <v>25</v>
      </c>
      <c r="L4983">
        <v>1919</v>
      </c>
      <c r="M4983" t="s">
        <v>43</v>
      </c>
    </row>
    <row r="4984" spans="1:13" x14ac:dyDescent="0.35">
      <c r="A4984">
        <v>2020</v>
      </c>
      <c r="B4984" t="s">
        <v>17</v>
      </c>
      <c r="C4984">
        <v>16.2</v>
      </c>
      <c r="D4984">
        <f>H4984/E4984*C4984</f>
        <v>1.4767978654138314</v>
      </c>
      <c r="E4984">
        <f>INDEX(Reference!$A$1:$H$55, MATCH(B4984, Reference!$A$1:$A$55, 0), MATCH(A4984, Reference!$A$1:$H$1, 0))</f>
        <v>313316</v>
      </c>
      <c r="F4984">
        <v>42.276870470000397</v>
      </c>
      <c r="G4984">
        <v>-72.082690674999597</v>
      </c>
      <c r="H4984">
        <v>28562</v>
      </c>
      <c r="I4984" t="s">
        <v>18</v>
      </c>
      <c r="J4984" t="s">
        <v>19</v>
      </c>
      <c r="K4984">
        <v>25</v>
      </c>
      <c r="L4984">
        <v>1919</v>
      </c>
      <c r="M4984" t="s">
        <v>61</v>
      </c>
    </row>
    <row r="4985" spans="1:13" x14ac:dyDescent="0.35">
      <c r="A4985">
        <v>2020</v>
      </c>
      <c r="B4985" t="s">
        <v>17</v>
      </c>
      <c r="C4985">
        <v>16.5</v>
      </c>
      <c r="D4985">
        <f>H4985/E4985*C4985</f>
        <v>0.31876603812125776</v>
      </c>
      <c r="E4985">
        <f>INDEX(Reference!$A$1:$H$55, MATCH(B4985, Reference!$A$1:$A$55, 0), MATCH(A4985, Reference!$A$1:$H$1, 0))</f>
        <v>313316</v>
      </c>
      <c r="F4985">
        <v>42.276870470000397</v>
      </c>
      <c r="G4985">
        <v>-72.082690674999597</v>
      </c>
      <c r="H4985">
        <v>6053</v>
      </c>
      <c r="I4985" t="s">
        <v>18</v>
      </c>
      <c r="J4985" t="s">
        <v>19</v>
      </c>
      <c r="K4985">
        <v>25</v>
      </c>
      <c r="L4985">
        <v>1919</v>
      </c>
      <c r="M4985" t="s">
        <v>43</v>
      </c>
    </row>
    <row r="4986" spans="1:13" x14ac:dyDescent="0.35">
      <c r="A4986">
        <v>2020</v>
      </c>
      <c r="B4986" t="s">
        <v>17</v>
      </c>
      <c r="C4986">
        <v>16</v>
      </c>
      <c r="D4986">
        <f>H4986/E4986*C4986</f>
        <v>0.37865924497950948</v>
      </c>
      <c r="E4986">
        <f>INDEX(Reference!$A$1:$H$55, MATCH(B4986, Reference!$A$1:$A$55, 0), MATCH(A4986, Reference!$A$1:$H$1, 0))</f>
        <v>313316</v>
      </c>
      <c r="F4986">
        <v>42.276870470000397</v>
      </c>
      <c r="G4986">
        <v>-72.082690674999597</v>
      </c>
      <c r="H4986">
        <v>7415</v>
      </c>
      <c r="I4986" t="s">
        <v>18</v>
      </c>
      <c r="J4986" t="s">
        <v>19</v>
      </c>
      <c r="K4986">
        <v>25</v>
      </c>
      <c r="L4986">
        <v>1919</v>
      </c>
      <c r="M4986" t="s">
        <v>27</v>
      </c>
    </row>
    <row r="4987" spans="1:13" x14ac:dyDescent="0.35">
      <c r="A4987">
        <v>2020</v>
      </c>
      <c r="B4987" t="s">
        <v>17</v>
      </c>
      <c r="C4987">
        <v>15.6</v>
      </c>
      <c r="D4987">
        <f>H4987/E4987*C4987</f>
        <v>0.71752352257784469</v>
      </c>
      <c r="E4987">
        <f>INDEX(Reference!$A$1:$H$55, MATCH(B4987, Reference!$A$1:$A$55, 0), MATCH(A4987, Reference!$A$1:$H$1, 0))</f>
        <v>313316</v>
      </c>
      <c r="F4987">
        <v>42.276870470000397</v>
      </c>
      <c r="G4987">
        <v>-72.082690674999597</v>
      </c>
      <c r="H4987">
        <v>14411</v>
      </c>
      <c r="I4987" t="s">
        <v>18</v>
      </c>
      <c r="J4987" t="s">
        <v>19</v>
      </c>
      <c r="K4987">
        <v>25</v>
      </c>
      <c r="L4987">
        <v>1919</v>
      </c>
      <c r="M4987" t="s">
        <v>23</v>
      </c>
    </row>
    <row r="4988" spans="1:13" x14ac:dyDescent="0.35">
      <c r="A4988">
        <v>2020</v>
      </c>
      <c r="B4988" t="s">
        <v>17</v>
      </c>
      <c r="C4988">
        <v>17.100000000000001</v>
      </c>
      <c r="D4988">
        <f>H4988/E4988*C4988</f>
        <v>1.5588421912701556</v>
      </c>
      <c r="E4988">
        <f>INDEX(Reference!$A$1:$H$55, MATCH(B4988, Reference!$A$1:$A$55, 0), MATCH(A4988, Reference!$A$1:$H$1, 0))</f>
        <v>313316</v>
      </c>
      <c r="F4988">
        <v>42.276870470000397</v>
      </c>
      <c r="G4988">
        <v>-72.082690674999597</v>
      </c>
      <c r="H4988">
        <v>28562</v>
      </c>
      <c r="I4988" t="s">
        <v>22</v>
      </c>
      <c r="J4988" t="s">
        <v>19</v>
      </c>
      <c r="K4988">
        <v>25</v>
      </c>
      <c r="L4988">
        <v>1919</v>
      </c>
      <c r="M4988" t="s">
        <v>61</v>
      </c>
    </row>
    <row r="4989" spans="1:13" x14ac:dyDescent="0.35">
      <c r="A4989">
        <v>2020</v>
      </c>
      <c r="B4989" t="s">
        <v>17</v>
      </c>
      <c r="C4989">
        <v>14.2</v>
      </c>
      <c r="D4989">
        <f>H4989/E4989*C4989</f>
        <v>0.22311851293901364</v>
      </c>
      <c r="E4989">
        <f>INDEX(Reference!$A$1:$H$55, MATCH(B4989, Reference!$A$1:$A$55, 0), MATCH(A4989, Reference!$A$1:$H$1, 0))</f>
        <v>313316</v>
      </c>
      <c r="F4989">
        <v>42.276870470000397</v>
      </c>
      <c r="G4989">
        <v>-72.082690674999597</v>
      </c>
      <c r="H4989">
        <v>4923</v>
      </c>
      <c r="I4989" t="s">
        <v>12</v>
      </c>
      <c r="J4989" t="s">
        <v>13</v>
      </c>
      <c r="K4989">
        <v>25</v>
      </c>
      <c r="L4989">
        <v>1919</v>
      </c>
      <c r="M4989" s="1">
        <v>45088</v>
      </c>
    </row>
    <row r="4990" spans="1:13" x14ac:dyDescent="0.35">
      <c r="A4990">
        <v>2020</v>
      </c>
      <c r="B4990" t="s">
        <v>17</v>
      </c>
      <c r="C4990">
        <v>15.7</v>
      </c>
      <c r="D4990">
        <f>H4990/E4990*C4990</f>
        <v>0.28827796856847399</v>
      </c>
      <c r="E4990">
        <f>INDEX(Reference!$A$1:$H$55, MATCH(B4990, Reference!$A$1:$A$55, 0), MATCH(A4990, Reference!$A$1:$H$1, 0))</f>
        <v>313316</v>
      </c>
      <c r="F4990">
        <v>42.276870470000397</v>
      </c>
      <c r="G4990">
        <v>-72.082690674999597</v>
      </c>
      <c r="H4990">
        <v>5753</v>
      </c>
      <c r="I4990" t="s">
        <v>22</v>
      </c>
      <c r="J4990" t="s">
        <v>19</v>
      </c>
      <c r="K4990">
        <v>25</v>
      </c>
      <c r="L4990">
        <v>1919</v>
      </c>
      <c r="M4990" t="s">
        <v>40</v>
      </c>
    </row>
    <row r="4991" spans="1:13" x14ac:dyDescent="0.35">
      <c r="A4991">
        <v>2020</v>
      </c>
      <c r="B4991" t="s">
        <v>17</v>
      </c>
      <c r="C4991">
        <v>10</v>
      </c>
      <c r="D4991">
        <f>H4991/E4991*C4991</f>
        <v>5.7258486639686454E-2</v>
      </c>
      <c r="E4991">
        <f>INDEX(Reference!$A$1:$H$55, MATCH(B4991, Reference!$A$1:$A$55, 0), MATCH(A4991, Reference!$A$1:$H$1, 0))</f>
        <v>313316</v>
      </c>
      <c r="F4991">
        <v>42.276870470000397</v>
      </c>
      <c r="G4991">
        <v>-72.082690674999597</v>
      </c>
      <c r="H4991">
        <v>1794</v>
      </c>
      <c r="I4991" t="s">
        <v>18</v>
      </c>
      <c r="J4991" t="s">
        <v>19</v>
      </c>
      <c r="K4991">
        <v>25</v>
      </c>
      <c r="L4991">
        <v>1919</v>
      </c>
      <c r="M4991" t="s">
        <v>35</v>
      </c>
    </row>
    <row r="4992" spans="1:13" x14ac:dyDescent="0.35">
      <c r="A4992">
        <v>2020</v>
      </c>
      <c r="B4992" t="s">
        <v>17</v>
      </c>
      <c r="C4992">
        <v>18</v>
      </c>
      <c r="D4992">
        <f>H4992/E4992*C4992</f>
        <v>0.61741500593649856</v>
      </c>
      <c r="E4992">
        <f>INDEX(Reference!$A$1:$H$55, MATCH(B4992, Reference!$A$1:$A$55, 0), MATCH(A4992, Reference!$A$1:$H$1, 0))</f>
        <v>313316</v>
      </c>
      <c r="F4992">
        <v>42.276870470000397</v>
      </c>
      <c r="G4992">
        <v>-72.082690674999597</v>
      </c>
      <c r="H4992">
        <v>10747</v>
      </c>
      <c r="I4992" t="s">
        <v>22</v>
      </c>
      <c r="J4992" t="s">
        <v>19</v>
      </c>
      <c r="K4992">
        <v>25</v>
      </c>
      <c r="L4992">
        <v>1919</v>
      </c>
      <c r="M4992" t="s">
        <v>30</v>
      </c>
    </row>
    <row r="4993" spans="1:13" x14ac:dyDescent="0.35">
      <c r="A4993">
        <v>2020</v>
      </c>
      <c r="B4993" t="s">
        <v>17</v>
      </c>
      <c r="C4993">
        <v>25</v>
      </c>
      <c r="D4993">
        <f>H4993/E4993*C4993</f>
        <v>4.1491656985280035E-3</v>
      </c>
      <c r="E4993">
        <f>INDEX(Reference!$A$1:$H$55, MATCH(B4993, Reference!$A$1:$A$55, 0), MATCH(A4993, Reference!$A$1:$H$1, 0))</f>
        <v>313316</v>
      </c>
      <c r="F4993">
        <v>42.276870470000397</v>
      </c>
      <c r="G4993">
        <v>-72.082690674999597</v>
      </c>
      <c r="H4993">
        <v>52</v>
      </c>
      <c r="I4993" t="s">
        <v>12</v>
      </c>
      <c r="J4993" t="s">
        <v>13</v>
      </c>
      <c r="K4993">
        <v>25</v>
      </c>
      <c r="L4993">
        <v>1919</v>
      </c>
      <c r="M4993" t="s">
        <v>47</v>
      </c>
    </row>
    <row r="4994" spans="1:13" x14ac:dyDescent="0.35">
      <c r="A4994">
        <v>2020</v>
      </c>
      <c r="B4994" t="s">
        <v>17</v>
      </c>
      <c r="C4994">
        <v>16.8</v>
      </c>
      <c r="D4994">
        <f>H4994/E4994*C4994</f>
        <v>0.7587764429521634</v>
      </c>
      <c r="E4994">
        <f>INDEX(Reference!$A$1:$H$55, MATCH(B4994, Reference!$A$1:$A$55, 0), MATCH(A4994, Reference!$A$1:$H$1, 0))</f>
        <v>313316</v>
      </c>
      <c r="F4994">
        <v>42.276870470000397</v>
      </c>
      <c r="G4994">
        <v>-72.082690674999597</v>
      </c>
      <c r="H4994">
        <v>14151</v>
      </c>
      <c r="I4994" t="s">
        <v>18</v>
      </c>
      <c r="J4994" t="s">
        <v>19</v>
      </c>
      <c r="K4994">
        <v>25</v>
      </c>
      <c r="L4994">
        <v>1919</v>
      </c>
      <c r="M4994" t="s">
        <v>32</v>
      </c>
    </row>
    <row r="4995" spans="1:13" x14ac:dyDescent="0.35">
      <c r="A4995">
        <v>2020</v>
      </c>
      <c r="B4995" t="s">
        <v>17</v>
      </c>
      <c r="C4995">
        <v>20.100000000000001</v>
      </c>
      <c r="D4995">
        <f>H4995/E4995*C4995</f>
        <v>0.86734159762029395</v>
      </c>
      <c r="E4995">
        <f>INDEX(Reference!$A$1:$H$55, MATCH(B4995, Reference!$A$1:$A$55, 0), MATCH(A4995, Reference!$A$1:$H$1, 0))</f>
        <v>313316</v>
      </c>
      <c r="F4995">
        <v>42.276870470000397</v>
      </c>
      <c r="G4995">
        <v>-72.082690674999597</v>
      </c>
      <c r="H4995">
        <v>13520</v>
      </c>
      <c r="I4995" t="s">
        <v>22</v>
      </c>
      <c r="J4995" t="s">
        <v>19</v>
      </c>
      <c r="K4995">
        <v>25</v>
      </c>
      <c r="L4995">
        <v>1919</v>
      </c>
      <c r="M4995" t="s">
        <v>16</v>
      </c>
    </row>
    <row r="4996" spans="1:13" x14ac:dyDescent="0.35">
      <c r="A4996">
        <v>2020</v>
      </c>
      <c r="B4996" t="s">
        <v>17</v>
      </c>
      <c r="C4996">
        <v>14.8</v>
      </c>
      <c r="D4996">
        <f>H4996/E4996*C4996</f>
        <v>0.53372697213037323</v>
      </c>
      <c r="E4996">
        <f>INDEX(Reference!$A$1:$H$55, MATCH(B4996, Reference!$A$1:$A$55, 0), MATCH(A4996, Reference!$A$1:$H$1, 0))</f>
        <v>313316</v>
      </c>
      <c r="F4996">
        <v>42.276870470000397</v>
      </c>
      <c r="G4996">
        <v>-72.082690674999597</v>
      </c>
      <c r="H4996">
        <v>11299</v>
      </c>
      <c r="I4996" t="s">
        <v>12</v>
      </c>
      <c r="J4996" t="s">
        <v>13</v>
      </c>
      <c r="K4996">
        <v>25</v>
      </c>
      <c r="L4996">
        <v>1919</v>
      </c>
      <c r="M4996" s="1">
        <v>45277</v>
      </c>
    </row>
    <row r="4997" spans="1:13" x14ac:dyDescent="0.35">
      <c r="A4997">
        <v>2020</v>
      </c>
      <c r="B4997" t="s">
        <v>17</v>
      </c>
      <c r="C4997">
        <v>16.7</v>
      </c>
      <c r="D4997">
        <f>H4997/E4997*C4997</f>
        <v>0.52176173575559504</v>
      </c>
      <c r="E4997">
        <f>INDEX(Reference!$A$1:$H$55, MATCH(B4997, Reference!$A$1:$A$55, 0), MATCH(A4997, Reference!$A$1:$H$1, 0))</f>
        <v>313316</v>
      </c>
      <c r="F4997">
        <v>42.276870470000397</v>
      </c>
      <c r="G4997">
        <v>-72.082690674999597</v>
      </c>
      <c r="H4997">
        <v>9789</v>
      </c>
      <c r="I4997" t="s">
        <v>12</v>
      </c>
      <c r="J4997" t="s">
        <v>13</v>
      </c>
      <c r="K4997">
        <v>25</v>
      </c>
      <c r="L4997">
        <v>1919</v>
      </c>
      <c r="M4997" t="s">
        <v>16</v>
      </c>
    </row>
    <row r="4998" spans="1:13" x14ac:dyDescent="0.35">
      <c r="A4998">
        <v>2020</v>
      </c>
      <c r="B4998" t="s">
        <v>17</v>
      </c>
      <c r="C4998">
        <v>17.5</v>
      </c>
      <c r="D4998">
        <f>H4998/E4998*C4998</f>
        <v>4.4683322907224654E-3</v>
      </c>
      <c r="E4998">
        <f>INDEX(Reference!$A$1:$H$55, MATCH(B4998, Reference!$A$1:$A$55, 0), MATCH(A4998, Reference!$A$1:$H$1, 0))</f>
        <v>313316</v>
      </c>
      <c r="F4998">
        <v>42.276870470000397</v>
      </c>
      <c r="G4998">
        <v>-72.082690674999597</v>
      </c>
      <c r="H4998">
        <v>80</v>
      </c>
      <c r="I4998" t="s">
        <v>18</v>
      </c>
      <c r="J4998" t="s">
        <v>19</v>
      </c>
      <c r="K4998">
        <v>25</v>
      </c>
      <c r="L4998">
        <v>1919</v>
      </c>
      <c r="M4998" t="s">
        <v>47</v>
      </c>
    </row>
    <row r="4999" spans="1:13" x14ac:dyDescent="0.35">
      <c r="A4999">
        <v>2020</v>
      </c>
      <c r="B4999" t="s">
        <v>17</v>
      </c>
      <c r="C4999">
        <v>15.3</v>
      </c>
      <c r="D4999">
        <f>H4999/E4999*C4999</f>
        <v>0.5743677309808628</v>
      </c>
      <c r="E4999">
        <f>INDEX(Reference!$A$1:$H$55, MATCH(B4999, Reference!$A$1:$A$55, 0), MATCH(A4999, Reference!$A$1:$H$1, 0))</f>
        <v>313316</v>
      </c>
      <c r="F4999">
        <v>42.276870470000397</v>
      </c>
      <c r="G4999">
        <v>-72.082690674999597</v>
      </c>
      <c r="H4999">
        <v>11762</v>
      </c>
      <c r="I4999" t="s">
        <v>22</v>
      </c>
      <c r="J4999" t="s">
        <v>19</v>
      </c>
      <c r="K4999">
        <v>25</v>
      </c>
      <c r="L4999">
        <v>1919</v>
      </c>
      <c r="M4999" t="s">
        <v>55</v>
      </c>
    </row>
    <row r="5000" spans="1:13" x14ac:dyDescent="0.35">
      <c r="A5000">
        <v>2008</v>
      </c>
      <c r="B5000" t="s">
        <v>42</v>
      </c>
      <c r="C5000">
        <v>14.8</v>
      </c>
      <c r="D5000">
        <f>H5000/E5000*C5000</f>
        <v>0.46682417149712002</v>
      </c>
      <c r="E5000">
        <f>INDEX(Reference!$A$1:$H$55, MATCH(B5000, Reference!$A$1:$A$55, 0), MATCH(A5000, Reference!$A$1:$H$1, 0))</f>
        <v>436812</v>
      </c>
      <c r="F5000">
        <v>39.290580964000398</v>
      </c>
      <c r="G5000">
        <v>-76.6092601109996</v>
      </c>
      <c r="H5000">
        <v>13778</v>
      </c>
      <c r="I5000" t="s">
        <v>12</v>
      </c>
      <c r="J5000" t="s">
        <v>13</v>
      </c>
      <c r="K5000">
        <v>45</v>
      </c>
      <c r="L5000">
        <v>1857</v>
      </c>
      <c r="M5000" t="s">
        <v>32</v>
      </c>
    </row>
    <row r="5001" spans="1:13" x14ac:dyDescent="0.35">
      <c r="A5001">
        <v>2008</v>
      </c>
      <c r="B5001" t="s">
        <v>42</v>
      </c>
      <c r="C5001">
        <v>20</v>
      </c>
      <c r="D5001">
        <f>H5001/E5001*C5001</f>
        <v>0.34573226010274438</v>
      </c>
      <c r="E5001">
        <f>INDEX(Reference!$A$1:$H$55, MATCH(B5001, Reference!$A$1:$A$55, 0), MATCH(A5001, Reference!$A$1:$H$1, 0))</f>
        <v>436812</v>
      </c>
      <c r="F5001">
        <v>39.290580964000398</v>
      </c>
      <c r="G5001">
        <v>-76.6092601109996</v>
      </c>
      <c r="H5001">
        <v>7551</v>
      </c>
      <c r="I5001" t="s">
        <v>12</v>
      </c>
      <c r="J5001" t="s">
        <v>13</v>
      </c>
      <c r="K5001">
        <v>45</v>
      </c>
      <c r="L5001">
        <v>1857</v>
      </c>
      <c r="M5001" t="s">
        <v>16</v>
      </c>
    </row>
    <row r="5002" spans="1:13" x14ac:dyDescent="0.35">
      <c r="A5002">
        <v>2008</v>
      </c>
      <c r="B5002" t="s">
        <v>42</v>
      </c>
      <c r="C5002">
        <v>13.6</v>
      </c>
      <c r="D5002">
        <f>H5002/E5002*C5002</f>
        <v>3.8606997976246074E-2</v>
      </c>
      <c r="E5002">
        <f>INDEX(Reference!$A$1:$H$55, MATCH(B5002, Reference!$A$1:$A$55, 0), MATCH(A5002, Reference!$A$1:$H$1, 0))</f>
        <v>436812</v>
      </c>
      <c r="F5002">
        <v>39.290580964000398</v>
      </c>
      <c r="G5002">
        <v>-76.6092601109996</v>
      </c>
      <c r="H5002">
        <v>1240</v>
      </c>
      <c r="I5002" t="s">
        <v>18</v>
      </c>
      <c r="J5002" t="s">
        <v>19</v>
      </c>
      <c r="K5002">
        <v>45</v>
      </c>
      <c r="L5002">
        <v>1857</v>
      </c>
      <c r="M5002" t="s">
        <v>35</v>
      </c>
    </row>
    <row r="5003" spans="1:13" x14ac:dyDescent="0.35">
      <c r="A5003">
        <v>2008</v>
      </c>
      <c r="B5003" t="s">
        <v>42</v>
      </c>
      <c r="C5003">
        <v>15.8</v>
      </c>
      <c r="D5003">
        <f>H5003/E5003*C5003</f>
        <v>1.0160119227493751</v>
      </c>
      <c r="E5003">
        <f>INDEX(Reference!$A$1:$H$55, MATCH(B5003, Reference!$A$1:$A$55, 0), MATCH(A5003, Reference!$A$1:$H$1, 0))</f>
        <v>436812</v>
      </c>
      <c r="F5003">
        <v>39.290580964000398</v>
      </c>
      <c r="G5003">
        <v>-76.6092601109996</v>
      </c>
      <c r="H5003">
        <v>28089</v>
      </c>
      <c r="I5003" t="s">
        <v>12</v>
      </c>
      <c r="J5003" t="s">
        <v>13</v>
      </c>
      <c r="K5003">
        <v>45</v>
      </c>
      <c r="L5003">
        <v>1857</v>
      </c>
      <c r="M5003" t="s">
        <v>61</v>
      </c>
    </row>
    <row r="5004" spans="1:13" x14ac:dyDescent="0.35">
      <c r="A5004">
        <v>2008</v>
      </c>
      <c r="B5004" t="s">
        <v>42</v>
      </c>
      <c r="C5004">
        <v>16.399999999999999</v>
      </c>
      <c r="D5004">
        <f>H5004/E5004*C5004</f>
        <v>0.5105335933994487</v>
      </c>
      <c r="E5004">
        <f>INDEX(Reference!$A$1:$H$55, MATCH(B5004, Reference!$A$1:$A$55, 0), MATCH(A5004, Reference!$A$1:$H$1, 0))</f>
        <v>436812</v>
      </c>
      <c r="F5004">
        <v>39.290580964000398</v>
      </c>
      <c r="G5004">
        <v>-76.6092601109996</v>
      </c>
      <c r="H5004">
        <v>13598</v>
      </c>
      <c r="I5004" t="s">
        <v>12</v>
      </c>
      <c r="J5004" t="s">
        <v>13</v>
      </c>
      <c r="K5004">
        <v>45</v>
      </c>
      <c r="L5004">
        <v>1857</v>
      </c>
      <c r="M5004" s="1">
        <v>45277</v>
      </c>
    </row>
    <row r="5005" spans="1:13" x14ac:dyDescent="0.35">
      <c r="A5005">
        <v>2008</v>
      </c>
      <c r="B5005" t="s">
        <v>42</v>
      </c>
      <c r="C5005">
        <v>17.2</v>
      </c>
      <c r="D5005">
        <f>H5005/E5005*C5005</f>
        <v>0.3334377260697966</v>
      </c>
      <c r="E5005">
        <f>INDEX(Reference!$A$1:$H$55, MATCH(B5005, Reference!$A$1:$A$55, 0), MATCH(A5005, Reference!$A$1:$H$1, 0))</f>
        <v>436812</v>
      </c>
      <c r="F5005">
        <v>39.290580964000398</v>
      </c>
      <c r="G5005">
        <v>-76.6092601109996</v>
      </c>
      <c r="H5005">
        <v>8468</v>
      </c>
      <c r="I5005" t="s">
        <v>18</v>
      </c>
      <c r="J5005" t="s">
        <v>19</v>
      </c>
      <c r="K5005">
        <v>45</v>
      </c>
      <c r="L5005">
        <v>1857</v>
      </c>
      <c r="M5005" t="s">
        <v>27</v>
      </c>
    </row>
    <row r="5006" spans="1:13" x14ac:dyDescent="0.35">
      <c r="A5006">
        <v>2008</v>
      </c>
      <c r="B5006" t="s">
        <v>42</v>
      </c>
      <c r="C5006">
        <v>17</v>
      </c>
      <c r="D5006">
        <f>H5006/E5006*C5006</f>
        <v>0.78864133769218803</v>
      </c>
      <c r="E5006">
        <f>INDEX(Reference!$A$1:$H$55, MATCH(B5006, Reference!$A$1:$A$55, 0), MATCH(A5006, Reference!$A$1:$H$1, 0))</f>
        <v>436812</v>
      </c>
      <c r="F5006">
        <v>39.290580964000398</v>
      </c>
      <c r="G5006">
        <v>-76.6092601109996</v>
      </c>
      <c r="H5006">
        <v>20264</v>
      </c>
      <c r="I5006" t="s">
        <v>22</v>
      </c>
      <c r="J5006" t="s">
        <v>19</v>
      </c>
      <c r="K5006">
        <v>45</v>
      </c>
      <c r="L5006">
        <v>1857</v>
      </c>
      <c r="M5006" t="s">
        <v>23</v>
      </c>
    </row>
    <row r="5007" spans="1:13" x14ac:dyDescent="0.35">
      <c r="A5007">
        <v>2008</v>
      </c>
      <c r="B5007" t="s">
        <v>42</v>
      </c>
      <c r="C5007">
        <v>16.399999999999999</v>
      </c>
      <c r="D5007">
        <f>H5007/E5007*C5007</f>
        <v>0.63022627583491286</v>
      </c>
      <c r="E5007">
        <f>INDEX(Reference!$A$1:$H$55, MATCH(B5007, Reference!$A$1:$A$55, 0), MATCH(A5007, Reference!$A$1:$H$1, 0))</f>
        <v>436812</v>
      </c>
      <c r="F5007">
        <v>39.290580964000398</v>
      </c>
      <c r="G5007">
        <v>-76.6092601109996</v>
      </c>
      <c r="H5007">
        <v>16786</v>
      </c>
      <c r="I5007" t="s">
        <v>18</v>
      </c>
      <c r="J5007" t="s">
        <v>19</v>
      </c>
      <c r="K5007">
        <v>45</v>
      </c>
      <c r="L5007">
        <v>1857</v>
      </c>
      <c r="M5007" t="s">
        <v>55</v>
      </c>
    </row>
    <row r="5008" spans="1:13" x14ac:dyDescent="0.35">
      <c r="A5008">
        <v>2008</v>
      </c>
      <c r="B5008" t="s">
        <v>42</v>
      </c>
      <c r="C5008">
        <v>11.4</v>
      </c>
      <c r="D5008">
        <f>H5008/E5008*C5008</f>
        <v>3.2361748303618036E-2</v>
      </c>
      <c r="E5008">
        <f>INDEX(Reference!$A$1:$H$55, MATCH(B5008, Reference!$A$1:$A$55, 0), MATCH(A5008, Reference!$A$1:$H$1, 0))</f>
        <v>436812</v>
      </c>
      <c r="F5008">
        <v>39.290580964000398</v>
      </c>
      <c r="G5008">
        <v>-76.6092601109996</v>
      </c>
      <c r="H5008">
        <v>1240</v>
      </c>
      <c r="I5008" t="s">
        <v>22</v>
      </c>
      <c r="J5008" t="s">
        <v>19</v>
      </c>
      <c r="K5008">
        <v>45</v>
      </c>
      <c r="L5008">
        <v>1857</v>
      </c>
      <c r="M5008" t="s">
        <v>35</v>
      </c>
    </row>
    <row r="5009" spans="1:13" x14ac:dyDescent="0.35">
      <c r="A5009">
        <v>2008</v>
      </c>
      <c r="B5009" t="s">
        <v>42</v>
      </c>
      <c r="C5009">
        <v>13</v>
      </c>
      <c r="D5009">
        <f>H5009/E5009*C5009</f>
        <v>7.3361079823814374E-2</v>
      </c>
      <c r="E5009">
        <f>INDEX(Reference!$A$1:$H$55, MATCH(B5009, Reference!$A$1:$A$55, 0), MATCH(A5009, Reference!$A$1:$H$1, 0))</f>
        <v>436812</v>
      </c>
      <c r="F5009">
        <v>39.290580964000398</v>
      </c>
      <c r="G5009">
        <v>-76.6092601109996</v>
      </c>
      <c r="H5009">
        <v>2465</v>
      </c>
      <c r="I5009" t="s">
        <v>12</v>
      </c>
      <c r="J5009" t="s">
        <v>13</v>
      </c>
      <c r="K5009">
        <v>45</v>
      </c>
      <c r="L5009">
        <v>1857</v>
      </c>
      <c r="M5009" s="1">
        <v>45088</v>
      </c>
    </row>
    <row r="5010" spans="1:13" x14ac:dyDescent="0.35">
      <c r="A5010">
        <v>2008</v>
      </c>
      <c r="B5010" t="s">
        <v>42</v>
      </c>
      <c r="C5010">
        <v>14.8</v>
      </c>
      <c r="D5010">
        <f>H5010/E5010*C5010</f>
        <v>0.67008140801992622</v>
      </c>
      <c r="E5010">
        <f>INDEX(Reference!$A$1:$H$55, MATCH(B5010, Reference!$A$1:$A$55, 0), MATCH(A5010, Reference!$A$1:$H$1, 0))</f>
        <v>436812</v>
      </c>
      <c r="F5010">
        <v>39.290580964000398</v>
      </c>
      <c r="G5010">
        <v>-76.6092601109996</v>
      </c>
      <c r="H5010">
        <v>19777</v>
      </c>
      <c r="I5010" t="s">
        <v>18</v>
      </c>
      <c r="J5010" t="s">
        <v>19</v>
      </c>
      <c r="K5010">
        <v>45</v>
      </c>
      <c r="L5010">
        <v>1857</v>
      </c>
      <c r="M5010" t="s">
        <v>40</v>
      </c>
    </row>
    <row r="5011" spans="1:13" x14ac:dyDescent="0.35">
      <c r="A5011">
        <v>2008</v>
      </c>
      <c r="B5011" t="s">
        <v>42</v>
      </c>
      <c r="C5011">
        <v>16.8</v>
      </c>
      <c r="D5011">
        <f>H5011/E5011*C5011</f>
        <v>0.55040795582538937</v>
      </c>
      <c r="E5011">
        <f>INDEX(Reference!$A$1:$H$55, MATCH(B5011, Reference!$A$1:$A$55, 0), MATCH(A5011, Reference!$A$1:$H$1, 0))</f>
        <v>436812</v>
      </c>
      <c r="F5011">
        <v>39.290580964000398</v>
      </c>
      <c r="G5011">
        <v>-76.6092601109996</v>
      </c>
      <c r="H5011">
        <v>14311</v>
      </c>
      <c r="I5011" t="s">
        <v>12</v>
      </c>
      <c r="J5011" t="s">
        <v>13</v>
      </c>
      <c r="K5011">
        <v>45</v>
      </c>
      <c r="L5011">
        <v>1857</v>
      </c>
      <c r="M5011" t="s">
        <v>23</v>
      </c>
    </row>
    <row r="5012" spans="1:13" x14ac:dyDescent="0.35">
      <c r="A5012">
        <v>2008</v>
      </c>
      <c r="B5012" t="s">
        <v>42</v>
      </c>
      <c r="C5012">
        <v>18</v>
      </c>
      <c r="D5012">
        <f>H5012/E5012*C5012</f>
        <v>0.39592318892338124</v>
      </c>
      <c r="E5012">
        <f>INDEX(Reference!$A$1:$H$55, MATCH(B5012, Reference!$A$1:$A$55, 0), MATCH(A5012, Reference!$A$1:$H$1, 0))</f>
        <v>436812</v>
      </c>
      <c r="F5012">
        <v>39.290580964000398</v>
      </c>
      <c r="G5012">
        <v>-76.6092601109996</v>
      </c>
      <c r="H5012">
        <v>9608</v>
      </c>
      <c r="I5012" t="s">
        <v>22</v>
      </c>
      <c r="J5012" t="s">
        <v>19</v>
      </c>
      <c r="K5012">
        <v>45</v>
      </c>
      <c r="L5012">
        <v>1857</v>
      </c>
      <c r="M5012" t="s">
        <v>43</v>
      </c>
    </row>
    <row r="5013" spans="1:13" x14ac:dyDescent="0.35">
      <c r="A5013">
        <v>2008</v>
      </c>
      <c r="B5013" t="s">
        <v>42</v>
      </c>
      <c r="C5013">
        <v>16.5</v>
      </c>
      <c r="D5013">
        <f>H5013/E5013*C5013</f>
        <v>0.76654144116919865</v>
      </c>
      <c r="E5013">
        <f>INDEX(Reference!$A$1:$H$55, MATCH(B5013, Reference!$A$1:$A$55, 0), MATCH(A5013, Reference!$A$1:$H$1, 0))</f>
        <v>436812</v>
      </c>
      <c r="F5013">
        <v>39.290580964000398</v>
      </c>
      <c r="G5013">
        <v>-76.6092601109996</v>
      </c>
      <c r="H5013">
        <v>20293</v>
      </c>
      <c r="I5013" t="s">
        <v>18</v>
      </c>
      <c r="J5013" t="s">
        <v>19</v>
      </c>
      <c r="K5013">
        <v>45</v>
      </c>
      <c r="L5013">
        <v>1857</v>
      </c>
      <c r="M5013" t="s">
        <v>32</v>
      </c>
    </row>
    <row r="5014" spans="1:13" x14ac:dyDescent="0.35">
      <c r="A5014">
        <v>2008</v>
      </c>
      <c r="B5014" t="s">
        <v>42</v>
      </c>
      <c r="C5014">
        <v>16.899999999999999</v>
      </c>
      <c r="D5014">
        <f>H5014/E5014*C5014</f>
        <v>0.54795816049009638</v>
      </c>
      <c r="E5014">
        <f>INDEX(Reference!$A$1:$H$55, MATCH(B5014, Reference!$A$1:$A$55, 0), MATCH(A5014, Reference!$A$1:$H$1, 0))</f>
        <v>436812</v>
      </c>
      <c r="F5014">
        <v>39.290580964000398</v>
      </c>
      <c r="G5014">
        <v>-76.6092601109996</v>
      </c>
      <c r="H5014">
        <v>14163</v>
      </c>
      <c r="I5014" t="s">
        <v>22</v>
      </c>
      <c r="J5014" t="s">
        <v>19</v>
      </c>
      <c r="K5014">
        <v>45</v>
      </c>
      <c r="L5014">
        <v>1857</v>
      </c>
      <c r="M5014" t="s">
        <v>30</v>
      </c>
    </row>
    <row r="5015" spans="1:13" x14ac:dyDescent="0.35">
      <c r="A5015">
        <v>2008</v>
      </c>
      <c r="B5015" t="s">
        <v>42</v>
      </c>
      <c r="C5015">
        <v>11.9</v>
      </c>
      <c r="D5015">
        <f>H5015/E5015*C5015</f>
        <v>5.7209966759154971E-3</v>
      </c>
      <c r="E5015">
        <f>INDEX(Reference!$A$1:$H$55, MATCH(B5015, Reference!$A$1:$A$55, 0), MATCH(A5015, Reference!$A$1:$H$1, 0))</f>
        <v>436812</v>
      </c>
      <c r="F5015">
        <v>39.290580964000398</v>
      </c>
      <c r="G5015">
        <v>-76.6092601109996</v>
      </c>
      <c r="H5015">
        <v>210</v>
      </c>
      <c r="I5015" t="s">
        <v>22</v>
      </c>
      <c r="J5015" t="s">
        <v>19</v>
      </c>
      <c r="K5015">
        <v>45</v>
      </c>
      <c r="L5015">
        <v>1857</v>
      </c>
      <c r="M5015" t="s">
        <v>47</v>
      </c>
    </row>
    <row r="5016" spans="1:13" x14ac:dyDescent="0.35">
      <c r="A5016">
        <v>2008</v>
      </c>
      <c r="B5016" t="s">
        <v>42</v>
      </c>
      <c r="C5016">
        <v>16.3</v>
      </c>
      <c r="D5016">
        <f>H5016/E5016*C5016</f>
        <v>1.5134179006071264</v>
      </c>
      <c r="E5016">
        <f>INDEX(Reference!$A$1:$H$55, MATCH(B5016, Reference!$A$1:$A$55, 0), MATCH(A5016, Reference!$A$1:$H$1, 0))</f>
        <v>436812</v>
      </c>
      <c r="F5016">
        <v>39.290580964000398</v>
      </c>
      <c r="G5016">
        <v>-76.6092601109996</v>
      </c>
      <c r="H5016">
        <v>40557</v>
      </c>
      <c r="I5016" t="s">
        <v>22</v>
      </c>
      <c r="J5016" t="s">
        <v>19</v>
      </c>
      <c r="K5016">
        <v>45</v>
      </c>
      <c r="L5016">
        <v>1857</v>
      </c>
      <c r="M5016" t="s">
        <v>61</v>
      </c>
    </row>
    <row r="5017" spans="1:13" x14ac:dyDescent="0.35">
      <c r="A5017">
        <v>2008</v>
      </c>
      <c r="B5017" t="s">
        <v>42</v>
      </c>
      <c r="C5017">
        <v>12.7</v>
      </c>
      <c r="D5017">
        <f>H5017/E5017*C5017</f>
        <v>0.57500228931439612</v>
      </c>
      <c r="E5017">
        <f>INDEX(Reference!$A$1:$H$55, MATCH(B5017, Reference!$A$1:$A$55, 0), MATCH(A5017, Reference!$A$1:$H$1, 0))</f>
        <v>436812</v>
      </c>
      <c r="F5017">
        <v>39.290580964000398</v>
      </c>
      <c r="G5017">
        <v>-76.6092601109996</v>
      </c>
      <c r="H5017">
        <v>19777</v>
      </c>
      <c r="I5017" t="s">
        <v>22</v>
      </c>
      <c r="J5017" t="s">
        <v>19</v>
      </c>
      <c r="K5017">
        <v>45</v>
      </c>
      <c r="L5017">
        <v>1857</v>
      </c>
      <c r="M5017" t="s">
        <v>40</v>
      </c>
    </row>
    <row r="5018" spans="1:13" x14ac:dyDescent="0.35">
      <c r="A5018">
        <v>2008</v>
      </c>
      <c r="B5018" t="s">
        <v>42</v>
      </c>
      <c r="C5018">
        <v>14.8</v>
      </c>
      <c r="D5018">
        <f>H5018/E5018*C5018</f>
        <v>0.56874078550955565</v>
      </c>
      <c r="E5018">
        <f>INDEX(Reference!$A$1:$H$55, MATCH(B5018, Reference!$A$1:$A$55, 0), MATCH(A5018, Reference!$A$1:$H$1, 0))</f>
        <v>436812</v>
      </c>
      <c r="F5018">
        <v>39.290580964000398</v>
      </c>
      <c r="G5018">
        <v>-76.6092601109996</v>
      </c>
      <c r="H5018">
        <v>16786</v>
      </c>
      <c r="I5018" t="s">
        <v>22</v>
      </c>
      <c r="J5018" t="s">
        <v>19</v>
      </c>
      <c r="K5018">
        <v>45</v>
      </c>
      <c r="L5018">
        <v>1857</v>
      </c>
      <c r="M5018" t="s">
        <v>55</v>
      </c>
    </row>
    <row r="5019" spans="1:13" x14ac:dyDescent="0.35">
      <c r="A5019">
        <v>2008</v>
      </c>
      <c r="B5019" t="s">
        <v>42</v>
      </c>
      <c r="C5019">
        <v>16.8</v>
      </c>
      <c r="D5019">
        <f>H5019/E5019*C5019</f>
        <v>0.779363204307574</v>
      </c>
      <c r="E5019">
        <f>INDEX(Reference!$A$1:$H$55, MATCH(B5019, Reference!$A$1:$A$55, 0), MATCH(A5019, Reference!$A$1:$H$1, 0))</f>
        <v>436812</v>
      </c>
      <c r="F5019">
        <v>39.290580964000398</v>
      </c>
      <c r="G5019">
        <v>-76.6092601109996</v>
      </c>
      <c r="H5019">
        <v>20264</v>
      </c>
      <c r="I5019" t="s">
        <v>18</v>
      </c>
      <c r="J5019" t="s">
        <v>19</v>
      </c>
      <c r="K5019">
        <v>45</v>
      </c>
      <c r="L5019">
        <v>1857</v>
      </c>
      <c r="M5019" t="s">
        <v>23</v>
      </c>
    </row>
    <row r="5020" spans="1:13" x14ac:dyDescent="0.35">
      <c r="A5020">
        <v>2008</v>
      </c>
      <c r="B5020" t="s">
        <v>42</v>
      </c>
      <c r="C5020">
        <v>14.3</v>
      </c>
      <c r="D5020">
        <f>H5020/E5020*C5020</f>
        <v>0.2772185745812844</v>
      </c>
      <c r="E5020">
        <f>INDEX(Reference!$A$1:$H$55, MATCH(B5020, Reference!$A$1:$A$55, 0), MATCH(A5020, Reference!$A$1:$H$1, 0))</f>
        <v>436812</v>
      </c>
      <c r="F5020">
        <v>39.290580964000398</v>
      </c>
      <c r="G5020">
        <v>-76.6092601109996</v>
      </c>
      <c r="H5020">
        <v>8468</v>
      </c>
      <c r="I5020" t="s">
        <v>22</v>
      </c>
      <c r="J5020" t="s">
        <v>19</v>
      </c>
      <c r="K5020">
        <v>45</v>
      </c>
      <c r="L5020">
        <v>1857</v>
      </c>
      <c r="M5020" t="s">
        <v>27</v>
      </c>
    </row>
    <row r="5021" spans="1:13" x14ac:dyDescent="0.35">
      <c r="A5021">
        <v>2008</v>
      </c>
      <c r="B5021" t="s">
        <v>42</v>
      </c>
      <c r="C5021">
        <v>20.100000000000001</v>
      </c>
      <c r="D5021">
        <f>H5021/E5021*C5021</f>
        <v>0.49981731271118929</v>
      </c>
      <c r="E5021">
        <f>INDEX(Reference!$A$1:$H$55, MATCH(B5021, Reference!$A$1:$A$55, 0), MATCH(A5021, Reference!$A$1:$H$1, 0))</f>
        <v>436812</v>
      </c>
      <c r="F5021">
        <v>39.290580964000398</v>
      </c>
      <c r="G5021">
        <v>-76.6092601109996</v>
      </c>
      <c r="H5021">
        <v>10862</v>
      </c>
      <c r="I5021" t="s">
        <v>18</v>
      </c>
      <c r="J5021" t="s">
        <v>19</v>
      </c>
      <c r="K5021">
        <v>45</v>
      </c>
      <c r="L5021">
        <v>1857</v>
      </c>
      <c r="M5021" t="s">
        <v>16</v>
      </c>
    </row>
    <row r="5022" spans="1:13" x14ac:dyDescent="0.35">
      <c r="A5022">
        <v>2008</v>
      </c>
      <c r="B5022" t="s">
        <v>42</v>
      </c>
      <c r="C5022">
        <v>25</v>
      </c>
      <c r="D5022">
        <f>H5022/E5022*C5022</f>
        <v>0.62166332426764837</v>
      </c>
      <c r="E5022">
        <f>INDEX(Reference!$A$1:$H$55, MATCH(B5022, Reference!$A$1:$A$55, 0), MATCH(A5022, Reference!$A$1:$H$1, 0))</f>
        <v>436812</v>
      </c>
      <c r="F5022">
        <v>39.290580964000398</v>
      </c>
      <c r="G5022">
        <v>-76.6092601109996</v>
      </c>
      <c r="H5022">
        <v>10862</v>
      </c>
      <c r="I5022" t="s">
        <v>22</v>
      </c>
      <c r="J5022" t="s">
        <v>19</v>
      </c>
      <c r="K5022">
        <v>45</v>
      </c>
      <c r="L5022">
        <v>1857</v>
      </c>
      <c r="M5022" t="s">
        <v>16</v>
      </c>
    </row>
    <row r="5023" spans="1:13" x14ac:dyDescent="0.35">
      <c r="A5023">
        <v>2008</v>
      </c>
      <c r="B5023" t="s">
        <v>42</v>
      </c>
      <c r="C5023">
        <v>13.3</v>
      </c>
      <c r="D5023">
        <f>H5023/E5023*C5023</f>
        <v>6.394055108376144E-3</v>
      </c>
      <c r="E5023">
        <f>INDEX(Reference!$A$1:$H$55, MATCH(B5023, Reference!$A$1:$A$55, 0), MATCH(A5023, Reference!$A$1:$H$1, 0))</f>
        <v>436812</v>
      </c>
      <c r="F5023">
        <v>39.290580964000398</v>
      </c>
      <c r="G5023">
        <v>-76.6092601109996</v>
      </c>
      <c r="H5023">
        <v>210</v>
      </c>
      <c r="I5023" t="s">
        <v>18</v>
      </c>
      <c r="J5023" t="s">
        <v>19</v>
      </c>
      <c r="K5023">
        <v>45</v>
      </c>
      <c r="L5023">
        <v>1857</v>
      </c>
      <c r="M5023" t="s">
        <v>47</v>
      </c>
    </row>
    <row r="5024" spans="1:13" x14ac:dyDescent="0.35">
      <c r="A5024">
        <v>2008</v>
      </c>
      <c r="B5024" t="s">
        <v>42</v>
      </c>
      <c r="C5024">
        <v>14.9</v>
      </c>
      <c r="D5024">
        <f>H5024/E5024*C5024</f>
        <v>0.20442593152202779</v>
      </c>
      <c r="E5024">
        <f>INDEX(Reference!$A$1:$H$55, MATCH(B5024, Reference!$A$1:$A$55, 0), MATCH(A5024, Reference!$A$1:$H$1, 0))</f>
        <v>436812</v>
      </c>
      <c r="F5024">
        <v>39.290580964000398</v>
      </c>
      <c r="G5024">
        <v>-76.6092601109996</v>
      </c>
      <c r="H5024">
        <v>5993</v>
      </c>
      <c r="I5024" t="s">
        <v>12</v>
      </c>
      <c r="J5024" t="s">
        <v>13</v>
      </c>
      <c r="K5024">
        <v>45</v>
      </c>
      <c r="L5024">
        <v>1857</v>
      </c>
      <c r="M5024" t="s">
        <v>27</v>
      </c>
    </row>
    <row r="5025" spans="1:13" x14ac:dyDescent="0.35">
      <c r="A5025">
        <v>2008</v>
      </c>
      <c r="B5025" t="s">
        <v>42</v>
      </c>
      <c r="C5025">
        <v>16.600000000000001</v>
      </c>
      <c r="D5025">
        <f>H5025/E5025*C5025</f>
        <v>1.5412722177962146</v>
      </c>
      <c r="E5025">
        <f>INDEX(Reference!$A$1:$H$55, MATCH(B5025, Reference!$A$1:$A$55, 0), MATCH(A5025, Reference!$A$1:$H$1, 0))</f>
        <v>436812</v>
      </c>
      <c r="F5025">
        <v>39.290580964000398</v>
      </c>
      <c r="G5025">
        <v>-76.6092601109996</v>
      </c>
      <c r="H5025">
        <v>40557</v>
      </c>
      <c r="I5025" t="s">
        <v>18</v>
      </c>
      <c r="J5025" t="s">
        <v>19</v>
      </c>
      <c r="K5025">
        <v>45</v>
      </c>
      <c r="L5025">
        <v>1857</v>
      </c>
      <c r="M5025" t="s">
        <v>61</v>
      </c>
    </row>
    <row r="5026" spans="1:13" x14ac:dyDescent="0.35">
      <c r="A5026">
        <v>2008</v>
      </c>
      <c r="B5026" t="s">
        <v>42</v>
      </c>
      <c r="C5026">
        <v>17.2</v>
      </c>
      <c r="D5026">
        <f>H5026/E5026*C5026</f>
        <v>0.37832660274900876</v>
      </c>
      <c r="E5026">
        <f>INDEX(Reference!$A$1:$H$55, MATCH(B5026, Reference!$A$1:$A$55, 0), MATCH(A5026, Reference!$A$1:$H$1, 0))</f>
        <v>436812</v>
      </c>
      <c r="F5026">
        <v>39.290580964000398</v>
      </c>
      <c r="G5026">
        <v>-76.6092601109996</v>
      </c>
      <c r="H5026">
        <v>9608</v>
      </c>
      <c r="I5026" t="s">
        <v>18</v>
      </c>
      <c r="J5026" t="s">
        <v>19</v>
      </c>
      <c r="K5026">
        <v>45</v>
      </c>
      <c r="L5026">
        <v>1857</v>
      </c>
      <c r="M5026" t="s">
        <v>43</v>
      </c>
    </row>
    <row r="5027" spans="1:13" x14ac:dyDescent="0.35">
      <c r="A5027">
        <v>2008</v>
      </c>
      <c r="B5027" t="s">
        <v>42</v>
      </c>
      <c r="C5027">
        <v>16.5</v>
      </c>
      <c r="D5027">
        <f>H5027/E5027*C5027</f>
        <v>0.40519834619928025</v>
      </c>
      <c r="E5027">
        <f>INDEX(Reference!$A$1:$H$55, MATCH(B5027, Reference!$A$1:$A$55, 0), MATCH(A5027, Reference!$A$1:$H$1, 0))</f>
        <v>436812</v>
      </c>
      <c r="F5027">
        <v>39.290580964000398</v>
      </c>
      <c r="G5027">
        <v>-76.6092601109996</v>
      </c>
      <c r="H5027">
        <v>10727</v>
      </c>
      <c r="I5027" t="s">
        <v>12</v>
      </c>
      <c r="J5027" t="s">
        <v>13</v>
      </c>
      <c r="K5027">
        <v>45</v>
      </c>
      <c r="L5027">
        <v>1857</v>
      </c>
      <c r="M5027" t="s">
        <v>14</v>
      </c>
    </row>
    <row r="5028" spans="1:13" x14ac:dyDescent="0.35">
      <c r="A5028">
        <v>2008</v>
      </c>
      <c r="B5028" t="s">
        <v>42</v>
      </c>
      <c r="C5028">
        <v>10.1</v>
      </c>
      <c r="D5028">
        <f>H5028/E5028*C5028</f>
        <v>1.7711509757057955E-2</v>
      </c>
      <c r="E5028">
        <f>INDEX(Reference!$A$1:$H$55, MATCH(B5028, Reference!$A$1:$A$55, 0), MATCH(A5028, Reference!$A$1:$H$1, 0))</f>
        <v>436812</v>
      </c>
      <c r="F5028">
        <v>39.290580964000398</v>
      </c>
      <c r="G5028">
        <v>-76.6092601109996</v>
      </c>
      <c r="H5028">
        <v>766</v>
      </c>
      <c r="I5028" t="s">
        <v>12</v>
      </c>
      <c r="J5028" t="s">
        <v>13</v>
      </c>
      <c r="K5028">
        <v>45</v>
      </c>
      <c r="L5028">
        <v>1857</v>
      </c>
      <c r="M5028" t="s">
        <v>35</v>
      </c>
    </row>
    <row r="5029" spans="1:13" x14ac:dyDescent="0.35">
      <c r="A5029">
        <v>2008</v>
      </c>
      <c r="B5029" t="s">
        <v>42</v>
      </c>
      <c r="C5029">
        <v>16.5</v>
      </c>
      <c r="D5029">
        <f>H5029/E5029*C5029</f>
        <v>0.53498873657317114</v>
      </c>
      <c r="E5029">
        <f>INDEX(Reference!$A$1:$H$55, MATCH(B5029, Reference!$A$1:$A$55, 0), MATCH(A5029, Reference!$A$1:$H$1, 0))</f>
        <v>436812</v>
      </c>
      <c r="F5029">
        <v>39.290580964000398</v>
      </c>
      <c r="G5029">
        <v>-76.6092601109996</v>
      </c>
      <c r="H5029">
        <v>14163</v>
      </c>
      <c r="I5029" t="s">
        <v>18</v>
      </c>
      <c r="J5029" t="s">
        <v>19</v>
      </c>
      <c r="K5029">
        <v>45</v>
      </c>
      <c r="L5029">
        <v>1857</v>
      </c>
      <c r="M5029" t="s">
        <v>30</v>
      </c>
    </row>
    <row r="5030" spans="1:13" x14ac:dyDescent="0.35">
      <c r="A5030">
        <v>2008</v>
      </c>
      <c r="B5030" t="s">
        <v>42</v>
      </c>
      <c r="C5030">
        <v>15.5</v>
      </c>
      <c r="D5030">
        <f>H5030/E5030*C5030</f>
        <v>0.72008438412864106</v>
      </c>
      <c r="E5030">
        <f>INDEX(Reference!$A$1:$H$55, MATCH(B5030, Reference!$A$1:$A$55, 0), MATCH(A5030, Reference!$A$1:$H$1, 0))</f>
        <v>436812</v>
      </c>
      <c r="F5030">
        <v>39.290580964000398</v>
      </c>
      <c r="G5030">
        <v>-76.6092601109996</v>
      </c>
      <c r="H5030">
        <v>20293</v>
      </c>
      <c r="I5030" t="s">
        <v>22</v>
      </c>
      <c r="J5030" t="s">
        <v>19</v>
      </c>
      <c r="K5030">
        <v>45</v>
      </c>
      <c r="L5030">
        <v>1857</v>
      </c>
      <c r="M5030" t="s">
        <v>32</v>
      </c>
    </row>
    <row r="5031" spans="1:13" x14ac:dyDescent="0.35">
      <c r="A5031">
        <v>2008</v>
      </c>
      <c r="B5031" t="s">
        <v>42</v>
      </c>
      <c r="C5031">
        <v>14.2</v>
      </c>
      <c r="D5031">
        <f>H5031/E5031*C5031</f>
        <v>0.44373780940084062</v>
      </c>
      <c r="E5031">
        <f>INDEX(Reference!$A$1:$H$55, MATCH(B5031, Reference!$A$1:$A$55, 0), MATCH(A5031, Reference!$A$1:$H$1, 0))</f>
        <v>436812</v>
      </c>
      <c r="F5031">
        <v>39.290580964000398</v>
      </c>
      <c r="G5031">
        <v>-76.6092601109996</v>
      </c>
      <c r="H5031">
        <v>13650</v>
      </c>
      <c r="I5031" t="s">
        <v>12</v>
      </c>
      <c r="J5031" t="s">
        <v>13</v>
      </c>
      <c r="K5031">
        <v>45</v>
      </c>
      <c r="L5031">
        <v>1857</v>
      </c>
      <c r="M5031" t="s">
        <v>40</v>
      </c>
    </row>
    <row r="5032" spans="1:13" x14ac:dyDescent="0.35">
      <c r="A5032">
        <v>2008</v>
      </c>
      <c r="B5032" t="s">
        <v>42</v>
      </c>
      <c r="C5032">
        <v>9.1999999999999993</v>
      </c>
      <c r="D5032">
        <f>H5032/E5032*C5032</f>
        <v>2.735913848520645E-2</v>
      </c>
      <c r="E5032">
        <f>INDEX(Reference!$A$1:$H$55, MATCH(B5032, Reference!$A$1:$A$55, 0), MATCH(A5032, Reference!$A$1:$H$1, 0))</f>
        <v>436812</v>
      </c>
      <c r="F5032">
        <v>39.290580964000398</v>
      </c>
      <c r="G5032">
        <v>-76.6092601109996</v>
      </c>
      <c r="H5032">
        <v>1299</v>
      </c>
      <c r="I5032" t="s">
        <v>12</v>
      </c>
      <c r="J5032" t="s">
        <v>13</v>
      </c>
      <c r="K5032">
        <v>45</v>
      </c>
      <c r="L5032">
        <v>1857</v>
      </c>
      <c r="M5032" s="1">
        <v>44990</v>
      </c>
    </row>
    <row r="5033" spans="1:13" x14ac:dyDescent="0.35">
      <c r="A5033">
        <v>2008</v>
      </c>
      <c r="B5033" t="s">
        <v>42</v>
      </c>
      <c r="C5033">
        <v>19.399999999999999</v>
      </c>
      <c r="D5033">
        <f>H5033/E5033*C5033</f>
        <v>5.7292382077415455E-3</v>
      </c>
      <c r="E5033">
        <f>INDEX(Reference!$A$1:$H$55, MATCH(B5033, Reference!$A$1:$A$55, 0), MATCH(A5033, Reference!$A$1:$H$1, 0))</f>
        <v>436812</v>
      </c>
      <c r="F5033">
        <v>39.290580964000398</v>
      </c>
      <c r="G5033">
        <v>-76.6092601109996</v>
      </c>
      <c r="H5033">
        <v>129</v>
      </c>
      <c r="I5033" t="s">
        <v>12</v>
      </c>
      <c r="J5033" t="s">
        <v>13</v>
      </c>
      <c r="K5033">
        <v>45</v>
      </c>
      <c r="L5033">
        <v>1857</v>
      </c>
      <c r="M5033" t="s">
        <v>47</v>
      </c>
    </row>
    <row r="5034" spans="1:13" x14ac:dyDescent="0.35">
      <c r="A5034">
        <v>2010</v>
      </c>
      <c r="B5034" t="s">
        <v>42</v>
      </c>
      <c r="C5034">
        <v>14.9</v>
      </c>
      <c r="D5034">
        <f>H5034/E5034*C5034</f>
        <v>0.58962116834323564</v>
      </c>
      <c r="E5034">
        <f>INDEX(Reference!$A$1:$H$55, MATCH(B5034, Reference!$A$1:$A$55, 0), MATCH(A5034, Reference!$A$1:$H$1, 0))</f>
        <v>534723</v>
      </c>
      <c r="F5034">
        <v>39.290580964000398</v>
      </c>
      <c r="G5034">
        <v>-76.6092601109996</v>
      </c>
      <c r="H5034">
        <v>21160</v>
      </c>
      <c r="I5034" t="s">
        <v>22</v>
      </c>
      <c r="J5034" t="s">
        <v>19</v>
      </c>
      <c r="K5034">
        <v>45</v>
      </c>
      <c r="L5034">
        <v>1857</v>
      </c>
      <c r="M5034" t="s">
        <v>55</v>
      </c>
    </row>
    <row r="5035" spans="1:13" x14ac:dyDescent="0.35">
      <c r="A5035">
        <v>2010</v>
      </c>
      <c r="B5035" t="s">
        <v>42</v>
      </c>
      <c r="C5035">
        <v>17.399999999999999</v>
      </c>
      <c r="D5035">
        <f>H5035/E5035*C5035</f>
        <v>0.38947380232382001</v>
      </c>
      <c r="E5035">
        <f>INDEX(Reference!$A$1:$H$55, MATCH(B5035, Reference!$A$1:$A$55, 0), MATCH(A5035, Reference!$A$1:$H$1, 0))</f>
        <v>534723</v>
      </c>
      <c r="F5035">
        <v>39.290580964000398</v>
      </c>
      <c r="G5035">
        <v>-76.6092601109996</v>
      </c>
      <c r="H5035">
        <v>11969</v>
      </c>
      <c r="I5035" t="s">
        <v>18</v>
      </c>
      <c r="J5035" t="s">
        <v>19</v>
      </c>
      <c r="K5035">
        <v>45</v>
      </c>
      <c r="L5035">
        <v>1857</v>
      </c>
      <c r="M5035" t="s">
        <v>43</v>
      </c>
    </row>
    <row r="5036" spans="1:13" x14ac:dyDescent="0.35">
      <c r="A5036">
        <v>2010</v>
      </c>
      <c r="B5036" t="s">
        <v>42</v>
      </c>
      <c r="C5036">
        <v>24.4</v>
      </c>
      <c r="D5036">
        <f>H5036/E5036*C5036</f>
        <v>0.72644715114180602</v>
      </c>
      <c r="E5036">
        <f>INDEX(Reference!$A$1:$H$55, MATCH(B5036, Reference!$A$1:$A$55, 0), MATCH(A5036, Reference!$A$1:$H$1, 0))</f>
        <v>534723</v>
      </c>
      <c r="F5036">
        <v>39.290580964000398</v>
      </c>
      <c r="G5036">
        <v>-76.6092601109996</v>
      </c>
      <c r="H5036">
        <v>15920</v>
      </c>
      <c r="I5036" t="s">
        <v>22</v>
      </c>
      <c r="J5036" t="s">
        <v>19</v>
      </c>
      <c r="K5036">
        <v>45</v>
      </c>
      <c r="L5036">
        <v>1857</v>
      </c>
      <c r="M5036" t="s">
        <v>16</v>
      </c>
    </row>
    <row r="5037" spans="1:13" x14ac:dyDescent="0.35">
      <c r="A5037">
        <v>2010</v>
      </c>
      <c r="B5037" t="s">
        <v>42</v>
      </c>
      <c r="C5037">
        <v>13.8</v>
      </c>
      <c r="D5037">
        <f>H5037/E5037*C5037</f>
        <v>7.8352343175812536E-2</v>
      </c>
      <c r="E5037">
        <f>INDEX(Reference!$A$1:$H$55, MATCH(B5037, Reference!$A$1:$A$55, 0), MATCH(A5037, Reference!$A$1:$H$1, 0))</f>
        <v>534723</v>
      </c>
      <c r="F5037">
        <v>39.290580964000398</v>
      </c>
      <c r="G5037">
        <v>-76.6092601109996</v>
      </c>
      <c r="H5037">
        <v>3036</v>
      </c>
      <c r="I5037" t="s">
        <v>12</v>
      </c>
      <c r="J5037" t="s">
        <v>13</v>
      </c>
      <c r="K5037">
        <v>45</v>
      </c>
      <c r="L5037">
        <v>1857</v>
      </c>
      <c r="M5037" s="1">
        <v>45088</v>
      </c>
    </row>
    <row r="5038" spans="1:13" x14ac:dyDescent="0.35">
      <c r="A5038">
        <v>2010</v>
      </c>
      <c r="B5038" t="s">
        <v>42</v>
      </c>
      <c r="C5038">
        <v>18.100000000000001</v>
      </c>
      <c r="D5038">
        <f>H5038/E5038*C5038</f>
        <v>8.4284760520867818E-3</v>
      </c>
      <c r="E5038">
        <f>INDEX(Reference!$A$1:$H$55, MATCH(B5038, Reference!$A$1:$A$55, 0), MATCH(A5038, Reference!$A$1:$H$1, 0))</f>
        <v>534723</v>
      </c>
      <c r="F5038">
        <v>39.290580964000398</v>
      </c>
      <c r="G5038">
        <v>-76.6092601109996</v>
      </c>
      <c r="H5038">
        <v>249</v>
      </c>
      <c r="I5038" t="s">
        <v>18</v>
      </c>
      <c r="J5038" t="s">
        <v>19</v>
      </c>
      <c r="K5038">
        <v>45</v>
      </c>
      <c r="L5038">
        <v>1857</v>
      </c>
      <c r="M5038" t="s">
        <v>47</v>
      </c>
    </row>
    <row r="5039" spans="1:13" x14ac:dyDescent="0.35">
      <c r="A5039">
        <v>2010</v>
      </c>
      <c r="B5039" t="s">
        <v>42</v>
      </c>
      <c r="C5039">
        <v>13.6</v>
      </c>
      <c r="D5039">
        <f>H5039/E5039*C5039</f>
        <v>0.37018792907729797</v>
      </c>
      <c r="E5039">
        <f>INDEX(Reference!$A$1:$H$55, MATCH(B5039, Reference!$A$1:$A$55, 0), MATCH(A5039, Reference!$A$1:$H$1, 0))</f>
        <v>534723</v>
      </c>
      <c r="F5039">
        <v>39.290580964000398</v>
      </c>
      <c r="G5039">
        <v>-76.6092601109996</v>
      </c>
      <c r="H5039">
        <v>14555</v>
      </c>
      <c r="I5039" t="s">
        <v>12</v>
      </c>
      <c r="J5039" t="s">
        <v>13</v>
      </c>
      <c r="K5039">
        <v>45</v>
      </c>
      <c r="L5039">
        <v>1857</v>
      </c>
      <c r="M5039" t="s">
        <v>40</v>
      </c>
    </row>
    <row r="5040" spans="1:13" x14ac:dyDescent="0.35">
      <c r="A5040">
        <v>2010</v>
      </c>
      <c r="B5040" t="s">
        <v>42</v>
      </c>
      <c r="C5040">
        <v>17</v>
      </c>
      <c r="D5040">
        <f>H5040/E5040*C5040</f>
        <v>0.81260764919406869</v>
      </c>
      <c r="E5040">
        <f>INDEX(Reference!$A$1:$H$55, MATCH(B5040, Reference!$A$1:$A$55, 0), MATCH(A5040, Reference!$A$1:$H$1, 0))</f>
        <v>534723</v>
      </c>
      <c r="F5040">
        <v>39.290580964000398</v>
      </c>
      <c r="G5040">
        <v>-76.6092601109996</v>
      </c>
      <c r="H5040">
        <v>25560</v>
      </c>
      <c r="I5040" t="s">
        <v>18</v>
      </c>
      <c r="J5040" t="s">
        <v>19</v>
      </c>
      <c r="K5040">
        <v>45</v>
      </c>
      <c r="L5040">
        <v>1857</v>
      </c>
      <c r="M5040" t="s">
        <v>32</v>
      </c>
    </row>
    <row r="5041" spans="1:13" x14ac:dyDescent="0.35">
      <c r="A5041">
        <v>2010</v>
      </c>
      <c r="B5041" t="s">
        <v>42</v>
      </c>
      <c r="C5041">
        <v>18.100000000000001</v>
      </c>
      <c r="D5041">
        <f>H5041/E5041*C5041</f>
        <v>0.29621523667394145</v>
      </c>
      <c r="E5041">
        <f>INDEX(Reference!$A$1:$H$55, MATCH(B5041, Reference!$A$1:$A$55, 0), MATCH(A5041, Reference!$A$1:$H$1, 0))</f>
        <v>534723</v>
      </c>
      <c r="F5041">
        <v>39.290580964000398</v>
      </c>
      <c r="G5041">
        <v>-76.6092601109996</v>
      </c>
      <c r="H5041">
        <v>8751</v>
      </c>
      <c r="I5041" t="s">
        <v>12</v>
      </c>
      <c r="J5041" t="s">
        <v>13</v>
      </c>
      <c r="K5041">
        <v>45</v>
      </c>
      <c r="L5041">
        <v>1857</v>
      </c>
      <c r="M5041" t="s">
        <v>16</v>
      </c>
    </row>
    <row r="5042" spans="1:13" x14ac:dyDescent="0.35">
      <c r="A5042">
        <v>2010</v>
      </c>
      <c r="B5042" t="s">
        <v>42</v>
      </c>
      <c r="C5042">
        <v>16.2</v>
      </c>
      <c r="D5042">
        <f>H5042/E5042*C5042</f>
        <v>0.77436728923199483</v>
      </c>
      <c r="E5042">
        <f>INDEX(Reference!$A$1:$H$55, MATCH(B5042, Reference!$A$1:$A$55, 0), MATCH(A5042, Reference!$A$1:$H$1, 0))</f>
        <v>534723</v>
      </c>
      <c r="F5042">
        <v>39.290580964000398</v>
      </c>
      <c r="G5042">
        <v>-76.6092601109996</v>
      </c>
      <c r="H5042">
        <v>25560</v>
      </c>
      <c r="I5042" t="s">
        <v>22</v>
      </c>
      <c r="J5042" t="s">
        <v>19</v>
      </c>
      <c r="K5042">
        <v>45</v>
      </c>
      <c r="L5042">
        <v>1857</v>
      </c>
      <c r="M5042" t="s">
        <v>32</v>
      </c>
    </row>
    <row r="5043" spans="1:13" x14ac:dyDescent="0.35">
      <c r="A5043">
        <v>2010</v>
      </c>
      <c r="B5043" t="s">
        <v>42</v>
      </c>
      <c r="C5043">
        <v>7.9</v>
      </c>
      <c r="D5043">
        <f>H5043/E5043*C5043</f>
        <v>1.6561659027197261E-2</v>
      </c>
      <c r="E5043">
        <f>INDEX(Reference!$A$1:$H$55, MATCH(B5043, Reference!$A$1:$A$55, 0), MATCH(A5043, Reference!$A$1:$H$1, 0))</f>
        <v>534723</v>
      </c>
      <c r="F5043">
        <v>39.290580964000398</v>
      </c>
      <c r="G5043">
        <v>-76.6092601109996</v>
      </c>
      <c r="H5043">
        <v>1121</v>
      </c>
      <c r="I5043" t="s">
        <v>12</v>
      </c>
      <c r="J5043" t="s">
        <v>13</v>
      </c>
      <c r="K5043">
        <v>45</v>
      </c>
      <c r="L5043">
        <v>1857</v>
      </c>
      <c r="M5043" s="1">
        <v>44990</v>
      </c>
    </row>
    <row r="5044" spans="1:13" x14ac:dyDescent="0.35">
      <c r="A5044">
        <v>2010</v>
      </c>
      <c r="B5044" t="s">
        <v>42</v>
      </c>
      <c r="C5044">
        <v>17.2</v>
      </c>
      <c r="D5044">
        <f>H5044/E5044*C5044</f>
        <v>1.6494820682858227</v>
      </c>
      <c r="E5044">
        <f>INDEX(Reference!$A$1:$H$55, MATCH(B5044, Reference!$A$1:$A$55, 0), MATCH(A5044, Reference!$A$1:$H$1, 0))</f>
        <v>534723</v>
      </c>
      <c r="F5044">
        <v>39.290580964000398</v>
      </c>
      <c r="G5044">
        <v>-76.6092601109996</v>
      </c>
      <c r="H5044">
        <v>51280</v>
      </c>
      <c r="I5044" t="s">
        <v>18</v>
      </c>
      <c r="J5044" t="s">
        <v>19</v>
      </c>
      <c r="K5044">
        <v>45</v>
      </c>
      <c r="L5044">
        <v>1857</v>
      </c>
      <c r="M5044" t="s">
        <v>61</v>
      </c>
    </row>
    <row r="5045" spans="1:13" x14ac:dyDescent="0.35">
      <c r="A5045">
        <v>2010</v>
      </c>
      <c r="B5045" t="s">
        <v>42</v>
      </c>
      <c r="C5045">
        <v>13.7</v>
      </c>
      <c r="D5045">
        <f>H5045/E5045*C5045</f>
        <v>6.3795647466071215E-3</v>
      </c>
      <c r="E5045">
        <f>INDEX(Reference!$A$1:$H$55, MATCH(B5045, Reference!$A$1:$A$55, 0), MATCH(A5045, Reference!$A$1:$H$1, 0))</f>
        <v>534723</v>
      </c>
      <c r="F5045">
        <v>39.290580964000398</v>
      </c>
      <c r="G5045">
        <v>-76.6092601109996</v>
      </c>
      <c r="H5045">
        <v>249</v>
      </c>
      <c r="I5045" t="s">
        <v>22</v>
      </c>
      <c r="J5045" t="s">
        <v>19</v>
      </c>
      <c r="K5045">
        <v>45</v>
      </c>
      <c r="L5045">
        <v>1857</v>
      </c>
      <c r="M5045" t="s">
        <v>47</v>
      </c>
    </row>
    <row r="5046" spans="1:13" x14ac:dyDescent="0.35">
      <c r="A5046">
        <v>2010</v>
      </c>
      <c r="B5046" t="s">
        <v>42</v>
      </c>
      <c r="C5046">
        <v>20.399999999999999</v>
      </c>
      <c r="D5046">
        <f>H5046/E5046*C5046</f>
        <v>0.60735745423331322</v>
      </c>
      <c r="E5046">
        <f>INDEX(Reference!$A$1:$H$55, MATCH(B5046, Reference!$A$1:$A$55, 0), MATCH(A5046, Reference!$A$1:$H$1, 0))</f>
        <v>534723</v>
      </c>
      <c r="F5046">
        <v>39.290580964000398</v>
      </c>
      <c r="G5046">
        <v>-76.6092601109996</v>
      </c>
      <c r="H5046">
        <v>15920</v>
      </c>
      <c r="I5046" t="s">
        <v>18</v>
      </c>
      <c r="J5046" t="s">
        <v>19</v>
      </c>
      <c r="K5046">
        <v>45</v>
      </c>
      <c r="L5046">
        <v>1857</v>
      </c>
      <c r="M5046" t="s">
        <v>16</v>
      </c>
    </row>
    <row r="5047" spans="1:13" x14ac:dyDescent="0.35">
      <c r="A5047">
        <v>2010</v>
      </c>
      <c r="B5047" t="s">
        <v>42</v>
      </c>
      <c r="C5047">
        <v>16.100000000000001</v>
      </c>
      <c r="D5047">
        <f>H5047/E5047*C5047</f>
        <v>0.37332207516789068</v>
      </c>
      <c r="E5047">
        <f>INDEX(Reference!$A$1:$H$55, MATCH(B5047, Reference!$A$1:$A$55, 0), MATCH(A5047, Reference!$A$1:$H$1, 0))</f>
        <v>534723</v>
      </c>
      <c r="F5047">
        <v>39.290580964000398</v>
      </c>
      <c r="G5047">
        <v>-76.6092601109996</v>
      </c>
      <c r="H5047">
        <v>12399</v>
      </c>
      <c r="I5047" t="s">
        <v>12</v>
      </c>
      <c r="J5047" t="s">
        <v>13</v>
      </c>
      <c r="K5047">
        <v>45</v>
      </c>
      <c r="L5047">
        <v>1857</v>
      </c>
      <c r="M5047" t="s">
        <v>14</v>
      </c>
    </row>
    <row r="5048" spans="1:13" x14ac:dyDescent="0.35">
      <c r="A5048">
        <v>2010</v>
      </c>
      <c r="B5048" t="s">
        <v>42</v>
      </c>
      <c r="C5048">
        <v>13.4</v>
      </c>
      <c r="D5048">
        <f>H5048/E5048*C5048</f>
        <v>0.16559452277160325</v>
      </c>
      <c r="E5048">
        <f>INDEX(Reference!$A$1:$H$55, MATCH(B5048, Reference!$A$1:$A$55, 0), MATCH(A5048, Reference!$A$1:$H$1, 0))</f>
        <v>534723</v>
      </c>
      <c r="F5048">
        <v>39.290580964000398</v>
      </c>
      <c r="G5048">
        <v>-76.6092601109996</v>
      </c>
      <c r="H5048">
        <v>6608</v>
      </c>
      <c r="I5048" t="s">
        <v>12</v>
      </c>
      <c r="J5048" t="s">
        <v>13</v>
      </c>
      <c r="K5048">
        <v>45</v>
      </c>
      <c r="L5048">
        <v>1857</v>
      </c>
      <c r="M5048" t="s">
        <v>27</v>
      </c>
    </row>
    <row r="5049" spans="1:13" x14ac:dyDescent="0.35">
      <c r="A5049">
        <v>2010</v>
      </c>
      <c r="B5049" t="s">
        <v>42</v>
      </c>
      <c r="C5049">
        <v>8.3000000000000007</v>
      </c>
      <c r="D5049">
        <f>H5049/E5049*C5049</f>
        <v>1.6173981669013678E-2</v>
      </c>
      <c r="E5049">
        <f>INDEX(Reference!$A$1:$H$55, MATCH(B5049, Reference!$A$1:$A$55, 0), MATCH(A5049, Reference!$A$1:$H$1, 0))</f>
        <v>534723</v>
      </c>
      <c r="F5049">
        <v>39.290580964000398</v>
      </c>
      <c r="G5049">
        <v>-76.6092601109996</v>
      </c>
      <c r="H5049">
        <v>1042</v>
      </c>
      <c r="I5049" t="s">
        <v>12</v>
      </c>
      <c r="J5049" t="s">
        <v>13</v>
      </c>
      <c r="K5049">
        <v>45</v>
      </c>
      <c r="L5049">
        <v>1857</v>
      </c>
      <c r="M5049" t="s">
        <v>35</v>
      </c>
    </row>
    <row r="5050" spans="1:13" x14ac:dyDescent="0.35">
      <c r="A5050">
        <v>2010</v>
      </c>
      <c r="B5050" t="s">
        <v>42</v>
      </c>
      <c r="C5050">
        <v>18.3</v>
      </c>
      <c r="D5050">
        <f>H5050/E5050*C5050</f>
        <v>5.612625602414708E-3</v>
      </c>
      <c r="E5050">
        <f>INDEX(Reference!$A$1:$H$55, MATCH(B5050, Reference!$A$1:$A$55, 0), MATCH(A5050, Reference!$A$1:$H$1, 0))</f>
        <v>534723</v>
      </c>
      <c r="F5050">
        <v>39.290580964000398</v>
      </c>
      <c r="G5050">
        <v>-76.6092601109996</v>
      </c>
      <c r="H5050">
        <v>164</v>
      </c>
      <c r="I5050" t="s">
        <v>12</v>
      </c>
      <c r="J5050" t="s">
        <v>13</v>
      </c>
      <c r="K5050">
        <v>45</v>
      </c>
      <c r="L5050">
        <v>1857</v>
      </c>
      <c r="M5050" t="s">
        <v>47</v>
      </c>
    </row>
    <row r="5051" spans="1:13" x14ac:dyDescent="0.35">
      <c r="A5051">
        <v>2010</v>
      </c>
      <c r="B5051" t="s">
        <v>42</v>
      </c>
      <c r="C5051">
        <v>17.5</v>
      </c>
      <c r="D5051">
        <f>H5051/E5051*C5051</f>
        <v>0.84174423019021061</v>
      </c>
      <c r="E5051">
        <f>INDEX(Reference!$A$1:$H$55, MATCH(B5051, Reference!$A$1:$A$55, 0), MATCH(A5051, Reference!$A$1:$H$1, 0))</f>
        <v>534723</v>
      </c>
      <c r="F5051">
        <v>39.290580964000398</v>
      </c>
      <c r="G5051">
        <v>-76.6092601109996</v>
      </c>
      <c r="H5051">
        <v>25720</v>
      </c>
      <c r="I5051" t="s">
        <v>18</v>
      </c>
      <c r="J5051" t="s">
        <v>19</v>
      </c>
      <c r="K5051">
        <v>45</v>
      </c>
      <c r="L5051">
        <v>1857</v>
      </c>
      <c r="M5051" t="s">
        <v>23</v>
      </c>
    </row>
    <row r="5052" spans="1:13" x14ac:dyDescent="0.35">
      <c r="A5052">
        <v>2010</v>
      </c>
      <c r="B5052" t="s">
        <v>42</v>
      </c>
      <c r="C5052">
        <v>15.7</v>
      </c>
      <c r="D5052">
        <f>H5052/E5052*C5052</f>
        <v>0.46178974908504028</v>
      </c>
      <c r="E5052">
        <f>INDEX(Reference!$A$1:$H$55, MATCH(B5052, Reference!$A$1:$A$55, 0), MATCH(A5052, Reference!$A$1:$H$1, 0))</f>
        <v>534723</v>
      </c>
      <c r="F5052">
        <v>39.290580964000398</v>
      </c>
      <c r="G5052">
        <v>-76.6092601109996</v>
      </c>
      <c r="H5052">
        <v>15728</v>
      </c>
      <c r="I5052" t="s">
        <v>12</v>
      </c>
      <c r="J5052" t="s">
        <v>13</v>
      </c>
      <c r="K5052">
        <v>45</v>
      </c>
      <c r="L5052">
        <v>1857</v>
      </c>
      <c r="M5052" t="s">
        <v>23</v>
      </c>
    </row>
    <row r="5053" spans="1:13" x14ac:dyDescent="0.35">
      <c r="A5053">
        <v>2010</v>
      </c>
      <c r="B5053" t="s">
        <v>42</v>
      </c>
      <c r="C5053">
        <v>14.8</v>
      </c>
      <c r="D5053">
        <f>H5053/E5053*C5053</f>
        <v>0.27893769297374532</v>
      </c>
      <c r="E5053">
        <f>INDEX(Reference!$A$1:$H$55, MATCH(B5053, Reference!$A$1:$A$55, 0), MATCH(A5053, Reference!$A$1:$H$1, 0))</f>
        <v>534723</v>
      </c>
      <c r="F5053">
        <v>39.290580964000398</v>
      </c>
      <c r="G5053">
        <v>-76.6092601109996</v>
      </c>
      <c r="H5053">
        <v>10078</v>
      </c>
      <c r="I5053" t="s">
        <v>22</v>
      </c>
      <c r="J5053" t="s">
        <v>19</v>
      </c>
      <c r="K5053">
        <v>45</v>
      </c>
      <c r="L5053">
        <v>1857</v>
      </c>
      <c r="M5053" t="s">
        <v>27</v>
      </c>
    </row>
    <row r="5054" spans="1:13" x14ac:dyDescent="0.35">
      <c r="A5054">
        <v>2010</v>
      </c>
      <c r="B5054" t="s">
        <v>42</v>
      </c>
      <c r="C5054">
        <v>12</v>
      </c>
      <c r="D5054">
        <f>H5054/E5054*C5054</f>
        <v>3.7858854023485058E-2</v>
      </c>
      <c r="E5054">
        <f>INDEX(Reference!$A$1:$H$55, MATCH(B5054, Reference!$A$1:$A$55, 0), MATCH(A5054, Reference!$A$1:$H$1, 0))</f>
        <v>534723</v>
      </c>
      <c r="F5054">
        <v>39.290580964000398</v>
      </c>
      <c r="G5054">
        <v>-76.6092601109996</v>
      </c>
      <c r="H5054">
        <v>1687</v>
      </c>
      <c r="I5054" t="s">
        <v>18</v>
      </c>
      <c r="J5054" t="s">
        <v>19</v>
      </c>
      <c r="K5054">
        <v>45</v>
      </c>
      <c r="L5054">
        <v>1857</v>
      </c>
      <c r="M5054" t="s">
        <v>35</v>
      </c>
    </row>
    <row r="5055" spans="1:13" x14ac:dyDescent="0.35">
      <c r="A5055">
        <v>2010</v>
      </c>
      <c r="B5055" t="s">
        <v>42</v>
      </c>
      <c r="C5055">
        <v>19.600000000000001</v>
      </c>
      <c r="D5055">
        <f>H5055/E5055*C5055</f>
        <v>0.43871761641073981</v>
      </c>
      <c r="E5055">
        <f>INDEX(Reference!$A$1:$H$55, MATCH(B5055, Reference!$A$1:$A$55, 0), MATCH(A5055, Reference!$A$1:$H$1, 0))</f>
        <v>534723</v>
      </c>
      <c r="F5055">
        <v>39.290580964000398</v>
      </c>
      <c r="G5055">
        <v>-76.6092601109996</v>
      </c>
      <c r="H5055">
        <v>11969</v>
      </c>
      <c r="I5055" t="s">
        <v>22</v>
      </c>
      <c r="J5055" t="s">
        <v>19</v>
      </c>
      <c r="K5055">
        <v>45</v>
      </c>
      <c r="L5055">
        <v>1857</v>
      </c>
      <c r="M5055" t="s">
        <v>43</v>
      </c>
    </row>
    <row r="5056" spans="1:13" x14ac:dyDescent="0.35">
      <c r="A5056">
        <v>2010</v>
      </c>
      <c r="B5056" t="s">
        <v>42</v>
      </c>
      <c r="C5056">
        <v>15.4</v>
      </c>
      <c r="D5056">
        <f>H5056/E5056*C5056</f>
        <v>0.67236382201625888</v>
      </c>
      <c r="E5056">
        <f>INDEX(Reference!$A$1:$H$55, MATCH(B5056, Reference!$A$1:$A$55, 0), MATCH(A5056, Reference!$A$1:$H$1, 0))</f>
        <v>534723</v>
      </c>
      <c r="F5056">
        <v>39.290580964000398</v>
      </c>
      <c r="G5056">
        <v>-76.6092601109996</v>
      </c>
      <c r="H5056">
        <v>23346</v>
      </c>
      <c r="I5056" t="s">
        <v>18</v>
      </c>
      <c r="J5056" t="s">
        <v>19</v>
      </c>
      <c r="K5056">
        <v>45</v>
      </c>
      <c r="L5056">
        <v>1857</v>
      </c>
      <c r="M5056" t="s">
        <v>40</v>
      </c>
    </row>
    <row r="5057" spans="1:13" x14ac:dyDescent="0.35">
      <c r="A5057">
        <v>2010</v>
      </c>
      <c r="B5057" t="s">
        <v>42</v>
      </c>
      <c r="C5057">
        <v>12.6</v>
      </c>
      <c r="D5057">
        <f>H5057/E5057*C5057</f>
        <v>3.9751796724659304E-2</v>
      </c>
      <c r="E5057">
        <f>INDEX(Reference!$A$1:$H$55, MATCH(B5057, Reference!$A$1:$A$55, 0), MATCH(A5057, Reference!$A$1:$H$1, 0))</f>
        <v>534723</v>
      </c>
      <c r="F5057">
        <v>39.290580964000398</v>
      </c>
      <c r="G5057">
        <v>-76.6092601109996</v>
      </c>
      <c r="H5057">
        <v>1687</v>
      </c>
      <c r="I5057" t="s">
        <v>22</v>
      </c>
      <c r="J5057" t="s">
        <v>19</v>
      </c>
      <c r="K5057">
        <v>45</v>
      </c>
      <c r="L5057">
        <v>1857</v>
      </c>
      <c r="M5057" t="s">
        <v>35</v>
      </c>
    </row>
    <row r="5058" spans="1:13" x14ac:dyDescent="0.35">
      <c r="A5058">
        <v>2010</v>
      </c>
      <c r="B5058" t="s">
        <v>42</v>
      </c>
      <c r="C5058">
        <v>13.6</v>
      </c>
      <c r="D5058">
        <f>H5058/E5058*C5058</f>
        <v>0.3915013941797903</v>
      </c>
      <c r="E5058">
        <f>INDEX(Reference!$A$1:$H$55, MATCH(B5058, Reference!$A$1:$A$55, 0), MATCH(A5058, Reference!$A$1:$H$1, 0))</f>
        <v>534723</v>
      </c>
      <c r="F5058">
        <v>39.290580964000398</v>
      </c>
      <c r="G5058">
        <v>-76.6092601109996</v>
      </c>
      <c r="H5058">
        <v>15393</v>
      </c>
      <c r="I5058" t="s">
        <v>12</v>
      </c>
      <c r="J5058" t="s">
        <v>13</v>
      </c>
      <c r="K5058">
        <v>45</v>
      </c>
      <c r="L5058">
        <v>1857</v>
      </c>
      <c r="M5058" t="s">
        <v>32</v>
      </c>
    </row>
    <row r="5059" spans="1:13" x14ac:dyDescent="0.35">
      <c r="A5059">
        <v>2010</v>
      </c>
      <c r="B5059" t="s">
        <v>42</v>
      </c>
      <c r="C5059">
        <v>17.899999999999999</v>
      </c>
      <c r="D5059">
        <f>H5059/E5059*C5059</f>
        <v>0.86098409830884393</v>
      </c>
      <c r="E5059">
        <f>INDEX(Reference!$A$1:$H$55, MATCH(B5059, Reference!$A$1:$A$55, 0), MATCH(A5059, Reference!$A$1:$H$1, 0))</f>
        <v>534723</v>
      </c>
      <c r="F5059">
        <v>39.290580964000398</v>
      </c>
      <c r="G5059">
        <v>-76.6092601109996</v>
      </c>
      <c r="H5059">
        <v>25720</v>
      </c>
      <c r="I5059" t="s">
        <v>22</v>
      </c>
      <c r="J5059" t="s">
        <v>19</v>
      </c>
      <c r="K5059">
        <v>45</v>
      </c>
      <c r="L5059">
        <v>1857</v>
      </c>
      <c r="M5059" t="s">
        <v>23</v>
      </c>
    </row>
    <row r="5060" spans="1:13" x14ac:dyDescent="0.35">
      <c r="A5060">
        <v>2010</v>
      </c>
      <c r="B5060" t="s">
        <v>42</v>
      </c>
      <c r="C5060">
        <v>13.5</v>
      </c>
      <c r="D5060">
        <f>H5060/E5060*C5060</f>
        <v>0.58940984397529184</v>
      </c>
      <c r="E5060">
        <f>INDEX(Reference!$A$1:$H$55, MATCH(B5060, Reference!$A$1:$A$55, 0), MATCH(A5060, Reference!$A$1:$H$1, 0))</f>
        <v>534723</v>
      </c>
      <c r="F5060">
        <v>39.290580964000398</v>
      </c>
      <c r="G5060">
        <v>-76.6092601109996</v>
      </c>
      <c r="H5060">
        <v>23346</v>
      </c>
      <c r="I5060" t="s">
        <v>22</v>
      </c>
      <c r="J5060" t="s">
        <v>19</v>
      </c>
      <c r="K5060">
        <v>45</v>
      </c>
      <c r="L5060">
        <v>1857</v>
      </c>
      <c r="M5060" t="s">
        <v>40</v>
      </c>
    </row>
    <row r="5061" spans="1:13" x14ac:dyDescent="0.35">
      <c r="A5061">
        <v>2010</v>
      </c>
      <c r="B5061" t="s">
        <v>42</v>
      </c>
      <c r="C5061">
        <v>17.399999999999999</v>
      </c>
      <c r="D5061">
        <f>H5061/E5061*C5061</f>
        <v>0.59063739543651561</v>
      </c>
      <c r="E5061">
        <f>INDEX(Reference!$A$1:$H$55, MATCH(B5061, Reference!$A$1:$A$55, 0), MATCH(A5061, Reference!$A$1:$H$1, 0))</f>
        <v>534723</v>
      </c>
      <c r="F5061">
        <v>39.290580964000398</v>
      </c>
      <c r="G5061">
        <v>-76.6092601109996</v>
      </c>
      <c r="H5061">
        <v>18151</v>
      </c>
      <c r="I5061" t="s">
        <v>18</v>
      </c>
      <c r="J5061" t="s">
        <v>19</v>
      </c>
      <c r="K5061">
        <v>45</v>
      </c>
      <c r="L5061">
        <v>1857</v>
      </c>
      <c r="M5061" t="s">
        <v>30</v>
      </c>
    </row>
    <row r="5062" spans="1:13" x14ac:dyDescent="0.35">
      <c r="A5062">
        <v>2010</v>
      </c>
      <c r="B5062" t="s">
        <v>42</v>
      </c>
      <c r="C5062">
        <v>14.2</v>
      </c>
      <c r="D5062">
        <f>H5062/E5062*C5062</f>
        <v>0.38678530753305912</v>
      </c>
      <c r="E5062">
        <f>INDEX(Reference!$A$1:$H$55, MATCH(B5062, Reference!$A$1:$A$55, 0), MATCH(A5062, Reference!$A$1:$H$1, 0))</f>
        <v>534723</v>
      </c>
      <c r="F5062">
        <v>39.290580964000398</v>
      </c>
      <c r="G5062">
        <v>-76.6092601109996</v>
      </c>
      <c r="H5062">
        <v>14565</v>
      </c>
      <c r="I5062" t="s">
        <v>12</v>
      </c>
      <c r="J5062" t="s">
        <v>13</v>
      </c>
      <c r="K5062">
        <v>45</v>
      </c>
      <c r="L5062">
        <v>1857</v>
      </c>
      <c r="M5062" s="1">
        <v>45277</v>
      </c>
    </row>
    <row r="5063" spans="1:13" x14ac:dyDescent="0.35">
      <c r="A5063">
        <v>2010</v>
      </c>
      <c r="B5063" t="s">
        <v>42</v>
      </c>
      <c r="C5063">
        <v>17.399999999999999</v>
      </c>
      <c r="D5063">
        <f>H5063/E5063*C5063</f>
        <v>0.32794026065832216</v>
      </c>
      <c r="E5063">
        <f>INDEX(Reference!$A$1:$H$55, MATCH(B5063, Reference!$A$1:$A$55, 0), MATCH(A5063, Reference!$A$1:$H$1, 0))</f>
        <v>534723</v>
      </c>
      <c r="F5063">
        <v>39.290580964000398</v>
      </c>
      <c r="G5063">
        <v>-76.6092601109996</v>
      </c>
      <c r="H5063">
        <v>10078</v>
      </c>
      <c r="I5063" t="s">
        <v>18</v>
      </c>
      <c r="J5063" t="s">
        <v>19</v>
      </c>
      <c r="K5063">
        <v>45</v>
      </c>
      <c r="L5063">
        <v>1857</v>
      </c>
      <c r="M5063" t="s">
        <v>27</v>
      </c>
    </row>
    <row r="5064" spans="1:13" x14ac:dyDescent="0.35">
      <c r="A5064">
        <v>2010</v>
      </c>
      <c r="B5064" t="s">
        <v>42</v>
      </c>
      <c r="C5064">
        <v>18</v>
      </c>
      <c r="D5064">
        <f>H5064/E5064*C5064</f>
        <v>0.61100420217570584</v>
      </c>
      <c r="E5064">
        <f>INDEX(Reference!$A$1:$H$55, MATCH(B5064, Reference!$A$1:$A$55, 0), MATCH(A5064, Reference!$A$1:$H$1, 0))</f>
        <v>534723</v>
      </c>
      <c r="F5064">
        <v>39.290580964000398</v>
      </c>
      <c r="G5064">
        <v>-76.6092601109996</v>
      </c>
      <c r="H5064">
        <v>18151</v>
      </c>
      <c r="I5064" t="s">
        <v>22</v>
      </c>
      <c r="J5064" t="s">
        <v>19</v>
      </c>
      <c r="K5064">
        <v>45</v>
      </c>
      <c r="L5064">
        <v>1857</v>
      </c>
      <c r="M5064" t="s">
        <v>30</v>
      </c>
    </row>
    <row r="5065" spans="1:13" x14ac:dyDescent="0.35">
      <c r="A5065">
        <v>2010</v>
      </c>
      <c r="B5065" t="s">
        <v>42</v>
      </c>
      <c r="C5065">
        <v>14.7</v>
      </c>
      <c r="D5065">
        <f>H5065/E5065*C5065</f>
        <v>0.85554333739150923</v>
      </c>
      <c r="E5065">
        <f>INDEX(Reference!$A$1:$H$55, MATCH(B5065, Reference!$A$1:$A$55, 0), MATCH(A5065, Reference!$A$1:$H$1, 0))</f>
        <v>534723</v>
      </c>
      <c r="F5065">
        <v>39.290580964000398</v>
      </c>
      <c r="G5065">
        <v>-76.6092601109996</v>
      </c>
      <c r="H5065">
        <v>31121</v>
      </c>
      <c r="I5065" t="s">
        <v>12</v>
      </c>
      <c r="J5065" t="s">
        <v>13</v>
      </c>
      <c r="K5065">
        <v>45</v>
      </c>
      <c r="L5065">
        <v>1857</v>
      </c>
      <c r="M5065" t="s">
        <v>61</v>
      </c>
    </row>
    <row r="5066" spans="1:13" x14ac:dyDescent="0.35">
      <c r="A5066">
        <v>2010</v>
      </c>
      <c r="B5066" t="s">
        <v>42</v>
      </c>
      <c r="C5066">
        <v>17</v>
      </c>
      <c r="D5066">
        <f>H5066/E5066*C5066</f>
        <v>0.67272213837818828</v>
      </c>
      <c r="E5066">
        <f>INDEX(Reference!$A$1:$H$55, MATCH(B5066, Reference!$A$1:$A$55, 0), MATCH(A5066, Reference!$A$1:$H$1, 0))</f>
        <v>534723</v>
      </c>
      <c r="F5066">
        <v>39.290580964000398</v>
      </c>
      <c r="G5066">
        <v>-76.6092601109996</v>
      </c>
      <c r="H5066">
        <v>21160</v>
      </c>
      <c r="I5066" t="s">
        <v>18</v>
      </c>
      <c r="J5066" t="s">
        <v>19</v>
      </c>
      <c r="K5066">
        <v>45</v>
      </c>
      <c r="L5066">
        <v>1857</v>
      </c>
      <c r="M5066" t="s">
        <v>55</v>
      </c>
    </row>
    <row r="5067" spans="1:13" x14ac:dyDescent="0.35">
      <c r="A5067">
        <v>2010</v>
      </c>
      <c r="B5067" t="s">
        <v>42</v>
      </c>
      <c r="C5067">
        <v>17.100000000000001</v>
      </c>
      <c r="D5067">
        <f>H5067/E5067*C5067</f>
        <v>1.6398920562609054</v>
      </c>
      <c r="E5067">
        <f>INDEX(Reference!$A$1:$H$55, MATCH(B5067, Reference!$A$1:$A$55, 0), MATCH(A5067, Reference!$A$1:$H$1, 0))</f>
        <v>534723</v>
      </c>
      <c r="F5067">
        <v>39.290580964000398</v>
      </c>
      <c r="G5067">
        <v>-76.6092601109996</v>
      </c>
      <c r="H5067">
        <v>51280</v>
      </c>
      <c r="I5067" t="s">
        <v>22</v>
      </c>
      <c r="J5067" t="s">
        <v>19</v>
      </c>
      <c r="K5067">
        <v>45</v>
      </c>
      <c r="L5067">
        <v>1857</v>
      </c>
      <c r="M5067" t="s">
        <v>61</v>
      </c>
    </row>
    <row r="5068" spans="1:13" x14ac:dyDescent="0.35">
      <c r="A5068">
        <v>2012</v>
      </c>
      <c r="B5068" t="s">
        <v>42</v>
      </c>
      <c r="C5068">
        <v>17.2</v>
      </c>
      <c r="D5068">
        <f>H5068/E5068*C5068</f>
        <v>0.44061575345583659</v>
      </c>
      <c r="E5068">
        <f>INDEX(Reference!$A$1:$H$55, MATCH(B5068, Reference!$A$1:$A$55, 0), MATCH(A5068, Reference!$A$1:$H$1, 0))</f>
        <v>527224</v>
      </c>
      <c r="F5068">
        <v>39.290580964000398</v>
      </c>
      <c r="G5068">
        <v>-76.6092601109996</v>
      </c>
      <c r="H5068">
        <v>13506</v>
      </c>
      <c r="I5068" t="s">
        <v>18</v>
      </c>
      <c r="J5068" t="s">
        <v>19</v>
      </c>
      <c r="K5068">
        <v>45</v>
      </c>
      <c r="L5068">
        <v>1857</v>
      </c>
      <c r="M5068" t="s">
        <v>43</v>
      </c>
    </row>
    <row r="5069" spans="1:13" x14ac:dyDescent="0.35">
      <c r="A5069">
        <v>2012</v>
      </c>
      <c r="B5069" t="s">
        <v>42</v>
      </c>
      <c r="C5069">
        <v>15.5</v>
      </c>
      <c r="D5069">
        <f>H5069/E5069*C5069</f>
        <v>0.75644318164575208</v>
      </c>
      <c r="E5069">
        <f>INDEX(Reference!$A$1:$H$55, MATCH(B5069, Reference!$A$1:$A$55, 0), MATCH(A5069, Reference!$A$1:$H$1, 0))</f>
        <v>527224</v>
      </c>
      <c r="F5069">
        <v>39.290580964000398</v>
      </c>
      <c r="G5069">
        <v>-76.6092601109996</v>
      </c>
      <c r="H5069">
        <v>25730</v>
      </c>
      <c r="I5069" t="s">
        <v>22</v>
      </c>
      <c r="J5069" t="s">
        <v>19</v>
      </c>
      <c r="K5069">
        <v>45</v>
      </c>
      <c r="L5069">
        <v>1857</v>
      </c>
      <c r="M5069" t="s">
        <v>32</v>
      </c>
    </row>
    <row r="5070" spans="1:13" x14ac:dyDescent="0.35">
      <c r="A5070">
        <v>2012</v>
      </c>
      <c r="B5070" t="s">
        <v>42</v>
      </c>
      <c r="C5070">
        <v>12.8</v>
      </c>
      <c r="D5070">
        <f>H5070/E5070*C5070</f>
        <v>0.56847184498429504</v>
      </c>
      <c r="E5070">
        <f>INDEX(Reference!$A$1:$H$55, MATCH(B5070, Reference!$A$1:$A$55, 0), MATCH(A5070, Reference!$A$1:$H$1, 0))</f>
        <v>527224</v>
      </c>
      <c r="F5070">
        <v>39.290580964000398</v>
      </c>
      <c r="G5070">
        <v>-76.6092601109996</v>
      </c>
      <c r="H5070">
        <v>23415</v>
      </c>
      <c r="I5070" t="s">
        <v>22</v>
      </c>
      <c r="J5070" t="s">
        <v>19</v>
      </c>
      <c r="K5070">
        <v>45</v>
      </c>
      <c r="L5070">
        <v>1857</v>
      </c>
      <c r="M5070" t="s">
        <v>40</v>
      </c>
    </row>
    <row r="5071" spans="1:13" x14ac:dyDescent="0.35">
      <c r="A5071">
        <v>2012</v>
      </c>
      <c r="B5071" t="s">
        <v>42</v>
      </c>
      <c r="C5071">
        <v>15.6</v>
      </c>
      <c r="D5071">
        <f>H5071/E5071*C5071</f>
        <v>7.989014157170387E-3</v>
      </c>
      <c r="E5071">
        <f>INDEX(Reference!$A$1:$H$55, MATCH(B5071, Reference!$A$1:$A$55, 0), MATCH(A5071, Reference!$A$1:$H$1, 0))</f>
        <v>527224</v>
      </c>
      <c r="F5071">
        <v>39.290580964000398</v>
      </c>
      <c r="G5071">
        <v>-76.6092601109996</v>
      </c>
      <c r="H5071">
        <v>270</v>
      </c>
      <c r="I5071" t="s">
        <v>18</v>
      </c>
      <c r="J5071" t="s">
        <v>19</v>
      </c>
      <c r="K5071">
        <v>45</v>
      </c>
      <c r="L5071">
        <v>1857</v>
      </c>
      <c r="M5071" t="s">
        <v>47</v>
      </c>
    </row>
    <row r="5072" spans="1:13" x14ac:dyDescent="0.35">
      <c r="A5072">
        <v>2012</v>
      </c>
      <c r="B5072" t="s">
        <v>42</v>
      </c>
      <c r="C5072">
        <v>17.100000000000001</v>
      </c>
      <c r="D5072">
        <f>H5072/E5072*C5072</f>
        <v>0.25843436565861949</v>
      </c>
      <c r="E5072">
        <f>INDEX(Reference!$A$1:$H$55, MATCH(B5072, Reference!$A$1:$A$55, 0), MATCH(A5072, Reference!$A$1:$H$1, 0))</f>
        <v>527224</v>
      </c>
      <c r="F5072">
        <v>39.290580964000398</v>
      </c>
      <c r="G5072">
        <v>-76.6092601109996</v>
      </c>
      <c r="H5072">
        <v>7968</v>
      </c>
      <c r="I5072" t="s">
        <v>12</v>
      </c>
      <c r="J5072" t="s">
        <v>13</v>
      </c>
      <c r="K5072">
        <v>45</v>
      </c>
      <c r="L5072">
        <v>1857</v>
      </c>
      <c r="M5072" t="s">
        <v>16</v>
      </c>
    </row>
    <row r="5073" spans="1:13" x14ac:dyDescent="0.35">
      <c r="A5073">
        <v>2012</v>
      </c>
      <c r="B5073" t="s">
        <v>42</v>
      </c>
      <c r="C5073">
        <v>8.5</v>
      </c>
      <c r="D5073">
        <f>H5073/E5073*C5073</f>
        <v>1.5590147641230293E-2</v>
      </c>
      <c r="E5073">
        <f>INDEX(Reference!$A$1:$H$55, MATCH(B5073, Reference!$A$1:$A$55, 0), MATCH(A5073, Reference!$A$1:$H$1, 0))</f>
        <v>527224</v>
      </c>
      <c r="F5073">
        <v>39.290580964000398</v>
      </c>
      <c r="G5073">
        <v>-76.6092601109996</v>
      </c>
      <c r="H5073">
        <v>967</v>
      </c>
      <c r="I5073" t="s">
        <v>12</v>
      </c>
      <c r="J5073" t="s">
        <v>13</v>
      </c>
      <c r="K5073">
        <v>45</v>
      </c>
      <c r="L5073">
        <v>1857</v>
      </c>
      <c r="M5073" t="s">
        <v>35</v>
      </c>
    </row>
    <row r="5074" spans="1:13" x14ac:dyDescent="0.35">
      <c r="A5074">
        <v>2012</v>
      </c>
      <c r="B5074" t="s">
        <v>42</v>
      </c>
      <c r="C5074">
        <v>16.600000000000001</v>
      </c>
      <c r="D5074">
        <f>H5074/E5074*C5074</f>
        <v>0.81148012988786555</v>
      </c>
      <c r="E5074">
        <f>INDEX(Reference!$A$1:$H$55, MATCH(B5074, Reference!$A$1:$A$55, 0), MATCH(A5074, Reference!$A$1:$H$1, 0))</f>
        <v>527224</v>
      </c>
      <c r="F5074">
        <v>39.290580964000398</v>
      </c>
      <c r="G5074">
        <v>-76.6092601109996</v>
      </c>
      <c r="H5074">
        <v>25773</v>
      </c>
      <c r="I5074" t="s">
        <v>18</v>
      </c>
      <c r="J5074" t="s">
        <v>19</v>
      </c>
      <c r="K5074">
        <v>45</v>
      </c>
      <c r="L5074">
        <v>1857</v>
      </c>
      <c r="M5074" t="s">
        <v>23</v>
      </c>
    </row>
    <row r="5075" spans="1:13" x14ac:dyDescent="0.35">
      <c r="A5075">
        <v>2012</v>
      </c>
      <c r="B5075" t="s">
        <v>42</v>
      </c>
      <c r="C5075">
        <v>19.600000000000001</v>
      </c>
      <c r="D5075">
        <f>H5075/E5075*C5075</f>
        <v>0.60317815577439582</v>
      </c>
      <c r="E5075">
        <f>INDEX(Reference!$A$1:$H$55, MATCH(B5075, Reference!$A$1:$A$55, 0), MATCH(A5075, Reference!$A$1:$H$1, 0))</f>
        <v>527224</v>
      </c>
      <c r="F5075">
        <v>39.290580964000398</v>
      </c>
      <c r="G5075">
        <v>-76.6092601109996</v>
      </c>
      <c r="H5075">
        <v>16225</v>
      </c>
      <c r="I5075" t="s">
        <v>18</v>
      </c>
      <c r="J5075" t="s">
        <v>19</v>
      </c>
      <c r="K5075">
        <v>45</v>
      </c>
      <c r="L5075">
        <v>1857</v>
      </c>
      <c r="M5075" t="s">
        <v>16</v>
      </c>
    </row>
    <row r="5076" spans="1:13" x14ac:dyDescent="0.35">
      <c r="A5076">
        <v>2012</v>
      </c>
      <c r="B5076" t="s">
        <v>42</v>
      </c>
      <c r="C5076">
        <v>13.8</v>
      </c>
      <c r="D5076">
        <f>H5076/E5076*C5076</f>
        <v>0.51758114198139693</v>
      </c>
      <c r="E5076">
        <f>INDEX(Reference!$A$1:$H$55, MATCH(B5076, Reference!$A$1:$A$55, 0), MATCH(A5076, Reference!$A$1:$H$1, 0))</f>
        <v>527224</v>
      </c>
      <c r="F5076">
        <v>39.290580964000398</v>
      </c>
      <c r="G5076">
        <v>-76.6092601109996</v>
      </c>
      <c r="H5076">
        <v>19774</v>
      </c>
      <c r="I5076" t="s">
        <v>22</v>
      </c>
      <c r="J5076" t="s">
        <v>19</v>
      </c>
      <c r="K5076">
        <v>45</v>
      </c>
      <c r="L5076">
        <v>1857</v>
      </c>
      <c r="M5076" t="s">
        <v>55</v>
      </c>
    </row>
    <row r="5077" spans="1:13" x14ac:dyDescent="0.35">
      <c r="A5077">
        <v>2012</v>
      </c>
      <c r="B5077" t="s">
        <v>42</v>
      </c>
      <c r="C5077">
        <v>15</v>
      </c>
      <c r="D5077">
        <f>H5077/E5077*C5077</f>
        <v>0.41162769524907816</v>
      </c>
      <c r="E5077">
        <f>INDEX(Reference!$A$1:$H$55, MATCH(B5077, Reference!$A$1:$A$55, 0), MATCH(A5077, Reference!$A$1:$H$1, 0))</f>
        <v>527224</v>
      </c>
      <c r="F5077">
        <v>39.290580964000398</v>
      </c>
      <c r="G5077">
        <v>-76.6092601109996</v>
      </c>
      <c r="H5077">
        <v>14468</v>
      </c>
      <c r="I5077" t="s">
        <v>12</v>
      </c>
      <c r="J5077" t="s">
        <v>13</v>
      </c>
      <c r="K5077">
        <v>45</v>
      </c>
      <c r="L5077">
        <v>1857</v>
      </c>
      <c r="M5077" t="s">
        <v>23</v>
      </c>
    </row>
    <row r="5078" spans="1:13" x14ac:dyDescent="0.35">
      <c r="A5078">
        <v>2012</v>
      </c>
      <c r="B5078" t="s">
        <v>42</v>
      </c>
      <c r="C5078">
        <v>17.2</v>
      </c>
      <c r="D5078">
        <f>H5078/E5078*C5078</f>
        <v>0.31716765549368009</v>
      </c>
      <c r="E5078">
        <f>INDEX(Reference!$A$1:$H$55, MATCH(B5078, Reference!$A$1:$A$55, 0), MATCH(A5078, Reference!$A$1:$H$1, 0))</f>
        <v>527224</v>
      </c>
      <c r="F5078">
        <v>39.290580964000398</v>
      </c>
      <c r="G5078">
        <v>-76.6092601109996</v>
      </c>
      <c r="H5078">
        <v>9722</v>
      </c>
      <c r="I5078" t="s">
        <v>18</v>
      </c>
      <c r="J5078" t="s">
        <v>19</v>
      </c>
      <c r="K5078">
        <v>45</v>
      </c>
      <c r="L5078">
        <v>1857</v>
      </c>
      <c r="M5078" t="s">
        <v>27</v>
      </c>
    </row>
    <row r="5079" spans="1:13" x14ac:dyDescent="0.35">
      <c r="A5079">
        <v>2012</v>
      </c>
      <c r="B5079" t="s">
        <v>42</v>
      </c>
      <c r="C5079">
        <v>13.2</v>
      </c>
      <c r="D5079">
        <f>H5079/E5079*C5079</f>
        <v>0.15242401711606451</v>
      </c>
      <c r="E5079">
        <f>INDEX(Reference!$A$1:$H$55, MATCH(B5079, Reference!$A$1:$A$55, 0), MATCH(A5079, Reference!$A$1:$H$1, 0))</f>
        <v>527224</v>
      </c>
      <c r="F5079">
        <v>39.290580964000398</v>
      </c>
      <c r="G5079">
        <v>-76.6092601109996</v>
      </c>
      <c r="H5079">
        <v>6088</v>
      </c>
      <c r="I5079" t="s">
        <v>12</v>
      </c>
      <c r="J5079" t="s">
        <v>13</v>
      </c>
      <c r="K5079">
        <v>45</v>
      </c>
      <c r="L5079">
        <v>1857</v>
      </c>
      <c r="M5079" t="s">
        <v>27</v>
      </c>
    </row>
    <row r="5080" spans="1:13" x14ac:dyDescent="0.35">
      <c r="A5080">
        <v>2012</v>
      </c>
      <c r="B5080" t="s">
        <v>42</v>
      </c>
      <c r="C5080">
        <v>13.4</v>
      </c>
      <c r="D5080">
        <f>H5080/E5080*C5080</f>
        <v>7.0936452058328145E-2</v>
      </c>
      <c r="E5080">
        <f>INDEX(Reference!$A$1:$H$55, MATCH(B5080, Reference!$A$1:$A$55, 0), MATCH(A5080, Reference!$A$1:$H$1, 0))</f>
        <v>527224</v>
      </c>
      <c r="F5080">
        <v>39.290580964000398</v>
      </c>
      <c r="G5080">
        <v>-76.6092601109996</v>
      </c>
      <c r="H5080">
        <v>2791</v>
      </c>
      <c r="I5080" t="s">
        <v>12</v>
      </c>
      <c r="J5080" t="s">
        <v>13</v>
      </c>
      <c r="K5080">
        <v>45</v>
      </c>
      <c r="L5080">
        <v>1857</v>
      </c>
      <c r="M5080" s="1">
        <v>45088</v>
      </c>
    </row>
    <row r="5081" spans="1:13" x14ac:dyDescent="0.35">
      <c r="A5081">
        <v>2012</v>
      </c>
      <c r="B5081" t="s">
        <v>42</v>
      </c>
      <c r="C5081">
        <v>6.8</v>
      </c>
      <c r="D5081">
        <f>H5081/E5081*C5081</f>
        <v>1.3284675963157974E-3</v>
      </c>
      <c r="E5081">
        <f>INDEX(Reference!$A$1:$H$55, MATCH(B5081, Reference!$A$1:$A$55, 0), MATCH(A5081, Reference!$A$1:$H$1, 0))</f>
        <v>527224</v>
      </c>
      <c r="F5081">
        <v>39.290580964000398</v>
      </c>
      <c r="G5081">
        <v>-76.6092601109996</v>
      </c>
      <c r="H5081">
        <v>103</v>
      </c>
      <c r="I5081" t="s">
        <v>12</v>
      </c>
      <c r="J5081" t="s">
        <v>13</v>
      </c>
      <c r="K5081">
        <v>45</v>
      </c>
      <c r="L5081">
        <v>1857</v>
      </c>
      <c r="M5081" t="s">
        <v>47</v>
      </c>
    </row>
    <row r="5082" spans="1:13" x14ac:dyDescent="0.35">
      <c r="A5082">
        <v>2012</v>
      </c>
      <c r="B5082" t="s">
        <v>42</v>
      </c>
      <c r="C5082">
        <v>9.8000000000000007</v>
      </c>
      <c r="D5082">
        <f>H5082/E5082*C5082</f>
        <v>3.4778007070998283E-2</v>
      </c>
      <c r="E5082">
        <f>INDEX(Reference!$A$1:$H$55, MATCH(B5082, Reference!$A$1:$A$55, 0), MATCH(A5082, Reference!$A$1:$H$1, 0))</f>
        <v>527224</v>
      </c>
      <c r="F5082">
        <v>39.290580964000398</v>
      </c>
      <c r="G5082">
        <v>-76.6092601109996</v>
      </c>
      <c r="H5082">
        <v>1871</v>
      </c>
      <c r="I5082" t="s">
        <v>22</v>
      </c>
      <c r="J5082" t="s">
        <v>19</v>
      </c>
      <c r="K5082">
        <v>45</v>
      </c>
      <c r="L5082">
        <v>1857</v>
      </c>
      <c r="M5082" t="s">
        <v>35</v>
      </c>
    </row>
    <row r="5083" spans="1:13" x14ac:dyDescent="0.35">
      <c r="A5083">
        <v>2012</v>
      </c>
      <c r="B5083" t="s">
        <v>42</v>
      </c>
      <c r="C5083">
        <v>13.4</v>
      </c>
      <c r="D5083">
        <f>H5083/E5083*C5083</f>
        <v>0.24709573160554146</v>
      </c>
      <c r="E5083">
        <f>INDEX(Reference!$A$1:$H$55, MATCH(B5083, Reference!$A$1:$A$55, 0), MATCH(A5083, Reference!$A$1:$H$1, 0))</f>
        <v>527224</v>
      </c>
      <c r="F5083">
        <v>39.290580964000398</v>
      </c>
      <c r="G5083">
        <v>-76.6092601109996</v>
      </c>
      <c r="H5083">
        <v>9722</v>
      </c>
      <c r="I5083" t="s">
        <v>22</v>
      </c>
      <c r="J5083" t="s">
        <v>19</v>
      </c>
      <c r="K5083">
        <v>45</v>
      </c>
      <c r="L5083">
        <v>1857</v>
      </c>
      <c r="M5083" t="s">
        <v>27</v>
      </c>
    </row>
    <row r="5084" spans="1:13" x14ac:dyDescent="0.35">
      <c r="A5084">
        <v>2012</v>
      </c>
      <c r="B5084" t="s">
        <v>42</v>
      </c>
      <c r="C5084">
        <v>14.9</v>
      </c>
      <c r="D5084">
        <f>H5084/E5084*C5084</f>
        <v>0.66173675705203094</v>
      </c>
      <c r="E5084">
        <f>INDEX(Reference!$A$1:$H$55, MATCH(B5084, Reference!$A$1:$A$55, 0), MATCH(A5084, Reference!$A$1:$H$1, 0))</f>
        <v>527224</v>
      </c>
      <c r="F5084">
        <v>39.290580964000398</v>
      </c>
      <c r="G5084">
        <v>-76.6092601109996</v>
      </c>
      <c r="H5084">
        <v>23415</v>
      </c>
      <c r="I5084" t="s">
        <v>18</v>
      </c>
      <c r="J5084" t="s">
        <v>19</v>
      </c>
      <c r="K5084">
        <v>45</v>
      </c>
      <c r="L5084">
        <v>1857</v>
      </c>
      <c r="M5084" t="s">
        <v>40</v>
      </c>
    </row>
    <row r="5085" spans="1:13" x14ac:dyDescent="0.35">
      <c r="A5085">
        <v>2012</v>
      </c>
      <c r="B5085" t="s">
        <v>42</v>
      </c>
      <c r="C5085">
        <v>16.899999999999999</v>
      </c>
      <c r="D5085">
        <f>H5085/E5085*C5085</f>
        <v>0.82476708192343284</v>
      </c>
      <c r="E5085">
        <f>INDEX(Reference!$A$1:$H$55, MATCH(B5085, Reference!$A$1:$A$55, 0), MATCH(A5085, Reference!$A$1:$H$1, 0))</f>
        <v>527224</v>
      </c>
      <c r="F5085">
        <v>39.290580964000398</v>
      </c>
      <c r="G5085">
        <v>-76.6092601109996</v>
      </c>
      <c r="H5085">
        <v>25730</v>
      </c>
      <c r="I5085" t="s">
        <v>18</v>
      </c>
      <c r="J5085" t="s">
        <v>19</v>
      </c>
      <c r="K5085">
        <v>45</v>
      </c>
      <c r="L5085">
        <v>1857</v>
      </c>
      <c r="M5085" t="s">
        <v>32</v>
      </c>
    </row>
    <row r="5086" spans="1:13" x14ac:dyDescent="0.35">
      <c r="A5086">
        <v>2012</v>
      </c>
      <c r="B5086" t="s">
        <v>42</v>
      </c>
      <c r="C5086">
        <v>8.6999999999999993</v>
      </c>
      <c r="D5086">
        <f>H5086/E5086*C5086</f>
        <v>1.4257317572796382E-2</v>
      </c>
      <c r="E5086">
        <f>INDEX(Reference!$A$1:$H$55, MATCH(B5086, Reference!$A$1:$A$55, 0), MATCH(A5086, Reference!$A$1:$H$1, 0))</f>
        <v>527224</v>
      </c>
      <c r="F5086">
        <v>39.290580964000398</v>
      </c>
      <c r="G5086">
        <v>-76.6092601109996</v>
      </c>
      <c r="H5086">
        <v>864</v>
      </c>
      <c r="I5086" t="s">
        <v>12</v>
      </c>
      <c r="J5086" t="s">
        <v>13</v>
      </c>
      <c r="K5086">
        <v>45</v>
      </c>
      <c r="L5086">
        <v>1857</v>
      </c>
      <c r="M5086" s="1">
        <v>44990</v>
      </c>
    </row>
    <row r="5087" spans="1:13" x14ac:dyDescent="0.35">
      <c r="A5087">
        <v>2012</v>
      </c>
      <c r="B5087" t="s">
        <v>42</v>
      </c>
      <c r="C5087">
        <v>16.3</v>
      </c>
      <c r="D5087">
        <f>H5087/E5087*C5087</f>
        <v>0.61134584161570804</v>
      </c>
      <c r="E5087">
        <f>INDEX(Reference!$A$1:$H$55, MATCH(B5087, Reference!$A$1:$A$55, 0), MATCH(A5087, Reference!$A$1:$H$1, 0))</f>
        <v>527224</v>
      </c>
      <c r="F5087">
        <v>39.290580964000398</v>
      </c>
      <c r="G5087">
        <v>-76.6092601109996</v>
      </c>
      <c r="H5087">
        <v>19774</v>
      </c>
      <c r="I5087" t="s">
        <v>18</v>
      </c>
      <c r="J5087" t="s">
        <v>19</v>
      </c>
      <c r="K5087">
        <v>45</v>
      </c>
      <c r="L5087">
        <v>1857</v>
      </c>
      <c r="M5087" t="s">
        <v>55</v>
      </c>
    </row>
    <row r="5088" spans="1:13" x14ac:dyDescent="0.35">
      <c r="A5088">
        <v>2012</v>
      </c>
      <c r="B5088" t="s">
        <v>42</v>
      </c>
      <c r="C5088">
        <v>15.6</v>
      </c>
      <c r="D5088">
        <f>H5088/E5088*C5088</f>
        <v>7.989014157170387E-3</v>
      </c>
      <c r="E5088">
        <f>INDEX(Reference!$A$1:$H$55, MATCH(B5088, Reference!$A$1:$A$55, 0), MATCH(A5088, Reference!$A$1:$H$1, 0))</f>
        <v>527224</v>
      </c>
      <c r="F5088">
        <v>39.290580964000398</v>
      </c>
      <c r="G5088">
        <v>-76.6092601109996</v>
      </c>
      <c r="H5088">
        <v>270</v>
      </c>
      <c r="I5088" t="s">
        <v>22</v>
      </c>
      <c r="J5088" t="s">
        <v>19</v>
      </c>
      <c r="K5088">
        <v>45</v>
      </c>
      <c r="L5088">
        <v>1857</v>
      </c>
      <c r="M5088" t="s">
        <v>47</v>
      </c>
    </row>
    <row r="5089" spans="1:13" x14ac:dyDescent="0.35">
      <c r="A5089">
        <v>2012</v>
      </c>
      <c r="B5089" t="s">
        <v>42</v>
      </c>
      <c r="C5089">
        <v>13.5</v>
      </c>
      <c r="D5089">
        <f>H5089/E5089*C5089</f>
        <v>0.35866064519065899</v>
      </c>
      <c r="E5089">
        <f>INDEX(Reference!$A$1:$H$55, MATCH(B5089, Reference!$A$1:$A$55, 0), MATCH(A5089, Reference!$A$1:$H$1, 0))</f>
        <v>527224</v>
      </c>
      <c r="F5089">
        <v>39.290580964000398</v>
      </c>
      <c r="G5089">
        <v>-76.6092601109996</v>
      </c>
      <c r="H5089">
        <v>14007</v>
      </c>
      <c r="I5089" t="s">
        <v>12</v>
      </c>
      <c r="J5089" t="s">
        <v>13</v>
      </c>
      <c r="K5089">
        <v>45</v>
      </c>
      <c r="L5089">
        <v>1857</v>
      </c>
      <c r="M5089" s="1">
        <v>45277</v>
      </c>
    </row>
    <row r="5090" spans="1:13" x14ac:dyDescent="0.35">
      <c r="A5090">
        <v>2012</v>
      </c>
      <c r="B5090" t="s">
        <v>42</v>
      </c>
      <c r="C5090">
        <v>18.600000000000001</v>
      </c>
      <c r="D5090">
        <f>H5090/E5090*C5090</f>
        <v>0.47647982641154429</v>
      </c>
      <c r="E5090">
        <f>INDEX(Reference!$A$1:$H$55, MATCH(B5090, Reference!$A$1:$A$55, 0), MATCH(A5090, Reference!$A$1:$H$1, 0))</f>
        <v>527224</v>
      </c>
      <c r="F5090">
        <v>39.290580964000398</v>
      </c>
      <c r="G5090">
        <v>-76.6092601109996</v>
      </c>
      <c r="H5090">
        <v>13506</v>
      </c>
      <c r="I5090" t="s">
        <v>22</v>
      </c>
      <c r="J5090" t="s">
        <v>19</v>
      </c>
      <c r="K5090">
        <v>45</v>
      </c>
      <c r="L5090">
        <v>1857</v>
      </c>
      <c r="M5090" t="s">
        <v>43</v>
      </c>
    </row>
    <row r="5091" spans="1:13" x14ac:dyDescent="0.35">
      <c r="A5091">
        <v>2012</v>
      </c>
      <c r="B5091" t="s">
        <v>42</v>
      </c>
      <c r="C5091">
        <v>15</v>
      </c>
      <c r="D5091">
        <f>H5091/E5091*C5091</f>
        <v>0.31697153392106581</v>
      </c>
      <c r="E5091">
        <f>INDEX(Reference!$A$1:$H$55, MATCH(B5091, Reference!$A$1:$A$55, 0), MATCH(A5091, Reference!$A$1:$H$1, 0))</f>
        <v>527224</v>
      </c>
      <c r="F5091">
        <v>39.290580964000398</v>
      </c>
      <c r="G5091">
        <v>-76.6092601109996</v>
      </c>
      <c r="H5091">
        <v>11141</v>
      </c>
      <c r="I5091" t="s">
        <v>12</v>
      </c>
      <c r="J5091" t="s">
        <v>13</v>
      </c>
      <c r="K5091">
        <v>45</v>
      </c>
      <c r="L5091">
        <v>1857</v>
      </c>
      <c r="M5091" t="s">
        <v>14</v>
      </c>
    </row>
    <row r="5092" spans="1:13" x14ac:dyDescent="0.35">
      <c r="A5092">
        <v>2012</v>
      </c>
      <c r="B5092" t="s">
        <v>42</v>
      </c>
      <c r="C5092">
        <v>12.9</v>
      </c>
      <c r="D5092">
        <f>H5092/E5092*C5092</f>
        <v>0.3343521918577303</v>
      </c>
      <c r="E5092">
        <f>INDEX(Reference!$A$1:$H$55, MATCH(B5092, Reference!$A$1:$A$55, 0), MATCH(A5092, Reference!$A$1:$H$1, 0))</f>
        <v>527224</v>
      </c>
      <c r="F5092">
        <v>39.290580964000398</v>
      </c>
      <c r="G5092">
        <v>-76.6092601109996</v>
      </c>
      <c r="H5092">
        <v>13665</v>
      </c>
      <c r="I5092" t="s">
        <v>12</v>
      </c>
      <c r="J5092" t="s">
        <v>13</v>
      </c>
      <c r="K5092">
        <v>45</v>
      </c>
      <c r="L5092">
        <v>1857</v>
      </c>
      <c r="M5092" t="s">
        <v>40</v>
      </c>
    </row>
    <row r="5093" spans="1:13" x14ac:dyDescent="0.35">
      <c r="A5093">
        <v>2012</v>
      </c>
      <c r="B5093" t="s">
        <v>42</v>
      </c>
      <c r="C5093">
        <v>13.9</v>
      </c>
      <c r="D5093">
        <f>H5093/E5093*C5093</f>
        <v>0.75937684930883276</v>
      </c>
      <c r="E5093">
        <f>INDEX(Reference!$A$1:$H$55, MATCH(B5093, Reference!$A$1:$A$55, 0), MATCH(A5093, Reference!$A$1:$H$1, 0))</f>
        <v>527224</v>
      </c>
      <c r="F5093">
        <v>39.290580964000398</v>
      </c>
      <c r="G5093">
        <v>-76.6092601109996</v>
      </c>
      <c r="H5093">
        <v>28803</v>
      </c>
      <c r="I5093" t="s">
        <v>12</v>
      </c>
      <c r="J5093" t="s">
        <v>13</v>
      </c>
      <c r="K5093">
        <v>45</v>
      </c>
      <c r="L5093">
        <v>1857</v>
      </c>
      <c r="M5093" t="s">
        <v>61</v>
      </c>
    </row>
    <row r="5094" spans="1:13" x14ac:dyDescent="0.35">
      <c r="A5094">
        <v>2012</v>
      </c>
      <c r="B5094" t="s">
        <v>42</v>
      </c>
      <c r="C5094">
        <v>16.899999999999999</v>
      </c>
      <c r="D5094">
        <f>H5094/E5094*C5094</f>
        <v>0.5841325508702182</v>
      </c>
      <c r="E5094">
        <f>INDEX(Reference!$A$1:$H$55, MATCH(B5094, Reference!$A$1:$A$55, 0), MATCH(A5094, Reference!$A$1:$H$1, 0))</f>
        <v>527224</v>
      </c>
      <c r="F5094">
        <v>39.290580964000398</v>
      </c>
      <c r="G5094">
        <v>-76.6092601109996</v>
      </c>
      <c r="H5094">
        <v>18223</v>
      </c>
      <c r="I5094" t="s">
        <v>18</v>
      </c>
      <c r="J5094" t="s">
        <v>19</v>
      </c>
      <c r="K5094">
        <v>45</v>
      </c>
      <c r="L5094">
        <v>1857</v>
      </c>
      <c r="M5094" t="s">
        <v>30</v>
      </c>
    </row>
    <row r="5095" spans="1:13" x14ac:dyDescent="0.35">
      <c r="A5095">
        <v>2012</v>
      </c>
      <c r="B5095" t="s">
        <v>42</v>
      </c>
      <c r="C5095">
        <v>23.7</v>
      </c>
      <c r="D5095">
        <f>H5095/E5095*C5095</f>
        <v>0.72935317815577438</v>
      </c>
      <c r="E5095">
        <f>INDEX(Reference!$A$1:$H$55, MATCH(B5095, Reference!$A$1:$A$55, 0), MATCH(A5095, Reference!$A$1:$H$1, 0))</f>
        <v>527224</v>
      </c>
      <c r="F5095">
        <v>39.290580964000398</v>
      </c>
      <c r="G5095">
        <v>-76.6092601109996</v>
      </c>
      <c r="H5095">
        <v>16225</v>
      </c>
      <c r="I5095" t="s">
        <v>22</v>
      </c>
      <c r="J5095" t="s">
        <v>19</v>
      </c>
      <c r="K5095">
        <v>45</v>
      </c>
      <c r="L5095">
        <v>1857</v>
      </c>
      <c r="M5095" t="s">
        <v>16</v>
      </c>
    </row>
    <row r="5096" spans="1:13" x14ac:dyDescent="0.35">
      <c r="A5096">
        <v>2012</v>
      </c>
      <c r="B5096" t="s">
        <v>42</v>
      </c>
      <c r="C5096">
        <v>17</v>
      </c>
      <c r="D5096">
        <f>H5096/E5096*C5096</f>
        <v>0.8310338679574526</v>
      </c>
      <c r="E5096">
        <f>INDEX(Reference!$A$1:$H$55, MATCH(B5096, Reference!$A$1:$A$55, 0), MATCH(A5096, Reference!$A$1:$H$1, 0))</f>
        <v>527224</v>
      </c>
      <c r="F5096">
        <v>39.290580964000398</v>
      </c>
      <c r="G5096">
        <v>-76.6092601109996</v>
      </c>
      <c r="H5096">
        <v>25773</v>
      </c>
      <c r="I5096" t="s">
        <v>22</v>
      </c>
      <c r="J5096" t="s">
        <v>19</v>
      </c>
      <c r="K5096">
        <v>45</v>
      </c>
      <c r="L5096">
        <v>1857</v>
      </c>
      <c r="M5096" t="s">
        <v>23</v>
      </c>
    </row>
    <row r="5097" spans="1:13" x14ac:dyDescent="0.35">
      <c r="A5097">
        <v>2012</v>
      </c>
      <c r="B5097" t="s">
        <v>42</v>
      </c>
      <c r="C5097">
        <v>16.8</v>
      </c>
      <c r="D5097">
        <f>H5097/E5097*C5097</f>
        <v>1.641143802254829</v>
      </c>
      <c r="E5097">
        <f>INDEX(Reference!$A$1:$H$55, MATCH(B5097, Reference!$A$1:$A$55, 0), MATCH(A5097, Reference!$A$1:$H$1, 0))</f>
        <v>527224</v>
      </c>
      <c r="F5097">
        <v>39.290580964000398</v>
      </c>
      <c r="G5097">
        <v>-76.6092601109996</v>
      </c>
      <c r="H5097">
        <v>51503</v>
      </c>
      <c r="I5097" t="s">
        <v>18</v>
      </c>
      <c r="J5097" t="s">
        <v>19</v>
      </c>
      <c r="K5097">
        <v>45</v>
      </c>
      <c r="L5097">
        <v>1857</v>
      </c>
      <c r="M5097" t="s">
        <v>61</v>
      </c>
    </row>
    <row r="5098" spans="1:13" x14ac:dyDescent="0.35">
      <c r="A5098">
        <v>2012</v>
      </c>
      <c r="B5098" t="s">
        <v>42</v>
      </c>
      <c r="C5098">
        <v>12.6</v>
      </c>
      <c r="D5098">
        <f>H5098/E5098*C5098</f>
        <v>4.4714580519854934E-2</v>
      </c>
      <c r="E5098">
        <f>INDEX(Reference!$A$1:$H$55, MATCH(B5098, Reference!$A$1:$A$55, 0), MATCH(A5098, Reference!$A$1:$H$1, 0))</f>
        <v>527224</v>
      </c>
      <c r="F5098">
        <v>39.290580964000398</v>
      </c>
      <c r="G5098">
        <v>-76.6092601109996</v>
      </c>
      <c r="H5098">
        <v>1871</v>
      </c>
      <c r="I5098" t="s">
        <v>18</v>
      </c>
      <c r="J5098" t="s">
        <v>19</v>
      </c>
      <c r="K5098">
        <v>45</v>
      </c>
      <c r="L5098">
        <v>1857</v>
      </c>
      <c r="M5098" t="s">
        <v>35</v>
      </c>
    </row>
    <row r="5099" spans="1:13" x14ac:dyDescent="0.35">
      <c r="A5099">
        <v>2012</v>
      </c>
      <c r="B5099" t="s">
        <v>42</v>
      </c>
      <c r="C5099">
        <v>16.2</v>
      </c>
      <c r="D5099">
        <f>H5099/E5099*C5099</f>
        <v>1.5825315236028707</v>
      </c>
      <c r="E5099">
        <f>INDEX(Reference!$A$1:$H$55, MATCH(B5099, Reference!$A$1:$A$55, 0), MATCH(A5099, Reference!$A$1:$H$1, 0))</f>
        <v>527224</v>
      </c>
      <c r="F5099">
        <v>39.290580964000398</v>
      </c>
      <c r="G5099">
        <v>-76.6092601109996</v>
      </c>
      <c r="H5099">
        <v>51503</v>
      </c>
      <c r="I5099" t="s">
        <v>22</v>
      </c>
      <c r="J5099" t="s">
        <v>19</v>
      </c>
      <c r="K5099">
        <v>45</v>
      </c>
      <c r="L5099">
        <v>1857</v>
      </c>
      <c r="M5099" t="s">
        <v>61</v>
      </c>
    </row>
    <row r="5100" spans="1:13" x14ac:dyDescent="0.35">
      <c r="A5100">
        <v>2012</v>
      </c>
      <c r="B5100" t="s">
        <v>42</v>
      </c>
      <c r="C5100">
        <v>17.2</v>
      </c>
      <c r="D5100">
        <f>H5100/E5100*C5100</f>
        <v>0.59450176774957131</v>
      </c>
      <c r="E5100">
        <f>INDEX(Reference!$A$1:$H$55, MATCH(B5100, Reference!$A$1:$A$55, 0), MATCH(A5100, Reference!$A$1:$H$1, 0))</f>
        <v>527224</v>
      </c>
      <c r="F5100">
        <v>39.290580964000398</v>
      </c>
      <c r="G5100">
        <v>-76.6092601109996</v>
      </c>
      <c r="H5100">
        <v>18223</v>
      </c>
      <c r="I5100" t="s">
        <v>22</v>
      </c>
      <c r="J5100" t="s">
        <v>19</v>
      </c>
      <c r="K5100">
        <v>45</v>
      </c>
      <c r="L5100">
        <v>1857</v>
      </c>
      <c r="M5100" t="s">
        <v>30</v>
      </c>
    </row>
    <row r="5101" spans="1:13" x14ac:dyDescent="0.35">
      <c r="A5101">
        <v>2012</v>
      </c>
      <c r="B5101" t="s">
        <v>42</v>
      </c>
      <c r="C5101">
        <v>12.9</v>
      </c>
      <c r="D5101">
        <f>H5101/E5101*C5101</f>
        <v>0.35074560338679572</v>
      </c>
      <c r="E5101">
        <f>INDEX(Reference!$A$1:$H$55, MATCH(B5101, Reference!$A$1:$A$55, 0), MATCH(A5101, Reference!$A$1:$H$1, 0))</f>
        <v>527224</v>
      </c>
      <c r="F5101">
        <v>39.290580964000398</v>
      </c>
      <c r="G5101">
        <v>-76.6092601109996</v>
      </c>
      <c r="H5101">
        <v>14335</v>
      </c>
      <c r="I5101" t="s">
        <v>12</v>
      </c>
      <c r="J5101" t="s">
        <v>13</v>
      </c>
      <c r="K5101">
        <v>45</v>
      </c>
      <c r="L5101">
        <v>1857</v>
      </c>
      <c r="M5101" t="s">
        <v>32</v>
      </c>
    </row>
    <row r="5102" spans="1:13" x14ac:dyDescent="0.35">
      <c r="A5102">
        <v>2014</v>
      </c>
      <c r="B5102" t="s">
        <v>42</v>
      </c>
      <c r="C5102">
        <v>14.5</v>
      </c>
      <c r="D5102">
        <f>H5102/E5102*C5102</f>
        <v>0.11464402641362853</v>
      </c>
      <c r="E5102">
        <f>INDEX(Reference!$A$1:$H$55, MATCH(B5102, Reference!$A$1:$A$55, 0), MATCH(A5102, Reference!$A$1:$H$1, 0))</f>
        <v>522609</v>
      </c>
      <c r="F5102">
        <v>39.290580964000398</v>
      </c>
      <c r="G5102">
        <v>-76.6092601109996</v>
      </c>
      <c r="H5102">
        <v>4132</v>
      </c>
      <c r="I5102" t="s">
        <v>12</v>
      </c>
      <c r="J5102" t="s">
        <v>13</v>
      </c>
      <c r="K5102">
        <v>45</v>
      </c>
      <c r="L5102">
        <v>1857</v>
      </c>
      <c r="M5102" t="s">
        <v>14</v>
      </c>
    </row>
    <row r="5103" spans="1:13" x14ac:dyDescent="0.35">
      <c r="A5103">
        <v>2014</v>
      </c>
      <c r="B5103" t="s">
        <v>42</v>
      </c>
      <c r="C5103">
        <v>7.9</v>
      </c>
      <c r="D5103">
        <f>H5103/E5103*C5103</f>
        <v>1.8971161996827458E-2</v>
      </c>
      <c r="E5103">
        <f>INDEX(Reference!$A$1:$H$55, MATCH(B5103, Reference!$A$1:$A$55, 0), MATCH(A5103, Reference!$A$1:$H$1, 0))</f>
        <v>522609</v>
      </c>
      <c r="F5103">
        <v>39.290580964000398</v>
      </c>
      <c r="G5103">
        <v>-76.6092601109996</v>
      </c>
      <c r="H5103">
        <v>1255</v>
      </c>
      <c r="I5103" t="s">
        <v>12</v>
      </c>
      <c r="J5103" t="s">
        <v>13</v>
      </c>
      <c r="K5103">
        <v>45</v>
      </c>
      <c r="L5103">
        <v>1857</v>
      </c>
      <c r="M5103" t="s">
        <v>35</v>
      </c>
    </row>
    <row r="5104" spans="1:13" x14ac:dyDescent="0.35">
      <c r="A5104">
        <v>2014</v>
      </c>
      <c r="B5104" t="s">
        <v>42</v>
      </c>
      <c r="C5104">
        <v>16.600000000000001</v>
      </c>
      <c r="D5104">
        <f>H5104/E5104*C5104</f>
        <v>1.5566758322187335</v>
      </c>
      <c r="E5104">
        <f>INDEX(Reference!$A$1:$H$55, MATCH(B5104, Reference!$A$1:$A$55, 0), MATCH(A5104, Reference!$A$1:$H$1, 0))</f>
        <v>522609</v>
      </c>
      <c r="F5104">
        <v>39.290580964000398</v>
      </c>
      <c r="G5104">
        <v>-76.6092601109996</v>
      </c>
      <c r="H5104">
        <v>49008</v>
      </c>
      <c r="I5104" t="s">
        <v>18</v>
      </c>
      <c r="J5104" t="s">
        <v>19</v>
      </c>
      <c r="K5104">
        <v>45</v>
      </c>
      <c r="L5104">
        <v>1857</v>
      </c>
      <c r="M5104" t="s">
        <v>61</v>
      </c>
    </row>
    <row r="5105" spans="1:13" x14ac:dyDescent="0.35">
      <c r="A5105">
        <v>2014</v>
      </c>
      <c r="B5105" t="s">
        <v>42</v>
      </c>
      <c r="C5105">
        <v>17.100000000000001</v>
      </c>
      <c r="D5105">
        <f>H5105/E5105*C5105</f>
        <v>0.28414436031526441</v>
      </c>
      <c r="E5105">
        <f>INDEX(Reference!$A$1:$H$55, MATCH(B5105, Reference!$A$1:$A$55, 0), MATCH(A5105, Reference!$A$1:$H$1, 0))</f>
        <v>522609</v>
      </c>
      <c r="F5105">
        <v>39.290580964000398</v>
      </c>
      <c r="G5105">
        <v>-76.6092601109996</v>
      </c>
      <c r="H5105">
        <v>8684</v>
      </c>
      <c r="I5105" t="s">
        <v>18</v>
      </c>
      <c r="J5105" t="s">
        <v>19</v>
      </c>
      <c r="K5105">
        <v>45</v>
      </c>
      <c r="L5105">
        <v>1857</v>
      </c>
      <c r="M5105" t="s">
        <v>27</v>
      </c>
    </row>
    <row r="5106" spans="1:13" x14ac:dyDescent="0.35">
      <c r="A5106">
        <v>2014</v>
      </c>
      <c r="B5106" t="s">
        <v>42</v>
      </c>
      <c r="C5106">
        <v>17.5</v>
      </c>
      <c r="D5106">
        <f>H5106/E5106*C5106</f>
        <v>0.59296720875453734</v>
      </c>
      <c r="E5106">
        <f>INDEX(Reference!$A$1:$H$55, MATCH(B5106, Reference!$A$1:$A$55, 0), MATCH(A5106, Reference!$A$1:$H$1, 0))</f>
        <v>522609</v>
      </c>
      <c r="F5106">
        <v>39.290580964000398</v>
      </c>
      <c r="G5106">
        <v>-76.6092601109996</v>
      </c>
      <c r="H5106">
        <v>17708</v>
      </c>
      <c r="I5106" t="s">
        <v>22</v>
      </c>
      <c r="J5106" t="s">
        <v>19</v>
      </c>
      <c r="K5106">
        <v>45</v>
      </c>
      <c r="L5106">
        <v>1857</v>
      </c>
      <c r="M5106" t="s">
        <v>30</v>
      </c>
    </row>
    <row r="5107" spans="1:13" x14ac:dyDescent="0.35">
      <c r="A5107">
        <v>2014</v>
      </c>
      <c r="B5107" t="s">
        <v>42</v>
      </c>
      <c r="C5107">
        <v>17.100000000000001</v>
      </c>
      <c r="D5107">
        <f>H5107/E5107*C5107</f>
        <v>0.36561827293445004</v>
      </c>
      <c r="E5107">
        <f>INDEX(Reference!$A$1:$H$55, MATCH(B5107, Reference!$A$1:$A$55, 0), MATCH(A5107, Reference!$A$1:$H$1, 0))</f>
        <v>522609</v>
      </c>
      <c r="F5107">
        <v>39.290580964000398</v>
      </c>
      <c r="G5107">
        <v>-76.6092601109996</v>
      </c>
      <c r="H5107">
        <v>11174</v>
      </c>
      <c r="I5107" t="s">
        <v>18</v>
      </c>
      <c r="J5107" t="s">
        <v>19</v>
      </c>
      <c r="K5107">
        <v>45</v>
      </c>
      <c r="L5107">
        <v>1857</v>
      </c>
      <c r="M5107" t="s">
        <v>43</v>
      </c>
    </row>
    <row r="5108" spans="1:13" x14ac:dyDescent="0.35">
      <c r="A5108">
        <v>2014</v>
      </c>
      <c r="B5108" t="s">
        <v>42</v>
      </c>
      <c r="C5108">
        <v>14.3</v>
      </c>
      <c r="D5108">
        <f>H5108/E5108*C5108</f>
        <v>0.23761779839229713</v>
      </c>
      <c r="E5108">
        <f>INDEX(Reference!$A$1:$H$55, MATCH(B5108, Reference!$A$1:$A$55, 0), MATCH(A5108, Reference!$A$1:$H$1, 0))</f>
        <v>522609</v>
      </c>
      <c r="F5108">
        <v>39.290580964000398</v>
      </c>
      <c r="G5108">
        <v>-76.6092601109996</v>
      </c>
      <c r="H5108">
        <v>8684</v>
      </c>
      <c r="I5108" t="s">
        <v>22</v>
      </c>
      <c r="J5108" t="s">
        <v>19</v>
      </c>
      <c r="K5108">
        <v>45</v>
      </c>
      <c r="L5108">
        <v>1857</v>
      </c>
      <c r="M5108" t="s">
        <v>27</v>
      </c>
    </row>
    <row r="5109" spans="1:13" x14ac:dyDescent="0.35">
      <c r="A5109">
        <v>2014</v>
      </c>
      <c r="B5109" t="s">
        <v>42</v>
      </c>
      <c r="C5109">
        <v>15.7</v>
      </c>
      <c r="D5109">
        <f>H5109/E5109*C5109</f>
        <v>0.26944292960894284</v>
      </c>
      <c r="E5109">
        <f>INDEX(Reference!$A$1:$H$55, MATCH(B5109, Reference!$A$1:$A$55, 0), MATCH(A5109, Reference!$A$1:$H$1, 0))</f>
        <v>522609</v>
      </c>
      <c r="F5109">
        <v>39.290580964000398</v>
      </c>
      <c r="G5109">
        <v>-76.6092601109996</v>
      </c>
      <c r="H5109">
        <v>8969</v>
      </c>
      <c r="I5109" t="s">
        <v>12</v>
      </c>
      <c r="J5109" t="s">
        <v>13</v>
      </c>
      <c r="K5109">
        <v>45</v>
      </c>
      <c r="L5109">
        <v>1857</v>
      </c>
      <c r="M5109" t="s">
        <v>16</v>
      </c>
    </row>
    <row r="5110" spans="1:13" x14ac:dyDescent="0.35">
      <c r="A5110">
        <v>2014</v>
      </c>
      <c r="B5110" t="s">
        <v>42</v>
      </c>
      <c r="C5110">
        <v>19.3</v>
      </c>
      <c r="D5110">
        <f>H5110/E5110*C5110</f>
        <v>0.57814063669014504</v>
      </c>
      <c r="E5110">
        <f>INDEX(Reference!$A$1:$H$55, MATCH(B5110, Reference!$A$1:$A$55, 0), MATCH(A5110, Reference!$A$1:$H$1, 0))</f>
        <v>522609</v>
      </c>
      <c r="F5110">
        <v>39.290580964000398</v>
      </c>
      <c r="G5110">
        <v>-76.6092601109996</v>
      </c>
      <c r="H5110">
        <v>15655</v>
      </c>
      <c r="I5110" t="s">
        <v>18</v>
      </c>
      <c r="J5110" t="s">
        <v>19</v>
      </c>
      <c r="K5110">
        <v>45</v>
      </c>
      <c r="L5110">
        <v>1857</v>
      </c>
      <c r="M5110" t="s">
        <v>16</v>
      </c>
    </row>
    <row r="5111" spans="1:13" x14ac:dyDescent="0.35">
      <c r="A5111">
        <v>2014</v>
      </c>
      <c r="B5111" t="s">
        <v>42</v>
      </c>
      <c r="C5111">
        <v>13.4</v>
      </c>
      <c r="D5111">
        <f>H5111/E5111*C5111</f>
        <v>0.59116930630739239</v>
      </c>
      <c r="E5111">
        <f>INDEX(Reference!$A$1:$H$55, MATCH(B5111, Reference!$A$1:$A$55, 0), MATCH(A5111, Reference!$A$1:$H$1, 0))</f>
        <v>522609</v>
      </c>
      <c r="F5111">
        <v>39.290580964000398</v>
      </c>
      <c r="G5111">
        <v>-76.6092601109996</v>
      </c>
      <c r="H5111">
        <v>23056</v>
      </c>
      <c r="I5111" t="s">
        <v>12</v>
      </c>
      <c r="J5111" t="s">
        <v>13</v>
      </c>
      <c r="K5111">
        <v>45</v>
      </c>
      <c r="L5111">
        <v>1857</v>
      </c>
      <c r="M5111" s="1">
        <v>45277</v>
      </c>
    </row>
    <row r="5112" spans="1:13" x14ac:dyDescent="0.35">
      <c r="A5112">
        <v>2014</v>
      </c>
      <c r="B5112" t="s">
        <v>42</v>
      </c>
      <c r="C5112">
        <v>18.8</v>
      </c>
      <c r="D5112">
        <f>H5112/E5112*C5112</f>
        <v>0.4019662883723778</v>
      </c>
      <c r="E5112">
        <f>INDEX(Reference!$A$1:$H$55, MATCH(B5112, Reference!$A$1:$A$55, 0), MATCH(A5112, Reference!$A$1:$H$1, 0))</f>
        <v>522609</v>
      </c>
      <c r="F5112">
        <v>39.290580964000398</v>
      </c>
      <c r="G5112">
        <v>-76.6092601109996</v>
      </c>
      <c r="H5112">
        <v>11174</v>
      </c>
      <c r="I5112" t="s">
        <v>22</v>
      </c>
      <c r="J5112" t="s">
        <v>19</v>
      </c>
      <c r="K5112">
        <v>45</v>
      </c>
      <c r="L5112">
        <v>1857</v>
      </c>
      <c r="M5112" t="s">
        <v>43</v>
      </c>
    </row>
    <row r="5113" spans="1:13" x14ac:dyDescent="0.35">
      <c r="A5113">
        <v>2014</v>
      </c>
      <c r="B5113" t="s">
        <v>42</v>
      </c>
      <c r="C5113">
        <v>12.7</v>
      </c>
      <c r="D5113">
        <f>H5113/E5113*C5113</f>
        <v>3.0619449722450245E-3</v>
      </c>
      <c r="E5113">
        <f>INDEX(Reference!$A$1:$H$55, MATCH(B5113, Reference!$A$1:$A$55, 0), MATCH(A5113, Reference!$A$1:$H$1, 0))</f>
        <v>522609</v>
      </c>
      <c r="F5113">
        <v>39.290580964000398</v>
      </c>
      <c r="G5113">
        <v>-76.6092601109996</v>
      </c>
      <c r="H5113">
        <v>126</v>
      </c>
      <c r="I5113" t="s">
        <v>12</v>
      </c>
      <c r="J5113" t="s">
        <v>13</v>
      </c>
      <c r="K5113">
        <v>45</v>
      </c>
      <c r="L5113">
        <v>1857</v>
      </c>
      <c r="M5113" t="s">
        <v>47</v>
      </c>
    </row>
    <row r="5114" spans="1:13" x14ac:dyDescent="0.35">
      <c r="A5114">
        <v>2014</v>
      </c>
      <c r="B5114" t="s">
        <v>42</v>
      </c>
      <c r="C5114">
        <v>16.899999999999999</v>
      </c>
      <c r="D5114">
        <f>H5114/E5114*C5114</f>
        <v>0.57263690445438176</v>
      </c>
      <c r="E5114">
        <f>INDEX(Reference!$A$1:$H$55, MATCH(B5114, Reference!$A$1:$A$55, 0), MATCH(A5114, Reference!$A$1:$H$1, 0))</f>
        <v>522609</v>
      </c>
      <c r="F5114">
        <v>39.290580964000398</v>
      </c>
      <c r="G5114">
        <v>-76.6092601109996</v>
      </c>
      <c r="H5114">
        <v>17708</v>
      </c>
      <c r="I5114" t="s">
        <v>18</v>
      </c>
      <c r="J5114" t="s">
        <v>19</v>
      </c>
      <c r="K5114">
        <v>45</v>
      </c>
      <c r="L5114">
        <v>1857</v>
      </c>
      <c r="M5114" t="s">
        <v>30</v>
      </c>
    </row>
    <row r="5115" spans="1:13" x14ac:dyDescent="0.35">
      <c r="A5115">
        <v>2014</v>
      </c>
      <c r="B5115" t="s">
        <v>42</v>
      </c>
      <c r="C5115">
        <v>17.100000000000001</v>
      </c>
      <c r="D5115">
        <f>H5115/E5115*C5115</f>
        <v>0.80269800175657147</v>
      </c>
      <c r="E5115">
        <f>INDEX(Reference!$A$1:$H$55, MATCH(B5115, Reference!$A$1:$A$55, 0), MATCH(A5115, Reference!$A$1:$H$1, 0))</f>
        <v>522609</v>
      </c>
      <c r="F5115">
        <v>39.290580964000398</v>
      </c>
      <c r="G5115">
        <v>-76.6092601109996</v>
      </c>
      <c r="H5115">
        <v>24532</v>
      </c>
      <c r="I5115" t="s">
        <v>22</v>
      </c>
      <c r="J5115" t="s">
        <v>19</v>
      </c>
      <c r="K5115">
        <v>45</v>
      </c>
      <c r="L5115">
        <v>1857</v>
      </c>
      <c r="M5115" t="s">
        <v>23</v>
      </c>
    </row>
    <row r="5116" spans="1:13" x14ac:dyDescent="0.35">
      <c r="A5116">
        <v>2014</v>
      </c>
      <c r="B5116" t="s">
        <v>42</v>
      </c>
      <c r="C5116">
        <v>12.1</v>
      </c>
      <c r="D5116">
        <f>H5116/E5116*C5116</f>
        <v>4.3921363772916271E-2</v>
      </c>
      <c r="E5116">
        <f>INDEX(Reference!$A$1:$H$55, MATCH(B5116, Reference!$A$1:$A$55, 0), MATCH(A5116, Reference!$A$1:$H$1, 0))</f>
        <v>522609</v>
      </c>
      <c r="F5116">
        <v>39.290580964000398</v>
      </c>
      <c r="G5116">
        <v>-76.6092601109996</v>
      </c>
      <c r="H5116">
        <v>1897</v>
      </c>
      <c r="I5116" t="s">
        <v>18</v>
      </c>
      <c r="J5116" t="s">
        <v>19</v>
      </c>
      <c r="K5116">
        <v>45</v>
      </c>
      <c r="L5116">
        <v>1857</v>
      </c>
      <c r="M5116" t="s">
        <v>35</v>
      </c>
    </row>
    <row r="5117" spans="1:13" x14ac:dyDescent="0.35">
      <c r="A5117">
        <v>2014</v>
      </c>
      <c r="B5117" t="s">
        <v>42</v>
      </c>
      <c r="C5117">
        <v>13.4</v>
      </c>
      <c r="D5117">
        <f>H5117/E5117*C5117</f>
        <v>4.7691486369350698E-3</v>
      </c>
      <c r="E5117">
        <f>INDEX(Reference!$A$1:$H$55, MATCH(B5117, Reference!$A$1:$A$55, 0), MATCH(A5117, Reference!$A$1:$H$1, 0))</f>
        <v>522609</v>
      </c>
      <c r="F5117">
        <v>39.290580964000398</v>
      </c>
      <c r="G5117">
        <v>-76.6092601109996</v>
      </c>
      <c r="H5117">
        <v>186</v>
      </c>
      <c r="I5117" t="s">
        <v>22</v>
      </c>
      <c r="J5117" t="s">
        <v>19</v>
      </c>
      <c r="K5117">
        <v>45</v>
      </c>
      <c r="L5117">
        <v>1857</v>
      </c>
      <c r="M5117" t="s">
        <v>47</v>
      </c>
    </row>
    <row r="5118" spans="1:13" x14ac:dyDescent="0.35">
      <c r="A5118">
        <v>2014</v>
      </c>
      <c r="B5118" t="s">
        <v>42</v>
      </c>
      <c r="C5118">
        <v>16</v>
      </c>
      <c r="D5118">
        <f>H5118/E5118*C5118</f>
        <v>0.74934798290882854</v>
      </c>
      <c r="E5118">
        <f>INDEX(Reference!$A$1:$H$55, MATCH(B5118, Reference!$A$1:$A$55, 0), MATCH(A5118, Reference!$A$1:$H$1, 0))</f>
        <v>522609</v>
      </c>
      <c r="F5118">
        <v>39.290580964000398</v>
      </c>
      <c r="G5118">
        <v>-76.6092601109996</v>
      </c>
      <c r="H5118">
        <v>24476</v>
      </c>
      <c r="I5118" t="s">
        <v>22</v>
      </c>
      <c r="J5118" t="s">
        <v>19</v>
      </c>
      <c r="K5118">
        <v>45</v>
      </c>
      <c r="L5118">
        <v>1857</v>
      </c>
      <c r="M5118" t="s">
        <v>32</v>
      </c>
    </row>
    <row r="5119" spans="1:13" x14ac:dyDescent="0.35">
      <c r="A5119">
        <v>2014</v>
      </c>
      <c r="B5119" t="s">
        <v>42</v>
      </c>
      <c r="C5119">
        <v>14.5</v>
      </c>
      <c r="D5119">
        <f>H5119/E5119*C5119</f>
        <v>0.46015759391820649</v>
      </c>
      <c r="E5119">
        <f>INDEX(Reference!$A$1:$H$55, MATCH(B5119, Reference!$A$1:$A$55, 0), MATCH(A5119, Reference!$A$1:$H$1, 0))</f>
        <v>522609</v>
      </c>
      <c r="F5119">
        <v>39.290580964000398</v>
      </c>
      <c r="G5119">
        <v>-76.6092601109996</v>
      </c>
      <c r="H5119">
        <v>16585</v>
      </c>
      <c r="I5119" t="s">
        <v>12</v>
      </c>
      <c r="J5119" t="s">
        <v>13</v>
      </c>
      <c r="K5119">
        <v>45</v>
      </c>
      <c r="L5119">
        <v>1857</v>
      </c>
      <c r="M5119" t="s">
        <v>23</v>
      </c>
    </row>
    <row r="5120" spans="1:13" x14ac:dyDescent="0.35">
      <c r="A5120">
        <v>2014</v>
      </c>
      <c r="B5120" t="s">
        <v>42</v>
      </c>
      <c r="C5120">
        <v>16.5</v>
      </c>
      <c r="D5120">
        <f>H5120/E5120*C5120</f>
        <v>1.5472982669644035</v>
      </c>
      <c r="E5120">
        <f>INDEX(Reference!$A$1:$H$55, MATCH(B5120, Reference!$A$1:$A$55, 0), MATCH(A5120, Reference!$A$1:$H$1, 0))</f>
        <v>522609</v>
      </c>
      <c r="F5120">
        <v>39.290580964000398</v>
      </c>
      <c r="G5120">
        <v>-76.6092601109996</v>
      </c>
      <c r="H5120">
        <v>49008</v>
      </c>
      <c r="I5120" t="s">
        <v>22</v>
      </c>
      <c r="J5120" t="s">
        <v>19</v>
      </c>
      <c r="K5120">
        <v>45</v>
      </c>
      <c r="L5120">
        <v>1857</v>
      </c>
      <c r="M5120" t="s">
        <v>61</v>
      </c>
    </row>
    <row r="5121" spans="1:13" x14ac:dyDescent="0.35">
      <c r="A5121">
        <v>2014</v>
      </c>
      <c r="B5121" t="s">
        <v>42</v>
      </c>
      <c r="C5121">
        <v>12.9</v>
      </c>
      <c r="D5121">
        <f>H5121/E5121*C5121</f>
        <v>0.39091806685303926</v>
      </c>
      <c r="E5121">
        <f>INDEX(Reference!$A$1:$H$55, MATCH(B5121, Reference!$A$1:$A$55, 0), MATCH(A5121, Reference!$A$1:$H$1, 0))</f>
        <v>522609</v>
      </c>
      <c r="F5121">
        <v>39.290580964000398</v>
      </c>
      <c r="G5121">
        <v>-76.6092601109996</v>
      </c>
      <c r="H5121">
        <v>15837</v>
      </c>
      <c r="I5121" t="s">
        <v>12</v>
      </c>
      <c r="J5121" t="s">
        <v>13</v>
      </c>
      <c r="K5121">
        <v>45</v>
      </c>
      <c r="L5121">
        <v>1857</v>
      </c>
      <c r="M5121" t="s">
        <v>40</v>
      </c>
    </row>
    <row r="5122" spans="1:13" x14ac:dyDescent="0.35">
      <c r="A5122">
        <v>2014</v>
      </c>
      <c r="B5122" t="s">
        <v>42</v>
      </c>
      <c r="C5122">
        <v>12.7</v>
      </c>
      <c r="D5122">
        <f>H5122/E5122*C5122</f>
        <v>0.39051948971410749</v>
      </c>
      <c r="E5122">
        <f>INDEX(Reference!$A$1:$H$55, MATCH(B5122, Reference!$A$1:$A$55, 0), MATCH(A5122, Reference!$A$1:$H$1, 0))</f>
        <v>522609</v>
      </c>
      <c r="F5122">
        <v>39.290580964000398</v>
      </c>
      <c r="G5122">
        <v>-76.6092601109996</v>
      </c>
      <c r="H5122">
        <v>16070</v>
      </c>
      <c r="I5122" t="s">
        <v>12</v>
      </c>
      <c r="J5122" t="s">
        <v>13</v>
      </c>
      <c r="K5122">
        <v>45</v>
      </c>
      <c r="L5122">
        <v>1857</v>
      </c>
      <c r="M5122" t="s">
        <v>32</v>
      </c>
    </row>
    <row r="5123" spans="1:13" x14ac:dyDescent="0.35">
      <c r="A5123">
        <v>2014</v>
      </c>
      <c r="B5123" t="s">
        <v>42</v>
      </c>
      <c r="C5123">
        <v>16</v>
      </c>
      <c r="D5123">
        <f>H5123/E5123*C5123</f>
        <v>0.61617002386105102</v>
      </c>
      <c r="E5123">
        <f>INDEX(Reference!$A$1:$H$55, MATCH(B5123, Reference!$A$1:$A$55, 0), MATCH(A5123, Reference!$A$1:$H$1, 0))</f>
        <v>522609</v>
      </c>
      <c r="F5123">
        <v>39.290580964000398</v>
      </c>
      <c r="G5123">
        <v>-76.6092601109996</v>
      </c>
      <c r="H5123">
        <v>20126</v>
      </c>
      <c r="I5123" t="s">
        <v>18</v>
      </c>
      <c r="J5123" t="s">
        <v>19</v>
      </c>
      <c r="K5123">
        <v>45</v>
      </c>
      <c r="L5123">
        <v>1857</v>
      </c>
      <c r="M5123" t="s">
        <v>55</v>
      </c>
    </row>
    <row r="5124" spans="1:13" x14ac:dyDescent="0.35">
      <c r="A5124">
        <v>2014</v>
      </c>
      <c r="B5124" t="s">
        <v>42</v>
      </c>
      <c r="C5124">
        <v>9.5</v>
      </c>
      <c r="D5124">
        <f>H5124/E5124*C5124</f>
        <v>2.0613881506059025E-2</v>
      </c>
      <c r="E5124">
        <f>INDEX(Reference!$A$1:$H$55, MATCH(B5124, Reference!$A$1:$A$55, 0), MATCH(A5124, Reference!$A$1:$H$1, 0))</f>
        <v>522609</v>
      </c>
      <c r="F5124">
        <v>39.290580964000398</v>
      </c>
      <c r="G5124">
        <v>-76.6092601109996</v>
      </c>
      <c r="H5124">
        <v>1134</v>
      </c>
      <c r="I5124" t="s">
        <v>12</v>
      </c>
      <c r="J5124" t="s">
        <v>13</v>
      </c>
      <c r="K5124">
        <v>45</v>
      </c>
      <c r="L5124">
        <v>1857</v>
      </c>
      <c r="M5124" s="1">
        <v>44990</v>
      </c>
    </row>
    <row r="5125" spans="1:13" x14ac:dyDescent="0.35">
      <c r="A5125">
        <v>2014</v>
      </c>
      <c r="B5125" t="s">
        <v>42</v>
      </c>
      <c r="C5125">
        <v>14.9</v>
      </c>
      <c r="D5125">
        <f>H5125/E5125*C5125</f>
        <v>0.64368830234458263</v>
      </c>
      <c r="E5125">
        <f>INDEX(Reference!$A$1:$H$55, MATCH(B5125, Reference!$A$1:$A$55, 0), MATCH(A5125, Reference!$A$1:$H$1, 0))</f>
        <v>522609</v>
      </c>
      <c r="F5125">
        <v>39.290580964000398</v>
      </c>
      <c r="G5125">
        <v>-76.6092601109996</v>
      </c>
      <c r="H5125">
        <v>22577</v>
      </c>
      <c r="I5125" t="s">
        <v>18</v>
      </c>
      <c r="J5125" t="s">
        <v>19</v>
      </c>
      <c r="K5125">
        <v>45</v>
      </c>
      <c r="L5125">
        <v>1857</v>
      </c>
      <c r="M5125" t="s">
        <v>40</v>
      </c>
    </row>
    <row r="5126" spans="1:13" x14ac:dyDescent="0.35">
      <c r="A5126">
        <v>2014</v>
      </c>
      <c r="B5126" t="s">
        <v>42</v>
      </c>
      <c r="C5126">
        <v>13</v>
      </c>
      <c r="D5126">
        <f>H5126/E5126*C5126</f>
        <v>0.56160724365634729</v>
      </c>
      <c r="E5126">
        <f>INDEX(Reference!$A$1:$H$55, MATCH(B5126, Reference!$A$1:$A$55, 0), MATCH(A5126, Reference!$A$1:$H$1, 0))</f>
        <v>522609</v>
      </c>
      <c r="F5126">
        <v>39.290580964000398</v>
      </c>
      <c r="G5126">
        <v>-76.6092601109996</v>
      </c>
      <c r="H5126">
        <v>22577</v>
      </c>
      <c r="I5126" t="s">
        <v>22</v>
      </c>
      <c r="J5126" t="s">
        <v>19</v>
      </c>
      <c r="K5126">
        <v>45</v>
      </c>
      <c r="L5126">
        <v>1857</v>
      </c>
      <c r="M5126" t="s">
        <v>40</v>
      </c>
    </row>
    <row r="5127" spans="1:13" x14ac:dyDescent="0.35">
      <c r="A5127">
        <v>2014</v>
      </c>
      <c r="B5127" t="s">
        <v>42</v>
      </c>
      <c r="C5127">
        <v>15.1</v>
      </c>
      <c r="D5127">
        <f>H5127/E5127*C5127</f>
        <v>5.3741898819193697E-3</v>
      </c>
      <c r="E5127">
        <f>INDEX(Reference!$A$1:$H$55, MATCH(B5127, Reference!$A$1:$A$55, 0), MATCH(A5127, Reference!$A$1:$H$1, 0))</f>
        <v>522609</v>
      </c>
      <c r="F5127">
        <v>39.290580964000398</v>
      </c>
      <c r="G5127">
        <v>-76.6092601109996</v>
      </c>
      <c r="H5127">
        <v>186</v>
      </c>
      <c r="I5127" t="s">
        <v>18</v>
      </c>
      <c r="J5127" t="s">
        <v>19</v>
      </c>
      <c r="K5127">
        <v>45</v>
      </c>
      <c r="L5127">
        <v>1857</v>
      </c>
      <c r="M5127" t="s">
        <v>47</v>
      </c>
    </row>
    <row r="5128" spans="1:13" x14ac:dyDescent="0.35">
      <c r="A5128">
        <v>2014</v>
      </c>
      <c r="B5128" t="s">
        <v>42</v>
      </c>
      <c r="C5128">
        <v>13.6</v>
      </c>
      <c r="D5128">
        <f>H5128/E5128*C5128</f>
        <v>0.84979018731020695</v>
      </c>
      <c r="E5128">
        <f>INDEX(Reference!$A$1:$H$55, MATCH(B5128, Reference!$A$1:$A$55, 0), MATCH(A5128, Reference!$A$1:$H$1, 0))</f>
        <v>522609</v>
      </c>
      <c r="F5128">
        <v>39.290580964000398</v>
      </c>
      <c r="G5128">
        <v>-76.6092601109996</v>
      </c>
      <c r="H5128">
        <v>32655</v>
      </c>
      <c r="I5128" t="s">
        <v>12</v>
      </c>
      <c r="J5128" t="s">
        <v>13</v>
      </c>
      <c r="K5128">
        <v>45</v>
      </c>
      <c r="L5128">
        <v>1857</v>
      </c>
      <c r="M5128" t="s">
        <v>61</v>
      </c>
    </row>
    <row r="5129" spans="1:13" x14ac:dyDescent="0.35">
      <c r="A5129">
        <v>2014</v>
      </c>
      <c r="B5129" t="s">
        <v>42</v>
      </c>
      <c r="C5129">
        <v>14.4</v>
      </c>
      <c r="D5129">
        <f>H5129/E5129*C5129</f>
        <v>0.5545530214749459</v>
      </c>
      <c r="E5129">
        <f>INDEX(Reference!$A$1:$H$55, MATCH(B5129, Reference!$A$1:$A$55, 0), MATCH(A5129, Reference!$A$1:$H$1, 0))</f>
        <v>522609</v>
      </c>
      <c r="F5129">
        <v>39.290580964000398</v>
      </c>
      <c r="G5129">
        <v>-76.6092601109996</v>
      </c>
      <c r="H5129">
        <v>20126</v>
      </c>
      <c r="I5129" t="s">
        <v>22</v>
      </c>
      <c r="J5129" t="s">
        <v>19</v>
      </c>
      <c r="K5129">
        <v>45</v>
      </c>
      <c r="L5129">
        <v>1857</v>
      </c>
      <c r="M5129" t="s">
        <v>55</v>
      </c>
    </row>
    <row r="5130" spans="1:13" x14ac:dyDescent="0.35">
      <c r="A5130">
        <v>2014</v>
      </c>
      <c r="B5130" t="s">
        <v>42</v>
      </c>
      <c r="C5130">
        <v>16.899999999999999</v>
      </c>
      <c r="D5130">
        <f>H5130/E5130*C5130</f>
        <v>0.79149880694745012</v>
      </c>
      <c r="E5130">
        <f>INDEX(Reference!$A$1:$H$55, MATCH(B5130, Reference!$A$1:$A$55, 0), MATCH(A5130, Reference!$A$1:$H$1, 0))</f>
        <v>522609</v>
      </c>
      <c r="F5130">
        <v>39.290580964000398</v>
      </c>
      <c r="G5130">
        <v>-76.6092601109996</v>
      </c>
      <c r="H5130">
        <v>24476</v>
      </c>
      <c r="I5130" t="s">
        <v>18</v>
      </c>
      <c r="J5130" t="s">
        <v>19</v>
      </c>
      <c r="K5130">
        <v>45</v>
      </c>
      <c r="L5130">
        <v>1857</v>
      </c>
      <c r="M5130" t="s">
        <v>32</v>
      </c>
    </row>
    <row r="5131" spans="1:13" x14ac:dyDescent="0.35">
      <c r="A5131">
        <v>2014</v>
      </c>
      <c r="B5131" t="s">
        <v>42</v>
      </c>
      <c r="C5131">
        <v>15.1</v>
      </c>
      <c r="D5131">
        <f>H5131/E5131*C5131</f>
        <v>0.12519550945353028</v>
      </c>
      <c r="E5131">
        <f>INDEX(Reference!$A$1:$H$55, MATCH(B5131, Reference!$A$1:$A$55, 0), MATCH(A5131, Reference!$A$1:$H$1, 0))</f>
        <v>522609</v>
      </c>
      <c r="F5131">
        <v>39.290580964000398</v>
      </c>
      <c r="G5131">
        <v>-76.6092601109996</v>
      </c>
      <c r="H5131">
        <v>4333</v>
      </c>
      <c r="I5131" t="s">
        <v>12</v>
      </c>
      <c r="J5131" t="s">
        <v>13</v>
      </c>
      <c r="K5131">
        <v>45</v>
      </c>
      <c r="L5131">
        <v>1857</v>
      </c>
      <c r="M5131" s="1">
        <v>45088</v>
      </c>
    </row>
    <row r="5132" spans="1:13" x14ac:dyDescent="0.35">
      <c r="A5132">
        <v>2014</v>
      </c>
      <c r="B5132" t="s">
        <v>42</v>
      </c>
      <c r="C5132">
        <v>13.7</v>
      </c>
      <c r="D5132">
        <f>H5132/E5132*C5132</f>
        <v>0.16806197367439135</v>
      </c>
      <c r="E5132">
        <f>INDEX(Reference!$A$1:$H$55, MATCH(B5132, Reference!$A$1:$A$55, 0), MATCH(A5132, Reference!$A$1:$H$1, 0))</f>
        <v>522609</v>
      </c>
      <c r="F5132">
        <v>39.290580964000398</v>
      </c>
      <c r="G5132">
        <v>-76.6092601109996</v>
      </c>
      <c r="H5132">
        <v>6411</v>
      </c>
      <c r="I5132" t="s">
        <v>12</v>
      </c>
      <c r="J5132" t="s">
        <v>13</v>
      </c>
      <c r="K5132">
        <v>45</v>
      </c>
      <c r="L5132">
        <v>1857</v>
      </c>
      <c r="M5132" t="s">
        <v>27</v>
      </c>
    </row>
    <row r="5133" spans="1:13" x14ac:dyDescent="0.35">
      <c r="A5133">
        <v>2014</v>
      </c>
      <c r="B5133" t="s">
        <v>42</v>
      </c>
      <c r="C5133">
        <v>23.6</v>
      </c>
      <c r="D5133">
        <f>H5133/E5133*C5133</f>
        <v>0.70694917232577315</v>
      </c>
      <c r="E5133">
        <f>INDEX(Reference!$A$1:$H$55, MATCH(B5133, Reference!$A$1:$A$55, 0), MATCH(A5133, Reference!$A$1:$H$1, 0))</f>
        <v>522609</v>
      </c>
      <c r="F5133">
        <v>39.290580964000398</v>
      </c>
      <c r="G5133">
        <v>-76.6092601109996</v>
      </c>
      <c r="H5133">
        <v>15655</v>
      </c>
      <c r="I5133" t="s">
        <v>22</v>
      </c>
      <c r="J5133" t="s">
        <v>19</v>
      </c>
      <c r="K5133">
        <v>45</v>
      </c>
      <c r="L5133">
        <v>1857</v>
      </c>
      <c r="M5133" t="s">
        <v>16</v>
      </c>
    </row>
    <row r="5134" spans="1:13" x14ac:dyDescent="0.35">
      <c r="A5134">
        <v>2014</v>
      </c>
      <c r="B5134" t="s">
        <v>42</v>
      </c>
      <c r="C5134">
        <v>16.3</v>
      </c>
      <c r="D5134">
        <f>H5134/E5134*C5134</f>
        <v>0.76514487886737514</v>
      </c>
      <c r="E5134">
        <f>INDEX(Reference!$A$1:$H$55, MATCH(B5134, Reference!$A$1:$A$55, 0), MATCH(A5134, Reference!$A$1:$H$1, 0))</f>
        <v>522609</v>
      </c>
      <c r="F5134">
        <v>39.290580964000398</v>
      </c>
      <c r="G5134">
        <v>-76.6092601109996</v>
      </c>
      <c r="H5134">
        <v>24532</v>
      </c>
      <c r="I5134" t="s">
        <v>18</v>
      </c>
      <c r="J5134" t="s">
        <v>19</v>
      </c>
      <c r="K5134">
        <v>45</v>
      </c>
      <c r="L5134">
        <v>1857</v>
      </c>
      <c r="M5134" t="s">
        <v>23</v>
      </c>
    </row>
    <row r="5135" spans="1:13" x14ac:dyDescent="0.35">
      <c r="A5135">
        <v>2014</v>
      </c>
      <c r="B5135" t="s">
        <v>42</v>
      </c>
      <c r="C5135">
        <v>10.4</v>
      </c>
      <c r="D5135">
        <f>H5135/E5135*C5135</f>
        <v>3.7750593656060268E-2</v>
      </c>
      <c r="E5135">
        <f>INDEX(Reference!$A$1:$H$55, MATCH(B5135, Reference!$A$1:$A$55, 0), MATCH(A5135, Reference!$A$1:$H$1, 0))</f>
        <v>522609</v>
      </c>
      <c r="F5135">
        <v>39.290580964000398</v>
      </c>
      <c r="G5135">
        <v>-76.6092601109996</v>
      </c>
      <c r="H5135">
        <v>1897</v>
      </c>
      <c r="I5135" t="s">
        <v>22</v>
      </c>
      <c r="J5135" t="s">
        <v>19</v>
      </c>
      <c r="K5135">
        <v>45</v>
      </c>
      <c r="L5135">
        <v>1857</v>
      </c>
      <c r="M5135" t="s">
        <v>35</v>
      </c>
    </row>
    <row r="5136" spans="1:13" x14ac:dyDescent="0.35">
      <c r="A5136">
        <v>2016</v>
      </c>
      <c r="B5136" t="s">
        <v>42</v>
      </c>
      <c r="C5136">
        <v>15.6</v>
      </c>
      <c r="D5136">
        <f>H5136/E5136*C5136</f>
        <v>1.480942456436031</v>
      </c>
      <c r="E5136">
        <f>INDEX(Reference!$A$1:$H$55, MATCH(B5136, Reference!$A$1:$A$55, 0), MATCH(A5136, Reference!$A$1:$H$1, 0))</f>
        <v>531632</v>
      </c>
      <c r="F5136">
        <v>39.290580964000398</v>
      </c>
      <c r="G5136">
        <v>-76.6092601109996</v>
      </c>
      <c r="H5136">
        <v>50469</v>
      </c>
      <c r="I5136" t="s">
        <v>22</v>
      </c>
      <c r="J5136" t="s">
        <v>19</v>
      </c>
      <c r="K5136">
        <v>45</v>
      </c>
      <c r="L5136">
        <v>1857</v>
      </c>
      <c r="M5136" t="s">
        <v>61</v>
      </c>
    </row>
    <row r="5137" spans="1:13" x14ac:dyDescent="0.35">
      <c r="A5137">
        <v>2016</v>
      </c>
      <c r="B5137" t="s">
        <v>42</v>
      </c>
      <c r="C5137">
        <v>13.4</v>
      </c>
      <c r="D5137">
        <f>H5137/E5137*C5137</f>
        <v>0.52044120745177114</v>
      </c>
      <c r="E5137">
        <f>INDEX(Reference!$A$1:$H$55, MATCH(B5137, Reference!$A$1:$A$55, 0), MATCH(A5137, Reference!$A$1:$H$1, 0))</f>
        <v>531632</v>
      </c>
      <c r="F5137">
        <v>39.290580964000398</v>
      </c>
      <c r="G5137">
        <v>-76.6092601109996</v>
      </c>
      <c r="H5137">
        <v>20648</v>
      </c>
      <c r="I5137" t="s">
        <v>22</v>
      </c>
      <c r="J5137" t="s">
        <v>19</v>
      </c>
      <c r="K5137">
        <v>45</v>
      </c>
      <c r="L5137">
        <v>1857</v>
      </c>
      <c r="M5137" t="s">
        <v>55</v>
      </c>
    </row>
    <row r="5138" spans="1:13" x14ac:dyDescent="0.35">
      <c r="A5138">
        <v>2016</v>
      </c>
      <c r="B5138" t="s">
        <v>42</v>
      </c>
      <c r="C5138">
        <v>16.3</v>
      </c>
      <c r="D5138">
        <f>H5138/E5138*C5138</f>
        <v>0.77285434285370336</v>
      </c>
      <c r="E5138">
        <f>INDEX(Reference!$A$1:$H$55, MATCH(B5138, Reference!$A$1:$A$55, 0), MATCH(A5138, Reference!$A$1:$H$1, 0))</f>
        <v>531632</v>
      </c>
      <c r="F5138">
        <v>39.290580964000398</v>
      </c>
      <c r="G5138">
        <v>-76.6092601109996</v>
      </c>
      <c r="H5138">
        <v>25207</v>
      </c>
      <c r="I5138" t="s">
        <v>22</v>
      </c>
      <c r="J5138" t="s">
        <v>19</v>
      </c>
      <c r="K5138">
        <v>45</v>
      </c>
      <c r="L5138">
        <v>1857</v>
      </c>
      <c r="M5138" t="s">
        <v>23</v>
      </c>
    </row>
    <row r="5139" spans="1:13" x14ac:dyDescent="0.35">
      <c r="A5139">
        <v>2016</v>
      </c>
      <c r="B5139" t="s">
        <v>42</v>
      </c>
      <c r="C5139">
        <v>14.7</v>
      </c>
      <c r="D5139">
        <f>H5139/E5139*C5139</f>
        <v>0.61522820296746616</v>
      </c>
      <c r="E5139">
        <f>INDEX(Reference!$A$1:$H$55, MATCH(B5139, Reference!$A$1:$A$55, 0), MATCH(A5139, Reference!$A$1:$H$1, 0))</f>
        <v>531632</v>
      </c>
      <c r="F5139">
        <v>39.290580964000398</v>
      </c>
      <c r="G5139">
        <v>-76.6092601109996</v>
      </c>
      <c r="H5139">
        <v>22250</v>
      </c>
      <c r="I5139" t="s">
        <v>12</v>
      </c>
      <c r="J5139" t="s">
        <v>13</v>
      </c>
      <c r="K5139">
        <v>45</v>
      </c>
      <c r="L5139">
        <v>1857</v>
      </c>
      <c r="M5139" s="1">
        <v>45277</v>
      </c>
    </row>
    <row r="5140" spans="1:13" x14ac:dyDescent="0.35">
      <c r="A5140">
        <v>2016</v>
      </c>
      <c r="B5140" t="s">
        <v>42</v>
      </c>
      <c r="C5140">
        <v>15.7</v>
      </c>
      <c r="D5140">
        <f>H5140/E5140*C5140</f>
        <v>0.74602996057423177</v>
      </c>
      <c r="E5140">
        <f>INDEX(Reference!$A$1:$H$55, MATCH(B5140, Reference!$A$1:$A$55, 0), MATCH(A5140, Reference!$A$1:$H$1, 0))</f>
        <v>531632</v>
      </c>
      <c r="F5140">
        <v>39.290580964000398</v>
      </c>
      <c r="G5140">
        <v>-76.6092601109996</v>
      </c>
      <c r="H5140">
        <v>25262</v>
      </c>
      <c r="I5140" t="s">
        <v>18</v>
      </c>
      <c r="J5140" t="s">
        <v>19</v>
      </c>
      <c r="K5140">
        <v>45</v>
      </c>
      <c r="L5140">
        <v>1857</v>
      </c>
      <c r="M5140" t="s">
        <v>32</v>
      </c>
    </row>
    <row r="5141" spans="1:13" x14ac:dyDescent="0.35">
      <c r="A5141">
        <v>2016</v>
      </c>
      <c r="B5141" t="s">
        <v>42</v>
      </c>
      <c r="C5141">
        <v>14</v>
      </c>
      <c r="D5141">
        <f>H5141/E5141*C5141</f>
        <v>0.44309597616396307</v>
      </c>
      <c r="E5141">
        <f>INDEX(Reference!$A$1:$H$55, MATCH(B5141, Reference!$A$1:$A$55, 0), MATCH(A5141, Reference!$A$1:$H$1, 0))</f>
        <v>531632</v>
      </c>
      <c r="F5141">
        <v>39.290580964000398</v>
      </c>
      <c r="G5141">
        <v>-76.6092601109996</v>
      </c>
      <c r="H5141">
        <v>16826</v>
      </c>
      <c r="I5141" t="s">
        <v>12</v>
      </c>
      <c r="J5141" t="s">
        <v>13</v>
      </c>
      <c r="K5141">
        <v>45</v>
      </c>
      <c r="L5141">
        <v>1857</v>
      </c>
      <c r="M5141" t="s">
        <v>32</v>
      </c>
    </row>
    <row r="5142" spans="1:13" x14ac:dyDescent="0.35">
      <c r="A5142">
        <v>2016</v>
      </c>
      <c r="B5142" t="s">
        <v>42</v>
      </c>
      <c r="C5142">
        <v>11.3</v>
      </c>
      <c r="D5142">
        <f>H5142/E5142*C5142</f>
        <v>2.0617645288470219E-3</v>
      </c>
      <c r="E5142">
        <f>INDEX(Reference!$A$1:$H$55, MATCH(B5142, Reference!$A$1:$A$55, 0), MATCH(A5142, Reference!$A$1:$H$1, 0))</f>
        <v>531632</v>
      </c>
      <c r="F5142">
        <v>39.290580964000398</v>
      </c>
      <c r="G5142">
        <v>-76.6092601109996</v>
      </c>
      <c r="H5142">
        <v>97</v>
      </c>
      <c r="I5142" t="s">
        <v>12</v>
      </c>
      <c r="J5142" t="s">
        <v>13</v>
      </c>
      <c r="K5142">
        <v>45</v>
      </c>
      <c r="L5142">
        <v>1857</v>
      </c>
      <c r="M5142" t="s">
        <v>47</v>
      </c>
    </row>
    <row r="5143" spans="1:13" x14ac:dyDescent="0.35">
      <c r="A5143">
        <v>2016</v>
      </c>
      <c r="B5143" t="s">
        <v>42</v>
      </c>
      <c r="C5143">
        <v>15.2</v>
      </c>
      <c r="D5143">
        <f>H5143/E5143*C5143</f>
        <v>0.22684262798326663</v>
      </c>
      <c r="E5143">
        <f>INDEX(Reference!$A$1:$H$55, MATCH(B5143, Reference!$A$1:$A$55, 0), MATCH(A5143, Reference!$A$1:$H$1, 0))</f>
        <v>531632</v>
      </c>
      <c r="F5143">
        <v>39.290580964000398</v>
      </c>
      <c r="G5143">
        <v>-76.6092601109996</v>
      </c>
      <c r="H5143">
        <v>7934</v>
      </c>
      <c r="I5143" t="s">
        <v>18</v>
      </c>
      <c r="J5143" t="s">
        <v>19</v>
      </c>
      <c r="K5143">
        <v>45</v>
      </c>
      <c r="L5143">
        <v>1857</v>
      </c>
      <c r="M5143" t="s">
        <v>27</v>
      </c>
    </row>
    <row r="5144" spans="1:13" x14ac:dyDescent="0.35">
      <c r="A5144">
        <v>2016</v>
      </c>
      <c r="B5144" t="s">
        <v>42</v>
      </c>
      <c r="C5144">
        <v>13.6</v>
      </c>
      <c r="D5144">
        <f>H5144/E5144*C5144</f>
        <v>0.1448942125379962</v>
      </c>
      <c r="E5144">
        <f>INDEX(Reference!$A$1:$H$55, MATCH(B5144, Reference!$A$1:$A$55, 0), MATCH(A5144, Reference!$A$1:$H$1, 0))</f>
        <v>531632</v>
      </c>
      <c r="F5144">
        <v>39.290580964000398</v>
      </c>
      <c r="G5144">
        <v>-76.6092601109996</v>
      </c>
      <c r="H5144">
        <v>5664</v>
      </c>
      <c r="I5144" t="s">
        <v>12</v>
      </c>
      <c r="J5144" t="s">
        <v>13</v>
      </c>
      <c r="K5144">
        <v>45</v>
      </c>
      <c r="L5144">
        <v>1857</v>
      </c>
      <c r="M5144" t="s">
        <v>27</v>
      </c>
    </row>
    <row r="5145" spans="1:13" x14ac:dyDescent="0.35">
      <c r="A5145">
        <v>2016</v>
      </c>
      <c r="B5145" t="s">
        <v>42</v>
      </c>
      <c r="C5145">
        <v>15</v>
      </c>
      <c r="D5145">
        <f>H5145/E5145*C5145</f>
        <v>0.71276747825563547</v>
      </c>
      <c r="E5145">
        <f>INDEX(Reference!$A$1:$H$55, MATCH(B5145, Reference!$A$1:$A$55, 0), MATCH(A5145, Reference!$A$1:$H$1, 0))</f>
        <v>531632</v>
      </c>
      <c r="F5145">
        <v>39.290580964000398</v>
      </c>
      <c r="G5145">
        <v>-76.6092601109996</v>
      </c>
      <c r="H5145">
        <v>25262</v>
      </c>
      <c r="I5145" t="s">
        <v>22</v>
      </c>
      <c r="J5145" t="s">
        <v>19</v>
      </c>
      <c r="K5145">
        <v>45</v>
      </c>
      <c r="L5145">
        <v>1857</v>
      </c>
      <c r="M5145" t="s">
        <v>32</v>
      </c>
    </row>
    <row r="5146" spans="1:13" x14ac:dyDescent="0.35">
      <c r="A5146">
        <v>2016</v>
      </c>
      <c r="B5146" t="s">
        <v>42</v>
      </c>
      <c r="C5146">
        <v>15.1</v>
      </c>
      <c r="D5146">
        <f>H5146/E5146*C5146</f>
        <v>0.12593937159538932</v>
      </c>
      <c r="E5146">
        <f>INDEX(Reference!$A$1:$H$55, MATCH(B5146, Reference!$A$1:$A$55, 0), MATCH(A5146, Reference!$A$1:$H$1, 0))</f>
        <v>531632</v>
      </c>
      <c r="F5146">
        <v>39.290580964000398</v>
      </c>
      <c r="G5146">
        <v>-76.6092601109996</v>
      </c>
      <c r="H5146">
        <v>4434</v>
      </c>
      <c r="I5146" t="s">
        <v>12</v>
      </c>
      <c r="J5146" t="s">
        <v>13</v>
      </c>
      <c r="K5146">
        <v>45</v>
      </c>
      <c r="L5146">
        <v>1857</v>
      </c>
      <c r="M5146" s="1">
        <v>45088</v>
      </c>
    </row>
    <row r="5147" spans="1:13" x14ac:dyDescent="0.35">
      <c r="A5147">
        <v>2016</v>
      </c>
      <c r="B5147" t="s">
        <v>42</v>
      </c>
      <c r="C5147">
        <v>12.3</v>
      </c>
      <c r="D5147">
        <f>H5147/E5147*C5147</f>
        <v>0.53926099256628646</v>
      </c>
      <c r="E5147">
        <f>INDEX(Reference!$A$1:$H$55, MATCH(B5147, Reference!$A$1:$A$55, 0), MATCH(A5147, Reference!$A$1:$H$1, 0))</f>
        <v>531632</v>
      </c>
      <c r="F5147">
        <v>39.290580964000398</v>
      </c>
      <c r="G5147">
        <v>-76.6092601109996</v>
      </c>
      <c r="H5147">
        <v>23308</v>
      </c>
      <c r="I5147" t="s">
        <v>22</v>
      </c>
      <c r="J5147" t="s">
        <v>19</v>
      </c>
      <c r="K5147">
        <v>45</v>
      </c>
      <c r="L5147">
        <v>1857</v>
      </c>
      <c r="M5147" t="s">
        <v>40</v>
      </c>
    </row>
    <row r="5148" spans="1:13" x14ac:dyDescent="0.35">
      <c r="A5148">
        <v>2016</v>
      </c>
      <c r="B5148" t="s">
        <v>42</v>
      </c>
      <c r="C5148">
        <v>15.6</v>
      </c>
      <c r="D5148">
        <f>H5148/E5148*C5148</f>
        <v>0.12459295151533392</v>
      </c>
      <c r="E5148">
        <f>INDEX(Reference!$A$1:$H$55, MATCH(B5148, Reference!$A$1:$A$55, 0), MATCH(A5148, Reference!$A$1:$H$1, 0))</f>
        <v>531632</v>
      </c>
      <c r="F5148">
        <v>39.290580964000398</v>
      </c>
      <c r="G5148">
        <v>-76.6092601109996</v>
      </c>
      <c r="H5148">
        <v>4246</v>
      </c>
      <c r="I5148" t="s">
        <v>12</v>
      </c>
      <c r="J5148" t="s">
        <v>13</v>
      </c>
      <c r="K5148">
        <v>45</v>
      </c>
      <c r="L5148">
        <v>1857</v>
      </c>
      <c r="M5148" t="s">
        <v>14</v>
      </c>
    </row>
    <row r="5149" spans="1:13" x14ac:dyDescent="0.35">
      <c r="A5149">
        <v>2016</v>
      </c>
      <c r="B5149" t="s">
        <v>42</v>
      </c>
      <c r="C5149">
        <v>14.7</v>
      </c>
      <c r="D5149">
        <f>H5149/E5149*C5149</f>
        <v>0.88404836428205968</v>
      </c>
      <c r="E5149">
        <f>INDEX(Reference!$A$1:$H$55, MATCH(B5149, Reference!$A$1:$A$55, 0), MATCH(A5149, Reference!$A$1:$H$1, 0))</f>
        <v>531632</v>
      </c>
      <c r="F5149">
        <v>39.290580964000398</v>
      </c>
      <c r="G5149">
        <v>-76.6092601109996</v>
      </c>
      <c r="H5149">
        <v>31972</v>
      </c>
      <c r="I5149" t="s">
        <v>12</v>
      </c>
      <c r="J5149" t="s">
        <v>13</v>
      </c>
      <c r="K5149">
        <v>45</v>
      </c>
      <c r="L5149">
        <v>1857</v>
      </c>
      <c r="M5149" t="s">
        <v>61</v>
      </c>
    </row>
    <row r="5150" spans="1:13" x14ac:dyDescent="0.35">
      <c r="A5150">
        <v>2016</v>
      </c>
      <c r="B5150" t="s">
        <v>42</v>
      </c>
      <c r="C5150">
        <v>16.2</v>
      </c>
      <c r="D5150">
        <f>H5150/E5150*C5150</f>
        <v>0.31825172299635834</v>
      </c>
      <c r="E5150">
        <f>INDEX(Reference!$A$1:$H$55, MATCH(B5150, Reference!$A$1:$A$55, 0), MATCH(A5150, Reference!$A$1:$H$1, 0))</f>
        <v>531632</v>
      </c>
      <c r="F5150">
        <v>39.290580964000398</v>
      </c>
      <c r="G5150">
        <v>-76.6092601109996</v>
      </c>
      <c r="H5150">
        <v>10444</v>
      </c>
      <c r="I5150" t="s">
        <v>18</v>
      </c>
      <c r="J5150" t="s">
        <v>19</v>
      </c>
      <c r="K5150">
        <v>45</v>
      </c>
      <c r="L5150">
        <v>1857</v>
      </c>
      <c r="M5150" t="s">
        <v>43</v>
      </c>
    </row>
    <row r="5151" spans="1:13" x14ac:dyDescent="0.35">
      <c r="A5151">
        <v>2016</v>
      </c>
      <c r="B5151" t="s">
        <v>42</v>
      </c>
      <c r="C5151">
        <v>15.7</v>
      </c>
      <c r="D5151">
        <f>H5151/E5151*C5151</f>
        <v>1.4904356773106207</v>
      </c>
      <c r="E5151">
        <f>INDEX(Reference!$A$1:$H$55, MATCH(B5151, Reference!$A$1:$A$55, 0), MATCH(A5151, Reference!$A$1:$H$1, 0))</f>
        <v>531632</v>
      </c>
      <c r="F5151">
        <v>39.290580964000398</v>
      </c>
      <c r="G5151">
        <v>-76.6092601109996</v>
      </c>
      <c r="H5151">
        <v>50469</v>
      </c>
      <c r="I5151" t="s">
        <v>18</v>
      </c>
      <c r="J5151" t="s">
        <v>19</v>
      </c>
      <c r="K5151">
        <v>45</v>
      </c>
      <c r="L5151">
        <v>1857</v>
      </c>
      <c r="M5151" t="s">
        <v>61</v>
      </c>
    </row>
    <row r="5152" spans="1:13" x14ac:dyDescent="0.35">
      <c r="A5152">
        <v>2016</v>
      </c>
      <c r="B5152" t="s">
        <v>42</v>
      </c>
      <c r="C5152">
        <v>21.5</v>
      </c>
      <c r="D5152">
        <f>H5152/E5152*C5152</f>
        <v>0.68329972612634304</v>
      </c>
      <c r="E5152">
        <f>INDEX(Reference!$A$1:$H$55, MATCH(B5152, Reference!$A$1:$A$55, 0), MATCH(A5152, Reference!$A$1:$H$1, 0))</f>
        <v>531632</v>
      </c>
      <c r="F5152">
        <v>39.290580964000398</v>
      </c>
      <c r="G5152">
        <v>-76.6092601109996</v>
      </c>
      <c r="H5152">
        <v>16896</v>
      </c>
      <c r="I5152" t="s">
        <v>22</v>
      </c>
      <c r="J5152" t="s">
        <v>19</v>
      </c>
      <c r="K5152">
        <v>45</v>
      </c>
      <c r="L5152">
        <v>1857</v>
      </c>
      <c r="M5152" t="s">
        <v>16</v>
      </c>
    </row>
    <row r="5153" spans="1:13" x14ac:dyDescent="0.35">
      <c r="A5153">
        <v>2016</v>
      </c>
      <c r="B5153" t="s">
        <v>42</v>
      </c>
      <c r="C5153">
        <v>10.1</v>
      </c>
      <c r="D5153">
        <f>H5153/E5153*C5153</f>
        <v>4.0826925392000481E-2</v>
      </c>
      <c r="E5153">
        <f>INDEX(Reference!$A$1:$H$55, MATCH(B5153, Reference!$A$1:$A$55, 0), MATCH(A5153, Reference!$A$1:$H$1, 0))</f>
        <v>531632</v>
      </c>
      <c r="F5153">
        <v>39.290580964000398</v>
      </c>
      <c r="G5153">
        <v>-76.6092601109996</v>
      </c>
      <c r="H5153">
        <v>2149</v>
      </c>
      <c r="I5153" t="s">
        <v>18</v>
      </c>
      <c r="J5153" t="s">
        <v>19</v>
      </c>
      <c r="K5153">
        <v>45</v>
      </c>
      <c r="L5153">
        <v>1857</v>
      </c>
      <c r="M5153" t="s">
        <v>35</v>
      </c>
    </row>
    <row r="5154" spans="1:13" x14ac:dyDescent="0.35">
      <c r="A5154">
        <v>2016</v>
      </c>
      <c r="B5154" t="s">
        <v>42</v>
      </c>
      <c r="C5154">
        <v>14.8</v>
      </c>
      <c r="D5154">
        <f>H5154/E5154*C5154</f>
        <v>0.64886688536431214</v>
      </c>
      <c r="E5154">
        <f>INDEX(Reference!$A$1:$H$55, MATCH(B5154, Reference!$A$1:$A$55, 0), MATCH(A5154, Reference!$A$1:$H$1, 0))</f>
        <v>531632</v>
      </c>
      <c r="F5154">
        <v>39.290580964000398</v>
      </c>
      <c r="G5154">
        <v>-76.6092601109996</v>
      </c>
      <c r="H5154">
        <v>23308</v>
      </c>
      <c r="I5154" t="s">
        <v>18</v>
      </c>
      <c r="J5154" t="s">
        <v>19</v>
      </c>
      <c r="K5154">
        <v>45</v>
      </c>
      <c r="L5154">
        <v>1857</v>
      </c>
      <c r="M5154" t="s">
        <v>40</v>
      </c>
    </row>
    <row r="5155" spans="1:13" x14ac:dyDescent="0.35">
      <c r="A5155">
        <v>2016</v>
      </c>
      <c r="B5155" t="s">
        <v>42</v>
      </c>
      <c r="C5155">
        <v>9.5</v>
      </c>
      <c r="D5155">
        <f>H5155/E5155*C5155</f>
        <v>2.3230354831913803E-2</v>
      </c>
      <c r="E5155">
        <f>INDEX(Reference!$A$1:$H$55, MATCH(B5155, Reference!$A$1:$A$55, 0), MATCH(A5155, Reference!$A$1:$H$1, 0))</f>
        <v>531632</v>
      </c>
      <c r="F5155">
        <v>39.290580964000398</v>
      </c>
      <c r="G5155">
        <v>-76.6092601109996</v>
      </c>
      <c r="H5155">
        <v>1300</v>
      </c>
      <c r="I5155" t="s">
        <v>12</v>
      </c>
      <c r="J5155" t="s">
        <v>13</v>
      </c>
      <c r="K5155">
        <v>45</v>
      </c>
      <c r="L5155">
        <v>1857</v>
      </c>
      <c r="M5155" t="s">
        <v>35</v>
      </c>
    </row>
    <row r="5156" spans="1:13" x14ac:dyDescent="0.35">
      <c r="A5156">
        <v>2016</v>
      </c>
      <c r="B5156" t="s">
        <v>42</v>
      </c>
      <c r="C5156">
        <v>15.4</v>
      </c>
      <c r="D5156">
        <f>H5156/E5156*C5156</f>
        <v>0.59811899960875192</v>
      </c>
      <c r="E5156">
        <f>INDEX(Reference!$A$1:$H$55, MATCH(B5156, Reference!$A$1:$A$55, 0), MATCH(A5156, Reference!$A$1:$H$1, 0))</f>
        <v>531632</v>
      </c>
      <c r="F5156">
        <v>39.290580964000398</v>
      </c>
      <c r="G5156">
        <v>-76.6092601109996</v>
      </c>
      <c r="H5156">
        <v>20648</v>
      </c>
      <c r="I5156" t="s">
        <v>18</v>
      </c>
      <c r="J5156" t="s">
        <v>19</v>
      </c>
      <c r="K5156">
        <v>45</v>
      </c>
      <c r="L5156">
        <v>1857</v>
      </c>
      <c r="M5156" t="s">
        <v>55</v>
      </c>
    </row>
    <row r="5157" spans="1:13" x14ac:dyDescent="0.35">
      <c r="A5157">
        <v>2016</v>
      </c>
      <c r="B5157" t="s">
        <v>42</v>
      </c>
      <c r="C5157">
        <v>9.3000000000000007</v>
      </c>
      <c r="D5157">
        <f>H5157/E5157*C5157</f>
        <v>1.8228022391428657E-2</v>
      </c>
      <c r="E5157">
        <f>INDEX(Reference!$A$1:$H$55, MATCH(B5157, Reference!$A$1:$A$55, 0), MATCH(A5157, Reference!$A$1:$H$1, 0))</f>
        <v>531632</v>
      </c>
      <c r="F5157">
        <v>39.290580964000398</v>
      </c>
      <c r="G5157">
        <v>-76.6092601109996</v>
      </c>
      <c r="H5157">
        <v>1042</v>
      </c>
      <c r="I5157" t="s">
        <v>12</v>
      </c>
      <c r="J5157" t="s">
        <v>13</v>
      </c>
      <c r="K5157">
        <v>45</v>
      </c>
      <c r="L5157">
        <v>1857</v>
      </c>
      <c r="M5157" s="1">
        <v>44990</v>
      </c>
    </row>
    <row r="5158" spans="1:13" x14ac:dyDescent="0.35">
      <c r="A5158">
        <v>2016</v>
      </c>
      <c r="B5158" t="s">
        <v>42</v>
      </c>
      <c r="C5158">
        <v>15.5</v>
      </c>
      <c r="D5158">
        <f>H5158/E5158*C5158</f>
        <v>0.44158929485057336</v>
      </c>
      <c r="E5158">
        <f>INDEX(Reference!$A$1:$H$55, MATCH(B5158, Reference!$A$1:$A$55, 0), MATCH(A5158, Reference!$A$1:$H$1, 0))</f>
        <v>531632</v>
      </c>
      <c r="F5158">
        <v>39.290580964000398</v>
      </c>
      <c r="G5158">
        <v>-76.6092601109996</v>
      </c>
      <c r="H5158">
        <v>15146</v>
      </c>
      <c r="I5158" t="s">
        <v>12</v>
      </c>
      <c r="J5158" t="s">
        <v>13</v>
      </c>
      <c r="K5158">
        <v>45</v>
      </c>
      <c r="L5158">
        <v>1857</v>
      </c>
      <c r="M5158" t="s">
        <v>23</v>
      </c>
    </row>
    <row r="5159" spans="1:13" x14ac:dyDescent="0.35">
      <c r="A5159">
        <v>2016</v>
      </c>
      <c r="B5159" t="s">
        <v>42</v>
      </c>
      <c r="C5159">
        <v>14.2</v>
      </c>
      <c r="D5159">
        <f>H5159/E5159*C5159</f>
        <v>0.40885311644144823</v>
      </c>
      <c r="E5159">
        <f>INDEX(Reference!$A$1:$H$55, MATCH(B5159, Reference!$A$1:$A$55, 0), MATCH(A5159, Reference!$A$1:$H$1, 0))</f>
        <v>531632</v>
      </c>
      <c r="F5159">
        <v>39.290580964000398</v>
      </c>
      <c r="G5159">
        <v>-76.6092601109996</v>
      </c>
      <c r="H5159">
        <v>15307</v>
      </c>
      <c r="I5159" t="s">
        <v>12</v>
      </c>
      <c r="J5159" t="s">
        <v>13</v>
      </c>
      <c r="K5159">
        <v>45</v>
      </c>
      <c r="L5159">
        <v>1857</v>
      </c>
      <c r="M5159" t="s">
        <v>40</v>
      </c>
    </row>
    <row r="5160" spans="1:13" x14ac:dyDescent="0.35">
      <c r="A5160">
        <v>2016</v>
      </c>
      <c r="B5160" t="s">
        <v>42</v>
      </c>
      <c r="C5160">
        <v>15.6</v>
      </c>
      <c r="D5160">
        <f>H5160/E5160*C5160</f>
        <v>0.73966427905017007</v>
      </c>
      <c r="E5160">
        <f>INDEX(Reference!$A$1:$H$55, MATCH(B5160, Reference!$A$1:$A$55, 0), MATCH(A5160, Reference!$A$1:$H$1, 0))</f>
        <v>531632</v>
      </c>
      <c r="F5160">
        <v>39.290580964000398</v>
      </c>
      <c r="G5160">
        <v>-76.6092601109996</v>
      </c>
      <c r="H5160">
        <v>25207</v>
      </c>
      <c r="I5160" t="s">
        <v>18</v>
      </c>
      <c r="J5160" t="s">
        <v>19</v>
      </c>
      <c r="K5160">
        <v>45</v>
      </c>
      <c r="L5160">
        <v>1857</v>
      </c>
      <c r="M5160" t="s">
        <v>23</v>
      </c>
    </row>
    <row r="5161" spans="1:13" x14ac:dyDescent="0.35">
      <c r="A5161">
        <v>2016</v>
      </c>
      <c r="B5161" t="s">
        <v>42</v>
      </c>
      <c r="C5161">
        <v>14.2</v>
      </c>
      <c r="D5161">
        <f>H5161/E5161*C5161</f>
        <v>0.21191877087910435</v>
      </c>
      <c r="E5161">
        <f>INDEX(Reference!$A$1:$H$55, MATCH(B5161, Reference!$A$1:$A$55, 0), MATCH(A5161, Reference!$A$1:$H$1, 0))</f>
        <v>531632</v>
      </c>
      <c r="F5161">
        <v>39.290580964000398</v>
      </c>
      <c r="G5161">
        <v>-76.6092601109996</v>
      </c>
      <c r="H5161">
        <v>7934</v>
      </c>
      <c r="I5161" t="s">
        <v>22</v>
      </c>
      <c r="J5161" t="s">
        <v>19</v>
      </c>
      <c r="K5161">
        <v>45</v>
      </c>
      <c r="L5161">
        <v>1857</v>
      </c>
      <c r="M5161" t="s">
        <v>27</v>
      </c>
    </row>
    <row r="5162" spans="1:13" x14ac:dyDescent="0.35">
      <c r="A5162">
        <v>2016</v>
      </c>
      <c r="B5162" t="s">
        <v>42</v>
      </c>
      <c r="C5162">
        <v>17.899999999999999</v>
      </c>
      <c r="D5162">
        <f>H5162/E5162*C5162</f>
        <v>0.56888674872844369</v>
      </c>
      <c r="E5162">
        <f>INDEX(Reference!$A$1:$H$55, MATCH(B5162, Reference!$A$1:$A$55, 0), MATCH(A5162, Reference!$A$1:$H$1, 0))</f>
        <v>531632</v>
      </c>
      <c r="F5162">
        <v>39.290580964000398</v>
      </c>
      <c r="G5162">
        <v>-76.6092601109996</v>
      </c>
      <c r="H5162">
        <v>16896</v>
      </c>
      <c r="I5162" t="s">
        <v>18</v>
      </c>
      <c r="J5162" t="s">
        <v>19</v>
      </c>
      <c r="K5162">
        <v>45</v>
      </c>
      <c r="L5162">
        <v>1857</v>
      </c>
      <c r="M5162" t="s">
        <v>16</v>
      </c>
    </row>
    <row r="5163" spans="1:13" x14ac:dyDescent="0.35">
      <c r="A5163">
        <v>2016</v>
      </c>
      <c r="B5163" t="s">
        <v>42</v>
      </c>
      <c r="C5163">
        <v>14</v>
      </c>
      <c r="D5163">
        <f>H5163/E5163*C5163</f>
        <v>4.7137869804676925E-3</v>
      </c>
      <c r="E5163">
        <f>INDEX(Reference!$A$1:$H$55, MATCH(B5163, Reference!$A$1:$A$55, 0), MATCH(A5163, Reference!$A$1:$H$1, 0))</f>
        <v>531632</v>
      </c>
      <c r="F5163">
        <v>39.290580964000398</v>
      </c>
      <c r="G5163">
        <v>-76.6092601109996</v>
      </c>
      <c r="H5163">
        <v>179</v>
      </c>
      <c r="I5163" t="s">
        <v>22</v>
      </c>
      <c r="J5163" t="s">
        <v>19</v>
      </c>
      <c r="K5163">
        <v>45</v>
      </c>
      <c r="L5163">
        <v>1857</v>
      </c>
      <c r="M5163" t="s">
        <v>47</v>
      </c>
    </row>
    <row r="5164" spans="1:13" x14ac:dyDescent="0.35">
      <c r="A5164">
        <v>2016</v>
      </c>
      <c r="B5164" t="s">
        <v>42</v>
      </c>
      <c r="C5164">
        <v>15.7</v>
      </c>
      <c r="D5164">
        <f>H5164/E5164*C5164</f>
        <v>0.57223586992506092</v>
      </c>
      <c r="E5164">
        <f>INDEX(Reference!$A$1:$H$55, MATCH(B5164, Reference!$A$1:$A$55, 0), MATCH(A5164, Reference!$A$1:$H$1, 0))</f>
        <v>531632</v>
      </c>
      <c r="F5164">
        <v>39.290580964000398</v>
      </c>
      <c r="G5164">
        <v>-76.6092601109996</v>
      </c>
      <c r="H5164">
        <v>19377</v>
      </c>
      <c r="I5164" t="s">
        <v>18</v>
      </c>
      <c r="J5164" t="s">
        <v>19</v>
      </c>
      <c r="K5164">
        <v>45</v>
      </c>
      <c r="L5164">
        <v>1857</v>
      </c>
      <c r="M5164" t="s">
        <v>30</v>
      </c>
    </row>
    <row r="5165" spans="1:13" x14ac:dyDescent="0.35">
      <c r="A5165">
        <v>2016</v>
      </c>
      <c r="B5165" t="s">
        <v>42</v>
      </c>
      <c r="C5165">
        <v>18.899999999999999</v>
      </c>
      <c r="D5165">
        <f>H5165/E5165*C5165</f>
        <v>0.37129367682908476</v>
      </c>
      <c r="E5165">
        <f>INDEX(Reference!$A$1:$H$55, MATCH(B5165, Reference!$A$1:$A$55, 0), MATCH(A5165, Reference!$A$1:$H$1, 0))</f>
        <v>531632</v>
      </c>
      <c r="F5165">
        <v>39.290580964000398</v>
      </c>
      <c r="G5165">
        <v>-76.6092601109996</v>
      </c>
      <c r="H5165">
        <v>10444</v>
      </c>
      <c r="I5165" t="s">
        <v>22</v>
      </c>
      <c r="J5165" t="s">
        <v>19</v>
      </c>
      <c r="K5165">
        <v>45</v>
      </c>
      <c r="L5165">
        <v>1857</v>
      </c>
      <c r="M5165" t="s">
        <v>43</v>
      </c>
    </row>
    <row r="5166" spans="1:13" x14ac:dyDescent="0.35">
      <c r="A5166">
        <v>2016</v>
      </c>
      <c r="B5166" t="s">
        <v>42</v>
      </c>
      <c r="C5166">
        <v>11.1</v>
      </c>
      <c r="D5166">
        <f>H5166/E5166*C5166</f>
        <v>4.4869195232792612E-2</v>
      </c>
      <c r="E5166">
        <f>INDEX(Reference!$A$1:$H$55, MATCH(B5166, Reference!$A$1:$A$55, 0), MATCH(A5166, Reference!$A$1:$H$1, 0))</f>
        <v>531632</v>
      </c>
      <c r="F5166">
        <v>39.290580964000398</v>
      </c>
      <c r="G5166">
        <v>-76.6092601109996</v>
      </c>
      <c r="H5166">
        <v>2149</v>
      </c>
      <c r="I5166" t="s">
        <v>22</v>
      </c>
      <c r="J5166" t="s">
        <v>19</v>
      </c>
      <c r="K5166">
        <v>45</v>
      </c>
      <c r="L5166">
        <v>1857</v>
      </c>
      <c r="M5166" t="s">
        <v>35</v>
      </c>
    </row>
    <row r="5167" spans="1:13" x14ac:dyDescent="0.35">
      <c r="A5167">
        <v>2016</v>
      </c>
      <c r="B5167" t="s">
        <v>42</v>
      </c>
      <c r="C5167">
        <v>16.3</v>
      </c>
      <c r="D5167">
        <f>H5167/E5167*C5167</f>
        <v>0.59410475667378937</v>
      </c>
      <c r="E5167">
        <f>INDEX(Reference!$A$1:$H$55, MATCH(B5167, Reference!$A$1:$A$55, 0), MATCH(A5167, Reference!$A$1:$H$1, 0))</f>
        <v>531632</v>
      </c>
      <c r="F5167">
        <v>39.290580964000398</v>
      </c>
      <c r="G5167">
        <v>-76.6092601109996</v>
      </c>
      <c r="H5167">
        <v>19377</v>
      </c>
      <c r="I5167" t="s">
        <v>22</v>
      </c>
      <c r="J5167" t="s">
        <v>19</v>
      </c>
      <c r="K5167">
        <v>45</v>
      </c>
      <c r="L5167">
        <v>1857</v>
      </c>
      <c r="M5167" t="s">
        <v>30</v>
      </c>
    </row>
    <row r="5168" spans="1:13" x14ac:dyDescent="0.35">
      <c r="A5168">
        <v>2016</v>
      </c>
      <c r="B5168" t="s">
        <v>42</v>
      </c>
      <c r="C5168">
        <v>16.8</v>
      </c>
      <c r="D5168">
        <f>H5168/E5168*C5168</f>
        <v>5.6565443765612304E-3</v>
      </c>
      <c r="E5168">
        <f>INDEX(Reference!$A$1:$H$55, MATCH(B5168, Reference!$A$1:$A$55, 0), MATCH(A5168, Reference!$A$1:$H$1, 0))</f>
        <v>531632</v>
      </c>
      <c r="F5168">
        <v>39.290580964000398</v>
      </c>
      <c r="G5168">
        <v>-76.6092601109996</v>
      </c>
      <c r="H5168">
        <v>179</v>
      </c>
      <c r="I5168" t="s">
        <v>18</v>
      </c>
      <c r="J5168" t="s">
        <v>19</v>
      </c>
      <c r="K5168">
        <v>45</v>
      </c>
      <c r="L5168">
        <v>1857</v>
      </c>
      <c r="M5168" t="s">
        <v>47</v>
      </c>
    </row>
    <row r="5169" spans="1:13" x14ac:dyDescent="0.35">
      <c r="A5169">
        <v>2016</v>
      </c>
      <c r="B5169" t="s">
        <v>42</v>
      </c>
      <c r="C5169">
        <v>16.899999999999999</v>
      </c>
      <c r="D5169">
        <f>H5169/E5169*C5169</f>
        <v>0.30523708128931287</v>
      </c>
      <c r="E5169">
        <f>INDEX(Reference!$A$1:$H$55, MATCH(B5169, Reference!$A$1:$A$55, 0), MATCH(A5169, Reference!$A$1:$H$1, 0))</f>
        <v>531632</v>
      </c>
      <c r="F5169">
        <v>39.290580964000398</v>
      </c>
      <c r="G5169">
        <v>-76.6092601109996</v>
      </c>
      <c r="H5169">
        <v>9602</v>
      </c>
      <c r="I5169" t="s">
        <v>12</v>
      </c>
      <c r="J5169" t="s">
        <v>13</v>
      </c>
      <c r="K5169">
        <v>45</v>
      </c>
      <c r="L5169">
        <v>1857</v>
      </c>
      <c r="M5169" t="s">
        <v>16</v>
      </c>
    </row>
    <row r="5170" spans="1:13" x14ac:dyDescent="0.35">
      <c r="A5170">
        <v>2018</v>
      </c>
      <c r="B5170" t="s">
        <v>42</v>
      </c>
      <c r="C5170">
        <v>18.899999999999999</v>
      </c>
      <c r="D5170">
        <f>H5170/E5170*C5170</f>
        <v>0.38800241213923092</v>
      </c>
      <c r="E5170">
        <f>INDEX(Reference!$A$1:$H$55, MATCH(B5170, Reference!$A$1:$A$55, 0), MATCH(A5170, Reference!$A$1:$H$1, 0))</f>
        <v>499142</v>
      </c>
      <c r="F5170">
        <v>39.290580964000398</v>
      </c>
      <c r="G5170">
        <v>-76.6092601109996</v>
      </c>
      <c r="H5170">
        <v>10247</v>
      </c>
      <c r="I5170" t="s">
        <v>22</v>
      </c>
      <c r="J5170" t="s">
        <v>19</v>
      </c>
      <c r="K5170">
        <v>45</v>
      </c>
      <c r="L5170">
        <v>1857</v>
      </c>
      <c r="M5170" t="s">
        <v>43</v>
      </c>
    </row>
    <row r="5171" spans="1:13" x14ac:dyDescent="0.35">
      <c r="A5171">
        <v>2018</v>
      </c>
      <c r="B5171" t="s">
        <v>42</v>
      </c>
      <c r="C5171">
        <v>16.399999999999999</v>
      </c>
      <c r="D5171">
        <f>H5171/E5171*C5171</f>
        <v>0.13237836126793576</v>
      </c>
      <c r="E5171">
        <f>INDEX(Reference!$A$1:$H$55, MATCH(B5171, Reference!$A$1:$A$55, 0), MATCH(A5171, Reference!$A$1:$H$1, 0))</f>
        <v>499142</v>
      </c>
      <c r="F5171">
        <v>39.290580964000398</v>
      </c>
      <c r="G5171">
        <v>-76.6092601109996</v>
      </c>
      <c r="H5171">
        <v>4029</v>
      </c>
      <c r="I5171" t="s">
        <v>12</v>
      </c>
      <c r="J5171" t="s">
        <v>13</v>
      </c>
      <c r="K5171">
        <v>45</v>
      </c>
      <c r="L5171">
        <v>1857</v>
      </c>
      <c r="M5171" t="s">
        <v>14</v>
      </c>
    </row>
    <row r="5172" spans="1:13" x14ac:dyDescent="0.35">
      <c r="A5172">
        <v>2018</v>
      </c>
      <c r="B5172" t="s">
        <v>42</v>
      </c>
      <c r="C5172">
        <v>16.100000000000001</v>
      </c>
      <c r="D5172">
        <f>H5172/E5172*C5172</f>
        <v>0.62594732561074817</v>
      </c>
      <c r="E5172">
        <f>INDEX(Reference!$A$1:$H$55, MATCH(B5172, Reference!$A$1:$A$55, 0), MATCH(A5172, Reference!$A$1:$H$1, 0))</f>
        <v>499142</v>
      </c>
      <c r="F5172">
        <v>39.290580964000398</v>
      </c>
      <c r="G5172">
        <v>-76.6092601109996</v>
      </c>
      <c r="H5172">
        <v>19406</v>
      </c>
      <c r="I5172" t="s">
        <v>18</v>
      </c>
      <c r="J5172" t="s">
        <v>19</v>
      </c>
      <c r="K5172">
        <v>45</v>
      </c>
      <c r="L5172">
        <v>1857</v>
      </c>
      <c r="M5172" t="s">
        <v>55</v>
      </c>
    </row>
    <row r="5173" spans="1:13" x14ac:dyDescent="0.35">
      <c r="A5173">
        <v>2018</v>
      </c>
      <c r="B5173" t="s">
        <v>42</v>
      </c>
      <c r="C5173">
        <v>15.5</v>
      </c>
      <c r="D5173">
        <f>H5173/E5173*C5173</f>
        <v>0.1500805382035573</v>
      </c>
      <c r="E5173">
        <f>INDEX(Reference!$A$1:$H$55, MATCH(B5173, Reference!$A$1:$A$55, 0), MATCH(A5173, Reference!$A$1:$H$1, 0))</f>
        <v>499142</v>
      </c>
      <c r="F5173">
        <v>39.290580964000398</v>
      </c>
      <c r="G5173">
        <v>-76.6092601109996</v>
      </c>
      <c r="H5173">
        <v>4833</v>
      </c>
      <c r="I5173" t="s">
        <v>12</v>
      </c>
      <c r="J5173" t="s">
        <v>13</v>
      </c>
      <c r="K5173">
        <v>45</v>
      </c>
      <c r="L5173">
        <v>1857</v>
      </c>
      <c r="M5173" s="1">
        <v>45088</v>
      </c>
    </row>
    <row r="5174" spans="1:13" x14ac:dyDescent="0.35">
      <c r="A5174">
        <v>2018</v>
      </c>
      <c r="B5174" t="s">
        <v>42</v>
      </c>
      <c r="C5174">
        <v>14.7</v>
      </c>
      <c r="D5174">
        <f>H5174/E5174*C5174</f>
        <v>0.62909292345665158</v>
      </c>
      <c r="E5174">
        <f>INDEX(Reference!$A$1:$H$55, MATCH(B5174, Reference!$A$1:$A$55, 0), MATCH(A5174, Reference!$A$1:$H$1, 0))</f>
        <v>499142</v>
      </c>
      <c r="F5174">
        <v>39.290580964000398</v>
      </c>
      <c r="G5174">
        <v>-76.6092601109996</v>
      </c>
      <c r="H5174">
        <v>21361</v>
      </c>
      <c r="I5174" t="s">
        <v>18</v>
      </c>
      <c r="J5174" t="s">
        <v>19</v>
      </c>
      <c r="K5174">
        <v>45</v>
      </c>
      <c r="L5174">
        <v>1857</v>
      </c>
      <c r="M5174" t="s">
        <v>40</v>
      </c>
    </row>
    <row r="5175" spans="1:13" x14ac:dyDescent="0.35">
      <c r="A5175">
        <v>2018</v>
      </c>
      <c r="B5175" t="s">
        <v>42</v>
      </c>
      <c r="C5175">
        <v>14.3</v>
      </c>
      <c r="D5175">
        <f>H5175/E5175*C5175</f>
        <v>0.19974195719855273</v>
      </c>
      <c r="E5175">
        <f>INDEX(Reference!$A$1:$H$55, MATCH(B5175, Reference!$A$1:$A$55, 0), MATCH(A5175, Reference!$A$1:$H$1, 0))</f>
        <v>499142</v>
      </c>
      <c r="F5175">
        <v>39.290580964000398</v>
      </c>
      <c r="G5175">
        <v>-76.6092601109996</v>
      </c>
      <c r="H5175">
        <v>6972</v>
      </c>
      <c r="I5175" t="s">
        <v>22</v>
      </c>
      <c r="J5175" t="s">
        <v>19</v>
      </c>
      <c r="K5175">
        <v>45</v>
      </c>
      <c r="L5175">
        <v>1857</v>
      </c>
      <c r="M5175" t="s">
        <v>27</v>
      </c>
    </row>
    <row r="5176" spans="1:13" x14ac:dyDescent="0.35">
      <c r="A5176">
        <v>2018</v>
      </c>
      <c r="B5176" t="s">
        <v>42</v>
      </c>
      <c r="C5176">
        <v>17.2</v>
      </c>
      <c r="D5176">
        <f>H5176/E5176*C5176</f>
        <v>0.33290967299886604</v>
      </c>
      <c r="E5176">
        <f>INDEX(Reference!$A$1:$H$55, MATCH(B5176, Reference!$A$1:$A$55, 0), MATCH(A5176, Reference!$A$1:$H$1, 0))</f>
        <v>499142</v>
      </c>
      <c r="F5176">
        <v>39.290580964000398</v>
      </c>
      <c r="G5176">
        <v>-76.6092601109996</v>
      </c>
      <c r="H5176">
        <v>9661</v>
      </c>
      <c r="I5176" t="s">
        <v>12</v>
      </c>
      <c r="J5176" t="s">
        <v>13</v>
      </c>
      <c r="K5176">
        <v>45</v>
      </c>
      <c r="L5176">
        <v>1857</v>
      </c>
      <c r="M5176" t="s">
        <v>16</v>
      </c>
    </row>
    <row r="5177" spans="1:13" x14ac:dyDescent="0.35">
      <c r="A5177">
        <v>2018</v>
      </c>
      <c r="B5177" t="s">
        <v>42</v>
      </c>
      <c r="C5177">
        <v>14.9</v>
      </c>
      <c r="D5177">
        <f>H5177/E5177*C5177</f>
        <v>0.60944260350761914</v>
      </c>
      <c r="E5177">
        <f>INDEX(Reference!$A$1:$H$55, MATCH(B5177, Reference!$A$1:$A$55, 0), MATCH(A5177, Reference!$A$1:$H$1, 0))</f>
        <v>499142</v>
      </c>
      <c r="F5177">
        <v>39.290580964000398</v>
      </c>
      <c r="G5177">
        <v>-76.6092601109996</v>
      </c>
      <c r="H5177">
        <v>20416</v>
      </c>
      <c r="I5177" t="s">
        <v>12</v>
      </c>
      <c r="J5177" t="s">
        <v>13</v>
      </c>
      <c r="K5177">
        <v>45</v>
      </c>
      <c r="L5177">
        <v>1857</v>
      </c>
      <c r="M5177" s="1">
        <v>45277</v>
      </c>
    </row>
    <row r="5178" spans="1:13" x14ac:dyDescent="0.35">
      <c r="A5178">
        <v>2018</v>
      </c>
      <c r="B5178" t="s">
        <v>42</v>
      </c>
      <c r="C5178">
        <v>16.7</v>
      </c>
      <c r="D5178">
        <f>H5178/E5178*C5178</f>
        <v>0.76958741199899028</v>
      </c>
      <c r="E5178">
        <f>INDEX(Reference!$A$1:$H$55, MATCH(B5178, Reference!$A$1:$A$55, 0), MATCH(A5178, Reference!$A$1:$H$1, 0))</f>
        <v>499142</v>
      </c>
      <c r="F5178">
        <v>39.290580964000398</v>
      </c>
      <c r="G5178">
        <v>-76.6092601109996</v>
      </c>
      <c r="H5178">
        <v>23002</v>
      </c>
      <c r="I5178" t="s">
        <v>22</v>
      </c>
      <c r="J5178" t="s">
        <v>19</v>
      </c>
      <c r="K5178">
        <v>45</v>
      </c>
      <c r="L5178">
        <v>1857</v>
      </c>
      <c r="M5178" t="s">
        <v>23</v>
      </c>
    </row>
    <row r="5179" spans="1:13" x14ac:dyDescent="0.35">
      <c r="A5179">
        <v>2018</v>
      </c>
      <c r="B5179" t="s">
        <v>42</v>
      </c>
      <c r="C5179">
        <v>14.9</v>
      </c>
      <c r="D5179">
        <f>H5179/E5179*C5179</f>
        <v>0.91004443625260945</v>
      </c>
      <c r="E5179">
        <f>INDEX(Reference!$A$1:$H$55, MATCH(B5179, Reference!$A$1:$A$55, 0), MATCH(A5179, Reference!$A$1:$H$1, 0))</f>
        <v>499142</v>
      </c>
      <c r="F5179">
        <v>39.290580964000398</v>
      </c>
      <c r="G5179">
        <v>-76.6092601109996</v>
      </c>
      <c r="H5179">
        <v>30486</v>
      </c>
      <c r="I5179" t="s">
        <v>12</v>
      </c>
      <c r="J5179" t="s">
        <v>13</v>
      </c>
      <c r="K5179">
        <v>45</v>
      </c>
      <c r="L5179">
        <v>1857</v>
      </c>
      <c r="M5179" t="s">
        <v>61</v>
      </c>
    </row>
    <row r="5180" spans="1:13" x14ac:dyDescent="0.35">
      <c r="A5180">
        <v>2018</v>
      </c>
      <c r="B5180" t="s">
        <v>42</v>
      </c>
      <c r="C5180">
        <v>13.9</v>
      </c>
      <c r="D5180">
        <f>H5180/E5180*C5180</f>
        <v>0.40245621486470784</v>
      </c>
      <c r="E5180">
        <f>INDEX(Reference!$A$1:$H$55, MATCH(B5180, Reference!$A$1:$A$55, 0), MATCH(A5180, Reference!$A$1:$H$1, 0))</f>
        <v>499142</v>
      </c>
      <c r="F5180">
        <v>39.290580964000398</v>
      </c>
      <c r="G5180">
        <v>-76.6092601109996</v>
      </c>
      <c r="H5180">
        <v>14452</v>
      </c>
      <c r="I5180" t="s">
        <v>12</v>
      </c>
      <c r="J5180" t="s">
        <v>13</v>
      </c>
      <c r="K5180">
        <v>45</v>
      </c>
      <c r="L5180">
        <v>1857</v>
      </c>
      <c r="M5180" t="s">
        <v>40</v>
      </c>
    </row>
    <row r="5181" spans="1:13" x14ac:dyDescent="0.35">
      <c r="A5181">
        <v>2018</v>
      </c>
      <c r="B5181" t="s">
        <v>42</v>
      </c>
      <c r="C5181">
        <v>14.1</v>
      </c>
      <c r="D5181">
        <f>H5181/E5181*C5181</f>
        <v>0.42601524215553888</v>
      </c>
      <c r="E5181">
        <f>INDEX(Reference!$A$1:$H$55, MATCH(B5181, Reference!$A$1:$A$55, 0), MATCH(A5181, Reference!$A$1:$H$1, 0))</f>
        <v>499142</v>
      </c>
      <c r="F5181">
        <v>39.290580964000398</v>
      </c>
      <c r="G5181">
        <v>-76.6092601109996</v>
      </c>
      <c r="H5181">
        <v>15081</v>
      </c>
      <c r="I5181" t="s">
        <v>12</v>
      </c>
      <c r="J5181" t="s">
        <v>13</v>
      </c>
      <c r="K5181">
        <v>45</v>
      </c>
      <c r="L5181">
        <v>1857</v>
      </c>
      <c r="M5181" t="s">
        <v>32</v>
      </c>
    </row>
    <row r="5182" spans="1:13" x14ac:dyDescent="0.35">
      <c r="A5182">
        <v>2018</v>
      </c>
      <c r="B5182" t="s">
        <v>42</v>
      </c>
      <c r="C5182">
        <v>19</v>
      </c>
      <c r="D5182">
        <f>H5182/E5182*C5182</f>
        <v>0.62739260571140076</v>
      </c>
      <c r="E5182">
        <f>INDEX(Reference!$A$1:$H$55, MATCH(B5182, Reference!$A$1:$A$55, 0), MATCH(A5182, Reference!$A$1:$H$1, 0))</f>
        <v>499142</v>
      </c>
      <c r="F5182">
        <v>39.290580964000398</v>
      </c>
      <c r="G5182">
        <v>-76.6092601109996</v>
      </c>
      <c r="H5182">
        <v>16482</v>
      </c>
      <c r="I5182" t="s">
        <v>18</v>
      </c>
      <c r="J5182" t="s">
        <v>19</v>
      </c>
      <c r="K5182">
        <v>45</v>
      </c>
      <c r="L5182">
        <v>1857</v>
      </c>
      <c r="M5182" t="s">
        <v>16</v>
      </c>
    </row>
    <row r="5183" spans="1:13" x14ac:dyDescent="0.35">
      <c r="A5183">
        <v>2018</v>
      </c>
      <c r="B5183" t="s">
        <v>42</v>
      </c>
      <c r="C5183">
        <v>16.2</v>
      </c>
      <c r="D5183">
        <f>H5183/E5183*C5183</f>
        <v>0.56797464448994472</v>
      </c>
      <c r="E5183">
        <f>INDEX(Reference!$A$1:$H$55, MATCH(B5183, Reference!$A$1:$A$55, 0), MATCH(A5183, Reference!$A$1:$H$1, 0))</f>
        <v>499142</v>
      </c>
      <c r="F5183">
        <v>39.290580964000398</v>
      </c>
      <c r="G5183">
        <v>-76.6092601109996</v>
      </c>
      <c r="H5183">
        <v>17500</v>
      </c>
      <c r="I5183" t="s">
        <v>18</v>
      </c>
      <c r="J5183" t="s">
        <v>19</v>
      </c>
      <c r="K5183">
        <v>45</v>
      </c>
      <c r="L5183">
        <v>1857</v>
      </c>
      <c r="M5183" t="s">
        <v>30</v>
      </c>
    </row>
    <row r="5184" spans="1:13" x14ac:dyDescent="0.35">
      <c r="A5184">
        <v>2018</v>
      </c>
      <c r="B5184" t="s">
        <v>42</v>
      </c>
      <c r="C5184">
        <v>13</v>
      </c>
      <c r="D5184">
        <f>H5184/E5184*C5184</f>
        <v>0.55634068060792319</v>
      </c>
      <c r="E5184">
        <f>INDEX(Reference!$A$1:$H$55, MATCH(B5184, Reference!$A$1:$A$55, 0), MATCH(A5184, Reference!$A$1:$H$1, 0))</f>
        <v>499142</v>
      </c>
      <c r="F5184">
        <v>39.290580964000398</v>
      </c>
      <c r="G5184">
        <v>-76.6092601109996</v>
      </c>
      <c r="H5184">
        <v>21361</v>
      </c>
      <c r="I5184" t="s">
        <v>22</v>
      </c>
      <c r="J5184" t="s">
        <v>19</v>
      </c>
      <c r="K5184">
        <v>45</v>
      </c>
      <c r="L5184">
        <v>1857</v>
      </c>
      <c r="M5184" t="s">
        <v>40</v>
      </c>
    </row>
    <row r="5185" spans="1:13" x14ac:dyDescent="0.35">
      <c r="A5185">
        <v>2018</v>
      </c>
      <c r="B5185" t="s">
        <v>42</v>
      </c>
      <c r="C5185">
        <v>16.3</v>
      </c>
      <c r="D5185">
        <f>H5185/E5185*C5185</f>
        <v>1.5398301485348858</v>
      </c>
      <c r="E5185">
        <f>INDEX(Reference!$A$1:$H$55, MATCH(B5185, Reference!$A$1:$A$55, 0), MATCH(A5185, Reference!$A$1:$H$1, 0))</f>
        <v>499142</v>
      </c>
      <c r="F5185">
        <v>39.290580964000398</v>
      </c>
      <c r="G5185">
        <v>-76.6092601109996</v>
      </c>
      <c r="H5185">
        <v>47153</v>
      </c>
      <c r="I5185" t="s">
        <v>18</v>
      </c>
      <c r="J5185" t="s">
        <v>19</v>
      </c>
      <c r="K5185">
        <v>45</v>
      </c>
      <c r="L5185">
        <v>1857</v>
      </c>
      <c r="M5185" t="s">
        <v>61</v>
      </c>
    </row>
    <row r="5186" spans="1:13" x14ac:dyDescent="0.35">
      <c r="A5186">
        <v>2018</v>
      </c>
      <c r="B5186" t="s">
        <v>42</v>
      </c>
      <c r="C5186">
        <v>15.8</v>
      </c>
      <c r="D5186">
        <f>H5186/E5186*C5186</f>
        <v>0.48763478128468457</v>
      </c>
      <c r="E5186">
        <f>INDEX(Reference!$A$1:$H$55, MATCH(B5186, Reference!$A$1:$A$55, 0), MATCH(A5186, Reference!$A$1:$H$1, 0))</f>
        <v>499142</v>
      </c>
      <c r="F5186">
        <v>39.290580964000398</v>
      </c>
      <c r="G5186">
        <v>-76.6092601109996</v>
      </c>
      <c r="H5186">
        <v>15405</v>
      </c>
      <c r="I5186" t="s">
        <v>12</v>
      </c>
      <c r="J5186" t="s">
        <v>13</v>
      </c>
      <c r="K5186">
        <v>45</v>
      </c>
      <c r="L5186">
        <v>1857</v>
      </c>
      <c r="M5186" t="s">
        <v>23</v>
      </c>
    </row>
    <row r="5187" spans="1:13" x14ac:dyDescent="0.35">
      <c r="A5187">
        <v>2018</v>
      </c>
      <c r="B5187" t="s">
        <v>42</v>
      </c>
      <c r="C5187">
        <v>16.399999999999999</v>
      </c>
      <c r="D5187">
        <f>H5187/E5187*C5187</f>
        <v>1.5492769592620936</v>
      </c>
      <c r="E5187">
        <f>INDEX(Reference!$A$1:$H$55, MATCH(B5187, Reference!$A$1:$A$55, 0), MATCH(A5187, Reference!$A$1:$H$1, 0))</f>
        <v>499142</v>
      </c>
      <c r="F5187">
        <v>39.290580964000398</v>
      </c>
      <c r="G5187">
        <v>-76.6092601109996</v>
      </c>
      <c r="H5187">
        <v>47153</v>
      </c>
      <c r="I5187" t="s">
        <v>22</v>
      </c>
      <c r="J5187" t="s">
        <v>19</v>
      </c>
      <c r="K5187">
        <v>45</v>
      </c>
      <c r="L5187">
        <v>1857</v>
      </c>
      <c r="M5187" t="s">
        <v>61</v>
      </c>
    </row>
    <row r="5188" spans="1:13" x14ac:dyDescent="0.35">
      <c r="A5188">
        <v>2018</v>
      </c>
      <c r="B5188" t="s">
        <v>42</v>
      </c>
      <c r="C5188">
        <v>16.2</v>
      </c>
      <c r="D5188">
        <f>H5188/E5188*C5188</f>
        <v>0.78383746509009466</v>
      </c>
      <c r="E5188">
        <f>INDEX(Reference!$A$1:$H$55, MATCH(B5188, Reference!$A$1:$A$55, 0), MATCH(A5188, Reference!$A$1:$H$1, 0))</f>
        <v>499142</v>
      </c>
      <c r="F5188">
        <v>39.290580964000398</v>
      </c>
      <c r="G5188">
        <v>-76.6092601109996</v>
      </c>
      <c r="H5188">
        <v>24151</v>
      </c>
      <c r="I5188" t="s">
        <v>18</v>
      </c>
      <c r="J5188" t="s">
        <v>19</v>
      </c>
      <c r="K5188">
        <v>45</v>
      </c>
      <c r="L5188">
        <v>1857</v>
      </c>
      <c r="M5188" t="s">
        <v>32</v>
      </c>
    </row>
    <row r="5189" spans="1:13" x14ac:dyDescent="0.35">
      <c r="A5189">
        <v>2018</v>
      </c>
      <c r="B5189" t="s">
        <v>42</v>
      </c>
      <c r="C5189">
        <v>16.899999999999999</v>
      </c>
      <c r="D5189">
        <f>H5189/E5189*C5189</f>
        <v>0.3469439558282012</v>
      </c>
      <c r="E5189">
        <f>INDEX(Reference!$A$1:$H$55, MATCH(B5189, Reference!$A$1:$A$55, 0), MATCH(A5189, Reference!$A$1:$H$1, 0))</f>
        <v>499142</v>
      </c>
      <c r="F5189">
        <v>39.290580964000398</v>
      </c>
      <c r="G5189">
        <v>-76.6092601109996</v>
      </c>
      <c r="H5189">
        <v>10247</v>
      </c>
      <c r="I5189" t="s">
        <v>18</v>
      </c>
      <c r="J5189" t="s">
        <v>19</v>
      </c>
      <c r="K5189">
        <v>45</v>
      </c>
      <c r="L5189">
        <v>1857</v>
      </c>
      <c r="M5189" t="s">
        <v>43</v>
      </c>
    </row>
    <row r="5190" spans="1:13" x14ac:dyDescent="0.35">
      <c r="A5190">
        <v>2018</v>
      </c>
      <c r="B5190" t="s">
        <v>42</v>
      </c>
      <c r="C5190">
        <v>10.6</v>
      </c>
      <c r="D5190">
        <f>H5190/E5190*C5190</f>
        <v>4.644409807229205E-2</v>
      </c>
      <c r="E5190">
        <f>INDEX(Reference!$A$1:$H$55, MATCH(B5190, Reference!$A$1:$A$55, 0), MATCH(A5190, Reference!$A$1:$H$1, 0))</f>
        <v>499142</v>
      </c>
      <c r="F5190">
        <v>39.290580964000398</v>
      </c>
      <c r="G5190">
        <v>-76.6092601109996</v>
      </c>
      <c r="H5190">
        <v>2187</v>
      </c>
      <c r="I5190" t="s">
        <v>22</v>
      </c>
      <c r="J5190" t="s">
        <v>19</v>
      </c>
      <c r="K5190">
        <v>45</v>
      </c>
      <c r="L5190">
        <v>1857</v>
      </c>
      <c r="M5190" t="s">
        <v>35</v>
      </c>
    </row>
    <row r="5191" spans="1:13" x14ac:dyDescent="0.35">
      <c r="A5191">
        <v>2018</v>
      </c>
      <c r="B5191" t="s">
        <v>42</v>
      </c>
      <c r="C5191">
        <v>15.8</v>
      </c>
      <c r="D5191">
        <f>H5191/E5191*C5191</f>
        <v>4.6215305464176529E-3</v>
      </c>
      <c r="E5191">
        <f>INDEX(Reference!$A$1:$H$55, MATCH(B5191, Reference!$A$1:$A$55, 0), MATCH(A5191, Reference!$A$1:$H$1, 0))</f>
        <v>499142</v>
      </c>
      <c r="F5191">
        <v>39.290580964000398</v>
      </c>
      <c r="G5191">
        <v>-76.6092601109996</v>
      </c>
      <c r="H5191">
        <v>146</v>
      </c>
      <c r="I5191" t="s">
        <v>18</v>
      </c>
      <c r="J5191" t="s">
        <v>19</v>
      </c>
      <c r="K5191">
        <v>45</v>
      </c>
      <c r="L5191">
        <v>1857</v>
      </c>
      <c r="M5191" t="s">
        <v>47</v>
      </c>
    </row>
    <row r="5192" spans="1:13" x14ac:dyDescent="0.35">
      <c r="A5192">
        <v>2018</v>
      </c>
      <c r="B5192" t="s">
        <v>42</v>
      </c>
      <c r="C5192">
        <v>16</v>
      </c>
      <c r="D5192">
        <f>H5192/E5192*C5192</f>
        <v>0.77416045934824163</v>
      </c>
      <c r="E5192">
        <f>INDEX(Reference!$A$1:$H$55, MATCH(B5192, Reference!$A$1:$A$55, 0), MATCH(A5192, Reference!$A$1:$H$1, 0))</f>
        <v>499142</v>
      </c>
      <c r="F5192">
        <v>39.290580964000398</v>
      </c>
      <c r="G5192">
        <v>-76.6092601109996</v>
      </c>
      <c r="H5192">
        <v>24151</v>
      </c>
      <c r="I5192" t="s">
        <v>22</v>
      </c>
      <c r="J5192" t="s">
        <v>19</v>
      </c>
      <c r="K5192">
        <v>45</v>
      </c>
      <c r="L5192">
        <v>1857</v>
      </c>
      <c r="M5192" t="s">
        <v>32</v>
      </c>
    </row>
    <row r="5193" spans="1:13" x14ac:dyDescent="0.35">
      <c r="A5193">
        <v>2018</v>
      </c>
      <c r="B5193" t="s">
        <v>42</v>
      </c>
      <c r="C5193">
        <v>14.6</v>
      </c>
      <c r="D5193">
        <f>H5193/E5193*C5193</f>
        <v>0.14528571027883846</v>
      </c>
      <c r="E5193">
        <f>INDEX(Reference!$A$1:$H$55, MATCH(B5193, Reference!$A$1:$A$55, 0), MATCH(A5193, Reference!$A$1:$H$1, 0))</f>
        <v>499142</v>
      </c>
      <c r="F5193">
        <v>39.290580964000398</v>
      </c>
      <c r="G5193">
        <v>-76.6092601109996</v>
      </c>
      <c r="H5193">
        <v>4967</v>
      </c>
      <c r="I5193" t="s">
        <v>12</v>
      </c>
      <c r="J5193" t="s">
        <v>13</v>
      </c>
      <c r="K5193">
        <v>45</v>
      </c>
      <c r="L5193">
        <v>1857</v>
      </c>
      <c r="M5193" t="s">
        <v>27</v>
      </c>
    </row>
    <row r="5194" spans="1:13" x14ac:dyDescent="0.35">
      <c r="A5194">
        <v>2018</v>
      </c>
      <c r="B5194" t="s">
        <v>42</v>
      </c>
      <c r="C5194">
        <v>14.4</v>
      </c>
      <c r="D5194">
        <f>H5194/E5194*C5194</f>
        <v>0.55985350862079331</v>
      </c>
      <c r="E5194">
        <f>INDEX(Reference!$A$1:$H$55, MATCH(B5194, Reference!$A$1:$A$55, 0), MATCH(A5194, Reference!$A$1:$H$1, 0))</f>
        <v>499142</v>
      </c>
      <c r="F5194">
        <v>39.290580964000398</v>
      </c>
      <c r="G5194">
        <v>-76.6092601109996</v>
      </c>
      <c r="H5194">
        <v>19406</v>
      </c>
      <c r="I5194" t="s">
        <v>22</v>
      </c>
      <c r="J5194" t="s">
        <v>19</v>
      </c>
      <c r="K5194">
        <v>45</v>
      </c>
      <c r="L5194">
        <v>1857</v>
      </c>
      <c r="M5194" t="s">
        <v>55</v>
      </c>
    </row>
    <row r="5195" spans="1:13" x14ac:dyDescent="0.35">
      <c r="A5195">
        <v>2018</v>
      </c>
      <c r="B5195" t="s">
        <v>42</v>
      </c>
      <c r="C5195">
        <v>10.1</v>
      </c>
      <c r="D5195">
        <f>H5195/E5195*C5195</f>
        <v>2.5940914609469849E-2</v>
      </c>
      <c r="E5195">
        <f>INDEX(Reference!$A$1:$H$55, MATCH(B5195, Reference!$A$1:$A$55, 0), MATCH(A5195, Reference!$A$1:$H$1, 0))</f>
        <v>499142</v>
      </c>
      <c r="F5195">
        <v>39.290580964000398</v>
      </c>
      <c r="G5195">
        <v>-76.6092601109996</v>
      </c>
      <c r="H5195">
        <v>1282</v>
      </c>
      <c r="I5195" t="s">
        <v>12</v>
      </c>
      <c r="J5195" t="s">
        <v>13</v>
      </c>
      <c r="K5195">
        <v>45</v>
      </c>
      <c r="L5195">
        <v>1857</v>
      </c>
      <c r="M5195" t="s">
        <v>35</v>
      </c>
    </row>
    <row r="5196" spans="1:13" x14ac:dyDescent="0.35">
      <c r="A5196">
        <v>2018</v>
      </c>
      <c r="B5196" t="s">
        <v>42</v>
      </c>
      <c r="C5196">
        <v>11.8</v>
      </c>
      <c r="D5196">
        <f>H5196/E5196*C5196</f>
        <v>5.1701920495570403E-2</v>
      </c>
      <c r="E5196">
        <f>INDEX(Reference!$A$1:$H$55, MATCH(B5196, Reference!$A$1:$A$55, 0), MATCH(A5196, Reference!$A$1:$H$1, 0))</f>
        <v>499142</v>
      </c>
      <c r="F5196">
        <v>39.290580964000398</v>
      </c>
      <c r="G5196">
        <v>-76.6092601109996</v>
      </c>
      <c r="H5196">
        <v>2187</v>
      </c>
      <c r="I5196" t="s">
        <v>18</v>
      </c>
      <c r="J5196" t="s">
        <v>19</v>
      </c>
      <c r="K5196">
        <v>45</v>
      </c>
      <c r="L5196">
        <v>1857</v>
      </c>
      <c r="M5196" t="s">
        <v>35</v>
      </c>
    </row>
    <row r="5197" spans="1:13" x14ac:dyDescent="0.35">
      <c r="A5197">
        <v>2018</v>
      </c>
      <c r="B5197" t="s">
        <v>42</v>
      </c>
      <c r="C5197">
        <v>16.399999999999999</v>
      </c>
      <c r="D5197">
        <f>H5197/E5197*C5197</f>
        <v>0.75576248843014604</v>
      </c>
      <c r="E5197">
        <f>INDEX(Reference!$A$1:$H$55, MATCH(B5197, Reference!$A$1:$A$55, 0), MATCH(A5197, Reference!$A$1:$H$1, 0))</f>
        <v>499142</v>
      </c>
      <c r="F5197">
        <v>39.290580964000398</v>
      </c>
      <c r="G5197">
        <v>-76.6092601109996</v>
      </c>
      <c r="H5197">
        <v>23002</v>
      </c>
      <c r="I5197" t="s">
        <v>18</v>
      </c>
      <c r="J5197" t="s">
        <v>19</v>
      </c>
      <c r="K5197">
        <v>45</v>
      </c>
      <c r="L5197">
        <v>1857</v>
      </c>
      <c r="M5197" t="s">
        <v>23</v>
      </c>
    </row>
    <row r="5198" spans="1:13" x14ac:dyDescent="0.35">
      <c r="A5198">
        <v>2018</v>
      </c>
      <c r="B5198" t="s">
        <v>42</v>
      </c>
      <c r="C5198">
        <v>18.5</v>
      </c>
      <c r="D5198">
        <f>H5198/E5198*C5198</f>
        <v>5.4112857663750997E-3</v>
      </c>
      <c r="E5198">
        <f>INDEX(Reference!$A$1:$H$55, MATCH(B5198, Reference!$A$1:$A$55, 0), MATCH(A5198, Reference!$A$1:$H$1, 0))</f>
        <v>499142</v>
      </c>
      <c r="F5198">
        <v>39.290580964000398</v>
      </c>
      <c r="G5198">
        <v>-76.6092601109996</v>
      </c>
      <c r="H5198">
        <v>146</v>
      </c>
      <c r="I5198" t="s">
        <v>22</v>
      </c>
      <c r="J5198" t="s">
        <v>19</v>
      </c>
      <c r="K5198">
        <v>45</v>
      </c>
      <c r="L5198">
        <v>1857</v>
      </c>
      <c r="M5198" t="s">
        <v>47</v>
      </c>
    </row>
    <row r="5199" spans="1:13" x14ac:dyDescent="0.35">
      <c r="A5199">
        <v>2018</v>
      </c>
      <c r="B5199" t="s">
        <v>42</v>
      </c>
      <c r="C5199">
        <v>8.8000000000000007</v>
      </c>
      <c r="D5199">
        <f>H5199/E5199*C5199</f>
        <v>2.1297346246158411E-2</v>
      </c>
      <c r="E5199">
        <f>INDEX(Reference!$A$1:$H$55, MATCH(B5199, Reference!$A$1:$A$55, 0), MATCH(A5199, Reference!$A$1:$H$1, 0))</f>
        <v>499142</v>
      </c>
      <c r="F5199">
        <v>39.290580964000398</v>
      </c>
      <c r="G5199">
        <v>-76.6092601109996</v>
      </c>
      <c r="H5199">
        <v>1208</v>
      </c>
      <c r="I5199" t="s">
        <v>12</v>
      </c>
      <c r="J5199" t="s">
        <v>13</v>
      </c>
      <c r="K5199">
        <v>45</v>
      </c>
      <c r="L5199">
        <v>1857</v>
      </c>
      <c r="M5199" s="1">
        <v>44990</v>
      </c>
    </row>
    <row r="5200" spans="1:13" x14ac:dyDescent="0.35">
      <c r="A5200">
        <v>2018</v>
      </c>
      <c r="B5200" t="s">
        <v>42</v>
      </c>
      <c r="C5200">
        <v>16.2</v>
      </c>
      <c r="D5200">
        <f>H5200/E5200*C5200</f>
        <v>0.22628109836479396</v>
      </c>
      <c r="E5200">
        <f>INDEX(Reference!$A$1:$H$55, MATCH(B5200, Reference!$A$1:$A$55, 0), MATCH(A5200, Reference!$A$1:$H$1, 0))</f>
        <v>499142</v>
      </c>
      <c r="F5200">
        <v>39.290580964000398</v>
      </c>
      <c r="G5200">
        <v>-76.6092601109996</v>
      </c>
      <c r="H5200">
        <v>6972</v>
      </c>
      <c r="I5200" t="s">
        <v>18</v>
      </c>
      <c r="J5200" t="s">
        <v>19</v>
      </c>
      <c r="K5200">
        <v>45</v>
      </c>
      <c r="L5200">
        <v>1857</v>
      </c>
      <c r="M5200" t="s">
        <v>27</v>
      </c>
    </row>
    <row r="5201" spans="1:13" x14ac:dyDescent="0.35">
      <c r="A5201">
        <v>2018</v>
      </c>
      <c r="B5201" t="s">
        <v>42</v>
      </c>
      <c r="C5201">
        <v>22.4</v>
      </c>
      <c r="D5201">
        <f>H5201/E5201*C5201</f>
        <v>0.73966286147028293</v>
      </c>
      <c r="E5201">
        <f>INDEX(Reference!$A$1:$H$55, MATCH(B5201, Reference!$A$1:$A$55, 0), MATCH(A5201, Reference!$A$1:$H$1, 0))</f>
        <v>499142</v>
      </c>
      <c r="F5201">
        <v>39.290580964000398</v>
      </c>
      <c r="G5201">
        <v>-76.6092601109996</v>
      </c>
      <c r="H5201">
        <v>16482</v>
      </c>
      <c r="I5201" t="s">
        <v>22</v>
      </c>
      <c r="J5201" t="s">
        <v>19</v>
      </c>
      <c r="K5201">
        <v>45</v>
      </c>
      <c r="L5201">
        <v>1857</v>
      </c>
      <c r="M5201" t="s">
        <v>16</v>
      </c>
    </row>
    <row r="5202" spans="1:13" x14ac:dyDescent="0.35">
      <c r="A5202">
        <v>2018</v>
      </c>
      <c r="B5202" t="s">
        <v>42</v>
      </c>
      <c r="C5202">
        <v>14.8</v>
      </c>
      <c r="D5202">
        <f>H5202/E5202*C5202</f>
        <v>3.2022951384575934E-3</v>
      </c>
      <c r="E5202">
        <f>INDEX(Reference!$A$1:$H$55, MATCH(B5202, Reference!$A$1:$A$55, 0), MATCH(A5202, Reference!$A$1:$H$1, 0))</f>
        <v>499142</v>
      </c>
      <c r="F5202">
        <v>39.290580964000398</v>
      </c>
      <c r="G5202">
        <v>-76.6092601109996</v>
      </c>
      <c r="H5202">
        <v>108</v>
      </c>
      <c r="I5202" t="s">
        <v>12</v>
      </c>
      <c r="J5202" t="s">
        <v>13</v>
      </c>
      <c r="K5202">
        <v>45</v>
      </c>
      <c r="L5202">
        <v>1857</v>
      </c>
      <c r="M5202" t="s">
        <v>47</v>
      </c>
    </row>
    <row r="5203" spans="1:13" x14ac:dyDescent="0.35">
      <c r="A5203">
        <v>2018</v>
      </c>
      <c r="B5203" t="s">
        <v>42</v>
      </c>
      <c r="C5203">
        <v>17.100000000000001</v>
      </c>
      <c r="D5203">
        <f>H5203/E5203*C5203</f>
        <v>0.59952879140605286</v>
      </c>
      <c r="E5203">
        <f>INDEX(Reference!$A$1:$H$55, MATCH(B5203, Reference!$A$1:$A$55, 0), MATCH(A5203, Reference!$A$1:$H$1, 0))</f>
        <v>499142</v>
      </c>
      <c r="F5203">
        <v>39.290580964000398</v>
      </c>
      <c r="G5203">
        <v>-76.6092601109996</v>
      </c>
      <c r="H5203">
        <v>17500</v>
      </c>
      <c r="I5203" t="s">
        <v>22</v>
      </c>
      <c r="J5203" t="s">
        <v>19</v>
      </c>
      <c r="K5203">
        <v>45</v>
      </c>
      <c r="L5203">
        <v>1857</v>
      </c>
      <c r="M5203" t="s">
        <v>30</v>
      </c>
    </row>
    <row r="5204" spans="1:13" x14ac:dyDescent="0.35">
      <c r="A5204">
        <v>2020</v>
      </c>
      <c r="B5204" t="s">
        <v>42</v>
      </c>
      <c r="C5204">
        <v>13.2</v>
      </c>
      <c r="D5204">
        <f>H5204/E5204*C5204</f>
        <v>0.54216809704176061</v>
      </c>
      <c r="E5204">
        <f>INDEX(Reference!$A$1:$H$55, MATCH(B5204, Reference!$A$1:$A$55, 0), MATCH(A5204, Reference!$A$1:$H$1, 0))</f>
        <v>375426</v>
      </c>
      <c r="F5204">
        <v>39.290580964000398</v>
      </c>
      <c r="G5204">
        <v>-76.6092601109996</v>
      </c>
      <c r="H5204">
        <v>15420</v>
      </c>
      <c r="I5204" t="s">
        <v>22</v>
      </c>
      <c r="J5204" t="s">
        <v>19</v>
      </c>
      <c r="K5204">
        <v>45</v>
      </c>
      <c r="L5204">
        <v>1857</v>
      </c>
      <c r="M5204" t="s">
        <v>40</v>
      </c>
    </row>
    <row r="5205" spans="1:13" x14ac:dyDescent="0.35">
      <c r="A5205">
        <v>2020</v>
      </c>
      <c r="B5205" t="s">
        <v>42</v>
      </c>
      <c r="C5205">
        <v>16</v>
      </c>
      <c r="D5205">
        <f>H5205/E5205*C5205</f>
        <v>0.14132212473297001</v>
      </c>
      <c r="E5205">
        <f>INDEX(Reference!$A$1:$H$55, MATCH(B5205, Reference!$A$1:$A$55, 0), MATCH(A5205, Reference!$A$1:$H$1, 0))</f>
        <v>375426</v>
      </c>
      <c r="F5205">
        <v>39.290580964000398</v>
      </c>
      <c r="G5205">
        <v>-76.6092601109996</v>
      </c>
      <c r="H5205">
        <v>3316</v>
      </c>
      <c r="I5205" t="s">
        <v>12</v>
      </c>
      <c r="J5205" t="s">
        <v>13</v>
      </c>
      <c r="K5205">
        <v>45</v>
      </c>
      <c r="L5205">
        <v>1857</v>
      </c>
      <c r="M5205" t="s">
        <v>14</v>
      </c>
    </row>
    <row r="5206" spans="1:13" x14ac:dyDescent="0.35">
      <c r="A5206">
        <v>2020</v>
      </c>
      <c r="B5206" t="s">
        <v>42</v>
      </c>
      <c r="C5206">
        <v>14</v>
      </c>
      <c r="D5206">
        <f>H5206/E5206*C5206</f>
        <v>0.14040050502629015</v>
      </c>
      <c r="E5206">
        <f>INDEX(Reference!$A$1:$H$55, MATCH(B5206, Reference!$A$1:$A$55, 0), MATCH(A5206, Reference!$A$1:$H$1, 0))</f>
        <v>375426</v>
      </c>
      <c r="F5206">
        <v>39.290580964000398</v>
      </c>
      <c r="G5206">
        <v>-76.6092601109996</v>
      </c>
      <c r="H5206">
        <v>3765</v>
      </c>
      <c r="I5206" t="s">
        <v>12</v>
      </c>
      <c r="J5206" t="s">
        <v>13</v>
      </c>
      <c r="K5206">
        <v>45</v>
      </c>
      <c r="L5206">
        <v>1857</v>
      </c>
      <c r="M5206" t="s">
        <v>27</v>
      </c>
    </row>
    <row r="5207" spans="1:13" x14ac:dyDescent="0.35">
      <c r="A5207">
        <v>2020</v>
      </c>
      <c r="B5207" t="s">
        <v>42</v>
      </c>
      <c r="C5207">
        <v>19.899999999999999</v>
      </c>
      <c r="D5207">
        <f>H5207/E5207*C5207</f>
        <v>0.38429677220011399</v>
      </c>
      <c r="E5207">
        <f>INDEX(Reference!$A$1:$H$55, MATCH(B5207, Reference!$A$1:$A$55, 0), MATCH(A5207, Reference!$A$1:$H$1, 0))</f>
        <v>375426</v>
      </c>
      <c r="F5207">
        <v>39.290580964000398</v>
      </c>
      <c r="G5207">
        <v>-76.6092601109996</v>
      </c>
      <c r="H5207">
        <v>7250</v>
      </c>
      <c r="I5207" t="s">
        <v>22</v>
      </c>
      <c r="J5207" t="s">
        <v>19</v>
      </c>
      <c r="K5207">
        <v>45</v>
      </c>
      <c r="L5207">
        <v>1857</v>
      </c>
      <c r="M5207" t="s">
        <v>43</v>
      </c>
    </row>
    <row r="5208" spans="1:13" x14ac:dyDescent="0.35">
      <c r="A5208">
        <v>2020</v>
      </c>
      <c r="B5208" t="s">
        <v>42</v>
      </c>
      <c r="C5208">
        <v>17.8</v>
      </c>
      <c r="D5208">
        <f>H5208/E5208*C5208</f>
        <v>0.62968947275894582</v>
      </c>
      <c r="E5208">
        <f>INDEX(Reference!$A$1:$H$55, MATCH(B5208, Reference!$A$1:$A$55, 0), MATCH(A5208, Reference!$A$1:$H$1, 0))</f>
        <v>375426</v>
      </c>
      <c r="F5208">
        <v>39.290580964000398</v>
      </c>
      <c r="G5208">
        <v>-76.6092601109996</v>
      </c>
      <c r="H5208">
        <v>13281</v>
      </c>
      <c r="I5208" t="s">
        <v>22</v>
      </c>
      <c r="J5208" t="s">
        <v>19</v>
      </c>
      <c r="K5208">
        <v>45</v>
      </c>
      <c r="L5208">
        <v>1857</v>
      </c>
      <c r="M5208" t="s">
        <v>30</v>
      </c>
    </row>
    <row r="5209" spans="1:13" x14ac:dyDescent="0.35">
      <c r="A5209">
        <v>2020</v>
      </c>
      <c r="B5209" t="s">
        <v>42</v>
      </c>
      <c r="C5209">
        <v>16.600000000000001</v>
      </c>
      <c r="D5209">
        <f>H5209/E5209*C5209</f>
        <v>0.22475214822628165</v>
      </c>
      <c r="E5209">
        <f>INDEX(Reference!$A$1:$H$55, MATCH(B5209, Reference!$A$1:$A$55, 0), MATCH(A5209, Reference!$A$1:$H$1, 0))</f>
        <v>375426</v>
      </c>
      <c r="F5209">
        <v>39.290580964000398</v>
      </c>
      <c r="G5209">
        <v>-76.6092601109996</v>
      </c>
      <c r="H5209">
        <v>5083</v>
      </c>
      <c r="I5209" t="s">
        <v>18</v>
      </c>
      <c r="J5209" t="s">
        <v>19</v>
      </c>
      <c r="K5209">
        <v>45</v>
      </c>
      <c r="L5209">
        <v>1857</v>
      </c>
      <c r="M5209" t="s">
        <v>27</v>
      </c>
    </row>
    <row r="5210" spans="1:13" x14ac:dyDescent="0.35">
      <c r="A5210">
        <v>2020</v>
      </c>
      <c r="B5210" t="s">
        <v>42</v>
      </c>
      <c r="C5210">
        <v>16.399999999999999</v>
      </c>
      <c r="D5210">
        <f>H5210/E5210*C5210</f>
        <v>1.5381033812255942</v>
      </c>
      <c r="E5210">
        <f>INDEX(Reference!$A$1:$H$55, MATCH(B5210, Reference!$A$1:$A$55, 0), MATCH(A5210, Reference!$A$1:$H$1, 0))</f>
        <v>375426</v>
      </c>
      <c r="F5210">
        <v>39.290580964000398</v>
      </c>
      <c r="G5210">
        <v>-76.6092601109996</v>
      </c>
      <c r="H5210">
        <v>35210</v>
      </c>
      <c r="I5210" t="s">
        <v>18</v>
      </c>
      <c r="J5210" t="s">
        <v>19</v>
      </c>
      <c r="K5210">
        <v>45</v>
      </c>
      <c r="L5210">
        <v>1857</v>
      </c>
      <c r="M5210" t="s">
        <v>61</v>
      </c>
    </row>
    <row r="5211" spans="1:13" x14ac:dyDescent="0.35">
      <c r="A5211">
        <v>2020</v>
      </c>
      <c r="B5211" t="s">
        <v>42</v>
      </c>
      <c r="C5211">
        <v>15.8</v>
      </c>
      <c r="D5211">
        <f>H5211/E5211*C5211</f>
        <v>0.74293575831189107</v>
      </c>
      <c r="E5211">
        <f>INDEX(Reference!$A$1:$H$55, MATCH(B5211, Reference!$A$1:$A$55, 0), MATCH(A5211, Reference!$A$1:$H$1, 0))</f>
        <v>375426</v>
      </c>
      <c r="F5211">
        <v>39.290580964000398</v>
      </c>
      <c r="G5211">
        <v>-76.6092601109996</v>
      </c>
      <c r="H5211">
        <v>17653</v>
      </c>
      <c r="I5211" t="s">
        <v>18</v>
      </c>
      <c r="J5211" t="s">
        <v>19</v>
      </c>
      <c r="K5211">
        <v>45</v>
      </c>
      <c r="L5211">
        <v>1857</v>
      </c>
      <c r="M5211" t="s">
        <v>32</v>
      </c>
    </row>
    <row r="5212" spans="1:13" x14ac:dyDescent="0.35">
      <c r="A5212">
        <v>2020</v>
      </c>
      <c r="B5212" t="s">
        <v>42</v>
      </c>
      <c r="C5212">
        <v>10.3</v>
      </c>
      <c r="D5212">
        <f>H5212/E5212*C5212</f>
        <v>4.2195798905776377E-2</v>
      </c>
      <c r="E5212">
        <f>INDEX(Reference!$A$1:$H$55, MATCH(B5212, Reference!$A$1:$A$55, 0), MATCH(A5212, Reference!$A$1:$H$1, 0))</f>
        <v>375426</v>
      </c>
      <c r="F5212">
        <v>39.290580964000398</v>
      </c>
      <c r="G5212">
        <v>-76.6092601109996</v>
      </c>
      <c r="H5212">
        <v>1538</v>
      </c>
      <c r="I5212" t="s">
        <v>22</v>
      </c>
      <c r="J5212" t="s">
        <v>19</v>
      </c>
      <c r="K5212">
        <v>45</v>
      </c>
      <c r="L5212">
        <v>1857</v>
      </c>
      <c r="M5212" t="s">
        <v>35</v>
      </c>
    </row>
    <row r="5213" spans="1:13" x14ac:dyDescent="0.35">
      <c r="A5213">
        <v>2020</v>
      </c>
      <c r="B5213" t="s">
        <v>42</v>
      </c>
      <c r="C5213">
        <v>17</v>
      </c>
      <c r="D5213">
        <f>H5213/E5213*C5213</f>
        <v>1.594375456148482</v>
      </c>
      <c r="E5213">
        <f>INDEX(Reference!$A$1:$H$55, MATCH(B5213, Reference!$A$1:$A$55, 0), MATCH(A5213, Reference!$A$1:$H$1, 0))</f>
        <v>375426</v>
      </c>
      <c r="F5213">
        <v>39.290580964000398</v>
      </c>
      <c r="G5213">
        <v>-76.6092601109996</v>
      </c>
      <c r="H5213">
        <v>35210</v>
      </c>
      <c r="I5213" t="s">
        <v>22</v>
      </c>
      <c r="J5213" t="s">
        <v>19</v>
      </c>
      <c r="K5213">
        <v>45</v>
      </c>
      <c r="L5213">
        <v>1857</v>
      </c>
      <c r="M5213" t="s">
        <v>61</v>
      </c>
    </row>
    <row r="5214" spans="1:13" x14ac:dyDescent="0.35">
      <c r="A5214">
        <v>2020</v>
      </c>
      <c r="B5214" t="s">
        <v>42</v>
      </c>
      <c r="C5214">
        <v>13.7</v>
      </c>
      <c r="D5214">
        <f>H5214/E5214*C5214</f>
        <v>0.39352841838338315</v>
      </c>
      <c r="E5214">
        <f>INDEX(Reference!$A$1:$H$55, MATCH(B5214, Reference!$A$1:$A$55, 0), MATCH(A5214, Reference!$A$1:$H$1, 0))</f>
        <v>375426</v>
      </c>
      <c r="F5214">
        <v>39.290580964000398</v>
      </c>
      <c r="G5214">
        <v>-76.6092601109996</v>
      </c>
      <c r="H5214">
        <v>10784</v>
      </c>
      <c r="I5214" t="s">
        <v>12</v>
      </c>
      <c r="J5214" t="s">
        <v>13</v>
      </c>
      <c r="K5214">
        <v>45</v>
      </c>
      <c r="L5214">
        <v>1857</v>
      </c>
      <c r="M5214" t="s">
        <v>40</v>
      </c>
    </row>
    <row r="5215" spans="1:13" x14ac:dyDescent="0.35">
      <c r="A5215">
        <v>2020</v>
      </c>
      <c r="B5215" t="s">
        <v>42</v>
      </c>
      <c r="C5215">
        <v>15.9</v>
      </c>
      <c r="D5215">
        <f>H5215/E5215*C5215</f>
        <v>0.62168336769429933</v>
      </c>
      <c r="E5215">
        <f>INDEX(Reference!$A$1:$H$55, MATCH(B5215, Reference!$A$1:$A$55, 0), MATCH(A5215, Reference!$A$1:$H$1, 0))</f>
        <v>375426</v>
      </c>
      <c r="F5215">
        <v>39.290580964000398</v>
      </c>
      <c r="G5215">
        <v>-76.6092601109996</v>
      </c>
      <c r="H5215">
        <v>14679</v>
      </c>
      <c r="I5215" t="s">
        <v>18</v>
      </c>
      <c r="J5215" t="s">
        <v>19</v>
      </c>
      <c r="K5215">
        <v>45</v>
      </c>
      <c r="L5215">
        <v>1857</v>
      </c>
      <c r="M5215" t="s">
        <v>55</v>
      </c>
    </row>
    <row r="5216" spans="1:13" x14ac:dyDescent="0.35">
      <c r="A5216">
        <v>2020</v>
      </c>
      <c r="B5216" t="s">
        <v>42</v>
      </c>
      <c r="C5216">
        <v>16.899999999999999</v>
      </c>
      <c r="D5216">
        <f>H5216/E5216*C5216</f>
        <v>0.79033764310410026</v>
      </c>
      <c r="E5216">
        <f>INDEX(Reference!$A$1:$H$55, MATCH(B5216, Reference!$A$1:$A$55, 0), MATCH(A5216, Reference!$A$1:$H$1, 0))</f>
        <v>375426</v>
      </c>
      <c r="F5216">
        <v>39.290580964000398</v>
      </c>
      <c r="G5216">
        <v>-76.6092601109996</v>
      </c>
      <c r="H5216">
        <v>17557</v>
      </c>
      <c r="I5216" t="s">
        <v>18</v>
      </c>
      <c r="J5216" t="s">
        <v>19</v>
      </c>
      <c r="K5216">
        <v>45</v>
      </c>
      <c r="L5216">
        <v>1857</v>
      </c>
      <c r="M5216" t="s">
        <v>23</v>
      </c>
    </row>
    <row r="5217" spans="1:13" x14ac:dyDescent="0.35">
      <c r="A5217">
        <v>2020</v>
      </c>
      <c r="B5217" t="s">
        <v>42</v>
      </c>
      <c r="C5217">
        <v>8.8000000000000007</v>
      </c>
      <c r="D5217">
        <f>H5217/E5217*C5217</f>
        <v>2.1283555214609538E-2</v>
      </c>
      <c r="E5217">
        <f>INDEX(Reference!$A$1:$H$55, MATCH(B5217, Reference!$A$1:$A$55, 0), MATCH(A5217, Reference!$A$1:$H$1, 0))</f>
        <v>375426</v>
      </c>
      <c r="F5217">
        <v>39.290580964000398</v>
      </c>
      <c r="G5217">
        <v>-76.6092601109996</v>
      </c>
      <c r="H5217">
        <v>908</v>
      </c>
      <c r="I5217" t="s">
        <v>12</v>
      </c>
      <c r="J5217" t="s">
        <v>13</v>
      </c>
      <c r="K5217">
        <v>45</v>
      </c>
      <c r="L5217">
        <v>1857</v>
      </c>
      <c r="M5217" s="1">
        <v>44990</v>
      </c>
    </row>
    <row r="5218" spans="1:13" x14ac:dyDescent="0.35">
      <c r="A5218">
        <v>2020</v>
      </c>
      <c r="B5218" t="s">
        <v>42</v>
      </c>
      <c r="C5218">
        <v>19.8</v>
      </c>
      <c r="D5218">
        <f>H5218/E5218*C5218</f>
        <v>6.6452509948698281E-3</v>
      </c>
      <c r="E5218">
        <f>INDEX(Reference!$A$1:$H$55, MATCH(B5218, Reference!$A$1:$A$55, 0), MATCH(A5218, Reference!$A$1:$H$1, 0))</f>
        <v>375426</v>
      </c>
      <c r="F5218">
        <v>39.290580964000398</v>
      </c>
      <c r="G5218">
        <v>-76.6092601109996</v>
      </c>
      <c r="H5218">
        <v>126</v>
      </c>
      <c r="I5218" t="s">
        <v>22</v>
      </c>
      <c r="J5218" t="s">
        <v>19</v>
      </c>
      <c r="K5218">
        <v>45</v>
      </c>
      <c r="L5218">
        <v>1857</v>
      </c>
      <c r="M5218" t="s">
        <v>47</v>
      </c>
    </row>
    <row r="5219" spans="1:13" x14ac:dyDescent="0.35">
      <c r="A5219">
        <v>2020</v>
      </c>
      <c r="B5219" t="s">
        <v>42</v>
      </c>
      <c r="C5219">
        <v>15.1</v>
      </c>
      <c r="D5219">
        <f>H5219/E5219*C5219</f>
        <v>0.62020744434322617</v>
      </c>
      <c r="E5219">
        <f>INDEX(Reference!$A$1:$H$55, MATCH(B5219, Reference!$A$1:$A$55, 0), MATCH(A5219, Reference!$A$1:$H$1, 0))</f>
        <v>375426</v>
      </c>
      <c r="F5219">
        <v>39.290580964000398</v>
      </c>
      <c r="G5219">
        <v>-76.6092601109996</v>
      </c>
      <c r="H5219">
        <v>15420</v>
      </c>
      <c r="I5219" t="s">
        <v>18</v>
      </c>
      <c r="J5219" t="s">
        <v>19</v>
      </c>
      <c r="K5219">
        <v>45</v>
      </c>
      <c r="L5219">
        <v>1857</v>
      </c>
      <c r="M5219" t="s">
        <v>40</v>
      </c>
    </row>
    <row r="5220" spans="1:13" x14ac:dyDescent="0.35">
      <c r="A5220">
        <v>2020</v>
      </c>
      <c r="B5220" t="s">
        <v>42</v>
      </c>
      <c r="C5220">
        <v>14.7</v>
      </c>
      <c r="D5220">
        <f>H5220/E5220*C5220</f>
        <v>0.57476386824567294</v>
      </c>
      <c r="E5220">
        <f>INDEX(Reference!$A$1:$H$55, MATCH(B5220, Reference!$A$1:$A$55, 0), MATCH(A5220, Reference!$A$1:$H$1, 0))</f>
        <v>375426</v>
      </c>
      <c r="F5220">
        <v>39.290580964000398</v>
      </c>
      <c r="G5220">
        <v>-76.6092601109996</v>
      </c>
      <c r="H5220">
        <v>14679</v>
      </c>
      <c r="I5220" t="s">
        <v>22</v>
      </c>
      <c r="J5220" t="s">
        <v>19</v>
      </c>
      <c r="K5220">
        <v>45</v>
      </c>
      <c r="L5220">
        <v>1857</v>
      </c>
      <c r="M5220" t="s">
        <v>55</v>
      </c>
    </row>
    <row r="5221" spans="1:13" x14ac:dyDescent="0.35">
      <c r="A5221">
        <v>2020</v>
      </c>
      <c r="B5221" t="s">
        <v>42</v>
      </c>
      <c r="C5221">
        <v>8.3000000000000007</v>
      </c>
      <c r="D5221">
        <f>H5221/E5221*C5221</f>
        <v>2.0007937649496842E-2</v>
      </c>
      <c r="E5221">
        <f>INDEX(Reference!$A$1:$H$55, MATCH(B5221, Reference!$A$1:$A$55, 0), MATCH(A5221, Reference!$A$1:$H$1, 0))</f>
        <v>375426</v>
      </c>
      <c r="F5221">
        <v>39.290580964000398</v>
      </c>
      <c r="G5221">
        <v>-76.6092601109996</v>
      </c>
      <c r="H5221">
        <v>905</v>
      </c>
      <c r="I5221" t="s">
        <v>12</v>
      </c>
      <c r="J5221" t="s">
        <v>13</v>
      </c>
      <c r="K5221">
        <v>45</v>
      </c>
      <c r="L5221">
        <v>1857</v>
      </c>
      <c r="M5221" t="s">
        <v>35</v>
      </c>
    </row>
    <row r="5222" spans="1:13" x14ac:dyDescent="0.35">
      <c r="A5222">
        <v>2020</v>
      </c>
      <c r="B5222" t="s">
        <v>42</v>
      </c>
      <c r="C5222">
        <v>14.3</v>
      </c>
      <c r="D5222">
        <f>H5222/E5222*C5222</f>
        <v>0.89279298716657884</v>
      </c>
      <c r="E5222">
        <f>INDEX(Reference!$A$1:$H$55, MATCH(B5222, Reference!$A$1:$A$55, 0), MATCH(A5222, Reference!$A$1:$H$1, 0))</f>
        <v>375426</v>
      </c>
      <c r="F5222">
        <v>39.290580964000398</v>
      </c>
      <c r="G5222">
        <v>-76.6092601109996</v>
      </c>
      <c r="H5222">
        <v>23439</v>
      </c>
      <c r="I5222" t="s">
        <v>12</v>
      </c>
      <c r="J5222" t="s">
        <v>13</v>
      </c>
      <c r="K5222">
        <v>45</v>
      </c>
      <c r="L5222">
        <v>1857</v>
      </c>
      <c r="M5222" t="s">
        <v>61</v>
      </c>
    </row>
    <row r="5223" spans="1:13" x14ac:dyDescent="0.35">
      <c r="A5223">
        <v>2020</v>
      </c>
      <c r="B5223" t="s">
        <v>42</v>
      </c>
      <c r="C5223">
        <v>13.2</v>
      </c>
      <c r="D5223">
        <f>H5223/E5223*C5223</f>
        <v>0.1208451199437439</v>
      </c>
      <c r="E5223">
        <f>INDEX(Reference!$A$1:$H$55, MATCH(B5223, Reference!$A$1:$A$55, 0), MATCH(A5223, Reference!$A$1:$H$1, 0))</f>
        <v>375426</v>
      </c>
      <c r="F5223">
        <v>39.290580964000398</v>
      </c>
      <c r="G5223">
        <v>-76.6092601109996</v>
      </c>
      <c r="H5223">
        <v>3437</v>
      </c>
      <c r="I5223" t="s">
        <v>12</v>
      </c>
      <c r="J5223" t="s">
        <v>13</v>
      </c>
      <c r="K5223">
        <v>45</v>
      </c>
      <c r="L5223">
        <v>1857</v>
      </c>
      <c r="M5223" s="1">
        <v>45088</v>
      </c>
    </row>
    <row r="5224" spans="1:13" x14ac:dyDescent="0.35">
      <c r="A5224">
        <v>2020</v>
      </c>
      <c r="B5224" t="s">
        <v>42</v>
      </c>
      <c r="C5224">
        <v>16.399999999999999</v>
      </c>
      <c r="D5224">
        <f>H5224/E5224*C5224</f>
        <v>0.58016333445206236</v>
      </c>
      <c r="E5224">
        <f>INDEX(Reference!$A$1:$H$55, MATCH(B5224, Reference!$A$1:$A$55, 0), MATCH(A5224, Reference!$A$1:$H$1, 0))</f>
        <v>375426</v>
      </c>
      <c r="F5224">
        <v>39.290580964000398</v>
      </c>
      <c r="G5224">
        <v>-76.6092601109996</v>
      </c>
      <c r="H5224">
        <v>13281</v>
      </c>
      <c r="I5224" t="s">
        <v>18</v>
      </c>
      <c r="J5224" t="s">
        <v>19</v>
      </c>
      <c r="K5224">
        <v>45</v>
      </c>
      <c r="L5224">
        <v>1857</v>
      </c>
      <c r="M5224" t="s">
        <v>30</v>
      </c>
    </row>
    <row r="5225" spans="1:13" x14ac:dyDescent="0.35">
      <c r="A5225">
        <v>2020</v>
      </c>
      <c r="B5225" t="s">
        <v>42</v>
      </c>
      <c r="C5225">
        <v>18.2</v>
      </c>
      <c r="D5225">
        <f>H5225/E5225*C5225</f>
        <v>0.6322534933648708</v>
      </c>
      <c r="E5225">
        <f>INDEX(Reference!$A$1:$H$55, MATCH(B5225, Reference!$A$1:$A$55, 0), MATCH(A5225, Reference!$A$1:$H$1, 0))</f>
        <v>375426</v>
      </c>
      <c r="F5225">
        <v>39.290580964000398</v>
      </c>
      <c r="G5225">
        <v>-76.6092601109996</v>
      </c>
      <c r="H5225">
        <v>13042</v>
      </c>
      <c r="I5225" t="s">
        <v>18</v>
      </c>
      <c r="J5225" t="s">
        <v>19</v>
      </c>
      <c r="K5225">
        <v>45</v>
      </c>
      <c r="L5225">
        <v>1857</v>
      </c>
      <c r="M5225" t="s">
        <v>16</v>
      </c>
    </row>
    <row r="5226" spans="1:13" x14ac:dyDescent="0.35">
      <c r="A5226">
        <v>2020</v>
      </c>
      <c r="B5226" t="s">
        <v>42</v>
      </c>
      <c r="C5226">
        <v>17.3</v>
      </c>
      <c r="D5226">
        <f>H5226/E5226*C5226</f>
        <v>0.80904385950893121</v>
      </c>
      <c r="E5226">
        <f>INDEX(Reference!$A$1:$H$55, MATCH(B5226, Reference!$A$1:$A$55, 0), MATCH(A5226, Reference!$A$1:$H$1, 0))</f>
        <v>375426</v>
      </c>
      <c r="F5226">
        <v>39.290580964000398</v>
      </c>
      <c r="G5226">
        <v>-76.6092601109996</v>
      </c>
      <c r="H5226">
        <v>17557</v>
      </c>
      <c r="I5226" t="s">
        <v>22</v>
      </c>
      <c r="J5226" t="s">
        <v>19</v>
      </c>
      <c r="K5226">
        <v>45</v>
      </c>
      <c r="L5226">
        <v>1857</v>
      </c>
      <c r="M5226" t="s">
        <v>23</v>
      </c>
    </row>
    <row r="5227" spans="1:13" x14ac:dyDescent="0.35">
      <c r="A5227">
        <v>2020</v>
      </c>
      <c r="B5227" t="s">
        <v>42</v>
      </c>
      <c r="C5227">
        <v>23.3</v>
      </c>
      <c r="D5227">
        <f>H5227/E5227*C5227</f>
        <v>0.80942342831876324</v>
      </c>
      <c r="E5227">
        <f>INDEX(Reference!$A$1:$H$55, MATCH(B5227, Reference!$A$1:$A$55, 0), MATCH(A5227, Reference!$A$1:$H$1, 0))</f>
        <v>375426</v>
      </c>
      <c r="F5227">
        <v>39.290580964000398</v>
      </c>
      <c r="G5227">
        <v>-76.6092601109996</v>
      </c>
      <c r="H5227">
        <v>13042</v>
      </c>
      <c r="I5227" t="s">
        <v>22</v>
      </c>
      <c r="J5227" t="s">
        <v>19</v>
      </c>
      <c r="K5227">
        <v>45</v>
      </c>
      <c r="L5227">
        <v>1857</v>
      </c>
      <c r="M5227" t="s">
        <v>16</v>
      </c>
    </row>
    <row r="5228" spans="1:13" x14ac:dyDescent="0.35">
      <c r="A5228">
        <v>2020</v>
      </c>
      <c r="B5228" t="s">
        <v>42</v>
      </c>
      <c r="C5228">
        <v>13.7</v>
      </c>
      <c r="D5228">
        <f>H5228/E5228*C5228</f>
        <v>0.41757656635395524</v>
      </c>
      <c r="E5228">
        <f>INDEX(Reference!$A$1:$H$55, MATCH(B5228, Reference!$A$1:$A$55, 0), MATCH(A5228, Reference!$A$1:$H$1, 0))</f>
        <v>375426</v>
      </c>
      <c r="F5228">
        <v>39.290580964000398</v>
      </c>
      <c r="G5228">
        <v>-76.6092601109996</v>
      </c>
      <c r="H5228">
        <v>11443</v>
      </c>
      <c r="I5228" t="s">
        <v>12</v>
      </c>
      <c r="J5228" t="s">
        <v>13</v>
      </c>
      <c r="K5228">
        <v>45</v>
      </c>
      <c r="L5228">
        <v>1857</v>
      </c>
      <c r="M5228" t="s">
        <v>32</v>
      </c>
    </row>
    <row r="5229" spans="1:13" x14ac:dyDescent="0.35">
      <c r="A5229">
        <v>2020</v>
      </c>
      <c r="B5229" t="s">
        <v>42</v>
      </c>
      <c r="C5229">
        <v>14.1</v>
      </c>
      <c r="D5229">
        <f>H5229/E5229*C5229</f>
        <v>0.19090393313196208</v>
      </c>
      <c r="E5229">
        <f>INDEX(Reference!$A$1:$H$55, MATCH(B5229, Reference!$A$1:$A$55, 0), MATCH(A5229, Reference!$A$1:$H$1, 0))</f>
        <v>375426</v>
      </c>
      <c r="F5229">
        <v>39.290580964000398</v>
      </c>
      <c r="G5229">
        <v>-76.6092601109996</v>
      </c>
      <c r="H5229">
        <v>5083</v>
      </c>
      <c r="I5229" t="s">
        <v>22</v>
      </c>
      <c r="J5229" t="s">
        <v>19</v>
      </c>
      <c r="K5229">
        <v>45</v>
      </c>
      <c r="L5229">
        <v>1857</v>
      </c>
      <c r="M5229" t="s">
        <v>27</v>
      </c>
    </row>
    <row r="5230" spans="1:13" x14ac:dyDescent="0.35">
      <c r="A5230">
        <v>2020</v>
      </c>
      <c r="B5230" t="s">
        <v>42</v>
      </c>
      <c r="C5230">
        <v>14.8</v>
      </c>
      <c r="D5230">
        <f>H5230/E5230*C5230</f>
        <v>0.47290491335176577</v>
      </c>
      <c r="E5230">
        <f>INDEX(Reference!$A$1:$H$55, MATCH(B5230, Reference!$A$1:$A$55, 0), MATCH(A5230, Reference!$A$1:$H$1, 0))</f>
        <v>375426</v>
      </c>
      <c r="F5230">
        <v>39.290580964000398</v>
      </c>
      <c r="G5230">
        <v>-76.6092601109996</v>
      </c>
      <c r="H5230">
        <v>11996</v>
      </c>
      <c r="I5230" t="s">
        <v>12</v>
      </c>
      <c r="J5230" t="s">
        <v>13</v>
      </c>
      <c r="K5230">
        <v>45</v>
      </c>
      <c r="L5230">
        <v>1857</v>
      </c>
      <c r="M5230" t="s">
        <v>23</v>
      </c>
    </row>
    <row r="5231" spans="1:13" x14ac:dyDescent="0.35">
      <c r="A5231">
        <v>2020</v>
      </c>
      <c r="B5231" t="s">
        <v>42</v>
      </c>
      <c r="C5231">
        <v>10</v>
      </c>
      <c r="D5231">
        <f>H5231/E5231*C5231</f>
        <v>2.130912616600875E-3</v>
      </c>
      <c r="E5231">
        <f>INDEX(Reference!$A$1:$H$55, MATCH(B5231, Reference!$A$1:$A$55, 0), MATCH(A5231, Reference!$A$1:$H$1, 0))</f>
        <v>375426</v>
      </c>
      <c r="F5231">
        <v>39.290580964000398</v>
      </c>
      <c r="G5231">
        <v>-76.6092601109996</v>
      </c>
      <c r="H5231">
        <v>80</v>
      </c>
      <c r="I5231" t="s">
        <v>12</v>
      </c>
      <c r="J5231" t="s">
        <v>13</v>
      </c>
      <c r="K5231">
        <v>45</v>
      </c>
      <c r="L5231">
        <v>1857</v>
      </c>
      <c r="M5231" t="s">
        <v>47</v>
      </c>
    </row>
    <row r="5232" spans="1:13" x14ac:dyDescent="0.35">
      <c r="A5232">
        <v>2020</v>
      </c>
      <c r="B5232" t="s">
        <v>42</v>
      </c>
      <c r="C5232">
        <v>12</v>
      </c>
      <c r="D5232">
        <f>H5232/E5232*C5232</f>
        <v>4.9160154064982184E-2</v>
      </c>
      <c r="E5232">
        <f>INDEX(Reference!$A$1:$H$55, MATCH(B5232, Reference!$A$1:$A$55, 0), MATCH(A5232, Reference!$A$1:$H$1, 0))</f>
        <v>375426</v>
      </c>
      <c r="F5232">
        <v>39.290580964000398</v>
      </c>
      <c r="G5232">
        <v>-76.6092601109996</v>
      </c>
      <c r="H5232">
        <v>1538</v>
      </c>
      <c r="I5232" t="s">
        <v>18</v>
      </c>
      <c r="J5232" t="s">
        <v>19</v>
      </c>
      <c r="K5232">
        <v>45</v>
      </c>
      <c r="L5232">
        <v>1857</v>
      </c>
      <c r="M5232" t="s">
        <v>35</v>
      </c>
    </row>
    <row r="5233" spans="1:13" x14ac:dyDescent="0.35">
      <c r="A5233">
        <v>2020</v>
      </c>
      <c r="B5233" t="s">
        <v>42</v>
      </c>
      <c r="C5233">
        <v>17.5</v>
      </c>
      <c r="D5233">
        <f>H5233/E5233*C5233</f>
        <v>5.8733278995061608E-3</v>
      </c>
      <c r="E5233">
        <f>INDEX(Reference!$A$1:$H$55, MATCH(B5233, Reference!$A$1:$A$55, 0), MATCH(A5233, Reference!$A$1:$H$1, 0))</f>
        <v>375426</v>
      </c>
      <c r="F5233">
        <v>39.290580964000398</v>
      </c>
      <c r="G5233">
        <v>-76.6092601109996</v>
      </c>
      <c r="H5233">
        <v>126</v>
      </c>
      <c r="I5233" t="s">
        <v>18</v>
      </c>
      <c r="J5233" t="s">
        <v>19</v>
      </c>
      <c r="K5233">
        <v>45</v>
      </c>
      <c r="L5233">
        <v>1857</v>
      </c>
      <c r="M5233" t="s">
        <v>47</v>
      </c>
    </row>
    <row r="5234" spans="1:13" x14ac:dyDescent="0.35">
      <c r="A5234">
        <v>2020</v>
      </c>
      <c r="B5234" t="s">
        <v>42</v>
      </c>
      <c r="C5234">
        <v>16</v>
      </c>
      <c r="D5234">
        <f>H5234/E5234*C5234</f>
        <v>0.33655633866594215</v>
      </c>
      <c r="E5234">
        <f>INDEX(Reference!$A$1:$H$55, MATCH(B5234, Reference!$A$1:$A$55, 0), MATCH(A5234, Reference!$A$1:$H$1, 0))</f>
        <v>375426</v>
      </c>
      <c r="F5234">
        <v>39.290580964000398</v>
      </c>
      <c r="G5234">
        <v>-76.6092601109996</v>
      </c>
      <c r="H5234">
        <v>7897</v>
      </c>
      <c r="I5234" t="s">
        <v>12</v>
      </c>
      <c r="J5234" t="s">
        <v>13</v>
      </c>
      <c r="K5234">
        <v>45</v>
      </c>
      <c r="L5234">
        <v>1857</v>
      </c>
      <c r="M5234" t="s">
        <v>16</v>
      </c>
    </row>
    <row r="5235" spans="1:13" x14ac:dyDescent="0.35">
      <c r="A5235">
        <v>2020</v>
      </c>
      <c r="B5235" t="s">
        <v>42</v>
      </c>
      <c r="C5235">
        <v>14.5</v>
      </c>
      <c r="D5235">
        <f>H5235/E5235*C5235</f>
        <v>0.60939039917320592</v>
      </c>
      <c r="E5235">
        <f>INDEX(Reference!$A$1:$H$55, MATCH(B5235, Reference!$A$1:$A$55, 0), MATCH(A5235, Reference!$A$1:$H$1, 0))</f>
        <v>375426</v>
      </c>
      <c r="F5235">
        <v>39.290580964000398</v>
      </c>
      <c r="G5235">
        <v>-76.6092601109996</v>
      </c>
      <c r="H5235">
        <v>15778</v>
      </c>
      <c r="I5235" t="s">
        <v>12</v>
      </c>
      <c r="J5235" t="s">
        <v>13</v>
      </c>
      <c r="K5235">
        <v>45</v>
      </c>
      <c r="L5235">
        <v>1857</v>
      </c>
      <c r="M5235" s="1">
        <v>45277</v>
      </c>
    </row>
    <row r="5236" spans="1:13" x14ac:dyDescent="0.35">
      <c r="A5236">
        <v>2020</v>
      </c>
      <c r="B5236" t="s">
        <v>42</v>
      </c>
      <c r="C5236">
        <v>16.600000000000001</v>
      </c>
      <c r="D5236">
        <f>H5236/E5236*C5236</f>
        <v>0.78055275873274632</v>
      </c>
      <c r="E5236">
        <f>INDEX(Reference!$A$1:$H$55, MATCH(B5236, Reference!$A$1:$A$55, 0), MATCH(A5236, Reference!$A$1:$H$1, 0))</f>
        <v>375426</v>
      </c>
      <c r="F5236">
        <v>39.290580964000398</v>
      </c>
      <c r="G5236">
        <v>-76.6092601109996</v>
      </c>
      <c r="H5236">
        <v>17653</v>
      </c>
      <c r="I5236" t="s">
        <v>22</v>
      </c>
      <c r="J5236" t="s">
        <v>19</v>
      </c>
      <c r="K5236">
        <v>45</v>
      </c>
      <c r="L5236">
        <v>1857</v>
      </c>
      <c r="M5236" t="s">
        <v>32</v>
      </c>
    </row>
    <row r="5237" spans="1:13" x14ac:dyDescent="0.35">
      <c r="A5237">
        <v>2020</v>
      </c>
      <c r="B5237" t="s">
        <v>42</v>
      </c>
      <c r="C5237">
        <v>17.2</v>
      </c>
      <c r="D5237">
        <f>H5237/E5237*C5237</f>
        <v>0.33215600411266133</v>
      </c>
      <c r="E5237">
        <f>INDEX(Reference!$A$1:$H$55, MATCH(B5237, Reference!$A$1:$A$55, 0), MATCH(A5237, Reference!$A$1:$H$1, 0))</f>
        <v>375426</v>
      </c>
      <c r="F5237">
        <v>39.290580964000398</v>
      </c>
      <c r="G5237">
        <v>-76.6092601109996</v>
      </c>
      <c r="H5237">
        <v>7250</v>
      </c>
      <c r="I5237" t="s">
        <v>18</v>
      </c>
      <c r="J5237" t="s">
        <v>19</v>
      </c>
      <c r="K5237">
        <v>45</v>
      </c>
      <c r="L5237">
        <v>1857</v>
      </c>
      <c r="M5237" t="s">
        <v>43</v>
      </c>
    </row>
    <row r="5238" spans="1:13" x14ac:dyDescent="0.35">
      <c r="A5238">
        <v>2008</v>
      </c>
      <c r="B5238" t="s">
        <v>25</v>
      </c>
      <c r="C5238">
        <v>9.6</v>
      </c>
      <c r="D5238">
        <f>H5238/E5238*C5238</f>
        <v>0.26852286049237983</v>
      </c>
      <c r="E5238">
        <f>INDEX(Reference!$A$1:$H$55, MATCH(B5238, Reference!$A$1:$A$55, 0), MATCH(A5238, Reference!$A$1:$H$1, 0))</f>
        <v>109184</v>
      </c>
      <c r="F5238">
        <v>45.254228894000498</v>
      </c>
      <c r="G5238">
        <v>-68.985031335999594</v>
      </c>
      <c r="H5238">
        <v>3054</v>
      </c>
      <c r="I5238" t="s">
        <v>12</v>
      </c>
      <c r="J5238" t="s">
        <v>13</v>
      </c>
      <c r="K5238">
        <v>49</v>
      </c>
      <c r="L5238">
        <v>1725</v>
      </c>
      <c r="M5238" s="1">
        <v>45088</v>
      </c>
    </row>
    <row r="5239" spans="1:13" x14ac:dyDescent="0.35">
      <c r="A5239">
        <v>2008</v>
      </c>
      <c r="B5239" t="s">
        <v>25</v>
      </c>
      <c r="C5239">
        <v>18</v>
      </c>
      <c r="D5239">
        <f>H5239/E5239*C5239</f>
        <v>5.4898153575615477E-2</v>
      </c>
      <c r="E5239">
        <f>INDEX(Reference!$A$1:$H$55, MATCH(B5239, Reference!$A$1:$A$55, 0), MATCH(A5239, Reference!$A$1:$H$1, 0))</f>
        <v>109184</v>
      </c>
      <c r="F5239">
        <v>45.254228894000498</v>
      </c>
      <c r="G5239">
        <v>-68.985031335999594</v>
      </c>
      <c r="H5239">
        <v>333</v>
      </c>
      <c r="I5239" t="s">
        <v>22</v>
      </c>
      <c r="J5239" t="s">
        <v>19</v>
      </c>
      <c r="K5239">
        <v>49</v>
      </c>
      <c r="L5239">
        <v>1725</v>
      </c>
      <c r="M5239" t="s">
        <v>16</v>
      </c>
    </row>
    <row r="5240" spans="1:13" x14ac:dyDescent="0.35">
      <c r="A5240">
        <v>2008</v>
      </c>
      <c r="B5240" t="s">
        <v>25</v>
      </c>
      <c r="C5240">
        <v>15.2</v>
      </c>
      <c r="D5240">
        <f>H5240/E5240*C5240</f>
        <v>0.64595545134818289</v>
      </c>
      <c r="E5240">
        <f>INDEX(Reference!$A$1:$H$55, MATCH(B5240, Reference!$A$1:$A$55, 0), MATCH(A5240, Reference!$A$1:$H$1, 0))</f>
        <v>109184</v>
      </c>
      <c r="F5240">
        <v>45.254228894000498</v>
      </c>
      <c r="G5240">
        <v>-68.985031335999594</v>
      </c>
      <c r="H5240">
        <v>4640</v>
      </c>
      <c r="I5240" t="s">
        <v>22</v>
      </c>
      <c r="J5240" t="s">
        <v>19</v>
      </c>
      <c r="K5240">
        <v>49</v>
      </c>
      <c r="L5240">
        <v>1725</v>
      </c>
      <c r="M5240" t="s">
        <v>32</v>
      </c>
    </row>
    <row r="5241" spans="1:13" x14ac:dyDescent="0.35">
      <c r="A5241">
        <v>2008</v>
      </c>
      <c r="B5241" t="s">
        <v>25</v>
      </c>
      <c r="C5241">
        <v>17.2</v>
      </c>
      <c r="D5241">
        <f>H5241/E5241*C5241</f>
        <v>2.6622948417350526E-2</v>
      </c>
      <c r="E5241">
        <f>INDEX(Reference!$A$1:$H$55, MATCH(B5241, Reference!$A$1:$A$55, 0), MATCH(A5241, Reference!$A$1:$H$1, 0))</f>
        <v>109184</v>
      </c>
      <c r="F5241">
        <v>45.254228894000498</v>
      </c>
      <c r="G5241">
        <v>-68.985031335999594</v>
      </c>
      <c r="H5241">
        <v>169</v>
      </c>
      <c r="I5241" t="s">
        <v>12</v>
      </c>
      <c r="J5241" t="s">
        <v>13</v>
      </c>
      <c r="K5241">
        <v>49</v>
      </c>
      <c r="L5241">
        <v>1725</v>
      </c>
      <c r="M5241" t="s">
        <v>47</v>
      </c>
    </row>
    <row r="5242" spans="1:13" x14ac:dyDescent="0.35">
      <c r="A5242">
        <v>2008</v>
      </c>
      <c r="B5242" t="s">
        <v>25</v>
      </c>
      <c r="C5242">
        <v>13.3</v>
      </c>
      <c r="D5242">
        <f>H5242/E5242*C5242</f>
        <v>0.30562811400937867</v>
      </c>
      <c r="E5242">
        <f>INDEX(Reference!$A$1:$H$55, MATCH(B5242, Reference!$A$1:$A$55, 0), MATCH(A5242, Reference!$A$1:$H$1, 0))</f>
        <v>109184</v>
      </c>
      <c r="F5242">
        <v>45.254228894000498</v>
      </c>
      <c r="G5242">
        <v>-68.985031335999594</v>
      </c>
      <c r="H5242">
        <v>2509</v>
      </c>
      <c r="I5242" t="s">
        <v>12</v>
      </c>
      <c r="J5242" t="s">
        <v>13</v>
      </c>
      <c r="K5242">
        <v>49</v>
      </c>
      <c r="L5242">
        <v>1725</v>
      </c>
      <c r="M5242" s="1">
        <v>45277</v>
      </c>
    </row>
    <row r="5243" spans="1:13" x14ac:dyDescent="0.35">
      <c r="A5243">
        <v>2008</v>
      </c>
      <c r="B5243" t="s">
        <v>25</v>
      </c>
      <c r="C5243">
        <v>16.100000000000001</v>
      </c>
      <c r="D5243">
        <f>H5243/E5243*C5243</f>
        <v>1.1569515679953108</v>
      </c>
      <c r="E5243">
        <f>INDEX(Reference!$A$1:$H$55, MATCH(B5243, Reference!$A$1:$A$55, 0), MATCH(A5243, Reference!$A$1:$H$1, 0))</f>
        <v>109184</v>
      </c>
      <c r="F5243">
        <v>45.254228894000498</v>
      </c>
      <c r="G5243">
        <v>-68.985031335999594</v>
      </c>
      <c r="H5243">
        <v>7846</v>
      </c>
      <c r="I5243" t="s">
        <v>22</v>
      </c>
      <c r="J5243" t="s">
        <v>19</v>
      </c>
      <c r="K5243">
        <v>49</v>
      </c>
      <c r="L5243">
        <v>1725</v>
      </c>
      <c r="M5243" t="s">
        <v>27</v>
      </c>
    </row>
    <row r="5244" spans="1:13" x14ac:dyDescent="0.35">
      <c r="A5244">
        <v>2008</v>
      </c>
      <c r="B5244" t="s">
        <v>25</v>
      </c>
      <c r="C5244">
        <v>19</v>
      </c>
      <c r="D5244">
        <f>H5244/E5244*C5244</f>
        <v>2.5580671160609615E-2</v>
      </c>
      <c r="E5244">
        <f>INDEX(Reference!$A$1:$H$55, MATCH(B5244, Reference!$A$1:$A$55, 0), MATCH(A5244, Reference!$A$1:$H$1, 0))</f>
        <v>109184</v>
      </c>
      <c r="F5244">
        <v>45.254228894000498</v>
      </c>
      <c r="G5244">
        <v>-68.985031335999594</v>
      </c>
      <c r="H5244">
        <v>147</v>
      </c>
      <c r="I5244" t="s">
        <v>18</v>
      </c>
      <c r="J5244" t="s">
        <v>19</v>
      </c>
      <c r="K5244">
        <v>49</v>
      </c>
      <c r="L5244">
        <v>1725</v>
      </c>
      <c r="M5244" t="s">
        <v>35</v>
      </c>
    </row>
    <row r="5245" spans="1:13" x14ac:dyDescent="0.35">
      <c r="A5245">
        <v>2008</v>
      </c>
      <c r="B5245" t="s">
        <v>25</v>
      </c>
      <c r="C5245">
        <v>17.600000000000001</v>
      </c>
      <c r="D5245">
        <f>H5245/E5245*C5245</f>
        <v>1.5129835873388044</v>
      </c>
      <c r="E5245">
        <f>INDEX(Reference!$A$1:$H$55, MATCH(B5245, Reference!$A$1:$A$55, 0), MATCH(A5245, Reference!$A$1:$H$1, 0))</f>
        <v>109184</v>
      </c>
      <c r="F5245">
        <v>45.254228894000498</v>
      </c>
      <c r="G5245">
        <v>-68.985031335999594</v>
      </c>
      <c r="H5245">
        <v>9386</v>
      </c>
      <c r="I5245" t="s">
        <v>18</v>
      </c>
      <c r="J5245" t="s">
        <v>19</v>
      </c>
      <c r="K5245">
        <v>49</v>
      </c>
      <c r="L5245">
        <v>1725</v>
      </c>
      <c r="M5245" t="s">
        <v>61</v>
      </c>
    </row>
    <row r="5246" spans="1:13" x14ac:dyDescent="0.35">
      <c r="A5246">
        <v>2008</v>
      </c>
      <c r="B5246" t="s">
        <v>25</v>
      </c>
      <c r="C5246">
        <v>16.2</v>
      </c>
      <c r="D5246">
        <f>H5246/E5246*C5246</f>
        <v>0.5599611664712778</v>
      </c>
      <c r="E5246">
        <f>INDEX(Reference!$A$1:$H$55, MATCH(B5246, Reference!$A$1:$A$55, 0), MATCH(A5246, Reference!$A$1:$H$1, 0))</f>
        <v>109184</v>
      </c>
      <c r="F5246">
        <v>45.254228894000498</v>
      </c>
      <c r="G5246">
        <v>-68.985031335999594</v>
      </c>
      <c r="H5246">
        <v>3774</v>
      </c>
      <c r="I5246" t="s">
        <v>18</v>
      </c>
      <c r="J5246" t="s">
        <v>19</v>
      </c>
      <c r="K5246">
        <v>49</v>
      </c>
      <c r="L5246">
        <v>1725</v>
      </c>
      <c r="M5246" t="s">
        <v>55</v>
      </c>
    </row>
    <row r="5247" spans="1:13" x14ac:dyDescent="0.35">
      <c r="A5247">
        <v>2008</v>
      </c>
      <c r="B5247" t="s">
        <v>25</v>
      </c>
      <c r="C5247">
        <v>12.4</v>
      </c>
      <c r="D5247">
        <f>H5247/E5247*C5247</f>
        <v>8.1315943728018758E-2</v>
      </c>
      <c r="E5247">
        <f>INDEX(Reference!$A$1:$H$55, MATCH(B5247, Reference!$A$1:$A$55, 0), MATCH(A5247, Reference!$A$1:$H$1, 0))</f>
        <v>109184</v>
      </c>
      <c r="F5247">
        <v>45.254228894000498</v>
      </c>
      <c r="G5247">
        <v>-68.985031335999594</v>
      </c>
      <c r="H5247">
        <v>716</v>
      </c>
      <c r="I5247" t="s">
        <v>12</v>
      </c>
      <c r="J5247" t="s">
        <v>13</v>
      </c>
      <c r="K5247">
        <v>49</v>
      </c>
      <c r="L5247">
        <v>1725</v>
      </c>
      <c r="M5247" t="s">
        <v>40</v>
      </c>
    </row>
    <row r="5248" spans="1:13" x14ac:dyDescent="0.35">
      <c r="A5248">
        <v>2008</v>
      </c>
      <c r="B5248" t="s">
        <v>25</v>
      </c>
      <c r="C5248">
        <v>15.6</v>
      </c>
      <c r="D5248">
        <f>H5248/E5248*C5248</f>
        <v>0.13059056271981243</v>
      </c>
      <c r="E5248">
        <f>INDEX(Reference!$A$1:$H$55, MATCH(B5248, Reference!$A$1:$A$55, 0), MATCH(A5248, Reference!$A$1:$H$1, 0))</f>
        <v>109184</v>
      </c>
      <c r="F5248">
        <v>45.254228894000498</v>
      </c>
      <c r="G5248">
        <v>-68.985031335999594</v>
      </c>
      <c r="H5248">
        <v>914</v>
      </c>
      <c r="I5248" t="s">
        <v>18</v>
      </c>
      <c r="J5248" t="s">
        <v>19</v>
      </c>
      <c r="K5248">
        <v>49</v>
      </c>
      <c r="L5248">
        <v>1725</v>
      </c>
      <c r="M5248" t="s">
        <v>40</v>
      </c>
    </row>
    <row r="5249" spans="1:13" x14ac:dyDescent="0.35">
      <c r="A5249">
        <v>2008</v>
      </c>
      <c r="B5249" t="s">
        <v>25</v>
      </c>
      <c r="C5249">
        <v>13.9</v>
      </c>
      <c r="D5249">
        <f>H5249/E5249*C5249</f>
        <v>0.48046050703399767</v>
      </c>
      <c r="E5249">
        <f>INDEX(Reference!$A$1:$H$55, MATCH(B5249, Reference!$A$1:$A$55, 0), MATCH(A5249, Reference!$A$1:$H$1, 0))</f>
        <v>109184</v>
      </c>
      <c r="F5249">
        <v>45.254228894000498</v>
      </c>
      <c r="G5249">
        <v>-68.985031335999594</v>
      </c>
      <c r="H5249">
        <v>3774</v>
      </c>
      <c r="I5249" t="s">
        <v>22</v>
      </c>
      <c r="J5249" t="s">
        <v>19</v>
      </c>
      <c r="K5249">
        <v>49</v>
      </c>
      <c r="L5249">
        <v>1725</v>
      </c>
      <c r="M5249" t="s">
        <v>55</v>
      </c>
    </row>
    <row r="5250" spans="1:13" x14ac:dyDescent="0.35">
      <c r="A5250">
        <v>2008</v>
      </c>
      <c r="B5250" t="s">
        <v>25</v>
      </c>
      <c r="C5250">
        <v>11.8</v>
      </c>
      <c r="D5250">
        <f>H5250/E5250*C5250</f>
        <v>0.77284034290738579</v>
      </c>
      <c r="E5250">
        <f>INDEX(Reference!$A$1:$H$55, MATCH(B5250, Reference!$A$1:$A$55, 0), MATCH(A5250, Reference!$A$1:$H$1, 0))</f>
        <v>109184</v>
      </c>
      <c r="F5250">
        <v>45.254228894000498</v>
      </c>
      <c r="G5250">
        <v>-68.985031335999594</v>
      </c>
      <c r="H5250">
        <v>7151</v>
      </c>
      <c r="I5250" t="s">
        <v>12</v>
      </c>
      <c r="J5250" t="s">
        <v>13</v>
      </c>
      <c r="K5250">
        <v>49</v>
      </c>
      <c r="L5250">
        <v>1725</v>
      </c>
      <c r="M5250" t="s">
        <v>27</v>
      </c>
    </row>
    <row r="5251" spans="1:13" x14ac:dyDescent="0.35">
      <c r="A5251">
        <v>2008</v>
      </c>
      <c r="B5251" t="s">
        <v>25</v>
      </c>
      <c r="C5251">
        <v>17.399999999999999</v>
      </c>
      <c r="D5251">
        <f>H5251/E5251*C5251</f>
        <v>1.2503700175849941</v>
      </c>
      <c r="E5251">
        <f>INDEX(Reference!$A$1:$H$55, MATCH(B5251, Reference!$A$1:$A$55, 0), MATCH(A5251, Reference!$A$1:$H$1, 0))</f>
        <v>109184</v>
      </c>
      <c r="F5251">
        <v>45.254228894000498</v>
      </c>
      <c r="G5251">
        <v>-68.985031335999594</v>
      </c>
      <c r="H5251">
        <v>7846</v>
      </c>
      <c r="I5251" t="s">
        <v>18</v>
      </c>
      <c r="J5251" t="s">
        <v>19</v>
      </c>
      <c r="K5251">
        <v>49</v>
      </c>
      <c r="L5251">
        <v>1725</v>
      </c>
      <c r="M5251" t="s">
        <v>27</v>
      </c>
    </row>
    <row r="5252" spans="1:13" x14ac:dyDescent="0.35">
      <c r="A5252">
        <v>2008</v>
      </c>
      <c r="B5252" t="s">
        <v>25</v>
      </c>
      <c r="C5252">
        <v>12</v>
      </c>
      <c r="D5252">
        <f>H5252/E5252*C5252</f>
        <v>0.93684056271981242</v>
      </c>
      <c r="E5252">
        <f>INDEX(Reference!$A$1:$H$55, MATCH(B5252, Reference!$A$1:$A$55, 0), MATCH(A5252, Reference!$A$1:$H$1, 0))</f>
        <v>109184</v>
      </c>
      <c r="F5252">
        <v>45.254228894000498</v>
      </c>
      <c r="G5252">
        <v>-68.985031335999594</v>
      </c>
      <c r="H5252">
        <v>8524</v>
      </c>
      <c r="I5252" t="s">
        <v>12</v>
      </c>
      <c r="J5252" t="s">
        <v>13</v>
      </c>
      <c r="K5252">
        <v>49</v>
      </c>
      <c r="L5252">
        <v>1725</v>
      </c>
      <c r="M5252" t="s">
        <v>61</v>
      </c>
    </row>
    <row r="5253" spans="1:13" x14ac:dyDescent="0.35">
      <c r="A5253">
        <v>2008</v>
      </c>
      <c r="B5253" t="s">
        <v>25</v>
      </c>
      <c r="C5253">
        <v>18.3</v>
      </c>
      <c r="D5253">
        <f>H5253/E5253*C5253</f>
        <v>0.39907220838218055</v>
      </c>
      <c r="E5253">
        <f>INDEX(Reference!$A$1:$H$55, MATCH(B5253, Reference!$A$1:$A$55, 0), MATCH(A5253, Reference!$A$1:$H$1, 0))</f>
        <v>109184</v>
      </c>
      <c r="F5253">
        <v>45.254228894000498</v>
      </c>
      <c r="G5253">
        <v>-68.985031335999594</v>
      </c>
      <c r="H5253">
        <v>2381</v>
      </c>
      <c r="I5253" t="s">
        <v>22</v>
      </c>
      <c r="J5253" t="s">
        <v>19</v>
      </c>
      <c r="K5253">
        <v>49</v>
      </c>
      <c r="L5253">
        <v>1725</v>
      </c>
      <c r="M5253" t="s">
        <v>43</v>
      </c>
    </row>
    <row r="5254" spans="1:13" x14ac:dyDescent="0.35">
      <c r="A5254">
        <v>2008</v>
      </c>
      <c r="B5254" t="s">
        <v>25</v>
      </c>
      <c r="C5254">
        <v>18</v>
      </c>
      <c r="D5254">
        <f>H5254/E5254*C5254</f>
        <v>0.76494724501758504</v>
      </c>
      <c r="E5254">
        <f>INDEX(Reference!$A$1:$H$55, MATCH(B5254, Reference!$A$1:$A$55, 0), MATCH(A5254, Reference!$A$1:$H$1, 0))</f>
        <v>109184</v>
      </c>
      <c r="F5254">
        <v>45.254228894000498</v>
      </c>
      <c r="G5254">
        <v>-68.985031335999594</v>
      </c>
      <c r="H5254">
        <v>4640</v>
      </c>
      <c r="I5254" t="s">
        <v>18</v>
      </c>
      <c r="J5254" t="s">
        <v>19</v>
      </c>
      <c r="K5254">
        <v>49</v>
      </c>
      <c r="L5254">
        <v>1725</v>
      </c>
      <c r="M5254" t="s">
        <v>32</v>
      </c>
    </row>
    <row r="5255" spans="1:13" x14ac:dyDescent="0.35">
      <c r="A5255">
        <v>2008</v>
      </c>
      <c r="B5255" t="s">
        <v>25</v>
      </c>
      <c r="C5255">
        <v>10.5</v>
      </c>
      <c r="D5255">
        <f>H5255/E5255*C5255</f>
        <v>0.41015625</v>
      </c>
      <c r="E5255">
        <f>INDEX(Reference!$A$1:$H$55, MATCH(B5255, Reference!$A$1:$A$55, 0), MATCH(A5255, Reference!$A$1:$H$1, 0))</f>
        <v>109184</v>
      </c>
      <c r="F5255">
        <v>45.254228894000498</v>
      </c>
      <c r="G5255">
        <v>-68.985031335999594</v>
      </c>
      <c r="H5255">
        <v>4265</v>
      </c>
      <c r="I5255" t="s">
        <v>12</v>
      </c>
      <c r="J5255" t="s">
        <v>13</v>
      </c>
      <c r="K5255">
        <v>49</v>
      </c>
      <c r="L5255">
        <v>1725</v>
      </c>
      <c r="M5255" t="s">
        <v>32</v>
      </c>
    </row>
    <row r="5256" spans="1:13" x14ac:dyDescent="0.35">
      <c r="A5256">
        <v>2008</v>
      </c>
      <c r="B5256" t="s">
        <v>25</v>
      </c>
      <c r="C5256">
        <v>13.6</v>
      </c>
      <c r="D5256">
        <f>H5256/E5256*C5256</f>
        <v>0.53050263774912076</v>
      </c>
      <c r="E5256">
        <f>INDEX(Reference!$A$1:$H$55, MATCH(B5256, Reference!$A$1:$A$55, 0), MATCH(A5256, Reference!$A$1:$H$1, 0))</f>
        <v>109184</v>
      </c>
      <c r="F5256">
        <v>45.254228894000498</v>
      </c>
      <c r="G5256">
        <v>-68.985031335999594</v>
      </c>
      <c r="H5256">
        <v>4259</v>
      </c>
      <c r="I5256" t="s">
        <v>12</v>
      </c>
      <c r="J5256" t="s">
        <v>13</v>
      </c>
      <c r="K5256">
        <v>49</v>
      </c>
      <c r="L5256">
        <v>1725</v>
      </c>
      <c r="M5256" t="s">
        <v>23</v>
      </c>
    </row>
    <row r="5257" spans="1:13" x14ac:dyDescent="0.35">
      <c r="A5257">
        <v>2008</v>
      </c>
      <c r="B5257" t="s">
        <v>25</v>
      </c>
      <c r="C5257">
        <v>18.3</v>
      </c>
      <c r="D5257">
        <f>H5257/E5257*C5257</f>
        <v>0.39907220838218055</v>
      </c>
      <c r="E5257">
        <f>INDEX(Reference!$A$1:$H$55, MATCH(B5257, Reference!$A$1:$A$55, 0), MATCH(A5257, Reference!$A$1:$H$1, 0))</f>
        <v>109184</v>
      </c>
      <c r="F5257">
        <v>45.254228894000498</v>
      </c>
      <c r="G5257">
        <v>-68.985031335999594</v>
      </c>
      <c r="H5257">
        <v>2381</v>
      </c>
      <c r="I5257" t="s">
        <v>18</v>
      </c>
      <c r="J5257" t="s">
        <v>19</v>
      </c>
      <c r="K5257">
        <v>49</v>
      </c>
      <c r="L5257">
        <v>1725</v>
      </c>
      <c r="M5257" t="s">
        <v>43</v>
      </c>
    </row>
    <row r="5258" spans="1:13" x14ac:dyDescent="0.35">
      <c r="A5258">
        <v>2008</v>
      </c>
      <c r="B5258" t="s">
        <v>25</v>
      </c>
      <c r="C5258">
        <v>15.8</v>
      </c>
      <c r="D5258">
        <f>H5258/E5258*C5258</f>
        <v>0.29853641559202815</v>
      </c>
      <c r="E5258">
        <f>INDEX(Reference!$A$1:$H$55, MATCH(B5258, Reference!$A$1:$A$55, 0), MATCH(A5258, Reference!$A$1:$H$1, 0))</f>
        <v>109184</v>
      </c>
      <c r="F5258">
        <v>45.254228894000498</v>
      </c>
      <c r="G5258">
        <v>-68.985031335999594</v>
      </c>
      <c r="H5258">
        <v>2063</v>
      </c>
      <c r="I5258" t="s">
        <v>12</v>
      </c>
      <c r="J5258" t="s">
        <v>13</v>
      </c>
      <c r="K5258">
        <v>49</v>
      </c>
      <c r="L5258">
        <v>1725</v>
      </c>
      <c r="M5258" t="s">
        <v>14</v>
      </c>
    </row>
    <row r="5259" spans="1:13" x14ac:dyDescent="0.35">
      <c r="A5259">
        <v>2008</v>
      </c>
      <c r="B5259" t="s">
        <v>25</v>
      </c>
      <c r="C5259">
        <v>17.399999999999999</v>
      </c>
      <c r="D5259">
        <f>H5259/E5259*C5259</f>
        <v>0.51490511430246189</v>
      </c>
      <c r="E5259">
        <f>INDEX(Reference!$A$1:$H$55, MATCH(B5259, Reference!$A$1:$A$55, 0), MATCH(A5259, Reference!$A$1:$H$1, 0))</f>
        <v>109184</v>
      </c>
      <c r="F5259">
        <v>45.254228894000498</v>
      </c>
      <c r="G5259">
        <v>-68.985031335999594</v>
      </c>
      <c r="H5259">
        <v>3231</v>
      </c>
      <c r="I5259" t="s">
        <v>22</v>
      </c>
      <c r="J5259" t="s">
        <v>19</v>
      </c>
      <c r="K5259">
        <v>49</v>
      </c>
      <c r="L5259">
        <v>1725</v>
      </c>
      <c r="M5259" t="s">
        <v>30</v>
      </c>
    </row>
    <row r="5260" spans="1:13" x14ac:dyDescent="0.35">
      <c r="A5260">
        <v>2008</v>
      </c>
      <c r="B5260" t="s">
        <v>25</v>
      </c>
      <c r="C5260">
        <v>16.2</v>
      </c>
      <c r="D5260">
        <f>H5260/E5260*C5260</f>
        <v>1.3926326201641266</v>
      </c>
      <c r="E5260">
        <f>INDEX(Reference!$A$1:$H$55, MATCH(B5260, Reference!$A$1:$A$55, 0), MATCH(A5260, Reference!$A$1:$H$1, 0))</f>
        <v>109184</v>
      </c>
      <c r="F5260">
        <v>45.254228894000498</v>
      </c>
      <c r="G5260">
        <v>-68.985031335999594</v>
      </c>
      <c r="H5260">
        <v>9386</v>
      </c>
      <c r="I5260" t="s">
        <v>22</v>
      </c>
      <c r="J5260" t="s">
        <v>19</v>
      </c>
      <c r="K5260">
        <v>49</v>
      </c>
      <c r="L5260">
        <v>1725</v>
      </c>
      <c r="M5260" t="s">
        <v>61</v>
      </c>
    </row>
    <row r="5261" spans="1:13" x14ac:dyDescent="0.35">
      <c r="A5261">
        <v>2008</v>
      </c>
      <c r="B5261" t="s">
        <v>25</v>
      </c>
      <c r="C5261">
        <v>17.3</v>
      </c>
      <c r="D5261">
        <f>H5261/E5261*C5261</f>
        <v>0.75199479777256739</v>
      </c>
      <c r="E5261">
        <f>INDEX(Reference!$A$1:$H$55, MATCH(B5261, Reference!$A$1:$A$55, 0), MATCH(A5261, Reference!$A$1:$H$1, 0))</f>
        <v>109184</v>
      </c>
      <c r="F5261">
        <v>45.254228894000498</v>
      </c>
      <c r="G5261">
        <v>-68.985031335999594</v>
      </c>
      <c r="H5261">
        <v>4746</v>
      </c>
      <c r="I5261" t="s">
        <v>18</v>
      </c>
      <c r="J5261" t="s">
        <v>19</v>
      </c>
      <c r="K5261">
        <v>49</v>
      </c>
      <c r="L5261">
        <v>1725</v>
      </c>
      <c r="M5261" t="s">
        <v>23</v>
      </c>
    </row>
    <row r="5262" spans="1:13" x14ac:dyDescent="0.35">
      <c r="A5262">
        <v>2008</v>
      </c>
      <c r="B5262" t="s">
        <v>25</v>
      </c>
      <c r="C5262">
        <v>15</v>
      </c>
      <c r="D5262">
        <f>H5262/E5262*C5262</f>
        <v>2.0195266705744432E-2</v>
      </c>
      <c r="E5262">
        <f>INDEX(Reference!$A$1:$H$55, MATCH(B5262, Reference!$A$1:$A$55, 0), MATCH(A5262, Reference!$A$1:$H$1, 0))</f>
        <v>109184</v>
      </c>
      <c r="F5262">
        <v>45.254228894000498</v>
      </c>
      <c r="G5262">
        <v>-68.985031335999594</v>
      </c>
      <c r="H5262">
        <v>147</v>
      </c>
      <c r="I5262" t="s">
        <v>22</v>
      </c>
      <c r="J5262" t="s">
        <v>19</v>
      </c>
      <c r="K5262">
        <v>49</v>
      </c>
      <c r="L5262">
        <v>1725</v>
      </c>
      <c r="M5262" t="s">
        <v>35</v>
      </c>
    </row>
    <row r="5263" spans="1:13" x14ac:dyDescent="0.35">
      <c r="A5263">
        <v>2008</v>
      </c>
      <c r="B5263" t="s">
        <v>25</v>
      </c>
      <c r="C5263">
        <v>9.4</v>
      </c>
      <c r="D5263">
        <f>H5263/E5263*C5263</f>
        <v>1.3688818874560374E-2</v>
      </c>
      <c r="E5263">
        <f>INDEX(Reference!$A$1:$H$55, MATCH(B5263, Reference!$A$1:$A$55, 0), MATCH(A5263, Reference!$A$1:$H$1, 0))</f>
        <v>109184</v>
      </c>
      <c r="F5263">
        <v>45.254228894000498</v>
      </c>
      <c r="G5263">
        <v>-68.985031335999594</v>
      </c>
      <c r="H5263">
        <v>159</v>
      </c>
      <c r="I5263" t="s">
        <v>12</v>
      </c>
      <c r="J5263" t="s">
        <v>13</v>
      </c>
      <c r="K5263">
        <v>49</v>
      </c>
      <c r="L5263">
        <v>1725</v>
      </c>
      <c r="M5263" t="s">
        <v>35</v>
      </c>
    </row>
    <row r="5264" spans="1:13" x14ac:dyDescent="0.35">
      <c r="A5264">
        <v>2008</v>
      </c>
      <c r="B5264" t="s">
        <v>25</v>
      </c>
      <c r="C5264">
        <v>8</v>
      </c>
      <c r="D5264">
        <f>H5264/E5264*C5264</f>
        <v>6.579718640093786E-2</v>
      </c>
      <c r="E5264">
        <f>INDEX(Reference!$A$1:$H$55, MATCH(B5264, Reference!$A$1:$A$55, 0), MATCH(A5264, Reference!$A$1:$H$1, 0))</f>
        <v>109184</v>
      </c>
      <c r="F5264">
        <v>45.254228894000498</v>
      </c>
      <c r="G5264">
        <v>-68.985031335999594</v>
      </c>
      <c r="H5264">
        <v>898</v>
      </c>
      <c r="I5264" t="s">
        <v>12</v>
      </c>
      <c r="J5264" t="s">
        <v>13</v>
      </c>
      <c r="K5264">
        <v>49</v>
      </c>
      <c r="L5264">
        <v>1725</v>
      </c>
      <c r="M5264" s="1">
        <v>44990</v>
      </c>
    </row>
    <row r="5265" spans="1:13" x14ac:dyDescent="0.35">
      <c r="A5265">
        <v>2008</v>
      </c>
      <c r="B5265" t="s">
        <v>25</v>
      </c>
      <c r="C5265">
        <v>16.3</v>
      </c>
      <c r="D5265">
        <f>H5265/E5265*C5265</f>
        <v>0.13645039566236813</v>
      </c>
      <c r="E5265">
        <f>INDEX(Reference!$A$1:$H$55, MATCH(B5265, Reference!$A$1:$A$55, 0), MATCH(A5265, Reference!$A$1:$H$1, 0))</f>
        <v>109184</v>
      </c>
      <c r="F5265">
        <v>45.254228894000498</v>
      </c>
      <c r="G5265">
        <v>-68.985031335999594</v>
      </c>
      <c r="H5265">
        <v>914</v>
      </c>
      <c r="I5265" t="s">
        <v>22</v>
      </c>
      <c r="J5265" t="s">
        <v>19</v>
      </c>
      <c r="K5265">
        <v>49</v>
      </c>
      <c r="L5265">
        <v>1725</v>
      </c>
      <c r="M5265" t="s">
        <v>40</v>
      </c>
    </row>
    <row r="5266" spans="1:13" x14ac:dyDescent="0.35">
      <c r="A5266">
        <v>2008</v>
      </c>
      <c r="B5266" t="s">
        <v>25</v>
      </c>
      <c r="C5266">
        <v>17.2</v>
      </c>
      <c r="D5266">
        <f>H5266/E5266*C5266</f>
        <v>0.74764800703399759</v>
      </c>
      <c r="E5266">
        <f>INDEX(Reference!$A$1:$H$55, MATCH(B5266, Reference!$A$1:$A$55, 0), MATCH(A5266, Reference!$A$1:$H$1, 0))</f>
        <v>109184</v>
      </c>
      <c r="F5266">
        <v>45.254228894000498</v>
      </c>
      <c r="G5266">
        <v>-68.985031335999594</v>
      </c>
      <c r="H5266">
        <v>4746</v>
      </c>
      <c r="I5266" t="s">
        <v>22</v>
      </c>
      <c r="J5266" t="s">
        <v>19</v>
      </c>
      <c r="K5266">
        <v>49</v>
      </c>
      <c r="L5266">
        <v>1725</v>
      </c>
      <c r="M5266" t="s">
        <v>23</v>
      </c>
    </row>
    <row r="5267" spans="1:13" x14ac:dyDescent="0.35">
      <c r="A5267">
        <v>2008</v>
      </c>
      <c r="B5267" t="s">
        <v>25</v>
      </c>
      <c r="C5267">
        <v>27.4</v>
      </c>
      <c r="D5267">
        <f>H5267/E5267*C5267</f>
        <v>3.6639067995310665E-2</v>
      </c>
      <c r="E5267">
        <f>INDEX(Reference!$A$1:$H$55, MATCH(B5267, Reference!$A$1:$A$55, 0), MATCH(A5267, Reference!$A$1:$H$1, 0))</f>
        <v>109184</v>
      </c>
      <c r="F5267">
        <v>45.254228894000498</v>
      </c>
      <c r="G5267">
        <v>-68.985031335999594</v>
      </c>
      <c r="H5267">
        <v>146</v>
      </c>
      <c r="I5267" t="s">
        <v>18</v>
      </c>
      <c r="J5267" t="s">
        <v>19</v>
      </c>
      <c r="K5267">
        <v>49</v>
      </c>
      <c r="L5267">
        <v>1725</v>
      </c>
      <c r="M5267" t="s">
        <v>47</v>
      </c>
    </row>
    <row r="5268" spans="1:13" x14ac:dyDescent="0.35">
      <c r="A5268">
        <v>2008</v>
      </c>
      <c r="B5268" t="s">
        <v>25</v>
      </c>
      <c r="C5268">
        <v>18.8</v>
      </c>
      <c r="D5268">
        <f>H5268/E5268*C5268</f>
        <v>0.55633426143024622</v>
      </c>
      <c r="E5268">
        <f>INDEX(Reference!$A$1:$H$55, MATCH(B5268, Reference!$A$1:$A$55, 0), MATCH(A5268, Reference!$A$1:$H$1, 0))</f>
        <v>109184</v>
      </c>
      <c r="F5268">
        <v>45.254228894000498</v>
      </c>
      <c r="G5268">
        <v>-68.985031335999594</v>
      </c>
      <c r="H5268">
        <v>3231</v>
      </c>
      <c r="I5268" t="s">
        <v>18</v>
      </c>
      <c r="J5268" t="s">
        <v>19</v>
      </c>
      <c r="K5268">
        <v>49</v>
      </c>
      <c r="L5268">
        <v>1725</v>
      </c>
      <c r="M5268" t="s">
        <v>30</v>
      </c>
    </row>
    <row r="5269" spans="1:13" x14ac:dyDescent="0.35">
      <c r="A5269">
        <v>2008</v>
      </c>
      <c r="B5269" t="s">
        <v>25</v>
      </c>
      <c r="C5269">
        <v>17.8</v>
      </c>
      <c r="D5269">
        <f>H5269/E5269*C5269</f>
        <v>2.3802022274325908E-2</v>
      </c>
      <c r="E5269">
        <f>INDEX(Reference!$A$1:$H$55, MATCH(B5269, Reference!$A$1:$A$55, 0), MATCH(A5269, Reference!$A$1:$H$1, 0))</f>
        <v>109184</v>
      </c>
      <c r="F5269">
        <v>45.254228894000498</v>
      </c>
      <c r="G5269">
        <v>-68.985031335999594</v>
      </c>
      <c r="H5269">
        <v>146</v>
      </c>
      <c r="I5269" t="s">
        <v>22</v>
      </c>
      <c r="J5269" t="s">
        <v>19</v>
      </c>
      <c r="K5269">
        <v>49</v>
      </c>
      <c r="L5269">
        <v>1725</v>
      </c>
      <c r="M5269" t="s">
        <v>47</v>
      </c>
    </row>
    <row r="5270" spans="1:13" x14ac:dyDescent="0.35">
      <c r="A5270">
        <v>2008</v>
      </c>
      <c r="B5270" t="s">
        <v>25</v>
      </c>
      <c r="C5270">
        <v>14.6</v>
      </c>
      <c r="D5270">
        <f>H5270/E5270*C5270</f>
        <v>4.3993625439624852E-2</v>
      </c>
      <c r="E5270">
        <f>INDEX(Reference!$A$1:$H$55, MATCH(B5270, Reference!$A$1:$A$55, 0), MATCH(A5270, Reference!$A$1:$H$1, 0))</f>
        <v>109184</v>
      </c>
      <c r="F5270">
        <v>45.254228894000498</v>
      </c>
      <c r="G5270">
        <v>-68.985031335999594</v>
      </c>
      <c r="H5270">
        <v>329</v>
      </c>
      <c r="I5270" t="s">
        <v>12</v>
      </c>
      <c r="J5270" t="s">
        <v>13</v>
      </c>
      <c r="K5270">
        <v>49</v>
      </c>
      <c r="L5270">
        <v>1725</v>
      </c>
      <c r="M5270" t="s">
        <v>16</v>
      </c>
    </row>
    <row r="5271" spans="1:13" x14ac:dyDescent="0.35">
      <c r="A5271">
        <v>2008</v>
      </c>
      <c r="B5271" t="s">
        <v>25</v>
      </c>
      <c r="C5271">
        <v>24.6</v>
      </c>
      <c r="D5271">
        <f>H5271/E5271*C5271</f>
        <v>7.5027476553341146E-2</v>
      </c>
      <c r="E5271">
        <f>INDEX(Reference!$A$1:$H$55, MATCH(B5271, Reference!$A$1:$A$55, 0), MATCH(A5271, Reference!$A$1:$H$1, 0))</f>
        <v>109184</v>
      </c>
      <c r="F5271">
        <v>45.254228894000498</v>
      </c>
      <c r="G5271">
        <v>-68.985031335999594</v>
      </c>
      <c r="H5271">
        <v>333</v>
      </c>
      <c r="I5271" t="s">
        <v>18</v>
      </c>
      <c r="J5271" t="s">
        <v>19</v>
      </c>
      <c r="K5271">
        <v>49</v>
      </c>
      <c r="L5271">
        <v>1725</v>
      </c>
      <c r="M5271" t="s">
        <v>16</v>
      </c>
    </row>
    <row r="5272" spans="1:13" x14ac:dyDescent="0.35">
      <c r="A5272">
        <v>2010</v>
      </c>
      <c r="B5272" t="s">
        <v>25</v>
      </c>
      <c r="C5272">
        <v>18.5</v>
      </c>
      <c r="D5272">
        <f>H5272/E5272*C5272</f>
        <v>3.0651913875598086E-2</v>
      </c>
      <c r="E5272">
        <f>INDEX(Reference!$A$1:$H$55, MATCH(B5272, Reference!$A$1:$A$55, 0), MATCH(A5272, Reference!$A$1:$H$1, 0))</f>
        <v>123728</v>
      </c>
      <c r="F5272">
        <v>45.254228894000498</v>
      </c>
      <c r="G5272">
        <v>-68.985031335999594</v>
      </c>
      <c r="H5272">
        <v>205</v>
      </c>
      <c r="I5272" t="s">
        <v>18</v>
      </c>
      <c r="J5272" t="s">
        <v>19</v>
      </c>
      <c r="K5272">
        <v>49</v>
      </c>
      <c r="L5272">
        <v>1725</v>
      </c>
      <c r="M5272" t="s">
        <v>47</v>
      </c>
    </row>
    <row r="5273" spans="1:13" x14ac:dyDescent="0.35">
      <c r="A5273">
        <v>2010</v>
      </c>
      <c r="B5273" t="s">
        <v>25</v>
      </c>
      <c r="C5273">
        <v>17.600000000000001</v>
      </c>
      <c r="D5273">
        <f>H5273/E5273*C5273</f>
        <v>0.5250355618776672</v>
      </c>
      <c r="E5273">
        <f>INDEX(Reference!$A$1:$H$55, MATCH(B5273, Reference!$A$1:$A$55, 0), MATCH(A5273, Reference!$A$1:$H$1, 0))</f>
        <v>123728</v>
      </c>
      <c r="F5273">
        <v>45.254228894000498</v>
      </c>
      <c r="G5273">
        <v>-68.985031335999594</v>
      </c>
      <c r="H5273">
        <v>3691</v>
      </c>
      <c r="I5273" t="s">
        <v>18</v>
      </c>
      <c r="J5273" t="s">
        <v>19</v>
      </c>
      <c r="K5273">
        <v>49</v>
      </c>
      <c r="L5273">
        <v>1725</v>
      </c>
      <c r="M5273" t="s">
        <v>30</v>
      </c>
    </row>
    <row r="5274" spans="1:13" x14ac:dyDescent="0.35">
      <c r="A5274">
        <v>2010</v>
      </c>
      <c r="B5274" t="s">
        <v>25</v>
      </c>
      <c r="C5274">
        <v>17.5</v>
      </c>
      <c r="D5274">
        <f>H5274/E5274*C5274</f>
        <v>1.2052041575067891</v>
      </c>
      <c r="E5274">
        <f>INDEX(Reference!$A$1:$H$55, MATCH(B5274, Reference!$A$1:$A$55, 0), MATCH(A5274, Reference!$A$1:$H$1, 0))</f>
        <v>123728</v>
      </c>
      <c r="F5274">
        <v>45.254228894000498</v>
      </c>
      <c r="G5274">
        <v>-68.985031335999594</v>
      </c>
      <c r="H5274">
        <v>8521</v>
      </c>
      <c r="I5274" t="s">
        <v>18</v>
      </c>
      <c r="J5274" t="s">
        <v>19</v>
      </c>
      <c r="K5274">
        <v>49</v>
      </c>
      <c r="L5274">
        <v>1725</v>
      </c>
      <c r="M5274" t="s">
        <v>27</v>
      </c>
    </row>
    <row r="5275" spans="1:13" x14ac:dyDescent="0.35">
      <c r="A5275">
        <v>2010</v>
      </c>
      <c r="B5275" t="s">
        <v>25</v>
      </c>
      <c r="C5275">
        <v>13.5</v>
      </c>
      <c r="D5275">
        <f>H5275/E5275*C5275</f>
        <v>2.4986260183628605E-2</v>
      </c>
      <c r="E5275">
        <f>INDEX(Reference!$A$1:$H$55, MATCH(B5275, Reference!$A$1:$A$55, 0), MATCH(A5275, Reference!$A$1:$H$1, 0))</f>
        <v>123728</v>
      </c>
      <c r="F5275">
        <v>45.254228894000498</v>
      </c>
      <c r="G5275">
        <v>-68.985031335999594</v>
      </c>
      <c r="H5275">
        <v>229</v>
      </c>
      <c r="I5275" t="s">
        <v>12</v>
      </c>
      <c r="J5275" t="s">
        <v>13</v>
      </c>
      <c r="K5275">
        <v>49</v>
      </c>
      <c r="L5275">
        <v>1725</v>
      </c>
      <c r="M5275" t="s">
        <v>47</v>
      </c>
    </row>
    <row r="5276" spans="1:13" x14ac:dyDescent="0.35">
      <c r="A5276">
        <v>2010</v>
      </c>
      <c r="B5276" t="s">
        <v>25</v>
      </c>
      <c r="C5276">
        <v>20.9</v>
      </c>
      <c r="D5276">
        <f>H5276/E5276*C5276</f>
        <v>7.60135135135135E-2</v>
      </c>
      <c r="E5276">
        <f>INDEX(Reference!$A$1:$H$55, MATCH(B5276, Reference!$A$1:$A$55, 0), MATCH(A5276, Reference!$A$1:$H$1, 0))</f>
        <v>123728</v>
      </c>
      <c r="F5276">
        <v>45.254228894000498</v>
      </c>
      <c r="G5276">
        <v>-68.985031335999594</v>
      </c>
      <c r="H5276">
        <v>450</v>
      </c>
      <c r="I5276" t="s">
        <v>22</v>
      </c>
      <c r="J5276" t="s">
        <v>19</v>
      </c>
      <c r="K5276">
        <v>49</v>
      </c>
      <c r="L5276">
        <v>1725</v>
      </c>
      <c r="M5276" t="s">
        <v>16</v>
      </c>
    </row>
    <row r="5277" spans="1:13" x14ac:dyDescent="0.35">
      <c r="A5277">
        <v>2010</v>
      </c>
      <c r="B5277" t="s">
        <v>25</v>
      </c>
      <c r="C5277">
        <v>13.1</v>
      </c>
      <c r="D5277">
        <f>H5277/E5277*C5277</f>
        <v>0.11699453640243114</v>
      </c>
      <c r="E5277">
        <f>INDEX(Reference!$A$1:$H$55, MATCH(B5277, Reference!$A$1:$A$55, 0), MATCH(A5277, Reference!$A$1:$H$1, 0))</f>
        <v>123728</v>
      </c>
      <c r="F5277">
        <v>45.254228894000498</v>
      </c>
      <c r="G5277">
        <v>-68.985031335999594</v>
      </c>
      <c r="H5277">
        <v>1105</v>
      </c>
      <c r="I5277" t="s">
        <v>18</v>
      </c>
      <c r="J5277" t="s">
        <v>19</v>
      </c>
      <c r="K5277">
        <v>49</v>
      </c>
      <c r="L5277">
        <v>1725</v>
      </c>
      <c r="M5277" t="s">
        <v>40</v>
      </c>
    </row>
    <row r="5278" spans="1:13" x14ac:dyDescent="0.35">
      <c r="A5278">
        <v>2010</v>
      </c>
      <c r="B5278" t="s">
        <v>25</v>
      </c>
      <c r="C5278">
        <v>16.100000000000001</v>
      </c>
      <c r="D5278">
        <f>H5278/E5278*C5278</f>
        <v>0.48028821285400242</v>
      </c>
      <c r="E5278">
        <f>INDEX(Reference!$A$1:$H$55, MATCH(B5278, Reference!$A$1:$A$55, 0), MATCH(A5278, Reference!$A$1:$H$1, 0))</f>
        <v>123728</v>
      </c>
      <c r="F5278">
        <v>45.254228894000498</v>
      </c>
      <c r="G5278">
        <v>-68.985031335999594</v>
      </c>
      <c r="H5278">
        <v>3691</v>
      </c>
      <c r="I5278" t="s">
        <v>22</v>
      </c>
      <c r="J5278" t="s">
        <v>19</v>
      </c>
      <c r="K5278">
        <v>49</v>
      </c>
      <c r="L5278">
        <v>1725</v>
      </c>
      <c r="M5278" t="s">
        <v>30</v>
      </c>
    </row>
    <row r="5279" spans="1:13" x14ac:dyDescent="0.35">
      <c r="A5279">
        <v>2010</v>
      </c>
      <c r="B5279" t="s">
        <v>25</v>
      </c>
      <c r="C5279">
        <v>15.8</v>
      </c>
      <c r="D5279">
        <f>H5279/E5279*C5279</f>
        <v>0.32410125436441228</v>
      </c>
      <c r="E5279">
        <f>INDEX(Reference!$A$1:$H$55, MATCH(B5279, Reference!$A$1:$A$55, 0), MATCH(A5279, Reference!$A$1:$H$1, 0))</f>
        <v>123728</v>
      </c>
      <c r="F5279">
        <v>45.254228894000498</v>
      </c>
      <c r="G5279">
        <v>-68.985031335999594</v>
      </c>
      <c r="H5279">
        <v>2538</v>
      </c>
      <c r="I5279" t="s">
        <v>12</v>
      </c>
      <c r="J5279" t="s">
        <v>13</v>
      </c>
      <c r="K5279">
        <v>49</v>
      </c>
      <c r="L5279">
        <v>1725</v>
      </c>
      <c r="M5279" s="1">
        <v>45277</v>
      </c>
    </row>
    <row r="5280" spans="1:13" x14ac:dyDescent="0.35">
      <c r="A5280">
        <v>2010</v>
      </c>
      <c r="B5280" t="s">
        <v>25</v>
      </c>
      <c r="C5280">
        <v>16.7</v>
      </c>
      <c r="D5280">
        <f>H5280/E5280*C5280</f>
        <v>0.71319992241044872</v>
      </c>
      <c r="E5280">
        <f>INDEX(Reference!$A$1:$H$55, MATCH(B5280, Reference!$A$1:$A$55, 0), MATCH(A5280, Reference!$A$1:$H$1, 0))</f>
        <v>123728</v>
      </c>
      <c r="F5280">
        <v>45.254228894000498</v>
      </c>
      <c r="G5280">
        <v>-68.985031335999594</v>
      </c>
      <c r="H5280">
        <v>5284</v>
      </c>
      <c r="I5280" t="s">
        <v>22</v>
      </c>
      <c r="J5280" t="s">
        <v>19</v>
      </c>
      <c r="K5280">
        <v>49</v>
      </c>
      <c r="L5280">
        <v>1725</v>
      </c>
      <c r="M5280" t="s">
        <v>23</v>
      </c>
    </row>
    <row r="5281" spans="1:13" x14ac:dyDescent="0.35">
      <c r="A5281">
        <v>2010</v>
      </c>
      <c r="B5281" t="s">
        <v>25</v>
      </c>
      <c r="C5281">
        <v>13.6</v>
      </c>
      <c r="D5281">
        <f>H5281/E5281*C5281</f>
        <v>3.803181171602224E-2</v>
      </c>
      <c r="E5281">
        <f>INDEX(Reference!$A$1:$H$55, MATCH(B5281, Reference!$A$1:$A$55, 0), MATCH(A5281, Reference!$A$1:$H$1, 0))</f>
        <v>123728</v>
      </c>
      <c r="F5281">
        <v>45.254228894000498</v>
      </c>
      <c r="G5281">
        <v>-68.985031335999594</v>
      </c>
      <c r="H5281">
        <v>346</v>
      </c>
      <c r="I5281" t="s">
        <v>12</v>
      </c>
      <c r="J5281" t="s">
        <v>13</v>
      </c>
      <c r="K5281">
        <v>49</v>
      </c>
      <c r="L5281">
        <v>1725</v>
      </c>
      <c r="M5281" t="s">
        <v>16</v>
      </c>
    </row>
    <row r="5282" spans="1:13" x14ac:dyDescent="0.35">
      <c r="A5282">
        <v>2010</v>
      </c>
      <c r="B5282" t="s">
        <v>25</v>
      </c>
      <c r="C5282">
        <v>17.2</v>
      </c>
      <c r="D5282">
        <f>H5282/E5282*C5282</f>
        <v>1.4565951118582696</v>
      </c>
      <c r="E5282">
        <f>INDEX(Reference!$A$1:$H$55, MATCH(B5282, Reference!$A$1:$A$55, 0), MATCH(A5282, Reference!$A$1:$H$1, 0))</f>
        <v>123728</v>
      </c>
      <c r="F5282">
        <v>45.254228894000498</v>
      </c>
      <c r="G5282">
        <v>-68.985031335999594</v>
      </c>
      <c r="H5282">
        <v>10478</v>
      </c>
      <c r="I5282" t="s">
        <v>18</v>
      </c>
      <c r="J5282" t="s">
        <v>19</v>
      </c>
      <c r="K5282">
        <v>49</v>
      </c>
      <c r="L5282">
        <v>1725</v>
      </c>
      <c r="M5282" t="s">
        <v>61</v>
      </c>
    </row>
    <row r="5283" spans="1:13" x14ac:dyDescent="0.35">
      <c r="A5283">
        <v>2010</v>
      </c>
      <c r="B5283" t="s">
        <v>25</v>
      </c>
      <c r="C5283">
        <v>6.8</v>
      </c>
      <c r="D5283">
        <f>H5283/E5283*C5283</f>
        <v>9.6728307254623051E-3</v>
      </c>
      <c r="E5283">
        <f>INDEX(Reference!$A$1:$H$55, MATCH(B5283, Reference!$A$1:$A$55, 0), MATCH(A5283, Reference!$A$1:$H$1, 0))</f>
        <v>123728</v>
      </c>
      <c r="F5283">
        <v>45.254228894000498</v>
      </c>
      <c r="G5283">
        <v>-68.985031335999594</v>
      </c>
      <c r="H5283">
        <v>176</v>
      </c>
      <c r="I5283" t="s">
        <v>12</v>
      </c>
      <c r="J5283" t="s">
        <v>13</v>
      </c>
      <c r="K5283">
        <v>49</v>
      </c>
      <c r="L5283">
        <v>1725</v>
      </c>
      <c r="M5283" t="s">
        <v>35</v>
      </c>
    </row>
    <row r="5284" spans="1:13" x14ac:dyDescent="0.35">
      <c r="A5284">
        <v>2010</v>
      </c>
      <c r="B5284" t="s">
        <v>25</v>
      </c>
      <c r="C5284">
        <v>18.2</v>
      </c>
      <c r="D5284">
        <f>H5284/E5284*C5284</f>
        <v>0.38760021983706194</v>
      </c>
      <c r="E5284">
        <f>INDEX(Reference!$A$1:$H$55, MATCH(B5284, Reference!$A$1:$A$55, 0), MATCH(A5284, Reference!$A$1:$H$1, 0))</f>
        <v>123728</v>
      </c>
      <c r="F5284">
        <v>45.254228894000498</v>
      </c>
      <c r="G5284">
        <v>-68.985031335999594</v>
      </c>
      <c r="H5284">
        <v>2635</v>
      </c>
      <c r="I5284" t="s">
        <v>18</v>
      </c>
      <c r="J5284" t="s">
        <v>19</v>
      </c>
      <c r="K5284">
        <v>49</v>
      </c>
      <c r="L5284">
        <v>1725</v>
      </c>
      <c r="M5284" t="s">
        <v>43</v>
      </c>
    </row>
    <row r="5285" spans="1:13" x14ac:dyDescent="0.35">
      <c r="A5285">
        <v>2010</v>
      </c>
      <c r="B5285" t="s">
        <v>25</v>
      </c>
      <c r="C5285">
        <v>11.2</v>
      </c>
      <c r="D5285">
        <f>H5285/E5285*C5285</f>
        <v>1.7832665201086253E-2</v>
      </c>
      <c r="E5285">
        <f>INDEX(Reference!$A$1:$H$55, MATCH(B5285, Reference!$A$1:$A$55, 0), MATCH(A5285, Reference!$A$1:$H$1, 0))</f>
        <v>123728</v>
      </c>
      <c r="F5285">
        <v>45.254228894000498</v>
      </c>
      <c r="G5285">
        <v>-68.985031335999594</v>
      </c>
      <c r="H5285">
        <v>197</v>
      </c>
      <c r="I5285" t="s">
        <v>22</v>
      </c>
      <c r="J5285" t="s">
        <v>19</v>
      </c>
      <c r="K5285">
        <v>49</v>
      </c>
      <c r="L5285">
        <v>1725</v>
      </c>
      <c r="M5285" t="s">
        <v>35</v>
      </c>
    </row>
    <row r="5286" spans="1:13" x14ac:dyDescent="0.35">
      <c r="A5286">
        <v>2010</v>
      </c>
      <c r="B5286" t="s">
        <v>25</v>
      </c>
      <c r="C5286">
        <v>18.600000000000001</v>
      </c>
      <c r="D5286">
        <f>H5286/E5286*C5286</f>
        <v>0.39611890598732707</v>
      </c>
      <c r="E5286">
        <f>INDEX(Reference!$A$1:$H$55, MATCH(B5286, Reference!$A$1:$A$55, 0), MATCH(A5286, Reference!$A$1:$H$1, 0))</f>
        <v>123728</v>
      </c>
      <c r="F5286">
        <v>45.254228894000498</v>
      </c>
      <c r="G5286">
        <v>-68.985031335999594</v>
      </c>
      <c r="H5286">
        <v>2635</v>
      </c>
      <c r="I5286" t="s">
        <v>22</v>
      </c>
      <c r="J5286" t="s">
        <v>19</v>
      </c>
      <c r="K5286">
        <v>49</v>
      </c>
      <c r="L5286">
        <v>1725</v>
      </c>
      <c r="M5286" t="s">
        <v>43</v>
      </c>
    </row>
    <row r="5287" spans="1:13" x14ac:dyDescent="0.35">
      <c r="A5287">
        <v>2010</v>
      </c>
      <c r="B5287" t="s">
        <v>25</v>
      </c>
      <c r="C5287">
        <v>15.2</v>
      </c>
      <c r="D5287">
        <f>H5287/E5287*C5287</f>
        <v>1.2872235872235871</v>
      </c>
      <c r="E5287">
        <f>INDEX(Reference!$A$1:$H$55, MATCH(B5287, Reference!$A$1:$A$55, 0), MATCH(A5287, Reference!$A$1:$H$1, 0))</f>
        <v>123728</v>
      </c>
      <c r="F5287">
        <v>45.254228894000498</v>
      </c>
      <c r="G5287">
        <v>-68.985031335999594</v>
      </c>
      <c r="H5287">
        <v>10478</v>
      </c>
      <c r="I5287" t="s">
        <v>22</v>
      </c>
      <c r="J5287" t="s">
        <v>19</v>
      </c>
      <c r="K5287">
        <v>49</v>
      </c>
      <c r="L5287">
        <v>1725</v>
      </c>
      <c r="M5287" t="s">
        <v>61</v>
      </c>
    </row>
    <row r="5288" spans="1:13" x14ac:dyDescent="0.35">
      <c r="A5288">
        <v>2010</v>
      </c>
      <c r="B5288" t="s">
        <v>25</v>
      </c>
      <c r="C5288">
        <v>17.5</v>
      </c>
      <c r="D5288">
        <f>H5288/E5288*C5288</f>
        <v>0.74736518815466191</v>
      </c>
      <c r="E5288">
        <f>INDEX(Reference!$A$1:$H$55, MATCH(B5288, Reference!$A$1:$A$55, 0), MATCH(A5288, Reference!$A$1:$H$1, 0))</f>
        <v>123728</v>
      </c>
      <c r="F5288">
        <v>45.254228894000498</v>
      </c>
      <c r="G5288">
        <v>-68.985031335999594</v>
      </c>
      <c r="H5288">
        <v>5284</v>
      </c>
      <c r="I5288" t="s">
        <v>18</v>
      </c>
      <c r="J5288" t="s">
        <v>19</v>
      </c>
      <c r="K5288">
        <v>49</v>
      </c>
      <c r="L5288">
        <v>1725</v>
      </c>
      <c r="M5288" t="s">
        <v>23</v>
      </c>
    </row>
    <row r="5289" spans="1:13" x14ac:dyDescent="0.35">
      <c r="A5289">
        <v>2010</v>
      </c>
      <c r="B5289" t="s">
        <v>25</v>
      </c>
      <c r="C5289">
        <v>14.9</v>
      </c>
      <c r="D5289">
        <f>H5289/E5289*C5289</f>
        <v>1.0261452541057803</v>
      </c>
      <c r="E5289">
        <f>INDEX(Reference!$A$1:$H$55, MATCH(B5289, Reference!$A$1:$A$55, 0), MATCH(A5289, Reference!$A$1:$H$1, 0))</f>
        <v>123728</v>
      </c>
      <c r="F5289">
        <v>45.254228894000498</v>
      </c>
      <c r="G5289">
        <v>-68.985031335999594</v>
      </c>
      <c r="H5289">
        <v>8521</v>
      </c>
      <c r="I5289" t="s">
        <v>22</v>
      </c>
      <c r="J5289" t="s">
        <v>19</v>
      </c>
      <c r="K5289">
        <v>49</v>
      </c>
      <c r="L5289">
        <v>1725</v>
      </c>
      <c r="M5289" t="s">
        <v>27</v>
      </c>
    </row>
    <row r="5290" spans="1:13" x14ac:dyDescent="0.35">
      <c r="A5290">
        <v>2010</v>
      </c>
      <c r="B5290" t="s">
        <v>25</v>
      </c>
      <c r="C5290">
        <v>12.7</v>
      </c>
      <c r="D5290">
        <f>H5290/E5290*C5290</f>
        <v>1.0239816371395318</v>
      </c>
      <c r="E5290">
        <f>INDEX(Reference!$A$1:$H$55, MATCH(B5290, Reference!$A$1:$A$55, 0), MATCH(A5290, Reference!$A$1:$H$1, 0))</f>
        <v>123728</v>
      </c>
      <c r="F5290">
        <v>45.254228894000498</v>
      </c>
      <c r="G5290">
        <v>-68.985031335999594</v>
      </c>
      <c r="H5290">
        <v>9976</v>
      </c>
      <c r="I5290" t="s">
        <v>12</v>
      </c>
      <c r="J5290" t="s">
        <v>13</v>
      </c>
      <c r="K5290">
        <v>49</v>
      </c>
      <c r="L5290">
        <v>1725</v>
      </c>
      <c r="M5290" t="s">
        <v>61</v>
      </c>
    </row>
    <row r="5291" spans="1:13" x14ac:dyDescent="0.35">
      <c r="A5291">
        <v>2010</v>
      </c>
      <c r="B5291" t="s">
        <v>25</v>
      </c>
      <c r="C5291">
        <v>14.1</v>
      </c>
      <c r="D5291">
        <f>H5291/E5291*C5291</f>
        <v>2.3361728953834218E-2</v>
      </c>
      <c r="E5291">
        <f>INDEX(Reference!$A$1:$H$55, MATCH(B5291, Reference!$A$1:$A$55, 0), MATCH(A5291, Reference!$A$1:$H$1, 0))</f>
        <v>123728</v>
      </c>
      <c r="F5291">
        <v>45.254228894000498</v>
      </c>
      <c r="G5291">
        <v>-68.985031335999594</v>
      </c>
      <c r="H5291">
        <v>205</v>
      </c>
      <c r="I5291" t="s">
        <v>22</v>
      </c>
      <c r="J5291" t="s">
        <v>19</v>
      </c>
      <c r="K5291">
        <v>49</v>
      </c>
      <c r="L5291">
        <v>1725</v>
      </c>
      <c r="M5291" t="s">
        <v>47</v>
      </c>
    </row>
    <row r="5292" spans="1:13" x14ac:dyDescent="0.35">
      <c r="A5292">
        <v>2010</v>
      </c>
      <c r="B5292" t="s">
        <v>25</v>
      </c>
      <c r="C5292">
        <v>13.8</v>
      </c>
      <c r="D5292">
        <f>H5292/E5292*C5292</f>
        <v>0.56224783395836031</v>
      </c>
      <c r="E5292">
        <f>INDEX(Reference!$A$1:$H$55, MATCH(B5292, Reference!$A$1:$A$55, 0), MATCH(A5292, Reference!$A$1:$H$1, 0))</f>
        <v>123728</v>
      </c>
      <c r="F5292">
        <v>45.254228894000498</v>
      </c>
      <c r="G5292">
        <v>-68.985031335999594</v>
      </c>
      <c r="H5292">
        <v>5041</v>
      </c>
      <c r="I5292" t="s">
        <v>12</v>
      </c>
      <c r="J5292" t="s">
        <v>13</v>
      </c>
      <c r="K5292">
        <v>49</v>
      </c>
      <c r="L5292">
        <v>1725</v>
      </c>
      <c r="M5292" t="s">
        <v>23</v>
      </c>
    </row>
    <row r="5293" spans="1:13" x14ac:dyDescent="0.35">
      <c r="A5293">
        <v>2010</v>
      </c>
      <c r="B5293" t="s">
        <v>25</v>
      </c>
      <c r="C5293">
        <v>10.199999999999999</v>
      </c>
      <c r="D5293">
        <f>H5293/E5293*C5293</f>
        <v>0.27699469804732962</v>
      </c>
      <c r="E5293">
        <f>INDEX(Reference!$A$1:$H$55, MATCH(B5293, Reference!$A$1:$A$55, 0), MATCH(A5293, Reference!$A$1:$H$1, 0))</f>
        <v>123728</v>
      </c>
      <c r="F5293">
        <v>45.254228894000498</v>
      </c>
      <c r="G5293">
        <v>-68.985031335999594</v>
      </c>
      <c r="H5293">
        <v>3360</v>
      </c>
      <c r="I5293" t="s">
        <v>12</v>
      </c>
      <c r="J5293" t="s">
        <v>13</v>
      </c>
      <c r="K5293">
        <v>49</v>
      </c>
      <c r="L5293">
        <v>1725</v>
      </c>
      <c r="M5293" s="1">
        <v>45088</v>
      </c>
    </row>
    <row r="5294" spans="1:13" x14ac:dyDescent="0.35">
      <c r="A5294">
        <v>2010</v>
      </c>
      <c r="B5294" t="s">
        <v>25</v>
      </c>
      <c r="C5294">
        <v>13.7</v>
      </c>
      <c r="D5294">
        <f>H5294/E5294*C5294</f>
        <v>0.57511476787792581</v>
      </c>
      <c r="E5294">
        <f>INDEX(Reference!$A$1:$H$55, MATCH(B5294, Reference!$A$1:$A$55, 0), MATCH(A5294, Reference!$A$1:$H$1, 0))</f>
        <v>123728</v>
      </c>
      <c r="F5294">
        <v>45.254228894000498</v>
      </c>
      <c r="G5294">
        <v>-68.985031335999594</v>
      </c>
      <c r="H5294">
        <v>5194</v>
      </c>
      <c r="I5294" t="s">
        <v>22</v>
      </c>
      <c r="J5294" t="s">
        <v>19</v>
      </c>
      <c r="K5294">
        <v>49</v>
      </c>
      <c r="L5294">
        <v>1725</v>
      </c>
      <c r="M5294" t="s">
        <v>32</v>
      </c>
    </row>
    <row r="5295" spans="1:13" x14ac:dyDescent="0.35">
      <c r="A5295">
        <v>2010</v>
      </c>
      <c r="B5295" t="s">
        <v>25</v>
      </c>
      <c r="C5295">
        <v>11.5</v>
      </c>
      <c r="D5295">
        <f>H5295/E5295*C5295</f>
        <v>0.45868760506918399</v>
      </c>
      <c r="E5295">
        <f>INDEX(Reference!$A$1:$H$55, MATCH(B5295, Reference!$A$1:$A$55, 0), MATCH(A5295, Reference!$A$1:$H$1, 0))</f>
        <v>123728</v>
      </c>
      <c r="F5295">
        <v>45.254228894000498</v>
      </c>
      <c r="G5295">
        <v>-68.985031335999594</v>
      </c>
      <c r="H5295">
        <v>4935</v>
      </c>
      <c r="I5295" t="s">
        <v>12</v>
      </c>
      <c r="J5295" t="s">
        <v>13</v>
      </c>
      <c r="K5295">
        <v>49</v>
      </c>
      <c r="L5295">
        <v>1725</v>
      </c>
      <c r="M5295" t="s">
        <v>32</v>
      </c>
    </row>
    <row r="5296" spans="1:13" x14ac:dyDescent="0.35">
      <c r="A5296">
        <v>2010</v>
      </c>
      <c r="B5296" t="s">
        <v>25</v>
      </c>
      <c r="C5296">
        <v>14.9</v>
      </c>
      <c r="D5296">
        <f>H5296/E5296*C5296</f>
        <v>0.10404758825811458</v>
      </c>
      <c r="E5296">
        <f>INDEX(Reference!$A$1:$H$55, MATCH(B5296, Reference!$A$1:$A$55, 0), MATCH(A5296, Reference!$A$1:$H$1, 0))</f>
        <v>123728</v>
      </c>
      <c r="F5296">
        <v>45.254228894000498</v>
      </c>
      <c r="G5296">
        <v>-68.985031335999594</v>
      </c>
      <c r="H5296">
        <v>864</v>
      </c>
      <c r="I5296" t="s">
        <v>12</v>
      </c>
      <c r="J5296" t="s">
        <v>13</v>
      </c>
      <c r="K5296">
        <v>49</v>
      </c>
      <c r="L5296">
        <v>1725</v>
      </c>
      <c r="M5296" t="s">
        <v>40</v>
      </c>
    </row>
    <row r="5297" spans="1:13" x14ac:dyDescent="0.35">
      <c r="A5297">
        <v>2010</v>
      </c>
      <c r="B5297" t="s">
        <v>25</v>
      </c>
      <c r="C5297">
        <v>16.100000000000001</v>
      </c>
      <c r="D5297">
        <f>H5297/E5297*C5297</f>
        <v>0.5402754429070219</v>
      </c>
      <c r="E5297">
        <f>INDEX(Reference!$A$1:$H$55, MATCH(B5297, Reference!$A$1:$A$55, 0), MATCH(A5297, Reference!$A$1:$H$1, 0))</f>
        <v>123728</v>
      </c>
      <c r="F5297">
        <v>45.254228894000498</v>
      </c>
      <c r="G5297">
        <v>-68.985031335999594</v>
      </c>
      <c r="H5297">
        <v>4152</v>
      </c>
      <c r="I5297" t="s">
        <v>18</v>
      </c>
      <c r="J5297" t="s">
        <v>19</v>
      </c>
      <c r="K5297">
        <v>49</v>
      </c>
      <c r="L5297">
        <v>1725</v>
      </c>
      <c r="M5297" t="s">
        <v>55</v>
      </c>
    </row>
    <row r="5298" spans="1:13" x14ac:dyDescent="0.35">
      <c r="A5298">
        <v>2010</v>
      </c>
      <c r="B5298" t="s">
        <v>25</v>
      </c>
      <c r="C5298">
        <v>16.399999999999999</v>
      </c>
      <c r="D5298">
        <f>H5298/E5298*C5298</f>
        <v>0.14646644251907409</v>
      </c>
      <c r="E5298">
        <f>INDEX(Reference!$A$1:$H$55, MATCH(B5298, Reference!$A$1:$A$55, 0), MATCH(A5298, Reference!$A$1:$H$1, 0))</f>
        <v>123728</v>
      </c>
      <c r="F5298">
        <v>45.254228894000498</v>
      </c>
      <c r="G5298">
        <v>-68.985031335999594</v>
      </c>
      <c r="H5298">
        <v>1105</v>
      </c>
      <c r="I5298" t="s">
        <v>22</v>
      </c>
      <c r="J5298" t="s">
        <v>19</v>
      </c>
      <c r="K5298">
        <v>49</v>
      </c>
      <c r="L5298">
        <v>1725</v>
      </c>
      <c r="M5298" t="s">
        <v>40</v>
      </c>
    </row>
    <row r="5299" spans="1:13" x14ac:dyDescent="0.35">
      <c r="A5299">
        <v>2010</v>
      </c>
      <c r="B5299" t="s">
        <v>25</v>
      </c>
      <c r="C5299">
        <v>12.5</v>
      </c>
      <c r="D5299">
        <f>H5299/E5299*C5299</f>
        <v>0.84469562265614906</v>
      </c>
      <c r="E5299">
        <f>INDEX(Reference!$A$1:$H$55, MATCH(B5299, Reference!$A$1:$A$55, 0), MATCH(A5299, Reference!$A$1:$H$1, 0))</f>
        <v>123728</v>
      </c>
      <c r="F5299">
        <v>45.254228894000498</v>
      </c>
      <c r="G5299">
        <v>-68.985031335999594</v>
      </c>
      <c r="H5299">
        <v>8361</v>
      </c>
      <c r="I5299" t="s">
        <v>12</v>
      </c>
      <c r="J5299" t="s">
        <v>13</v>
      </c>
      <c r="K5299">
        <v>49</v>
      </c>
      <c r="L5299">
        <v>1725</v>
      </c>
      <c r="M5299" t="s">
        <v>27</v>
      </c>
    </row>
    <row r="5300" spans="1:13" x14ac:dyDescent="0.35">
      <c r="A5300">
        <v>2010</v>
      </c>
      <c r="B5300" t="s">
        <v>25</v>
      </c>
      <c r="C5300">
        <v>18.7</v>
      </c>
      <c r="D5300">
        <f>H5300/E5300*C5300</f>
        <v>6.801209103840683E-2</v>
      </c>
      <c r="E5300">
        <f>INDEX(Reference!$A$1:$H$55, MATCH(B5300, Reference!$A$1:$A$55, 0), MATCH(A5300, Reference!$A$1:$H$1, 0))</f>
        <v>123728</v>
      </c>
      <c r="F5300">
        <v>45.254228894000498</v>
      </c>
      <c r="G5300">
        <v>-68.985031335999594</v>
      </c>
      <c r="H5300">
        <v>450</v>
      </c>
      <c r="I5300" t="s">
        <v>18</v>
      </c>
      <c r="J5300" t="s">
        <v>19</v>
      </c>
      <c r="K5300">
        <v>49</v>
      </c>
      <c r="L5300">
        <v>1725</v>
      </c>
      <c r="M5300" t="s">
        <v>16</v>
      </c>
    </row>
    <row r="5301" spans="1:13" x14ac:dyDescent="0.35">
      <c r="A5301">
        <v>2010</v>
      </c>
      <c r="B5301" t="s">
        <v>25</v>
      </c>
      <c r="C5301">
        <v>16.2</v>
      </c>
      <c r="D5301">
        <f>H5301/E5301*C5301</f>
        <v>0.31724912711754816</v>
      </c>
      <c r="E5301">
        <f>INDEX(Reference!$A$1:$H$55, MATCH(B5301, Reference!$A$1:$A$55, 0), MATCH(A5301, Reference!$A$1:$H$1, 0))</f>
        <v>123728</v>
      </c>
      <c r="F5301">
        <v>45.254228894000498</v>
      </c>
      <c r="G5301">
        <v>-68.985031335999594</v>
      </c>
      <c r="H5301">
        <v>2423</v>
      </c>
      <c r="I5301" t="s">
        <v>12</v>
      </c>
      <c r="J5301" t="s">
        <v>13</v>
      </c>
      <c r="K5301">
        <v>49</v>
      </c>
      <c r="L5301">
        <v>1725</v>
      </c>
      <c r="M5301" t="s">
        <v>14</v>
      </c>
    </row>
    <row r="5302" spans="1:13" x14ac:dyDescent="0.35">
      <c r="A5302">
        <v>2010</v>
      </c>
      <c r="B5302" t="s">
        <v>25</v>
      </c>
      <c r="C5302">
        <v>18.3</v>
      </c>
      <c r="D5302">
        <f>H5302/E5302*C5302</f>
        <v>2.9137301176774863E-2</v>
      </c>
      <c r="E5302">
        <f>INDEX(Reference!$A$1:$H$55, MATCH(B5302, Reference!$A$1:$A$55, 0), MATCH(A5302, Reference!$A$1:$H$1, 0))</f>
        <v>123728</v>
      </c>
      <c r="F5302">
        <v>45.254228894000498</v>
      </c>
      <c r="G5302">
        <v>-68.985031335999594</v>
      </c>
      <c r="H5302">
        <v>197</v>
      </c>
      <c r="I5302" t="s">
        <v>18</v>
      </c>
      <c r="J5302" t="s">
        <v>19</v>
      </c>
      <c r="K5302">
        <v>49</v>
      </c>
      <c r="L5302">
        <v>1725</v>
      </c>
      <c r="M5302" t="s">
        <v>35</v>
      </c>
    </row>
    <row r="5303" spans="1:13" x14ac:dyDescent="0.35">
      <c r="A5303">
        <v>2010</v>
      </c>
      <c r="B5303" t="s">
        <v>25</v>
      </c>
      <c r="C5303">
        <v>12.4</v>
      </c>
      <c r="D5303">
        <f>H5303/E5303*C5303</f>
        <v>0.41611276348118459</v>
      </c>
      <c r="E5303">
        <f>INDEX(Reference!$A$1:$H$55, MATCH(B5303, Reference!$A$1:$A$55, 0), MATCH(A5303, Reference!$A$1:$H$1, 0))</f>
        <v>123728</v>
      </c>
      <c r="F5303">
        <v>45.254228894000498</v>
      </c>
      <c r="G5303">
        <v>-68.985031335999594</v>
      </c>
      <c r="H5303">
        <v>4152</v>
      </c>
      <c r="I5303" t="s">
        <v>22</v>
      </c>
      <c r="J5303" t="s">
        <v>19</v>
      </c>
      <c r="K5303">
        <v>49</v>
      </c>
      <c r="L5303">
        <v>1725</v>
      </c>
      <c r="M5303" t="s">
        <v>55</v>
      </c>
    </row>
    <row r="5304" spans="1:13" x14ac:dyDescent="0.35">
      <c r="A5304">
        <v>2010</v>
      </c>
      <c r="B5304" t="s">
        <v>25</v>
      </c>
      <c r="C5304">
        <v>7.6</v>
      </c>
      <c r="D5304">
        <f>H5304/E5304*C5304</f>
        <v>0.10165847665847665</v>
      </c>
      <c r="E5304">
        <f>INDEX(Reference!$A$1:$H$55, MATCH(B5304, Reference!$A$1:$A$55, 0), MATCH(A5304, Reference!$A$1:$H$1, 0))</f>
        <v>123728</v>
      </c>
      <c r="F5304">
        <v>45.254228894000498</v>
      </c>
      <c r="G5304">
        <v>-68.985031335999594</v>
      </c>
      <c r="H5304">
        <v>1655</v>
      </c>
      <c r="I5304" t="s">
        <v>12</v>
      </c>
      <c r="J5304" t="s">
        <v>13</v>
      </c>
      <c r="K5304">
        <v>49</v>
      </c>
      <c r="L5304">
        <v>1725</v>
      </c>
      <c r="M5304" s="1">
        <v>44990</v>
      </c>
    </row>
    <row r="5305" spans="1:13" x14ac:dyDescent="0.35">
      <c r="A5305">
        <v>2010</v>
      </c>
      <c r="B5305" t="s">
        <v>25</v>
      </c>
      <c r="C5305">
        <v>16.8</v>
      </c>
      <c r="D5305">
        <f>H5305/E5305*C5305</f>
        <v>0.70525022630285794</v>
      </c>
      <c r="E5305">
        <f>INDEX(Reference!$A$1:$H$55, MATCH(B5305, Reference!$A$1:$A$55, 0), MATCH(A5305, Reference!$A$1:$H$1, 0))</f>
        <v>123728</v>
      </c>
      <c r="F5305">
        <v>45.254228894000498</v>
      </c>
      <c r="G5305">
        <v>-68.985031335999594</v>
      </c>
      <c r="H5305">
        <v>5194</v>
      </c>
      <c r="I5305" t="s">
        <v>18</v>
      </c>
      <c r="J5305" t="s">
        <v>19</v>
      </c>
      <c r="K5305">
        <v>49</v>
      </c>
      <c r="L5305">
        <v>1725</v>
      </c>
      <c r="M5305" t="s">
        <v>32</v>
      </c>
    </row>
    <row r="5306" spans="1:13" x14ac:dyDescent="0.35">
      <c r="A5306">
        <v>2012</v>
      </c>
      <c r="B5306" t="s">
        <v>25</v>
      </c>
      <c r="C5306">
        <v>11.5</v>
      </c>
      <c r="D5306">
        <f>H5306/E5306*C5306</f>
        <v>0.46755353121113313</v>
      </c>
      <c r="E5306">
        <f>INDEX(Reference!$A$1:$H$55, MATCH(B5306, Reference!$A$1:$A$55, 0), MATCH(A5306, Reference!$A$1:$H$1, 0))</f>
        <v>118996</v>
      </c>
      <c r="F5306">
        <v>45.254228894000498</v>
      </c>
      <c r="G5306">
        <v>-68.985031335999594</v>
      </c>
      <c r="H5306">
        <v>4838</v>
      </c>
      <c r="I5306" t="s">
        <v>12</v>
      </c>
      <c r="J5306" t="s">
        <v>13</v>
      </c>
      <c r="K5306">
        <v>49</v>
      </c>
      <c r="L5306">
        <v>1725</v>
      </c>
      <c r="M5306" t="s">
        <v>23</v>
      </c>
    </row>
    <row r="5307" spans="1:13" x14ac:dyDescent="0.35">
      <c r="A5307">
        <v>2012</v>
      </c>
      <c r="B5307" t="s">
        <v>25</v>
      </c>
      <c r="C5307">
        <v>14.9</v>
      </c>
      <c r="D5307">
        <f>H5307/E5307*C5307</f>
        <v>1.2701737873541967</v>
      </c>
      <c r="E5307">
        <f>INDEX(Reference!$A$1:$H$55, MATCH(B5307, Reference!$A$1:$A$55, 0), MATCH(A5307, Reference!$A$1:$H$1, 0))</f>
        <v>118996</v>
      </c>
      <c r="F5307">
        <v>45.254228894000498</v>
      </c>
      <c r="G5307">
        <v>-68.985031335999594</v>
      </c>
      <c r="H5307">
        <v>10144</v>
      </c>
      <c r="I5307" t="s">
        <v>22</v>
      </c>
      <c r="J5307" t="s">
        <v>19</v>
      </c>
      <c r="K5307">
        <v>49</v>
      </c>
      <c r="L5307">
        <v>1725</v>
      </c>
      <c r="M5307" t="s">
        <v>61</v>
      </c>
    </row>
    <row r="5308" spans="1:13" x14ac:dyDescent="0.35">
      <c r="A5308">
        <v>2012</v>
      </c>
      <c r="B5308" t="s">
        <v>25</v>
      </c>
      <c r="C5308">
        <v>10.7</v>
      </c>
      <c r="D5308">
        <f>H5308/E5308*C5308</f>
        <v>0.85072355373289854</v>
      </c>
      <c r="E5308">
        <f>INDEX(Reference!$A$1:$H$55, MATCH(B5308, Reference!$A$1:$A$55, 0), MATCH(A5308, Reference!$A$1:$H$1, 0))</f>
        <v>118996</v>
      </c>
      <c r="F5308">
        <v>45.254228894000498</v>
      </c>
      <c r="G5308">
        <v>-68.985031335999594</v>
      </c>
      <c r="H5308">
        <v>9461</v>
      </c>
      <c r="I5308" t="s">
        <v>12</v>
      </c>
      <c r="J5308" t="s">
        <v>13</v>
      </c>
      <c r="K5308">
        <v>49</v>
      </c>
      <c r="L5308">
        <v>1725</v>
      </c>
      <c r="M5308" t="s">
        <v>61</v>
      </c>
    </row>
    <row r="5309" spans="1:13" x14ac:dyDescent="0.35">
      <c r="A5309">
        <v>2012</v>
      </c>
      <c r="B5309" t="s">
        <v>25</v>
      </c>
      <c r="C5309">
        <v>19.899999999999999</v>
      </c>
      <c r="D5309">
        <f>H5309/E5309*C5309</f>
        <v>4.0303035396147768E-2</v>
      </c>
      <c r="E5309">
        <f>INDEX(Reference!$A$1:$H$55, MATCH(B5309, Reference!$A$1:$A$55, 0), MATCH(A5309, Reference!$A$1:$H$1, 0))</f>
        <v>118996</v>
      </c>
      <c r="F5309">
        <v>45.254228894000498</v>
      </c>
      <c r="G5309">
        <v>-68.985031335999594</v>
      </c>
      <c r="H5309">
        <v>241</v>
      </c>
      <c r="I5309" t="s">
        <v>18</v>
      </c>
      <c r="J5309" t="s">
        <v>19</v>
      </c>
      <c r="K5309">
        <v>49</v>
      </c>
      <c r="L5309">
        <v>1725</v>
      </c>
      <c r="M5309" t="s">
        <v>47</v>
      </c>
    </row>
    <row r="5310" spans="1:13" x14ac:dyDescent="0.35">
      <c r="A5310">
        <v>2012</v>
      </c>
      <c r="B5310" t="s">
        <v>25</v>
      </c>
      <c r="C5310">
        <v>11</v>
      </c>
      <c r="D5310">
        <f>H5310/E5310*C5310</f>
        <v>1.5992134189384517E-2</v>
      </c>
      <c r="E5310">
        <f>INDEX(Reference!$A$1:$H$55, MATCH(B5310, Reference!$A$1:$A$55, 0), MATCH(A5310, Reference!$A$1:$H$1, 0))</f>
        <v>118996</v>
      </c>
      <c r="F5310">
        <v>45.254228894000498</v>
      </c>
      <c r="G5310">
        <v>-68.985031335999594</v>
      </c>
      <c r="H5310">
        <v>173</v>
      </c>
      <c r="I5310" t="s">
        <v>12</v>
      </c>
      <c r="J5310" t="s">
        <v>13</v>
      </c>
      <c r="K5310">
        <v>49</v>
      </c>
      <c r="L5310">
        <v>1725</v>
      </c>
      <c r="M5310" t="s">
        <v>35</v>
      </c>
    </row>
    <row r="5311" spans="1:13" x14ac:dyDescent="0.35">
      <c r="A5311">
        <v>2012</v>
      </c>
      <c r="B5311" t="s">
        <v>25</v>
      </c>
      <c r="C5311">
        <v>5.5</v>
      </c>
      <c r="D5311">
        <f>H5311/E5311*C5311</f>
        <v>8.0792631685098662E-2</v>
      </c>
      <c r="E5311">
        <f>INDEX(Reference!$A$1:$H$55, MATCH(B5311, Reference!$A$1:$A$55, 0), MATCH(A5311, Reference!$A$1:$H$1, 0))</f>
        <v>118996</v>
      </c>
      <c r="F5311">
        <v>45.254228894000498</v>
      </c>
      <c r="G5311">
        <v>-68.985031335999594</v>
      </c>
      <c r="H5311">
        <v>1748</v>
      </c>
      <c r="I5311" t="s">
        <v>12</v>
      </c>
      <c r="J5311" t="s">
        <v>13</v>
      </c>
      <c r="K5311">
        <v>49</v>
      </c>
      <c r="L5311">
        <v>1725</v>
      </c>
      <c r="M5311" s="1">
        <v>44990</v>
      </c>
    </row>
    <row r="5312" spans="1:13" x14ac:dyDescent="0.35">
      <c r="A5312">
        <v>2012</v>
      </c>
      <c r="B5312" t="s">
        <v>25</v>
      </c>
      <c r="C5312">
        <v>16.600000000000001</v>
      </c>
      <c r="D5312">
        <f>H5312/E5312*C5312</f>
        <v>0.35781875021009113</v>
      </c>
      <c r="E5312">
        <f>INDEX(Reference!$A$1:$H$55, MATCH(B5312, Reference!$A$1:$A$55, 0), MATCH(A5312, Reference!$A$1:$H$1, 0))</f>
        <v>118996</v>
      </c>
      <c r="F5312">
        <v>45.254228894000498</v>
      </c>
      <c r="G5312">
        <v>-68.985031335999594</v>
      </c>
      <c r="H5312">
        <v>2565</v>
      </c>
      <c r="I5312" t="s">
        <v>18</v>
      </c>
      <c r="J5312" t="s">
        <v>19</v>
      </c>
      <c r="K5312">
        <v>49</v>
      </c>
      <c r="L5312">
        <v>1725</v>
      </c>
      <c r="M5312" t="s">
        <v>43</v>
      </c>
    </row>
    <row r="5313" spans="1:13" x14ac:dyDescent="0.35">
      <c r="A5313">
        <v>2012</v>
      </c>
      <c r="B5313" t="s">
        <v>25</v>
      </c>
      <c r="C5313">
        <v>14.7</v>
      </c>
      <c r="D5313">
        <f>H5313/E5313*C5313</f>
        <v>0.14626373995764563</v>
      </c>
      <c r="E5313">
        <f>INDEX(Reference!$A$1:$H$55, MATCH(B5313, Reference!$A$1:$A$55, 0), MATCH(A5313, Reference!$A$1:$H$1, 0))</f>
        <v>118996</v>
      </c>
      <c r="F5313">
        <v>45.254228894000498</v>
      </c>
      <c r="G5313">
        <v>-68.985031335999594</v>
      </c>
      <c r="H5313">
        <v>1184</v>
      </c>
      <c r="I5313" t="s">
        <v>22</v>
      </c>
      <c r="J5313" t="s">
        <v>19</v>
      </c>
      <c r="K5313">
        <v>49</v>
      </c>
      <c r="L5313">
        <v>1725</v>
      </c>
      <c r="M5313" t="s">
        <v>40</v>
      </c>
    </row>
    <row r="5314" spans="1:13" x14ac:dyDescent="0.35">
      <c r="A5314">
        <v>2012</v>
      </c>
      <c r="B5314" t="s">
        <v>25</v>
      </c>
      <c r="C5314">
        <v>16.7</v>
      </c>
      <c r="D5314">
        <f>H5314/E5314*C5314</f>
        <v>0.6958099431913678</v>
      </c>
      <c r="E5314">
        <f>INDEX(Reference!$A$1:$H$55, MATCH(B5314, Reference!$A$1:$A$55, 0), MATCH(A5314, Reference!$A$1:$H$1, 0))</f>
        <v>118996</v>
      </c>
      <c r="F5314">
        <v>45.254228894000498</v>
      </c>
      <c r="G5314">
        <v>-68.985031335999594</v>
      </c>
      <c r="H5314">
        <v>4958</v>
      </c>
      <c r="I5314" t="s">
        <v>18</v>
      </c>
      <c r="J5314" t="s">
        <v>19</v>
      </c>
      <c r="K5314">
        <v>49</v>
      </c>
      <c r="L5314">
        <v>1725</v>
      </c>
      <c r="M5314" t="s">
        <v>32</v>
      </c>
    </row>
    <row r="5315" spans="1:13" x14ac:dyDescent="0.35">
      <c r="A5315">
        <v>2012</v>
      </c>
      <c r="B5315" t="s">
        <v>25</v>
      </c>
      <c r="C5315">
        <v>14.6</v>
      </c>
      <c r="D5315">
        <f>H5315/E5315*C5315</f>
        <v>0.44733940636660052</v>
      </c>
      <c r="E5315">
        <f>INDEX(Reference!$A$1:$H$55, MATCH(B5315, Reference!$A$1:$A$55, 0), MATCH(A5315, Reference!$A$1:$H$1, 0))</f>
        <v>118996</v>
      </c>
      <c r="F5315">
        <v>45.254228894000498</v>
      </c>
      <c r="G5315">
        <v>-68.985031335999594</v>
      </c>
      <c r="H5315">
        <v>3646</v>
      </c>
      <c r="I5315" t="s">
        <v>22</v>
      </c>
      <c r="J5315" t="s">
        <v>19</v>
      </c>
      <c r="K5315">
        <v>49</v>
      </c>
      <c r="L5315">
        <v>1725</v>
      </c>
      <c r="M5315" t="s">
        <v>30</v>
      </c>
    </row>
    <row r="5316" spans="1:13" x14ac:dyDescent="0.35">
      <c r="A5316">
        <v>2012</v>
      </c>
      <c r="B5316" t="s">
        <v>25</v>
      </c>
      <c r="C5316">
        <v>14.5</v>
      </c>
      <c r="D5316">
        <f>H5316/E5316*C5316</f>
        <v>0.25796245251941241</v>
      </c>
      <c r="E5316">
        <f>INDEX(Reference!$A$1:$H$55, MATCH(B5316, Reference!$A$1:$A$55, 0), MATCH(A5316, Reference!$A$1:$H$1, 0))</f>
        <v>118996</v>
      </c>
      <c r="F5316">
        <v>45.254228894000498</v>
      </c>
      <c r="G5316">
        <v>-68.985031335999594</v>
      </c>
      <c r="H5316">
        <v>2117</v>
      </c>
      <c r="I5316" t="s">
        <v>12</v>
      </c>
      <c r="J5316" t="s">
        <v>13</v>
      </c>
      <c r="K5316">
        <v>49</v>
      </c>
      <c r="L5316">
        <v>1725</v>
      </c>
      <c r="M5316" t="s">
        <v>14</v>
      </c>
    </row>
    <row r="5317" spans="1:13" x14ac:dyDescent="0.35">
      <c r="A5317">
        <v>2012</v>
      </c>
      <c r="B5317" t="s">
        <v>25</v>
      </c>
      <c r="C5317">
        <v>10</v>
      </c>
      <c r="D5317">
        <f>H5317/E5317*C5317</f>
        <v>0.26984100305892633</v>
      </c>
      <c r="E5317">
        <f>INDEX(Reference!$A$1:$H$55, MATCH(B5317, Reference!$A$1:$A$55, 0), MATCH(A5317, Reference!$A$1:$H$1, 0))</f>
        <v>118996</v>
      </c>
      <c r="F5317">
        <v>45.254228894000498</v>
      </c>
      <c r="G5317">
        <v>-68.985031335999594</v>
      </c>
      <c r="H5317">
        <v>3211</v>
      </c>
      <c r="I5317" t="s">
        <v>12</v>
      </c>
      <c r="J5317" t="s">
        <v>13</v>
      </c>
      <c r="K5317">
        <v>49</v>
      </c>
      <c r="L5317">
        <v>1725</v>
      </c>
      <c r="M5317" s="1">
        <v>45088</v>
      </c>
    </row>
    <row r="5318" spans="1:13" x14ac:dyDescent="0.35">
      <c r="A5318">
        <v>2012</v>
      </c>
      <c r="B5318" t="s">
        <v>25</v>
      </c>
      <c r="C5318">
        <v>13.8</v>
      </c>
      <c r="D5318">
        <f>H5318/E5318*C5318</f>
        <v>2.5281522067968673E-2</v>
      </c>
      <c r="E5318">
        <f>INDEX(Reference!$A$1:$H$55, MATCH(B5318, Reference!$A$1:$A$55, 0), MATCH(A5318, Reference!$A$1:$H$1, 0))</f>
        <v>118996</v>
      </c>
      <c r="F5318">
        <v>45.254228894000498</v>
      </c>
      <c r="G5318">
        <v>-68.985031335999594</v>
      </c>
      <c r="H5318">
        <v>218</v>
      </c>
      <c r="I5318" t="s">
        <v>18</v>
      </c>
      <c r="J5318" t="s">
        <v>19</v>
      </c>
      <c r="K5318">
        <v>49</v>
      </c>
      <c r="L5318">
        <v>1725</v>
      </c>
      <c r="M5318" t="s">
        <v>35</v>
      </c>
    </row>
    <row r="5319" spans="1:13" x14ac:dyDescent="0.35">
      <c r="A5319">
        <v>2012</v>
      </c>
      <c r="B5319" t="s">
        <v>25</v>
      </c>
      <c r="C5319">
        <v>13</v>
      </c>
      <c r="D5319">
        <f>H5319/E5319*C5319</f>
        <v>2.184947393189687E-2</v>
      </c>
      <c r="E5319">
        <f>INDEX(Reference!$A$1:$H$55, MATCH(B5319, Reference!$A$1:$A$55, 0), MATCH(A5319, Reference!$A$1:$H$1, 0))</f>
        <v>118996</v>
      </c>
      <c r="F5319">
        <v>45.254228894000498</v>
      </c>
      <c r="G5319">
        <v>-68.985031335999594</v>
      </c>
      <c r="H5319">
        <v>200</v>
      </c>
      <c r="I5319" t="s">
        <v>12</v>
      </c>
      <c r="J5319" t="s">
        <v>13</v>
      </c>
      <c r="K5319">
        <v>49</v>
      </c>
      <c r="L5319">
        <v>1725</v>
      </c>
      <c r="M5319" t="s">
        <v>47</v>
      </c>
    </row>
    <row r="5320" spans="1:13" x14ac:dyDescent="0.35">
      <c r="A5320">
        <v>2012</v>
      </c>
      <c r="B5320" t="s">
        <v>25</v>
      </c>
      <c r="C5320">
        <v>12</v>
      </c>
      <c r="D5320">
        <f>H5320/E5320*C5320</f>
        <v>8.7330666577027788E-2</v>
      </c>
      <c r="E5320">
        <f>INDEX(Reference!$A$1:$H$55, MATCH(B5320, Reference!$A$1:$A$55, 0), MATCH(A5320, Reference!$A$1:$H$1, 0))</f>
        <v>118996</v>
      </c>
      <c r="F5320">
        <v>45.254228894000498</v>
      </c>
      <c r="G5320">
        <v>-68.985031335999594</v>
      </c>
      <c r="H5320">
        <v>866</v>
      </c>
      <c r="I5320" t="s">
        <v>12</v>
      </c>
      <c r="J5320" t="s">
        <v>13</v>
      </c>
      <c r="K5320">
        <v>49</v>
      </c>
      <c r="L5320">
        <v>1725</v>
      </c>
      <c r="M5320" t="s">
        <v>40</v>
      </c>
    </row>
    <row r="5321" spans="1:13" x14ac:dyDescent="0.35">
      <c r="A5321">
        <v>2012</v>
      </c>
      <c r="B5321" t="s">
        <v>25</v>
      </c>
      <c r="C5321">
        <v>13.1</v>
      </c>
      <c r="D5321">
        <f>H5321/E5321*C5321</f>
        <v>0.4329750579851423</v>
      </c>
      <c r="E5321">
        <f>INDEX(Reference!$A$1:$H$55, MATCH(B5321, Reference!$A$1:$A$55, 0), MATCH(A5321, Reference!$A$1:$H$1, 0))</f>
        <v>118996</v>
      </c>
      <c r="F5321">
        <v>45.254228894000498</v>
      </c>
      <c r="G5321">
        <v>-68.985031335999594</v>
      </c>
      <c r="H5321">
        <v>3933</v>
      </c>
      <c r="I5321" t="s">
        <v>22</v>
      </c>
      <c r="J5321" t="s">
        <v>19</v>
      </c>
      <c r="K5321">
        <v>49</v>
      </c>
      <c r="L5321">
        <v>1725</v>
      </c>
      <c r="M5321" t="s">
        <v>55</v>
      </c>
    </row>
    <row r="5322" spans="1:13" x14ac:dyDescent="0.35">
      <c r="A5322">
        <v>2012</v>
      </c>
      <c r="B5322" t="s">
        <v>25</v>
      </c>
      <c r="C5322">
        <v>16.7</v>
      </c>
      <c r="D5322">
        <f>H5322/E5322*C5322</f>
        <v>1.1335330599347875</v>
      </c>
      <c r="E5322">
        <f>INDEX(Reference!$A$1:$H$55, MATCH(B5322, Reference!$A$1:$A$55, 0), MATCH(A5322, Reference!$A$1:$H$1, 0))</f>
        <v>118996</v>
      </c>
      <c r="F5322">
        <v>45.254228894000498</v>
      </c>
      <c r="G5322">
        <v>-68.985031335999594</v>
      </c>
      <c r="H5322">
        <v>8077</v>
      </c>
      <c r="I5322" t="s">
        <v>18</v>
      </c>
      <c r="J5322" t="s">
        <v>19</v>
      </c>
      <c r="K5322">
        <v>49</v>
      </c>
      <c r="L5322">
        <v>1725</v>
      </c>
      <c r="M5322" t="s">
        <v>27</v>
      </c>
    </row>
    <row r="5323" spans="1:13" x14ac:dyDescent="0.35">
      <c r="A5323">
        <v>2012</v>
      </c>
      <c r="B5323" t="s">
        <v>25</v>
      </c>
      <c r="C5323">
        <v>20.5</v>
      </c>
      <c r="D5323">
        <f>H5323/E5323*C5323</f>
        <v>7.3044472083095238E-2</v>
      </c>
      <c r="E5323">
        <f>INDEX(Reference!$A$1:$H$55, MATCH(B5323, Reference!$A$1:$A$55, 0), MATCH(A5323, Reference!$A$1:$H$1, 0))</f>
        <v>118996</v>
      </c>
      <c r="F5323">
        <v>45.254228894000498</v>
      </c>
      <c r="G5323">
        <v>-68.985031335999594</v>
      </c>
      <c r="H5323">
        <v>424</v>
      </c>
      <c r="I5323" t="s">
        <v>22</v>
      </c>
      <c r="J5323" t="s">
        <v>19</v>
      </c>
      <c r="K5323">
        <v>49</v>
      </c>
      <c r="L5323">
        <v>1725</v>
      </c>
      <c r="M5323" t="s">
        <v>16</v>
      </c>
    </row>
    <row r="5324" spans="1:13" x14ac:dyDescent="0.35">
      <c r="A5324">
        <v>2012</v>
      </c>
      <c r="B5324" t="s">
        <v>25</v>
      </c>
      <c r="C5324">
        <v>15.9</v>
      </c>
      <c r="D5324">
        <f>H5324/E5324*C5324</f>
        <v>0.69294261991999728</v>
      </c>
      <c r="E5324">
        <f>INDEX(Reference!$A$1:$H$55, MATCH(B5324, Reference!$A$1:$A$55, 0), MATCH(A5324, Reference!$A$1:$H$1, 0))</f>
        <v>118996</v>
      </c>
      <c r="F5324">
        <v>45.254228894000498</v>
      </c>
      <c r="G5324">
        <v>-68.985031335999594</v>
      </c>
      <c r="H5324">
        <v>5186</v>
      </c>
      <c r="I5324" t="s">
        <v>18</v>
      </c>
      <c r="J5324" t="s">
        <v>19</v>
      </c>
      <c r="K5324">
        <v>49</v>
      </c>
      <c r="L5324">
        <v>1725</v>
      </c>
      <c r="M5324" t="s">
        <v>23</v>
      </c>
    </row>
    <row r="5325" spans="1:13" x14ac:dyDescent="0.35">
      <c r="A5325">
        <v>2012</v>
      </c>
      <c r="B5325" t="s">
        <v>25</v>
      </c>
      <c r="C5325">
        <v>14.7</v>
      </c>
      <c r="D5325">
        <f>H5325/E5325*C5325</f>
        <v>0.48585750781538872</v>
      </c>
      <c r="E5325">
        <f>INDEX(Reference!$A$1:$H$55, MATCH(B5325, Reference!$A$1:$A$55, 0), MATCH(A5325, Reference!$A$1:$H$1, 0))</f>
        <v>118996</v>
      </c>
      <c r="F5325">
        <v>45.254228894000498</v>
      </c>
      <c r="G5325">
        <v>-68.985031335999594</v>
      </c>
      <c r="H5325">
        <v>3933</v>
      </c>
      <c r="I5325" t="s">
        <v>18</v>
      </c>
      <c r="J5325" t="s">
        <v>19</v>
      </c>
      <c r="K5325">
        <v>49</v>
      </c>
      <c r="L5325">
        <v>1725</v>
      </c>
      <c r="M5325" t="s">
        <v>55</v>
      </c>
    </row>
    <row r="5326" spans="1:13" x14ac:dyDescent="0.35">
      <c r="A5326">
        <v>2012</v>
      </c>
      <c r="B5326" t="s">
        <v>25</v>
      </c>
      <c r="C5326">
        <v>12.5</v>
      </c>
      <c r="D5326">
        <f>H5326/E5326*C5326</f>
        <v>0.12437392853541296</v>
      </c>
      <c r="E5326">
        <f>INDEX(Reference!$A$1:$H$55, MATCH(B5326, Reference!$A$1:$A$55, 0), MATCH(A5326, Reference!$A$1:$H$1, 0))</f>
        <v>118996</v>
      </c>
      <c r="F5326">
        <v>45.254228894000498</v>
      </c>
      <c r="G5326">
        <v>-68.985031335999594</v>
      </c>
      <c r="H5326">
        <v>1184</v>
      </c>
      <c r="I5326" t="s">
        <v>18</v>
      </c>
      <c r="J5326" t="s">
        <v>19</v>
      </c>
      <c r="K5326">
        <v>49</v>
      </c>
      <c r="L5326">
        <v>1725</v>
      </c>
      <c r="M5326" t="s">
        <v>40</v>
      </c>
    </row>
    <row r="5327" spans="1:13" x14ac:dyDescent="0.35">
      <c r="A5327">
        <v>2012</v>
      </c>
      <c r="B5327" t="s">
        <v>25</v>
      </c>
      <c r="C5327">
        <v>16.2</v>
      </c>
      <c r="D5327">
        <f>H5327/E5327*C5327</f>
        <v>1.3809943191367777</v>
      </c>
      <c r="E5327">
        <f>INDEX(Reference!$A$1:$H$55, MATCH(B5327, Reference!$A$1:$A$55, 0), MATCH(A5327, Reference!$A$1:$H$1, 0))</f>
        <v>118996</v>
      </c>
      <c r="F5327">
        <v>45.254228894000498</v>
      </c>
      <c r="G5327">
        <v>-68.985031335999594</v>
      </c>
      <c r="H5327">
        <v>10144</v>
      </c>
      <c r="I5327" t="s">
        <v>18</v>
      </c>
      <c r="J5327" t="s">
        <v>19</v>
      </c>
      <c r="K5327">
        <v>49</v>
      </c>
      <c r="L5327">
        <v>1725</v>
      </c>
      <c r="M5327" t="s">
        <v>61</v>
      </c>
    </row>
    <row r="5328" spans="1:13" x14ac:dyDescent="0.35">
      <c r="A5328">
        <v>2012</v>
      </c>
      <c r="B5328" t="s">
        <v>25</v>
      </c>
      <c r="C5328">
        <v>12.9</v>
      </c>
      <c r="D5328">
        <f>H5328/E5328*C5328</f>
        <v>4.1194662005445561E-2</v>
      </c>
      <c r="E5328">
        <f>INDEX(Reference!$A$1:$H$55, MATCH(B5328, Reference!$A$1:$A$55, 0), MATCH(A5328, Reference!$A$1:$H$1, 0))</f>
        <v>118996</v>
      </c>
      <c r="F5328">
        <v>45.254228894000498</v>
      </c>
      <c r="G5328">
        <v>-68.985031335999594</v>
      </c>
      <c r="H5328">
        <v>380</v>
      </c>
      <c r="I5328" t="s">
        <v>12</v>
      </c>
      <c r="J5328" t="s">
        <v>13</v>
      </c>
      <c r="K5328">
        <v>49</v>
      </c>
      <c r="L5328">
        <v>1725</v>
      </c>
      <c r="M5328" t="s">
        <v>16</v>
      </c>
    </row>
    <row r="5329" spans="1:13" x14ac:dyDescent="0.35">
      <c r="A5329">
        <v>2012</v>
      </c>
      <c r="B5329" t="s">
        <v>25</v>
      </c>
      <c r="C5329">
        <v>14.3</v>
      </c>
      <c r="D5329">
        <f>H5329/E5329*C5329</f>
        <v>0.59581330464889581</v>
      </c>
      <c r="E5329">
        <f>INDEX(Reference!$A$1:$H$55, MATCH(B5329, Reference!$A$1:$A$55, 0), MATCH(A5329, Reference!$A$1:$H$1, 0))</f>
        <v>118996</v>
      </c>
      <c r="F5329">
        <v>45.254228894000498</v>
      </c>
      <c r="G5329">
        <v>-68.985031335999594</v>
      </c>
      <c r="H5329">
        <v>4958</v>
      </c>
      <c r="I5329" t="s">
        <v>22</v>
      </c>
      <c r="J5329" t="s">
        <v>19</v>
      </c>
      <c r="K5329">
        <v>49</v>
      </c>
      <c r="L5329">
        <v>1725</v>
      </c>
      <c r="M5329" t="s">
        <v>32</v>
      </c>
    </row>
    <row r="5330" spans="1:13" x14ac:dyDescent="0.35">
      <c r="A5330">
        <v>2012</v>
      </c>
      <c r="B5330" t="s">
        <v>25</v>
      </c>
      <c r="C5330">
        <v>9.8000000000000007</v>
      </c>
      <c r="D5330">
        <f>H5330/E5330*C5330</f>
        <v>0.38073044472083101</v>
      </c>
      <c r="E5330">
        <f>INDEX(Reference!$A$1:$H$55, MATCH(B5330, Reference!$A$1:$A$55, 0), MATCH(A5330, Reference!$A$1:$H$1, 0))</f>
        <v>118996</v>
      </c>
      <c r="F5330">
        <v>45.254228894000498</v>
      </c>
      <c r="G5330">
        <v>-68.985031335999594</v>
      </c>
      <c r="H5330">
        <v>4623</v>
      </c>
      <c r="I5330" t="s">
        <v>12</v>
      </c>
      <c r="J5330" t="s">
        <v>13</v>
      </c>
      <c r="K5330">
        <v>49</v>
      </c>
      <c r="L5330">
        <v>1725</v>
      </c>
      <c r="M5330" t="s">
        <v>32</v>
      </c>
    </row>
    <row r="5331" spans="1:13" x14ac:dyDescent="0.35">
      <c r="A5331">
        <v>2012</v>
      </c>
      <c r="B5331" t="s">
        <v>25</v>
      </c>
      <c r="C5331">
        <v>17</v>
      </c>
      <c r="D5331">
        <f>H5331/E5331*C5331</f>
        <v>3.4429728730377494E-2</v>
      </c>
      <c r="E5331">
        <f>INDEX(Reference!$A$1:$H$55, MATCH(B5331, Reference!$A$1:$A$55, 0), MATCH(A5331, Reference!$A$1:$H$1, 0))</f>
        <v>118996</v>
      </c>
      <c r="F5331">
        <v>45.254228894000498</v>
      </c>
      <c r="G5331">
        <v>-68.985031335999594</v>
      </c>
      <c r="H5331">
        <v>241</v>
      </c>
      <c r="I5331" t="s">
        <v>22</v>
      </c>
      <c r="J5331" t="s">
        <v>19</v>
      </c>
      <c r="K5331">
        <v>49</v>
      </c>
      <c r="L5331">
        <v>1725</v>
      </c>
      <c r="M5331" t="s">
        <v>47</v>
      </c>
    </row>
    <row r="5332" spans="1:13" x14ac:dyDescent="0.35">
      <c r="A5332">
        <v>2012</v>
      </c>
      <c r="B5332" t="s">
        <v>25</v>
      </c>
      <c r="C5332">
        <v>17</v>
      </c>
      <c r="D5332">
        <f>H5332/E5332*C5332</f>
        <v>6.0573464654274094E-2</v>
      </c>
      <c r="E5332">
        <f>INDEX(Reference!$A$1:$H$55, MATCH(B5332, Reference!$A$1:$A$55, 0), MATCH(A5332, Reference!$A$1:$H$1, 0))</f>
        <v>118996</v>
      </c>
      <c r="F5332">
        <v>45.254228894000498</v>
      </c>
      <c r="G5332">
        <v>-68.985031335999594</v>
      </c>
      <c r="H5332">
        <v>424</v>
      </c>
      <c r="I5332" t="s">
        <v>18</v>
      </c>
      <c r="J5332" t="s">
        <v>19</v>
      </c>
      <c r="K5332">
        <v>49</v>
      </c>
      <c r="L5332">
        <v>1725</v>
      </c>
      <c r="M5332" t="s">
        <v>16</v>
      </c>
    </row>
    <row r="5333" spans="1:13" x14ac:dyDescent="0.35">
      <c r="A5333">
        <v>2012</v>
      </c>
      <c r="B5333" t="s">
        <v>25</v>
      </c>
      <c r="C5333">
        <v>9.6</v>
      </c>
      <c r="D5333">
        <f>H5333/E5333*C5333</f>
        <v>1.7587145786412989E-2</v>
      </c>
      <c r="E5333">
        <f>INDEX(Reference!$A$1:$H$55, MATCH(B5333, Reference!$A$1:$A$55, 0), MATCH(A5333, Reference!$A$1:$H$1, 0))</f>
        <v>118996</v>
      </c>
      <c r="F5333">
        <v>45.254228894000498</v>
      </c>
      <c r="G5333">
        <v>-68.985031335999594</v>
      </c>
      <c r="H5333">
        <v>218</v>
      </c>
      <c r="I5333" t="s">
        <v>22</v>
      </c>
      <c r="J5333" t="s">
        <v>19</v>
      </c>
      <c r="K5333">
        <v>49</v>
      </c>
      <c r="L5333">
        <v>1725</v>
      </c>
      <c r="M5333" t="s">
        <v>35</v>
      </c>
    </row>
    <row r="5334" spans="1:13" x14ac:dyDescent="0.35">
      <c r="A5334">
        <v>2012</v>
      </c>
      <c r="B5334" t="s">
        <v>25</v>
      </c>
      <c r="C5334">
        <v>15.5</v>
      </c>
      <c r="D5334">
        <f>H5334/E5334*C5334</f>
        <v>0.67551010117987165</v>
      </c>
      <c r="E5334">
        <f>INDEX(Reference!$A$1:$H$55, MATCH(B5334, Reference!$A$1:$A$55, 0), MATCH(A5334, Reference!$A$1:$H$1, 0))</f>
        <v>118996</v>
      </c>
      <c r="F5334">
        <v>45.254228894000498</v>
      </c>
      <c r="G5334">
        <v>-68.985031335999594</v>
      </c>
      <c r="H5334">
        <v>5186</v>
      </c>
      <c r="I5334" t="s">
        <v>22</v>
      </c>
      <c r="J5334" t="s">
        <v>19</v>
      </c>
      <c r="K5334">
        <v>49</v>
      </c>
      <c r="L5334">
        <v>1725</v>
      </c>
      <c r="M5334" t="s">
        <v>23</v>
      </c>
    </row>
    <row r="5335" spans="1:13" x14ac:dyDescent="0.35">
      <c r="A5335">
        <v>2012</v>
      </c>
      <c r="B5335" t="s">
        <v>25</v>
      </c>
      <c r="C5335">
        <v>12</v>
      </c>
      <c r="D5335">
        <f>H5335/E5335*C5335</f>
        <v>0.2405122861272648</v>
      </c>
      <c r="E5335">
        <f>INDEX(Reference!$A$1:$H$55, MATCH(B5335, Reference!$A$1:$A$55, 0), MATCH(A5335, Reference!$A$1:$H$1, 0))</f>
        <v>118996</v>
      </c>
      <c r="F5335">
        <v>45.254228894000498</v>
      </c>
      <c r="G5335">
        <v>-68.985031335999594</v>
      </c>
      <c r="H5335">
        <v>2385</v>
      </c>
      <c r="I5335" t="s">
        <v>12</v>
      </c>
      <c r="J5335" t="s">
        <v>13</v>
      </c>
      <c r="K5335">
        <v>49</v>
      </c>
      <c r="L5335">
        <v>1725</v>
      </c>
      <c r="M5335" s="1">
        <v>45277</v>
      </c>
    </row>
    <row r="5336" spans="1:13" x14ac:dyDescent="0.35">
      <c r="A5336">
        <v>2012</v>
      </c>
      <c r="B5336" t="s">
        <v>25</v>
      </c>
      <c r="C5336">
        <v>17.7</v>
      </c>
      <c r="D5336">
        <f>H5336/E5336*C5336</f>
        <v>0.54232243100608424</v>
      </c>
      <c r="E5336">
        <f>INDEX(Reference!$A$1:$H$55, MATCH(B5336, Reference!$A$1:$A$55, 0), MATCH(A5336, Reference!$A$1:$H$1, 0))</f>
        <v>118996</v>
      </c>
      <c r="F5336">
        <v>45.254228894000498</v>
      </c>
      <c r="G5336">
        <v>-68.985031335999594</v>
      </c>
      <c r="H5336">
        <v>3646</v>
      </c>
      <c r="I5336" t="s">
        <v>18</v>
      </c>
      <c r="J5336" t="s">
        <v>19</v>
      </c>
      <c r="K5336">
        <v>49</v>
      </c>
      <c r="L5336">
        <v>1725</v>
      </c>
      <c r="M5336" t="s">
        <v>30</v>
      </c>
    </row>
    <row r="5337" spans="1:13" x14ac:dyDescent="0.35">
      <c r="A5337">
        <v>2012</v>
      </c>
      <c r="B5337" t="s">
        <v>25</v>
      </c>
      <c r="C5337">
        <v>14.8</v>
      </c>
      <c r="D5337">
        <f>H5337/E5337*C5337</f>
        <v>1.0045682207805304</v>
      </c>
      <c r="E5337">
        <f>INDEX(Reference!$A$1:$H$55, MATCH(B5337, Reference!$A$1:$A$55, 0), MATCH(A5337, Reference!$A$1:$H$1, 0))</f>
        <v>118996</v>
      </c>
      <c r="F5337">
        <v>45.254228894000498</v>
      </c>
      <c r="G5337">
        <v>-68.985031335999594</v>
      </c>
      <c r="H5337">
        <v>8077</v>
      </c>
      <c r="I5337" t="s">
        <v>22</v>
      </c>
      <c r="J5337" t="s">
        <v>19</v>
      </c>
      <c r="K5337">
        <v>49</v>
      </c>
      <c r="L5337">
        <v>1725</v>
      </c>
      <c r="M5337" t="s">
        <v>27</v>
      </c>
    </row>
    <row r="5338" spans="1:13" x14ac:dyDescent="0.35">
      <c r="A5338">
        <v>2012</v>
      </c>
      <c r="B5338" t="s">
        <v>25</v>
      </c>
      <c r="C5338">
        <v>18.2</v>
      </c>
      <c r="D5338">
        <f>H5338/E5338*C5338</f>
        <v>0.39230730444720829</v>
      </c>
      <c r="E5338">
        <f>INDEX(Reference!$A$1:$H$55, MATCH(B5338, Reference!$A$1:$A$55, 0), MATCH(A5338, Reference!$A$1:$H$1, 0))</f>
        <v>118996</v>
      </c>
      <c r="F5338">
        <v>45.254228894000498</v>
      </c>
      <c r="G5338">
        <v>-68.985031335999594</v>
      </c>
      <c r="H5338">
        <v>2565</v>
      </c>
      <c r="I5338" t="s">
        <v>22</v>
      </c>
      <c r="J5338" t="s">
        <v>19</v>
      </c>
      <c r="K5338">
        <v>49</v>
      </c>
      <c r="L5338">
        <v>1725</v>
      </c>
      <c r="M5338" t="s">
        <v>43</v>
      </c>
    </row>
    <row r="5339" spans="1:13" x14ac:dyDescent="0.35">
      <c r="A5339">
        <v>2012</v>
      </c>
      <c r="B5339" t="s">
        <v>25</v>
      </c>
      <c r="C5339">
        <v>10.3</v>
      </c>
      <c r="D5339">
        <f>H5339/E5339*C5339</f>
        <v>0.67878416081212811</v>
      </c>
      <c r="E5339">
        <f>INDEX(Reference!$A$1:$H$55, MATCH(B5339, Reference!$A$1:$A$55, 0), MATCH(A5339, Reference!$A$1:$H$1, 0))</f>
        <v>118996</v>
      </c>
      <c r="F5339">
        <v>45.254228894000498</v>
      </c>
      <c r="G5339">
        <v>-68.985031335999594</v>
      </c>
      <c r="H5339">
        <v>7842</v>
      </c>
      <c r="I5339" t="s">
        <v>12</v>
      </c>
      <c r="J5339" t="s">
        <v>13</v>
      </c>
      <c r="K5339">
        <v>49</v>
      </c>
      <c r="L5339">
        <v>1725</v>
      </c>
      <c r="M5339" t="s">
        <v>27</v>
      </c>
    </row>
    <row r="5340" spans="1:13" x14ac:dyDescent="0.35">
      <c r="A5340">
        <v>2014</v>
      </c>
      <c r="B5340" t="s">
        <v>25</v>
      </c>
      <c r="C5340">
        <v>14.7</v>
      </c>
      <c r="D5340">
        <f>H5340/E5340*C5340</f>
        <v>0.25159763203107488</v>
      </c>
      <c r="E5340">
        <f>INDEX(Reference!$A$1:$H$55, MATCH(B5340, Reference!$A$1:$A$55, 0), MATCH(A5340, Reference!$A$1:$H$1, 0))</f>
        <v>107096</v>
      </c>
      <c r="F5340">
        <v>45.254228894000498</v>
      </c>
      <c r="G5340">
        <v>-68.985031335999594</v>
      </c>
      <c r="H5340">
        <v>1833</v>
      </c>
      <c r="I5340" t="s">
        <v>12</v>
      </c>
      <c r="J5340" t="s">
        <v>13</v>
      </c>
      <c r="K5340">
        <v>49</v>
      </c>
      <c r="L5340">
        <v>1725</v>
      </c>
      <c r="M5340" t="s">
        <v>14</v>
      </c>
    </row>
    <row r="5341" spans="1:13" x14ac:dyDescent="0.35">
      <c r="A5341">
        <v>2014</v>
      </c>
      <c r="B5341" t="s">
        <v>25</v>
      </c>
      <c r="C5341">
        <v>13.4</v>
      </c>
      <c r="D5341">
        <f>H5341/E5341*C5341</f>
        <v>0.43867558078733099</v>
      </c>
      <c r="E5341">
        <f>INDEX(Reference!$A$1:$H$55, MATCH(B5341, Reference!$A$1:$A$55, 0), MATCH(A5341, Reference!$A$1:$H$1, 0))</f>
        <v>107096</v>
      </c>
      <c r="F5341">
        <v>45.254228894000498</v>
      </c>
      <c r="G5341">
        <v>-68.985031335999594</v>
      </c>
      <c r="H5341">
        <v>3506</v>
      </c>
      <c r="I5341" t="s">
        <v>22</v>
      </c>
      <c r="J5341" t="s">
        <v>19</v>
      </c>
      <c r="K5341">
        <v>49</v>
      </c>
      <c r="L5341">
        <v>1725</v>
      </c>
      <c r="M5341" t="s">
        <v>55</v>
      </c>
    </row>
    <row r="5342" spans="1:13" x14ac:dyDescent="0.35">
      <c r="A5342">
        <v>2014</v>
      </c>
      <c r="B5342" t="s">
        <v>25</v>
      </c>
      <c r="C5342">
        <v>16.100000000000001</v>
      </c>
      <c r="D5342">
        <f>H5342/E5342*C5342</f>
        <v>0.47655374617165908</v>
      </c>
      <c r="E5342">
        <f>INDEX(Reference!$A$1:$H$55, MATCH(B5342, Reference!$A$1:$A$55, 0), MATCH(A5342, Reference!$A$1:$H$1, 0))</f>
        <v>107096</v>
      </c>
      <c r="F5342">
        <v>45.254228894000498</v>
      </c>
      <c r="G5342">
        <v>-68.985031335999594</v>
      </c>
      <c r="H5342">
        <v>3170</v>
      </c>
      <c r="I5342" t="s">
        <v>18</v>
      </c>
      <c r="J5342" t="s">
        <v>19</v>
      </c>
      <c r="K5342">
        <v>49</v>
      </c>
      <c r="L5342">
        <v>1725</v>
      </c>
      <c r="M5342" t="s">
        <v>30</v>
      </c>
    </row>
    <row r="5343" spans="1:13" x14ac:dyDescent="0.35">
      <c r="A5343">
        <v>2014</v>
      </c>
      <c r="B5343" t="s">
        <v>25</v>
      </c>
      <c r="C5343">
        <v>8.3000000000000007</v>
      </c>
      <c r="D5343">
        <f>H5343/E5343*C5343</f>
        <v>1.3950100844102489E-2</v>
      </c>
      <c r="E5343">
        <f>INDEX(Reference!$A$1:$H$55, MATCH(B5343, Reference!$A$1:$A$55, 0), MATCH(A5343, Reference!$A$1:$H$1, 0))</f>
        <v>107096</v>
      </c>
      <c r="F5343">
        <v>45.254228894000498</v>
      </c>
      <c r="G5343">
        <v>-68.985031335999594</v>
      </c>
      <c r="H5343">
        <v>180</v>
      </c>
      <c r="I5343" t="s">
        <v>12</v>
      </c>
      <c r="J5343" t="s">
        <v>13</v>
      </c>
      <c r="K5343">
        <v>49</v>
      </c>
      <c r="L5343">
        <v>1725</v>
      </c>
      <c r="M5343" t="s">
        <v>35</v>
      </c>
    </row>
    <row r="5344" spans="1:13" x14ac:dyDescent="0.35">
      <c r="A5344">
        <v>2014</v>
      </c>
      <c r="B5344" t="s">
        <v>25</v>
      </c>
      <c r="C5344">
        <v>13.7</v>
      </c>
      <c r="D5344">
        <f>H5344/E5344*C5344</f>
        <v>0.14365709270187496</v>
      </c>
      <c r="E5344">
        <f>INDEX(Reference!$A$1:$H$55, MATCH(B5344, Reference!$A$1:$A$55, 0), MATCH(A5344, Reference!$A$1:$H$1, 0))</f>
        <v>107096</v>
      </c>
      <c r="F5344">
        <v>45.254228894000498</v>
      </c>
      <c r="G5344">
        <v>-68.985031335999594</v>
      </c>
      <c r="H5344">
        <v>1123</v>
      </c>
      <c r="I5344" t="s">
        <v>22</v>
      </c>
      <c r="J5344" t="s">
        <v>19</v>
      </c>
      <c r="K5344">
        <v>49</v>
      </c>
      <c r="L5344">
        <v>1725</v>
      </c>
      <c r="M5344" t="s">
        <v>40</v>
      </c>
    </row>
    <row r="5345" spans="1:13" x14ac:dyDescent="0.35">
      <c r="A5345">
        <v>2014</v>
      </c>
      <c r="B5345" t="s">
        <v>25</v>
      </c>
      <c r="C5345">
        <v>13.9</v>
      </c>
      <c r="D5345">
        <f>H5345/E5345*C5345</f>
        <v>0.57237431836856656</v>
      </c>
      <c r="E5345">
        <f>INDEX(Reference!$A$1:$H$55, MATCH(B5345, Reference!$A$1:$A$55, 0), MATCH(A5345, Reference!$A$1:$H$1, 0))</f>
        <v>107096</v>
      </c>
      <c r="F5345">
        <v>45.254228894000498</v>
      </c>
      <c r="G5345">
        <v>-68.985031335999594</v>
      </c>
      <c r="H5345">
        <v>4410</v>
      </c>
      <c r="I5345" t="s">
        <v>22</v>
      </c>
      <c r="J5345" t="s">
        <v>19</v>
      </c>
      <c r="K5345">
        <v>49</v>
      </c>
      <c r="L5345">
        <v>1725</v>
      </c>
      <c r="M5345" t="s">
        <v>32</v>
      </c>
    </row>
    <row r="5346" spans="1:13" x14ac:dyDescent="0.35">
      <c r="A5346">
        <v>2014</v>
      </c>
      <c r="B5346" t="s">
        <v>25</v>
      </c>
      <c r="C5346">
        <v>4.8</v>
      </c>
      <c r="D5346">
        <f>H5346/E5346*C5346</f>
        <v>6.7677597669380737E-2</v>
      </c>
      <c r="E5346">
        <f>INDEX(Reference!$A$1:$H$55, MATCH(B5346, Reference!$A$1:$A$55, 0), MATCH(A5346, Reference!$A$1:$H$1, 0))</f>
        <v>107096</v>
      </c>
      <c r="F5346">
        <v>45.254228894000498</v>
      </c>
      <c r="G5346">
        <v>-68.985031335999594</v>
      </c>
      <c r="H5346">
        <v>1510</v>
      </c>
      <c r="I5346" t="s">
        <v>12</v>
      </c>
      <c r="J5346" t="s">
        <v>13</v>
      </c>
      <c r="K5346">
        <v>49</v>
      </c>
      <c r="L5346">
        <v>1725</v>
      </c>
      <c r="M5346" s="1">
        <v>44990</v>
      </c>
    </row>
    <row r="5347" spans="1:13" x14ac:dyDescent="0.35">
      <c r="A5347">
        <v>2014</v>
      </c>
      <c r="B5347" t="s">
        <v>25</v>
      </c>
      <c r="C5347">
        <v>16.100000000000001</v>
      </c>
      <c r="D5347">
        <f>H5347/E5347*C5347</f>
        <v>1.0679614551430492</v>
      </c>
      <c r="E5347">
        <f>INDEX(Reference!$A$1:$H$55, MATCH(B5347, Reference!$A$1:$A$55, 0), MATCH(A5347, Reference!$A$1:$H$1, 0))</f>
        <v>107096</v>
      </c>
      <c r="F5347">
        <v>45.254228894000498</v>
      </c>
      <c r="G5347">
        <v>-68.985031335999594</v>
      </c>
      <c r="H5347">
        <v>7104</v>
      </c>
      <c r="I5347" t="s">
        <v>18</v>
      </c>
      <c r="J5347" t="s">
        <v>19</v>
      </c>
      <c r="K5347">
        <v>49</v>
      </c>
      <c r="L5347">
        <v>1725</v>
      </c>
      <c r="M5347" t="s">
        <v>27</v>
      </c>
    </row>
    <row r="5348" spans="1:13" x14ac:dyDescent="0.35">
      <c r="A5348">
        <v>2014</v>
      </c>
      <c r="B5348" t="s">
        <v>25</v>
      </c>
      <c r="C5348">
        <v>11.1</v>
      </c>
      <c r="D5348">
        <f>H5348/E5348*C5348</f>
        <v>9.3280794800926256E-2</v>
      </c>
      <c r="E5348">
        <f>INDEX(Reference!$A$1:$H$55, MATCH(B5348, Reference!$A$1:$A$55, 0), MATCH(A5348, Reference!$A$1:$H$1, 0))</f>
        <v>107096</v>
      </c>
      <c r="F5348">
        <v>45.254228894000498</v>
      </c>
      <c r="G5348">
        <v>-68.985031335999594</v>
      </c>
      <c r="H5348">
        <v>900</v>
      </c>
      <c r="I5348" t="s">
        <v>12</v>
      </c>
      <c r="J5348" t="s">
        <v>13</v>
      </c>
      <c r="K5348">
        <v>49</v>
      </c>
      <c r="L5348">
        <v>1725</v>
      </c>
      <c r="M5348" t="s">
        <v>40</v>
      </c>
    </row>
    <row r="5349" spans="1:13" x14ac:dyDescent="0.35">
      <c r="A5349">
        <v>2014</v>
      </c>
      <c r="B5349" t="s">
        <v>25</v>
      </c>
      <c r="C5349">
        <v>12.6</v>
      </c>
      <c r="D5349">
        <f>H5349/E5349*C5349</f>
        <v>2.6236273997161427E-2</v>
      </c>
      <c r="E5349">
        <f>INDEX(Reference!$A$1:$H$55, MATCH(B5349, Reference!$A$1:$A$55, 0), MATCH(A5349, Reference!$A$1:$H$1, 0))</f>
        <v>107096</v>
      </c>
      <c r="F5349">
        <v>45.254228894000498</v>
      </c>
      <c r="G5349">
        <v>-68.985031335999594</v>
      </c>
      <c r="H5349">
        <v>223</v>
      </c>
      <c r="I5349" t="s">
        <v>18</v>
      </c>
      <c r="J5349" t="s">
        <v>19</v>
      </c>
      <c r="K5349">
        <v>49</v>
      </c>
      <c r="L5349">
        <v>1725</v>
      </c>
      <c r="M5349" t="s">
        <v>35</v>
      </c>
    </row>
    <row r="5350" spans="1:13" x14ac:dyDescent="0.35">
      <c r="A5350">
        <v>2014</v>
      </c>
      <c r="B5350" t="s">
        <v>25</v>
      </c>
      <c r="C5350">
        <v>10</v>
      </c>
      <c r="D5350">
        <f>H5350/E5350*C5350</f>
        <v>0.6623963546724434</v>
      </c>
      <c r="E5350">
        <f>INDEX(Reference!$A$1:$H$55, MATCH(B5350, Reference!$A$1:$A$55, 0), MATCH(A5350, Reference!$A$1:$H$1, 0))</f>
        <v>107096</v>
      </c>
      <c r="F5350">
        <v>45.254228894000498</v>
      </c>
      <c r="G5350">
        <v>-68.985031335999594</v>
      </c>
      <c r="H5350">
        <v>7094</v>
      </c>
      <c r="I5350" t="s">
        <v>12</v>
      </c>
      <c r="J5350" t="s">
        <v>13</v>
      </c>
      <c r="K5350">
        <v>49</v>
      </c>
      <c r="L5350">
        <v>1725</v>
      </c>
      <c r="M5350" t="s">
        <v>27</v>
      </c>
    </row>
    <row r="5351" spans="1:13" x14ac:dyDescent="0.35">
      <c r="A5351">
        <v>2014</v>
      </c>
      <c r="B5351" t="s">
        <v>25</v>
      </c>
      <c r="C5351">
        <v>15.9</v>
      </c>
      <c r="D5351">
        <f>H5351/E5351*C5351</f>
        <v>0.52051803988944501</v>
      </c>
      <c r="E5351">
        <f>INDEX(Reference!$A$1:$H$55, MATCH(B5351, Reference!$A$1:$A$55, 0), MATCH(A5351, Reference!$A$1:$H$1, 0))</f>
        <v>107096</v>
      </c>
      <c r="F5351">
        <v>45.254228894000498</v>
      </c>
      <c r="G5351">
        <v>-68.985031335999594</v>
      </c>
      <c r="H5351">
        <v>3506</v>
      </c>
      <c r="I5351" t="s">
        <v>18</v>
      </c>
      <c r="J5351" t="s">
        <v>19</v>
      </c>
      <c r="K5351">
        <v>49</v>
      </c>
      <c r="L5351">
        <v>1725</v>
      </c>
      <c r="M5351" t="s">
        <v>55</v>
      </c>
    </row>
    <row r="5352" spans="1:13" x14ac:dyDescent="0.35">
      <c r="A5352">
        <v>2014</v>
      </c>
      <c r="B5352" t="s">
        <v>25</v>
      </c>
      <c r="C5352">
        <v>15.1</v>
      </c>
      <c r="D5352">
        <f>H5352/E5352*C5352</f>
        <v>1.2737487861358034</v>
      </c>
      <c r="E5352">
        <f>INDEX(Reference!$A$1:$H$55, MATCH(B5352, Reference!$A$1:$A$55, 0), MATCH(A5352, Reference!$A$1:$H$1, 0))</f>
        <v>107096</v>
      </c>
      <c r="F5352">
        <v>45.254228894000498</v>
      </c>
      <c r="G5352">
        <v>-68.985031335999594</v>
      </c>
      <c r="H5352">
        <v>9034</v>
      </c>
      <c r="I5352" t="s">
        <v>22</v>
      </c>
      <c r="J5352" t="s">
        <v>19</v>
      </c>
      <c r="K5352">
        <v>49</v>
      </c>
      <c r="L5352">
        <v>1725</v>
      </c>
      <c r="M5352" t="s">
        <v>61</v>
      </c>
    </row>
    <row r="5353" spans="1:13" x14ac:dyDescent="0.35">
      <c r="A5353">
        <v>2014</v>
      </c>
      <c r="B5353" t="s">
        <v>25</v>
      </c>
      <c r="C5353">
        <v>15.2</v>
      </c>
      <c r="D5353">
        <f>H5353/E5353*C5353</f>
        <v>0.44991409576454766</v>
      </c>
      <c r="E5353">
        <f>INDEX(Reference!$A$1:$H$55, MATCH(B5353, Reference!$A$1:$A$55, 0), MATCH(A5353, Reference!$A$1:$H$1, 0))</f>
        <v>107096</v>
      </c>
      <c r="F5353">
        <v>45.254228894000498</v>
      </c>
      <c r="G5353">
        <v>-68.985031335999594</v>
      </c>
      <c r="H5353">
        <v>3170</v>
      </c>
      <c r="I5353" t="s">
        <v>22</v>
      </c>
      <c r="J5353" t="s">
        <v>19</v>
      </c>
      <c r="K5353">
        <v>49</v>
      </c>
      <c r="L5353">
        <v>1725</v>
      </c>
      <c r="M5353" t="s">
        <v>30</v>
      </c>
    </row>
    <row r="5354" spans="1:13" x14ac:dyDescent="0.35">
      <c r="A5354">
        <v>2014</v>
      </c>
      <c r="B5354" t="s">
        <v>25</v>
      </c>
      <c r="C5354">
        <v>15.6</v>
      </c>
      <c r="D5354">
        <f>H5354/E5354*C5354</f>
        <v>1.3159258982595055</v>
      </c>
      <c r="E5354">
        <f>INDEX(Reference!$A$1:$H$55, MATCH(B5354, Reference!$A$1:$A$55, 0), MATCH(A5354, Reference!$A$1:$H$1, 0))</f>
        <v>107096</v>
      </c>
      <c r="F5354">
        <v>45.254228894000498</v>
      </c>
      <c r="G5354">
        <v>-68.985031335999594</v>
      </c>
      <c r="H5354">
        <v>9034</v>
      </c>
      <c r="I5354" t="s">
        <v>18</v>
      </c>
      <c r="J5354" t="s">
        <v>19</v>
      </c>
      <c r="K5354">
        <v>49</v>
      </c>
      <c r="L5354">
        <v>1725</v>
      </c>
      <c r="M5354" t="s">
        <v>61</v>
      </c>
    </row>
    <row r="5355" spans="1:13" x14ac:dyDescent="0.35">
      <c r="A5355">
        <v>2014</v>
      </c>
      <c r="B5355" t="s">
        <v>25</v>
      </c>
      <c r="C5355">
        <v>14.6</v>
      </c>
      <c r="D5355">
        <f>H5355/E5355*C5355</f>
        <v>0.32145738402928214</v>
      </c>
      <c r="E5355">
        <f>INDEX(Reference!$A$1:$H$55, MATCH(B5355, Reference!$A$1:$A$55, 0), MATCH(A5355, Reference!$A$1:$H$1, 0))</f>
        <v>107096</v>
      </c>
      <c r="F5355">
        <v>45.254228894000498</v>
      </c>
      <c r="G5355">
        <v>-68.985031335999594</v>
      </c>
      <c r="H5355">
        <v>2358</v>
      </c>
      <c r="I5355" t="s">
        <v>18</v>
      </c>
      <c r="J5355" t="s">
        <v>19</v>
      </c>
      <c r="K5355">
        <v>49</v>
      </c>
      <c r="L5355">
        <v>1725</v>
      </c>
      <c r="M5355" t="s">
        <v>43</v>
      </c>
    </row>
    <row r="5356" spans="1:13" x14ac:dyDescent="0.35">
      <c r="A5356">
        <v>2014</v>
      </c>
      <c r="B5356" t="s">
        <v>25</v>
      </c>
      <c r="C5356">
        <v>17.600000000000001</v>
      </c>
      <c r="D5356">
        <f>H5356/E5356*C5356</f>
        <v>3.3689400164338544E-2</v>
      </c>
      <c r="E5356">
        <f>INDEX(Reference!$A$1:$H$55, MATCH(B5356, Reference!$A$1:$A$55, 0), MATCH(A5356, Reference!$A$1:$H$1, 0))</f>
        <v>107096</v>
      </c>
      <c r="F5356">
        <v>45.254228894000498</v>
      </c>
      <c r="G5356">
        <v>-68.985031335999594</v>
      </c>
      <c r="H5356">
        <v>205</v>
      </c>
      <c r="I5356" t="s">
        <v>18</v>
      </c>
      <c r="J5356" t="s">
        <v>19</v>
      </c>
      <c r="K5356">
        <v>49</v>
      </c>
      <c r="L5356">
        <v>1725</v>
      </c>
      <c r="M5356" t="s">
        <v>47</v>
      </c>
    </row>
    <row r="5357" spans="1:13" x14ac:dyDescent="0.35">
      <c r="A5357">
        <v>2014</v>
      </c>
      <c r="B5357" t="s">
        <v>25</v>
      </c>
      <c r="C5357">
        <v>17.7</v>
      </c>
      <c r="D5357">
        <f>H5357/E5357*C5357</f>
        <v>0.38971203406289684</v>
      </c>
      <c r="E5357">
        <f>INDEX(Reference!$A$1:$H$55, MATCH(B5357, Reference!$A$1:$A$55, 0), MATCH(A5357, Reference!$A$1:$H$1, 0))</f>
        <v>107096</v>
      </c>
      <c r="F5357">
        <v>45.254228894000498</v>
      </c>
      <c r="G5357">
        <v>-68.985031335999594</v>
      </c>
      <c r="H5357">
        <v>2358</v>
      </c>
      <c r="I5357" t="s">
        <v>22</v>
      </c>
      <c r="J5357" t="s">
        <v>19</v>
      </c>
      <c r="K5357">
        <v>49</v>
      </c>
      <c r="L5357">
        <v>1725</v>
      </c>
      <c r="M5357" t="s">
        <v>43</v>
      </c>
    </row>
    <row r="5358" spans="1:13" x14ac:dyDescent="0.35">
      <c r="A5358">
        <v>2014</v>
      </c>
      <c r="B5358" t="s">
        <v>25</v>
      </c>
      <c r="C5358">
        <v>22.9</v>
      </c>
      <c r="D5358">
        <f>H5358/E5358*C5358</f>
        <v>4.3834503622917756E-2</v>
      </c>
      <c r="E5358">
        <f>INDEX(Reference!$A$1:$H$55, MATCH(B5358, Reference!$A$1:$A$55, 0), MATCH(A5358, Reference!$A$1:$H$1, 0))</f>
        <v>107096</v>
      </c>
      <c r="F5358">
        <v>45.254228894000498</v>
      </c>
      <c r="G5358">
        <v>-68.985031335999594</v>
      </c>
      <c r="H5358">
        <v>205</v>
      </c>
      <c r="I5358" t="s">
        <v>22</v>
      </c>
      <c r="J5358" t="s">
        <v>19</v>
      </c>
      <c r="K5358">
        <v>49</v>
      </c>
      <c r="L5358">
        <v>1725</v>
      </c>
      <c r="M5358" t="s">
        <v>47</v>
      </c>
    </row>
    <row r="5359" spans="1:13" x14ac:dyDescent="0.35">
      <c r="A5359">
        <v>2014</v>
      </c>
      <c r="B5359" t="s">
        <v>25</v>
      </c>
      <c r="C5359">
        <v>9.1999999999999993</v>
      </c>
      <c r="D5359">
        <f>H5359/E5359*C5359</f>
        <v>0.36294539478598642</v>
      </c>
      <c r="E5359">
        <f>INDEX(Reference!$A$1:$H$55, MATCH(B5359, Reference!$A$1:$A$55, 0), MATCH(A5359, Reference!$A$1:$H$1, 0))</f>
        <v>107096</v>
      </c>
      <c r="F5359">
        <v>45.254228894000498</v>
      </c>
      <c r="G5359">
        <v>-68.985031335999594</v>
      </c>
      <c r="H5359">
        <v>4225</v>
      </c>
      <c r="I5359" t="s">
        <v>12</v>
      </c>
      <c r="J5359" t="s">
        <v>13</v>
      </c>
      <c r="K5359">
        <v>49</v>
      </c>
      <c r="L5359">
        <v>1725</v>
      </c>
      <c r="M5359" t="s">
        <v>32</v>
      </c>
    </row>
    <row r="5360" spans="1:13" x14ac:dyDescent="0.35">
      <c r="A5360">
        <v>2014</v>
      </c>
      <c r="B5360" t="s">
        <v>25</v>
      </c>
      <c r="C5360">
        <v>10.4</v>
      </c>
      <c r="D5360">
        <f>H5360/E5360*C5360</f>
        <v>3.5444834540972588E-2</v>
      </c>
      <c r="E5360">
        <f>INDEX(Reference!$A$1:$H$55, MATCH(B5360, Reference!$A$1:$A$55, 0), MATCH(A5360, Reference!$A$1:$H$1, 0))</f>
        <v>107096</v>
      </c>
      <c r="F5360">
        <v>45.254228894000498</v>
      </c>
      <c r="G5360">
        <v>-68.985031335999594</v>
      </c>
      <c r="H5360">
        <v>365</v>
      </c>
      <c r="I5360" t="s">
        <v>12</v>
      </c>
      <c r="J5360" t="s">
        <v>13</v>
      </c>
      <c r="K5360">
        <v>49</v>
      </c>
      <c r="L5360">
        <v>1725</v>
      </c>
      <c r="M5360" t="s">
        <v>16</v>
      </c>
    </row>
    <row r="5361" spans="1:13" x14ac:dyDescent="0.35">
      <c r="A5361">
        <v>2014</v>
      </c>
      <c r="B5361" t="s">
        <v>25</v>
      </c>
      <c r="C5361">
        <v>11</v>
      </c>
      <c r="D5361">
        <f>H5361/E5361*C5361</f>
        <v>0.46138044371405096</v>
      </c>
      <c r="E5361">
        <f>INDEX(Reference!$A$1:$H$55, MATCH(B5361, Reference!$A$1:$A$55, 0), MATCH(A5361, Reference!$A$1:$H$1, 0))</f>
        <v>107096</v>
      </c>
      <c r="F5361">
        <v>45.254228894000498</v>
      </c>
      <c r="G5361">
        <v>-68.985031335999594</v>
      </c>
      <c r="H5361">
        <v>4492</v>
      </c>
      <c r="I5361" t="s">
        <v>12</v>
      </c>
      <c r="J5361" t="s">
        <v>13</v>
      </c>
      <c r="K5361">
        <v>49</v>
      </c>
      <c r="L5361">
        <v>1725</v>
      </c>
      <c r="M5361" t="s">
        <v>23</v>
      </c>
    </row>
    <row r="5362" spans="1:13" x14ac:dyDescent="0.35">
      <c r="A5362">
        <v>2014</v>
      </c>
      <c r="B5362" t="s">
        <v>25</v>
      </c>
      <c r="C5362">
        <v>7.9</v>
      </c>
      <c r="D5362">
        <f>H5362/E5362*C5362</f>
        <v>0.21687084484948085</v>
      </c>
      <c r="E5362">
        <f>INDEX(Reference!$A$1:$H$55, MATCH(B5362, Reference!$A$1:$A$55, 0), MATCH(A5362, Reference!$A$1:$H$1, 0))</f>
        <v>107096</v>
      </c>
      <c r="F5362">
        <v>45.254228894000498</v>
      </c>
      <c r="G5362">
        <v>-68.985031335999594</v>
      </c>
      <c r="H5362">
        <v>2940</v>
      </c>
      <c r="I5362" t="s">
        <v>12</v>
      </c>
      <c r="J5362" t="s">
        <v>13</v>
      </c>
      <c r="K5362">
        <v>49</v>
      </c>
      <c r="L5362">
        <v>1725</v>
      </c>
      <c r="M5362" s="1">
        <v>45088</v>
      </c>
    </row>
    <row r="5363" spans="1:13" x14ac:dyDescent="0.35">
      <c r="A5363">
        <v>2014</v>
      </c>
      <c r="B5363" t="s">
        <v>25</v>
      </c>
      <c r="C5363">
        <v>19.2</v>
      </c>
      <c r="D5363">
        <f>H5363/E5363*C5363</f>
        <v>6.6153731231792037E-2</v>
      </c>
      <c r="E5363">
        <f>INDEX(Reference!$A$1:$H$55, MATCH(B5363, Reference!$A$1:$A$55, 0), MATCH(A5363, Reference!$A$1:$H$1, 0))</f>
        <v>107096</v>
      </c>
      <c r="F5363">
        <v>45.254228894000498</v>
      </c>
      <c r="G5363">
        <v>-68.985031335999594</v>
      </c>
      <c r="H5363">
        <v>369</v>
      </c>
      <c r="I5363" t="s">
        <v>22</v>
      </c>
      <c r="J5363" t="s">
        <v>19</v>
      </c>
      <c r="K5363">
        <v>49</v>
      </c>
      <c r="L5363">
        <v>1725</v>
      </c>
      <c r="M5363" t="s">
        <v>16</v>
      </c>
    </row>
    <row r="5364" spans="1:13" x14ac:dyDescent="0.35">
      <c r="A5364">
        <v>2014</v>
      </c>
      <c r="B5364" t="s">
        <v>25</v>
      </c>
      <c r="C5364">
        <v>16</v>
      </c>
      <c r="D5364">
        <f>H5364/E5364*C5364</f>
        <v>0.69081945170687986</v>
      </c>
      <c r="E5364">
        <f>INDEX(Reference!$A$1:$H$55, MATCH(B5364, Reference!$A$1:$A$55, 0), MATCH(A5364, Reference!$A$1:$H$1, 0))</f>
        <v>107096</v>
      </c>
      <c r="F5364">
        <v>45.254228894000498</v>
      </c>
      <c r="G5364">
        <v>-68.985031335999594</v>
      </c>
      <c r="H5364">
        <v>4624</v>
      </c>
      <c r="I5364" t="s">
        <v>18</v>
      </c>
      <c r="J5364" t="s">
        <v>19</v>
      </c>
      <c r="K5364">
        <v>49</v>
      </c>
      <c r="L5364">
        <v>1725</v>
      </c>
      <c r="M5364" t="s">
        <v>23</v>
      </c>
    </row>
    <row r="5365" spans="1:13" x14ac:dyDescent="0.35">
      <c r="A5365">
        <v>2014</v>
      </c>
      <c r="B5365" t="s">
        <v>25</v>
      </c>
      <c r="C5365">
        <v>10.3</v>
      </c>
      <c r="D5365">
        <f>H5365/E5365*C5365</f>
        <v>2.1447112870695454E-2</v>
      </c>
      <c r="E5365">
        <f>INDEX(Reference!$A$1:$H$55, MATCH(B5365, Reference!$A$1:$A$55, 0), MATCH(A5365, Reference!$A$1:$H$1, 0))</f>
        <v>107096</v>
      </c>
      <c r="F5365">
        <v>45.254228894000498</v>
      </c>
      <c r="G5365">
        <v>-68.985031335999594</v>
      </c>
      <c r="H5365">
        <v>223</v>
      </c>
      <c r="I5365" t="s">
        <v>22</v>
      </c>
      <c r="J5365" t="s">
        <v>19</v>
      </c>
      <c r="K5365">
        <v>49</v>
      </c>
      <c r="L5365">
        <v>1725</v>
      </c>
      <c r="M5365" t="s">
        <v>35</v>
      </c>
    </row>
    <row r="5366" spans="1:13" x14ac:dyDescent="0.35">
      <c r="A5366">
        <v>2014</v>
      </c>
      <c r="B5366" t="s">
        <v>25</v>
      </c>
      <c r="C5366">
        <v>15.2</v>
      </c>
      <c r="D5366">
        <f>H5366/E5366*C5366</f>
        <v>0.62590572943900791</v>
      </c>
      <c r="E5366">
        <f>INDEX(Reference!$A$1:$H$55, MATCH(B5366, Reference!$A$1:$A$55, 0), MATCH(A5366, Reference!$A$1:$H$1, 0))</f>
        <v>107096</v>
      </c>
      <c r="F5366">
        <v>45.254228894000498</v>
      </c>
      <c r="G5366">
        <v>-68.985031335999594</v>
      </c>
      <c r="H5366">
        <v>4410</v>
      </c>
      <c r="I5366" t="s">
        <v>18</v>
      </c>
      <c r="J5366" t="s">
        <v>19</v>
      </c>
      <c r="K5366">
        <v>49</v>
      </c>
      <c r="L5366">
        <v>1725</v>
      </c>
      <c r="M5366" t="s">
        <v>32</v>
      </c>
    </row>
    <row r="5367" spans="1:13" x14ac:dyDescent="0.35">
      <c r="A5367">
        <v>2014</v>
      </c>
      <c r="B5367" t="s">
        <v>25</v>
      </c>
      <c r="C5367">
        <v>10.199999999999999</v>
      </c>
      <c r="D5367">
        <f>H5367/E5367*C5367</f>
        <v>0.83022148352879654</v>
      </c>
      <c r="E5367">
        <f>INDEX(Reference!$A$1:$H$55, MATCH(B5367, Reference!$A$1:$A$55, 0), MATCH(A5367, Reference!$A$1:$H$1, 0))</f>
        <v>107096</v>
      </c>
      <c r="F5367">
        <v>45.254228894000498</v>
      </c>
      <c r="G5367">
        <v>-68.985031335999594</v>
      </c>
      <c r="H5367">
        <v>8717</v>
      </c>
      <c r="I5367" t="s">
        <v>12</v>
      </c>
      <c r="J5367" t="s">
        <v>13</v>
      </c>
      <c r="K5367">
        <v>49</v>
      </c>
      <c r="L5367">
        <v>1725</v>
      </c>
      <c r="M5367" t="s">
        <v>61</v>
      </c>
    </row>
    <row r="5368" spans="1:13" x14ac:dyDescent="0.35">
      <c r="A5368">
        <v>2014</v>
      </c>
      <c r="B5368" t="s">
        <v>25</v>
      </c>
      <c r="C5368">
        <v>12.7</v>
      </c>
      <c r="D5368">
        <f>H5368/E5368*C5368</f>
        <v>0.28863636363636364</v>
      </c>
      <c r="E5368">
        <f>INDEX(Reference!$A$1:$H$55, MATCH(B5368, Reference!$A$1:$A$55, 0), MATCH(A5368, Reference!$A$1:$H$1, 0))</f>
        <v>107096</v>
      </c>
      <c r="F5368">
        <v>45.254228894000498</v>
      </c>
      <c r="G5368">
        <v>-68.985031335999594</v>
      </c>
      <c r="H5368">
        <v>2434</v>
      </c>
      <c r="I5368" t="s">
        <v>12</v>
      </c>
      <c r="J5368" t="s">
        <v>13</v>
      </c>
      <c r="K5368">
        <v>49</v>
      </c>
      <c r="L5368">
        <v>1725</v>
      </c>
      <c r="M5368" s="1">
        <v>45277</v>
      </c>
    </row>
    <row r="5369" spans="1:13" x14ac:dyDescent="0.35">
      <c r="A5369">
        <v>2014</v>
      </c>
      <c r="B5369" t="s">
        <v>25</v>
      </c>
      <c r="C5369">
        <v>12.3</v>
      </c>
      <c r="D5369">
        <f>H5369/E5369*C5369</f>
        <v>1.7686935086277732E-2</v>
      </c>
      <c r="E5369">
        <f>INDEX(Reference!$A$1:$H$55, MATCH(B5369, Reference!$A$1:$A$55, 0), MATCH(A5369, Reference!$A$1:$H$1, 0))</f>
        <v>107096</v>
      </c>
      <c r="F5369">
        <v>45.254228894000498</v>
      </c>
      <c r="G5369">
        <v>-68.985031335999594</v>
      </c>
      <c r="H5369">
        <v>154</v>
      </c>
      <c r="I5369" t="s">
        <v>12</v>
      </c>
      <c r="J5369" t="s">
        <v>13</v>
      </c>
      <c r="K5369">
        <v>49</v>
      </c>
      <c r="L5369">
        <v>1725</v>
      </c>
      <c r="M5369" t="s">
        <v>47</v>
      </c>
    </row>
    <row r="5370" spans="1:13" x14ac:dyDescent="0.35">
      <c r="A5370">
        <v>2014</v>
      </c>
      <c r="B5370" t="s">
        <v>25</v>
      </c>
      <c r="C5370">
        <v>16.3</v>
      </c>
      <c r="D5370">
        <f>H5370/E5370*C5370</f>
        <v>0.70377231642638394</v>
      </c>
      <c r="E5370">
        <f>INDEX(Reference!$A$1:$H$55, MATCH(B5370, Reference!$A$1:$A$55, 0), MATCH(A5370, Reference!$A$1:$H$1, 0))</f>
        <v>107096</v>
      </c>
      <c r="F5370">
        <v>45.254228894000498</v>
      </c>
      <c r="G5370">
        <v>-68.985031335999594</v>
      </c>
      <c r="H5370">
        <v>4624</v>
      </c>
      <c r="I5370" t="s">
        <v>22</v>
      </c>
      <c r="J5370" t="s">
        <v>19</v>
      </c>
      <c r="K5370">
        <v>49</v>
      </c>
      <c r="L5370">
        <v>1725</v>
      </c>
      <c r="M5370" t="s">
        <v>23</v>
      </c>
    </row>
    <row r="5371" spans="1:13" x14ac:dyDescent="0.35">
      <c r="A5371">
        <v>2014</v>
      </c>
      <c r="B5371" t="s">
        <v>25</v>
      </c>
      <c r="C5371">
        <v>15.1</v>
      </c>
      <c r="D5371">
        <f>H5371/E5371*C5371</f>
        <v>1.0016284455068349</v>
      </c>
      <c r="E5371">
        <f>INDEX(Reference!$A$1:$H$55, MATCH(B5371, Reference!$A$1:$A$55, 0), MATCH(A5371, Reference!$A$1:$H$1, 0))</f>
        <v>107096</v>
      </c>
      <c r="F5371">
        <v>45.254228894000498</v>
      </c>
      <c r="G5371">
        <v>-68.985031335999594</v>
      </c>
      <c r="H5371">
        <v>7104</v>
      </c>
      <c r="I5371" t="s">
        <v>22</v>
      </c>
      <c r="J5371" t="s">
        <v>19</v>
      </c>
      <c r="K5371">
        <v>49</v>
      </c>
      <c r="L5371">
        <v>1725</v>
      </c>
      <c r="M5371" t="s">
        <v>27</v>
      </c>
    </row>
    <row r="5372" spans="1:13" x14ac:dyDescent="0.35">
      <c r="A5372">
        <v>2014</v>
      </c>
      <c r="B5372" t="s">
        <v>25</v>
      </c>
      <c r="C5372">
        <v>12.8</v>
      </c>
      <c r="D5372">
        <f>H5372/E5372*C5372</f>
        <v>0.13421976544408756</v>
      </c>
      <c r="E5372">
        <f>INDEX(Reference!$A$1:$H$55, MATCH(B5372, Reference!$A$1:$A$55, 0), MATCH(A5372, Reference!$A$1:$H$1, 0))</f>
        <v>107096</v>
      </c>
      <c r="F5372">
        <v>45.254228894000498</v>
      </c>
      <c r="G5372">
        <v>-68.985031335999594</v>
      </c>
      <c r="H5372">
        <v>1123</v>
      </c>
      <c r="I5372" t="s">
        <v>18</v>
      </c>
      <c r="J5372" t="s">
        <v>19</v>
      </c>
      <c r="K5372">
        <v>49</v>
      </c>
      <c r="L5372">
        <v>1725</v>
      </c>
      <c r="M5372" t="s">
        <v>40</v>
      </c>
    </row>
    <row r="5373" spans="1:13" x14ac:dyDescent="0.35">
      <c r="A5373">
        <v>2014</v>
      </c>
      <c r="B5373" t="s">
        <v>25</v>
      </c>
      <c r="C5373">
        <v>16</v>
      </c>
      <c r="D5373">
        <f>H5373/E5373*C5373</f>
        <v>5.5128109359826698E-2</v>
      </c>
      <c r="E5373">
        <f>INDEX(Reference!$A$1:$H$55, MATCH(B5373, Reference!$A$1:$A$55, 0), MATCH(A5373, Reference!$A$1:$H$1, 0))</f>
        <v>107096</v>
      </c>
      <c r="F5373">
        <v>45.254228894000498</v>
      </c>
      <c r="G5373">
        <v>-68.985031335999594</v>
      </c>
      <c r="H5373">
        <v>369</v>
      </c>
      <c r="I5373" t="s">
        <v>18</v>
      </c>
      <c r="J5373" t="s">
        <v>19</v>
      </c>
      <c r="K5373">
        <v>49</v>
      </c>
      <c r="L5373">
        <v>1725</v>
      </c>
      <c r="M5373" t="s">
        <v>16</v>
      </c>
    </row>
    <row r="5374" spans="1:13" x14ac:dyDescent="0.35">
      <c r="A5374">
        <v>2016</v>
      </c>
      <c r="B5374" t="s">
        <v>25</v>
      </c>
      <c r="C5374">
        <v>13.5</v>
      </c>
      <c r="D5374">
        <f>H5374/E5374*C5374</f>
        <v>0.14895638581542894</v>
      </c>
      <c r="E5374">
        <f>INDEX(Reference!$A$1:$H$55, MATCH(B5374, Reference!$A$1:$A$55, 0), MATCH(A5374, Reference!$A$1:$H$1, 0))</f>
        <v>97881</v>
      </c>
      <c r="F5374">
        <v>45.254228894000498</v>
      </c>
      <c r="G5374">
        <v>-68.985031335999594</v>
      </c>
      <c r="H5374">
        <v>1080</v>
      </c>
      <c r="I5374" t="s">
        <v>18</v>
      </c>
      <c r="J5374" t="s">
        <v>19</v>
      </c>
      <c r="K5374">
        <v>49</v>
      </c>
      <c r="L5374">
        <v>1725</v>
      </c>
      <c r="M5374" t="s">
        <v>40</v>
      </c>
    </row>
    <row r="5375" spans="1:13" x14ac:dyDescent="0.35">
      <c r="A5375">
        <v>2016</v>
      </c>
      <c r="B5375" t="s">
        <v>25</v>
      </c>
      <c r="C5375">
        <v>14</v>
      </c>
      <c r="D5375">
        <f>H5375/E5375*C5375</f>
        <v>4.6055925051848676E-2</v>
      </c>
      <c r="E5375">
        <f>INDEX(Reference!$A$1:$H$55, MATCH(B5375, Reference!$A$1:$A$55, 0), MATCH(A5375, Reference!$A$1:$H$1, 0))</f>
        <v>97881</v>
      </c>
      <c r="F5375">
        <v>45.254228894000498</v>
      </c>
      <c r="G5375">
        <v>-68.985031335999594</v>
      </c>
      <c r="H5375">
        <v>322</v>
      </c>
      <c r="I5375" t="s">
        <v>12</v>
      </c>
      <c r="J5375" t="s">
        <v>13</v>
      </c>
      <c r="K5375">
        <v>49</v>
      </c>
      <c r="L5375">
        <v>1725</v>
      </c>
      <c r="M5375" t="s">
        <v>16</v>
      </c>
    </row>
    <row r="5376" spans="1:13" x14ac:dyDescent="0.35">
      <c r="A5376">
        <v>2016</v>
      </c>
      <c r="B5376" t="s">
        <v>25</v>
      </c>
      <c r="C5376">
        <v>16.3</v>
      </c>
      <c r="D5376">
        <f>H5376/E5376*C5376</f>
        <v>1.371031150069983</v>
      </c>
      <c r="E5376">
        <f>INDEX(Reference!$A$1:$H$55, MATCH(B5376, Reference!$A$1:$A$55, 0), MATCH(A5376, Reference!$A$1:$H$1, 0))</f>
        <v>97881</v>
      </c>
      <c r="F5376">
        <v>45.254228894000498</v>
      </c>
      <c r="G5376">
        <v>-68.985031335999594</v>
      </c>
      <c r="H5376">
        <v>8233</v>
      </c>
      <c r="I5376" t="s">
        <v>18</v>
      </c>
      <c r="J5376" t="s">
        <v>19</v>
      </c>
      <c r="K5376">
        <v>49</v>
      </c>
      <c r="L5376">
        <v>1725</v>
      </c>
      <c r="M5376" t="s">
        <v>61</v>
      </c>
    </row>
    <row r="5377" spans="1:13" x14ac:dyDescent="0.35">
      <c r="A5377">
        <v>2016</v>
      </c>
      <c r="B5377" t="s">
        <v>25</v>
      </c>
      <c r="C5377">
        <v>15.1</v>
      </c>
      <c r="D5377">
        <f>H5377/E5377*C5377</f>
        <v>0.65471746304185696</v>
      </c>
      <c r="E5377">
        <f>INDEX(Reference!$A$1:$H$55, MATCH(B5377, Reference!$A$1:$A$55, 0), MATCH(A5377, Reference!$A$1:$H$1, 0))</f>
        <v>97881</v>
      </c>
      <c r="F5377">
        <v>45.254228894000498</v>
      </c>
      <c r="G5377">
        <v>-68.985031335999594</v>
      </c>
      <c r="H5377">
        <v>4244</v>
      </c>
      <c r="I5377" t="s">
        <v>18</v>
      </c>
      <c r="J5377" t="s">
        <v>19</v>
      </c>
      <c r="K5377">
        <v>49</v>
      </c>
      <c r="L5377">
        <v>1725</v>
      </c>
      <c r="M5377" t="s">
        <v>23</v>
      </c>
    </row>
    <row r="5378" spans="1:13" x14ac:dyDescent="0.35">
      <c r="A5378">
        <v>2016</v>
      </c>
      <c r="B5378" t="s">
        <v>25</v>
      </c>
      <c r="C5378">
        <v>10.1</v>
      </c>
      <c r="D5378">
        <f>H5378/E5378*C5378</f>
        <v>0.82724635015988801</v>
      </c>
      <c r="E5378">
        <f>INDEX(Reference!$A$1:$H$55, MATCH(B5378, Reference!$A$1:$A$55, 0), MATCH(A5378, Reference!$A$1:$H$1, 0))</f>
        <v>97881</v>
      </c>
      <c r="F5378">
        <v>45.254228894000498</v>
      </c>
      <c r="G5378">
        <v>-68.985031335999594</v>
      </c>
      <c r="H5378">
        <v>8017</v>
      </c>
      <c r="I5378" t="s">
        <v>12</v>
      </c>
      <c r="J5378" t="s">
        <v>13</v>
      </c>
      <c r="K5378">
        <v>49</v>
      </c>
      <c r="L5378">
        <v>1725</v>
      </c>
      <c r="M5378" t="s">
        <v>61</v>
      </c>
    </row>
    <row r="5379" spans="1:13" x14ac:dyDescent="0.35">
      <c r="A5379">
        <v>2016</v>
      </c>
      <c r="B5379" t="s">
        <v>25</v>
      </c>
      <c r="C5379">
        <v>18.5</v>
      </c>
      <c r="D5379">
        <f>H5379/E5379*C5379</f>
        <v>3.1752842737609956E-2</v>
      </c>
      <c r="E5379">
        <f>INDEX(Reference!$A$1:$H$55, MATCH(B5379, Reference!$A$1:$A$55, 0), MATCH(A5379, Reference!$A$1:$H$1, 0))</f>
        <v>97881</v>
      </c>
      <c r="F5379">
        <v>45.254228894000498</v>
      </c>
      <c r="G5379">
        <v>-68.985031335999594</v>
      </c>
      <c r="H5379">
        <v>168</v>
      </c>
      <c r="I5379" t="s">
        <v>22</v>
      </c>
      <c r="J5379" t="s">
        <v>19</v>
      </c>
      <c r="K5379">
        <v>49</v>
      </c>
      <c r="L5379">
        <v>1725</v>
      </c>
      <c r="M5379" t="s">
        <v>47</v>
      </c>
    </row>
    <row r="5380" spans="1:13" x14ac:dyDescent="0.35">
      <c r="A5380">
        <v>2016</v>
      </c>
      <c r="B5380" t="s">
        <v>25</v>
      </c>
      <c r="C5380">
        <v>7</v>
      </c>
      <c r="D5380">
        <f>H5380/E5380*C5380</f>
        <v>1.0226703854680684E-2</v>
      </c>
      <c r="E5380">
        <f>INDEX(Reference!$A$1:$H$55, MATCH(B5380, Reference!$A$1:$A$55, 0), MATCH(A5380, Reference!$A$1:$H$1, 0))</f>
        <v>97881</v>
      </c>
      <c r="F5380">
        <v>45.254228894000498</v>
      </c>
      <c r="G5380">
        <v>-68.985031335999594</v>
      </c>
      <c r="H5380">
        <v>143</v>
      </c>
      <c r="I5380" t="s">
        <v>12</v>
      </c>
      <c r="J5380" t="s">
        <v>13</v>
      </c>
      <c r="K5380">
        <v>49</v>
      </c>
      <c r="L5380">
        <v>1725</v>
      </c>
      <c r="M5380" t="s">
        <v>47</v>
      </c>
    </row>
    <row r="5381" spans="1:13" x14ac:dyDescent="0.35">
      <c r="A5381">
        <v>2016</v>
      </c>
      <c r="B5381" t="s">
        <v>25</v>
      </c>
      <c r="C5381">
        <v>10.199999999999999</v>
      </c>
      <c r="D5381">
        <f>H5381/E5381*C5381</f>
        <v>0.67797836147975599</v>
      </c>
      <c r="E5381">
        <f>INDEX(Reference!$A$1:$H$55, MATCH(B5381, Reference!$A$1:$A$55, 0), MATCH(A5381, Reference!$A$1:$H$1, 0))</f>
        <v>97881</v>
      </c>
      <c r="F5381">
        <v>45.254228894000498</v>
      </c>
      <c r="G5381">
        <v>-68.985031335999594</v>
      </c>
      <c r="H5381">
        <v>6506</v>
      </c>
      <c r="I5381" t="s">
        <v>12</v>
      </c>
      <c r="J5381" t="s">
        <v>13</v>
      </c>
      <c r="K5381">
        <v>49</v>
      </c>
      <c r="L5381">
        <v>1725</v>
      </c>
      <c r="M5381" t="s">
        <v>27</v>
      </c>
    </row>
    <row r="5382" spans="1:13" x14ac:dyDescent="0.35">
      <c r="A5382">
        <v>2016</v>
      </c>
      <c r="B5382" t="s">
        <v>25</v>
      </c>
      <c r="C5382">
        <v>15.9</v>
      </c>
      <c r="D5382">
        <f>H5382/E5382*C5382</f>
        <v>0.52517546817053362</v>
      </c>
      <c r="E5382">
        <f>INDEX(Reference!$A$1:$H$55, MATCH(B5382, Reference!$A$1:$A$55, 0), MATCH(A5382, Reference!$A$1:$H$1, 0))</f>
        <v>97881</v>
      </c>
      <c r="F5382">
        <v>45.254228894000498</v>
      </c>
      <c r="G5382">
        <v>-68.985031335999594</v>
      </c>
      <c r="H5382">
        <v>3233</v>
      </c>
      <c r="I5382" t="s">
        <v>18</v>
      </c>
      <c r="J5382" t="s">
        <v>19</v>
      </c>
      <c r="K5382">
        <v>49</v>
      </c>
      <c r="L5382">
        <v>1725</v>
      </c>
      <c r="M5382" t="s">
        <v>55</v>
      </c>
    </row>
    <row r="5383" spans="1:13" x14ac:dyDescent="0.35">
      <c r="A5383">
        <v>2016</v>
      </c>
      <c r="B5383" t="s">
        <v>25</v>
      </c>
      <c r="C5383">
        <v>11</v>
      </c>
      <c r="D5383">
        <f>H5383/E5383*C5383</f>
        <v>0.24263135848632522</v>
      </c>
      <c r="E5383">
        <f>INDEX(Reference!$A$1:$H$55, MATCH(B5383, Reference!$A$1:$A$55, 0), MATCH(A5383, Reference!$A$1:$H$1, 0))</f>
        <v>97881</v>
      </c>
      <c r="F5383">
        <v>45.254228894000498</v>
      </c>
      <c r="G5383">
        <v>-68.985031335999594</v>
      </c>
      <c r="H5383">
        <v>2159</v>
      </c>
      <c r="I5383" t="s">
        <v>12</v>
      </c>
      <c r="J5383" t="s">
        <v>13</v>
      </c>
      <c r="K5383">
        <v>49</v>
      </c>
      <c r="L5383">
        <v>1725</v>
      </c>
      <c r="M5383" s="1">
        <v>45277</v>
      </c>
    </row>
    <row r="5384" spans="1:13" x14ac:dyDescent="0.35">
      <c r="A5384">
        <v>2016</v>
      </c>
      <c r="B5384" t="s">
        <v>25</v>
      </c>
      <c r="C5384">
        <v>16.8</v>
      </c>
      <c r="D5384">
        <f>H5384/E5384*C5384</f>
        <v>1.1003647285990132</v>
      </c>
      <c r="E5384">
        <f>INDEX(Reference!$A$1:$H$55, MATCH(B5384, Reference!$A$1:$A$55, 0), MATCH(A5384, Reference!$A$1:$H$1, 0))</f>
        <v>97881</v>
      </c>
      <c r="F5384">
        <v>45.254228894000498</v>
      </c>
      <c r="G5384">
        <v>-68.985031335999594</v>
      </c>
      <c r="H5384">
        <v>6411</v>
      </c>
      <c r="I5384" t="s">
        <v>18</v>
      </c>
      <c r="J5384" t="s">
        <v>19</v>
      </c>
      <c r="K5384">
        <v>49</v>
      </c>
      <c r="L5384">
        <v>1725</v>
      </c>
      <c r="M5384" t="s">
        <v>27</v>
      </c>
    </row>
    <row r="5385" spans="1:13" x14ac:dyDescent="0.35">
      <c r="A5385">
        <v>2016</v>
      </c>
      <c r="B5385" t="s">
        <v>25</v>
      </c>
      <c r="C5385">
        <v>16.100000000000001</v>
      </c>
      <c r="D5385">
        <f>H5385/E5385*C5385</f>
        <v>5.8227848101265828E-2</v>
      </c>
      <c r="E5385">
        <f>INDEX(Reference!$A$1:$H$55, MATCH(B5385, Reference!$A$1:$A$55, 0), MATCH(A5385, Reference!$A$1:$H$1, 0))</f>
        <v>97881</v>
      </c>
      <c r="F5385">
        <v>45.254228894000498</v>
      </c>
      <c r="G5385">
        <v>-68.985031335999594</v>
      </c>
      <c r="H5385">
        <v>354</v>
      </c>
      <c r="I5385" t="s">
        <v>18</v>
      </c>
      <c r="J5385" t="s">
        <v>19</v>
      </c>
      <c r="K5385">
        <v>49</v>
      </c>
      <c r="L5385">
        <v>1725</v>
      </c>
      <c r="M5385" t="s">
        <v>16</v>
      </c>
    </row>
    <row r="5386" spans="1:13" x14ac:dyDescent="0.35">
      <c r="A5386">
        <v>2016</v>
      </c>
      <c r="B5386" t="s">
        <v>25</v>
      </c>
      <c r="C5386">
        <v>8.9</v>
      </c>
      <c r="D5386">
        <f>H5386/E5386*C5386</f>
        <v>0.35643281127082888</v>
      </c>
      <c r="E5386">
        <f>INDEX(Reference!$A$1:$H$55, MATCH(B5386, Reference!$A$1:$A$55, 0), MATCH(A5386, Reference!$A$1:$H$1, 0))</f>
        <v>97881</v>
      </c>
      <c r="F5386">
        <v>45.254228894000498</v>
      </c>
      <c r="G5386">
        <v>-68.985031335999594</v>
      </c>
      <c r="H5386">
        <v>3920</v>
      </c>
      <c r="I5386" t="s">
        <v>12</v>
      </c>
      <c r="J5386" t="s">
        <v>13</v>
      </c>
      <c r="K5386">
        <v>49</v>
      </c>
      <c r="L5386">
        <v>1725</v>
      </c>
      <c r="M5386" t="s">
        <v>32</v>
      </c>
    </row>
    <row r="5387" spans="1:13" x14ac:dyDescent="0.35">
      <c r="A5387">
        <v>2016</v>
      </c>
      <c r="B5387" t="s">
        <v>25</v>
      </c>
      <c r="C5387">
        <v>15.5</v>
      </c>
      <c r="D5387">
        <f>H5387/E5387*C5387</f>
        <v>0.33698061932346424</v>
      </c>
      <c r="E5387">
        <f>INDEX(Reference!$A$1:$H$55, MATCH(B5387, Reference!$A$1:$A$55, 0), MATCH(A5387, Reference!$A$1:$H$1, 0))</f>
        <v>97881</v>
      </c>
      <c r="F5387">
        <v>45.254228894000498</v>
      </c>
      <c r="G5387">
        <v>-68.985031335999594</v>
      </c>
      <c r="H5387">
        <v>2128</v>
      </c>
      <c r="I5387" t="s">
        <v>22</v>
      </c>
      <c r="J5387" t="s">
        <v>19</v>
      </c>
      <c r="K5387">
        <v>49</v>
      </c>
      <c r="L5387">
        <v>1725</v>
      </c>
      <c r="M5387" t="s">
        <v>43</v>
      </c>
    </row>
    <row r="5388" spans="1:13" x14ac:dyDescent="0.35">
      <c r="A5388">
        <v>2016</v>
      </c>
      <c r="B5388" t="s">
        <v>25</v>
      </c>
      <c r="C5388">
        <v>16.899999999999999</v>
      </c>
      <c r="D5388">
        <f>H5388/E5388*C5388</f>
        <v>6.112115732368896E-2</v>
      </c>
      <c r="E5388">
        <f>INDEX(Reference!$A$1:$H$55, MATCH(B5388, Reference!$A$1:$A$55, 0), MATCH(A5388, Reference!$A$1:$H$1, 0))</f>
        <v>97881</v>
      </c>
      <c r="F5388">
        <v>45.254228894000498</v>
      </c>
      <c r="G5388">
        <v>-68.985031335999594</v>
      </c>
      <c r="H5388">
        <v>354</v>
      </c>
      <c r="I5388" t="s">
        <v>22</v>
      </c>
      <c r="J5388" t="s">
        <v>19</v>
      </c>
      <c r="K5388">
        <v>49</v>
      </c>
      <c r="L5388">
        <v>1725</v>
      </c>
      <c r="M5388" t="s">
        <v>16</v>
      </c>
    </row>
    <row r="5389" spans="1:13" x14ac:dyDescent="0.35">
      <c r="A5389">
        <v>2016</v>
      </c>
      <c r="B5389" t="s">
        <v>25</v>
      </c>
      <c r="C5389">
        <v>9.1</v>
      </c>
      <c r="D5389">
        <f>H5389/E5389*C5389</f>
        <v>0.25836372738325109</v>
      </c>
      <c r="E5389">
        <f>INDEX(Reference!$A$1:$H$55, MATCH(B5389, Reference!$A$1:$A$55, 0), MATCH(A5389, Reference!$A$1:$H$1, 0))</f>
        <v>97881</v>
      </c>
      <c r="F5389">
        <v>45.254228894000498</v>
      </c>
      <c r="G5389">
        <v>-68.985031335999594</v>
      </c>
      <c r="H5389">
        <v>2779</v>
      </c>
      <c r="I5389" t="s">
        <v>12</v>
      </c>
      <c r="J5389" t="s">
        <v>13</v>
      </c>
      <c r="K5389">
        <v>49</v>
      </c>
      <c r="L5389">
        <v>1725</v>
      </c>
      <c r="M5389" s="1">
        <v>45088</v>
      </c>
    </row>
    <row r="5390" spans="1:13" x14ac:dyDescent="0.35">
      <c r="A5390">
        <v>2016</v>
      </c>
      <c r="B5390" t="s">
        <v>25</v>
      </c>
      <c r="C5390">
        <v>3.4</v>
      </c>
      <c r="D5390">
        <f>H5390/E5390*C5390</f>
        <v>5.0367282720854912E-3</v>
      </c>
      <c r="E5390">
        <f>INDEX(Reference!$A$1:$H$55, MATCH(B5390, Reference!$A$1:$A$55, 0), MATCH(A5390, Reference!$A$1:$H$1, 0))</f>
        <v>97881</v>
      </c>
      <c r="F5390">
        <v>45.254228894000498</v>
      </c>
      <c r="G5390">
        <v>-68.985031335999594</v>
      </c>
      <c r="H5390">
        <v>145</v>
      </c>
      <c r="I5390" t="s">
        <v>12</v>
      </c>
      <c r="J5390" t="s">
        <v>13</v>
      </c>
      <c r="K5390">
        <v>49</v>
      </c>
      <c r="L5390">
        <v>1725</v>
      </c>
      <c r="M5390" t="s">
        <v>35</v>
      </c>
    </row>
    <row r="5391" spans="1:13" x14ac:dyDescent="0.35">
      <c r="A5391">
        <v>2016</v>
      </c>
      <c r="B5391" t="s">
        <v>25</v>
      </c>
      <c r="C5391">
        <v>16.600000000000001</v>
      </c>
      <c r="D5391">
        <f>H5391/E5391*C5391</f>
        <v>0.48707307853413845</v>
      </c>
      <c r="E5391">
        <f>INDEX(Reference!$A$1:$H$55, MATCH(B5391, Reference!$A$1:$A$55, 0), MATCH(A5391, Reference!$A$1:$H$1, 0))</f>
        <v>97881</v>
      </c>
      <c r="F5391">
        <v>45.254228894000498</v>
      </c>
      <c r="G5391">
        <v>-68.985031335999594</v>
      </c>
      <c r="H5391">
        <v>2872</v>
      </c>
      <c r="I5391" t="s">
        <v>18</v>
      </c>
      <c r="J5391" t="s">
        <v>19</v>
      </c>
      <c r="K5391">
        <v>49</v>
      </c>
      <c r="L5391">
        <v>1725</v>
      </c>
      <c r="M5391" t="s">
        <v>30</v>
      </c>
    </row>
    <row r="5392" spans="1:13" x14ac:dyDescent="0.35">
      <c r="A5392">
        <v>2016</v>
      </c>
      <c r="B5392" t="s">
        <v>25</v>
      </c>
      <c r="C5392">
        <v>14.3</v>
      </c>
      <c r="D5392">
        <f>H5392/E5392*C5392</f>
        <v>0.93661997731939817</v>
      </c>
      <c r="E5392">
        <f>INDEX(Reference!$A$1:$H$55, MATCH(B5392, Reference!$A$1:$A$55, 0), MATCH(A5392, Reference!$A$1:$H$1, 0))</f>
        <v>97881</v>
      </c>
      <c r="F5392">
        <v>45.254228894000498</v>
      </c>
      <c r="G5392">
        <v>-68.985031335999594</v>
      </c>
      <c r="H5392">
        <v>6411</v>
      </c>
      <c r="I5392" t="s">
        <v>22</v>
      </c>
      <c r="J5392" t="s">
        <v>19</v>
      </c>
      <c r="K5392">
        <v>49</v>
      </c>
      <c r="L5392">
        <v>1725</v>
      </c>
      <c r="M5392" t="s">
        <v>27</v>
      </c>
    </row>
    <row r="5393" spans="1:13" x14ac:dyDescent="0.35">
      <c r="A5393">
        <v>2016</v>
      </c>
      <c r="B5393" t="s">
        <v>25</v>
      </c>
      <c r="C5393">
        <v>15.2</v>
      </c>
      <c r="D5393">
        <f>H5393/E5393*C5393</f>
        <v>0.44599462612764479</v>
      </c>
      <c r="E5393">
        <f>INDEX(Reference!$A$1:$H$55, MATCH(B5393, Reference!$A$1:$A$55, 0), MATCH(A5393, Reference!$A$1:$H$1, 0))</f>
        <v>97881</v>
      </c>
      <c r="F5393">
        <v>45.254228894000498</v>
      </c>
      <c r="G5393">
        <v>-68.985031335999594</v>
      </c>
      <c r="H5393">
        <v>2872</v>
      </c>
      <c r="I5393" t="s">
        <v>22</v>
      </c>
      <c r="J5393" t="s">
        <v>19</v>
      </c>
      <c r="K5393">
        <v>49</v>
      </c>
      <c r="L5393">
        <v>1725</v>
      </c>
      <c r="M5393" t="s">
        <v>30</v>
      </c>
    </row>
    <row r="5394" spans="1:13" x14ac:dyDescent="0.35">
      <c r="A5394">
        <v>2016</v>
      </c>
      <c r="B5394" t="s">
        <v>25</v>
      </c>
      <c r="C5394">
        <v>19</v>
      </c>
      <c r="D5394">
        <f>H5394/E5394*C5394</f>
        <v>3.2611027676464274E-2</v>
      </c>
      <c r="E5394">
        <f>INDEX(Reference!$A$1:$H$55, MATCH(B5394, Reference!$A$1:$A$55, 0), MATCH(A5394, Reference!$A$1:$H$1, 0))</f>
        <v>97881</v>
      </c>
      <c r="F5394">
        <v>45.254228894000498</v>
      </c>
      <c r="G5394">
        <v>-68.985031335999594</v>
      </c>
      <c r="H5394">
        <v>168</v>
      </c>
      <c r="I5394" t="s">
        <v>18</v>
      </c>
      <c r="J5394" t="s">
        <v>19</v>
      </c>
      <c r="K5394">
        <v>49</v>
      </c>
      <c r="L5394">
        <v>1725</v>
      </c>
      <c r="M5394" t="s">
        <v>47</v>
      </c>
    </row>
    <row r="5395" spans="1:13" x14ac:dyDescent="0.35">
      <c r="A5395">
        <v>2016</v>
      </c>
      <c r="B5395" t="s">
        <v>25</v>
      </c>
      <c r="C5395">
        <v>11.3</v>
      </c>
      <c r="D5395">
        <f>H5395/E5395*C5395</f>
        <v>0.47298352080587652</v>
      </c>
      <c r="E5395">
        <f>INDEX(Reference!$A$1:$H$55, MATCH(B5395, Reference!$A$1:$A$55, 0), MATCH(A5395, Reference!$A$1:$H$1, 0))</f>
        <v>97881</v>
      </c>
      <c r="F5395">
        <v>45.254228894000498</v>
      </c>
      <c r="G5395">
        <v>-68.985031335999594</v>
      </c>
      <c r="H5395">
        <v>4097</v>
      </c>
      <c r="I5395" t="s">
        <v>12</v>
      </c>
      <c r="J5395" t="s">
        <v>13</v>
      </c>
      <c r="K5395">
        <v>49</v>
      </c>
      <c r="L5395">
        <v>1725</v>
      </c>
      <c r="M5395" t="s">
        <v>23</v>
      </c>
    </row>
    <row r="5396" spans="1:13" x14ac:dyDescent="0.35">
      <c r="A5396">
        <v>2016</v>
      </c>
      <c r="B5396" t="s">
        <v>25</v>
      </c>
      <c r="C5396">
        <v>11.1</v>
      </c>
      <c r="D5396">
        <f>H5396/E5396*C5396</f>
        <v>0.12247525055935268</v>
      </c>
      <c r="E5396">
        <f>INDEX(Reference!$A$1:$H$55, MATCH(B5396, Reference!$A$1:$A$55, 0), MATCH(A5396, Reference!$A$1:$H$1, 0))</f>
        <v>97881</v>
      </c>
      <c r="F5396">
        <v>45.254228894000498</v>
      </c>
      <c r="G5396">
        <v>-68.985031335999594</v>
      </c>
      <c r="H5396">
        <v>1080</v>
      </c>
      <c r="I5396" t="s">
        <v>22</v>
      </c>
      <c r="J5396" t="s">
        <v>19</v>
      </c>
      <c r="K5396">
        <v>49</v>
      </c>
      <c r="L5396">
        <v>1725</v>
      </c>
      <c r="M5396" t="s">
        <v>40</v>
      </c>
    </row>
    <row r="5397" spans="1:13" x14ac:dyDescent="0.35">
      <c r="A5397">
        <v>2016</v>
      </c>
      <c r="B5397" t="s">
        <v>25</v>
      </c>
      <c r="C5397">
        <v>4.4000000000000004</v>
      </c>
      <c r="D5397">
        <f>H5397/E5397*C5397</f>
        <v>5.6280585609055904E-2</v>
      </c>
      <c r="E5397">
        <f>INDEX(Reference!$A$1:$H$55, MATCH(B5397, Reference!$A$1:$A$55, 0), MATCH(A5397, Reference!$A$1:$H$1, 0))</f>
        <v>97881</v>
      </c>
      <c r="F5397">
        <v>45.254228894000498</v>
      </c>
      <c r="G5397">
        <v>-68.985031335999594</v>
      </c>
      <c r="H5397">
        <v>1252</v>
      </c>
      <c r="I5397" t="s">
        <v>12</v>
      </c>
      <c r="J5397" t="s">
        <v>13</v>
      </c>
      <c r="K5397">
        <v>49</v>
      </c>
      <c r="L5397">
        <v>1725</v>
      </c>
      <c r="M5397" s="1">
        <v>44990</v>
      </c>
    </row>
    <row r="5398" spans="1:13" x14ac:dyDescent="0.35">
      <c r="A5398">
        <v>2016</v>
      </c>
      <c r="B5398" t="s">
        <v>25</v>
      </c>
      <c r="C5398">
        <v>11.8</v>
      </c>
      <c r="D5398">
        <f>H5398/E5398*C5398</f>
        <v>0.38975286317058466</v>
      </c>
      <c r="E5398">
        <f>INDEX(Reference!$A$1:$H$55, MATCH(B5398, Reference!$A$1:$A$55, 0), MATCH(A5398, Reference!$A$1:$H$1, 0))</f>
        <v>97881</v>
      </c>
      <c r="F5398">
        <v>45.254228894000498</v>
      </c>
      <c r="G5398">
        <v>-68.985031335999594</v>
      </c>
      <c r="H5398">
        <v>3233</v>
      </c>
      <c r="I5398" t="s">
        <v>22</v>
      </c>
      <c r="J5398" t="s">
        <v>19</v>
      </c>
      <c r="K5398">
        <v>49</v>
      </c>
      <c r="L5398">
        <v>1725</v>
      </c>
      <c r="M5398" t="s">
        <v>55</v>
      </c>
    </row>
    <row r="5399" spans="1:13" x14ac:dyDescent="0.35">
      <c r="A5399">
        <v>2016</v>
      </c>
      <c r="B5399" t="s">
        <v>25</v>
      </c>
      <c r="C5399">
        <v>16.2</v>
      </c>
      <c r="D5399">
        <f>H5399/E5399*C5399</f>
        <v>0.35219909890581419</v>
      </c>
      <c r="E5399">
        <f>INDEX(Reference!$A$1:$H$55, MATCH(B5399, Reference!$A$1:$A$55, 0), MATCH(A5399, Reference!$A$1:$H$1, 0))</f>
        <v>97881</v>
      </c>
      <c r="F5399">
        <v>45.254228894000498</v>
      </c>
      <c r="G5399">
        <v>-68.985031335999594</v>
      </c>
      <c r="H5399">
        <v>2128</v>
      </c>
      <c r="I5399" t="s">
        <v>18</v>
      </c>
      <c r="J5399" t="s">
        <v>19</v>
      </c>
      <c r="K5399">
        <v>49</v>
      </c>
      <c r="L5399">
        <v>1725</v>
      </c>
      <c r="M5399" t="s">
        <v>43</v>
      </c>
    </row>
    <row r="5400" spans="1:13" x14ac:dyDescent="0.35">
      <c r="A5400">
        <v>2016</v>
      </c>
      <c r="B5400" t="s">
        <v>25</v>
      </c>
      <c r="C5400">
        <v>17.5</v>
      </c>
      <c r="D5400">
        <f>H5400/E5400*C5400</f>
        <v>0.71318744189372807</v>
      </c>
      <c r="E5400">
        <f>INDEX(Reference!$A$1:$H$55, MATCH(B5400, Reference!$A$1:$A$55, 0), MATCH(A5400, Reference!$A$1:$H$1, 0))</f>
        <v>97881</v>
      </c>
      <c r="F5400">
        <v>45.254228894000498</v>
      </c>
      <c r="G5400">
        <v>-68.985031335999594</v>
      </c>
      <c r="H5400">
        <v>3989</v>
      </c>
      <c r="I5400" t="s">
        <v>18</v>
      </c>
      <c r="J5400" t="s">
        <v>19</v>
      </c>
      <c r="K5400">
        <v>49</v>
      </c>
      <c r="L5400">
        <v>1725</v>
      </c>
      <c r="M5400" t="s">
        <v>32</v>
      </c>
    </row>
    <row r="5401" spans="1:13" x14ac:dyDescent="0.35">
      <c r="A5401">
        <v>2016</v>
      </c>
      <c r="B5401" t="s">
        <v>25</v>
      </c>
      <c r="C5401">
        <v>13.9</v>
      </c>
      <c r="D5401">
        <f>H5401/E5401*C5401</f>
        <v>0.56647459670416112</v>
      </c>
      <c r="E5401">
        <f>INDEX(Reference!$A$1:$H$55, MATCH(B5401, Reference!$A$1:$A$55, 0), MATCH(A5401, Reference!$A$1:$H$1, 0))</f>
        <v>97881</v>
      </c>
      <c r="F5401">
        <v>45.254228894000498</v>
      </c>
      <c r="G5401">
        <v>-68.985031335999594</v>
      </c>
      <c r="H5401">
        <v>3989</v>
      </c>
      <c r="I5401" t="s">
        <v>22</v>
      </c>
      <c r="J5401" t="s">
        <v>19</v>
      </c>
      <c r="K5401">
        <v>49</v>
      </c>
      <c r="L5401">
        <v>1725</v>
      </c>
      <c r="M5401" t="s">
        <v>32</v>
      </c>
    </row>
    <row r="5402" spans="1:13" x14ac:dyDescent="0.35">
      <c r="A5402">
        <v>2016</v>
      </c>
      <c r="B5402" t="s">
        <v>25</v>
      </c>
      <c r="C5402">
        <v>14.6</v>
      </c>
      <c r="D5402">
        <f>H5402/E5402*C5402</f>
        <v>0.27251662733319032</v>
      </c>
      <c r="E5402">
        <f>INDEX(Reference!$A$1:$H$55, MATCH(B5402, Reference!$A$1:$A$55, 0), MATCH(A5402, Reference!$A$1:$H$1, 0))</f>
        <v>97881</v>
      </c>
      <c r="F5402">
        <v>45.254228894000498</v>
      </c>
      <c r="G5402">
        <v>-68.985031335999594</v>
      </c>
      <c r="H5402">
        <v>1827</v>
      </c>
      <c r="I5402" t="s">
        <v>12</v>
      </c>
      <c r="J5402" t="s">
        <v>13</v>
      </c>
      <c r="K5402">
        <v>49</v>
      </c>
      <c r="L5402">
        <v>1725</v>
      </c>
      <c r="M5402" t="s">
        <v>14</v>
      </c>
    </row>
    <row r="5403" spans="1:13" x14ac:dyDescent="0.35">
      <c r="A5403">
        <v>2016</v>
      </c>
      <c r="B5403" t="s">
        <v>25</v>
      </c>
      <c r="C5403">
        <v>8.1999999999999993</v>
      </c>
      <c r="D5403">
        <f>H5403/E5403*C5403</f>
        <v>1.7341465657277712E-2</v>
      </c>
      <c r="E5403">
        <f>INDEX(Reference!$A$1:$H$55, MATCH(B5403, Reference!$A$1:$A$55, 0), MATCH(A5403, Reference!$A$1:$H$1, 0))</f>
        <v>97881</v>
      </c>
      <c r="F5403">
        <v>45.254228894000498</v>
      </c>
      <c r="G5403">
        <v>-68.985031335999594</v>
      </c>
      <c r="H5403">
        <v>207</v>
      </c>
      <c r="I5403" t="s">
        <v>22</v>
      </c>
      <c r="J5403" t="s">
        <v>19</v>
      </c>
      <c r="K5403">
        <v>49</v>
      </c>
      <c r="L5403">
        <v>1725</v>
      </c>
      <c r="M5403" t="s">
        <v>35</v>
      </c>
    </row>
    <row r="5404" spans="1:13" x14ac:dyDescent="0.35">
      <c r="A5404">
        <v>2016</v>
      </c>
      <c r="B5404" t="s">
        <v>25</v>
      </c>
      <c r="C5404">
        <v>13.9</v>
      </c>
      <c r="D5404">
        <f>H5404/E5404*C5404</f>
        <v>1.1691615328817646</v>
      </c>
      <c r="E5404">
        <f>INDEX(Reference!$A$1:$H$55, MATCH(B5404, Reference!$A$1:$A$55, 0), MATCH(A5404, Reference!$A$1:$H$1, 0))</f>
        <v>97881</v>
      </c>
      <c r="F5404">
        <v>45.254228894000498</v>
      </c>
      <c r="G5404">
        <v>-68.985031335999594</v>
      </c>
      <c r="H5404">
        <v>8233</v>
      </c>
      <c r="I5404" t="s">
        <v>22</v>
      </c>
      <c r="J5404" t="s">
        <v>19</v>
      </c>
      <c r="K5404">
        <v>49</v>
      </c>
      <c r="L5404">
        <v>1725</v>
      </c>
      <c r="M5404" t="s">
        <v>61</v>
      </c>
    </row>
    <row r="5405" spans="1:13" x14ac:dyDescent="0.35">
      <c r="A5405">
        <v>2016</v>
      </c>
      <c r="B5405" t="s">
        <v>25</v>
      </c>
      <c r="C5405">
        <v>13</v>
      </c>
      <c r="D5405">
        <f>H5405/E5405*C5405</f>
        <v>2.7492567505440279E-2</v>
      </c>
      <c r="E5405">
        <f>INDEX(Reference!$A$1:$H$55, MATCH(B5405, Reference!$A$1:$A$55, 0), MATCH(A5405, Reference!$A$1:$H$1, 0))</f>
        <v>97881</v>
      </c>
      <c r="F5405">
        <v>45.254228894000498</v>
      </c>
      <c r="G5405">
        <v>-68.985031335999594</v>
      </c>
      <c r="H5405">
        <v>207</v>
      </c>
      <c r="I5405" t="s">
        <v>18</v>
      </c>
      <c r="J5405" t="s">
        <v>19</v>
      </c>
      <c r="K5405">
        <v>49</v>
      </c>
      <c r="L5405">
        <v>1725</v>
      </c>
      <c r="M5405" t="s">
        <v>35</v>
      </c>
    </row>
    <row r="5406" spans="1:13" x14ac:dyDescent="0.35">
      <c r="A5406">
        <v>2016</v>
      </c>
      <c r="B5406" t="s">
        <v>25</v>
      </c>
      <c r="C5406">
        <v>14</v>
      </c>
      <c r="D5406">
        <f>H5406/E5406*C5406</f>
        <v>0.60702281341629116</v>
      </c>
      <c r="E5406">
        <f>INDEX(Reference!$A$1:$H$55, MATCH(B5406, Reference!$A$1:$A$55, 0), MATCH(A5406, Reference!$A$1:$H$1, 0))</f>
        <v>97881</v>
      </c>
      <c r="F5406">
        <v>45.254228894000498</v>
      </c>
      <c r="G5406">
        <v>-68.985031335999594</v>
      </c>
      <c r="H5406">
        <v>4244</v>
      </c>
      <c r="I5406" t="s">
        <v>22</v>
      </c>
      <c r="J5406" t="s">
        <v>19</v>
      </c>
      <c r="K5406">
        <v>49</v>
      </c>
      <c r="L5406">
        <v>1725</v>
      </c>
      <c r="M5406" t="s">
        <v>23</v>
      </c>
    </row>
    <row r="5407" spans="1:13" x14ac:dyDescent="0.35">
      <c r="A5407">
        <v>2016</v>
      </c>
      <c r="B5407" t="s">
        <v>25</v>
      </c>
      <c r="C5407">
        <v>9.6</v>
      </c>
      <c r="D5407">
        <f>H5407/E5407*C5407</f>
        <v>8.5916572164158517E-2</v>
      </c>
      <c r="E5407">
        <f>INDEX(Reference!$A$1:$H$55, MATCH(B5407, Reference!$A$1:$A$55, 0), MATCH(A5407, Reference!$A$1:$H$1, 0))</f>
        <v>97881</v>
      </c>
      <c r="F5407">
        <v>45.254228894000498</v>
      </c>
      <c r="G5407">
        <v>-68.985031335999594</v>
      </c>
      <c r="H5407">
        <v>876</v>
      </c>
      <c r="I5407" t="s">
        <v>12</v>
      </c>
      <c r="J5407" t="s">
        <v>13</v>
      </c>
      <c r="K5407">
        <v>49</v>
      </c>
      <c r="L5407">
        <v>1725</v>
      </c>
      <c r="M5407" t="s">
        <v>40</v>
      </c>
    </row>
    <row r="5408" spans="1:13" x14ac:dyDescent="0.35">
      <c r="A5408">
        <v>2018</v>
      </c>
      <c r="B5408" t="s">
        <v>25</v>
      </c>
      <c r="C5408">
        <v>14.1</v>
      </c>
      <c r="D5408">
        <f>H5408/E5408*C5408</f>
        <v>5.0230511316010057E-2</v>
      </c>
      <c r="E5408">
        <f>INDEX(Reference!$A$1:$H$55, MATCH(B5408, Reference!$A$1:$A$55, 0), MATCH(A5408, Reference!$A$1:$H$1, 0))</f>
        <v>85896</v>
      </c>
      <c r="F5408">
        <v>45.254228894000498</v>
      </c>
      <c r="G5408">
        <v>-68.985031335999594</v>
      </c>
      <c r="H5408">
        <v>306</v>
      </c>
      <c r="I5408" t="s">
        <v>22</v>
      </c>
      <c r="J5408" t="s">
        <v>19</v>
      </c>
      <c r="K5408">
        <v>49</v>
      </c>
      <c r="L5408">
        <v>1725</v>
      </c>
      <c r="M5408" t="s">
        <v>16</v>
      </c>
    </row>
    <row r="5409" spans="1:13" x14ac:dyDescent="0.35">
      <c r="A5409">
        <v>2018</v>
      </c>
      <c r="B5409" t="s">
        <v>25</v>
      </c>
      <c r="C5409">
        <v>13.7</v>
      </c>
      <c r="D5409">
        <f>H5409/E5409*C5409</f>
        <v>0.56780292446679703</v>
      </c>
      <c r="E5409">
        <f>INDEX(Reference!$A$1:$H$55, MATCH(B5409, Reference!$A$1:$A$55, 0), MATCH(A5409, Reference!$A$1:$H$1, 0))</f>
        <v>85896</v>
      </c>
      <c r="F5409">
        <v>45.254228894000498</v>
      </c>
      <c r="G5409">
        <v>-68.985031335999594</v>
      </c>
      <c r="H5409">
        <v>3560</v>
      </c>
      <c r="I5409" t="s">
        <v>22</v>
      </c>
      <c r="J5409" t="s">
        <v>19</v>
      </c>
      <c r="K5409">
        <v>49</v>
      </c>
      <c r="L5409">
        <v>1725</v>
      </c>
      <c r="M5409" t="s">
        <v>32</v>
      </c>
    </row>
    <row r="5410" spans="1:13" x14ac:dyDescent="0.35">
      <c r="A5410">
        <v>2018</v>
      </c>
      <c r="B5410" t="s">
        <v>25</v>
      </c>
      <c r="C5410">
        <v>11.2</v>
      </c>
      <c r="D5410">
        <f>H5410/E5410*C5410</f>
        <v>0.11891589829561329</v>
      </c>
      <c r="E5410">
        <f>INDEX(Reference!$A$1:$H$55, MATCH(B5410, Reference!$A$1:$A$55, 0), MATCH(A5410, Reference!$A$1:$H$1, 0))</f>
        <v>85896</v>
      </c>
      <c r="F5410">
        <v>45.254228894000498</v>
      </c>
      <c r="G5410">
        <v>-68.985031335999594</v>
      </c>
      <c r="H5410">
        <v>912</v>
      </c>
      <c r="I5410" t="s">
        <v>12</v>
      </c>
      <c r="J5410" t="s">
        <v>13</v>
      </c>
      <c r="K5410">
        <v>49</v>
      </c>
      <c r="L5410">
        <v>1725</v>
      </c>
      <c r="M5410" t="s">
        <v>40</v>
      </c>
    </row>
    <row r="5411" spans="1:13" x14ac:dyDescent="0.35">
      <c r="A5411">
        <v>2018</v>
      </c>
      <c r="B5411" t="s">
        <v>25</v>
      </c>
      <c r="C5411">
        <v>18.8</v>
      </c>
      <c r="D5411">
        <f>H5411/E5411*C5411</f>
        <v>2.5607711651299245E-2</v>
      </c>
      <c r="E5411">
        <f>INDEX(Reference!$A$1:$H$55, MATCH(B5411, Reference!$A$1:$A$55, 0), MATCH(A5411, Reference!$A$1:$H$1, 0))</f>
        <v>85896</v>
      </c>
      <c r="F5411">
        <v>45.254228894000498</v>
      </c>
      <c r="G5411">
        <v>-68.985031335999594</v>
      </c>
      <c r="H5411">
        <v>117</v>
      </c>
      <c r="I5411" t="s">
        <v>12</v>
      </c>
      <c r="J5411" t="s">
        <v>13</v>
      </c>
      <c r="K5411">
        <v>49</v>
      </c>
      <c r="L5411">
        <v>1725</v>
      </c>
      <c r="M5411" t="s">
        <v>47</v>
      </c>
    </row>
    <row r="5412" spans="1:13" x14ac:dyDescent="0.35">
      <c r="A5412">
        <v>2018</v>
      </c>
      <c r="B5412" t="s">
        <v>25</v>
      </c>
      <c r="C5412">
        <v>12.1</v>
      </c>
      <c r="D5412">
        <f>H5412/E5412*C5412</f>
        <v>0.15410962093694699</v>
      </c>
      <c r="E5412">
        <f>INDEX(Reference!$A$1:$H$55, MATCH(B5412, Reference!$A$1:$A$55, 0), MATCH(A5412, Reference!$A$1:$H$1, 0))</f>
        <v>85896</v>
      </c>
      <c r="F5412">
        <v>45.254228894000498</v>
      </c>
      <c r="G5412">
        <v>-68.985031335999594</v>
      </c>
      <c r="H5412">
        <v>1094</v>
      </c>
      <c r="I5412" t="s">
        <v>18</v>
      </c>
      <c r="J5412" t="s">
        <v>19</v>
      </c>
      <c r="K5412">
        <v>49</v>
      </c>
      <c r="L5412">
        <v>1725</v>
      </c>
      <c r="M5412" t="s">
        <v>40</v>
      </c>
    </row>
    <row r="5413" spans="1:13" x14ac:dyDescent="0.35">
      <c r="A5413">
        <v>2018</v>
      </c>
      <c r="B5413" t="s">
        <v>25</v>
      </c>
      <c r="C5413">
        <v>10.8</v>
      </c>
      <c r="D5413">
        <f>H5413/E5413*C5413</f>
        <v>0.87875104777870916</v>
      </c>
      <c r="E5413">
        <f>INDEX(Reference!$A$1:$H$55, MATCH(B5413, Reference!$A$1:$A$55, 0), MATCH(A5413, Reference!$A$1:$H$1, 0))</f>
        <v>85896</v>
      </c>
      <c r="F5413">
        <v>45.254228894000498</v>
      </c>
      <c r="G5413">
        <v>-68.985031335999594</v>
      </c>
      <c r="H5413">
        <v>6989</v>
      </c>
      <c r="I5413" t="s">
        <v>12</v>
      </c>
      <c r="J5413" t="s">
        <v>13</v>
      </c>
      <c r="K5413">
        <v>49</v>
      </c>
      <c r="L5413">
        <v>1725</v>
      </c>
      <c r="M5413" t="s">
        <v>61</v>
      </c>
    </row>
    <row r="5414" spans="1:13" x14ac:dyDescent="0.35">
      <c r="A5414">
        <v>2018</v>
      </c>
      <c r="B5414" t="s">
        <v>25</v>
      </c>
      <c r="C5414">
        <v>15.6</v>
      </c>
      <c r="D5414">
        <f>H5414/E5414*C5414</f>
        <v>0.51869237217099751</v>
      </c>
      <c r="E5414">
        <f>INDEX(Reference!$A$1:$H$55, MATCH(B5414, Reference!$A$1:$A$55, 0), MATCH(A5414, Reference!$A$1:$H$1, 0))</f>
        <v>85896</v>
      </c>
      <c r="F5414">
        <v>45.254228894000498</v>
      </c>
      <c r="G5414">
        <v>-68.985031335999594</v>
      </c>
      <c r="H5414">
        <v>2856</v>
      </c>
      <c r="I5414" t="s">
        <v>18</v>
      </c>
      <c r="J5414" t="s">
        <v>19</v>
      </c>
      <c r="K5414">
        <v>49</v>
      </c>
      <c r="L5414">
        <v>1725</v>
      </c>
      <c r="M5414" t="s">
        <v>55</v>
      </c>
    </row>
    <row r="5415" spans="1:13" x14ac:dyDescent="0.35">
      <c r="A5415">
        <v>2018</v>
      </c>
      <c r="B5415" t="s">
        <v>25</v>
      </c>
      <c r="C5415">
        <v>15.6</v>
      </c>
      <c r="D5415">
        <f>H5415/E5415*C5415</f>
        <v>0.45476390053087451</v>
      </c>
      <c r="E5415">
        <f>INDEX(Reference!$A$1:$H$55, MATCH(B5415, Reference!$A$1:$A$55, 0), MATCH(A5415, Reference!$A$1:$H$1, 0))</f>
        <v>85896</v>
      </c>
      <c r="F5415">
        <v>45.254228894000498</v>
      </c>
      <c r="G5415">
        <v>-68.985031335999594</v>
      </c>
      <c r="H5415">
        <v>2504</v>
      </c>
      <c r="I5415" t="s">
        <v>22</v>
      </c>
      <c r="J5415" t="s">
        <v>19</v>
      </c>
      <c r="K5415">
        <v>49</v>
      </c>
      <c r="L5415">
        <v>1725</v>
      </c>
      <c r="M5415" t="s">
        <v>30</v>
      </c>
    </row>
    <row r="5416" spans="1:13" x14ac:dyDescent="0.35">
      <c r="A5416">
        <v>2018</v>
      </c>
      <c r="B5416" t="s">
        <v>25</v>
      </c>
      <c r="C5416">
        <v>12.6</v>
      </c>
      <c r="D5416">
        <f>H5416/E5416*C5416</f>
        <v>4.0632858340318524E-2</v>
      </c>
      <c r="E5416">
        <f>INDEX(Reference!$A$1:$H$55, MATCH(B5416, Reference!$A$1:$A$55, 0), MATCH(A5416, Reference!$A$1:$H$1, 0))</f>
        <v>85896</v>
      </c>
      <c r="F5416">
        <v>45.254228894000498</v>
      </c>
      <c r="G5416">
        <v>-68.985031335999594</v>
      </c>
      <c r="H5416">
        <v>277</v>
      </c>
      <c r="I5416" t="s">
        <v>12</v>
      </c>
      <c r="J5416" t="s">
        <v>13</v>
      </c>
      <c r="K5416">
        <v>49</v>
      </c>
      <c r="L5416">
        <v>1725</v>
      </c>
      <c r="M5416" t="s">
        <v>16</v>
      </c>
    </row>
    <row r="5417" spans="1:13" x14ac:dyDescent="0.35">
      <c r="A5417">
        <v>2018</v>
      </c>
      <c r="B5417" t="s">
        <v>25</v>
      </c>
      <c r="C5417">
        <v>16.899999999999999</v>
      </c>
      <c r="D5417">
        <f>H5417/E5417*C5417</f>
        <v>1.0956982862997111</v>
      </c>
      <c r="E5417">
        <f>INDEX(Reference!$A$1:$H$55, MATCH(B5417, Reference!$A$1:$A$55, 0), MATCH(A5417, Reference!$A$1:$H$1, 0))</f>
        <v>85896</v>
      </c>
      <c r="F5417">
        <v>45.254228894000498</v>
      </c>
      <c r="G5417">
        <v>-68.985031335999594</v>
      </c>
      <c r="H5417">
        <v>5569</v>
      </c>
      <c r="I5417" t="s">
        <v>18</v>
      </c>
      <c r="J5417" t="s">
        <v>19</v>
      </c>
      <c r="K5417">
        <v>49</v>
      </c>
      <c r="L5417">
        <v>1725</v>
      </c>
      <c r="M5417" t="s">
        <v>27</v>
      </c>
    </row>
    <row r="5418" spans="1:13" x14ac:dyDescent="0.35">
      <c r="A5418">
        <v>2018</v>
      </c>
      <c r="B5418" t="s">
        <v>25</v>
      </c>
      <c r="C5418">
        <v>9.6999999999999993</v>
      </c>
      <c r="D5418">
        <f>H5418/E5418*C5418</f>
        <v>0.27396153487938901</v>
      </c>
      <c r="E5418">
        <f>INDEX(Reference!$A$1:$H$55, MATCH(B5418, Reference!$A$1:$A$55, 0), MATCH(A5418, Reference!$A$1:$H$1, 0))</f>
        <v>85896</v>
      </c>
      <c r="F5418">
        <v>45.254228894000498</v>
      </c>
      <c r="G5418">
        <v>-68.985031335999594</v>
      </c>
      <c r="H5418">
        <v>2426</v>
      </c>
      <c r="I5418" t="s">
        <v>12</v>
      </c>
      <c r="J5418" t="s">
        <v>13</v>
      </c>
      <c r="K5418">
        <v>49</v>
      </c>
      <c r="L5418">
        <v>1725</v>
      </c>
      <c r="M5418" s="1">
        <v>45088</v>
      </c>
    </row>
    <row r="5419" spans="1:13" x14ac:dyDescent="0.35">
      <c r="A5419">
        <v>2018</v>
      </c>
      <c r="B5419" t="s">
        <v>25</v>
      </c>
      <c r="C5419">
        <v>20.6</v>
      </c>
      <c r="D5419">
        <f>H5419/E5419*C5419</f>
        <v>7.338642078792959E-2</v>
      </c>
      <c r="E5419">
        <f>INDEX(Reference!$A$1:$H$55, MATCH(B5419, Reference!$A$1:$A$55, 0), MATCH(A5419, Reference!$A$1:$H$1, 0))</f>
        <v>85896</v>
      </c>
      <c r="F5419">
        <v>45.254228894000498</v>
      </c>
      <c r="G5419">
        <v>-68.985031335999594</v>
      </c>
      <c r="H5419">
        <v>306</v>
      </c>
      <c r="I5419" t="s">
        <v>18</v>
      </c>
      <c r="J5419" t="s">
        <v>19</v>
      </c>
      <c r="K5419">
        <v>49</v>
      </c>
      <c r="L5419">
        <v>1725</v>
      </c>
      <c r="M5419" t="s">
        <v>16</v>
      </c>
    </row>
    <row r="5420" spans="1:13" x14ac:dyDescent="0.35">
      <c r="A5420">
        <v>2018</v>
      </c>
      <c r="B5420" t="s">
        <v>25</v>
      </c>
      <c r="C5420">
        <v>15.4</v>
      </c>
      <c r="D5420">
        <f>H5420/E5420*C5420</f>
        <v>0.99844695911334636</v>
      </c>
      <c r="E5420">
        <f>INDEX(Reference!$A$1:$H$55, MATCH(B5420, Reference!$A$1:$A$55, 0), MATCH(A5420, Reference!$A$1:$H$1, 0))</f>
        <v>85896</v>
      </c>
      <c r="F5420">
        <v>45.254228894000498</v>
      </c>
      <c r="G5420">
        <v>-68.985031335999594</v>
      </c>
      <c r="H5420">
        <v>5569</v>
      </c>
      <c r="I5420" t="s">
        <v>22</v>
      </c>
      <c r="J5420" t="s">
        <v>19</v>
      </c>
      <c r="K5420">
        <v>49</v>
      </c>
      <c r="L5420">
        <v>1725</v>
      </c>
      <c r="M5420" t="s">
        <v>27</v>
      </c>
    </row>
    <row r="5421" spans="1:13" x14ac:dyDescent="0.35">
      <c r="A5421">
        <v>2018</v>
      </c>
      <c r="B5421" t="s">
        <v>25</v>
      </c>
      <c r="C5421">
        <v>16.100000000000001</v>
      </c>
      <c r="D5421">
        <f>H5421/E5421*C5421</f>
        <v>0.69107641799385311</v>
      </c>
      <c r="E5421">
        <f>INDEX(Reference!$A$1:$H$55, MATCH(B5421, Reference!$A$1:$A$55, 0), MATCH(A5421, Reference!$A$1:$H$1, 0))</f>
        <v>85896</v>
      </c>
      <c r="F5421">
        <v>45.254228894000498</v>
      </c>
      <c r="G5421">
        <v>-68.985031335999594</v>
      </c>
      <c r="H5421">
        <v>3687</v>
      </c>
      <c r="I5421" t="s">
        <v>18</v>
      </c>
      <c r="J5421" t="s">
        <v>19</v>
      </c>
      <c r="K5421">
        <v>49</v>
      </c>
      <c r="L5421">
        <v>1725</v>
      </c>
      <c r="M5421" t="s">
        <v>23</v>
      </c>
    </row>
    <row r="5422" spans="1:13" x14ac:dyDescent="0.35">
      <c r="A5422">
        <v>2018</v>
      </c>
      <c r="B5422" t="s">
        <v>25</v>
      </c>
      <c r="C5422">
        <v>23.9</v>
      </c>
      <c r="D5422">
        <f>H5422/E5422*C5422</f>
        <v>3.0328536835242618E-2</v>
      </c>
      <c r="E5422">
        <f>INDEX(Reference!$A$1:$H$55, MATCH(B5422, Reference!$A$1:$A$55, 0), MATCH(A5422, Reference!$A$1:$H$1, 0))</f>
        <v>85896</v>
      </c>
      <c r="F5422">
        <v>45.254228894000498</v>
      </c>
      <c r="G5422">
        <v>-68.985031335999594</v>
      </c>
      <c r="H5422">
        <v>109</v>
      </c>
      <c r="I5422" t="s">
        <v>18</v>
      </c>
      <c r="J5422" t="s">
        <v>19</v>
      </c>
      <c r="K5422">
        <v>49</v>
      </c>
      <c r="L5422">
        <v>1725</v>
      </c>
      <c r="M5422" t="s">
        <v>47</v>
      </c>
    </row>
    <row r="5423" spans="1:13" x14ac:dyDescent="0.35">
      <c r="A5423">
        <v>2018</v>
      </c>
      <c r="B5423" t="s">
        <v>25</v>
      </c>
      <c r="C5423">
        <v>12.5</v>
      </c>
      <c r="D5423">
        <f>H5423/E5423*C5423</f>
        <v>0.27373218776194469</v>
      </c>
      <c r="E5423">
        <f>INDEX(Reference!$A$1:$H$55, MATCH(B5423, Reference!$A$1:$A$55, 0), MATCH(A5423, Reference!$A$1:$H$1, 0))</f>
        <v>85896</v>
      </c>
      <c r="F5423">
        <v>45.254228894000498</v>
      </c>
      <c r="G5423">
        <v>-68.985031335999594</v>
      </c>
      <c r="H5423">
        <v>1881</v>
      </c>
      <c r="I5423" t="s">
        <v>12</v>
      </c>
      <c r="J5423" t="s">
        <v>13</v>
      </c>
      <c r="K5423">
        <v>49</v>
      </c>
      <c r="L5423">
        <v>1725</v>
      </c>
      <c r="M5423" s="1">
        <v>45277</v>
      </c>
    </row>
    <row r="5424" spans="1:13" x14ac:dyDescent="0.35">
      <c r="A5424">
        <v>2018</v>
      </c>
      <c r="B5424" t="s">
        <v>25</v>
      </c>
      <c r="C5424">
        <v>16</v>
      </c>
      <c r="D5424">
        <f>H5424/E5424*C5424</f>
        <v>0.35149483095836825</v>
      </c>
      <c r="E5424">
        <f>INDEX(Reference!$A$1:$H$55, MATCH(B5424, Reference!$A$1:$A$55, 0), MATCH(A5424, Reference!$A$1:$H$1, 0))</f>
        <v>85896</v>
      </c>
      <c r="F5424">
        <v>45.254228894000498</v>
      </c>
      <c r="G5424">
        <v>-68.985031335999594</v>
      </c>
      <c r="H5424">
        <v>1887</v>
      </c>
      <c r="I5424" t="s">
        <v>22</v>
      </c>
      <c r="J5424" t="s">
        <v>19</v>
      </c>
      <c r="K5424">
        <v>49</v>
      </c>
      <c r="L5424">
        <v>1725</v>
      </c>
      <c r="M5424" t="s">
        <v>43</v>
      </c>
    </row>
    <row r="5425" spans="1:13" x14ac:dyDescent="0.35">
      <c r="A5425">
        <v>2018</v>
      </c>
      <c r="B5425" t="s">
        <v>25</v>
      </c>
      <c r="C5425">
        <v>16.5</v>
      </c>
      <c r="D5425">
        <f>H5425/E5425*C5425</f>
        <v>0.68385023749650742</v>
      </c>
      <c r="E5425">
        <f>INDEX(Reference!$A$1:$H$55, MATCH(B5425, Reference!$A$1:$A$55, 0), MATCH(A5425, Reference!$A$1:$H$1, 0))</f>
        <v>85896</v>
      </c>
      <c r="F5425">
        <v>45.254228894000498</v>
      </c>
      <c r="G5425">
        <v>-68.985031335999594</v>
      </c>
      <c r="H5425">
        <v>3560</v>
      </c>
      <c r="I5425" t="s">
        <v>18</v>
      </c>
      <c r="J5425" t="s">
        <v>19</v>
      </c>
      <c r="K5425">
        <v>49</v>
      </c>
      <c r="L5425">
        <v>1725</v>
      </c>
      <c r="M5425" t="s">
        <v>32</v>
      </c>
    </row>
    <row r="5426" spans="1:13" x14ac:dyDescent="0.35">
      <c r="A5426">
        <v>2018</v>
      </c>
      <c r="B5426" t="s">
        <v>25</v>
      </c>
      <c r="C5426">
        <v>15.6</v>
      </c>
      <c r="D5426">
        <f>H5426/E5426*C5426</f>
        <v>1.9796032411288071E-2</v>
      </c>
      <c r="E5426">
        <f>INDEX(Reference!$A$1:$H$55, MATCH(B5426, Reference!$A$1:$A$55, 0), MATCH(A5426, Reference!$A$1:$H$1, 0))</f>
        <v>85896</v>
      </c>
      <c r="F5426">
        <v>45.254228894000498</v>
      </c>
      <c r="G5426">
        <v>-68.985031335999594</v>
      </c>
      <c r="H5426">
        <v>109</v>
      </c>
      <c r="I5426" t="s">
        <v>22</v>
      </c>
      <c r="J5426" t="s">
        <v>19</v>
      </c>
      <c r="K5426">
        <v>49</v>
      </c>
      <c r="L5426">
        <v>1725</v>
      </c>
      <c r="M5426" t="s">
        <v>47</v>
      </c>
    </row>
    <row r="5427" spans="1:13" x14ac:dyDescent="0.35">
      <c r="A5427">
        <v>2018</v>
      </c>
      <c r="B5427" t="s">
        <v>25</v>
      </c>
      <c r="C5427">
        <v>12.7</v>
      </c>
      <c r="D5427">
        <f>H5427/E5427*C5427</f>
        <v>0.42226879016485053</v>
      </c>
      <c r="E5427">
        <f>INDEX(Reference!$A$1:$H$55, MATCH(B5427, Reference!$A$1:$A$55, 0), MATCH(A5427, Reference!$A$1:$H$1, 0))</f>
        <v>85896</v>
      </c>
      <c r="F5427">
        <v>45.254228894000498</v>
      </c>
      <c r="G5427">
        <v>-68.985031335999594</v>
      </c>
      <c r="H5427">
        <v>2856</v>
      </c>
      <c r="I5427" t="s">
        <v>22</v>
      </c>
      <c r="J5427" t="s">
        <v>19</v>
      </c>
      <c r="K5427">
        <v>49</v>
      </c>
      <c r="L5427">
        <v>1725</v>
      </c>
      <c r="M5427" t="s">
        <v>55</v>
      </c>
    </row>
    <row r="5428" spans="1:13" x14ac:dyDescent="0.35">
      <c r="A5428">
        <v>2018</v>
      </c>
      <c r="B5428" t="s">
        <v>25</v>
      </c>
      <c r="C5428">
        <v>14.4</v>
      </c>
      <c r="D5428">
        <f>H5428/E5428*C5428</f>
        <v>0.25699916177703269</v>
      </c>
      <c r="E5428">
        <f>INDEX(Reference!$A$1:$H$55, MATCH(B5428, Reference!$A$1:$A$55, 0), MATCH(A5428, Reference!$A$1:$H$1, 0))</f>
        <v>85896</v>
      </c>
      <c r="F5428">
        <v>45.254228894000498</v>
      </c>
      <c r="G5428">
        <v>-68.985031335999594</v>
      </c>
      <c r="H5428">
        <v>1533</v>
      </c>
      <c r="I5428" t="s">
        <v>12</v>
      </c>
      <c r="J5428" t="s">
        <v>13</v>
      </c>
      <c r="K5428">
        <v>49</v>
      </c>
      <c r="L5428">
        <v>1725</v>
      </c>
      <c r="M5428" t="s">
        <v>14</v>
      </c>
    </row>
    <row r="5429" spans="1:13" x14ac:dyDescent="0.35">
      <c r="A5429">
        <v>2018</v>
      </c>
      <c r="B5429" t="s">
        <v>25</v>
      </c>
      <c r="C5429">
        <v>11.1</v>
      </c>
      <c r="D5429">
        <f>H5429/E5429*C5429</f>
        <v>0.14137328862810838</v>
      </c>
      <c r="E5429">
        <f>INDEX(Reference!$A$1:$H$55, MATCH(B5429, Reference!$A$1:$A$55, 0), MATCH(A5429, Reference!$A$1:$H$1, 0))</f>
        <v>85896</v>
      </c>
      <c r="F5429">
        <v>45.254228894000498</v>
      </c>
      <c r="G5429">
        <v>-68.985031335999594</v>
      </c>
      <c r="H5429">
        <v>1094</v>
      </c>
      <c r="I5429" t="s">
        <v>22</v>
      </c>
      <c r="J5429" t="s">
        <v>19</v>
      </c>
      <c r="K5429">
        <v>49</v>
      </c>
      <c r="L5429">
        <v>1725</v>
      </c>
      <c r="M5429" t="s">
        <v>40</v>
      </c>
    </row>
    <row r="5430" spans="1:13" x14ac:dyDescent="0.35">
      <c r="A5430">
        <v>2018</v>
      </c>
      <c r="B5430" t="s">
        <v>25</v>
      </c>
      <c r="C5430">
        <v>16.3</v>
      </c>
      <c r="D5430">
        <f>H5430/E5430*C5430</f>
        <v>1.3752223619260502</v>
      </c>
      <c r="E5430">
        <f>INDEX(Reference!$A$1:$H$55, MATCH(B5430, Reference!$A$1:$A$55, 0), MATCH(A5430, Reference!$A$1:$H$1, 0))</f>
        <v>85896</v>
      </c>
      <c r="F5430">
        <v>45.254228894000498</v>
      </c>
      <c r="G5430">
        <v>-68.985031335999594</v>
      </c>
      <c r="H5430">
        <v>7247</v>
      </c>
      <c r="I5430" t="s">
        <v>18</v>
      </c>
      <c r="J5430" t="s">
        <v>19</v>
      </c>
      <c r="K5430">
        <v>49</v>
      </c>
      <c r="L5430">
        <v>1725</v>
      </c>
      <c r="M5430" t="s">
        <v>61</v>
      </c>
    </row>
    <row r="5431" spans="1:13" x14ac:dyDescent="0.35">
      <c r="A5431">
        <v>2018</v>
      </c>
      <c r="B5431" t="s">
        <v>25</v>
      </c>
      <c r="C5431">
        <v>12.3</v>
      </c>
      <c r="D5431">
        <f>H5431/E5431*C5431</f>
        <v>2.3341017043867002E-2</v>
      </c>
      <c r="E5431">
        <f>INDEX(Reference!$A$1:$H$55, MATCH(B5431, Reference!$A$1:$A$55, 0), MATCH(A5431, Reference!$A$1:$H$1, 0))</f>
        <v>85896</v>
      </c>
      <c r="F5431">
        <v>45.254228894000498</v>
      </c>
      <c r="G5431">
        <v>-68.985031335999594</v>
      </c>
      <c r="H5431">
        <v>163</v>
      </c>
      <c r="I5431" t="s">
        <v>18</v>
      </c>
      <c r="J5431" t="s">
        <v>19</v>
      </c>
      <c r="K5431">
        <v>49</v>
      </c>
      <c r="L5431">
        <v>1725</v>
      </c>
      <c r="M5431" t="s">
        <v>35</v>
      </c>
    </row>
    <row r="5432" spans="1:13" x14ac:dyDescent="0.35">
      <c r="A5432">
        <v>2018</v>
      </c>
      <c r="B5432" t="s">
        <v>25</v>
      </c>
      <c r="C5432">
        <v>16.600000000000001</v>
      </c>
      <c r="D5432">
        <f>H5432/E5432*C5432</f>
        <v>0.3646758871193071</v>
      </c>
      <c r="E5432">
        <f>INDEX(Reference!$A$1:$H$55, MATCH(B5432, Reference!$A$1:$A$55, 0), MATCH(A5432, Reference!$A$1:$H$1, 0))</f>
        <v>85896</v>
      </c>
      <c r="F5432">
        <v>45.254228894000498</v>
      </c>
      <c r="G5432">
        <v>-68.985031335999594</v>
      </c>
      <c r="H5432">
        <v>1887</v>
      </c>
      <c r="I5432" t="s">
        <v>18</v>
      </c>
      <c r="J5432" t="s">
        <v>19</v>
      </c>
      <c r="K5432">
        <v>49</v>
      </c>
      <c r="L5432">
        <v>1725</v>
      </c>
      <c r="M5432" t="s">
        <v>43</v>
      </c>
    </row>
    <row r="5433" spans="1:13" x14ac:dyDescent="0.35">
      <c r="A5433">
        <v>2018</v>
      </c>
      <c r="B5433" t="s">
        <v>25</v>
      </c>
      <c r="C5433">
        <v>10.1</v>
      </c>
      <c r="D5433">
        <f>H5433/E5433*C5433</f>
        <v>0.40731116699264225</v>
      </c>
      <c r="E5433">
        <f>INDEX(Reference!$A$1:$H$55, MATCH(B5433, Reference!$A$1:$A$55, 0), MATCH(A5433, Reference!$A$1:$H$1, 0))</f>
        <v>85896</v>
      </c>
      <c r="F5433">
        <v>45.254228894000498</v>
      </c>
      <c r="G5433">
        <v>-68.985031335999594</v>
      </c>
      <c r="H5433">
        <v>3464</v>
      </c>
      <c r="I5433" t="s">
        <v>12</v>
      </c>
      <c r="J5433" t="s">
        <v>13</v>
      </c>
      <c r="K5433">
        <v>49</v>
      </c>
      <c r="L5433">
        <v>1725</v>
      </c>
      <c r="M5433" t="s">
        <v>32</v>
      </c>
    </row>
    <row r="5434" spans="1:13" x14ac:dyDescent="0.35">
      <c r="A5434">
        <v>2018</v>
      </c>
      <c r="B5434" t="s">
        <v>25</v>
      </c>
      <c r="C5434">
        <v>14.6</v>
      </c>
      <c r="D5434">
        <f>H5434/E5434*C5434</f>
        <v>1.2317942628294682</v>
      </c>
      <c r="E5434">
        <f>INDEX(Reference!$A$1:$H$55, MATCH(B5434, Reference!$A$1:$A$55, 0), MATCH(A5434, Reference!$A$1:$H$1, 0))</f>
        <v>85896</v>
      </c>
      <c r="F5434">
        <v>45.254228894000498</v>
      </c>
      <c r="G5434">
        <v>-68.985031335999594</v>
      </c>
      <c r="H5434">
        <v>7247</v>
      </c>
      <c r="I5434" t="s">
        <v>22</v>
      </c>
      <c r="J5434" t="s">
        <v>19</v>
      </c>
      <c r="K5434">
        <v>49</v>
      </c>
      <c r="L5434">
        <v>1725</v>
      </c>
      <c r="M5434" t="s">
        <v>61</v>
      </c>
    </row>
    <row r="5435" spans="1:13" x14ac:dyDescent="0.35">
      <c r="A5435">
        <v>2018</v>
      </c>
      <c r="B5435" t="s">
        <v>25</v>
      </c>
      <c r="C5435">
        <v>15.4</v>
      </c>
      <c r="D5435">
        <f>H5435/E5435*C5435</f>
        <v>0.66102961721151166</v>
      </c>
      <c r="E5435">
        <f>INDEX(Reference!$A$1:$H$55, MATCH(B5435, Reference!$A$1:$A$55, 0), MATCH(A5435, Reference!$A$1:$H$1, 0))</f>
        <v>85896</v>
      </c>
      <c r="F5435">
        <v>45.254228894000498</v>
      </c>
      <c r="G5435">
        <v>-68.985031335999594</v>
      </c>
      <c r="H5435">
        <v>3687</v>
      </c>
      <c r="I5435" t="s">
        <v>22</v>
      </c>
      <c r="J5435" t="s">
        <v>19</v>
      </c>
      <c r="K5435">
        <v>49</v>
      </c>
      <c r="L5435">
        <v>1725</v>
      </c>
      <c r="M5435" t="s">
        <v>23</v>
      </c>
    </row>
    <row r="5436" spans="1:13" x14ac:dyDescent="0.35">
      <c r="A5436">
        <v>2018</v>
      </c>
      <c r="B5436" t="s">
        <v>25</v>
      </c>
      <c r="C5436">
        <v>10.4</v>
      </c>
      <c r="D5436">
        <f>H5436/E5436*C5436</f>
        <v>1.9735494085871289E-2</v>
      </c>
      <c r="E5436">
        <f>INDEX(Reference!$A$1:$H$55, MATCH(B5436, Reference!$A$1:$A$55, 0), MATCH(A5436, Reference!$A$1:$H$1, 0))</f>
        <v>85896</v>
      </c>
      <c r="F5436">
        <v>45.254228894000498</v>
      </c>
      <c r="G5436">
        <v>-68.985031335999594</v>
      </c>
      <c r="H5436">
        <v>163</v>
      </c>
      <c r="I5436" t="s">
        <v>22</v>
      </c>
      <c r="J5436" t="s">
        <v>19</v>
      </c>
      <c r="K5436">
        <v>49</v>
      </c>
      <c r="L5436">
        <v>1725</v>
      </c>
      <c r="M5436" t="s">
        <v>35</v>
      </c>
    </row>
    <row r="5437" spans="1:13" x14ac:dyDescent="0.35">
      <c r="A5437">
        <v>2018</v>
      </c>
      <c r="B5437" t="s">
        <v>25</v>
      </c>
      <c r="C5437">
        <v>8.6999999999999993</v>
      </c>
      <c r="D5437">
        <f>H5437/E5437*C5437</f>
        <v>1.3977367979882648E-2</v>
      </c>
      <c r="E5437">
        <f>INDEX(Reference!$A$1:$H$55, MATCH(B5437, Reference!$A$1:$A$55, 0), MATCH(A5437, Reference!$A$1:$H$1, 0))</f>
        <v>85896</v>
      </c>
      <c r="F5437">
        <v>45.254228894000498</v>
      </c>
      <c r="G5437">
        <v>-68.985031335999594</v>
      </c>
      <c r="H5437">
        <v>138</v>
      </c>
      <c r="I5437" t="s">
        <v>12</v>
      </c>
      <c r="J5437" t="s">
        <v>13</v>
      </c>
      <c r="K5437">
        <v>49</v>
      </c>
      <c r="L5437">
        <v>1725</v>
      </c>
      <c r="M5437" t="s">
        <v>35</v>
      </c>
    </row>
    <row r="5438" spans="1:13" x14ac:dyDescent="0.35">
      <c r="A5438">
        <v>2018</v>
      </c>
      <c r="B5438" t="s">
        <v>25</v>
      </c>
      <c r="C5438">
        <v>10.6</v>
      </c>
      <c r="D5438">
        <f>H5438/E5438*C5438</f>
        <v>0.68131926981465951</v>
      </c>
      <c r="E5438">
        <f>INDEX(Reference!$A$1:$H$55, MATCH(B5438, Reference!$A$1:$A$55, 0), MATCH(A5438, Reference!$A$1:$H$1, 0))</f>
        <v>85896</v>
      </c>
      <c r="F5438">
        <v>45.254228894000498</v>
      </c>
      <c r="G5438">
        <v>-68.985031335999594</v>
      </c>
      <c r="H5438">
        <v>5521</v>
      </c>
      <c r="I5438" t="s">
        <v>12</v>
      </c>
      <c r="J5438" t="s">
        <v>13</v>
      </c>
      <c r="K5438">
        <v>49</v>
      </c>
      <c r="L5438">
        <v>1725</v>
      </c>
      <c r="M5438" t="s">
        <v>27</v>
      </c>
    </row>
    <row r="5439" spans="1:13" x14ac:dyDescent="0.35">
      <c r="A5439">
        <v>2018</v>
      </c>
      <c r="B5439" t="s">
        <v>25</v>
      </c>
      <c r="C5439">
        <v>5.6</v>
      </c>
      <c r="D5439">
        <f>H5439/E5439*C5439</f>
        <v>7.490919251187482E-2</v>
      </c>
      <c r="E5439">
        <f>INDEX(Reference!$A$1:$H$55, MATCH(B5439, Reference!$A$1:$A$55, 0), MATCH(A5439, Reference!$A$1:$H$1, 0))</f>
        <v>85896</v>
      </c>
      <c r="F5439">
        <v>45.254228894000498</v>
      </c>
      <c r="G5439">
        <v>-68.985031335999594</v>
      </c>
      <c r="H5439">
        <v>1149</v>
      </c>
      <c r="I5439" t="s">
        <v>12</v>
      </c>
      <c r="J5439" t="s">
        <v>13</v>
      </c>
      <c r="K5439">
        <v>49</v>
      </c>
      <c r="L5439">
        <v>1725</v>
      </c>
      <c r="M5439" s="1">
        <v>44990</v>
      </c>
    </row>
    <row r="5440" spans="1:13" x14ac:dyDescent="0.35">
      <c r="A5440">
        <v>2018</v>
      </c>
      <c r="B5440" t="s">
        <v>25</v>
      </c>
      <c r="C5440">
        <v>11.5</v>
      </c>
      <c r="D5440">
        <f>H5440/E5440*C5440</f>
        <v>0.47193699357362395</v>
      </c>
      <c r="E5440">
        <f>INDEX(Reference!$A$1:$H$55, MATCH(B5440, Reference!$A$1:$A$55, 0), MATCH(A5440, Reference!$A$1:$H$1, 0))</f>
        <v>85896</v>
      </c>
      <c r="F5440">
        <v>45.254228894000498</v>
      </c>
      <c r="G5440">
        <v>-68.985031335999594</v>
      </c>
      <c r="H5440">
        <v>3525</v>
      </c>
      <c r="I5440" t="s">
        <v>12</v>
      </c>
      <c r="J5440" t="s">
        <v>13</v>
      </c>
      <c r="K5440">
        <v>49</v>
      </c>
      <c r="L5440">
        <v>1725</v>
      </c>
      <c r="M5440" t="s">
        <v>23</v>
      </c>
    </row>
    <row r="5441" spans="1:13" x14ac:dyDescent="0.35">
      <c r="A5441">
        <v>2018</v>
      </c>
      <c r="B5441" t="s">
        <v>25</v>
      </c>
      <c r="C5441">
        <v>16.899999999999999</v>
      </c>
      <c r="D5441">
        <f>H5441/E5441*C5441</f>
        <v>0.49266089224178072</v>
      </c>
      <c r="E5441">
        <f>INDEX(Reference!$A$1:$H$55, MATCH(B5441, Reference!$A$1:$A$55, 0), MATCH(A5441, Reference!$A$1:$H$1, 0))</f>
        <v>85896</v>
      </c>
      <c r="F5441">
        <v>45.254228894000498</v>
      </c>
      <c r="G5441">
        <v>-68.985031335999594</v>
      </c>
      <c r="H5441">
        <v>2504</v>
      </c>
      <c r="I5441" t="s">
        <v>18</v>
      </c>
      <c r="J5441" t="s">
        <v>19</v>
      </c>
      <c r="K5441">
        <v>49</v>
      </c>
      <c r="L5441">
        <v>1725</v>
      </c>
      <c r="M5441" t="s">
        <v>30</v>
      </c>
    </row>
    <row r="5442" spans="1:13" x14ac:dyDescent="0.35">
      <c r="A5442">
        <v>2020</v>
      </c>
      <c r="B5442" t="s">
        <v>25</v>
      </c>
      <c r="C5442">
        <v>14.1</v>
      </c>
      <c r="D5442">
        <f>H5442/E5442*C5442</f>
        <v>1.2470897163658425</v>
      </c>
      <c r="E5442">
        <f>INDEX(Reference!$A$1:$H$55, MATCH(B5442, Reference!$A$1:$A$55, 0), MATCH(A5442, Reference!$A$1:$H$1, 0))</f>
        <v>52744</v>
      </c>
      <c r="F5442">
        <v>45.254228894000498</v>
      </c>
      <c r="G5442">
        <v>-68.985031335999594</v>
      </c>
      <c r="H5442">
        <v>4665</v>
      </c>
      <c r="I5442" t="s">
        <v>22</v>
      </c>
      <c r="J5442" t="s">
        <v>19</v>
      </c>
      <c r="K5442">
        <v>49</v>
      </c>
      <c r="L5442">
        <v>1725</v>
      </c>
      <c r="M5442" t="s">
        <v>61</v>
      </c>
    </row>
    <row r="5443" spans="1:13" x14ac:dyDescent="0.35">
      <c r="A5443">
        <v>2020</v>
      </c>
      <c r="B5443" t="s">
        <v>25</v>
      </c>
      <c r="C5443">
        <v>6.1</v>
      </c>
      <c r="D5443">
        <f>H5443/E5443*C5443</f>
        <v>5.4819505536174727E-2</v>
      </c>
      <c r="E5443">
        <f>INDEX(Reference!$A$1:$H$55, MATCH(B5443, Reference!$A$1:$A$55, 0), MATCH(A5443, Reference!$A$1:$H$1, 0))</f>
        <v>52744</v>
      </c>
      <c r="F5443">
        <v>45.254228894000498</v>
      </c>
      <c r="G5443">
        <v>-68.985031335999594</v>
      </c>
      <c r="H5443">
        <v>474</v>
      </c>
      <c r="I5443" t="s">
        <v>12</v>
      </c>
      <c r="J5443" t="s">
        <v>13</v>
      </c>
      <c r="K5443">
        <v>49</v>
      </c>
      <c r="L5443">
        <v>1725</v>
      </c>
      <c r="M5443" s="1">
        <v>44990</v>
      </c>
    </row>
    <row r="5444" spans="1:13" x14ac:dyDescent="0.35">
      <c r="A5444">
        <v>2020</v>
      </c>
      <c r="B5444" t="s">
        <v>25</v>
      </c>
      <c r="C5444">
        <v>16.600000000000001</v>
      </c>
      <c r="D5444">
        <f>H5444/E5444*C5444</f>
        <v>0.5167829516153496</v>
      </c>
      <c r="E5444">
        <f>INDEX(Reference!$A$1:$H$55, MATCH(B5444, Reference!$A$1:$A$55, 0), MATCH(A5444, Reference!$A$1:$H$1, 0))</f>
        <v>52744</v>
      </c>
      <c r="F5444">
        <v>45.254228894000498</v>
      </c>
      <c r="G5444">
        <v>-68.985031335999594</v>
      </c>
      <c r="H5444">
        <v>1642</v>
      </c>
      <c r="I5444" t="s">
        <v>22</v>
      </c>
      <c r="J5444" t="s">
        <v>19</v>
      </c>
      <c r="K5444">
        <v>49</v>
      </c>
      <c r="L5444">
        <v>1725</v>
      </c>
      <c r="M5444" t="s">
        <v>30</v>
      </c>
    </row>
    <row r="5445" spans="1:13" x14ac:dyDescent="0.35">
      <c r="A5445">
        <v>2020</v>
      </c>
      <c r="B5445" t="s">
        <v>25</v>
      </c>
      <c r="C5445">
        <v>16.5</v>
      </c>
      <c r="D5445">
        <f>H5445/E5445*C5445</f>
        <v>1.4593603063855605</v>
      </c>
      <c r="E5445">
        <f>INDEX(Reference!$A$1:$H$55, MATCH(B5445, Reference!$A$1:$A$55, 0), MATCH(A5445, Reference!$A$1:$H$1, 0))</f>
        <v>52744</v>
      </c>
      <c r="F5445">
        <v>45.254228894000498</v>
      </c>
      <c r="G5445">
        <v>-68.985031335999594</v>
      </c>
      <c r="H5445">
        <v>4665</v>
      </c>
      <c r="I5445" t="s">
        <v>18</v>
      </c>
      <c r="J5445" t="s">
        <v>19</v>
      </c>
      <c r="K5445">
        <v>49</v>
      </c>
      <c r="L5445">
        <v>1725</v>
      </c>
      <c r="M5445" t="s">
        <v>61</v>
      </c>
    </row>
    <row r="5446" spans="1:13" x14ac:dyDescent="0.35">
      <c r="A5446">
        <v>2020</v>
      </c>
      <c r="B5446" t="s">
        <v>25</v>
      </c>
      <c r="C5446">
        <v>18.600000000000001</v>
      </c>
      <c r="D5446">
        <f>H5446/E5446*C5446</f>
        <v>6.8413468830577889E-2</v>
      </c>
      <c r="E5446">
        <f>INDEX(Reference!$A$1:$H$55, MATCH(B5446, Reference!$A$1:$A$55, 0), MATCH(A5446, Reference!$A$1:$H$1, 0))</f>
        <v>52744</v>
      </c>
      <c r="F5446">
        <v>45.254228894000498</v>
      </c>
      <c r="G5446">
        <v>-68.985031335999594</v>
      </c>
      <c r="H5446">
        <v>194</v>
      </c>
      <c r="I5446" t="s">
        <v>22</v>
      </c>
      <c r="J5446" t="s">
        <v>19</v>
      </c>
      <c r="K5446">
        <v>49</v>
      </c>
      <c r="L5446">
        <v>1725</v>
      </c>
      <c r="M5446" t="s">
        <v>16</v>
      </c>
    </row>
    <row r="5447" spans="1:13" x14ac:dyDescent="0.35">
      <c r="A5447">
        <v>2020</v>
      </c>
      <c r="B5447" t="s">
        <v>25</v>
      </c>
      <c r="C5447">
        <v>11.8</v>
      </c>
      <c r="D5447">
        <f>H5447/E5447*C5447</f>
        <v>0.41679432731685118</v>
      </c>
      <c r="E5447">
        <f>INDEX(Reference!$A$1:$H$55, MATCH(B5447, Reference!$A$1:$A$55, 0), MATCH(A5447, Reference!$A$1:$H$1, 0))</f>
        <v>52744</v>
      </c>
      <c r="F5447">
        <v>45.254228894000498</v>
      </c>
      <c r="G5447">
        <v>-68.985031335999594</v>
      </c>
      <c r="H5447">
        <v>1863</v>
      </c>
      <c r="I5447" t="s">
        <v>12</v>
      </c>
      <c r="J5447" t="s">
        <v>13</v>
      </c>
      <c r="K5447">
        <v>49</v>
      </c>
      <c r="L5447">
        <v>1725</v>
      </c>
      <c r="M5447" t="s">
        <v>32</v>
      </c>
    </row>
    <row r="5448" spans="1:13" x14ac:dyDescent="0.35">
      <c r="A5448">
        <v>2020</v>
      </c>
      <c r="B5448" t="s">
        <v>25</v>
      </c>
      <c r="C5448">
        <v>15.4</v>
      </c>
      <c r="D5448">
        <f>H5448/E5448*C5448</f>
        <v>0.27095404216593361</v>
      </c>
      <c r="E5448">
        <f>INDEX(Reference!$A$1:$H$55, MATCH(B5448, Reference!$A$1:$A$55, 0), MATCH(A5448, Reference!$A$1:$H$1, 0))</f>
        <v>52744</v>
      </c>
      <c r="F5448">
        <v>45.254228894000498</v>
      </c>
      <c r="G5448">
        <v>-68.985031335999594</v>
      </c>
      <c r="H5448">
        <v>928</v>
      </c>
      <c r="I5448" t="s">
        <v>12</v>
      </c>
      <c r="J5448" t="s">
        <v>13</v>
      </c>
      <c r="K5448">
        <v>49</v>
      </c>
      <c r="L5448">
        <v>1725</v>
      </c>
      <c r="M5448" t="s">
        <v>14</v>
      </c>
    </row>
    <row r="5449" spans="1:13" x14ac:dyDescent="0.35">
      <c r="A5449">
        <v>2020</v>
      </c>
      <c r="B5449" t="s">
        <v>25</v>
      </c>
      <c r="C5449">
        <v>14.7</v>
      </c>
      <c r="D5449">
        <f>H5449/E5449*C5449</f>
        <v>2.6476945244956768E-2</v>
      </c>
      <c r="E5449">
        <f>INDEX(Reference!$A$1:$H$55, MATCH(B5449, Reference!$A$1:$A$55, 0), MATCH(A5449, Reference!$A$1:$H$1, 0))</f>
        <v>52744</v>
      </c>
      <c r="F5449">
        <v>45.254228894000498</v>
      </c>
      <c r="G5449">
        <v>-68.985031335999594</v>
      </c>
      <c r="H5449">
        <v>95</v>
      </c>
      <c r="I5449" t="s">
        <v>18</v>
      </c>
      <c r="J5449" t="s">
        <v>19</v>
      </c>
      <c r="K5449">
        <v>49</v>
      </c>
      <c r="L5449">
        <v>1725</v>
      </c>
      <c r="M5449" t="s">
        <v>35</v>
      </c>
    </row>
    <row r="5450" spans="1:13" x14ac:dyDescent="0.35">
      <c r="A5450">
        <v>2020</v>
      </c>
      <c r="B5450" t="s">
        <v>25</v>
      </c>
      <c r="C5450">
        <v>21.8</v>
      </c>
      <c r="D5450">
        <f>H5450/E5450*C5450</f>
        <v>3.223873805551343E-2</v>
      </c>
      <c r="E5450">
        <f>INDEX(Reference!$A$1:$H$55, MATCH(B5450, Reference!$A$1:$A$55, 0), MATCH(A5450, Reference!$A$1:$H$1, 0))</f>
        <v>52744</v>
      </c>
      <c r="F5450">
        <v>45.254228894000498</v>
      </c>
      <c r="G5450">
        <v>-68.985031335999594</v>
      </c>
      <c r="H5450">
        <v>78</v>
      </c>
      <c r="I5450" t="s">
        <v>22</v>
      </c>
      <c r="J5450" t="s">
        <v>19</v>
      </c>
      <c r="K5450">
        <v>49</v>
      </c>
      <c r="L5450">
        <v>1725</v>
      </c>
      <c r="M5450" t="s">
        <v>47</v>
      </c>
    </row>
    <row r="5451" spans="1:13" x14ac:dyDescent="0.35">
      <c r="A5451">
        <v>2020</v>
      </c>
      <c r="B5451" t="s">
        <v>25</v>
      </c>
      <c r="C5451">
        <v>12</v>
      </c>
      <c r="D5451">
        <f>H5451/E5451*C5451</f>
        <v>0.67935689367510999</v>
      </c>
      <c r="E5451">
        <f>INDEX(Reference!$A$1:$H$55, MATCH(B5451, Reference!$A$1:$A$55, 0), MATCH(A5451, Reference!$A$1:$H$1, 0))</f>
        <v>52744</v>
      </c>
      <c r="F5451">
        <v>45.254228894000498</v>
      </c>
      <c r="G5451">
        <v>-68.985031335999594</v>
      </c>
      <c r="H5451">
        <v>2986</v>
      </c>
      <c r="I5451" t="s">
        <v>12</v>
      </c>
      <c r="J5451" t="s">
        <v>13</v>
      </c>
      <c r="K5451">
        <v>49</v>
      </c>
      <c r="L5451">
        <v>1725</v>
      </c>
      <c r="M5451" t="s">
        <v>27</v>
      </c>
    </row>
    <row r="5452" spans="1:13" x14ac:dyDescent="0.35">
      <c r="A5452">
        <v>2020</v>
      </c>
      <c r="B5452" t="s">
        <v>25</v>
      </c>
      <c r="C5452">
        <v>16.899999999999999</v>
      </c>
      <c r="D5452">
        <f>H5452/E5452*C5452</f>
        <v>1.1121625208554526</v>
      </c>
      <c r="E5452">
        <f>INDEX(Reference!$A$1:$H$55, MATCH(B5452, Reference!$A$1:$A$55, 0), MATCH(A5452, Reference!$A$1:$H$1, 0))</f>
        <v>52744</v>
      </c>
      <c r="F5452">
        <v>45.254228894000498</v>
      </c>
      <c r="G5452">
        <v>-68.985031335999594</v>
      </c>
      <c r="H5452">
        <v>3471</v>
      </c>
      <c r="I5452" t="s">
        <v>18</v>
      </c>
      <c r="J5452" t="s">
        <v>19</v>
      </c>
      <c r="K5452">
        <v>49</v>
      </c>
      <c r="L5452">
        <v>1725</v>
      </c>
      <c r="M5452" t="s">
        <v>27</v>
      </c>
    </row>
    <row r="5453" spans="1:13" x14ac:dyDescent="0.35">
      <c r="A5453">
        <v>2020</v>
      </c>
      <c r="B5453" t="s">
        <v>25</v>
      </c>
      <c r="C5453">
        <v>17.899999999999999</v>
      </c>
      <c r="D5453">
        <f>H5453/E5453*C5453</f>
        <v>0.39537198543910201</v>
      </c>
      <c r="E5453">
        <f>INDEX(Reference!$A$1:$H$55, MATCH(B5453, Reference!$A$1:$A$55, 0), MATCH(A5453, Reference!$A$1:$H$1, 0))</f>
        <v>52744</v>
      </c>
      <c r="F5453">
        <v>45.254228894000498</v>
      </c>
      <c r="G5453">
        <v>-68.985031335999594</v>
      </c>
      <c r="H5453">
        <v>1165</v>
      </c>
      <c r="I5453" t="s">
        <v>18</v>
      </c>
      <c r="J5453" t="s">
        <v>19</v>
      </c>
      <c r="K5453">
        <v>49</v>
      </c>
      <c r="L5453">
        <v>1725</v>
      </c>
      <c r="M5453" t="s">
        <v>43</v>
      </c>
    </row>
    <row r="5454" spans="1:13" x14ac:dyDescent="0.35">
      <c r="A5454">
        <v>2020</v>
      </c>
      <c r="B5454" t="s">
        <v>25</v>
      </c>
      <c r="C5454">
        <v>9.5</v>
      </c>
      <c r="D5454">
        <f>H5454/E5454*C5454</f>
        <v>3.0439481268011527E-2</v>
      </c>
      <c r="E5454">
        <f>INDEX(Reference!$A$1:$H$55, MATCH(B5454, Reference!$A$1:$A$55, 0), MATCH(A5454, Reference!$A$1:$H$1, 0))</f>
        <v>52744</v>
      </c>
      <c r="F5454">
        <v>45.254228894000498</v>
      </c>
      <c r="G5454">
        <v>-68.985031335999594</v>
      </c>
      <c r="H5454">
        <v>169</v>
      </c>
      <c r="I5454" t="s">
        <v>12</v>
      </c>
      <c r="J5454" t="s">
        <v>13</v>
      </c>
      <c r="K5454">
        <v>49</v>
      </c>
      <c r="L5454">
        <v>1725</v>
      </c>
      <c r="M5454" t="s">
        <v>16</v>
      </c>
    </row>
    <row r="5455" spans="1:13" x14ac:dyDescent="0.35">
      <c r="A5455">
        <v>2020</v>
      </c>
      <c r="B5455" t="s">
        <v>25</v>
      </c>
      <c r="C5455">
        <v>14.7</v>
      </c>
      <c r="D5455">
        <f>H5455/E5455*C5455</f>
        <v>0.22965266191415137</v>
      </c>
      <c r="E5455">
        <f>INDEX(Reference!$A$1:$H$55, MATCH(B5455, Reference!$A$1:$A$55, 0), MATCH(A5455, Reference!$A$1:$H$1, 0))</f>
        <v>52744</v>
      </c>
      <c r="F5455">
        <v>45.254228894000498</v>
      </c>
      <c r="G5455">
        <v>-68.985031335999594</v>
      </c>
      <c r="H5455">
        <v>824</v>
      </c>
      <c r="I5455" t="s">
        <v>18</v>
      </c>
      <c r="J5455" t="s">
        <v>19</v>
      </c>
      <c r="K5455">
        <v>49</v>
      </c>
      <c r="L5455">
        <v>1725</v>
      </c>
      <c r="M5455" t="s">
        <v>40</v>
      </c>
    </row>
    <row r="5456" spans="1:13" x14ac:dyDescent="0.35">
      <c r="A5456">
        <v>2020</v>
      </c>
      <c r="B5456" t="s">
        <v>25</v>
      </c>
      <c r="C5456">
        <v>12.6</v>
      </c>
      <c r="D5456">
        <f>H5456/E5456*C5456</f>
        <v>0.5687964507811315</v>
      </c>
      <c r="E5456">
        <f>INDEX(Reference!$A$1:$H$55, MATCH(B5456, Reference!$A$1:$A$55, 0), MATCH(A5456, Reference!$A$1:$H$1, 0))</f>
        <v>52744</v>
      </c>
      <c r="F5456">
        <v>45.254228894000498</v>
      </c>
      <c r="G5456">
        <v>-68.985031335999594</v>
      </c>
      <c r="H5456">
        <v>2381</v>
      </c>
      <c r="I5456" t="s">
        <v>22</v>
      </c>
      <c r="J5456" t="s">
        <v>19</v>
      </c>
      <c r="K5456">
        <v>49</v>
      </c>
      <c r="L5456">
        <v>1725</v>
      </c>
      <c r="M5456" t="s">
        <v>32</v>
      </c>
    </row>
    <row r="5457" spans="1:13" x14ac:dyDescent="0.35">
      <c r="A5457">
        <v>2020</v>
      </c>
      <c r="B5457" t="s">
        <v>25</v>
      </c>
      <c r="D5457">
        <f>H5457/E5457*C5457</f>
        <v>0</v>
      </c>
      <c r="E5457">
        <f>INDEX(Reference!$A$1:$H$55, MATCH(B5457, Reference!$A$1:$A$55, 0), MATCH(A5457, Reference!$A$1:$H$1, 0))</f>
        <v>52744</v>
      </c>
      <c r="F5457">
        <v>45.254228894000498</v>
      </c>
      <c r="G5457">
        <v>-68.985031335999594</v>
      </c>
      <c r="I5457" t="s">
        <v>12</v>
      </c>
      <c r="J5457" t="s">
        <v>13</v>
      </c>
      <c r="K5457">
        <v>49</v>
      </c>
      <c r="L5457">
        <v>1725</v>
      </c>
      <c r="M5457" t="s">
        <v>47</v>
      </c>
    </row>
    <row r="5458" spans="1:13" x14ac:dyDescent="0.35">
      <c r="A5458">
        <v>2020</v>
      </c>
      <c r="B5458" t="s">
        <v>25</v>
      </c>
      <c r="C5458">
        <v>13.5</v>
      </c>
      <c r="D5458">
        <f>H5458/E5458*C5458</f>
        <v>0.51395419384195351</v>
      </c>
      <c r="E5458">
        <f>INDEX(Reference!$A$1:$H$55, MATCH(B5458, Reference!$A$1:$A$55, 0), MATCH(A5458, Reference!$A$1:$H$1, 0))</f>
        <v>52744</v>
      </c>
      <c r="F5458">
        <v>45.254228894000498</v>
      </c>
      <c r="G5458">
        <v>-68.985031335999594</v>
      </c>
      <c r="H5458">
        <v>2008</v>
      </c>
      <c r="I5458" t="s">
        <v>12</v>
      </c>
      <c r="J5458" t="s">
        <v>13</v>
      </c>
      <c r="K5458">
        <v>49</v>
      </c>
      <c r="L5458">
        <v>1725</v>
      </c>
      <c r="M5458" t="s">
        <v>23</v>
      </c>
    </row>
    <row r="5459" spans="1:13" x14ac:dyDescent="0.35">
      <c r="A5459">
        <v>2020</v>
      </c>
      <c r="B5459" t="s">
        <v>25</v>
      </c>
      <c r="C5459">
        <v>17.8</v>
      </c>
      <c r="D5459">
        <f>H5459/E5459*C5459</f>
        <v>0.19877521613832855</v>
      </c>
      <c r="E5459">
        <f>INDEX(Reference!$A$1:$H$55, MATCH(B5459, Reference!$A$1:$A$55, 0), MATCH(A5459, Reference!$A$1:$H$1, 0))</f>
        <v>52744</v>
      </c>
      <c r="F5459">
        <v>45.254228894000498</v>
      </c>
      <c r="G5459">
        <v>-68.985031335999594</v>
      </c>
      <c r="H5459">
        <v>589</v>
      </c>
      <c r="I5459" t="s">
        <v>12</v>
      </c>
      <c r="J5459" t="s">
        <v>13</v>
      </c>
      <c r="K5459">
        <v>49</v>
      </c>
      <c r="L5459">
        <v>1725</v>
      </c>
      <c r="M5459" t="s">
        <v>40</v>
      </c>
    </row>
    <row r="5460" spans="1:13" x14ac:dyDescent="0.35">
      <c r="A5460">
        <v>2020</v>
      </c>
      <c r="B5460" t="s">
        <v>25</v>
      </c>
      <c r="C5460">
        <v>11.7</v>
      </c>
      <c r="D5460">
        <f>H5460/E5460*C5460</f>
        <v>0.41215304110420142</v>
      </c>
      <c r="E5460">
        <f>INDEX(Reference!$A$1:$H$55, MATCH(B5460, Reference!$A$1:$A$55, 0), MATCH(A5460, Reference!$A$1:$H$1, 0))</f>
        <v>52744</v>
      </c>
      <c r="F5460">
        <v>45.254228894000498</v>
      </c>
      <c r="G5460">
        <v>-68.985031335999594</v>
      </c>
      <c r="H5460">
        <v>1858</v>
      </c>
      <c r="I5460" t="s">
        <v>22</v>
      </c>
      <c r="J5460" t="s">
        <v>19</v>
      </c>
      <c r="K5460">
        <v>49</v>
      </c>
      <c r="L5460">
        <v>1725</v>
      </c>
      <c r="M5460" t="s">
        <v>55</v>
      </c>
    </row>
    <row r="5461" spans="1:13" x14ac:dyDescent="0.35">
      <c r="A5461">
        <v>2020</v>
      </c>
      <c r="B5461" t="s">
        <v>25</v>
      </c>
      <c r="C5461">
        <v>10.5</v>
      </c>
      <c r="D5461">
        <f>H5461/E5461*C5461</f>
        <v>1.8912103746397693E-2</v>
      </c>
      <c r="E5461">
        <f>INDEX(Reference!$A$1:$H$55, MATCH(B5461, Reference!$A$1:$A$55, 0), MATCH(A5461, Reference!$A$1:$H$1, 0))</f>
        <v>52744</v>
      </c>
      <c r="F5461">
        <v>45.254228894000498</v>
      </c>
      <c r="G5461">
        <v>-68.985031335999594</v>
      </c>
      <c r="H5461">
        <v>95</v>
      </c>
      <c r="I5461" t="s">
        <v>22</v>
      </c>
      <c r="J5461" t="s">
        <v>19</v>
      </c>
      <c r="K5461">
        <v>49</v>
      </c>
      <c r="L5461">
        <v>1725</v>
      </c>
      <c r="M5461" t="s">
        <v>35</v>
      </c>
    </row>
    <row r="5462" spans="1:13" x14ac:dyDescent="0.35">
      <c r="A5462">
        <v>2020</v>
      </c>
      <c r="B5462" t="s">
        <v>25</v>
      </c>
      <c r="C5462">
        <v>16.100000000000001</v>
      </c>
      <c r="D5462">
        <f>H5462/E5462*C5462</f>
        <v>0.50121720006067039</v>
      </c>
      <c r="E5462">
        <f>INDEX(Reference!$A$1:$H$55, MATCH(B5462, Reference!$A$1:$A$55, 0), MATCH(A5462, Reference!$A$1:$H$1, 0))</f>
        <v>52744</v>
      </c>
      <c r="F5462">
        <v>45.254228894000498</v>
      </c>
      <c r="G5462">
        <v>-68.985031335999594</v>
      </c>
      <c r="H5462">
        <v>1642</v>
      </c>
      <c r="I5462" t="s">
        <v>18</v>
      </c>
      <c r="J5462" t="s">
        <v>19</v>
      </c>
      <c r="K5462">
        <v>49</v>
      </c>
      <c r="L5462">
        <v>1725</v>
      </c>
      <c r="M5462" t="s">
        <v>30</v>
      </c>
    </row>
    <row r="5463" spans="1:13" x14ac:dyDescent="0.35">
      <c r="A5463">
        <v>2020</v>
      </c>
      <c r="B5463" t="s">
        <v>25</v>
      </c>
      <c r="C5463">
        <v>18.600000000000001</v>
      </c>
      <c r="D5463">
        <f>H5463/E5463*C5463</f>
        <v>6.8413468830577889E-2</v>
      </c>
      <c r="E5463">
        <f>INDEX(Reference!$A$1:$H$55, MATCH(B5463, Reference!$A$1:$A$55, 0), MATCH(A5463, Reference!$A$1:$H$1, 0))</f>
        <v>52744</v>
      </c>
      <c r="F5463">
        <v>45.254228894000498</v>
      </c>
      <c r="G5463">
        <v>-68.985031335999594</v>
      </c>
      <c r="H5463">
        <v>194</v>
      </c>
      <c r="I5463" t="s">
        <v>18</v>
      </c>
      <c r="J5463" t="s">
        <v>19</v>
      </c>
      <c r="K5463">
        <v>49</v>
      </c>
      <c r="L5463">
        <v>1725</v>
      </c>
      <c r="M5463" t="s">
        <v>16</v>
      </c>
    </row>
    <row r="5464" spans="1:13" x14ac:dyDescent="0.35">
      <c r="A5464">
        <v>2020</v>
      </c>
      <c r="B5464" t="s">
        <v>25</v>
      </c>
      <c r="C5464">
        <v>12.7</v>
      </c>
      <c r="D5464">
        <f>H5464/E5464*C5464</f>
        <v>0.93208137418474124</v>
      </c>
      <c r="E5464">
        <f>INDEX(Reference!$A$1:$H$55, MATCH(B5464, Reference!$A$1:$A$55, 0), MATCH(A5464, Reference!$A$1:$H$1, 0))</f>
        <v>52744</v>
      </c>
      <c r="F5464">
        <v>45.254228894000498</v>
      </c>
      <c r="G5464">
        <v>-68.985031335999594</v>
      </c>
      <c r="H5464">
        <v>3871</v>
      </c>
      <c r="I5464" t="s">
        <v>12</v>
      </c>
      <c r="J5464" t="s">
        <v>13</v>
      </c>
      <c r="K5464">
        <v>49</v>
      </c>
      <c r="L5464">
        <v>1725</v>
      </c>
      <c r="M5464" t="s">
        <v>61</v>
      </c>
    </row>
    <row r="5465" spans="1:13" x14ac:dyDescent="0.35">
      <c r="A5465">
        <v>2020</v>
      </c>
      <c r="B5465" t="s">
        <v>25</v>
      </c>
      <c r="C5465">
        <v>14.8</v>
      </c>
      <c r="D5465">
        <f>H5465/E5465*C5465</f>
        <v>0.9739648111633552</v>
      </c>
      <c r="E5465">
        <f>INDEX(Reference!$A$1:$H$55, MATCH(B5465, Reference!$A$1:$A$55, 0), MATCH(A5465, Reference!$A$1:$H$1, 0))</f>
        <v>52744</v>
      </c>
      <c r="F5465">
        <v>45.254228894000498</v>
      </c>
      <c r="G5465">
        <v>-68.985031335999594</v>
      </c>
      <c r="H5465">
        <v>3471</v>
      </c>
      <c r="I5465" t="s">
        <v>22</v>
      </c>
      <c r="J5465" t="s">
        <v>19</v>
      </c>
      <c r="K5465">
        <v>49</v>
      </c>
      <c r="L5465">
        <v>1725</v>
      </c>
      <c r="M5465" t="s">
        <v>27</v>
      </c>
    </row>
    <row r="5466" spans="1:13" x14ac:dyDescent="0.35">
      <c r="A5466">
        <v>2020</v>
      </c>
      <c r="B5466" t="s">
        <v>25</v>
      </c>
      <c r="C5466">
        <v>16.3</v>
      </c>
      <c r="D5466">
        <f>H5466/E5466*C5466</f>
        <v>0.73582397997876536</v>
      </c>
      <c r="E5466">
        <f>INDEX(Reference!$A$1:$H$55, MATCH(B5466, Reference!$A$1:$A$55, 0), MATCH(A5466, Reference!$A$1:$H$1, 0))</f>
        <v>52744</v>
      </c>
      <c r="F5466">
        <v>45.254228894000498</v>
      </c>
      <c r="G5466">
        <v>-68.985031335999594</v>
      </c>
      <c r="H5466">
        <v>2381</v>
      </c>
      <c r="I5466" t="s">
        <v>18</v>
      </c>
      <c r="J5466" t="s">
        <v>19</v>
      </c>
      <c r="K5466">
        <v>49</v>
      </c>
      <c r="L5466">
        <v>1725</v>
      </c>
      <c r="M5466" t="s">
        <v>32</v>
      </c>
    </row>
    <row r="5467" spans="1:13" x14ac:dyDescent="0.35">
      <c r="A5467">
        <v>2020</v>
      </c>
      <c r="B5467" t="s">
        <v>25</v>
      </c>
      <c r="C5467">
        <v>14.6</v>
      </c>
      <c r="D5467">
        <f>H5467/E5467*C5467</f>
        <v>0.32525026543303504</v>
      </c>
      <c r="E5467">
        <f>INDEX(Reference!$A$1:$H$55, MATCH(B5467, Reference!$A$1:$A$55, 0), MATCH(A5467, Reference!$A$1:$H$1, 0))</f>
        <v>52744</v>
      </c>
      <c r="F5467">
        <v>45.254228894000498</v>
      </c>
      <c r="G5467">
        <v>-68.985031335999594</v>
      </c>
      <c r="H5467">
        <v>1175</v>
      </c>
      <c r="I5467" t="s">
        <v>12</v>
      </c>
      <c r="J5467" t="s">
        <v>13</v>
      </c>
      <c r="K5467">
        <v>49</v>
      </c>
      <c r="L5467">
        <v>1725</v>
      </c>
      <c r="M5467" s="1">
        <v>45277</v>
      </c>
    </row>
    <row r="5468" spans="1:13" x14ac:dyDescent="0.35">
      <c r="A5468">
        <v>2020</v>
      </c>
      <c r="B5468" t="s">
        <v>25</v>
      </c>
      <c r="C5468">
        <v>8.1999999999999993</v>
      </c>
      <c r="D5468">
        <f>H5468/E5468*C5468</f>
        <v>1.134915819808888E-2</v>
      </c>
      <c r="E5468">
        <f>INDEX(Reference!$A$1:$H$55, MATCH(B5468, Reference!$A$1:$A$55, 0), MATCH(A5468, Reference!$A$1:$H$1, 0))</f>
        <v>52744</v>
      </c>
      <c r="F5468">
        <v>45.254228894000498</v>
      </c>
      <c r="G5468">
        <v>-68.985031335999594</v>
      </c>
      <c r="H5468">
        <v>73</v>
      </c>
      <c r="I5468" t="s">
        <v>12</v>
      </c>
      <c r="J5468" t="s">
        <v>13</v>
      </c>
      <c r="K5468">
        <v>49</v>
      </c>
      <c r="L5468">
        <v>1725</v>
      </c>
      <c r="M5468" t="s">
        <v>35</v>
      </c>
    </row>
    <row r="5469" spans="1:13" x14ac:dyDescent="0.35">
      <c r="A5469">
        <v>2020</v>
      </c>
      <c r="B5469" t="s">
        <v>25</v>
      </c>
      <c r="C5469">
        <v>15.6</v>
      </c>
      <c r="D5469">
        <f>H5469/E5469*C5469</f>
        <v>0.67553465797057477</v>
      </c>
      <c r="E5469">
        <f>INDEX(Reference!$A$1:$H$55, MATCH(B5469, Reference!$A$1:$A$55, 0), MATCH(A5469, Reference!$A$1:$H$1, 0))</f>
        <v>52744</v>
      </c>
      <c r="F5469">
        <v>45.254228894000498</v>
      </c>
      <c r="G5469">
        <v>-68.985031335999594</v>
      </c>
      <c r="H5469">
        <v>2284</v>
      </c>
      <c r="I5469" t="s">
        <v>22</v>
      </c>
      <c r="J5469" t="s">
        <v>19</v>
      </c>
      <c r="K5469">
        <v>49</v>
      </c>
      <c r="L5469">
        <v>1725</v>
      </c>
      <c r="M5469" t="s">
        <v>23</v>
      </c>
    </row>
    <row r="5470" spans="1:13" x14ac:dyDescent="0.35">
      <c r="A5470">
        <v>2020</v>
      </c>
      <c r="B5470" t="s">
        <v>25</v>
      </c>
      <c r="C5470">
        <v>14.5</v>
      </c>
      <c r="D5470">
        <f>H5470/E5470*C5470</f>
        <v>0.32027339602608829</v>
      </c>
      <c r="E5470">
        <f>INDEX(Reference!$A$1:$H$55, MATCH(B5470, Reference!$A$1:$A$55, 0), MATCH(A5470, Reference!$A$1:$H$1, 0))</f>
        <v>52744</v>
      </c>
      <c r="F5470">
        <v>45.254228894000498</v>
      </c>
      <c r="G5470">
        <v>-68.985031335999594</v>
      </c>
      <c r="H5470">
        <v>1165</v>
      </c>
      <c r="I5470" t="s">
        <v>22</v>
      </c>
      <c r="J5470" t="s">
        <v>19</v>
      </c>
      <c r="K5470">
        <v>49</v>
      </c>
      <c r="L5470">
        <v>1725</v>
      </c>
      <c r="M5470" t="s">
        <v>43</v>
      </c>
    </row>
    <row r="5471" spans="1:13" x14ac:dyDescent="0.35">
      <c r="A5471">
        <v>2020</v>
      </c>
      <c r="B5471" t="s">
        <v>25</v>
      </c>
      <c r="C5471">
        <v>16.7</v>
      </c>
      <c r="D5471">
        <f>H5471/E5471*C5471</f>
        <v>0.72316851205824351</v>
      </c>
      <c r="E5471">
        <f>INDEX(Reference!$A$1:$H$55, MATCH(B5471, Reference!$A$1:$A$55, 0), MATCH(A5471, Reference!$A$1:$H$1, 0))</f>
        <v>52744</v>
      </c>
      <c r="F5471">
        <v>45.254228894000498</v>
      </c>
      <c r="G5471">
        <v>-68.985031335999594</v>
      </c>
      <c r="H5471">
        <v>2284</v>
      </c>
      <c r="I5471" t="s">
        <v>18</v>
      </c>
      <c r="J5471" t="s">
        <v>19</v>
      </c>
      <c r="K5471">
        <v>49</v>
      </c>
      <c r="L5471">
        <v>1725</v>
      </c>
      <c r="M5471" t="s">
        <v>23</v>
      </c>
    </row>
    <row r="5472" spans="1:13" x14ac:dyDescent="0.35">
      <c r="A5472">
        <v>2020</v>
      </c>
      <c r="B5472" t="s">
        <v>25</v>
      </c>
      <c r="C5472">
        <v>14.1</v>
      </c>
      <c r="D5472">
        <f>H5472/E5472*C5472</f>
        <v>2.0851660852419233E-2</v>
      </c>
      <c r="E5472">
        <f>INDEX(Reference!$A$1:$H$55, MATCH(B5472, Reference!$A$1:$A$55, 0), MATCH(A5472, Reference!$A$1:$H$1, 0))</f>
        <v>52744</v>
      </c>
      <c r="F5472">
        <v>45.254228894000498</v>
      </c>
      <c r="G5472">
        <v>-68.985031335999594</v>
      </c>
      <c r="H5472">
        <v>78</v>
      </c>
      <c r="I5472" t="s">
        <v>18</v>
      </c>
      <c r="J5472" t="s">
        <v>19</v>
      </c>
      <c r="K5472">
        <v>49</v>
      </c>
      <c r="L5472">
        <v>1725</v>
      </c>
      <c r="M5472" t="s">
        <v>47</v>
      </c>
    </row>
    <row r="5473" spans="1:13" x14ac:dyDescent="0.35">
      <c r="A5473">
        <v>2020</v>
      </c>
      <c r="B5473" t="s">
        <v>25</v>
      </c>
      <c r="C5473">
        <v>10.1</v>
      </c>
      <c r="D5473">
        <f>H5473/E5473*C5473</f>
        <v>0.15778856362809041</v>
      </c>
      <c r="E5473">
        <f>INDEX(Reference!$A$1:$H$55, MATCH(B5473, Reference!$A$1:$A$55, 0), MATCH(A5473, Reference!$A$1:$H$1, 0))</f>
        <v>52744</v>
      </c>
      <c r="F5473">
        <v>45.254228894000498</v>
      </c>
      <c r="G5473">
        <v>-68.985031335999594</v>
      </c>
      <c r="H5473">
        <v>824</v>
      </c>
      <c r="I5473" t="s">
        <v>22</v>
      </c>
      <c r="J5473" t="s">
        <v>19</v>
      </c>
      <c r="K5473">
        <v>49</v>
      </c>
      <c r="L5473">
        <v>1725</v>
      </c>
      <c r="M5473" t="s">
        <v>40</v>
      </c>
    </row>
    <row r="5474" spans="1:13" x14ac:dyDescent="0.35">
      <c r="A5474">
        <v>2020</v>
      </c>
      <c r="B5474" t="s">
        <v>25</v>
      </c>
      <c r="C5474">
        <v>11.4</v>
      </c>
      <c r="D5474">
        <f>H5474/E5474*C5474</f>
        <v>0.27968299711815564</v>
      </c>
      <c r="E5474">
        <f>INDEX(Reference!$A$1:$H$55, MATCH(B5474, Reference!$A$1:$A$55, 0), MATCH(A5474, Reference!$A$1:$H$1, 0))</f>
        <v>52744</v>
      </c>
      <c r="F5474">
        <v>45.254228894000498</v>
      </c>
      <c r="G5474">
        <v>-68.985031335999594</v>
      </c>
      <c r="H5474">
        <v>1294</v>
      </c>
      <c r="I5474" t="s">
        <v>12</v>
      </c>
      <c r="J5474" t="s">
        <v>13</v>
      </c>
      <c r="K5474">
        <v>49</v>
      </c>
      <c r="L5474">
        <v>1725</v>
      </c>
      <c r="M5474" s="1">
        <v>45088</v>
      </c>
    </row>
    <row r="5475" spans="1:13" x14ac:dyDescent="0.35">
      <c r="A5475">
        <v>2020</v>
      </c>
      <c r="B5475" t="s">
        <v>25</v>
      </c>
      <c r="C5475">
        <v>15.9</v>
      </c>
      <c r="D5475">
        <f>H5475/E5475*C5475</f>
        <v>0.56010541483391474</v>
      </c>
      <c r="E5475">
        <f>INDEX(Reference!$A$1:$H$55, MATCH(B5475, Reference!$A$1:$A$55, 0), MATCH(A5475, Reference!$A$1:$H$1, 0))</f>
        <v>52744</v>
      </c>
      <c r="F5475">
        <v>45.254228894000498</v>
      </c>
      <c r="G5475">
        <v>-68.985031335999594</v>
      </c>
      <c r="H5475">
        <v>1858</v>
      </c>
      <c r="I5475" t="s">
        <v>18</v>
      </c>
      <c r="J5475" t="s">
        <v>19</v>
      </c>
      <c r="K5475">
        <v>49</v>
      </c>
      <c r="L5475">
        <v>1725</v>
      </c>
      <c r="M5475" t="s">
        <v>55</v>
      </c>
    </row>
    <row r="5476" spans="1:13" x14ac:dyDescent="0.35">
      <c r="A5476">
        <v>2008</v>
      </c>
      <c r="B5476" t="s">
        <v>50</v>
      </c>
      <c r="C5476">
        <v>14.4</v>
      </c>
      <c r="D5476">
        <f>H5476/E5476*C5476</f>
        <v>1.2271139431181035</v>
      </c>
      <c r="E5476">
        <f>INDEX(Reference!$A$1:$H$55, MATCH(B5476, Reference!$A$1:$A$55, 0), MATCH(A5476, Reference!$A$1:$H$1, 0))</f>
        <v>1003764</v>
      </c>
      <c r="F5476">
        <v>44.661319543000502</v>
      </c>
      <c r="G5476">
        <v>-84.714390269999598</v>
      </c>
      <c r="H5476">
        <v>85537</v>
      </c>
      <c r="I5476" t="s">
        <v>22</v>
      </c>
      <c r="J5476" t="s">
        <v>19</v>
      </c>
      <c r="K5476">
        <v>50</v>
      </c>
      <c r="L5476">
        <v>436</v>
      </c>
      <c r="M5476" t="s">
        <v>61</v>
      </c>
    </row>
    <row r="5477" spans="1:13" x14ac:dyDescent="0.35">
      <c r="A5477">
        <v>2008</v>
      </c>
      <c r="B5477" t="s">
        <v>50</v>
      </c>
      <c r="C5477">
        <v>17.399999999999999</v>
      </c>
      <c r="D5477">
        <f>H5477/E5477*C5477</f>
        <v>0.33721293052948698</v>
      </c>
      <c r="E5477">
        <f>INDEX(Reference!$A$1:$H$55, MATCH(B5477, Reference!$A$1:$A$55, 0), MATCH(A5477, Reference!$A$1:$H$1, 0))</f>
        <v>1003764</v>
      </c>
      <c r="F5477">
        <v>44.661319543000502</v>
      </c>
      <c r="G5477">
        <v>-84.714390269999598</v>
      </c>
      <c r="H5477">
        <v>19453</v>
      </c>
      <c r="I5477" t="s">
        <v>18</v>
      </c>
      <c r="J5477" t="s">
        <v>19</v>
      </c>
      <c r="K5477">
        <v>50</v>
      </c>
      <c r="L5477">
        <v>436</v>
      </c>
      <c r="M5477" t="s">
        <v>43</v>
      </c>
    </row>
    <row r="5478" spans="1:13" x14ac:dyDescent="0.35">
      <c r="A5478">
        <v>2008</v>
      </c>
      <c r="B5478" t="s">
        <v>50</v>
      </c>
      <c r="C5478">
        <v>9.1</v>
      </c>
      <c r="D5478">
        <f>H5478/E5478*C5478</f>
        <v>6.8021267947445813E-2</v>
      </c>
      <c r="E5478">
        <f>INDEX(Reference!$A$1:$H$55, MATCH(B5478, Reference!$A$1:$A$55, 0), MATCH(A5478, Reference!$A$1:$H$1, 0))</f>
        <v>1003764</v>
      </c>
      <c r="F5478">
        <v>44.661319543000502</v>
      </c>
      <c r="G5478">
        <v>-84.714390269999598</v>
      </c>
      <c r="H5478">
        <v>7503</v>
      </c>
      <c r="I5478" t="s">
        <v>12</v>
      </c>
      <c r="J5478" t="s">
        <v>13</v>
      </c>
      <c r="K5478">
        <v>50</v>
      </c>
      <c r="L5478">
        <v>436</v>
      </c>
      <c r="M5478" s="1">
        <v>44990</v>
      </c>
    </row>
    <row r="5479" spans="1:13" x14ac:dyDescent="0.35">
      <c r="A5479">
        <v>2008</v>
      </c>
      <c r="B5479" t="s">
        <v>50</v>
      </c>
      <c r="C5479">
        <v>16.5</v>
      </c>
      <c r="D5479">
        <f>H5479/E5479*C5479</f>
        <v>1.8180568340765358E-2</v>
      </c>
      <c r="E5479">
        <f>INDEX(Reference!$A$1:$H$55, MATCH(B5479, Reference!$A$1:$A$55, 0), MATCH(A5479, Reference!$A$1:$H$1, 0))</f>
        <v>1003764</v>
      </c>
      <c r="F5479">
        <v>44.661319543000502</v>
      </c>
      <c r="G5479">
        <v>-84.714390269999598</v>
      </c>
      <c r="H5479">
        <v>1106</v>
      </c>
      <c r="I5479" t="s">
        <v>22</v>
      </c>
      <c r="J5479" t="s">
        <v>19</v>
      </c>
      <c r="K5479">
        <v>50</v>
      </c>
      <c r="L5479">
        <v>436</v>
      </c>
      <c r="M5479" t="s">
        <v>47</v>
      </c>
    </row>
    <row r="5480" spans="1:13" x14ac:dyDescent="0.35">
      <c r="A5480">
        <v>2008</v>
      </c>
      <c r="B5480" t="s">
        <v>50</v>
      </c>
      <c r="C5480">
        <v>15</v>
      </c>
      <c r="D5480">
        <f>H5480/E5480*C5480</f>
        <v>0.45258646454744339</v>
      </c>
      <c r="E5480">
        <f>INDEX(Reference!$A$1:$H$55, MATCH(B5480, Reference!$A$1:$A$55, 0), MATCH(A5480, Reference!$A$1:$H$1, 0))</f>
        <v>1003764</v>
      </c>
      <c r="F5480">
        <v>44.661319543000502</v>
      </c>
      <c r="G5480">
        <v>-84.714390269999598</v>
      </c>
      <c r="H5480">
        <v>30286</v>
      </c>
      <c r="I5480" t="s">
        <v>22</v>
      </c>
      <c r="J5480" t="s">
        <v>19</v>
      </c>
      <c r="K5480">
        <v>50</v>
      </c>
      <c r="L5480">
        <v>436</v>
      </c>
      <c r="M5480" t="s">
        <v>30</v>
      </c>
    </row>
    <row r="5481" spans="1:13" x14ac:dyDescent="0.35">
      <c r="A5481">
        <v>2008</v>
      </c>
      <c r="B5481" t="s">
        <v>50</v>
      </c>
      <c r="C5481">
        <v>10.9</v>
      </c>
      <c r="D5481">
        <f>H5481/E5481*C5481</f>
        <v>0.4680500595757569</v>
      </c>
      <c r="E5481">
        <f>INDEX(Reference!$A$1:$H$55, MATCH(B5481, Reference!$A$1:$A$55, 0), MATCH(A5481, Reference!$A$1:$H$1, 0))</f>
        <v>1003764</v>
      </c>
      <c r="F5481">
        <v>44.661319543000502</v>
      </c>
      <c r="G5481">
        <v>-84.714390269999598</v>
      </c>
      <c r="H5481">
        <v>43102</v>
      </c>
      <c r="I5481" t="s">
        <v>12</v>
      </c>
      <c r="J5481" t="s">
        <v>13</v>
      </c>
      <c r="K5481">
        <v>50</v>
      </c>
      <c r="L5481">
        <v>436</v>
      </c>
      <c r="M5481" t="s">
        <v>27</v>
      </c>
    </row>
    <row r="5482" spans="1:13" x14ac:dyDescent="0.35">
      <c r="A5482">
        <v>2008</v>
      </c>
      <c r="B5482" t="s">
        <v>50</v>
      </c>
      <c r="C5482">
        <v>16.7</v>
      </c>
      <c r="D5482">
        <f>H5482/E5482*C5482</f>
        <v>1.4231113090328005</v>
      </c>
      <c r="E5482">
        <f>INDEX(Reference!$A$1:$H$55, MATCH(B5482, Reference!$A$1:$A$55, 0), MATCH(A5482, Reference!$A$1:$H$1, 0))</f>
        <v>1003764</v>
      </c>
      <c r="F5482">
        <v>44.661319543000502</v>
      </c>
      <c r="G5482">
        <v>-84.714390269999598</v>
      </c>
      <c r="H5482">
        <v>85537</v>
      </c>
      <c r="I5482" t="s">
        <v>18</v>
      </c>
      <c r="J5482" t="s">
        <v>19</v>
      </c>
      <c r="K5482">
        <v>50</v>
      </c>
      <c r="L5482">
        <v>436</v>
      </c>
      <c r="M5482" t="s">
        <v>61</v>
      </c>
    </row>
    <row r="5483" spans="1:13" x14ac:dyDescent="0.35">
      <c r="A5483">
        <v>2008</v>
      </c>
      <c r="B5483" t="s">
        <v>50</v>
      </c>
      <c r="C5483">
        <v>10.4</v>
      </c>
      <c r="D5483">
        <f>H5483/E5483*C5483</f>
        <v>0.25592709043161538</v>
      </c>
      <c r="E5483">
        <f>INDEX(Reference!$A$1:$H$55, MATCH(B5483, Reference!$A$1:$A$55, 0), MATCH(A5483, Reference!$A$1:$H$1, 0))</f>
        <v>1003764</v>
      </c>
      <c r="F5483">
        <v>44.661319543000502</v>
      </c>
      <c r="G5483">
        <v>-84.714390269999598</v>
      </c>
      <c r="H5483">
        <v>24701</v>
      </c>
      <c r="I5483" t="s">
        <v>12</v>
      </c>
      <c r="J5483" t="s">
        <v>13</v>
      </c>
      <c r="K5483">
        <v>50</v>
      </c>
      <c r="L5483">
        <v>436</v>
      </c>
      <c r="M5483" s="1">
        <v>45088</v>
      </c>
    </row>
    <row r="5484" spans="1:13" x14ac:dyDescent="0.35">
      <c r="A5484">
        <v>2008</v>
      </c>
      <c r="B5484" t="s">
        <v>50</v>
      </c>
      <c r="C5484">
        <v>19.2</v>
      </c>
      <c r="D5484">
        <f>H5484/E5484*C5484</f>
        <v>0.25007950075914259</v>
      </c>
      <c r="E5484">
        <f>INDEX(Reference!$A$1:$H$55, MATCH(B5484, Reference!$A$1:$A$55, 0), MATCH(A5484, Reference!$A$1:$H$1, 0))</f>
        <v>1003764</v>
      </c>
      <c r="F5484">
        <v>44.661319543000502</v>
      </c>
      <c r="G5484">
        <v>-84.714390269999598</v>
      </c>
      <c r="H5484">
        <v>13074</v>
      </c>
      <c r="I5484" t="s">
        <v>18</v>
      </c>
      <c r="J5484" t="s">
        <v>19</v>
      </c>
      <c r="K5484">
        <v>50</v>
      </c>
      <c r="L5484">
        <v>436</v>
      </c>
      <c r="M5484" t="s">
        <v>16</v>
      </c>
    </row>
    <row r="5485" spans="1:13" x14ac:dyDescent="0.35">
      <c r="A5485">
        <v>2008</v>
      </c>
      <c r="B5485" t="s">
        <v>50</v>
      </c>
      <c r="C5485">
        <v>16.899999999999999</v>
      </c>
      <c r="D5485">
        <f>H5485/E5485*C5485</f>
        <v>0.75926452831542068</v>
      </c>
      <c r="E5485">
        <f>INDEX(Reference!$A$1:$H$55, MATCH(B5485, Reference!$A$1:$A$55, 0), MATCH(A5485, Reference!$A$1:$H$1, 0))</f>
        <v>1003764</v>
      </c>
      <c r="F5485">
        <v>44.661319543000502</v>
      </c>
      <c r="G5485">
        <v>-84.714390269999598</v>
      </c>
      <c r="H5485">
        <v>45096</v>
      </c>
      <c r="I5485" t="s">
        <v>18</v>
      </c>
      <c r="J5485" t="s">
        <v>19</v>
      </c>
      <c r="K5485">
        <v>50</v>
      </c>
      <c r="L5485">
        <v>436</v>
      </c>
      <c r="M5485" t="s">
        <v>27</v>
      </c>
    </row>
    <row r="5486" spans="1:13" x14ac:dyDescent="0.35">
      <c r="A5486">
        <v>2008</v>
      </c>
      <c r="B5486" t="s">
        <v>50</v>
      </c>
      <c r="C5486">
        <v>12.9</v>
      </c>
      <c r="D5486">
        <f>H5486/E5486*C5486</f>
        <v>0.51722655923105432</v>
      </c>
      <c r="E5486">
        <f>INDEX(Reference!$A$1:$H$55, MATCH(B5486, Reference!$A$1:$A$55, 0), MATCH(A5486, Reference!$A$1:$H$1, 0))</f>
        <v>1003764</v>
      </c>
      <c r="F5486">
        <v>44.661319543000502</v>
      </c>
      <c r="G5486">
        <v>-84.714390269999598</v>
      </c>
      <c r="H5486">
        <v>40246</v>
      </c>
      <c r="I5486" t="s">
        <v>12</v>
      </c>
      <c r="J5486" t="s">
        <v>13</v>
      </c>
      <c r="K5486">
        <v>50</v>
      </c>
      <c r="L5486">
        <v>436</v>
      </c>
      <c r="M5486" t="s">
        <v>23</v>
      </c>
    </row>
    <row r="5487" spans="1:13" x14ac:dyDescent="0.35">
      <c r="A5487">
        <v>2008</v>
      </c>
      <c r="B5487" t="s">
        <v>50</v>
      </c>
      <c r="C5487">
        <v>16.399999999999999</v>
      </c>
      <c r="D5487">
        <f>H5487/E5487*C5487</f>
        <v>0.58488569026185433</v>
      </c>
      <c r="E5487">
        <f>INDEX(Reference!$A$1:$H$55, MATCH(B5487, Reference!$A$1:$A$55, 0), MATCH(A5487, Reference!$A$1:$H$1, 0))</f>
        <v>1003764</v>
      </c>
      <c r="F5487">
        <v>44.661319543000502</v>
      </c>
      <c r="G5487">
        <v>-84.714390269999598</v>
      </c>
      <c r="H5487">
        <v>35798</v>
      </c>
      <c r="I5487" t="s">
        <v>18</v>
      </c>
      <c r="J5487" t="s">
        <v>19</v>
      </c>
      <c r="K5487">
        <v>50</v>
      </c>
      <c r="L5487">
        <v>436</v>
      </c>
      <c r="M5487" t="s">
        <v>55</v>
      </c>
    </row>
    <row r="5488" spans="1:13" x14ac:dyDescent="0.35">
      <c r="A5488">
        <v>2008</v>
      </c>
      <c r="B5488" t="s">
        <v>50</v>
      </c>
      <c r="C5488">
        <v>12.9</v>
      </c>
      <c r="D5488">
        <f>H5488/E5488*C5488</f>
        <v>0.46006252465719033</v>
      </c>
      <c r="E5488">
        <f>INDEX(Reference!$A$1:$H$55, MATCH(B5488, Reference!$A$1:$A$55, 0), MATCH(A5488, Reference!$A$1:$H$1, 0))</f>
        <v>1003764</v>
      </c>
      <c r="F5488">
        <v>44.661319543000502</v>
      </c>
      <c r="G5488">
        <v>-84.714390269999598</v>
      </c>
      <c r="H5488">
        <v>35798</v>
      </c>
      <c r="I5488" t="s">
        <v>22</v>
      </c>
      <c r="J5488" t="s">
        <v>19</v>
      </c>
      <c r="K5488">
        <v>50</v>
      </c>
      <c r="L5488">
        <v>436</v>
      </c>
      <c r="M5488" t="s">
        <v>55</v>
      </c>
    </row>
    <row r="5489" spans="1:13" x14ac:dyDescent="0.35">
      <c r="A5489">
        <v>2008</v>
      </c>
      <c r="B5489" t="s">
        <v>50</v>
      </c>
      <c r="C5489">
        <v>12.5</v>
      </c>
      <c r="D5489">
        <f>H5489/E5489*C5489</f>
        <v>2.1929955646944901E-2</v>
      </c>
      <c r="E5489">
        <f>INDEX(Reference!$A$1:$H$55, MATCH(B5489, Reference!$A$1:$A$55, 0), MATCH(A5489, Reference!$A$1:$H$1, 0))</f>
        <v>1003764</v>
      </c>
      <c r="F5489">
        <v>44.661319543000502</v>
      </c>
      <c r="G5489">
        <v>-84.714390269999598</v>
      </c>
      <c r="H5489">
        <v>1761</v>
      </c>
      <c r="I5489" t="s">
        <v>22</v>
      </c>
      <c r="J5489" t="s">
        <v>19</v>
      </c>
      <c r="K5489">
        <v>50</v>
      </c>
      <c r="L5489">
        <v>436</v>
      </c>
      <c r="M5489" t="s">
        <v>35</v>
      </c>
    </row>
    <row r="5490" spans="1:13" x14ac:dyDescent="0.35">
      <c r="A5490">
        <v>2008</v>
      </c>
      <c r="B5490" t="s">
        <v>50</v>
      </c>
      <c r="C5490">
        <v>20</v>
      </c>
      <c r="D5490">
        <f>H5490/E5490*C5490</f>
        <v>2.203705253426104E-2</v>
      </c>
      <c r="E5490">
        <f>INDEX(Reference!$A$1:$H$55, MATCH(B5490, Reference!$A$1:$A$55, 0), MATCH(A5490, Reference!$A$1:$H$1, 0))</f>
        <v>1003764</v>
      </c>
      <c r="F5490">
        <v>44.661319543000502</v>
      </c>
      <c r="G5490">
        <v>-84.714390269999598</v>
      </c>
      <c r="H5490">
        <v>1106</v>
      </c>
      <c r="I5490" t="s">
        <v>18</v>
      </c>
      <c r="J5490" t="s">
        <v>19</v>
      </c>
      <c r="K5490">
        <v>50</v>
      </c>
      <c r="L5490">
        <v>436</v>
      </c>
      <c r="M5490" t="s">
        <v>47</v>
      </c>
    </row>
    <row r="5491" spans="1:13" x14ac:dyDescent="0.35">
      <c r="A5491">
        <v>2008</v>
      </c>
      <c r="B5491" t="s">
        <v>50</v>
      </c>
      <c r="C5491">
        <v>12.5</v>
      </c>
      <c r="D5491">
        <f>H5491/E5491*C5491</f>
        <v>0.3051015975866837</v>
      </c>
      <c r="E5491">
        <f>INDEX(Reference!$A$1:$H$55, MATCH(B5491, Reference!$A$1:$A$55, 0), MATCH(A5491, Reference!$A$1:$H$1, 0))</f>
        <v>1003764</v>
      </c>
      <c r="F5491">
        <v>44.661319543000502</v>
      </c>
      <c r="G5491">
        <v>-84.714390269999598</v>
      </c>
      <c r="H5491">
        <v>24500</v>
      </c>
      <c r="I5491" t="s">
        <v>22</v>
      </c>
      <c r="J5491" t="s">
        <v>19</v>
      </c>
      <c r="K5491">
        <v>50</v>
      </c>
      <c r="L5491">
        <v>436</v>
      </c>
      <c r="M5491" t="s">
        <v>40</v>
      </c>
    </row>
    <row r="5492" spans="1:13" x14ac:dyDescent="0.35">
      <c r="A5492">
        <v>2008</v>
      </c>
      <c r="B5492" t="s">
        <v>50</v>
      </c>
      <c r="C5492">
        <v>13.4</v>
      </c>
      <c r="D5492">
        <f>H5492/E5492*C5492</f>
        <v>0.56707074571313587</v>
      </c>
      <c r="E5492">
        <f>INDEX(Reference!$A$1:$H$55, MATCH(B5492, Reference!$A$1:$A$55, 0), MATCH(A5492, Reference!$A$1:$H$1, 0))</f>
        <v>1003764</v>
      </c>
      <c r="F5492">
        <v>44.661319543000502</v>
      </c>
      <c r="G5492">
        <v>-84.714390269999598</v>
      </c>
      <c r="H5492">
        <v>42478</v>
      </c>
      <c r="I5492" t="s">
        <v>22</v>
      </c>
      <c r="J5492" t="s">
        <v>19</v>
      </c>
      <c r="K5492">
        <v>50</v>
      </c>
      <c r="L5492">
        <v>436</v>
      </c>
      <c r="M5492" t="s">
        <v>32</v>
      </c>
    </row>
    <row r="5493" spans="1:13" x14ac:dyDescent="0.35">
      <c r="A5493">
        <v>2008</v>
      </c>
      <c r="B5493" t="s">
        <v>50</v>
      </c>
      <c r="C5493">
        <v>14.9</v>
      </c>
      <c r="D5493">
        <f>H5493/E5493*C5493</f>
        <v>0.36368110432332701</v>
      </c>
      <c r="E5493">
        <f>INDEX(Reference!$A$1:$H$55, MATCH(B5493, Reference!$A$1:$A$55, 0), MATCH(A5493, Reference!$A$1:$H$1, 0))</f>
        <v>1003764</v>
      </c>
      <c r="F5493">
        <v>44.661319543000502</v>
      </c>
      <c r="G5493">
        <v>-84.714390269999598</v>
      </c>
      <c r="H5493">
        <v>24500</v>
      </c>
      <c r="I5493" t="s">
        <v>18</v>
      </c>
      <c r="J5493" t="s">
        <v>19</v>
      </c>
      <c r="K5493">
        <v>50</v>
      </c>
      <c r="L5493">
        <v>436</v>
      </c>
      <c r="M5493" t="s">
        <v>40</v>
      </c>
    </row>
    <row r="5494" spans="1:13" x14ac:dyDescent="0.35">
      <c r="A5494">
        <v>2008</v>
      </c>
      <c r="B5494" t="s">
        <v>50</v>
      </c>
      <c r="C5494">
        <v>16.3</v>
      </c>
      <c r="D5494">
        <f>H5494/E5494*C5494</f>
        <v>0.68979501157642642</v>
      </c>
      <c r="E5494">
        <f>INDEX(Reference!$A$1:$H$55, MATCH(B5494, Reference!$A$1:$A$55, 0), MATCH(A5494, Reference!$A$1:$H$1, 0))</f>
        <v>1003764</v>
      </c>
      <c r="F5494">
        <v>44.661319543000502</v>
      </c>
      <c r="G5494">
        <v>-84.714390269999598</v>
      </c>
      <c r="H5494">
        <v>42478</v>
      </c>
      <c r="I5494" t="s">
        <v>18</v>
      </c>
      <c r="J5494" t="s">
        <v>19</v>
      </c>
      <c r="K5494">
        <v>50</v>
      </c>
      <c r="L5494">
        <v>436</v>
      </c>
      <c r="M5494" t="s">
        <v>32</v>
      </c>
    </row>
    <row r="5495" spans="1:13" x14ac:dyDescent="0.35">
      <c r="A5495">
        <v>2008</v>
      </c>
      <c r="B5495" t="s">
        <v>50</v>
      </c>
      <c r="C5495">
        <v>13.5</v>
      </c>
      <c r="D5495">
        <f>H5495/E5495*C5495</f>
        <v>0.60651308474900467</v>
      </c>
      <c r="E5495">
        <f>INDEX(Reference!$A$1:$H$55, MATCH(B5495, Reference!$A$1:$A$55, 0), MATCH(A5495, Reference!$A$1:$H$1, 0))</f>
        <v>1003764</v>
      </c>
      <c r="F5495">
        <v>44.661319543000502</v>
      </c>
      <c r="G5495">
        <v>-84.714390269999598</v>
      </c>
      <c r="H5495">
        <v>45096</v>
      </c>
      <c r="I5495" t="s">
        <v>22</v>
      </c>
      <c r="J5495" t="s">
        <v>19</v>
      </c>
      <c r="K5495">
        <v>50</v>
      </c>
      <c r="L5495">
        <v>436</v>
      </c>
      <c r="M5495" t="s">
        <v>27</v>
      </c>
    </row>
    <row r="5496" spans="1:13" x14ac:dyDescent="0.35">
      <c r="A5496">
        <v>2008</v>
      </c>
      <c r="B5496" t="s">
        <v>50</v>
      </c>
      <c r="C5496">
        <v>8.8000000000000007</v>
      </c>
      <c r="D5496">
        <f>H5496/E5496*C5496</f>
        <v>1.3545016557676905E-2</v>
      </c>
      <c r="E5496">
        <f>INDEX(Reference!$A$1:$H$55, MATCH(B5496, Reference!$A$1:$A$55, 0), MATCH(A5496, Reference!$A$1:$H$1, 0))</f>
        <v>1003764</v>
      </c>
      <c r="F5496">
        <v>44.661319543000502</v>
      </c>
      <c r="G5496">
        <v>-84.714390269999598</v>
      </c>
      <c r="H5496">
        <v>1545</v>
      </c>
      <c r="I5496" t="s">
        <v>12</v>
      </c>
      <c r="J5496" t="s">
        <v>13</v>
      </c>
      <c r="K5496">
        <v>50</v>
      </c>
      <c r="L5496">
        <v>436</v>
      </c>
      <c r="M5496" t="s">
        <v>35</v>
      </c>
    </row>
    <row r="5497" spans="1:13" x14ac:dyDescent="0.35">
      <c r="A5497">
        <v>2008</v>
      </c>
      <c r="B5497" t="s">
        <v>50</v>
      </c>
      <c r="C5497">
        <v>11.5</v>
      </c>
      <c r="D5497">
        <f>H5497/E5497*C5497</f>
        <v>1.3370174662570086E-2</v>
      </c>
      <c r="E5497">
        <f>INDEX(Reference!$A$1:$H$55, MATCH(B5497, Reference!$A$1:$A$55, 0), MATCH(A5497, Reference!$A$1:$H$1, 0))</f>
        <v>1003764</v>
      </c>
      <c r="F5497">
        <v>44.661319543000502</v>
      </c>
      <c r="G5497">
        <v>-84.714390269999598</v>
      </c>
      <c r="H5497">
        <v>1167</v>
      </c>
      <c r="I5497" t="s">
        <v>12</v>
      </c>
      <c r="J5497" t="s">
        <v>13</v>
      </c>
      <c r="K5497">
        <v>50</v>
      </c>
      <c r="L5497">
        <v>436</v>
      </c>
      <c r="M5497" t="s">
        <v>47</v>
      </c>
    </row>
    <row r="5498" spans="1:13" x14ac:dyDescent="0.35">
      <c r="A5498">
        <v>2008</v>
      </c>
      <c r="B5498" t="s">
        <v>50</v>
      </c>
      <c r="C5498">
        <v>12.8</v>
      </c>
      <c r="D5498">
        <f>H5498/E5498*C5498</f>
        <v>0.33424271043791176</v>
      </c>
      <c r="E5498">
        <f>INDEX(Reference!$A$1:$H$55, MATCH(B5498, Reference!$A$1:$A$55, 0), MATCH(A5498, Reference!$A$1:$H$1, 0))</f>
        <v>1003764</v>
      </c>
      <c r="F5498">
        <v>44.661319543000502</v>
      </c>
      <c r="G5498">
        <v>-84.714390269999598</v>
      </c>
      <c r="H5498">
        <v>26211</v>
      </c>
      <c r="I5498" t="s">
        <v>12</v>
      </c>
      <c r="J5498" t="s">
        <v>13</v>
      </c>
      <c r="K5498">
        <v>50</v>
      </c>
      <c r="L5498">
        <v>436</v>
      </c>
      <c r="M5498" s="1">
        <v>45277</v>
      </c>
    </row>
    <row r="5499" spans="1:13" x14ac:dyDescent="0.35">
      <c r="A5499">
        <v>2008</v>
      </c>
      <c r="B5499" t="s">
        <v>50</v>
      </c>
      <c r="C5499">
        <v>11</v>
      </c>
      <c r="D5499">
        <f>H5499/E5499*C5499</f>
        <v>0.43419668368261866</v>
      </c>
      <c r="E5499">
        <f>INDEX(Reference!$A$1:$H$55, MATCH(B5499, Reference!$A$1:$A$55, 0), MATCH(A5499, Reference!$A$1:$H$1, 0))</f>
        <v>1003764</v>
      </c>
      <c r="F5499">
        <v>44.661319543000502</v>
      </c>
      <c r="G5499">
        <v>-84.714390269999598</v>
      </c>
      <c r="H5499">
        <v>39621</v>
      </c>
      <c r="I5499" t="s">
        <v>12</v>
      </c>
      <c r="J5499" t="s">
        <v>13</v>
      </c>
      <c r="K5499">
        <v>50</v>
      </c>
      <c r="L5499">
        <v>436</v>
      </c>
      <c r="M5499" t="s">
        <v>32</v>
      </c>
    </row>
    <row r="5500" spans="1:13" x14ac:dyDescent="0.35">
      <c r="A5500">
        <v>2008</v>
      </c>
      <c r="B5500" t="s">
        <v>50</v>
      </c>
      <c r="C5500">
        <v>15.4</v>
      </c>
      <c r="D5500">
        <f>H5500/E5500*C5500</f>
        <v>0.15998900139873518</v>
      </c>
      <c r="E5500">
        <f>INDEX(Reference!$A$1:$H$55, MATCH(B5500, Reference!$A$1:$A$55, 0), MATCH(A5500, Reference!$A$1:$H$1, 0))</f>
        <v>1003764</v>
      </c>
      <c r="F5500">
        <v>44.661319543000502</v>
      </c>
      <c r="G5500">
        <v>-84.714390269999598</v>
      </c>
      <c r="H5500">
        <v>10428</v>
      </c>
      <c r="I5500" t="s">
        <v>12</v>
      </c>
      <c r="J5500" t="s">
        <v>13</v>
      </c>
      <c r="K5500">
        <v>50</v>
      </c>
      <c r="L5500">
        <v>436</v>
      </c>
      <c r="M5500" t="s">
        <v>16</v>
      </c>
    </row>
    <row r="5501" spans="1:13" x14ac:dyDescent="0.35">
      <c r="A5501">
        <v>2008</v>
      </c>
      <c r="B5501" t="s">
        <v>50</v>
      </c>
      <c r="C5501">
        <v>15</v>
      </c>
      <c r="D5501">
        <f>H5501/E5501*C5501</f>
        <v>2.6315946776333879E-2</v>
      </c>
      <c r="E5501">
        <f>INDEX(Reference!$A$1:$H$55, MATCH(B5501, Reference!$A$1:$A$55, 0), MATCH(A5501, Reference!$A$1:$H$1, 0))</f>
        <v>1003764</v>
      </c>
      <c r="F5501">
        <v>44.661319543000502</v>
      </c>
      <c r="G5501">
        <v>-84.714390269999598</v>
      </c>
      <c r="H5501">
        <v>1761</v>
      </c>
      <c r="I5501" t="s">
        <v>18</v>
      </c>
      <c r="J5501" t="s">
        <v>19</v>
      </c>
      <c r="K5501">
        <v>50</v>
      </c>
      <c r="L5501">
        <v>436</v>
      </c>
      <c r="M5501" t="s">
        <v>35</v>
      </c>
    </row>
    <row r="5502" spans="1:13" x14ac:dyDescent="0.35">
      <c r="A5502">
        <v>2008</v>
      </c>
      <c r="B5502" t="s">
        <v>50</v>
      </c>
      <c r="C5502">
        <v>16.600000000000001</v>
      </c>
      <c r="D5502">
        <f>H5502/E5502*C5502</f>
        <v>0.50086235409917079</v>
      </c>
      <c r="E5502">
        <f>INDEX(Reference!$A$1:$H$55, MATCH(B5502, Reference!$A$1:$A$55, 0), MATCH(A5502, Reference!$A$1:$H$1, 0))</f>
        <v>1003764</v>
      </c>
      <c r="F5502">
        <v>44.661319543000502</v>
      </c>
      <c r="G5502">
        <v>-84.714390269999598</v>
      </c>
      <c r="H5502">
        <v>30286</v>
      </c>
      <c r="I5502" t="s">
        <v>18</v>
      </c>
      <c r="J5502" t="s">
        <v>19</v>
      </c>
      <c r="K5502">
        <v>50</v>
      </c>
      <c r="L5502">
        <v>436</v>
      </c>
      <c r="M5502" t="s">
        <v>30</v>
      </c>
    </row>
    <row r="5503" spans="1:13" x14ac:dyDescent="0.35">
      <c r="A5503">
        <v>2008</v>
      </c>
      <c r="B5503" t="s">
        <v>50</v>
      </c>
      <c r="C5503">
        <v>15.3</v>
      </c>
      <c r="D5503">
        <f>H5503/E5503*C5503</f>
        <v>0.65633226535321054</v>
      </c>
      <c r="E5503">
        <f>INDEX(Reference!$A$1:$H$55, MATCH(B5503, Reference!$A$1:$A$55, 0), MATCH(A5503, Reference!$A$1:$H$1, 0))</f>
        <v>1003764</v>
      </c>
      <c r="F5503">
        <v>44.661319543000502</v>
      </c>
      <c r="G5503">
        <v>-84.714390269999598</v>
      </c>
      <c r="H5503">
        <v>43059</v>
      </c>
      <c r="I5503" t="s">
        <v>22</v>
      </c>
      <c r="J5503" t="s">
        <v>19</v>
      </c>
      <c r="K5503">
        <v>50</v>
      </c>
      <c r="L5503">
        <v>436</v>
      </c>
      <c r="M5503" t="s">
        <v>23</v>
      </c>
    </row>
    <row r="5504" spans="1:13" x14ac:dyDescent="0.35">
      <c r="A5504">
        <v>2008</v>
      </c>
      <c r="B5504" t="s">
        <v>50</v>
      </c>
      <c r="C5504">
        <v>12</v>
      </c>
      <c r="D5504">
        <f>H5504/E5504*C5504</f>
        <v>0.95481009480316104</v>
      </c>
      <c r="E5504">
        <f>INDEX(Reference!$A$1:$H$55, MATCH(B5504, Reference!$A$1:$A$55, 0), MATCH(A5504, Reference!$A$1:$H$1, 0))</f>
        <v>1003764</v>
      </c>
      <c r="F5504">
        <v>44.661319543000502</v>
      </c>
      <c r="G5504">
        <v>-84.714390269999598</v>
      </c>
      <c r="H5504">
        <v>79867</v>
      </c>
      <c r="I5504" t="s">
        <v>12</v>
      </c>
      <c r="J5504" t="s">
        <v>13</v>
      </c>
      <c r="K5504">
        <v>50</v>
      </c>
      <c r="L5504">
        <v>436</v>
      </c>
      <c r="M5504" t="s">
        <v>61</v>
      </c>
    </row>
    <row r="5505" spans="1:13" x14ac:dyDescent="0.35">
      <c r="A5505">
        <v>2008</v>
      </c>
      <c r="B5505" t="s">
        <v>50</v>
      </c>
      <c r="C5505">
        <v>20.9</v>
      </c>
      <c r="D5505">
        <f>H5505/E5505*C5505</f>
        <v>0.272221956555525</v>
      </c>
      <c r="E5505">
        <f>INDEX(Reference!$A$1:$H$55, MATCH(B5505, Reference!$A$1:$A$55, 0), MATCH(A5505, Reference!$A$1:$H$1, 0))</f>
        <v>1003764</v>
      </c>
      <c r="F5505">
        <v>44.661319543000502</v>
      </c>
      <c r="G5505">
        <v>-84.714390269999598</v>
      </c>
      <c r="H5505">
        <v>13074</v>
      </c>
      <c r="I5505" t="s">
        <v>22</v>
      </c>
      <c r="J5505" t="s">
        <v>19</v>
      </c>
      <c r="K5505">
        <v>50</v>
      </c>
      <c r="L5505">
        <v>436</v>
      </c>
      <c r="M5505" t="s">
        <v>16</v>
      </c>
    </row>
    <row r="5506" spans="1:13" x14ac:dyDescent="0.35">
      <c r="A5506">
        <v>2008</v>
      </c>
      <c r="B5506" t="s">
        <v>50</v>
      </c>
      <c r="C5506">
        <v>16</v>
      </c>
      <c r="D5506">
        <f>H5506/E5506*C5506</f>
        <v>0.31008085565929838</v>
      </c>
      <c r="E5506">
        <f>INDEX(Reference!$A$1:$H$55, MATCH(B5506, Reference!$A$1:$A$55, 0), MATCH(A5506, Reference!$A$1:$H$1, 0))</f>
        <v>1003764</v>
      </c>
      <c r="F5506">
        <v>44.661319543000502</v>
      </c>
      <c r="G5506">
        <v>-84.714390269999598</v>
      </c>
      <c r="H5506">
        <v>19453</v>
      </c>
      <c r="I5506" t="s">
        <v>22</v>
      </c>
      <c r="J5506" t="s">
        <v>19</v>
      </c>
      <c r="K5506">
        <v>50</v>
      </c>
      <c r="L5506">
        <v>436</v>
      </c>
      <c r="M5506" t="s">
        <v>43</v>
      </c>
    </row>
    <row r="5507" spans="1:13" x14ac:dyDescent="0.35">
      <c r="A5507">
        <v>2008</v>
      </c>
      <c r="B5507" t="s">
        <v>50</v>
      </c>
      <c r="C5507">
        <v>13.8</v>
      </c>
      <c r="D5507">
        <f>H5507/E5507*C5507</f>
        <v>0.2949274929166617</v>
      </c>
      <c r="E5507">
        <f>INDEX(Reference!$A$1:$H$55, MATCH(B5507, Reference!$A$1:$A$55, 0), MATCH(A5507, Reference!$A$1:$H$1, 0))</f>
        <v>1003764</v>
      </c>
      <c r="F5507">
        <v>44.661319543000502</v>
      </c>
      <c r="G5507">
        <v>-84.714390269999598</v>
      </c>
      <c r="H5507">
        <v>21452</v>
      </c>
      <c r="I5507" t="s">
        <v>12</v>
      </c>
      <c r="J5507" t="s">
        <v>13</v>
      </c>
      <c r="K5507">
        <v>50</v>
      </c>
      <c r="L5507">
        <v>436</v>
      </c>
      <c r="M5507" t="s">
        <v>14</v>
      </c>
    </row>
    <row r="5508" spans="1:13" x14ac:dyDescent="0.35">
      <c r="A5508">
        <v>2008</v>
      </c>
      <c r="B5508" t="s">
        <v>50</v>
      </c>
      <c r="C5508">
        <v>12.6</v>
      </c>
      <c r="D5508">
        <f>H5508/E5508*C5508</f>
        <v>0.29655875285425659</v>
      </c>
      <c r="E5508">
        <f>INDEX(Reference!$A$1:$H$55, MATCH(B5508, Reference!$A$1:$A$55, 0), MATCH(A5508, Reference!$A$1:$H$1, 0))</f>
        <v>1003764</v>
      </c>
      <c r="F5508">
        <v>44.661319543000502</v>
      </c>
      <c r="G5508">
        <v>-84.714390269999598</v>
      </c>
      <c r="H5508">
        <v>23625</v>
      </c>
      <c r="I5508" t="s">
        <v>12</v>
      </c>
      <c r="J5508" t="s">
        <v>13</v>
      </c>
      <c r="K5508">
        <v>50</v>
      </c>
      <c r="L5508">
        <v>436</v>
      </c>
      <c r="M5508" t="s">
        <v>40</v>
      </c>
    </row>
    <row r="5509" spans="1:13" x14ac:dyDescent="0.35">
      <c r="A5509">
        <v>2008</v>
      </c>
      <c r="B5509" t="s">
        <v>50</v>
      </c>
      <c r="C5509">
        <v>17.100000000000001</v>
      </c>
      <c r="D5509">
        <f>H5509/E5509*C5509</f>
        <v>0.73354782598300006</v>
      </c>
      <c r="E5509">
        <f>INDEX(Reference!$A$1:$H$55, MATCH(B5509, Reference!$A$1:$A$55, 0), MATCH(A5509, Reference!$A$1:$H$1, 0))</f>
        <v>1003764</v>
      </c>
      <c r="F5509">
        <v>44.661319543000502</v>
      </c>
      <c r="G5509">
        <v>-84.714390269999598</v>
      </c>
      <c r="H5509">
        <v>43059</v>
      </c>
      <c r="I5509" t="s">
        <v>18</v>
      </c>
      <c r="J5509" t="s">
        <v>19</v>
      </c>
      <c r="K5509">
        <v>50</v>
      </c>
      <c r="L5509">
        <v>436</v>
      </c>
      <c r="M5509" t="s">
        <v>23</v>
      </c>
    </row>
    <row r="5510" spans="1:13" x14ac:dyDescent="0.35">
      <c r="A5510">
        <v>2010</v>
      </c>
      <c r="B5510" t="s">
        <v>50</v>
      </c>
      <c r="C5510">
        <v>13.6</v>
      </c>
      <c r="D5510">
        <f>H5510/E5510*C5510</f>
        <v>0.64299919424900853</v>
      </c>
      <c r="E5510">
        <f>INDEX(Reference!$A$1:$H$55, MATCH(B5510, Reference!$A$1:$A$55, 0), MATCH(A5510, Reference!$A$1:$H$1, 0))</f>
        <v>888612</v>
      </c>
      <c r="F5510">
        <v>44.661319543000502</v>
      </c>
      <c r="G5510">
        <v>-84.714390269999598</v>
      </c>
      <c r="H5510">
        <v>42013</v>
      </c>
      <c r="I5510" t="s">
        <v>22</v>
      </c>
      <c r="J5510" t="s">
        <v>19</v>
      </c>
      <c r="K5510">
        <v>50</v>
      </c>
      <c r="L5510">
        <v>436</v>
      </c>
      <c r="M5510" t="s">
        <v>32</v>
      </c>
    </row>
    <row r="5511" spans="1:13" x14ac:dyDescent="0.35">
      <c r="A5511">
        <v>2010</v>
      </c>
      <c r="B5511" t="s">
        <v>50</v>
      </c>
      <c r="C5511">
        <v>16.3</v>
      </c>
      <c r="D5511">
        <f>H5511/E5511*C5511</f>
        <v>0.12990664091864615</v>
      </c>
      <c r="E5511">
        <f>INDEX(Reference!$A$1:$H$55, MATCH(B5511, Reference!$A$1:$A$55, 0), MATCH(A5511, Reference!$A$1:$H$1, 0))</f>
        <v>888612</v>
      </c>
      <c r="F5511">
        <v>44.661319543000502</v>
      </c>
      <c r="G5511">
        <v>-84.714390269999598</v>
      </c>
      <c r="H5511">
        <v>7082</v>
      </c>
      <c r="I5511" t="s">
        <v>12</v>
      </c>
      <c r="J5511" t="s">
        <v>13</v>
      </c>
      <c r="K5511">
        <v>50</v>
      </c>
      <c r="L5511">
        <v>436</v>
      </c>
      <c r="M5511" t="s">
        <v>16</v>
      </c>
    </row>
    <row r="5512" spans="1:13" x14ac:dyDescent="0.35">
      <c r="A5512">
        <v>2010</v>
      </c>
      <c r="B5512" t="s">
        <v>50</v>
      </c>
      <c r="C5512">
        <v>11.8</v>
      </c>
      <c r="D5512">
        <f>H5512/E5512*C5512</f>
        <v>0.33596215221041353</v>
      </c>
      <c r="E5512">
        <f>INDEX(Reference!$A$1:$H$55, MATCH(B5512, Reference!$A$1:$A$55, 0), MATCH(A5512, Reference!$A$1:$H$1, 0))</f>
        <v>888612</v>
      </c>
      <c r="F5512">
        <v>44.661319543000502</v>
      </c>
      <c r="G5512">
        <v>-84.714390269999598</v>
      </c>
      <c r="H5512">
        <v>25300</v>
      </c>
      <c r="I5512" t="s">
        <v>12</v>
      </c>
      <c r="J5512" t="s">
        <v>13</v>
      </c>
      <c r="K5512">
        <v>50</v>
      </c>
      <c r="L5512">
        <v>436</v>
      </c>
      <c r="M5512" t="s">
        <v>32</v>
      </c>
    </row>
    <row r="5513" spans="1:13" x14ac:dyDescent="0.35">
      <c r="A5513">
        <v>2010</v>
      </c>
      <c r="B5513" t="s">
        <v>50</v>
      </c>
      <c r="C5513">
        <v>16.600000000000001</v>
      </c>
      <c r="D5513">
        <f>H5513/E5513*C5513</f>
        <v>1.5933431013760786</v>
      </c>
      <c r="E5513">
        <f>INDEX(Reference!$A$1:$H$55, MATCH(B5513, Reference!$A$1:$A$55, 0), MATCH(A5513, Reference!$A$1:$H$1, 0))</f>
        <v>888612</v>
      </c>
      <c r="F5513">
        <v>44.661319543000502</v>
      </c>
      <c r="G5513">
        <v>-84.714390269999598</v>
      </c>
      <c r="H5513">
        <v>85293</v>
      </c>
      <c r="I5513" t="s">
        <v>18</v>
      </c>
      <c r="J5513" t="s">
        <v>19</v>
      </c>
      <c r="K5513">
        <v>50</v>
      </c>
      <c r="L5513">
        <v>436</v>
      </c>
      <c r="M5513" t="s">
        <v>61</v>
      </c>
    </row>
    <row r="5514" spans="1:13" x14ac:dyDescent="0.35">
      <c r="A5514">
        <v>2010</v>
      </c>
      <c r="B5514" t="s">
        <v>50</v>
      </c>
      <c r="C5514">
        <v>20.5</v>
      </c>
      <c r="D5514">
        <f>H5514/E5514*C5514</f>
        <v>0.30996430388065882</v>
      </c>
      <c r="E5514">
        <f>INDEX(Reference!$A$1:$H$55, MATCH(B5514, Reference!$A$1:$A$55, 0), MATCH(A5514, Reference!$A$1:$H$1, 0))</f>
        <v>888612</v>
      </c>
      <c r="F5514">
        <v>44.661319543000502</v>
      </c>
      <c r="G5514">
        <v>-84.714390269999598</v>
      </c>
      <c r="H5514">
        <v>13436</v>
      </c>
      <c r="I5514" t="s">
        <v>22</v>
      </c>
      <c r="J5514" t="s">
        <v>19</v>
      </c>
      <c r="K5514">
        <v>50</v>
      </c>
      <c r="L5514">
        <v>436</v>
      </c>
      <c r="M5514" t="s">
        <v>16</v>
      </c>
    </row>
    <row r="5515" spans="1:13" x14ac:dyDescent="0.35">
      <c r="A5515">
        <v>2010</v>
      </c>
      <c r="B5515" t="s">
        <v>50</v>
      </c>
      <c r="C5515">
        <v>16.7</v>
      </c>
      <c r="D5515">
        <f>H5515/E5515*C5515</f>
        <v>0.81337636673823899</v>
      </c>
      <c r="E5515">
        <f>INDEX(Reference!$A$1:$H$55, MATCH(B5515, Reference!$A$1:$A$55, 0), MATCH(A5515, Reference!$A$1:$H$1, 0))</f>
        <v>888612</v>
      </c>
      <c r="F5515">
        <v>44.661319543000502</v>
      </c>
      <c r="G5515">
        <v>-84.714390269999598</v>
      </c>
      <c r="H5515">
        <v>43280</v>
      </c>
      <c r="I5515" t="s">
        <v>18</v>
      </c>
      <c r="J5515" t="s">
        <v>19</v>
      </c>
      <c r="K5515">
        <v>50</v>
      </c>
      <c r="L5515">
        <v>436</v>
      </c>
      <c r="M5515" t="s">
        <v>23</v>
      </c>
    </row>
    <row r="5516" spans="1:13" x14ac:dyDescent="0.35">
      <c r="A5516">
        <v>2010</v>
      </c>
      <c r="B5516" t="s">
        <v>50</v>
      </c>
      <c r="C5516">
        <v>11.9</v>
      </c>
      <c r="D5516">
        <f>H5516/E5516*C5516</f>
        <v>0.36480252348606595</v>
      </c>
      <c r="E5516">
        <f>INDEX(Reference!$A$1:$H$55, MATCH(B5516, Reference!$A$1:$A$55, 0), MATCH(A5516, Reference!$A$1:$H$1, 0))</f>
        <v>888612</v>
      </c>
      <c r="F5516">
        <v>44.661319543000502</v>
      </c>
      <c r="G5516">
        <v>-84.714390269999598</v>
      </c>
      <c r="H5516">
        <v>27241</v>
      </c>
      <c r="I5516" t="s">
        <v>12</v>
      </c>
      <c r="J5516" t="s">
        <v>13</v>
      </c>
      <c r="K5516">
        <v>50</v>
      </c>
      <c r="L5516">
        <v>436</v>
      </c>
      <c r="M5516" t="s">
        <v>27</v>
      </c>
    </row>
    <row r="5517" spans="1:13" x14ac:dyDescent="0.35">
      <c r="A5517">
        <v>2010</v>
      </c>
      <c r="B5517" t="s">
        <v>50</v>
      </c>
      <c r="C5517">
        <v>14.9</v>
      </c>
      <c r="D5517">
        <f>H5517/E5517*C5517</f>
        <v>0.39934009443941787</v>
      </c>
      <c r="E5517">
        <f>INDEX(Reference!$A$1:$H$55, MATCH(B5517, Reference!$A$1:$A$55, 0), MATCH(A5517, Reference!$A$1:$H$1, 0))</f>
        <v>888612</v>
      </c>
      <c r="F5517">
        <v>44.661319543000502</v>
      </c>
      <c r="G5517">
        <v>-84.714390269999598</v>
      </c>
      <c r="H5517">
        <v>23816</v>
      </c>
      <c r="I5517" t="s">
        <v>18</v>
      </c>
      <c r="J5517" t="s">
        <v>19</v>
      </c>
      <c r="K5517">
        <v>50</v>
      </c>
      <c r="L5517">
        <v>436</v>
      </c>
      <c r="M5517" t="s">
        <v>40</v>
      </c>
    </row>
    <row r="5518" spans="1:13" x14ac:dyDescent="0.35">
      <c r="A5518">
        <v>2010</v>
      </c>
      <c r="B5518" t="s">
        <v>50</v>
      </c>
      <c r="C5518">
        <v>12.5</v>
      </c>
      <c r="D5518">
        <f>H5518/E5518*C5518</f>
        <v>0.33114846524692437</v>
      </c>
      <c r="E5518">
        <f>INDEX(Reference!$A$1:$H$55, MATCH(B5518, Reference!$A$1:$A$55, 0), MATCH(A5518, Reference!$A$1:$H$1, 0))</f>
        <v>888612</v>
      </c>
      <c r="F5518">
        <v>44.661319543000502</v>
      </c>
      <c r="G5518">
        <v>-84.714390269999598</v>
      </c>
      <c r="H5518">
        <v>23541</v>
      </c>
      <c r="I5518" t="s">
        <v>12</v>
      </c>
      <c r="J5518" t="s">
        <v>13</v>
      </c>
      <c r="K5518">
        <v>50</v>
      </c>
      <c r="L5518">
        <v>436</v>
      </c>
      <c r="M5518" s="1">
        <v>45277</v>
      </c>
    </row>
    <row r="5519" spans="1:13" x14ac:dyDescent="0.35">
      <c r="A5519">
        <v>2010</v>
      </c>
      <c r="B5519" t="s">
        <v>50</v>
      </c>
      <c r="C5519">
        <v>13.3</v>
      </c>
      <c r="D5519">
        <f>H5519/E5519*C5519</f>
        <v>0.22982077667193332</v>
      </c>
      <c r="E5519">
        <f>INDEX(Reference!$A$1:$H$55, MATCH(B5519, Reference!$A$1:$A$55, 0), MATCH(A5519, Reference!$A$1:$H$1, 0))</f>
        <v>888612</v>
      </c>
      <c r="F5519">
        <v>44.661319543000502</v>
      </c>
      <c r="G5519">
        <v>-84.714390269999598</v>
      </c>
      <c r="H5519">
        <v>15355</v>
      </c>
      <c r="I5519" t="s">
        <v>12</v>
      </c>
      <c r="J5519" t="s">
        <v>13</v>
      </c>
      <c r="K5519">
        <v>50</v>
      </c>
      <c r="L5519">
        <v>436</v>
      </c>
      <c r="M5519" t="s">
        <v>40</v>
      </c>
    </row>
    <row r="5520" spans="1:13" x14ac:dyDescent="0.35">
      <c r="A5520">
        <v>2010</v>
      </c>
      <c r="B5520" t="s">
        <v>50</v>
      </c>
      <c r="C5520">
        <v>16.399999999999999</v>
      </c>
      <c r="D5520">
        <f>H5520/E5520*C5520</f>
        <v>0.77538138130027501</v>
      </c>
      <c r="E5520">
        <f>INDEX(Reference!$A$1:$H$55, MATCH(B5520, Reference!$A$1:$A$55, 0), MATCH(A5520, Reference!$A$1:$H$1, 0))</f>
        <v>888612</v>
      </c>
      <c r="F5520">
        <v>44.661319543000502</v>
      </c>
      <c r="G5520">
        <v>-84.714390269999598</v>
      </c>
      <c r="H5520">
        <v>42013</v>
      </c>
      <c r="I5520" t="s">
        <v>18</v>
      </c>
      <c r="J5520" t="s">
        <v>19</v>
      </c>
      <c r="K5520">
        <v>50</v>
      </c>
      <c r="L5520">
        <v>436</v>
      </c>
      <c r="M5520" t="s">
        <v>32</v>
      </c>
    </row>
    <row r="5521" spans="1:13" x14ac:dyDescent="0.35">
      <c r="A5521">
        <v>2010</v>
      </c>
      <c r="B5521" t="s">
        <v>50</v>
      </c>
      <c r="C5521">
        <v>12.9</v>
      </c>
      <c r="D5521">
        <f>H5521/E5521*C5521</f>
        <v>0.74864282724068543</v>
      </c>
      <c r="E5521">
        <f>INDEX(Reference!$A$1:$H$55, MATCH(B5521, Reference!$A$1:$A$55, 0), MATCH(A5521, Reference!$A$1:$H$1, 0))</f>
        <v>888612</v>
      </c>
      <c r="F5521">
        <v>44.661319543000502</v>
      </c>
      <c r="G5521">
        <v>-84.714390269999598</v>
      </c>
      <c r="H5521">
        <v>51570</v>
      </c>
      <c r="I5521" t="s">
        <v>12</v>
      </c>
      <c r="J5521" t="s">
        <v>13</v>
      </c>
      <c r="K5521">
        <v>50</v>
      </c>
      <c r="L5521">
        <v>436</v>
      </c>
      <c r="M5521" t="s">
        <v>61</v>
      </c>
    </row>
    <row r="5522" spans="1:13" x14ac:dyDescent="0.35">
      <c r="A5522">
        <v>2010</v>
      </c>
      <c r="B5522" t="s">
        <v>50</v>
      </c>
      <c r="C5522">
        <v>12.8</v>
      </c>
      <c r="D5522">
        <f>H5522/E5522*C5522</f>
        <v>0.50767173974693125</v>
      </c>
      <c r="E5522">
        <f>INDEX(Reference!$A$1:$H$55, MATCH(B5522, Reference!$A$1:$A$55, 0), MATCH(A5522, Reference!$A$1:$H$1, 0))</f>
        <v>888612</v>
      </c>
      <c r="F5522">
        <v>44.661319543000502</v>
      </c>
      <c r="G5522">
        <v>-84.714390269999598</v>
      </c>
      <c r="H5522">
        <v>35244</v>
      </c>
      <c r="I5522" t="s">
        <v>22</v>
      </c>
      <c r="J5522" t="s">
        <v>19</v>
      </c>
      <c r="K5522">
        <v>50</v>
      </c>
      <c r="L5522">
        <v>436</v>
      </c>
      <c r="M5522" t="s">
        <v>55</v>
      </c>
    </row>
    <row r="5523" spans="1:13" x14ac:dyDescent="0.35">
      <c r="A5523">
        <v>2010</v>
      </c>
      <c r="B5523" t="s">
        <v>50</v>
      </c>
      <c r="C5523">
        <v>12.5</v>
      </c>
      <c r="D5523">
        <f>H5523/E5523*C5523</f>
        <v>0.3350168577511895</v>
      </c>
      <c r="E5523">
        <f>INDEX(Reference!$A$1:$H$55, MATCH(B5523, Reference!$A$1:$A$55, 0), MATCH(A5523, Reference!$A$1:$H$1, 0))</f>
        <v>888612</v>
      </c>
      <c r="F5523">
        <v>44.661319543000502</v>
      </c>
      <c r="G5523">
        <v>-84.714390269999598</v>
      </c>
      <c r="H5523">
        <v>23816</v>
      </c>
      <c r="I5523" t="s">
        <v>22</v>
      </c>
      <c r="J5523" t="s">
        <v>19</v>
      </c>
      <c r="K5523">
        <v>50</v>
      </c>
      <c r="L5523">
        <v>436</v>
      </c>
      <c r="M5523" t="s">
        <v>40</v>
      </c>
    </row>
    <row r="5524" spans="1:13" x14ac:dyDescent="0.35">
      <c r="A5524">
        <v>2010</v>
      </c>
      <c r="B5524" t="s">
        <v>50</v>
      </c>
      <c r="C5524">
        <v>14.8</v>
      </c>
      <c r="D5524">
        <f>H5524/E5524*C5524</f>
        <v>1.2574667008773233E-2</v>
      </c>
      <c r="E5524">
        <f>INDEX(Reference!$A$1:$H$55, MATCH(B5524, Reference!$A$1:$A$55, 0), MATCH(A5524, Reference!$A$1:$H$1, 0))</f>
        <v>888612</v>
      </c>
      <c r="F5524">
        <v>44.661319543000502</v>
      </c>
      <c r="G5524">
        <v>-84.714390269999598</v>
      </c>
      <c r="H5524">
        <v>755</v>
      </c>
      <c r="I5524" t="s">
        <v>12</v>
      </c>
      <c r="J5524" t="s">
        <v>13</v>
      </c>
      <c r="K5524">
        <v>50</v>
      </c>
      <c r="L5524">
        <v>436</v>
      </c>
      <c r="M5524" t="s">
        <v>47</v>
      </c>
    </row>
    <row r="5525" spans="1:13" x14ac:dyDescent="0.35">
      <c r="A5525">
        <v>2010</v>
      </c>
      <c r="B5525" t="s">
        <v>50</v>
      </c>
      <c r="C5525">
        <v>11.7</v>
      </c>
      <c r="D5525">
        <f>H5525/E5525*C5525</f>
        <v>7.9789604461789843E-2</v>
      </c>
      <c r="E5525">
        <f>INDEX(Reference!$A$1:$H$55, MATCH(B5525, Reference!$A$1:$A$55, 0), MATCH(A5525, Reference!$A$1:$H$1, 0))</f>
        <v>888612</v>
      </c>
      <c r="F5525">
        <v>44.661319543000502</v>
      </c>
      <c r="G5525">
        <v>-84.714390269999598</v>
      </c>
      <c r="H5525">
        <v>6060</v>
      </c>
      <c r="I5525" t="s">
        <v>12</v>
      </c>
      <c r="J5525" t="s">
        <v>13</v>
      </c>
      <c r="K5525">
        <v>50</v>
      </c>
      <c r="L5525">
        <v>436</v>
      </c>
      <c r="M5525" s="1">
        <v>45088</v>
      </c>
    </row>
    <row r="5526" spans="1:13" x14ac:dyDescent="0.35">
      <c r="A5526">
        <v>2010</v>
      </c>
      <c r="B5526" t="s">
        <v>50</v>
      </c>
      <c r="C5526">
        <v>16.899999999999999</v>
      </c>
      <c r="D5526">
        <f>H5526/E5526*C5526</f>
        <v>0.85417448785296612</v>
      </c>
      <c r="E5526">
        <f>INDEX(Reference!$A$1:$H$55, MATCH(B5526, Reference!$A$1:$A$55, 0), MATCH(A5526, Reference!$A$1:$H$1, 0))</f>
        <v>888612</v>
      </c>
      <c r="F5526">
        <v>44.661319543000502</v>
      </c>
      <c r="G5526">
        <v>-84.714390269999598</v>
      </c>
      <c r="H5526">
        <v>44913</v>
      </c>
      <c r="I5526" t="s">
        <v>18</v>
      </c>
      <c r="J5526" t="s">
        <v>19</v>
      </c>
      <c r="K5526">
        <v>50</v>
      </c>
      <c r="L5526">
        <v>436</v>
      </c>
      <c r="M5526" t="s">
        <v>27</v>
      </c>
    </row>
    <row r="5527" spans="1:13" x14ac:dyDescent="0.35">
      <c r="A5527">
        <v>2010</v>
      </c>
      <c r="B5527" t="s">
        <v>50</v>
      </c>
      <c r="C5527">
        <v>9.9</v>
      </c>
      <c r="D5527">
        <f>H5527/E5527*C5527</f>
        <v>1.2622719477117121E-2</v>
      </c>
      <c r="E5527">
        <f>INDEX(Reference!$A$1:$H$55, MATCH(B5527, Reference!$A$1:$A$55, 0), MATCH(A5527, Reference!$A$1:$H$1, 0))</f>
        <v>888612</v>
      </c>
      <c r="F5527">
        <v>44.661319543000502</v>
      </c>
      <c r="G5527">
        <v>-84.714390269999598</v>
      </c>
      <c r="H5527">
        <v>1133</v>
      </c>
      <c r="I5527" t="s">
        <v>12</v>
      </c>
      <c r="J5527" t="s">
        <v>13</v>
      </c>
      <c r="K5527">
        <v>50</v>
      </c>
      <c r="L5527">
        <v>436</v>
      </c>
      <c r="M5527" t="s">
        <v>35</v>
      </c>
    </row>
    <row r="5528" spans="1:13" x14ac:dyDescent="0.35">
      <c r="A5528">
        <v>2010</v>
      </c>
      <c r="B5528" t="s">
        <v>50</v>
      </c>
      <c r="C5528">
        <v>14.8</v>
      </c>
      <c r="D5528">
        <f>H5528/E5528*C5528</f>
        <v>2.9696200366414138E-2</v>
      </c>
      <c r="E5528">
        <f>INDEX(Reference!$A$1:$H$55, MATCH(B5528, Reference!$A$1:$A$55, 0), MATCH(A5528, Reference!$A$1:$H$1, 0))</f>
        <v>888612</v>
      </c>
      <c r="F5528">
        <v>44.661319543000502</v>
      </c>
      <c r="G5528">
        <v>-84.714390269999598</v>
      </c>
      <c r="H5528">
        <v>1783</v>
      </c>
      <c r="I5528" t="s">
        <v>18</v>
      </c>
      <c r="J5528" t="s">
        <v>19</v>
      </c>
      <c r="K5528">
        <v>50</v>
      </c>
      <c r="L5528">
        <v>436</v>
      </c>
      <c r="M5528" t="s">
        <v>35</v>
      </c>
    </row>
    <row r="5529" spans="1:13" x14ac:dyDescent="0.35">
      <c r="A5529">
        <v>2010</v>
      </c>
      <c r="B5529" t="s">
        <v>50</v>
      </c>
      <c r="C5529">
        <v>17.3</v>
      </c>
      <c r="D5529">
        <f>H5529/E5529*C5529</f>
        <v>0.3795786012342845</v>
      </c>
      <c r="E5529">
        <f>INDEX(Reference!$A$1:$H$55, MATCH(B5529, Reference!$A$1:$A$55, 0), MATCH(A5529, Reference!$A$1:$H$1, 0))</f>
        <v>888612</v>
      </c>
      <c r="F5529">
        <v>44.661319543000502</v>
      </c>
      <c r="G5529">
        <v>-84.714390269999598</v>
      </c>
      <c r="H5529">
        <v>19497</v>
      </c>
      <c r="I5529" t="s">
        <v>18</v>
      </c>
      <c r="J5529" t="s">
        <v>19</v>
      </c>
      <c r="K5529">
        <v>50</v>
      </c>
      <c r="L5529">
        <v>436</v>
      </c>
      <c r="M5529" t="s">
        <v>43</v>
      </c>
    </row>
    <row r="5530" spans="1:13" x14ac:dyDescent="0.35">
      <c r="A5530">
        <v>2010</v>
      </c>
      <c r="B5530" t="s">
        <v>50</v>
      </c>
      <c r="C5530">
        <v>13.9</v>
      </c>
      <c r="D5530">
        <f>H5530/E5530*C5530</f>
        <v>0.41092512817742727</v>
      </c>
      <c r="E5530">
        <f>INDEX(Reference!$A$1:$H$55, MATCH(B5530, Reference!$A$1:$A$55, 0), MATCH(A5530, Reference!$A$1:$H$1, 0))</f>
        <v>888612</v>
      </c>
      <c r="F5530">
        <v>44.661319543000502</v>
      </c>
      <c r="G5530">
        <v>-84.714390269999598</v>
      </c>
      <c r="H5530">
        <v>26270</v>
      </c>
      <c r="I5530" t="s">
        <v>12</v>
      </c>
      <c r="J5530" t="s">
        <v>13</v>
      </c>
      <c r="K5530">
        <v>50</v>
      </c>
      <c r="L5530">
        <v>436</v>
      </c>
      <c r="M5530" t="s">
        <v>23</v>
      </c>
    </row>
    <row r="5531" spans="1:13" x14ac:dyDescent="0.35">
      <c r="A5531">
        <v>2010</v>
      </c>
      <c r="B5531" t="s">
        <v>50</v>
      </c>
      <c r="C5531">
        <v>13.5</v>
      </c>
      <c r="D5531">
        <f>H5531/E5531*C5531</f>
        <v>0.68232873290029838</v>
      </c>
      <c r="E5531">
        <f>INDEX(Reference!$A$1:$H$55, MATCH(B5531, Reference!$A$1:$A$55, 0), MATCH(A5531, Reference!$A$1:$H$1, 0))</f>
        <v>888612</v>
      </c>
      <c r="F5531">
        <v>44.661319543000502</v>
      </c>
      <c r="G5531">
        <v>-84.714390269999598</v>
      </c>
      <c r="H5531">
        <v>44913</v>
      </c>
      <c r="I5531" t="s">
        <v>22</v>
      </c>
      <c r="J5531" t="s">
        <v>19</v>
      </c>
      <c r="K5531">
        <v>50</v>
      </c>
      <c r="L5531">
        <v>436</v>
      </c>
      <c r="M5531" t="s">
        <v>27</v>
      </c>
    </row>
    <row r="5532" spans="1:13" x14ac:dyDescent="0.35">
      <c r="A5532">
        <v>2010</v>
      </c>
      <c r="B5532" t="s">
        <v>50</v>
      </c>
      <c r="C5532">
        <v>14.4</v>
      </c>
      <c r="D5532">
        <f>H5532/E5532*C5532</f>
        <v>1.3821771481816585</v>
      </c>
      <c r="E5532">
        <f>INDEX(Reference!$A$1:$H$55, MATCH(B5532, Reference!$A$1:$A$55, 0), MATCH(A5532, Reference!$A$1:$H$1, 0))</f>
        <v>888612</v>
      </c>
      <c r="F5532">
        <v>44.661319543000502</v>
      </c>
      <c r="G5532">
        <v>-84.714390269999598</v>
      </c>
      <c r="H5532">
        <v>85293</v>
      </c>
      <c r="I5532" t="s">
        <v>22</v>
      </c>
      <c r="J5532" t="s">
        <v>19</v>
      </c>
      <c r="K5532">
        <v>50</v>
      </c>
      <c r="L5532">
        <v>436</v>
      </c>
      <c r="M5532" t="s">
        <v>61</v>
      </c>
    </row>
    <row r="5533" spans="1:13" x14ac:dyDescent="0.35">
      <c r="A5533">
        <v>2010</v>
      </c>
      <c r="B5533" t="s">
        <v>50</v>
      </c>
      <c r="C5533">
        <v>12.8</v>
      </c>
      <c r="D5533">
        <f>H5533/E5533*C5533</f>
        <v>2.5683200316898715E-2</v>
      </c>
      <c r="E5533">
        <f>INDEX(Reference!$A$1:$H$55, MATCH(B5533, Reference!$A$1:$A$55, 0), MATCH(A5533, Reference!$A$1:$H$1, 0))</f>
        <v>888612</v>
      </c>
      <c r="F5533">
        <v>44.661319543000502</v>
      </c>
      <c r="G5533">
        <v>-84.714390269999598</v>
      </c>
      <c r="H5533">
        <v>1783</v>
      </c>
      <c r="I5533" t="s">
        <v>22</v>
      </c>
      <c r="J5533" t="s">
        <v>19</v>
      </c>
      <c r="K5533">
        <v>50</v>
      </c>
      <c r="L5533">
        <v>436</v>
      </c>
      <c r="M5533" t="s">
        <v>35</v>
      </c>
    </row>
    <row r="5534" spans="1:13" x14ac:dyDescent="0.35">
      <c r="A5534">
        <v>2010</v>
      </c>
      <c r="B5534" t="s">
        <v>50</v>
      </c>
      <c r="C5534">
        <v>14.2</v>
      </c>
      <c r="D5534">
        <f>H5534/E5534*C5534</f>
        <v>0.32420178885722906</v>
      </c>
      <c r="E5534">
        <f>INDEX(Reference!$A$1:$H$55, MATCH(B5534, Reference!$A$1:$A$55, 0), MATCH(A5534, Reference!$A$1:$H$1, 0))</f>
        <v>888612</v>
      </c>
      <c r="F5534">
        <v>44.661319543000502</v>
      </c>
      <c r="G5534">
        <v>-84.714390269999598</v>
      </c>
      <c r="H5534">
        <v>20288</v>
      </c>
      <c r="I5534" t="s">
        <v>12</v>
      </c>
      <c r="J5534" t="s">
        <v>13</v>
      </c>
      <c r="K5534">
        <v>50</v>
      </c>
      <c r="L5534">
        <v>436</v>
      </c>
      <c r="M5534" t="s">
        <v>14</v>
      </c>
    </row>
    <row r="5535" spans="1:13" x14ac:dyDescent="0.35">
      <c r="A5535">
        <v>2010</v>
      </c>
      <c r="B5535" t="s">
        <v>50</v>
      </c>
      <c r="C5535">
        <v>17.2</v>
      </c>
      <c r="D5535">
        <f>H5535/E5535*C5535</f>
        <v>2.595643542963633E-2</v>
      </c>
      <c r="E5535">
        <f>INDEX(Reference!$A$1:$H$55, MATCH(B5535, Reference!$A$1:$A$55, 0), MATCH(A5535, Reference!$A$1:$H$1, 0))</f>
        <v>888612</v>
      </c>
      <c r="F5535">
        <v>44.661319543000502</v>
      </c>
      <c r="G5535">
        <v>-84.714390269999598</v>
      </c>
      <c r="H5535">
        <v>1341</v>
      </c>
      <c r="I5535" t="s">
        <v>18</v>
      </c>
      <c r="J5535" t="s">
        <v>19</v>
      </c>
      <c r="K5535">
        <v>50</v>
      </c>
      <c r="L5535">
        <v>436</v>
      </c>
      <c r="M5535" t="s">
        <v>47</v>
      </c>
    </row>
    <row r="5536" spans="1:13" x14ac:dyDescent="0.35">
      <c r="A5536">
        <v>2010</v>
      </c>
      <c r="B5536" t="s">
        <v>50</v>
      </c>
      <c r="C5536">
        <v>16.8</v>
      </c>
      <c r="D5536">
        <f>H5536/E5536*C5536</f>
        <v>0.57761272636426253</v>
      </c>
      <c r="E5536">
        <f>INDEX(Reference!$A$1:$H$55, MATCH(B5536, Reference!$A$1:$A$55, 0), MATCH(A5536, Reference!$A$1:$H$1, 0))</f>
        <v>888612</v>
      </c>
      <c r="F5536">
        <v>44.661319543000502</v>
      </c>
      <c r="G5536">
        <v>-84.714390269999598</v>
      </c>
      <c r="H5536">
        <v>30552</v>
      </c>
      <c r="I5536" t="s">
        <v>18</v>
      </c>
      <c r="J5536" t="s">
        <v>19</v>
      </c>
      <c r="K5536">
        <v>50</v>
      </c>
      <c r="L5536">
        <v>436</v>
      </c>
      <c r="M5536" t="s">
        <v>30</v>
      </c>
    </row>
    <row r="5537" spans="1:13" x14ac:dyDescent="0.35">
      <c r="A5537">
        <v>2010</v>
      </c>
      <c r="B5537" t="s">
        <v>50</v>
      </c>
      <c r="C5537">
        <v>16.7</v>
      </c>
      <c r="D5537">
        <f>H5537/E5537*C5537</f>
        <v>0.36641402546893359</v>
      </c>
      <c r="E5537">
        <f>INDEX(Reference!$A$1:$H$55, MATCH(B5537, Reference!$A$1:$A$55, 0), MATCH(A5537, Reference!$A$1:$H$1, 0))</f>
        <v>888612</v>
      </c>
      <c r="F5537">
        <v>44.661319543000502</v>
      </c>
      <c r="G5537">
        <v>-84.714390269999598</v>
      </c>
      <c r="H5537">
        <v>19497</v>
      </c>
      <c r="I5537" t="s">
        <v>22</v>
      </c>
      <c r="J5537" t="s">
        <v>19</v>
      </c>
      <c r="K5537">
        <v>50</v>
      </c>
      <c r="L5537">
        <v>436</v>
      </c>
      <c r="M5537" t="s">
        <v>43</v>
      </c>
    </row>
    <row r="5538" spans="1:13" x14ac:dyDescent="0.35">
      <c r="A5538">
        <v>2010</v>
      </c>
      <c r="B5538" t="s">
        <v>50</v>
      </c>
      <c r="C5538">
        <v>15.2</v>
      </c>
      <c r="D5538">
        <f>H5538/E5538*C5538</f>
        <v>0.74031860924678039</v>
      </c>
      <c r="E5538">
        <f>INDEX(Reference!$A$1:$H$55, MATCH(B5538, Reference!$A$1:$A$55, 0), MATCH(A5538, Reference!$A$1:$H$1, 0))</f>
        <v>888612</v>
      </c>
      <c r="F5538">
        <v>44.661319543000502</v>
      </c>
      <c r="G5538">
        <v>-84.714390269999598</v>
      </c>
      <c r="H5538">
        <v>43280</v>
      </c>
      <c r="I5538" t="s">
        <v>22</v>
      </c>
      <c r="J5538" t="s">
        <v>19</v>
      </c>
      <c r="K5538">
        <v>50</v>
      </c>
      <c r="L5538">
        <v>436</v>
      </c>
      <c r="M5538" t="s">
        <v>23</v>
      </c>
    </row>
    <row r="5539" spans="1:13" x14ac:dyDescent="0.35">
      <c r="A5539">
        <v>2010</v>
      </c>
      <c r="B5539" t="s">
        <v>50</v>
      </c>
      <c r="C5539">
        <v>7</v>
      </c>
      <c r="D5539">
        <f>H5539/E5539*C5539</f>
        <v>1.3241999882963543E-2</v>
      </c>
      <c r="E5539">
        <f>INDEX(Reference!$A$1:$H$55, MATCH(B5539, Reference!$A$1:$A$55, 0), MATCH(A5539, Reference!$A$1:$H$1, 0))</f>
        <v>888612</v>
      </c>
      <c r="F5539">
        <v>44.661319543000502</v>
      </c>
      <c r="G5539">
        <v>-84.714390269999598</v>
      </c>
      <c r="H5539">
        <v>1681</v>
      </c>
      <c r="I5539" t="s">
        <v>12</v>
      </c>
      <c r="J5539" t="s">
        <v>13</v>
      </c>
      <c r="K5539">
        <v>50</v>
      </c>
      <c r="L5539">
        <v>436</v>
      </c>
      <c r="M5539" s="1">
        <v>44990</v>
      </c>
    </row>
    <row r="5540" spans="1:13" x14ac:dyDescent="0.35">
      <c r="A5540">
        <v>2010</v>
      </c>
      <c r="B5540" t="s">
        <v>50</v>
      </c>
      <c r="C5540">
        <v>15.9</v>
      </c>
      <c r="D5540">
        <f>H5540/E5540*C5540</f>
        <v>0.63062348921689115</v>
      </c>
      <c r="E5540">
        <f>INDEX(Reference!$A$1:$H$55, MATCH(B5540, Reference!$A$1:$A$55, 0), MATCH(A5540, Reference!$A$1:$H$1, 0))</f>
        <v>888612</v>
      </c>
      <c r="F5540">
        <v>44.661319543000502</v>
      </c>
      <c r="G5540">
        <v>-84.714390269999598</v>
      </c>
      <c r="H5540">
        <v>35244</v>
      </c>
      <c r="I5540" t="s">
        <v>18</v>
      </c>
      <c r="J5540" t="s">
        <v>19</v>
      </c>
      <c r="K5540">
        <v>50</v>
      </c>
      <c r="L5540">
        <v>436</v>
      </c>
      <c r="M5540" t="s">
        <v>55</v>
      </c>
    </row>
    <row r="5541" spans="1:13" x14ac:dyDescent="0.35">
      <c r="A5541">
        <v>2010</v>
      </c>
      <c r="B5541" t="s">
        <v>50</v>
      </c>
      <c r="C5541">
        <v>18.7</v>
      </c>
      <c r="D5541">
        <f>H5541/E5541*C5541</f>
        <v>0.28274792597894244</v>
      </c>
      <c r="E5541">
        <f>INDEX(Reference!$A$1:$H$55, MATCH(B5541, Reference!$A$1:$A$55, 0), MATCH(A5541, Reference!$A$1:$H$1, 0))</f>
        <v>888612</v>
      </c>
      <c r="F5541">
        <v>44.661319543000502</v>
      </c>
      <c r="G5541">
        <v>-84.714390269999598</v>
      </c>
      <c r="H5541">
        <v>13436</v>
      </c>
      <c r="I5541" t="s">
        <v>18</v>
      </c>
      <c r="J5541" t="s">
        <v>19</v>
      </c>
      <c r="K5541">
        <v>50</v>
      </c>
      <c r="L5541">
        <v>436</v>
      </c>
      <c r="M5541" t="s">
        <v>16</v>
      </c>
    </row>
    <row r="5542" spans="1:13" x14ac:dyDescent="0.35">
      <c r="A5542">
        <v>2010</v>
      </c>
      <c r="B5542" t="s">
        <v>50</v>
      </c>
      <c r="C5542">
        <v>14.8</v>
      </c>
      <c r="D5542">
        <f>H5542/E5542*C5542</f>
        <v>0.50884930655899319</v>
      </c>
      <c r="E5542">
        <f>INDEX(Reference!$A$1:$H$55, MATCH(B5542, Reference!$A$1:$A$55, 0), MATCH(A5542, Reference!$A$1:$H$1, 0))</f>
        <v>888612</v>
      </c>
      <c r="F5542">
        <v>44.661319543000502</v>
      </c>
      <c r="G5542">
        <v>-84.714390269999598</v>
      </c>
      <c r="H5542">
        <v>30552</v>
      </c>
      <c r="I5542" t="s">
        <v>22</v>
      </c>
      <c r="J5542" t="s">
        <v>19</v>
      </c>
      <c r="K5542">
        <v>50</v>
      </c>
      <c r="L5542">
        <v>436</v>
      </c>
      <c r="M5542" t="s">
        <v>30</v>
      </c>
    </row>
    <row r="5543" spans="1:13" x14ac:dyDescent="0.35">
      <c r="A5543">
        <v>2010</v>
      </c>
      <c r="B5543" t="s">
        <v>50</v>
      </c>
      <c r="C5543">
        <v>19.8</v>
      </c>
      <c r="D5543">
        <f>H5543/E5543*C5543</f>
        <v>2.9880082645744148E-2</v>
      </c>
      <c r="E5543">
        <f>INDEX(Reference!$A$1:$H$55, MATCH(B5543, Reference!$A$1:$A$55, 0), MATCH(A5543, Reference!$A$1:$H$1, 0))</f>
        <v>888612</v>
      </c>
      <c r="F5543">
        <v>44.661319543000502</v>
      </c>
      <c r="G5543">
        <v>-84.714390269999598</v>
      </c>
      <c r="H5543">
        <v>1341</v>
      </c>
      <c r="I5543" t="s">
        <v>22</v>
      </c>
      <c r="J5543" t="s">
        <v>19</v>
      </c>
      <c r="K5543">
        <v>50</v>
      </c>
      <c r="L5543">
        <v>436</v>
      </c>
      <c r="M5543" t="s">
        <v>47</v>
      </c>
    </row>
    <row r="5544" spans="1:13" x14ac:dyDescent="0.35">
      <c r="A5544">
        <v>2012</v>
      </c>
      <c r="B5544" t="s">
        <v>50</v>
      </c>
      <c r="C5544">
        <v>11.4</v>
      </c>
      <c r="D5544">
        <f>H5544/E5544*C5544</f>
        <v>2.6457321451197363E-2</v>
      </c>
      <c r="E5544">
        <f>INDEX(Reference!$A$1:$H$55, MATCH(B5544, Reference!$A$1:$A$55, 0), MATCH(A5544, Reference!$A$1:$H$1, 0))</f>
        <v>947080</v>
      </c>
      <c r="F5544">
        <v>44.661319543000502</v>
      </c>
      <c r="G5544">
        <v>-84.714390269999598</v>
      </c>
      <c r="H5544">
        <v>2198</v>
      </c>
      <c r="I5544" t="s">
        <v>22</v>
      </c>
      <c r="J5544" t="s">
        <v>19</v>
      </c>
      <c r="K5544">
        <v>50</v>
      </c>
      <c r="L5544">
        <v>436</v>
      </c>
      <c r="M5544" t="s">
        <v>35</v>
      </c>
    </row>
    <row r="5545" spans="1:13" x14ac:dyDescent="0.35">
      <c r="A5545">
        <v>2012</v>
      </c>
      <c r="B5545" t="s">
        <v>50</v>
      </c>
      <c r="C5545">
        <v>17.100000000000001</v>
      </c>
      <c r="D5545">
        <f>H5545/E5545*C5545</f>
        <v>0.42842083034168188</v>
      </c>
      <c r="E5545">
        <f>INDEX(Reference!$A$1:$H$55, MATCH(B5545, Reference!$A$1:$A$55, 0), MATCH(A5545, Reference!$A$1:$H$1, 0))</f>
        <v>947080</v>
      </c>
      <c r="F5545">
        <v>44.661319543000502</v>
      </c>
      <c r="G5545">
        <v>-84.714390269999598</v>
      </c>
      <c r="H5545">
        <v>23728</v>
      </c>
      <c r="I5545" t="s">
        <v>18</v>
      </c>
      <c r="J5545" t="s">
        <v>19</v>
      </c>
      <c r="K5545">
        <v>50</v>
      </c>
      <c r="L5545">
        <v>436</v>
      </c>
      <c r="M5545" t="s">
        <v>43</v>
      </c>
    </row>
    <row r="5546" spans="1:13" x14ac:dyDescent="0.35">
      <c r="A5546">
        <v>2012</v>
      </c>
      <c r="B5546" t="s">
        <v>50</v>
      </c>
      <c r="C5546">
        <v>12</v>
      </c>
      <c r="D5546">
        <f>H5546/E5546*C5546</f>
        <v>0.67039743210710823</v>
      </c>
      <c r="E5546">
        <f>INDEX(Reference!$A$1:$H$55, MATCH(B5546, Reference!$A$1:$A$55, 0), MATCH(A5546, Reference!$A$1:$H$1, 0))</f>
        <v>947080</v>
      </c>
      <c r="F5546">
        <v>44.661319543000502</v>
      </c>
      <c r="G5546">
        <v>-84.714390269999598</v>
      </c>
      <c r="H5546">
        <v>52910</v>
      </c>
      <c r="I5546" t="s">
        <v>12</v>
      </c>
      <c r="J5546" t="s">
        <v>13</v>
      </c>
      <c r="K5546">
        <v>50</v>
      </c>
      <c r="L5546">
        <v>436</v>
      </c>
      <c r="M5546" t="s">
        <v>61</v>
      </c>
    </row>
    <row r="5547" spans="1:13" x14ac:dyDescent="0.35">
      <c r="A5547">
        <v>2012</v>
      </c>
      <c r="B5547" t="s">
        <v>50</v>
      </c>
      <c r="C5547">
        <v>16.399999999999999</v>
      </c>
      <c r="D5547">
        <f>H5547/E5547*C5547</f>
        <v>0.80881361658993955</v>
      </c>
      <c r="E5547">
        <f>INDEX(Reference!$A$1:$H$55, MATCH(B5547, Reference!$A$1:$A$55, 0), MATCH(A5547, Reference!$A$1:$H$1, 0))</f>
        <v>947080</v>
      </c>
      <c r="F5547">
        <v>44.661319543000502</v>
      </c>
      <c r="G5547">
        <v>-84.714390269999598</v>
      </c>
      <c r="H5547">
        <v>46708</v>
      </c>
      <c r="I5547" t="s">
        <v>18</v>
      </c>
      <c r="J5547" t="s">
        <v>19</v>
      </c>
      <c r="K5547">
        <v>50</v>
      </c>
      <c r="L5547">
        <v>436</v>
      </c>
      <c r="M5547" t="s">
        <v>23</v>
      </c>
    </row>
    <row r="5548" spans="1:13" x14ac:dyDescent="0.35">
      <c r="A5548">
        <v>2012</v>
      </c>
      <c r="B5548" t="s">
        <v>50</v>
      </c>
      <c r="C5548">
        <v>14.6</v>
      </c>
      <c r="D5548">
        <f>H5548/E5548*C5548</f>
        <v>0.50286353845504073</v>
      </c>
      <c r="E5548">
        <f>INDEX(Reference!$A$1:$H$55, MATCH(B5548, Reference!$A$1:$A$55, 0), MATCH(A5548, Reference!$A$1:$H$1, 0))</f>
        <v>947080</v>
      </c>
      <c r="F5548">
        <v>44.661319543000502</v>
      </c>
      <c r="G5548">
        <v>-84.714390269999598</v>
      </c>
      <c r="H5548">
        <v>32620</v>
      </c>
      <c r="I5548" t="s">
        <v>22</v>
      </c>
      <c r="J5548" t="s">
        <v>19</v>
      </c>
      <c r="K5548">
        <v>50</v>
      </c>
      <c r="L5548">
        <v>436</v>
      </c>
      <c r="M5548" t="s">
        <v>30</v>
      </c>
    </row>
    <row r="5549" spans="1:13" x14ac:dyDescent="0.35">
      <c r="A5549">
        <v>2012</v>
      </c>
      <c r="B5549" t="s">
        <v>50</v>
      </c>
      <c r="C5549">
        <v>14.1</v>
      </c>
      <c r="D5549">
        <f>H5549/E5549*C5549</f>
        <v>3.2723529163323058E-2</v>
      </c>
      <c r="E5549">
        <f>INDEX(Reference!$A$1:$H$55, MATCH(B5549, Reference!$A$1:$A$55, 0), MATCH(A5549, Reference!$A$1:$H$1, 0))</f>
        <v>947080</v>
      </c>
      <c r="F5549">
        <v>44.661319543000502</v>
      </c>
      <c r="G5549">
        <v>-84.714390269999598</v>
      </c>
      <c r="H5549">
        <v>2198</v>
      </c>
      <c r="I5549" t="s">
        <v>18</v>
      </c>
      <c r="J5549" t="s">
        <v>19</v>
      </c>
      <c r="K5549">
        <v>50</v>
      </c>
      <c r="L5549">
        <v>436</v>
      </c>
      <c r="M5549" t="s">
        <v>35</v>
      </c>
    </row>
    <row r="5550" spans="1:13" x14ac:dyDescent="0.35">
      <c r="A5550">
        <v>2012</v>
      </c>
      <c r="B5550" t="s">
        <v>50</v>
      </c>
      <c r="C5550">
        <v>13.3</v>
      </c>
      <c r="D5550">
        <f>H5550/E5550*C5550</f>
        <v>0.28391065168729152</v>
      </c>
      <c r="E5550">
        <f>INDEX(Reference!$A$1:$H$55, MATCH(B5550, Reference!$A$1:$A$55, 0), MATCH(A5550, Reference!$A$1:$H$1, 0))</f>
        <v>947080</v>
      </c>
      <c r="F5550">
        <v>44.661319543000502</v>
      </c>
      <c r="G5550">
        <v>-84.714390269999598</v>
      </c>
      <c r="H5550">
        <v>20217</v>
      </c>
      <c r="I5550" t="s">
        <v>12</v>
      </c>
      <c r="J5550" t="s">
        <v>13</v>
      </c>
      <c r="K5550">
        <v>50</v>
      </c>
      <c r="L5550">
        <v>436</v>
      </c>
      <c r="M5550" t="s">
        <v>14</v>
      </c>
    </row>
    <row r="5551" spans="1:13" x14ac:dyDescent="0.35">
      <c r="A5551">
        <v>2012</v>
      </c>
      <c r="B5551" t="s">
        <v>50</v>
      </c>
      <c r="C5551">
        <v>16.7</v>
      </c>
      <c r="D5551">
        <f>H5551/E5551*C5551</f>
        <v>0.82392638425476195</v>
      </c>
      <c r="E5551">
        <f>INDEX(Reference!$A$1:$H$55, MATCH(B5551, Reference!$A$1:$A$55, 0), MATCH(A5551, Reference!$A$1:$H$1, 0))</f>
        <v>947080</v>
      </c>
      <c r="F5551">
        <v>44.661319543000502</v>
      </c>
      <c r="G5551">
        <v>-84.714390269999598</v>
      </c>
      <c r="H5551">
        <v>46726</v>
      </c>
      <c r="I5551" t="s">
        <v>18</v>
      </c>
      <c r="J5551" t="s">
        <v>19</v>
      </c>
      <c r="K5551">
        <v>50</v>
      </c>
      <c r="L5551">
        <v>436</v>
      </c>
      <c r="M5551" t="s">
        <v>27</v>
      </c>
    </row>
    <row r="5552" spans="1:13" x14ac:dyDescent="0.35">
      <c r="A5552">
        <v>2012</v>
      </c>
      <c r="B5552" t="s">
        <v>50</v>
      </c>
      <c r="C5552">
        <v>13.9</v>
      </c>
      <c r="D5552">
        <f>H5552/E5552*C5552</f>
        <v>1.3492575072855513</v>
      </c>
      <c r="E5552">
        <f>INDEX(Reference!$A$1:$H$55, MATCH(B5552, Reference!$A$1:$A$55, 0), MATCH(A5552, Reference!$A$1:$H$1, 0))</f>
        <v>947080</v>
      </c>
      <c r="F5552">
        <v>44.661319543000502</v>
      </c>
      <c r="G5552">
        <v>-84.714390269999598</v>
      </c>
      <c r="H5552">
        <v>91932</v>
      </c>
      <c r="I5552" t="s">
        <v>22</v>
      </c>
      <c r="J5552" t="s">
        <v>19</v>
      </c>
      <c r="K5552">
        <v>50</v>
      </c>
      <c r="L5552">
        <v>436</v>
      </c>
      <c r="M5552" t="s">
        <v>61</v>
      </c>
    </row>
    <row r="5553" spans="1:13" x14ac:dyDescent="0.35">
      <c r="A5553">
        <v>2012</v>
      </c>
      <c r="B5553" t="s">
        <v>50</v>
      </c>
      <c r="C5553">
        <v>11.9</v>
      </c>
      <c r="D5553">
        <f>H5553/E5553*C5553</f>
        <v>0.34377666089453901</v>
      </c>
      <c r="E5553">
        <f>INDEX(Reference!$A$1:$H$55, MATCH(B5553, Reference!$A$1:$A$55, 0), MATCH(A5553, Reference!$A$1:$H$1, 0))</f>
        <v>947080</v>
      </c>
      <c r="F5553">
        <v>44.661319543000502</v>
      </c>
      <c r="G5553">
        <v>-84.714390269999598</v>
      </c>
      <c r="H5553">
        <v>27360</v>
      </c>
      <c r="I5553" t="s">
        <v>22</v>
      </c>
      <c r="J5553" t="s">
        <v>19</v>
      </c>
      <c r="K5553">
        <v>50</v>
      </c>
      <c r="L5553">
        <v>436</v>
      </c>
      <c r="M5553" t="s">
        <v>40</v>
      </c>
    </row>
    <row r="5554" spans="1:13" x14ac:dyDescent="0.35">
      <c r="A5554">
        <v>2012</v>
      </c>
      <c r="B5554" t="s">
        <v>50</v>
      </c>
      <c r="C5554">
        <v>16.399999999999999</v>
      </c>
      <c r="D5554">
        <f>H5554/E5554*C5554</f>
        <v>0.7831161042361785</v>
      </c>
      <c r="E5554">
        <f>INDEX(Reference!$A$1:$H$55, MATCH(B5554, Reference!$A$1:$A$55, 0), MATCH(A5554, Reference!$A$1:$H$1, 0))</f>
        <v>947080</v>
      </c>
      <c r="F5554">
        <v>44.661319543000502</v>
      </c>
      <c r="G5554">
        <v>-84.714390269999598</v>
      </c>
      <c r="H5554">
        <v>45224</v>
      </c>
      <c r="I5554" t="s">
        <v>18</v>
      </c>
      <c r="J5554" t="s">
        <v>19</v>
      </c>
      <c r="K5554">
        <v>50</v>
      </c>
      <c r="L5554">
        <v>436</v>
      </c>
      <c r="M5554" t="s">
        <v>32</v>
      </c>
    </row>
    <row r="5555" spans="1:13" x14ac:dyDescent="0.35">
      <c r="A5555">
        <v>2012</v>
      </c>
      <c r="B5555" t="s">
        <v>50</v>
      </c>
      <c r="C5555">
        <v>16.899999999999999</v>
      </c>
      <c r="D5555">
        <f>H5555/E5555*C5555</f>
        <v>1.4792942518055496E-2</v>
      </c>
      <c r="E5555">
        <f>INDEX(Reference!$A$1:$H$55, MATCH(B5555, Reference!$A$1:$A$55, 0), MATCH(A5555, Reference!$A$1:$H$1, 0))</f>
        <v>947080</v>
      </c>
      <c r="F5555">
        <v>44.661319543000502</v>
      </c>
      <c r="G5555">
        <v>-84.714390269999598</v>
      </c>
      <c r="H5555">
        <v>829</v>
      </c>
      <c r="I5555" t="s">
        <v>12</v>
      </c>
      <c r="J5555" t="s">
        <v>13</v>
      </c>
      <c r="K5555">
        <v>50</v>
      </c>
      <c r="L5555">
        <v>436</v>
      </c>
      <c r="M5555" t="s">
        <v>47</v>
      </c>
    </row>
    <row r="5556" spans="1:13" x14ac:dyDescent="0.35">
      <c r="A5556">
        <v>2012</v>
      </c>
      <c r="B5556" t="s">
        <v>50</v>
      </c>
      <c r="C5556">
        <v>11.6</v>
      </c>
      <c r="D5556">
        <f>H5556/E5556*C5556</f>
        <v>0.20439751657726909</v>
      </c>
      <c r="E5556">
        <f>INDEX(Reference!$A$1:$H$55, MATCH(B5556, Reference!$A$1:$A$55, 0), MATCH(A5556, Reference!$A$1:$H$1, 0))</f>
        <v>947080</v>
      </c>
      <c r="F5556">
        <v>44.661319543000502</v>
      </c>
      <c r="G5556">
        <v>-84.714390269999598</v>
      </c>
      <c r="H5556">
        <v>16688</v>
      </c>
      <c r="I5556" t="s">
        <v>12</v>
      </c>
      <c r="J5556" t="s">
        <v>13</v>
      </c>
      <c r="K5556">
        <v>50</v>
      </c>
      <c r="L5556">
        <v>436</v>
      </c>
      <c r="M5556" t="s">
        <v>40</v>
      </c>
    </row>
    <row r="5557" spans="1:13" x14ac:dyDescent="0.35">
      <c r="A5557">
        <v>2012</v>
      </c>
      <c r="B5557" t="s">
        <v>50</v>
      </c>
      <c r="C5557">
        <v>14.7</v>
      </c>
      <c r="D5557">
        <f>H5557/E5557*C5557</f>
        <v>0.72497318072390926</v>
      </c>
      <c r="E5557">
        <f>INDEX(Reference!$A$1:$H$55, MATCH(B5557, Reference!$A$1:$A$55, 0), MATCH(A5557, Reference!$A$1:$H$1, 0))</f>
        <v>947080</v>
      </c>
      <c r="F5557">
        <v>44.661319543000502</v>
      </c>
      <c r="G5557">
        <v>-84.714390269999598</v>
      </c>
      <c r="H5557">
        <v>46708</v>
      </c>
      <c r="I5557" t="s">
        <v>22</v>
      </c>
      <c r="J5557" t="s">
        <v>19</v>
      </c>
      <c r="K5557">
        <v>50</v>
      </c>
      <c r="L5557">
        <v>436</v>
      </c>
      <c r="M5557" t="s">
        <v>23</v>
      </c>
    </row>
    <row r="5558" spans="1:13" x14ac:dyDescent="0.35">
      <c r="A5558">
        <v>2012</v>
      </c>
      <c r="B5558" t="s">
        <v>50</v>
      </c>
      <c r="C5558">
        <v>17.8</v>
      </c>
      <c r="D5558">
        <f>H5558/E5558*C5558</f>
        <v>2.7646872492292099E-2</v>
      </c>
      <c r="E5558">
        <f>INDEX(Reference!$A$1:$H$55, MATCH(B5558, Reference!$A$1:$A$55, 0), MATCH(A5558, Reference!$A$1:$H$1, 0))</f>
        <v>947080</v>
      </c>
      <c r="F5558">
        <v>44.661319543000502</v>
      </c>
      <c r="G5558">
        <v>-84.714390269999598</v>
      </c>
      <c r="H5558">
        <v>1471</v>
      </c>
      <c r="I5558" t="s">
        <v>18</v>
      </c>
      <c r="J5558" t="s">
        <v>19</v>
      </c>
      <c r="K5558">
        <v>50</v>
      </c>
      <c r="L5558">
        <v>436</v>
      </c>
      <c r="M5558" t="s">
        <v>47</v>
      </c>
    </row>
    <row r="5559" spans="1:13" x14ac:dyDescent="0.35">
      <c r="A5559">
        <v>2012</v>
      </c>
      <c r="B5559" t="s">
        <v>50</v>
      </c>
      <c r="C5559">
        <v>11</v>
      </c>
      <c r="D5559">
        <f>H5559/E5559*C5559</f>
        <v>0.30295645563204798</v>
      </c>
      <c r="E5559">
        <f>INDEX(Reference!$A$1:$H$55, MATCH(B5559, Reference!$A$1:$A$55, 0), MATCH(A5559, Reference!$A$1:$H$1, 0))</f>
        <v>947080</v>
      </c>
      <c r="F5559">
        <v>44.661319543000502</v>
      </c>
      <c r="G5559">
        <v>-84.714390269999598</v>
      </c>
      <c r="H5559">
        <v>26084</v>
      </c>
      <c r="I5559" t="s">
        <v>12</v>
      </c>
      <c r="J5559" t="s">
        <v>13</v>
      </c>
      <c r="K5559">
        <v>50</v>
      </c>
      <c r="L5559">
        <v>436</v>
      </c>
      <c r="M5559" t="s">
        <v>32</v>
      </c>
    </row>
    <row r="5560" spans="1:13" x14ac:dyDescent="0.35">
      <c r="A5560">
        <v>2012</v>
      </c>
      <c r="B5560" t="s">
        <v>50</v>
      </c>
      <c r="C5560">
        <v>15.8</v>
      </c>
      <c r="D5560">
        <f>H5560/E5560*C5560</f>
        <v>0.39585082569582297</v>
      </c>
      <c r="E5560">
        <f>INDEX(Reference!$A$1:$H$55, MATCH(B5560, Reference!$A$1:$A$55, 0), MATCH(A5560, Reference!$A$1:$H$1, 0))</f>
        <v>947080</v>
      </c>
      <c r="F5560">
        <v>44.661319543000502</v>
      </c>
      <c r="G5560">
        <v>-84.714390269999598</v>
      </c>
      <c r="H5560">
        <v>23728</v>
      </c>
      <c r="I5560" t="s">
        <v>22</v>
      </c>
      <c r="J5560" t="s">
        <v>19</v>
      </c>
      <c r="K5560">
        <v>50</v>
      </c>
      <c r="L5560">
        <v>436</v>
      </c>
      <c r="M5560" t="s">
        <v>43</v>
      </c>
    </row>
    <row r="5561" spans="1:13" x14ac:dyDescent="0.35">
      <c r="A5561">
        <v>2012</v>
      </c>
      <c r="B5561" t="s">
        <v>50</v>
      </c>
      <c r="C5561">
        <v>15.8</v>
      </c>
      <c r="D5561">
        <f>H5561/E5561*C5561</f>
        <v>0.59364277568948776</v>
      </c>
      <c r="E5561">
        <f>INDEX(Reference!$A$1:$H$55, MATCH(B5561, Reference!$A$1:$A$55, 0), MATCH(A5561, Reference!$A$1:$H$1, 0))</f>
        <v>947080</v>
      </c>
      <c r="F5561">
        <v>44.661319543000502</v>
      </c>
      <c r="G5561">
        <v>-84.714390269999598</v>
      </c>
      <c r="H5561">
        <v>35584</v>
      </c>
      <c r="I5561" t="s">
        <v>18</v>
      </c>
      <c r="J5561" t="s">
        <v>19</v>
      </c>
      <c r="K5561">
        <v>50</v>
      </c>
      <c r="L5561">
        <v>436</v>
      </c>
      <c r="M5561" t="s">
        <v>55</v>
      </c>
    </row>
    <row r="5562" spans="1:13" x14ac:dyDescent="0.35">
      <c r="A5562">
        <v>2012</v>
      </c>
      <c r="B5562" t="s">
        <v>50</v>
      </c>
      <c r="C5562">
        <v>10.9</v>
      </c>
      <c r="D5562">
        <f>H5562/E5562*C5562</f>
        <v>6.7788360011825824E-2</v>
      </c>
      <c r="E5562">
        <f>INDEX(Reference!$A$1:$H$55, MATCH(B5562, Reference!$A$1:$A$55, 0), MATCH(A5562, Reference!$A$1:$H$1, 0))</f>
        <v>947080</v>
      </c>
      <c r="F5562">
        <v>44.661319543000502</v>
      </c>
      <c r="G5562">
        <v>-84.714390269999598</v>
      </c>
      <c r="H5562">
        <v>5890</v>
      </c>
      <c r="I5562" t="s">
        <v>12</v>
      </c>
      <c r="J5562" t="s">
        <v>13</v>
      </c>
      <c r="K5562">
        <v>50</v>
      </c>
      <c r="L5562">
        <v>436</v>
      </c>
      <c r="M5562" s="1">
        <v>45088</v>
      </c>
    </row>
    <row r="5563" spans="1:13" x14ac:dyDescent="0.35">
      <c r="A5563">
        <v>2012</v>
      </c>
      <c r="B5563" t="s">
        <v>50</v>
      </c>
      <c r="C5563">
        <v>13</v>
      </c>
      <c r="D5563">
        <f>H5563/E5563*C5563</f>
        <v>0.36822443721755294</v>
      </c>
      <c r="E5563">
        <f>INDEX(Reference!$A$1:$H$55, MATCH(B5563, Reference!$A$1:$A$55, 0), MATCH(A5563, Reference!$A$1:$H$1, 0))</f>
        <v>947080</v>
      </c>
      <c r="F5563">
        <v>44.661319543000502</v>
      </c>
      <c r="G5563">
        <v>-84.714390269999598</v>
      </c>
      <c r="H5563">
        <v>26826</v>
      </c>
      <c r="I5563" t="s">
        <v>12</v>
      </c>
      <c r="J5563" t="s">
        <v>13</v>
      </c>
      <c r="K5563">
        <v>50</v>
      </c>
      <c r="L5563">
        <v>436</v>
      </c>
      <c r="M5563" t="s">
        <v>23</v>
      </c>
    </row>
    <row r="5564" spans="1:13" x14ac:dyDescent="0.35">
      <c r="A5564">
        <v>2012</v>
      </c>
      <c r="B5564" t="s">
        <v>50</v>
      </c>
      <c r="C5564">
        <v>19.3</v>
      </c>
      <c r="D5564">
        <f>H5564/E5564*C5564</f>
        <v>0.28886419309878786</v>
      </c>
      <c r="E5564">
        <f>INDEX(Reference!$A$1:$H$55, MATCH(B5564, Reference!$A$1:$A$55, 0), MATCH(A5564, Reference!$A$1:$H$1, 0))</f>
        <v>947080</v>
      </c>
      <c r="F5564">
        <v>44.661319543000502</v>
      </c>
      <c r="G5564">
        <v>-84.714390269999598</v>
      </c>
      <c r="H5564">
        <v>14175</v>
      </c>
      <c r="I5564" t="s">
        <v>22</v>
      </c>
      <c r="J5564" t="s">
        <v>19</v>
      </c>
      <c r="K5564">
        <v>50</v>
      </c>
      <c r="L5564">
        <v>436</v>
      </c>
      <c r="M5564" t="s">
        <v>16</v>
      </c>
    </row>
    <row r="5565" spans="1:13" x14ac:dyDescent="0.35">
      <c r="A5565">
        <v>2012</v>
      </c>
      <c r="B5565" t="s">
        <v>50</v>
      </c>
      <c r="C5565">
        <v>6.9</v>
      </c>
      <c r="D5565">
        <f>H5565/E5565*C5565</f>
        <v>1.2319867381847363E-2</v>
      </c>
      <c r="E5565">
        <f>INDEX(Reference!$A$1:$H$55, MATCH(B5565, Reference!$A$1:$A$55, 0), MATCH(A5565, Reference!$A$1:$H$1, 0))</f>
        <v>947080</v>
      </c>
      <c r="F5565">
        <v>44.661319543000502</v>
      </c>
      <c r="G5565">
        <v>-84.714390269999598</v>
      </c>
      <c r="H5565">
        <v>1691</v>
      </c>
      <c r="I5565" t="s">
        <v>12</v>
      </c>
      <c r="J5565" t="s">
        <v>13</v>
      </c>
      <c r="K5565">
        <v>50</v>
      </c>
      <c r="L5565">
        <v>436</v>
      </c>
      <c r="M5565" s="1">
        <v>44990</v>
      </c>
    </row>
    <row r="5566" spans="1:13" x14ac:dyDescent="0.35">
      <c r="A5566">
        <v>2012</v>
      </c>
      <c r="B5566" t="s">
        <v>50</v>
      </c>
      <c r="C5566">
        <v>15.2</v>
      </c>
      <c r="D5566">
        <f>H5566/E5566*C5566</f>
        <v>0.11610085737213328</v>
      </c>
      <c r="E5566">
        <f>INDEX(Reference!$A$1:$H$55, MATCH(B5566, Reference!$A$1:$A$55, 0), MATCH(A5566, Reference!$A$1:$H$1, 0))</f>
        <v>947080</v>
      </c>
      <c r="F5566">
        <v>44.661319543000502</v>
      </c>
      <c r="G5566">
        <v>-84.714390269999598</v>
      </c>
      <c r="H5566">
        <v>7234</v>
      </c>
      <c r="I5566" t="s">
        <v>12</v>
      </c>
      <c r="J5566" t="s">
        <v>13</v>
      </c>
      <c r="K5566">
        <v>50</v>
      </c>
      <c r="L5566">
        <v>436</v>
      </c>
      <c r="M5566" t="s">
        <v>16</v>
      </c>
    </row>
    <row r="5567" spans="1:13" x14ac:dyDescent="0.35">
      <c r="A5567">
        <v>2012</v>
      </c>
      <c r="B5567" t="s">
        <v>50</v>
      </c>
      <c r="C5567">
        <v>12</v>
      </c>
      <c r="D5567">
        <f>H5567/E5567*C5567</f>
        <v>0.45086793090340838</v>
      </c>
      <c r="E5567">
        <f>INDEX(Reference!$A$1:$H$55, MATCH(B5567, Reference!$A$1:$A$55, 0), MATCH(A5567, Reference!$A$1:$H$1, 0))</f>
        <v>947080</v>
      </c>
      <c r="F5567">
        <v>44.661319543000502</v>
      </c>
      <c r="G5567">
        <v>-84.714390269999598</v>
      </c>
      <c r="H5567">
        <v>35584</v>
      </c>
      <c r="I5567" t="s">
        <v>22</v>
      </c>
      <c r="J5567" t="s">
        <v>19</v>
      </c>
      <c r="K5567">
        <v>50</v>
      </c>
      <c r="L5567">
        <v>436</v>
      </c>
      <c r="M5567" t="s">
        <v>55</v>
      </c>
    </row>
    <row r="5568" spans="1:13" x14ac:dyDescent="0.35">
      <c r="A5568">
        <v>2012</v>
      </c>
      <c r="B5568" t="s">
        <v>50</v>
      </c>
      <c r="C5568">
        <v>11.6</v>
      </c>
      <c r="D5568">
        <f>H5568/E5568*C5568</f>
        <v>0.30757612873252521</v>
      </c>
      <c r="E5568">
        <f>INDEX(Reference!$A$1:$H$55, MATCH(B5568, Reference!$A$1:$A$55, 0), MATCH(A5568, Reference!$A$1:$H$1, 0))</f>
        <v>947080</v>
      </c>
      <c r="F5568">
        <v>44.661319543000502</v>
      </c>
      <c r="G5568">
        <v>-84.714390269999598</v>
      </c>
      <c r="H5568">
        <v>25112</v>
      </c>
      <c r="I5568" t="s">
        <v>12</v>
      </c>
      <c r="J5568" t="s">
        <v>13</v>
      </c>
      <c r="K5568">
        <v>50</v>
      </c>
      <c r="L5568">
        <v>436</v>
      </c>
      <c r="M5568" s="1">
        <v>45277</v>
      </c>
    </row>
    <row r="5569" spans="1:13" x14ac:dyDescent="0.35">
      <c r="A5569">
        <v>2012</v>
      </c>
      <c r="B5569" t="s">
        <v>50</v>
      </c>
      <c r="C5569">
        <v>19</v>
      </c>
      <c r="D5569">
        <f>H5569/E5569*C5569</f>
        <v>0.28437407610761495</v>
      </c>
      <c r="E5569">
        <f>INDEX(Reference!$A$1:$H$55, MATCH(B5569, Reference!$A$1:$A$55, 0), MATCH(A5569, Reference!$A$1:$H$1, 0))</f>
        <v>947080</v>
      </c>
      <c r="F5569">
        <v>44.661319543000502</v>
      </c>
      <c r="G5569">
        <v>-84.714390269999598</v>
      </c>
      <c r="H5569">
        <v>14175</v>
      </c>
      <c r="I5569" t="s">
        <v>18</v>
      </c>
      <c r="J5569" t="s">
        <v>19</v>
      </c>
      <c r="K5569">
        <v>50</v>
      </c>
      <c r="L5569">
        <v>436</v>
      </c>
      <c r="M5569" t="s">
        <v>16</v>
      </c>
    </row>
    <row r="5570" spans="1:13" x14ac:dyDescent="0.35">
      <c r="A5570">
        <v>2012</v>
      </c>
      <c r="B5570" t="s">
        <v>50</v>
      </c>
      <c r="C5570">
        <v>13.5</v>
      </c>
      <c r="D5570">
        <f>H5570/E5570*C5570</f>
        <v>0.66604827469696326</v>
      </c>
      <c r="E5570">
        <f>INDEX(Reference!$A$1:$H$55, MATCH(B5570, Reference!$A$1:$A$55, 0), MATCH(A5570, Reference!$A$1:$H$1, 0))</f>
        <v>947080</v>
      </c>
      <c r="F5570">
        <v>44.661319543000502</v>
      </c>
      <c r="G5570">
        <v>-84.714390269999598</v>
      </c>
      <c r="H5570">
        <v>46726</v>
      </c>
      <c r="I5570" t="s">
        <v>22</v>
      </c>
      <c r="J5570" t="s">
        <v>19</v>
      </c>
      <c r="K5570">
        <v>50</v>
      </c>
      <c r="L5570">
        <v>436</v>
      </c>
      <c r="M5570" t="s">
        <v>27</v>
      </c>
    </row>
    <row r="5571" spans="1:13" x14ac:dyDescent="0.35">
      <c r="A5571">
        <v>2012</v>
      </c>
      <c r="B5571" t="s">
        <v>50</v>
      </c>
      <c r="C5571">
        <v>16.600000000000001</v>
      </c>
      <c r="D5571">
        <f>H5571/E5571*C5571</f>
        <v>2.5783038391688138E-2</v>
      </c>
      <c r="E5571">
        <f>INDEX(Reference!$A$1:$H$55, MATCH(B5571, Reference!$A$1:$A$55, 0), MATCH(A5571, Reference!$A$1:$H$1, 0))</f>
        <v>947080</v>
      </c>
      <c r="F5571">
        <v>44.661319543000502</v>
      </c>
      <c r="G5571">
        <v>-84.714390269999598</v>
      </c>
      <c r="H5571">
        <v>1471</v>
      </c>
      <c r="I5571" t="s">
        <v>22</v>
      </c>
      <c r="J5571" t="s">
        <v>19</v>
      </c>
      <c r="K5571">
        <v>50</v>
      </c>
      <c r="L5571">
        <v>436</v>
      </c>
      <c r="M5571" t="s">
        <v>47</v>
      </c>
    </row>
    <row r="5572" spans="1:13" x14ac:dyDescent="0.35">
      <c r="A5572">
        <v>2012</v>
      </c>
      <c r="B5572" t="s">
        <v>50</v>
      </c>
      <c r="C5572">
        <v>16.399999999999999</v>
      </c>
      <c r="D5572">
        <f>H5572/E5572*C5572</f>
        <v>1.5919297208261181</v>
      </c>
      <c r="E5572">
        <f>INDEX(Reference!$A$1:$H$55, MATCH(B5572, Reference!$A$1:$A$55, 0), MATCH(A5572, Reference!$A$1:$H$1, 0))</f>
        <v>947080</v>
      </c>
      <c r="F5572">
        <v>44.661319543000502</v>
      </c>
      <c r="G5572">
        <v>-84.714390269999598</v>
      </c>
      <c r="H5572">
        <v>91932</v>
      </c>
      <c r="I5572" t="s">
        <v>18</v>
      </c>
      <c r="J5572" t="s">
        <v>19</v>
      </c>
      <c r="K5572">
        <v>50</v>
      </c>
      <c r="L5572">
        <v>436</v>
      </c>
      <c r="M5572" t="s">
        <v>61</v>
      </c>
    </row>
    <row r="5573" spans="1:13" x14ac:dyDescent="0.35">
      <c r="A5573">
        <v>2012</v>
      </c>
      <c r="B5573" t="s">
        <v>50</v>
      </c>
      <c r="C5573">
        <v>13.1</v>
      </c>
      <c r="D5573">
        <f>H5573/E5573*C5573</f>
        <v>0.62553786374963039</v>
      </c>
      <c r="E5573">
        <f>INDEX(Reference!$A$1:$H$55, MATCH(B5573, Reference!$A$1:$A$55, 0), MATCH(A5573, Reference!$A$1:$H$1, 0))</f>
        <v>947080</v>
      </c>
      <c r="F5573">
        <v>44.661319543000502</v>
      </c>
      <c r="G5573">
        <v>-84.714390269999598</v>
      </c>
      <c r="H5573">
        <v>45224</v>
      </c>
      <c r="I5573" t="s">
        <v>22</v>
      </c>
      <c r="J5573" t="s">
        <v>19</v>
      </c>
      <c r="K5573">
        <v>50</v>
      </c>
      <c r="L5573">
        <v>436</v>
      </c>
      <c r="M5573" t="s">
        <v>32</v>
      </c>
    </row>
    <row r="5574" spans="1:13" x14ac:dyDescent="0.35">
      <c r="A5574">
        <v>2012</v>
      </c>
      <c r="B5574" t="s">
        <v>50</v>
      </c>
      <c r="C5574">
        <v>16.600000000000001</v>
      </c>
      <c r="D5574">
        <f>H5574/E5574*C5574</f>
        <v>0.57174895468175868</v>
      </c>
      <c r="E5574">
        <f>INDEX(Reference!$A$1:$H$55, MATCH(B5574, Reference!$A$1:$A$55, 0), MATCH(A5574, Reference!$A$1:$H$1, 0))</f>
        <v>947080</v>
      </c>
      <c r="F5574">
        <v>44.661319543000502</v>
      </c>
      <c r="G5574">
        <v>-84.714390269999598</v>
      </c>
      <c r="H5574">
        <v>32620</v>
      </c>
      <c r="I5574" t="s">
        <v>18</v>
      </c>
      <c r="J5574" t="s">
        <v>19</v>
      </c>
      <c r="K5574">
        <v>50</v>
      </c>
      <c r="L5574">
        <v>436</v>
      </c>
      <c r="M5574" t="s">
        <v>30</v>
      </c>
    </row>
    <row r="5575" spans="1:13" x14ac:dyDescent="0.35">
      <c r="A5575">
        <v>2012</v>
      </c>
      <c r="B5575" t="s">
        <v>50</v>
      </c>
      <c r="C5575">
        <v>8.8000000000000007</v>
      </c>
      <c r="D5575">
        <f>H5575/E5575*C5575</f>
        <v>1.108501921696161E-2</v>
      </c>
      <c r="E5575">
        <f>INDEX(Reference!$A$1:$H$55, MATCH(B5575, Reference!$A$1:$A$55, 0), MATCH(A5575, Reference!$A$1:$H$1, 0))</f>
        <v>947080</v>
      </c>
      <c r="F5575">
        <v>44.661319543000502</v>
      </c>
      <c r="G5575">
        <v>-84.714390269999598</v>
      </c>
      <c r="H5575">
        <v>1193</v>
      </c>
      <c r="I5575" t="s">
        <v>12</v>
      </c>
      <c r="J5575" t="s">
        <v>13</v>
      </c>
      <c r="K5575">
        <v>50</v>
      </c>
      <c r="L5575">
        <v>436</v>
      </c>
      <c r="M5575" t="s">
        <v>35</v>
      </c>
    </row>
    <row r="5576" spans="1:13" x14ac:dyDescent="0.35">
      <c r="A5576">
        <v>2012</v>
      </c>
      <c r="B5576" t="s">
        <v>50</v>
      </c>
      <c r="C5576">
        <v>14.7</v>
      </c>
      <c r="D5576">
        <f>H5576/E5576*C5576</f>
        <v>0.42466528698737166</v>
      </c>
      <c r="E5576">
        <f>INDEX(Reference!$A$1:$H$55, MATCH(B5576, Reference!$A$1:$A$55, 0), MATCH(A5576, Reference!$A$1:$H$1, 0))</f>
        <v>947080</v>
      </c>
      <c r="F5576">
        <v>44.661319543000502</v>
      </c>
      <c r="G5576">
        <v>-84.714390269999598</v>
      </c>
      <c r="H5576">
        <v>27360</v>
      </c>
      <c r="I5576" t="s">
        <v>18</v>
      </c>
      <c r="J5576" t="s">
        <v>19</v>
      </c>
      <c r="K5576">
        <v>50</v>
      </c>
      <c r="L5576">
        <v>436</v>
      </c>
      <c r="M5576" t="s">
        <v>40</v>
      </c>
    </row>
    <row r="5577" spans="1:13" x14ac:dyDescent="0.35">
      <c r="A5577">
        <v>2012</v>
      </c>
      <c r="B5577" t="s">
        <v>50</v>
      </c>
      <c r="C5577">
        <v>11.4</v>
      </c>
      <c r="D5577">
        <f>H5577/E5577*C5577</f>
        <v>0.32444524221818644</v>
      </c>
      <c r="E5577">
        <f>INDEX(Reference!$A$1:$H$55, MATCH(B5577, Reference!$A$1:$A$55, 0), MATCH(A5577, Reference!$A$1:$H$1, 0))</f>
        <v>947080</v>
      </c>
      <c r="F5577">
        <v>44.661319543000502</v>
      </c>
      <c r="G5577">
        <v>-84.714390269999598</v>
      </c>
      <c r="H5577">
        <v>26954</v>
      </c>
      <c r="I5577" t="s">
        <v>12</v>
      </c>
      <c r="J5577" t="s">
        <v>13</v>
      </c>
      <c r="K5577">
        <v>50</v>
      </c>
      <c r="L5577">
        <v>436</v>
      </c>
      <c r="M5577" t="s">
        <v>27</v>
      </c>
    </row>
    <row r="5578" spans="1:13" x14ac:dyDescent="0.35">
      <c r="A5578">
        <v>2014</v>
      </c>
      <c r="B5578" t="s">
        <v>50</v>
      </c>
      <c r="C5578">
        <v>13.3</v>
      </c>
      <c r="D5578">
        <f>H5578/E5578*C5578</f>
        <v>0.28251212678381576</v>
      </c>
      <c r="E5578">
        <f>INDEX(Reference!$A$1:$H$55, MATCH(B5578, Reference!$A$1:$A$55, 0), MATCH(A5578, Reference!$A$1:$H$1, 0))</f>
        <v>980062</v>
      </c>
      <c r="F5578">
        <v>44.661319543000502</v>
      </c>
      <c r="G5578">
        <v>-84.714390269999598</v>
      </c>
      <c r="H5578">
        <v>20818</v>
      </c>
      <c r="I5578" t="s">
        <v>12</v>
      </c>
      <c r="J5578" t="s">
        <v>13</v>
      </c>
      <c r="K5578">
        <v>50</v>
      </c>
      <c r="L5578">
        <v>436</v>
      </c>
      <c r="M5578" t="s">
        <v>14</v>
      </c>
    </row>
    <row r="5579" spans="1:13" x14ac:dyDescent="0.35">
      <c r="A5579">
        <v>2014</v>
      </c>
      <c r="B5579" t="s">
        <v>50</v>
      </c>
      <c r="C5579">
        <v>18.8</v>
      </c>
      <c r="D5579">
        <f>H5579/E5579*C5579</f>
        <v>0.24313767904479514</v>
      </c>
      <c r="E5579">
        <f>INDEX(Reference!$A$1:$H$55, MATCH(B5579, Reference!$A$1:$A$55, 0), MATCH(A5579, Reference!$A$1:$H$1, 0))</f>
        <v>980062</v>
      </c>
      <c r="F5579">
        <v>44.661319543000502</v>
      </c>
      <c r="G5579">
        <v>-84.714390269999598</v>
      </c>
      <c r="H5579">
        <v>12675</v>
      </c>
      <c r="I5579" t="s">
        <v>18</v>
      </c>
      <c r="J5579" t="s">
        <v>19</v>
      </c>
      <c r="K5579">
        <v>50</v>
      </c>
      <c r="L5579">
        <v>436</v>
      </c>
      <c r="M5579" t="s">
        <v>16</v>
      </c>
    </row>
    <row r="5580" spans="1:13" x14ac:dyDescent="0.35">
      <c r="A5580">
        <v>2014</v>
      </c>
      <c r="B5580" t="s">
        <v>50</v>
      </c>
      <c r="C5580">
        <v>14.5</v>
      </c>
      <c r="D5580">
        <f>H5580/E5580*C5580</f>
        <v>0.51359301758460185</v>
      </c>
      <c r="E5580">
        <f>INDEX(Reference!$A$1:$H$55, MATCH(B5580, Reference!$A$1:$A$55, 0), MATCH(A5580, Reference!$A$1:$H$1, 0))</f>
        <v>980062</v>
      </c>
      <c r="F5580">
        <v>44.661319543000502</v>
      </c>
      <c r="G5580">
        <v>-84.714390269999598</v>
      </c>
      <c r="H5580">
        <v>34714</v>
      </c>
      <c r="I5580" t="s">
        <v>22</v>
      </c>
      <c r="J5580" t="s">
        <v>19</v>
      </c>
      <c r="K5580">
        <v>50</v>
      </c>
      <c r="L5580">
        <v>436</v>
      </c>
      <c r="M5580" t="s">
        <v>30</v>
      </c>
    </row>
    <row r="5581" spans="1:13" x14ac:dyDescent="0.35">
      <c r="A5581">
        <v>2014</v>
      </c>
      <c r="B5581" t="s">
        <v>50</v>
      </c>
      <c r="C5581">
        <v>11.5</v>
      </c>
      <c r="D5581">
        <f>H5581/E5581*C5581</f>
        <v>0.43312361870983668</v>
      </c>
      <c r="E5581">
        <f>INDEX(Reference!$A$1:$H$55, MATCH(B5581, Reference!$A$1:$A$55, 0), MATCH(A5581, Reference!$A$1:$H$1, 0))</f>
        <v>980062</v>
      </c>
      <c r="F5581">
        <v>44.661319543000502</v>
      </c>
      <c r="G5581">
        <v>-84.714390269999598</v>
      </c>
      <c r="H5581">
        <v>36912</v>
      </c>
      <c r="I5581" t="s">
        <v>12</v>
      </c>
      <c r="J5581" t="s">
        <v>13</v>
      </c>
      <c r="K5581">
        <v>50</v>
      </c>
      <c r="L5581">
        <v>436</v>
      </c>
      <c r="M5581" t="s">
        <v>27</v>
      </c>
    </row>
    <row r="5582" spans="1:13" x14ac:dyDescent="0.35">
      <c r="A5582">
        <v>2014</v>
      </c>
      <c r="B5582" t="s">
        <v>50</v>
      </c>
      <c r="C5582">
        <v>16</v>
      </c>
      <c r="D5582">
        <f>H5582/E5582*C5582</f>
        <v>0.62049951941815928</v>
      </c>
      <c r="E5582">
        <f>INDEX(Reference!$A$1:$H$55, MATCH(B5582, Reference!$A$1:$A$55, 0), MATCH(A5582, Reference!$A$1:$H$1, 0))</f>
        <v>980062</v>
      </c>
      <c r="F5582">
        <v>44.661319543000502</v>
      </c>
      <c r="G5582">
        <v>-84.714390269999598</v>
      </c>
      <c r="H5582">
        <v>38008</v>
      </c>
      <c r="I5582" t="s">
        <v>18</v>
      </c>
      <c r="J5582" t="s">
        <v>19</v>
      </c>
      <c r="K5582">
        <v>50</v>
      </c>
      <c r="L5582">
        <v>436</v>
      </c>
      <c r="M5582" t="s">
        <v>55</v>
      </c>
    </row>
    <row r="5583" spans="1:13" x14ac:dyDescent="0.35">
      <c r="A5583">
        <v>2014</v>
      </c>
      <c r="B5583" t="s">
        <v>50</v>
      </c>
      <c r="C5583">
        <v>18.3</v>
      </c>
      <c r="D5583">
        <f>H5583/E5583*C5583</f>
        <v>0.23667125141062506</v>
      </c>
      <c r="E5583">
        <f>INDEX(Reference!$A$1:$H$55, MATCH(B5583, Reference!$A$1:$A$55, 0), MATCH(A5583, Reference!$A$1:$H$1, 0))</f>
        <v>980062</v>
      </c>
      <c r="F5583">
        <v>44.661319543000502</v>
      </c>
      <c r="G5583">
        <v>-84.714390269999598</v>
      </c>
      <c r="H5583">
        <v>12675</v>
      </c>
      <c r="I5583" t="s">
        <v>22</v>
      </c>
      <c r="J5583" t="s">
        <v>19</v>
      </c>
      <c r="K5583">
        <v>50</v>
      </c>
      <c r="L5583">
        <v>436</v>
      </c>
      <c r="M5583" t="s">
        <v>16</v>
      </c>
    </row>
    <row r="5584" spans="1:13" x14ac:dyDescent="0.35">
      <c r="A5584">
        <v>2014</v>
      </c>
      <c r="B5584" t="s">
        <v>50</v>
      </c>
      <c r="C5584">
        <v>11.7</v>
      </c>
      <c r="D5584">
        <f>H5584/E5584*C5584</f>
        <v>0.45374027357452895</v>
      </c>
      <c r="E5584">
        <f>INDEX(Reference!$A$1:$H$55, MATCH(B5584, Reference!$A$1:$A$55, 0), MATCH(A5584, Reference!$A$1:$H$1, 0))</f>
        <v>980062</v>
      </c>
      <c r="F5584">
        <v>44.661319543000502</v>
      </c>
      <c r="G5584">
        <v>-84.714390269999598</v>
      </c>
      <c r="H5584">
        <v>38008</v>
      </c>
      <c r="I5584" t="s">
        <v>22</v>
      </c>
      <c r="J5584" t="s">
        <v>19</v>
      </c>
      <c r="K5584">
        <v>50</v>
      </c>
      <c r="L5584">
        <v>436</v>
      </c>
      <c r="M5584" t="s">
        <v>55</v>
      </c>
    </row>
    <row r="5585" spans="1:13" x14ac:dyDescent="0.35">
      <c r="A5585">
        <v>2014</v>
      </c>
      <c r="B5585" t="s">
        <v>50</v>
      </c>
      <c r="C5585">
        <v>16.899999999999999</v>
      </c>
      <c r="D5585">
        <f>H5585/E5585*C5585</f>
        <v>0.75683069030326644</v>
      </c>
      <c r="E5585">
        <f>INDEX(Reference!$A$1:$H$55, MATCH(B5585, Reference!$A$1:$A$55, 0), MATCH(A5585, Reference!$A$1:$H$1, 0))</f>
        <v>980062</v>
      </c>
      <c r="F5585">
        <v>44.661319543000502</v>
      </c>
      <c r="G5585">
        <v>-84.714390269999598</v>
      </c>
      <c r="H5585">
        <v>43890</v>
      </c>
      <c r="I5585" t="s">
        <v>18</v>
      </c>
      <c r="J5585" t="s">
        <v>19</v>
      </c>
      <c r="K5585">
        <v>50</v>
      </c>
      <c r="L5585">
        <v>436</v>
      </c>
      <c r="M5585" t="s">
        <v>23</v>
      </c>
    </row>
    <row r="5586" spans="1:13" x14ac:dyDescent="0.35">
      <c r="A5586">
        <v>2014</v>
      </c>
      <c r="B5586" t="s">
        <v>50</v>
      </c>
      <c r="C5586">
        <v>13.4</v>
      </c>
      <c r="D5586">
        <f>H5586/E5586*C5586</f>
        <v>1.177744469227457</v>
      </c>
      <c r="E5586">
        <f>INDEX(Reference!$A$1:$H$55, MATCH(B5586, Reference!$A$1:$A$55, 0), MATCH(A5586, Reference!$A$1:$H$1, 0))</f>
        <v>980062</v>
      </c>
      <c r="F5586">
        <v>44.661319543000502</v>
      </c>
      <c r="G5586">
        <v>-84.714390269999598</v>
      </c>
      <c r="H5586">
        <v>86139</v>
      </c>
      <c r="I5586" t="s">
        <v>22</v>
      </c>
      <c r="J5586" t="s">
        <v>19</v>
      </c>
      <c r="K5586">
        <v>50</v>
      </c>
      <c r="L5586">
        <v>436</v>
      </c>
      <c r="M5586" t="s">
        <v>61</v>
      </c>
    </row>
    <row r="5587" spans="1:13" x14ac:dyDescent="0.35">
      <c r="A5587">
        <v>2014</v>
      </c>
      <c r="B5587" t="s">
        <v>50</v>
      </c>
      <c r="C5587">
        <v>10.9</v>
      </c>
      <c r="D5587">
        <f>H5587/E5587*C5587</f>
        <v>0.39790268370776544</v>
      </c>
      <c r="E5587">
        <f>INDEX(Reference!$A$1:$H$55, MATCH(B5587, Reference!$A$1:$A$55, 0), MATCH(A5587, Reference!$A$1:$H$1, 0))</f>
        <v>980062</v>
      </c>
      <c r="F5587">
        <v>44.661319543000502</v>
      </c>
      <c r="G5587">
        <v>-84.714390269999598</v>
      </c>
      <c r="H5587">
        <v>35777</v>
      </c>
      <c r="I5587" t="s">
        <v>12</v>
      </c>
      <c r="J5587" t="s">
        <v>13</v>
      </c>
      <c r="K5587">
        <v>50</v>
      </c>
      <c r="L5587">
        <v>436</v>
      </c>
      <c r="M5587" t="s">
        <v>32</v>
      </c>
    </row>
    <row r="5588" spans="1:13" x14ac:dyDescent="0.35">
      <c r="A5588">
        <v>2014</v>
      </c>
      <c r="B5588" t="s">
        <v>50</v>
      </c>
      <c r="C5588">
        <v>15.2</v>
      </c>
      <c r="D5588">
        <f>H5588/E5588*C5588</f>
        <v>0.43235060639020795</v>
      </c>
      <c r="E5588">
        <f>INDEX(Reference!$A$1:$H$55, MATCH(B5588, Reference!$A$1:$A$55, 0), MATCH(A5588, Reference!$A$1:$H$1, 0))</f>
        <v>980062</v>
      </c>
      <c r="F5588">
        <v>44.661319543000502</v>
      </c>
      <c r="G5588">
        <v>-84.714390269999598</v>
      </c>
      <c r="H5588">
        <v>27877</v>
      </c>
      <c r="I5588" t="s">
        <v>18</v>
      </c>
      <c r="J5588" t="s">
        <v>19</v>
      </c>
      <c r="K5588">
        <v>50</v>
      </c>
      <c r="L5588">
        <v>436</v>
      </c>
      <c r="M5588" t="s">
        <v>40</v>
      </c>
    </row>
    <row r="5589" spans="1:13" x14ac:dyDescent="0.35">
      <c r="A5589">
        <v>2014</v>
      </c>
      <c r="B5589" t="s">
        <v>50</v>
      </c>
      <c r="C5589">
        <v>10.8</v>
      </c>
      <c r="D5589">
        <f>H5589/E5589*C5589</f>
        <v>0.25859955798714779</v>
      </c>
      <c r="E5589">
        <f>INDEX(Reference!$A$1:$H$55, MATCH(B5589, Reference!$A$1:$A$55, 0), MATCH(A5589, Reference!$A$1:$H$1, 0))</f>
        <v>980062</v>
      </c>
      <c r="F5589">
        <v>44.661319543000502</v>
      </c>
      <c r="G5589">
        <v>-84.714390269999598</v>
      </c>
      <c r="H5589">
        <v>23467</v>
      </c>
      <c r="I5589" t="s">
        <v>12</v>
      </c>
      <c r="J5589" t="s">
        <v>13</v>
      </c>
      <c r="K5589">
        <v>50</v>
      </c>
      <c r="L5589">
        <v>436</v>
      </c>
      <c r="M5589" t="s">
        <v>40</v>
      </c>
    </row>
    <row r="5590" spans="1:13" x14ac:dyDescent="0.35">
      <c r="A5590">
        <v>2014</v>
      </c>
      <c r="B5590" t="s">
        <v>50</v>
      </c>
      <c r="C5590">
        <v>17.100000000000001</v>
      </c>
      <c r="D5590">
        <f>H5590/E5590*C5590</f>
        <v>0.23409814889262109</v>
      </c>
      <c r="E5590">
        <f>INDEX(Reference!$A$1:$H$55, MATCH(B5590, Reference!$A$1:$A$55, 0), MATCH(A5590, Reference!$A$1:$H$1, 0))</f>
        <v>980062</v>
      </c>
      <c r="F5590">
        <v>44.661319543000502</v>
      </c>
      <c r="G5590">
        <v>-84.714390269999598</v>
      </c>
      <c r="H5590">
        <v>13417</v>
      </c>
      <c r="I5590" t="s">
        <v>18</v>
      </c>
      <c r="J5590" t="s">
        <v>19</v>
      </c>
      <c r="K5590">
        <v>50</v>
      </c>
      <c r="L5590">
        <v>436</v>
      </c>
      <c r="M5590" t="s">
        <v>43</v>
      </c>
    </row>
    <row r="5591" spans="1:13" x14ac:dyDescent="0.35">
      <c r="A5591">
        <v>2014</v>
      </c>
      <c r="B5591" t="s">
        <v>50</v>
      </c>
      <c r="C5591">
        <v>14.1</v>
      </c>
      <c r="D5591">
        <f>H5591/E5591*C5591</f>
        <v>0.6314386232707726</v>
      </c>
      <c r="E5591">
        <f>INDEX(Reference!$A$1:$H$55, MATCH(B5591, Reference!$A$1:$A$55, 0), MATCH(A5591, Reference!$A$1:$H$1, 0))</f>
        <v>980062</v>
      </c>
      <c r="F5591">
        <v>44.661319543000502</v>
      </c>
      <c r="G5591">
        <v>-84.714390269999598</v>
      </c>
      <c r="H5591">
        <v>43890</v>
      </c>
      <c r="I5591" t="s">
        <v>22</v>
      </c>
      <c r="J5591" t="s">
        <v>19</v>
      </c>
      <c r="K5591">
        <v>50</v>
      </c>
      <c r="L5591">
        <v>436</v>
      </c>
      <c r="M5591" t="s">
        <v>23</v>
      </c>
    </row>
    <row r="5592" spans="1:13" x14ac:dyDescent="0.35">
      <c r="A5592">
        <v>2014</v>
      </c>
      <c r="B5592" t="s">
        <v>50</v>
      </c>
      <c r="C5592">
        <v>16.399999999999999</v>
      </c>
      <c r="D5592">
        <f>H5592/E5592*C5592</f>
        <v>1.4414186041291264</v>
      </c>
      <c r="E5592">
        <f>INDEX(Reference!$A$1:$H$55, MATCH(B5592, Reference!$A$1:$A$55, 0), MATCH(A5592, Reference!$A$1:$H$1, 0))</f>
        <v>980062</v>
      </c>
      <c r="F5592">
        <v>44.661319543000502</v>
      </c>
      <c r="G5592">
        <v>-84.714390269999598</v>
      </c>
      <c r="H5592">
        <v>86139</v>
      </c>
      <c r="I5592" t="s">
        <v>18</v>
      </c>
      <c r="J5592" t="s">
        <v>19</v>
      </c>
      <c r="K5592">
        <v>50</v>
      </c>
      <c r="L5592">
        <v>436</v>
      </c>
      <c r="M5592" t="s">
        <v>61</v>
      </c>
    </row>
    <row r="5593" spans="1:13" x14ac:dyDescent="0.35">
      <c r="A5593">
        <v>2014</v>
      </c>
      <c r="B5593" t="s">
        <v>50</v>
      </c>
      <c r="C5593">
        <v>5.7</v>
      </c>
      <c r="D5593">
        <f>H5593/E5593*C5593</f>
        <v>8.3866122755499144E-3</v>
      </c>
      <c r="E5593">
        <f>INDEX(Reference!$A$1:$H$55, MATCH(B5593, Reference!$A$1:$A$55, 0), MATCH(A5593, Reference!$A$1:$H$1, 0))</f>
        <v>980062</v>
      </c>
      <c r="F5593">
        <v>44.661319543000502</v>
      </c>
      <c r="G5593">
        <v>-84.714390269999598</v>
      </c>
      <c r="H5593">
        <v>1442</v>
      </c>
      <c r="I5593" t="s">
        <v>12</v>
      </c>
      <c r="J5593" t="s">
        <v>13</v>
      </c>
      <c r="K5593">
        <v>50</v>
      </c>
      <c r="L5593">
        <v>436</v>
      </c>
      <c r="M5593" s="1">
        <v>44990</v>
      </c>
    </row>
    <row r="5594" spans="1:13" x14ac:dyDescent="0.35">
      <c r="A5594">
        <v>2014</v>
      </c>
      <c r="B5594" t="s">
        <v>50</v>
      </c>
      <c r="C5594">
        <v>10.6</v>
      </c>
      <c r="D5594">
        <f>H5594/E5594*C5594</f>
        <v>7.6996557360656775E-2</v>
      </c>
      <c r="E5594">
        <f>INDEX(Reference!$A$1:$H$55, MATCH(B5594, Reference!$A$1:$A$55, 0), MATCH(A5594, Reference!$A$1:$H$1, 0))</f>
        <v>980062</v>
      </c>
      <c r="F5594">
        <v>44.661319543000502</v>
      </c>
      <c r="G5594">
        <v>-84.714390269999598</v>
      </c>
      <c r="H5594">
        <v>7119</v>
      </c>
      <c r="I5594" t="s">
        <v>12</v>
      </c>
      <c r="J5594" t="s">
        <v>13</v>
      </c>
      <c r="K5594">
        <v>50</v>
      </c>
      <c r="L5594">
        <v>436</v>
      </c>
      <c r="M5594" s="1">
        <v>45088</v>
      </c>
    </row>
    <row r="5595" spans="1:13" x14ac:dyDescent="0.35">
      <c r="A5595">
        <v>2014</v>
      </c>
      <c r="B5595" t="s">
        <v>50</v>
      </c>
      <c r="C5595">
        <v>12.7</v>
      </c>
      <c r="D5595">
        <f>H5595/E5595*C5595</f>
        <v>0.5474779146625417</v>
      </c>
      <c r="E5595">
        <f>INDEX(Reference!$A$1:$H$55, MATCH(B5595, Reference!$A$1:$A$55, 0), MATCH(A5595, Reference!$A$1:$H$1, 0))</f>
        <v>980062</v>
      </c>
      <c r="F5595">
        <v>44.661319543000502</v>
      </c>
      <c r="G5595">
        <v>-84.714390269999598</v>
      </c>
      <c r="H5595">
        <v>42249</v>
      </c>
      <c r="I5595" t="s">
        <v>22</v>
      </c>
      <c r="J5595" t="s">
        <v>19</v>
      </c>
      <c r="K5595">
        <v>50</v>
      </c>
      <c r="L5595">
        <v>436</v>
      </c>
      <c r="M5595" t="s">
        <v>32</v>
      </c>
    </row>
    <row r="5596" spans="1:13" x14ac:dyDescent="0.35">
      <c r="A5596">
        <v>2014</v>
      </c>
      <c r="B5596" t="s">
        <v>50</v>
      </c>
      <c r="C5596">
        <v>16.7</v>
      </c>
      <c r="D5596">
        <f>H5596/E5596*C5596</f>
        <v>0.718991757664311</v>
      </c>
      <c r="E5596">
        <f>INDEX(Reference!$A$1:$H$55, MATCH(B5596, Reference!$A$1:$A$55, 0), MATCH(A5596, Reference!$A$1:$H$1, 0))</f>
        <v>980062</v>
      </c>
      <c r="F5596">
        <v>44.661319543000502</v>
      </c>
      <c r="G5596">
        <v>-84.714390269999598</v>
      </c>
      <c r="H5596">
        <v>42195</v>
      </c>
      <c r="I5596" t="s">
        <v>18</v>
      </c>
      <c r="J5596" t="s">
        <v>19</v>
      </c>
      <c r="K5596">
        <v>50</v>
      </c>
      <c r="L5596">
        <v>436</v>
      </c>
      <c r="M5596" t="s">
        <v>27</v>
      </c>
    </row>
    <row r="5597" spans="1:13" x14ac:dyDescent="0.35">
      <c r="A5597">
        <v>2014</v>
      </c>
      <c r="B5597" t="s">
        <v>50</v>
      </c>
      <c r="C5597">
        <v>7.2</v>
      </c>
      <c r="D5597">
        <f>H5597/E5597*C5597</f>
        <v>1.2511045219588148E-2</v>
      </c>
      <c r="E5597">
        <f>INDEX(Reference!$A$1:$H$55, MATCH(B5597, Reference!$A$1:$A$55, 0), MATCH(A5597, Reference!$A$1:$H$1, 0))</f>
        <v>980062</v>
      </c>
      <c r="F5597">
        <v>44.661319543000502</v>
      </c>
      <c r="G5597">
        <v>-84.714390269999598</v>
      </c>
      <c r="H5597">
        <v>1703</v>
      </c>
      <c r="I5597" t="s">
        <v>12</v>
      </c>
      <c r="J5597" t="s">
        <v>13</v>
      </c>
      <c r="K5597">
        <v>50</v>
      </c>
      <c r="L5597">
        <v>436</v>
      </c>
      <c r="M5597" t="s">
        <v>35</v>
      </c>
    </row>
    <row r="5598" spans="1:13" x14ac:dyDescent="0.35">
      <c r="A5598">
        <v>2014</v>
      </c>
      <c r="B5598" t="s">
        <v>50</v>
      </c>
      <c r="C5598">
        <v>13.1</v>
      </c>
      <c r="D5598">
        <f>H5598/E5598*C5598</f>
        <v>0.56399952247919005</v>
      </c>
      <c r="E5598">
        <f>INDEX(Reference!$A$1:$H$55, MATCH(B5598, Reference!$A$1:$A$55, 0), MATCH(A5598, Reference!$A$1:$H$1, 0))</f>
        <v>980062</v>
      </c>
      <c r="F5598">
        <v>44.661319543000502</v>
      </c>
      <c r="G5598">
        <v>-84.714390269999598</v>
      </c>
      <c r="H5598">
        <v>42195</v>
      </c>
      <c r="I5598" t="s">
        <v>22</v>
      </c>
      <c r="J5598" t="s">
        <v>19</v>
      </c>
      <c r="K5598">
        <v>50</v>
      </c>
      <c r="L5598">
        <v>436</v>
      </c>
      <c r="M5598" t="s">
        <v>27</v>
      </c>
    </row>
    <row r="5599" spans="1:13" x14ac:dyDescent="0.35">
      <c r="A5599">
        <v>2014</v>
      </c>
      <c r="B5599" t="s">
        <v>50</v>
      </c>
      <c r="C5599">
        <v>12.1</v>
      </c>
      <c r="D5599">
        <f>H5599/E5599*C5599</f>
        <v>2.4025622868757281E-2</v>
      </c>
      <c r="E5599">
        <f>INDEX(Reference!$A$1:$H$55, MATCH(B5599, Reference!$A$1:$A$55, 0), MATCH(A5599, Reference!$A$1:$H$1, 0))</f>
        <v>980062</v>
      </c>
      <c r="F5599">
        <v>44.661319543000502</v>
      </c>
      <c r="G5599">
        <v>-84.714390269999598</v>
      </c>
      <c r="H5599">
        <v>1946</v>
      </c>
      <c r="I5599" t="s">
        <v>22</v>
      </c>
      <c r="J5599" t="s">
        <v>19</v>
      </c>
      <c r="K5599">
        <v>50</v>
      </c>
      <c r="L5599">
        <v>436</v>
      </c>
      <c r="M5599" t="s">
        <v>35</v>
      </c>
    </row>
    <row r="5600" spans="1:13" x14ac:dyDescent="0.35">
      <c r="A5600">
        <v>2014</v>
      </c>
      <c r="B5600" t="s">
        <v>50</v>
      </c>
      <c r="C5600">
        <v>12</v>
      </c>
      <c r="D5600">
        <f>H5600/E5600*C5600</f>
        <v>2.3827064002073337E-2</v>
      </c>
      <c r="E5600">
        <f>INDEX(Reference!$A$1:$H$55, MATCH(B5600, Reference!$A$1:$A$55, 0), MATCH(A5600, Reference!$A$1:$H$1, 0))</f>
        <v>980062</v>
      </c>
      <c r="F5600">
        <v>44.661319543000502</v>
      </c>
      <c r="G5600">
        <v>-84.714390269999598</v>
      </c>
      <c r="H5600">
        <v>1946</v>
      </c>
      <c r="I5600" t="s">
        <v>18</v>
      </c>
      <c r="J5600" t="s">
        <v>19</v>
      </c>
      <c r="K5600">
        <v>50</v>
      </c>
      <c r="L5600">
        <v>436</v>
      </c>
      <c r="M5600" t="s">
        <v>35</v>
      </c>
    </row>
    <row r="5601" spans="1:13" x14ac:dyDescent="0.35">
      <c r="A5601">
        <v>2014</v>
      </c>
      <c r="B5601" t="s">
        <v>50</v>
      </c>
      <c r="C5601">
        <v>14.9</v>
      </c>
      <c r="D5601">
        <f>H5601/E5601*C5601</f>
        <v>0.14453605996355331</v>
      </c>
      <c r="E5601">
        <f>INDEX(Reference!$A$1:$H$55, MATCH(B5601, Reference!$A$1:$A$55, 0), MATCH(A5601, Reference!$A$1:$H$1, 0))</f>
        <v>980062</v>
      </c>
      <c r="F5601">
        <v>44.661319543000502</v>
      </c>
      <c r="G5601">
        <v>-84.714390269999598</v>
      </c>
      <c r="H5601">
        <v>9507</v>
      </c>
      <c r="I5601" t="s">
        <v>12</v>
      </c>
      <c r="J5601" t="s">
        <v>13</v>
      </c>
      <c r="K5601">
        <v>50</v>
      </c>
      <c r="L5601">
        <v>436</v>
      </c>
      <c r="M5601" t="s">
        <v>16</v>
      </c>
    </row>
    <row r="5602" spans="1:13" x14ac:dyDescent="0.35">
      <c r="A5602">
        <v>2014</v>
      </c>
      <c r="B5602" t="s">
        <v>50</v>
      </c>
      <c r="C5602">
        <v>11.6</v>
      </c>
      <c r="D5602">
        <f>H5602/E5602*C5602</f>
        <v>0.86107980923655847</v>
      </c>
      <c r="E5602">
        <f>INDEX(Reference!$A$1:$H$55, MATCH(B5602, Reference!$A$1:$A$55, 0), MATCH(A5602, Reference!$A$1:$H$1, 0))</f>
        <v>980062</v>
      </c>
      <c r="F5602">
        <v>44.661319543000502</v>
      </c>
      <c r="G5602">
        <v>-84.714390269999598</v>
      </c>
      <c r="H5602">
        <v>72751</v>
      </c>
      <c r="I5602" t="s">
        <v>12</v>
      </c>
      <c r="J5602" t="s">
        <v>13</v>
      </c>
      <c r="K5602">
        <v>50</v>
      </c>
      <c r="L5602">
        <v>436</v>
      </c>
      <c r="M5602" t="s">
        <v>61</v>
      </c>
    </row>
    <row r="5603" spans="1:13" x14ac:dyDescent="0.35">
      <c r="A5603">
        <v>2014</v>
      </c>
      <c r="B5603" t="s">
        <v>50</v>
      </c>
      <c r="C5603">
        <v>17.5</v>
      </c>
      <c r="D5603">
        <f>H5603/E5603*C5603</f>
        <v>2.555195487632415E-2</v>
      </c>
      <c r="E5603">
        <f>INDEX(Reference!$A$1:$H$55, MATCH(B5603, Reference!$A$1:$A$55, 0), MATCH(A5603, Reference!$A$1:$H$1, 0))</f>
        <v>980062</v>
      </c>
      <c r="F5603">
        <v>44.661319543000502</v>
      </c>
      <c r="G5603">
        <v>-84.714390269999598</v>
      </c>
      <c r="H5603">
        <v>1431</v>
      </c>
      <c r="I5603" t="s">
        <v>18</v>
      </c>
      <c r="J5603" t="s">
        <v>19</v>
      </c>
      <c r="K5603">
        <v>50</v>
      </c>
      <c r="L5603">
        <v>436</v>
      </c>
      <c r="M5603" t="s">
        <v>47</v>
      </c>
    </row>
    <row r="5604" spans="1:13" x14ac:dyDescent="0.35">
      <c r="A5604">
        <v>2014</v>
      </c>
      <c r="B5604" t="s">
        <v>50</v>
      </c>
      <c r="C5604">
        <v>15.2</v>
      </c>
      <c r="D5604">
        <f>H5604/E5604*C5604</f>
        <v>0.2080872434601076</v>
      </c>
      <c r="E5604">
        <f>INDEX(Reference!$A$1:$H$55, MATCH(B5604, Reference!$A$1:$A$55, 0), MATCH(A5604, Reference!$A$1:$H$1, 0))</f>
        <v>980062</v>
      </c>
      <c r="F5604">
        <v>44.661319543000502</v>
      </c>
      <c r="G5604">
        <v>-84.714390269999598</v>
      </c>
      <c r="H5604">
        <v>13417</v>
      </c>
      <c r="I5604" t="s">
        <v>22</v>
      </c>
      <c r="J5604" t="s">
        <v>19</v>
      </c>
      <c r="K5604">
        <v>50</v>
      </c>
      <c r="L5604">
        <v>436</v>
      </c>
      <c r="M5604" t="s">
        <v>43</v>
      </c>
    </row>
    <row r="5605" spans="1:13" x14ac:dyDescent="0.35">
      <c r="A5605">
        <v>2014</v>
      </c>
      <c r="B5605" t="s">
        <v>50</v>
      </c>
      <c r="C5605">
        <v>18</v>
      </c>
      <c r="D5605">
        <f>H5605/E5605*C5605</f>
        <v>2.6282010729933414E-2</v>
      </c>
      <c r="E5605">
        <f>INDEX(Reference!$A$1:$H$55, MATCH(B5605, Reference!$A$1:$A$55, 0), MATCH(A5605, Reference!$A$1:$H$1, 0))</f>
        <v>980062</v>
      </c>
      <c r="F5605">
        <v>44.661319543000502</v>
      </c>
      <c r="G5605">
        <v>-84.714390269999598</v>
      </c>
      <c r="H5605">
        <v>1431</v>
      </c>
      <c r="I5605" t="s">
        <v>22</v>
      </c>
      <c r="J5605" t="s">
        <v>19</v>
      </c>
      <c r="K5605">
        <v>50</v>
      </c>
      <c r="L5605">
        <v>436</v>
      </c>
      <c r="M5605" t="s">
        <v>47</v>
      </c>
    </row>
    <row r="5606" spans="1:13" x14ac:dyDescent="0.35">
      <c r="A5606">
        <v>2014</v>
      </c>
      <c r="B5606" t="s">
        <v>50</v>
      </c>
      <c r="C5606">
        <v>11.2</v>
      </c>
      <c r="D5606">
        <f>H5606/E5606*C5606</f>
        <v>0.49564864263689434</v>
      </c>
      <c r="E5606">
        <f>INDEX(Reference!$A$1:$H$55, MATCH(B5606, Reference!$A$1:$A$55, 0), MATCH(A5606, Reference!$A$1:$H$1, 0))</f>
        <v>980062</v>
      </c>
      <c r="F5606">
        <v>44.661319543000502</v>
      </c>
      <c r="G5606">
        <v>-84.714390269999598</v>
      </c>
      <c r="H5606">
        <v>43372</v>
      </c>
      <c r="I5606" t="s">
        <v>12</v>
      </c>
      <c r="J5606" t="s">
        <v>13</v>
      </c>
      <c r="K5606">
        <v>50</v>
      </c>
      <c r="L5606">
        <v>436</v>
      </c>
      <c r="M5606" s="1">
        <v>45277</v>
      </c>
    </row>
    <row r="5607" spans="1:13" x14ac:dyDescent="0.35">
      <c r="A5607">
        <v>2014</v>
      </c>
      <c r="B5607" t="s">
        <v>50</v>
      </c>
      <c r="C5607">
        <v>11.4</v>
      </c>
      <c r="D5607">
        <f>H5607/E5607*C5607</f>
        <v>0.32426295479265599</v>
      </c>
      <c r="E5607">
        <f>INDEX(Reference!$A$1:$H$55, MATCH(B5607, Reference!$A$1:$A$55, 0), MATCH(A5607, Reference!$A$1:$H$1, 0))</f>
        <v>980062</v>
      </c>
      <c r="F5607">
        <v>44.661319543000502</v>
      </c>
      <c r="G5607">
        <v>-84.714390269999598</v>
      </c>
      <c r="H5607">
        <v>27877</v>
      </c>
      <c r="I5607" t="s">
        <v>22</v>
      </c>
      <c r="J5607" t="s">
        <v>19</v>
      </c>
      <c r="K5607">
        <v>50</v>
      </c>
      <c r="L5607">
        <v>436</v>
      </c>
      <c r="M5607" t="s">
        <v>40</v>
      </c>
    </row>
    <row r="5608" spans="1:13" x14ac:dyDescent="0.35">
      <c r="A5608">
        <v>2014</v>
      </c>
      <c r="B5608" t="s">
        <v>50</v>
      </c>
      <c r="C5608">
        <v>14.6</v>
      </c>
      <c r="D5608">
        <f>H5608/E5608*C5608</f>
        <v>1.6952805026620766E-2</v>
      </c>
      <c r="E5608">
        <f>INDEX(Reference!$A$1:$H$55, MATCH(B5608, Reference!$A$1:$A$55, 0), MATCH(A5608, Reference!$A$1:$H$1, 0))</f>
        <v>980062</v>
      </c>
      <c r="F5608">
        <v>44.661319543000502</v>
      </c>
      <c r="G5608">
        <v>-84.714390269999598</v>
      </c>
      <c r="H5608">
        <v>1138</v>
      </c>
      <c r="I5608" t="s">
        <v>12</v>
      </c>
      <c r="J5608" t="s">
        <v>13</v>
      </c>
      <c r="K5608">
        <v>50</v>
      </c>
      <c r="L5608">
        <v>436</v>
      </c>
      <c r="M5608" t="s">
        <v>47</v>
      </c>
    </row>
    <row r="5609" spans="1:13" x14ac:dyDescent="0.35">
      <c r="A5609">
        <v>2014</v>
      </c>
      <c r="B5609" t="s">
        <v>50</v>
      </c>
      <c r="C5609">
        <v>16</v>
      </c>
      <c r="D5609">
        <f>H5609/E5609*C5609</f>
        <v>0.68973595548036759</v>
      </c>
      <c r="E5609">
        <f>INDEX(Reference!$A$1:$H$55, MATCH(B5609, Reference!$A$1:$A$55, 0), MATCH(A5609, Reference!$A$1:$H$1, 0))</f>
        <v>980062</v>
      </c>
      <c r="F5609">
        <v>44.661319543000502</v>
      </c>
      <c r="G5609">
        <v>-84.714390269999598</v>
      </c>
      <c r="H5609">
        <v>42249</v>
      </c>
      <c r="I5609" t="s">
        <v>18</v>
      </c>
      <c r="J5609" t="s">
        <v>19</v>
      </c>
      <c r="K5609">
        <v>50</v>
      </c>
      <c r="L5609">
        <v>436</v>
      </c>
      <c r="M5609" t="s">
        <v>32</v>
      </c>
    </row>
    <row r="5610" spans="1:13" x14ac:dyDescent="0.35">
      <c r="A5610">
        <v>2014</v>
      </c>
      <c r="B5610" t="s">
        <v>50</v>
      </c>
      <c r="C5610">
        <v>16.7</v>
      </c>
      <c r="D5610">
        <f>H5610/E5610*C5610</f>
        <v>0.59151747542502409</v>
      </c>
      <c r="E5610">
        <f>INDEX(Reference!$A$1:$H$55, MATCH(B5610, Reference!$A$1:$A$55, 0), MATCH(A5610, Reference!$A$1:$H$1, 0))</f>
        <v>980062</v>
      </c>
      <c r="F5610">
        <v>44.661319543000502</v>
      </c>
      <c r="G5610">
        <v>-84.714390269999598</v>
      </c>
      <c r="H5610">
        <v>34714</v>
      </c>
      <c r="I5610" t="s">
        <v>18</v>
      </c>
      <c r="J5610" t="s">
        <v>19</v>
      </c>
      <c r="K5610">
        <v>50</v>
      </c>
      <c r="L5610">
        <v>436</v>
      </c>
      <c r="M5610" t="s">
        <v>30</v>
      </c>
    </row>
    <row r="5611" spans="1:13" x14ac:dyDescent="0.35">
      <c r="A5611">
        <v>2014</v>
      </c>
      <c r="B5611" t="s">
        <v>50</v>
      </c>
      <c r="C5611">
        <v>12.3</v>
      </c>
      <c r="D5611">
        <f>H5611/E5611*C5611</f>
        <v>0.46403207144037828</v>
      </c>
      <c r="E5611">
        <f>INDEX(Reference!$A$1:$H$55, MATCH(B5611, Reference!$A$1:$A$55, 0), MATCH(A5611, Reference!$A$1:$H$1, 0))</f>
        <v>980062</v>
      </c>
      <c r="F5611">
        <v>44.661319543000502</v>
      </c>
      <c r="G5611">
        <v>-84.714390269999598</v>
      </c>
      <c r="H5611">
        <v>36974</v>
      </c>
      <c r="I5611" t="s">
        <v>12</v>
      </c>
      <c r="J5611" t="s">
        <v>13</v>
      </c>
      <c r="K5611">
        <v>50</v>
      </c>
      <c r="L5611">
        <v>436</v>
      </c>
      <c r="M5611" t="s">
        <v>23</v>
      </c>
    </row>
    <row r="5612" spans="1:13" x14ac:dyDescent="0.35">
      <c r="A5612">
        <v>2016</v>
      </c>
      <c r="B5612" t="s">
        <v>50</v>
      </c>
      <c r="C5612">
        <v>11</v>
      </c>
      <c r="D5612">
        <f>H5612/E5612*C5612</f>
        <v>0.34888812290831323</v>
      </c>
      <c r="E5612">
        <f>INDEX(Reference!$A$1:$H$55, MATCH(B5612, Reference!$A$1:$A$55, 0), MATCH(A5612, Reference!$A$1:$H$1, 0))</f>
        <v>908059</v>
      </c>
      <c r="F5612">
        <v>44.661319543000502</v>
      </c>
      <c r="G5612">
        <v>-84.714390269999598</v>
      </c>
      <c r="H5612">
        <v>28801</v>
      </c>
      <c r="I5612" t="s">
        <v>12</v>
      </c>
      <c r="J5612" t="s">
        <v>13</v>
      </c>
      <c r="K5612">
        <v>50</v>
      </c>
      <c r="L5612">
        <v>436</v>
      </c>
      <c r="M5612" t="s">
        <v>32</v>
      </c>
    </row>
    <row r="5613" spans="1:13" x14ac:dyDescent="0.35">
      <c r="A5613">
        <v>2016</v>
      </c>
      <c r="B5613" t="s">
        <v>50</v>
      </c>
      <c r="C5613">
        <v>14.5</v>
      </c>
      <c r="D5613">
        <f>H5613/E5613*C5613</f>
        <v>0.17071522885627474</v>
      </c>
      <c r="E5613">
        <f>INDEX(Reference!$A$1:$H$55, MATCH(B5613, Reference!$A$1:$A$55, 0), MATCH(A5613, Reference!$A$1:$H$1, 0))</f>
        <v>908059</v>
      </c>
      <c r="F5613">
        <v>44.661319543000502</v>
      </c>
      <c r="G5613">
        <v>-84.714390269999598</v>
      </c>
      <c r="H5613">
        <v>10691</v>
      </c>
      <c r="I5613" t="s">
        <v>12</v>
      </c>
      <c r="J5613" t="s">
        <v>13</v>
      </c>
      <c r="K5613">
        <v>50</v>
      </c>
      <c r="L5613">
        <v>436</v>
      </c>
      <c r="M5613" t="s">
        <v>14</v>
      </c>
    </row>
    <row r="5614" spans="1:13" x14ac:dyDescent="0.35">
      <c r="A5614">
        <v>2016</v>
      </c>
      <c r="B5614" t="s">
        <v>50</v>
      </c>
      <c r="C5614">
        <v>18.8</v>
      </c>
      <c r="D5614">
        <f>H5614/E5614*C5614</f>
        <v>2.815676073911497E-2</v>
      </c>
      <c r="E5614">
        <f>INDEX(Reference!$A$1:$H$55, MATCH(B5614, Reference!$A$1:$A$55, 0), MATCH(A5614, Reference!$A$1:$H$1, 0))</f>
        <v>908059</v>
      </c>
      <c r="F5614">
        <v>44.661319543000502</v>
      </c>
      <c r="G5614">
        <v>-84.714390269999598</v>
      </c>
      <c r="H5614">
        <v>1360</v>
      </c>
      <c r="I5614" t="s">
        <v>18</v>
      </c>
      <c r="J5614" t="s">
        <v>19</v>
      </c>
      <c r="K5614">
        <v>50</v>
      </c>
      <c r="L5614">
        <v>436</v>
      </c>
      <c r="M5614" t="s">
        <v>47</v>
      </c>
    </row>
    <row r="5615" spans="1:13" x14ac:dyDescent="0.35">
      <c r="A5615">
        <v>2016</v>
      </c>
      <c r="B5615" t="s">
        <v>50</v>
      </c>
      <c r="C5615">
        <v>14.6</v>
      </c>
      <c r="D5615">
        <f>H5615/E5615*C5615</f>
        <v>0.12060295641582761</v>
      </c>
      <c r="E5615">
        <f>INDEX(Reference!$A$1:$H$55, MATCH(B5615, Reference!$A$1:$A$55, 0), MATCH(A5615, Reference!$A$1:$H$1, 0))</f>
        <v>908059</v>
      </c>
      <c r="F5615">
        <v>44.661319543000502</v>
      </c>
      <c r="G5615">
        <v>-84.714390269999598</v>
      </c>
      <c r="H5615">
        <v>7501</v>
      </c>
      <c r="I5615" t="s">
        <v>12</v>
      </c>
      <c r="J5615" t="s">
        <v>13</v>
      </c>
      <c r="K5615">
        <v>50</v>
      </c>
      <c r="L5615">
        <v>436</v>
      </c>
      <c r="M5615" t="s">
        <v>16</v>
      </c>
    </row>
    <row r="5616" spans="1:13" x14ac:dyDescent="0.35">
      <c r="A5616">
        <v>2016</v>
      </c>
      <c r="B5616" t="s">
        <v>50</v>
      </c>
      <c r="C5616">
        <v>18</v>
      </c>
      <c r="D5616">
        <f>H5616/E5616*C5616</f>
        <v>0.23945580628571492</v>
      </c>
      <c r="E5616">
        <f>INDEX(Reference!$A$1:$H$55, MATCH(B5616, Reference!$A$1:$A$55, 0), MATCH(A5616, Reference!$A$1:$H$1, 0))</f>
        <v>908059</v>
      </c>
      <c r="F5616">
        <v>44.661319543000502</v>
      </c>
      <c r="G5616">
        <v>-84.714390269999598</v>
      </c>
      <c r="H5616">
        <v>12080</v>
      </c>
      <c r="I5616" t="s">
        <v>22</v>
      </c>
      <c r="J5616" t="s">
        <v>19</v>
      </c>
      <c r="K5616">
        <v>50</v>
      </c>
      <c r="L5616">
        <v>436</v>
      </c>
      <c r="M5616" t="s">
        <v>16</v>
      </c>
    </row>
    <row r="5617" spans="1:13" x14ac:dyDescent="0.35">
      <c r="A5617">
        <v>2016</v>
      </c>
      <c r="B5617" t="s">
        <v>50</v>
      </c>
      <c r="C5617">
        <v>15.9</v>
      </c>
      <c r="D5617">
        <f>H5617/E5617*C5617</f>
        <v>0.62643330444387435</v>
      </c>
      <c r="E5617">
        <f>INDEX(Reference!$A$1:$H$55, MATCH(B5617, Reference!$A$1:$A$55, 0), MATCH(A5617, Reference!$A$1:$H$1, 0))</f>
        <v>908059</v>
      </c>
      <c r="F5617">
        <v>44.661319543000502</v>
      </c>
      <c r="G5617">
        <v>-84.714390269999598</v>
      </c>
      <c r="H5617">
        <v>35776</v>
      </c>
      <c r="I5617" t="s">
        <v>18</v>
      </c>
      <c r="J5617" t="s">
        <v>19</v>
      </c>
      <c r="K5617">
        <v>50</v>
      </c>
      <c r="L5617">
        <v>436</v>
      </c>
      <c r="M5617" t="s">
        <v>30</v>
      </c>
    </row>
    <row r="5618" spans="1:13" x14ac:dyDescent="0.35">
      <c r="A5618">
        <v>2016</v>
      </c>
      <c r="B5618" t="s">
        <v>50</v>
      </c>
      <c r="C5618">
        <v>16.899999999999999</v>
      </c>
      <c r="D5618">
        <f>H5618/E5618*C5618</f>
        <v>0.25383714053822493</v>
      </c>
      <c r="E5618">
        <f>INDEX(Reference!$A$1:$H$55, MATCH(B5618, Reference!$A$1:$A$55, 0), MATCH(A5618, Reference!$A$1:$H$1, 0))</f>
        <v>908059</v>
      </c>
      <c r="F5618">
        <v>44.661319543000502</v>
      </c>
      <c r="G5618">
        <v>-84.714390269999598</v>
      </c>
      <c r="H5618">
        <v>13639</v>
      </c>
      <c r="I5618" t="s">
        <v>18</v>
      </c>
      <c r="J5618" t="s">
        <v>19</v>
      </c>
      <c r="K5618">
        <v>50</v>
      </c>
      <c r="L5618">
        <v>436</v>
      </c>
      <c r="M5618" t="s">
        <v>43</v>
      </c>
    </row>
    <row r="5619" spans="1:13" x14ac:dyDescent="0.35">
      <c r="A5619">
        <v>2016</v>
      </c>
      <c r="B5619" t="s">
        <v>50</v>
      </c>
      <c r="C5619">
        <v>14.8</v>
      </c>
      <c r="D5619">
        <f>H5619/E5619*C5619</f>
        <v>0.22229524733525025</v>
      </c>
      <c r="E5619">
        <f>INDEX(Reference!$A$1:$H$55, MATCH(B5619, Reference!$A$1:$A$55, 0), MATCH(A5619, Reference!$A$1:$H$1, 0))</f>
        <v>908059</v>
      </c>
      <c r="F5619">
        <v>44.661319543000502</v>
      </c>
      <c r="G5619">
        <v>-84.714390269999598</v>
      </c>
      <c r="H5619">
        <v>13639</v>
      </c>
      <c r="I5619" t="s">
        <v>22</v>
      </c>
      <c r="J5619" t="s">
        <v>19</v>
      </c>
      <c r="K5619">
        <v>50</v>
      </c>
      <c r="L5619">
        <v>436</v>
      </c>
      <c r="M5619" t="s">
        <v>43</v>
      </c>
    </row>
    <row r="5620" spans="1:13" x14ac:dyDescent="0.35">
      <c r="A5620">
        <v>2016</v>
      </c>
      <c r="B5620" t="s">
        <v>50</v>
      </c>
      <c r="C5620">
        <v>12</v>
      </c>
      <c r="D5620">
        <f>H5620/E5620*C5620</f>
        <v>0.46215499213156852</v>
      </c>
      <c r="E5620">
        <f>INDEX(Reference!$A$1:$H$55, MATCH(B5620, Reference!$A$1:$A$55, 0), MATCH(A5620, Reference!$A$1:$H$1, 0))</f>
        <v>908059</v>
      </c>
      <c r="F5620">
        <v>44.661319543000502</v>
      </c>
      <c r="G5620">
        <v>-84.714390269999598</v>
      </c>
      <c r="H5620">
        <v>34972</v>
      </c>
      <c r="I5620" t="s">
        <v>22</v>
      </c>
      <c r="J5620" t="s">
        <v>19</v>
      </c>
      <c r="K5620">
        <v>50</v>
      </c>
      <c r="L5620">
        <v>436</v>
      </c>
      <c r="M5620" t="s">
        <v>55</v>
      </c>
    </row>
    <row r="5621" spans="1:13" x14ac:dyDescent="0.35">
      <c r="A5621">
        <v>2016</v>
      </c>
      <c r="B5621" t="s">
        <v>50</v>
      </c>
      <c r="C5621">
        <v>14</v>
      </c>
      <c r="D5621">
        <f>H5621/E5621*C5621</f>
        <v>0.66141076736203264</v>
      </c>
      <c r="E5621">
        <f>INDEX(Reference!$A$1:$H$55, MATCH(B5621, Reference!$A$1:$A$55, 0), MATCH(A5621, Reference!$A$1:$H$1, 0))</f>
        <v>908059</v>
      </c>
      <c r="F5621">
        <v>44.661319543000502</v>
      </c>
      <c r="G5621">
        <v>-84.714390269999598</v>
      </c>
      <c r="H5621">
        <v>42900</v>
      </c>
      <c r="I5621" t="s">
        <v>22</v>
      </c>
      <c r="J5621" t="s">
        <v>19</v>
      </c>
      <c r="K5621">
        <v>50</v>
      </c>
      <c r="L5621">
        <v>436</v>
      </c>
      <c r="M5621" t="s">
        <v>23</v>
      </c>
    </row>
    <row r="5622" spans="1:13" x14ac:dyDescent="0.35">
      <c r="A5622">
        <v>2016</v>
      </c>
      <c r="B5622" t="s">
        <v>50</v>
      </c>
      <c r="C5622">
        <v>11.2</v>
      </c>
      <c r="D5622">
        <f>H5622/E5622*C5622</f>
        <v>0.33518879279870578</v>
      </c>
      <c r="E5622">
        <f>INDEX(Reference!$A$1:$H$55, MATCH(B5622, Reference!$A$1:$A$55, 0), MATCH(A5622, Reference!$A$1:$H$1, 0))</f>
        <v>908059</v>
      </c>
      <c r="F5622">
        <v>44.661319543000502</v>
      </c>
      <c r="G5622">
        <v>-84.714390269999598</v>
      </c>
      <c r="H5622">
        <v>27176</v>
      </c>
      <c r="I5622" t="s">
        <v>22</v>
      </c>
      <c r="J5622" t="s">
        <v>19</v>
      </c>
      <c r="K5622">
        <v>50</v>
      </c>
      <c r="L5622">
        <v>436</v>
      </c>
      <c r="M5622" t="s">
        <v>40</v>
      </c>
    </row>
    <row r="5623" spans="1:13" x14ac:dyDescent="0.35">
      <c r="A5623">
        <v>2016</v>
      </c>
      <c r="B5623" t="s">
        <v>50</v>
      </c>
      <c r="C5623">
        <v>15.9</v>
      </c>
      <c r="D5623">
        <f>H5623/E5623*C5623</f>
        <v>0.61235536457432826</v>
      </c>
      <c r="E5623">
        <f>INDEX(Reference!$A$1:$H$55, MATCH(B5623, Reference!$A$1:$A$55, 0), MATCH(A5623, Reference!$A$1:$H$1, 0))</f>
        <v>908059</v>
      </c>
      <c r="F5623">
        <v>44.661319543000502</v>
      </c>
      <c r="G5623">
        <v>-84.714390269999598</v>
      </c>
      <c r="H5623">
        <v>34972</v>
      </c>
      <c r="I5623" t="s">
        <v>18</v>
      </c>
      <c r="J5623" t="s">
        <v>19</v>
      </c>
      <c r="K5623">
        <v>50</v>
      </c>
      <c r="L5623">
        <v>436</v>
      </c>
      <c r="M5623" t="s">
        <v>55</v>
      </c>
    </row>
    <row r="5624" spans="1:13" x14ac:dyDescent="0.35">
      <c r="A5624">
        <v>2016</v>
      </c>
      <c r="B5624" t="s">
        <v>50</v>
      </c>
      <c r="C5624">
        <v>11.3</v>
      </c>
      <c r="D5624">
        <f>H5624/E5624*C5624</f>
        <v>2.686686658025525E-2</v>
      </c>
      <c r="E5624">
        <f>INDEX(Reference!$A$1:$H$55, MATCH(B5624, Reference!$A$1:$A$55, 0), MATCH(A5624, Reference!$A$1:$H$1, 0))</f>
        <v>908059</v>
      </c>
      <c r="F5624">
        <v>44.661319543000502</v>
      </c>
      <c r="G5624">
        <v>-84.714390269999598</v>
      </c>
      <c r="H5624">
        <v>2159</v>
      </c>
      <c r="I5624" t="s">
        <v>18</v>
      </c>
      <c r="J5624" t="s">
        <v>19</v>
      </c>
      <c r="K5624">
        <v>50</v>
      </c>
      <c r="L5624">
        <v>436</v>
      </c>
      <c r="M5624" t="s">
        <v>35</v>
      </c>
    </row>
    <row r="5625" spans="1:13" x14ac:dyDescent="0.35">
      <c r="A5625">
        <v>2016</v>
      </c>
      <c r="B5625" t="s">
        <v>50</v>
      </c>
      <c r="C5625">
        <v>11.2</v>
      </c>
      <c r="D5625">
        <f>H5625/E5625*C5625</f>
        <v>0.23878624626813894</v>
      </c>
      <c r="E5625">
        <f>INDEX(Reference!$A$1:$H$55, MATCH(B5625, Reference!$A$1:$A$55, 0), MATCH(A5625, Reference!$A$1:$H$1, 0))</f>
        <v>908059</v>
      </c>
      <c r="F5625">
        <v>44.661319543000502</v>
      </c>
      <c r="G5625">
        <v>-84.714390269999598</v>
      </c>
      <c r="H5625">
        <v>19360</v>
      </c>
      <c r="I5625" t="s">
        <v>12</v>
      </c>
      <c r="J5625" t="s">
        <v>13</v>
      </c>
      <c r="K5625">
        <v>50</v>
      </c>
      <c r="L5625">
        <v>436</v>
      </c>
      <c r="M5625" t="s">
        <v>40</v>
      </c>
    </row>
    <row r="5626" spans="1:13" x14ac:dyDescent="0.35">
      <c r="A5626">
        <v>2016</v>
      </c>
      <c r="B5626" t="s">
        <v>50</v>
      </c>
      <c r="C5626">
        <v>12.5</v>
      </c>
      <c r="D5626">
        <f>H5626/E5626*C5626</f>
        <v>0.57109449936623058</v>
      </c>
      <c r="E5626">
        <f>INDEX(Reference!$A$1:$H$55, MATCH(B5626, Reference!$A$1:$A$55, 0), MATCH(A5626, Reference!$A$1:$H$1, 0))</f>
        <v>908059</v>
      </c>
      <c r="F5626">
        <v>44.661319543000502</v>
      </c>
      <c r="G5626">
        <v>-84.714390269999598</v>
      </c>
      <c r="H5626">
        <v>41487</v>
      </c>
      <c r="I5626" t="s">
        <v>22</v>
      </c>
      <c r="J5626" t="s">
        <v>19</v>
      </c>
      <c r="K5626">
        <v>50</v>
      </c>
      <c r="L5626">
        <v>436</v>
      </c>
      <c r="M5626" t="s">
        <v>32</v>
      </c>
    </row>
    <row r="5627" spans="1:13" x14ac:dyDescent="0.35">
      <c r="A5627">
        <v>2016</v>
      </c>
      <c r="B5627" t="s">
        <v>50</v>
      </c>
      <c r="C5627">
        <v>7.8</v>
      </c>
      <c r="D5627">
        <f>H5627/E5627*C5627</f>
        <v>1.1853855311163701E-2</v>
      </c>
      <c r="E5627">
        <f>INDEX(Reference!$A$1:$H$55, MATCH(B5627, Reference!$A$1:$A$55, 0), MATCH(A5627, Reference!$A$1:$H$1, 0))</f>
        <v>908059</v>
      </c>
      <c r="F5627">
        <v>44.661319543000502</v>
      </c>
      <c r="G5627">
        <v>-84.714390269999598</v>
      </c>
      <c r="H5627">
        <v>1380</v>
      </c>
      <c r="I5627" t="s">
        <v>12</v>
      </c>
      <c r="J5627" t="s">
        <v>13</v>
      </c>
      <c r="K5627">
        <v>50</v>
      </c>
      <c r="L5627">
        <v>436</v>
      </c>
      <c r="M5627" t="s">
        <v>35</v>
      </c>
    </row>
    <row r="5628" spans="1:13" x14ac:dyDescent="0.35">
      <c r="A5628">
        <v>2016</v>
      </c>
      <c r="B5628" t="s">
        <v>50</v>
      </c>
      <c r="C5628">
        <v>13.3</v>
      </c>
      <c r="D5628">
        <f>H5628/E5628*C5628</f>
        <v>1.2359847763196006</v>
      </c>
      <c r="E5628">
        <f>INDEX(Reference!$A$1:$H$55, MATCH(B5628, Reference!$A$1:$A$55, 0), MATCH(A5628, Reference!$A$1:$H$1, 0))</f>
        <v>908059</v>
      </c>
      <c r="F5628">
        <v>44.661319543000502</v>
      </c>
      <c r="G5628">
        <v>-84.714390269999598</v>
      </c>
      <c r="H5628">
        <v>84387</v>
      </c>
      <c r="I5628" t="s">
        <v>22</v>
      </c>
      <c r="J5628" t="s">
        <v>19</v>
      </c>
      <c r="K5628">
        <v>50</v>
      </c>
      <c r="L5628">
        <v>436</v>
      </c>
      <c r="M5628" t="s">
        <v>61</v>
      </c>
    </row>
    <row r="5629" spans="1:13" x14ac:dyDescent="0.35">
      <c r="A5629">
        <v>2016</v>
      </c>
      <c r="B5629" t="s">
        <v>50</v>
      </c>
      <c r="C5629">
        <v>12.6</v>
      </c>
      <c r="D5629">
        <f>H5629/E5629*C5629</f>
        <v>0.40880735723119316</v>
      </c>
      <c r="E5629">
        <f>INDEX(Reference!$A$1:$H$55, MATCH(B5629, Reference!$A$1:$A$55, 0), MATCH(A5629, Reference!$A$1:$H$1, 0))</f>
        <v>908059</v>
      </c>
      <c r="F5629">
        <v>44.661319543000502</v>
      </c>
      <c r="G5629">
        <v>-84.714390269999598</v>
      </c>
      <c r="H5629">
        <v>29462</v>
      </c>
      <c r="I5629" t="s">
        <v>12</v>
      </c>
      <c r="J5629" t="s">
        <v>13</v>
      </c>
      <c r="K5629">
        <v>50</v>
      </c>
      <c r="L5629">
        <v>436</v>
      </c>
      <c r="M5629" t="s">
        <v>23</v>
      </c>
    </row>
    <row r="5630" spans="1:13" x14ac:dyDescent="0.35">
      <c r="A5630">
        <v>2016</v>
      </c>
      <c r="B5630" t="s">
        <v>50</v>
      </c>
      <c r="C5630">
        <v>10.6</v>
      </c>
      <c r="D5630">
        <f>H5630/E5630*C5630</f>
        <v>0.11719943307648513</v>
      </c>
      <c r="E5630">
        <f>INDEX(Reference!$A$1:$H$55, MATCH(B5630, Reference!$A$1:$A$55, 0), MATCH(A5630, Reference!$A$1:$H$1, 0))</f>
        <v>908059</v>
      </c>
      <c r="F5630">
        <v>44.661319543000502</v>
      </c>
      <c r="G5630">
        <v>-84.714390269999598</v>
      </c>
      <c r="H5630">
        <v>10040</v>
      </c>
      <c r="I5630" t="s">
        <v>12</v>
      </c>
      <c r="J5630" t="s">
        <v>13</v>
      </c>
      <c r="K5630">
        <v>50</v>
      </c>
      <c r="L5630">
        <v>436</v>
      </c>
      <c r="M5630" s="1">
        <v>45088</v>
      </c>
    </row>
    <row r="5631" spans="1:13" x14ac:dyDescent="0.35">
      <c r="A5631">
        <v>2016</v>
      </c>
      <c r="B5631" t="s">
        <v>50</v>
      </c>
      <c r="C5631">
        <v>16.100000000000001</v>
      </c>
      <c r="D5631">
        <f>H5631/E5631*C5631</f>
        <v>1.4961920976500427</v>
      </c>
      <c r="E5631">
        <f>INDEX(Reference!$A$1:$H$55, MATCH(B5631, Reference!$A$1:$A$55, 0), MATCH(A5631, Reference!$A$1:$H$1, 0))</f>
        <v>908059</v>
      </c>
      <c r="F5631">
        <v>44.661319543000502</v>
      </c>
      <c r="G5631">
        <v>-84.714390269999598</v>
      </c>
      <c r="H5631">
        <v>84387</v>
      </c>
      <c r="I5631" t="s">
        <v>18</v>
      </c>
      <c r="J5631" t="s">
        <v>19</v>
      </c>
      <c r="K5631">
        <v>50</v>
      </c>
      <c r="L5631">
        <v>436</v>
      </c>
      <c r="M5631" t="s">
        <v>61</v>
      </c>
    </row>
    <row r="5632" spans="1:13" x14ac:dyDescent="0.35">
      <c r="A5632">
        <v>2016</v>
      </c>
      <c r="B5632" t="s">
        <v>50</v>
      </c>
      <c r="C5632">
        <v>13.3</v>
      </c>
      <c r="D5632">
        <f>H5632/E5632*C5632</f>
        <v>0.60912385648950129</v>
      </c>
      <c r="E5632">
        <f>INDEX(Reference!$A$1:$H$55, MATCH(B5632, Reference!$A$1:$A$55, 0), MATCH(A5632, Reference!$A$1:$H$1, 0))</f>
        <v>908059</v>
      </c>
      <c r="F5632">
        <v>44.661319543000502</v>
      </c>
      <c r="G5632">
        <v>-84.714390269999598</v>
      </c>
      <c r="H5632">
        <v>41588</v>
      </c>
      <c r="I5632" t="s">
        <v>22</v>
      </c>
      <c r="J5632" t="s">
        <v>19</v>
      </c>
      <c r="K5632">
        <v>50</v>
      </c>
      <c r="L5632">
        <v>436</v>
      </c>
      <c r="M5632" t="s">
        <v>27</v>
      </c>
    </row>
    <row r="5633" spans="1:13" x14ac:dyDescent="0.35">
      <c r="A5633">
        <v>2016</v>
      </c>
      <c r="B5633" t="s">
        <v>50</v>
      </c>
      <c r="C5633">
        <v>16</v>
      </c>
      <c r="D5633">
        <f>H5633/E5633*C5633</f>
        <v>0.75589801984232297</v>
      </c>
      <c r="E5633">
        <f>INDEX(Reference!$A$1:$H$55, MATCH(B5633, Reference!$A$1:$A$55, 0), MATCH(A5633, Reference!$A$1:$H$1, 0))</f>
        <v>908059</v>
      </c>
      <c r="F5633">
        <v>44.661319543000502</v>
      </c>
      <c r="G5633">
        <v>-84.714390269999598</v>
      </c>
      <c r="H5633">
        <v>42900</v>
      </c>
      <c r="I5633" t="s">
        <v>18</v>
      </c>
      <c r="J5633" t="s">
        <v>19</v>
      </c>
      <c r="K5633">
        <v>50</v>
      </c>
      <c r="L5633">
        <v>436</v>
      </c>
      <c r="M5633" t="s">
        <v>23</v>
      </c>
    </row>
    <row r="5634" spans="1:13" x14ac:dyDescent="0.35">
      <c r="A5634">
        <v>2016</v>
      </c>
      <c r="B5634" t="s">
        <v>50</v>
      </c>
      <c r="C5634">
        <v>14.6</v>
      </c>
      <c r="D5634">
        <f>H5634/E5634*C5634</f>
        <v>0.43694253346974149</v>
      </c>
      <c r="E5634">
        <f>INDEX(Reference!$A$1:$H$55, MATCH(B5634, Reference!$A$1:$A$55, 0), MATCH(A5634, Reference!$A$1:$H$1, 0))</f>
        <v>908059</v>
      </c>
      <c r="F5634">
        <v>44.661319543000502</v>
      </c>
      <c r="G5634">
        <v>-84.714390269999598</v>
      </c>
      <c r="H5634">
        <v>27176</v>
      </c>
      <c r="I5634" t="s">
        <v>18</v>
      </c>
      <c r="J5634" t="s">
        <v>19</v>
      </c>
      <c r="K5634">
        <v>50</v>
      </c>
      <c r="L5634">
        <v>436</v>
      </c>
      <c r="M5634" t="s">
        <v>40</v>
      </c>
    </row>
    <row r="5635" spans="1:13" x14ac:dyDescent="0.35">
      <c r="A5635">
        <v>2016</v>
      </c>
      <c r="B5635" t="s">
        <v>50</v>
      </c>
      <c r="C5635">
        <v>11.5</v>
      </c>
      <c r="D5635">
        <f>H5635/E5635*C5635</f>
        <v>0.36771013777739109</v>
      </c>
      <c r="E5635">
        <f>INDEX(Reference!$A$1:$H$55, MATCH(B5635, Reference!$A$1:$A$55, 0), MATCH(A5635, Reference!$A$1:$H$1, 0))</f>
        <v>908059</v>
      </c>
      <c r="F5635">
        <v>44.661319543000502</v>
      </c>
      <c r="G5635">
        <v>-84.714390269999598</v>
      </c>
      <c r="H5635">
        <v>29035</v>
      </c>
      <c r="I5635" t="s">
        <v>12</v>
      </c>
      <c r="J5635" t="s">
        <v>13</v>
      </c>
      <c r="K5635">
        <v>50</v>
      </c>
      <c r="L5635">
        <v>436</v>
      </c>
      <c r="M5635" t="s">
        <v>27</v>
      </c>
    </row>
    <row r="5636" spans="1:13" x14ac:dyDescent="0.35">
      <c r="A5636">
        <v>2016</v>
      </c>
      <c r="B5636" t="s">
        <v>50</v>
      </c>
      <c r="C5636">
        <v>5.8</v>
      </c>
      <c r="D5636">
        <f>H5636/E5636*C5636</f>
        <v>9.1784784909350603E-3</v>
      </c>
      <c r="E5636">
        <f>INDEX(Reference!$A$1:$H$55, MATCH(B5636, Reference!$A$1:$A$55, 0), MATCH(A5636, Reference!$A$1:$H$1, 0))</f>
        <v>908059</v>
      </c>
      <c r="F5636">
        <v>44.661319543000502</v>
      </c>
      <c r="G5636">
        <v>-84.714390269999598</v>
      </c>
      <c r="H5636">
        <v>1437</v>
      </c>
      <c r="I5636" t="s">
        <v>12</v>
      </c>
      <c r="J5636" t="s">
        <v>13</v>
      </c>
      <c r="K5636">
        <v>50</v>
      </c>
      <c r="L5636">
        <v>436</v>
      </c>
      <c r="M5636" s="1">
        <v>44990</v>
      </c>
    </row>
    <row r="5637" spans="1:13" x14ac:dyDescent="0.35">
      <c r="A5637">
        <v>2016</v>
      </c>
      <c r="B5637" t="s">
        <v>50</v>
      </c>
      <c r="C5637">
        <v>11.5</v>
      </c>
      <c r="D5637">
        <f>H5637/E5637*C5637</f>
        <v>0.45712062762441646</v>
      </c>
      <c r="E5637">
        <f>INDEX(Reference!$A$1:$H$55, MATCH(B5637, Reference!$A$1:$A$55, 0), MATCH(A5637, Reference!$A$1:$H$1, 0))</f>
        <v>908059</v>
      </c>
      <c r="F5637">
        <v>44.661319543000502</v>
      </c>
      <c r="G5637">
        <v>-84.714390269999598</v>
      </c>
      <c r="H5637">
        <v>36095</v>
      </c>
      <c r="I5637" t="s">
        <v>12</v>
      </c>
      <c r="J5637" t="s">
        <v>13</v>
      </c>
      <c r="K5637">
        <v>50</v>
      </c>
      <c r="L5637">
        <v>436</v>
      </c>
      <c r="M5637" s="1">
        <v>45277</v>
      </c>
    </row>
    <row r="5638" spans="1:13" x14ac:dyDescent="0.35">
      <c r="A5638">
        <v>2016</v>
      </c>
      <c r="B5638" t="s">
        <v>50</v>
      </c>
      <c r="C5638">
        <v>17.5</v>
      </c>
      <c r="D5638">
        <f>H5638/E5638*C5638</f>
        <v>0.23280425611111172</v>
      </c>
      <c r="E5638">
        <f>INDEX(Reference!$A$1:$H$55, MATCH(B5638, Reference!$A$1:$A$55, 0), MATCH(A5638, Reference!$A$1:$H$1, 0))</f>
        <v>908059</v>
      </c>
      <c r="F5638">
        <v>44.661319543000502</v>
      </c>
      <c r="G5638">
        <v>-84.714390269999598</v>
      </c>
      <c r="H5638">
        <v>12080</v>
      </c>
      <c r="I5638" t="s">
        <v>18</v>
      </c>
      <c r="J5638" t="s">
        <v>19</v>
      </c>
      <c r="K5638">
        <v>50</v>
      </c>
      <c r="L5638">
        <v>436</v>
      </c>
      <c r="M5638" t="s">
        <v>16</v>
      </c>
    </row>
    <row r="5639" spans="1:13" x14ac:dyDescent="0.35">
      <c r="A5639">
        <v>2016</v>
      </c>
      <c r="B5639" t="s">
        <v>50</v>
      </c>
      <c r="C5639">
        <v>16.8</v>
      </c>
      <c r="D5639">
        <f>H5639/E5639*C5639</f>
        <v>0.76941960819726474</v>
      </c>
      <c r="E5639">
        <f>INDEX(Reference!$A$1:$H$55, MATCH(B5639, Reference!$A$1:$A$55, 0), MATCH(A5639, Reference!$A$1:$H$1, 0))</f>
        <v>908059</v>
      </c>
      <c r="F5639">
        <v>44.661319543000502</v>
      </c>
      <c r="G5639">
        <v>-84.714390269999598</v>
      </c>
      <c r="H5639">
        <v>41588</v>
      </c>
      <c r="I5639" t="s">
        <v>18</v>
      </c>
      <c r="J5639" t="s">
        <v>19</v>
      </c>
      <c r="K5639">
        <v>50</v>
      </c>
      <c r="L5639">
        <v>436</v>
      </c>
      <c r="M5639" t="s">
        <v>27</v>
      </c>
    </row>
    <row r="5640" spans="1:13" x14ac:dyDescent="0.35">
      <c r="A5640">
        <v>2016</v>
      </c>
      <c r="B5640" t="s">
        <v>50</v>
      </c>
      <c r="C5640">
        <v>10.7</v>
      </c>
      <c r="D5640">
        <f>H5640/E5640*C5640</f>
        <v>2.5440307292808065E-2</v>
      </c>
      <c r="E5640">
        <f>INDEX(Reference!$A$1:$H$55, MATCH(B5640, Reference!$A$1:$A$55, 0), MATCH(A5640, Reference!$A$1:$H$1, 0))</f>
        <v>908059</v>
      </c>
      <c r="F5640">
        <v>44.661319543000502</v>
      </c>
      <c r="G5640">
        <v>-84.714390269999598</v>
      </c>
      <c r="H5640">
        <v>2159</v>
      </c>
      <c r="I5640" t="s">
        <v>22</v>
      </c>
      <c r="J5640" t="s">
        <v>19</v>
      </c>
      <c r="K5640">
        <v>50</v>
      </c>
      <c r="L5640">
        <v>436</v>
      </c>
      <c r="M5640" t="s">
        <v>35</v>
      </c>
    </row>
    <row r="5641" spans="1:13" x14ac:dyDescent="0.35">
      <c r="A5641">
        <v>2016</v>
      </c>
      <c r="B5641" t="s">
        <v>50</v>
      </c>
      <c r="C5641">
        <v>15.8</v>
      </c>
      <c r="D5641">
        <f>H5641/E5641*C5641</f>
        <v>1.6460163932079306E-2</v>
      </c>
      <c r="E5641">
        <f>INDEX(Reference!$A$1:$H$55, MATCH(B5641, Reference!$A$1:$A$55, 0), MATCH(A5641, Reference!$A$1:$H$1, 0))</f>
        <v>908059</v>
      </c>
      <c r="F5641">
        <v>44.661319543000502</v>
      </c>
      <c r="G5641">
        <v>-84.714390269999598</v>
      </c>
      <c r="H5641">
        <v>946</v>
      </c>
      <c r="I5641" t="s">
        <v>12</v>
      </c>
      <c r="J5641" t="s">
        <v>13</v>
      </c>
      <c r="K5641">
        <v>50</v>
      </c>
      <c r="L5641">
        <v>436</v>
      </c>
      <c r="M5641" t="s">
        <v>47</v>
      </c>
    </row>
    <row r="5642" spans="1:13" x14ac:dyDescent="0.35">
      <c r="A5642">
        <v>2016</v>
      </c>
      <c r="B5642" t="s">
        <v>50</v>
      </c>
      <c r="C5642">
        <v>16</v>
      </c>
      <c r="D5642">
        <f>H5642/E5642*C5642</f>
        <v>2.3963200629034016E-2</v>
      </c>
      <c r="E5642">
        <f>INDEX(Reference!$A$1:$H$55, MATCH(B5642, Reference!$A$1:$A$55, 0), MATCH(A5642, Reference!$A$1:$H$1, 0))</f>
        <v>908059</v>
      </c>
      <c r="F5642">
        <v>44.661319543000502</v>
      </c>
      <c r="G5642">
        <v>-84.714390269999598</v>
      </c>
      <c r="H5642">
        <v>1360</v>
      </c>
      <c r="I5642" t="s">
        <v>22</v>
      </c>
      <c r="J5642" t="s">
        <v>19</v>
      </c>
      <c r="K5642">
        <v>50</v>
      </c>
      <c r="L5642">
        <v>436</v>
      </c>
      <c r="M5642" t="s">
        <v>47</v>
      </c>
    </row>
    <row r="5643" spans="1:13" x14ac:dyDescent="0.35">
      <c r="A5643">
        <v>2016</v>
      </c>
      <c r="B5643" t="s">
        <v>50</v>
      </c>
      <c r="C5643">
        <v>16.100000000000001</v>
      </c>
      <c r="D5643">
        <f>H5643/E5643*C5643</f>
        <v>0.73556971518370506</v>
      </c>
      <c r="E5643">
        <f>INDEX(Reference!$A$1:$H$55, MATCH(B5643, Reference!$A$1:$A$55, 0), MATCH(A5643, Reference!$A$1:$H$1, 0))</f>
        <v>908059</v>
      </c>
      <c r="F5643">
        <v>44.661319543000502</v>
      </c>
      <c r="G5643">
        <v>-84.714390269999598</v>
      </c>
      <c r="H5643">
        <v>41487</v>
      </c>
      <c r="I5643" t="s">
        <v>18</v>
      </c>
      <c r="J5643" t="s">
        <v>19</v>
      </c>
      <c r="K5643">
        <v>50</v>
      </c>
      <c r="L5643">
        <v>436</v>
      </c>
      <c r="M5643" t="s">
        <v>32</v>
      </c>
    </row>
    <row r="5644" spans="1:13" x14ac:dyDescent="0.35">
      <c r="A5644">
        <v>2016</v>
      </c>
      <c r="B5644" t="s">
        <v>50</v>
      </c>
      <c r="C5644">
        <v>11.8</v>
      </c>
      <c r="D5644">
        <f>H5644/E5644*C5644</f>
        <v>0.75711313912421996</v>
      </c>
      <c r="E5644">
        <f>INDEX(Reference!$A$1:$H$55, MATCH(B5644, Reference!$A$1:$A$55, 0), MATCH(A5644, Reference!$A$1:$H$1, 0))</f>
        <v>908059</v>
      </c>
      <c r="F5644">
        <v>44.661319543000502</v>
      </c>
      <c r="G5644">
        <v>-84.714390269999598</v>
      </c>
      <c r="H5644">
        <v>58263</v>
      </c>
      <c r="I5644" t="s">
        <v>12</v>
      </c>
      <c r="J5644" t="s">
        <v>13</v>
      </c>
      <c r="K5644">
        <v>50</v>
      </c>
      <c r="L5644">
        <v>436</v>
      </c>
      <c r="M5644" t="s">
        <v>61</v>
      </c>
    </row>
    <row r="5645" spans="1:13" x14ac:dyDescent="0.35">
      <c r="A5645">
        <v>2016</v>
      </c>
      <c r="B5645" t="s">
        <v>50</v>
      </c>
      <c r="C5645">
        <v>14</v>
      </c>
      <c r="D5645">
        <f>H5645/E5645*C5645</f>
        <v>0.55157649447888302</v>
      </c>
      <c r="E5645">
        <f>INDEX(Reference!$A$1:$H$55, MATCH(B5645, Reference!$A$1:$A$55, 0), MATCH(A5645, Reference!$A$1:$H$1, 0))</f>
        <v>908059</v>
      </c>
      <c r="F5645">
        <v>44.661319543000502</v>
      </c>
      <c r="G5645">
        <v>-84.714390269999598</v>
      </c>
      <c r="H5645">
        <v>35776</v>
      </c>
      <c r="I5645" t="s">
        <v>22</v>
      </c>
      <c r="J5645" t="s">
        <v>19</v>
      </c>
      <c r="K5645">
        <v>50</v>
      </c>
      <c r="L5645">
        <v>436</v>
      </c>
      <c r="M5645" t="s">
        <v>30</v>
      </c>
    </row>
    <row r="5646" spans="1:13" x14ac:dyDescent="0.35">
      <c r="A5646">
        <v>2018</v>
      </c>
      <c r="B5646" t="s">
        <v>50</v>
      </c>
      <c r="C5646">
        <v>11.1</v>
      </c>
      <c r="D5646">
        <f>H5646/E5646*C5646</f>
        <v>0.34881225484767242</v>
      </c>
      <c r="E5646">
        <f>INDEX(Reference!$A$1:$H$55, MATCH(B5646, Reference!$A$1:$A$55, 0), MATCH(A5646, Reference!$A$1:$H$1, 0))</f>
        <v>821683</v>
      </c>
      <c r="F5646">
        <v>44.661319543000502</v>
      </c>
      <c r="G5646">
        <v>-84.714390269999598</v>
      </c>
      <c r="H5646">
        <v>25821</v>
      </c>
      <c r="I5646" t="s">
        <v>12</v>
      </c>
      <c r="J5646" t="s">
        <v>13</v>
      </c>
      <c r="K5646">
        <v>50</v>
      </c>
      <c r="L5646">
        <v>436</v>
      </c>
      <c r="M5646" t="s">
        <v>32</v>
      </c>
    </row>
    <row r="5647" spans="1:13" x14ac:dyDescent="0.35">
      <c r="A5647">
        <v>2018</v>
      </c>
      <c r="B5647" t="s">
        <v>50</v>
      </c>
      <c r="C5647">
        <v>14.1</v>
      </c>
      <c r="D5647">
        <f>H5647/E5647*C5647</f>
        <v>0.66691960281519758</v>
      </c>
      <c r="E5647">
        <f>INDEX(Reference!$A$1:$H$55, MATCH(B5647, Reference!$A$1:$A$55, 0), MATCH(A5647, Reference!$A$1:$H$1, 0))</f>
        <v>821683</v>
      </c>
      <c r="F5647">
        <v>44.661319543000502</v>
      </c>
      <c r="G5647">
        <v>-84.714390269999598</v>
      </c>
      <c r="H5647">
        <v>38865</v>
      </c>
      <c r="I5647" t="s">
        <v>22</v>
      </c>
      <c r="J5647" t="s">
        <v>19</v>
      </c>
      <c r="K5647">
        <v>50</v>
      </c>
      <c r="L5647">
        <v>436</v>
      </c>
      <c r="M5647" t="s">
        <v>23</v>
      </c>
    </row>
    <row r="5648" spans="1:13" x14ac:dyDescent="0.35">
      <c r="A5648">
        <v>2018</v>
      </c>
      <c r="B5648" t="s">
        <v>50</v>
      </c>
      <c r="C5648">
        <v>15.3</v>
      </c>
      <c r="D5648">
        <f>H5648/E5648*C5648</f>
        <v>0.29058870635025918</v>
      </c>
      <c r="E5648">
        <f>INDEX(Reference!$A$1:$H$55, MATCH(B5648, Reference!$A$1:$A$55, 0), MATCH(A5648, Reference!$A$1:$H$1, 0))</f>
        <v>821683</v>
      </c>
      <c r="F5648">
        <v>44.661319543000502</v>
      </c>
      <c r="G5648">
        <v>-84.714390269999598</v>
      </c>
      <c r="H5648">
        <v>15606</v>
      </c>
      <c r="I5648" t="s">
        <v>22</v>
      </c>
      <c r="J5648" t="s">
        <v>19</v>
      </c>
      <c r="K5648">
        <v>50</v>
      </c>
      <c r="L5648">
        <v>436</v>
      </c>
      <c r="M5648" t="s">
        <v>43</v>
      </c>
    </row>
    <row r="5649" spans="1:13" x14ac:dyDescent="0.35">
      <c r="A5649">
        <v>2018</v>
      </c>
      <c r="B5649" t="s">
        <v>50</v>
      </c>
      <c r="C5649">
        <v>13.7</v>
      </c>
      <c r="D5649">
        <f>H5649/E5649*C5649</f>
        <v>1.2767090228226701</v>
      </c>
      <c r="E5649">
        <f>INDEX(Reference!$A$1:$H$55, MATCH(B5649, Reference!$A$1:$A$55, 0), MATCH(A5649, Reference!$A$1:$H$1, 0))</f>
        <v>821683</v>
      </c>
      <c r="F5649">
        <v>44.661319543000502</v>
      </c>
      <c r="G5649">
        <v>-84.714390269999598</v>
      </c>
      <c r="H5649">
        <v>76573</v>
      </c>
      <c r="I5649" t="s">
        <v>22</v>
      </c>
      <c r="J5649" t="s">
        <v>19</v>
      </c>
      <c r="K5649">
        <v>50</v>
      </c>
      <c r="L5649">
        <v>436</v>
      </c>
      <c r="M5649" t="s">
        <v>61</v>
      </c>
    </row>
    <row r="5650" spans="1:13" x14ac:dyDescent="0.35">
      <c r="A5650">
        <v>2018</v>
      </c>
      <c r="B5650" t="s">
        <v>50</v>
      </c>
      <c r="C5650">
        <v>14.4</v>
      </c>
      <c r="D5650">
        <f>H5650/E5650*C5650</f>
        <v>0.16908126369901774</v>
      </c>
      <c r="E5650">
        <f>INDEX(Reference!$A$1:$H$55, MATCH(B5650, Reference!$A$1:$A$55, 0), MATCH(A5650, Reference!$A$1:$H$1, 0))</f>
        <v>821683</v>
      </c>
      <c r="F5650">
        <v>44.661319543000502</v>
      </c>
      <c r="G5650">
        <v>-84.714390269999598</v>
      </c>
      <c r="H5650">
        <v>9648</v>
      </c>
      <c r="I5650" t="s">
        <v>12</v>
      </c>
      <c r="J5650" t="s">
        <v>13</v>
      </c>
      <c r="K5650">
        <v>50</v>
      </c>
      <c r="L5650">
        <v>436</v>
      </c>
      <c r="M5650" t="s">
        <v>14</v>
      </c>
    </row>
    <row r="5651" spans="1:13" x14ac:dyDescent="0.35">
      <c r="A5651">
        <v>2018</v>
      </c>
      <c r="B5651" t="s">
        <v>50</v>
      </c>
      <c r="C5651">
        <v>17</v>
      </c>
      <c r="D5651">
        <f>H5651/E5651*C5651</f>
        <v>0.76752957040610559</v>
      </c>
      <c r="E5651">
        <f>INDEX(Reference!$A$1:$H$55, MATCH(B5651, Reference!$A$1:$A$55, 0), MATCH(A5651, Reference!$A$1:$H$1, 0))</f>
        <v>821683</v>
      </c>
      <c r="F5651">
        <v>44.661319543000502</v>
      </c>
      <c r="G5651">
        <v>-84.714390269999598</v>
      </c>
      <c r="H5651">
        <v>37098</v>
      </c>
      <c r="I5651" t="s">
        <v>18</v>
      </c>
      <c r="J5651" t="s">
        <v>19</v>
      </c>
      <c r="K5651">
        <v>50</v>
      </c>
      <c r="L5651">
        <v>436</v>
      </c>
      <c r="M5651" t="s">
        <v>27</v>
      </c>
    </row>
    <row r="5652" spans="1:13" x14ac:dyDescent="0.35">
      <c r="A5652">
        <v>2018</v>
      </c>
      <c r="B5652" t="s">
        <v>50</v>
      </c>
      <c r="C5652">
        <v>16.899999999999999</v>
      </c>
      <c r="D5652">
        <f>H5652/E5652*C5652</f>
        <v>0.32097706779865226</v>
      </c>
      <c r="E5652">
        <f>INDEX(Reference!$A$1:$H$55, MATCH(B5652, Reference!$A$1:$A$55, 0), MATCH(A5652, Reference!$A$1:$H$1, 0))</f>
        <v>821683</v>
      </c>
      <c r="F5652">
        <v>44.661319543000502</v>
      </c>
      <c r="G5652">
        <v>-84.714390269999598</v>
      </c>
      <c r="H5652">
        <v>15606</v>
      </c>
      <c r="I5652" t="s">
        <v>18</v>
      </c>
      <c r="J5652" t="s">
        <v>19</v>
      </c>
      <c r="K5652">
        <v>50</v>
      </c>
      <c r="L5652">
        <v>436</v>
      </c>
      <c r="M5652" t="s">
        <v>43</v>
      </c>
    </row>
    <row r="5653" spans="1:13" x14ac:dyDescent="0.35">
      <c r="A5653">
        <v>2018</v>
      </c>
      <c r="B5653" t="s">
        <v>50</v>
      </c>
      <c r="C5653">
        <v>11.7</v>
      </c>
      <c r="D5653">
        <f>H5653/E5653*C5653</f>
        <v>0.35979276679692773</v>
      </c>
      <c r="E5653">
        <f>INDEX(Reference!$A$1:$H$55, MATCH(B5653, Reference!$A$1:$A$55, 0), MATCH(A5653, Reference!$A$1:$H$1, 0))</f>
        <v>821683</v>
      </c>
      <c r="F5653">
        <v>44.661319543000502</v>
      </c>
      <c r="G5653">
        <v>-84.714390269999598</v>
      </c>
      <c r="H5653">
        <v>25268</v>
      </c>
      <c r="I5653" t="s">
        <v>22</v>
      </c>
      <c r="J5653" t="s">
        <v>19</v>
      </c>
      <c r="K5653">
        <v>50</v>
      </c>
      <c r="L5653">
        <v>436</v>
      </c>
      <c r="M5653" t="s">
        <v>40</v>
      </c>
    </row>
    <row r="5654" spans="1:13" x14ac:dyDescent="0.35">
      <c r="A5654">
        <v>2018</v>
      </c>
      <c r="B5654" t="s">
        <v>50</v>
      </c>
      <c r="C5654">
        <v>11.3</v>
      </c>
      <c r="D5654">
        <f>H5654/E5654*C5654</f>
        <v>2.9072282133134068E-2</v>
      </c>
      <c r="E5654">
        <f>INDEX(Reference!$A$1:$H$55, MATCH(B5654, Reference!$A$1:$A$55, 0), MATCH(A5654, Reference!$A$1:$H$1, 0))</f>
        <v>821683</v>
      </c>
      <c r="F5654">
        <v>44.661319543000502</v>
      </c>
      <c r="G5654">
        <v>-84.714390269999598</v>
      </c>
      <c r="H5654">
        <v>2114</v>
      </c>
      <c r="I5654" t="s">
        <v>18</v>
      </c>
      <c r="J5654" t="s">
        <v>19</v>
      </c>
      <c r="K5654">
        <v>50</v>
      </c>
      <c r="L5654">
        <v>436</v>
      </c>
      <c r="M5654" t="s">
        <v>35</v>
      </c>
    </row>
    <row r="5655" spans="1:13" x14ac:dyDescent="0.35">
      <c r="A5655">
        <v>2018</v>
      </c>
      <c r="B5655" t="s">
        <v>50</v>
      </c>
      <c r="C5655">
        <v>13.2</v>
      </c>
      <c r="D5655">
        <f>H5655/E5655*C5655</f>
        <v>0.6057635365463323</v>
      </c>
      <c r="E5655">
        <f>INDEX(Reference!$A$1:$H$55, MATCH(B5655, Reference!$A$1:$A$55, 0), MATCH(A5655, Reference!$A$1:$H$1, 0))</f>
        <v>821683</v>
      </c>
      <c r="F5655">
        <v>44.661319543000502</v>
      </c>
      <c r="G5655">
        <v>-84.714390269999598</v>
      </c>
      <c r="H5655">
        <v>37708</v>
      </c>
      <c r="I5655" t="s">
        <v>22</v>
      </c>
      <c r="J5655" t="s">
        <v>19</v>
      </c>
      <c r="K5655">
        <v>50</v>
      </c>
      <c r="L5655">
        <v>436</v>
      </c>
      <c r="M5655" t="s">
        <v>32</v>
      </c>
    </row>
    <row r="5656" spans="1:13" x14ac:dyDescent="0.35">
      <c r="A5656">
        <v>2018</v>
      </c>
      <c r="B5656" t="s">
        <v>50</v>
      </c>
      <c r="C5656">
        <v>16.100000000000001</v>
      </c>
      <c r="D5656">
        <f>H5656/E5656*C5656</f>
        <v>0.63127726872772105</v>
      </c>
      <c r="E5656">
        <f>INDEX(Reference!$A$1:$H$55, MATCH(B5656, Reference!$A$1:$A$55, 0), MATCH(A5656, Reference!$A$1:$H$1, 0))</f>
        <v>821683</v>
      </c>
      <c r="F5656">
        <v>44.661319543000502</v>
      </c>
      <c r="G5656">
        <v>-84.714390269999598</v>
      </c>
      <c r="H5656">
        <v>32218</v>
      </c>
      <c r="I5656" t="s">
        <v>18</v>
      </c>
      <c r="J5656" t="s">
        <v>19</v>
      </c>
      <c r="K5656">
        <v>50</v>
      </c>
      <c r="L5656">
        <v>436</v>
      </c>
      <c r="M5656" t="s">
        <v>55</v>
      </c>
    </row>
    <row r="5657" spans="1:13" x14ac:dyDescent="0.35">
      <c r="A5657">
        <v>2018</v>
      </c>
      <c r="B5657" t="s">
        <v>50</v>
      </c>
      <c r="C5657">
        <v>12</v>
      </c>
      <c r="D5657">
        <f>H5657/E5657*C5657</f>
        <v>0.36879915977329458</v>
      </c>
      <c r="E5657">
        <f>INDEX(Reference!$A$1:$H$55, MATCH(B5657, Reference!$A$1:$A$55, 0), MATCH(A5657, Reference!$A$1:$H$1, 0))</f>
        <v>821683</v>
      </c>
      <c r="F5657">
        <v>44.661319543000502</v>
      </c>
      <c r="G5657">
        <v>-84.714390269999598</v>
      </c>
      <c r="H5657">
        <v>25253</v>
      </c>
      <c r="I5657" t="s">
        <v>12</v>
      </c>
      <c r="J5657" t="s">
        <v>13</v>
      </c>
      <c r="K5657">
        <v>50</v>
      </c>
      <c r="L5657">
        <v>436</v>
      </c>
      <c r="M5657" t="s">
        <v>27</v>
      </c>
    </row>
    <row r="5658" spans="1:13" x14ac:dyDescent="0.35">
      <c r="A5658">
        <v>2018</v>
      </c>
      <c r="B5658" t="s">
        <v>50</v>
      </c>
      <c r="C5658">
        <v>18.100000000000001</v>
      </c>
      <c r="D5658">
        <f>H5658/E5658*C5658</f>
        <v>0.23622783969000213</v>
      </c>
      <c r="E5658">
        <f>INDEX(Reference!$A$1:$H$55, MATCH(B5658, Reference!$A$1:$A$55, 0), MATCH(A5658, Reference!$A$1:$H$1, 0))</f>
        <v>821683</v>
      </c>
      <c r="F5658">
        <v>44.661319543000502</v>
      </c>
      <c r="G5658">
        <v>-84.714390269999598</v>
      </c>
      <c r="H5658">
        <v>10724</v>
      </c>
      <c r="I5658" t="s">
        <v>18</v>
      </c>
      <c r="J5658" t="s">
        <v>19</v>
      </c>
      <c r="K5658">
        <v>50</v>
      </c>
      <c r="L5658">
        <v>436</v>
      </c>
      <c r="M5658" t="s">
        <v>16</v>
      </c>
    </row>
    <row r="5659" spans="1:13" x14ac:dyDescent="0.35">
      <c r="A5659">
        <v>2018</v>
      </c>
      <c r="B5659" t="s">
        <v>50</v>
      </c>
      <c r="C5659">
        <v>11.6</v>
      </c>
      <c r="D5659">
        <f>H5659/E5659*C5659</f>
        <v>0.45034398910528756</v>
      </c>
      <c r="E5659">
        <f>INDEX(Reference!$A$1:$H$55, MATCH(B5659, Reference!$A$1:$A$55, 0), MATCH(A5659, Reference!$A$1:$H$1, 0))</f>
        <v>821683</v>
      </c>
      <c r="F5659">
        <v>44.661319543000502</v>
      </c>
      <c r="G5659">
        <v>-84.714390269999598</v>
      </c>
      <c r="H5659">
        <v>31900</v>
      </c>
      <c r="I5659" t="s">
        <v>12</v>
      </c>
      <c r="J5659" t="s">
        <v>13</v>
      </c>
      <c r="K5659">
        <v>50</v>
      </c>
      <c r="L5659">
        <v>436</v>
      </c>
      <c r="M5659" s="1">
        <v>45277</v>
      </c>
    </row>
    <row r="5660" spans="1:13" x14ac:dyDescent="0.35">
      <c r="A5660">
        <v>2018</v>
      </c>
      <c r="B5660" t="s">
        <v>50</v>
      </c>
      <c r="C5660">
        <v>18.2</v>
      </c>
      <c r="D5660">
        <f>H5660/E5660*C5660</f>
        <v>0.23753296587613471</v>
      </c>
      <c r="E5660">
        <f>INDEX(Reference!$A$1:$H$55, MATCH(B5660, Reference!$A$1:$A$55, 0), MATCH(A5660, Reference!$A$1:$H$1, 0))</f>
        <v>821683</v>
      </c>
      <c r="F5660">
        <v>44.661319543000502</v>
      </c>
      <c r="G5660">
        <v>-84.714390269999598</v>
      </c>
      <c r="H5660">
        <v>10724</v>
      </c>
      <c r="I5660" t="s">
        <v>22</v>
      </c>
      <c r="J5660" t="s">
        <v>19</v>
      </c>
      <c r="K5660">
        <v>50</v>
      </c>
      <c r="L5660">
        <v>436</v>
      </c>
      <c r="M5660" t="s">
        <v>16</v>
      </c>
    </row>
    <row r="5661" spans="1:13" x14ac:dyDescent="0.35">
      <c r="A5661">
        <v>2018</v>
      </c>
      <c r="B5661" t="s">
        <v>50</v>
      </c>
      <c r="C5661">
        <v>18</v>
      </c>
      <c r="D5661">
        <f>H5661/E5661*C5661</f>
        <v>2.9135323476328464E-2</v>
      </c>
      <c r="E5661">
        <f>INDEX(Reference!$A$1:$H$55, MATCH(B5661, Reference!$A$1:$A$55, 0), MATCH(A5661, Reference!$A$1:$H$1, 0))</f>
        <v>821683</v>
      </c>
      <c r="F5661">
        <v>44.661319543000502</v>
      </c>
      <c r="G5661">
        <v>-84.714390269999598</v>
      </c>
      <c r="H5661">
        <v>1330</v>
      </c>
      <c r="I5661" t="s">
        <v>18</v>
      </c>
      <c r="J5661" t="s">
        <v>19</v>
      </c>
      <c r="K5661">
        <v>50</v>
      </c>
      <c r="L5661">
        <v>436</v>
      </c>
      <c r="M5661" t="s">
        <v>47</v>
      </c>
    </row>
    <row r="5662" spans="1:13" x14ac:dyDescent="0.35">
      <c r="A5662">
        <v>2018</v>
      </c>
      <c r="B5662" t="s">
        <v>50</v>
      </c>
      <c r="C5662">
        <v>16.100000000000001</v>
      </c>
      <c r="D5662">
        <f>H5662/E5662*C5662</f>
        <v>0.56330592211351582</v>
      </c>
      <c r="E5662">
        <f>INDEX(Reference!$A$1:$H$55, MATCH(B5662, Reference!$A$1:$A$55, 0), MATCH(A5662, Reference!$A$1:$H$1, 0))</f>
        <v>821683</v>
      </c>
      <c r="F5662">
        <v>44.661319543000502</v>
      </c>
      <c r="G5662">
        <v>-84.714390269999598</v>
      </c>
      <c r="H5662">
        <v>28749</v>
      </c>
      <c r="I5662" t="s">
        <v>18</v>
      </c>
      <c r="J5662" t="s">
        <v>19</v>
      </c>
      <c r="K5662">
        <v>50</v>
      </c>
      <c r="L5662">
        <v>436</v>
      </c>
      <c r="M5662" t="s">
        <v>30</v>
      </c>
    </row>
    <row r="5663" spans="1:13" x14ac:dyDescent="0.35">
      <c r="A5663">
        <v>2018</v>
      </c>
      <c r="B5663" t="s">
        <v>50</v>
      </c>
      <c r="C5663">
        <v>11.4</v>
      </c>
      <c r="D5663">
        <f>H5663/E5663*C5663</f>
        <v>0.24436212018503486</v>
      </c>
      <c r="E5663">
        <f>INDEX(Reference!$A$1:$H$55, MATCH(B5663, Reference!$A$1:$A$55, 0), MATCH(A5663, Reference!$A$1:$H$1, 0))</f>
        <v>821683</v>
      </c>
      <c r="F5663">
        <v>44.661319543000502</v>
      </c>
      <c r="G5663">
        <v>-84.714390269999598</v>
      </c>
      <c r="H5663">
        <v>17613</v>
      </c>
      <c r="I5663" t="s">
        <v>12</v>
      </c>
      <c r="J5663" t="s">
        <v>13</v>
      </c>
      <c r="K5663">
        <v>50</v>
      </c>
      <c r="L5663">
        <v>436</v>
      </c>
      <c r="M5663" t="s">
        <v>40</v>
      </c>
    </row>
    <row r="5664" spans="1:13" x14ac:dyDescent="0.35">
      <c r="A5664">
        <v>2018</v>
      </c>
      <c r="B5664" t="s">
        <v>50</v>
      </c>
      <c r="C5664">
        <v>14.4</v>
      </c>
      <c r="D5664">
        <f>H5664/E5664*C5664</f>
        <v>0.50382641480960422</v>
      </c>
      <c r="E5664">
        <f>INDEX(Reference!$A$1:$H$55, MATCH(B5664, Reference!$A$1:$A$55, 0), MATCH(A5664, Reference!$A$1:$H$1, 0))</f>
        <v>821683</v>
      </c>
      <c r="F5664">
        <v>44.661319543000502</v>
      </c>
      <c r="G5664">
        <v>-84.714390269999598</v>
      </c>
      <c r="H5664">
        <v>28749</v>
      </c>
      <c r="I5664" t="s">
        <v>22</v>
      </c>
      <c r="J5664" t="s">
        <v>19</v>
      </c>
      <c r="K5664">
        <v>50</v>
      </c>
      <c r="L5664">
        <v>436</v>
      </c>
      <c r="M5664" t="s">
        <v>30</v>
      </c>
    </row>
    <row r="5665" spans="1:13" x14ac:dyDescent="0.35">
      <c r="A5665">
        <v>2018</v>
      </c>
      <c r="B5665" t="s">
        <v>50</v>
      </c>
      <c r="C5665">
        <v>10.9</v>
      </c>
      <c r="D5665">
        <f>H5665/E5665*C5665</f>
        <v>0.12290445342060138</v>
      </c>
      <c r="E5665">
        <f>INDEX(Reference!$A$1:$H$55, MATCH(B5665, Reference!$A$1:$A$55, 0), MATCH(A5665, Reference!$A$1:$H$1, 0))</f>
        <v>821683</v>
      </c>
      <c r="F5665">
        <v>44.661319543000502</v>
      </c>
      <c r="G5665">
        <v>-84.714390269999598</v>
      </c>
      <c r="H5665">
        <v>9265</v>
      </c>
      <c r="I5665" t="s">
        <v>12</v>
      </c>
      <c r="J5665" t="s">
        <v>13</v>
      </c>
      <c r="K5665">
        <v>50</v>
      </c>
      <c r="L5665">
        <v>436</v>
      </c>
      <c r="M5665" s="1">
        <v>45088</v>
      </c>
    </row>
    <row r="5666" spans="1:13" x14ac:dyDescent="0.35">
      <c r="A5666">
        <v>2018</v>
      </c>
      <c r="B5666" t="s">
        <v>50</v>
      </c>
      <c r="C5666">
        <v>19</v>
      </c>
      <c r="D5666">
        <f>H5666/E5666*C5666</f>
        <v>3.075395255834671E-2</v>
      </c>
      <c r="E5666">
        <f>INDEX(Reference!$A$1:$H$55, MATCH(B5666, Reference!$A$1:$A$55, 0), MATCH(A5666, Reference!$A$1:$H$1, 0))</f>
        <v>821683</v>
      </c>
      <c r="F5666">
        <v>44.661319543000502</v>
      </c>
      <c r="G5666">
        <v>-84.714390269999598</v>
      </c>
      <c r="H5666">
        <v>1330</v>
      </c>
      <c r="I5666" t="s">
        <v>22</v>
      </c>
      <c r="J5666" t="s">
        <v>19</v>
      </c>
      <c r="K5666">
        <v>50</v>
      </c>
      <c r="L5666">
        <v>436</v>
      </c>
      <c r="M5666" t="s">
        <v>47</v>
      </c>
    </row>
    <row r="5667" spans="1:13" x14ac:dyDescent="0.35">
      <c r="A5667">
        <v>2018</v>
      </c>
      <c r="B5667" t="s">
        <v>50</v>
      </c>
      <c r="C5667">
        <v>16.100000000000001</v>
      </c>
      <c r="D5667">
        <f>H5667/E5667*C5667</f>
        <v>0.73884794987848113</v>
      </c>
      <c r="E5667">
        <f>INDEX(Reference!$A$1:$H$55, MATCH(B5667, Reference!$A$1:$A$55, 0), MATCH(A5667, Reference!$A$1:$H$1, 0))</f>
        <v>821683</v>
      </c>
      <c r="F5667">
        <v>44.661319543000502</v>
      </c>
      <c r="G5667">
        <v>-84.714390269999598</v>
      </c>
      <c r="H5667">
        <v>37708</v>
      </c>
      <c r="I5667" t="s">
        <v>18</v>
      </c>
      <c r="J5667" t="s">
        <v>19</v>
      </c>
      <c r="K5667">
        <v>50</v>
      </c>
      <c r="L5667">
        <v>436</v>
      </c>
      <c r="M5667" t="s">
        <v>32</v>
      </c>
    </row>
    <row r="5668" spans="1:13" x14ac:dyDescent="0.35">
      <c r="A5668">
        <v>2018</v>
      </c>
      <c r="B5668" t="s">
        <v>50</v>
      </c>
      <c r="C5668">
        <v>8.1</v>
      </c>
      <c r="D5668">
        <f>H5668/E5668*C5668</f>
        <v>1.4668430526127473E-2</v>
      </c>
      <c r="E5668">
        <f>INDEX(Reference!$A$1:$H$55, MATCH(B5668, Reference!$A$1:$A$55, 0), MATCH(A5668, Reference!$A$1:$H$1, 0))</f>
        <v>821683</v>
      </c>
      <c r="F5668">
        <v>44.661319543000502</v>
      </c>
      <c r="G5668">
        <v>-84.714390269999598</v>
      </c>
      <c r="H5668">
        <v>1488</v>
      </c>
      <c r="I5668" t="s">
        <v>12</v>
      </c>
      <c r="J5668" t="s">
        <v>13</v>
      </c>
      <c r="K5668">
        <v>50</v>
      </c>
      <c r="L5668">
        <v>436</v>
      </c>
      <c r="M5668" t="s">
        <v>35</v>
      </c>
    </row>
    <row r="5669" spans="1:13" x14ac:dyDescent="0.35">
      <c r="A5669">
        <v>2018</v>
      </c>
      <c r="B5669" t="s">
        <v>50</v>
      </c>
      <c r="C5669">
        <v>12.2</v>
      </c>
      <c r="D5669">
        <f>H5669/E5669*C5669</f>
        <v>3.1387773630463328E-2</v>
      </c>
      <c r="E5669">
        <f>INDEX(Reference!$A$1:$H$55, MATCH(B5669, Reference!$A$1:$A$55, 0), MATCH(A5669, Reference!$A$1:$H$1, 0))</f>
        <v>821683</v>
      </c>
      <c r="F5669">
        <v>44.661319543000502</v>
      </c>
      <c r="G5669">
        <v>-84.714390269999598</v>
      </c>
      <c r="H5669">
        <v>2114</v>
      </c>
      <c r="I5669" t="s">
        <v>22</v>
      </c>
      <c r="J5669" t="s">
        <v>19</v>
      </c>
      <c r="K5669">
        <v>50</v>
      </c>
      <c r="L5669">
        <v>436</v>
      </c>
      <c r="M5669" t="s">
        <v>35</v>
      </c>
    </row>
    <row r="5670" spans="1:13" x14ac:dyDescent="0.35">
      <c r="A5670">
        <v>2018</v>
      </c>
      <c r="B5670" t="s">
        <v>50</v>
      </c>
      <c r="C5670">
        <v>16.3</v>
      </c>
      <c r="D5670">
        <f>H5670/E5670*C5670</f>
        <v>1.5190041658401112</v>
      </c>
      <c r="E5670">
        <f>INDEX(Reference!$A$1:$H$55, MATCH(B5670, Reference!$A$1:$A$55, 0), MATCH(A5670, Reference!$A$1:$H$1, 0))</f>
        <v>821683</v>
      </c>
      <c r="F5670">
        <v>44.661319543000502</v>
      </c>
      <c r="G5670">
        <v>-84.714390269999598</v>
      </c>
      <c r="H5670">
        <v>76573</v>
      </c>
      <c r="I5670" t="s">
        <v>18</v>
      </c>
      <c r="J5670" t="s">
        <v>19</v>
      </c>
      <c r="K5670">
        <v>50</v>
      </c>
      <c r="L5670">
        <v>436</v>
      </c>
      <c r="M5670" t="s">
        <v>61</v>
      </c>
    </row>
    <row r="5671" spans="1:13" x14ac:dyDescent="0.35">
      <c r="A5671">
        <v>2018</v>
      </c>
      <c r="B5671" t="s">
        <v>50</v>
      </c>
      <c r="C5671">
        <v>12.9</v>
      </c>
      <c r="D5671">
        <f>H5671/E5671*C5671</f>
        <v>0.1100219914492572</v>
      </c>
      <c r="E5671">
        <f>INDEX(Reference!$A$1:$H$55, MATCH(B5671, Reference!$A$1:$A$55, 0), MATCH(A5671, Reference!$A$1:$H$1, 0))</f>
        <v>821683</v>
      </c>
      <c r="F5671">
        <v>44.661319543000502</v>
      </c>
      <c r="G5671">
        <v>-84.714390269999598</v>
      </c>
      <c r="H5671">
        <v>7008</v>
      </c>
      <c r="I5671" t="s">
        <v>12</v>
      </c>
      <c r="J5671" t="s">
        <v>13</v>
      </c>
      <c r="K5671">
        <v>50</v>
      </c>
      <c r="L5671">
        <v>436</v>
      </c>
      <c r="M5671" t="s">
        <v>16</v>
      </c>
    </row>
    <row r="5672" spans="1:13" x14ac:dyDescent="0.35">
      <c r="A5672">
        <v>2018</v>
      </c>
      <c r="B5672" t="s">
        <v>50</v>
      </c>
      <c r="C5672">
        <v>16.5</v>
      </c>
      <c r="D5672">
        <f>H5672/E5672*C5672</f>
        <v>0.78043783308161419</v>
      </c>
      <c r="E5672">
        <f>INDEX(Reference!$A$1:$H$55, MATCH(B5672, Reference!$A$1:$A$55, 0), MATCH(A5672, Reference!$A$1:$H$1, 0))</f>
        <v>821683</v>
      </c>
      <c r="F5672">
        <v>44.661319543000502</v>
      </c>
      <c r="G5672">
        <v>-84.714390269999598</v>
      </c>
      <c r="H5672">
        <v>38865</v>
      </c>
      <c r="I5672" t="s">
        <v>18</v>
      </c>
      <c r="J5672" t="s">
        <v>19</v>
      </c>
      <c r="K5672">
        <v>50</v>
      </c>
      <c r="L5672">
        <v>436</v>
      </c>
      <c r="M5672" t="s">
        <v>23</v>
      </c>
    </row>
    <row r="5673" spans="1:13" x14ac:dyDescent="0.35">
      <c r="A5673">
        <v>2018</v>
      </c>
      <c r="B5673" t="s">
        <v>50</v>
      </c>
      <c r="C5673">
        <v>11.9</v>
      </c>
      <c r="D5673">
        <f>H5673/E5673*C5673</f>
        <v>0.75762149149976332</v>
      </c>
      <c r="E5673">
        <f>INDEX(Reference!$A$1:$H$55, MATCH(B5673, Reference!$A$1:$A$55, 0), MATCH(A5673, Reference!$A$1:$H$1, 0))</f>
        <v>821683</v>
      </c>
      <c r="F5673">
        <v>44.661319543000502</v>
      </c>
      <c r="G5673">
        <v>-84.714390269999598</v>
      </c>
      <c r="H5673">
        <v>52313</v>
      </c>
      <c r="I5673" t="s">
        <v>12</v>
      </c>
      <c r="J5673" t="s">
        <v>13</v>
      </c>
      <c r="K5673">
        <v>50</v>
      </c>
      <c r="L5673">
        <v>436</v>
      </c>
      <c r="M5673" t="s">
        <v>61</v>
      </c>
    </row>
    <row r="5674" spans="1:13" x14ac:dyDescent="0.35">
      <c r="A5674">
        <v>2018</v>
      </c>
      <c r="B5674" t="s">
        <v>50</v>
      </c>
      <c r="C5674">
        <v>12.3</v>
      </c>
      <c r="D5674">
        <f>H5674/E5674*C5674</f>
        <v>0.48228014940068126</v>
      </c>
      <c r="E5674">
        <f>INDEX(Reference!$A$1:$H$55, MATCH(B5674, Reference!$A$1:$A$55, 0), MATCH(A5674, Reference!$A$1:$H$1, 0))</f>
        <v>821683</v>
      </c>
      <c r="F5674">
        <v>44.661319543000502</v>
      </c>
      <c r="G5674">
        <v>-84.714390269999598</v>
      </c>
      <c r="H5674">
        <v>32218</v>
      </c>
      <c r="I5674" t="s">
        <v>22</v>
      </c>
      <c r="J5674" t="s">
        <v>19</v>
      </c>
      <c r="K5674">
        <v>50</v>
      </c>
      <c r="L5674">
        <v>436</v>
      </c>
      <c r="M5674" t="s">
        <v>55</v>
      </c>
    </row>
    <row r="5675" spans="1:13" x14ac:dyDescent="0.35">
      <c r="A5675">
        <v>2018</v>
      </c>
      <c r="B5675" t="s">
        <v>50</v>
      </c>
      <c r="C5675">
        <v>6.5</v>
      </c>
      <c r="D5675">
        <f>H5675/E5675*C5675</f>
        <v>1.1865889886975877E-2</v>
      </c>
      <c r="E5675">
        <f>INDEX(Reference!$A$1:$H$55, MATCH(B5675, Reference!$A$1:$A$55, 0), MATCH(A5675, Reference!$A$1:$H$1, 0))</f>
        <v>821683</v>
      </c>
      <c r="F5675">
        <v>44.661319543000502</v>
      </c>
      <c r="G5675">
        <v>-84.714390269999598</v>
      </c>
      <c r="H5675">
        <v>1500</v>
      </c>
      <c r="I5675" t="s">
        <v>12</v>
      </c>
      <c r="J5675" t="s">
        <v>13</v>
      </c>
      <c r="K5675">
        <v>50</v>
      </c>
      <c r="L5675">
        <v>436</v>
      </c>
      <c r="M5675" s="1">
        <v>44990</v>
      </c>
    </row>
    <row r="5676" spans="1:13" x14ac:dyDescent="0.35">
      <c r="A5676">
        <v>2018</v>
      </c>
      <c r="B5676" t="s">
        <v>50</v>
      </c>
      <c r="C5676">
        <v>13.6</v>
      </c>
      <c r="D5676">
        <f>H5676/E5676*C5676</f>
        <v>0.61402365632488443</v>
      </c>
      <c r="E5676">
        <f>INDEX(Reference!$A$1:$H$55, MATCH(B5676, Reference!$A$1:$A$55, 0), MATCH(A5676, Reference!$A$1:$H$1, 0))</f>
        <v>821683</v>
      </c>
      <c r="F5676">
        <v>44.661319543000502</v>
      </c>
      <c r="G5676">
        <v>-84.714390269999598</v>
      </c>
      <c r="H5676">
        <v>37098</v>
      </c>
      <c r="I5676" t="s">
        <v>22</v>
      </c>
      <c r="J5676" t="s">
        <v>19</v>
      </c>
      <c r="K5676">
        <v>50</v>
      </c>
      <c r="L5676">
        <v>436</v>
      </c>
      <c r="M5676" t="s">
        <v>27</v>
      </c>
    </row>
    <row r="5677" spans="1:13" x14ac:dyDescent="0.35">
      <c r="A5677">
        <v>2018</v>
      </c>
      <c r="B5677" t="s">
        <v>50</v>
      </c>
      <c r="C5677">
        <v>14.7</v>
      </c>
      <c r="D5677">
        <f>H5677/E5677*C5677</f>
        <v>0.45204732238588358</v>
      </c>
      <c r="E5677">
        <f>INDEX(Reference!$A$1:$H$55, MATCH(B5677, Reference!$A$1:$A$55, 0), MATCH(A5677, Reference!$A$1:$H$1, 0))</f>
        <v>821683</v>
      </c>
      <c r="F5677">
        <v>44.661319543000502</v>
      </c>
      <c r="G5677">
        <v>-84.714390269999598</v>
      </c>
      <c r="H5677">
        <v>25268</v>
      </c>
      <c r="I5677" t="s">
        <v>18</v>
      </c>
      <c r="J5677" t="s">
        <v>19</v>
      </c>
      <c r="K5677">
        <v>50</v>
      </c>
      <c r="L5677">
        <v>436</v>
      </c>
      <c r="M5677" t="s">
        <v>40</v>
      </c>
    </row>
    <row r="5678" spans="1:13" x14ac:dyDescent="0.35">
      <c r="A5678">
        <v>2018</v>
      </c>
      <c r="B5678" t="s">
        <v>50</v>
      </c>
      <c r="C5678">
        <v>15.2</v>
      </c>
      <c r="D5678">
        <f>H5678/E5678*C5678</f>
        <v>1.6204789438262687E-2</v>
      </c>
      <c r="E5678">
        <f>INDEX(Reference!$A$1:$H$55, MATCH(B5678, Reference!$A$1:$A$55, 0), MATCH(A5678, Reference!$A$1:$H$1, 0))</f>
        <v>821683</v>
      </c>
      <c r="F5678">
        <v>44.661319543000502</v>
      </c>
      <c r="G5678">
        <v>-84.714390269999598</v>
      </c>
      <c r="H5678">
        <v>876</v>
      </c>
      <c r="I5678" t="s">
        <v>12</v>
      </c>
      <c r="J5678" t="s">
        <v>13</v>
      </c>
      <c r="K5678">
        <v>50</v>
      </c>
      <c r="L5678">
        <v>436</v>
      </c>
      <c r="M5678" t="s">
        <v>47</v>
      </c>
    </row>
    <row r="5679" spans="1:13" x14ac:dyDescent="0.35">
      <c r="A5679">
        <v>2018</v>
      </c>
      <c r="B5679" t="s">
        <v>50</v>
      </c>
      <c r="C5679">
        <v>12.6</v>
      </c>
      <c r="D5679">
        <f>H5679/E5679*C5679</f>
        <v>0.40623841554468088</v>
      </c>
      <c r="E5679">
        <f>INDEX(Reference!$A$1:$H$55, MATCH(B5679, Reference!$A$1:$A$55, 0), MATCH(A5679, Reference!$A$1:$H$1, 0))</f>
        <v>821683</v>
      </c>
      <c r="F5679">
        <v>44.661319543000502</v>
      </c>
      <c r="G5679">
        <v>-84.714390269999598</v>
      </c>
      <c r="H5679">
        <v>26492</v>
      </c>
      <c r="I5679" t="s">
        <v>12</v>
      </c>
      <c r="J5679" t="s">
        <v>13</v>
      </c>
      <c r="K5679">
        <v>50</v>
      </c>
      <c r="L5679">
        <v>436</v>
      </c>
      <c r="M5679" t="s">
        <v>23</v>
      </c>
    </row>
    <row r="5680" spans="1:13" x14ac:dyDescent="0.35">
      <c r="A5680">
        <v>2020</v>
      </c>
      <c r="B5680" t="s">
        <v>50</v>
      </c>
      <c r="C5680">
        <v>16.2</v>
      </c>
      <c r="D5680">
        <f>H5680/E5680*C5680</f>
        <v>2.5683310475404463E-2</v>
      </c>
      <c r="E5680">
        <f>INDEX(Reference!$A$1:$H$55, MATCH(B5680, Reference!$A$1:$A$55, 0), MATCH(A5680, Reference!$A$1:$H$1, 0))</f>
        <v>659144</v>
      </c>
      <c r="F5680">
        <v>44.661319543000502</v>
      </c>
      <c r="G5680">
        <v>-84.714390269999598</v>
      </c>
      <c r="H5680">
        <v>1045</v>
      </c>
      <c r="I5680" t="s">
        <v>22</v>
      </c>
      <c r="J5680" t="s">
        <v>19</v>
      </c>
      <c r="K5680">
        <v>50</v>
      </c>
      <c r="L5680">
        <v>436</v>
      </c>
      <c r="M5680" t="s">
        <v>47</v>
      </c>
    </row>
    <row r="5681" spans="1:13" x14ac:dyDescent="0.35">
      <c r="A5681">
        <v>2020</v>
      </c>
      <c r="B5681" t="s">
        <v>50</v>
      </c>
      <c r="C5681">
        <v>15.8</v>
      </c>
      <c r="D5681">
        <f>H5681/E5681*C5681</f>
        <v>0.72580225261854781</v>
      </c>
      <c r="E5681">
        <f>INDEX(Reference!$A$1:$H$55, MATCH(B5681, Reference!$A$1:$A$55, 0), MATCH(A5681, Reference!$A$1:$H$1, 0))</f>
        <v>659144</v>
      </c>
      <c r="F5681">
        <v>44.661319543000502</v>
      </c>
      <c r="G5681">
        <v>-84.714390269999598</v>
      </c>
      <c r="H5681">
        <v>30279</v>
      </c>
      <c r="I5681" t="s">
        <v>18</v>
      </c>
      <c r="J5681" t="s">
        <v>19</v>
      </c>
      <c r="K5681">
        <v>50</v>
      </c>
      <c r="L5681">
        <v>436</v>
      </c>
      <c r="M5681" t="s">
        <v>32</v>
      </c>
    </row>
    <row r="5682" spans="1:13" x14ac:dyDescent="0.35">
      <c r="A5682">
        <v>2020</v>
      </c>
      <c r="B5682" t="s">
        <v>50</v>
      </c>
      <c r="C5682">
        <v>11.8</v>
      </c>
      <c r="D5682">
        <f>H5682/E5682*C5682</f>
        <v>0.76201679754348062</v>
      </c>
      <c r="E5682">
        <f>INDEX(Reference!$A$1:$H$55, MATCH(B5682, Reference!$A$1:$A$55, 0), MATCH(A5682, Reference!$A$1:$H$1, 0))</f>
        <v>659144</v>
      </c>
      <c r="F5682">
        <v>44.661319543000502</v>
      </c>
      <c r="G5682">
        <v>-84.714390269999598</v>
      </c>
      <c r="H5682">
        <v>42566</v>
      </c>
      <c r="I5682" t="s">
        <v>12</v>
      </c>
      <c r="J5682" t="s">
        <v>13</v>
      </c>
      <c r="K5682">
        <v>50</v>
      </c>
      <c r="L5682">
        <v>436</v>
      </c>
      <c r="M5682" t="s">
        <v>61</v>
      </c>
    </row>
    <row r="5683" spans="1:13" x14ac:dyDescent="0.35">
      <c r="A5683">
        <v>2020</v>
      </c>
      <c r="B5683" t="s">
        <v>50</v>
      </c>
      <c r="C5683">
        <v>11.3</v>
      </c>
      <c r="D5683">
        <f>H5683/E5683*C5683</f>
        <v>0.11902695010498467</v>
      </c>
      <c r="E5683">
        <f>INDEX(Reference!$A$1:$H$55, MATCH(B5683, Reference!$A$1:$A$55, 0), MATCH(A5683, Reference!$A$1:$H$1, 0))</f>
        <v>659144</v>
      </c>
      <c r="F5683">
        <v>44.661319543000502</v>
      </c>
      <c r="G5683">
        <v>-84.714390269999598</v>
      </c>
      <c r="H5683">
        <v>6943</v>
      </c>
      <c r="I5683" t="s">
        <v>12</v>
      </c>
      <c r="J5683" t="s">
        <v>13</v>
      </c>
      <c r="K5683">
        <v>50</v>
      </c>
      <c r="L5683">
        <v>436</v>
      </c>
      <c r="M5683" s="1">
        <v>45088</v>
      </c>
    </row>
    <row r="5684" spans="1:13" x14ac:dyDescent="0.35">
      <c r="A5684">
        <v>2020</v>
      </c>
      <c r="B5684" t="s">
        <v>50</v>
      </c>
      <c r="C5684">
        <v>14.4</v>
      </c>
      <c r="D5684">
        <f>H5684/E5684*C5684</f>
        <v>0.45622079545592464</v>
      </c>
      <c r="E5684">
        <f>INDEX(Reference!$A$1:$H$55, MATCH(B5684, Reference!$A$1:$A$55, 0), MATCH(A5684, Reference!$A$1:$H$1, 0))</f>
        <v>659144</v>
      </c>
      <c r="F5684">
        <v>44.661319543000502</v>
      </c>
      <c r="G5684">
        <v>-84.714390269999598</v>
      </c>
      <c r="H5684">
        <v>20883</v>
      </c>
      <c r="I5684" t="s">
        <v>18</v>
      </c>
      <c r="J5684" t="s">
        <v>19</v>
      </c>
      <c r="K5684">
        <v>50</v>
      </c>
      <c r="L5684">
        <v>436</v>
      </c>
      <c r="M5684" t="s">
        <v>40</v>
      </c>
    </row>
    <row r="5685" spans="1:13" x14ac:dyDescent="0.35">
      <c r="A5685">
        <v>2020</v>
      </c>
      <c r="B5685" t="s">
        <v>50</v>
      </c>
      <c r="C5685">
        <v>11.6</v>
      </c>
      <c r="D5685">
        <f>H5685/E5685*C5685</f>
        <v>3.0427948976247978E-2</v>
      </c>
      <c r="E5685">
        <f>INDEX(Reference!$A$1:$H$55, MATCH(B5685, Reference!$A$1:$A$55, 0), MATCH(A5685, Reference!$A$1:$H$1, 0))</f>
        <v>659144</v>
      </c>
      <c r="F5685">
        <v>44.661319543000502</v>
      </c>
      <c r="G5685">
        <v>-84.714390269999598</v>
      </c>
      <c r="H5685">
        <v>1729</v>
      </c>
      <c r="I5685" t="s">
        <v>18</v>
      </c>
      <c r="J5685" t="s">
        <v>19</v>
      </c>
      <c r="K5685">
        <v>50</v>
      </c>
      <c r="L5685">
        <v>436</v>
      </c>
      <c r="M5685" t="s">
        <v>35</v>
      </c>
    </row>
    <row r="5686" spans="1:13" x14ac:dyDescent="0.35">
      <c r="A5686">
        <v>2020</v>
      </c>
      <c r="B5686" t="s">
        <v>50</v>
      </c>
      <c r="C5686">
        <v>11.3</v>
      </c>
      <c r="D5686">
        <f>H5686/E5686*C5686</f>
        <v>0.25365443666330878</v>
      </c>
      <c r="E5686">
        <f>INDEX(Reference!$A$1:$H$55, MATCH(B5686, Reference!$A$1:$A$55, 0), MATCH(A5686, Reference!$A$1:$H$1, 0))</f>
        <v>659144</v>
      </c>
      <c r="F5686">
        <v>44.661319543000502</v>
      </c>
      <c r="G5686">
        <v>-84.714390269999598</v>
      </c>
      <c r="H5686">
        <v>14796</v>
      </c>
      <c r="I5686" t="s">
        <v>12</v>
      </c>
      <c r="J5686" t="s">
        <v>13</v>
      </c>
      <c r="K5686">
        <v>50</v>
      </c>
      <c r="L5686">
        <v>436</v>
      </c>
      <c r="M5686" t="s">
        <v>40</v>
      </c>
    </row>
    <row r="5687" spans="1:13" x14ac:dyDescent="0.35">
      <c r="A5687">
        <v>2020</v>
      </c>
      <c r="B5687" t="s">
        <v>50</v>
      </c>
      <c r="C5687">
        <v>16.600000000000001</v>
      </c>
      <c r="D5687">
        <f>H5687/E5687*C5687</f>
        <v>0.29367270277814866</v>
      </c>
      <c r="E5687">
        <f>INDEX(Reference!$A$1:$H$55, MATCH(B5687, Reference!$A$1:$A$55, 0), MATCH(A5687, Reference!$A$1:$H$1, 0))</f>
        <v>659144</v>
      </c>
      <c r="F5687">
        <v>44.661319543000502</v>
      </c>
      <c r="G5687">
        <v>-84.714390269999598</v>
      </c>
      <c r="H5687">
        <v>11661</v>
      </c>
      <c r="I5687" t="s">
        <v>18</v>
      </c>
      <c r="J5687" t="s">
        <v>19</v>
      </c>
      <c r="K5687">
        <v>50</v>
      </c>
      <c r="L5687">
        <v>436</v>
      </c>
      <c r="M5687" t="s">
        <v>43</v>
      </c>
    </row>
    <row r="5688" spans="1:13" x14ac:dyDescent="0.35">
      <c r="A5688">
        <v>2020</v>
      </c>
      <c r="B5688" t="s">
        <v>50</v>
      </c>
      <c r="C5688">
        <v>16.899999999999999</v>
      </c>
      <c r="D5688">
        <f>H5688/E5688*C5688</f>
        <v>0.74361702450450884</v>
      </c>
      <c r="E5688">
        <f>INDEX(Reference!$A$1:$H$55, MATCH(B5688, Reference!$A$1:$A$55, 0), MATCH(A5688, Reference!$A$1:$H$1, 0))</f>
        <v>659144</v>
      </c>
      <c r="F5688">
        <v>44.661319543000502</v>
      </c>
      <c r="G5688">
        <v>-84.714390269999598</v>
      </c>
      <c r="H5688">
        <v>29003</v>
      </c>
      <c r="I5688" t="s">
        <v>18</v>
      </c>
      <c r="J5688" t="s">
        <v>19</v>
      </c>
      <c r="K5688">
        <v>50</v>
      </c>
      <c r="L5688">
        <v>436</v>
      </c>
      <c r="M5688" t="s">
        <v>27</v>
      </c>
    </row>
    <row r="5689" spans="1:13" x14ac:dyDescent="0.35">
      <c r="A5689">
        <v>2020</v>
      </c>
      <c r="B5689" t="s">
        <v>50</v>
      </c>
      <c r="C5689">
        <v>12.2</v>
      </c>
      <c r="D5689">
        <f>H5689/E5689*C5689</f>
        <v>0.48411758280436445</v>
      </c>
      <c r="E5689">
        <f>INDEX(Reference!$A$1:$H$55, MATCH(B5689, Reference!$A$1:$A$55, 0), MATCH(A5689, Reference!$A$1:$H$1, 0))</f>
        <v>659144</v>
      </c>
      <c r="F5689">
        <v>44.661319543000502</v>
      </c>
      <c r="G5689">
        <v>-84.714390269999598</v>
      </c>
      <c r="H5689">
        <v>26156</v>
      </c>
      <c r="I5689" t="s">
        <v>22</v>
      </c>
      <c r="J5689" t="s">
        <v>19</v>
      </c>
      <c r="K5689">
        <v>50</v>
      </c>
      <c r="L5689">
        <v>436</v>
      </c>
      <c r="M5689" t="s">
        <v>55</v>
      </c>
    </row>
    <row r="5690" spans="1:13" x14ac:dyDescent="0.35">
      <c r="A5690">
        <v>2020</v>
      </c>
      <c r="B5690" t="s">
        <v>50</v>
      </c>
      <c r="C5690">
        <v>13.4</v>
      </c>
      <c r="D5690">
        <f>H5690/E5690*C5690</f>
        <v>0.11242156493876908</v>
      </c>
      <c r="E5690">
        <f>INDEX(Reference!$A$1:$H$55, MATCH(B5690, Reference!$A$1:$A$55, 0), MATCH(A5690, Reference!$A$1:$H$1, 0))</f>
        <v>659144</v>
      </c>
      <c r="F5690">
        <v>44.661319543000502</v>
      </c>
      <c r="G5690">
        <v>-84.714390269999598</v>
      </c>
      <c r="H5690">
        <v>5530</v>
      </c>
      <c r="I5690" t="s">
        <v>12</v>
      </c>
      <c r="J5690" t="s">
        <v>13</v>
      </c>
      <c r="K5690">
        <v>50</v>
      </c>
      <c r="L5690">
        <v>436</v>
      </c>
      <c r="M5690" t="s">
        <v>16</v>
      </c>
    </row>
    <row r="5691" spans="1:13" x14ac:dyDescent="0.35">
      <c r="A5691">
        <v>2020</v>
      </c>
      <c r="B5691" t="s">
        <v>50</v>
      </c>
      <c r="C5691">
        <v>18.2</v>
      </c>
      <c r="D5691">
        <f>H5691/E5691*C5691</f>
        <v>0.23298641874916556</v>
      </c>
      <c r="E5691">
        <f>INDEX(Reference!$A$1:$H$55, MATCH(B5691, Reference!$A$1:$A$55, 0), MATCH(A5691, Reference!$A$1:$H$1, 0))</f>
        <v>659144</v>
      </c>
      <c r="F5691">
        <v>44.661319543000502</v>
      </c>
      <c r="G5691">
        <v>-84.714390269999598</v>
      </c>
      <c r="H5691">
        <v>8438</v>
      </c>
      <c r="I5691" t="s">
        <v>22</v>
      </c>
      <c r="J5691" t="s">
        <v>19</v>
      </c>
      <c r="K5691">
        <v>50</v>
      </c>
      <c r="L5691">
        <v>436</v>
      </c>
      <c r="M5691" t="s">
        <v>16</v>
      </c>
    </row>
    <row r="5692" spans="1:13" x14ac:dyDescent="0.35">
      <c r="A5692">
        <v>2020</v>
      </c>
      <c r="B5692" t="s">
        <v>50</v>
      </c>
      <c r="C5692">
        <v>14.6</v>
      </c>
      <c r="D5692">
        <f>H5692/E5692*C5692</f>
        <v>0.68310414719697055</v>
      </c>
      <c r="E5692">
        <f>INDEX(Reference!$A$1:$H$55, MATCH(B5692, Reference!$A$1:$A$55, 0), MATCH(A5692, Reference!$A$1:$H$1, 0))</f>
        <v>659144</v>
      </c>
      <c r="F5692">
        <v>44.661319543000502</v>
      </c>
      <c r="G5692">
        <v>-84.714390269999598</v>
      </c>
      <c r="H5692">
        <v>30840</v>
      </c>
      <c r="I5692" t="s">
        <v>22</v>
      </c>
      <c r="J5692" t="s">
        <v>19</v>
      </c>
      <c r="K5692">
        <v>50</v>
      </c>
      <c r="L5692">
        <v>436</v>
      </c>
      <c r="M5692" t="s">
        <v>23</v>
      </c>
    </row>
    <row r="5693" spans="1:13" x14ac:dyDescent="0.35">
      <c r="A5693">
        <v>2020</v>
      </c>
      <c r="B5693" t="s">
        <v>50</v>
      </c>
      <c r="C5693">
        <v>14.7</v>
      </c>
      <c r="D5693">
        <f>H5693/E5693*C5693</f>
        <v>0.51967309116065674</v>
      </c>
      <c r="E5693">
        <f>INDEX(Reference!$A$1:$H$55, MATCH(B5693, Reference!$A$1:$A$55, 0), MATCH(A5693, Reference!$A$1:$H$1, 0))</f>
        <v>659144</v>
      </c>
      <c r="F5693">
        <v>44.661319543000502</v>
      </c>
      <c r="G5693">
        <v>-84.714390269999598</v>
      </c>
      <c r="H5693">
        <v>23302</v>
      </c>
      <c r="I5693" t="s">
        <v>22</v>
      </c>
      <c r="J5693" t="s">
        <v>19</v>
      </c>
      <c r="K5693">
        <v>50</v>
      </c>
      <c r="L5693">
        <v>436</v>
      </c>
      <c r="M5693" t="s">
        <v>30</v>
      </c>
    </row>
    <row r="5694" spans="1:13" x14ac:dyDescent="0.35">
      <c r="A5694">
        <v>2020</v>
      </c>
      <c r="B5694" t="s">
        <v>50</v>
      </c>
      <c r="C5694">
        <v>15.8</v>
      </c>
      <c r="D5694">
        <f>H5694/E5694*C5694</f>
        <v>0.27951980143944272</v>
      </c>
      <c r="E5694">
        <f>INDEX(Reference!$A$1:$H$55, MATCH(B5694, Reference!$A$1:$A$55, 0), MATCH(A5694, Reference!$A$1:$H$1, 0))</f>
        <v>659144</v>
      </c>
      <c r="F5694">
        <v>44.661319543000502</v>
      </c>
      <c r="G5694">
        <v>-84.714390269999598</v>
      </c>
      <c r="H5694">
        <v>11661</v>
      </c>
      <c r="I5694" t="s">
        <v>22</v>
      </c>
      <c r="J5694" t="s">
        <v>19</v>
      </c>
      <c r="K5694">
        <v>50</v>
      </c>
      <c r="L5694">
        <v>436</v>
      </c>
      <c r="M5694" t="s">
        <v>43</v>
      </c>
    </row>
    <row r="5695" spans="1:13" x14ac:dyDescent="0.35">
      <c r="A5695">
        <v>2020</v>
      </c>
      <c r="B5695" t="s">
        <v>50</v>
      </c>
      <c r="C5695">
        <v>13.1</v>
      </c>
      <c r="D5695">
        <f>H5695/E5695*C5695</f>
        <v>0.60177275375335282</v>
      </c>
      <c r="E5695">
        <f>INDEX(Reference!$A$1:$H$55, MATCH(B5695, Reference!$A$1:$A$55, 0), MATCH(A5695, Reference!$A$1:$H$1, 0))</f>
        <v>659144</v>
      </c>
      <c r="F5695">
        <v>44.661319543000502</v>
      </c>
      <c r="G5695">
        <v>-84.714390269999598</v>
      </c>
      <c r="H5695">
        <v>30279</v>
      </c>
      <c r="I5695" t="s">
        <v>22</v>
      </c>
      <c r="J5695" t="s">
        <v>19</v>
      </c>
      <c r="K5695">
        <v>50</v>
      </c>
      <c r="L5695">
        <v>436</v>
      </c>
      <c r="M5695" t="s">
        <v>32</v>
      </c>
    </row>
    <row r="5696" spans="1:13" x14ac:dyDescent="0.35">
      <c r="A5696">
        <v>2020</v>
      </c>
      <c r="B5696" t="s">
        <v>50</v>
      </c>
      <c r="C5696">
        <v>13.7</v>
      </c>
      <c r="D5696">
        <f>H5696/E5696*C5696</f>
        <v>0.15846127705023486</v>
      </c>
      <c r="E5696">
        <f>INDEX(Reference!$A$1:$H$55, MATCH(B5696, Reference!$A$1:$A$55, 0), MATCH(A5696, Reference!$A$1:$H$1, 0))</f>
        <v>659144</v>
      </c>
      <c r="F5696">
        <v>44.661319543000502</v>
      </c>
      <c r="G5696">
        <v>-84.714390269999598</v>
      </c>
      <c r="H5696">
        <v>7624</v>
      </c>
      <c r="I5696" t="s">
        <v>12</v>
      </c>
      <c r="J5696" t="s">
        <v>13</v>
      </c>
      <c r="K5696">
        <v>50</v>
      </c>
      <c r="L5696">
        <v>436</v>
      </c>
      <c r="M5696" t="s">
        <v>14</v>
      </c>
    </row>
    <row r="5697" spans="1:13" x14ac:dyDescent="0.35">
      <c r="A5697">
        <v>2020</v>
      </c>
      <c r="B5697" t="s">
        <v>50</v>
      </c>
      <c r="C5697">
        <v>11.9</v>
      </c>
      <c r="D5697">
        <f>H5697/E5697*C5697</f>
        <v>0.37701579624482662</v>
      </c>
      <c r="E5697">
        <f>INDEX(Reference!$A$1:$H$55, MATCH(B5697, Reference!$A$1:$A$55, 0), MATCH(A5697, Reference!$A$1:$H$1, 0))</f>
        <v>659144</v>
      </c>
      <c r="F5697">
        <v>44.661319543000502</v>
      </c>
      <c r="G5697">
        <v>-84.714390269999598</v>
      </c>
      <c r="H5697">
        <v>20883</v>
      </c>
      <c r="I5697" t="s">
        <v>22</v>
      </c>
      <c r="J5697" t="s">
        <v>19</v>
      </c>
      <c r="K5697">
        <v>50</v>
      </c>
      <c r="L5697">
        <v>436</v>
      </c>
      <c r="M5697" t="s">
        <v>40</v>
      </c>
    </row>
    <row r="5698" spans="1:13" x14ac:dyDescent="0.35">
      <c r="A5698">
        <v>2020</v>
      </c>
      <c r="B5698" t="s">
        <v>50</v>
      </c>
      <c r="C5698">
        <v>13.6</v>
      </c>
      <c r="D5698">
        <f>H5698/E5698*C5698</f>
        <v>1.3700192977558773E-2</v>
      </c>
      <c r="E5698">
        <f>INDEX(Reference!$A$1:$H$55, MATCH(B5698, Reference!$A$1:$A$55, 0), MATCH(A5698, Reference!$A$1:$H$1, 0))</f>
        <v>659144</v>
      </c>
      <c r="F5698">
        <v>44.661319543000502</v>
      </c>
      <c r="G5698">
        <v>-84.714390269999598</v>
      </c>
      <c r="H5698">
        <v>664</v>
      </c>
      <c r="I5698" t="s">
        <v>12</v>
      </c>
      <c r="J5698" t="s">
        <v>13</v>
      </c>
      <c r="K5698">
        <v>50</v>
      </c>
      <c r="L5698">
        <v>436</v>
      </c>
      <c r="M5698" t="s">
        <v>47</v>
      </c>
    </row>
    <row r="5699" spans="1:13" x14ac:dyDescent="0.35">
      <c r="A5699">
        <v>2020</v>
      </c>
      <c r="B5699" t="s">
        <v>50</v>
      </c>
      <c r="C5699">
        <v>13.8</v>
      </c>
      <c r="D5699">
        <f>H5699/E5699*C5699</f>
        <v>1.2796023327224402</v>
      </c>
      <c r="E5699">
        <f>INDEX(Reference!$A$1:$H$55, MATCH(B5699, Reference!$A$1:$A$55, 0), MATCH(A5699, Reference!$A$1:$H$1, 0))</f>
        <v>659144</v>
      </c>
      <c r="F5699">
        <v>44.661319543000502</v>
      </c>
      <c r="G5699">
        <v>-84.714390269999598</v>
      </c>
      <c r="H5699">
        <v>61119</v>
      </c>
      <c r="I5699" t="s">
        <v>22</v>
      </c>
      <c r="J5699" t="s">
        <v>19</v>
      </c>
      <c r="K5699">
        <v>50</v>
      </c>
      <c r="L5699">
        <v>436</v>
      </c>
      <c r="M5699" t="s">
        <v>61</v>
      </c>
    </row>
    <row r="5700" spans="1:13" x14ac:dyDescent="0.35">
      <c r="A5700">
        <v>2020</v>
      </c>
      <c r="B5700" t="s">
        <v>50</v>
      </c>
      <c r="C5700">
        <v>17.2</v>
      </c>
      <c r="D5700">
        <f>H5700/E5700*C5700</f>
        <v>0.22018496716954108</v>
      </c>
      <c r="E5700">
        <f>INDEX(Reference!$A$1:$H$55, MATCH(B5700, Reference!$A$1:$A$55, 0), MATCH(A5700, Reference!$A$1:$H$1, 0))</f>
        <v>659144</v>
      </c>
      <c r="F5700">
        <v>44.661319543000502</v>
      </c>
      <c r="G5700">
        <v>-84.714390269999598</v>
      </c>
      <c r="H5700">
        <v>8438</v>
      </c>
      <c r="I5700" t="s">
        <v>18</v>
      </c>
      <c r="J5700" t="s">
        <v>19</v>
      </c>
      <c r="K5700">
        <v>50</v>
      </c>
      <c r="L5700">
        <v>436</v>
      </c>
      <c r="M5700" t="s">
        <v>16</v>
      </c>
    </row>
    <row r="5701" spans="1:13" x14ac:dyDescent="0.35">
      <c r="A5701">
        <v>2020</v>
      </c>
      <c r="B5701" t="s">
        <v>50</v>
      </c>
      <c r="C5701">
        <v>15.6</v>
      </c>
      <c r="D5701">
        <f>H5701/E5701*C5701</f>
        <v>0.6190355976842693</v>
      </c>
      <c r="E5701">
        <f>INDEX(Reference!$A$1:$H$55, MATCH(B5701, Reference!$A$1:$A$55, 0), MATCH(A5701, Reference!$A$1:$H$1, 0))</f>
        <v>659144</v>
      </c>
      <c r="F5701">
        <v>44.661319543000502</v>
      </c>
      <c r="G5701">
        <v>-84.714390269999598</v>
      </c>
      <c r="H5701">
        <v>26156</v>
      </c>
      <c r="I5701" t="s">
        <v>18</v>
      </c>
      <c r="J5701" t="s">
        <v>19</v>
      </c>
      <c r="K5701">
        <v>50</v>
      </c>
      <c r="L5701">
        <v>436</v>
      </c>
      <c r="M5701" t="s">
        <v>55</v>
      </c>
    </row>
    <row r="5702" spans="1:13" x14ac:dyDescent="0.35">
      <c r="A5702">
        <v>2020</v>
      </c>
      <c r="B5702" t="s">
        <v>50</v>
      </c>
      <c r="C5702">
        <v>6.3</v>
      </c>
      <c r="D5702">
        <f>H5702/E5702*C5702</f>
        <v>1.1603230856990278E-2</v>
      </c>
      <c r="E5702">
        <f>INDEX(Reference!$A$1:$H$55, MATCH(B5702, Reference!$A$1:$A$55, 0), MATCH(A5702, Reference!$A$1:$H$1, 0))</f>
        <v>659144</v>
      </c>
      <c r="F5702">
        <v>44.661319543000502</v>
      </c>
      <c r="G5702">
        <v>-84.714390269999598</v>
      </c>
      <c r="H5702">
        <v>1214</v>
      </c>
      <c r="I5702" t="s">
        <v>12</v>
      </c>
      <c r="J5702" t="s">
        <v>13</v>
      </c>
      <c r="K5702">
        <v>50</v>
      </c>
      <c r="L5702">
        <v>436</v>
      </c>
      <c r="M5702" t="s">
        <v>35</v>
      </c>
    </row>
    <row r="5703" spans="1:13" x14ac:dyDescent="0.35">
      <c r="A5703">
        <v>2020</v>
      </c>
      <c r="B5703" t="s">
        <v>50</v>
      </c>
      <c r="C5703">
        <v>11.3</v>
      </c>
      <c r="D5703">
        <f>H5703/E5703*C5703</f>
        <v>0.36057811343196633</v>
      </c>
      <c r="E5703">
        <f>INDEX(Reference!$A$1:$H$55, MATCH(B5703, Reference!$A$1:$A$55, 0), MATCH(A5703, Reference!$A$1:$H$1, 0))</f>
        <v>659144</v>
      </c>
      <c r="F5703">
        <v>44.661319543000502</v>
      </c>
      <c r="G5703">
        <v>-84.714390269999598</v>
      </c>
      <c r="H5703">
        <v>21033</v>
      </c>
      <c r="I5703" t="s">
        <v>12</v>
      </c>
      <c r="J5703" t="s">
        <v>13</v>
      </c>
      <c r="K5703">
        <v>50</v>
      </c>
      <c r="L5703">
        <v>436</v>
      </c>
      <c r="M5703" t="s">
        <v>32</v>
      </c>
    </row>
    <row r="5704" spans="1:13" x14ac:dyDescent="0.35">
      <c r="A5704">
        <v>2020</v>
      </c>
      <c r="B5704" t="s">
        <v>50</v>
      </c>
      <c r="C5704">
        <v>15.9</v>
      </c>
      <c r="D5704">
        <f>H5704/E5704*C5704</f>
        <v>1.4743244268323765</v>
      </c>
      <c r="E5704">
        <f>INDEX(Reference!$A$1:$H$55, MATCH(B5704, Reference!$A$1:$A$55, 0), MATCH(A5704, Reference!$A$1:$H$1, 0))</f>
        <v>659144</v>
      </c>
      <c r="F5704">
        <v>44.661319543000502</v>
      </c>
      <c r="G5704">
        <v>-84.714390269999598</v>
      </c>
      <c r="H5704">
        <v>61119</v>
      </c>
      <c r="I5704" t="s">
        <v>18</v>
      </c>
      <c r="J5704" t="s">
        <v>19</v>
      </c>
      <c r="K5704">
        <v>50</v>
      </c>
      <c r="L5704">
        <v>436</v>
      </c>
      <c r="M5704" t="s">
        <v>61</v>
      </c>
    </row>
    <row r="5705" spans="1:13" x14ac:dyDescent="0.35">
      <c r="A5705">
        <v>2020</v>
      </c>
      <c r="B5705" t="s">
        <v>50</v>
      </c>
      <c r="C5705">
        <v>11.6</v>
      </c>
      <c r="D5705">
        <f>H5705/E5705*C5705</f>
        <v>0.46900222106246886</v>
      </c>
      <c r="E5705">
        <f>INDEX(Reference!$A$1:$H$55, MATCH(B5705, Reference!$A$1:$A$55, 0), MATCH(A5705, Reference!$A$1:$H$1, 0))</f>
        <v>659144</v>
      </c>
      <c r="F5705">
        <v>44.661319543000502</v>
      </c>
      <c r="G5705">
        <v>-84.714390269999598</v>
      </c>
      <c r="H5705">
        <v>26650</v>
      </c>
      <c r="I5705" t="s">
        <v>12</v>
      </c>
      <c r="J5705" t="s">
        <v>13</v>
      </c>
      <c r="K5705">
        <v>50</v>
      </c>
      <c r="L5705">
        <v>436</v>
      </c>
      <c r="M5705" s="1">
        <v>45277</v>
      </c>
    </row>
    <row r="5706" spans="1:13" x14ac:dyDescent="0.35">
      <c r="A5706">
        <v>2020</v>
      </c>
      <c r="B5706" t="s">
        <v>50</v>
      </c>
      <c r="C5706">
        <v>7.3</v>
      </c>
      <c r="D5706">
        <f>H5706/E5706*C5706</f>
        <v>1.4940134477443473E-2</v>
      </c>
      <c r="E5706">
        <f>INDEX(Reference!$A$1:$H$55, MATCH(B5706, Reference!$A$1:$A$55, 0), MATCH(A5706, Reference!$A$1:$H$1, 0))</f>
        <v>659144</v>
      </c>
      <c r="F5706">
        <v>44.661319543000502</v>
      </c>
      <c r="G5706">
        <v>-84.714390269999598</v>
      </c>
      <c r="H5706">
        <v>1349</v>
      </c>
      <c r="I5706" t="s">
        <v>12</v>
      </c>
      <c r="J5706" t="s">
        <v>13</v>
      </c>
      <c r="K5706">
        <v>50</v>
      </c>
      <c r="L5706">
        <v>436</v>
      </c>
      <c r="M5706" s="1">
        <v>44990</v>
      </c>
    </row>
    <row r="5707" spans="1:13" x14ac:dyDescent="0.35">
      <c r="A5707">
        <v>2020</v>
      </c>
      <c r="B5707" t="s">
        <v>50</v>
      </c>
      <c r="C5707">
        <v>14</v>
      </c>
      <c r="D5707">
        <f>H5707/E5707*C5707</f>
        <v>0.61601410313982985</v>
      </c>
      <c r="E5707">
        <f>INDEX(Reference!$A$1:$H$55, MATCH(B5707, Reference!$A$1:$A$55, 0), MATCH(A5707, Reference!$A$1:$H$1, 0))</f>
        <v>659144</v>
      </c>
      <c r="F5707">
        <v>44.661319543000502</v>
      </c>
      <c r="G5707">
        <v>-84.714390269999598</v>
      </c>
      <c r="H5707">
        <v>29003</v>
      </c>
      <c r="I5707" t="s">
        <v>22</v>
      </c>
      <c r="J5707" t="s">
        <v>19</v>
      </c>
      <c r="K5707">
        <v>50</v>
      </c>
      <c r="L5707">
        <v>436</v>
      </c>
      <c r="M5707" t="s">
        <v>27</v>
      </c>
    </row>
    <row r="5708" spans="1:13" x14ac:dyDescent="0.35">
      <c r="A5708">
        <v>2020</v>
      </c>
      <c r="B5708" t="s">
        <v>50</v>
      </c>
      <c r="C5708">
        <v>12.4</v>
      </c>
      <c r="D5708">
        <f>H5708/E5708*C5708</f>
        <v>0.40508477661937303</v>
      </c>
      <c r="E5708">
        <f>INDEX(Reference!$A$1:$H$55, MATCH(B5708, Reference!$A$1:$A$55, 0), MATCH(A5708, Reference!$A$1:$H$1, 0))</f>
        <v>659144</v>
      </c>
      <c r="F5708">
        <v>44.661319543000502</v>
      </c>
      <c r="G5708">
        <v>-84.714390269999598</v>
      </c>
      <c r="H5708">
        <v>21533</v>
      </c>
      <c r="I5708" t="s">
        <v>12</v>
      </c>
      <c r="J5708" t="s">
        <v>13</v>
      </c>
      <c r="K5708">
        <v>50</v>
      </c>
      <c r="L5708">
        <v>436</v>
      </c>
      <c r="M5708" t="s">
        <v>23</v>
      </c>
    </row>
    <row r="5709" spans="1:13" x14ac:dyDescent="0.35">
      <c r="A5709">
        <v>2020</v>
      </c>
      <c r="B5709" t="s">
        <v>50</v>
      </c>
      <c r="C5709">
        <v>16.7</v>
      </c>
      <c r="D5709">
        <f>H5709/E5709*C5709</f>
        <v>2.6476005243163857E-2</v>
      </c>
      <c r="E5709">
        <f>INDEX(Reference!$A$1:$H$55, MATCH(B5709, Reference!$A$1:$A$55, 0), MATCH(A5709, Reference!$A$1:$H$1, 0))</f>
        <v>659144</v>
      </c>
      <c r="F5709">
        <v>44.661319543000502</v>
      </c>
      <c r="G5709">
        <v>-84.714390269999598</v>
      </c>
      <c r="H5709">
        <v>1045</v>
      </c>
      <c r="I5709" t="s">
        <v>18</v>
      </c>
      <c r="J5709" t="s">
        <v>19</v>
      </c>
      <c r="K5709">
        <v>50</v>
      </c>
      <c r="L5709">
        <v>436</v>
      </c>
      <c r="M5709" t="s">
        <v>47</v>
      </c>
    </row>
    <row r="5710" spans="1:13" x14ac:dyDescent="0.35">
      <c r="A5710">
        <v>2020</v>
      </c>
      <c r="B5710" t="s">
        <v>50</v>
      </c>
      <c r="C5710">
        <v>12</v>
      </c>
      <c r="D5710">
        <f>H5710/E5710*C5710</f>
        <v>0.37015280424307889</v>
      </c>
      <c r="E5710">
        <f>INDEX(Reference!$A$1:$H$55, MATCH(B5710, Reference!$A$1:$A$55, 0), MATCH(A5710, Reference!$A$1:$H$1, 0))</f>
        <v>659144</v>
      </c>
      <c r="F5710">
        <v>44.661319543000502</v>
      </c>
      <c r="G5710">
        <v>-84.714390269999598</v>
      </c>
      <c r="H5710">
        <v>20332</v>
      </c>
      <c r="I5710" t="s">
        <v>12</v>
      </c>
      <c r="J5710" t="s">
        <v>13</v>
      </c>
      <c r="K5710">
        <v>50</v>
      </c>
      <c r="L5710">
        <v>436</v>
      </c>
      <c r="M5710" t="s">
        <v>27</v>
      </c>
    </row>
    <row r="5711" spans="1:13" x14ac:dyDescent="0.35">
      <c r="A5711">
        <v>2020</v>
      </c>
      <c r="B5711" t="s">
        <v>50</v>
      </c>
      <c r="C5711">
        <v>13.1</v>
      </c>
      <c r="D5711">
        <f>H5711/E5711*C5711</f>
        <v>3.4362597550762805E-2</v>
      </c>
      <c r="E5711">
        <f>INDEX(Reference!$A$1:$H$55, MATCH(B5711, Reference!$A$1:$A$55, 0), MATCH(A5711, Reference!$A$1:$H$1, 0))</f>
        <v>659144</v>
      </c>
      <c r="F5711">
        <v>44.661319543000502</v>
      </c>
      <c r="G5711">
        <v>-84.714390269999598</v>
      </c>
      <c r="H5711">
        <v>1729</v>
      </c>
      <c r="I5711" t="s">
        <v>22</v>
      </c>
      <c r="J5711" t="s">
        <v>19</v>
      </c>
      <c r="K5711">
        <v>50</v>
      </c>
      <c r="L5711">
        <v>436</v>
      </c>
      <c r="M5711" t="s">
        <v>35</v>
      </c>
    </row>
    <row r="5712" spans="1:13" x14ac:dyDescent="0.35">
      <c r="A5712">
        <v>2020</v>
      </c>
      <c r="B5712" t="s">
        <v>50</v>
      </c>
      <c r="C5712">
        <v>16</v>
      </c>
      <c r="D5712">
        <f>H5712/E5712*C5712</f>
        <v>0.5656305754129598</v>
      </c>
      <c r="E5712">
        <f>INDEX(Reference!$A$1:$H$55, MATCH(B5712, Reference!$A$1:$A$55, 0), MATCH(A5712, Reference!$A$1:$H$1, 0))</f>
        <v>659144</v>
      </c>
      <c r="F5712">
        <v>44.661319543000502</v>
      </c>
      <c r="G5712">
        <v>-84.714390269999598</v>
      </c>
      <c r="H5712">
        <v>23302</v>
      </c>
      <c r="I5712" t="s">
        <v>18</v>
      </c>
      <c r="J5712" t="s">
        <v>19</v>
      </c>
      <c r="K5712">
        <v>50</v>
      </c>
      <c r="L5712">
        <v>436</v>
      </c>
      <c r="M5712" t="s">
        <v>30</v>
      </c>
    </row>
    <row r="5713" spans="1:13" x14ac:dyDescent="0.35">
      <c r="A5713">
        <v>2020</v>
      </c>
      <c r="B5713" t="s">
        <v>50</v>
      </c>
      <c r="C5713">
        <v>16</v>
      </c>
      <c r="D5713">
        <f>H5713/E5713*C5713</f>
        <v>0.74860728459941983</v>
      </c>
      <c r="E5713">
        <f>INDEX(Reference!$A$1:$H$55, MATCH(B5713, Reference!$A$1:$A$55, 0), MATCH(A5713, Reference!$A$1:$H$1, 0))</f>
        <v>659144</v>
      </c>
      <c r="F5713">
        <v>44.661319543000502</v>
      </c>
      <c r="G5713">
        <v>-84.714390269999598</v>
      </c>
      <c r="H5713">
        <v>30840</v>
      </c>
      <c r="I5713" t="s">
        <v>18</v>
      </c>
      <c r="J5713" t="s">
        <v>19</v>
      </c>
      <c r="K5713">
        <v>50</v>
      </c>
      <c r="L5713">
        <v>436</v>
      </c>
      <c r="M5713" t="s">
        <v>23</v>
      </c>
    </row>
    <row r="5714" spans="1:13" x14ac:dyDescent="0.35">
      <c r="A5714">
        <v>2008</v>
      </c>
      <c r="B5714" t="s">
        <v>26</v>
      </c>
      <c r="C5714">
        <v>15.9</v>
      </c>
      <c r="D5714">
        <f>H5714/E5714*C5714</f>
        <v>0.76457892088280355</v>
      </c>
      <c r="E5714">
        <f>INDEX(Reference!$A$1:$H$55, MATCH(B5714, Reference!$A$1:$A$55, 0), MATCH(A5714, Reference!$A$1:$H$1, 0))</f>
        <v>542499</v>
      </c>
      <c r="F5714">
        <v>46.355648736000397</v>
      </c>
      <c r="G5714">
        <v>-94.794200502999601</v>
      </c>
      <c r="H5714">
        <v>26087</v>
      </c>
      <c r="I5714" t="s">
        <v>18</v>
      </c>
      <c r="J5714" t="s">
        <v>19</v>
      </c>
      <c r="K5714">
        <v>1</v>
      </c>
      <c r="L5714">
        <v>392</v>
      </c>
      <c r="M5714" t="s">
        <v>32</v>
      </c>
    </row>
    <row r="5715" spans="1:13" x14ac:dyDescent="0.35">
      <c r="A5715">
        <v>2008</v>
      </c>
      <c r="B5715" t="s">
        <v>26</v>
      </c>
      <c r="C5715">
        <v>17.100000000000001</v>
      </c>
      <c r="D5715">
        <f>H5715/E5715*C5715</f>
        <v>0.4108735684305409</v>
      </c>
      <c r="E5715">
        <f>INDEX(Reference!$A$1:$H$55, MATCH(B5715, Reference!$A$1:$A$55, 0), MATCH(A5715, Reference!$A$1:$H$1, 0))</f>
        <v>542499</v>
      </c>
      <c r="F5715">
        <v>46.355648736000397</v>
      </c>
      <c r="G5715">
        <v>-94.794200502999601</v>
      </c>
      <c r="H5715">
        <v>13035</v>
      </c>
      <c r="I5715" t="s">
        <v>18</v>
      </c>
      <c r="J5715" t="s">
        <v>19</v>
      </c>
      <c r="K5715">
        <v>1</v>
      </c>
      <c r="L5715">
        <v>392</v>
      </c>
      <c r="M5715" t="s">
        <v>43</v>
      </c>
    </row>
    <row r="5716" spans="1:13" x14ac:dyDescent="0.35">
      <c r="A5716">
        <v>2008</v>
      </c>
      <c r="B5716" t="s">
        <v>26</v>
      </c>
      <c r="C5716">
        <v>13.8</v>
      </c>
      <c r="D5716">
        <f>H5716/E5716*C5716</f>
        <v>0.16145393816394132</v>
      </c>
      <c r="E5716">
        <f>INDEX(Reference!$A$1:$H$55, MATCH(B5716, Reference!$A$1:$A$55, 0), MATCH(A5716, Reference!$A$1:$H$1, 0))</f>
        <v>542499</v>
      </c>
      <c r="F5716">
        <v>46.355648736000397</v>
      </c>
      <c r="G5716">
        <v>-94.794200502999601</v>
      </c>
      <c r="H5716">
        <v>6347</v>
      </c>
      <c r="I5716" t="s">
        <v>12</v>
      </c>
      <c r="J5716" t="s">
        <v>13</v>
      </c>
      <c r="K5716">
        <v>1</v>
      </c>
      <c r="L5716">
        <v>392</v>
      </c>
      <c r="M5716" t="s">
        <v>40</v>
      </c>
    </row>
    <row r="5717" spans="1:13" x14ac:dyDescent="0.35">
      <c r="A5717">
        <v>2008</v>
      </c>
      <c r="B5717" t="s">
        <v>26</v>
      </c>
      <c r="C5717">
        <v>11.1</v>
      </c>
      <c r="D5717">
        <f>H5717/E5717*C5717</f>
        <v>0.31845293724043727</v>
      </c>
      <c r="E5717">
        <f>INDEX(Reference!$A$1:$H$55, MATCH(B5717, Reference!$A$1:$A$55, 0), MATCH(A5717, Reference!$A$1:$H$1, 0))</f>
        <v>542499</v>
      </c>
      <c r="F5717">
        <v>46.355648736000397</v>
      </c>
      <c r="G5717">
        <v>-94.794200502999601</v>
      </c>
      <c r="H5717">
        <v>15564</v>
      </c>
      <c r="I5717" t="s">
        <v>12</v>
      </c>
      <c r="J5717" t="s">
        <v>13</v>
      </c>
      <c r="K5717">
        <v>1</v>
      </c>
      <c r="L5717">
        <v>392</v>
      </c>
      <c r="M5717" t="s">
        <v>27</v>
      </c>
    </row>
    <row r="5718" spans="1:13" x14ac:dyDescent="0.35">
      <c r="A5718">
        <v>2008</v>
      </c>
      <c r="B5718" t="s">
        <v>26</v>
      </c>
      <c r="C5718">
        <v>12.7</v>
      </c>
      <c r="D5718">
        <f>H5718/E5718*C5718</f>
        <v>0.24981004573280316</v>
      </c>
      <c r="E5718">
        <f>INDEX(Reference!$A$1:$H$55, MATCH(B5718, Reference!$A$1:$A$55, 0), MATCH(A5718, Reference!$A$1:$H$1, 0))</f>
        <v>542499</v>
      </c>
      <c r="F5718">
        <v>46.355648736000397</v>
      </c>
      <c r="G5718">
        <v>-94.794200502999601</v>
      </c>
      <c r="H5718">
        <v>10671</v>
      </c>
      <c r="I5718" t="s">
        <v>22</v>
      </c>
      <c r="J5718" t="s">
        <v>19</v>
      </c>
      <c r="K5718">
        <v>1</v>
      </c>
      <c r="L5718">
        <v>392</v>
      </c>
      <c r="M5718" t="s">
        <v>40</v>
      </c>
    </row>
    <row r="5719" spans="1:13" x14ac:dyDescent="0.35">
      <c r="A5719">
        <v>2008</v>
      </c>
      <c r="B5719" t="s">
        <v>26</v>
      </c>
      <c r="C5719">
        <v>10.8</v>
      </c>
      <c r="D5719">
        <f>H5719/E5719*C5719</f>
        <v>5.088451775947974E-2</v>
      </c>
      <c r="E5719">
        <f>INDEX(Reference!$A$1:$H$55, MATCH(B5719, Reference!$A$1:$A$55, 0), MATCH(A5719, Reference!$A$1:$H$1, 0))</f>
        <v>542499</v>
      </c>
      <c r="F5719">
        <v>46.355648736000397</v>
      </c>
      <c r="G5719">
        <v>-94.794200502999601</v>
      </c>
      <c r="H5719">
        <v>2556</v>
      </c>
      <c r="I5719" t="s">
        <v>12</v>
      </c>
      <c r="J5719" t="s">
        <v>13</v>
      </c>
      <c r="K5719">
        <v>1</v>
      </c>
      <c r="L5719">
        <v>392</v>
      </c>
      <c r="M5719" t="s">
        <v>35</v>
      </c>
    </row>
    <row r="5720" spans="1:13" x14ac:dyDescent="0.35">
      <c r="A5720">
        <v>2008</v>
      </c>
      <c r="B5720" t="s">
        <v>26</v>
      </c>
      <c r="C5720">
        <v>13.7</v>
      </c>
      <c r="D5720">
        <f>H5720/E5720*C5720</f>
        <v>0.33496246076029629</v>
      </c>
      <c r="E5720">
        <f>INDEX(Reference!$A$1:$H$55, MATCH(B5720, Reference!$A$1:$A$55, 0), MATCH(A5720, Reference!$A$1:$H$1, 0))</f>
        <v>542499</v>
      </c>
      <c r="F5720">
        <v>46.355648736000397</v>
      </c>
      <c r="G5720">
        <v>-94.794200502999601</v>
      </c>
      <c r="H5720">
        <v>13264</v>
      </c>
      <c r="I5720" t="s">
        <v>12</v>
      </c>
      <c r="J5720" t="s">
        <v>13</v>
      </c>
      <c r="K5720">
        <v>1</v>
      </c>
      <c r="L5720">
        <v>392</v>
      </c>
      <c r="M5720" t="s">
        <v>14</v>
      </c>
    </row>
    <row r="5721" spans="1:13" x14ac:dyDescent="0.35">
      <c r="A5721">
        <v>2008</v>
      </c>
      <c r="B5721" t="s">
        <v>26</v>
      </c>
      <c r="C5721">
        <v>11.7</v>
      </c>
      <c r="D5721">
        <f>H5721/E5721*C5721</f>
        <v>5.1264426293873344E-2</v>
      </c>
      <c r="E5721">
        <f>INDEX(Reference!$A$1:$H$55, MATCH(B5721, Reference!$A$1:$A$55, 0), MATCH(A5721, Reference!$A$1:$H$1, 0))</f>
        <v>542499</v>
      </c>
      <c r="F5721">
        <v>46.355648736000397</v>
      </c>
      <c r="G5721">
        <v>-94.794200502999601</v>
      </c>
      <c r="H5721">
        <v>2377</v>
      </c>
      <c r="I5721" t="s">
        <v>12</v>
      </c>
      <c r="J5721" t="s">
        <v>13</v>
      </c>
      <c r="K5721">
        <v>1</v>
      </c>
      <c r="L5721">
        <v>392</v>
      </c>
      <c r="M5721" s="1">
        <v>45088</v>
      </c>
    </row>
    <row r="5722" spans="1:13" x14ac:dyDescent="0.35">
      <c r="A5722">
        <v>2008</v>
      </c>
      <c r="B5722" t="s">
        <v>26</v>
      </c>
      <c r="C5722">
        <v>26.5</v>
      </c>
      <c r="D5722">
        <f>H5722/E5722*C5722</f>
        <v>7.3467416529800059E-2</v>
      </c>
      <c r="E5722">
        <f>INDEX(Reference!$A$1:$H$55, MATCH(B5722, Reference!$A$1:$A$55, 0), MATCH(A5722, Reference!$A$1:$H$1, 0))</f>
        <v>542499</v>
      </c>
      <c r="F5722">
        <v>46.355648736000397</v>
      </c>
      <c r="G5722">
        <v>-94.794200502999601</v>
      </c>
      <c r="H5722">
        <v>1504</v>
      </c>
      <c r="I5722" t="s">
        <v>12</v>
      </c>
      <c r="J5722" t="s">
        <v>13</v>
      </c>
      <c r="K5722">
        <v>1</v>
      </c>
      <c r="L5722">
        <v>392</v>
      </c>
      <c r="M5722" t="s">
        <v>47</v>
      </c>
    </row>
    <row r="5723" spans="1:13" x14ac:dyDescent="0.35">
      <c r="A5723">
        <v>2008</v>
      </c>
      <c r="B5723" t="s">
        <v>26</v>
      </c>
      <c r="C5723">
        <v>15.1</v>
      </c>
      <c r="D5723">
        <f>H5723/E5723*C5723</f>
        <v>0.5766123071194601</v>
      </c>
      <c r="E5723">
        <f>INDEX(Reference!$A$1:$H$55, MATCH(B5723, Reference!$A$1:$A$55, 0), MATCH(A5723, Reference!$A$1:$H$1, 0))</f>
        <v>542499</v>
      </c>
      <c r="F5723">
        <v>46.355648736000397</v>
      </c>
      <c r="G5723">
        <v>-94.794200502999601</v>
      </c>
      <c r="H5723">
        <v>20716</v>
      </c>
      <c r="I5723" t="s">
        <v>18</v>
      </c>
      <c r="J5723" t="s">
        <v>19</v>
      </c>
      <c r="K5723">
        <v>1</v>
      </c>
      <c r="L5723">
        <v>392</v>
      </c>
      <c r="M5723" t="s">
        <v>55</v>
      </c>
    </row>
    <row r="5724" spans="1:13" x14ac:dyDescent="0.35">
      <c r="A5724">
        <v>2008</v>
      </c>
      <c r="B5724" t="s">
        <v>26</v>
      </c>
      <c r="C5724">
        <v>14.8</v>
      </c>
      <c r="D5724">
        <f>H5724/E5724*C5724</f>
        <v>0.16786095458240477</v>
      </c>
      <c r="E5724">
        <f>INDEX(Reference!$A$1:$H$55, MATCH(B5724, Reference!$A$1:$A$55, 0), MATCH(A5724, Reference!$A$1:$H$1, 0))</f>
        <v>542499</v>
      </c>
      <c r="F5724">
        <v>46.355648736000397</v>
      </c>
      <c r="G5724">
        <v>-94.794200502999601</v>
      </c>
      <c r="H5724">
        <v>6153</v>
      </c>
      <c r="I5724" t="s">
        <v>12</v>
      </c>
      <c r="J5724" t="s">
        <v>13</v>
      </c>
      <c r="K5724">
        <v>1</v>
      </c>
      <c r="L5724">
        <v>392</v>
      </c>
      <c r="M5724" t="s">
        <v>16</v>
      </c>
    </row>
    <row r="5725" spans="1:13" x14ac:dyDescent="0.35">
      <c r="A5725">
        <v>2008</v>
      </c>
      <c r="B5725" t="s">
        <v>26</v>
      </c>
      <c r="C5725">
        <v>21.3</v>
      </c>
      <c r="D5725">
        <f>H5725/E5725*C5725</f>
        <v>0.10047336492786163</v>
      </c>
      <c r="E5725">
        <f>INDEX(Reference!$A$1:$H$55, MATCH(B5725, Reference!$A$1:$A$55, 0), MATCH(A5725, Reference!$A$1:$H$1, 0))</f>
        <v>542499</v>
      </c>
      <c r="F5725">
        <v>46.355648736000397</v>
      </c>
      <c r="G5725">
        <v>-94.794200502999601</v>
      </c>
      <c r="H5725">
        <v>2559</v>
      </c>
      <c r="I5725" t="s">
        <v>18</v>
      </c>
      <c r="J5725" t="s">
        <v>19</v>
      </c>
      <c r="K5725">
        <v>1</v>
      </c>
      <c r="L5725">
        <v>392</v>
      </c>
      <c r="M5725" t="s">
        <v>47</v>
      </c>
    </row>
    <row r="5726" spans="1:13" x14ac:dyDescent="0.35">
      <c r="A5726">
        <v>2008</v>
      </c>
      <c r="B5726" t="s">
        <v>26</v>
      </c>
      <c r="C5726">
        <v>15.8</v>
      </c>
      <c r="D5726">
        <f>H5726/E5726*C5726</f>
        <v>0.12578861896519625</v>
      </c>
      <c r="E5726">
        <f>INDEX(Reference!$A$1:$H$55, MATCH(B5726, Reference!$A$1:$A$55, 0), MATCH(A5726, Reference!$A$1:$H$1, 0))</f>
        <v>542499</v>
      </c>
      <c r="F5726">
        <v>46.355648736000397</v>
      </c>
      <c r="G5726">
        <v>-94.794200502999601</v>
      </c>
      <c r="H5726">
        <v>4319</v>
      </c>
      <c r="I5726" t="s">
        <v>22</v>
      </c>
      <c r="J5726" t="s">
        <v>19</v>
      </c>
      <c r="K5726">
        <v>1</v>
      </c>
      <c r="L5726">
        <v>392</v>
      </c>
      <c r="M5726" t="s">
        <v>35</v>
      </c>
    </row>
    <row r="5727" spans="1:13" x14ac:dyDescent="0.35">
      <c r="A5727">
        <v>2008</v>
      </c>
      <c r="B5727" t="s">
        <v>26</v>
      </c>
      <c r="C5727">
        <v>13</v>
      </c>
      <c r="D5727">
        <f>H5727/E5727*C5727</f>
        <v>0.76981708722043729</v>
      </c>
      <c r="E5727">
        <f>INDEX(Reference!$A$1:$H$55, MATCH(B5727, Reference!$A$1:$A$55, 0), MATCH(A5727, Reference!$A$1:$H$1, 0))</f>
        <v>542499</v>
      </c>
      <c r="F5727">
        <v>46.355648736000397</v>
      </c>
      <c r="G5727">
        <v>-94.794200502999601</v>
      </c>
      <c r="H5727">
        <v>32125</v>
      </c>
      <c r="I5727" t="s">
        <v>12</v>
      </c>
      <c r="J5727" t="s">
        <v>13</v>
      </c>
      <c r="K5727">
        <v>1</v>
      </c>
      <c r="L5727">
        <v>392</v>
      </c>
      <c r="M5727" t="s">
        <v>61</v>
      </c>
    </row>
    <row r="5728" spans="1:13" x14ac:dyDescent="0.35">
      <c r="A5728">
        <v>2008</v>
      </c>
      <c r="B5728" t="s">
        <v>26</v>
      </c>
      <c r="C5728">
        <v>17.8</v>
      </c>
      <c r="D5728">
        <f>H5728/E5728*C5728</f>
        <v>0.34235123014051638</v>
      </c>
      <c r="E5728">
        <f>INDEX(Reference!$A$1:$H$55, MATCH(B5728, Reference!$A$1:$A$55, 0), MATCH(A5728, Reference!$A$1:$H$1, 0))</f>
        <v>542499</v>
      </c>
      <c r="F5728">
        <v>46.355648736000397</v>
      </c>
      <c r="G5728">
        <v>-94.794200502999601</v>
      </c>
      <c r="H5728">
        <v>10434</v>
      </c>
      <c r="I5728" t="s">
        <v>18</v>
      </c>
      <c r="J5728" t="s">
        <v>19</v>
      </c>
      <c r="K5728">
        <v>1</v>
      </c>
      <c r="L5728">
        <v>392</v>
      </c>
      <c r="M5728" t="s">
        <v>16</v>
      </c>
    </row>
    <row r="5729" spans="1:13" x14ac:dyDescent="0.35">
      <c r="A5729">
        <v>2008</v>
      </c>
      <c r="B5729" t="s">
        <v>26</v>
      </c>
      <c r="C5729">
        <v>13</v>
      </c>
      <c r="D5729">
        <f>H5729/E5729*C5729</f>
        <v>1.2401184149648203</v>
      </c>
      <c r="E5729">
        <f>INDEX(Reference!$A$1:$H$55, MATCH(B5729, Reference!$A$1:$A$55, 0), MATCH(A5729, Reference!$A$1:$H$1, 0))</f>
        <v>542499</v>
      </c>
      <c r="F5729">
        <v>46.355648736000397</v>
      </c>
      <c r="G5729">
        <v>-94.794200502999601</v>
      </c>
      <c r="H5729">
        <v>51751</v>
      </c>
      <c r="I5729" t="s">
        <v>22</v>
      </c>
      <c r="J5729" t="s">
        <v>19</v>
      </c>
      <c r="K5729">
        <v>1</v>
      </c>
      <c r="L5729">
        <v>392</v>
      </c>
      <c r="M5729" t="s">
        <v>61</v>
      </c>
    </row>
    <row r="5730" spans="1:13" x14ac:dyDescent="0.35">
      <c r="A5730">
        <v>2008</v>
      </c>
      <c r="B5730" t="s">
        <v>26</v>
      </c>
      <c r="C5730">
        <v>16</v>
      </c>
      <c r="D5730">
        <f>H5730/E5730*C5730</f>
        <v>1.5262995876490095</v>
      </c>
      <c r="E5730">
        <f>INDEX(Reference!$A$1:$H$55, MATCH(B5730, Reference!$A$1:$A$55, 0), MATCH(A5730, Reference!$A$1:$H$1, 0))</f>
        <v>542499</v>
      </c>
      <c r="F5730">
        <v>46.355648736000397</v>
      </c>
      <c r="G5730">
        <v>-94.794200502999601</v>
      </c>
      <c r="H5730">
        <v>51751</v>
      </c>
      <c r="I5730" t="s">
        <v>18</v>
      </c>
      <c r="J5730" t="s">
        <v>19</v>
      </c>
      <c r="K5730">
        <v>1</v>
      </c>
      <c r="L5730">
        <v>392</v>
      </c>
      <c r="M5730" t="s">
        <v>61</v>
      </c>
    </row>
    <row r="5731" spans="1:13" x14ac:dyDescent="0.35">
      <c r="A5731">
        <v>2008</v>
      </c>
      <c r="B5731" t="s">
        <v>26</v>
      </c>
      <c r="C5731">
        <v>9.3000000000000007</v>
      </c>
      <c r="D5731">
        <f>H5731/E5731*C5731</f>
        <v>0.4073836080803836</v>
      </c>
      <c r="E5731">
        <f>INDEX(Reference!$A$1:$H$55, MATCH(B5731, Reference!$A$1:$A$55, 0), MATCH(A5731, Reference!$A$1:$H$1, 0))</f>
        <v>542499</v>
      </c>
      <c r="F5731">
        <v>46.355648736000397</v>
      </c>
      <c r="G5731">
        <v>-94.794200502999601</v>
      </c>
      <c r="H5731">
        <v>23764</v>
      </c>
      <c r="I5731" t="s">
        <v>22</v>
      </c>
      <c r="J5731" t="s">
        <v>19</v>
      </c>
      <c r="K5731">
        <v>1</v>
      </c>
      <c r="L5731">
        <v>392</v>
      </c>
      <c r="M5731" t="s">
        <v>27</v>
      </c>
    </row>
    <row r="5732" spans="1:13" x14ac:dyDescent="0.35">
      <c r="A5732">
        <v>2008</v>
      </c>
      <c r="B5732" t="s">
        <v>26</v>
      </c>
      <c r="C5732">
        <v>16.2</v>
      </c>
      <c r="D5732">
        <f>H5732/E5732*C5732</f>
        <v>0.53751251154380009</v>
      </c>
      <c r="E5732">
        <f>INDEX(Reference!$A$1:$H$55, MATCH(B5732, Reference!$A$1:$A$55, 0), MATCH(A5732, Reference!$A$1:$H$1, 0))</f>
        <v>542499</v>
      </c>
      <c r="F5732">
        <v>46.355648736000397</v>
      </c>
      <c r="G5732">
        <v>-94.794200502999601</v>
      </c>
      <c r="H5732">
        <v>18000</v>
      </c>
      <c r="I5732" t="s">
        <v>18</v>
      </c>
      <c r="J5732" t="s">
        <v>19</v>
      </c>
      <c r="K5732">
        <v>1</v>
      </c>
      <c r="L5732">
        <v>392</v>
      </c>
      <c r="M5732" t="s">
        <v>30</v>
      </c>
    </row>
    <row r="5733" spans="1:13" x14ac:dyDescent="0.35">
      <c r="A5733">
        <v>2008</v>
      </c>
      <c r="B5733" t="s">
        <v>26</v>
      </c>
      <c r="C5733">
        <v>23.2</v>
      </c>
      <c r="D5733">
        <f>H5733/E5733*C5733</f>
        <v>0.10943577776180233</v>
      </c>
      <c r="E5733">
        <f>INDEX(Reference!$A$1:$H$55, MATCH(B5733, Reference!$A$1:$A$55, 0), MATCH(A5733, Reference!$A$1:$H$1, 0))</f>
        <v>542499</v>
      </c>
      <c r="F5733">
        <v>46.355648736000397</v>
      </c>
      <c r="G5733">
        <v>-94.794200502999601</v>
      </c>
      <c r="H5733">
        <v>2559</v>
      </c>
      <c r="I5733" t="s">
        <v>22</v>
      </c>
      <c r="J5733" t="s">
        <v>19</v>
      </c>
      <c r="K5733">
        <v>1</v>
      </c>
      <c r="L5733">
        <v>392</v>
      </c>
      <c r="M5733" t="s">
        <v>47</v>
      </c>
    </row>
    <row r="5734" spans="1:13" x14ac:dyDescent="0.35">
      <c r="A5734">
        <v>2008</v>
      </c>
      <c r="B5734" t="s">
        <v>26</v>
      </c>
      <c r="C5734">
        <v>14.6</v>
      </c>
      <c r="D5734">
        <f>H5734/E5734*C5734</f>
        <v>0.28718320218101784</v>
      </c>
      <c r="E5734">
        <f>INDEX(Reference!$A$1:$H$55, MATCH(B5734, Reference!$A$1:$A$55, 0), MATCH(A5734, Reference!$A$1:$H$1, 0))</f>
        <v>542499</v>
      </c>
      <c r="F5734">
        <v>46.355648736000397</v>
      </c>
      <c r="G5734">
        <v>-94.794200502999601</v>
      </c>
      <c r="H5734">
        <v>10671</v>
      </c>
      <c r="I5734" t="s">
        <v>18</v>
      </c>
      <c r="J5734" t="s">
        <v>19</v>
      </c>
      <c r="K5734">
        <v>1</v>
      </c>
      <c r="L5734">
        <v>392</v>
      </c>
      <c r="M5734" t="s">
        <v>40</v>
      </c>
    </row>
    <row r="5735" spans="1:13" x14ac:dyDescent="0.35">
      <c r="A5735">
        <v>2008</v>
      </c>
      <c r="B5735" t="s">
        <v>26</v>
      </c>
      <c r="C5735">
        <v>7.1</v>
      </c>
      <c r="D5735">
        <f>H5735/E5735*C5735</f>
        <v>1.5508784347989579E-2</v>
      </c>
      <c r="E5735">
        <f>INDEX(Reference!$A$1:$H$55, MATCH(B5735, Reference!$A$1:$A$55, 0), MATCH(A5735, Reference!$A$1:$H$1, 0))</f>
        <v>542499</v>
      </c>
      <c r="F5735">
        <v>46.355648736000397</v>
      </c>
      <c r="G5735">
        <v>-94.794200502999601</v>
      </c>
      <c r="H5735">
        <v>1185</v>
      </c>
      <c r="I5735" t="s">
        <v>12</v>
      </c>
      <c r="J5735" t="s">
        <v>13</v>
      </c>
      <c r="K5735">
        <v>1</v>
      </c>
      <c r="L5735">
        <v>392</v>
      </c>
      <c r="M5735" s="1">
        <v>44990</v>
      </c>
    </row>
    <row r="5736" spans="1:13" x14ac:dyDescent="0.35">
      <c r="A5736">
        <v>2008</v>
      </c>
      <c r="B5736" t="s">
        <v>26</v>
      </c>
      <c r="C5736">
        <v>16.600000000000001</v>
      </c>
      <c r="D5736">
        <f>H5736/E5736*C5736</f>
        <v>0.13215766296343404</v>
      </c>
      <c r="E5736">
        <f>INDEX(Reference!$A$1:$H$55, MATCH(B5736, Reference!$A$1:$A$55, 0), MATCH(A5736, Reference!$A$1:$H$1, 0))</f>
        <v>542499</v>
      </c>
      <c r="F5736">
        <v>46.355648736000397</v>
      </c>
      <c r="G5736">
        <v>-94.794200502999601</v>
      </c>
      <c r="H5736">
        <v>4319</v>
      </c>
      <c r="I5736" t="s">
        <v>18</v>
      </c>
      <c r="J5736" t="s">
        <v>19</v>
      </c>
      <c r="K5736">
        <v>1</v>
      </c>
      <c r="L5736">
        <v>392</v>
      </c>
      <c r="M5736" t="s">
        <v>35</v>
      </c>
    </row>
    <row r="5737" spans="1:13" x14ac:dyDescent="0.35">
      <c r="A5737">
        <v>2008</v>
      </c>
      <c r="B5737" t="s">
        <v>26</v>
      </c>
      <c r="C5737">
        <v>13.5</v>
      </c>
      <c r="D5737">
        <f>H5737/E5737*C5737</f>
        <v>0.63864449519722621</v>
      </c>
      <c r="E5737">
        <f>INDEX(Reference!$A$1:$H$55, MATCH(B5737, Reference!$A$1:$A$55, 0), MATCH(A5737, Reference!$A$1:$H$1, 0))</f>
        <v>542499</v>
      </c>
      <c r="F5737">
        <v>46.355648736000397</v>
      </c>
      <c r="G5737">
        <v>-94.794200502999601</v>
      </c>
      <c r="H5737">
        <v>25664</v>
      </c>
      <c r="I5737" t="s">
        <v>22</v>
      </c>
      <c r="J5737" t="s">
        <v>19</v>
      </c>
      <c r="K5737">
        <v>1</v>
      </c>
      <c r="L5737">
        <v>392</v>
      </c>
      <c r="M5737" t="s">
        <v>23</v>
      </c>
    </row>
    <row r="5738" spans="1:13" x14ac:dyDescent="0.35">
      <c r="A5738">
        <v>2008</v>
      </c>
      <c r="B5738" t="s">
        <v>26</v>
      </c>
      <c r="C5738">
        <v>15.4</v>
      </c>
      <c r="D5738">
        <f>H5738/E5738*C5738</f>
        <v>0.37002648852808945</v>
      </c>
      <c r="E5738">
        <f>INDEX(Reference!$A$1:$H$55, MATCH(B5738, Reference!$A$1:$A$55, 0), MATCH(A5738, Reference!$A$1:$H$1, 0))</f>
        <v>542499</v>
      </c>
      <c r="F5738">
        <v>46.355648736000397</v>
      </c>
      <c r="G5738">
        <v>-94.794200502999601</v>
      </c>
      <c r="H5738">
        <v>13035</v>
      </c>
      <c r="I5738" t="s">
        <v>22</v>
      </c>
      <c r="J5738" t="s">
        <v>19</v>
      </c>
      <c r="K5738">
        <v>1</v>
      </c>
      <c r="L5738">
        <v>392</v>
      </c>
      <c r="M5738" t="s">
        <v>43</v>
      </c>
    </row>
    <row r="5739" spans="1:13" x14ac:dyDescent="0.35">
      <c r="A5739">
        <v>2008</v>
      </c>
      <c r="B5739" t="s">
        <v>26</v>
      </c>
      <c r="C5739">
        <v>17.899999999999999</v>
      </c>
      <c r="D5739">
        <f>H5739/E5739*C5739</f>
        <v>0.34427455165815973</v>
      </c>
      <c r="E5739">
        <f>INDEX(Reference!$A$1:$H$55, MATCH(B5739, Reference!$A$1:$A$55, 0), MATCH(A5739, Reference!$A$1:$H$1, 0))</f>
        <v>542499</v>
      </c>
      <c r="F5739">
        <v>46.355648736000397</v>
      </c>
      <c r="G5739">
        <v>-94.794200502999601</v>
      </c>
      <c r="H5739">
        <v>10434</v>
      </c>
      <c r="I5739" t="s">
        <v>22</v>
      </c>
      <c r="J5739" t="s">
        <v>19</v>
      </c>
      <c r="K5739">
        <v>1</v>
      </c>
      <c r="L5739">
        <v>392</v>
      </c>
      <c r="M5739" t="s">
        <v>16</v>
      </c>
    </row>
    <row r="5740" spans="1:13" x14ac:dyDescent="0.35">
      <c r="A5740">
        <v>2008</v>
      </c>
      <c r="B5740" t="s">
        <v>26</v>
      </c>
      <c r="C5740">
        <v>10.7</v>
      </c>
      <c r="D5740">
        <f>H5740/E5740*C5740</f>
        <v>0.40859282689922005</v>
      </c>
      <c r="E5740">
        <f>INDEX(Reference!$A$1:$H$55, MATCH(B5740, Reference!$A$1:$A$55, 0), MATCH(A5740, Reference!$A$1:$H$1, 0))</f>
        <v>542499</v>
      </c>
      <c r="F5740">
        <v>46.355648736000397</v>
      </c>
      <c r="G5740">
        <v>-94.794200502999601</v>
      </c>
      <c r="H5740">
        <v>20716</v>
      </c>
      <c r="I5740" t="s">
        <v>22</v>
      </c>
      <c r="J5740" t="s">
        <v>19</v>
      </c>
      <c r="K5740">
        <v>1</v>
      </c>
      <c r="L5740">
        <v>392</v>
      </c>
      <c r="M5740" t="s">
        <v>55</v>
      </c>
    </row>
    <row r="5741" spans="1:13" x14ac:dyDescent="0.35">
      <c r="A5741">
        <v>2008</v>
      </c>
      <c r="B5741" t="s">
        <v>26</v>
      </c>
      <c r="C5741">
        <v>15.1</v>
      </c>
      <c r="D5741">
        <f>H5741/E5741*C5741</f>
        <v>0.66145080451761196</v>
      </c>
      <c r="E5741">
        <f>INDEX(Reference!$A$1:$H$55, MATCH(B5741, Reference!$A$1:$A$55, 0), MATCH(A5741, Reference!$A$1:$H$1, 0))</f>
        <v>542499</v>
      </c>
      <c r="F5741">
        <v>46.355648736000397</v>
      </c>
      <c r="G5741">
        <v>-94.794200502999601</v>
      </c>
      <c r="H5741">
        <v>23764</v>
      </c>
      <c r="I5741" t="s">
        <v>18</v>
      </c>
      <c r="J5741" t="s">
        <v>19</v>
      </c>
      <c r="K5741">
        <v>1</v>
      </c>
      <c r="L5741">
        <v>392</v>
      </c>
      <c r="M5741" t="s">
        <v>27</v>
      </c>
    </row>
    <row r="5742" spans="1:13" x14ac:dyDescent="0.35">
      <c r="A5742">
        <v>2008</v>
      </c>
      <c r="B5742" t="s">
        <v>26</v>
      </c>
      <c r="C5742">
        <v>16.100000000000001</v>
      </c>
      <c r="D5742">
        <f>H5742/E5742*C5742</f>
        <v>0.76164269427224762</v>
      </c>
      <c r="E5742">
        <f>INDEX(Reference!$A$1:$H$55, MATCH(B5742, Reference!$A$1:$A$55, 0), MATCH(A5742, Reference!$A$1:$H$1, 0))</f>
        <v>542499</v>
      </c>
      <c r="F5742">
        <v>46.355648736000397</v>
      </c>
      <c r="G5742">
        <v>-94.794200502999601</v>
      </c>
      <c r="H5742">
        <v>25664</v>
      </c>
      <c r="I5742" t="s">
        <v>18</v>
      </c>
      <c r="J5742" t="s">
        <v>19</v>
      </c>
      <c r="K5742">
        <v>1</v>
      </c>
      <c r="L5742">
        <v>392</v>
      </c>
      <c r="M5742" t="s">
        <v>23</v>
      </c>
    </row>
    <row r="5743" spans="1:13" x14ac:dyDescent="0.35">
      <c r="A5743">
        <v>2008</v>
      </c>
      <c r="B5743" t="s">
        <v>26</v>
      </c>
      <c r="C5743">
        <v>12</v>
      </c>
      <c r="D5743">
        <f>H5743/E5743*C5743</f>
        <v>0.34719326671569906</v>
      </c>
      <c r="E5743">
        <f>INDEX(Reference!$A$1:$H$55, MATCH(B5743, Reference!$A$1:$A$55, 0), MATCH(A5743, Reference!$A$1:$H$1, 0))</f>
        <v>542499</v>
      </c>
      <c r="F5743">
        <v>46.355648736000397</v>
      </c>
      <c r="G5743">
        <v>-94.794200502999601</v>
      </c>
      <c r="H5743">
        <v>15696</v>
      </c>
      <c r="I5743" t="s">
        <v>12</v>
      </c>
      <c r="J5743" t="s">
        <v>13</v>
      </c>
      <c r="K5743">
        <v>1</v>
      </c>
      <c r="L5743">
        <v>392</v>
      </c>
      <c r="M5743" t="s">
        <v>32</v>
      </c>
    </row>
    <row r="5744" spans="1:13" x14ac:dyDescent="0.35">
      <c r="A5744">
        <v>2008</v>
      </c>
      <c r="B5744" t="s">
        <v>26</v>
      </c>
      <c r="C5744">
        <v>14.1</v>
      </c>
      <c r="D5744">
        <f>H5744/E5744*C5744</f>
        <v>0.42700336774814329</v>
      </c>
      <c r="E5744">
        <f>INDEX(Reference!$A$1:$H$55, MATCH(B5744, Reference!$A$1:$A$55, 0), MATCH(A5744, Reference!$A$1:$H$1, 0))</f>
        <v>542499</v>
      </c>
      <c r="F5744">
        <v>46.355648736000397</v>
      </c>
      <c r="G5744">
        <v>-94.794200502999601</v>
      </c>
      <c r="H5744">
        <v>16429</v>
      </c>
      <c r="I5744" t="s">
        <v>12</v>
      </c>
      <c r="J5744" t="s">
        <v>13</v>
      </c>
      <c r="K5744">
        <v>1</v>
      </c>
      <c r="L5744">
        <v>392</v>
      </c>
      <c r="M5744" t="s">
        <v>23</v>
      </c>
    </row>
    <row r="5745" spans="1:13" x14ac:dyDescent="0.35">
      <c r="A5745">
        <v>2008</v>
      </c>
      <c r="B5745" t="s">
        <v>26</v>
      </c>
      <c r="C5745">
        <v>13.2</v>
      </c>
      <c r="D5745">
        <f>H5745/E5745*C5745</f>
        <v>0.37225285207899</v>
      </c>
      <c r="E5745">
        <f>INDEX(Reference!$A$1:$H$55, MATCH(B5745, Reference!$A$1:$A$55, 0), MATCH(A5745, Reference!$A$1:$H$1, 0))</f>
        <v>542499</v>
      </c>
      <c r="F5745">
        <v>46.355648736000397</v>
      </c>
      <c r="G5745">
        <v>-94.794200502999601</v>
      </c>
      <c r="H5745">
        <v>15299</v>
      </c>
      <c r="I5745" t="s">
        <v>12</v>
      </c>
      <c r="J5745" t="s">
        <v>13</v>
      </c>
      <c r="K5745">
        <v>1</v>
      </c>
      <c r="L5745">
        <v>392</v>
      </c>
      <c r="M5745" s="1">
        <v>45277</v>
      </c>
    </row>
    <row r="5746" spans="1:13" x14ac:dyDescent="0.35">
      <c r="A5746">
        <v>2008</v>
      </c>
      <c r="B5746" t="s">
        <v>26</v>
      </c>
      <c r="C5746">
        <v>13.9</v>
      </c>
      <c r="D5746">
        <f>H5746/E5746*C5746</f>
        <v>0.46119900681844578</v>
      </c>
      <c r="E5746">
        <f>INDEX(Reference!$A$1:$H$55, MATCH(B5746, Reference!$A$1:$A$55, 0), MATCH(A5746, Reference!$A$1:$H$1, 0))</f>
        <v>542499</v>
      </c>
      <c r="F5746">
        <v>46.355648736000397</v>
      </c>
      <c r="G5746">
        <v>-94.794200502999601</v>
      </c>
      <c r="H5746">
        <v>18000</v>
      </c>
      <c r="I5746" t="s">
        <v>22</v>
      </c>
      <c r="J5746" t="s">
        <v>19</v>
      </c>
      <c r="K5746">
        <v>1</v>
      </c>
      <c r="L5746">
        <v>392</v>
      </c>
      <c r="M5746" t="s">
        <v>30</v>
      </c>
    </row>
    <row r="5747" spans="1:13" x14ac:dyDescent="0.35">
      <c r="A5747">
        <v>2008</v>
      </c>
      <c r="B5747" t="s">
        <v>26</v>
      </c>
      <c r="C5747">
        <v>12.4</v>
      </c>
      <c r="D5747">
        <f>H5747/E5747*C5747</f>
        <v>0.59627538483941911</v>
      </c>
      <c r="E5747">
        <f>INDEX(Reference!$A$1:$H$55, MATCH(B5747, Reference!$A$1:$A$55, 0), MATCH(A5747, Reference!$A$1:$H$1, 0))</f>
        <v>542499</v>
      </c>
      <c r="F5747">
        <v>46.355648736000397</v>
      </c>
      <c r="G5747">
        <v>-94.794200502999601</v>
      </c>
      <c r="H5747">
        <v>26087</v>
      </c>
      <c r="I5747" t="s">
        <v>22</v>
      </c>
      <c r="J5747" t="s">
        <v>19</v>
      </c>
      <c r="K5747">
        <v>1</v>
      </c>
      <c r="L5747">
        <v>392</v>
      </c>
      <c r="M5747" t="s">
        <v>32</v>
      </c>
    </row>
    <row r="5748" spans="1:13" x14ac:dyDescent="0.35">
      <c r="A5748">
        <v>2010</v>
      </c>
      <c r="B5748" t="s">
        <v>26</v>
      </c>
      <c r="C5748">
        <v>10.5</v>
      </c>
      <c r="D5748">
        <f>H5748/E5748*C5748</f>
        <v>0.41529060811054491</v>
      </c>
      <c r="E5748">
        <f>INDEX(Reference!$A$1:$H$55, MATCH(B5748, Reference!$A$1:$A$55, 0), MATCH(A5748, Reference!$A$1:$H$1, 0))</f>
        <v>582279</v>
      </c>
      <c r="F5748">
        <v>46.355648736000397</v>
      </c>
      <c r="G5748">
        <v>-94.794200502999601</v>
      </c>
      <c r="H5748">
        <v>23030</v>
      </c>
      <c r="I5748" t="s">
        <v>22</v>
      </c>
      <c r="J5748" t="s">
        <v>19</v>
      </c>
      <c r="K5748">
        <v>1</v>
      </c>
      <c r="L5748">
        <v>392</v>
      </c>
      <c r="M5748" t="s">
        <v>55</v>
      </c>
    </row>
    <row r="5749" spans="1:13" x14ac:dyDescent="0.35">
      <c r="A5749">
        <v>2010</v>
      </c>
      <c r="B5749" t="s">
        <v>26</v>
      </c>
      <c r="C5749">
        <v>15.5</v>
      </c>
      <c r="D5749">
        <f>H5749/E5749*C5749</f>
        <v>0.78346634517130109</v>
      </c>
      <c r="E5749">
        <f>INDEX(Reference!$A$1:$H$55, MATCH(B5749, Reference!$A$1:$A$55, 0), MATCH(A5749, Reference!$A$1:$H$1, 0))</f>
        <v>582279</v>
      </c>
      <c r="F5749">
        <v>46.355648736000397</v>
      </c>
      <c r="G5749">
        <v>-94.794200502999601</v>
      </c>
      <c r="H5749">
        <v>29432</v>
      </c>
      <c r="I5749" t="s">
        <v>18</v>
      </c>
      <c r="J5749" t="s">
        <v>19</v>
      </c>
      <c r="K5749">
        <v>1</v>
      </c>
      <c r="L5749">
        <v>392</v>
      </c>
      <c r="M5749" t="s">
        <v>23</v>
      </c>
    </row>
    <row r="5750" spans="1:13" x14ac:dyDescent="0.35">
      <c r="A5750">
        <v>2010</v>
      </c>
      <c r="B5750" t="s">
        <v>26</v>
      </c>
      <c r="C5750">
        <v>12.7</v>
      </c>
      <c r="D5750">
        <f>H5750/E5750*C5750</f>
        <v>1.2553671006510623</v>
      </c>
      <c r="E5750">
        <f>INDEX(Reference!$A$1:$H$55, MATCH(B5750, Reference!$A$1:$A$55, 0), MATCH(A5750, Reference!$A$1:$H$1, 0))</f>
        <v>582279</v>
      </c>
      <c r="F5750">
        <v>46.355648736000397</v>
      </c>
      <c r="G5750">
        <v>-94.794200502999601</v>
      </c>
      <c r="H5750">
        <v>57557</v>
      </c>
      <c r="I5750" t="s">
        <v>22</v>
      </c>
      <c r="J5750" t="s">
        <v>19</v>
      </c>
      <c r="K5750">
        <v>1</v>
      </c>
      <c r="L5750">
        <v>392</v>
      </c>
      <c r="M5750" t="s">
        <v>61</v>
      </c>
    </row>
    <row r="5751" spans="1:13" x14ac:dyDescent="0.35">
      <c r="A5751">
        <v>2010</v>
      </c>
      <c r="B5751" t="s">
        <v>26</v>
      </c>
      <c r="C5751">
        <v>12.3</v>
      </c>
      <c r="D5751">
        <f>H5751/E5751*C5751</f>
        <v>0.26438666000319438</v>
      </c>
      <c r="E5751">
        <f>INDEX(Reference!$A$1:$H$55, MATCH(B5751, Reference!$A$1:$A$55, 0), MATCH(A5751, Reference!$A$1:$H$1, 0))</f>
        <v>582279</v>
      </c>
      <c r="F5751">
        <v>46.355648736000397</v>
      </c>
      <c r="G5751">
        <v>-94.794200502999601</v>
      </c>
      <c r="H5751">
        <v>12516</v>
      </c>
      <c r="I5751" t="s">
        <v>22</v>
      </c>
      <c r="J5751" t="s">
        <v>19</v>
      </c>
      <c r="K5751">
        <v>1</v>
      </c>
      <c r="L5751">
        <v>392</v>
      </c>
      <c r="M5751" t="s">
        <v>40</v>
      </c>
    </row>
    <row r="5752" spans="1:13" x14ac:dyDescent="0.35">
      <c r="A5752">
        <v>2010</v>
      </c>
      <c r="B5752" t="s">
        <v>26</v>
      </c>
      <c r="C5752">
        <v>13.6</v>
      </c>
      <c r="D5752">
        <f>H5752/E5752*C5752</f>
        <v>0.47675289680720062</v>
      </c>
      <c r="E5752">
        <f>INDEX(Reference!$A$1:$H$55, MATCH(B5752, Reference!$A$1:$A$55, 0), MATCH(A5752, Reference!$A$1:$H$1, 0))</f>
        <v>582279</v>
      </c>
      <c r="F5752">
        <v>46.355648736000397</v>
      </c>
      <c r="G5752">
        <v>-94.794200502999601</v>
      </c>
      <c r="H5752">
        <v>20412</v>
      </c>
      <c r="I5752" t="s">
        <v>22</v>
      </c>
      <c r="J5752" t="s">
        <v>19</v>
      </c>
      <c r="K5752">
        <v>1</v>
      </c>
      <c r="L5752">
        <v>392</v>
      </c>
      <c r="M5752" t="s">
        <v>30</v>
      </c>
    </row>
    <row r="5753" spans="1:13" x14ac:dyDescent="0.35">
      <c r="A5753">
        <v>2010</v>
      </c>
      <c r="B5753" t="s">
        <v>26</v>
      </c>
      <c r="C5753">
        <v>13.1</v>
      </c>
      <c r="D5753">
        <f>H5753/E5753*C5753</f>
        <v>0.34599375900556262</v>
      </c>
      <c r="E5753">
        <f>INDEX(Reference!$A$1:$H$55, MATCH(B5753, Reference!$A$1:$A$55, 0), MATCH(A5753, Reference!$A$1:$H$1, 0))</f>
        <v>582279</v>
      </c>
      <c r="F5753">
        <v>46.355648736000397</v>
      </c>
      <c r="G5753">
        <v>-94.794200502999601</v>
      </c>
      <c r="H5753">
        <v>15379</v>
      </c>
      <c r="I5753" t="s">
        <v>12</v>
      </c>
      <c r="J5753" t="s">
        <v>13</v>
      </c>
      <c r="K5753">
        <v>1</v>
      </c>
      <c r="L5753">
        <v>392</v>
      </c>
      <c r="M5753" t="s">
        <v>23</v>
      </c>
    </row>
    <row r="5754" spans="1:13" x14ac:dyDescent="0.35">
      <c r="A5754">
        <v>2010</v>
      </c>
      <c r="B5754" t="s">
        <v>26</v>
      </c>
      <c r="C5754">
        <v>8.4</v>
      </c>
      <c r="D5754">
        <f>H5754/E5754*C5754</f>
        <v>1.4570334839484165E-2</v>
      </c>
      <c r="E5754">
        <f>INDEX(Reference!$A$1:$H$55, MATCH(B5754, Reference!$A$1:$A$55, 0), MATCH(A5754, Reference!$A$1:$H$1, 0))</f>
        <v>582279</v>
      </c>
      <c r="F5754">
        <v>46.355648736000397</v>
      </c>
      <c r="G5754">
        <v>-94.794200502999601</v>
      </c>
      <c r="H5754">
        <v>1010</v>
      </c>
      <c r="I5754" t="s">
        <v>12</v>
      </c>
      <c r="J5754" t="s">
        <v>13</v>
      </c>
      <c r="K5754">
        <v>1</v>
      </c>
      <c r="L5754">
        <v>392</v>
      </c>
      <c r="M5754" s="1">
        <v>44990</v>
      </c>
    </row>
    <row r="5755" spans="1:13" x14ac:dyDescent="0.35">
      <c r="A5755">
        <v>2010</v>
      </c>
      <c r="B5755" t="s">
        <v>26</v>
      </c>
      <c r="C5755">
        <v>17.3</v>
      </c>
      <c r="D5755">
        <f>H5755/E5755*C5755</f>
        <v>0.35121187609376264</v>
      </c>
      <c r="E5755">
        <f>INDEX(Reference!$A$1:$H$55, MATCH(B5755, Reference!$A$1:$A$55, 0), MATCH(A5755, Reference!$A$1:$H$1, 0))</f>
        <v>582279</v>
      </c>
      <c r="F5755">
        <v>46.355648736000397</v>
      </c>
      <c r="G5755">
        <v>-94.794200502999601</v>
      </c>
      <c r="H5755">
        <v>11821</v>
      </c>
      <c r="I5755" t="s">
        <v>18</v>
      </c>
      <c r="J5755" t="s">
        <v>19</v>
      </c>
      <c r="K5755">
        <v>1</v>
      </c>
      <c r="L5755">
        <v>392</v>
      </c>
      <c r="M5755" t="s">
        <v>16</v>
      </c>
    </row>
    <row r="5756" spans="1:13" x14ac:dyDescent="0.35">
      <c r="A5756">
        <v>2010</v>
      </c>
      <c r="B5756" t="s">
        <v>26</v>
      </c>
      <c r="C5756">
        <v>15.5</v>
      </c>
      <c r="D5756">
        <f>H5756/E5756*C5756</f>
        <v>0.74867460444220035</v>
      </c>
      <c r="E5756">
        <f>INDEX(Reference!$A$1:$H$55, MATCH(B5756, Reference!$A$1:$A$55, 0), MATCH(A5756, Reference!$A$1:$H$1, 0))</f>
        <v>582279</v>
      </c>
      <c r="F5756">
        <v>46.355648736000397</v>
      </c>
      <c r="G5756">
        <v>-94.794200502999601</v>
      </c>
      <c r="H5756">
        <v>28125</v>
      </c>
      <c r="I5756" t="s">
        <v>18</v>
      </c>
      <c r="J5756" t="s">
        <v>19</v>
      </c>
      <c r="K5756">
        <v>1</v>
      </c>
      <c r="L5756">
        <v>392</v>
      </c>
      <c r="M5756" t="s">
        <v>32</v>
      </c>
    </row>
    <row r="5757" spans="1:13" x14ac:dyDescent="0.35">
      <c r="A5757">
        <v>2010</v>
      </c>
      <c r="B5757" t="s">
        <v>26</v>
      </c>
      <c r="C5757">
        <v>10.5</v>
      </c>
      <c r="D5757">
        <f>H5757/E5757*C5757</f>
        <v>0.25615297821147592</v>
      </c>
      <c r="E5757">
        <f>INDEX(Reference!$A$1:$H$55, MATCH(B5757, Reference!$A$1:$A$55, 0), MATCH(A5757, Reference!$A$1:$H$1, 0))</f>
        <v>582279</v>
      </c>
      <c r="F5757">
        <v>46.355648736000397</v>
      </c>
      <c r="G5757">
        <v>-94.794200502999601</v>
      </c>
      <c r="H5757">
        <v>14205</v>
      </c>
      <c r="I5757" t="s">
        <v>12</v>
      </c>
      <c r="J5757" t="s">
        <v>13</v>
      </c>
      <c r="K5757">
        <v>1</v>
      </c>
      <c r="L5757">
        <v>392</v>
      </c>
      <c r="M5757" t="s">
        <v>27</v>
      </c>
    </row>
    <row r="5758" spans="1:13" x14ac:dyDescent="0.35">
      <c r="A5758">
        <v>2010</v>
      </c>
      <c r="B5758" t="s">
        <v>26</v>
      </c>
      <c r="C5758">
        <v>15</v>
      </c>
      <c r="D5758">
        <f>H5758/E5758*C5758</f>
        <v>0.12532651873071157</v>
      </c>
      <c r="E5758">
        <f>INDEX(Reference!$A$1:$H$55, MATCH(B5758, Reference!$A$1:$A$55, 0), MATCH(A5758, Reference!$A$1:$H$1, 0))</f>
        <v>582279</v>
      </c>
      <c r="F5758">
        <v>46.355648736000397</v>
      </c>
      <c r="G5758">
        <v>-94.794200502999601</v>
      </c>
      <c r="H5758">
        <v>4865</v>
      </c>
      <c r="I5758" t="s">
        <v>22</v>
      </c>
      <c r="J5758" t="s">
        <v>19</v>
      </c>
      <c r="K5758">
        <v>1</v>
      </c>
      <c r="L5758">
        <v>392</v>
      </c>
      <c r="M5758" t="s">
        <v>35</v>
      </c>
    </row>
    <row r="5759" spans="1:13" x14ac:dyDescent="0.35">
      <c r="A5759">
        <v>2010</v>
      </c>
      <c r="B5759" t="s">
        <v>26</v>
      </c>
      <c r="C5759">
        <v>17</v>
      </c>
      <c r="D5759">
        <f>H5759/E5759*C5759</f>
        <v>0.34512149673953552</v>
      </c>
      <c r="E5759">
        <f>INDEX(Reference!$A$1:$H$55, MATCH(B5759, Reference!$A$1:$A$55, 0), MATCH(A5759, Reference!$A$1:$H$1, 0))</f>
        <v>582279</v>
      </c>
      <c r="F5759">
        <v>46.355648736000397</v>
      </c>
      <c r="G5759">
        <v>-94.794200502999601</v>
      </c>
      <c r="H5759">
        <v>11821</v>
      </c>
      <c r="I5759" t="s">
        <v>22</v>
      </c>
      <c r="J5759" t="s">
        <v>19</v>
      </c>
      <c r="K5759">
        <v>1</v>
      </c>
      <c r="L5759">
        <v>392</v>
      </c>
      <c r="M5759" t="s">
        <v>16</v>
      </c>
    </row>
    <row r="5760" spans="1:13" x14ac:dyDescent="0.35">
      <c r="A5760">
        <v>2010</v>
      </c>
      <c r="B5760" t="s">
        <v>26</v>
      </c>
      <c r="C5760">
        <v>12.8</v>
      </c>
      <c r="D5760">
        <f>H5760/E5760*C5760</f>
        <v>0.14262303809685736</v>
      </c>
      <c r="E5760">
        <f>INDEX(Reference!$A$1:$H$55, MATCH(B5760, Reference!$A$1:$A$55, 0), MATCH(A5760, Reference!$A$1:$H$1, 0))</f>
        <v>582279</v>
      </c>
      <c r="F5760">
        <v>46.355648736000397</v>
      </c>
      <c r="G5760">
        <v>-94.794200502999601</v>
      </c>
      <c r="H5760">
        <v>6488</v>
      </c>
      <c r="I5760" t="s">
        <v>12</v>
      </c>
      <c r="J5760" t="s">
        <v>13</v>
      </c>
      <c r="K5760">
        <v>1</v>
      </c>
      <c r="L5760">
        <v>392</v>
      </c>
      <c r="M5760" t="s">
        <v>40</v>
      </c>
    </row>
    <row r="5761" spans="1:13" x14ac:dyDescent="0.35">
      <c r="A5761">
        <v>2010</v>
      </c>
      <c r="B5761" t="s">
        <v>26</v>
      </c>
      <c r="C5761">
        <v>12.3</v>
      </c>
      <c r="D5761">
        <f>H5761/E5761*C5761</f>
        <v>0.64337044612634153</v>
      </c>
      <c r="E5761">
        <f>INDEX(Reference!$A$1:$H$55, MATCH(B5761, Reference!$A$1:$A$55, 0), MATCH(A5761, Reference!$A$1:$H$1, 0))</f>
        <v>582279</v>
      </c>
      <c r="F5761">
        <v>46.355648736000397</v>
      </c>
      <c r="G5761">
        <v>-94.794200502999601</v>
      </c>
      <c r="H5761">
        <v>30457</v>
      </c>
      <c r="I5761" t="s">
        <v>12</v>
      </c>
      <c r="J5761" t="s">
        <v>13</v>
      </c>
      <c r="K5761">
        <v>1</v>
      </c>
      <c r="L5761">
        <v>392</v>
      </c>
      <c r="M5761" t="s">
        <v>61</v>
      </c>
    </row>
    <row r="5762" spans="1:13" x14ac:dyDescent="0.35">
      <c r="A5762">
        <v>2010</v>
      </c>
      <c r="B5762" t="s">
        <v>26</v>
      </c>
      <c r="C5762">
        <v>11.4</v>
      </c>
      <c r="D5762">
        <f>H5762/E5762*C5762</f>
        <v>0.29520075427758857</v>
      </c>
      <c r="E5762">
        <f>INDEX(Reference!$A$1:$H$55, MATCH(B5762, Reference!$A$1:$A$55, 0), MATCH(A5762, Reference!$A$1:$H$1, 0))</f>
        <v>582279</v>
      </c>
      <c r="F5762">
        <v>46.355648736000397</v>
      </c>
      <c r="G5762">
        <v>-94.794200502999601</v>
      </c>
      <c r="H5762">
        <v>15078</v>
      </c>
      <c r="I5762" t="s">
        <v>12</v>
      </c>
      <c r="J5762" t="s">
        <v>13</v>
      </c>
      <c r="K5762">
        <v>1</v>
      </c>
      <c r="L5762">
        <v>392</v>
      </c>
      <c r="M5762" t="s">
        <v>32</v>
      </c>
    </row>
    <row r="5763" spans="1:13" x14ac:dyDescent="0.35">
      <c r="A5763">
        <v>2010</v>
      </c>
      <c r="B5763" t="s">
        <v>26</v>
      </c>
      <c r="C5763">
        <v>15.5</v>
      </c>
      <c r="D5763">
        <f>H5763/E5763*C5763</f>
        <v>0.12950406935506864</v>
      </c>
      <c r="E5763">
        <f>INDEX(Reference!$A$1:$H$55, MATCH(B5763, Reference!$A$1:$A$55, 0), MATCH(A5763, Reference!$A$1:$H$1, 0))</f>
        <v>582279</v>
      </c>
      <c r="F5763">
        <v>46.355648736000397</v>
      </c>
      <c r="G5763">
        <v>-94.794200502999601</v>
      </c>
      <c r="H5763">
        <v>4865</v>
      </c>
      <c r="I5763" t="s">
        <v>18</v>
      </c>
      <c r="J5763" t="s">
        <v>19</v>
      </c>
      <c r="K5763">
        <v>1</v>
      </c>
      <c r="L5763">
        <v>392</v>
      </c>
      <c r="M5763" t="s">
        <v>35</v>
      </c>
    </row>
    <row r="5764" spans="1:13" x14ac:dyDescent="0.35">
      <c r="A5764">
        <v>2010</v>
      </c>
      <c r="B5764" t="s">
        <v>26</v>
      </c>
      <c r="C5764">
        <v>15.9</v>
      </c>
      <c r="D5764">
        <f>H5764/E5764*C5764</f>
        <v>0.55738022494371253</v>
      </c>
      <c r="E5764">
        <f>INDEX(Reference!$A$1:$H$55, MATCH(B5764, Reference!$A$1:$A$55, 0), MATCH(A5764, Reference!$A$1:$H$1, 0))</f>
        <v>582279</v>
      </c>
      <c r="F5764">
        <v>46.355648736000397</v>
      </c>
      <c r="G5764">
        <v>-94.794200502999601</v>
      </c>
      <c r="H5764">
        <v>20412</v>
      </c>
      <c r="I5764" t="s">
        <v>18</v>
      </c>
      <c r="J5764" t="s">
        <v>19</v>
      </c>
      <c r="K5764">
        <v>1</v>
      </c>
      <c r="L5764">
        <v>392</v>
      </c>
      <c r="M5764" t="s">
        <v>30</v>
      </c>
    </row>
    <row r="5765" spans="1:13" x14ac:dyDescent="0.35">
      <c r="A5765">
        <v>2010</v>
      </c>
      <c r="B5765" t="s">
        <v>26</v>
      </c>
      <c r="C5765">
        <v>13.4</v>
      </c>
      <c r="D5765">
        <f>H5765/E5765*C5765</f>
        <v>0.6773192919545441</v>
      </c>
      <c r="E5765">
        <f>INDEX(Reference!$A$1:$H$55, MATCH(B5765, Reference!$A$1:$A$55, 0), MATCH(A5765, Reference!$A$1:$H$1, 0))</f>
        <v>582279</v>
      </c>
      <c r="F5765">
        <v>46.355648736000397</v>
      </c>
      <c r="G5765">
        <v>-94.794200502999601</v>
      </c>
      <c r="H5765">
        <v>29432</v>
      </c>
      <c r="I5765" t="s">
        <v>22</v>
      </c>
      <c r="J5765" t="s">
        <v>19</v>
      </c>
      <c r="K5765">
        <v>1</v>
      </c>
      <c r="L5765">
        <v>392</v>
      </c>
      <c r="M5765" t="s">
        <v>23</v>
      </c>
    </row>
    <row r="5766" spans="1:13" x14ac:dyDescent="0.35">
      <c r="A5766">
        <v>2010</v>
      </c>
      <c r="B5766" t="s">
        <v>26</v>
      </c>
      <c r="C5766">
        <v>15.1</v>
      </c>
      <c r="D5766">
        <f>H5766/E5766*C5766</f>
        <v>0.3660384454874725</v>
      </c>
      <c r="E5766">
        <f>INDEX(Reference!$A$1:$H$55, MATCH(B5766, Reference!$A$1:$A$55, 0), MATCH(A5766, Reference!$A$1:$H$1, 0))</f>
        <v>582279</v>
      </c>
      <c r="F5766">
        <v>46.355648736000397</v>
      </c>
      <c r="G5766">
        <v>-94.794200502999601</v>
      </c>
      <c r="H5766">
        <v>14115</v>
      </c>
      <c r="I5766" t="s">
        <v>22</v>
      </c>
      <c r="J5766" t="s">
        <v>19</v>
      </c>
      <c r="K5766">
        <v>1</v>
      </c>
      <c r="L5766">
        <v>392</v>
      </c>
      <c r="M5766" t="s">
        <v>43</v>
      </c>
    </row>
    <row r="5767" spans="1:13" x14ac:dyDescent="0.35">
      <c r="A5767">
        <v>2010</v>
      </c>
      <c r="B5767" t="s">
        <v>26</v>
      </c>
      <c r="C5767">
        <v>12.2</v>
      </c>
      <c r="D5767">
        <f>H5767/E5767*C5767</f>
        <v>0.29810726473048144</v>
      </c>
      <c r="E5767">
        <f>INDEX(Reference!$A$1:$H$55, MATCH(B5767, Reference!$A$1:$A$55, 0), MATCH(A5767, Reference!$A$1:$H$1, 0))</f>
        <v>582279</v>
      </c>
      <c r="F5767">
        <v>46.355648736000397</v>
      </c>
      <c r="G5767">
        <v>-94.794200502999601</v>
      </c>
      <c r="H5767">
        <v>14228</v>
      </c>
      <c r="I5767" t="s">
        <v>12</v>
      </c>
      <c r="J5767" t="s">
        <v>13</v>
      </c>
      <c r="K5767">
        <v>1</v>
      </c>
      <c r="L5767">
        <v>392</v>
      </c>
      <c r="M5767" s="1">
        <v>45277</v>
      </c>
    </row>
    <row r="5768" spans="1:13" x14ac:dyDescent="0.35">
      <c r="A5768">
        <v>2010</v>
      </c>
      <c r="B5768" t="s">
        <v>26</v>
      </c>
      <c r="C5768">
        <v>24.1</v>
      </c>
      <c r="D5768">
        <f>H5768/E5768*C5768</f>
        <v>0.11559973826979851</v>
      </c>
      <c r="E5768">
        <f>INDEX(Reference!$A$1:$H$55, MATCH(B5768, Reference!$A$1:$A$55, 0), MATCH(A5768, Reference!$A$1:$H$1, 0))</f>
        <v>582279</v>
      </c>
      <c r="F5768">
        <v>46.355648736000397</v>
      </c>
      <c r="G5768">
        <v>-94.794200502999601</v>
      </c>
      <c r="H5768">
        <v>2793</v>
      </c>
      <c r="I5768" t="s">
        <v>22</v>
      </c>
      <c r="J5768" t="s">
        <v>19</v>
      </c>
      <c r="K5768">
        <v>1</v>
      </c>
      <c r="L5768">
        <v>392</v>
      </c>
      <c r="M5768" t="s">
        <v>47</v>
      </c>
    </row>
    <row r="5769" spans="1:13" x14ac:dyDescent="0.35">
      <c r="A5769">
        <v>2010</v>
      </c>
      <c r="B5769" t="s">
        <v>26</v>
      </c>
      <c r="C5769">
        <v>12.8</v>
      </c>
      <c r="D5769">
        <f>H5769/E5769*C5769</f>
        <v>0.28773010876229438</v>
      </c>
      <c r="E5769">
        <f>INDEX(Reference!$A$1:$H$55, MATCH(B5769, Reference!$A$1:$A$55, 0), MATCH(A5769, Reference!$A$1:$H$1, 0))</f>
        <v>582279</v>
      </c>
      <c r="F5769">
        <v>46.355648736000397</v>
      </c>
      <c r="G5769">
        <v>-94.794200502999601</v>
      </c>
      <c r="H5769">
        <v>13089</v>
      </c>
      <c r="I5769" t="s">
        <v>12</v>
      </c>
      <c r="J5769" t="s">
        <v>13</v>
      </c>
      <c r="K5769">
        <v>1</v>
      </c>
      <c r="L5769">
        <v>392</v>
      </c>
      <c r="M5769" t="s">
        <v>14</v>
      </c>
    </row>
    <row r="5770" spans="1:13" x14ac:dyDescent="0.35">
      <c r="A5770">
        <v>2010</v>
      </c>
      <c r="B5770" t="s">
        <v>26</v>
      </c>
      <c r="C5770">
        <v>14.8</v>
      </c>
      <c r="D5770">
        <f>H5770/E5770*C5770</f>
        <v>0.58536200000343475</v>
      </c>
      <c r="E5770">
        <f>INDEX(Reference!$A$1:$H$55, MATCH(B5770, Reference!$A$1:$A$55, 0), MATCH(A5770, Reference!$A$1:$H$1, 0))</f>
        <v>582279</v>
      </c>
      <c r="F5770">
        <v>46.355648736000397</v>
      </c>
      <c r="G5770">
        <v>-94.794200502999601</v>
      </c>
      <c r="H5770">
        <v>23030</v>
      </c>
      <c r="I5770" t="s">
        <v>18</v>
      </c>
      <c r="J5770" t="s">
        <v>19</v>
      </c>
      <c r="K5770">
        <v>1</v>
      </c>
      <c r="L5770">
        <v>392</v>
      </c>
      <c r="M5770" t="s">
        <v>55</v>
      </c>
    </row>
    <row r="5771" spans="1:13" x14ac:dyDescent="0.35">
      <c r="A5771">
        <v>2010</v>
      </c>
      <c r="B5771" t="s">
        <v>26</v>
      </c>
      <c r="C5771">
        <v>25.9</v>
      </c>
      <c r="D5771">
        <f>H5771/E5771*C5771</f>
        <v>6.5919945593091972E-2</v>
      </c>
      <c r="E5771">
        <f>INDEX(Reference!$A$1:$H$55, MATCH(B5771, Reference!$A$1:$A$55, 0), MATCH(A5771, Reference!$A$1:$H$1, 0))</f>
        <v>582279</v>
      </c>
      <c r="F5771">
        <v>46.355648736000397</v>
      </c>
      <c r="G5771">
        <v>-94.794200502999601</v>
      </c>
      <c r="H5771">
        <v>1482</v>
      </c>
      <c r="I5771" t="s">
        <v>12</v>
      </c>
      <c r="J5771" t="s">
        <v>13</v>
      </c>
      <c r="K5771">
        <v>1</v>
      </c>
      <c r="L5771">
        <v>392</v>
      </c>
      <c r="M5771" t="s">
        <v>47</v>
      </c>
    </row>
    <row r="5772" spans="1:13" x14ac:dyDescent="0.35">
      <c r="A5772">
        <v>2010</v>
      </c>
      <c r="B5772" t="s">
        <v>26</v>
      </c>
      <c r="C5772">
        <v>10.4</v>
      </c>
      <c r="D5772">
        <f>H5772/E5772*C5772</f>
        <v>4.5741646186793619E-2</v>
      </c>
      <c r="E5772">
        <f>INDEX(Reference!$A$1:$H$55, MATCH(B5772, Reference!$A$1:$A$55, 0), MATCH(A5772, Reference!$A$1:$H$1, 0))</f>
        <v>582279</v>
      </c>
      <c r="F5772">
        <v>46.355648736000397</v>
      </c>
      <c r="G5772">
        <v>-94.794200502999601</v>
      </c>
      <c r="H5772">
        <v>2561</v>
      </c>
      <c r="I5772" t="s">
        <v>12</v>
      </c>
      <c r="J5772" t="s">
        <v>13</v>
      </c>
      <c r="K5772">
        <v>1</v>
      </c>
      <c r="L5772">
        <v>392</v>
      </c>
      <c r="M5772" t="s">
        <v>35</v>
      </c>
    </row>
    <row r="5773" spans="1:13" x14ac:dyDescent="0.35">
      <c r="A5773">
        <v>2010</v>
      </c>
      <c r="B5773" t="s">
        <v>26</v>
      </c>
      <c r="C5773">
        <v>13.3</v>
      </c>
      <c r="D5773">
        <f>H5773/E5773*C5773</f>
        <v>0.13065214441874085</v>
      </c>
      <c r="E5773">
        <f>INDEX(Reference!$A$1:$H$55, MATCH(B5773, Reference!$A$1:$A$55, 0), MATCH(A5773, Reference!$A$1:$H$1, 0))</f>
        <v>582279</v>
      </c>
      <c r="F5773">
        <v>46.355648736000397</v>
      </c>
      <c r="G5773">
        <v>-94.794200502999601</v>
      </c>
      <c r="H5773">
        <v>5720</v>
      </c>
      <c r="I5773" t="s">
        <v>12</v>
      </c>
      <c r="J5773" t="s">
        <v>13</v>
      </c>
      <c r="K5773">
        <v>1</v>
      </c>
      <c r="L5773">
        <v>392</v>
      </c>
      <c r="M5773" t="s">
        <v>16</v>
      </c>
    </row>
    <row r="5774" spans="1:13" x14ac:dyDescent="0.35">
      <c r="A5774">
        <v>2010</v>
      </c>
      <c r="B5774" t="s">
        <v>26</v>
      </c>
      <c r="C5774">
        <v>14.3</v>
      </c>
      <c r="D5774">
        <f>H5774/E5774*C5774</f>
        <v>0.30737636081672187</v>
      </c>
      <c r="E5774">
        <f>INDEX(Reference!$A$1:$H$55, MATCH(B5774, Reference!$A$1:$A$55, 0), MATCH(A5774, Reference!$A$1:$H$1, 0))</f>
        <v>582279</v>
      </c>
      <c r="F5774">
        <v>46.355648736000397</v>
      </c>
      <c r="G5774">
        <v>-94.794200502999601</v>
      </c>
      <c r="H5774">
        <v>12516</v>
      </c>
      <c r="I5774" t="s">
        <v>18</v>
      </c>
      <c r="J5774" t="s">
        <v>19</v>
      </c>
      <c r="K5774">
        <v>1</v>
      </c>
      <c r="L5774">
        <v>392</v>
      </c>
      <c r="M5774" t="s">
        <v>40</v>
      </c>
    </row>
    <row r="5775" spans="1:13" x14ac:dyDescent="0.35">
      <c r="A5775">
        <v>2010</v>
      </c>
      <c r="B5775" t="s">
        <v>26</v>
      </c>
      <c r="C5775">
        <v>16.3</v>
      </c>
      <c r="D5775">
        <f>H5775/E5775*C5775</f>
        <v>0.39512759347323195</v>
      </c>
      <c r="E5775">
        <f>INDEX(Reference!$A$1:$H$55, MATCH(B5775, Reference!$A$1:$A$55, 0), MATCH(A5775, Reference!$A$1:$H$1, 0))</f>
        <v>582279</v>
      </c>
      <c r="F5775">
        <v>46.355648736000397</v>
      </c>
      <c r="G5775">
        <v>-94.794200502999601</v>
      </c>
      <c r="H5775">
        <v>14115</v>
      </c>
      <c r="I5775" t="s">
        <v>18</v>
      </c>
      <c r="J5775" t="s">
        <v>19</v>
      </c>
      <c r="K5775">
        <v>1</v>
      </c>
      <c r="L5775">
        <v>392</v>
      </c>
      <c r="M5775" t="s">
        <v>43</v>
      </c>
    </row>
    <row r="5776" spans="1:13" x14ac:dyDescent="0.35">
      <c r="A5776">
        <v>2010</v>
      </c>
      <c r="B5776" t="s">
        <v>26</v>
      </c>
      <c r="C5776">
        <v>11.6</v>
      </c>
      <c r="D5776">
        <f>H5776/E5776*C5776</f>
        <v>4.2433266526871141E-2</v>
      </c>
      <c r="E5776">
        <f>INDEX(Reference!$A$1:$H$55, MATCH(B5776, Reference!$A$1:$A$55, 0), MATCH(A5776, Reference!$A$1:$H$1, 0))</f>
        <v>582279</v>
      </c>
      <c r="F5776">
        <v>46.355648736000397</v>
      </c>
      <c r="G5776">
        <v>-94.794200502999601</v>
      </c>
      <c r="H5776">
        <v>2130</v>
      </c>
      <c r="I5776" t="s">
        <v>12</v>
      </c>
      <c r="J5776" t="s">
        <v>13</v>
      </c>
      <c r="K5776">
        <v>1</v>
      </c>
      <c r="L5776">
        <v>392</v>
      </c>
      <c r="M5776" s="1">
        <v>45088</v>
      </c>
    </row>
    <row r="5777" spans="1:13" x14ac:dyDescent="0.35">
      <c r="A5777">
        <v>2010</v>
      </c>
      <c r="B5777" t="s">
        <v>26</v>
      </c>
      <c r="C5777">
        <v>20.7</v>
      </c>
      <c r="D5777">
        <f>H5777/E5777*C5777</f>
        <v>9.9291061501445177E-2</v>
      </c>
      <c r="E5777">
        <f>INDEX(Reference!$A$1:$H$55, MATCH(B5777, Reference!$A$1:$A$55, 0), MATCH(A5777, Reference!$A$1:$H$1, 0))</f>
        <v>582279</v>
      </c>
      <c r="F5777">
        <v>46.355648736000397</v>
      </c>
      <c r="G5777">
        <v>-94.794200502999601</v>
      </c>
      <c r="H5777">
        <v>2793</v>
      </c>
      <c r="I5777" t="s">
        <v>18</v>
      </c>
      <c r="J5777" t="s">
        <v>19</v>
      </c>
      <c r="K5777">
        <v>1</v>
      </c>
      <c r="L5777">
        <v>392</v>
      </c>
      <c r="M5777" t="s">
        <v>47</v>
      </c>
    </row>
    <row r="5778" spans="1:13" x14ac:dyDescent="0.35">
      <c r="A5778">
        <v>2010</v>
      </c>
      <c r="B5778" t="s">
        <v>26</v>
      </c>
      <c r="C5778">
        <v>11.9</v>
      </c>
      <c r="D5778">
        <f>H5778/E5778*C5778</f>
        <v>0.57478888986207644</v>
      </c>
      <c r="E5778">
        <f>INDEX(Reference!$A$1:$H$55, MATCH(B5778, Reference!$A$1:$A$55, 0), MATCH(A5778, Reference!$A$1:$H$1, 0))</f>
        <v>582279</v>
      </c>
      <c r="F5778">
        <v>46.355648736000397</v>
      </c>
      <c r="G5778">
        <v>-94.794200502999601</v>
      </c>
      <c r="H5778">
        <v>28125</v>
      </c>
      <c r="I5778" t="s">
        <v>22</v>
      </c>
      <c r="J5778" t="s">
        <v>19</v>
      </c>
      <c r="K5778">
        <v>1</v>
      </c>
      <c r="L5778">
        <v>392</v>
      </c>
      <c r="M5778" t="s">
        <v>32</v>
      </c>
    </row>
    <row r="5779" spans="1:13" x14ac:dyDescent="0.35">
      <c r="A5779">
        <v>2010</v>
      </c>
      <c r="B5779" t="s">
        <v>26</v>
      </c>
      <c r="C5779">
        <v>15.5</v>
      </c>
      <c r="D5779">
        <f>H5779/E5779*C5779</f>
        <v>1.5321409496135012</v>
      </c>
      <c r="E5779">
        <f>INDEX(Reference!$A$1:$H$55, MATCH(B5779, Reference!$A$1:$A$55, 0), MATCH(A5779, Reference!$A$1:$H$1, 0))</f>
        <v>582279</v>
      </c>
      <c r="F5779">
        <v>46.355648736000397</v>
      </c>
      <c r="G5779">
        <v>-94.794200502999601</v>
      </c>
      <c r="H5779">
        <v>57557</v>
      </c>
      <c r="I5779" t="s">
        <v>18</v>
      </c>
      <c r="J5779" t="s">
        <v>19</v>
      </c>
      <c r="K5779">
        <v>1</v>
      </c>
      <c r="L5779">
        <v>392</v>
      </c>
      <c r="M5779" t="s">
        <v>61</v>
      </c>
    </row>
    <row r="5780" spans="1:13" x14ac:dyDescent="0.35">
      <c r="A5780">
        <v>2010</v>
      </c>
      <c r="B5780" t="s">
        <v>26</v>
      </c>
      <c r="C5780">
        <v>9.1999999999999993</v>
      </c>
      <c r="D5780">
        <f>H5780/E5780*C5780</f>
        <v>0.40384764004884255</v>
      </c>
      <c r="E5780">
        <f>INDEX(Reference!$A$1:$H$55, MATCH(B5780, Reference!$A$1:$A$55, 0), MATCH(A5780, Reference!$A$1:$H$1, 0))</f>
        <v>582279</v>
      </c>
      <c r="F5780">
        <v>46.355648736000397</v>
      </c>
      <c r="G5780">
        <v>-94.794200502999601</v>
      </c>
      <c r="H5780">
        <v>25560</v>
      </c>
      <c r="I5780" t="s">
        <v>22</v>
      </c>
      <c r="J5780" t="s">
        <v>19</v>
      </c>
      <c r="K5780">
        <v>1</v>
      </c>
      <c r="L5780">
        <v>392</v>
      </c>
      <c r="M5780" t="s">
        <v>27</v>
      </c>
    </row>
    <row r="5781" spans="1:13" x14ac:dyDescent="0.35">
      <c r="A5781">
        <v>2010</v>
      </c>
      <c r="B5781" t="s">
        <v>26</v>
      </c>
      <c r="C5781">
        <v>14.8</v>
      </c>
      <c r="D5781">
        <f>H5781/E5781*C5781</f>
        <v>0.64966794268726846</v>
      </c>
      <c r="E5781">
        <f>INDEX(Reference!$A$1:$H$55, MATCH(B5781, Reference!$A$1:$A$55, 0), MATCH(A5781, Reference!$A$1:$H$1, 0))</f>
        <v>582279</v>
      </c>
      <c r="F5781">
        <v>46.355648736000397</v>
      </c>
      <c r="G5781">
        <v>-94.794200502999601</v>
      </c>
      <c r="H5781">
        <v>25560</v>
      </c>
      <c r="I5781" t="s">
        <v>18</v>
      </c>
      <c r="J5781" t="s">
        <v>19</v>
      </c>
      <c r="K5781">
        <v>1</v>
      </c>
      <c r="L5781">
        <v>392</v>
      </c>
      <c r="M5781" t="s">
        <v>27</v>
      </c>
    </row>
    <row r="5782" spans="1:13" x14ac:dyDescent="0.35">
      <c r="A5782">
        <v>2012</v>
      </c>
      <c r="B5782" t="s">
        <v>26</v>
      </c>
      <c r="C5782">
        <v>20.9</v>
      </c>
      <c r="D5782">
        <f>H5782/E5782*C5782</f>
        <v>9.6634544188061847E-2</v>
      </c>
      <c r="E5782">
        <f>INDEX(Reference!$A$1:$H$55, MATCH(B5782, Reference!$A$1:$A$55, 0), MATCH(A5782, Reference!$A$1:$H$1, 0))</f>
        <v>546969</v>
      </c>
      <c r="F5782">
        <v>46.355648736000397</v>
      </c>
      <c r="G5782">
        <v>-94.794200502999601</v>
      </c>
      <c r="H5782">
        <v>2529</v>
      </c>
      <c r="I5782" t="s">
        <v>18</v>
      </c>
      <c r="J5782" t="s">
        <v>19</v>
      </c>
      <c r="K5782">
        <v>1</v>
      </c>
      <c r="L5782">
        <v>392</v>
      </c>
      <c r="M5782" t="s">
        <v>47</v>
      </c>
    </row>
    <row r="5783" spans="1:13" x14ac:dyDescent="0.35">
      <c r="A5783">
        <v>2012</v>
      </c>
      <c r="B5783" t="s">
        <v>26</v>
      </c>
      <c r="C5783">
        <v>12.8</v>
      </c>
      <c r="D5783">
        <f>H5783/E5783*C5783</f>
        <v>0.3907380491398964</v>
      </c>
      <c r="E5783">
        <f>INDEX(Reference!$A$1:$H$55, MATCH(B5783, Reference!$A$1:$A$55, 0), MATCH(A5783, Reference!$A$1:$H$1, 0))</f>
        <v>546969</v>
      </c>
      <c r="F5783">
        <v>46.355648736000397</v>
      </c>
      <c r="G5783">
        <v>-94.794200502999601</v>
      </c>
      <c r="H5783">
        <v>16697</v>
      </c>
      <c r="I5783" t="s">
        <v>12</v>
      </c>
      <c r="J5783" t="s">
        <v>13</v>
      </c>
      <c r="K5783">
        <v>1</v>
      </c>
      <c r="L5783">
        <v>392</v>
      </c>
      <c r="M5783" t="s">
        <v>23</v>
      </c>
    </row>
    <row r="5784" spans="1:13" x14ac:dyDescent="0.35">
      <c r="A5784">
        <v>2012</v>
      </c>
      <c r="B5784" t="s">
        <v>26</v>
      </c>
      <c r="C5784">
        <v>16.2</v>
      </c>
      <c r="D5784">
        <f>H5784/E5784*C5784</f>
        <v>0.53913219944823199</v>
      </c>
      <c r="E5784">
        <f>INDEX(Reference!$A$1:$H$55, MATCH(B5784, Reference!$A$1:$A$55, 0), MATCH(A5784, Reference!$A$1:$H$1, 0))</f>
        <v>546969</v>
      </c>
      <c r="F5784">
        <v>46.355648736000397</v>
      </c>
      <c r="G5784">
        <v>-94.794200502999601</v>
      </c>
      <c r="H5784">
        <v>18203</v>
      </c>
      <c r="I5784" t="s">
        <v>18</v>
      </c>
      <c r="J5784" t="s">
        <v>19</v>
      </c>
      <c r="K5784">
        <v>1</v>
      </c>
      <c r="L5784">
        <v>392</v>
      </c>
      <c r="M5784" t="s">
        <v>30</v>
      </c>
    </row>
    <row r="5785" spans="1:13" x14ac:dyDescent="0.35">
      <c r="A5785">
        <v>2012</v>
      </c>
      <c r="B5785" t="s">
        <v>26</v>
      </c>
      <c r="C5785">
        <v>11.5</v>
      </c>
      <c r="D5785">
        <f>H5785/E5785*C5785</f>
        <v>0.18262278118138323</v>
      </c>
      <c r="E5785">
        <f>INDEX(Reference!$A$1:$H$55, MATCH(B5785, Reference!$A$1:$A$55, 0), MATCH(A5785, Reference!$A$1:$H$1, 0))</f>
        <v>546969</v>
      </c>
      <c r="F5785">
        <v>46.355648736000397</v>
      </c>
      <c r="G5785">
        <v>-94.794200502999601</v>
      </c>
      <c r="H5785">
        <v>8686</v>
      </c>
      <c r="I5785" t="s">
        <v>12</v>
      </c>
      <c r="J5785" t="s">
        <v>13</v>
      </c>
      <c r="K5785">
        <v>1</v>
      </c>
      <c r="L5785">
        <v>392</v>
      </c>
      <c r="M5785" s="1">
        <v>45088</v>
      </c>
    </row>
    <row r="5786" spans="1:13" x14ac:dyDescent="0.35">
      <c r="A5786">
        <v>2012</v>
      </c>
      <c r="B5786" t="s">
        <v>26</v>
      </c>
      <c r="C5786">
        <v>14.3</v>
      </c>
      <c r="D5786">
        <f>H5786/E5786*C5786</f>
        <v>0.12875958235293045</v>
      </c>
      <c r="E5786">
        <f>INDEX(Reference!$A$1:$H$55, MATCH(B5786, Reference!$A$1:$A$55, 0), MATCH(A5786, Reference!$A$1:$H$1, 0))</f>
        <v>546969</v>
      </c>
      <c r="F5786">
        <v>46.355648736000397</v>
      </c>
      <c r="G5786">
        <v>-94.794200502999601</v>
      </c>
      <c r="H5786">
        <v>4925</v>
      </c>
      <c r="I5786" t="s">
        <v>22</v>
      </c>
      <c r="J5786" t="s">
        <v>19</v>
      </c>
      <c r="K5786">
        <v>1</v>
      </c>
      <c r="L5786">
        <v>392</v>
      </c>
      <c r="M5786" t="s">
        <v>35</v>
      </c>
    </row>
    <row r="5787" spans="1:13" x14ac:dyDescent="0.35">
      <c r="A5787">
        <v>2012</v>
      </c>
      <c r="B5787" t="s">
        <v>26</v>
      </c>
      <c r="C5787">
        <v>9.1</v>
      </c>
      <c r="D5787">
        <f>H5787/E5787*C5787</f>
        <v>5.1541860690459601E-2</v>
      </c>
      <c r="E5787">
        <f>INDEX(Reference!$A$1:$H$55, MATCH(B5787, Reference!$A$1:$A$55, 0), MATCH(A5787, Reference!$A$1:$H$1, 0))</f>
        <v>546969</v>
      </c>
      <c r="F5787">
        <v>46.355648736000397</v>
      </c>
      <c r="G5787">
        <v>-94.794200502999601</v>
      </c>
      <c r="H5787">
        <v>3098</v>
      </c>
      <c r="I5787" t="s">
        <v>12</v>
      </c>
      <c r="J5787" t="s">
        <v>13</v>
      </c>
      <c r="K5787">
        <v>1</v>
      </c>
      <c r="L5787">
        <v>392</v>
      </c>
      <c r="M5787" t="s">
        <v>35</v>
      </c>
    </row>
    <row r="5788" spans="1:13" x14ac:dyDescent="0.35">
      <c r="A5788">
        <v>2012</v>
      </c>
      <c r="B5788" t="s">
        <v>26</v>
      </c>
      <c r="C5788">
        <v>15.8</v>
      </c>
      <c r="D5788">
        <f>H5788/E5788*C5788</f>
        <v>0.7593095769595718</v>
      </c>
      <c r="E5788">
        <f>INDEX(Reference!$A$1:$H$55, MATCH(B5788, Reference!$A$1:$A$55, 0), MATCH(A5788, Reference!$A$1:$H$1, 0))</f>
        <v>546969</v>
      </c>
      <c r="F5788">
        <v>46.355648736000397</v>
      </c>
      <c r="G5788">
        <v>-94.794200502999601</v>
      </c>
      <c r="H5788">
        <v>26286</v>
      </c>
      <c r="I5788" t="s">
        <v>18</v>
      </c>
      <c r="J5788" t="s">
        <v>19</v>
      </c>
      <c r="K5788">
        <v>1</v>
      </c>
      <c r="L5788">
        <v>392</v>
      </c>
      <c r="M5788" t="s">
        <v>23</v>
      </c>
    </row>
    <row r="5789" spans="1:13" x14ac:dyDescent="0.35">
      <c r="A5789">
        <v>2012</v>
      </c>
      <c r="B5789" t="s">
        <v>26</v>
      </c>
      <c r="C5789">
        <v>12.4</v>
      </c>
      <c r="D5789">
        <f>H5789/E5789*C5789</f>
        <v>0.13083081490907164</v>
      </c>
      <c r="E5789">
        <f>INDEX(Reference!$A$1:$H$55, MATCH(B5789, Reference!$A$1:$A$55, 0), MATCH(A5789, Reference!$A$1:$H$1, 0))</f>
        <v>546969</v>
      </c>
      <c r="F5789">
        <v>46.355648736000397</v>
      </c>
      <c r="G5789">
        <v>-94.794200502999601</v>
      </c>
      <c r="H5789">
        <v>5771</v>
      </c>
      <c r="I5789" t="s">
        <v>12</v>
      </c>
      <c r="J5789" t="s">
        <v>13</v>
      </c>
      <c r="K5789">
        <v>1</v>
      </c>
      <c r="L5789">
        <v>392</v>
      </c>
      <c r="M5789" t="s">
        <v>16</v>
      </c>
    </row>
    <row r="5790" spans="1:13" x14ac:dyDescent="0.35">
      <c r="A5790">
        <v>2012</v>
      </c>
      <c r="B5790" t="s">
        <v>26</v>
      </c>
      <c r="C5790">
        <v>11.4</v>
      </c>
      <c r="D5790">
        <f>H5790/E5790*C5790</f>
        <v>0.53474657613137122</v>
      </c>
      <c r="E5790">
        <f>INDEX(Reference!$A$1:$H$55, MATCH(B5790, Reference!$A$1:$A$55, 0), MATCH(A5790, Reference!$A$1:$H$1, 0))</f>
        <v>546969</v>
      </c>
      <c r="F5790">
        <v>46.355648736000397</v>
      </c>
      <c r="G5790">
        <v>-94.794200502999601</v>
      </c>
      <c r="H5790">
        <v>25657</v>
      </c>
      <c r="I5790" t="s">
        <v>22</v>
      </c>
      <c r="J5790" t="s">
        <v>19</v>
      </c>
      <c r="K5790">
        <v>1</v>
      </c>
      <c r="L5790">
        <v>392</v>
      </c>
      <c r="M5790" t="s">
        <v>32</v>
      </c>
    </row>
    <row r="5791" spans="1:13" x14ac:dyDescent="0.35">
      <c r="A5791">
        <v>2012</v>
      </c>
      <c r="B5791" t="s">
        <v>26</v>
      </c>
      <c r="C5791">
        <v>14.6</v>
      </c>
      <c r="D5791">
        <f>H5791/E5791*C5791</f>
        <v>0.38173022602743484</v>
      </c>
      <c r="E5791">
        <f>INDEX(Reference!$A$1:$H$55, MATCH(B5791, Reference!$A$1:$A$55, 0), MATCH(A5791, Reference!$A$1:$H$1, 0))</f>
        <v>546969</v>
      </c>
      <c r="F5791">
        <v>46.355648736000397</v>
      </c>
      <c r="G5791">
        <v>-94.794200502999601</v>
      </c>
      <c r="H5791">
        <v>14301</v>
      </c>
      <c r="I5791" t="s">
        <v>22</v>
      </c>
      <c r="J5791" t="s">
        <v>19</v>
      </c>
      <c r="K5791">
        <v>1</v>
      </c>
      <c r="L5791">
        <v>392</v>
      </c>
      <c r="M5791" t="s">
        <v>43</v>
      </c>
    </row>
    <row r="5792" spans="1:13" x14ac:dyDescent="0.35">
      <c r="A5792">
        <v>2012</v>
      </c>
      <c r="B5792" t="s">
        <v>26</v>
      </c>
      <c r="C5792">
        <v>18</v>
      </c>
      <c r="D5792">
        <f>H5792/E5792*C5792</f>
        <v>0.34090048979009779</v>
      </c>
      <c r="E5792">
        <f>INDEX(Reference!$A$1:$H$55, MATCH(B5792, Reference!$A$1:$A$55, 0), MATCH(A5792, Reference!$A$1:$H$1, 0))</f>
        <v>546969</v>
      </c>
      <c r="F5792">
        <v>46.355648736000397</v>
      </c>
      <c r="G5792">
        <v>-94.794200502999601</v>
      </c>
      <c r="H5792">
        <v>10359</v>
      </c>
      <c r="I5792" t="s">
        <v>18</v>
      </c>
      <c r="J5792" t="s">
        <v>19</v>
      </c>
      <c r="K5792">
        <v>1</v>
      </c>
      <c r="L5792">
        <v>392</v>
      </c>
      <c r="M5792" t="s">
        <v>16</v>
      </c>
    </row>
    <row r="5793" spans="1:13" x14ac:dyDescent="0.35">
      <c r="A5793">
        <v>2012</v>
      </c>
      <c r="B5793" t="s">
        <v>26</v>
      </c>
      <c r="C5793">
        <v>12.2</v>
      </c>
      <c r="D5793">
        <f>H5793/E5793*C5793</f>
        <v>1.1585749832257404</v>
      </c>
      <c r="E5793">
        <f>INDEX(Reference!$A$1:$H$55, MATCH(B5793, Reference!$A$1:$A$55, 0), MATCH(A5793, Reference!$A$1:$H$1, 0))</f>
        <v>546969</v>
      </c>
      <c r="F5793">
        <v>46.355648736000397</v>
      </c>
      <c r="G5793">
        <v>-94.794200502999601</v>
      </c>
      <c r="H5793">
        <v>51943</v>
      </c>
      <c r="I5793" t="s">
        <v>22</v>
      </c>
      <c r="J5793" t="s">
        <v>19</v>
      </c>
      <c r="K5793">
        <v>1</v>
      </c>
      <c r="L5793">
        <v>392</v>
      </c>
      <c r="M5793" t="s">
        <v>61</v>
      </c>
    </row>
    <row r="5794" spans="1:13" x14ac:dyDescent="0.35">
      <c r="A5794">
        <v>2012</v>
      </c>
      <c r="B5794" t="s">
        <v>26</v>
      </c>
      <c r="C5794">
        <v>17.2</v>
      </c>
      <c r="D5794">
        <f>H5794/E5794*C5794</f>
        <v>0.44970958134738898</v>
      </c>
      <c r="E5794">
        <f>INDEX(Reference!$A$1:$H$55, MATCH(B5794, Reference!$A$1:$A$55, 0), MATCH(A5794, Reference!$A$1:$H$1, 0))</f>
        <v>546969</v>
      </c>
      <c r="F5794">
        <v>46.355648736000397</v>
      </c>
      <c r="G5794">
        <v>-94.794200502999601</v>
      </c>
      <c r="H5794">
        <v>14301</v>
      </c>
      <c r="I5794" t="s">
        <v>18</v>
      </c>
      <c r="J5794" t="s">
        <v>19</v>
      </c>
      <c r="K5794">
        <v>1</v>
      </c>
      <c r="L5794">
        <v>392</v>
      </c>
      <c r="M5794" t="s">
        <v>43</v>
      </c>
    </row>
    <row r="5795" spans="1:13" x14ac:dyDescent="0.35">
      <c r="A5795">
        <v>2012</v>
      </c>
      <c r="B5795" t="s">
        <v>26</v>
      </c>
      <c r="C5795">
        <v>15.8</v>
      </c>
      <c r="D5795">
        <f>H5795/E5795*C5795</f>
        <v>1.5004495684398935</v>
      </c>
      <c r="E5795">
        <f>INDEX(Reference!$A$1:$H$55, MATCH(B5795, Reference!$A$1:$A$55, 0), MATCH(A5795, Reference!$A$1:$H$1, 0))</f>
        <v>546969</v>
      </c>
      <c r="F5795">
        <v>46.355648736000397</v>
      </c>
      <c r="G5795">
        <v>-94.794200502999601</v>
      </c>
      <c r="H5795">
        <v>51943</v>
      </c>
      <c r="I5795" t="s">
        <v>18</v>
      </c>
      <c r="J5795" t="s">
        <v>19</v>
      </c>
      <c r="K5795">
        <v>1</v>
      </c>
      <c r="L5795">
        <v>392</v>
      </c>
      <c r="M5795" t="s">
        <v>61</v>
      </c>
    </row>
    <row r="5796" spans="1:13" x14ac:dyDescent="0.35">
      <c r="A5796">
        <v>2012</v>
      </c>
      <c r="B5796" t="s">
        <v>26</v>
      </c>
      <c r="C5796">
        <v>11.5</v>
      </c>
      <c r="D5796">
        <f>H5796/E5796*C5796</f>
        <v>0.25438096126105869</v>
      </c>
      <c r="E5796">
        <f>INDEX(Reference!$A$1:$H$55, MATCH(B5796, Reference!$A$1:$A$55, 0), MATCH(A5796, Reference!$A$1:$H$1, 0))</f>
        <v>546969</v>
      </c>
      <c r="F5796">
        <v>46.355648736000397</v>
      </c>
      <c r="G5796">
        <v>-94.794200502999601</v>
      </c>
      <c r="H5796">
        <v>12099</v>
      </c>
      <c r="I5796" t="s">
        <v>22</v>
      </c>
      <c r="J5796" t="s">
        <v>19</v>
      </c>
      <c r="K5796">
        <v>1</v>
      </c>
      <c r="L5796">
        <v>392</v>
      </c>
      <c r="M5796" t="s">
        <v>40</v>
      </c>
    </row>
    <row r="5797" spans="1:13" x14ac:dyDescent="0.35">
      <c r="A5797">
        <v>2012</v>
      </c>
      <c r="B5797" t="s">
        <v>26</v>
      </c>
      <c r="C5797">
        <v>12.6</v>
      </c>
      <c r="D5797">
        <f>H5797/E5797*C5797</f>
        <v>0.24892745292694834</v>
      </c>
      <c r="E5797">
        <f>INDEX(Reference!$A$1:$H$55, MATCH(B5797, Reference!$A$1:$A$55, 0), MATCH(A5797, Reference!$A$1:$H$1, 0))</f>
        <v>546969</v>
      </c>
      <c r="F5797">
        <v>46.355648736000397</v>
      </c>
      <c r="G5797">
        <v>-94.794200502999601</v>
      </c>
      <c r="H5797">
        <v>10806</v>
      </c>
      <c r="I5797" t="s">
        <v>12</v>
      </c>
      <c r="J5797" t="s">
        <v>13</v>
      </c>
      <c r="K5797">
        <v>1</v>
      </c>
      <c r="L5797">
        <v>392</v>
      </c>
      <c r="M5797" t="s">
        <v>14</v>
      </c>
    </row>
    <row r="5798" spans="1:13" x14ac:dyDescent="0.35">
      <c r="A5798">
        <v>2012</v>
      </c>
      <c r="B5798" t="s">
        <v>26</v>
      </c>
      <c r="C5798">
        <v>10.8</v>
      </c>
      <c r="D5798">
        <f>H5798/E5798*C5798</f>
        <v>0.31955595289678213</v>
      </c>
      <c r="E5798">
        <f>INDEX(Reference!$A$1:$H$55, MATCH(B5798, Reference!$A$1:$A$55, 0), MATCH(A5798, Reference!$A$1:$H$1, 0))</f>
        <v>546969</v>
      </c>
      <c r="F5798">
        <v>46.355648736000397</v>
      </c>
      <c r="G5798">
        <v>-94.794200502999601</v>
      </c>
      <c r="H5798">
        <v>16184</v>
      </c>
      <c r="I5798" t="s">
        <v>12</v>
      </c>
      <c r="J5798" t="s">
        <v>13</v>
      </c>
      <c r="K5798">
        <v>1</v>
      </c>
      <c r="L5798">
        <v>392</v>
      </c>
      <c r="M5798" t="s">
        <v>32</v>
      </c>
    </row>
    <row r="5799" spans="1:13" x14ac:dyDescent="0.35">
      <c r="A5799">
        <v>2012</v>
      </c>
      <c r="B5799" t="s">
        <v>26</v>
      </c>
      <c r="C5799">
        <v>9</v>
      </c>
      <c r="D5799">
        <f>H5799/E5799*C5799</f>
        <v>0.3623898246518541</v>
      </c>
      <c r="E5799">
        <f>INDEX(Reference!$A$1:$H$55, MATCH(B5799, Reference!$A$1:$A$55, 0), MATCH(A5799, Reference!$A$1:$H$1, 0))</f>
        <v>546969</v>
      </c>
      <c r="F5799">
        <v>46.355648736000397</v>
      </c>
      <c r="G5799">
        <v>-94.794200502999601</v>
      </c>
      <c r="H5799">
        <v>22024</v>
      </c>
      <c r="I5799" t="s">
        <v>22</v>
      </c>
      <c r="J5799" t="s">
        <v>19</v>
      </c>
      <c r="K5799">
        <v>1</v>
      </c>
      <c r="L5799">
        <v>392</v>
      </c>
      <c r="M5799" t="s">
        <v>27</v>
      </c>
    </row>
    <row r="5800" spans="1:13" x14ac:dyDescent="0.35">
      <c r="A5800">
        <v>2012</v>
      </c>
      <c r="B5800" t="s">
        <v>26</v>
      </c>
      <c r="C5800">
        <v>23.7</v>
      </c>
      <c r="D5800">
        <f>H5800/E5800*C5800</f>
        <v>6.3348014238466893E-2</v>
      </c>
      <c r="E5800">
        <f>INDEX(Reference!$A$1:$H$55, MATCH(B5800, Reference!$A$1:$A$55, 0), MATCH(A5800, Reference!$A$1:$H$1, 0))</f>
        <v>546969</v>
      </c>
      <c r="F5800">
        <v>46.355648736000397</v>
      </c>
      <c r="G5800">
        <v>-94.794200502999601</v>
      </c>
      <c r="H5800">
        <v>1462</v>
      </c>
      <c r="I5800" t="s">
        <v>12</v>
      </c>
      <c r="J5800" t="s">
        <v>13</v>
      </c>
      <c r="K5800">
        <v>1</v>
      </c>
      <c r="L5800">
        <v>392</v>
      </c>
      <c r="M5800" t="s">
        <v>47</v>
      </c>
    </row>
    <row r="5801" spans="1:13" x14ac:dyDescent="0.35">
      <c r="A5801">
        <v>2012</v>
      </c>
      <c r="B5801" t="s">
        <v>26</v>
      </c>
      <c r="C5801">
        <v>15.9</v>
      </c>
      <c r="D5801">
        <f>H5801/E5801*C5801</f>
        <v>0.3011287659812531</v>
      </c>
      <c r="E5801">
        <f>INDEX(Reference!$A$1:$H$55, MATCH(B5801, Reference!$A$1:$A$55, 0), MATCH(A5801, Reference!$A$1:$H$1, 0))</f>
        <v>546969</v>
      </c>
      <c r="F5801">
        <v>46.355648736000397</v>
      </c>
      <c r="G5801">
        <v>-94.794200502999601</v>
      </c>
      <c r="H5801">
        <v>10359</v>
      </c>
      <c r="I5801" t="s">
        <v>22</v>
      </c>
      <c r="J5801" t="s">
        <v>19</v>
      </c>
      <c r="K5801">
        <v>1</v>
      </c>
      <c r="L5801">
        <v>392</v>
      </c>
      <c r="M5801" t="s">
        <v>16</v>
      </c>
    </row>
    <row r="5802" spans="1:13" x14ac:dyDescent="0.35">
      <c r="A5802">
        <v>2012</v>
      </c>
      <c r="B5802" t="s">
        <v>26</v>
      </c>
      <c r="C5802">
        <v>5.7</v>
      </c>
      <c r="D5802">
        <f>H5802/E5802*C5802</f>
        <v>1.329728010179736E-2</v>
      </c>
      <c r="E5802">
        <f>INDEX(Reference!$A$1:$H$55, MATCH(B5802, Reference!$A$1:$A$55, 0), MATCH(A5802, Reference!$A$1:$H$1, 0))</f>
        <v>546969</v>
      </c>
      <c r="F5802">
        <v>46.355648736000397</v>
      </c>
      <c r="G5802">
        <v>-94.794200502999601</v>
      </c>
      <c r="H5802">
        <v>1276</v>
      </c>
      <c r="I5802" t="s">
        <v>12</v>
      </c>
      <c r="J5802" t="s">
        <v>13</v>
      </c>
      <c r="K5802">
        <v>1</v>
      </c>
      <c r="L5802">
        <v>392</v>
      </c>
      <c r="M5802" s="1">
        <v>44990</v>
      </c>
    </row>
    <row r="5803" spans="1:13" x14ac:dyDescent="0.35">
      <c r="A5803">
        <v>2012</v>
      </c>
      <c r="B5803" t="s">
        <v>26</v>
      </c>
      <c r="C5803">
        <v>15.8</v>
      </c>
      <c r="D5803">
        <f>H5803/E5803*C5803</f>
        <v>0.74113999148032161</v>
      </c>
      <c r="E5803">
        <f>INDEX(Reference!$A$1:$H$55, MATCH(B5803, Reference!$A$1:$A$55, 0), MATCH(A5803, Reference!$A$1:$H$1, 0))</f>
        <v>546969</v>
      </c>
      <c r="F5803">
        <v>46.355648736000397</v>
      </c>
      <c r="G5803">
        <v>-94.794200502999601</v>
      </c>
      <c r="H5803">
        <v>25657</v>
      </c>
      <c r="I5803" t="s">
        <v>18</v>
      </c>
      <c r="J5803" t="s">
        <v>19</v>
      </c>
      <c r="K5803">
        <v>1</v>
      </c>
      <c r="L5803">
        <v>392</v>
      </c>
      <c r="M5803" t="s">
        <v>32</v>
      </c>
    </row>
    <row r="5804" spans="1:13" x14ac:dyDescent="0.35">
      <c r="A5804">
        <v>2012</v>
      </c>
      <c r="B5804" t="s">
        <v>26</v>
      </c>
      <c r="C5804">
        <v>14.7</v>
      </c>
      <c r="D5804">
        <f>H5804/E5804*C5804</f>
        <v>0.59190338026469502</v>
      </c>
      <c r="E5804">
        <f>INDEX(Reference!$A$1:$H$55, MATCH(B5804, Reference!$A$1:$A$55, 0), MATCH(A5804, Reference!$A$1:$H$1, 0))</f>
        <v>546969</v>
      </c>
      <c r="F5804">
        <v>46.355648736000397</v>
      </c>
      <c r="G5804">
        <v>-94.794200502999601</v>
      </c>
      <c r="H5804">
        <v>22024</v>
      </c>
      <c r="I5804" t="s">
        <v>18</v>
      </c>
      <c r="J5804" t="s">
        <v>19</v>
      </c>
      <c r="K5804">
        <v>1</v>
      </c>
      <c r="L5804">
        <v>392</v>
      </c>
      <c r="M5804" t="s">
        <v>27</v>
      </c>
    </row>
    <row r="5805" spans="1:13" x14ac:dyDescent="0.35">
      <c r="A5805">
        <v>2012</v>
      </c>
      <c r="B5805" t="s">
        <v>26</v>
      </c>
      <c r="C5805">
        <v>12.7</v>
      </c>
      <c r="D5805">
        <f>H5805/E5805*C5805</f>
        <v>0.42265302055509546</v>
      </c>
      <c r="E5805">
        <f>INDEX(Reference!$A$1:$H$55, MATCH(B5805, Reference!$A$1:$A$55, 0), MATCH(A5805, Reference!$A$1:$H$1, 0))</f>
        <v>546969</v>
      </c>
      <c r="F5805">
        <v>46.355648736000397</v>
      </c>
      <c r="G5805">
        <v>-94.794200502999601</v>
      </c>
      <c r="H5805">
        <v>18203</v>
      </c>
      <c r="I5805" t="s">
        <v>22</v>
      </c>
      <c r="J5805" t="s">
        <v>19</v>
      </c>
      <c r="K5805">
        <v>1</v>
      </c>
      <c r="L5805">
        <v>392</v>
      </c>
      <c r="M5805" t="s">
        <v>30</v>
      </c>
    </row>
    <row r="5806" spans="1:13" x14ac:dyDescent="0.35">
      <c r="A5806">
        <v>2012</v>
      </c>
      <c r="B5806" t="s">
        <v>26</v>
      </c>
      <c r="C5806">
        <v>16.7</v>
      </c>
      <c r="D5806">
        <f>H5806/E5806*C5806</f>
        <v>0.15036958218838728</v>
      </c>
      <c r="E5806">
        <f>INDEX(Reference!$A$1:$H$55, MATCH(B5806, Reference!$A$1:$A$55, 0), MATCH(A5806, Reference!$A$1:$H$1, 0))</f>
        <v>546969</v>
      </c>
      <c r="F5806">
        <v>46.355648736000397</v>
      </c>
      <c r="G5806">
        <v>-94.794200502999601</v>
      </c>
      <c r="H5806">
        <v>4925</v>
      </c>
      <c r="I5806" t="s">
        <v>18</v>
      </c>
      <c r="J5806" t="s">
        <v>19</v>
      </c>
      <c r="K5806">
        <v>1</v>
      </c>
      <c r="L5806">
        <v>392</v>
      </c>
      <c r="M5806" t="s">
        <v>35</v>
      </c>
    </row>
    <row r="5807" spans="1:13" x14ac:dyDescent="0.35">
      <c r="A5807">
        <v>2012</v>
      </c>
      <c r="B5807" t="s">
        <v>26</v>
      </c>
      <c r="C5807">
        <v>24.8</v>
      </c>
      <c r="D5807">
        <f>H5807/E5807*C5807</f>
        <v>0.11466682755329828</v>
      </c>
      <c r="E5807">
        <f>INDEX(Reference!$A$1:$H$55, MATCH(B5807, Reference!$A$1:$A$55, 0), MATCH(A5807, Reference!$A$1:$H$1, 0))</f>
        <v>546969</v>
      </c>
      <c r="F5807">
        <v>46.355648736000397</v>
      </c>
      <c r="G5807">
        <v>-94.794200502999601</v>
      </c>
      <c r="H5807">
        <v>2529</v>
      </c>
      <c r="I5807" t="s">
        <v>22</v>
      </c>
      <c r="J5807" t="s">
        <v>19</v>
      </c>
      <c r="K5807">
        <v>1</v>
      </c>
      <c r="L5807">
        <v>392</v>
      </c>
      <c r="M5807" t="s">
        <v>47</v>
      </c>
    </row>
    <row r="5808" spans="1:13" x14ac:dyDescent="0.35">
      <c r="A5808">
        <v>2012</v>
      </c>
      <c r="B5808" t="s">
        <v>26</v>
      </c>
      <c r="C5808">
        <v>13.6</v>
      </c>
      <c r="D5808">
        <f>H5808/E5808*C5808</f>
        <v>0.18337419488124554</v>
      </c>
      <c r="E5808">
        <f>INDEX(Reference!$A$1:$H$55, MATCH(B5808, Reference!$A$1:$A$55, 0), MATCH(A5808, Reference!$A$1:$H$1, 0))</f>
        <v>546969</v>
      </c>
      <c r="F5808">
        <v>46.355648736000397</v>
      </c>
      <c r="G5808">
        <v>-94.794200502999601</v>
      </c>
      <c r="H5808">
        <v>7375</v>
      </c>
      <c r="I5808" t="s">
        <v>12</v>
      </c>
      <c r="J5808" t="s">
        <v>13</v>
      </c>
      <c r="K5808">
        <v>1</v>
      </c>
      <c r="L5808">
        <v>392</v>
      </c>
      <c r="M5808" t="s">
        <v>40</v>
      </c>
    </row>
    <row r="5809" spans="1:13" x14ac:dyDescent="0.35">
      <c r="A5809">
        <v>2012</v>
      </c>
      <c r="B5809" t="s">
        <v>26</v>
      </c>
      <c r="C5809">
        <v>14.4</v>
      </c>
      <c r="D5809">
        <f>H5809/E5809*C5809</f>
        <v>0.51176867427587303</v>
      </c>
      <c r="E5809">
        <f>INDEX(Reference!$A$1:$H$55, MATCH(B5809, Reference!$A$1:$A$55, 0), MATCH(A5809, Reference!$A$1:$H$1, 0))</f>
        <v>546969</v>
      </c>
      <c r="F5809">
        <v>46.355648736000397</v>
      </c>
      <c r="G5809">
        <v>-94.794200502999601</v>
      </c>
      <c r="H5809">
        <v>19439</v>
      </c>
      <c r="I5809" t="s">
        <v>18</v>
      </c>
      <c r="J5809" t="s">
        <v>19</v>
      </c>
      <c r="K5809">
        <v>1</v>
      </c>
      <c r="L5809">
        <v>392</v>
      </c>
      <c r="M5809" t="s">
        <v>55</v>
      </c>
    </row>
    <row r="5810" spans="1:13" x14ac:dyDescent="0.35">
      <c r="A5810">
        <v>2012</v>
      </c>
      <c r="B5810" t="s">
        <v>26</v>
      </c>
      <c r="C5810">
        <v>10.1</v>
      </c>
      <c r="D5810">
        <f>H5810/E5810*C5810</f>
        <v>0.35894886181849428</v>
      </c>
      <c r="E5810">
        <f>INDEX(Reference!$A$1:$H$55, MATCH(B5810, Reference!$A$1:$A$55, 0), MATCH(A5810, Reference!$A$1:$H$1, 0))</f>
        <v>546969</v>
      </c>
      <c r="F5810">
        <v>46.355648736000397</v>
      </c>
      <c r="G5810">
        <v>-94.794200502999601</v>
      </c>
      <c r="H5810">
        <v>19439</v>
      </c>
      <c r="I5810" t="s">
        <v>22</v>
      </c>
      <c r="J5810" t="s">
        <v>19</v>
      </c>
      <c r="K5810">
        <v>1</v>
      </c>
      <c r="L5810">
        <v>392</v>
      </c>
      <c r="M5810" t="s">
        <v>55</v>
      </c>
    </row>
    <row r="5811" spans="1:13" x14ac:dyDescent="0.35">
      <c r="A5811">
        <v>2012</v>
      </c>
      <c r="B5811" t="s">
        <v>26</v>
      </c>
      <c r="C5811">
        <v>10.199999999999999</v>
      </c>
      <c r="D5811">
        <f>H5811/E5811*C5811</f>
        <v>0.28140168821267747</v>
      </c>
      <c r="E5811">
        <f>INDEX(Reference!$A$1:$H$55, MATCH(B5811, Reference!$A$1:$A$55, 0), MATCH(A5811, Reference!$A$1:$H$1, 0))</f>
        <v>546969</v>
      </c>
      <c r="F5811">
        <v>46.355648736000397</v>
      </c>
      <c r="G5811">
        <v>-94.794200502999601</v>
      </c>
      <c r="H5811">
        <v>15090</v>
      </c>
      <c r="I5811" t="s">
        <v>12</v>
      </c>
      <c r="J5811" t="s">
        <v>13</v>
      </c>
      <c r="K5811">
        <v>1</v>
      </c>
      <c r="L5811">
        <v>392</v>
      </c>
      <c r="M5811" t="s">
        <v>27</v>
      </c>
    </row>
    <row r="5812" spans="1:13" x14ac:dyDescent="0.35">
      <c r="A5812">
        <v>2012</v>
      </c>
      <c r="B5812" t="s">
        <v>26</v>
      </c>
      <c r="C5812">
        <v>14.4</v>
      </c>
      <c r="D5812">
        <f>H5812/E5812*C5812</f>
        <v>0.31852920366602133</v>
      </c>
      <c r="E5812">
        <f>INDEX(Reference!$A$1:$H$55, MATCH(B5812, Reference!$A$1:$A$55, 0), MATCH(A5812, Reference!$A$1:$H$1, 0))</f>
        <v>546969</v>
      </c>
      <c r="F5812">
        <v>46.355648736000397</v>
      </c>
      <c r="G5812">
        <v>-94.794200502999601</v>
      </c>
      <c r="H5812">
        <v>12099</v>
      </c>
      <c r="I5812" t="s">
        <v>18</v>
      </c>
      <c r="J5812" t="s">
        <v>19</v>
      </c>
      <c r="K5812">
        <v>1</v>
      </c>
      <c r="L5812">
        <v>392</v>
      </c>
      <c r="M5812" t="s">
        <v>40</v>
      </c>
    </row>
    <row r="5813" spans="1:13" x14ac:dyDescent="0.35">
      <c r="A5813">
        <v>2012</v>
      </c>
      <c r="B5813" t="s">
        <v>26</v>
      </c>
      <c r="C5813">
        <v>11.8</v>
      </c>
      <c r="D5813">
        <f>H5813/E5813*C5813</f>
        <v>0.70935610610473354</v>
      </c>
      <c r="E5813">
        <f>INDEX(Reference!$A$1:$H$55, MATCH(B5813, Reference!$A$1:$A$55, 0), MATCH(A5813, Reference!$A$1:$H$1, 0))</f>
        <v>546969</v>
      </c>
      <c r="F5813">
        <v>46.355648736000397</v>
      </c>
      <c r="G5813">
        <v>-94.794200502999601</v>
      </c>
      <c r="H5813">
        <v>32881</v>
      </c>
      <c r="I5813" t="s">
        <v>12</v>
      </c>
      <c r="J5813" t="s">
        <v>13</v>
      </c>
      <c r="K5813">
        <v>1</v>
      </c>
      <c r="L5813">
        <v>392</v>
      </c>
      <c r="M5813" t="s">
        <v>61</v>
      </c>
    </row>
    <row r="5814" spans="1:13" x14ac:dyDescent="0.35">
      <c r="A5814">
        <v>2012</v>
      </c>
      <c r="B5814" t="s">
        <v>26</v>
      </c>
      <c r="C5814">
        <v>12</v>
      </c>
      <c r="D5814">
        <f>H5814/E5814*C5814</f>
        <v>0.2657481502608009</v>
      </c>
      <c r="E5814">
        <f>INDEX(Reference!$A$1:$H$55, MATCH(B5814, Reference!$A$1:$A$55, 0), MATCH(A5814, Reference!$A$1:$H$1, 0))</f>
        <v>546969</v>
      </c>
      <c r="F5814">
        <v>46.355648736000397</v>
      </c>
      <c r="G5814">
        <v>-94.794200502999601</v>
      </c>
      <c r="H5814">
        <v>12113</v>
      </c>
      <c r="I5814" t="s">
        <v>12</v>
      </c>
      <c r="J5814" t="s">
        <v>13</v>
      </c>
      <c r="K5814">
        <v>1</v>
      </c>
      <c r="L5814">
        <v>392</v>
      </c>
      <c r="M5814" s="1">
        <v>45277</v>
      </c>
    </row>
    <row r="5815" spans="1:13" x14ac:dyDescent="0.35">
      <c r="A5815">
        <v>2012</v>
      </c>
      <c r="B5815" t="s">
        <v>26</v>
      </c>
      <c r="C5815">
        <v>13</v>
      </c>
      <c r="D5815">
        <f>H5815/E5815*C5815</f>
        <v>0.62474838610597683</v>
      </c>
      <c r="E5815">
        <f>INDEX(Reference!$A$1:$H$55, MATCH(B5815, Reference!$A$1:$A$55, 0), MATCH(A5815, Reference!$A$1:$H$1, 0))</f>
        <v>546969</v>
      </c>
      <c r="F5815">
        <v>46.355648736000397</v>
      </c>
      <c r="G5815">
        <v>-94.794200502999601</v>
      </c>
      <c r="H5815">
        <v>26286</v>
      </c>
      <c r="I5815" t="s">
        <v>22</v>
      </c>
      <c r="J5815" t="s">
        <v>19</v>
      </c>
      <c r="K5815">
        <v>1</v>
      </c>
      <c r="L5815">
        <v>392</v>
      </c>
      <c r="M5815" t="s">
        <v>23</v>
      </c>
    </row>
    <row r="5816" spans="1:13" x14ac:dyDescent="0.35">
      <c r="A5816">
        <v>2014</v>
      </c>
      <c r="B5816" t="s">
        <v>26</v>
      </c>
      <c r="C5816">
        <v>15.5</v>
      </c>
      <c r="D5816">
        <f>H5816/E5816*C5816</f>
        <v>0.73966159151921307</v>
      </c>
      <c r="E5816">
        <f>INDEX(Reference!$A$1:$H$55, MATCH(B5816, Reference!$A$1:$A$55, 0), MATCH(A5816, Reference!$A$1:$H$1, 0))</f>
        <v>510330</v>
      </c>
      <c r="F5816">
        <v>46.355648736000397</v>
      </c>
      <c r="G5816">
        <v>-94.794200502999601</v>
      </c>
      <c r="H5816">
        <v>24353</v>
      </c>
      <c r="I5816" t="s">
        <v>18</v>
      </c>
      <c r="J5816" t="s">
        <v>19</v>
      </c>
      <c r="K5816">
        <v>1</v>
      </c>
      <c r="L5816">
        <v>392</v>
      </c>
      <c r="M5816" t="s">
        <v>23</v>
      </c>
    </row>
    <row r="5817" spans="1:13" x14ac:dyDescent="0.35">
      <c r="A5817">
        <v>2014</v>
      </c>
      <c r="B5817" t="s">
        <v>26</v>
      </c>
      <c r="C5817">
        <v>10.199999999999999</v>
      </c>
      <c r="D5817">
        <f>H5817/E5817*C5817</f>
        <v>0.36372464875668686</v>
      </c>
      <c r="E5817">
        <f>INDEX(Reference!$A$1:$H$55, MATCH(B5817, Reference!$A$1:$A$55, 0), MATCH(A5817, Reference!$A$1:$H$1, 0))</f>
        <v>510330</v>
      </c>
      <c r="F5817">
        <v>46.355648736000397</v>
      </c>
      <c r="G5817">
        <v>-94.794200502999601</v>
      </c>
      <c r="H5817">
        <v>18198</v>
      </c>
      <c r="I5817" t="s">
        <v>22</v>
      </c>
      <c r="J5817" t="s">
        <v>19</v>
      </c>
      <c r="K5817">
        <v>1</v>
      </c>
      <c r="L5817">
        <v>392</v>
      </c>
      <c r="M5817" t="s">
        <v>55</v>
      </c>
    </row>
    <row r="5818" spans="1:13" x14ac:dyDescent="0.35">
      <c r="A5818">
        <v>2014</v>
      </c>
      <c r="B5818" t="s">
        <v>26</v>
      </c>
      <c r="C5818">
        <v>11.3</v>
      </c>
      <c r="D5818">
        <f>H5818/E5818*C5818</f>
        <v>0.21934395391217448</v>
      </c>
      <c r="E5818">
        <f>INDEX(Reference!$A$1:$H$55, MATCH(B5818, Reference!$A$1:$A$55, 0), MATCH(A5818, Reference!$A$1:$H$1, 0))</f>
        <v>510330</v>
      </c>
      <c r="F5818">
        <v>46.355648736000397</v>
      </c>
      <c r="G5818">
        <v>-94.794200502999601</v>
      </c>
      <c r="H5818">
        <v>9906</v>
      </c>
      <c r="I5818" t="s">
        <v>12</v>
      </c>
      <c r="J5818" t="s">
        <v>13</v>
      </c>
      <c r="K5818">
        <v>1</v>
      </c>
      <c r="L5818">
        <v>392</v>
      </c>
      <c r="M5818" t="s">
        <v>14</v>
      </c>
    </row>
    <row r="5819" spans="1:13" x14ac:dyDescent="0.35">
      <c r="A5819">
        <v>2014</v>
      </c>
      <c r="B5819" t="s">
        <v>26</v>
      </c>
      <c r="C5819">
        <v>22.1</v>
      </c>
      <c r="D5819">
        <f>H5819/E5819*C5819</f>
        <v>9.9342386299061405E-2</v>
      </c>
      <c r="E5819">
        <f>INDEX(Reference!$A$1:$H$55, MATCH(B5819, Reference!$A$1:$A$55, 0), MATCH(A5819, Reference!$A$1:$H$1, 0))</f>
        <v>510330</v>
      </c>
      <c r="F5819">
        <v>46.355648736000397</v>
      </c>
      <c r="G5819">
        <v>-94.794200502999601</v>
      </c>
      <c r="H5819">
        <v>2294</v>
      </c>
      <c r="I5819" t="s">
        <v>18</v>
      </c>
      <c r="J5819" t="s">
        <v>19</v>
      </c>
      <c r="K5819">
        <v>1</v>
      </c>
      <c r="L5819">
        <v>392</v>
      </c>
      <c r="M5819" t="s">
        <v>47</v>
      </c>
    </row>
    <row r="5820" spans="1:13" x14ac:dyDescent="0.35">
      <c r="A5820">
        <v>2014</v>
      </c>
      <c r="B5820" t="s">
        <v>26</v>
      </c>
      <c r="C5820">
        <v>9.8000000000000007</v>
      </c>
      <c r="D5820">
        <f>H5820/E5820*C5820</f>
        <v>0.26237415005976528</v>
      </c>
      <c r="E5820">
        <f>INDEX(Reference!$A$1:$H$55, MATCH(B5820, Reference!$A$1:$A$55, 0), MATCH(A5820, Reference!$A$1:$H$1, 0))</f>
        <v>510330</v>
      </c>
      <c r="F5820">
        <v>46.355648736000397</v>
      </c>
      <c r="G5820">
        <v>-94.794200502999601</v>
      </c>
      <c r="H5820">
        <v>13663</v>
      </c>
      <c r="I5820" t="s">
        <v>12</v>
      </c>
      <c r="J5820" t="s">
        <v>13</v>
      </c>
      <c r="K5820">
        <v>1</v>
      </c>
      <c r="L5820">
        <v>392</v>
      </c>
      <c r="M5820" t="s">
        <v>27</v>
      </c>
    </row>
    <row r="5821" spans="1:13" x14ac:dyDescent="0.35">
      <c r="A5821">
        <v>2014</v>
      </c>
      <c r="B5821" t="s">
        <v>26</v>
      </c>
      <c r="C5821">
        <v>15.8</v>
      </c>
      <c r="D5821">
        <f>H5821/E5821*C5821</f>
        <v>0.40369212078459038</v>
      </c>
      <c r="E5821">
        <f>INDEX(Reference!$A$1:$H$55, MATCH(B5821, Reference!$A$1:$A$55, 0), MATCH(A5821, Reference!$A$1:$H$1, 0))</f>
        <v>510330</v>
      </c>
      <c r="F5821">
        <v>46.355648736000397</v>
      </c>
      <c r="G5821">
        <v>-94.794200502999601</v>
      </c>
      <c r="H5821">
        <v>13039</v>
      </c>
      <c r="I5821" t="s">
        <v>18</v>
      </c>
      <c r="J5821" t="s">
        <v>19</v>
      </c>
      <c r="K5821">
        <v>1</v>
      </c>
      <c r="L5821">
        <v>392</v>
      </c>
      <c r="M5821" t="s">
        <v>43</v>
      </c>
    </row>
    <row r="5822" spans="1:13" x14ac:dyDescent="0.35">
      <c r="A5822">
        <v>2014</v>
      </c>
      <c r="B5822" t="s">
        <v>26</v>
      </c>
      <c r="C5822">
        <v>20.3</v>
      </c>
      <c r="D5822">
        <f>H5822/E5822*C5822</f>
        <v>6.0065055944192973E-2</v>
      </c>
      <c r="E5822">
        <f>INDEX(Reference!$A$1:$H$55, MATCH(B5822, Reference!$A$1:$A$55, 0), MATCH(A5822, Reference!$A$1:$H$1, 0))</f>
        <v>510330</v>
      </c>
      <c r="F5822">
        <v>46.355648736000397</v>
      </c>
      <c r="G5822">
        <v>-94.794200502999601</v>
      </c>
      <c r="H5822">
        <v>1510</v>
      </c>
      <c r="I5822" t="s">
        <v>12</v>
      </c>
      <c r="J5822" t="s">
        <v>13</v>
      </c>
      <c r="K5822">
        <v>1</v>
      </c>
      <c r="L5822">
        <v>392</v>
      </c>
      <c r="M5822" t="s">
        <v>47</v>
      </c>
    </row>
    <row r="5823" spans="1:13" x14ac:dyDescent="0.35">
      <c r="A5823">
        <v>2014</v>
      </c>
      <c r="B5823" t="s">
        <v>26</v>
      </c>
      <c r="C5823">
        <v>11.1</v>
      </c>
      <c r="D5823">
        <f>H5823/E5823*C5823</f>
        <v>0.27425371818235261</v>
      </c>
      <c r="E5823">
        <f>INDEX(Reference!$A$1:$H$55, MATCH(B5823, Reference!$A$1:$A$55, 0), MATCH(A5823, Reference!$A$1:$H$1, 0))</f>
        <v>510330</v>
      </c>
      <c r="F5823">
        <v>46.355648736000397</v>
      </c>
      <c r="G5823">
        <v>-94.794200502999601</v>
      </c>
      <c r="H5823">
        <v>12609</v>
      </c>
      <c r="I5823" t="s">
        <v>22</v>
      </c>
      <c r="J5823" t="s">
        <v>19</v>
      </c>
      <c r="K5823">
        <v>1</v>
      </c>
      <c r="L5823">
        <v>392</v>
      </c>
      <c r="M5823" t="s">
        <v>40</v>
      </c>
    </row>
    <row r="5824" spans="1:13" x14ac:dyDescent="0.35">
      <c r="A5824">
        <v>2014</v>
      </c>
      <c r="B5824" t="s">
        <v>26</v>
      </c>
      <c r="C5824">
        <v>6.4</v>
      </c>
      <c r="D5824">
        <f>H5824/E5824*C5824</f>
        <v>1.8384966590245529E-2</v>
      </c>
      <c r="E5824">
        <f>INDEX(Reference!$A$1:$H$55, MATCH(B5824, Reference!$A$1:$A$55, 0), MATCH(A5824, Reference!$A$1:$H$1, 0))</f>
        <v>510330</v>
      </c>
      <c r="F5824">
        <v>46.355648736000397</v>
      </c>
      <c r="G5824">
        <v>-94.794200502999601</v>
      </c>
      <c r="H5824">
        <v>1466</v>
      </c>
      <c r="I5824" t="s">
        <v>12</v>
      </c>
      <c r="J5824" t="s">
        <v>13</v>
      </c>
      <c r="K5824">
        <v>1</v>
      </c>
      <c r="L5824">
        <v>392</v>
      </c>
      <c r="M5824" s="1">
        <v>44990</v>
      </c>
    </row>
    <row r="5825" spans="1:13" x14ac:dyDescent="0.35">
      <c r="A5825">
        <v>2014</v>
      </c>
      <c r="B5825" t="s">
        <v>26</v>
      </c>
      <c r="C5825">
        <v>12.8</v>
      </c>
      <c r="D5825">
        <f>H5825/E5825*C5825</f>
        <v>0.41475280700723066</v>
      </c>
      <c r="E5825">
        <f>INDEX(Reference!$A$1:$H$55, MATCH(B5825, Reference!$A$1:$A$55, 0), MATCH(A5825, Reference!$A$1:$H$1, 0))</f>
        <v>510330</v>
      </c>
      <c r="F5825">
        <v>46.355648736000397</v>
      </c>
      <c r="G5825">
        <v>-94.794200502999601</v>
      </c>
      <c r="H5825">
        <v>16536</v>
      </c>
      <c r="I5825" t="s">
        <v>22</v>
      </c>
      <c r="J5825" t="s">
        <v>19</v>
      </c>
      <c r="K5825">
        <v>1</v>
      </c>
      <c r="L5825">
        <v>392</v>
      </c>
      <c r="M5825" t="s">
        <v>30</v>
      </c>
    </row>
    <row r="5826" spans="1:13" x14ac:dyDescent="0.35">
      <c r="A5826">
        <v>2014</v>
      </c>
      <c r="B5826" t="s">
        <v>26</v>
      </c>
      <c r="C5826">
        <v>10</v>
      </c>
      <c r="D5826">
        <f>H5826/E5826*C5826</f>
        <v>0.30607646032959063</v>
      </c>
      <c r="E5826">
        <f>INDEX(Reference!$A$1:$H$55, MATCH(B5826, Reference!$A$1:$A$55, 0), MATCH(A5826, Reference!$A$1:$H$1, 0))</f>
        <v>510330</v>
      </c>
      <c r="F5826">
        <v>46.355648736000397</v>
      </c>
      <c r="G5826">
        <v>-94.794200502999601</v>
      </c>
      <c r="H5826">
        <v>15620</v>
      </c>
      <c r="I5826" t="s">
        <v>12</v>
      </c>
      <c r="J5826" t="s">
        <v>13</v>
      </c>
      <c r="K5826">
        <v>1</v>
      </c>
      <c r="L5826">
        <v>392</v>
      </c>
      <c r="M5826" t="s">
        <v>32</v>
      </c>
    </row>
    <row r="5827" spans="1:13" x14ac:dyDescent="0.35">
      <c r="A5827">
        <v>2014</v>
      </c>
      <c r="B5827" t="s">
        <v>26</v>
      </c>
      <c r="C5827">
        <v>14.5</v>
      </c>
      <c r="D5827">
        <f>H5827/E5827*C5827</f>
        <v>0.14249113318832912</v>
      </c>
      <c r="E5827">
        <f>INDEX(Reference!$A$1:$H$55, MATCH(B5827, Reference!$A$1:$A$55, 0), MATCH(A5827, Reference!$A$1:$H$1, 0))</f>
        <v>510330</v>
      </c>
      <c r="F5827">
        <v>46.355648736000397</v>
      </c>
      <c r="G5827">
        <v>-94.794200502999601</v>
      </c>
      <c r="H5827">
        <v>5015</v>
      </c>
      <c r="I5827" t="s">
        <v>18</v>
      </c>
      <c r="J5827" t="s">
        <v>19</v>
      </c>
      <c r="K5827">
        <v>1</v>
      </c>
      <c r="L5827">
        <v>392</v>
      </c>
      <c r="M5827" t="s">
        <v>35</v>
      </c>
    </row>
    <row r="5828" spans="1:13" x14ac:dyDescent="0.35">
      <c r="A5828">
        <v>2014</v>
      </c>
      <c r="B5828" t="s">
        <v>26</v>
      </c>
      <c r="C5828">
        <v>14</v>
      </c>
      <c r="D5828">
        <f>H5828/E5828*C5828</f>
        <v>0.34590559050026454</v>
      </c>
      <c r="E5828">
        <f>INDEX(Reference!$A$1:$H$55, MATCH(B5828, Reference!$A$1:$A$55, 0), MATCH(A5828, Reference!$A$1:$H$1, 0))</f>
        <v>510330</v>
      </c>
      <c r="F5828">
        <v>46.355648736000397</v>
      </c>
      <c r="G5828">
        <v>-94.794200502999601</v>
      </c>
      <c r="H5828">
        <v>12609</v>
      </c>
      <c r="I5828" t="s">
        <v>18</v>
      </c>
      <c r="J5828" t="s">
        <v>19</v>
      </c>
      <c r="K5828">
        <v>1</v>
      </c>
      <c r="L5828">
        <v>392</v>
      </c>
      <c r="M5828" t="s">
        <v>40</v>
      </c>
    </row>
    <row r="5829" spans="1:13" x14ac:dyDescent="0.35">
      <c r="A5829">
        <v>2014</v>
      </c>
      <c r="B5829" t="s">
        <v>26</v>
      </c>
      <c r="C5829">
        <v>9.5</v>
      </c>
      <c r="D5829">
        <f>H5829/E5829*C5829</f>
        <v>0.34903885721004052</v>
      </c>
      <c r="E5829">
        <f>INDEX(Reference!$A$1:$H$55, MATCH(B5829, Reference!$A$1:$A$55, 0), MATCH(A5829, Reference!$A$1:$H$1, 0))</f>
        <v>510330</v>
      </c>
      <c r="F5829">
        <v>46.355648736000397</v>
      </c>
      <c r="G5829">
        <v>-94.794200502999601</v>
      </c>
      <c r="H5829">
        <v>18750</v>
      </c>
      <c r="I5829" t="s">
        <v>22</v>
      </c>
      <c r="J5829" t="s">
        <v>19</v>
      </c>
      <c r="K5829">
        <v>1</v>
      </c>
      <c r="L5829">
        <v>392</v>
      </c>
      <c r="M5829" t="s">
        <v>27</v>
      </c>
    </row>
    <row r="5830" spans="1:13" x14ac:dyDescent="0.35">
      <c r="A5830">
        <v>2014</v>
      </c>
      <c r="B5830" t="s">
        <v>26</v>
      </c>
      <c r="C5830">
        <v>12.1</v>
      </c>
      <c r="D5830">
        <f>H5830/E5830*C5830</f>
        <v>0.13028726510297259</v>
      </c>
      <c r="E5830">
        <f>INDEX(Reference!$A$1:$H$55, MATCH(B5830, Reference!$A$1:$A$55, 0), MATCH(A5830, Reference!$A$1:$H$1, 0))</f>
        <v>510330</v>
      </c>
      <c r="F5830">
        <v>46.355648736000397</v>
      </c>
      <c r="G5830">
        <v>-94.794200502999601</v>
      </c>
      <c r="H5830">
        <v>5495</v>
      </c>
      <c r="I5830" t="s">
        <v>12</v>
      </c>
      <c r="J5830" t="s">
        <v>13</v>
      </c>
      <c r="K5830">
        <v>1</v>
      </c>
      <c r="L5830">
        <v>392</v>
      </c>
      <c r="M5830" t="s">
        <v>16</v>
      </c>
    </row>
    <row r="5831" spans="1:13" x14ac:dyDescent="0.35">
      <c r="A5831">
        <v>2014</v>
      </c>
      <c r="B5831" t="s">
        <v>26</v>
      </c>
      <c r="C5831">
        <v>15</v>
      </c>
      <c r="D5831">
        <f>H5831/E5831*C5831</f>
        <v>0.53488918934806895</v>
      </c>
      <c r="E5831">
        <f>INDEX(Reference!$A$1:$H$55, MATCH(B5831, Reference!$A$1:$A$55, 0), MATCH(A5831, Reference!$A$1:$H$1, 0))</f>
        <v>510330</v>
      </c>
      <c r="F5831">
        <v>46.355648736000397</v>
      </c>
      <c r="G5831">
        <v>-94.794200502999601</v>
      </c>
      <c r="H5831">
        <v>18198</v>
      </c>
      <c r="I5831" t="s">
        <v>18</v>
      </c>
      <c r="J5831" t="s">
        <v>19</v>
      </c>
      <c r="K5831">
        <v>1</v>
      </c>
      <c r="L5831">
        <v>392</v>
      </c>
      <c r="M5831" t="s">
        <v>55</v>
      </c>
    </row>
    <row r="5832" spans="1:13" x14ac:dyDescent="0.35">
      <c r="A5832">
        <v>2014</v>
      </c>
      <c r="B5832" t="s">
        <v>26</v>
      </c>
      <c r="C5832">
        <v>25.6</v>
      </c>
      <c r="D5832">
        <f>H5832/E5832*C5832</f>
        <v>0.1150753434052476</v>
      </c>
      <c r="E5832">
        <f>INDEX(Reference!$A$1:$H$55, MATCH(B5832, Reference!$A$1:$A$55, 0), MATCH(A5832, Reference!$A$1:$H$1, 0))</f>
        <v>510330</v>
      </c>
      <c r="F5832">
        <v>46.355648736000397</v>
      </c>
      <c r="G5832">
        <v>-94.794200502999601</v>
      </c>
      <c r="H5832">
        <v>2294</v>
      </c>
      <c r="I5832" t="s">
        <v>22</v>
      </c>
      <c r="J5832" t="s">
        <v>19</v>
      </c>
      <c r="K5832">
        <v>1</v>
      </c>
      <c r="L5832">
        <v>392</v>
      </c>
      <c r="M5832" t="s">
        <v>47</v>
      </c>
    </row>
    <row r="5833" spans="1:13" x14ac:dyDescent="0.35">
      <c r="A5833">
        <v>2014</v>
      </c>
      <c r="B5833" t="s">
        <v>26</v>
      </c>
      <c r="C5833">
        <v>10.7</v>
      </c>
      <c r="D5833">
        <f>H5833/E5833*C5833</f>
        <v>0.16624595849744284</v>
      </c>
      <c r="E5833">
        <f>INDEX(Reference!$A$1:$H$55, MATCH(B5833, Reference!$A$1:$A$55, 0), MATCH(A5833, Reference!$A$1:$H$1, 0))</f>
        <v>510330</v>
      </c>
      <c r="F5833">
        <v>46.355648736000397</v>
      </c>
      <c r="G5833">
        <v>-94.794200502999601</v>
      </c>
      <c r="H5833">
        <v>7929</v>
      </c>
      <c r="I5833" t="s">
        <v>12</v>
      </c>
      <c r="J5833" t="s">
        <v>13</v>
      </c>
      <c r="K5833">
        <v>1</v>
      </c>
      <c r="L5833">
        <v>392</v>
      </c>
      <c r="M5833" s="1">
        <v>45088</v>
      </c>
    </row>
    <row r="5834" spans="1:13" x14ac:dyDescent="0.35">
      <c r="A5834">
        <v>2014</v>
      </c>
      <c r="B5834" t="s">
        <v>26</v>
      </c>
      <c r="C5834">
        <v>10.8</v>
      </c>
      <c r="D5834">
        <f>H5834/E5834*C5834</f>
        <v>0.67919816589265769</v>
      </c>
      <c r="E5834">
        <f>INDEX(Reference!$A$1:$H$55, MATCH(B5834, Reference!$A$1:$A$55, 0), MATCH(A5834, Reference!$A$1:$H$1, 0))</f>
        <v>510330</v>
      </c>
      <c r="F5834">
        <v>46.355648736000397</v>
      </c>
      <c r="G5834">
        <v>-94.794200502999601</v>
      </c>
      <c r="H5834">
        <v>32094</v>
      </c>
      <c r="I5834" t="s">
        <v>12</v>
      </c>
      <c r="J5834" t="s">
        <v>13</v>
      </c>
      <c r="K5834">
        <v>1</v>
      </c>
      <c r="L5834">
        <v>392</v>
      </c>
      <c r="M5834" t="s">
        <v>61</v>
      </c>
    </row>
    <row r="5835" spans="1:13" x14ac:dyDescent="0.35">
      <c r="A5835">
        <v>2014</v>
      </c>
      <c r="B5835" t="s">
        <v>26</v>
      </c>
      <c r="C5835">
        <v>14.9</v>
      </c>
      <c r="D5835">
        <f>H5835/E5835*C5835</f>
        <v>0.54743989183469521</v>
      </c>
      <c r="E5835">
        <f>INDEX(Reference!$A$1:$H$55, MATCH(B5835, Reference!$A$1:$A$55, 0), MATCH(A5835, Reference!$A$1:$H$1, 0))</f>
        <v>510330</v>
      </c>
      <c r="F5835">
        <v>46.355648736000397</v>
      </c>
      <c r="G5835">
        <v>-94.794200502999601</v>
      </c>
      <c r="H5835">
        <v>18750</v>
      </c>
      <c r="I5835" t="s">
        <v>18</v>
      </c>
      <c r="J5835" t="s">
        <v>19</v>
      </c>
      <c r="K5835">
        <v>1</v>
      </c>
      <c r="L5835">
        <v>392</v>
      </c>
      <c r="M5835" t="s">
        <v>27</v>
      </c>
    </row>
    <row r="5836" spans="1:13" x14ac:dyDescent="0.35">
      <c r="A5836">
        <v>2014</v>
      </c>
      <c r="B5836" t="s">
        <v>26</v>
      </c>
      <c r="C5836">
        <v>14.6</v>
      </c>
      <c r="D5836">
        <f>H5836/E5836*C5836</f>
        <v>0.37303195971234299</v>
      </c>
      <c r="E5836">
        <f>INDEX(Reference!$A$1:$H$55, MATCH(B5836, Reference!$A$1:$A$55, 0), MATCH(A5836, Reference!$A$1:$H$1, 0))</f>
        <v>510330</v>
      </c>
      <c r="F5836">
        <v>46.355648736000397</v>
      </c>
      <c r="G5836">
        <v>-94.794200502999601</v>
      </c>
      <c r="H5836">
        <v>13039</v>
      </c>
      <c r="I5836" t="s">
        <v>22</v>
      </c>
      <c r="J5836" t="s">
        <v>19</v>
      </c>
      <c r="K5836">
        <v>1</v>
      </c>
      <c r="L5836">
        <v>392</v>
      </c>
      <c r="M5836" t="s">
        <v>43</v>
      </c>
    </row>
    <row r="5837" spans="1:13" x14ac:dyDescent="0.35">
      <c r="A5837">
        <v>2014</v>
      </c>
      <c r="B5837" t="s">
        <v>26</v>
      </c>
      <c r="C5837">
        <v>15.5</v>
      </c>
      <c r="D5837">
        <f>H5837/E5837*C5837</f>
        <v>1.4509856367448515</v>
      </c>
      <c r="E5837">
        <f>INDEX(Reference!$A$1:$H$55, MATCH(B5837, Reference!$A$1:$A$55, 0), MATCH(A5837, Reference!$A$1:$H$1, 0))</f>
        <v>510330</v>
      </c>
      <c r="F5837">
        <v>46.355648736000397</v>
      </c>
      <c r="G5837">
        <v>-94.794200502999601</v>
      </c>
      <c r="H5837">
        <v>47773</v>
      </c>
      <c r="I5837" t="s">
        <v>18</v>
      </c>
      <c r="J5837" t="s">
        <v>19</v>
      </c>
      <c r="K5837">
        <v>1</v>
      </c>
      <c r="L5837">
        <v>392</v>
      </c>
      <c r="M5837" t="s">
        <v>61</v>
      </c>
    </row>
    <row r="5838" spans="1:13" x14ac:dyDescent="0.35">
      <c r="A5838">
        <v>2014</v>
      </c>
      <c r="B5838" t="s">
        <v>26</v>
      </c>
      <c r="C5838">
        <v>11.5</v>
      </c>
      <c r="D5838">
        <f>H5838/E5838*C5838</f>
        <v>0.18052338682813079</v>
      </c>
      <c r="E5838">
        <f>INDEX(Reference!$A$1:$H$55, MATCH(B5838, Reference!$A$1:$A$55, 0), MATCH(A5838, Reference!$A$1:$H$1, 0))</f>
        <v>510330</v>
      </c>
      <c r="F5838">
        <v>46.355648736000397</v>
      </c>
      <c r="G5838">
        <v>-94.794200502999601</v>
      </c>
      <c r="H5838">
        <v>8011</v>
      </c>
      <c r="I5838" t="s">
        <v>12</v>
      </c>
      <c r="J5838" t="s">
        <v>13</v>
      </c>
      <c r="K5838">
        <v>1</v>
      </c>
      <c r="L5838">
        <v>392</v>
      </c>
      <c r="M5838" t="s">
        <v>40</v>
      </c>
    </row>
    <row r="5839" spans="1:13" x14ac:dyDescent="0.35">
      <c r="A5839">
        <v>2014</v>
      </c>
      <c r="B5839" t="s">
        <v>26</v>
      </c>
      <c r="C5839">
        <v>15.7</v>
      </c>
      <c r="D5839">
        <f>H5839/E5839*C5839</f>
        <v>0.27832559324358747</v>
      </c>
      <c r="E5839">
        <f>INDEX(Reference!$A$1:$H$55, MATCH(B5839, Reference!$A$1:$A$55, 0), MATCH(A5839, Reference!$A$1:$H$1, 0))</f>
        <v>510330</v>
      </c>
      <c r="F5839">
        <v>46.355648736000397</v>
      </c>
      <c r="G5839">
        <v>-94.794200502999601</v>
      </c>
      <c r="H5839">
        <v>9047</v>
      </c>
      <c r="I5839" t="s">
        <v>22</v>
      </c>
      <c r="J5839" t="s">
        <v>19</v>
      </c>
      <c r="K5839">
        <v>1</v>
      </c>
      <c r="L5839">
        <v>392</v>
      </c>
      <c r="M5839" t="s">
        <v>16</v>
      </c>
    </row>
    <row r="5840" spans="1:13" x14ac:dyDescent="0.35">
      <c r="A5840">
        <v>2014</v>
      </c>
      <c r="B5840" t="s">
        <v>26</v>
      </c>
      <c r="C5840">
        <v>11.6</v>
      </c>
      <c r="D5840">
        <f>H5840/E5840*C5840</f>
        <v>0.37446044716164045</v>
      </c>
      <c r="E5840">
        <f>INDEX(Reference!$A$1:$H$55, MATCH(B5840, Reference!$A$1:$A$55, 0), MATCH(A5840, Reference!$A$1:$H$1, 0))</f>
        <v>510330</v>
      </c>
      <c r="F5840">
        <v>46.355648736000397</v>
      </c>
      <c r="G5840">
        <v>-94.794200502999601</v>
      </c>
      <c r="H5840">
        <v>16474</v>
      </c>
      <c r="I5840" t="s">
        <v>12</v>
      </c>
      <c r="J5840" t="s">
        <v>13</v>
      </c>
      <c r="K5840">
        <v>1</v>
      </c>
      <c r="L5840">
        <v>392</v>
      </c>
      <c r="M5840" t="s">
        <v>23</v>
      </c>
    </row>
    <row r="5841" spans="1:13" x14ac:dyDescent="0.35">
      <c r="A5841">
        <v>2014</v>
      </c>
      <c r="B5841" t="s">
        <v>26</v>
      </c>
      <c r="C5841">
        <v>12.3</v>
      </c>
      <c r="D5841">
        <f>H5841/E5841*C5841</f>
        <v>1.1514273117394629</v>
      </c>
      <c r="E5841">
        <f>INDEX(Reference!$A$1:$H$55, MATCH(B5841, Reference!$A$1:$A$55, 0), MATCH(A5841, Reference!$A$1:$H$1, 0))</f>
        <v>510330</v>
      </c>
      <c r="F5841">
        <v>46.355648736000397</v>
      </c>
      <c r="G5841">
        <v>-94.794200502999601</v>
      </c>
      <c r="H5841">
        <v>47773</v>
      </c>
      <c r="I5841" t="s">
        <v>22</v>
      </c>
      <c r="J5841" t="s">
        <v>19</v>
      </c>
      <c r="K5841">
        <v>1</v>
      </c>
      <c r="L5841">
        <v>392</v>
      </c>
      <c r="M5841" t="s">
        <v>61</v>
      </c>
    </row>
    <row r="5842" spans="1:13" x14ac:dyDescent="0.35">
      <c r="A5842">
        <v>2014</v>
      </c>
      <c r="B5842" t="s">
        <v>26</v>
      </c>
      <c r="C5842">
        <v>17.600000000000001</v>
      </c>
      <c r="D5842">
        <f>H5842/E5842*C5842</f>
        <v>0.31200830834949933</v>
      </c>
      <c r="E5842">
        <f>INDEX(Reference!$A$1:$H$55, MATCH(B5842, Reference!$A$1:$A$55, 0), MATCH(A5842, Reference!$A$1:$H$1, 0))</f>
        <v>510330</v>
      </c>
      <c r="F5842">
        <v>46.355648736000397</v>
      </c>
      <c r="G5842">
        <v>-94.794200502999601</v>
      </c>
      <c r="H5842">
        <v>9047</v>
      </c>
      <c r="I5842" t="s">
        <v>18</v>
      </c>
      <c r="J5842" t="s">
        <v>19</v>
      </c>
      <c r="K5842">
        <v>1</v>
      </c>
      <c r="L5842">
        <v>392</v>
      </c>
      <c r="M5842" t="s">
        <v>16</v>
      </c>
    </row>
    <row r="5843" spans="1:13" x14ac:dyDescent="0.35">
      <c r="A5843">
        <v>2014</v>
      </c>
      <c r="B5843" t="s">
        <v>26</v>
      </c>
      <c r="C5843">
        <v>15.5</v>
      </c>
      <c r="D5843">
        <f>H5843/E5843*C5843</f>
        <v>0.71132404522563841</v>
      </c>
      <c r="E5843">
        <f>INDEX(Reference!$A$1:$H$55, MATCH(B5843, Reference!$A$1:$A$55, 0), MATCH(A5843, Reference!$A$1:$H$1, 0))</f>
        <v>510330</v>
      </c>
      <c r="F5843">
        <v>46.355648736000397</v>
      </c>
      <c r="G5843">
        <v>-94.794200502999601</v>
      </c>
      <c r="H5843">
        <v>23420</v>
      </c>
      <c r="I5843" t="s">
        <v>18</v>
      </c>
      <c r="J5843" t="s">
        <v>19</v>
      </c>
      <c r="K5843">
        <v>1</v>
      </c>
      <c r="L5843">
        <v>392</v>
      </c>
      <c r="M5843" t="s">
        <v>32</v>
      </c>
    </row>
    <row r="5844" spans="1:13" x14ac:dyDescent="0.35">
      <c r="A5844">
        <v>2014</v>
      </c>
      <c r="B5844" t="s">
        <v>26</v>
      </c>
      <c r="C5844">
        <v>13.7</v>
      </c>
      <c r="D5844">
        <f>H5844/E5844*C5844</f>
        <v>0.13462955342621441</v>
      </c>
      <c r="E5844">
        <f>INDEX(Reference!$A$1:$H$55, MATCH(B5844, Reference!$A$1:$A$55, 0), MATCH(A5844, Reference!$A$1:$H$1, 0))</f>
        <v>510330</v>
      </c>
      <c r="F5844">
        <v>46.355648736000397</v>
      </c>
      <c r="G5844">
        <v>-94.794200502999601</v>
      </c>
      <c r="H5844">
        <v>5015</v>
      </c>
      <c r="I5844" t="s">
        <v>22</v>
      </c>
      <c r="J5844" t="s">
        <v>19</v>
      </c>
      <c r="K5844">
        <v>1</v>
      </c>
      <c r="L5844">
        <v>392</v>
      </c>
      <c r="M5844" t="s">
        <v>35</v>
      </c>
    </row>
    <row r="5845" spans="1:13" x14ac:dyDescent="0.35">
      <c r="A5845">
        <v>2014</v>
      </c>
      <c r="B5845" t="s">
        <v>26</v>
      </c>
      <c r="C5845">
        <v>11</v>
      </c>
      <c r="D5845">
        <f>H5845/E5845*C5845</f>
        <v>0.27574902514059529</v>
      </c>
      <c r="E5845">
        <f>INDEX(Reference!$A$1:$H$55, MATCH(B5845, Reference!$A$1:$A$55, 0), MATCH(A5845, Reference!$A$1:$H$1, 0))</f>
        <v>510330</v>
      </c>
      <c r="F5845">
        <v>46.355648736000397</v>
      </c>
      <c r="G5845">
        <v>-94.794200502999601</v>
      </c>
      <c r="H5845">
        <v>12793</v>
      </c>
      <c r="I5845" t="s">
        <v>12</v>
      </c>
      <c r="J5845" t="s">
        <v>13</v>
      </c>
      <c r="K5845">
        <v>1</v>
      </c>
      <c r="L5845">
        <v>392</v>
      </c>
      <c r="M5845" s="1">
        <v>45277</v>
      </c>
    </row>
    <row r="5846" spans="1:13" x14ac:dyDescent="0.35">
      <c r="A5846">
        <v>2014</v>
      </c>
      <c r="B5846" t="s">
        <v>26</v>
      </c>
      <c r="C5846">
        <v>11.9</v>
      </c>
      <c r="D5846">
        <f>H5846/E5846*C5846</f>
        <v>0.54611329923774821</v>
      </c>
      <c r="E5846">
        <f>INDEX(Reference!$A$1:$H$55, MATCH(B5846, Reference!$A$1:$A$55, 0), MATCH(A5846, Reference!$A$1:$H$1, 0))</f>
        <v>510330</v>
      </c>
      <c r="F5846">
        <v>46.355648736000397</v>
      </c>
      <c r="G5846">
        <v>-94.794200502999601</v>
      </c>
      <c r="H5846">
        <v>23420</v>
      </c>
      <c r="I5846" t="s">
        <v>22</v>
      </c>
      <c r="J5846" t="s">
        <v>19</v>
      </c>
      <c r="K5846">
        <v>1</v>
      </c>
      <c r="L5846">
        <v>392</v>
      </c>
      <c r="M5846" t="s">
        <v>32</v>
      </c>
    </row>
    <row r="5847" spans="1:13" x14ac:dyDescent="0.35">
      <c r="A5847">
        <v>2014</v>
      </c>
      <c r="B5847" t="s">
        <v>26</v>
      </c>
      <c r="C5847">
        <v>7.1</v>
      </c>
      <c r="D5847">
        <f>H5847/E5847*C5847</f>
        <v>4.5925381615817218E-2</v>
      </c>
      <c r="E5847">
        <f>INDEX(Reference!$A$1:$H$55, MATCH(B5847, Reference!$A$1:$A$55, 0), MATCH(A5847, Reference!$A$1:$H$1, 0))</f>
        <v>510330</v>
      </c>
      <c r="F5847">
        <v>46.355648736000397</v>
      </c>
      <c r="G5847">
        <v>-94.794200502999601</v>
      </c>
      <c r="H5847">
        <v>3301</v>
      </c>
      <c r="I5847" t="s">
        <v>12</v>
      </c>
      <c r="J5847" t="s">
        <v>13</v>
      </c>
      <c r="K5847">
        <v>1</v>
      </c>
      <c r="L5847">
        <v>392</v>
      </c>
      <c r="M5847" t="s">
        <v>35</v>
      </c>
    </row>
    <row r="5848" spans="1:13" x14ac:dyDescent="0.35">
      <c r="A5848">
        <v>2014</v>
      </c>
      <c r="B5848" t="s">
        <v>26</v>
      </c>
      <c r="C5848">
        <v>12.7</v>
      </c>
      <c r="D5848">
        <f>H5848/E5848*C5848</f>
        <v>0.60604530401896806</v>
      </c>
      <c r="E5848">
        <f>INDEX(Reference!$A$1:$H$55, MATCH(B5848, Reference!$A$1:$A$55, 0), MATCH(A5848, Reference!$A$1:$H$1, 0))</f>
        <v>510330</v>
      </c>
      <c r="F5848">
        <v>46.355648736000397</v>
      </c>
      <c r="G5848">
        <v>-94.794200502999601</v>
      </c>
      <c r="H5848">
        <v>24353</v>
      </c>
      <c r="I5848" t="s">
        <v>22</v>
      </c>
      <c r="J5848" t="s">
        <v>19</v>
      </c>
      <c r="K5848">
        <v>1</v>
      </c>
      <c r="L5848">
        <v>392</v>
      </c>
      <c r="M5848" t="s">
        <v>23</v>
      </c>
    </row>
    <row r="5849" spans="1:13" x14ac:dyDescent="0.35">
      <c r="A5849">
        <v>2014</v>
      </c>
      <c r="B5849" t="s">
        <v>26</v>
      </c>
      <c r="C5849">
        <v>15.9</v>
      </c>
      <c r="D5849">
        <f>H5849/E5849*C5849</f>
        <v>0.51520075245429431</v>
      </c>
      <c r="E5849">
        <f>INDEX(Reference!$A$1:$H$55, MATCH(B5849, Reference!$A$1:$A$55, 0), MATCH(A5849, Reference!$A$1:$H$1, 0))</f>
        <v>510330</v>
      </c>
      <c r="F5849">
        <v>46.355648736000397</v>
      </c>
      <c r="G5849">
        <v>-94.794200502999601</v>
      </c>
      <c r="H5849">
        <v>16536</v>
      </c>
      <c r="I5849" t="s">
        <v>18</v>
      </c>
      <c r="J5849" t="s">
        <v>19</v>
      </c>
      <c r="K5849">
        <v>1</v>
      </c>
      <c r="L5849">
        <v>392</v>
      </c>
      <c r="M5849" t="s">
        <v>30</v>
      </c>
    </row>
    <row r="5850" spans="1:13" x14ac:dyDescent="0.35">
      <c r="A5850">
        <v>2016</v>
      </c>
      <c r="B5850" t="s">
        <v>26</v>
      </c>
      <c r="C5850">
        <v>16.100000000000001</v>
      </c>
      <c r="D5850">
        <f>H5850/E5850*C5850</f>
        <v>0.26819855751191651</v>
      </c>
      <c r="E5850">
        <f>INDEX(Reference!$A$1:$H$55, MATCH(B5850, Reference!$A$1:$A$55, 0), MATCH(A5850, Reference!$A$1:$H$1, 0))</f>
        <v>503713</v>
      </c>
      <c r="F5850">
        <v>46.355648736000397</v>
      </c>
      <c r="G5850">
        <v>-94.794200502999601</v>
      </c>
      <c r="H5850">
        <v>8391</v>
      </c>
      <c r="I5850" t="s">
        <v>22</v>
      </c>
      <c r="J5850" t="s">
        <v>19</v>
      </c>
      <c r="K5850">
        <v>1</v>
      </c>
      <c r="L5850">
        <v>392</v>
      </c>
      <c r="M5850" t="s">
        <v>16</v>
      </c>
    </row>
    <row r="5851" spans="1:13" x14ac:dyDescent="0.35">
      <c r="A5851">
        <v>2016</v>
      </c>
      <c r="B5851" t="s">
        <v>26</v>
      </c>
      <c r="C5851">
        <v>11.3</v>
      </c>
      <c r="D5851">
        <f>H5851/E5851*C5851</f>
        <v>0.70820030453849714</v>
      </c>
      <c r="E5851">
        <f>INDEX(Reference!$A$1:$H$55, MATCH(B5851, Reference!$A$1:$A$55, 0), MATCH(A5851, Reference!$A$1:$H$1, 0))</f>
        <v>503713</v>
      </c>
      <c r="F5851">
        <v>46.355648736000397</v>
      </c>
      <c r="G5851">
        <v>-94.794200502999601</v>
      </c>
      <c r="H5851">
        <v>31569</v>
      </c>
      <c r="I5851" t="s">
        <v>12</v>
      </c>
      <c r="J5851" t="s">
        <v>13</v>
      </c>
      <c r="K5851">
        <v>1</v>
      </c>
      <c r="L5851">
        <v>392</v>
      </c>
      <c r="M5851" t="s">
        <v>61</v>
      </c>
    </row>
    <row r="5852" spans="1:13" x14ac:dyDescent="0.35">
      <c r="A5852">
        <v>2016</v>
      </c>
      <c r="B5852" t="s">
        <v>26</v>
      </c>
      <c r="C5852">
        <v>11.6</v>
      </c>
      <c r="D5852">
        <f>H5852/E5852*C5852</f>
        <v>0.22605253388338201</v>
      </c>
      <c r="E5852">
        <f>INDEX(Reference!$A$1:$H$55, MATCH(B5852, Reference!$A$1:$A$55, 0), MATCH(A5852, Reference!$A$1:$H$1, 0))</f>
        <v>503713</v>
      </c>
      <c r="F5852">
        <v>46.355648736000397</v>
      </c>
      <c r="G5852">
        <v>-94.794200502999601</v>
      </c>
      <c r="H5852">
        <v>9816</v>
      </c>
      <c r="I5852" t="s">
        <v>12</v>
      </c>
      <c r="J5852" t="s">
        <v>13</v>
      </c>
      <c r="K5852">
        <v>1</v>
      </c>
      <c r="L5852">
        <v>392</v>
      </c>
      <c r="M5852" t="s">
        <v>14</v>
      </c>
    </row>
    <row r="5853" spans="1:13" x14ac:dyDescent="0.35">
      <c r="A5853">
        <v>2016</v>
      </c>
      <c r="B5853" t="s">
        <v>26</v>
      </c>
      <c r="C5853">
        <v>12.2</v>
      </c>
      <c r="D5853">
        <f>H5853/E5853*C5853</f>
        <v>1.1436508487968347</v>
      </c>
      <c r="E5853">
        <f>INDEX(Reference!$A$1:$H$55, MATCH(B5853, Reference!$A$1:$A$55, 0), MATCH(A5853, Reference!$A$1:$H$1, 0))</f>
        <v>503713</v>
      </c>
      <c r="F5853">
        <v>46.355648736000397</v>
      </c>
      <c r="G5853">
        <v>-94.794200502999601</v>
      </c>
      <c r="H5853">
        <v>47219</v>
      </c>
      <c r="I5853" t="s">
        <v>22</v>
      </c>
      <c r="J5853" t="s">
        <v>19</v>
      </c>
      <c r="K5853">
        <v>1</v>
      </c>
      <c r="L5853">
        <v>392</v>
      </c>
      <c r="M5853" t="s">
        <v>61</v>
      </c>
    </row>
    <row r="5854" spans="1:13" x14ac:dyDescent="0.35">
      <c r="A5854">
        <v>2016</v>
      </c>
      <c r="B5854" t="s">
        <v>26</v>
      </c>
      <c r="C5854">
        <v>22.2</v>
      </c>
      <c r="D5854">
        <f>H5854/E5854*C5854</f>
        <v>6.3596929203733069E-2</v>
      </c>
      <c r="E5854">
        <f>INDEX(Reference!$A$1:$H$55, MATCH(B5854, Reference!$A$1:$A$55, 0), MATCH(A5854, Reference!$A$1:$H$1, 0))</f>
        <v>503713</v>
      </c>
      <c r="F5854">
        <v>46.355648736000397</v>
      </c>
      <c r="G5854">
        <v>-94.794200502999601</v>
      </c>
      <c r="H5854">
        <v>1443</v>
      </c>
      <c r="I5854" t="s">
        <v>12</v>
      </c>
      <c r="J5854" t="s">
        <v>13</v>
      </c>
      <c r="K5854">
        <v>1</v>
      </c>
      <c r="L5854">
        <v>392</v>
      </c>
      <c r="M5854" t="s">
        <v>47</v>
      </c>
    </row>
    <row r="5855" spans="1:13" x14ac:dyDescent="0.35">
      <c r="A5855">
        <v>2016</v>
      </c>
      <c r="B5855" t="s">
        <v>26</v>
      </c>
      <c r="C5855">
        <v>17.399999999999999</v>
      </c>
      <c r="D5855">
        <f>H5855/E5855*C5855</f>
        <v>0.28985434165884144</v>
      </c>
      <c r="E5855">
        <f>INDEX(Reference!$A$1:$H$55, MATCH(B5855, Reference!$A$1:$A$55, 0), MATCH(A5855, Reference!$A$1:$H$1, 0))</f>
        <v>503713</v>
      </c>
      <c r="F5855">
        <v>46.355648736000397</v>
      </c>
      <c r="G5855">
        <v>-94.794200502999601</v>
      </c>
      <c r="H5855">
        <v>8391</v>
      </c>
      <c r="I5855" t="s">
        <v>18</v>
      </c>
      <c r="J5855" t="s">
        <v>19</v>
      </c>
      <c r="K5855">
        <v>1</v>
      </c>
      <c r="L5855">
        <v>392</v>
      </c>
      <c r="M5855" t="s">
        <v>16</v>
      </c>
    </row>
    <row r="5856" spans="1:13" x14ac:dyDescent="0.35">
      <c r="A5856">
        <v>2016</v>
      </c>
      <c r="B5856" t="s">
        <v>26</v>
      </c>
      <c r="C5856">
        <v>15.7</v>
      </c>
      <c r="D5856">
        <f>H5856/E5856*C5856</f>
        <v>0.75536962516353556</v>
      </c>
      <c r="E5856">
        <f>INDEX(Reference!$A$1:$H$55, MATCH(B5856, Reference!$A$1:$A$55, 0), MATCH(A5856, Reference!$A$1:$H$1, 0))</f>
        <v>503713</v>
      </c>
      <c r="F5856">
        <v>46.355648736000397</v>
      </c>
      <c r="G5856">
        <v>-94.794200502999601</v>
      </c>
      <c r="H5856">
        <v>24235</v>
      </c>
      <c r="I5856" t="s">
        <v>18</v>
      </c>
      <c r="J5856" t="s">
        <v>19</v>
      </c>
      <c r="K5856">
        <v>1</v>
      </c>
      <c r="L5856">
        <v>392</v>
      </c>
      <c r="M5856" t="s">
        <v>23</v>
      </c>
    </row>
    <row r="5857" spans="1:13" x14ac:dyDescent="0.35">
      <c r="A5857">
        <v>2016</v>
      </c>
      <c r="B5857" t="s">
        <v>26</v>
      </c>
      <c r="C5857">
        <v>10.4</v>
      </c>
      <c r="D5857">
        <f>H5857/E5857*C5857</f>
        <v>0.27462146103038831</v>
      </c>
      <c r="E5857">
        <f>INDEX(Reference!$A$1:$H$55, MATCH(B5857, Reference!$A$1:$A$55, 0), MATCH(A5857, Reference!$A$1:$H$1, 0))</f>
        <v>503713</v>
      </c>
      <c r="F5857">
        <v>46.355648736000397</v>
      </c>
      <c r="G5857">
        <v>-94.794200502999601</v>
      </c>
      <c r="H5857">
        <v>13301</v>
      </c>
      <c r="I5857" t="s">
        <v>22</v>
      </c>
      <c r="J5857" t="s">
        <v>19</v>
      </c>
      <c r="K5857">
        <v>1</v>
      </c>
      <c r="L5857">
        <v>392</v>
      </c>
      <c r="M5857" t="s">
        <v>40</v>
      </c>
    </row>
    <row r="5858" spans="1:13" x14ac:dyDescent="0.35">
      <c r="A5858">
        <v>2016</v>
      </c>
      <c r="B5858" t="s">
        <v>26</v>
      </c>
      <c r="C5858">
        <v>10.3</v>
      </c>
      <c r="D5858">
        <f>H5858/E5858*C5858</f>
        <v>0.2609797642705271</v>
      </c>
      <c r="E5858">
        <f>INDEX(Reference!$A$1:$H$55, MATCH(B5858, Reference!$A$1:$A$55, 0), MATCH(A5858, Reference!$A$1:$H$1, 0))</f>
        <v>503713</v>
      </c>
      <c r="F5858">
        <v>46.355648736000397</v>
      </c>
      <c r="G5858">
        <v>-94.794200502999601</v>
      </c>
      <c r="H5858">
        <v>12763</v>
      </c>
      <c r="I5858" t="s">
        <v>12</v>
      </c>
      <c r="J5858" t="s">
        <v>13</v>
      </c>
      <c r="K5858">
        <v>1</v>
      </c>
      <c r="L5858">
        <v>392</v>
      </c>
      <c r="M5858" t="s">
        <v>27</v>
      </c>
    </row>
    <row r="5859" spans="1:13" x14ac:dyDescent="0.35">
      <c r="A5859">
        <v>2016</v>
      </c>
      <c r="B5859" t="s">
        <v>26</v>
      </c>
      <c r="C5859">
        <v>15.8</v>
      </c>
      <c r="D5859">
        <f>H5859/E5859*C5859</f>
        <v>0.56793213595837311</v>
      </c>
      <c r="E5859">
        <f>INDEX(Reference!$A$1:$H$55, MATCH(B5859, Reference!$A$1:$A$55, 0), MATCH(A5859, Reference!$A$1:$H$1, 0))</f>
        <v>503713</v>
      </c>
      <c r="F5859">
        <v>46.355648736000397</v>
      </c>
      <c r="G5859">
        <v>-94.794200502999601</v>
      </c>
      <c r="H5859">
        <v>18106</v>
      </c>
      <c r="I5859" t="s">
        <v>18</v>
      </c>
      <c r="J5859" t="s">
        <v>19</v>
      </c>
      <c r="K5859">
        <v>1</v>
      </c>
      <c r="L5859">
        <v>392</v>
      </c>
      <c r="M5859" t="s">
        <v>55</v>
      </c>
    </row>
    <row r="5860" spans="1:13" x14ac:dyDescent="0.35">
      <c r="A5860">
        <v>2016</v>
      </c>
      <c r="B5860" t="s">
        <v>26</v>
      </c>
      <c r="C5860">
        <v>16</v>
      </c>
      <c r="D5860">
        <f>H5860/E5860*C5860</f>
        <v>1.499869965635193</v>
      </c>
      <c r="E5860">
        <f>INDEX(Reference!$A$1:$H$55, MATCH(B5860, Reference!$A$1:$A$55, 0), MATCH(A5860, Reference!$A$1:$H$1, 0))</f>
        <v>503713</v>
      </c>
      <c r="F5860">
        <v>46.355648736000397</v>
      </c>
      <c r="G5860">
        <v>-94.794200502999601</v>
      </c>
      <c r="H5860">
        <v>47219</v>
      </c>
      <c r="I5860" t="s">
        <v>18</v>
      </c>
      <c r="J5860" t="s">
        <v>19</v>
      </c>
      <c r="K5860">
        <v>1</v>
      </c>
      <c r="L5860">
        <v>392</v>
      </c>
      <c r="M5860" t="s">
        <v>61</v>
      </c>
    </row>
    <row r="5861" spans="1:13" x14ac:dyDescent="0.35">
      <c r="A5861">
        <v>2016</v>
      </c>
      <c r="B5861" t="s">
        <v>26</v>
      </c>
      <c r="C5861">
        <v>8.1</v>
      </c>
      <c r="D5861">
        <f>H5861/E5861*C5861</f>
        <v>5.5333294951688754E-2</v>
      </c>
      <c r="E5861">
        <f>INDEX(Reference!$A$1:$H$55, MATCH(B5861, Reference!$A$1:$A$55, 0), MATCH(A5861, Reference!$A$1:$H$1, 0))</f>
        <v>503713</v>
      </c>
      <c r="F5861">
        <v>46.355648736000397</v>
      </c>
      <c r="G5861">
        <v>-94.794200502999601</v>
      </c>
      <c r="H5861">
        <v>3441</v>
      </c>
      <c r="I5861" t="s">
        <v>12</v>
      </c>
      <c r="J5861" t="s">
        <v>13</v>
      </c>
      <c r="K5861">
        <v>1</v>
      </c>
      <c r="L5861">
        <v>392</v>
      </c>
      <c r="M5861" t="s">
        <v>35</v>
      </c>
    </row>
    <row r="5862" spans="1:13" x14ac:dyDescent="0.35">
      <c r="A5862">
        <v>2016</v>
      </c>
      <c r="B5862" t="s">
        <v>26</v>
      </c>
      <c r="C5862">
        <v>11.6</v>
      </c>
      <c r="D5862">
        <f>H5862/E5862*C5862</f>
        <v>0.28187479775189439</v>
      </c>
      <c r="E5862">
        <f>INDEX(Reference!$A$1:$H$55, MATCH(B5862, Reference!$A$1:$A$55, 0), MATCH(A5862, Reference!$A$1:$H$1, 0))</f>
        <v>503713</v>
      </c>
      <c r="F5862">
        <v>46.355648736000397</v>
      </c>
      <c r="G5862">
        <v>-94.794200502999601</v>
      </c>
      <c r="H5862">
        <v>12240</v>
      </c>
      <c r="I5862" t="s">
        <v>12</v>
      </c>
      <c r="J5862" t="s">
        <v>13</v>
      </c>
      <c r="K5862">
        <v>1</v>
      </c>
      <c r="L5862">
        <v>392</v>
      </c>
      <c r="M5862" s="1">
        <v>45277</v>
      </c>
    </row>
    <row r="5863" spans="1:13" x14ac:dyDescent="0.35">
      <c r="A5863">
        <v>2016</v>
      </c>
      <c r="B5863" t="s">
        <v>26</v>
      </c>
      <c r="C5863">
        <v>10.3</v>
      </c>
      <c r="D5863">
        <f>H5863/E5863*C5863</f>
        <v>0.37023424052982556</v>
      </c>
      <c r="E5863">
        <f>INDEX(Reference!$A$1:$H$55, MATCH(B5863, Reference!$A$1:$A$55, 0), MATCH(A5863, Reference!$A$1:$H$1, 0))</f>
        <v>503713</v>
      </c>
      <c r="F5863">
        <v>46.355648736000397</v>
      </c>
      <c r="G5863">
        <v>-94.794200502999601</v>
      </c>
      <c r="H5863">
        <v>18106</v>
      </c>
      <c r="I5863" t="s">
        <v>22</v>
      </c>
      <c r="J5863" t="s">
        <v>19</v>
      </c>
      <c r="K5863">
        <v>1</v>
      </c>
      <c r="L5863">
        <v>392</v>
      </c>
      <c r="M5863" t="s">
        <v>55</v>
      </c>
    </row>
    <row r="5864" spans="1:13" x14ac:dyDescent="0.35">
      <c r="A5864">
        <v>2016</v>
      </c>
      <c r="B5864" t="s">
        <v>26</v>
      </c>
      <c r="C5864">
        <v>21.2</v>
      </c>
      <c r="D5864">
        <f>H5864/E5864*C5864</f>
        <v>9.520183120149768E-2</v>
      </c>
      <c r="E5864">
        <f>INDEX(Reference!$A$1:$H$55, MATCH(B5864, Reference!$A$1:$A$55, 0), MATCH(A5864, Reference!$A$1:$H$1, 0))</f>
        <v>503713</v>
      </c>
      <c r="F5864">
        <v>46.355648736000397</v>
      </c>
      <c r="G5864">
        <v>-94.794200502999601</v>
      </c>
      <c r="H5864">
        <v>2262</v>
      </c>
      <c r="I5864" t="s">
        <v>18</v>
      </c>
      <c r="J5864" t="s">
        <v>19</v>
      </c>
      <c r="K5864">
        <v>1</v>
      </c>
      <c r="L5864">
        <v>392</v>
      </c>
      <c r="M5864" t="s">
        <v>47</v>
      </c>
    </row>
    <row r="5865" spans="1:13" x14ac:dyDescent="0.35">
      <c r="A5865">
        <v>2016</v>
      </c>
      <c r="B5865" t="s">
        <v>26</v>
      </c>
      <c r="C5865">
        <v>16.399999999999999</v>
      </c>
      <c r="D5865">
        <f>H5865/E5865*C5865</f>
        <v>0.74831818912753889</v>
      </c>
      <c r="E5865">
        <f>INDEX(Reference!$A$1:$H$55, MATCH(B5865, Reference!$A$1:$A$55, 0), MATCH(A5865, Reference!$A$1:$H$1, 0))</f>
        <v>503713</v>
      </c>
      <c r="F5865">
        <v>46.355648736000397</v>
      </c>
      <c r="G5865">
        <v>-94.794200502999601</v>
      </c>
      <c r="H5865">
        <v>22984</v>
      </c>
      <c r="I5865" t="s">
        <v>18</v>
      </c>
      <c r="J5865" t="s">
        <v>19</v>
      </c>
      <c r="K5865">
        <v>1</v>
      </c>
      <c r="L5865">
        <v>392</v>
      </c>
      <c r="M5865" t="s">
        <v>32</v>
      </c>
    </row>
    <row r="5866" spans="1:13" x14ac:dyDescent="0.35">
      <c r="A5866">
        <v>2016</v>
      </c>
      <c r="B5866" t="s">
        <v>26</v>
      </c>
      <c r="C5866">
        <v>16</v>
      </c>
      <c r="D5866">
        <f>H5866/E5866*C5866</f>
        <v>0.52839613033612398</v>
      </c>
      <c r="E5866">
        <f>INDEX(Reference!$A$1:$H$55, MATCH(B5866, Reference!$A$1:$A$55, 0), MATCH(A5866, Reference!$A$1:$H$1, 0))</f>
        <v>503713</v>
      </c>
      <c r="F5866">
        <v>46.355648736000397</v>
      </c>
      <c r="G5866">
        <v>-94.794200502999601</v>
      </c>
      <c r="H5866">
        <v>16635</v>
      </c>
      <c r="I5866" t="s">
        <v>18</v>
      </c>
      <c r="J5866" t="s">
        <v>19</v>
      </c>
      <c r="K5866">
        <v>1</v>
      </c>
      <c r="L5866">
        <v>392</v>
      </c>
      <c r="M5866" t="s">
        <v>30</v>
      </c>
    </row>
    <row r="5867" spans="1:13" x14ac:dyDescent="0.35">
      <c r="A5867">
        <v>2016</v>
      </c>
      <c r="B5867" t="s">
        <v>26</v>
      </c>
      <c r="C5867">
        <v>11.7</v>
      </c>
      <c r="D5867">
        <f>H5867/E5867*C5867</f>
        <v>0.19738740115899328</v>
      </c>
      <c r="E5867">
        <f>INDEX(Reference!$A$1:$H$55, MATCH(B5867, Reference!$A$1:$A$55, 0), MATCH(A5867, Reference!$A$1:$H$1, 0))</f>
        <v>503713</v>
      </c>
      <c r="F5867">
        <v>46.355648736000397</v>
      </c>
      <c r="G5867">
        <v>-94.794200502999601</v>
      </c>
      <c r="H5867">
        <v>8498</v>
      </c>
      <c r="I5867" t="s">
        <v>12</v>
      </c>
      <c r="J5867" t="s">
        <v>13</v>
      </c>
      <c r="K5867">
        <v>1</v>
      </c>
      <c r="L5867">
        <v>392</v>
      </c>
      <c r="M5867" t="s">
        <v>40</v>
      </c>
    </row>
    <row r="5868" spans="1:13" x14ac:dyDescent="0.35">
      <c r="A5868">
        <v>2016</v>
      </c>
      <c r="B5868" t="s">
        <v>26</v>
      </c>
      <c r="C5868">
        <v>16</v>
      </c>
      <c r="D5868">
        <f>H5868/E5868*C5868</f>
        <v>0.56559191444334378</v>
      </c>
      <c r="E5868">
        <f>INDEX(Reference!$A$1:$H$55, MATCH(B5868, Reference!$A$1:$A$55, 0), MATCH(A5868, Reference!$A$1:$H$1, 0))</f>
        <v>503713</v>
      </c>
      <c r="F5868">
        <v>46.355648736000397</v>
      </c>
      <c r="G5868">
        <v>-94.794200502999601</v>
      </c>
      <c r="H5868">
        <v>17806</v>
      </c>
      <c r="I5868" t="s">
        <v>18</v>
      </c>
      <c r="J5868" t="s">
        <v>19</v>
      </c>
      <c r="K5868">
        <v>1</v>
      </c>
      <c r="L5868">
        <v>392</v>
      </c>
      <c r="M5868" t="s">
        <v>27</v>
      </c>
    </row>
    <row r="5869" spans="1:13" x14ac:dyDescent="0.35">
      <c r="A5869">
        <v>2016</v>
      </c>
      <c r="B5869" t="s">
        <v>26</v>
      </c>
      <c r="C5869">
        <v>12.8</v>
      </c>
      <c r="D5869">
        <f>H5869/E5869*C5869</f>
        <v>0.61584275172568503</v>
      </c>
      <c r="E5869">
        <f>INDEX(Reference!$A$1:$H$55, MATCH(B5869, Reference!$A$1:$A$55, 0), MATCH(A5869, Reference!$A$1:$H$1, 0))</f>
        <v>503713</v>
      </c>
      <c r="F5869">
        <v>46.355648736000397</v>
      </c>
      <c r="G5869">
        <v>-94.794200502999601</v>
      </c>
      <c r="H5869">
        <v>24235</v>
      </c>
      <c r="I5869" t="s">
        <v>22</v>
      </c>
      <c r="J5869" t="s">
        <v>19</v>
      </c>
      <c r="K5869">
        <v>1</v>
      </c>
      <c r="L5869">
        <v>392</v>
      </c>
      <c r="M5869" t="s">
        <v>23</v>
      </c>
    </row>
    <row r="5870" spans="1:13" x14ac:dyDescent="0.35">
      <c r="A5870">
        <v>2016</v>
      </c>
      <c r="B5870" t="s">
        <v>26</v>
      </c>
      <c r="C5870">
        <v>10</v>
      </c>
      <c r="D5870">
        <f>H5870/E5870*C5870</f>
        <v>0.35349494652708985</v>
      </c>
      <c r="E5870">
        <f>INDEX(Reference!$A$1:$H$55, MATCH(B5870, Reference!$A$1:$A$55, 0), MATCH(A5870, Reference!$A$1:$H$1, 0))</f>
        <v>503713</v>
      </c>
      <c r="F5870">
        <v>46.355648736000397</v>
      </c>
      <c r="G5870">
        <v>-94.794200502999601</v>
      </c>
      <c r="H5870">
        <v>17806</v>
      </c>
      <c r="I5870" t="s">
        <v>22</v>
      </c>
      <c r="J5870" t="s">
        <v>19</v>
      </c>
      <c r="K5870">
        <v>1</v>
      </c>
      <c r="L5870">
        <v>392</v>
      </c>
      <c r="M5870" t="s">
        <v>27</v>
      </c>
    </row>
    <row r="5871" spans="1:13" x14ac:dyDescent="0.35">
      <c r="A5871">
        <v>2016</v>
      </c>
      <c r="B5871" t="s">
        <v>26</v>
      </c>
      <c r="C5871">
        <v>16.399999999999999</v>
      </c>
      <c r="D5871">
        <f>H5871/E5871*C5871</f>
        <v>0.17500044668293255</v>
      </c>
      <c r="E5871">
        <f>INDEX(Reference!$A$1:$H$55, MATCH(B5871, Reference!$A$1:$A$55, 0), MATCH(A5871, Reference!$A$1:$H$1, 0))</f>
        <v>503713</v>
      </c>
      <c r="F5871">
        <v>46.355648736000397</v>
      </c>
      <c r="G5871">
        <v>-94.794200502999601</v>
      </c>
      <c r="H5871">
        <v>5375</v>
      </c>
      <c r="I5871" t="s">
        <v>18</v>
      </c>
      <c r="J5871" t="s">
        <v>19</v>
      </c>
      <c r="K5871">
        <v>1</v>
      </c>
      <c r="L5871">
        <v>392</v>
      </c>
      <c r="M5871" t="s">
        <v>35</v>
      </c>
    </row>
    <row r="5872" spans="1:13" x14ac:dyDescent="0.35">
      <c r="A5872">
        <v>2016</v>
      </c>
      <c r="B5872" t="s">
        <v>26</v>
      </c>
      <c r="C5872">
        <v>11.7</v>
      </c>
      <c r="D5872">
        <f>H5872/E5872*C5872</f>
        <v>0.18644724277515171</v>
      </c>
      <c r="E5872">
        <f>INDEX(Reference!$A$1:$H$55, MATCH(B5872, Reference!$A$1:$A$55, 0), MATCH(A5872, Reference!$A$1:$H$1, 0))</f>
        <v>503713</v>
      </c>
      <c r="F5872">
        <v>46.355648736000397</v>
      </c>
      <c r="G5872">
        <v>-94.794200502999601</v>
      </c>
      <c r="H5872">
        <v>8027</v>
      </c>
      <c r="I5872" t="s">
        <v>12</v>
      </c>
      <c r="J5872" t="s">
        <v>13</v>
      </c>
      <c r="K5872">
        <v>1</v>
      </c>
      <c r="L5872">
        <v>392</v>
      </c>
      <c r="M5872" s="1">
        <v>45088</v>
      </c>
    </row>
    <row r="5873" spans="1:13" x14ac:dyDescent="0.35">
      <c r="A5873">
        <v>2016</v>
      </c>
      <c r="B5873" t="s">
        <v>26</v>
      </c>
      <c r="C5873">
        <v>12.8</v>
      </c>
      <c r="D5873">
        <f>H5873/E5873*C5873</f>
        <v>0.42271690426889919</v>
      </c>
      <c r="E5873">
        <f>INDEX(Reference!$A$1:$H$55, MATCH(B5873, Reference!$A$1:$A$55, 0), MATCH(A5873, Reference!$A$1:$H$1, 0))</f>
        <v>503713</v>
      </c>
      <c r="F5873">
        <v>46.355648736000397</v>
      </c>
      <c r="G5873">
        <v>-94.794200502999601</v>
      </c>
      <c r="H5873">
        <v>16635</v>
      </c>
      <c r="I5873" t="s">
        <v>22</v>
      </c>
      <c r="J5873" t="s">
        <v>19</v>
      </c>
      <c r="K5873">
        <v>1</v>
      </c>
      <c r="L5873">
        <v>392</v>
      </c>
      <c r="M5873" t="s">
        <v>30</v>
      </c>
    </row>
    <row r="5874" spans="1:13" x14ac:dyDescent="0.35">
      <c r="A5874">
        <v>2016</v>
      </c>
      <c r="B5874" t="s">
        <v>26</v>
      </c>
      <c r="C5874">
        <v>24.4</v>
      </c>
      <c r="D5874">
        <f>H5874/E5874*C5874</f>
        <v>0.10957191893002563</v>
      </c>
      <c r="E5874">
        <f>INDEX(Reference!$A$1:$H$55, MATCH(B5874, Reference!$A$1:$A$55, 0), MATCH(A5874, Reference!$A$1:$H$1, 0))</f>
        <v>503713</v>
      </c>
      <c r="F5874">
        <v>46.355648736000397</v>
      </c>
      <c r="G5874">
        <v>-94.794200502999601</v>
      </c>
      <c r="H5874">
        <v>2262</v>
      </c>
      <c r="I5874" t="s">
        <v>22</v>
      </c>
      <c r="J5874" t="s">
        <v>19</v>
      </c>
      <c r="K5874">
        <v>1</v>
      </c>
      <c r="L5874">
        <v>392</v>
      </c>
      <c r="M5874" t="s">
        <v>47</v>
      </c>
    </row>
    <row r="5875" spans="1:13" x14ac:dyDescent="0.35">
      <c r="A5875">
        <v>2016</v>
      </c>
      <c r="B5875" t="s">
        <v>26</v>
      </c>
      <c r="C5875">
        <v>11.6</v>
      </c>
      <c r="D5875">
        <f>H5875/E5875*C5875</f>
        <v>0.52929823133411291</v>
      </c>
      <c r="E5875">
        <f>INDEX(Reference!$A$1:$H$55, MATCH(B5875, Reference!$A$1:$A$55, 0), MATCH(A5875, Reference!$A$1:$H$1, 0))</f>
        <v>503713</v>
      </c>
      <c r="F5875">
        <v>46.355648736000397</v>
      </c>
      <c r="G5875">
        <v>-94.794200502999601</v>
      </c>
      <c r="H5875">
        <v>22984</v>
      </c>
      <c r="I5875" t="s">
        <v>22</v>
      </c>
      <c r="J5875" t="s">
        <v>19</v>
      </c>
      <c r="K5875">
        <v>1</v>
      </c>
      <c r="L5875">
        <v>392</v>
      </c>
      <c r="M5875" t="s">
        <v>32</v>
      </c>
    </row>
    <row r="5876" spans="1:13" x14ac:dyDescent="0.35">
      <c r="A5876">
        <v>2016</v>
      </c>
      <c r="B5876" t="s">
        <v>26</v>
      </c>
      <c r="C5876">
        <v>10.4</v>
      </c>
      <c r="D5876">
        <f>H5876/E5876*C5876</f>
        <v>0.32130359947033332</v>
      </c>
      <c r="E5876">
        <f>INDEX(Reference!$A$1:$H$55, MATCH(B5876, Reference!$A$1:$A$55, 0), MATCH(A5876, Reference!$A$1:$H$1, 0))</f>
        <v>503713</v>
      </c>
      <c r="F5876">
        <v>46.355648736000397</v>
      </c>
      <c r="G5876">
        <v>-94.794200502999601</v>
      </c>
      <c r="H5876">
        <v>15562</v>
      </c>
      <c r="I5876" t="s">
        <v>12</v>
      </c>
      <c r="J5876" t="s">
        <v>13</v>
      </c>
      <c r="K5876">
        <v>1</v>
      </c>
      <c r="L5876">
        <v>392</v>
      </c>
      <c r="M5876" t="s">
        <v>32</v>
      </c>
    </row>
    <row r="5877" spans="1:13" x14ac:dyDescent="0.35">
      <c r="A5877">
        <v>2016</v>
      </c>
      <c r="B5877" t="s">
        <v>26</v>
      </c>
      <c r="C5877">
        <v>12.4</v>
      </c>
      <c r="D5877">
        <f>H5877/E5877*C5877</f>
        <v>0.12990492601938008</v>
      </c>
      <c r="E5877">
        <f>INDEX(Reference!$A$1:$H$55, MATCH(B5877, Reference!$A$1:$A$55, 0), MATCH(A5877, Reference!$A$1:$H$1, 0))</f>
        <v>503713</v>
      </c>
      <c r="F5877">
        <v>46.355648736000397</v>
      </c>
      <c r="G5877">
        <v>-94.794200502999601</v>
      </c>
      <c r="H5877">
        <v>5277</v>
      </c>
      <c r="I5877" t="s">
        <v>12</v>
      </c>
      <c r="J5877" t="s">
        <v>13</v>
      </c>
      <c r="K5877">
        <v>1</v>
      </c>
      <c r="L5877">
        <v>392</v>
      </c>
      <c r="M5877" t="s">
        <v>16</v>
      </c>
    </row>
    <row r="5878" spans="1:13" x14ac:dyDescent="0.35">
      <c r="A5878">
        <v>2016</v>
      </c>
      <c r="B5878" t="s">
        <v>26</v>
      </c>
      <c r="C5878">
        <v>16.399999999999999</v>
      </c>
      <c r="D5878">
        <f>H5878/E5878*C5878</f>
        <v>0.40626150208551293</v>
      </c>
      <c r="E5878">
        <f>INDEX(Reference!$A$1:$H$55, MATCH(B5878, Reference!$A$1:$A$55, 0), MATCH(A5878, Reference!$A$1:$H$1, 0))</f>
        <v>503713</v>
      </c>
      <c r="F5878">
        <v>46.355648736000397</v>
      </c>
      <c r="G5878">
        <v>-94.794200502999601</v>
      </c>
      <c r="H5878">
        <v>12478</v>
      </c>
      <c r="I5878" t="s">
        <v>18</v>
      </c>
      <c r="J5878" t="s">
        <v>19</v>
      </c>
      <c r="K5878">
        <v>1</v>
      </c>
      <c r="L5878">
        <v>392</v>
      </c>
      <c r="M5878" t="s">
        <v>43</v>
      </c>
    </row>
    <row r="5879" spans="1:13" x14ac:dyDescent="0.35">
      <c r="A5879">
        <v>2016</v>
      </c>
      <c r="B5879" t="s">
        <v>26</v>
      </c>
      <c r="C5879">
        <v>12.3</v>
      </c>
      <c r="D5879">
        <f>H5879/E5879*C5879</f>
        <v>0.39086960233307461</v>
      </c>
      <c r="E5879">
        <f>INDEX(Reference!$A$1:$H$55, MATCH(B5879, Reference!$A$1:$A$55, 0), MATCH(A5879, Reference!$A$1:$H$1, 0))</f>
        <v>503713</v>
      </c>
      <c r="F5879">
        <v>46.355648736000397</v>
      </c>
      <c r="G5879">
        <v>-94.794200502999601</v>
      </c>
      <c r="H5879">
        <v>16007</v>
      </c>
      <c r="I5879" t="s">
        <v>12</v>
      </c>
      <c r="J5879" t="s">
        <v>13</v>
      </c>
      <c r="K5879">
        <v>1</v>
      </c>
      <c r="L5879">
        <v>392</v>
      </c>
      <c r="M5879" t="s">
        <v>23</v>
      </c>
    </row>
    <row r="5880" spans="1:13" x14ac:dyDescent="0.35">
      <c r="A5880">
        <v>2016</v>
      </c>
      <c r="B5880" t="s">
        <v>26</v>
      </c>
      <c r="C5880">
        <v>12.7</v>
      </c>
      <c r="D5880">
        <f>H5880/E5880*C5880</f>
        <v>0.1355186385898319</v>
      </c>
      <c r="E5880">
        <f>INDEX(Reference!$A$1:$H$55, MATCH(B5880, Reference!$A$1:$A$55, 0), MATCH(A5880, Reference!$A$1:$H$1, 0))</f>
        <v>503713</v>
      </c>
      <c r="F5880">
        <v>46.355648736000397</v>
      </c>
      <c r="G5880">
        <v>-94.794200502999601</v>
      </c>
      <c r="H5880">
        <v>5375</v>
      </c>
      <c r="I5880" t="s">
        <v>22</v>
      </c>
      <c r="J5880" t="s">
        <v>19</v>
      </c>
      <c r="K5880">
        <v>1</v>
      </c>
      <c r="L5880">
        <v>392</v>
      </c>
      <c r="M5880" t="s">
        <v>35</v>
      </c>
    </row>
    <row r="5881" spans="1:13" x14ac:dyDescent="0.35">
      <c r="A5881">
        <v>2016</v>
      </c>
      <c r="B5881" t="s">
        <v>26</v>
      </c>
      <c r="C5881">
        <v>14.2</v>
      </c>
      <c r="D5881">
        <f>H5881/E5881*C5881</f>
        <v>0.35176300790331</v>
      </c>
      <c r="E5881">
        <f>INDEX(Reference!$A$1:$H$55, MATCH(B5881, Reference!$A$1:$A$55, 0), MATCH(A5881, Reference!$A$1:$H$1, 0))</f>
        <v>503713</v>
      </c>
      <c r="F5881">
        <v>46.355648736000397</v>
      </c>
      <c r="G5881">
        <v>-94.794200502999601</v>
      </c>
      <c r="H5881">
        <v>12478</v>
      </c>
      <c r="I5881" t="s">
        <v>22</v>
      </c>
      <c r="J5881" t="s">
        <v>19</v>
      </c>
      <c r="K5881">
        <v>1</v>
      </c>
      <c r="L5881">
        <v>392</v>
      </c>
      <c r="M5881" t="s">
        <v>43</v>
      </c>
    </row>
    <row r="5882" spans="1:13" x14ac:dyDescent="0.35">
      <c r="A5882">
        <v>2016</v>
      </c>
      <c r="B5882" t="s">
        <v>26</v>
      </c>
      <c r="C5882">
        <v>14.3</v>
      </c>
      <c r="D5882">
        <f>H5882/E5882*C5882</f>
        <v>0.37760450891678399</v>
      </c>
      <c r="E5882">
        <f>INDEX(Reference!$A$1:$H$55, MATCH(B5882, Reference!$A$1:$A$55, 0), MATCH(A5882, Reference!$A$1:$H$1, 0))</f>
        <v>503713</v>
      </c>
      <c r="F5882">
        <v>46.355648736000397</v>
      </c>
      <c r="G5882">
        <v>-94.794200502999601</v>
      </c>
      <c r="H5882">
        <v>13301</v>
      </c>
      <c r="I5882" t="s">
        <v>18</v>
      </c>
      <c r="J5882" t="s">
        <v>19</v>
      </c>
      <c r="K5882">
        <v>1</v>
      </c>
      <c r="L5882">
        <v>392</v>
      </c>
      <c r="M5882" t="s">
        <v>40</v>
      </c>
    </row>
    <row r="5883" spans="1:13" x14ac:dyDescent="0.35">
      <c r="A5883">
        <v>2016</v>
      </c>
      <c r="B5883" t="s">
        <v>26</v>
      </c>
      <c r="C5883">
        <v>5.4</v>
      </c>
      <c r="D5883">
        <f>H5883/E5883*C5883</f>
        <v>1.5930500106211276E-2</v>
      </c>
      <c r="E5883">
        <f>INDEX(Reference!$A$1:$H$55, MATCH(B5883, Reference!$A$1:$A$55, 0), MATCH(A5883, Reference!$A$1:$H$1, 0))</f>
        <v>503713</v>
      </c>
      <c r="F5883">
        <v>46.355648736000397</v>
      </c>
      <c r="G5883">
        <v>-94.794200502999601</v>
      </c>
      <c r="H5883">
        <v>1486</v>
      </c>
      <c r="I5883" t="s">
        <v>12</v>
      </c>
      <c r="J5883" t="s">
        <v>13</v>
      </c>
      <c r="K5883">
        <v>1</v>
      </c>
      <c r="L5883">
        <v>392</v>
      </c>
      <c r="M5883" s="1">
        <v>44990</v>
      </c>
    </row>
    <row r="5884" spans="1:13" x14ac:dyDescent="0.35">
      <c r="A5884">
        <v>2018</v>
      </c>
      <c r="B5884" t="s">
        <v>26</v>
      </c>
      <c r="C5884">
        <v>10.1</v>
      </c>
      <c r="D5884">
        <f>H5884/E5884*C5884</f>
        <v>0.34187254768141473</v>
      </c>
      <c r="E5884">
        <f>INDEX(Reference!$A$1:$H$55, MATCH(B5884, Reference!$A$1:$A$55, 0), MATCH(A5884, Reference!$A$1:$H$1, 0))</f>
        <v>461553</v>
      </c>
      <c r="F5884">
        <v>46.355648736000397</v>
      </c>
      <c r="G5884">
        <v>-94.794200502999601</v>
      </c>
      <c r="H5884">
        <v>15623</v>
      </c>
      <c r="I5884" t="s">
        <v>22</v>
      </c>
      <c r="J5884" t="s">
        <v>19</v>
      </c>
      <c r="K5884">
        <v>1</v>
      </c>
      <c r="L5884">
        <v>392</v>
      </c>
      <c r="M5884" t="s">
        <v>27</v>
      </c>
    </row>
    <row r="5885" spans="1:13" x14ac:dyDescent="0.35">
      <c r="A5885">
        <v>2018</v>
      </c>
      <c r="B5885" t="s">
        <v>26</v>
      </c>
      <c r="C5885">
        <v>12.6</v>
      </c>
      <c r="D5885">
        <f>H5885/E5885*C5885</f>
        <v>0.13185484657233296</v>
      </c>
      <c r="E5885">
        <f>INDEX(Reference!$A$1:$H$55, MATCH(B5885, Reference!$A$1:$A$55, 0), MATCH(A5885, Reference!$A$1:$H$1, 0))</f>
        <v>461553</v>
      </c>
      <c r="F5885">
        <v>46.355648736000397</v>
      </c>
      <c r="G5885">
        <v>-94.794200502999601</v>
      </c>
      <c r="H5885">
        <v>4830</v>
      </c>
      <c r="I5885" t="s">
        <v>12</v>
      </c>
      <c r="J5885" t="s">
        <v>13</v>
      </c>
      <c r="K5885">
        <v>1</v>
      </c>
      <c r="L5885">
        <v>392</v>
      </c>
      <c r="M5885" t="s">
        <v>16</v>
      </c>
    </row>
    <row r="5886" spans="1:13" x14ac:dyDescent="0.35">
      <c r="A5886">
        <v>2018</v>
      </c>
      <c r="B5886" t="s">
        <v>26</v>
      </c>
      <c r="C5886">
        <v>20.399999999999999</v>
      </c>
      <c r="D5886">
        <f>H5886/E5886*C5886</f>
        <v>8.8574009918687552E-2</v>
      </c>
      <c r="E5886">
        <f>INDEX(Reference!$A$1:$H$55, MATCH(B5886, Reference!$A$1:$A$55, 0), MATCH(A5886, Reference!$A$1:$H$1, 0))</f>
        <v>461553</v>
      </c>
      <c r="F5886">
        <v>46.355648736000397</v>
      </c>
      <c r="G5886">
        <v>-94.794200502999601</v>
      </c>
      <c r="H5886">
        <v>2004</v>
      </c>
      <c r="I5886" t="s">
        <v>18</v>
      </c>
      <c r="J5886" t="s">
        <v>19</v>
      </c>
      <c r="K5886">
        <v>1</v>
      </c>
      <c r="L5886">
        <v>392</v>
      </c>
      <c r="M5886" t="s">
        <v>47</v>
      </c>
    </row>
    <row r="5887" spans="1:13" x14ac:dyDescent="0.35">
      <c r="A5887">
        <v>2018</v>
      </c>
      <c r="B5887" t="s">
        <v>26</v>
      </c>
      <c r="C5887">
        <v>11.5</v>
      </c>
      <c r="D5887">
        <f>H5887/E5887*C5887</f>
        <v>0.71386492992137407</v>
      </c>
      <c r="E5887">
        <f>INDEX(Reference!$A$1:$H$55, MATCH(B5887, Reference!$A$1:$A$55, 0), MATCH(A5887, Reference!$A$1:$H$1, 0))</f>
        <v>461553</v>
      </c>
      <c r="F5887">
        <v>46.355648736000397</v>
      </c>
      <c r="G5887">
        <v>-94.794200502999601</v>
      </c>
      <c r="H5887">
        <v>28651</v>
      </c>
      <c r="I5887" t="s">
        <v>12</v>
      </c>
      <c r="J5887" t="s">
        <v>13</v>
      </c>
      <c r="K5887">
        <v>1</v>
      </c>
      <c r="L5887">
        <v>392</v>
      </c>
      <c r="M5887" t="s">
        <v>61</v>
      </c>
    </row>
    <row r="5888" spans="1:13" x14ac:dyDescent="0.35">
      <c r="A5888">
        <v>2018</v>
      </c>
      <c r="B5888" t="s">
        <v>26</v>
      </c>
      <c r="C5888">
        <v>16</v>
      </c>
      <c r="D5888">
        <f>H5888/E5888*C5888</f>
        <v>0.73882739360376815</v>
      </c>
      <c r="E5888">
        <f>INDEX(Reference!$A$1:$H$55, MATCH(B5888, Reference!$A$1:$A$55, 0), MATCH(A5888, Reference!$A$1:$H$1, 0))</f>
        <v>461553</v>
      </c>
      <c r="F5888">
        <v>46.355648736000397</v>
      </c>
      <c r="G5888">
        <v>-94.794200502999601</v>
      </c>
      <c r="H5888">
        <v>21313</v>
      </c>
      <c r="I5888" t="s">
        <v>18</v>
      </c>
      <c r="J5888" t="s">
        <v>19</v>
      </c>
      <c r="K5888">
        <v>1</v>
      </c>
      <c r="L5888">
        <v>392</v>
      </c>
      <c r="M5888" t="s">
        <v>32</v>
      </c>
    </row>
    <row r="5889" spans="1:13" x14ac:dyDescent="0.35">
      <c r="A5889">
        <v>2018</v>
      </c>
      <c r="B5889" t="s">
        <v>26</v>
      </c>
      <c r="C5889">
        <v>11.7</v>
      </c>
      <c r="D5889">
        <f>H5889/E5889*C5889</f>
        <v>0.22076619586483023</v>
      </c>
      <c r="E5889">
        <f>INDEX(Reference!$A$1:$H$55, MATCH(B5889, Reference!$A$1:$A$55, 0), MATCH(A5889, Reference!$A$1:$H$1, 0))</f>
        <v>461553</v>
      </c>
      <c r="F5889">
        <v>46.355648736000397</v>
      </c>
      <c r="G5889">
        <v>-94.794200502999601</v>
      </c>
      <c r="H5889">
        <v>8709</v>
      </c>
      <c r="I5889" t="s">
        <v>12</v>
      </c>
      <c r="J5889" t="s">
        <v>13</v>
      </c>
      <c r="K5889">
        <v>1</v>
      </c>
      <c r="L5889">
        <v>392</v>
      </c>
      <c r="M5889" t="s">
        <v>14</v>
      </c>
    </row>
    <row r="5890" spans="1:13" x14ac:dyDescent="0.35">
      <c r="A5890">
        <v>2018</v>
      </c>
      <c r="B5890" t="s">
        <v>26</v>
      </c>
      <c r="C5890">
        <v>11.9</v>
      </c>
      <c r="D5890">
        <f>H5890/E5890*C5890</f>
        <v>0.54950287399280262</v>
      </c>
      <c r="E5890">
        <f>INDEX(Reference!$A$1:$H$55, MATCH(B5890, Reference!$A$1:$A$55, 0), MATCH(A5890, Reference!$A$1:$H$1, 0))</f>
        <v>461553</v>
      </c>
      <c r="F5890">
        <v>46.355648736000397</v>
      </c>
      <c r="G5890">
        <v>-94.794200502999601</v>
      </c>
      <c r="H5890">
        <v>21313</v>
      </c>
      <c r="I5890" t="s">
        <v>22</v>
      </c>
      <c r="J5890" t="s">
        <v>19</v>
      </c>
      <c r="K5890">
        <v>1</v>
      </c>
      <c r="L5890">
        <v>392</v>
      </c>
      <c r="M5890" t="s">
        <v>32</v>
      </c>
    </row>
    <row r="5891" spans="1:13" x14ac:dyDescent="0.35">
      <c r="A5891">
        <v>2018</v>
      </c>
      <c r="B5891" t="s">
        <v>26</v>
      </c>
      <c r="C5891">
        <v>12.4</v>
      </c>
      <c r="D5891">
        <f>H5891/E5891*C5891</f>
        <v>0.39543801036934001</v>
      </c>
      <c r="E5891">
        <f>INDEX(Reference!$A$1:$H$55, MATCH(B5891, Reference!$A$1:$A$55, 0), MATCH(A5891, Reference!$A$1:$H$1, 0))</f>
        <v>461553</v>
      </c>
      <c r="F5891">
        <v>46.355648736000397</v>
      </c>
      <c r="G5891">
        <v>-94.794200502999601</v>
      </c>
      <c r="H5891">
        <v>14719</v>
      </c>
      <c r="I5891" t="s">
        <v>12</v>
      </c>
      <c r="J5891" t="s">
        <v>13</v>
      </c>
      <c r="K5891">
        <v>1</v>
      </c>
      <c r="L5891">
        <v>392</v>
      </c>
      <c r="M5891" t="s">
        <v>23</v>
      </c>
    </row>
    <row r="5892" spans="1:13" x14ac:dyDescent="0.35">
      <c r="A5892">
        <v>2018</v>
      </c>
      <c r="B5892" t="s">
        <v>26</v>
      </c>
      <c r="C5892">
        <v>12.5</v>
      </c>
      <c r="D5892">
        <f>H5892/E5892*C5892</f>
        <v>0.30194257214231085</v>
      </c>
      <c r="E5892">
        <f>INDEX(Reference!$A$1:$H$55, MATCH(B5892, Reference!$A$1:$A$55, 0), MATCH(A5892, Reference!$A$1:$H$1, 0))</f>
        <v>461553</v>
      </c>
      <c r="F5892">
        <v>46.355648736000397</v>
      </c>
      <c r="G5892">
        <v>-94.794200502999601</v>
      </c>
      <c r="H5892">
        <v>11149</v>
      </c>
      <c r="I5892" t="s">
        <v>12</v>
      </c>
      <c r="J5892" t="s">
        <v>13</v>
      </c>
      <c r="K5892">
        <v>1</v>
      </c>
      <c r="L5892">
        <v>392</v>
      </c>
      <c r="M5892" s="1">
        <v>45277</v>
      </c>
    </row>
    <row r="5893" spans="1:13" x14ac:dyDescent="0.35">
      <c r="A5893">
        <v>2018</v>
      </c>
      <c r="B5893" t="s">
        <v>26</v>
      </c>
      <c r="C5893">
        <v>10.5</v>
      </c>
      <c r="D5893">
        <f>H5893/E5893*C5893</f>
        <v>0.29667340478774917</v>
      </c>
      <c r="E5893">
        <f>INDEX(Reference!$A$1:$H$55, MATCH(B5893, Reference!$A$1:$A$55, 0), MATCH(A5893, Reference!$A$1:$H$1, 0))</f>
        <v>461553</v>
      </c>
      <c r="F5893">
        <v>46.355648736000397</v>
      </c>
      <c r="G5893">
        <v>-94.794200502999601</v>
      </c>
      <c r="H5893">
        <v>13041</v>
      </c>
      <c r="I5893" t="s">
        <v>22</v>
      </c>
      <c r="J5893" t="s">
        <v>19</v>
      </c>
      <c r="K5893">
        <v>1</v>
      </c>
      <c r="L5893">
        <v>392</v>
      </c>
      <c r="M5893" t="s">
        <v>40</v>
      </c>
    </row>
    <row r="5894" spans="1:13" x14ac:dyDescent="0.35">
      <c r="A5894">
        <v>2018</v>
      </c>
      <c r="B5894" t="s">
        <v>26</v>
      </c>
      <c r="C5894">
        <v>16.600000000000001</v>
      </c>
      <c r="D5894">
        <f>H5894/E5894*C5894</f>
        <v>0.18241718719193681</v>
      </c>
      <c r="E5894">
        <f>INDEX(Reference!$A$1:$H$55, MATCH(B5894, Reference!$A$1:$A$55, 0), MATCH(A5894, Reference!$A$1:$H$1, 0))</f>
        <v>461553</v>
      </c>
      <c r="F5894">
        <v>46.355648736000397</v>
      </c>
      <c r="G5894">
        <v>-94.794200502999601</v>
      </c>
      <c r="H5894">
        <v>5072</v>
      </c>
      <c r="I5894" t="s">
        <v>18</v>
      </c>
      <c r="J5894" t="s">
        <v>19</v>
      </c>
      <c r="K5894">
        <v>1</v>
      </c>
      <c r="L5894">
        <v>392</v>
      </c>
      <c r="M5894" t="s">
        <v>35</v>
      </c>
    </row>
    <row r="5895" spans="1:13" x14ac:dyDescent="0.35">
      <c r="A5895">
        <v>2018</v>
      </c>
      <c r="B5895" t="s">
        <v>26</v>
      </c>
      <c r="C5895">
        <v>12.4</v>
      </c>
      <c r="D5895">
        <f>H5895/E5895*C5895</f>
        <v>0.22406094208032445</v>
      </c>
      <c r="E5895">
        <f>INDEX(Reference!$A$1:$H$55, MATCH(B5895, Reference!$A$1:$A$55, 0), MATCH(A5895, Reference!$A$1:$H$1, 0))</f>
        <v>461553</v>
      </c>
      <c r="F5895">
        <v>46.355648736000397</v>
      </c>
      <c r="G5895">
        <v>-94.794200502999601</v>
      </c>
      <c r="H5895">
        <v>8340</v>
      </c>
      <c r="I5895" t="s">
        <v>12</v>
      </c>
      <c r="J5895" t="s">
        <v>13</v>
      </c>
      <c r="K5895">
        <v>1</v>
      </c>
      <c r="L5895">
        <v>392</v>
      </c>
      <c r="M5895" t="s">
        <v>40</v>
      </c>
    </row>
    <row r="5896" spans="1:13" x14ac:dyDescent="0.35">
      <c r="A5896">
        <v>2018</v>
      </c>
      <c r="B5896" t="s">
        <v>26</v>
      </c>
      <c r="C5896">
        <v>16.899999999999999</v>
      </c>
      <c r="D5896">
        <f>H5896/E5896*C5896</f>
        <v>0.42265286976793565</v>
      </c>
      <c r="E5896">
        <f>INDEX(Reference!$A$1:$H$55, MATCH(B5896, Reference!$A$1:$A$55, 0), MATCH(A5896, Reference!$A$1:$H$1, 0))</f>
        <v>461553</v>
      </c>
      <c r="F5896">
        <v>46.355648736000397</v>
      </c>
      <c r="G5896">
        <v>-94.794200502999601</v>
      </c>
      <c r="H5896">
        <v>11543</v>
      </c>
      <c r="I5896" t="s">
        <v>18</v>
      </c>
      <c r="J5896" t="s">
        <v>19</v>
      </c>
      <c r="K5896">
        <v>1</v>
      </c>
      <c r="L5896">
        <v>392</v>
      </c>
      <c r="M5896" t="s">
        <v>43</v>
      </c>
    </row>
    <row r="5897" spans="1:13" x14ac:dyDescent="0.35">
      <c r="A5897">
        <v>2018</v>
      </c>
      <c r="B5897" t="s">
        <v>26</v>
      </c>
      <c r="C5897">
        <v>14.3</v>
      </c>
      <c r="D5897">
        <f>H5897/E5897*C5897</f>
        <v>0.35762935134209944</v>
      </c>
      <c r="E5897">
        <f>INDEX(Reference!$A$1:$H$55, MATCH(B5897, Reference!$A$1:$A$55, 0), MATCH(A5897, Reference!$A$1:$H$1, 0))</f>
        <v>461553</v>
      </c>
      <c r="F5897">
        <v>46.355648736000397</v>
      </c>
      <c r="G5897">
        <v>-94.794200502999601</v>
      </c>
      <c r="H5897">
        <v>11543</v>
      </c>
      <c r="I5897" t="s">
        <v>22</v>
      </c>
      <c r="J5897" t="s">
        <v>19</v>
      </c>
      <c r="K5897">
        <v>1</v>
      </c>
      <c r="L5897">
        <v>392</v>
      </c>
      <c r="M5897" t="s">
        <v>43</v>
      </c>
    </row>
    <row r="5898" spans="1:13" x14ac:dyDescent="0.35">
      <c r="A5898">
        <v>2018</v>
      </c>
      <c r="B5898" t="s">
        <v>26</v>
      </c>
      <c r="C5898">
        <v>12.5</v>
      </c>
      <c r="D5898">
        <f>H5898/E5898*C5898</f>
        <v>1.1753525597277019</v>
      </c>
      <c r="E5898">
        <f>INDEX(Reference!$A$1:$H$55, MATCH(B5898, Reference!$A$1:$A$55, 0), MATCH(A5898, Reference!$A$1:$H$1, 0))</f>
        <v>461553</v>
      </c>
      <c r="F5898">
        <v>46.355648736000397</v>
      </c>
      <c r="G5898">
        <v>-94.794200502999601</v>
      </c>
      <c r="H5898">
        <v>43399</v>
      </c>
      <c r="I5898" t="s">
        <v>22</v>
      </c>
      <c r="J5898" t="s">
        <v>19</v>
      </c>
      <c r="K5898">
        <v>1</v>
      </c>
      <c r="L5898">
        <v>392</v>
      </c>
      <c r="M5898" t="s">
        <v>61</v>
      </c>
    </row>
    <row r="5899" spans="1:13" x14ac:dyDescent="0.35">
      <c r="A5899">
        <v>2018</v>
      </c>
      <c r="B5899" t="s">
        <v>26</v>
      </c>
      <c r="C5899">
        <v>16</v>
      </c>
      <c r="D5899">
        <f>H5899/E5899*C5899</f>
        <v>0.76562388284769034</v>
      </c>
      <c r="E5899">
        <f>INDEX(Reference!$A$1:$H$55, MATCH(B5899, Reference!$A$1:$A$55, 0), MATCH(A5899, Reference!$A$1:$H$1, 0))</f>
        <v>461553</v>
      </c>
      <c r="F5899">
        <v>46.355648736000397</v>
      </c>
      <c r="G5899">
        <v>-94.794200502999601</v>
      </c>
      <c r="H5899">
        <v>22086</v>
      </c>
      <c r="I5899" t="s">
        <v>18</v>
      </c>
      <c r="J5899" t="s">
        <v>19</v>
      </c>
      <c r="K5899">
        <v>1</v>
      </c>
      <c r="L5899">
        <v>392</v>
      </c>
      <c r="M5899" t="s">
        <v>23</v>
      </c>
    </row>
    <row r="5900" spans="1:13" x14ac:dyDescent="0.35">
      <c r="A5900">
        <v>2018</v>
      </c>
      <c r="B5900" t="s">
        <v>26</v>
      </c>
      <c r="C5900">
        <v>11.1</v>
      </c>
      <c r="D5900">
        <f>H5900/E5900*C5900</f>
        <v>0.17714671987832384</v>
      </c>
      <c r="E5900">
        <f>INDEX(Reference!$A$1:$H$55, MATCH(B5900, Reference!$A$1:$A$55, 0), MATCH(A5900, Reference!$A$1:$H$1, 0))</f>
        <v>461553</v>
      </c>
      <c r="F5900">
        <v>46.355648736000397</v>
      </c>
      <c r="G5900">
        <v>-94.794200502999601</v>
      </c>
      <c r="H5900">
        <v>7366</v>
      </c>
      <c r="I5900" t="s">
        <v>12</v>
      </c>
      <c r="J5900" t="s">
        <v>13</v>
      </c>
      <c r="K5900">
        <v>1</v>
      </c>
      <c r="L5900">
        <v>392</v>
      </c>
      <c r="M5900" s="1">
        <v>45088</v>
      </c>
    </row>
    <row r="5901" spans="1:13" x14ac:dyDescent="0.35">
      <c r="A5901">
        <v>2018</v>
      </c>
      <c r="B5901" t="s">
        <v>26</v>
      </c>
      <c r="C5901">
        <v>10.5</v>
      </c>
      <c r="D5901">
        <f>H5901/E5901*C5901</f>
        <v>0.24996912597253187</v>
      </c>
      <c r="E5901">
        <f>INDEX(Reference!$A$1:$H$55, MATCH(B5901, Reference!$A$1:$A$55, 0), MATCH(A5901, Reference!$A$1:$H$1, 0))</f>
        <v>461553</v>
      </c>
      <c r="F5901">
        <v>46.355648736000397</v>
      </c>
      <c r="G5901">
        <v>-94.794200502999601</v>
      </c>
      <c r="H5901">
        <v>10988</v>
      </c>
      <c r="I5901" t="s">
        <v>12</v>
      </c>
      <c r="J5901" t="s">
        <v>13</v>
      </c>
      <c r="K5901">
        <v>1</v>
      </c>
      <c r="L5901">
        <v>392</v>
      </c>
      <c r="M5901" t="s">
        <v>27</v>
      </c>
    </row>
    <row r="5902" spans="1:13" x14ac:dyDescent="0.35">
      <c r="A5902">
        <v>2018</v>
      </c>
      <c r="B5902" t="s">
        <v>26</v>
      </c>
      <c r="C5902">
        <v>15.7</v>
      </c>
      <c r="D5902">
        <f>H5902/E5902*C5902</f>
        <v>0.53142564342556542</v>
      </c>
      <c r="E5902">
        <f>INDEX(Reference!$A$1:$H$55, MATCH(B5902, Reference!$A$1:$A$55, 0), MATCH(A5902, Reference!$A$1:$H$1, 0))</f>
        <v>461553</v>
      </c>
      <c r="F5902">
        <v>46.355648736000397</v>
      </c>
      <c r="G5902">
        <v>-94.794200502999601</v>
      </c>
      <c r="H5902">
        <v>15623</v>
      </c>
      <c r="I5902" t="s">
        <v>18</v>
      </c>
      <c r="J5902" t="s">
        <v>19</v>
      </c>
      <c r="K5902">
        <v>1</v>
      </c>
      <c r="L5902">
        <v>392</v>
      </c>
      <c r="M5902" t="s">
        <v>27</v>
      </c>
    </row>
    <row r="5903" spans="1:13" x14ac:dyDescent="0.35">
      <c r="A5903">
        <v>2018</v>
      </c>
      <c r="B5903" t="s">
        <v>26</v>
      </c>
      <c r="C5903">
        <v>16</v>
      </c>
      <c r="D5903">
        <f>H5903/E5903*C5903</f>
        <v>1.5044512764514584</v>
      </c>
      <c r="E5903">
        <f>INDEX(Reference!$A$1:$H$55, MATCH(B5903, Reference!$A$1:$A$55, 0), MATCH(A5903, Reference!$A$1:$H$1, 0))</f>
        <v>461553</v>
      </c>
      <c r="F5903">
        <v>46.355648736000397</v>
      </c>
      <c r="G5903">
        <v>-94.794200502999601</v>
      </c>
      <c r="H5903">
        <v>43399</v>
      </c>
      <c r="I5903" t="s">
        <v>18</v>
      </c>
      <c r="J5903" t="s">
        <v>19</v>
      </c>
      <c r="K5903">
        <v>1</v>
      </c>
      <c r="L5903">
        <v>392</v>
      </c>
      <c r="M5903" t="s">
        <v>61</v>
      </c>
    </row>
    <row r="5904" spans="1:13" x14ac:dyDescent="0.35">
      <c r="A5904">
        <v>2018</v>
      </c>
      <c r="B5904" t="s">
        <v>26</v>
      </c>
      <c r="C5904">
        <v>13.6</v>
      </c>
      <c r="D5904">
        <f>H5904/E5904*C5904</f>
        <v>0.14945022565122532</v>
      </c>
      <c r="E5904">
        <f>INDEX(Reference!$A$1:$H$55, MATCH(B5904, Reference!$A$1:$A$55, 0), MATCH(A5904, Reference!$A$1:$H$1, 0))</f>
        <v>461553</v>
      </c>
      <c r="F5904">
        <v>46.355648736000397</v>
      </c>
      <c r="G5904">
        <v>-94.794200502999601</v>
      </c>
      <c r="H5904">
        <v>5072</v>
      </c>
      <c r="I5904" t="s">
        <v>22</v>
      </c>
      <c r="J5904" t="s">
        <v>19</v>
      </c>
      <c r="K5904">
        <v>1</v>
      </c>
      <c r="L5904">
        <v>392</v>
      </c>
      <c r="M5904" t="s">
        <v>35</v>
      </c>
    </row>
    <row r="5905" spans="1:13" x14ac:dyDescent="0.35">
      <c r="A5905">
        <v>2018</v>
      </c>
      <c r="B5905" t="s">
        <v>26</v>
      </c>
      <c r="C5905">
        <v>10.7</v>
      </c>
      <c r="D5905">
        <f>H5905/E5905*C5905</f>
        <v>0.32298002612917692</v>
      </c>
      <c r="E5905">
        <f>INDEX(Reference!$A$1:$H$55, MATCH(B5905, Reference!$A$1:$A$55, 0), MATCH(A5905, Reference!$A$1:$H$1, 0))</f>
        <v>461553</v>
      </c>
      <c r="F5905">
        <v>46.355648736000397</v>
      </c>
      <c r="G5905">
        <v>-94.794200502999601</v>
      </c>
      <c r="H5905">
        <v>13932</v>
      </c>
      <c r="I5905" t="s">
        <v>12</v>
      </c>
      <c r="J5905" t="s">
        <v>13</v>
      </c>
      <c r="K5905">
        <v>1</v>
      </c>
      <c r="L5905">
        <v>392</v>
      </c>
      <c r="M5905" t="s">
        <v>32</v>
      </c>
    </row>
    <row r="5906" spans="1:13" x14ac:dyDescent="0.35">
      <c r="A5906">
        <v>2018</v>
      </c>
      <c r="B5906" t="s">
        <v>26</v>
      </c>
      <c r="C5906">
        <v>13</v>
      </c>
      <c r="D5906">
        <f>H5906/E5906*C5906</f>
        <v>0.62206940481374839</v>
      </c>
      <c r="E5906">
        <f>INDEX(Reference!$A$1:$H$55, MATCH(B5906, Reference!$A$1:$A$55, 0), MATCH(A5906, Reference!$A$1:$H$1, 0))</f>
        <v>461553</v>
      </c>
      <c r="F5906">
        <v>46.355648736000397</v>
      </c>
      <c r="G5906">
        <v>-94.794200502999601</v>
      </c>
      <c r="H5906">
        <v>22086</v>
      </c>
      <c r="I5906" t="s">
        <v>22</v>
      </c>
      <c r="J5906" t="s">
        <v>19</v>
      </c>
      <c r="K5906">
        <v>1</v>
      </c>
      <c r="L5906">
        <v>392</v>
      </c>
      <c r="M5906" t="s">
        <v>23</v>
      </c>
    </row>
    <row r="5907" spans="1:13" x14ac:dyDescent="0.35">
      <c r="A5907">
        <v>2018</v>
      </c>
      <c r="B5907" t="s">
        <v>26</v>
      </c>
      <c r="C5907">
        <v>16.8</v>
      </c>
      <c r="D5907">
        <f>H5907/E5907*C5907</f>
        <v>0.27626729758012625</v>
      </c>
      <c r="E5907">
        <f>INDEX(Reference!$A$1:$H$55, MATCH(B5907, Reference!$A$1:$A$55, 0), MATCH(A5907, Reference!$A$1:$H$1, 0))</f>
        <v>461553</v>
      </c>
      <c r="F5907">
        <v>46.355648736000397</v>
      </c>
      <c r="G5907">
        <v>-94.794200502999601</v>
      </c>
      <c r="H5907">
        <v>7590</v>
      </c>
      <c r="I5907" t="s">
        <v>22</v>
      </c>
      <c r="J5907" t="s">
        <v>19</v>
      </c>
      <c r="K5907">
        <v>1</v>
      </c>
      <c r="L5907">
        <v>392</v>
      </c>
      <c r="M5907" t="s">
        <v>16</v>
      </c>
    </row>
    <row r="5908" spans="1:13" x14ac:dyDescent="0.35">
      <c r="A5908">
        <v>2018</v>
      </c>
      <c r="B5908" t="s">
        <v>26</v>
      </c>
      <c r="C5908">
        <v>16.100000000000001</v>
      </c>
      <c r="D5908">
        <f>H5908/E5908*C5908</f>
        <v>0.52961696706553751</v>
      </c>
      <c r="E5908">
        <f>INDEX(Reference!$A$1:$H$55, MATCH(B5908, Reference!$A$1:$A$55, 0), MATCH(A5908, Reference!$A$1:$H$1, 0))</f>
        <v>461553</v>
      </c>
      <c r="F5908">
        <v>46.355648736000397</v>
      </c>
      <c r="G5908">
        <v>-94.794200502999601</v>
      </c>
      <c r="H5908">
        <v>15183</v>
      </c>
      <c r="I5908" t="s">
        <v>18</v>
      </c>
      <c r="J5908" t="s">
        <v>19</v>
      </c>
      <c r="K5908">
        <v>1</v>
      </c>
      <c r="L5908">
        <v>392</v>
      </c>
      <c r="M5908" t="s">
        <v>30</v>
      </c>
    </row>
    <row r="5909" spans="1:13" x14ac:dyDescent="0.35">
      <c r="A5909">
        <v>2018</v>
      </c>
      <c r="B5909" t="s">
        <v>26</v>
      </c>
      <c r="C5909">
        <v>13.4</v>
      </c>
      <c r="D5909">
        <f>H5909/E5909*C5909</f>
        <v>0.44079921482473305</v>
      </c>
      <c r="E5909">
        <f>INDEX(Reference!$A$1:$H$55, MATCH(B5909, Reference!$A$1:$A$55, 0), MATCH(A5909, Reference!$A$1:$H$1, 0))</f>
        <v>461553</v>
      </c>
      <c r="F5909">
        <v>46.355648736000397</v>
      </c>
      <c r="G5909">
        <v>-94.794200502999601</v>
      </c>
      <c r="H5909">
        <v>15183</v>
      </c>
      <c r="I5909" t="s">
        <v>22</v>
      </c>
      <c r="J5909" t="s">
        <v>19</v>
      </c>
      <c r="K5909">
        <v>1</v>
      </c>
      <c r="L5909">
        <v>392</v>
      </c>
      <c r="M5909" t="s">
        <v>30</v>
      </c>
    </row>
    <row r="5910" spans="1:13" x14ac:dyDescent="0.35">
      <c r="A5910">
        <v>2018</v>
      </c>
      <c r="B5910" t="s">
        <v>26</v>
      </c>
      <c r="C5910">
        <v>8.3000000000000007</v>
      </c>
      <c r="D5910">
        <f>H5910/E5910*C5910</f>
        <v>5.5548766880509935E-2</v>
      </c>
      <c r="E5910">
        <f>INDEX(Reference!$A$1:$H$55, MATCH(B5910, Reference!$A$1:$A$55, 0), MATCH(A5910, Reference!$A$1:$H$1, 0))</f>
        <v>461553</v>
      </c>
      <c r="F5910">
        <v>46.355648736000397</v>
      </c>
      <c r="G5910">
        <v>-94.794200502999601</v>
      </c>
      <c r="H5910">
        <v>3089</v>
      </c>
      <c r="I5910" t="s">
        <v>12</v>
      </c>
      <c r="J5910" t="s">
        <v>13</v>
      </c>
      <c r="K5910">
        <v>1</v>
      </c>
      <c r="L5910">
        <v>392</v>
      </c>
      <c r="M5910" t="s">
        <v>35</v>
      </c>
    </row>
    <row r="5911" spans="1:13" x14ac:dyDescent="0.35">
      <c r="A5911">
        <v>2018</v>
      </c>
      <c r="B5911" t="s">
        <v>26</v>
      </c>
      <c r="C5911">
        <v>17.7</v>
      </c>
      <c r="D5911">
        <f>H5911/E5911*C5911</f>
        <v>0.29106733137906154</v>
      </c>
      <c r="E5911">
        <f>INDEX(Reference!$A$1:$H$55, MATCH(B5911, Reference!$A$1:$A$55, 0), MATCH(A5911, Reference!$A$1:$H$1, 0))</f>
        <v>461553</v>
      </c>
      <c r="F5911">
        <v>46.355648736000397</v>
      </c>
      <c r="G5911">
        <v>-94.794200502999601</v>
      </c>
      <c r="H5911">
        <v>7590</v>
      </c>
      <c r="I5911" t="s">
        <v>18</v>
      </c>
      <c r="J5911" t="s">
        <v>19</v>
      </c>
      <c r="K5911">
        <v>1</v>
      </c>
      <c r="L5911">
        <v>392</v>
      </c>
      <c r="M5911" t="s">
        <v>16</v>
      </c>
    </row>
    <row r="5912" spans="1:13" x14ac:dyDescent="0.35">
      <c r="A5912">
        <v>2018</v>
      </c>
      <c r="B5912" t="s">
        <v>26</v>
      </c>
      <c r="C5912">
        <v>10.3</v>
      </c>
      <c r="D5912">
        <f>H5912/E5912*C5912</f>
        <v>0.37207406300034884</v>
      </c>
      <c r="E5912">
        <f>INDEX(Reference!$A$1:$H$55, MATCH(B5912, Reference!$A$1:$A$55, 0), MATCH(A5912, Reference!$A$1:$H$1, 0))</f>
        <v>461553</v>
      </c>
      <c r="F5912">
        <v>46.355648736000397</v>
      </c>
      <c r="G5912">
        <v>-94.794200502999601</v>
      </c>
      <c r="H5912">
        <v>16673</v>
      </c>
      <c r="I5912" t="s">
        <v>22</v>
      </c>
      <c r="J5912" t="s">
        <v>19</v>
      </c>
      <c r="K5912">
        <v>1</v>
      </c>
      <c r="L5912">
        <v>392</v>
      </c>
      <c r="M5912" t="s">
        <v>55</v>
      </c>
    </row>
    <row r="5913" spans="1:13" x14ac:dyDescent="0.35">
      <c r="A5913">
        <v>2018</v>
      </c>
      <c r="B5913" t="s">
        <v>26</v>
      </c>
      <c r="C5913">
        <v>5.4</v>
      </c>
      <c r="D5913">
        <f>H5913/E5913*C5913</f>
        <v>1.6695374095715986E-2</v>
      </c>
      <c r="E5913">
        <f>INDEX(Reference!$A$1:$H$55, MATCH(B5913, Reference!$A$1:$A$55, 0), MATCH(A5913, Reference!$A$1:$H$1, 0))</f>
        <v>461553</v>
      </c>
      <c r="F5913">
        <v>46.355648736000397</v>
      </c>
      <c r="G5913">
        <v>-94.794200502999601</v>
      </c>
      <c r="H5913">
        <v>1427</v>
      </c>
      <c r="I5913" t="s">
        <v>12</v>
      </c>
      <c r="J5913" t="s">
        <v>13</v>
      </c>
      <c r="K5913">
        <v>1</v>
      </c>
      <c r="L5913">
        <v>392</v>
      </c>
      <c r="M5913" s="1">
        <v>44990</v>
      </c>
    </row>
    <row r="5914" spans="1:13" x14ac:dyDescent="0.35">
      <c r="A5914">
        <v>2018</v>
      </c>
      <c r="B5914" t="s">
        <v>26</v>
      </c>
      <c r="C5914">
        <v>24.3</v>
      </c>
      <c r="D5914">
        <f>H5914/E5914*C5914</f>
        <v>0.10550727652078959</v>
      </c>
      <c r="E5914">
        <f>INDEX(Reference!$A$1:$H$55, MATCH(B5914, Reference!$A$1:$A$55, 0), MATCH(A5914, Reference!$A$1:$H$1, 0))</f>
        <v>461553</v>
      </c>
      <c r="F5914">
        <v>46.355648736000397</v>
      </c>
      <c r="G5914">
        <v>-94.794200502999601</v>
      </c>
      <c r="H5914">
        <v>2004</v>
      </c>
      <c r="I5914" t="s">
        <v>22</v>
      </c>
      <c r="J5914" t="s">
        <v>19</v>
      </c>
      <c r="K5914">
        <v>1</v>
      </c>
      <c r="L5914">
        <v>392</v>
      </c>
      <c r="M5914" t="s">
        <v>47</v>
      </c>
    </row>
    <row r="5915" spans="1:13" x14ac:dyDescent="0.35">
      <c r="A5915">
        <v>2018</v>
      </c>
      <c r="B5915" t="s">
        <v>26</v>
      </c>
      <c r="C5915">
        <v>14.4</v>
      </c>
      <c r="D5915">
        <f>H5915/E5915*C5915</f>
        <v>0.4068663837089132</v>
      </c>
      <c r="E5915">
        <f>INDEX(Reference!$A$1:$H$55, MATCH(B5915, Reference!$A$1:$A$55, 0), MATCH(A5915, Reference!$A$1:$H$1, 0))</f>
        <v>461553</v>
      </c>
      <c r="F5915">
        <v>46.355648736000397</v>
      </c>
      <c r="G5915">
        <v>-94.794200502999601</v>
      </c>
      <c r="H5915">
        <v>13041</v>
      </c>
      <c r="I5915" t="s">
        <v>18</v>
      </c>
      <c r="J5915" t="s">
        <v>19</v>
      </c>
      <c r="K5915">
        <v>1</v>
      </c>
      <c r="L5915">
        <v>392</v>
      </c>
      <c r="M5915" t="s">
        <v>40</v>
      </c>
    </row>
    <row r="5916" spans="1:13" x14ac:dyDescent="0.35">
      <c r="A5916">
        <v>2018</v>
      </c>
      <c r="B5916" t="s">
        <v>26</v>
      </c>
      <c r="C5916">
        <v>19.3</v>
      </c>
      <c r="D5916">
        <f>H5916/E5916*C5916</f>
        <v>5.4318138978622178E-2</v>
      </c>
      <c r="E5916">
        <f>INDEX(Reference!$A$1:$H$55, MATCH(B5916, Reference!$A$1:$A$55, 0), MATCH(A5916, Reference!$A$1:$H$1, 0))</f>
        <v>461553</v>
      </c>
      <c r="F5916">
        <v>46.355648736000397</v>
      </c>
      <c r="G5916">
        <v>-94.794200502999601</v>
      </c>
      <c r="H5916">
        <v>1299</v>
      </c>
      <c r="I5916" t="s">
        <v>12</v>
      </c>
      <c r="J5916" t="s">
        <v>13</v>
      </c>
      <c r="K5916">
        <v>1</v>
      </c>
      <c r="L5916">
        <v>392</v>
      </c>
      <c r="M5916" t="s">
        <v>47</v>
      </c>
    </row>
    <row r="5917" spans="1:13" x14ac:dyDescent="0.35">
      <c r="A5917">
        <v>2018</v>
      </c>
      <c r="B5917" t="s">
        <v>26</v>
      </c>
      <c r="C5917">
        <v>15.2</v>
      </c>
      <c r="D5917">
        <f>H5917/E5917*C5917</f>
        <v>0.54908017064129144</v>
      </c>
      <c r="E5917">
        <f>INDEX(Reference!$A$1:$H$55, MATCH(B5917, Reference!$A$1:$A$55, 0), MATCH(A5917, Reference!$A$1:$H$1, 0))</f>
        <v>461553</v>
      </c>
      <c r="F5917">
        <v>46.355648736000397</v>
      </c>
      <c r="G5917">
        <v>-94.794200502999601</v>
      </c>
      <c r="H5917">
        <v>16673</v>
      </c>
      <c r="I5917" t="s">
        <v>18</v>
      </c>
      <c r="J5917" t="s">
        <v>19</v>
      </c>
      <c r="K5917">
        <v>1</v>
      </c>
      <c r="L5917">
        <v>392</v>
      </c>
      <c r="M5917" t="s">
        <v>55</v>
      </c>
    </row>
    <row r="5918" spans="1:13" x14ac:dyDescent="0.35">
      <c r="A5918">
        <v>2020</v>
      </c>
      <c r="B5918" t="s">
        <v>26</v>
      </c>
      <c r="C5918">
        <v>10.6</v>
      </c>
      <c r="D5918">
        <f>H5918/E5918*C5918</f>
        <v>0.23227385960334962</v>
      </c>
      <c r="E5918">
        <f>INDEX(Reference!$A$1:$H$55, MATCH(B5918, Reference!$A$1:$A$55, 0), MATCH(A5918, Reference!$A$1:$H$1, 0))</f>
        <v>279793</v>
      </c>
      <c r="F5918">
        <v>46.355648736000397</v>
      </c>
      <c r="G5918">
        <v>-94.794200502999601</v>
      </c>
      <c r="H5918">
        <v>6131</v>
      </c>
      <c r="I5918" t="s">
        <v>12</v>
      </c>
      <c r="J5918" t="s">
        <v>13</v>
      </c>
      <c r="K5918">
        <v>1</v>
      </c>
      <c r="L5918">
        <v>392</v>
      </c>
      <c r="M5918" t="s">
        <v>27</v>
      </c>
    </row>
    <row r="5919" spans="1:13" x14ac:dyDescent="0.35">
      <c r="A5919">
        <v>2020</v>
      </c>
      <c r="B5919" t="s">
        <v>26</v>
      </c>
      <c r="C5919">
        <v>15.4</v>
      </c>
      <c r="D5919">
        <f>H5919/E5919*C5919</f>
        <v>0.58442205487628351</v>
      </c>
      <c r="E5919">
        <f>INDEX(Reference!$A$1:$H$55, MATCH(B5919, Reference!$A$1:$A$55, 0), MATCH(A5919, Reference!$A$1:$H$1, 0))</f>
        <v>279793</v>
      </c>
      <c r="F5919">
        <v>46.355648736000397</v>
      </c>
      <c r="G5919">
        <v>-94.794200502999601</v>
      </c>
      <c r="H5919">
        <v>10618</v>
      </c>
      <c r="I5919" t="s">
        <v>18</v>
      </c>
      <c r="J5919" t="s">
        <v>19</v>
      </c>
      <c r="K5919">
        <v>1</v>
      </c>
      <c r="L5919">
        <v>392</v>
      </c>
      <c r="M5919" t="s">
        <v>55</v>
      </c>
    </row>
    <row r="5920" spans="1:13" x14ac:dyDescent="0.35">
      <c r="A5920">
        <v>2020</v>
      </c>
      <c r="B5920" t="s">
        <v>26</v>
      </c>
      <c r="C5920">
        <v>12.8</v>
      </c>
      <c r="D5920">
        <f>H5920/E5920*C5920</f>
        <v>0.37806235323971649</v>
      </c>
      <c r="E5920">
        <f>INDEX(Reference!$A$1:$H$55, MATCH(B5920, Reference!$A$1:$A$55, 0), MATCH(A5920, Reference!$A$1:$H$1, 0))</f>
        <v>279793</v>
      </c>
      <c r="F5920">
        <v>46.355648736000397</v>
      </c>
      <c r="G5920">
        <v>-94.794200502999601</v>
      </c>
      <c r="H5920">
        <v>8264</v>
      </c>
      <c r="I5920" t="s">
        <v>12</v>
      </c>
      <c r="J5920" t="s">
        <v>13</v>
      </c>
      <c r="K5920">
        <v>1</v>
      </c>
      <c r="L5920">
        <v>392</v>
      </c>
      <c r="M5920" t="s">
        <v>23</v>
      </c>
    </row>
    <row r="5921" spans="1:13" x14ac:dyDescent="0.35">
      <c r="A5921">
        <v>2020</v>
      </c>
      <c r="B5921" t="s">
        <v>26</v>
      </c>
      <c r="C5921">
        <v>22.9</v>
      </c>
      <c r="D5921">
        <f>H5921/E5921*C5921</f>
        <v>9.5432694885147232E-2</v>
      </c>
      <c r="E5921">
        <f>INDEX(Reference!$A$1:$H$55, MATCH(B5921, Reference!$A$1:$A$55, 0), MATCH(A5921, Reference!$A$1:$H$1, 0))</f>
        <v>279793</v>
      </c>
      <c r="F5921">
        <v>46.355648736000397</v>
      </c>
      <c r="G5921">
        <v>-94.794200502999601</v>
      </c>
      <c r="H5921">
        <v>1166</v>
      </c>
      <c r="I5921" t="s">
        <v>22</v>
      </c>
      <c r="J5921" t="s">
        <v>19</v>
      </c>
      <c r="K5921">
        <v>1</v>
      </c>
      <c r="L5921">
        <v>392</v>
      </c>
      <c r="M5921" t="s">
        <v>47</v>
      </c>
    </row>
    <row r="5922" spans="1:13" x14ac:dyDescent="0.35">
      <c r="A5922">
        <v>2020</v>
      </c>
      <c r="B5922" t="s">
        <v>26</v>
      </c>
      <c r="C5922">
        <v>12.4</v>
      </c>
      <c r="D5922">
        <f>H5922/E5922*C5922</f>
        <v>0.42226646127672962</v>
      </c>
      <c r="E5922">
        <f>INDEX(Reference!$A$1:$H$55, MATCH(B5922, Reference!$A$1:$A$55, 0), MATCH(A5922, Reference!$A$1:$H$1, 0))</f>
        <v>279793</v>
      </c>
      <c r="F5922">
        <v>46.355648736000397</v>
      </c>
      <c r="G5922">
        <v>-94.794200502999601</v>
      </c>
      <c r="H5922">
        <v>9528</v>
      </c>
      <c r="I5922" t="s">
        <v>22</v>
      </c>
      <c r="J5922" t="s">
        <v>19</v>
      </c>
      <c r="K5922">
        <v>1</v>
      </c>
      <c r="L5922">
        <v>392</v>
      </c>
      <c r="M5922" t="s">
        <v>30</v>
      </c>
    </row>
    <row r="5923" spans="1:13" x14ac:dyDescent="0.35">
      <c r="A5923">
        <v>2020</v>
      </c>
      <c r="B5923" t="s">
        <v>26</v>
      </c>
      <c r="C5923">
        <v>15.9</v>
      </c>
      <c r="D5923">
        <f>H5923/E5923*C5923</f>
        <v>1.5385538594603867</v>
      </c>
      <c r="E5923">
        <f>INDEX(Reference!$A$1:$H$55, MATCH(B5923, Reference!$A$1:$A$55, 0), MATCH(A5923, Reference!$A$1:$H$1, 0))</f>
        <v>279793</v>
      </c>
      <c r="F5923">
        <v>46.355648736000397</v>
      </c>
      <c r="G5923">
        <v>-94.794200502999601</v>
      </c>
      <c r="H5923">
        <v>27074</v>
      </c>
      <c r="I5923" t="s">
        <v>18</v>
      </c>
      <c r="J5923" t="s">
        <v>19</v>
      </c>
      <c r="K5923">
        <v>1</v>
      </c>
      <c r="L5923">
        <v>392</v>
      </c>
      <c r="M5923" t="s">
        <v>61</v>
      </c>
    </row>
    <row r="5924" spans="1:13" x14ac:dyDescent="0.35">
      <c r="A5924">
        <v>2020</v>
      </c>
      <c r="B5924" t="s">
        <v>26</v>
      </c>
      <c r="C5924">
        <v>16.2</v>
      </c>
      <c r="D5924">
        <f>H5924/E5924*C5924</f>
        <v>0.1809373358161212</v>
      </c>
      <c r="E5924">
        <f>INDEX(Reference!$A$1:$H$55, MATCH(B5924, Reference!$A$1:$A$55, 0), MATCH(A5924, Reference!$A$1:$H$1, 0))</f>
        <v>279793</v>
      </c>
      <c r="F5924">
        <v>46.355648736000397</v>
      </c>
      <c r="G5924">
        <v>-94.794200502999601</v>
      </c>
      <c r="H5924">
        <v>3125</v>
      </c>
      <c r="I5924" t="s">
        <v>18</v>
      </c>
      <c r="J5924" t="s">
        <v>19</v>
      </c>
      <c r="K5924">
        <v>1</v>
      </c>
      <c r="L5924">
        <v>392</v>
      </c>
      <c r="M5924" t="s">
        <v>35</v>
      </c>
    </row>
    <row r="5925" spans="1:13" x14ac:dyDescent="0.35">
      <c r="A5925">
        <v>2020</v>
      </c>
      <c r="B5925" t="s">
        <v>26</v>
      </c>
      <c r="C5925">
        <v>14.8</v>
      </c>
      <c r="D5925">
        <f>H5925/E5925*C5925</f>
        <v>0.2306805388269185</v>
      </c>
      <c r="E5925">
        <f>INDEX(Reference!$A$1:$H$55, MATCH(B5925, Reference!$A$1:$A$55, 0), MATCH(A5925, Reference!$A$1:$H$1, 0))</f>
        <v>279793</v>
      </c>
      <c r="F5925">
        <v>46.355648736000397</v>
      </c>
      <c r="G5925">
        <v>-94.794200502999601</v>
      </c>
      <c r="H5925">
        <v>4361</v>
      </c>
      <c r="I5925" t="s">
        <v>22</v>
      </c>
      <c r="J5925" t="s">
        <v>19</v>
      </c>
      <c r="K5925">
        <v>1</v>
      </c>
      <c r="L5925">
        <v>392</v>
      </c>
      <c r="M5925" t="s">
        <v>16</v>
      </c>
    </row>
    <row r="5926" spans="1:13" x14ac:dyDescent="0.35">
      <c r="A5926">
        <v>2020</v>
      </c>
      <c r="B5926" t="s">
        <v>26</v>
      </c>
      <c r="C5926">
        <v>10.1</v>
      </c>
      <c r="D5926">
        <f>H5926/E5926*C5926</f>
        <v>9.237507728928171E-2</v>
      </c>
      <c r="E5926">
        <f>INDEX(Reference!$A$1:$H$55, MATCH(B5926, Reference!$A$1:$A$55, 0), MATCH(A5926, Reference!$A$1:$H$1, 0))</f>
        <v>279793</v>
      </c>
      <c r="F5926">
        <v>46.355648736000397</v>
      </c>
      <c r="G5926">
        <v>-94.794200502999601</v>
      </c>
      <c r="H5926">
        <v>2559</v>
      </c>
      <c r="I5926" t="s">
        <v>12</v>
      </c>
      <c r="J5926" t="s">
        <v>13</v>
      </c>
      <c r="K5926">
        <v>1</v>
      </c>
      <c r="L5926">
        <v>392</v>
      </c>
      <c r="M5926" s="1">
        <v>45088</v>
      </c>
    </row>
    <row r="5927" spans="1:13" x14ac:dyDescent="0.35">
      <c r="A5927">
        <v>2020</v>
      </c>
      <c r="B5927" t="s">
        <v>26</v>
      </c>
      <c r="C5927">
        <v>15.9</v>
      </c>
      <c r="D5927">
        <f>H5927/E5927*C5927</f>
        <v>0.78518869306951933</v>
      </c>
      <c r="E5927">
        <f>INDEX(Reference!$A$1:$H$55, MATCH(B5927, Reference!$A$1:$A$55, 0), MATCH(A5927, Reference!$A$1:$H$1, 0))</f>
        <v>279793</v>
      </c>
      <c r="F5927">
        <v>46.355648736000397</v>
      </c>
      <c r="G5927">
        <v>-94.794200502999601</v>
      </c>
      <c r="H5927">
        <v>13817</v>
      </c>
      <c r="I5927" t="s">
        <v>18</v>
      </c>
      <c r="J5927" t="s">
        <v>19</v>
      </c>
      <c r="K5927">
        <v>1</v>
      </c>
      <c r="L5927">
        <v>392</v>
      </c>
      <c r="M5927" t="s">
        <v>23</v>
      </c>
    </row>
    <row r="5928" spans="1:13" x14ac:dyDescent="0.35">
      <c r="A5928">
        <v>2020</v>
      </c>
      <c r="B5928" t="s">
        <v>26</v>
      </c>
      <c r="C5928">
        <v>12.5</v>
      </c>
      <c r="D5928">
        <f>H5928/E5928*C5928</f>
        <v>0.13961214183342688</v>
      </c>
      <c r="E5928">
        <f>INDEX(Reference!$A$1:$H$55, MATCH(B5928, Reference!$A$1:$A$55, 0), MATCH(A5928, Reference!$A$1:$H$1, 0))</f>
        <v>279793</v>
      </c>
      <c r="F5928">
        <v>46.355648736000397</v>
      </c>
      <c r="G5928">
        <v>-94.794200502999601</v>
      </c>
      <c r="H5928">
        <v>3125</v>
      </c>
      <c r="I5928" t="s">
        <v>22</v>
      </c>
      <c r="J5928" t="s">
        <v>19</v>
      </c>
      <c r="K5928">
        <v>1</v>
      </c>
      <c r="L5928">
        <v>392</v>
      </c>
      <c r="M5928" t="s">
        <v>35</v>
      </c>
    </row>
    <row r="5929" spans="1:13" x14ac:dyDescent="0.35">
      <c r="A5929">
        <v>2020</v>
      </c>
      <c r="B5929" t="s">
        <v>26</v>
      </c>
      <c r="C5929">
        <v>12.7</v>
      </c>
      <c r="D5929">
        <f>H5929/E5929*C5929</f>
        <v>0.20852487374594786</v>
      </c>
      <c r="E5929">
        <f>INDEX(Reference!$A$1:$H$55, MATCH(B5929, Reference!$A$1:$A$55, 0), MATCH(A5929, Reference!$A$1:$H$1, 0))</f>
        <v>279793</v>
      </c>
      <c r="F5929">
        <v>46.355648736000397</v>
      </c>
      <c r="G5929">
        <v>-94.794200502999601</v>
      </c>
      <c r="H5929">
        <v>4594</v>
      </c>
      <c r="I5929" t="s">
        <v>12</v>
      </c>
      <c r="J5929" t="s">
        <v>13</v>
      </c>
      <c r="K5929">
        <v>1</v>
      </c>
      <c r="L5929">
        <v>392</v>
      </c>
      <c r="M5929" t="s">
        <v>40</v>
      </c>
    </row>
    <row r="5930" spans="1:13" x14ac:dyDescent="0.35">
      <c r="A5930">
        <v>2020</v>
      </c>
      <c r="B5930" t="s">
        <v>26</v>
      </c>
      <c r="C5930">
        <v>13.2</v>
      </c>
      <c r="D5930">
        <f>H5930/E5930*C5930</f>
        <v>0.32684734786073988</v>
      </c>
      <c r="E5930">
        <f>INDEX(Reference!$A$1:$H$55, MATCH(B5930, Reference!$A$1:$A$55, 0), MATCH(A5930, Reference!$A$1:$H$1, 0))</f>
        <v>279793</v>
      </c>
      <c r="F5930">
        <v>46.355648736000397</v>
      </c>
      <c r="G5930">
        <v>-94.794200502999601</v>
      </c>
      <c r="H5930">
        <v>6928</v>
      </c>
      <c r="I5930" t="s">
        <v>22</v>
      </c>
      <c r="J5930" t="s">
        <v>19</v>
      </c>
      <c r="K5930">
        <v>1</v>
      </c>
      <c r="L5930">
        <v>392</v>
      </c>
      <c r="M5930" t="s">
        <v>43</v>
      </c>
    </row>
    <row r="5931" spans="1:13" x14ac:dyDescent="0.35">
      <c r="A5931">
        <v>2020</v>
      </c>
      <c r="B5931" t="s">
        <v>26</v>
      </c>
      <c r="C5931">
        <v>10.8</v>
      </c>
      <c r="D5931">
        <f>H5931/E5931*C5931</f>
        <v>0.29169993530931798</v>
      </c>
      <c r="E5931">
        <f>INDEX(Reference!$A$1:$H$55, MATCH(B5931, Reference!$A$1:$A$55, 0), MATCH(A5931, Reference!$A$1:$H$1, 0))</f>
        <v>279793</v>
      </c>
      <c r="F5931">
        <v>46.355648736000397</v>
      </c>
      <c r="G5931">
        <v>-94.794200502999601</v>
      </c>
      <c r="H5931">
        <v>7557</v>
      </c>
      <c r="I5931" t="s">
        <v>12</v>
      </c>
      <c r="J5931" t="s">
        <v>13</v>
      </c>
      <c r="K5931">
        <v>1</v>
      </c>
      <c r="L5931">
        <v>392</v>
      </c>
      <c r="M5931" t="s">
        <v>32</v>
      </c>
    </row>
    <row r="5932" spans="1:13" x14ac:dyDescent="0.35">
      <c r="A5932">
        <v>2020</v>
      </c>
      <c r="B5932" t="s">
        <v>26</v>
      </c>
      <c r="C5932">
        <v>11.3</v>
      </c>
      <c r="D5932">
        <f>H5932/E5932*C5932</f>
        <v>0.53541046416457883</v>
      </c>
      <c r="E5932">
        <f>INDEX(Reference!$A$1:$H$55, MATCH(B5932, Reference!$A$1:$A$55, 0), MATCH(A5932, Reference!$A$1:$H$1, 0))</f>
        <v>279793</v>
      </c>
      <c r="F5932">
        <v>46.355648736000397</v>
      </c>
      <c r="G5932">
        <v>-94.794200502999601</v>
      </c>
      <c r="H5932">
        <v>13257</v>
      </c>
      <c r="I5932" t="s">
        <v>22</v>
      </c>
      <c r="J5932" t="s">
        <v>19</v>
      </c>
      <c r="K5932">
        <v>1</v>
      </c>
      <c r="L5932">
        <v>392</v>
      </c>
      <c r="M5932" t="s">
        <v>32</v>
      </c>
    </row>
    <row r="5933" spans="1:13" x14ac:dyDescent="0.35">
      <c r="A5933">
        <v>2020</v>
      </c>
      <c r="B5933" t="s">
        <v>26</v>
      </c>
      <c r="C5933">
        <v>7.1</v>
      </c>
      <c r="D5933">
        <f>H5933/E5933*C5933</f>
        <v>2.3168199347374664E-2</v>
      </c>
      <c r="E5933">
        <f>INDEX(Reference!$A$1:$H$55, MATCH(B5933, Reference!$A$1:$A$55, 0), MATCH(A5933, Reference!$A$1:$H$1, 0))</f>
        <v>279793</v>
      </c>
      <c r="F5933">
        <v>46.355648736000397</v>
      </c>
      <c r="G5933">
        <v>-94.794200502999601</v>
      </c>
      <c r="H5933">
        <v>913</v>
      </c>
      <c r="I5933" t="s">
        <v>12</v>
      </c>
      <c r="J5933" t="s">
        <v>13</v>
      </c>
      <c r="K5933">
        <v>1</v>
      </c>
      <c r="L5933">
        <v>392</v>
      </c>
      <c r="M5933" s="1">
        <v>44990</v>
      </c>
    </row>
    <row r="5934" spans="1:13" x14ac:dyDescent="0.35">
      <c r="A5934">
        <v>2020</v>
      </c>
      <c r="B5934" t="s">
        <v>26</v>
      </c>
      <c r="C5934">
        <v>10.5</v>
      </c>
      <c r="D5934">
        <f>H5934/E5934*C5934</f>
        <v>0.30720211013141857</v>
      </c>
      <c r="E5934">
        <f>INDEX(Reference!$A$1:$H$55, MATCH(B5934, Reference!$A$1:$A$55, 0), MATCH(A5934, Reference!$A$1:$H$1, 0))</f>
        <v>279793</v>
      </c>
      <c r="F5934">
        <v>46.355648736000397</v>
      </c>
      <c r="G5934">
        <v>-94.794200502999601</v>
      </c>
      <c r="H5934">
        <v>8186</v>
      </c>
      <c r="I5934" t="s">
        <v>22</v>
      </c>
      <c r="J5934" t="s">
        <v>19</v>
      </c>
      <c r="K5934">
        <v>1</v>
      </c>
      <c r="L5934">
        <v>392</v>
      </c>
      <c r="M5934" t="s">
        <v>40</v>
      </c>
    </row>
    <row r="5935" spans="1:13" x14ac:dyDescent="0.35">
      <c r="A5935">
        <v>2020</v>
      </c>
      <c r="B5935" t="s">
        <v>26</v>
      </c>
      <c r="C5935">
        <v>11.6</v>
      </c>
      <c r="D5935">
        <f>H5935/E5935*C5935</f>
        <v>1.1224669666503451</v>
      </c>
      <c r="E5935">
        <f>INDEX(Reference!$A$1:$H$55, MATCH(B5935, Reference!$A$1:$A$55, 0), MATCH(A5935, Reference!$A$1:$H$1, 0))</f>
        <v>279793</v>
      </c>
      <c r="F5935">
        <v>46.355648736000397</v>
      </c>
      <c r="G5935">
        <v>-94.794200502999601</v>
      </c>
      <c r="H5935">
        <v>27074</v>
      </c>
      <c r="I5935" t="s">
        <v>22</v>
      </c>
      <c r="J5935" t="s">
        <v>19</v>
      </c>
      <c r="K5935">
        <v>1</v>
      </c>
      <c r="L5935">
        <v>392</v>
      </c>
      <c r="M5935" t="s">
        <v>61</v>
      </c>
    </row>
    <row r="5936" spans="1:13" x14ac:dyDescent="0.35">
      <c r="A5936">
        <v>2020</v>
      </c>
      <c r="B5936" t="s">
        <v>26</v>
      </c>
      <c r="C5936">
        <v>15.8</v>
      </c>
      <c r="D5936">
        <f>H5936/E5936*C5936</f>
        <v>0.57656195830488965</v>
      </c>
      <c r="E5936">
        <f>INDEX(Reference!$A$1:$H$55, MATCH(B5936, Reference!$A$1:$A$55, 0), MATCH(A5936, Reference!$A$1:$H$1, 0))</f>
        <v>279793</v>
      </c>
      <c r="F5936">
        <v>46.355648736000397</v>
      </c>
      <c r="G5936">
        <v>-94.794200502999601</v>
      </c>
      <c r="H5936">
        <v>10210</v>
      </c>
      <c r="I5936" t="s">
        <v>18</v>
      </c>
      <c r="J5936" t="s">
        <v>19</v>
      </c>
      <c r="K5936">
        <v>1</v>
      </c>
      <c r="L5936">
        <v>392</v>
      </c>
      <c r="M5936" t="s">
        <v>27</v>
      </c>
    </row>
    <row r="5937" spans="1:13" x14ac:dyDescent="0.35">
      <c r="A5937">
        <v>2020</v>
      </c>
      <c r="B5937" t="s">
        <v>26</v>
      </c>
      <c r="C5937">
        <v>14.3</v>
      </c>
      <c r="D5937">
        <f>H5937/E5937*C5937</f>
        <v>0.41838001665517011</v>
      </c>
      <c r="E5937">
        <f>INDEX(Reference!$A$1:$H$55, MATCH(B5937, Reference!$A$1:$A$55, 0), MATCH(A5937, Reference!$A$1:$H$1, 0))</f>
        <v>279793</v>
      </c>
      <c r="F5937">
        <v>46.355648736000397</v>
      </c>
      <c r="G5937">
        <v>-94.794200502999601</v>
      </c>
      <c r="H5937">
        <v>8186</v>
      </c>
      <c r="I5937" t="s">
        <v>18</v>
      </c>
      <c r="J5937" t="s">
        <v>19</v>
      </c>
      <c r="K5937">
        <v>1</v>
      </c>
      <c r="L5937">
        <v>392</v>
      </c>
      <c r="M5937" t="s">
        <v>40</v>
      </c>
    </row>
    <row r="5938" spans="1:13" x14ac:dyDescent="0.35">
      <c r="A5938">
        <v>2020</v>
      </c>
      <c r="B5938" t="s">
        <v>26</v>
      </c>
      <c r="C5938">
        <v>16.5</v>
      </c>
      <c r="D5938">
        <f>H5938/E5938*C5938</f>
        <v>0.40855918482592485</v>
      </c>
      <c r="E5938">
        <f>INDEX(Reference!$A$1:$H$55, MATCH(B5938, Reference!$A$1:$A$55, 0), MATCH(A5938, Reference!$A$1:$H$1, 0))</f>
        <v>279793</v>
      </c>
      <c r="F5938">
        <v>46.355648736000397</v>
      </c>
      <c r="G5938">
        <v>-94.794200502999601</v>
      </c>
      <c r="H5938">
        <v>6928</v>
      </c>
      <c r="I5938" t="s">
        <v>18</v>
      </c>
      <c r="J5938" t="s">
        <v>19</v>
      </c>
      <c r="K5938">
        <v>1</v>
      </c>
      <c r="L5938">
        <v>392</v>
      </c>
      <c r="M5938" t="s">
        <v>43</v>
      </c>
    </row>
    <row r="5939" spans="1:13" x14ac:dyDescent="0.35">
      <c r="A5939">
        <v>2020</v>
      </c>
      <c r="B5939" t="s">
        <v>26</v>
      </c>
      <c r="C5939">
        <v>8.9</v>
      </c>
      <c r="D5939">
        <f>H5939/E5939*C5939</f>
        <v>5.4616448588778135E-2</v>
      </c>
      <c r="E5939">
        <f>INDEX(Reference!$A$1:$H$55, MATCH(B5939, Reference!$A$1:$A$55, 0), MATCH(A5939, Reference!$A$1:$H$1, 0))</f>
        <v>279793</v>
      </c>
      <c r="F5939">
        <v>46.355648736000397</v>
      </c>
      <c r="G5939">
        <v>-94.794200502999601</v>
      </c>
      <c r="H5939">
        <v>1717</v>
      </c>
      <c r="I5939" t="s">
        <v>12</v>
      </c>
      <c r="J5939" t="s">
        <v>13</v>
      </c>
      <c r="K5939">
        <v>1</v>
      </c>
      <c r="L5939">
        <v>392</v>
      </c>
      <c r="M5939" t="s">
        <v>35</v>
      </c>
    </row>
    <row r="5940" spans="1:13" x14ac:dyDescent="0.35">
      <c r="A5940">
        <v>2020</v>
      </c>
      <c r="B5940" t="s">
        <v>26</v>
      </c>
      <c r="C5940">
        <v>16</v>
      </c>
      <c r="D5940">
        <f>H5940/E5940*C5940</f>
        <v>0.758103312091439</v>
      </c>
      <c r="E5940">
        <f>INDEX(Reference!$A$1:$H$55, MATCH(B5940, Reference!$A$1:$A$55, 0), MATCH(A5940, Reference!$A$1:$H$1, 0))</f>
        <v>279793</v>
      </c>
      <c r="F5940">
        <v>46.355648736000397</v>
      </c>
      <c r="G5940">
        <v>-94.794200502999601</v>
      </c>
      <c r="H5940">
        <v>13257</v>
      </c>
      <c r="I5940" t="s">
        <v>18</v>
      </c>
      <c r="J5940" t="s">
        <v>19</v>
      </c>
      <c r="K5940">
        <v>1</v>
      </c>
      <c r="L5940">
        <v>392</v>
      </c>
      <c r="M5940" t="s">
        <v>32</v>
      </c>
    </row>
    <row r="5941" spans="1:13" x14ac:dyDescent="0.35">
      <c r="A5941">
        <v>2020</v>
      </c>
      <c r="B5941" t="s">
        <v>26</v>
      </c>
      <c r="C5941">
        <v>12.6</v>
      </c>
      <c r="D5941">
        <f>H5941/E5941*C5941</f>
        <v>0.11951835821482309</v>
      </c>
      <c r="E5941">
        <f>INDEX(Reference!$A$1:$H$55, MATCH(B5941, Reference!$A$1:$A$55, 0), MATCH(A5941, Reference!$A$1:$H$1, 0))</f>
        <v>279793</v>
      </c>
      <c r="F5941">
        <v>46.355648736000397</v>
      </c>
      <c r="G5941">
        <v>-94.794200502999601</v>
      </c>
      <c r="H5941">
        <v>2654</v>
      </c>
      <c r="I5941" t="s">
        <v>12</v>
      </c>
      <c r="J5941" t="s">
        <v>13</v>
      </c>
      <c r="K5941">
        <v>1</v>
      </c>
      <c r="L5941">
        <v>392</v>
      </c>
      <c r="M5941" t="s">
        <v>16</v>
      </c>
    </row>
    <row r="5942" spans="1:13" x14ac:dyDescent="0.35">
      <c r="A5942">
        <v>2020</v>
      </c>
      <c r="B5942" t="s">
        <v>26</v>
      </c>
      <c r="C5942">
        <v>9.5</v>
      </c>
      <c r="D5942">
        <f>H5942/E5942*C5942</f>
        <v>0.34666700024661085</v>
      </c>
      <c r="E5942">
        <f>INDEX(Reference!$A$1:$H$55, MATCH(B5942, Reference!$A$1:$A$55, 0), MATCH(A5942, Reference!$A$1:$H$1, 0))</f>
        <v>279793</v>
      </c>
      <c r="F5942">
        <v>46.355648736000397</v>
      </c>
      <c r="G5942">
        <v>-94.794200502999601</v>
      </c>
      <c r="H5942">
        <v>10210</v>
      </c>
      <c r="I5942" t="s">
        <v>22</v>
      </c>
      <c r="J5942" t="s">
        <v>19</v>
      </c>
      <c r="K5942">
        <v>1</v>
      </c>
      <c r="L5942">
        <v>392</v>
      </c>
      <c r="M5942" t="s">
        <v>27</v>
      </c>
    </row>
    <row r="5943" spans="1:13" x14ac:dyDescent="0.35">
      <c r="A5943">
        <v>2020</v>
      </c>
      <c r="B5943" t="s">
        <v>26</v>
      </c>
      <c r="C5943">
        <v>17.8</v>
      </c>
      <c r="D5943">
        <f>H5943/E5943*C5943</f>
        <v>0.27744010750805059</v>
      </c>
      <c r="E5943">
        <f>INDEX(Reference!$A$1:$H$55, MATCH(B5943, Reference!$A$1:$A$55, 0), MATCH(A5943, Reference!$A$1:$H$1, 0))</f>
        <v>279793</v>
      </c>
      <c r="F5943">
        <v>46.355648736000397</v>
      </c>
      <c r="G5943">
        <v>-94.794200502999601</v>
      </c>
      <c r="H5943">
        <v>4361</v>
      </c>
      <c r="I5943" t="s">
        <v>18</v>
      </c>
      <c r="J5943" t="s">
        <v>19</v>
      </c>
      <c r="K5943">
        <v>1</v>
      </c>
      <c r="L5943">
        <v>392</v>
      </c>
      <c r="M5943" t="s">
        <v>16</v>
      </c>
    </row>
    <row r="5944" spans="1:13" x14ac:dyDescent="0.35">
      <c r="A5944">
        <v>2020</v>
      </c>
      <c r="B5944" t="s">
        <v>26</v>
      </c>
      <c r="C5944">
        <v>12.4</v>
      </c>
      <c r="D5944">
        <f>H5944/E5944*C5944</f>
        <v>0.31368618943290216</v>
      </c>
      <c r="E5944">
        <f>INDEX(Reference!$A$1:$H$55, MATCH(B5944, Reference!$A$1:$A$55, 0), MATCH(A5944, Reference!$A$1:$H$1, 0))</f>
        <v>279793</v>
      </c>
      <c r="F5944">
        <v>46.355648736000397</v>
      </c>
      <c r="G5944">
        <v>-94.794200502999601</v>
      </c>
      <c r="H5944">
        <v>7078</v>
      </c>
      <c r="I5944" t="s">
        <v>12</v>
      </c>
      <c r="J5944" t="s">
        <v>13</v>
      </c>
      <c r="K5944">
        <v>1</v>
      </c>
      <c r="L5944">
        <v>392</v>
      </c>
      <c r="M5944" s="1">
        <v>45277</v>
      </c>
    </row>
    <row r="5945" spans="1:13" x14ac:dyDescent="0.35">
      <c r="A5945">
        <v>2020</v>
      </c>
      <c r="B5945" t="s">
        <v>26</v>
      </c>
      <c r="C5945">
        <v>21.9</v>
      </c>
      <c r="D5945">
        <f>H5945/E5945*C5945</f>
        <v>5.4320872931059742E-2</v>
      </c>
      <c r="E5945">
        <f>INDEX(Reference!$A$1:$H$55, MATCH(B5945, Reference!$A$1:$A$55, 0), MATCH(A5945, Reference!$A$1:$H$1, 0))</f>
        <v>279793</v>
      </c>
      <c r="F5945">
        <v>46.355648736000397</v>
      </c>
      <c r="G5945">
        <v>-94.794200502999601</v>
      </c>
      <c r="H5945">
        <v>694</v>
      </c>
      <c r="I5945" t="s">
        <v>12</v>
      </c>
      <c r="J5945" t="s">
        <v>13</v>
      </c>
      <c r="K5945">
        <v>1</v>
      </c>
      <c r="L5945">
        <v>392</v>
      </c>
      <c r="M5945" t="s">
        <v>47</v>
      </c>
    </row>
    <row r="5946" spans="1:13" x14ac:dyDescent="0.35">
      <c r="A5946">
        <v>2020</v>
      </c>
      <c r="B5946" t="s">
        <v>26</v>
      </c>
      <c r="C5946">
        <v>16</v>
      </c>
      <c r="D5946">
        <f>H5946/E5946*C5946</f>
        <v>0.54485995003448984</v>
      </c>
      <c r="E5946">
        <f>INDEX(Reference!$A$1:$H$55, MATCH(B5946, Reference!$A$1:$A$55, 0), MATCH(A5946, Reference!$A$1:$H$1, 0))</f>
        <v>279793</v>
      </c>
      <c r="F5946">
        <v>46.355648736000397</v>
      </c>
      <c r="G5946">
        <v>-94.794200502999601</v>
      </c>
      <c r="H5946">
        <v>9528</v>
      </c>
      <c r="I5946" t="s">
        <v>18</v>
      </c>
      <c r="J5946" t="s">
        <v>19</v>
      </c>
      <c r="K5946">
        <v>1</v>
      </c>
      <c r="L5946">
        <v>392</v>
      </c>
      <c r="M5946" t="s">
        <v>30</v>
      </c>
    </row>
    <row r="5947" spans="1:13" x14ac:dyDescent="0.35">
      <c r="A5947">
        <v>2020</v>
      </c>
      <c r="B5947" t="s">
        <v>26</v>
      </c>
      <c r="C5947">
        <v>11.9</v>
      </c>
      <c r="D5947">
        <f>H5947/E5947*C5947</f>
        <v>0.67288995793318629</v>
      </c>
      <c r="E5947">
        <f>INDEX(Reference!$A$1:$H$55, MATCH(B5947, Reference!$A$1:$A$55, 0), MATCH(A5947, Reference!$A$1:$H$1, 0))</f>
        <v>279793</v>
      </c>
      <c r="F5947">
        <v>46.355648736000397</v>
      </c>
      <c r="G5947">
        <v>-94.794200502999601</v>
      </c>
      <c r="H5947">
        <v>15821</v>
      </c>
      <c r="I5947" t="s">
        <v>12</v>
      </c>
      <c r="J5947" t="s">
        <v>13</v>
      </c>
      <c r="K5947">
        <v>1</v>
      </c>
      <c r="L5947">
        <v>392</v>
      </c>
      <c r="M5947" t="s">
        <v>61</v>
      </c>
    </row>
    <row r="5948" spans="1:13" x14ac:dyDescent="0.35">
      <c r="A5948">
        <v>2020</v>
      </c>
      <c r="B5948" t="s">
        <v>26</v>
      </c>
      <c r="C5948">
        <v>20.5</v>
      </c>
      <c r="D5948">
        <f>H5948/E5948*C5948</f>
        <v>8.54310150718567E-2</v>
      </c>
      <c r="E5948">
        <f>INDEX(Reference!$A$1:$H$55, MATCH(B5948, Reference!$A$1:$A$55, 0), MATCH(A5948, Reference!$A$1:$H$1, 0))</f>
        <v>279793</v>
      </c>
      <c r="F5948">
        <v>46.355648736000397</v>
      </c>
      <c r="G5948">
        <v>-94.794200502999601</v>
      </c>
      <c r="H5948">
        <v>1166</v>
      </c>
      <c r="I5948" t="s">
        <v>18</v>
      </c>
      <c r="J5948" t="s">
        <v>19</v>
      </c>
      <c r="K5948">
        <v>1</v>
      </c>
      <c r="L5948">
        <v>392</v>
      </c>
      <c r="M5948" t="s">
        <v>47</v>
      </c>
    </row>
    <row r="5949" spans="1:13" x14ac:dyDescent="0.35">
      <c r="A5949">
        <v>2020</v>
      </c>
      <c r="B5949" t="s">
        <v>26</v>
      </c>
      <c r="C5949">
        <v>9.8000000000000007</v>
      </c>
      <c r="D5949">
        <f>H5949/E5949*C5949</f>
        <v>0.37190494401218044</v>
      </c>
      <c r="E5949">
        <f>INDEX(Reference!$A$1:$H$55, MATCH(B5949, Reference!$A$1:$A$55, 0), MATCH(A5949, Reference!$A$1:$H$1, 0))</f>
        <v>279793</v>
      </c>
      <c r="F5949">
        <v>46.355648736000397</v>
      </c>
      <c r="G5949">
        <v>-94.794200502999601</v>
      </c>
      <c r="H5949">
        <v>10618</v>
      </c>
      <c r="I5949" t="s">
        <v>22</v>
      </c>
      <c r="J5949" t="s">
        <v>19</v>
      </c>
      <c r="K5949">
        <v>1</v>
      </c>
      <c r="L5949">
        <v>392</v>
      </c>
      <c r="M5949" t="s">
        <v>55</v>
      </c>
    </row>
    <row r="5950" spans="1:13" x14ac:dyDescent="0.35">
      <c r="A5950">
        <v>2020</v>
      </c>
      <c r="B5950" t="s">
        <v>26</v>
      </c>
      <c r="C5950">
        <v>11.8</v>
      </c>
      <c r="D5950">
        <f>H5950/E5950*C5950</f>
        <v>0.58271865271825962</v>
      </c>
      <c r="E5950">
        <f>INDEX(Reference!$A$1:$H$55, MATCH(B5950, Reference!$A$1:$A$55, 0), MATCH(A5950, Reference!$A$1:$H$1, 0))</f>
        <v>279793</v>
      </c>
      <c r="F5950">
        <v>46.355648736000397</v>
      </c>
      <c r="G5950">
        <v>-94.794200502999601</v>
      </c>
      <c r="H5950">
        <v>13817</v>
      </c>
      <c r="I5950" t="s">
        <v>22</v>
      </c>
      <c r="J5950" t="s">
        <v>19</v>
      </c>
      <c r="K5950">
        <v>1</v>
      </c>
      <c r="L5950">
        <v>392</v>
      </c>
      <c r="M5950" t="s">
        <v>23</v>
      </c>
    </row>
    <row r="5951" spans="1:13" x14ac:dyDescent="0.35">
      <c r="A5951">
        <v>2020</v>
      </c>
      <c r="B5951" t="s">
        <v>26</v>
      </c>
      <c r="C5951">
        <v>12.8</v>
      </c>
      <c r="D5951">
        <f>H5951/E5951*C5951</f>
        <v>0.24113827007823643</v>
      </c>
      <c r="E5951">
        <f>INDEX(Reference!$A$1:$H$55, MATCH(B5951, Reference!$A$1:$A$55, 0), MATCH(A5951, Reference!$A$1:$H$1, 0))</f>
        <v>279793</v>
      </c>
      <c r="F5951">
        <v>46.355648736000397</v>
      </c>
      <c r="G5951">
        <v>-94.794200502999601</v>
      </c>
      <c r="H5951">
        <v>5271</v>
      </c>
      <c r="I5951" t="s">
        <v>12</v>
      </c>
      <c r="J5951" t="s">
        <v>13</v>
      </c>
      <c r="K5951">
        <v>1</v>
      </c>
      <c r="L5951">
        <v>392</v>
      </c>
      <c r="M5951" t="s">
        <v>14</v>
      </c>
    </row>
    <row r="5952" spans="1:13" x14ac:dyDescent="0.35">
      <c r="A5952">
        <v>2008</v>
      </c>
      <c r="B5952" t="s">
        <v>53</v>
      </c>
      <c r="C5952">
        <v>25.9</v>
      </c>
      <c r="D5952">
        <f>H5952/E5952*C5952</f>
        <v>5.7093637484385588E-3</v>
      </c>
      <c r="E5952">
        <f>INDEX(Reference!$A$1:$H$55, MATCH(B5952, Reference!$A$1:$A$55, 0), MATCH(A5952, Reference!$A$1:$H$1, 0))</f>
        <v>489932</v>
      </c>
      <c r="F5952">
        <v>38.635790776000398</v>
      </c>
      <c r="G5952">
        <v>-92.566300052999594</v>
      </c>
      <c r="H5952">
        <v>108</v>
      </c>
      <c r="I5952" t="s">
        <v>22</v>
      </c>
      <c r="J5952" t="s">
        <v>19</v>
      </c>
      <c r="K5952">
        <v>18</v>
      </c>
      <c r="L5952">
        <v>532</v>
      </c>
      <c r="M5952" t="s">
        <v>47</v>
      </c>
    </row>
    <row r="5953" spans="1:13" x14ac:dyDescent="0.35">
      <c r="A5953">
        <v>2008</v>
      </c>
      <c r="B5953" t="s">
        <v>53</v>
      </c>
      <c r="C5953">
        <v>15.3</v>
      </c>
      <c r="D5953">
        <f>H5953/E5953*C5953</f>
        <v>0.2639147881746855</v>
      </c>
      <c r="E5953">
        <f>INDEX(Reference!$A$1:$H$55, MATCH(B5953, Reference!$A$1:$A$55, 0), MATCH(A5953, Reference!$A$1:$H$1, 0))</f>
        <v>489932</v>
      </c>
      <c r="F5953">
        <v>38.635790776000398</v>
      </c>
      <c r="G5953">
        <v>-92.566300052999594</v>
      </c>
      <c r="H5953">
        <v>8451</v>
      </c>
      <c r="I5953" t="s">
        <v>18</v>
      </c>
      <c r="J5953" t="s">
        <v>19</v>
      </c>
      <c r="K5953">
        <v>18</v>
      </c>
      <c r="L5953">
        <v>532</v>
      </c>
      <c r="M5953" t="s">
        <v>40</v>
      </c>
    </row>
    <row r="5954" spans="1:13" x14ac:dyDescent="0.35">
      <c r="A5954">
        <v>2008</v>
      </c>
      <c r="B5954" t="s">
        <v>53</v>
      </c>
      <c r="C5954">
        <v>16.8</v>
      </c>
      <c r="D5954">
        <f>H5954/E5954*C5954</f>
        <v>1.9236955332576765E-2</v>
      </c>
      <c r="E5954">
        <f>INDEX(Reference!$A$1:$H$55, MATCH(B5954, Reference!$A$1:$A$55, 0), MATCH(A5954, Reference!$A$1:$H$1, 0))</f>
        <v>489932</v>
      </c>
      <c r="F5954">
        <v>38.635790776000398</v>
      </c>
      <c r="G5954">
        <v>-92.566300052999594</v>
      </c>
      <c r="H5954">
        <v>561</v>
      </c>
      <c r="I5954" t="s">
        <v>18</v>
      </c>
      <c r="J5954" t="s">
        <v>19</v>
      </c>
      <c r="K5954">
        <v>18</v>
      </c>
      <c r="L5954">
        <v>532</v>
      </c>
      <c r="M5954" t="s">
        <v>35</v>
      </c>
    </row>
    <row r="5955" spans="1:13" x14ac:dyDescent="0.35">
      <c r="A5955">
        <v>2008</v>
      </c>
      <c r="B5955" t="s">
        <v>53</v>
      </c>
      <c r="C5955">
        <v>13.5</v>
      </c>
      <c r="D5955">
        <f>H5955/E5955*C5955</f>
        <v>0.6182480425855017</v>
      </c>
      <c r="E5955">
        <f>INDEX(Reference!$A$1:$H$55, MATCH(B5955, Reference!$A$1:$A$55, 0), MATCH(A5955, Reference!$A$1:$H$1, 0))</f>
        <v>489932</v>
      </c>
      <c r="F5955">
        <v>38.635790776000398</v>
      </c>
      <c r="G5955">
        <v>-92.566300052999594</v>
      </c>
      <c r="H5955">
        <v>22437</v>
      </c>
      <c r="I5955" t="s">
        <v>22</v>
      </c>
      <c r="J5955" t="s">
        <v>19</v>
      </c>
      <c r="K5955">
        <v>18</v>
      </c>
      <c r="L5955">
        <v>532</v>
      </c>
      <c r="M5955" t="s">
        <v>32</v>
      </c>
    </row>
    <row r="5956" spans="1:13" x14ac:dyDescent="0.35">
      <c r="A5956">
        <v>2008</v>
      </c>
      <c r="B5956" t="s">
        <v>53</v>
      </c>
      <c r="C5956">
        <v>16</v>
      </c>
      <c r="D5956">
        <f>H5956/E5956*C5956</f>
        <v>0.35139570389360159</v>
      </c>
      <c r="E5956">
        <f>INDEX(Reference!$A$1:$H$55, MATCH(B5956, Reference!$A$1:$A$55, 0), MATCH(A5956, Reference!$A$1:$H$1, 0))</f>
        <v>489932</v>
      </c>
      <c r="F5956">
        <v>38.635790776000398</v>
      </c>
      <c r="G5956">
        <v>-92.566300052999594</v>
      </c>
      <c r="H5956">
        <v>10760</v>
      </c>
      <c r="I5956" t="s">
        <v>22</v>
      </c>
      <c r="J5956" t="s">
        <v>19</v>
      </c>
      <c r="K5956">
        <v>18</v>
      </c>
      <c r="L5956">
        <v>532</v>
      </c>
      <c r="M5956" t="s">
        <v>43</v>
      </c>
    </row>
    <row r="5957" spans="1:13" x14ac:dyDescent="0.35">
      <c r="A5957">
        <v>2008</v>
      </c>
      <c r="B5957" t="s">
        <v>53</v>
      </c>
      <c r="C5957">
        <v>17.2</v>
      </c>
      <c r="D5957">
        <f>H5957/E5957*C5957</f>
        <v>0.554373259962607</v>
      </c>
      <c r="E5957">
        <f>INDEX(Reference!$A$1:$H$55, MATCH(B5957, Reference!$A$1:$A$55, 0), MATCH(A5957, Reference!$A$1:$H$1, 0))</f>
        <v>489932</v>
      </c>
      <c r="F5957">
        <v>38.635790776000398</v>
      </c>
      <c r="G5957">
        <v>-92.566300052999594</v>
      </c>
      <c r="H5957">
        <v>15791</v>
      </c>
      <c r="I5957" t="s">
        <v>18</v>
      </c>
      <c r="J5957" t="s">
        <v>19</v>
      </c>
      <c r="K5957">
        <v>18</v>
      </c>
      <c r="L5957">
        <v>532</v>
      </c>
      <c r="M5957" t="s">
        <v>30</v>
      </c>
    </row>
    <row r="5958" spans="1:13" x14ac:dyDescent="0.35">
      <c r="A5958">
        <v>2008</v>
      </c>
      <c r="B5958" t="s">
        <v>53</v>
      </c>
      <c r="C5958">
        <v>15.8</v>
      </c>
      <c r="D5958">
        <f>H5958/E5958*C5958</f>
        <v>0.5384677873664101</v>
      </c>
      <c r="E5958">
        <f>INDEX(Reference!$A$1:$H$55, MATCH(B5958, Reference!$A$1:$A$55, 0), MATCH(A5958, Reference!$A$1:$H$1, 0))</f>
        <v>489932</v>
      </c>
      <c r="F5958">
        <v>38.635790776000398</v>
      </c>
      <c r="G5958">
        <v>-92.566300052999594</v>
      </c>
      <c r="H5958">
        <v>16697</v>
      </c>
      <c r="I5958" t="s">
        <v>12</v>
      </c>
      <c r="J5958" t="s">
        <v>13</v>
      </c>
      <c r="K5958">
        <v>18</v>
      </c>
      <c r="L5958">
        <v>532</v>
      </c>
      <c r="M5958" s="1">
        <v>45277</v>
      </c>
    </row>
    <row r="5959" spans="1:13" x14ac:dyDescent="0.35">
      <c r="A5959">
        <v>2008</v>
      </c>
      <c r="B5959" t="s">
        <v>53</v>
      </c>
      <c r="C5959">
        <v>15.3</v>
      </c>
      <c r="D5959">
        <f>H5959/E5959*C5959</f>
        <v>0.97305891429831093</v>
      </c>
      <c r="E5959">
        <f>INDEX(Reference!$A$1:$H$55, MATCH(B5959, Reference!$A$1:$A$55, 0), MATCH(A5959, Reference!$A$1:$H$1, 0))</f>
        <v>489932</v>
      </c>
      <c r="F5959">
        <v>38.635790776000398</v>
      </c>
      <c r="G5959">
        <v>-92.566300052999594</v>
      </c>
      <c r="H5959">
        <v>31159</v>
      </c>
      <c r="I5959" t="s">
        <v>12</v>
      </c>
      <c r="J5959" t="s">
        <v>13</v>
      </c>
      <c r="K5959">
        <v>18</v>
      </c>
      <c r="L5959">
        <v>532</v>
      </c>
      <c r="M5959" t="s">
        <v>61</v>
      </c>
    </row>
    <row r="5960" spans="1:13" x14ac:dyDescent="0.35">
      <c r="A5960">
        <v>2008</v>
      </c>
      <c r="B5960" t="s">
        <v>53</v>
      </c>
      <c r="C5960">
        <v>14.6</v>
      </c>
      <c r="D5960">
        <f>H5960/E5960*C5960</f>
        <v>1.6717830229501237E-2</v>
      </c>
      <c r="E5960">
        <f>INDEX(Reference!$A$1:$H$55, MATCH(B5960, Reference!$A$1:$A$55, 0), MATCH(A5960, Reference!$A$1:$H$1, 0))</f>
        <v>489932</v>
      </c>
      <c r="F5960">
        <v>38.635790776000398</v>
      </c>
      <c r="G5960">
        <v>-92.566300052999594</v>
      </c>
      <c r="H5960">
        <v>561</v>
      </c>
      <c r="I5960" t="s">
        <v>22</v>
      </c>
      <c r="J5960" t="s">
        <v>19</v>
      </c>
      <c r="K5960">
        <v>18</v>
      </c>
      <c r="L5960">
        <v>532</v>
      </c>
      <c r="M5960" t="s">
        <v>35</v>
      </c>
    </row>
    <row r="5961" spans="1:13" x14ac:dyDescent="0.35">
      <c r="A5961">
        <v>2008</v>
      </c>
      <c r="B5961" t="s">
        <v>53</v>
      </c>
      <c r="C5961">
        <v>14.3</v>
      </c>
      <c r="D5961">
        <f>H5961/E5961*C5961</f>
        <v>0.44522954205889803</v>
      </c>
      <c r="E5961">
        <f>INDEX(Reference!$A$1:$H$55, MATCH(B5961, Reference!$A$1:$A$55, 0), MATCH(A5961, Reference!$A$1:$H$1, 0))</f>
        <v>489932</v>
      </c>
      <c r="F5961">
        <v>38.635790776000398</v>
      </c>
      <c r="G5961">
        <v>-92.566300052999594</v>
      </c>
      <c r="H5961">
        <v>15254</v>
      </c>
      <c r="I5961" t="s">
        <v>12</v>
      </c>
      <c r="J5961" t="s">
        <v>13</v>
      </c>
      <c r="K5961">
        <v>18</v>
      </c>
      <c r="L5961">
        <v>532</v>
      </c>
      <c r="M5961" t="s">
        <v>32</v>
      </c>
    </row>
    <row r="5962" spans="1:13" x14ac:dyDescent="0.35">
      <c r="A5962">
        <v>2008</v>
      </c>
      <c r="B5962" t="s">
        <v>53</v>
      </c>
      <c r="C5962">
        <v>12.1</v>
      </c>
      <c r="D5962">
        <f>H5962/E5962*C5962</f>
        <v>2.9463884784010842E-2</v>
      </c>
      <c r="E5962">
        <f>INDEX(Reference!$A$1:$H$55, MATCH(B5962, Reference!$A$1:$A$55, 0), MATCH(A5962, Reference!$A$1:$H$1, 0))</f>
        <v>489932</v>
      </c>
      <c r="F5962">
        <v>38.635790776000398</v>
      </c>
      <c r="G5962">
        <v>-92.566300052999594</v>
      </c>
      <c r="H5962">
        <v>1193</v>
      </c>
      <c r="I5962" t="s">
        <v>12</v>
      </c>
      <c r="J5962" t="s">
        <v>13</v>
      </c>
      <c r="K5962">
        <v>18</v>
      </c>
      <c r="L5962">
        <v>532</v>
      </c>
      <c r="M5962" s="1">
        <v>45088</v>
      </c>
    </row>
    <row r="5963" spans="1:13" x14ac:dyDescent="0.35">
      <c r="A5963">
        <v>2008</v>
      </c>
      <c r="B5963" t="s">
        <v>53</v>
      </c>
      <c r="C5963">
        <v>14.8</v>
      </c>
      <c r="D5963">
        <f>H5963/E5963*C5963</f>
        <v>3.2624935705363196E-3</v>
      </c>
      <c r="E5963">
        <f>INDEX(Reference!$A$1:$H$55, MATCH(B5963, Reference!$A$1:$A$55, 0), MATCH(A5963, Reference!$A$1:$H$1, 0))</f>
        <v>489932</v>
      </c>
      <c r="F5963">
        <v>38.635790776000398</v>
      </c>
      <c r="G5963">
        <v>-92.566300052999594</v>
      </c>
      <c r="H5963">
        <v>108</v>
      </c>
      <c r="I5963" t="s">
        <v>18</v>
      </c>
      <c r="J5963" t="s">
        <v>19</v>
      </c>
      <c r="K5963">
        <v>18</v>
      </c>
      <c r="L5963">
        <v>532</v>
      </c>
      <c r="M5963" t="s">
        <v>47</v>
      </c>
    </row>
    <row r="5964" spans="1:13" x14ac:dyDescent="0.35">
      <c r="A5964">
        <v>2008</v>
      </c>
      <c r="B5964" t="s">
        <v>53</v>
      </c>
      <c r="C5964">
        <v>16.3</v>
      </c>
      <c r="D5964">
        <f>H5964/E5964*C5964</f>
        <v>0.52915812806675211</v>
      </c>
      <c r="E5964">
        <f>INDEX(Reference!$A$1:$H$55, MATCH(B5964, Reference!$A$1:$A$55, 0), MATCH(A5964, Reference!$A$1:$H$1, 0))</f>
        <v>489932</v>
      </c>
      <c r="F5964">
        <v>38.635790776000398</v>
      </c>
      <c r="G5964">
        <v>-92.566300052999594</v>
      </c>
      <c r="H5964">
        <v>15905</v>
      </c>
      <c r="I5964" t="s">
        <v>12</v>
      </c>
      <c r="J5964" t="s">
        <v>13</v>
      </c>
      <c r="K5964">
        <v>18</v>
      </c>
      <c r="L5964">
        <v>532</v>
      </c>
      <c r="M5964" t="s">
        <v>23</v>
      </c>
    </row>
    <row r="5965" spans="1:13" x14ac:dyDescent="0.35">
      <c r="A5965">
        <v>2008</v>
      </c>
      <c r="B5965" t="s">
        <v>53</v>
      </c>
      <c r="C5965">
        <v>15.8</v>
      </c>
      <c r="D5965">
        <f>H5965/E5965*C5965</f>
        <v>0.74899169680690392</v>
      </c>
      <c r="E5965">
        <f>INDEX(Reference!$A$1:$H$55, MATCH(B5965, Reference!$A$1:$A$55, 0), MATCH(A5965, Reference!$A$1:$H$1, 0))</f>
        <v>489932</v>
      </c>
      <c r="F5965">
        <v>38.635790776000398</v>
      </c>
      <c r="G5965">
        <v>-92.566300052999594</v>
      </c>
      <c r="H5965">
        <v>23225</v>
      </c>
      <c r="I5965" t="s">
        <v>22</v>
      </c>
      <c r="J5965" t="s">
        <v>19</v>
      </c>
      <c r="K5965">
        <v>18</v>
      </c>
      <c r="L5965">
        <v>532</v>
      </c>
      <c r="M5965" t="s">
        <v>23</v>
      </c>
    </row>
    <row r="5966" spans="1:13" x14ac:dyDescent="0.35">
      <c r="A5966">
        <v>2008</v>
      </c>
      <c r="B5966" t="s">
        <v>53</v>
      </c>
      <c r="C5966">
        <v>16.7</v>
      </c>
      <c r="D5966">
        <f>H5966/E5966*C5966</f>
        <v>1.5564515075561505</v>
      </c>
      <c r="E5966">
        <f>INDEX(Reference!$A$1:$H$55, MATCH(B5966, Reference!$A$1:$A$55, 0), MATCH(A5966, Reference!$A$1:$H$1, 0))</f>
        <v>489932</v>
      </c>
      <c r="F5966">
        <v>38.635790776000398</v>
      </c>
      <c r="G5966">
        <v>-92.566300052999594</v>
      </c>
      <c r="H5966">
        <v>45662</v>
      </c>
      <c r="I5966" t="s">
        <v>18</v>
      </c>
      <c r="J5966" t="s">
        <v>19</v>
      </c>
      <c r="K5966">
        <v>18</v>
      </c>
      <c r="L5966">
        <v>532</v>
      </c>
      <c r="M5966" t="s">
        <v>61</v>
      </c>
    </row>
    <row r="5967" spans="1:13" x14ac:dyDescent="0.35">
      <c r="A5967">
        <v>2008</v>
      </c>
      <c r="B5967" t="s">
        <v>53</v>
      </c>
      <c r="C5967">
        <v>17.100000000000001</v>
      </c>
      <c r="D5967">
        <f>H5967/E5967*C5967</f>
        <v>0.81061759591126936</v>
      </c>
      <c r="E5967">
        <f>INDEX(Reference!$A$1:$H$55, MATCH(B5967, Reference!$A$1:$A$55, 0), MATCH(A5967, Reference!$A$1:$H$1, 0))</f>
        <v>489932</v>
      </c>
      <c r="F5967">
        <v>38.635790776000398</v>
      </c>
      <c r="G5967">
        <v>-92.566300052999594</v>
      </c>
      <c r="H5967">
        <v>23225</v>
      </c>
      <c r="I5967" t="s">
        <v>18</v>
      </c>
      <c r="J5967" t="s">
        <v>19</v>
      </c>
      <c r="K5967">
        <v>18</v>
      </c>
      <c r="L5967">
        <v>532</v>
      </c>
      <c r="M5967" t="s">
        <v>23</v>
      </c>
    </row>
    <row r="5968" spans="1:13" x14ac:dyDescent="0.35">
      <c r="A5968">
        <v>2008</v>
      </c>
      <c r="B5968" t="s">
        <v>53</v>
      </c>
      <c r="C5968">
        <v>9.5</v>
      </c>
      <c r="D5968">
        <f>H5968/E5968*C5968</f>
        <v>1.4348930055599553E-3</v>
      </c>
      <c r="E5968">
        <f>INDEX(Reference!$A$1:$H$55, MATCH(B5968, Reference!$A$1:$A$55, 0), MATCH(A5968, Reference!$A$1:$H$1, 0))</f>
        <v>489932</v>
      </c>
      <c r="F5968">
        <v>38.635790776000398</v>
      </c>
      <c r="G5968">
        <v>-92.566300052999594</v>
      </c>
      <c r="H5968">
        <v>74</v>
      </c>
      <c r="I5968" t="s">
        <v>12</v>
      </c>
      <c r="J5968" t="s">
        <v>13</v>
      </c>
      <c r="K5968">
        <v>18</v>
      </c>
      <c r="L5968">
        <v>532</v>
      </c>
      <c r="M5968" t="s">
        <v>47</v>
      </c>
    </row>
    <row r="5969" spans="1:13" x14ac:dyDescent="0.35">
      <c r="A5969">
        <v>2008</v>
      </c>
      <c r="B5969" t="s">
        <v>53</v>
      </c>
      <c r="C5969">
        <v>11.2</v>
      </c>
      <c r="D5969">
        <f>H5969/E5969*C5969</f>
        <v>9.3955895920250151E-3</v>
      </c>
      <c r="E5969">
        <f>INDEX(Reference!$A$1:$H$55, MATCH(B5969, Reference!$A$1:$A$55, 0), MATCH(A5969, Reference!$A$1:$H$1, 0))</f>
        <v>489932</v>
      </c>
      <c r="F5969">
        <v>38.635790776000398</v>
      </c>
      <c r="G5969">
        <v>-92.566300052999594</v>
      </c>
      <c r="H5969">
        <v>411</v>
      </c>
      <c r="I5969" t="s">
        <v>12</v>
      </c>
      <c r="J5969" t="s">
        <v>13</v>
      </c>
      <c r="K5969">
        <v>18</v>
      </c>
      <c r="L5969">
        <v>532</v>
      </c>
      <c r="M5969" t="s">
        <v>35</v>
      </c>
    </row>
    <row r="5970" spans="1:13" x14ac:dyDescent="0.35">
      <c r="A5970">
        <v>2008</v>
      </c>
      <c r="B5970" t="s">
        <v>53</v>
      </c>
      <c r="C5970">
        <v>14.3</v>
      </c>
      <c r="D5970">
        <f>H5970/E5970*C5970</f>
        <v>0.90788415535217126</v>
      </c>
      <c r="E5970">
        <f>INDEX(Reference!$A$1:$H$55, MATCH(B5970, Reference!$A$1:$A$55, 0), MATCH(A5970, Reference!$A$1:$H$1, 0))</f>
        <v>489932</v>
      </c>
      <c r="F5970">
        <v>38.635790776000398</v>
      </c>
      <c r="G5970">
        <v>-92.566300052999594</v>
      </c>
      <c r="H5970">
        <v>31105</v>
      </c>
      <c r="I5970" t="s">
        <v>22</v>
      </c>
      <c r="J5970" t="s">
        <v>19</v>
      </c>
      <c r="K5970">
        <v>18</v>
      </c>
      <c r="L5970">
        <v>532</v>
      </c>
      <c r="M5970" t="s">
        <v>27</v>
      </c>
    </row>
    <row r="5971" spans="1:13" x14ac:dyDescent="0.35">
      <c r="A5971">
        <v>2008</v>
      </c>
      <c r="B5971" t="s">
        <v>53</v>
      </c>
      <c r="C5971">
        <v>12.2</v>
      </c>
      <c r="D5971">
        <f>H5971/E5971*C5971</f>
        <v>0.21044185723733089</v>
      </c>
      <c r="E5971">
        <f>INDEX(Reference!$A$1:$H$55, MATCH(B5971, Reference!$A$1:$A$55, 0), MATCH(A5971, Reference!$A$1:$H$1, 0))</f>
        <v>489932</v>
      </c>
      <c r="F5971">
        <v>38.635790776000398</v>
      </c>
      <c r="G5971">
        <v>-92.566300052999594</v>
      </c>
      <c r="H5971">
        <v>8451</v>
      </c>
      <c r="I5971" t="s">
        <v>22</v>
      </c>
      <c r="J5971" t="s">
        <v>19</v>
      </c>
      <c r="K5971">
        <v>18</v>
      </c>
      <c r="L5971">
        <v>532</v>
      </c>
      <c r="M5971" t="s">
        <v>40</v>
      </c>
    </row>
    <row r="5972" spans="1:13" x14ac:dyDescent="0.35">
      <c r="A5972">
        <v>2008</v>
      </c>
      <c r="B5972" t="s">
        <v>53</v>
      </c>
      <c r="C5972">
        <v>16.899999999999999</v>
      </c>
      <c r="D5972">
        <f>H5972/E5972*C5972</f>
        <v>0.37116171223761663</v>
      </c>
      <c r="E5972">
        <f>INDEX(Reference!$A$1:$H$55, MATCH(B5972, Reference!$A$1:$A$55, 0), MATCH(A5972, Reference!$A$1:$H$1, 0))</f>
        <v>489932</v>
      </c>
      <c r="F5972">
        <v>38.635790776000398</v>
      </c>
      <c r="G5972">
        <v>-92.566300052999594</v>
      </c>
      <c r="H5972">
        <v>10760</v>
      </c>
      <c r="I5972" t="s">
        <v>18</v>
      </c>
      <c r="J5972" t="s">
        <v>19</v>
      </c>
      <c r="K5972">
        <v>18</v>
      </c>
      <c r="L5972">
        <v>532</v>
      </c>
      <c r="M5972" t="s">
        <v>43</v>
      </c>
    </row>
    <row r="5973" spans="1:13" x14ac:dyDescent="0.35">
      <c r="A5973">
        <v>2008</v>
      </c>
      <c r="B5973" t="s">
        <v>53</v>
      </c>
      <c r="C5973">
        <v>6.9</v>
      </c>
      <c r="D5973">
        <f>H5973/E5973*C5973</f>
        <v>1.7731236171550341E-2</v>
      </c>
      <c r="E5973">
        <f>INDEX(Reference!$A$1:$H$55, MATCH(B5973, Reference!$A$1:$A$55, 0), MATCH(A5973, Reference!$A$1:$H$1, 0))</f>
        <v>489932</v>
      </c>
      <c r="F5973">
        <v>38.635790776000398</v>
      </c>
      <c r="G5973">
        <v>-92.566300052999594</v>
      </c>
      <c r="H5973">
        <v>1259</v>
      </c>
      <c r="I5973" t="s">
        <v>12</v>
      </c>
      <c r="J5973" t="s">
        <v>13</v>
      </c>
      <c r="K5973">
        <v>18</v>
      </c>
      <c r="L5973">
        <v>532</v>
      </c>
      <c r="M5973" s="1">
        <v>44990</v>
      </c>
    </row>
    <row r="5974" spans="1:13" x14ac:dyDescent="0.35">
      <c r="A5974">
        <v>2008</v>
      </c>
      <c r="B5974" t="s">
        <v>53</v>
      </c>
      <c r="C5974">
        <v>14.8</v>
      </c>
      <c r="D5974">
        <f>H5974/E5974*C5974</f>
        <v>0.62135398381816254</v>
      </c>
      <c r="E5974">
        <f>INDEX(Reference!$A$1:$H$55, MATCH(B5974, Reference!$A$1:$A$55, 0), MATCH(A5974, Reference!$A$1:$H$1, 0))</f>
        <v>489932</v>
      </c>
      <c r="F5974">
        <v>38.635790776000398</v>
      </c>
      <c r="G5974">
        <v>-92.566300052999594</v>
      </c>
      <c r="H5974">
        <v>20569</v>
      </c>
      <c r="I5974" t="s">
        <v>12</v>
      </c>
      <c r="J5974" t="s">
        <v>13</v>
      </c>
      <c r="K5974">
        <v>18</v>
      </c>
      <c r="L5974">
        <v>532</v>
      </c>
      <c r="M5974" t="s">
        <v>27</v>
      </c>
    </row>
    <row r="5975" spans="1:13" x14ac:dyDescent="0.35">
      <c r="A5975">
        <v>2008</v>
      </c>
      <c r="B5975" t="s">
        <v>53</v>
      </c>
      <c r="C5975">
        <v>13.5</v>
      </c>
      <c r="D5975">
        <f>H5975/E5975*C5975</f>
        <v>0.52660063029155069</v>
      </c>
      <c r="E5975">
        <f>INDEX(Reference!$A$1:$H$55, MATCH(B5975, Reference!$A$1:$A$55, 0), MATCH(A5975, Reference!$A$1:$H$1, 0))</f>
        <v>489932</v>
      </c>
      <c r="F5975">
        <v>38.635790776000398</v>
      </c>
      <c r="G5975">
        <v>-92.566300052999594</v>
      </c>
      <c r="H5975">
        <v>19111</v>
      </c>
      <c r="I5975" t="s">
        <v>22</v>
      </c>
      <c r="J5975" t="s">
        <v>19</v>
      </c>
      <c r="K5975">
        <v>18</v>
      </c>
      <c r="L5975">
        <v>532</v>
      </c>
      <c r="M5975" t="s">
        <v>55</v>
      </c>
    </row>
    <row r="5976" spans="1:13" x14ac:dyDescent="0.35">
      <c r="A5976">
        <v>2008</v>
      </c>
      <c r="B5976" t="s">
        <v>53</v>
      </c>
      <c r="C5976">
        <v>14.6</v>
      </c>
      <c r="D5976">
        <f>H5976/E5976*C5976</f>
        <v>1.3607300604981916</v>
      </c>
      <c r="E5976">
        <f>INDEX(Reference!$A$1:$H$55, MATCH(B5976, Reference!$A$1:$A$55, 0), MATCH(A5976, Reference!$A$1:$H$1, 0))</f>
        <v>489932</v>
      </c>
      <c r="F5976">
        <v>38.635790776000398</v>
      </c>
      <c r="G5976">
        <v>-92.566300052999594</v>
      </c>
      <c r="H5976">
        <v>45662</v>
      </c>
      <c r="I5976" t="s">
        <v>22</v>
      </c>
      <c r="J5976" t="s">
        <v>19</v>
      </c>
      <c r="K5976">
        <v>18</v>
      </c>
      <c r="L5976">
        <v>532</v>
      </c>
      <c r="M5976" t="s">
        <v>61</v>
      </c>
    </row>
    <row r="5977" spans="1:13" x14ac:dyDescent="0.35">
      <c r="A5977">
        <v>2008</v>
      </c>
      <c r="B5977" t="s">
        <v>53</v>
      </c>
      <c r="C5977">
        <v>16.399999999999999</v>
      </c>
      <c r="D5977">
        <f>H5977/E5977*C5977</f>
        <v>0.75105688136312787</v>
      </c>
      <c r="E5977">
        <f>INDEX(Reference!$A$1:$H$55, MATCH(B5977, Reference!$A$1:$A$55, 0), MATCH(A5977, Reference!$A$1:$H$1, 0))</f>
        <v>489932</v>
      </c>
      <c r="F5977">
        <v>38.635790776000398</v>
      </c>
      <c r="G5977">
        <v>-92.566300052999594</v>
      </c>
      <c r="H5977">
        <v>22437</v>
      </c>
      <c r="I5977" t="s">
        <v>18</v>
      </c>
      <c r="J5977" t="s">
        <v>19</v>
      </c>
      <c r="K5977">
        <v>18</v>
      </c>
      <c r="L5977">
        <v>532</v>
      </c>
      <c r="M5977" t="s">
        <v>32</v>
      </c>
    </row>
    <row r="5978" spans="1:13" x14ac:dyDescent="0.35">
      <c r="A5978">
        <v>2008</v>
      </c>
      <c r="B5978" t="s">
        <v>53</v>
      </c>
      <c r="C5978">
        <v>15.3</v>
      </c>
      <c r="D5978">
        <f>H5978/E5978*C5978</f>
        <v>0.20963909277205817</v>
      </c>
      <c r="E5978">
        <f>INDEX(Reference!$A$1:$H$55, MATCH(B5978, Reference!$A$1:$A$55, 0), MATCH(A5978, Reference!$A$1:$H$1, 0))</f>
        <v>489932</v>
      </c>
      <c r="F5978">
        <v>38.635790776000398</v>
      </c>
      <c r="G5978">
        <v>-92.566300052999594</v>
      </c>
      <c r="H5978">
        <v>6713</v>
      </c>
      <c r="I5978" t="s">
        <v>12</v>
      </c>
      <c r="J5978" t="s">
        <v>13</v>
      </c>
      <c r="K5978">
        <v>18</v>
      </c>
      <c r="L5978">
        <v>532</v>
      </c>
      <c r="M5978" t="s">
        <v>40</v>
      </c>
    </row>
    <row r="5979" spans="1:13" x14ac:dyDescent="0.35">
      <c r="A5979">
        <v>2008</v>
      </c>
      <c r="B5979" t="s">
        <v>53</v>
      </c>
      <c r="C5979">
        <v>19.2</v>
      </c>
      <c r="D5979">
        <f>H5979/E5979*C5979</f>
        <v>0.2130712017177894</v>
      </c>
      <c r="E5979">
        <f>INDEX(Reference!$A$1:$H$55, MATCH(B5979, Reference!$A$1:$A$55, 0), MATCH(A5979, Reference!$A$1:$H$1, 0))</f>
        <v>489932</v>
      </c>
      <c r="F5979">
        <v>38.635790776000398</v>
      </c>
      <c r="G5979">
        <v>-92.566300052999594</v>
      </c>
      <c r="H5979">
        <v>5437</v>
      </c>
      <c r="I5979" t="s">
        <v>18</v>
      </c>
      <c r="J5979" t="s">
        <v>19</v>
      </c>
      <c r="K5979">
        <v>18</v>
      </c>
      <c r="L5979">
        <v>532</v>
      </c>
      <c r="M5979" t="s">
        <v>16</v>
      </c>
    </row>
    <row r="5980" spans="1:13" x14ac:dyDescent="0.35">
      <c r="A5980">
        <v>2008</v>
      </c>
      <c r="B5980" t="s">
        <v>53</v>
      </c>
      <c r="C5980">
        <v>20.399999999999999</v>
      </c>
      <c r="D5980">
        <f>H5980/E5980*C5980</f>
        <v>0.22638815182515121</v>
      </c>
      <c r="E5980">
        <f>INDEX(Reference!$A$1:$H$55, MATCH(B5980, Reference!$A$1:$A$55, 0), MATCH(A5980, Reference!$A$1:$H$1, 0))</f>
        <v>489932</v>
      </c>
      <c r="F5980">
        <v>38.635790776000398</v>
      </c>
      <c r="G5980">
        <v>-92.566300052999594</v>
      </c>
      <c r="H5980">
        <v>5437</v>
      </c>
      <c r="I5980" t="s">
        <v>22</v>
      </c>
      <c r="J5980" t="s">
        <v>19</v>
      </c>
      <c r="K5980">
        <v>18</v>
      </c>
      <c r="L5980">
        <v>532</v>
      </c>
      <c r="M5980" t="s">
        <v>16</v>
      </c>
    </row>
    <row r="5981" spans="1:13" x14ac:dyDescent="0.35">
      <c r="A5981">
        <v>2008</v>
      </c>
      <c r="B5981" t="s">
        <v>53</v>
      </c>
      <c r="C5981">
        <v>16.7</v>
      </c>
      <c r="D5981">
        <f>H5981/E5981*C5981</f>
        <v>1.0602563212854028</v>
      </c>
      <c r="E5981">
        <f>INDEX(Reference!$A$1:$H$55, MATCH(B5981, Reference!$A$1:$A$55, 0), MATCH(A5981, Reference!$A$1:$H$1, 0))</f>
        <v>489932</v>
      </c>
      <c r="F5981">
        <v>38.635790776000398</v>
      </c>
      <c r="G5981">
        <v>-92.566300052999594</v>
      </c>
      <c r="H5981">
        <v>31105</v>
      </c>
      <c r="I5981" t="s">
        <v>18</v>
      </c>
      <c r="J5981" t="s">
        <v>19</v>
      </c>
      <c r="K5981">
        <v>18</v>
      </c>
      <c r="L5981">
        <v>532</v>
      </c>
      <c r="M5981" t="s">
        <v>27</v>
      </c>
    </row>
    <row r="5982" spans="1:13" x14ac:dyDescent="0.35">
      <c r="A5982">
        <v>2008</v>
      </c>
      <c r="B5982" t="s">
        <v>53</v>
      </c>
      <c r="C5982">
        <v>18.600000000000001</v>
      </c>
      <c r="D5982">
        <f>H5982/E5982*C5982</f>
        <v>0.12877542189528343</v>
      </c>
      <c r="E5982">
        <f>INDEX(Reference!$A$1:$H$55, MATCH(B5982, Reference!$A$1:$A$55, 0), MATCH(A5982, Reference!$A$1:$H$1, 0))</f>
        <v>489932</v>
      </c>
      <c r="F5982">
        <v>38.635790776000398</v>
      </c>
      <c r="G5982">
        <v>-92.566300052999594</v>
      </c>
      <c r="H5982">
        <v>3392</v>
      </c>
      <c r="I5982" t="s">
        <v>12</v>
      </c>
      <c r="J5982" t="s">
        <v>13</v>
      </c>
      <c r="K5982">
        <v>18</v>
      </c>
      <c r="L5982">
        <v>532</v>
      </c>
      <c r="M5982" t="s">
        <v>16</v>
      </c>
    </row>
    <row r="5983" spans="1:13" x14ac:dyDescent="0.35">
      <c r="A5983">
        <v>2008</v>
      </c>
      <c r="B5983" t="s">
        <v>53</v>
      </c>
      <c r="C5983">
        <v>15.1</v>
      </c>
      <c r="D5983">
        <f>H5983/E5983*C5983</f>
        <v>0.48668815264159104</v>
      </c>
      <c r="E5983">
        <f>INDEX(Reference!$A$1:$H$55, MATCH(B5983, Reference!$A$1:$A$55, 0), MATCH(A5983, Reference!$A$1:$H$1, 0))</f>
        <v>489932</v>
      </c>
      <c r="F5983">
        <v>38.635790776000398</v>
      </c>
      <c r="G5983">
        <v>-92.566300052999594</v>
      </c>
      <c r="H5983">
        <v>15791</v>
      </c>
      <c r="I5983" t="s">
        <v>22</v>
      </c>
      <c r="J5983" t="s">
        <v>19</v>
      </c>
      <c r="K5983">
        <v>18</v>
      </c>
      <c r="L5983">
        <v>532</v>
      </c>
      <c r="M5983" t="s">
        <v>30</v>
      </c>
    </row>
    <row r="5984" spans="1:13" x14ac:dyDescent="0.35">
      <c r="A5984">
        <v>2008</v>
      </c>
      <c r="B5984" t="s">
        <v>53</v>
      </c>
      <c r="C5984">
        <v>16.2</v>
      </c>
      <c r="D5984">
        <f>H5984/E5984*C5984</f>
        <v>0.63192075634986078</v>
      </c>
      <c r="E5984">
        <f>INDEX(Reference!$A$1:$H$55, MATCH(B5984, Reference!$A$1:$A$55, 0), MATCH(A5984, Reference!$A$1:$H$1, 0))</f>
        <v>489932</v>
      </c>
      <c r="F5984">
        <v>38.635790776000398</v>
      </c>
      <c r="G5984">
        <v>-92.566300052999594</v>
      </c>
      <c r="H5984">
        <v>19111</v>
      </c>
      <c r="I5984" t="s">
        <v>18</v>
      </c>
      <c r="J5984" t="s">
        <v>19</v>
      </c>
      <c r="K5984">
        <v>18</v>
      </c>
      <c r="L5984">
        <v>532</v>
      </c>
      <c r="M5984" t="s">
        <v>55</v>
      </c>
    </row>
    <row r="5985" spans="1:13" x14ac:dyDescent="0.35">
      <c r="A5985">
        <v>2008</v>
      </c>
      <c r="B5985" t="s">
        <v>53</v>
      </c>
      <c r="C5985">
        <v>15.8</v>
      </c>
      <c r="D5985">
        <f>H5985/E5985*C5985</f>
        <v>0.3873149743229673</v>
      </c>
      <c r="E5985">
        <f>INDEX(Reference!$A$1:$H$55, MATCH(B5985, Reference!$A$1:$A$55, 0), MATCH(A5985, Reference!$A$1:$H$1, 0))</f>
        <v>489932</v>
      </c>
      <c r="F5985">
        <v>38.635790776000398</v>
      </c>
      <c r="G5985">
        <v>-92.566300052999594</v>
      </c>
      <c r="H5985">
        <v>12010</v>
      </c>
      <c r="I5985" t="s">
        <v>12</v>
      </c>
      <c r="J5985" t="s">
        <v>13</v>
      </c>
      <c r="K5985">
        <v>18</v>
      </c>
      <c r="L5985">
        <v>532</v>
      </c>
      <c r="M5985" t="s">
        <v>14</v>
      </c>
    </row>
    <row r="5986" spans="1:13" x14ac:dyDescent="0.35">
      <c r="A5986">
        <v>2010</v>
      </c>
      <c r="B5986" t="s">
        <v>53</v>
      </c>
      <c r="C5986">
        <v>12.6</v>
      </c>
      <c r="D5986">
        <f>H5986/E5986*C5986</f>
        <v>1.287260126851608E-2</v>
      </c>
      <c r="E5986">
        <f>INDEX(Reference!$A$1:$H$55, MATCH(B5986, Reference!$A$1:$A$55, 0), MATCH(A5986, Reference!$A$1:$H$1, 0))</f>
        <v>592188</v>
      </c>
      <c r="F5986">
        <v>38.635790776000398</v>
      </c>
      <c r="G5986">
        <v>-92.566300052999594</v>
      </c>
      <c r="H5986">
        <v>605</v>
      </c>
      <c r="I5986" t="s">
        <v>12</v>
      </c>
      <c r="J5986" t="s">
        <v>13</v>
      </c>
      <c r="K5986">
        <v>18</v>
      </c>
      <c r="L5986">
        <v>532</v>
      </c>
      <c r="M5986" t="s">
        <v>47</v>
      </c>
    </row>
    <row r="5987" spans="1:13" x14ac:dyDescent="0.35">
      <c r="A5987">
        <v>2010</v>
      </c>
      <c r="B5987" t="s">
        <v>53</v>
      </c>
      <c r="C5987">
        <v>13.7</v>
      </c>
      <c r="D5987">
        <f>H5987/E5987*C5987</f>
        <v>1.5662087039926508E-2</v>
      </c>
      <c r="E5987">
        <f>INDEX(Reference!$A$1:$H$55, MATCH(B5987, Reference!$A$1:$A$55, 0), MATCH(A5987, Reference!$A$1:$H$1, 0))</f>
        <v>592188</v>
      </c>
      <c r="F5987">
        <v>38.635790776000398</v>
      </c>
      <c r="G5987">
        <v>-92.566300052999594</v>
      </c>
      <c r="H5987">
        <v>677</v>
      </c>
      <c r="I5987" t="s">
        <v>18</v>
      </c>
      <c r="J5987" t="s">
        <v>19</v>
      </c>
      <c r="K5987">
        <v>18</v>
      </c>
      <c r="L5987">
        <v>532</v>
      </c>
      <c r="M5987" t="s">
        <v>35</v>
      </c>
    </row>
    <row r="5988" spans="1:13" x14ac:dyDescent="0.35">
      <c r="A5988">
        <v>2010</v>
      </c>
      <c r="B5988" t="s">
        <v>53</v>
      </c>
      <c r="C5988">
        <v>14.7</v>
      </c>
      <c r="D5988">
        <f>H5988/E5988*C5988</f>
        <v>0.36783014853391155</v>
      </c>
      <c r="E5988">
        <f>INDEX(Reference!$A$1:$H$55, MATCH(B5988, Reference!$A$1:$A$55, 0), MATCH(A5988, Reference!$A$1:$H$1, 0))</f>
        <v>592188</v>
      </c>
      <c r="F5988">
        <v>38.635790776000398</v>
      </c>
      <c r="G5988">
        <v>-92.566300052999594</v>
      </c>
      <c r="H5988">
        <v>14818</v>
      </c>
      <c r="I5988" t="s">
        <v>12</v>
      </c>
      <c r="J5988" t="s">
        <v>13</v>
      </c>
      <c r="K5988">
        <v>18</v>
      </c>
      <c r="L5988">
        <v>532</v>
      </c>
      <c r="M5988" s="1">
        <v>45277</v>
      </c>
    </row>
    <row r="5989" spans="1:13" x14ac:dyDescent="0.35">
      <c r="A5989">
        <v>2010</v>
      </c>
      <c r="B5989" t="s">
        <v>53</v>
      </c>
      <c r="C5989">
        <v>12.4</v>
      </c>
      <c r="D5989">
        <f>H5989/E5989*C5989</f>
        <v>0.98199017879457207</v>
      </c>
      <c r="E5989">
        <f>INDEX(Reference!$A$1:$H$55, MATCH(B5989, Reference!$A$1:$A$55, 0), MATCH(A5989, Reference!$A$1:$H$1, 0))</f>
        <v>592188</v>
      </c>
      <c r="F5989">
        <v>38.635790776000398</v>
      </c>
      <c r="G5989">
        <v>-92.566300052999594</v>
      </c>
      <c r="H5989">
        <v>46897</v>
      </c>
      <c r="I5989" t="s">
        <v>12</v>
      </c>
      <c r="J5989" t="s">
        <v>13</v>
      </c>
      <c r="K5989">
        <v>18</v>
      </c>
      <c r="L5989">
        <v>532</v>
      </c>
      <c r="M5989" t="s">
        <v>61</v>
      </c>
    </row>
    <row r="5990" spans="1:13" x14ac:dyDescent="0.35">
      <c r="A5990">
        <v>2010</v>
      </c>
      <c r="B5990" t="s">
        <v>53</v>
      </c>
      <c r="C5990">
        <v>8.3000000000000007</v>
      </c>
      <c r="D5990">
        <f>H5990/E5990*C5990</f>
        <v>0.21941765115132358</v>
      </c>
      <c r="E5990">
        <f>INDEX(Reference!$A$1:$H$55, MATCH(B5990, Reference!$A$1:$A$55, 0), MATCH(A5990, Reference!$A$1:$H$1, 0))</f>
        <v>592188</v>
      </c>
      <c r="F5990">
        <v>38.635790776000398</v>
      </c>
      <c r="G5990">
        <v>-92.566300052999594</v>
      </c>
      <c r="H5990">
        <v>15655</v>
      </c>
      <c r="I5990" t="s">
        <v>12</v>
      </c>
      <c r="J5990" t="s">
        <v>13</v>
      </c>
      <c r="K5990">
        <v>18</v>
      </c>
      <c r="L5990">
        <v>532</v>
      </c>
      <c r="M5990" s="1">
        <v>45088</v>
      </c>
    </row>
    <row r="5991" spans="1:13" x14ac:dyDescent="0.35">
      <c r="A5991">
        <v>2010</v>
      </c>
      <c r="B5991" t="s">
        <v>53</v>
      </c>
      <c r="C5991">
        <v>11.7</v>
      </c>
      <c r="D5991">
        <f>H5991/E5991*C5991</f>
        <v>0.61113092463879704</v>
      </c>
      <c r="E5991">
        <f>INDEX(Reference!$A$1:$H$55, MATCH(B5991, Reference!$A$1:$A$55, 0), MATCH(A5991, Reference!$A$1:$H$1, 0))</f>
        <v>592188</v>
      </c>
      <c r="F5991">
        <v>38.635790776000398</v>
      </c>
      <c r="G5991">
        <v>-92.566300052999594</v>
      </c>
      <c r="H5991">
        <v>30932</v>
      </c>
      <c r="I5991" t="s">
        <v>12</v>
      </c>
      <c r="J5991" t="s">
        <v>13</v>
      </c>
      <c r="K5991">
        <v>18</v>
      </c>
      <c r="L5991">
        <v>532</v>
      </c>
      <c r="M5991" t="s">
        <v>27</v>
      </c>
    </row>
    <row r="5992" spans="1:13" x14ac:dyDescent="0.35">
      <c r="A5992">
        <v>2010</v>
      </c>
      <c r="B5992" t="s">
        <v>53</v>
      </c>
      <c r="C5992">
        <v>12.8</v>
      </c>
      <c r="D5992">
        <f>H5992/E5992*C5992</f>
        <v>0.45961620296257277</v>
      </c>
      <c r="E5992">
        <f>INDEX(Reference!$A$1:$H$55, MATCH(B5992, Reference!$A$1:$A$55, 0), MATCH(A5992, Reference!$A$1:$H$1, 0))</f>
        <v>592188</v>
      </c>
      <c r="F5992">
        <v>38.635790776000398</v>
      </c>
      <c r="G5992">
        <v>-92.566300052999594</v>
      </c>
      <c r="H5992">
        <v>21264</v>
      </c>
      <c r="I5992" t="s">
        <v>22</v>
      </c>
      <c r="J5992" t="s">
        <v>19</v>
      </c>
      <c r="K5992">
        <v>18</v>
      </c>
      <c r="L5992">
        <v>532</v>
      </c>
      <c r="M5992" t="s">
        <v>55</v>
      </c>
    </row>
    <row r="5993" spans="1:13" x14ac:dyDescent="0.35">
      <c r="A5993">
        <v>2010</v>
      </c>
      <c r="B5993" t="s">
        <v>53</v>
      </c>
      <c r="C5993">
        <v>9.1</v>
      </c>
      <c r="D5993">
        <f>H5993/E5993*C5993</f>
        <v>1.1171621174356791E-2</v>
      </c>
      <c r="E5993">
        <f>INDEX(Reference!$A$1:$H$55, MATCH(B5993, Reference!$A$1:$A$55, 0), MATCH(A5993, Reference!$A$1:$H$1, 0))</f>
        <v>592188</v>
      </c>
      <c r="F5993">
        <v>38.635790776000398</v>
      </c>
      <c r="G5993">
        <v>-92.566300052999594</v>
      </c>
      <c r="H5993">
        <v>727</v>
      </c>
      <c r="I5993" t="s">
        <v>12</v>
      </c>
      <c r="J5993" t="s">
        <v>13</v>
      </c>
      <c r="K5993">
        <v>18</v>
      </c>
      <c r="L5993">
        <v>532</v>
      </c>
      <c r="M5993" t="s">
        <v>35</v>
      </c>
    </row>
    <row r="5994" spans="1:13" x14ac:dyDescent="0.35">
      <c r="A5994">
        <v>2010</v>
      </c>
      <c r="B5994" t="s">
        <v>53</v>
      </c>
      <c r="C5994">
        <v>16.600000000000001</v>
      </c>
      <c r="D5994">
        <f>H5994/E5994*C5994</f>
        <v>0.59606476321708657</v>
      </c>
      <c r="E5994">
        <f>INDEX(Reference!$A$1:$H$55, MATCH(B5994, Reference!$A$1:$A$55, 0), MATCH(A5994, Reference!$A$1:$H$1, 0))</f>
        <v>592188</v>
      </c>
      <c r="F5994">
        <v>38.635790776000398</v>
      </c>
      <c r="G5994">
        <v>-92.566300052999594</v>
      </c>
      <c r="H5994">
        <v>21264</v>
      </c>
      <c r="I5994" t="s">
        <v>18</v>
      </c>
      <c r="J5994" t="s">
        <v>19</v>
      </c>
      <c r="K5994">
        <v>18</v>
      </c>
      <c r="L5994">
        <v>532</v>
      </c>
      <c r="M5994" t="s">
        <v>55</v>
      </c>
    </row>
    <row r="5995" spans="1:13" x14ac:dyDescent="0.35">
      <c r="A5995">
        <v>2010</v>
      </c>
      <c r="B5995" t="s">
        <v>53</v>
      </c>
      <c r="C5995">
        <v>15</v>
      </c>
      <c r="D5995">
        <f>H5995/E5995*C5995</f>
        <v>0.25365255628280209</v>
      </c>
      <c r="E5995">
        <f>INDEX(Reference!$A$1:$H$55, MATCH(B5995, Reference!$A$1:$A$55, 0), MATCH(A5995, Reference!$A$1:$H$1, 0))</f>
        <v>592188</v>
      </c>
      <c r="F5995">
        <v>38.635790776000398</v>
      </c>
      <c r="G5995">
        <v>-92.566300052999594</v>
      </c>
      <c r="H5995">
        <v>10014</v>
      </c>
      <c r="I5995" t="s">
        <v>18</v>
      </c>
      <c r="J5995" t="s">
        <v>19</v>
      </c>
      <c r="K5995">
        <v>18</v>
      </c>
      <c r="L5995">
        <v>532</v>
      </c>
      <c r="M5995" t="s">
        <v>40</v>
      </c>
    </row>
    <row r="5996" spans="1:13" x14ac:dyDescent="0.35">
      <c r="A5996">
        <v>2010</v>
      </c>
      <c r="B5996" t="s">
        <v>53</v>
      </c>
      <c r="C5996">
        <v>13.8</v>
      </c>
      <c r="D5996">
        <f>H5996/E5996*C5996</f>
        <v>0.78236539747512623</v>
      </c>
      <c r="E5996">
        <f>INDEX(Reference!$A$1:$H$55, MATCH(B5996, Reference!$A$1:$A$55, 0), MATCH(A5996, Reference!$A$1:$H$1, 0))</f>
        <v>592188</v>
      </c>
      <c r="F5996">
        <v>38.635790776000398</v>
      </c>
      <c r="G5996">
        <v>-92.566300052999594</v>
      </c>
      <c r="H5996">
        <v>33573</v>
      </c>
      <c r="I5996" t="s">
        <v>22</v>
      </c>
      <c r="J5996" t="s">
        <v>19</v>
      </c>
      <c r="K5996">
        <v>18</v>
      </c>
      <c r="L5996">
        <v>532</v>
      </c>
      <c r="M5996" t="s">
        <v>27</v>
      </c>
    </row>
    <row r="5997" spans="1:13" x14ac:dyDescent="0.35">
      <c r="A5997">
        <v>2010</v>
      </c>
      <c r="B5997" t="s">
        <v>53</v>
      </c>
      <c r="C5997">
        <v>14.4</v>
      </c>
      <c r="D5997">
        <f>H5997/E5997*C5997</f>
        <v>1.2298121542483131</v>
      </c>
      <c r="E5997">
        <f>INDEX(Reference!$A$1:$H$55, MATCH(B5997, Reference!$A$1:$A$55, 0), MATCH(A5997, Reference!$A$1:$H$1, 0))</f>
        <v>592188</v>
      </c>
      <c r="F5997">
        <v>38.635790776000398</v>
      </c>
      <c r="G5997">
        <v>-92.566300052999594</v>
      </c>
      <c r="H5997">
        <v>50575</v>
      </c>
      <c r="I5997" t="s">
        <v>22</v>
      </c>
      <c r="J5997" t="s">
        <v>19</v>
      </c>
      <c r="K5997">
        <v>18</v>
      </c>
      <c r="L5997">
        <v>532</v>
      </c>
      <c r="M5997" t="s">
        <v>61</v>
      </c>
    </row>
    <row r="5998" spans="1:13" x14ac:dyDescent="0.35">
      <c r="A5998">
        <v>2010</v>
      </c>
      <c r="B5998" t="s">
        <v>53</v>
      </c>
      <c r="C5998">
        <v>13.6</v>
      </c>
      <c r="D5998">
        <f>H5998/E5998*C5998</f>
        <v>0.56865319797091463</v>
      </c>
      <c r="E5998">
        <f>INDEX(Reference!$A$1:$H$55, MATCH(B5998, Reference!$A$1:$A$55, 0), MATCH(A5998, Reference!$A$1:$H$1, 0))</f>
        <v>592188</v>
      </c>
      <c r="F5998">
        <v>38.635790776000398</v>
      </c>
      <c r="G5998">
        <v>-92.566300052999594</v>
      </c>
      <c r="H5998">
        <v>24761</v>
      </c>
      <c r="I5998" t="s">
        <v>22</v>
      </c>
      <c r="J5998" t="s">
        <v>19</v>
      </c>
      <c r="K5998">
        <v>18</v>
      </c>
      <c r="L5998">
        <v>532</v>
      </c>
      <c r="M5998" t="s">
        <v>32</v>
      </c>
    </row>
    <row r="5999" spans="1:13" x14ac:dyDescent="0.35">
      <c r="A5999">
        <v>2010</v>
      </c>
      <c r="B5999" t="s">
        <v>53</v>
      </c>
      <c r="C5999">
        <v>16.3</v>
      </c>
      <c r="D5999">
        <f>H5999/E5999*C5999</f>
        <v>0.6815475828621993</v>
      </c>
      <c r="E5999">
        <f>INDEX(Reference!$A$1:$H$55, MATCH(B5999, Reference!$A$1:$A$55, 0), MATCH(A5999, Reference!$A$1:$H$1, 0))</f>
        <v>592188</v>
      </c>
      <c r="F5999">
        <v>38.635790776000398</v>
      </c>
      <c r="G5999">
        <v>-92.566300052999594</v>
      </c>
      <c r="H5999">
        <v>24761</v>
      </c>
      <c r="I5999" t="s">
        <v>18</v>
      </c>
      <c r="J5999" t="s">
        <v>19</v>
      </c>
      <c r="K5999">
        <v>18</v>
      </c>
      <c r="L5999">
        <v>532</v>
      </c>
      <c r="M5999" t="s">
        <v>32</v>
      </c>
    </row>
    <row r="6000" spans="1:13" x14ac:dyDescent="0.35">
      <c r="A6000">
        <v>2010</v>
      </c>
      <c r="B6000" t="s">
        <v>53</v>
      </c>
      <c r="C6000">
        <v>12.9</v>
      </c>
      <c r="D6000">
        <f>H6000/E6000*C6000</f>
        <v>0.21814119840320978</v>
      </c>
      <c r="E6000">
        <f>INDEX(Reference!$A$1:$H$55, MATCH(B6000, Reference!$A$1:$A$55, 0), MATCH(A6000, Reference!$A$1:$H$1, 0))</f>
        <v>592188</v>
      </c>
      <c r="F6000">
        <v>38.635790776000398</v>
      </c>
      <c r="G6000">
        <v>-92.566300052999594</v>
      </c>
      <c r="H6000">
        <v>10014</v>
      </c>
      <c r="I6000" t="s">
        <v>22</v>
      </c>
      <c r="J6000" t="s">
        <v>19</v>
      </c>
      <c r="K6000">
        <v>18</v>
      </c>
      <c r="L6000">
        <v>532</v>
      </c>
      <c r="M6000" t="s">
        <v>40</v>
      </c>
    </row>
    <row r="6001" spans="1:13" x14ac:dyDescent="0.35">
      <c r="A6001">
        <v>2010</v>
      </c>
      <c r="B6001" t="s">
        <v>53</v>
      </c>
      <c r="C6001">
        <v>19.600000000000001</v>
      </c>
      <c r="D6001">
        <f>H6001/E6001*C6001</f>
        <v>0.20043904976122448</v>
      </c>
      <c r="E6001">
        <f>INDEX(Reference!$A$1:$H$55, MATCH(B6001, Reference!$A$1:$A$55, 0), MATCH(A6001, Reference!$A$1:$H$1, 0))</f>
        <v>592188</v>
      </c>
      <c r="F6001">
        <v>38.635790776000398</v>
      </c>
      <c r="G6001">
        <v>-92.566300052999594</v>
      </c>
      <c r="H6001">
        <v>6056</v>
      </c>
      <c r="I6001" t="s">
        <v>18</v>
      </c>
      <c r="J6001" t="s">
        <v>19</v>
      </c>
      <c r="K6001">
        <v>18</v>
      </c>
      <c r="L6001">
        <v>532</v>
      </c>
      <c r="M6001" t="s">
        <v>16</v>
      </c>
    </row>
    <row r="6002" spans="1:13" x14ac:dyDescent="0.35">
      <c r="A6002">
        <v>2010</v>
      </c>
      <c r="B6002" t="s">
        <v>53</v>
      </c>
      <c r="C6002">
        <v>15.7</v>
      </c>
      <c r="D6002">
        <f>H6002/E6002*C6002</f>
        <v>6.7605219963930369E-3</v>
      </c>
      <c r="E6002">
        <f>INDEX(Reference!$A$1:$H$55, MATCH(B6002, Reference!$A$1:$A$55, 0), MATCH(A6002, Reference!$A$1:$H$1, 0))</f>
        <v>592188</v>
      </c>
      <c r="F6002">
        <v>38.635790776000398</v>
      </c>
      <c r="G6002">
        <v>-92.566300052999594</v>
      </c>
      <c r="H6002">
        <v>255</v>
      </c>
      <c r="I6002" t="s">
        <v>18</v>
      </c>
      <c r="J6002" t="s">
        <v>19</v>
      </c>
      <c r="K6002">
        <v>18</v>
      </c>
      <c r="L6002">
        <v>532</v>
      </c>
      <c r="M6002" t="s">
        <v>47</v>
      </c>
    </row>
    <row r="6003" spans="1:13" x14ac:dyDescent="0.35">
      <c r="A6003">
        <v>2010</v>
      </c>
      <c r="B6003" t="s">
        <v>53</v>
      </c>
      <c r="C6003">
        <v>16.5</v>
      </c>
      <c r="D6003">
        <f>H6003/E6003*C6003</f>
        <v>0.48645615919268881</v>
      </c>
      <c r="E6003">
        <f>INDEX(Reference!$A$1:$H$55, MATCH(B6003, Reference!$A$1:$A$55, 0), MATCH(A6003, Reference!$A$1:$H$1, 0))</f>
        <v>592188</v>
      </c>
      <c r="F6003">
        <v>38.635790776000398</v>
      </c>
      <c r="G6003">
        <v>-92.566300052999594</v>
      </c>
      <c r="H6003">
        <v>17459</v>
      </c>
      <c r="I6003" t="s">
        <v>18</v>
      </c>
      <c r="J6003" t="s">
        <v>19</v>
      </c>
      <c r="K6003">
        <v>18</v>
      </c>
      <c r="L6003">
        <v>532</v>
      </c>
      <c r="M6003" t="s">
        <v>30</v>
      </c>
    </row>
    <row r="6004" spans="1:13" x14ac:dyDescent="0.35">
      <c r="A6004">
        <v>2010</v>
      </c>
      <c r="B6004" t="s">
        <v>53</v>
      </c>
      <c r="C6004">
        <v>14.1</v>
      </c>
      <c r="D6004">
        <f>H6004/E6004*C6004</f>
        <v>6.071551601856167E-3</v>
      </c>
      <c r="E6004">
        <f>INDEX(Reference!$A$1:$H$55, MATCH(B6004, Reference!$A$1:$A$55, 0), MATCH(A6004, Reference!$A$1:$H$1, 0))</f>
        <v>592188</v>
      </c>
      <c r="F6004">
        <v>38.635790776000398</v>
      </c>
      <c r="G6004">
        <v>-92.566300052999594</v>
      </c>
      <c r="H6004">
        <v>255</v>
      </c>
      <c r="I6004" t="s">
        <v>22</v>
      </c>
      <c r="J6004" t="s">
        <v>19</v>
      </c>
      <c r="K6004">
        <v>18</v>
      </c>
      <c r="L6004">
        <v>532</v>
      </c>
      <c r="M6004" t="s">
        <v>47</v>
      </c>
    </row>
    <row r="6005" spans="1:13" x14ac:dyDescent="0.35">
      <c r="A6005">
        <v>2010</v>
      </c>
      <c r="B6005" t="s">
        <v>53</v>
      </c>
      <c r="C6005">
        <v>13.4</v>
      </c>
      <c r="D6005">
        <f>H6005/E6005*C6005</f>
        <v>0.54316129337305052</v>
      </c>
      <c r="E6005">
        <f>INDEX(Reference!$A$1:$H$55, MATCH(B6005, Reference!$A$1:$A$55, 0), MATCH(A6005, Reference!$A$1:$H$1, 0))</f>
        <v>592188</v>
      </c>
      <c r="F6005">
        <v>38.635790776000398</v>
      </c>
      <c r="G6005">
        <v>-92.566300052999594</v>
      </c>
      <c r="H6005">
        <v>24004</v>
      </c>
      <c r="I6005" t="s">
        <v>12</v>
      </c>
      <c r="J6005" t="s">
        <v>13</v>
      </c>
      <c r="K6005">
        <v>18</v>
      </c>
      <c r="L6005">
        <v>532</v>
      </c>
      <c r="M6005" t="s">
        <v>23</v>
      </c>
    </row>
    <row r="6006" spans="1:13" x14ac:dyDescent="0.35">
      <c r="A6006">
        <v>2010</v>
      </c>
      <c r="B6006" t="s">
        <v>53</v>
      </c>
      <c r="C6006">
        <v>17</v>
      </c>
      <c r="D6006">
        <f>H6006/E6006*C6006</f>
        <v>0.34023654650212432</v>
      </c>
      <c r="E6006">
        <f>INDEX(Reference!$A$1:$H$55, MATCH(B6006, Reference!$A$1:$A$55, 0), MATCH(A6006, Reference!$A$1:$H$1, 0))</f>
        <v>592188</v>
      </c>
      <c r="F6006">
        <v>38.635790776000398</v>
      </c>
      <c r="G6006">
        <v>-92.566300052999594</v>
      </c>
      <c r="H6006">
        <v>11852</v>
      </c>
      <c r="I6006" t="s">
        <v>18</v>
      </c>
      <c r="J6006" t="s">
        <v>19</v>
      </c>
      <c r="K6006">
        <v>18</v>
      </c>
      <c r="L6006">
        <v>532</v>
      </c>
      <c r="M6006" t="s">
        <v>43</v>
      </c>
    </row>
    <row r="6007" spans="1:13" x14ac:dyDescent="0.35">
      <c r="A6007">
        <v>2010</v>
      </c>
      <c r="B6007" t="s">
        <v>53</v>
      </c>
      <c r="C6007">
        <v>16</v>
      </c>
      <c r="D6007">
        <f>H6007/E6007*C6007</f>
        <v>0.12785129046856741</v>
      </c>
      <c r="E6007">
        <f>INDEX(Reference!$A$1:$H$55, MATCH(B6007, Reference!$A$1:$A$55, 0), MATCH(A6007, Reference!$A$1:$H$1, 0))</f>
        <v>592188</v>
      </c>
      <c r="F6007">
        <v>38.635790776000398</v>
      </c>
      <c r="G6007">
        <v>-92.566300052999594</v>
      </c>
      <c r="H6007">
        <v>4732</v>
      </c>
      <c r="I6007" t="s">
        <v>12</v>
      </c>
      <c r="J6007" t="s">
        <v>13</v>
      </c>
      <c r="K6007">
        <v>18</v>
      </c>
      <c r="L6007">
        <v>532</v>
      </c>
      <c r="M6007" t="s">
        <v>16</v>
      </c>
    </row>
    <row r="6008" spans="1:13" x14ac:dyDescent="0.35">
      <c r="A6008">
        <v>2010</v>
      </c>
      <c r="B6008" t="s">
        <v>53</v>
      </c>
      <c r="C6008">
        <v>16.399999999999999</v>
      </c>
      <c r="D6008">
        <f>H6008/E6008*C6008</f>
        <v>0.32822819780204932</v>
      </c>
      <c r="E6008">
        <f>INDEX(Reference!$A$1:$H$55, MATCH(B6008, Reference!$A$1:$A$55, 0), MATCH(A6008, Reference!$A$1:$H$1, 0))</f>
        <v>592188</v>
      </c>
      <c r="F6008">
        <v>38.635790776000398</v>
      </c>
      <c r="G6008">
        <v>-92.566300052999594</v>
      </c>
      <c r="H6008">
        <v>11852</v>
      </c>
      <c r="I6008" t="s">
        <v>22</v>
      </c>
      <c r="J6008" t="s">
        <v>19</v>
      </c>
      <c r="K6008">
        <v>18</v>
      </c>
      <c r="L6008">
        <v>532</v>
      </c>
      <c r="M6008" t="s">
        <v>43</v>
      </c>
    </row>
    <row r="6009" spans="1:13" x14ac:dyDescent="0.35">
      <c r="A6009">
        <v>2010</v>
      </c>
      <c r="B6009" t="s">
        <v>53</v>
      </c>
      <c r="C6009">
        <v>20.7</v>
      </c>
      <c r="D6009">
        <f>H6009/E6009*C6009</f>
        <v>0.21168818010496665</v>
      </c>
      <c r="E6009">
        <f>INDEX(Reference!$A$1:$H$55, MATCH(B6009, Reference!$A$1:$A$55, 0), MATCH(A6009, Reference!$A$1:$H$1, 0))</f>
        <v>592188</v>
      </c>
      <c r="F6009">
        <v>38.635790776000398</v>
      </c>
      <c r="G6009">
        <v>-92.566300052999594</v>
      </c>
      <c r="H6009">
        <v>6056</v>
      </c>
      <c r="I6009" t="s">
        <v>22</v>
      </c>
      <c r="J6009" t="s">
        <v>19</v>
      </c>
      <c r="K6009">
        <v>18</v>
      </c>
      <c r="L6009">
        <v>532</v>
      </c>
      <c r="M6009" t="s">
        <v>16</v>
      </c>
    </row>
    <row r="6010" spans="1:13" x14ac:dyDescent="0.35">
      <c r="A6010">
        <v>2010</v>
      </c>
      <c r="B6010" t="s">
        <v>53</v>
      </c>
      <c r="C6010">
        <v>17</v>
      </c>
      <c r="D6010">
        <f>H6010/E6010*C6010</f>
        <v>0.74104507352394855</v>
      </c>
      <c r="E6010">
        <f>INDEX(Reference!$A$1:$H$55, MATCH(B6010, Reference!$A$1:$A$55, 0), MATCH(A6010, Reference!$A$1:$H$1, 0))</f>
        <v>592188</v>
      </c>
      <c r="F6010">
        <v>38.635790776000398</v>
      </c>
      <c r="G6010">
        <v>-92.566300052999594</v>
      </c>
      <c r="H6010">
        <v>25814</v>
      </c>
      <c r="I6010" t="s">
        <v>18</v>
      </c>
      <c r="J6010" t="s">
        <v>19</v>
      </c>
      <c r="K6010">
        <v>18</v>
      </c>
      <c r="L6010">
        <v>532</v>
      </c>
      <c r="M6010" t="s">
        <v>23</v>
      </c>
    </row>
    <row r="6011" spans="1:13" x14ac:dyDescent="0.35">
      <c r="A6011">
        <v>2010</v>
      </c>
      <c r="B6011" t="s">
        <v>53</v>
      </c>
      <c r="C6011">
        <v>13.1</v>
      </c>
      <c r="D6011">
        <f>H6011/E6011*C6011</f>
        <v>1.4976156220659655E-2</v>
      </c>
      <c r="E6011">
        <f>INDEX(Reference!$A$1:$H$55, MATCH(B6011, Reference!$A$1:$A$55, 0), MATCH(A6011, Reference!$A$1:$H$1, 0))</f>
        <v>592188</v>
      </c>
      <c r="F6011">
        <v>38.635790776000398</v>
      </c>
      <c r="G6011">
        <v>-92.566300052999594</v>
      </c>
      <c r="H6011">
        <v>677</v>
      </c>
      <c r="I6011" t="s">
        <v>22</v>
      </c>
      <c r="J6011" t="s">
        <v>19</v>
      </c>
      <c r="K6011">
        <v>18</v>
      </c>
      <c r="L6011">
        <v>532</v>
      </c>
      <c r="M6011" t="s">
        <v>35</v>
      </c>
    </row>
    <row r="6012" spans="1:13" x14ac:dyDescent="0.35">
      <c r="A6012">
        <v>2010</v>
      </c>
      <c r="B6012" t="s">
        <v>53</v>
      </c>
      <c r="C6012">
        <v>16.399999999999999</v>
      </c>
      <c r="D6012">
        <f>H6012/E6012*C6012</f>
        <v>0.3477247090451005</v>
      </c>
      <c r="E6012">
        <f>INDEX(Reference!$A$1:$H$55, MATCH(B6012, Reference!$A$1:$A$55, 0), MATCH(A6012, Reference!$A$1:$H$1, 0))</f>
        <v>592188</v>
      </c>
      <c r="F6012">
        <v>38.635790776000398</v>
      </c>
      <c r="G6012">
        <v>-92.566300052999594</v>
      </c>
      <c r="H6012">
        <v>12556</v>
      </c>
      <c r="I6012" t="s">
        <v>12</v>
      </c>
      <c r="J6012" t="s">
        <v>13</v>
      </c>
      <c r="K6012">
        <v>18</v>
      </c>
      <c r="L6012">
        <v>532</v>
      </c>
      <c r="M6012" t="s">
        <v>14</v>
      </c>
    </row>
    <row r="6013" spans="1:13" x14ac:dyDescent="0.35">
      <c r="A6013">
        <v>2010</v>
      </c>
      <c r="B6013" t="s">
        <v>53</v>
      </c>
      <c r="C6013">
        <v>13.1</v>
      </c>
      <c r="D6013">
        <f>H6013/E6013*C6013</f>
        <v>0.21902351955797819</v>
      </c>
      <c r="E6013">
        <f>INDEX(Reference!$A$1:$H$55, MATCH(B6013, Reference!$A$1:$A$55, 0), MATCH(A6013, Reference!$A$1:$H$1, 0))</f>
        <v>592188</v>
      </c>
      <c r="F6013">
        <v>38.635790776000398</v>
      </c>
      <c r="G6013">
        <v>-92.566300052999594</v>
      </c>
      <c r="H6013">
        <v>9901</v>
      </c>
      <c r="I6013" t="s">
        <v>12</v>
      </c>
      <c r="J6013" t="s">
        <v>13</v>
      </c>
      <c r="K6013">
        <v>18</v>
      </c>
      <c r="L6013">
        <v>532</v>
      </c>
      <c r="M6013" t="s">
        <v>40</v>
      </c>
    </row>
    <row r="6014" spans="1:13" x14ac:dyDescent="0.35">
      <c r="A6014">
        <v>2010</v>
      </c>
      <c r="B6014" t="s">
        <v>53</v>
      </c>
      <c r="C6014">
        <v>11.4</v>
      </c>
      <c r="D6014">
        <f>H6014/E6014*C6014</f>
        <v>0.44070497882429233</v>
      </c>
      <c r="E6014">
        <f>INDEX(Reference!$A$1:$H$55, MATCH(B6014, Reference!$A$1:$A$55, 0), MATCH(A6014, Reference!$A$1:$H$1, 0))</f>
        <v>592188</v>
      </c>
      <c r="F6014">
        <v>38.635790776000398</v>
      </c>
      <c r="G6014">
        <v>-92.566300052999594</v>
      </c>
      <c r="H6014">
        <v>22893</v>
      </c>
      <c r="I6014" t="s">
        <v>12</v>
      </c>
      <c r="J6014" t="s">
        <v>13</v>
      </c>
      <c r="K6014">
        <v>18</v>
      </c>
      <c r="L6014">
        <v>532</v>
      </c>
      <c r="M6014" t="s">
        <v>32</v>
      </c>
    </row>
    <row r="6015" spans="1:13" x14ac:dyDescent="0.35">
      <c r="A6015">
        <v>2010</v>
      </c>
      <c r="B6015" t="s">
        <v>53</v>
      </c>
      <c r="C6015">
        <v>15.3</v>
      </c>
      <c r="D6015">
        <f>H6015/E6015*C6015</f>
        <v>0.66694056617155373</v>
      </c>
      <c r="E6015">
        <f>INDEX(Reference!$A$1:$H$55, MATCH(B6015, Reference!$A$1:$A$55, 0), MATCH(A6015, Reference!$A$1:$H$1, 0))</f>
        <v>592188</v>
      </c>
      <c r="F6015">
        <v>38.635790776000398</v>
      </c>
      <c r="G6015">
        <v>-92.566300052999594</v>
      </c>
      <c r="H6015">
        <v>25814</v>
      </c>
      <c r="I6015" t="s">
        <v>22</v>
      </c>
      <c r="J6015" t="s">
        <v>19</v>
      </c>
      <c r="K6015">
        <v>18</v>
      </c>
      <c r="L6015">
        <v>532</v>
      </c>
      <c r="M6015" t="s">
        <v>23</v>
      </c>
    </row>
    <row r="6016" spans="1:13" x14ac:dyDescent="0.35">
      <c r="A6016">
        <v>2010</v>
      </c>
      <c r="B6016" t="s">
        <v>53</v>
      </c>
      <c r="C6016">
        <v>7.6</v>
      </c>
      <c r="D6016">
        <f>H6016/E6016*C6016</f>
        <v>4.9640992387552603E-2</v>
      </c>
      <c r="E6016">
        <f>INDEX(Reference!$A$1:$H$55, MATCH(B6016, Reference!$A$1:$A$55, 0), MATCH(A6016, Reference!$A$1:$H$1, 0))</f>
        <v>592188</v>
      </c>
      <c r="F6016">
        <v>38.635790776000398</v>
      </c>
      <c r="G6016">
        <v>-92.566300052999594</v>
      </c>
      <c r="H6016">
        <v>3868</v>
      </c>
      <c r="I6016" t="s">
        <v>12</v>
      </c>
      <c r="J6016" t="s">
        <v>13</v>
      </c>
      <c r="K6016">
        <v>18</v>
      </c>
      <c r="L6016">
        <v>532</v>
      </c>
      <c r="M6016" s="1">
        <v>44990</v>
      </c>
    </row>
    <row r="6017" spans="1:13" x14ac:dyDescent="0.35">
      <c r="A6017">
        <v>2010</v>
      </c>
      <c r="B6017" t="s">
        <v>53</v>
      </c>
      <c r="C6017">
        <v>16.7</v>
      </c>
      <c r="D6017">
        <f>H6017/E6017*C6017</f>
        <v>1.4262404844407519</v>
      </c>
      <c r="E6017">
        <f>INDEX(Reference!$A$1:$H$55, MATCH(B6017, Reference!$A$1:$A$55, 0), MATCH(A6017, Reference!$A$1:$H$1, 0))</f>
        <v>592188</v>
      </c>
      <c r="F6017">
        <v>38.635790776000398</v>
      </c>
      <c r="G6017">
        <v>-92.566300052999594</v>
      </c>
      <c r="H6017">
        <v>50575</v>
      </c>
      <c r="I6017" t="s">
        <v>18</v>
      </c>
      <c r="J6017" t="s">
        <v>19</v>
      </c>
      <c r="K6017">
        <v>18</v>
      </c>
      <c r="L6017">
        <v>532</v>
      </c>
      <c r="M6017" t="s">
        <v>61</v>
      </c>
    </row>
    <row r="6018" spans="1:13" x14ac:dyDescent="0.35">
      <c r="A6018">
        <v>2010</v>
      </c>
      <c r="B6018" t="s">
        <v>53</v>
      </c>
      <c r="C6018">
        <v>16.7</v>
      </c>
      <c r="D6018">
        <f>H6018/E6018*C6018</f>
        <v>0.94677551723439179</v>
      </c>
      <c r="E6018">
        <f>INDEX(Reference!$A$1:$H$55, MATCH(B6018, Reference!$A$1:$A$55, 0), MATCH(A6018, Reference!$A$1:$H$1, 0))</f>
        <v>592188</v>
      </c>
      <c r="F6018">
        <v>38.635790776000398</v>
      </c>
      <c r="G6018">
        <v>-92.566300052999594</v>
      </c>
      <c r="H6018">
        <v>33573</v>
      </c>
      <c r="I6018" t="s">
        <v>18</v>
      </c>
      <c r="J6018" t="s">
        <v>19</v>
      </c>
      <c r="K6018">
        <v>18</v>
      </c>
      <c r="L6018">
        <v>532</v>
      </c>
      <c r="M6018" t="s">
        <v>27</v>
      </c>
    </row>
    <row r="6019" spans="1:13" x14ac:dyDescent="0.35">
      <c r="A6019">
        <v>2010</v>
      </c>
      <c r="B6019" t="s">
        <v>53</v>
      </c>
      <c r="C6019">
        <v>15.1</v>
      </c>
      <c r="D6019">
        <f>H6019/E6019*C6019</f>
        <v>0.44518109113997584</v>
      </c>
      <c r="E6019">
        <f>INDEX(Reference!$A$1:$H$55, MATCH(B6019, Reference!$A$1:$A$55, 0), MATCH(A6019, Reference!$A$1:$H$1, 0))</f>
        <v>592188</v>
      </c>
      <c r="F6019">
        <v>38.635790776000398</v>
      </c>
      <c r="G6019">
        <v>-92.566300052999594</v>
      </c>
      <c r="H6019">
        <v>17459</v>
      </c>
      <c r="I6019" t="s">
        <v>22</v>
      </c>
      <c r="J6019" t="s">
        <v>19</v>
      </c>
      <c r="K6019">
        <v>18</v>
      </c>
      <c r="L6019">
        <v>532</v>
      </c>
      <c r="M6019" t="s">
        <v>30</v>
      </c>
    </row>
    <row r="6020" spans="1:13" x14ac:dyDescent="0.35">
      <c r="A6020">
        <v>2012</v>
      </c>
      <c r="B6020" t="s">
        <v>53</v>
      </c>
      <c r="C6020">
        <v>14.2</v>
      </c>
      <c r="D6020">
        <f>H6020/E6020*C6020</f>
        <v>2.1462576654437467E-2</v>
      </c>
      <c r="E6020">
        <f>INDEX(Reference!$A$1:$H$55, MATCH(B6020, Reference!$A$1:$A$55, 0), MATCH(A6020, Reference!$A$1:$H$1, 0))</f>
        <v>600748</v>
      </c>
      <c r="F6020">
        <v>38.635790776000398</v>
      </c>
      <c r="G6020">
        <v>-92.566300052999594</v>
      </c>
      <c r="H6020">
        <v>908</v>
      </c>
      <c r="I6020" t="s">
        <v>22</v>
      </c>
      <c r="J6020" t="s">
        <v>19</v>
      </c>
      <c r="K6020">
        <v>18</v>
      </c>
      <c r="L6020">
        <v>532</v>
      </c>
      <c r="M6020" t="s">
        <v>35</v>
      </c>
    </row>
    <row r="6021" spans="1:13" x14ac:dyDescent="0.35">
      <c r="A6021">
        <v>2012</v>
      </c>
      <c r="B6021" t="s">
        <v>53</v>
      </c>
      <c r="C6021">
        <v>15.7</v>
      </c>
      <c r="D6021">
        <f>H6021/E6021*C6021</f>
        <v>0.34199065165427095</v>
      </c>
      <c r="E6021">
        <f>INDEX(Reference!$A$1:$H$55, MATCH(B6021, Reference!$A$1:$A$55, 0), MATCH(A6021, Reference!$A$1:$H$1, 0))</f>
        <v>600748</v>
      </c>
      <c r="F6021">
        <v>38.635790776000398</v>
      </c>
      <c r="G6021">
        <v>-92.566300052999594</v>
      </c>
      <c r="H6021">
        <v>13086</v>
      </c>
      <c r="I6021" t="s">
        <v>22</v>
      </c>
      <c r="J6021" t="s">
        <v>19</v>
      </c>
      <c r="K6021">
        <v>18</v>
      </c>
      <c r="L6021">
        <v>532</v>
      </c>
      <c r="M6021" t="s">
        <v>43</v>
      </c>
    </row>
    <row r="6022" spans="1:13" x14ac:dyDescent="0.35">
      <c r="A6022">
        <v>2012</v>
      </c>
      <c r="B6022" t="s">
        <v>53</v>
      </c>
      <c r="C6022">
        <v>15.2</v>
      </c>
      <c r="D6022">
        <f>H6022/E6022*C6022</f>
        <v>0.50909732533441643</v>
      </c>
      <c r="E6022">
        <f>INDEX(Reference!$A$1:$H$55, MATCH(B6022, Reference!$A$1:$A$55, 0), MATCH(A6022, Reference!$A$1:$H$1, 0))</f>
        <v>600748</v>
      </c>
      <c r="F6022">
        <v>38.635790776000398</v>
      </c>
      <c r="G6022">
        <v>-92.566300052999594</v>
      </c>
      <c r="H6022">
        <v>20121</v>
      </c>
      <c r="I6022" t="s">
        <v>18</v>
      </c>
      <c r="J6022" t="s">
        <v>19</v>
      </c>
      <c r="K6022">
        <v>18</v>
      </c>
      <c r="L6022">
        <v>532</v>
      </c>
      <c r="M6022" t="s">
        <v>55</v>
      </c>
    </row>
    <row r="6023" spans="1:13" x14ac:dyDescent="0.35">
      <c r="A6023">
        <v>2012</v>
      </c>
      <c r="B6023" t="s">
        <v>53</v>
      </c>
      <c r="C6023">
        <v>13.7</v>
      </c>
      <c r="D6023">
        <f>H6023/E6023*C6023</f>
        <v>0.59817261147769119</v>
      </c>
      <c r="E6023">
        <f>INDEX(Reference!$A$1:$H$55, MATCH(B6023, Reference!$A$1:$A$55, 0), MATCH(A6023, Reference!$A$1:$H$1, 0))</f>
        <v>600748</v>
      </c>
      <c r="F6023">
        <v>38.635790776000398</v>
      </c>
      <c r="G6023">
        <v>-92.566300052999594</v>
      </c>
      <c r="H6023">
        <v>26230</v>
      </c>
      <c r="I6023" t="s">
        <v>22</v>
      </c>
      <c r="J6023" t="s">
        <v>19</v>
      </c>
      <c r="K6023">
        <v>18</v>
      </c>
      <c r="L6023">
        <v>532</v>
      </c>
      <c r="M6023" t="s">
        <v>23</v>
      </c>
    </row>
    <row r="6024" spans="1:13" x14ac:dyDescent="0.35">
      <c r="A6024">
        <v>2012</v>
      </c>
      <c r="B6024" t="s">
        <v>53</v>
      </c>
      <c r="C6024">
        <v>17.100000000000001</v>
      </c>
      <c r="D6024">
        <f>H6024/E6024*C6024</f>
        <v>0.37248663333044807</v>
      </c>
      <c r="E6024">
        <f>INDEX(Reference!$A$1:$H$55, MATCH(B6024, Reference!$A$1:$A$55, 0), MATCH(A6024, Reference!$A$1:$H$1, 0))</f>
        <v>600748</v>
      </c>
      <c r="F6024">
        <v>38.635790776000398</v>
      </c>
      <c r="G6024">
        <v>-92.566300052999594</v>
      </c>
      <c r="H6024">
        <v>13086</v>
      </c>
      <c r="I6024" t="s">
        <v>18</v>
      </c>
      <c r="J6024" t="s">
        <v>19</v>
      </c>
      <c r="K6024">
        <v>18</v>
      </c>
      <c r="L6024">
        <v>532</v>
      </c>
      <c r="M6024" t="s">
        <v>43</v>
      </c>
    </row>
    <row r="6025" spans="1:13" x14ac:dyDescent="0.35">
      <c r="A6025">
        <v>2012</v>
      </c>
      <c r="B6025" t="s">
        <v>53</v>
      </c>
      <c r="C6025">
        <v>10.8</v>
      </c>
      <c r="D6025">
        <f>H6025/E6025*C6025</f>
        <v>0.43757449046854924</v>
      </c>
      <c r="E6025">
        <f>INDEX(Reference!$A$1:$H$55, MATCH(B6025, Reference!$A$1:$A$55, 0), MATCH(A6025, Reference!$A$1:$H$1, 0))</f>
        <v>600748</v>
      </c>
      <c r="F6025">
        <v>38.635790776000398</v>
      </c>
      <c r="G6025">
        <v>-92.566300052999594</v>
      </c>
      <c r="H6025">
        <v>24340</v>
      </c>
      <c r="I6025" t="s">
        <v>12</v>
      </c>
      <c r="J6025" t="s">
        <v>13</v>
      </c>
      <c r="K6025">
        <v>18</v>
      </c>
      <c r="L6025">
        <v>532</v>
      </c>
      <c r="M6025" t="s">
        <v>23</v>
      </c>
    </row>
    <row r="6026" spans="1:13" x14ac:dyDescent="0.35">
      <c r="A6026">
        <v>2012</v>
      </c>
      <c r="B6026" t="s">
        <v>53</v>
      </c>
      <c r="C6026">
        <v>15.5</v>
      </c>
      <c r="D6026">
        <f>H6026/E6026*C6026</f>
        <v>0.64910578145911435</v>
      </c>
      <c r="E6026">
        <f>INDEX(Reference!$A$1:$H$55, MATCH(B6026, Reference!$A$1:$A$55, 0), MATCH(A6026, Reference!$A$1:$H$1, 0))</f>
        <v>600748</v>
      </c>
      <c r="F6026">
        <v>38.635790776000398</v>
      </c>
      <c r="G6026">
        <v>-92.566300052999594</v>
      </c>
      <c r="H6026">
        <v>25158</v>
      </c>
      <c r="I6026" t="s">
        <v>18</v>
      </c>
      <c r="J6026" t="s">
        <v>19</v>
      </c>
      <c r="K6026">
        <v>18</v>
      </c>
      <c r="L6026">
        <v>532</v>
      </c>
      <c r="M6026" t="s">
        <v>32</v>
      </c>
    </row>
    <row r="6027" spans="1:13" x14ac:dyDescent="0.35">
      <c r="A6027">
        <v>2012</v>
      </c>
      <c r="B6027" t="s">
        <v>53</v>
      </c>
      <c r="C6027">
        <v>14.2</v>
      </c>
      <c r="D6027">
        <f>H6027/E6027*C6027</f>
        <v>0.42974791426688058</v>
      </c>
      <c r="E6027">
        <f>INDEX(Reference!$A$1:$H$55, MATCH(B6027, Reference!$A$1:$A$55, 0), MATCH(A6027, Reference!$A$1:$H$1, 0))</f>
        <v>600748</v>
      </c>
      <c r="F6027">
        <v>38.635790776000398</v>
      </c>
      <c r="G6027">
        <v>-92.566300052999594</v>
      </c>
      <c r="H6027">
        <v>18181</v>
      </c>
      <c r="I6027" t="s">
        <v>22</v>
      </c>
      <c r="J6027" t="s">
        <v>19</v>
      </c>
      <c r="K6027">
        <v>18</v>
      </c>
      <c r="L6027">
        <v>532</v>
      </c>
      <c r="M6027" t="s">
        <v>30</v>
      </c>
    </row>
    <row r="6028" spans="1:13" x14ac:dyDescent="0.35">
      <c r="A6028">
        <v>2012</v>
      </c>
      <c r="B6028" t="s">
        <v>53</v>
      </c>
      <c r="C6028">
        <v>16.100000000000001</v>
      </c>
      <c r="D6028">
        <f>H6028/E6028*C6028</f>
        <v>1.3771944309427582</v>
      </c>
      <c r="E6028">
        <f>INDEX(Reference!$A$1:$H$55, MATCH(B6028, Reference!$A$1:$A$55, 0), MATCH(A6028, Reference!$A$1:$H$1, 0))</f>
        <v>600748</v>
      </c>
      <c r="F6028">
        <v>38.635790776000398</v>
      </c>
      <c r="G6028">
        <v>-92.566300052999594</v>
      </c>
      <c r="H6028">
        <v>51388</v>
      </c>
      <c r="I6028" t="s">
        <v>18</v>
      </c>
      <c r="J6028" t="s">
        <v>19</v>
      </c>
      <c r="K6028">
        <v>18</v>
      </c>
      <c r="L6028">
        <v>532</v>
      </c>
      <c r="M6028" t="s">
        <v>61</v>
      </c>
    </row>
    <row r="6029" spans="1:13" x14ac:dyDescent="0.35">
      <c r="A6029">
        <v>2012</v>
      </c>
      <c r="B6029" t="s">
        <v>53</v>
      </c>
      <c r="C6029">
        <v>12</v>
      </c>
      <c r="D6029">
        <f>H6029/E6029*C6029</f>
        <v>0.23510690006458618</v>
      </c>
      <c r="E6029">
        <f>INDEX(Reference!$A$1:$H$55, MATCH(B6029, Reference!$A$1:$A$55, 0), MATCH(A6029, Reference!$A$1:$H$1, 0))</f>
        <v>600748</v>
      </c>
      <c r="F6029">
        <v>38.635790776000398</v>
      </c>
      <c r="G6029">
        <v>-92.566300052999594</v>
      </c>
      <c r="H6029">
        <v>11770</v>
      </c>
      <c r="I6029" t="s">
        <v>22</v>
      </c>
      <c r="J6029" t="s">
        <v>19</v>
      </c>
      <c r="K6029">
        <v>18</v>
      </c>
      <c r="L6029">
        <v>532</v>
      </c>
      <c r="M6029" t="s">
        <v>40</v>
      </c>
    </row>
    <row r="6030" spans="1:13" x14ac:dyDescent="0.35">
      <c r="A6030">
        <v>2012</v>
      </c>
      <c r="B6030" t="s">
        <v>53</v>
      </c>
      <c r="C6030">
        <v>13.6</v>
      </c>
      <c r="D6030">
        <f>H6030/E6030*C6030</f>
        <v>9.3496774021719579E-3</v>
      </c>
      <c r="E6030">
        <f>INDEX(Reference!$A$1:$H$55, MATCH(B6030, Reference!$A$1:$A$55, 0), MATCH(A6030, Reference!$A$1:$H$1, 0))</f>
        <v>600748</v>
      </c>
      <c r="F6030">
        <v>38.635790776000398</v>
      </c>
      <c r="G6030">
        <v>-92.566300052999594</v>
      </c>
      <c r="H6030">
        <v>413</v>
      </c>
      <c r="I6030" t="s">
        <v>18</v>
      </c>
      <c r="J6030" t="s">
        <v>19</v>
      </c>
      <c r="K6030">
        <v>18</v>
      </c>
      <c r="L6030">
        <v>532</v>
      </c>
      <c r="M6030" t="s">
        <v>47</v>
      </c>
    </row>
    <row r="6031" spans="1:13" x14ac:dyDescent="0.35">
      <c r="A6031">
        <v>2012</v>
      </c>
      <c r="B6031" t="s">
        <v>53</v>
      </c>
      <c r="C6031">
        <v>9.1999999999999993</v>
      </c>
      <c r="D6031">
        <f>H6031/E6031*C6031</f>
        <v>0.35331486746522661</v>
      </c>
      <c r="E6031">
        <f>INDEX(Reference!$A$1:$H$55, MATCH(B6031, Reference!$A$1:$A$55, 0), MATCH(A6031, Reference!$A$1:$H$1, 0))</f>
        <v>600748</v>
      </c>
      <c r="F6031">
        <v>38.635790776000398</v>
      </c>
      <c r="G6031">
        <v>-92.566300052999594</v>
      </c>
      <c r="H6031">
        <v>23071</v>
      </c>
      <c r="I6031" t="s">
        <v>12</v>
      </c>
      <c r="J6031" t="s">
        <v>13</v>
      </c>
      <c r="K6031">
        <v>18</v>
      </c>
      <c r="L6031">
        <v>532</v>
      </c>
      <c r="M6031" t="s">
        <v>32</v>
      </c>
    </row>
    <row r="6032" spans="1:13" x14ac:dyDescent="0.35">
      <c r="A6032">
        <v>2012</v>
      </c>
      <c r="B6032" t="s">
        <v>53</v>
      </c>
      <c r="C6032">
        <v>18.5</v>
      </c>
      <c r="D6032">
        <f>H6032/E6032*C6032</f>
        <v>0.18510839819691452</v>
      </c>
      <c r="E6032">
        <f>INDEX(Reference!$A$1:$H$55, MATCH(B6032, Reference!$A$1:$A$55, 0), MATCH(A6032, Reference!$A$1:$H$1, 0))</f>
        <v>600748</v>
      </c>
      <c r="F6032">
        <v>38.635790776000398</v>
      </c>
      <c r="G6032">
        <v>-92.566300052999594</v>
      </c>
      <c r="H6032">
        <v>6011</v>
      </c>
      <c r="I6032" t="s">
        <v>18</v>
      </c>
      <c r="J6032" t="s">
        <v>19</v>
      </c>
      <c r="K6032">
        <v>18</v>
      </c>
      <c r="L6032">
        <v>532</v>
      </c>
      <c r="M6032" t="s">
        <v>16</v>
      </c>
    </row>
    <row r="6033" spans="1:13" x14ac:dyDescent="0.35">
      <c r="A6033">
        <v>2012</v>
      </c>
      <c r="B6033" t="s">
        <v>53</v>
      </c>
      <c r="C6033">
        <v>16.600000000000001</v>
      </c>
      <c r="D6033">
        <f>H6033/E6033*C6033</f>
        <v>0.72479309127953828</v>
      </c>
      <c r="E6033">
        <f>INDEX(Reference!$A$1:$H$55, MATCH(B6033, Reference!$A$1:$A$55, 0), MATCH(A6033, Reference!$A$1:$H$1, 0))</f>
        <v>600748</v>
      </c>
      <c r="F6033">
        <v>38.635790776000398</v>
      </c>
      <c r="G6033">
        <v>-92.566300052999594</v>
      </c>
      <c r="H6033">
        <v>26230</v>
      </c>
      <c r="I6033" t="s">
        <v>18</v>
      </c>
      <c r="J6033" t="s">
        <v>19</v>
      </c>
      <c r="K6033">
        <v>18</v>
      </c>
      <c r="L6033">
        <v>532</v>
      </c>
      <c r="M6033" t="s">
        <v>23</v>
      </c>
    </row>
    <row r="6034" spans="1:13" x14ac:dyDescent="0.35">
      <c r="A6034">
        <v>2012</v>
      </c>
      <c r="B6034" t="s">
        <v>53</v>
      </c>
      <c r="C6034">
        <v>13.5</v>
      </c>
      <c r="D6034">
        <f>H6034/E6034*C6034</f>
        <v>1.1547903613495176</v>
      </c>
      <c r="E6034">
        <f>INDEX(Reference!$A$1:$H$55, MATCH(B6034, Reference!$A$1:$A$55, 0), MATCH(A6034, Reference!$A$1:$H$1, 0))</f>
        <v>600748</v>
      </c>
      <c r="F6034">
        <v>38.635790776000398</v>
      </c>
      <c r="G6034">
        <v>-92.566300052999594</v>
      </c>
      <c r="H6034">
        <v>51388</v>
      </c>
      <c r="I6034" t="s">
        <v>22</v>
      </c>
      <c r="J6034" t="s">
        <v>19</v>
      </c>
      <c r="K6034">
        <v>18</v>
      </c>
      <c r="L6034">
        <v>532</v>
      </c>
      <c r="M6034" t="s">
        <v>61</v>
      </c>
    </row>
    <row r="6035" spans="1:13" x14ac:dyDescent="0.35">
      <c r="A6035">
        <v>2012</v>
      </c>
      <c r="B6035" t="s">
        <v>53</v>
      </c>
      <c r="C6035">
        <v>9.6</v>
      </c>
      <c r="D6035">
        <f>H6035/E6035*C6035</f>
        <v>0.47435264037499913</v>
      </c>
      <c r="E6035">
        <f>INDEX(Reference!$A$1:$H$55, MATCH(B6035, Reference!$A$1:$A$55, 0), MATCH(A6035, Reference!$A$1:$H$1, 0))</f>
        <v>600748</v>
      </c>
      <c r="F6035">
        <v>38.635790776000398</v>
      </c>
      <c r="G6035">
        <v>-92.566300052999594</v>
      </c>
      <c r="H6035">
        <v>29684</v>
      </c>
      <c r="I6035" t="s">
        <v>12</v>
      </c>
      <c r="J6035" t="s">
        <v>13</v>
      </c>
      <c r="K6035">
        <v>18</v>
      </c>
      <c r="L6035">
        <v>532</v>
      </c>
      <c r="M6035" t="s">
        <v>27</v>
      </c>
    </row>
    <row r="6036" spans="1:13" x14ac:dyDescent="0.35">
      <c r="A6036">
        <v>2012</v>
      </c>
      <c r="B6036" t="s">
        <v>53</v>
      </c>
      <c r="C6036">
        <v>11.3</v>
      </c>
      <c r="D6036">
        <f>H6036/E6036*C6036</f>
        <v>0.37847366949203332</v>
      </c>
      <c r="E6036">
        <f>INDEX(Reference!$A$1:$H$55, MATCH(B6036, Reference!$A$1:$A$55, 0), MATCH(A6036, Reference!$A$1:$H$1, 0))</f>
        <v>600748</v>
      </c>
      <c r="F6036">
        <v>38.635790776000398</v>
      </c>
      <c r="G6036">
        <v>-92.566300052999594</v>
      </c>
      <c r="H6036">
        <v>20121</v>
      </c>
      <c r="I6036" t="s">
        <v>22</v>
      </c>
      <c r="J6036" t="s">
        <v>19</v>
      </c>
      <c r="K6036">
        <v>18</v>
      </c>
      <c r="L6036">
        <v>532</v>
      </c>
      <c r="M6036" t="s">
        <v>55</v>
      </c>
    </row>
    <row r="6037" spans="1:13" x14ac:dyDescent="0.35">
      <c r="A6037">
        <v>2012</v>
      </c>
      <c r="B6037" t="s">
        <v>53</v>
      </c>
      <c r="C6037">
        <v>13.2</v>
      </c>
      <c r="D6037">
        <f>H6037/E6037*C6037</f>
        <v>1.9951127594265813E-2</v>
      </c>
      <c r="E6037">
        <f>INDEX(Reference!$A$1:$H$55, MATCH(B6037, Reference!$A$1:$A$55, 0), MATCH(A6037, Reference!$A$1:$H$1, 0))</f>
        <v>600748</v>
      </c>
      <c r="F6037">
        <v>38.635790776000398</v>
      </c>
      <c r="G6037">
        <v>-92.566300052999594</v>
      </c>
      <c r="H6037">
        <v>908</v>
      </c>
      <c r="I6037" t="s">
        <v>18</v>
      </c>
      <c r="J6037" t="s">
        <v>19</v>
      </c>
      <c r="K6037">
        <v>18</v>
      </c>
      <c r="L6037">
        <v>532</v>
      </c>
      <c r="M6037" t="s">
        <v>35</v>
      </c>
    </row>
    <row r="6038" spans="1:13" x14ac:dyDescent="0.35">
      <c r="A6038">
        <v>2012</v>
      </c>
      <c r="B6038" t="s">
        <v>53</v>
      </c>
      <c r="C6038">
        <v>8.5</v>
      </c>
      <c r="D6038">
        <f>H6038/E6038*C6038</f>
        <v>3.4948098037779571E-3</v>
      </c>
      <c r="E6038">
        <f>INDEX(Reference!$A$1:$H$55, MATCH(B6038, Reference!$A$1:$A$55, 0), MATCH(A6038, Reference!$A$1:$H$1, 0))</f>
        <v>600748</v>
      </c>
      <c r="F6038">
        <v>38.635790776000398</v>
      </c>
      <c r="G6038">
        <v>-92.566300052999594</v>
      </c>
      <c r="H6038">
        <v>247</v>
      </c>
      <c r="I6038" t="s">
        <v>12</v>
      </c>
      <c r="J6038" t="s">
        <v>13</v>
      </c>
      <c r="K6038">
        <v>18</v>
      </c>
      <c r="L6038">
        <v>532</v>
      </c>
      <c r="M6038" t="s">
        <v>47</v>
      </c>
    </row>
    <row r="6039" spans="1:13" x14ac:dyDescent="0.35">
      <c r="A6039">
        <v>2012</v>
      </c>
      <c r="B6039" t="s">
        <v>53</v>
      </c>
      <c r="C6039">
        <v>19.2</v>
      </c>
      <c r="D6039">
        <f>H6039/E6039*C6039</f>
        <v>0.19211249975031128</v>
      </c>
      <c r="E6039">
        <f>INDEX(Reference!$A$1:$H$55, MATCH(B6039, Reference!$A$1:$A$55, 0), MATCH(A6039, Reference!$A$1:$H$1, 0))</f>
        <v>600748</v>
      </c>
      <c r="F6039">
        <v>38.635790776000398</v>
      </c>
      <c r="G6039">
        <v>-92.566300052999594</v>
      </c>
      <c r="H6039">
        <v>6011</v>
      </c>
      <c r="I6039" t="s">
        <v>22</v>
      </c>
      <c r="J6039" t="s">
        <v>19</v>
      </c>
      <c r="K6039">
        <v>18</v>
      </c>
      <c r="L6039">
        <v>532</v>
      </c>
      <c r="M6039" t="s">
        <v>16</v>
      </c>
    </row>
    <row r="6040" spans="1:13" x14ac:dyDescent="0.35">
      <c r="A6040">
        <v>2012</v>
      </c>
      <c r="B6040" t="s">
        <v>53</v>
      </c>
      <c r="C6040">
        <v>6.8</v>
      </c>
      <c r="D6040">
        <f>H6040/E6040*C6040</f>
        <v>0.19881081584957419</v>
      </c>
      <c r="E6040">
        <f>INDEX(Reference!$A$1:$H$55, MATCH(B6040, Reference!$A$1:$A$55, 0), MATCH(A6040, Reference!$A$1:$H$1, 0))</f>
        <v>600748</v>
      </c>
      <c r="F6040">
        <v>38.635790776000398</v>
      </c>
      <c r="G6040">
        <v>-92.566300052999594</v>
      </c>
      <c r="H6040">
        <v>17564</v>
      </c>
      <c r="I6040" t="s">
        <v>12</v>
      </c>
      <c r="J6040" t="s">
        <v>13</v>
      </c>
      <c r="K6040">
        <v>18</v>
      </c>
      <c r="L6040">
        <v>532</v>
      </c>
      <c r="M6040" s="1">
        <v>45088</v>
      </c>
    </row>
    <row r="6041" spans="1:13" x14ac:dyDescent="0.35">
      <c r="A6041">
        <v>2012</v>
      </c>
      <c r="B6041" t="s">
        <v>53</v>
      </c>
      <c r="C6041">
        <v>14.2</v>
      </c>
      <c r="D6041">
        <f>H6041/E6041*C6041</f>
        <v>0.27820983174309361</v>
      </c>
      <c r="E6041">
        <f>INDEX(Reference!$A$1:$H$55, MATCH(B6041, Reference!$A$1:$A$55, 0), MATCH(A6041, Reference!$A$1:$H$1, 0))</f>
        <v>600748</v>
      </c>
      <c r="F6041">
        <v>38.635790776000398</v>
      </c>
      <c r="G6041">
        <v>-92.566300052999594</v>
      </c>
      <c r="H6041">
        <v>11770</v>
      </c>
      <c r="I6041" t="s">
        <v>18</v>
      </c>
      <c r="J6041" t="s">
        <v>19</v>
      </c>
      <c r="K6041">
        <v>18</v>
      </c>
      <c r="L6041">
        <v>532</v>
      </c>
      <c r="M6041" t="s">
        <v>40</v>
      </c>
    </row>
    <row r="6042" spans="1:13" x14ac:dyDescent="0.35">
      <c r="A6042">
        <v>2012</v>
      </c>
      <c r="B6042" t="s">
        <v>53</v>
      </c>
      <c r="C6042">
        <v>12.2</v>
      </c>
      <c r="D6042">
        <f>H6042/E6042*C6042</f>
        <v>0.30443746795661408</v>
      </c>
      <c r="E6042">
        <f>INDEX(Reference!$A$1:$H$55, MATCH(B6042, Reference!$A$1:$A$55, 0), MATCH(A6042, Reference!$A$1:$H$1, 0))</f>
        <v>600748</v>
      </c>
      <c r="F6042">
        <v>38.635790776000398</v>
      </c>
      <c r="G6042">
        <v>-92.566300052999594</v>
      </c>
      <c r="H6042">
        <v>14991</v>
      </c>
      <c r="I6042" t="s">
        <v>12</v>
      </c>
      <c r="J6042" t="s">
        <v>13</v>
      </c>
      <c r="K6042">
        <v>18</v>
      </c>
      <c r="L6042">
        <v>532</v>
      </c>
      <c r="M6042" s="1">
        <v>45277</v>
      </c>
    </row>
    <row r="6043" spans="1:13" x14ac:dyDescent="0.35">
      <c r="A6043">
        <v>2012</v>
      </c>
      <c r="B6043" t="s">
        <v>53</v>
      </c>
      <c r="C6043">
        <v>10.4</v>
      </c>
      <c r="D6043">
        <f>H6043/E6043*C6043</f>
        <v>0.20426135417845753</v>
      </c>
      <c r="E6043">
        <f>INDEX(Reference!$A$1:$H$55, MATCH(B6043, Reference!$A$1:$A$55, 0), MATCH(A6043, Reference!$A$1:$H$1, 0))</f>
        <v>600748</v>
      </c>
      <c r="F6043">
        <v>38.635790776000398</v>
      </c>
      <c r="G6043">
        <v>-92.566300052999594</v>
      </c>
      <c r="H6043">
        <v>11799</v>
      </c>
      <c r="I6043" t="s">
        <v>12</v>
      </c>
      <c r="J6043" t="s">
        <v>13</v>
      </c>
      <c r="K6043">
        <v>18</v>
      </c>
      <c r="L6043">
        <v>532</v>
      </c>
      <c r="M6043" t="s">
        <v>40</v>
      </c>
    </row>
    <row r="6044" spans="1:13" x14ac:dyDescent="0.35">
      <c r="A6044">
        <v>2012</v>
      </c>
      <c r="B6044" t="s">
        <v>53</v>
      </c>
      <c r="C6044">
        <v>11.6</v>
      </c>
      <c r="D6044">
        <f>H6044/E6044*C6044</f>
        <v>7.9747248430290241E-3</v>
      </c>
      <c r="E6044">
        <f>INDEX(Reference!$A$1:$H$55, MATCH(B6044, Reference!$A$1:$A$55, 0), MATCH(A6044, Reference!$A$1:$H$1, 0))</f>
        <v>600748</v>
      </c>
      <c r="F6044">
        <v>38.635790776000398</v>
      </c>
      <c r="G6044">
        <v>-92.566300052999594</v>
      </c>
      <c r="H6044">
        <v>413</v>
      </c>
      <c r="I6044" t="s">
        <v>22</v>
      </c>
      <c r="J6044" t="s">
        <v>19</v>
      </c>
      <c r="K6044">
        <v>18</v>
      </c>
      <c r="L6044">
        <v>532</v>
      </c>
      <c r="M6044" t="s">
        <v>47</v>
      </c>
    </row>
    <row r="6045" spans="1:13" x14ac:dyDescent="0.35">
      <c r="A6045">
        <v>2012</v>
      </c>
      <c r="B6045" t="s">
        <v>53</v>
      </c>
      <c r="C6045">
        <v>16.3</v>
      </c>
      <c r="D6045">
        <f>H6045/E6045*C6045</f>
        <v>0.49330218327817987</v>
      </c>
      <c r="E6045">
        <f>INDEX(Reference!$A$1:$H$55, MATCH(B6045, Reference!$A$1:$A$55, 0), MATCH(A6045, Reference!$A$1:$H$1, 0))</f>
        <v>600748</v>
      </c>
      <c r="F6045">
        <v>38.635790776000398</v>
      </c>
      <c r="G6045">
        <v>-92.566300052999594</v>
      </c>
      <c r="H6045">
        <v>18181</v>
      </c>
      <c r="I6045" t="s">
        <v>18</v>
      </c>
      <c r="J6045" t="s">
        <v>19</v>
      </c>
      <c r="K6045">
        <v>18</v>
      </c>
      <c r="L6045">
        <v>532</v>
      </c>
      <c r="M6045" t="s">
        <v>30</v>
      </c>
    </row>
    <row r="6046" spans="1:13" x14ac:dyDescent="0.35">
      <c r="A6046">
        <v>2012</v>
      </c>
      <c r="B6046" t="s">
        <v>53</v>
      </c>
      <c r="C6046">
        <v>10.1</v>
      </c>
      <c r="D6046">
        <f>H6046/E6046*C6046</f>
        <v>0.79709145931405523</v>
      </c>
      <c r="E6046">
        <f>INDEX(Reference!$A$1:$H$55, MATCH(B6046, Reference!$A$1:$A$55, 0), MATCH(A6046, Reference!$A$1:$H$1, 0))</f>
        <v>600748</v>
      </c>
      <c r="F6046">
        <v>38.635790776000398</v>
      </c>
      <c r="G6046">
        <v>-92.566300052999594</v>
      </c>
      <c r="H6046">
        <v>47411</v>
      </c>
      <c r="I6046" t="s">
        <v>12</v>
      </c>
      <c r="J6046" t="s">
        <v>13</v>
      </c>
      <c r="K6046">
        <v>18</v>
      </c>
      <c r="L6046">
        <v>532</v>
      </c>
      <c r="M6046" t="s">
        <v>61</v>
      </c>
    </row>
    <row r="6047" spans="1:13" x14ac:dyDescent="0.35">
      <c r="A6047">
        <v>2012</v>
      </c>
      <c r="B6047" t="s">
        <v>53</v>
      </c>
      <c r="C6047">
        <v>12.9</v>
      </c>
      <c r="D6047">
        <f>H6047/E6047*C6047</f>
        <v>0.69328470506768236</v>
      </c>
      <c r="E6047">
        <f>INDEX(Reference!$A$1:$H$55, MATCH(B6047, Reference!$A$1:$A$55, 0), MATCH(A6047, Reference!$A$1:$H$1, 0))</f>
        <v>600748</v>
      </c>
      <c r="F6047">
        <v>38.635790776000398</v>
      </c>
      <c r="G6047">
        <v>-92.566300052999594</v>
      </c>
      <c r="H6047">
        <v>32286</v>
      </c>
      <c r="I6047" t="s">
        <v>22</v>
      </c>
      <c r="J6047" t="s">
        <v>19</v>
      </c>
      <c r="K6047">
        <v>18</v>
      </c>
      <c r="L6047">
        <v>532</v>
      </c>
      <c r="M6047" t="s">
        <v>27</v>
      </c>
    </row>
    <row r="6048" spans="1:13" x14ac:dyDescent="0.35">
      <c r="A6048">
        <v>2012</v>
      </c>
      <c r="B6048" t="s">
        <v>53</v>
      </c>
      <c r="C6048">
        <v>16.399999999999999</v>
      </c>
      <c r="D6048">
        <f>H6048/E6048*C6048</f>
        <v>0.88138520644263485</v>
      </c>
      <c r="E6048">
        <f>INDEX(Reference!$A$1:$H$55, MATCH(B6048, Reference!$A$1:$A$55, 0), MATCH(A6048, Reference!$A$1:$H$1, 0))</f>
        <v>600748</v>
      </c>
      <c r="F6048">
        <v>38.635790776000398</v>
      </c>
      <c r="G6048">
        <v>-92.566300052999594</v>
      </c>
      <c r="H6048">
        <v>32286</v>
      </c>
      <c r="I6048" t="s">
        <v>18</v>
      </c>
      <c r="J6048" t="s">
        <v>19</v>
      </c>
      <c r="K6048">
        <v>18</v>
      </c>
      <c r="L6048">
        <v>532</v>
      </c>
      <c r="M6048" t="s">
        <v>27</v>
      </c>
    </row>
    <row r="6049" spans="1:13" x14ac:dyDescent="0.35">
      <c r="A6049">
        <v>2012</v>
      </c>
      <c r="B6049" t="s">
        <v>53</v>
      </c>
      <c r="C6049">
        <v>13.5</v>
      </c>
      <c r="D6049">
        <f>H6049/E6049*C6049</f>
        <v>0.26525931006012504</v>
      </c>
      <c r="E6049">
        <f>INDEX(Reference!$A$1:$H$55, MATCH(B6049, Reference!$A$1:$A$55, 0), MATCH(A6049, Reference!$A$1:$H$1, 0))</f>
        <v>600748</v>
      </c>
      <c r="F6049">
        <v>38.635790776000398</v>
      </c>
      <c r="G6049">
        <v>-92.566300052999594</v>
      </c>
      <c r="H6049">
        <v>11804</v>
      </c>
      <c r="I6049" t="s">
        <v>12</v>
      </c>
      <c r="J6049" t="s">
        <v>13</v>
      </c>
      <c r="K6049">
        <v>18</v>
      </c>
      <c r="L6049">
        <v>532</v>
      </c>
      <c r="M6049" t="s">
        <v>14</v>
      </c>
    </row>
    <row r="6050" spans="1:13" x14ac:dyDescent="0.35">
      <c r="A6050">
        <v>2012</v>
      </c>
      <c r="B6050" t="s">
        <v>53</v>
      </c>
      <c r="C6050">
        <v>13.2</v>
      </c>
      <c r="D6050">
        <f>H6050/E6050*C6050</f>
        <v>0.55278685904905223</v>
      </c>
      <c r="E6050">
        <f>INDEX(Reference!$A$1:$H$55, MATCH(B6050, Reference!$A$1:$A$55, 0), MATCH(A6050, Reference!$A$1:$H$1, 0))</f>
        <v>600748</v>
      </c>
      <c r="F6050">
        <v>38.635790776000398</v>
      </c>
      <c r="G6050">
        <v>-92.566300052999594</v>
      </c>
      <c r="H6050">
        <v>25158</v>
      </c>
      <c r="I6050" t="s">
        <v>22</v>
      </c>
      <c r="J6050" t="s">
        <v>19</v>
      </c>
      <c r="K6050">
        <v>18</v>
      </c>
      <c r="L6050">
        <v>532</v>
      </c>
      <c r="M6050" t="s">
        <v>32</v>
      </c>
    </row>
    <row r="6051" spans="1:13" x14ac:dyDescent="0.35">
      <c r="A6051">
        <v>2012</v>
      </c>
      <c r="B6051" t="s">
        <v>53</v>
      </c>
      <c r="C6051">
        <v>4.5</v>
      </c>
      <c r="D6051">
        <f>H6051/E6051*C6051</f>
        <v>2.2861499330834228E-2</v>
      </c>
      <c r="E6051">
        <f>INDEX(Reference!$A$1:$H$55, MATCH(B6051, Reference!$A$1:$A$55, 0), MATCH(A6051, Reference!$A$1:$H$1, 0))</f>
        <v>600748</v>
      </c>
      <c r="F6051">
        <v>38.635790776000398</v>
      </c>
      <c r="G6051">
        <v>-92.566300052999594</v>
      </c>
      <c r="H6051">
        <v>3052</v>
      </c>
      <c r="I6051" t="s">
        <v>12</v>
      </c>
      <c r="J6051" t="s">
        <v>13</v>
      </c>
      <c r="K6051">
        <v>18</v>
      </c>
      <c r="L6051">
        <v>532</v>
      </c>
      <c r="M6051" s="1">
        <v>44990</v>
      </c>
    </row>
    <row r="6052" spans="1:13" x14ac:dyDescent="0.35">
      <c r="A6052">
        <v>2012</v>
      </c>
      <c r="B6052" t="s">
        <v>53</v>
      </c>
      <c r="C6052">
        <v>9</v>
      </c>
      <c r="D6052">
        <f>H6052/E6052*C6052</f>
        <v>1.3198545812886601E-2</v>
      </c>
      <c r="E6052">
        <f>INDEX(Reference!$A$1:$H$55, MATCH(B6052, Reference!$A$1:$A$55, 0), MATCH(A6052, Reference!$A$1:$H$1, 0))</f>
        <v>600748</v>
      </c>
      <c r="F6052">
        <v>38.635790776000398</v>
      </c>
      <c r="G6052">
        <v>-92.566300052999594</v>
      </c>
      <c r="H6052">
        <v>881</v>
      </c>
      <c r="I6052" t="s">
        <v>12</v>
      </c>
      <c r="J6052" t="s">
        <v>13</v>
      </c>
      <c r="K6052">
        <v>18</v>
      </c>
      <c r="L6052">
        <v>532</v>
      </c>
      <c r="M6052" t="s">
        <v>35</v>
      </c>
    </row>
    <row r="6053" spans="1:13" x14ac:dyDescent="0.35">
      <c r="A6053">
        <v>2012</v>
      </c>
      <c r="B6053" t="s">
        <v>53</v>
      </c>
      <c r="C6053">
        <v>12.5</v>
      </c>
      <c r="D6053">
        <f>H6053/E6053*C6053</f>
        <v>9.9875488557598202E-2</v>
      </c>
      <c r="E6053">
        <f>INDEX(Reference!$A$1:$H$55, MATCH(B6053, Reference!$A$1:$A$55, 0), MATCH(A6053, Reference!$A$1:$H$1, 0))</f>
        <v>600748</v>
      </c>
      <c r="F6053">
        <v>38.635790776000398</v>
      </c>
      <c r="G6053">
        <v>-92.566300052999594</v>
      </c>
      <c r="H6053">
        <v>4800</v>
      </c>
      <c r="I6053" t="s">
        <v>12</v>
      </c>
      <c r="J6053" t="s">
        <v>13</v>
      </c>
      <c r="K6053">
        <v>18</v>
      </c>
      <c r="L6053">
        <v>532</v>
      </c>
      <c r="M6053" t="s">
        <v>16</v>
      </c>
    </row>
    <row r="6054" spans="1:13" x14ac:dyDescent="0.35">
      <c r="A6054">
        <v>2014</v>
      </c>
      <c r="B6054" t="s">
        <v>53</v>
      </c>
      <c r="C6054">
        <v>14.5</v>
      </c>
      <c r="D6054">
        <f>H6054/E6054*C6054</f>
        <v>0.27132692016933779</v>
      </c>
      <c r="E6054">
        <f>INDEX(Reference!$A$1:$H$55, MATCH(B6054, Reference!$A$1:$A$55, 0), MATCH(A6054, Reference!$A$1:$H$1, 0))</f>
        <v>529120</v>
      </c>
      <c r="F6054">
        <v>38.635790776000398</v>
      </c>
      <c r="G6054">
        <v>-92.566300052999594</v>
      </c>
      <c r="H6054">
        <v>9901</v>
      </c>
      <c r="I6054" t="s">
        <v>12</v>
      </c>
      <c r="J6054" t="s">
        <v>13</v>
      </c>
      <c r="K6054">
        <v>18</v>
      </c>
      <c r="L6054">
        <v>532</v>
      </c>
      <c r="M6054" t="s">
        <v>14</v>
      </c>
    </row>
    <row r="6055" spans="1:13" x14ac:dyDescent="0.35">
      <c r="A6055">
        <v>2014</v>
      </c>
      <c r="B6055" t="s">
        <v>53</v>
      </c>
      <c r="C6055">
        <v>15.5</v>
      </c>
      <c r="D6055">
        <f>H6055/E6055*C6055</f>
        <v>1.2858567054732386</v>
      </c>
      <c r="E6055">
        <f>INDEX(Reference!$A$1:$H$55, MATCH(B6055, Reference!$A$1:$A$55, 0), MATCH(A6055, Reference!$A$1:$H$1, 0))</f>
        <v>529120</v>
      </c>
      <c r="F6055">
        <v>38.635790776000398</v>
      </c>
      <c r="G6055">
        <v>-92.566300052999594</v>
      </c>
      <c r="H6055">
        <v>43895</v>
      </c>
      <c r="I6055" t="s">
        <v>18</v>
      </c>
      <c r="J6055" t="s">
        <v>19</v>
      </c>
      <c r="K6055">
        <v>18</v>
      </c>
      <c r="L6055">
        <v>532</v>
      </c>
      <c r="M6055" t="s">
        <v>61</v>
      </c>
    </row>
    <row r="6056" spans="1:13" x14ac:dyDescent="0.35">
      <c r="A6056">
        <v>2014</v>
      </c>
      <c r="B6056" t="s">
        <v>53</v>
      </c>
      <c r="C6056">
        <v>17.899999999999999</v>
      </c>
      <c r="D6056">
        <f>H6056/E6056*C6056</f>
        <v>1.1535946477169639E-2</v>
      </c>
      <c r="E6056">
        <f>INDEX(Reference!$A$1:$H$55, MATCH(B6056, Reference!$A$1:$A$55, 0), MATCH(A6056, Reference!$A$1:$H$1, 0))</f>
        <v>529120</v>
      </c>
      <c r="F6056">
        <v>38.635790776000398</v>
      </c>
      <c r="G6056">
        <v>-92.566300052999594</v>
      </c>
      <c r="H6056">
        <v>341</v>
      </c>
      <c r="I6056" t="s">
        <v>22</v>
      </c>
      <c r="J6056" t="s">
        <v>19</v>
      </c>
      <c r="K6056">
        <v>18</v>
      </c>
      <c r="L6056">
        <v>532</v>
      </c>
      <c r="M6056" t="s">
        <v>47</v>
      </c>
    </row>
    <row r="6057" spans="1:13" x14ac:dyDescent="0.35">
      <c r="A6057">
        <v>2014</v>
      </c>
      <c r="B6057" t="s">
        <v>53</v>
      </c>
      <c r="C6057">
        <v>16.7</v>
      </c>
      <c r="D6057">
        <f>H6057/E6057*C6057</f>
        <v>1.0762586936800725E-2</v>
      </c>
      <c r="E6057">
        <f>INDEX(Reference!$A$1:$H$55, MATCH(B6057, Reference!$A$1:$A$55, 0), MATCH(A6057, Reference!$A$1:$H$1, 0))</f>
        <v>529120</v>
      </c>
      <c r="F6057">
        <v>38.635790776000398</v>
      </c>
      <c r="G6057">
        <v>-92.566300052999594</v>
      </c>
      <c r="H6057">
        <v>341</v>
      </c>
      <c r="I6057" t="s">
        <v>18</v>
      </c>
      <c r="J6057" t="s">
        <v>19</v>
      </c>
      <c r="K6057">
        <v>18</v>
      </c>
      <c r="L6057">
        <v>532</v>
      </c>
      <c r="M6057" t="s">
        <v>47</v>
      </c>
    </row>
    <row r="6058" spans="1:13" x14ac:dyDescent="0.35">
      <c r="A6058">
        <v>2014</v>
      </c>
      <c r="B6058" t="s">
        <v>53</v>
      </c>
      <c r="C6058">
        <v>11.8</v>
      </c>
      <c r="D6058">
        <f>H6058/E6058*C6058</f>
        <v>9.607348049591774E-2</v>
      </c>
      <c r="E6058">
        <f>INDEX(Reference!$A$1:$H$55, MATCH(B6058, Reference!$A$1:$A$55, 0), MATCH(A6058, Reference!$A$1:$H$1, 0))</f>
        <v>529120</v>
      </c>
      <c r="F6058">
        <v>38.635790776000398</v>
      </c>
      <c r="G6058">
        <v>-92.566300052999594</v>
      </c>
      <c r="H6058">
        <v>4308</v>
      </c>
      <c r="I6058" t="s">
        <v>12</v>
      </c>
      <c r="J6058" t="s">
        <v>13</v>
      </c>
      <c r="K6058">
        <v>18</v>
      </c>
      <c r="L6058">
        <v>532</v>
      </c>
      <c r="M6058" t="s">
        <v>16</v>
      </c>
    </row>
    <row r="6059" spans="1:13" x14ac:dyDescent="0.35">
      <c r="A6059">
        <v>2014</v>
      </c>
      <c r="B6059" t="s">
        <v>53</v>
      </c>
      <c r="C6059">
        <v>15.5</v>
      </c>
      <c r="D6059">
        <f>H6059/E6059*C6059</f>
        <v>0.44154728605987303</v>
      </c>
      <c r="E6059">
        <f>INDEX(Reference!$A$1:$H$55, MATCH(B6059, Reference!$A$1:$A$55, 0), MATCH(A6059, Reference!$A$1:$H$1, 0))</f>
        <v>529120</v>
      </c>
      <c r="F6059">
        <v>38.635790776000398</v>
      </c>
      <c r="G6059">
        <v>-92.566300052999594</v>
      </c>
      <c r="H6059">
        <v>15073</v>
      </c>
      <c r="I6059" t="s">
        <v>18</v>
      </c>
      <c r="J6059" t="s">
        <v>19</v>
      </c>
      <c r="K6059">
        <v>18</v>
      </c>
      <c r="L6059">
        <v>532</v>
      </c>
      <c r="M6059" t="s">
        <v>30</v>
      </c>
    </row>
    <row r="6060" spans="1:13" x14ac:dyDescent="0.35">
      <c r="A6060">
        <v>2014</v>
      </c>
      <c r="B6060" t="s">
        <v>53</v>
      </c>
      <c r="C6060">
        <v>13</v>
      </c>
      <c r="D6060">
        <f>H6060/E6060*C6060</f>
        <v>1.0784604626549743</v>
      </c>
      <c r="E6060">
        <f>INDEX(Reference!$A$1:$H$55, MATCH(B6060, Reference!$A$1:$A$55, 0), MATCH(A6060, Reference!$A$1:$H$1, 0))</f>
        <v>529120</v>
      </c>
      <c r="F6060">
        <v>38.635790776000398</v>
      </c>
      <c r="G6060">
        <v>-92.566300052999594</v>
      </c>
      <c r="H6060">
        <v>43895</v>
      </c>
      <c r="I6060" t="s">
        <v>22</v>
      </c>
      <c r="J6060" t="s">
        <v>19</v>
      </c>
      <c r="K6060">
        <v>18</v>
      </c>
      <c r="L6060">
        <v>532</v>
      </c>
      <c r="M6060" t="s">
        <v>61</v>
      </c>
    </row>
    <row r="6061" spans="1:13" x14ac:dyDescent="0.35">
      <c r="A6061">
        <v>2014</v>
      </c>
      <c r="B6061" t="s">
        <v>53</v>
      </c>
      <c r="C6061">
        <v>12.7</v>
      </c>
      <c r="D6061">
        <f>H6061/E6061*C6061</f>
        <v>2.2321968551557301E-2</v>
      </c>
      <c r="E6061">
        <f>INDEX(Reference!$A$1:$H$55, MATCH(B6061, Reference!$A$1:$A$55, 0), MATCH(A6061, Reference!$A$1:$H$1, 0))</f>
        <v>529120</v>
      </c>
      <c r="F6061">
        <v>38.635790776000398</v>
      </c>
      <c r="G6061">
        <v>-92.566300052999594</v>
      </c>
      <c r="H6061">
        <v>930</v>
      </c>
      <c r="I6061" t="s">
        <v>22</v>
      </c>
      <c r="J6061" t="s">
        <v>19</v>
      </c>
      <c r="K6061">
        <v>18</v>
      </c>
      <c r="L6061">
        <v>532</v>
      </c>
      <c r="M6061" t="s">
        <v>35</v>
      </c>
    </row>
    <row r="6062" spans="1:13" x14ac:dyDescent="0.35">
      <c r="A6062">
        <v>2014</v>
      </c>
      <c r="B6062" t="s">
        <v>53</v>
      </c>
      <c r="C6062">
        <v>9.1</v>
      </c>
      <c r="D6062">
        <f>H6062/E6062*C6062</f>
        <v>0.19764363471424251</v>
      </c>
      <c r="E6062">
        <f>INDEX(Reference!$A$1:$H$55, MATCH(B6062, Reference!$A$1:$A$55, 0), MATCH(A6062, Reference!$A$1:$H$1, 0))</f>
        <v>529120</v>
      </c>
      <c r="F6062">
        <v>38.635790776000398</v>
      </c>
      <c r="G6062">
        <v>-92.566300052999594</v>
      </c>
      <c r="H6062">
        <v>11492</v>
      </c>
      <c r="I6062" t="s">
        <v>12</v>
      </c>
      <c r="J6062" t="s">
        <v>13</v>
      </c>
      <c r="K6062">
        <v>18</v>
      </c>
      <c r="L6062">
        <v>532</v>
      </c>
      <c r="M6062" t="s">
        <v>40</v>
      </c>
    </row>
    <row r="6063" spans="1:13" x14ac:dyDescent="0.35">
      <c r="A6063">
        <v>2014</v>
      </c>
      <c r="B6063" t="s">
        <v>53</v>
      </c>
      <c r="C6063">
        <v>15.9</v>
      </c>
      <c r="D6063">
        <f>H6063/E6063*C6063</f>
        <v>0.34365058965830059</v>
      </c>
      <c r="E6063">
        <f>INDEX(Reference!$A$1:$H$55, MATCH(B6063, Reference!$A$1:$A$55, 0), MATCH(A6063, Reference!$A$1:$H$1, 0))</f>
        <v>529120</v>
      </c>
      <c r="F6063">
        <v>38.635790776000398</v>
      </c>
      <c r="G6063">
        <v>-92.566300052999594</v>
      </c>
      <c r="H6063">
        <v>11436</v>
      </c>
      <c r="I6063" t="s">
        <v>18</v>
      </c>
      <c r="J6063" t="s">
        <v>19</v>
      </c>
      <c r="K6063">
        <v>18</v>
      </c>
      <c r="L6063">
        <v>532</v>
      </c>
      <c r="M6063" t="s">
        <v>43</v>
      </c>
    </row>
    <row r="6064" spans="1:13" x14ac:dyDescent="0.35">
      <c r="A6064">
        <v>2014</v>
      </c>
      <c r="B6064" t="s">
        <v>53</v>
      </c>
      <c r="C6064">
        <v>8.6</v>
      </c>
      <c r="D6064">
        <f>H6064/E6064*C6064</f>
        <v>0.35638834290898097</v>
      </c>
      <c r="E6064">
        <f>INDEX(Reference!$A$1:$H$55, MATCH(B6064, Reference!$A$1:$A$55, 0), MATCH(A6064, Reference!$A$1:$H$1, 0))</f>
        <v>529120</v>
      </c>
      <c r="F6064">
        <v>38.635790776000398</v>
      </c>
      <c r="G6064">
        <v>-92.566300052999594</v>
      </c>
      <c r="H6064">
        <v>21927</v>
      </c>
      <c r="I6064" t="s">
        <v>12</v>
      </c>
      <c r="J6064" t="s">
        <v>13</v>
      </c>
      <c r="K6064">
        <v>18</v>
      </c>
      <c r="L6064">
        <v>532</v>
      </c>
      <c r="M6064" t="s">
        <v>32</v>
      </c>
    </row>
    <row r="6065" spans="1:13" x14ac:dyDescent="0.35">
      <c r="A6065">
        <v>2014</v>
      </c>
      <c r="B6065" t="s">
        <v>53</v>
      </c>
      <c r="C6065">
        <v>15.5</v>
      </c>
      <c r="D6065">
        <f>H6065/E6065*C6065</f>
        <v>2.724334744481403E-2</v>
      </c>
      <c r="E6065">
        <f>INDEX(Reference!$A$1:$H$55, MATCH(B6065, Reference!$A$1:$A$55, 0), MATCH(A6065, Reference!$A$1:$H$1, 0))</f>
        <v>529120</v>
      </c>
      <c r="F6065">
        <v>38.635790776000398</v>
      </c>
      <c r="G6065">
        <v>-92.566300052999594</v>
      </c>
      <c r="H6065">
        <v>930</v>
      </c>
      <c r="I6065" t="s">
        <v>18</v>
      </c>
      <c r="J6065" t="s">
        <v>19</v>
      </c>
      <c r="K6065">
        <v>18</v>
      </c>
      <c r="L6065">
        <v>532</v>
      </c>
      <c r="M6065" t="s">
        <v>35</v>
      </c>
    </row>
    <row r="6066" spans="1:13" x14ac:dyDescent="0.35">
      <c r="A6066">
        <v>2014</v>
      </c>
      <c r="B6066" t="s">
        <v>53</v>
      </c>
      <c r="C6066">
        <v>9.6</v>
      </c>
      <c r="D6066">
        <f>H6066/E6066*C6066</f>
        <v>0.80719685515573025</v>
      </c>
      <c r="E6066">
        <f>INDEX(Reference!$A$1:$H$55, MATCH(B6066, Reference!$A$1:$A$55, 0), MATCH(A6066, Reference!$A$1:$H$1, 0))</f>
        <v>529120</v>
      </c>
      <c r="F6066">
        <v>38.635790776000398</v>
      </c>
      <c r="G6066">
        <v>-92.566300052999594</v>
      </c>
      <c r="H6066">
        <v>44490</v>
      </c>
      <c r="I6066" t="s">
        <v>12</v>
      </c>
      <c r="J6066" t="s">
        <v>13</v>
      </c>
      <c r="K6066">
        <v>18</v>
      </c>
      <c r="L6066">
        <v>532</v>
      </c>
      <c r="M6066" t="s">
        <v>61</v>
      </c>
    </row>
    <row r="6067" spans="1:13" x14ac:dyDescent="0.35">
      <c r="A6067">
        <v>2014</v>
      </c>
      <c r="B6067" t="s">
        <v>53</v>
      </c>
      <c r="C6067">
        <v>14.8</v>
      </c>
      <c r="D6067">
        <f>H6067/E6067*C6067</f>
        <v>0.3198760205624433</v>
      </c>
      <c r="E6067">
        <f>INDEX(Reference!$A$1:$H$55, MATCH(B6067, Reference!$A$1:$A$55, 0), MATCH(A6067, Reference!$A$1:$H$1, 0))</f>
        <v>529120</v>
      </c>
      <c r="F6067">
        <v>38.635790776000398</v>
      </c>
      <c r="G6067">
        <v>-92.566300052999594</v>
      </c>
      <c r="H6067">
        <v>11436</v>
      </c>
      <c r="I6067" t="s">
        <v>22</v>
      </c>
      <c r="J6067" t="s">
        <v>19</v>
      </c>
      <c r="K6067">
        <v>18</v>
      </c>
      <c r="L6067">
        <v>532</v>
      </c>
      <c r="M6067" t="s">
        <v>43</v>
      </c>
    </row>
    <row r="6068" spans="1:13" x14ac:dyDescent="0.35">
      <c r="A6068">
        <v>2014</v>
      </c>
      <c r="B6068" t="s">
        <v>53</v>
      </c>
      <c r="C6068">
        <v>15.4</v>
      </c>
      <c r="D6068">
        <f>H6068/E6068*C6068</f>
        <v>0.79014061082552167</v>
      </c>
      <c r="E6068">
        <f>INDEX(Reference!$A$1:$H$55, MATCH(B6068, Reference!$A$1:$A$55, 0), MATCH(A6068, Reference!$A$1:$H$1, 0))</f>
        <v>529120</v>
      </c>
      <c r="F6068">
        <v>38.635790776000398</v>
      </c>
      <c r="G6068">
        <v>-92.566300052999594</v>
      </c>
      <c r="H6068">
        <v>27148</v>
      </c>
      <c r="I6068" t="s">
        <v>18</v>
      </c>
      <c r="J6068" t="s">
        <v>19</v>
      </c>
      <c r="K6068">
        <v>18</v>
      </c>
      <c r="L6068">
        <v>532</v>
      </c>
      <c r="M6068" t="s">
        <v>27</v>
      </c>
    </row>
    <row r="6069" spans="1:13" x14ac:dyDescent="0.35">
      <c r="A6069">
        <v>2014</v>
      </c>
      <c r="B6069" t="s">
        <v>53</v>
      </c>
      <c r="C6069">
        <v>13.6</v>
      </c>
      <c r="D6069">
        <f>H6069/E6069*C6069</f>
        <v>0.57885848200786205</v>
      </c>
      <c r="E6069">
        <f>INDEX(Reference!$A$1:$H$55, MATCH(B6069, Reference!$A$1:$A$55, 0), MATCH(A6069, Reference!$A$1:$H$1, 0))</f>
        <v>529120</v>
      </c>
      <c r="F6069">
        <v>38.635790776000398</v>
      </c>
      <c r="G6069">
        <v>-92.566300052999594</v>
      </c>
      <c r="H6069">
        <v>22521</v>
      </c>
      <c r="I6069" t="s">
        <v>22</v>
      </c>
      <c r="J6069" t="s">
        <v>19</v>
      </c>
      <c r="K6069">
        <v>18</v>
      </c>
      <c r="L6069">
        <v>532</v>
      </c>
      <c r="M6069" t="s">
        <v>23</v>
      </c>
    </row>
    <row r="6070" spans="1:13" x14ac:dyDescent="0.35">
      <c r="A6070">
        <v>2014</v>
      </c>
      <c r="B6070" t="s">
        <v>53</v>
      </c>
      <c r="C6070">
        <v>9.6</v>
      </c>
      <c r="D6070">
        <f>H6070/E6070*C6070</f>
        <v>0.50021167221046259</v>
      </c>
      <c r="E6070">
        <f>INDEX(Reference!$A$1:$H$55, MATCH(B6070, Reference!$A$1:$A$55, 0), MATCH(A6070, Reference!$A$1:$H$1, 0))</f>
        <v>529120</v>
      </c>
      <c r="F6070">
        <v>38.635790776000398</v>
      </c>
      <c r="G6070">
        <v>-92.566300052999594</v>
      </c>
      <c r="H6070">
        <v>27570</v>
      </c>
      <c r="I6070" t="s">
        <v>12</v>
      </c>
      <c r="J6070" t="s">
        <v>13</v>
      </c>
      <c r="K6070">
        <v>18</v>
      </c>
      <c r="L6070">
        <v>532</v>
      </c>
      <c r="M6070" t="s">
        <v>27</v>
      </c>
    </row>
    <row r="6071" spans="1:13" x14ac:dyDescent="0.35">
      <c r="A6071">
        <v>2014</v>
      </c>
      <c r="B6071" t="s">
        <v>53</v>
      </c>
      <c r="C6071">
        <v>6.1</v>
      </c>
      <c r="D6071">
        <f>H6071/E6071*C6071</f>
        <v>0.20350241911097672</v>
      </c>
      <c r="E6071">
        <f>INDEX(Reference!$A$1:$H$55, MATCH(B6071, Reference!$A$1:$A$55, 0), MATCH(A6071, Reference!$A$1:$H$1, 0))</f>
        <v>529120</v>
      </c>
      <c r="F6071">
        <v>38.635790776000398</v>
      </c>
      <c r="G6071">
        <v>-92.566300052999594</v>
      </c>
      <c r="H6071">
        <v>17652</v>
      </c>
      <c r="I6071" t="s">
        <v>12</v>
      </c>
      <c r="J6071" t="s">
        <v>13</v>
      </c>
      <c r="K6071">
        <v>18</v>
      </c>
      <c r="L6071">
        <v>532</v>
      </c>
      <c r="M6071" s="1">
        <v>45088</v>
      </c>
    </row>
    <row r="6072" spans="1:13" x14ac:dyDescent="0.35">
      <c r="A6072">
        <v>2014</v>
      </c>
      <c r="B6072" t="s">
        <v>53</v>
      </c>
      <c r="C6072">
        <v>15.5</v>
      </c>
      <c r="D6072">
        <f>H6072/E6072*C6072</f>
        <v>0.62612828847898394</v>
      </c>
      <c r="E6072">
        <f>INDEX(Reference!$A$1:$H$55, MATCH(B6072, Reference!$A$1:$A$55, 0), MATCH(A6072, Reference!$A$1:$H$1, 0))</f>
        <v>529120</v>
      </c>
      <c r="F6072">
        <v>38.635790776000398</v>
      </c>
      <c r="G6072">
        <v>-92.566300052999594</v>
      </c>
      <c r="H6072">
        <v>21374</v>
      </c>
      <c r="I6072" t="s">
        <v>18</v>
      </c>
      <c r="J6072" t="s">
        <v>19</v>
      </c>
      <c r="K6072">
        <v>18</v>
      </c>
      <c r="L6072">
        <v>532</v>
      </c>
      <c r="M6072" t="s">
        <v>32</v>
      </c>
    </row>
    <row r="6073" spans="1:13" x14ac:dyDescent="0.35">
      <c r="A6073">
        <v>2014</v>
      </c>
      <c r="B6073" t="s">
        <v>53</v>
      </c>
      <c r="C6073">
        <v>5.3</v>
      </c>
      <c r="D6073">
        <f>H6073/E6073*C6073</f>
        <v>2.8397149984880556E-2</v>
      </c>
      <c r="E6073">
        <f>INDEX(Reference!$A$1:$H$55, MATCH(B6073, Reference!$A$1:$A$55, 0), MATCH(A6073, Reference!$A$1:$H$1, 0))</f>
        <v>529120</v>
      </c>
      <c r="F6073">
        <v>38.635790776000398</v>
      </c>
      <c r="G6073">
        <v>-92.566300052999594</v>
      </c>
      <c r="H6073">
        <v>2835</v>
      </c>
      <c r="I6073" t="s">
        <v>12</v>
      </c>
      <c r="J6073" t="s">
        <v>13</v>
      </c>
      <c r="K6073">
        <v>18</v>
      </c>
      <c r="L6073">
        <v>532</v>
      </c>
      <c r="M6073" s="1">
        <v>44990</v>
      </c>
    </row>
    <row r="6074" spans="1:13" x14ac:dyDescent="0.35">
      <c r="A6074">
        <v>2014</v>
      </c>
      <c r="B6074" t="s">
        <v>53</v>
      </c>
      <c r="C6074">
        <v>10.6</v>
      </c>
      <c r="D6074">
        <f>H6074/E6074*C6074</f>
        <v>0.45201050801330511</v>
      </c>
      <c r="E6074">
        <f>INDEX(Reference!$A$1:$H$55, MATCH(B6074, Reference!$A$1:$A$55, 0), MATCH(A6074, Reference!$A$1:$H$1, 0))</f>
        <v>529120</v>
      </c>
      <c r="F6074">
        <v>38.635790776000398</v>
      </c>
      <c r="G6074">
        <v>-92.566300052999594</v>
      </c>
      <c r="H6074">
        <v>22563</v>
      </c>
      <c r="I6074" t="s">
        <v>12</v>
      </c>
      <c r="J6074" t="s">
        <v>13</v>
      </c>
      <c r="K6074">
        <v>18</v>
      </c>
      <c r="L6074">
        <v>532</v>
      </c>
      <c r="M6074" t="s">
        <v>23</v>
      </c>
    </row>
    <row r="6075" spans="1:13" x14ac:dyDescent="0.35">
      <c r="A6075">
        <v>2014</v>
      </c>
      <c r="B6075" t="s">
        <v>53</v>
      </c>
      <c r="C6075">
        <v>11.1</v>
      </c>
      <c r="D6075">
        <f>H6075/E6075*C6075</f>
        <v>0.36472747202902933</v>
      </c>
      <c r="E6075">
        <f>INDEX(Reference!$A$1:$H$55, MATCH(B6075, Reference!$A$1:$A$55, 0), MATCH(A6075, Reference!$A$1:$H$1, 0))</f>
        <v>529120</v>
      </c>
      <c r="F6075">
        <v>38.635790776000398</v>
      </c>
      <c r="G6075">
        <v>-92.566300052999594</v>
      </c>
      <c r="H6075">
        <v>17386</v>
      </c>
      <c r="I6075" t="s">
        <v>22</v>
      </c>
      <c r="J6075" t="s">
        <v>19</v>
      </c>
      <c r="K6075">
        <v>18</v>
      </c>
      <c r="L6075">
        <v>532</v>
      </c>
      <c r="M6075" t="s">
        <v>55</v>
      </c>
    </row>
    <row r="6076" spans="1:13" x14ac:dyDescent="0.35">
      <c r="A6076">
        <v>2014</v>
      </c>
      <c r="B6076" t="s">
        <v>53</v>
      </c>
      <c r="C6076">
        <v>12.5</v>
      </c>
      <c r="D6076">
        <f>H6076/E6076*C6076</f>
        <v>0.64134789839733897</v>
      </c>
      <c r="E6076">
        <f>INDEX(Reference!$A$1:$H$55, MATCH(B6076, Reference!$A$1:$A$55, 0), MATCH(A6076, Reference!$A$1:$H$1, 0))</f>
        <v>529120</v>
      </c>
      <c r="F6076">
        <v>38.635790776000398</v>
      </c>
      <c r="G6076">
        <v>-92.566300052999594</v>
      </c>
      <c r="H6076">
        <v>27148</v>
      </c>
      <c r="I6076" t="s">
        <v>22</v>
      </c>
      <c r="J6076" t="s">
        <v>19</v>
      </c>
      <c r="K6076">
        <v>18</v>
      </c>
      <c r="L6076">
        <v>532</v>
      </c>
      <c r="M6076" t="s">
        <v>27</v>
      </c>
    </row>
    <row r="6077" spans="1:13" x14ac:dyDescent="0.35">
      <c r="A6077">
        <v>2014</v>
      </c>
      <c r="B6077" t="s">
        <v>53</v>
      </c>
      <c r="C6077">
        <v>14.5</v>
      </c>
      <c r="D6077">
        <f>H6077/E6077*C6077</f>
        <v>0.28195966888418506</v>
      </c>
      <c r="E6077">
        <f>INDEX(Reference!$A$1:$H$55, MATCH(B6077, Reference!$A$1:$A$55, 0), MATCH(A6077, Reference!$A$1:$H$1, 0))</f>
        <v>529120</v>
      </c>
      <c r="F6077">
        <v>38.635790776000398</v>
      </c>
      <c r="G6077">
        <v>-92.566300052999594</v>
      </c>
      <c r="H6077">
        <v>10289</v>
      </c>
      <c r="I6077" t="s">
        <v>18</v>
      </c>
      <c r="J6077" t="s">
        <v>19</v>
      </c>
      <c r="K6077">
        <v>18</v>
      </c>
      <c r="L6077">
        <v>532</v>
      </c>
      <c r="M6077" t="s">
        <v>40</v>
      </c>
    </row>
    <row r="6078" spans="1:13" x14ac:dyDescent="0.35">
      <c r="A6078">
        <v>2014</v>
      </c>
      <c r="B6078" t="s">
        <v>53</v>
      </c>
      <c r="C6078">
        <v>7.5</v>
      </c>
      <c r="D6078">
        <f>H6078/E6078*C6078</f>
        <v>1.3125566979135169E-2</v>
      </c>
      <c r="E6078">
        <f>INDEX(Reference!$A$1:$H$55, MATCH(B6078, Reference!$A$1:$A$55, 0), MATCH(A6078, Reference!$A$1:$H$1, 0))</f>
        <v>529120</v>
      </c>
      <c r="F6078">
        <v>38.635790776000398</v>
      </c>
      <c r="G6078">
        <v>-92.566300052999594</v>
      </c>
      <c r="H6078">
        <v>926</v>
      </c>
      <c r="I6078" t="s">
        <v>12</v>
      </c>
      <c r="J6078" t="s">
        <v>13</v>
      </c>
      <c r="K6078">
        <v>18</v>
      </c>
      <c r="L6078">
        <v>532</v>
      </c>
      <c r="M6078" t="s">
        <v>35</v>
      </c>
    </row>
    <row r="6079" spans="1:13" x14ac:dyDescent="0.35">
      <c r="A6079">
        <v>2014</v>
      </c>
      <c r="B6079" t="s">
        <v>53</v>
      </c>
      <c r="C6079">
        <v>15.5</v>
      </c>
      <c r="D6079">
        <f>H6079/E6079*C6079</f>
        <v>0.65972841699425455</v>
      </c>
      <c r="E6079">
        <f>INDEX(Reference!$A$1:$H$55, MATCH(B6079, Reference!$A$1:$A$55, 0), MATCH(A6079, Reference!$A$1:$H$1, 0))</f>
        <v>529120</v>
      </c>
      <c r="F6079">
        <v>38.635790776000398</v>
      </c>
      <c r="G6079">
        <v>-92.566300052999594</v>
      </c>
      <c r="H6079">
        <v>22521</v>
      </c>
      <c r="I6079" t="s">
        <v>18</v>
      </c>
      <c r="J6079" t="s">
        <v>19</v>
      </c>
      <c r="K6079">
        <v>18</v>
      </c>
      <c r="L6079">
        <v>532</v>
      </c>
      <c r="M6079" t="s">
        <v>23</v>
      </c>
    </row>
    <row r="6080" spans="1:13" x14ac:dyDescent="0.35">
      <c r="A6080">
        <v>2014</v>
      </c>
      <c r="B6080" t="s">
        <v>53</v>
      </c>
      <c r="C6080">
        <v>12.3</v>
      </c>
      <c r="D6080">
        <f>H6080/E6080*C6080</f>
        <v>0.49686309343816154</v>
      </c>
      <c r="E6080">
        <f>INDEX(Reference!$A$1:$H$55, MATCH(B6080, Reference!$A$1:$A$55, 0), MATCH(A6080, Reference!$A$1:$H$1, 0))</f>
        <v>529120</v>
      </c>
      <c r="F6080">
        <v>38.635790776000398</v>
      </c>
      <c r="G6080">
        <v>-92.566300052999594</v>
      </c>
      <c r="H6080">
        <v>21374</v>
      </c>
      <c r="I6080" t="s">
        <v>22</v>
      </c>
      <c r="J6080" t="s">
        <v>19</v>
      </c>
      <c r="K6080">
        <v>18</v>
      </c>
      <c r="L6080">
        <v>532</v>
      </c>
      <c r="M6080" t="s">
        <v>32</v>
      </c>
    </row>
    <row r="6081" spans="1:13" x14ac:dyDescent="0.35">
      <c r="A6081">
        <v>2014</v>
      </c>
      <c r="B6081" t="s">
        <v>53</v>
      </c>
      <c r="C6081">
        <v>18.5</v>
      </c>
      <c r="D6081">
        <f>H6081/E6081*C6081</f>
        <v>0.18135678107045661</v>
      </c>
      <c r="E6081">
        <f>INDEX(Reference!$A$1:$H$55, MATCH(B6081, Reference!$A$1:$A$55, 0), MATCH(A6081, Reference!$A$1:$H$1, 0))</f>
        <v>529120</v>
      </c>
      <c r="F6081">
        <v>38.635790776000398</v>
      </c>
      <c r="G6081">
        <v>-92.566300052999594</v>
      </c>
      <c r="H6081">
        <v>5187</v>
      </c>
      <c r="I6081" t="s">
        <v>22</v>
      </c>
      <c r="J6081" t="s">
        <v>19</v>
      </c>
      <c r="K6081">
        <v>18</v>
      </c>
      <c r="L6081">
        <v>532</v>
      </c>
      <c r="M6081" t="s">
        <v>16</v>
      </c>
    </row>
    <row r="6082" spans="1:13" x14ac:dyDescent="0.35">
      <c r="A6082">
        <v>2014</v>
      </c>
      <c r="B6082" t="s">
        <v>53</v>
      </c>
      <c r="C6082">
        <v>11.4</v>
      </c>
      <c r="D6082">
        <f>H6082/E6082*C6082</f>
        <v>0.30383051103719383</v>
      </c>
      <c r="E6082">
        <f>INDEX(Reference!$A$1:$H$55, MATCH(B6082, Reference!$A$1:$A$55, 0), MATCH(A6082, Reference!$A$1:$H$1, 0))</f>
        <v>529120</v>
      </c>
      <c r="F6082">
        <v>38.635790776000398</v>
      </c>
      <c r="G6082">
        <v>-92.566300052999594</v>
      </c>
      <c r="H6082">
        <v>14102</v>
      </c>
      <c r="I6082" t="s">
        <v>12</v>
      </c>
      <c r="J6082" t="s">
        <v>13</v>
      </c>
      <c r="K6082">
        <v>18</v>
      </c>
      <c r="L6082">
        <v>532</v>
      </c>
      <c r="M6082" s="1">
        <v>45277</v>
      </c>
    </row>
    <row r="6083" spans="1:13" x14ac:dyDescent="0.35">
      <c r="A6083">
        <v>2014</v>
      </c>
      <c r="B6083" t="s">
        <v>53</v>
      </c>
      <c r="C6083">
        <v>11.3</v>
      </c>
      <c r="D6083">
        <f>H6083/E6083*C6083</f>
        <v>0.2197340867856063</v>
      </c>
      <c r="E6083">
        <f>INDEX(Reference!$A$1:$H$55, MATCH(B6083, Reference!$A$1:$A$55, 0), MATCH(A6083, Reference!$A$1:$H$1, 0))</f>
        <v>529120</v>
      </c>
      <c r="F6083">
        <v>38.635790776000398</v>
      </c>
      <c r="G6083">
        <v>-92.566300052999594</v>
      </c>
      <c r="H6083">
        <v>10289</v>
      </c>
      <c r="I6083" t="s">
        <v>22</v>
      </c>
      <c r="J6083" t="s">
        <v>19</v>
      </c>
      <c r="K6083">
        <v>18</v>
      </c>
      <c r="L6083">
        <v>532</v>
      </c>
      <c r="M6083" t="s">
        <v>40</v>
      </c>
    </row>
    <row r="6084" spans="1:13" x14ac:dyDescent="0.35">
      <c r="A6084">
        <v>2014</v>
      </c>
      <c r="B6084" t="s">
        <v>53</v>
      </c>
      <c r="C6084">
        <v>17.899999999999999</v>
      </c>
      <c r="D6084">
        <f>H6084/E6084*C6084</f>
        <v>0.17547493952222556</v>
      </c>
      <c r="E6084">
        <f>INDEX(Reference!$A$1:$H$55, MATCH(B6084, Reference!$A$1:$A$55, 0), MATCH(A6084, Reference!$A$1:$H$1, 0))</f>
        <v>529120</v>
      </c>
      <c r="F6084">
        <v>38.635790776000398</v>
      </c>
      <c r="G6084">
        <v>-92.566300052999594</v>
      </c>
      <c r="H6084">
        <v>5187</v>
      </c>
      <c r="I6084" t="s">
        <v>18</v>
      </c>
      <c r="J6084" t="s">
        <v>19</v>
      </c>
      <c r="K6084">
        <v>18</v>
      </c>
      <c r="L6084">
        <v>532</v>
      </c>
      <c r="M6084" t="s">
        <v>16</v>
      </c>
    </row>
    <row r="6085" spans="1:13" x14ac:dyDescent="0.35">
      <c r="A6085">
        <v>2014</v>
      </c>
      <c r="B6085" t="s">
        <v>53</v>
      </c>
      <c r="C6085">
        <v>8.1999999999999993</v>
      </c>
      <c r="D6085">
        <f>H6085/E6085*C6085</f>
        <v>3.0065013607499238E-3</v>
      </c>
      <c r="E6085">
        <f>INDEX(Reference!$A$1:$H$55, MATCH(B6085, Reference!$A$1:$A$55, 0), MATCH(A6085, Reference!$A$1:$H$1, 0))</f>
        <v>529120</v>
      </c>
      <c r="F6085">
        <v>38.635790776000398</v>
      </c>
      <c r="G6085">
        <v>-92.566300052999594</v>
      </c>
      <c r="H6085">
        <v>194</v>
      </c>
      <c r="I6085" t="s">
        <v>12</v>
      </c>
      <c r="J6085" t="s">
        <v>13</v>
      </c>
      <c r="K6085">
        <v>18</v>
      </c>
      <c r="L6085">
        <v>532</v>
      </c>
      <c r="M6085" t="s">
        <v>47</v>
      </c>
    </row>
    <row r="6086" spans="1:13" x14ac:dyDescent="0.35">
      <c r="A6086">
        <v>2014</v>
      </c>
      <c r="B6086" t="s">
        <v>53</v>
      </c>
      <c r="C6086">
        <v>13.8</v>
      </c>
      <c r="D6086">
        <f>H6086/E6086*C6086</f>
        <v>0.39311951920169341</v>
      </c>
      <c r="E6086">
        <f>INDEX(Reference!$A$1:$H$55, MATCH(B6086, Reference!$A$1:$A$55, 0), MATCH(A6086, Reference!$A$1:$H$1, 0))</f>
        <v>529120</v>
      </c>
      <c r="F6086">
        <v>38.635790776000398</v>
      </c>
      <c r="G6086">
        <v>-92.566300052999594</v>
      </c>
      <c r="H6086">
        <v>15073</v>
      </c>
      <c r="I6086" t="s">
        <v>22</v>
      </c>
      <c r="J6086" t="s">
        <v>19</v>
      </c>
      <c r="K6086">
        <v>18</v>
      </c>
      <c r="L6086">
        <v>532</v>
      </c>
      <c r="M6086" t="s">
        <v>30</v>
      </c>
    </row>
    <row r="6087" spans="1:13" x14ac:dyDescent="0.35">
      <c r="A6087">
        <v>2014</v>
      </c>
      <c r="B6087" t="s">
        <v>53</v>
      </c>
      <c r="C6087">
        <v>15.2</v>
      </c>
      <c r="D6087">
        <f>H6087/E6087*C6087</f>
        <v>0.49944662836407622</v>
      </c>
      <c r="E6087">
        <f>INDEX(Reference!$A$1:$H$55, MATCH(B6087, Reference!$A$1:$A$55, 0), MATCH(A6087, Reference!$A$1:$H$1, 0))</f>
        <v>529120</v>
      </c>
      <c r="F6087">
        <v>38.635790776000398</v>
      </c>
      <c r="G6087">
        <v>-92.566300052999594</v>
      </c>
      <c r="H6087">
        <v>17386</v>
      </c>
      <c r="I6087" t="s">
        <v>18</v>
      </c>
      <c r="J6087" t="s">
        <v>19</v>
      </c>
      <c r="K6087">
        <v>18</v>
      </c>
      <c r="L6087">
        <v>532</v>
      </c>
      <c r="M6087" t="s">
        <v>55</v>
      </c>
    </row>
    <row r="6088" spans="1:13" x14ac:dyDescent="0.35">
      <c r="A6088">
        <v>2016</v>
      </c>
      <c r="B6088" t="s">
        <v>53</v>
      </c>
      <c r="C6088">
        <v>11.9</v>
      </c>
      <c r="D6088">
        <f>H6088/E6088*C6088</f>
        <v>9.5118320581513552E-2</v>
      </c>
      <c r="E6088">
        <f>INDEX(Reference!$A$1:$H$55, MATCH(B6088, Reference!$A$1:$A$55, 0), MATCH(A6088, Reference!$A$1:$H$1, 0))</f>
        <v>523324</v>
      </c>
      <c r="F6088">
        <v>38.635790776000398</v>
      </c>
      <c r="G6088">
        <v>-92.566300052999594</v>
      </c>
      <c r="H6088">
        <v>4183</v>
      </c>
      <c r="I6088" t="s">
        <v>12</v>
      </c>
      <c r="J6088" t="s">
        <v>13</v>
      </c>
      <c r="K6088">
        <v>18</v>
      </c>
      <c r="L6088">
        <v>532</v>
      </c>
      <c r="M6088" t="s">
        <v>16</v>
      </c>
    </row>
    <row r="6089" spans="1:13" x14ac:dyDescent="0.35">
      <c r="A6089">
        <v>2016</v>
      </c>
      <c r="B6089" t="s">
        <v>53</v>
      </c>
      <c r="C6089">
        <v>13.2</v>
      </c>
      <c r="D6089">
        <f>H6089/E6089*C6089</f>
        <v>0.26762005946602868</v>
      </c>
      <c r="E6089">
        <f>INDEX(Reference!$A$1:$H$55, MATCH(B6089, Reference!$A$1:$A$55, 0), MATCH(A6089, Reference!$A$1:$H$1, 0))</f>
        <v>523324</v>
      </c>
      <c r="F6089">
        <v>38.635790776000398</v>
      </c>
      <c r="G6089">
        <v>-92.566300052999594</v>
      </c>
      <c r="H6089">
        <v>10610</v>
      </c>
      <c r="I6089" t="s">
        <v>22</v>
      </c>
      <c r="J6089" t="s">
        <v>19</v>
      </c>
      <c r="K6089">
        <v>18</v>
      </c>
      <c r="L6089">
        <v>532</v>
      </c>
      <c r="M6089" t="s">
        <v>43</v>
      </c>
    </row>
    <row r="6090" spans="1:13" x14ac:dyDescent="0.35">
      <c r="A6090">
        <v>2016</v>
      </c>
      <c r="B6090" t="s">
        <v>53</v>
      </c>
      <c r="C6090">
        <v>11.8</v>
      </c>
      <c r="D6090">
        <f>H6090/E6090*C6090</f>
        <v>2.4126544932011527E-2</v>
      </c>
      <c r="E6090">
        <f>INDEX(Reference!$A$1:$H$55, MATCH(B6090, Reference!$A$1:$A$55, 0), MATCH(A6090, Reference!$A$1:$H$1, 0))</f>
        <v>523324</v>
      </c>
      <c r="F6090">
        <v>38.635790776000398</v>
      </c>
      <c r="G6090">
        <v>-92.566300052999594</v>
      </c>
      <c r="H6090">
        <v>1070</v>
      </c>
      <c r="I6090" t="s">
        <v>18</v>
      </c>
      <c r="J6090" t="s">
        <v>19</v>
      </c>
      <c r="K6090">
        <v>18</v>
      </c>
      <c r="L6090">
        <v>532</v>
      </c>
      <c r="M6090" t="s">
        <v>35</v>
      </c>
    </row>
    <row r="6091" spans="1:13" x14ac:dyDescent="0.35">
      <c r="A6091">
        <v>2016</v>
      </c>
      <c r="B6091" t="s">
        <v>53</v>
      </c>
      <c r="C6091">
        <v>13.4</v>
      </c>
      <c r="D6091">
        <f>H6091/E6091*C6091</f>
        <v>0.26281538779035546</v>
      </c>
      <c r="E6091">
        <f>INDEX(Reference!$A$1:$H$55, MATCH(B6091, Reference!$A$1:$A$55, 0), MATCH(A6091, Reference!$A$1:$H$1, 0))</f>
        <v>523324</v>
      </c>
      <c r="F6091">
        <v>38.635790776000398</v>
      </c>
      <c r="G6091">
        <v>-92.566300052999594</v>
      </c>
      <c r="H6091">
        <v>10264</v>
      </c>
      <c r="I6091" t="s">
        <v>18</v>
      </c>
      <c r="J6091" t="s">
        <v>19</v>
      </c>
      <c r="K6091">
        <v>18</v>
      </c>
      <c r="L6091">
        <v>532</v>
      </c>
      <c r="M6091" t="s">
        <v>40</v>
      </c>
    </row>
    <row r="6092" spans="1:13" x14ac:dyDescent="0.35">
      <c r="A6092">
        <v>2016</v>
      </c>
      <c r="B6092" t="s">
        <v>53</v>
      </c>
      <c r="C6092">
        <v>9</v>
      </c>
      <c r="D6092">
        <f>H6092/E6092*C6092</f>
        <v>1.5701553913063417E-2</v>
      </c>
      <c r="E6092">
        <f>INDEX(Reference!$A$1:$H$55, MATCH(B6092, Reference!$A$1:$A$55, 0), MATCH(A6092, Reference!$A$1:$H$1, 0))</f>
        <v>523324</v>
      </c>
      <c r="F6092">
        <v>38.635790776000398</v>
      </c>
      <c r="G6092">
        <v>-92.566300052999594</v>
      </c>
      <c r="H6092">
        <v>913</v>
      </c>
      <c r="I6092" t="s">
        <v>12</v>
      </c>
      <c r="J6092" t="s">
        <v>13</v>
      </c>
      <c r="K6092">
        <v>18</v>
      </c>
      <c r="L6092">
        <v>532</v>
      </c>
      <c r="M6092" t="s">
        <v>35</v>
      </c>
    </row>
    <row r="6093" spans="1:13" x14ac:dyDescent="0.35">
      <c r="A6093">
        <v>2016</v>
      </c>
      <c r="B6093" t="s">
        <v>53</v>
      </c>
      <c r="C6093">
        <v>15.3</v>
      </c>
      <c r="D6093">
        <f>H6093/E6093*C6093</f>
        <v>1.2689675994221554</v>
      </c>
      <c r="E6093">
        <f>INDEX(Reference!$A$1:$H$55, MATCH(B6093, Reference!$A$1:$A$55, 0), MATCH(A6093, Reference!$A$1:$H$1, 0))</f>
        <v>523324</v>
      </c>
      <c r="F6093">
        <v>38.635790776000398</v>
      </c>
      <c r="G6093">
        <v>-92.566300052999594</v>
      </c>
      <c r="H6093">
        <v>43404</v>
      </c>
      <c r="I6093" t="s">
        <v>18</v>
      </c>
      <c r="J6093" t="s">
        <v>19</v>
      </c>
      <c r="K6093">
        <v>18</v>
      </c>
      <c r="L6093">
        <v>532</v>
      </c>
      <c r="M6093" t="s">
        <v>61</v>
      </c>
    </row>
    <row r="6094" spans="1:13" x14ac:dyDescent="0.35">
      <c r="A6094">
        <v>2016</v>
      </c>
      <c r="B6094" t="s">
        <v>53</v>
      </c>
      <c r="C6094">
        <v>13.9</v>
      </c>
      <c r="D6094">
        <f>H6094/E6094*C6094</f>
        <v>0.25155907239109998</v>
      </c>
      <c r="E6094">
        <f>INDEX(Reference!$A$1:$H$55, MATCH(B6094, Reference!$A$1:$A$55, 0), MATCH(A6094, Reference!$A$1:$H$1, 0))</f>
        <v>523324</v>
      </c>
      <c r="F6094">
        <v>38.635790776000398</v>
      </c>
      <c r="G6094">
        <v>-92.566300052999594</v>
      </c>
      <c r="H6094">
        <v>9471</v>
      </c>
      <c r="I6094" t="s">
        <v>12</v>
      </c>
      <c r="J6094" t="s">
        <v>13</v>
      </c>
      <c r="K6094">
        <v>18</v>
      </c>
      <c r="L6094">
        <v>532</v>
      </c>
      <c r="M6094" t="s">
        <v>14</v>
      </c>
    </row>
    <row r="6095" spans="1:13" x14ac:dyDescent="0.35">
      <c r="A6095">
        <v>2016</v>
      </c>
      <c r="B6095" t="s">
        <v>53</v>
      </c>
      <c r="C6095">
        <v>15.4</v>
      </c>
      <c r="D6095">
        <f>H6095/E6095*C6095</f>
        <v>0.4255772714417837</v>
      </c>
      <c r="E6095">
        <f>INDEX(Reference!$A$1:$H$55, MATCH(B6095, Reference!$A$1:$A$55, 0), MATCH(A6095, Reference!$A$1:$H$1, 0))</f>
        <v>523324</v>
      </c>
      <c r="F6095">
        <v>38.635790776000398</v>
      </c>
      <c r="G6095">
        <v>-92.566300052999594</v>
      </c>
      <c r="H6095">
        <v>14462</v>
      </c>
      <c r="I6095" t="s">
        <v>18</v>
      </c>
      <c r="J6095" t="s">
        <v>19</v>
      </c>
      <c r="K6095">
        <v>18</v>
      </c>
      <c r="L6095">
        <v>532</v>
      </c>
      <c r="M6095" t="s">
        <v>30</v>
      </c>
    </row>
    <row r="6096" spans="1:13" x14ac:dyDescent="0.35">
      <c r="A6096">
        <v>2016</v>
      </c>
      <c r="B6096" t="s">
        <v>53</v>
      </c>
      <c r="C6096">
        <v>13</v>
      </c>
      <c r="D6096">
        <f>H6096/E6096*C6096</f>
        <v>0.35925354082747973</v>
      </c>
      <c r="E6096">
        <f>INDEX(Reference!$A$1:$H$55, MATCH(B6096, Reference!$A$1:$A$55, 0), MATCH(A6096, Reference!$A$1:$H$1, 0))</f>
        <v>523324</v>
      </c>
      <c r="F6096">
        <v>38.635790776000398</v>
      </c>
      <c r="G6096">
        <v>-92.566300052999594</v>
      </c>
      <c r="H6096">
        <v>14462</v>
      </c>
      <c r="I6096" t="s">
        <v>22</v>
      </c>
      <c r="J6096" t="s">
        <v>19</v>
      </c>
      <c r="K6096">
        <v>18</v>
      </c>
      <c r="L6096">
        <v>532</v>
      </c>
      <c r="M6096" t="s">
        <v>30</v>
      </c>
    </row>
    <row r="6097" spans="1:13" x14ac:dyDescent="0.35">
      <c r="A6097">
        <v>2016</v>
      </c>
      <c r="B6097" t="s">
        <v>53</v>
      </c>
      <c r="C6097">
        <v>10.3</v>
      </c>
      <c r="D6097">
        <f>H6097/E6097*C6097</f>
        <v>0.20201481300303445</v>
      </c>
      <c r="E6097">
        <f>INDEX(Reference!$A$1:$H$55, MATCH(B6097, Reference!$A$1:$A$55, 0), MATCH(A6097, Reference!$A$1:$H$1, 0))</f>
        <v>523324</v>
      </c>
      <c r="F6097">
        <v>38.635790776000398</v>
      </c>
      <c r="G6097">
        <v>-92.566300052999594</v>
      </c>
      <c r="H6097">
        <v>10264</v>
      </c>
      <c r="I6097" t="s">
        <v>22</v>
      </c>
      <c r="J6097" t="s">
        <v>19</v>
      </c>
      <c r="K6097">
        <v>18</v>
      </c>
      <c r="L6097">
        <v>532</v>
      </c>
      <c r="M6097" t="s">
        <v>40</v>
      </c>
    </row>
    <row r="6098" spans="1:13" x14ac:dyDescent="0.35">
      <c r="A6098">
        <v>2016</v>
      </c>
      <c r="B6098" t="s">
        <v>53</v>
      </c>
      <c r="C6098">
        <v>18.100000000000001</v>
      </c>
      <c r="D6098">
        <f>H6098/E6098*C6098</f>
        <v>6.8827342143681549E-3</v>
      </c>
      <c r="E6098">
        <f>INDEX(Reference!$A$1:$H$55, MATCH(B6098, Reference!$A$1:$A$55, 0), MATCH(A6098, Reference!$A$1:$H$1, 0))</f>
        <v>523324</v>
      </c>
      <c r="F6098">
        <v>38.635790776000398</v>
      </c>
      <c r="G6098">
        <v>-92.566300052999594</v>
      </c>
      <c r="H6098">
        <v>199</v>
      </c>
      <c r="I6098" t="s">
        <v>22</v>
      </c>
      <c r="J6098" t="s">
        <v>19</v>
      </c>
      <c r="K6098">
        <v>18</v>
      </c>
      <c r="L6098">
        <v>532</v>
      </c>
      <c r="M6098" t="s">
        <v>47</v>
      </c>
    </row>
    <row r="6099" spans="1:13" x14ac:dyDescent="0.35">
      <c r="A6099">
        <v>2016</v>
      </c>
      <c r="B6099" t="s">
        <v>53</v>
      </c>
      <c r="C6099">
        <v>9.8000000000000007</v>
      </c>
      <c r="D6099">
        <f>H6099/E6099*C6099</f>
        <v>0.21921180759911643</v>
      </c>
      <c r="E6099">
        <f>INDEX(Reference!$A$1:$H$55, MATCH(B6099, Reference!$A$1:$A$55, 0), MATCH(A6099, Reference!$A$1:$H$1, 0))</f>
        <v>523324</v>
      </c>
      <c r="F6099">
        <v>38.635790776000398</v>
      </c>
      <c r="G6099">
        <v>-92.566300052999594</v>
      </c>
      <c r="H6099">
        <v>11706</v>
      </c>
      <c r="I6099" t="s">
        <v>12</v>
      </c>
      <c r="J6099" t="s">
        <v>13</v>
      </c>
      <c r="K6099">
        <v>18</v>
      </c>
      <c r="L6099">
        <v>532</v>
      </c>
      <c r="M6099" t="s">
        <v>40</v>
      </c>
    </row>
    <row r="6100" spans="1:13" x14ac:dyDescent="0.35">
      <c r="A6100">
        <v>2016</v>
      </c>
      <c r="B6100" t="s">
        <v>53</v>
      </c>
      <c r="C6100">
        <v>15.7</v>
      </c>
      <c r="D6100">
        <f>H6100/E6100*C6100</f>
        <v>0.80587437228179859</v>
      </c>
      <c r="E6100">
        <f>INDEX(Reference!$A$1:$H$55, MATCH(B6100, Reference!$A$1:$A$55, 0), MATCH(A6100, Reference!$A$1:$H$1, 0))</f>
        <v>523324</v>
      </c>
      <c r="F6100">
        <v>38.635790776000398</v>
      </c>
      <c r="G6100">
        <v>-92.566300052999594</v>
      </c>
      <c r="H6100">
        <v>26862</v>
      </c>
      <c r="I6100" t="s">
        <v>18</v>
      </c>
      <c r="J6100" t="s">
        <v>19</v>
      </c>
      <c r="K6100">
        <v>18</v>
      </c>
      <c r="L6100">
        <v>532</v>
      </c>
      <c r="M6100" t="s">
        <v>27</v>
      </c>
    </row>
    <row r="6101" spans="1:13" x14ac:dyDescent="0.35">
      <c r="A6101">
        <v>2016</v>
      </c>
      <c r="B6101" t="s">
        <v>53</v>
      </c>
      <c r="C6101">
        <v>5.5</v>
      </c>
      <c r="D6101">
        <f>H6101/E6101*C6101</f>
        <v>2.5181340813721521E-2</v>
      </c>
      <c r="E6101">
        <f>INDEX(Reference!$A$1:$H$55, MATCH(B6101, Reference!$A$1:$A$55, 0), MATCH(A6101, Reference!$A$1:$H$1, 0))</f>
        <v>523324</v>
      </c>
      <c r="F6101">
        <v>38.635790776000398</v>
      </c>
      <c r="G6101">
        <v>-92.566300052999594</v>
      </c>
      <c r="H6101">
        <v>2396</v>
      </c>
      <c r="I6101" t="s">
        <v>12</v>
      </c>
      <c r="J6101" t="s">
        <v>13</v>
      </c>
      <c r="K6101">
        <v>18</v>
      </c>
      <c r="L6101">
        <v>532</v>
      </c>
      <c r="M6101" s="1">
        <v>44990</v>
      </c>
    </row>
    <row r="6102" spans="1:13" x14ac:dyDescent="0.35">
      <c r="A6102">
        <v>2016</v>
      </c>
      <c r="B6102" t="s">
        <v>53</v>
      </c>
      <c r="C6102">
        <v>11.8</v>
      </c>
      <c r="D6102">
        <f>H6102/E6102*C6102</f>
        <v>2.4126544932011527E-2</v>
      </c>
      <c r="E6102">
        <f>INDEX(Reference!$A$1:$H$55, MATCH(B6102, Reference!$A$1:$A$55, 0), MATCH(A6102, Reference!$A$1:$H$1, 0))</f>
        <v>523324</v>
      </c>
      <c r="F6102">
        <v>38.635790776000398</v>
      </c>
      <c r="G6102">
        <v>-92.566300052999594</v>
      </c>
      <c r="H6102">
        <v>1070</v>
      </c>
      <c r="I6102" t="s">
        <v>22</v>
      </c>
      <c r="J6102" t="s">
        <v>19</v>
      </c>
      <c r="K6102">
        <v>18</v>
      </c>
      <c r="L6102">
        <v>532</v>
      </c>
      <c r="M6102" t="s">
        <v>35</v>
      </c>
    </row>
    <row r="6103" spans="1:13" x14ac:dyDescent="0.35">
      <c r="A6103">
        <v>2016</v>
      </c>
      <c r="B6103" t="s">
        <v>53</v>
      </c>
      <c r="C6103">
        <v>15.3</v>
      </c>
      <c r="D6103">
        <f>H6103/E6103*C6103</f>
        <v>0.31019597801744236</v>
      </c>
      <c r="E6103">
        <f>INDEX(Reference!$A$1:$H$55, MATCH(B6103, Reference!$A$1:$A$55, 0), MATCH(A6103, Reference!$A$1:$H$1, 0))</f>
        <v>523324</v>
      </c>
      <c r="F6103">
        <v>38.635790776000398</v>
      </c>
      <c r="G6103">
        <v>-92.566300052999594</v>
      </c>
      <c r="H6103">
        <v>10610</v>
      </c>
      <c r="I6103" t="s">
        <v>18</v>
      </c>
      <c r="J6103" t="s">
        <v>19</v>
      </c>
      <c r="K6103">
        <v>18</v>
      </c>
      <c r="L6103">
        <v>532</v>
      </c>
      <c r="M6103" t="s">
        <v>43</v>
      </c>
    </row>
    <row r="6104" spans="1:13" x14ac:dyDescent="0.35">
      <c r="A6104">
        <v>2016</v>
      </c>
      <c r="B6104" t="s">
        <v>53</v>
      </c>
      <c r="C6104">
        <v>12.1</v>
      </c>
      <c r="D6104">
        <f>H6104/E6104*C6104</f>
        <v>0.62108789201336068</v>
      </c>
      <c r="E6104">
        <f>INDEX(Reference!$A$1:$H$55, MATCH(B6104, Reference!$A$1:$A$55, 0), MATCH(A6104, Reference!$A$1:$H$1, 0))</f>
        <v>523324</v>
      </c>
      <c r="F6104">
        <v>38.635790776000398</v>
      </c>
      <c r="G6104">
        <v>-92.566300052999594</v>
      </c>
      <c r="H6104">
        <v>26862</v>
      </c>
      <c r="I6104" t="s">
        <v>22</v>
      </c>
      <c r="J6104" t="s">
        <v>19</v>
      </c>
      <c r="K6104">
        <v>18</v>
      </c>
      <c r="L6104">
        <v>532</v>
      </c>
      <c r="M6104" t="s">
        <v>27</v>
      </c>
    </row>
    <row r="6105" spans="1:13" x14ac:dyDescent="0.35">
      <c r="A6105">
        <v>2016</v>
      </c>
      <c r="B6105" t="s">
        <v>53</v>
      </c>
      <c r="C6105">
        <v>6.6</v>
      </c>
      <c r="D6105">
        <f>H6105/E6105*C6105</f>
        <v>0.2140203774334829</v>
      </c>
      <c r="E6105">
        <f>INDEX(Reference!$A$1:$H$55, MATCH(B6105, Reference!$A$1:$A$55, 0), MATCH(A6105, Reference!$A$1:$H$1, 0))</f>
        <v>523324</v>
      </c>
      <c r="F6105">
        <v>38.635790776000398</v>
      </c>
      <c r="G6105">
        <v>-92.566300052999594</v>
      </c>
      <c r="H6105">
        <v>16970</v>
      </c>
      <c r="I6105" t="s">
        <v>12</v>
      </c>
      <c r="J6105" t="s">
        <v>13</v>
      </c>
      <c r="K6105">
        <v>18</v>
      </c>
      <c r="L6105">
        <v>532</v>
      </c>
      <c r="M6105" s="1">
        <v>45088</v>
      </c>
    </row>
    <row r="6106" spans="1:13" x14ac:dyDescent="0.35">
      <c r="A6106">
        <v>2016</v>
      </c>
      <c r="B6106" t="s">
        <v>53</v>
      </c>
      <c r="C6106">
        <v>11.8</v>
      </c>
      <c r="D6106">
        <f>H6106/E6106*C6106</f>
        <v>0.48086233385054</v>
      </c>
      <c r="E6106">
        <f>INDEX(Reference!$A$1:$H$55, MATCH(B6106, Reference!$A$1:$A$55, 0), MATCH(A6106, Reference!$A$1:$H$1, 0))</f>
        <v>523324</v>
      </c>
      <c r="F6106">
        <v>38.635790776000398</v>
      </c>
      <c r="G6106">
        <v>-92.566300052999594</v>
      </c>
      <c r="H6106">
        <v>21326</v>
      </c>
      <c r="I6106" t="s">
        <v>22</v>
      </c>
      <c r="J6106" t="s">
        <v>19</v>
      </c>
      <c r="K6106">
        <v>18</v>
      </c>
      <c r="L6106">
        <v>532</v>
      </c>
      <c r="M6106" t="s">
        <v>32</v>
      </c>
    </row>
    <row r="6107" spans="1:13" x14ac:dyDescent="0.35">
      <c r="A6107">
        <v>2016</v>
      </c>
      <c r="B6107" t="s">
        <v>53</v>
      </c>
      <c r="C6107">
        <v>17.2</v>
      </c>
      <c r="D6107">
        <f>H6107/E6107*C6107</f>
        <v>0.16462994244483339</v>
      </c>
      <c r="E6107">
        <f>INDEX(Reference!$A$1:$H$55, MATCH(B6107, Reference!$A$1:$A$55, 0), MATCH(A6107, Reference!$A$1:$H$1, 0))</f>
        <v>523324</v>
      </c>
      <c r="F6107">
        <v>38.635790776000398</v>
      </c>
      <c r="G6107">
        <v>-92.566300052999594</v>
      </c>
      <c r="H6107">
        <v>5009</v>
      </c>
      <c r="I6107" t="s">
        <v>22</v>
      </c>
      <c r="J6107" t="s">
        <v>19</v>
      </c>
      <c r="K6107">
        <v>18</v>
      </c>
      <c r="L6107">
        <v>532</v>
      </c>
      <c r="M6107" t="s">
        <v>16</v>
      </c>
    </row>
    <row r="6108" spans="1:13" x14ac:dyDescent="0.35">
      <c r="A6108">
        <v>2016</v>
      </c>
      <c r="B6108" t="s">
        <v>53</v>
      </c>
      <c r="C6108">
        <v>11.2</v>
      </c>
      <c r="D6108">
        <f>H6108/E6108*C6108</f>
        <v>0.39233514992624069</v>
      </c>
      <c r="E6108">
        <f>INDEX(Reference!$A$1:$H$55, MATCH(B6108, Reference!$A$1:$A$55, 0), MATCH(A6108, Reference!$A$1:$H$1, 0))</f>
        <v>523324</v>
      </c>
      <c r="F6108">
        <v>38.635790776000398</v>
      </c>
      <c r="G6108">
        <v>-92.566300052999594</v>
      </c>
      <c r="H6108">
        <v>18332</v>
      </c>
      <c r="I6108" t="s">
        <v>22</v>
      </c>
      <c r="J6108" t="s">
        <v>19</v>
      </c>
      <c r="K6108">
        <v>18</v>
      </c>
      <c r="L6108">
        <v>532</v>
      </c>
      <c r="M6108" t="s">
        <v>55</v>
      </c>
    </row>
    <row r="6109" spans="1:13" x14ac:dyDescent="0.35">
      <c r="A6109">
        <v>2016</v>
      </c>
      <c r="B6109" t="s">
        <v>53</v>
      </c>
      <c r="C6109">
        <v>11</v>
      </c>
      <c r="D6109">
        <f>H6109/E6109*C6109</f>
        <v>0.47426259831385531</v>
      </c>
      <c r="E6109">
        <f>INDEX(Reference!$A$1:$H$55, MATCH(B6109, Reference!$A$1:$A$55, 0), MATCH(A6109, Reference!$A$1:$H$1, 0))</f>
        <v>523324</v>
      </c>
      <c r="F6109">
        <v>38.635790776000398</v>
      </c>
      <c r="G6109">
        <v>-92.566300052999594</v>
      </c>
      <c r="H6109">
        <v>22563</v>
      </c>
      <c r="I6109" t="s">
        <v>12</v>
      </c>
      <c r="J6109" t="s">
        <v>13</v>
      </c>
      <c r="K6109">
        <v>18</v>
      </c>
      <c r="L6109">
        <v>532</v>
      </c>
      <c r="M6109" t="s">
        <v>23</v>
      </c>
    </row>
    <row r="6110" spans="1:13" x14ac:dyDescent="0.35">
      <c r="A6110">
        <v>2016</v>
      </c>
      <c r="B6110" t="s">
        <v>53</v>
      </c>
      <c r="C6110">
        <v>9.9</v>
      </c>
      <c r="D6110">
        <f>H6110/E6110*C6110</f>
        <v>0.51118962631180687</v>
      </c>
      <c r="E6110">
        <f>INDEX(Reference!$A$1:$H$55, MATCH(B6110, Reference!$A$1:$A$55, 0), MATCH(A6110, Reference!$A$1:$H$1, 0))</f>
        <v>523324</v>
      </c>
      <c r="F6110">
        <v>38.635790776000398</v>
      </c>
      <c r="G6110">
        <v>-92.566300052999594</v>
      </c>
      <c r="H6110">
        <v>27022</v>
      </c>
      <c r="I6110" t="s">
        <v>12</v>
      </c>
      <c r="J6110" t="s">
        <v>13</v>
      </c>
      <c r="K6110">
        <v>18</v>
      </c>
      <c r="L6110">
        <v>532</v>
      </c>
      <c r="M6110" t="s">
        <v>27</v>
      </c>
    </row>
    <row r="6111" spans="1:13" x14ac:dyDescent="0.35">
      <c r="A6111">
        <v>2016</v>
      </c>
      <c r="B6111" t="s">
        <v>53</v>
      </c>
      <c r="C6111">
        <v>15.3</v>
      </c>
      <c r="D6111">
        <f>H6111/E6111*C6111</f>
        <v>0.62349099219603921</v>
      </c>
      <c r="E6111">
        <f>INDEX(Reference!$A$1:$H$55, MATCH(B6111, Reference!$A$1:$A$55, 0), MATCH(A6111, Reference!$A$1:$H$1, 0))</f>
        <v>523324</v>
      </c>
      <c r="F6111">
        <v>38.635790776000398</v>
      </c>
      <c r="G6111">
        <v>-92.566300052999594</v>
      </c>
      <c r="H6111">
        <v>21326</v>
      </c>
      <c r="I6111" t="s">
        <v>18</v>
      </c>
      <c r="J6111" t="s">
        <v>19</v>
      </c>
      <c r="K6111">
        <v>18</v>
      </c>
      <c r="L6111">
        <v>532</v>
      </c>
      <c r="M6111" t="s">
        <v>32</v>
      </c>
    </row>
    <row r="6112" spans="1:13" x14ac:dyDescent="0.35">
      <c r="A6112">
        <v>2016</v>
      </c>
      <c r="B6112" t="s">
        <v>53</v>
      </c>
      <c r="C6112">
        <v>12.3</v>
      </c>
      <c r="D6112">
        <f>H6112/E6112*C6112</f>
        <v>1.0201504230648699</v>
      </c>
      <c r="E6112">
        <f>INDEX(Reference!$A$1:$H$55, MATCH(B6112, Reference!$A$1:$A$55, 0), MATCH(A6112, Reference!$A$1:$H$1, 0))</f>
        <v>523324</v>
      </c>
      <c r="F6112">
        <v>38.635790776000398</v>
      </c>
      <c r="G6112">
        <v>-92.566300052999594</v>
      </c>
      <c r="H6112">
        <v>43404</v>
      </c>
      <c r="I6112" t="s">
        <v>22</v>
      </c>
      <c r="J6112" t="s">
        <v>19</v>
      </c>
      <c r="K6112">
        <v>18</v>
      </c>
      <c r="L6112">
        <v>532</v>
      </c>
      <c r="M6112" t="s">
        <v>61</v>
      </c>
    </row>
    <row r="6113" spans="1:13" x14ac:dyDescent="0.35">
      <c r="A6113">
        <v>2016</v>
      </c>
      <c r="B6113" t="s">
        <v>53</v>
      </c>
      <c r="C6113">
        <v>17.3</v>
      </c>
      <c r="D6113">
        <f>H6113/E6113*C6113</f>
        <v>0.16558709327300103</v>
      </c>
      <c r="E6113">
        <f>INDEX(Reference!$A$1:$H$55, MATCH(B6113, Reference!$A$1:$A$55, 0), MATCH(A6113, Reference!$A$1:$H$1, 0))</f>
        <v>523324</v>
      </c>
      <c r="F6113">
        <v>38.635790776000398</v>
      </c>
      <c r="G6113">
        <v>-92.566300052999594</v>
      </c>
      <c r="H6113">
        <v>5009</v>
      </c>
      <c r="I6113" t="s">
        <v>18</v>
      </c>
      <c r="J6113" t="s">
        <v>19</v>
      </c>
      <c r="K6113">
        <v>18</v>
      </c>
      <c r="L6113">
        <v>532</v>
      </c>
      <c r="M6113" t="s">
        <v>16</v>
      </c>
    </row>
    <row r="6114" spans="1:13" x14ac:dyDescent="0.35">
      <c r="A6114">
        <v>2016</v>
      </c>
      <c r="B6114" t="s">
        <v>53</v>
      </c>
      <c r="C6114">
        <v>12.2</v>
      </c>
      <c r="D6114">
        <f>H6114/E6114*C6114</f>
        <v>0.35402389341975526</v>
      </c>
      <c r="E6114">
        <f>INDEX(Reference!$A$1:$H$55, MATCH(B6114, Reference!$A$1:$A$55, 0), MATCH(A6114, Reference!$A$1:$H$1, 0))</f>
        <v>523324</v>
      </c>
      <c r="F6114">
        <v>38.635790776000398</v>
      </c>
      <c r="G6114">
        <v>-92.566300052999594</v>
      </c>
      <c r="H6114">
        <v>15186</v>
      </c>
      <c r="I6114" t="s">
        <v>12</v>
      </c>
      <c r="J6114" t="s">
        <v>13</v>
      </c>
      <c r="K6114">
        <v>18</v>
      </c>
      <c r="L6114">
        <v>532</v>
      </c>
      <c r="M6114" s="1">
        <v>45277</v>
      </c>
    </row>
    <row r="6115" spans="1:13" x14ac:dyDescent="0.35">
      <c r="A6115">
        <v>2016</v>
      </c>
      <c r="B6115" t="s">
        <v>53</v>
      </c>
      <c r="C6115">
        <v>16.100000000000001</v>
      </c>
      <c r="D6115">
        <f>H6115/E6115*C6115</f>
        <v>6.1222110967584136E-3</v>
      </c>
      <c r="E6115">
        <f>INDEX(Reference!$A$1:$H$55, MATCH(B6115, Reference!$A$1:$A$55, 0), MATCH(A6115, Reference!$A$1:$H$1, 0))</f>
        <v>523324</v>
      </c>
      <c r="F6115">
        <v>38.635790776000398</v>
      </c>
      <c r="G6115">
        <v>-92.566300052999594</v>
      </c>
      <c r="H6115">
        <v>199</v>
      </c>
      <c r="I6115" t="s">
        <v>18</v>
      </c>
      <c r="J6115" t="s">
        <v>19</v>
      </c>
      <c r="K6115">
        <v>18</v>
      </c>
      <c r="L6115">
        <v>532</v>
      </c>
      <c r="M6115" t="s">
        <v>47</v>
      </c>
    </row>
    <row r="6116" spans="1:13" x14ac:dyDescent="0.35">
      <c r="A6116">
        <v>2016</v>
      </c>
      <c r="B6116" t="s">
        <v>53</v>
      </c>
      <c r="C6116">
        <v>15.3</v>
      </c>
      <c r="D6116">
        <f>H6116/E6116*C6116</f>
        <v>0.64547660722611622</v>
      </c>
      <c r="E6116">
        <f>INDEX(Reference!$A$1:$H$55, MATCH(B6116, Reference!$A$1:$A$55, 0), MATCH(A6116, Reference!$A$1:$H$1, 0))</f>
        <v>523324</v>
      </c>
      <c r="F6116">
        <v>38.635790776000398</v>
      </c>
      <c r="G6116">
        <v>-92.566300052999594</v>
      </c>
      <c r="H6116">
        <v>22078</v>
      </c>
      <c r="I6116" t="s">
        <v>18</v>
      </c>
      <c r="J6116" t="s">
        <v>19</v>
      </c>
      <c r="K6116">
        <v>18</v>
      </c>
      <c r="L6116">
        <v>532</v>
      </c>
      <c r="M6116" t="s">
        <v>23</v>
      </c>
    </row>
    <row r="6117" spans="1:13" x14ac:dyDescent="0.35">
      <c r="A6117">
        <v>2016</v>
      </c>
      <c r="B6117" t="s">
        <v>53</v>
      </c>
      <c r="C6117">
        <v>10.6</v>
      </c>
      <c r="D6117">
        <f>H6117/E6117*C6117</f>
        <v>4.0307725233316256E-3</v>
      </c>
      <c r="E6117">
        <f>INDEX(Reference!$A$1:$H$55, MATCH(B6117, Reference!$A$1:$A$55, 0), MATCH(A6117, Reference!$A$1:$H$1, 0))</f>
        <v>523324</v>
      </c>
      <c r="F6117">
        <v>38.635790776000398</v>
      </c>
      <c r="G6117">
        <v>-92.566300052999594</v>
      </c>
      <c r="H6117">
        <v>199</v>
      </c>
      <c r="I6117" t="s">
        <v>12</v>
      </c>
      <c r="J6117" t="s">
        <v>13</v>
      </c>
      <c r="K6117">
        <v>18</v>
      </c>
      <c r="L6117">
        <v>532</v>
      </c>
      <c r="M6117" t="s">
        <v>47</v>
      </c>
    </row>
    <row r="6118" spans="1:13" x14ac:dyDescent="0.35">
      <c r="A6118">
        <v>2016</v>
      </c>
      <c r="B6118" t="s">
        <v>53</v>
      </c>
      <c r="C6118">
        <v>9</v>
      </c>
      <c r="D6118">
        <f>H6118/E6118*C6118</f>
        <v>0.36906390687222446</v>
      </c>
      <c r="E6118">
        <f>INDEX(Reference!$A$1:$H$55, MATCH(B6118, Reference!$A$1:$A$55, 0), MATCH(A6118, Reference!$A$1:$H$1, 0))</f>
        <v>523324</v>
      </c>
      <c r="F6118">
        <v>38.635790776000398</v>
      </c>
      <c r="G6118">
        <v>-92.566300052999594</v>
      </c>
      <c r="H6118">
        <v>21460</v>
      </c>
      <c r="I6118" t="s">
        <v>12</v>
      </c>
      <c r="J6118" t="s">
        <v>13</v>
      </c>
      <c r="K6118">
        <v>18</v>
      </c>
      <c r="L6118">
        <v>532</v>
      </c>
      <c r="M6118" t="s">
        <v>32</v>
      </c>
    </row>
    <row r="6119" spans="1:13" x14ac:dyDescent="0.35">
      <c r="A6119">
        <v>2016</v>
      </c>
      <c r="B6119" t="s">
        <v>53</v>
      </c>
      <c r="C6119">
        <v>12.7</v>
      </c>
      <c r="D6119">
        <f>H6119/E6119*C6119</f>
        <v>0.53578777201122052</v>
      </c>
      <c r="E6119">
        <f>INDEX(Reference!$A$1:$H$55, MATCH(B6119, Reference!$A$1:$A$55, 0), MATCH(A6119, Reference!$A$1:$H$1, 0))</f>
        <v>523324</v>
      </c>
      <c r="F6119">
        <v>38.635790776000398</v>
      </c>
      <c r="G6119">
        <v>-92.566300052999594</v>
      </c>
      <c r="H6119">
        <v>22078</v>
      </c>
      <c r="I6119" t="s">
        <v>22</v>
      </c>
      <c r="J6119" t="s">
        <v>19</v>
      </c>
      <c r="K6119">
        <v>18</v>
      </c>
      <c r="L6119">
        <v>532</v>
      </c>
      <c r="M6119" t="s">
        <v>23</v>
      </c>
    </row>
    <row r="6120" spans="1:13" x14ac:dyDescent="0.35">
      <c r="A6120">
        <v>2016</v>
      </c>
      <c r="B6120" t="s">
        <v>53</v>
      </c>
      <c r="C6120">
        <v>10</v>
      </c>
      <c r="D6120">
        <f>H6120/E6120*C6120</f>
        <v>0.84121882428476424</v>
      </c>
      <c r="E6120">
        <f>INDEX(Reference!$A$1:$H$55, MATCH(B6120, Reference!$A$1:$A$55, 0), MATCH(A6120, Reference!$A$1:$H$1, 0))</f>
        <v>523324</v>
      </c>
      <c r="F6120">
        <v>38.635790776000398</v>
      </c>
      <c r="G6120">
        <v>-92.566300052999594</v>
      </c>
      <c r="H6120">
        <v>44023</v>
      </c>
      <c r="I6120" t="s">
        <v>12</v>
      </c>
      <c r="J6120" t="s">
        <v>13</v>
      </c>
      <c r="K6120">
        <v>18</v>
      </c>
      <c r="L6120">
        <v>532</v>
      </c>
      <c r="M6120" t="s">
        <v>61</v>
      </c>
    </row>
    <row r="6121" spans="1:13" x14ac:dyDescent="0.35">
      <c r="A6121">
        <v>2016</v>
      </c>
      <c r="B6121" t="s">
        <v>53</v>
      </c>
      <c r="C6121">
        <v>15.1</v>
      </c>
      <c r="D6121">
        <f>H6121/E6121*C6121</f>
        <v>0.52895185391841382</v>
      </c>
      <c r="E6121">
        <f>INDEX(Reference!$A$1:$H$55, MATCH(B6121, Reference!$A$1:$A$55, 0), MATCH(A6121, Reference!$A$1:$H$1, 0))</f>
        <v>523324</v>
      </c>
      <c r="F6121">
        <v>38.635790776000398</v>
      </c>
      <c r="G6121">
        <v>-92.566300052999594</v>
      </c>
      <c r="H6121">
        <v>18332</v>
      </c>
      <c r="I6121" t="s">
        <v>18</v>
      </c>
      <c r="J6121" t="s">
        <v>19</v>
      </c>
      <c r="K6121">
        <v>18</v>
      </c>
      <c r="L6121">
        <v>532</v>
      </c>
      <c r="M6121" t="s">
        <v>55</v>
      </c>
    </row>
    <row r="6122" spans="1:13" x14ac:dyDescent="0.35">
      <c r="A6122">
        <v>2018</v>
      </c>
      <c r="B6122" t="s">
        <v>53</v>
      </c>
      <c r="C6122">
        <v>13.5</v>
      </c>
      <c r="D6122">
        <f>H6122/E6122*C6122</f>
        <v>5.6410592316866034E-3</v>
      </c>
      <c r="E6122">
        <f>INDEX(Reference!$A$1:$H$55, MATCH(B6122, Reference!$A$1:$A$55, 0), MATCH(A6122, Reference!$A$1:$H$1, 0))</f>
        <v>442736</v>
      </c>
      <c r="F6122">
        <v>38.635790776000398</v>
      </c>
      <c r="G6122">
        <v>-92.566300052999594</v>
      </c>
      <c r="H6122">
        <v>185</v>
      </c>
      <c r="I6122" t="s">
        <v>18</v>
      </c>
      <c r="J6122" t="s">
        <v>19</v>
      </c>
      <c r="K6122">
        <v>18</v>
      </c>
      <c r="L6122">
        <v>532</v>
      </c>
      <c r="M6122" t="s">
        <v>47</v>
      </c>
    </row>
    <row r="6123" spans="1:13" x14ac:dyDescent="0.35">
      <c r="A6123">
        <v>2018</v>
      </c>
      <c r="B6123" t="s">
        <v>53</v>
      </c>
      <c r="C6123">
        <v>7.6</v>
      </c>
      <c r="D6123">
        <f>H6123/E6123*C6123</f>
        <v>3.1585414332694879E-3</v>
      </c>
      <c r="E6123">
        <f>INDEX(Reference!$A$1:$H$55, MATCH(B6123, Reference!$A$1:$A$55, 0), MATCH(A6123, Reference!$A$1:$H$1, 0))</f>
        <v>442736</v>
      </c>
      <c r="F6123">
        <v>38.635790776000398</v>
      </c>
      <c r="G6123">
        <v>-92.566300052999594</v>
      </c>
      <c r="H6123">
        <v>184</v>
      </c>
      <c r="I6123" t="s">
        <v>12</v>
      </c>
      <c r="J6123" t="s">
        <v>13</v>
      </c>
      <c r="K6123">
        <v>18</v>
      </c>
      <c r="L6123">
        <v>532</v>
      </c>
      <c r="M6123" t="s">
        <v>47</v>
      </c>
    </row>
    <row r="6124" spans="1:13" x14ac:dyDescent="0.35">
      <c r="A6124">
        <v>2018</v>
      </c>
      <c r="B6124" t="s">
        <v>53</v>
      </c>
      <c r="C6124">
        <v>12.7</v>
      </c>
      <c r="D6124">
        <f>H6124/E6124*C6124</f>
        <v>0.22655623215640924</v>
      </c>
      <c r="E6124">
        <f>INDEX(Reference!$A$1:$H$55, MATCH(B6124, Reference!$A$1:$A$55, 0), MATCH(A6124, Reference!$A$1:$H$1, 0))</f>
        <v>442736</v>
      </c>
      <c r="F6124">
        <v>38.635790776000398</v>
      </c>
      <c r="G6124">
        <v>-92.566300052999594</v>
      </c>
      <c r="H6124">
        <v>7898</v>
      </c>
      <c r="I6124" t="s">
        <v>12</v>
      </c>
      <c r="J6124" t="s">
        <v>13</v>
      </c>
      <c r="K6124">
        <v>18</v>
      </c>
      <c r="L6124">
        <v>532</v>
      </c>
      <c r="M6124" t="s">
        <v>14</v>
      </c>
    </row>
    <row r="6125" spans="1:13" x14ac:dyDescent="0.35">
      <c r="A6125">
        <v>2018</v>
      </c>
      <c r="B6125" t="s">
        <v>53</v>
      </c>
      <c r="C6125">
        <v>11.5</v>
      </c>
      <c r="D6125">
        <f>H6125/E6125*C6125</f>
        <v>0.38144063279245422</v>
      </c>
      <c r="E6125">
        <f>INDEX(Reference!$A$1:$H$55, MATCH(B6125, Reference!$A$1:$A$55, 0), MATCH(A6125, Reference!$A$1:$H$1, 0))</f>
        <v>442736</v>
      </c>
      <c r="F6125">
        <v>38.635790776000398</v>
      </c>
      <c r="G6125">
        <v>-92.566300052999594</v>
      </c>
      <c r="H6125">
        <v>14685</v>
      </c>
      <c r="I6125" t="s">
        <v>22</v>
      </c>
      <c r="J6125" t="s">
        <v>19</v>
      </c>
      <c r="K6125">
        <v>18</v>
      </c>
      <c r="L6125">
        <v>532</v>
      </c>
      <c r="M6125" t="s">
        <v>55</v>
      </c>
    </row>
    <row r="6126" spans="1:13" x14ac:dyDescent="0.35">
      <c r="A6126">
        <v>2018</v>
      </c>
      <c r="B6126" t="s">
        <v>53</v>
      </c>
      <c r="C6126">
        <v>10.3</v>
      </c>
      <c r="D6126">
        <f>H6126/E6126*C6126</f>
        <v>0.46100791442304218</v>
      </c>
      <c r="E6126">
        <f>INDEX(Reference!$A$1:$H$55, MATCH(B6126, Reference!$A$1:$A$55, 0), MATCH(A6126, Reference!$A$1:$H$1, 0))</f>
        <v>442736</v>
      </c>
      <c r="F6126">
        <v>38.635790776000398</v>
      </c>
      <c r="G6126">
        <v>-92.566300052999594</v>
      </c>
      <c r="H6126">
        <v>19816</v>
      </c>
      <c r="I6126" t="s">
        <v>12</v>
      </c>
      <c r="J6126" t="s">
        <v>13</v>
      </c>
      <c r="K6126">
        <v>18</v>
      </c>
      <c r="L6126">
        <v>532</v>
      </c>
      <c r="M6126" t="s">
        <v>23</v>
      </c>
    </row>
    <row r="6127" spans="1:13" x14ac:dyDescent="0.35">
      <c r="A6127">
        <v>2018</v>
      </c>
      <c r="B6127" t="s">
        <v>53</v>
      </c>
      <c r="C6127">
        <v>16.600000000000001</v>
      </c>
      <c r="D6127">
        <f>H6127/E6127*C6127</f>
        <v>0.15402587546528859</v>
      </c>
      <c r="E6127">
        <f>INDEX(Reference!$A$1:$H$55, MATCH(B6127, Reference!$A$1:$A$55, 0), MATCH(A6127, Reference!$A$1:$H$1, 0))</f>
        <v>442736</v>
      </c>
      <c r="F6127">
        <v>38.635790776000398</v>
      </c>
      <c r="G6127">
        <v>-92.566300052999594</v>
      </c>
      <c r="H6127">
        <v>4108</v>
      </c>
      <c r="I6127" t="s">
        <v>18</v>
      </c>
      <c r="J6127" t="s">
        <v>19</v>
      </c>
      <c r="K6127">
        <v>18</v>
      </c>
      <c r="L6127">
        <v>532</v>
      </c>
      <c r="M6127" t="s">
        <v>16</v>
      </c>
    </row>
    <row r="6128" spans="1:13" x14ac:dyDescent="0.35">
      <c r="A6128">
        <v>2018</v>
      </c>
      <c r="B6128" t="s">
        <v>53</v>
      </c>
      <c r="C6128">
        <v>11.8</v>
      </c>
      <c r="D6128">
        <f>H6128/E6128*C6128</f>
        <v>0.22414712153518127</v>
      </c>
      <c r="E6128">
        <f>INDEX(Reference!$A$1:$H$55, MATCH(B6128, Reference!$A$1:$A$55, 0), MATCH(A6128, Reference!$A$1:$H$1, 0))</f>
        <v>442736</v>
      </c>
      <c r="F6128">
        <v>38.635790776000398</v>
      </c>
      <c r="G6128">
        <v>-92.566300052999594</v>
      </c>
      <c r="H6128">
        <v>8410</v>
      </c>
      <c r="I6128" t="s">
        <v>22</v>
      </c>
      <c r="J6128" t="s">
        <v>19</v>
      </c>
      <c r="K6128">
        <v>18</v>
      </c>
      <c r="L6128">
        <v>532</v>
      </c>
      <c r="M6128" t="s">
        <v>40</v>
      </c>
    </row>
    <row r="6129" spans="1:13" x14ac:dyDescent="0.35">
      <c r="A6129">
        <v>2018</v>
      </c>
      <c r="B6129" t="s">
        <v>53</v>
      </c>
      <c r="C6129">
        <v>12.7</v>
      </c>
      <c r="D6129">
        <f>H6129/E6129*C6129</f>
        <v>0.64650852878464815</v>
      </c>
      <c r="E6129">
        <f>INDEX(Reference!$A$1:$H$55, MATCH(B6129, Reference!$A$1:$A$55, 0), MATCH(A6129, Reference!$A$1:$H$1, 0))</f>
        <v>442736</v>
      </c>
      <c r="F6129">
        <v>38.635790776000398</v>
      </c>
      <c r="G6129">
        <v>-92.566300052999594</v>
      </c>
      <c r="H6129">
        <v>22538</v>
      </c>
      <c r="I6129" t="s">
        <v>22</v>
      </c>
      <c r="J6129" t="s">
        <v>19</v>
      </c>
      <c r="K6129">
        <v>18</v>
      </c>
      <c r="L6129">
        <v>532</v>
      </c>
      <c r="M6129" t="s">
        <v>27</v>
      </c>
    </row>
    <row r="6130" spans="1:13" x14ac:dyDescent="0.35">
      <c r="A6130">
        <v>2018</v>
      </c>
      <c r="B6130" t="s">
        <v>53</v>
      </c>
      <c r="C6130">
        <v>11.4</v>
      </c>
      <c r="D6130">
        <f>H6130/E6130*C6130</f>
        <v>2.2375862816667272E-2</v>
      </c>
      <c r="E6130">
        <f>INDEX(Reference!$A$1:$H$55, MATCH(B6130, Reference!$A$1:$A$55, 0), MATCH(A6130, Reference!$A$1:$H$1, 0))</f>
        <v>442736</v>
      </c>
      <c r="F6130">
        <v>38.635790776000398</v>
      </c>
      <c r="G6130">
        <v>-92.566300052999594</v>
      </c>
      <c r="H6130">
        <v>869</v>
      </c>
      <c r="I6130" t="s">
        <v>12</v>
      </c>
      <c r="J6130" t="s">
        <v>13</v>
      </c>
      <c r="K6130">
        <v>18</v>
      </c>
      <c r="L6130">
        <v>532</v>
      </c>
      <c r="M6130" t="s">
        <v>35</v>
      </c>
    </row>
    <row r="6131" spans="1:13" x14ac:dyDescent="0.35">
      <c r="A6131">
        <v>2018</v>
      </c>
      <c r="B6131" t="s">
        <v>53</v>
      </c>
      <c r="C6131">
        <v>15.6</v>
      </c>
      <c r="D6131">
        <f>H6131/E6131*C6131</f>
        <v>0.44139442015106067</v>
      </c>
      <c r="E6131">
        <f>INDEX(Reference!$A$1:$H$55, MATCH(B6131, Reference!$A$1:$A$55, 0), MATCH(A6131, Reference!$A$1:$H$1, 0))</f>
        <v>442736</v>
      </c>
      <c r="F6131">
        <v>38.635790776000398</v>
      </c>
      <c r="G6131">
        <v>-92.566300052999594</v>
      </c>
      <c r="H6131">
        <v>12527</v>
      </c>
      <c r="I6131" t="s">
        <v>18</v>
      </c>
      <c r="J6131" t="s">
        <v>19</v>
      </c>
      <c r="K6131">
        <v>18</v>
      </c>
      <c r="L6131">
        <v>532</v>
      </c>
      <c r="M6131" t="s">
        <v>30</v>
      </c>
    </row>
    <row r="6132" spans="1:13" x14ac:dyDescent="0.35">
      <c r="A6132">
        <v>2018</v>
      </c>
      <c r="B6132" t="s">
        <v>53</v>
      </c>
      <c r="C6132">
        <v>12.9</v>
      </c>
      <c r="D6132">
        <f>H6132/E6132*C6132</f>
        <v>2.5815384337392937E-2</v>
      </c>
      <c r="E6132">
        <f>INDEX(Reference!$A$1:$H$55, MATCH(B6132, Reference!$A$1:$A$55, 0), MATCH(A6132, Reference!$A$1:$H$1, 0))</f>
        <v>442736</v>
      </c>
      <c r="F6132">
        <v>38.635790776000398</v>
      </c>
      <c r="G6132">
        <v>-92.566300052999594</v>
      </c>
      <c r="H6132">
        <v>886</v>
      </c>
      <c r="I6132" t="s">
        <v>18</v>
      </c>
      <c r="J6132" t="s">
        <v>19</v>
      </c>
      <c r="K6132">
        <v>18</v>
      </c>
      <c r="L6132">
        <v>532</v>
      </c>
      <c r="M6132" t="s">
        <v>35</v>
      </c>
    </row>
    <row r="6133" spans="1:13" x14ac:dyDescent="0.35">
      <c r="A6133">
        <v>2018</v>
      </c>
      <c r="B6133" t="s">
        <v>53</v>
      </c>
      <c r="C6133">
        <v>10.8</v>
      </c>
      <c r="D6133">
        <f>H6133/E6133*C6133</f>
        <v>2.1612879910375485E-2</v>
      </c>
      <c r="E6133">
        <f>INDEX(Reference!$A$1:$H$55, MATCH(B6133, Reference!$A$1:$A$55, 0), MATCH(A6133, Reference!$A$1:$H$1, 0))</f>
        <v>442736</v>
      </c>
      <c r="F6133">
        <v>38.635790776000398</v>
      </c>
      <c r="G6133">
        <v>-92.566300052999594</v>
      </c>
      <c r="H6133">
        <v>886</v>
      </c>
      <c r="I6133" t="s">
        <v>22</v>
      </c>
      <c r="J6133" t="s">
        <v>19</v>
      </c>
      <c r="K6133">
        <v>18</v>
      </c>
      <c r="L6133">
        <v>532</v>
      </c>
      <c r="M6133" t="s">
        <v>35</v>
      </c>
    </row>
    <row r="6134" spans="1:13" x14ac:dyDescent="0.35">
      <c r="A6134">
        <v>2018</v>
      </c>
      <c r="B6134" t="s">
        <v>53</v>
      </c>
      <c r="C6134">
        <v>4.8</v>
      </c>
      <c r="D6134">
        <f>H6134/E6134*C6134</f>
        <v>2.5824870803368146E-2</v>
      </c>
      <c r="E6134">
        <f>INDEX(Reference!$A$1:$H$55, MATCH(B6134, Reference!$A$1:$A$55, 0), MATCH(A6134, Reference!$A$1:$H$1, 0))</f>
        <v>442736</v>
      </c>
      <c r="F6134">
        <v>38.635790776000398</v>
      </c>
      <c r="G6134">
        <v>-92.566300052999594</v>
      </c>
      <c r="H6134">
        <v>2382</v>
      </c>
      <c r="I6134" t="s">
        <v>12</v>
      </c>
      <c r="J6134" t="s">
        <v>13</v>
      </c>
      <c r="K6134">
        <v>18</v>
      </c>
      <c r="L6134">
        <v>532</v>
      </c>
      <c r="M6134" s="1">
        <v>44990</v>
      </c>
    </row>
    <row r="6135" spans="1:13" x14ac:dyDescent="0.35">
      <c r="A6135">
        <v>2018</v>
      </c>
      <c r="B6135" t="s">
        <v>53</v>
      </c>
      <c r="C6135">
        <v>9.1</v>
      </c>
      <c r="D6135">
        <f>H6135/E6135*C6135</f>
        <v>0.47568144447255251</v>
      </c>
      <c r="E6135">
        <f>INDEX(Reference!$A$1:$H$55, MATCH(B6135, Reference!$A$1:$A$55, 0), MATCH(A6135, Reference!$A$1:$H$1, 0))</f>
        <v>442736</v>
      </c>
      <c r="F6135">
        <v>38.635790776000398</v>
      </c>
      <c r="G6135">
        <v>-92.566300052999594</v>
      </c>
      <c r="H6135">
        <v>23143</v>
      </c>
      <c r="I6135" t="s">
        <v>12</v>
      </c>
      <c r="J6135" t="s">
        <v>13</v>
      </c>
      <c r="K6135">
        <v>18</v>
      </c>
      <c r="L6135">
        <v>532</v>
      </c>
      <c r="M6135" t="s">
        <v>27</v>
      </c>
    </row>
    <row r="6136" spans="1:13" x14ac:dyDescent="0.35">
      <c r="A6136">
        <v>2018</v>
      </c>
      <c r="B6136" t="s">
        <v>53</v>
      </c>
      <c r="C6136">
        <v>15.3</v>
      </c>
      <c r="D6136">
        <f>H6136/E6136*C6136</f>
        <v>1.2484710979003288</v>
      </c>
      <c r="E6136">
        <f>INDEX(Reference!$A$1:$H$55, MATCH(B6136, Reference!$A$1:$A$55, 0), MATCH(A6136, Reference!$A$1:$H$1, 0))</f>
        <v>442736</v>
      </c>
      <c r="F6136">
        <v>38.635790776000398</v>
      </c>
      <c r="G6136">
        <v>-92.566300052999594</v>
      </c>
      <c r="H6136">
        <v>36127</v>
      </c>
      <c r="I6136" t="s">
        <v>18</v>
      </c>
      <c r="J6136" t="s">
        <v>19</v>
      </c>
      <c r="K6136">
        <v>18</v>
      </c>
      <c r="L6136">
        <v>532</v>
      </c>
      <c r="M6136" t="s">
        <v>61</v>
      </c>
    </row>
    <row r="6137" spans="1:13" x14ac:dyDescent="0.35">
      <c r="A6137">
        <v>2018</v>
      </c>
      <c r="B6137" t="s">
        <v>53</v>
      </c>
      <c r="C6137">
        <v>15</v>
      </c>
      <c r="D6137">
        <f>H6137/E6137*C6137</f>
        <v>0.49753126016407068</v>
      </c>
      <c r="E6137">
        <f>INDEX(Reference!$A$1:$H$55, MATCH(B6137, Reference!$A$1:$A$55, 0), MATCH(A6137, Reference!$A$1:$H$1, 0))</f>
        <v>442736</v>
      </c>
      <c r="F6137">
        <v>38.635790776000398</v>
      </c>
      <c r="G6137">
        <v>-92.566300052999594</v>
      </c>
      <c r="H6137">
        <v>14685</v>
      </c>
      <c r="I6137" t="s">
        <v>18</v>
      </c>
      <c r="J6137" t="s">
        <v>19</v>
      </c>
      <c r="K6137">
        <v>18</v>
      </c>
      <c r="L6137">
        <v>532</v>
      </c>
      <c r="M6137" t="s">
        <v>55</v>
      </c>
    </row>
    <row r="6138" spans="1:13" x14ac:dyDescent="0.35">
      <c r="A6138">
        <v>2018</v>
      </c>
      <c r="B6138" t="s">
        <v>53</v>
      </c>
      <c r="C6138">
        <v>18.100000000000001</v>
      </c>
      <c r="D6138">
        <f>H6138/E6138*C6138</f>
        <v>0.16794387626034479</v>
      </c>
      <c r="E6138">
        <f>INDEX(Reference!$A$1:$H$55, MATCH(B6138, Reference!$A$1:$A$55, 0), MATCH(A6138, Reference!$A$1:$H$1, 0))</f>
        <v>442736</v>
      </c>
      <c r="F6138">
        <v>38.635790776000398</v>
      </c>
      <c r="G6138">
        <v>-92.566300052999594</v>
      </c>
      <c r="H6138">
        <v>4108</v>
      </c>
      <c r="I6138" t="s">
        <v>22</v>
      </c>
      <c r="J6138" t="s">
        <v>19</v>
      </c>
      <c r="K6138">
        <v>18</v>
      </c>
      <c r="L6138">
        <v>532</v>
      </c>
      <c r="M6138" t="s">
        <v>16</v>
      </c>
    </row>
    <row r="6139" spans="1:13" x14ac:dyDescent="0.35">
      <c r="A6139">
        <v>2018</v>
      </c>
      <c r="B6139" t="s">
        <v>53</v>
      </c>
      <c r="C6139">
        <v>13.2</v>
      </c>
      <c r="D6139">
        <f>H6139/E6139*C6139</f>
        <v>0.25074084781901629</v>
      </c>
      <c r="E6139">
        <f>INDEX(Reference!$A$1:$H$55, MATCH(B6139, Reference!$A$1:$A$55, 0), MATCH(A6139, Reference!$A$1:$H$1, 0))</f>
        <v>442736</v>
      </c>
      <c r="F6139">
        <v>38.635790776000398</v>
      </c>
      <c r="G6139">
        <v>-92.566300052999594</v>
      </c>
      <c r="H6139">
        <v>8410</v>
      </c>
      <c r="I6139" t="s">
        <v>18</v>
      </c>
      <c r="J6139" t="s">
        <v>19</v>
      </c>
      <c r="K6139">
        <v>18</v>
      </c>
      <c r="L6139">
        <v>532</v>
      </c>
      <c r="M6139" t="s">
        <v>40</v>
      </c>
    </row>
    <row r="6140" spans="1:13" x14ac:dyDescent="0.35">
      <c r="A6140">
        <v>2018</v>
      </c>
      <c r="B6140" t="s">
        <v>53</v>
      </c>
      <c r="C6140">
        <v>13.5</v>
      </c>
      <c r="D6140">
        <f>H6140/E6140*C6140</f>
        <v>0.38197594051534095</v>
      </c>
      <c r="E6140">
        <f>INDEX(Reference!$A$1:$H$55, MATCH(B6140, Reference!$A$1:$A$55, 0), MATCH(A6140, Reference!$A$1:$H$1, 0))</f>
        <v>442736</v>
      </c>
      <c r="F6140">
        <v>38.635790776000398</v>
      </c>
      <c r="G6140">
        <v>-92.566300052999594</v>
      </c>
      <c r="H6140">
        <v>12527</v>
      </c>
      <c r="I6140" t="s">
        <v>22</v>
      </c>
      <c r="J6140" t="s">
        <v>19</v>
      </c>
      <c r="K6140">
        <v>18</v>
      </c>
      <c r="L6140">
        <v>532</v>
      </c>
      <c r="M6140" t="s">
        <v>30</v>
      </c>
    </row>
    <row r="6141" spans="1:13" x14ac:dyDescent="0.35">
      <c r="A6141">
        <v>2018</v>
      </c>
      <c r="B6141" t="s">
        <v>53</v>
      </c>
      <c r="C6141">
        <v>12.7</v>
      </c>
      <c r="D6141">
        <f>H6141/E6141*C6141</f>
        <v>0.50319693903364526</v>
      </c>
      <c r="E6141">
        <f>INDEX(Reference!$A$1:$H$55, MATCH(B6141, Reference!$A$1:$A$55, 0), MATCH(A6141, Reference!$A$1:$H$1, 0))</f>
        <v>442736</v>
      </c>
      <c r="F6141">
        <v>38.635790776000398</v>
      </c>
      <c r="G6141">
        <v>-92.566300052999594</v>
      </c>
      <c r="H6141">
        <v>17542</v>
      </c>
      <c r="I6141" t="s">
        <v>22</v>
      </c>
      <c r="J6141" t="s">
        <v>19</v>
      </c>
      <c r="K6141">
        <v>18</v>
      </c>
      <c r="L6141">
        <v>532</v>
      </c>
      <c r="M6141" t="s">
        <v>32</v>
      </c>
    </row>
    <row r="6142" spans="1:13" x14ac:dyDescent="0.35">
      <c r="A6142">
        <v>2018</v>
      </c>
      <c r="B6142" t="s">
        <v>53</v>
      </c>
      <c r="C6142">
        <v>9.1999999999999993</v>
      </c>
      <c r="D6142">
        <f>H6142/E6142*C6142</f>
        <v>0.21559123269849298</v>
      </c>
      <c r="E6142">
        <f>INDEX(Reference!$A$1:$H$55, MATCH(B6142, Reference!$A$1:$A$55, 0), MATCH(A6142, Reference!$A$1:$H$1, 0))</f>
        <v>442736</v>
      </c>
      <c r="F6142">
        <v>38.635790776000398</v>
      </c>
      <c r="G6142">
        <v>-92.566300052999594</v>
      </c>
      <c r="H6142">
        <v>10375</v>
      </c>
      <c r="I6142" t="s">
        <v>12</v>
      </c>
      <c r="J6142" t="s">
        <v>13</v>
      </c>
      <c r="K6142">
        <v>18</v>
      </c>
      <c r="L6142">
        <v>532</v>
      </c>
      <c r="M6142" t="s">
        <v>40</v>
      </c>
    </row>
    <row r="6143" spans="1:13" x14ac:dyDescent="0.35">
      <c r="A6143">
        <v>2018</v>
      </c>
      <c r="B6143" t="s">
        <v>53</v>
      </c>
      <c r="C6143">
        <v>15.4</v>
      </c>
      <c r="D6143">
        <f>H6143/E6143*C6143</f>
        <v>0.31009676195294716</v>
      </c>
      <c r="E6143">
        <f>INDEX(Reference!$A$1:$H$55, MATCH(B6143, Reference!$A$1:$A$55, 0), MATCH(A6143, Reference!$A$1:$H$1, 0))</f>
        <v>442736</v>
      </c>
      <c r="F6143">
        <v>38.635790776000398</v>
      </c>
      <c r="G6143">
        <v>-92.566300052999594</v>
      </c>
      <c r="H6143">
        <v>8915</v>
      </c>
      <c r="I6143" t="s">
        <v>18</v>
      </c>
      <c r="J6143" t="s">
        <v>19</v>
      </c>
      <c r="K6143">
        <v>18</v>
      </c>
      <c r="L6143">
        <v>532</v>
      </c>
      <c r="M6143" t="s">
        <v>43</v>
      </c>
    </row>
    <row r="6144" spans="1:13" x14ac:dyDescent="0.35">
      <c r="A6144">
        <v>2018</v>
      </c>
      <c r="B6144" t="s">
        <v>53</v>
      </c>
      <c r="C6144">
        <v>12.4</v>
      </c>
      <c r="D6144">
        <f>H6144/E6144*C6144</f>
        <v>5.181417368363991E-3</v>
      </c>
      <c r="E6144">
        <f>INDEX(Reference!$A$1:$H$55, MATCH(B6144, Reference!$A$1:$A$55, 0), MATCH(A6144, Reference!$A$1:$H$1, 0))</f>
        <v>442736</v>
      </c>
      <c r="F6144">
        <v>38.635790776000398</v>
      </c>
      <c r="G6144">
        <v>-92.566300052999594</v>
      </c>
      <c r="H6144">
        <v>185</v>
      </c>
      <c r="I6144" t="s">
        <v>22</v>
      </c>
      <c r="J6144" t="s">
        <v>19</v>
      </c>
      <c r="K6144">
        <v>18</v>
      </c>
      <c r="L6144">
        <v>532</v>
      </c>
      <c r="M6144" t="s">
        <v>47</v>
      </c>
    </row>
    <row r="6145" spans="1:13" x14ac:dyDescent="0.35">
      <c r="A6145">
        <v>2018</v>
      </c>
      <c r="B6145" t="s">
        <v>53</v>
      </c>
      <c r="C6145">
        <v>6.6</v>
      </c>
      <c r="D6145">
        <f>H6145/E6145*C6145</f>
        <v>0.22659101586498498</v>
      </c>
      <c r="E6145">
        <f>INDEX(Reference!$A$1:$H$55, MATCH(B6145, Reference!$A$1:$A$55, 0), MATCH(A6145, Reference!$A$1:$H$1, 0))</f>
        <v>442736</v>
      </c>
      <c r="F6145">
        <v>38.635790776000398</v>
      </c>
      <c r="G6145">
        <v>-92.566300052999594</v>
      </c>
      <c r="H6145">
        <v>15200</v>
      </c>
      <c r="I6145" t="s">
        <v>12</v>
      </c>
      <c r="J6145" t="s">
        <v>13</v>
      </c>
      <c r="K6145">
        <v>18</v>
      </c>
      <c r="L6145">
        <v>532</v>
      </c>
      <c r="M6145" s="1">
        <v>45088</v>
      </c>
    </row>
    <row r="6146" spans="1:13" x14ac:dyDescent="0.35">
      <c r="A6146">
        <v>2018</v>
      </c>
      <c r="B6146" t="s">
        <v>53</v>
      </c>
      <c r="C6146">
        <v>16</v>
      </c>
      <c r="D6146">
        <f>H6146/E6146*C6146</f>
        <v>0.81449893390191896</v>
      </c>
      <c r="E6146">
        <f>INDEX(Reference!$A$1:$H$55, MATCH(B6146, Reference!$A$1:$A$55, 0), MATCH(A6146, Reference!$A$1:$H$1, 0))</f>
        <v>442736</v>
      </c>
      <c r="F6146">
        <v>38.635790776000398</v>
      </c>
      <c r="G6146">
        <v>-92.566300052999594</v>
      </c>
      <c r="H6146">
        <v>22538</v>
      </c>
      <c r="I6146" t="s">
        <v>18</v>
      </c>
      <c r="J6146" t="s">
        <v>19</v>
      </c>
      <c r="K6146">
        <v>18</v>
      </c>
      <c r="L6146">
        <v>532</v>
      </c>
      <c r="M6146" t="s">
        <v>27</v>
      </c>
    </row>
    <row r="6147" spans="1:13" x14ac:dyDescent="0.35">
      <c r="A6147">
        <v>2018</v>
      </c>
      <c r="B6147" t="s">
        <v>53</v>
      </c>
      <c r="C6147">
        <v>15.5</v>
      </c>
      <c r="D6147">
        <f>H6147/E6147*C6147</f>
        <v>0.65065298507462688</v>
      </c>
      <c r="E6147">
        <f>INDEX(Reference!$A$1:$H$55, MATCH(B6147, Reference!$A$1:$A$55, 0), MATCH(A6147, Reference!$A$1:$H$1, 0))</f>
        <v>442736</v>
      </c>
      <c r="F6147">
        <v>38.635790776000398</v>
      </c>
      <c r="G6147">
        <v>-92.566300052999594</v>
      </c>
      <c r="H6147">
        <v>18585</v>
      </c>
      <c r="I6147" t="s">
        <v>18</v>
      </c>
      <c r="J6147" t="s">
        <v>19</v>
      </c>
      <c r="K6147">
        <v>18</v>
      </c>
      <c r="L6147">
        <v>532</v>
      </c>
      <c r="M6147" t="s">
        <v>23</v>
      </c>
    </row>
    <row r="6148" spans="1:13" x14ac:dyDescent="0.35">
      <c r="A6148">
        <v>2018</v>
      </c>
      <c r="B6148" t="s">
        <v>53</v>
      </c>
      <c r="C6148">
        <v>14.9</v>
      </c>
      <c r="D6148">
        <f>H6148/E6148*C6148</f>
        <v>0.30002868526616316</v>
      </c>
      <c r="E6148">
        <f>INDEX(Reference!$A$1:$H$55, MATCH(B6148, Reference!$A$1:$A$55, 0), MATCH(A6148, Reference!$A$1:$H$1, 0))</f>
        <v>442736</v>
      </c>
      <c r="F6148">
        <v>38.635790776000398</v>
      </c>
      <c r="G6148">
        <v>-92.566300052999594</v>
      </c>
      <c r="H6148">
        <v>8915</v>
      </c>
      <c r="I6148" t="s">
        <v>22</v>
      </c>
      <c r="J6148" t="s">
        <v>19</v>
      </c>
      <c r="K6148">
        <v>18</v>
      </c>
      <c r="L6148">
        <v>532</v>
      </c>
      <c r="M6148" t="s">
        <v>43</v>
      </c>
    </row>
    <row r="6149" spans="1:13" x14ac:dyDescent="0.35">
      <c r="A6149">
        <v>2018</v>
      </c>
      <c r="B6149" t="s">
        <v>53</v>
      </c>
      <c r="C6149">
        <v>9.4</v>
      </c>
      <c r="D6149">
        <f>H6149/E6149*C6149</f>
        <v>0.81593093852770049</v>
      </c>
      <c r="E6149">
        <f>INDEX(Reference!$A$1:$H$55, MATCH(B6149, Reference!$A$1:$A$55, 0), MATCH(A6149, Reference!$A$1:$H$1, 0))</f>
        <v>442736</v>
      </c>
      <c r="F6149">
        <v>38.635790776000398</v>
      </c>
      <c r="G6149">
        <v>-92.566300052999594</v>
      </c>
      <c r="H6149">
        <v>38430</v>
      </c>
      <c r="I6149" t="s">
        <v>12</v>
      </c>
      <c r="J6149" t="s">
        <v>13</v>
      </c>
      <c r="K6149">
        <v>18</v>
      </c>
      <c r="L6149">
        <v>532</v>
      </c>
      <c r="M6149" t="s">
        <v>61</v>
      </c>
    </row>
    <row r="6150" spans="1:13" x14ac:dyDescent="0.35">
      <c r="A6150">
        <v>2018</v>
      </c>
      <c r="B6150" t="s">
        <v>53</v>
      </c>
      <c r="C6150">
        <v>11.6</v>
      </c>
      <c r="D6150">
        <f>H6150/E6150*C6150</f>
        <v>0.10110856130967438</v>
      </c>
      <c r="E6150">
        <f>INDEX(Reference!$A$1:$H$55, MATCH(B6150, Reference!$A$1:$A$55, 0), MATCH(A6150, Reference!$A$1:$H$1, 0))</f>
        <v>442736</v>
      </c>
      <c r="F6150">
        <v>38.635790776000398</v>
      </c>
      <c r="G6150">
        <v>-92.566300052999594</v>
      </c>
      <c r="H6150">
        <v>3859</v>
      </c>
      <c r="I6150" t="s">
        <v>12</v>
      </c>
      <c r="J6150" t="s">
        <v>13</v>
      </c>
      <c r="K6150">
        <v>18</v>
      </c>
      <c r="L6150">
        <v>532</v>
      </c>
      <c r="M6150" t="s">
        <v>16</v>
      </c>
    </row>
    <row r="6151" spans="1:13" x14ac:dyDescent="0.35">
      <c r="A6151">
        <v>2018</v>
      </c>
      <c r="B6151" t="s">
        <v>53</v>
      </c>
      <c r="C6151">
        <v>13.4</v>
      </c>
      <c r="D6151">
        <f>H6151/E6151*C6151</f>
        <v>0.56250000000000011</v>
      </c>
      <c r="E6151">
        <f>INDEX(Reference!$A$1:$H$55, MATCH(B6151, Reference!$A$1:$A$55, 0), MATCH(A6151, Reference!$A$1:$H$1, 0))</f>
        <v>442736</v>
      </c>
      <c r="F6151">
        <v>38.635790776000398</v>
      </c>
      <c r="G6151">
        <v>-92.566300052999594</v>
      </c>
      <c r="H6151">
        <v>18585</v>
      </c>
      <c r="I6151" t="s">
        <v>22</v>
      </c>
      <c r="J6151" t="s">
        <v>19</v>
      </c>
      <c r="K6151">
        <v>18</v>
      </c>
      <c r="L6151">
        <v>532</v>
      </c>
      <c r="M6151" t="s">
        <v>23</v>
      </c>
    </row>
    <row r="6152" spans="1:13" x14ac:dyDescent="0.35">
      <c r="A6152">
        <v>2018</v>
      </c>
      <c r="B6152" t="s">
        <v>53</v>
      </c>
      <c r="C6152">
        <v>8.5</v>
      </c>
      <c r="D6152">
        <f>H6152/E6152*C6152</f>
        <v>0.35736646669798705</v>
      </c>
      <c r="E6152">
        <f>INDEX(Reference!$A$1:$H$55, MATCH(B6152, Reference!$A$1:$A$55, 0), MATCH(A6152, Reference!$A$1:$H$1, 0))</f>
        <v>442736</v>
      </c>
      <c r="F6152">
        <v>38.635790776000398</v>
      </c>
      <c r="G6152">
        <v>-92.566300052999594</v>
      </c>
      <c r="H6152">
        <v>18614</v>
      </c>
      <c r="I6152" t="s">
        <v>12</v>
      </c>
      <c r="J6152" t="s">
        <v>13</v>
      </c>
      <c r="K6152">
        <v>18</v>
      </c>
      <c r="L6152">
        <v>532</v>
      </c>
      <c r="M6152" t="s">
        <v>32</v>
      </c>
    </row>
    <row r="6153" spans="1:13" x14ac:dyDescent="0.35">
      <c r="A6153">
        <v>2018</v>
      </c>
      <c r="B6153" t="s">
        <v>53</v>
      </c>
      <c r="C6153">
        <v>11.6</v>
      </c>
      <c r="D6153">
        <f>H6153/E6153*C6153</f>
        <v>0.3392992663799646</v>
      </c>
      <c r="E6153">
        <f>INDEX(Reference!$A$1:$H$55, MATCH(B6153, Reference!$A$1:$A$55, 0), MATCH(A6153, Reference!$A$1:$H$1, 0))</f>
        <v>442736</v>
      </c>
      <c r="F6153">
        <v>38.635790776000398</v>
      </c>
      <c r="G6153">
        <v>-92.566300052999594</v>
      </c>
      <c r="H6153">
        <v>12950</v>
      </c>
      <c r="I6153" t="s">
        <v>12</v>
      </c>
      <c r="J6153" t="s">
        <v>13</v>
      </c>
      <c r="K6153">
        <v>18</v>
      </c>
      <c r="L6153">
        <v>532</v>
      </c>
      <c r="M6153" s="1">
        <v>45277</v>
      </c>
    </row>
    <row r="6154" spans="1:13" x14ac:dyDescent="0.35">
      <c r="A6154">
        <v>2018</v>
      </c>
      <c r="B6154" t="s">
        <v>53</v>
      </c>
      <c r="C6154">
        <v>13</v>
      </c>
      <c r="D6154">
        <f>H6154/E6154*C6154</f>
        <v>1.0607924361244625</v>
      </c>
      <c r="E6154">
        <f>INDEX(Reference!$A$1:$H$55, MATCH(B6154, Reference!$A$1:$A$55, 0), MATCH(A6154, Reference!$A$1:$H$1, 0))</f>
        <v>442736</v>
      </c>
      <c r="F6154">
        <v>38.635790776000398</v>
      </c>
      <c r="G6154">
        <v>-92.566300052999594</v>
      </c>
      <c r="H6154">
        <v>36127</v>
      </c>
      <c r="I6154" t="s">
        <v>22</v>
      </c>
      <c r="J6154" t="s">
        <v>19</v>
      </c>
      <c r="K6154">
        <v>18</v>
      </c>
      <c r="L6154">
        <v>532</v>
      </c>
      <c r="M6154" t="s">
        <v>61</v>
      </c>
    </row>
    <row r="6155" spans="1:13" x14ac:dyDescent="0.35">
      <c r="A6155">
        <v>2018</v>
      </c>
      <c r="B6155" t="s">
        <v>53</v>
      </c>
      <c r="C6155">
        <v>15.1</v>
      </c>
      <c r="D6155">
        <f>H6155/E6155*C6155</f>
        <v>0.59828927396913734</v>
      </c>
      <c r="E6155">
        <f>INDEX(Reference!$A$1:$H$55, MATCH(B6155, Reference!$A$1:$A$55, 0), MATCH(A6155, Reference!$A$1:$H$1, 0))</f>
        <v>442736</v>
      </c>
      <c r="F6155">
        <v>38.635790776000398</v>
      </c>
      <c r="G6155">
        <v>-92.566300052999594</v>
      </c>
      <c r="H6155">
        <v>17542</v>
      </c>
      <c r="I6155" t="s">
        <v>18</v>
      </c>
      <c r="J6155" t="s">
        <v>19</v>
      </c>
      <c r="K6155">
        <v>18</v>
      </c>
      <c r="L6155">
        <v>532</v>
      </c>
      <c r="M6155" t="s">
        <v>32</v>
      </c>
    </row>
    <row r="6156" spans="1:13" x14ac:dyDescent="0.35">
      <c r="A6156">
        <v>2020</v>
      </c>
      <c r="B6156" t="s">
        <v>53</v>
      </c>
      <c r="C6156">
        <v>4.8</v>
      </c>
      <c r="D6156">
        <f>H6156/E6156*C6156</f>
        <v>2.0632394063239409E-2</v>
      </c>
      <c r="E6156">
        <f>INDEX(Reference!$A$1:$H$55, MATCH(B6156, Reference!$A$1:$A$55, 0), MATCH(A6156, Reference!$A$1:$H$1, 0))</f>
        <v>278940</v>
      </c>
      <c r="F6156">
        <v>38.635790776000398</v>
      </c>
      <c r="G6156">
        <v>-92.566300052999594</v>
      </c>
      <c r="H6156">
        <v>1199</v>
      </c>
      <c r="I6156" t="s">
        <v>12</v>
      </c>
      <c r="J6156" t="s">
        <v>13</v>
      </c>
      <c r="K6156">
        <v>18</v>
      </c>
      <c r="L6156">
        <v>532</v>
      </c>
      <c r="M6156" s="1">
        <v>44990</v>
      </c>
    </row>
    <row r="6157" spans="1:13" x14ac:dyDescent="0.35">
      <c r="A6157">
        <v>2020</v>
      </c>
      <c r="B6157" t="s">
        <v>53</v>
      </c>
      <c r="C6157">
        <v>9</v>
      </c>
      <c r="D6157">
        <f>H6157/E6157*C6157</f>
        <v>0.37595181759518176</v>
      </c>
      <c r="E6157">
        <f>INDEX(Reference!$A$1:$H$55, MATCH(B6157, Reference!$A$1:$A$55, 0), MATCH(A6157, Reference!$A$1:$H$1, 0))</f>
        <v>278940</v>
      </c>
      <c r="F6157">
        <v>38.635790776000398</v>
      </c>
      <c r="G6157">
        <v>-92.566300052999594</v>
      </c>
      <c r="H6157">
        <v>11652</v>
      </c>
      <c r="I6157" t="s">
        <v>12</v>
      </c>
      <c r="J6157" t="s">
        <v>13</v>
      </c>
      <c r="K6157">
        <v>18</v>
      </c>
      <c r="L6157">
        <v>532</v>
      </c>
      <c r="M6157" t="s">
        <v>32</v>
      </c>
    </row>
    <row r="6158" spans="1:13" x14ac:dyDescent="0.35">
      <c r="A6158">
        <v>2020</v>
      </c>
      <c r="B6158" t="s">
        <v>53</v>
      </c>
      <c r="C6158">
        <v>6.4</v>
      </c>
      <c r="D6158">
        <f>H6158/E6158*C6158</f>
        <v>0.20672546067254607</v>
      </c>
      <c r="E6158">
        <f>INDEX(Reference!$A$1:$H$55, MATCH(B6158, Reference!$A$1:$A$55, 0), MATCH(A6158, Reference!$A$1:$H$1, 0))</f>
        <v>278940</v>
      </c>
      <c r="F6158">
        <v>38.635790776000398</v>
      </c>
      <c r="G6158">
        <v>-92.566300052999594</v>
      </c>
      <c r="H6158">
        <v>9010</v>
      </c>
      <c r="I6158" t="s">
        <v>12</v>
      </c>
      <c r="J6158" t="s">
        <v>13</v>
      </c>
      <c r="K6158">
        <v>18</v>
      </c>
      <c r="L6158">
        <v>532</v>
      </c>
      <c r="M6158" s="1">
        <v>45088</v>
      </c>
    </row>
    <row r="6159" spans="1:13" x14ac:dyDescent="0.35">
      <c r="A6159">
        <v>2020</v>
      </c>
      <c r="B6159" t="s">
        <v>53</v>
      </c>
      <c r="C6159">
        <v>11.4</v>
      </c>
      <c r="D6159">
        <f>H6159/E6159*C6159</f>
        <v>0.3865390406539041</v>
      </c>
      <c r="E6159">
        <f>INDEX(Reference!$A$1:$H$55, MATCH(B6159, Reference!$A$1:$A$55, 0), MATCH(A6159, Reference!$A$1:$H$1, 0))</f>
        <v>278940</v>
      </c>
      <c r="F6159">
        <v>38.635790776000398</v>
      </c>
      <c r="G6159">
        <v>-92.566300052999594</v>
      </c>
      <c r="H6159">
        <v>9458</v>
      </c>
      <c r="I6159" t="s">
        <v>22</v>
      </c>
      <c r="J6159" t="s">
        <v>19</v>
      </c>
      <c r="K6159">
        <v>18</v>
      </c>
      <c r="L6159">
        <v>532</v>
      </c>
      <c r="M6159" t="s">
        <v>55</v>
      </c>
    </row>
    <row r="6160" spans="1:13" x14ac:dyDescent="0.35">
      <c r="A6160">
        <v>2020</v>
      </c>
      <c r="B6160" t="s">
        <v>53</v>
      </c>
      <c r="C6160">
        <v>15.9</v>
      </c>
      <c r="D6160">
        <f>H6160/E6160*C6160</f>
        <v>0.6722187567218757</v>
      </c>
      <c r="E6160">
        <f>INDEX(Reference!$A$1:$H$55, MATCH(B6160, Reference!$A$1:$A$55, 0), MATCH(A6160, Reference!$A$1:$H$1, 0))</f>
        <v>278940</v>
      </c>
      <c r="F6160">
        <v>38.635790776000398</v>
      </c>
      <c r="G6160">
        <v>-92.566300052999594</v>
      </c>
      <c r="H6160">
        <v>11793</v>
      </c>
      <c r="I6160" t="s">
        <v>18</v>
      </c>
      <c r="J6160" t="s">
        <v>19</v>
      </c>
      <c r="K6160">
        <v>18</v>
      </c>
      <c r="L6160">
        <v>532</v>
      </c>
      <c r="M6160" t="s">
        <v>23</v>
      </c>
    </row>
    <row r="6161" spans="1:13" x14ac:dyDescent="0.35">
      <c r="A6161">
        <v>2020</v>
      </c>
      <c r="B6161" t="s">
        <v>53</v>
      </c>
      <c r="C6161">
        <v>13</v>
      </c>
      <c r="D6161">
        <f>H6161/E6161*C6161</f>
        <v>5.7324155732415578E-3</v>
      </c>
      <c r="E6161">
        <f>INDEX(Reference!$A$1:$H$55, MATCH(B6161, Reference!$A$1:$A$55, 0), MATCH(A6161, Reference!$A$1:$H$1, 0))</f>
        <v>278940</v>
      </c>
      <c r="F6161">
        <v>38.635790776000398</v>
      </c>
      <c r="G6161">
        <v>-92.566300052999594</v>
      </c>
      <c r="H6161">
        <v>123</v>
      </c>
      <c r="I6161" t="s">
        <v>22</v>
      </c>
      <c r="J6161" t="s">
        <v>19</v>
      </c>
      <c r="K6161">
        <v>18</v>
      </c>
      <c r="L6161">
        <v>532</v>
      </c>
      <c r="M6161" t="s">
        <v>47</v>
      </c>
    </row>
    <row r="6162" spans="1:13" x14ac:dyDescent="0.35">
      <c r="A6162">
        <v>2020</v>
      </c>
      <c r="B6162" t="s">
        <v>53</v>
      </c>
      <c r="C6162">
        <v>9.4</v>
      </c>
      <c r="D6162">
        <f>H6162/E6162*C6162</f>
        <v>0.22261561626156165</v>
      </c>
      <c r="E6162">
        <f>INDEX(Reference!$A$1:$H$55, MATCH(B6162, Reference!$A$1:$A$55, 0), MATCH(A6162, Reference!$A$1:$H$1, 0))</f>
        <v>278940</v>
      </c>
      <c r="F6162">
        <v>38.635790776000398</v>
      </c>
      <c r="G6162">
        <v>-92.566300052999594</v>
      </c>
      <c r="H6162">
        <v>6606</v>
      </c>
      <c r="I6162" t="s">
        <v>12</v>
      </c>
      <c r="J6162" t="s">
        <v>13</v>
      </c>
      <c r="K6162">
        <v>18</v>
      </c>
      <c r="L6162">
        <v>532</v>
      </c>
      <c r="M6162" t="s">
        <v>40</v>
      </c>
    </row>
    <row r="6163" spans="1:13" x14ac:dyDescent="0.35">
      <c r="A6163">
        <v>2020</v>
      </c>
      <c r="B6163" t="s">
        <v>53</v>
      </c>
      <c r="C6163">
        <v>9.6999999999999993</v>
      </c>
      <c r="D6163">
        <f>H6163/E6163*C6163</f>
        <v>0.49317200831720082</v>
      </c>
      <c r="E6163">
        <f>INDEX(Reference!$A$1:$H$55, MATCH(B6163, Reference!$A$1:$A$55, 0), MATCH(A6163, Reference!$A$1:$H$1, 0))</f>
        <v>278940</v>
      </c>
      <c r="F6163">
        <v>38.635790776000398</v>
      </c>
      <c r="G6163">
        <v>-92.566300052999594</v>
      </c>
      <c r="H6163">
        <v>14182</v>
      </c>
      <c r="I6163" t="s">
        <v>12</v>
      </c>
      <c r="J6163" t="s">
        <v>13</v>
      </c>
      <c r="K6163">
        <v>18</v>
      </c>
      <c r="L6163">
        <v>532</v>
      </c>
      <c r="M6163" t="s">
        <v>27</v>
      </c>
    </row>
    <row r="6164" spans="1:13" x14ac:dyDescent="0.35">
      <c r="A6164">
        <v>2020</v>
      </c>
      <c r="B6164" t="s">
        <v>53</v>
      </c>
      <c r="C6164">
        <v>13.5</v>
      </c>
      <c r="D6164">
        <f>H6164/E6164*C6164</f>
        <v>0.23361475586147559</v>
      </c>
      <c r="E6164">
        <f>INDEX(Reference!$A$1:$H$55, MATCH(B6164, Reference!$A$1:$A$55, 0), MATCH(A6164, Reference!$A$1:$H$1, 0))</f>
        <v>278940</v>
      </c>
      <c r="F6164">
        <v>38.635790776000398</v>
      </c>
      <c r="G6164">
        <v>-92.566300052999594</v>
      </c>
      <c r="H6164">
        <v>4827</v>
      </c>
      <c r="I6164" t="s">
        <v>12</v>
      </c>
      <c r="J6164" t="s">
        <v>13</v>
      </c>
      <c r="K6164">
        <v>18</v>
      </c>
      <c r="L6164">
        <v>532</v>
      </c>
      <c r="M6164" t="s">
        <v>14</v>
      </c>
    </row>
    <row r="6165" spans="1:13" x14ac:dyDescent="0.35">
      <c r="A6165">
        <v>2020</v>
      </c>
      <c r="B6165" t="s">
        <v>53</v>
      </c>
      <c r="C6165">
        <v>18</v>
      </c>
      <c r="D6165">
        <f>H6165/E6165*C6165</f>
        <v>0.16571305657130564</v>
      </c>
      <c r="E6165">
        <f>INDEX(Reference!$A$1:$H$55, MATCH(B6165, Reference!$A$1:$A$55, 0), MATCH(A6165, Reference!$A$1:$H$1, 0))</f>
        <v>278940</v>
      </c>
      <c r="F6165">
        <v>38.635790776000398</v>
      </c>
      <c r="G6165">
        <v>-92.566300052999594</v>
      </c>
      <c r="H6165">
        <v>2568</v>
      </c>
      <c r="I6165" t="s">
        <v>18</v>
      </c>
      <c r="J6165" t="s">
        <v>19</v>
      </c>
      <c r="K6165">
        <v>18</v>
      </c>
      <c r="L6165">
        <v>532</v>
      </c>
      <c r="M6165" t="s">
        <v>16</v>
      </c>
    </row>
    <row r="6166" spans="1:13" x14ac:dyDescent="0.35">
      <c r="A6166">
        <v>2020</v>
      </c>
      <c r="B6166" t="s">
        <v>53</v>
      </c>
      <c r="C6166">
        <v>9</v>
      </c>
      <c r="D6166">
        <f>H6166/E6166*C6166</f>
        <v>1.7584426758442673E-2</v>
      </c>
      <c r="E6166">
        <f>INDEX(Reference!$A$1:$H$55, MATCH(B6166, Reference!$A$1:$A$55, 0), MATCH(A6166, Reference!$A$1:$H$1, 0))</f>
        <v>278940</v>
      </c>
      <c r="F6166">
        <v>38.635790776000398</v>
      </c>
      <c r="G6166">
        <v>-92.566300052999594</v>
      </c>
      <c r="H6166">
        <v>545</v>
      </c>
      <c r="I6166" t="s">
        <v>12</v>
      </c>
      <c r="J6166" t="s">
        <v>13</v>
      </c>
      <c r="K6166">
        <v>18</v>
      </c>
      <c r="L6166">
        <v>532</v>
      </c>
      <c r="M6166" t="s">
        <v>35</v>
      </c>
    </row>
    <row r="6167" spans="1:13" x14ac:dyDescent="0.35">
      <c r="A6167">
        <v>2020</v>
      </c>
      <c r="B6167" t="s">
        <v>53</v>
      </c>
      <c r="C6167">
        <v>9.6999999999999993</v>
      </c>
      <c r="D6167">
        <f>H6167/E6167*C6167</f>
        <v>0.83538789703878968</v>
      </c>
      <c r="E6167">
        <f>INDEX(Reference!$A$1:$H$55, MATCH(B6167, Reference!$A$1:$A$55, 0), MATCH(A6167, Reference!$A$1:$H$1, 0))</f>
        <v>278940</v>
      </c>
      <c r="F6167">
        <v>38.635790776000398</v>
      </c>
      <c r="G6167">
        <v>-92.566300052999594</v>
      </c>
      <c r="H6167">
        <v>24023</v>
      </c>
      <c r="I6167" t="s">
        <v>12</v>
      </c>
      <c r="J6167" t="s">
        <v>13</v>
      </c>
      <c r="K6167">
        <v>18</v>
      </c>
      <c r="L6167">
        <v>532</v>
      </c>
      <c r="M6167" t="s">
        <v>61</v>
      </c>
    </row>
    <row r="6168" spans="1:13" x14ac:dyDescent="0.35">
      <c r="A6168">
        <v>2020</v>
      </c>
      <c r="B6168" t="s">
        <v>53</v>
      </c>
      <c r="C6168">
        <v>12.2</v>
      </c>
      <c r="D6168">
        <f>H6168/E6168*C6168</f>
        <v>0.48386247938624793</v>
      </c>
      <c r="E6168">
        <f>INDEX(Reference!$A$1:$H$55, MATCH(B6168, Reference!$A$1:$A$55, 0), MATCH(A6168, Reference!$A$1:$H$1, 0))</f>
        <v>278940</v>
      </c>
      <c r="F6168">
        <v>38.635790776000398</v>
      </c>
      <c r="G6168">
        <v>-92.566300052999594</v>
      </c>
      <c r="H6168">
        <v>11063</v>
      </c>
      <c r="I6168" t="s">
        <v>22</v>
      </c>
      <c r="J6168" t="s">
        <v>19</v>
      </c>
      <c r="K6168">
        <v>18</v>
      </c>
      <c r="L6168">
        <v>532</v>
      </c>
      <c r="M6168" t="s">
        <v>32</v>
      </c>
    </row>
    <row r="6169" spans="1:13" x14ac:dyDescent="0.35">
      <c r="A6169">
        <v>2020</v>
      </c>
      <c r="B6169" t="s">
        <v>53</v>
      </c>
      <c r="C6169">
        <v>11.7</v>
      </c>
      <c r="D6169">
        <f>H6169/E6169*C6169</f>
        <v>0.37695525919552586</v>
      </c>
      <c r="E6169">
        <f>INDEX(Reference!$A$1:$H$55, MATCH(B6169, Reference!$A$1:$A$55, 0), MATCH(A6169, Reference!$A$1:$H$1, 0))</f>
        <v>278940</v>
      </c>
      <c r="F6169">
        <v>38.635790776000398</v>
      </c>
      <c r="G6169">
        <v>-92.566300052999594</v>
      </c>
      <c r="H6169">
        <v>8987</v>
      </c>
      <c r="I6169" t="s">
        <v>12</v>
      </c>
      <c r="J6169" t="s">
        <v>13</v>
      </c>
      <c r="K6169">
        <v>18</v>
      </c>
      <c r="L6169">
        <v>532</v>
      </c>
      <c r="M6169" s="1">
        <v>45277</v>
      </c>
    </row>
    <row r="6170" spans="1:13" x14ac:dyDescent="0.35">
      <c r="A6170">
        <v>2020</v>
      </c>
      <c r="B6170" t="s">
        <v>53</v>
      </c>
      <c r="C6170">
        <v>16.8</v>
      </c>
      <c r="D6170">
        <f>H6170/E6170*C6170</f>
        <v>0.15466551946655194</v>
      </c>
      <c r="E6170">
        <f>INDEX(Reference!$A$1:$H$55, MATCH(B6170, Reference!$A$1:$A$55, 0), MATCH(A6170, Reference!$A$1:$H$1, 0))</f>
        <v>278940</v>
      </c>
      <c r="F6170">
        <v>38.635790776000398</v>
      </c>
      <c r="G6170">
        <v>-92.566300052999594</v>
      </c>
      <c r="H6170">
        <v>2568</v>
      </c>
      <c r="I6170" t="s">
        <v>22</v>
      </c>
      <c r="J6170" t="s">
        <v>19</v>
      </c>
      <c r="K6170">
        <v>18</v>
      </c>
      <c r="L6170">
        <v>532</v>
      </c>
      <c r="M6170" t="s">
        <v>16</v>
      </c>
    </row>
    <row r="6171" spans="1:13" x14ac:dyDescent="0.35">
      <c r="A6171">
        <v>2020</v>
      </c>
      <c r="B6171" t="s">
        <v>53</v>
      </c>
      <c r="C6171">
        <v>20.3</v>
      </c>
      <c r="D6171">
        <f>H6171/E6171*C6171</f>
        <v>8.9513873951387393E-3</v>
      </c>
      <c r="E6171">
        <f>INDEX(Reference!$A$1:$H$55, MATCH(B6171, Reference!$A$1:$A$55, 0), MATCH(A6171, Reference!$A$1:$H$1, 0))</f>
        <v>278940</v>
      </c>
      <c r="F6171">
        <v>38.635790776000398</v>
      </c>
      <c r="G6171">
        <v>-92.566300052999594</v>
      </c>
      <c r="H6171">
        <v>123</v>
      </c>
      <c r="I6171" t="s">
        <v>18</v>
      </c>
      <c r="J6171" t="s">
        <v>19</v>
      </c>
      <c r="K6171">
        <v>18</v>
      </c>
      <c r="L6171">
        <v>532</v>
      </c>
      <c r="M6171" t="s">
        <v>47</v>
      </c>
    </row>
    <row r="6172" spans="1:13" x14ac:dyDescent="0.35">
      <c r="A6172">
        <v>2020</v>
      </c>
      <c r="B6172" t="s">
        <v>53</v>
      </c>
      <c r="C6172">
        <v>10.4</v>
      </c>
      <c r="D6172">
        <f>H6172/E6172*C6172</f>
        <v>9.7050261705026175E-2</v>
      </c>
      <c r="E6172">
        <f>INDEX(Reference!$A$1:$H$55, MATCH(B6172, Reference!$A$1:$A$55, 0), MATCH(A6172, Reference!$A$1:$H$1, 0))</f>
        <v>278940</v>
      </c>
      <c r="F6172">
        <v>38.635790776000398</v>
      </c>
      <c r="G6172">
        <v>-92.566300052999594</v>
      </c>
      <c r="H6172">
        <v>2603</v>
      </c>
      <c r="I6172" t="s">
        <v>12</v>
      </c>
      <c r="J6172" t="s">
        <v>13</v>
      </c>
      <c r="K6172">
        <v>18</v>
      </c>
      <c r="L6172">
        <v>532</v>
      </c>
      <c r="M6172" t="s">
        <v>16</v>
      </c>
    </row>
    <row r="6173" spans="1:13" x14ac:dyDescent="0.35">
      <c r="A6173">
        <v>2020</v>
      </c>
      <c r="B6173" t="s">
        <v>53</v>
      </c>
      <c r="C6173">
        <v>12.3</v>
      </c>
      <c r="D6173">
        <f>H6173/E6173*C6173</f>
        <v>0.61963002796300282</v>
      </c>
      <c r="E6173">
        <f>INDEX(Reference!$A$1:$H$55, MATCH(B6173, Reference!$A$1:$A$55, 0), MATCH(A6173, Reference!$A$1:$H$1, 0))</f>
        <v>278940</v>
      </c>
      <c r="F6173">
        <v>38.635790776000398</v>
      </c>
      <c r="G6173">
        <v>-92.566300052999594</v>
      </c>
      <c r="H6173">
        <v>14052</v>
      </c>
      <c r="I6173" t="s">
        <v>22</v>
      </c>
      <c r="J6173" t="s">
        <v>19</v>
      </c>
      <c r="K6173">
        <v>18</v>
      </c>
      <c r="L6173">
        <v>532</v>
      </c>
      <c r="M6173" t="s">
        <v>27</v>
      </c>
    </row>
    <row r="6174" spans="1:13" x14ac:dyDescent="0.35">
      <c r="A6174">
        <v>2020</v>
      </c>
      <c r="B6174" t="s">
        <v>53</v>
      </c>
      <c r="C6174">
        <v>13.2</v>
      </c>
      <c r="D6174">
        <f>H6174/E6174*C6174</f>
        <v>0.55806840180684014</v>
      </c>
      <c r="E6174">
        <f>INDEX(Reference!$A$1:$H$55, MATCH(B6174, Reference!$A$1:$A$55, 0), MATCH(A6174, Reference!$A$1:$H$1, 0))</f>
        <v>278940</v>
      </c>
      <c r="F6174">
        <v>38.635790776000398</v>
      </c>
      <c r="G6174">
        <v>-92.566300052999594</v>
      </c>
      <c r="H6174">
        <v>11793</v>
      </c>
      <c r="I6174" t="s">
        <v>22</v>
      </c>
      <c r="J6174" t="s">
        <v>19</v>
      </c>
      <c r="K6174">
        <v>18</v>
      </c>
      <c r="L6174">
        <v>532</v>
      </c>
      <c r="M6174" t="s">
        <v>23</v>
      </c>
    </row>
    <row r="6175" spans="1:13" x14ac:dyDescent="0.35">
      <c r="A6175">
        <v>2020</v>
      </c>
      <c r="B6175" t="s">
        <v>53</v>
      </c>
      <c r="C6175">
        <v>14.8</v>
      </c>
      <c r="D6175">
        <f>H6175/E6175*C6175</f>
        <v>0.50182261418226148</v>
      </c>
      <c r="E6175">
        <f>INDEX(Reference!$A$1:$H$55, MATCH(B6175, Reference!$A$1:$A$55, 0), MATCH(A6175, Reference!$A$1:$H$1, 0))</f>
        <v>278940</v>
      </c>
      <c r="F6175">
        <v>38.635790776000398</v>
      </c>
      <c r="G6175">
        <v>-92.566300052999594</v>
      </c>
      <c r="H6175">
        <v>9458</v>
      </c>
      <c r="I6175" t="s">
        <v>18</v>
      </c>
      <c r="J6175" t="s">
        <v>19</v>
      </c>
      <c r="K6175">
        <v>18</v>
      </c>
      <c r="L6175">
        <v>532</v>
      </c>
      <c r="M6175" t="s">
        <v>55</v>
      </c>
    </row>
    <row r="6176" spans="1:13" x14ac:dyDescent="0.35">
      <c r="A6176">
        <v>2020</v>
      </c>
      <c r="B6176" t="s">
        <v>53</v>
      </c>
      <c r="C6176">
        <v>19.5</v>
      </c>
      <c r="D6176">
        <f>H6176/E6176*C6176</f>
        <v>6.0819531081953105E-3</v>
      </c>
      <c r="E6176">
        <f>INDEX(Reference!$A$1:$H$55, MATCH(B6176, Reference!$A$1:$A$55, 0), MATCH(A6176, Reference!$A$1:$H$1, 0))</f>
        <v>278940</v>
      </c>
      <c r="F6176">
        <v>38.635790776000398</v>
      </c>
      <c r="G6176">
        <v>-92.566300052999594</v>
      </c>
      <c r="H6176">
        <v>87</v>
      </c>
      <c r="I6176" t="s">
        <v>12</v>
      </c>
      <c r="J6176" t="s">
        <v>13</v>
      </c>
      <c r="K6176">
        <v>18</v>
      </c>
      <c r="L6176">
        <v>532</v>
      </c>
      <c r="M6176" t="s">
        <v>47</v>
      </c>
    </row>
    <row r="6177" spans="1:13" x14ac:dyDescent="0.35">
      <c r="A6177">
        <v>2020</v>
      </c>
      <c r="B6177" t="s">
        <v>53</v>
      </c>
      <c r="C6177">
        <v>13.3</v>
      </c>
      <c r="D6177">
        <f>H6177/E6177*C6177</f>
        <v>0.26429303792930381</v>
      </c>
      <c r="E6177">
        <f>INDEX(Reference!$A$1:$H$55, MATCH(B6177, Reference!$A$1:$A$55, 0), MATCH(A6177, Reference!$A$1:$H$1, 0))</f>
        <v>278940</v>
      </c>
      <c r="F6177">
        <v>38.635790776000398</v>
      </c>
      <c r="G6177">
        <v>-92.566300052999594</v>
      </c>
      <c r="H6177">
        <v>5543</v>
      </c>
      <c r="I6177" t="s">
        <v>18</v>
      </c>
      <c r="J6177" t="s">
        <v>19</v>
      </c>
      <c r="K6177">
        <v>18</v>
      </c>
      <c r="L6177">
        <v>532</v>
      </c>
      <c r="M6177" t="s">
        <v>40</v>
      </c>
    </row>
    <row r="6178" spans="1:13" x14ac:dyDescent="0.35">
      <c r="A6178">
        <v>2020</v>
      </c>
      <c r="B6178" t="s">
        <v>53</v>
      </c>
      <c r="C6178">
        <v>16.100000000000001</v>
      </c>
      <c r="D6178">
        <f>H6178/E6178*C6178</f>
        <v>0.4608822685882269</v>
      </c>
      <c r="E6178">
        <f>INDEX(Reference!$A$1:$H$55, MATCH(B6178, Reference!$A$1:$A$55, 0), MATCH(A6178, Reference!$A$1:$H$1, 0))</f>
        <v>278940</v>
      </c>
      <c r="F6178">
        <v>38.635790776000398</v>
      </c>
      <c r="G6178">
        <v>-92.566300052999594</v>
      </c>
      <c r="H6178">
        <v>7985</v>
      </c>
      <c r="I6178" t="s">
        <v>18</v>
      </c>
      <c r="J6178" t="s">
        <v>19</v>
      </c>
      <c r="K6178">
        <v>18</v>
      </c>
      <c r="L6178">
        <v>532</v>
      </c>
      <c r="M6178" t="s">
        <v>30</v>
      </c>
    </row>
    <row r="6179" spans="1:13" x14ac:dyDescent="0.35">
      <c r="A6179">
        <v>2020</v>
      </c>
      <c r="B6179" t="s">
        <v>53</v>
      </c>
      <c r="C6179">
        <v>15.1</v>
      </c>
      <c r="D6179">
        <f>H6179/E6179*C6179</f>
        <v>3.0856098085609809E-2</v>
      </c>
      <c r="E6179">
        <f>INDEX(Reference!$A$1:$H$55, MATCH(B6179, Reference!$A$1:$A$55, 0), MATCH(A6179, Reference!$A$1:$H$1, 0))</f>
        <v>278940</v>
      </c>
      <c r="F6179">
        <v>38.635790776000398</v>
      </c>
      <c r="G6179">
        <v>-92.566300052999594</v>
      </c>
      <c r="H6179">
        <v>570</v>
      </c>
      <c r="I6179" t="s">
        <v>18</v>
      </c>
      <c r="J6179" t="s">
        <v>19</v>
      </c>
      <c r="K6179">
        <v>18</v>
      </c>
      <c r="L6179">
        <v>532</v>
      </c>
      <c r="M6179" t="s">
        <v>35</v>
      </c>
    </row>
    <row r="6180" spans="1:13" x14ac:dyDescent="0.35">
      <c r="A6180">
        <v>2020</v>
      </c>
      <c r="B6180" t="s">
        <v>53</v>
      </c>
      <c r="C6180">
        <v>14.5</v>
      </c>
      <c r="D6180">
        <f>H6180/E6180*C6180</f>
        <v>0.28138130063813005</v>
      </c>
      <c r="E6180">
        <f>INDEX(Reference!$A$1:$H$55, MATCH(B6180, Reference!$A$1:$A$55, 0), MATCH(A6180, Reference!$A$1:$H$1, 0))</f>
        <v>278940</v>
      </c>
      <c r="F6180">
        <v>38.635790776000398</v>
      </c>
      <c r="G6180">
        <v>-92.566300052999594</v>
      </c>
      <c r="H6180">
        <v>5413</v>
      </c>
      <c r="I6180" t="s">
        <v>22</v>
      </c>
      <c r="J6180" t="s">
        <v>19</v>
      </c>
      <c r="K6180">
        <v>18</v>
      </c>
      <c r="L6180">
        <v>532</v>
      </c>
      <c r="M6180" t="s">
        <v>43</v>
      </c>
    </row>
    <row r="6181" spans="1:13" x14ac:dyDescent="0.35">
      <c r="A6181">
        <v>2020</v>
      </c>
      <c r="B6181" t="s">
        <v>53</v>
      </c>
      <c r="C6181">
        <v>11.5</v>
      </c>
      <c r="D6181">
        <f>H6181/E6181*C6181</f>
        <v>0.22852405535240553</v>
      </c>
      <c r="E6181">
        <f>INDEX(Reference!$A$1:$H$55, MATCH(B6181, Reference!$A$1:$A$55, 0), MATCH(A6181, Reference!$A$1:$H$1, 0))</f>
        <v>278940</v>
      </c>
      <c r="F6181">
        <v>38.635790776000398</v>
      </c>
      <c r="G6181">
        <v>-92.566300052999594</v>
      </c>
      <c r="H6181">
        <v>5543</v>
      </c>
      <c r="I6181" t="s">
        <v>22</v>
      </c>
      <c r="J6181" t="s">
        <v>19</v>
      </c>
      <c r="K6181">
        <v>18</v>
      </c>
      <c r="L6181">
        <v>532</v>
      </c>
      <c r="M6181" t="s">
        <v>40</v>
      </c>
    </row>
    <row r="6182" spans="1:13" x14ac:dyDescent="0.35">
      <c r="A6182">
        <v>2020</v>
      </c>
      <c r="B6182" t="s">
        <v>53</v>
      </c>
      <c r="C6182">
        <v>15.3</v>
      </c>
      <c r="D6182">
        <f>H6182/E6182*C6182</f>
        <v>3.1264788126478815E-2</v>
      </c>
      <c r="E6182">
        <f>INDEX(Reference!$A$1:$H$55, MATCH(B6182, Reference!$A$1:$A$55, 0), MATCH(A6182, Reference!$A$1:$H$1, 0))</f>
        <v>278940</v>
      </c>
      <c r="F6182">
        <v>38.635790776000398</v>
      </c>
      <c r="G6182">
        <v>-92.566300052999594</v>
      </c>
      <c r="H6182">
        <v>570</v>
      </c>
      <c r="I6182" t="s">
        <v>22</v>
      </c>
      <c r="J6182" t="s">
        <v>19</v>
      </c>
      <c r="K6182">
        <v>18</v>
      </c>
      <c r="L6182">
        <v>532</v>
      </c>
      <c r="M6182" t="s">
        <v>35</v>
      </c>
    </row>
    <row r="6183" spans="1:13" x14ac:dyDescent="0.35">
      <c r="A6183">
        <v>2020</v>
      </c>
      <c r="B6183" t="s">
        <v>53</v>
      </c>
      <c r="C6183">
        <v>15.5</v>
      </c>
      <c r="D6183">
        <f>H6183/E6183*C6183</f>
        <v>1.2700509070050905</v>
      </c>
      <c r="E6183">
        <f>INDEX(Reference!$A$1:$H$55, MATCH(B6183, Reference!$A$1:$A$55, 0), MATCH(A6183, Reference!$A$1:$H$1, 0))</f>
        <v>278940</v>
      </c>
      <c r="F6183">
        <v>38.635790776000398</v>
      </c>
      <c r="G6183">
        <v>-92.566300052999594</v>
      </c>
      <c r="H6183">
        <v>22856</v>
      </c>
      <c r="I6183" t="s">
        <v>18</v>
      </c>
      <c r="J6183" t="s">
        <v>19</v>
      </c>
      <c r="K6183">
        <v>18</v>
      </c>
      <c r="L6183">
        <v>532</v>
      </c>
      <c r="M6183" t="s">
        <v>61</v>
      </c>
    </row>
    <row r="6184" spans="1:13" x14ac:dyDescent="0.35">
      <c r="A6184">
        <v>2020</v>
      </c>
      <c r="B6184" t="s">
        <v>53</v>
      </c>
      <c r="C6184">
        <v>10.4</v>
      </c>
      <c r="D6184">
        <f>H6184/E6184*C6184</f>
        <v>0.46124041012404104</v>
      </c>
      <c r="E6184">
        <f>INDEX(Reference!$A$1:$H$55, MATCH(B6184, Reference!$A$1:$A$55, 0), MATCH(A6184, Reference!$A$1:$H$1, 0))</f>
        <v>278940</v>
      </c>
      <c r="F6184">
        <v>38.635790776000398</v>
      </c>
      <c r="G6184">
        <v>-92.566300052999594</v>
      </c>
      <c r="H6184">
        <v>12371</v>
      </c>
      <c r="I6184" t="s">
        <v>12</v>
      </c>
      <c r="J6184" t="s">
        <v>13</v>
      </c>
      <c r="K6184">
        <v>18</v>
      </c>
      <c r="L6184">
        <v>532</v>
      </c>
      <c r="M6184" t="s">
        <v>23</v>
      </c>
    </row>
    <row r="6185" spans="1:13" x14ac:dyDescent="0.35">
      <c r="A6185">
        <v>2020</v>
      </c>
      <c r="B6185" t="s">
        <v>53</v>
      </c>
      <c r="C6185">
        <v>12.7</v>
      </c>
      <c r="D6185">
        <f>H6185/E6185*C6185</f>
        <v>1.0406223560622354</v>
      </c>
      <c r="E6185">
        <f>INDEX(Reference!$A$1:$H$55, MATCH(B6185, Reference!$A$1:$A$55, 0), MATCH(A6185, Reference!$A$1:$H$1, 0))</f>
        <v>278940</v>
      </c>
      <c r="F6185">
        <v>38.635790776000398</v>
      </c>
      <c r="G6185">
        <v>-92.566300052999594</v>
      </c>
      <c r="H6185">
        <v>22856</v>
      </c>
      <c r="I6185" t="s">
        <v>22</v>
      </c>
      <c r="J6185" t="s">
        <v>19</v>
      </c>
      <c r="K6185">
        <v>18</v>
      </c>
      <c r="L6185">
        <v>532</v>
      </c>
      <c r="M6185" t="s">
        <v>61</v>
      </c>
    </row>
    <row r="6186" spans="1:13" x14ac:dyDescent="0.35">
      <c r="A6186">
        <v>2020</v>
      </c>
      <c r="B6186" t="s">
        <v>53</v>
      </c>
      <c r="C6186">
        <v>13</v>
      </c>
      <c r="D6186">
        <f>H6186/E6186*C6186</f>
        <v>0.3721409622140962</v>
      </c>
      <c r="E6186">
        <f>INDEX(Reference!$A$1:$H$55, MATCH(B6186, Reference!$A$1:$A$55, 0), MATCH(A6186, Reference!$A$1:$H$1, 0))</f>
        <v>278940</v>
      </c>
      <c r="F6186">
        <v>38.635790776000398</v>
      </c>
      <c r="G6186">
        <v>-92.566300052999594</v>
      </c>
      <c r="H6186">
        <v>7985</v>
      </c>
      <c r="I6186" t="s">
        <v>22</v>
      </c>
      <c r="J6186" t="s">
        <v>19</v>
      </c>
      <c r="K6186">
        <v>18</v>
      </c>
      <c r="L6186">
        <v>532</v>
      </c>
      <c r="M6186" t="s">
        <v>30</v>
      </c>
    </row>
    <row r="6187" spans="1:13" x14ac:dyDescent="0.35">
      <c r="A6187">
        <v>2020</v>
      </c>
      <c r="B6187" t="s">
        <v>53</v>
      </c>
      <c r="C6187">
        <v>15.1</v>
      </c>
      <c r="D6187">
        <f>H6187/E6187*C6187</f>
        <v>0.59887897038789706</v>
      </c>
      <c r="E6187">
        <f>INDEX(Reference!$A$1:$H$55, MATCH(B6187, Reference!$A$1:$A$55, 0), MATCH(A6187, Reference!$A$1:$H$1, 0))</f>
        <v>278940</v>
      </c>
      <c r="F6187">
        <v>38.635790776000398</v>
      </c>
      <c r="G6187">
        <v>-92.566300052999594</v>
      </c>
      <c r="H6187">
        <v>11063</v>
      </c>
      <c r="I6187" t="s">
        <v>18</v>
      </c>
      <c r="J6187" t="s">
        <v>19</v>
      </c>
      <c r="K6187">
        <v>18</v>
      </c>
      <c r="L6187">
        <v>532</v>
      </c>
      <c r="M6187" t="s">
        <v>32</v>
      </c>
    </row>
    <row r="6188" spans="1:13" x14ac:dyDescent="0.35">
      <c r="A6188">
        <v>2020</v>
      </c>
      <c r="B6188" t="s">
        <v>53</v>
      </c>
      <c r="C6188">
        <v>16</v>
      </c>
      <c r="D6188">
        <f>H6188/E6188*C6188</f>
        <v>0.31048971104897111</v>
      </c>
      <c r="E6188">
        <f>INDEX(Reference!$A$1:$H$55, MATCH(B6188, Reference!$A$1:$A$55, 0), MATCH(A6188, Reference!$A$1:$H$1, 0))</f>
        <v>278940</v>
      </c>
      <c r="F6188">
        <v>38.635790776000398</v>
      </c>
      <c r="G6188">
        <v>-92.566300052999594</v>
      </c>
      <c r="H6188">
        <v>5413</v>
      </c>
      <c r="I6188" t="s">
        <v>18</v>
      </c>
      <c r="J6188" t="s">
        <v>19</v>
      </c>
      <c r="K6188">
        <v>18</v>
      </c>
      <c r="L6188">
        <v>532</v>
      </c>
      <c r="M6188" t="s">
        <v>43</v>
      </c>
    </row>
    <row r="6189" spans="1:13" x14ac:dyDescent="0.35">
      <c r="A6189">
        <v>2020</v>
      </c>
      <c r="B6189" t="s">
        <v>53</v>
      </c>
      <c r="C6189">
        <v>15.9</v>
      </c>
      <c r="D6189">
        <f>H6189/E6189*C6189</f>
        <v>0.80098515809851578</v>
      </c>
      <c r="E6189">
        <f>INDEX(Reference!$A$1:$H$55, MATCH(B6189, Reference!$A$1:$A$55, 0), MATCH(A6189, Reference!$A$1:$H$1, 0))</f>
        <v>278940</v>
      </c>
      <c r="F6189">
        <v>38.635790776000398</v>
      </c>
      <c r="G6189">
        <v>-92.566300052999594</v>
      </c>
      <c r="H6189">
        <v>14052</v>
      </c>
      <c r="I6189" t="s">
        <v>18</v>
      </c>
      <c r="J6189" t="s">
        <v>19</v>
      </c>
      <c r="K6189">
        <v>18</v>
      </c>
      <c r="L6189">
        <v>532</v>
      </c>
      <c r="M6189" t="s">
        <v>27</v>
      </c>
    </row>
    <row r="6190" spans="1:13" x14ac:dyDescent="0.35">
      <c r="A6190">
        <v>2008</v>
      </c>
      <c r="B6190" t="s">
        <v>75</v>
      </c>
      <c r="C6190">
        <v>16</v>
      </c>
      <c r="D6190">
        <f>H6190/E6190*C6190</f>
        <v>0.4741977022061532</v>
      </c>
      <c r="E6190">
        <f>INDEX(Reference!$A$1:$H$55, MATCH(B6190, Reference!$A$1:$A$55, 0), MATCH(A6190, Reference!$A$1:$H$1, 0))</f>
        <v>339369</v>
      </c>
      <c r="F6190">
        <v>32.745510099000398</v>
      </c>
      <c r="G6190">
        <v>-89.538030824999595</v>
      </c>
      <c r="H6190">
        <v>10058</v>
      </c>
      <c r="I6190" t="s">
        <v>22</v>
      </c>
      <c r="J6190" t="s">
        <v>19</v>
      </c>
      <c r="K6190">
        <v>32</v>
      </c>
      <c r="L6190">
        <v>494</v>
      </c>
      <c r="M6190" t="s">
        <v>30</v>
      </c>
    </row>
    <row r="6191" spans="1:13" x14ac:dyDescent="0.35">
      <c r="A6191">
        <v>2008</v>
      </c>
      <c r="B6191" t="s">
        <v>75</v>
      </c>
      <c r="C6191">
        <v>15.6</v>
      </c>
      <c r="D6191">
        <f>H6191/E6191*C6191</f>
        <v>0.89172670456052261</v>
      </c>
      <c r="E6191">
        <f>INDEX(Reference!$A$1:$H$55, MATCH(B6191, Reference!$A$1:$A$55, 0), MATCH(A6191, Reference!$A$1:$H$1, 0))</f>
        <v>339369</v>
      </c>
      <c r="F6191">
        <v>32.745510099000398</v>
      </c>
      <c r="G6191">
        <v>-89.538030824999595</v>
      </c>
      <c r="H6191">
        <v>19399</v>
      </c>
      <c r="I6191" t="s">
        <v>18</v>
      </c>
      <c r="J6191" t="s">
        <v>19</v>
      </c>
      <c r="K6191">
        <v>32</v>
      </c>
      <c r="L6191">
        <v>494</v>
      </c>
      <c r="M6191" t="s">
        <v>40</v>
      </c>
    </row>
    <row r="6192" spans="1:13" x14ac:dyDescent="0.35">
      <c r="A6192">
        <v>2008</v>
      </c>
      <c r="B6192" t="s">
        <v>75</v>
      </c>
      <c r="C6192">
        <v>21</v>
      </c>
      <c r="D6192">
        <f>H6192/E6192*C6192</f>
        <v>8.2856713488857259E-2</v>
      </c>
      <c r="E6192">
        <f>INDEX(Reference!$A$1:$H$55, MATCH(B6192, Reference!$A$1:$A$55, 0), MATCH(A6192, Reference!$A$1:$H$1, 0))</f>
        <v>339369</v>
      </c>
      <c r="F6192">
        <v>32.745510099000398</v>
      </c>
      <c r="G6192">
        <v>-89.538030824999595</v>
      </c>
      <c r="H6192">
        <v>1339</v>
      </c>
      <c r="I6192" t="s">
        <v>12</v>
      </c>
      <c r="J6192" t="s">
        <v>13</v>
      </c>
      <c r="K6192">
        <v>32</v>
      </c>
      <c r="L6192">
        <v>494</v>
      </c>
      <c r="M6192" t="s">
        <v>16</v>
      </c>
    </row>
    <row r="6193" spans="1:13" x14ac:dyDescent="0.35">
      <c r="A6193">
        <v>2008</v>
      </c>
      <c r="B6193" t="s">
        <v>75</v>
      </c>
      <c r="C6193">
        <v>15.8</v>
      </c>
      <c r="D6193">
        <f>H6193/E6193*C6193</f>
        <v>1.416775839867519</v>
      </c>
      <c r="E6193">
        <f>INDEX(Reference!$A$1:$H$55, MATCH(B6193, Reference!$A$1:$A$55, 0), MATCH(A6193, Reference!$A$1:$H$1, 0))</f>
        <v>339369</v>
      </c>
      <c r="F6193">
        <v>32.745510099000398</v>
      </c>
      <c r="G6193">
        <v>-89.538030824999595</v>
      </c>
      <c r="H6193">
        <v>30431</v>
      </c>
      <c r="I6193" t="s">
        <v>22</v>
      </c>
      <c r="J6193" t="s">
        <v>19</v>
      </c>
      <c r="K6193">
        <v>32</v>
      </c>
      <c r="L6193">
        <v>494</v>
      </c>
      <c r="M6193" t="s">
        <v>61</v>
      </c>
    </row>
    <row r="6194" spans="1:13" x14ac:dyDescent="0.35">
      <c r="A6194">
        <v>2008</v>
      </c>
      <c r="B6194" t="s">
        <v>75</v>
      </c>
      <c r="C6194">
        <v>20</v>
      </c>
      <c r="D6194">
        <f>H6194/E6194*C6194</f>
        <v>0.72617121776001936</v>
      </c>
      <c r="E6194">
        <f>INDEX(Reference!$A$1:$H$55, MATCH(B6194, Reference!$A$1:$A$55, 0), MATCH(A6194, Reference!$A$1:$H$1, 0))</f>
        <v>339369</v>
      </c>
      <c r="F6194">
        <v>32.745510099000398</v>
      </c>
      <c r="G6194">
        <v>-89.538030824999595</v>
      </c>
      <c r="H6194">
        <v>12322</v>
      </c>
      <c r="I6194" t="s">
        <v>12</v>
      </c>
      <c r="J6194" t="s">
        <v>13</v>
      </c>
      <c r="K6194">
        <v>32</v>
      </c>
      <c r="L6194">
        <v>494</v>
      </c>
      <c r="M6194" t="s">
        <v>23</v>
      </c>
    </row>
    <row r="6195" spans="1:13" x14ac:dyDescent="0.35">
      <c r="A6195">
        <v>2008</v>
      </c>
      <c r="B6195" t="s">
        <v>75</v>
      </c>
      <c r="C6195">
        <v>16</v>
      </c>
      <c r="D6195">
        <f>H6195/E6195*C6195</f>
        <v>1.434709711258247</v>
      </c>
      <c r="E6195">
        <f>INDEX(Reference!$A$1:$H$55, MATCH(B6195, Reference!$A$1:$A$55, 0), MATCH(A6195, Reference!$A$1:$H$1, 0))</f>
        <v>339369</v>
      </c>
      <c r="F6195">
        <v>32.745510099000398</v>
      </c>
      <c r="G6195">
        <v>-89.538030824999595</v>
      </c>
      <c r="H6195">
        <v>30431</v>
      </c>
      <c r="I6195" t="s">
        <v>18</v>
      </c>
      <c r="J6195" t="s">
        <v>19</v>
      </c>
      <c r="K6195">
        <v>32</v>
      </c>
      <c r="L6195">
        <v>494</v>
      </c>
      <c r="M6195" t="s">
        <v>61</v>
      </c>
    </row>
    <row r="6196" spans="1:13" x14ac:dyDescent="0.35">
      <c r="A6196">
        <v>2008</v>
      </c>
      <c r="B6196" t="s">
        <v>75</v>
      </c>
      <c r="C6196">
        <v>12.1</v>
      </c>
      <c r="D6196">
        <f>H6196/E6196*C6196</f>
        <v>9.0490881606746634E-2</v>
      </c>
      <c r="E6196">
        <f>INDEX(Reference!$A$1:$H$55, MATCH(B6196, Reference!$A$1:$A$55, 0), MATCH(A6196, Reference!$A$1:$H$1, 0))</f>
        <v>339369</v>
      </c>
      <c r="F6196">
        <v>32.745510099000398</v>
      </c>
      <c r="G6196">
        <v>-89.538030824999595</v>
      </c>
      <c r="H6196">
        <v>2538</v>
      </c>
      <c r="I6196" t="s">
        <v>12</v>
      </c>
      <c r="J6196" t="s">
        <v>13</v>
      </c>
      <c r="K6196">
        <v>32</v>
      </c>
      <c r="L6196">
        <v>494</v>
      </c>
      <c r="M6196" s="1">
        <v>44990</v>
      </c>
    </row>
    <row r="6197" spans="1:13" x14ac:dyDescent="0.35">
      <c r="A6197">
        <v>2008</v>
      </c>
      <c r="B6197" t="s">
        <v>75</v>
      </c>
      <c r="D6197">
        <f>H6197/E6197*C6197</f>
        <v>0</v>
      </c>
      <c r="E6197">
        <f>INDEX(Reference!$A$1:$H$55, MATCH(B6197, Reference!$A$1:$A$55, 0), MATCH(A6197, Reference!$A$1:$H$1, 0))</f>
        <v>339369</v>
      </c>
      <c r="F6197">
        <v>32.745510099000398</v>
      </c>
      <c r="G6197">
        <v>-89.538030824999595</v>
      </c>
      <c r="I6197" t="s">
        <v>12</v>
      </c>
      <c r="J6197" t="s">
        <v>13</v>
      </c>
      <c r="K6197">
        <v>32</v>
      </c>
      <c r="L6197">
        <v>494</v>
      </c>
      <c r="M6197" t="s">
        <v>47</v>
      </c>
    </row>
    <row r="6198" spans="1:13" x14ac:dyDescent="0.35">
      <c r="A6198">
        <v>2008</v>
      </c>
      <c r="B6198" t="s">
        <v>75</v>
      </c>
      <c r="C6198">
        <v>25.3</v>
      </c>
      <c r="D6198">
        <f>H6198/E6198*C6198</f>
        <v>0.10906682696415997</v>
      </c>
      <c r="E6198">
        <f>INDEX(Reference!$A$1:$H$55, MATCH(B6198, Reference!$A$1:$A$55, 0), MATCH(A6198, Reference!$A$1:$H$1, 0))</f>
        <v>339369</v>
      </c>
      <c r="F6198">
        <v>32.745510099000398</v>
      </c>
      <c r="G6198">
        <v>-89.538030824999595</v>
      </c>
      <c r="H6198">
        <v>1463</v>
      </c>
      <c r="I6198" t="s">
        <v>22</v>
      </c>
      <c r="J6198" t="s">
        <v>19</v>
      </c>
      <c r="K6198">
        <v>32</v>
      </c>
      <c r="L6198">
        <v>494</v>
      </c>
      <c r="M6198" t="s">
        <v>16</v>
      </c>
    </row>
    <row r="6199" spans="1:13" x14ac:dyDescent="0.35">
      <c r="A6199">
        <v>2008</v>
      </c>
      <c r="B6199" t="s">
        <v>75</v>
      </c>
      <c r="C6199">
        <v>14.7</v>
      </c>
      <c r="D6199">
        <f>H6199/E6199*C6199</f>
        <v>0.53286953139503013</v>
      </c>
      <c r="E6199">
        <f>INDEX(Reference!$A$1:$H$55, MATCH(B6199, Reference!$A$1:$A$55, 0), MATCH(A6199, Reference!$A$1:$H$1, 0))</f>
        <v>339369</v>
      </c>
      <c r="F6199">
        <v>32.745510099000398</v>
      </c>
      <c r="G6199">
        <v>-89.538030824999595</v>
      </c>
      <c r="H6199">
        <v>12302</v>
      </c>
      <c r="I6199" t="s">
        <v>22</v>
      </c>
      <c r="J6199" t="s">
        <v>19</v>
      </c>
      <c r="K6199">
        <v>32</v>
      </c>
      <c r="L6199">
        <v>494</v>
      </c>
      <c r="M6199" t="s">
        <v>55</v>
      </c>
    </row>
    <row r="6200" spans="1:13" x14ac:dyDescent="0.35">
      <c r="A6200">
        <v>2008</v>
      </c>
      <c r="B6200" t="s">
        <v>75</v>
      </c>
      <c r="C6200">
        <v>19.8</v>
      </c>
      <c r="D6200">
        <f>H6200/E6200*C6200</f>
        <v>0.84195610088134165</v>
      </c>
      <c r="E6200">
        <f>INDEX(Reference!$A$1:$H$55, MATCH(B6200, Reference!$A$1:$A$55, 0), MATCH(A6200, Reference!$A$1:$H$1, 0))</f>
        <v>339369</v>
      </c>
      <c r="F6200">
        <v>32.745510099000398</v>
      </c>
      <c r="G6200">
        <v>-89.538030824999595</v>
      </c>
      <c r="H6200">
        <v>14431</v>
      </c>
      <c r="I6200" t="s">
        <v>12</v>
      </c>
      <c r="J6200" t="s">
        <v>13</v>
      </c>
      <c r="K6200">
        <v>32</v>
      </c>
      <c r="L6200">
        <v>494</v>
      </c>
      <c r="M6200" t="s">
        <v>40</v>
      </c>
    </row>
    <row r="6201" spans="1:13" x14ac:dyDescent="0.35">
      <c r="A6201">
        <v>2008</v>
      </c>
      <c r="B6201" t="s">
        <v>75</v>
      </c>
      <c r="C6201">
        <v>16.3</v>
      </c>
      <c r="D6201">
        <f>H6201/E6201*C6201</f>
        <v>0.48308890912251862</v>
      </c>
      <c r="E6201">
        <f>INDEX(Reference!$A$1:$H$55, MATCH(B6201, Reference!$A$1:$A$55, 0), MATCH(A6201, Reference!$A$1:$H$1, 0))</f>
        <v>339369</v>
      </c>
      <c r="F6201">
        <v>32.745510099000398</v>
      </c>
      <c r="G6201">
        <v>-89.538030824999595</v>
      </c>
      <c r="H6201">
        <v>10058</v>
      </c>
      <c r="I6201" t="s">
        <v>18</v>
      </c>
      <c r="J6201" t="s">
        <v>19</v>
      </c>
      <c r="K6201">
        <v>32</v>
      </c>
      <c r="L6201">
        <v>494</v>
      </c>
      <c r="M6201" t="s">
        <v>30</v>
      </c>
    </row>
    <row r="6202" spans="1:13" x14ac:dyDescent="0.35">
      <c r="A6202">
        <v>2008</v>
      </c>
      <c r="B6202" t="s">
        <v>75</v>
      </c>
      <c r="D6202">
        <f>H6202/E6202*C6202</f>
        <v>0</v>
      </c>
      <c r="E6202">
        <f>INDEX(Reference!$A$1:$H$55, MATCH(B6202, Reference!$A$1:$A$55, 0), MATCH(A6202, Reference!$A$1:$H$1, 0))</f>
        <v>339369</v>
      </c>
      <c r="F6202">
        <v>32.745510099000398</v>
      </c>
      <c r="G6202">
        <v>-89.538030824999595</v>
      </c>
      <c r="I6202" t="s">
        <v>18</v>
      </c>
      <c r="J6202" t="s">
        <v>19</v>
      </c>
      <c r="K6202">
        <v>32</v>
      </c>
      <c r="L6202">
        <v>494</v>
      </c>
      <c r="M6202" t="s">
        <v>47</v>
      </c>
    </row>
    <row r="6203" spans="1:13" x14ac:dyDescent="0.35">
      <c r="A6203">
        <v>2008</v>
      </c>
      <c r="B6203" t="s">
        <v>75</v>
      </c>
      <c r="C6203">
        <v>15.3</v>
      </c>
      <c r="D6203">
        <f>H6203/E6203*C6203</f>
        <v>0.87457811408820496</v>
      </c>
      <c r="E6203">
        <f>INDEX(Reference!$A$1:$H$55, MATCH(B6203, Reference!$A$1:$A$55, 0), MATCH(A6203, Reference!$A$1:$H$1, 0))</f>
        <v>339369</v>
      </c>
      <c r="F6203">
        <v>32.745510099000398</v>
      </c>
      <c r="G6203">
        <v>-89.538030824999595</v>
      </c>
      <c r="H6203">
        <v>19399</v>
      </c>
      <c r="I6203" t="s">
        <v>22</v>
      </c>
      <c r="J6203" t="s">
        <v>19</v>
      </c>
      <c r="K6203">
        <v>32</v>
      </c>
      <c r="L6203">
        <v>494</v>
      </c>
      <c r="M6203" t="s">
        <v>40</v>
      </c>
    </row>
    <row r="6204" spans="1:13" x14ac:dyDescent="0.35">
      <c r="A6204">
        <v>2008</v>
      </c>
      <c r="B6204" t="s">
        <v>75</v>
      </c>
      <c r="C6204">
        <v>11.9</v>
      </c>
      <c r="D6204">
        <f>H6204/E6204*C6204</f>
        <v>4.1376790455227202E-3</v>
      </c>
      <c r="E6204">
        <f>INDEX(Reference!$A$1:$H$55, MATCH(B6204, Reference!$A$1:$A$55, 0), MATCH(A6204, Reference!$A$1:$H$1, 0))</f>
        <v>339369</v>
      </c>
      <c r="F6204">
        <v>32.745510099000398</v>
      </c>
      <c r="G6204">
        <v>-89.538030824999595</v>
      </c>
      <c r="H6204">
        <v>118</v>
      </c>
      <c r="I6204" t="s">
        <v>12</v>
      </c>
      <c r="J6204" t="s">
        <v>13</v>
      </c>
      <c r="K6204">
        <v>32</v>
      </c>
      <c r="L6204">
        <v>494</v>
      </c>
      <c r="M6204" t="s">
        <v>35</v>
      </c>
    </row>
    <row r="6205" spans="1:13" x14ac:dyDescent="0.35">
      <c r="A6205">
        <v>2008</v>
      </c>
      <c r="B6205" t="s">
        <v>75</v>
      </c>
      <c r="C6205">
        <v>18.5</v>
      </c>
      <c r="D6205">
        <f>H6205/E6205*C6205</f>
        <v>1.3084739619705983</v>
      </c>
      <c r="E6205">
        <f>INDEX(Reference!$A$1:$H$55, MATCH(B6205, Reference!$A$1:$A$55, 0), MATCH(A6205, Reference!$A$1:$H$1, 0))</f>
        <v>339369</v>
      </c>
      <c r="F6205">
        <v>32.745510099000398</v>
      </c>
      <c r="G6205">
        <v>-89.538030824999595</v>
      </c>
      <c r="H6205">
        <v>24003</v>
      </c>
      <c r="I6205" t="s">
        <v>12</v>
      </c>
      <c r="J6205" t="s">
        <v>13</v>
      </c>
      <c r="K6205">
        <v>32</v>
      </c>
      <c r="L6205">
        <v>494</v>
      </c>
      <c r="M6205" t="s">
        <v>61</v>
      </c>
    </row>
    <row r="6206" spans="1:13" x14ac:dyDescent="0.35">
      <c r="A6206">
        <v>2008</v>
      </c>
      <c r="B6206" t="s">
        <v>75</v>
      </c>
      <c r="C6206">
        <v>14.7</v>
      </c>
      <c r="D6206">
        <f>H6206/E6206*C6206</f>
        <v>0.64726625001104987</v>
      </c>
      <c r="E6206">
        <f>INDEX(Reference!$A$1:$H$55, MATCH(B6206, Reference!$A$1:$A$55, 0), MATCH(A6206, Reference!$A$1:$H$1, 0))</f>
        <v>339369</v>
      </c>
      <c r="F6206">
        <v>32.745510099000398</v>
      </c>
      <c r="G6206">
        <v>-89.538030824999595</v>
      </c>
      <c r="H6206">
        <v>14943</v>
      </c>
      <c r="I6206" t="s">
        <v>22</v>
      </c>
      <c r="J6206" t="s">
        <v>19</v>
      </c>
      <c r="K6206">
        <v>32</v>
      </c>
      <c r="L6206">
        <v>494</v>
      </c>
      <c r="M6206" t="s">
        <v>32</v>
      </c>
    </row>
    <row r="6207" spans="1:13" x14ac:dyDescent="0.35">
      <c r="A6207">
        <v>2008</v>
      </c>
      <c r="B6207" t="s">
        <v>75</v>
      </c>
      <c r="C6207">
        <v>15.4</v>
      </c>
      <c r="D6207">
        <f>H6207/E6207*C6207</f>
        <v>0.55824427098526963</v>
      </c>
      <c r="E6207">
        <f>INDEX(Reference!$A$1:$H$55, MATCH(B6207, Reference!$A$1:$A$55, 0), MATCH(A6207, Reference!$A$1:$H$1, 0))</f>
        <v>339369</v>
      </c>
      <c r="F6207">
        <v>32.745510099000398</v>
      </c>
      <c r="G6207">
        <v>-89.538030824999595</v>
      </c>
      <c r="H6207">
        <v>12302</v>
      </c>
      <c r="I6207" t="s">
        <v>18</v>
      </c>
      <c r="J6207" t="s">
        <v>19</v>
      </c>
      <c r="K6207">
        <v>32</v>
      </c>
      <c r="L6207">
        <v>494</v>
      </c>
      <c r="M6207" t="s">
        <v>55</v>
      </c>
    </row>
    <row r="6208" spans="1:13" x14ac:dyDescent="0.35">
      <c r="A6208">
        <v>2008</v>
      </c>
      <c r="B6208" t="s">
        <v>75</v>
      </c>
      <c r="C6208">
        <v>17.899999999999999</v>
      </c>
      <c r="D6208">
        <f>H6208/E6208*C6208</f>
        <v>7.7165857812587474E-2</v>
      </c>
      <c r="E6208">
        <f>INDEX(Reference!$A$1:$H$55, MATCH(B6208, Reference!$A$1:$A$55, 0), MATCH(A6208, Reference!$A$1:$H$1, 0))</f>
        <v>339369</v>
      </c>
      <c r="F6208">
        <v>32.745510099000398</v>
      </c>
      <c r="G6208">
        <v>-89.538030824999595</v>
      </c>
      <c r="H6208">
        <v>1463</v>
      </c>
      <c r="I6208" t="s">
        <v>18</v>
      </c>
      <c r="J6208" t="s">
        <v>19</v>
      </c>
      <c r="K6208">
        <v>32</v>
      </c>
      <c r="L6208">
        <v>494</v>
      </c>
      <c r="M6208" t="s">
        <v>16</v>
      </c>
    </row>
    <row r="6209" spans="1:13" x14ac:dyDescent="0.35">
      <c r="A6209">
        <v>2008</v>
      </c>
      <c r="B6209" t="s">
        <v>75</v>
      </c>
      <c r="D6209">
        <f>H6209/E6209*C6209</f>
        <v>0</v>
      </c>
      <c r="E6209">
        <f>INDEX(Reference!$A$1:$H$55, MATCH(B6209, Reference!$A$1:$A$55, 0), MATCH(A6209, Reference!$A$1:$H$1, 0))</f>
        <v>339369</v>
      </c>
      <c r="F6209">
        <v>32.745510099000398</v>
      </c>
      <c r="G6209">
        <v>-89.538030824999595</v>
      </c>
      <c r="I6209" t="s">
        <v>22</v>
      </c>
      <c r="J6209" t="s">
        <v>19</v>
      </c>
      <c r="K6209">
        <v>32</v>
      </c>
      <c r="L6209">
        <v>494</v>
      </c>
      <c r="M6209" t="s">
        <v>47</v>
      </c>
    </row>
    <row r="6210" spans="1:13" x14ac:dyDescent="0.35">
      <c r="A6210">
        <v>2008</v>
      </c>
      <c r="B6210" t="s">
        <v>75</v>
      </c>
      <c r="C6210">
        <v>19.7</v>
      </c>
      <c r="D6210">
        <f>H6210/E6210*C6210</f>
        <v>0.4733307992185497</v>
      </c>
      <c r="E6210">
        <f>INDEX(Reference!$A$1:$H$55, MATCH(B6210, Reference!$A$1:$A$55, 0), MATCH(A6210, Reference!$A$1:$H$1, 0))</f>
        <v>339369</v>
      </c>
      <c r="F6210">
        <v>32.745510099000398</v>
      </c>
      <c r="G6210">
        <v>-89.538030824999595</v>
      </c>
      <c r="H6210">
        <v>8154</v>
      </c>
      <c r="I6210" t="s">
        <v>12</v>
      </c>
      <c r="J6210" t="s">
        <v>13</v>
      </c>
      <c r="K6210">
        <v>32</v>
      </c>
      <c r="L6210">
        <v>494</v>
      </c>
      <c r="M6210" t="s">
        <v>14</v>
      </c>
    </row>
    <row r="6211" spans="1:13" x14ac:dyDescent="0.35">
      <c r="A6211">
        <v>2008</v>
      </c>
      <c r="B6211" t="s">
        <v>75</v>
      </c>
      <c r="C6211">
        <v>14.4</v>
      </c>
      <c r="D6211">
        <f>H6211/E6211*C6211</f>
        <v>5.0069393492039637E-3</v>
      </c>
      <c r="E6211">
        <f>INDEX(Reference!$A$1:$H$55, MATCH(B6211, Reference!$A$1:$A$55, 0), MATCH(A6211, Reference!$A$1:$H$1, 0))</f>
        <v>339369</v>
      </c>
      <c r="F6211">
        <v>32.745510099000398</v>
      </c>
      <c r="G6211">
        <v>-89.538030824999595</v>
      </c>
      <c r="H6211">
        <v>118</v>
      </c>
      <c r="I6211" t="s">
        <v>18</v>
      </c>
      <c r="J6211" t="s">
        <v>19</v>
      </c>
      <c r="K6211">
        <v>32</v>
      </c>
      <c r="L6211">
        <v>494</v>
      </c>
      <c r="M6211" t="s">
        <v>35</v>
      </c>
    </row>
    <row r="6212" spans="1:13" x14ac:dyDescent="0.35">
      <c r="A6212">
        <v>2008</v>
      </c>
      <c r="B6212" t="s">
        <v>75</v>
      </c>
      <c r="C6212">
        <v>16.7</v>
      </c>
      <c r="D6212">
        <f>H6212/E6212*C6212</f>
        <v>0.39716562208097966</v>
      </c>
      <c r="E6212">
        <f>INDEX(Reference!$A$1:$H$55, MATCH(B6212, Reference!$A$1:$A$55, 0), MATCH(A6212, Reference!$A$1:$H$1, 0))</f>
        <v>339369</v>
      </c>
      <c r="F6212">
        <v>32.745510099000398</v>
      </c>
      <c r="G6212">
        <v>-89.538030824999595</v>
      </c>
      <c r="H6212">
        <v>8071</v>
      </c>
      <c r="I6212" t="s">
        <v>18</v>
      </c>
      <c r="J6212" t="s">
        <v>19</v>
      </c>
      <c r="K6212">
        <v>32</v>
      </c>
      <c r="L6212">
        <v>494</v>
      </c>
      <c r="M6212" t="s">
        <v>43</v>
      </c>
    </row>
    <row r="6213" spans="1:13" x14ac:dyDescent="0.35">
      <c r="A6213">
        <v>2008</v>
      </c>
      <c r="B6213" t="s">
        <v>75</v>
      </c>
      <c r="C6213">
        <v>15.9</v>
      </c>
      <c r="D6213">
        <f>H6213/E6213*C6213</f>
        <v>0.37865509224472477</v>
      </c>
      <c r="E6213">
        <f>INDEX(Reference!$A$1:$H$55, MATCH(B6213, Reference!$A$1:$A$55, 0), MATCH(A6213, Reference!$A$1:$H$1, 0))</f>
        <v>339369</v>
      </c>
      <c r="F6213">
        <v>32.745510099000398</v>
      </c>
      <c r="G6213">
        <v>-89.538030824999595</v>
      </c>
      <c r="H6213">
        <v>8082</v>
      </c>
      <c r="I6213" t="s">
        <v>12</v>
      </c>
      <c r="J6213" t="s">
        <v>13</v>
      </c>
      <c r="K6213">
        <v>32</v>
      </c>
      <c r="L6213">
        <v>494</v>
      </c>
      <c r="M6213" t="s">
        <v>27</v>
      </c>
    </row>
    <row r="6214" spans="1:13" x14ac:dyDescent="0.35">
      <c r="A6214">
        <v>2008</v>
      </c>
      <c r="B6214" t="s">
        <v>75</v>
      </c>
      <c r="C6214">
        <v>16.7</v>
      </c>
      <c r="D6214">
        <f>H6214/E6214*C6214</f>
        <v>0.76214857573909223</v>
      </c>
      <c r="E6214">
        <f>INDEX(Reference!$A$1:$H$55, MATCH(B6214, Reference!$A$1:$A$55, 0), MATCH(A6214, Reference!$A$1:$H$1, 0))</f>
        <v>339369</v>
      </c>
      <c r="F6214">
        <v>32.745510099000398</v>
      </c>
      <c r="G6214">
        <v>-89.538030824999595</v>
      </c>
      <c r="H6214">
        <v>15488</v>
      </c>
      <c r="I6214" t="s">
        <v>22</v>
      </c>
      <c r="J6214" t="s">
        <v>19</v>
      </c>
      <c r="K6214">
        <v>32</v>
      </c>
      <c r="L6214">
        <v>494</v>
      </c>
      <c r="M6214" t="s">
        <v>23</v>
      </c>
    </row>
    <row r="6215" spans="1:13" x14ac:dyDescent="0.35">
      <c r="A6215">
        <v>2008</v>
      </c>
      <c r="B6215" t="s">
        <v>75</v>
      </c>
      <c r="C6215">
        <v>15.8</v>
      </c>
      <c r="D6215">
        <f>H6215/E6215*C6215</f>
        <v>0.6957011394676591</v>
      </c>
      <c r="E6215">
        <f>INDEX(Reference!$A$1:$H$55, MATCH(B6215, Reference!$A$1:$A$55, 0), MATCH(A6215, Reference!$A$1:$H$1, 0))</f>
        <v>339369</v>
      </c>
      <c r="F6215">
        <v>32.745510099000398</v>
      </c>
      <c r="G6215">
        <v>-89.538030824999595</v>
      </c>
      <c r="H6215">
        <v>14943</v>
      </c>
      <c r="I6215" t="s">
        <v>18</v>
      </c>
      <c r="J6215" t="s">
        <v>19</v>
      </c>
      <c r="K6215">
        <v>32</v>
      </c>
      <c r="L6215">
        <v>494</v>
      </c>
      <c r="M6215" t="s">
        <v>32</v>
      </c>
    </row>
    <row r="6216" spans="1:13" x14ac:dyDescent="0.35">
      <c r="A6216">
        <v>2008</v>
      </c>
      <c r="B6216" t="s">
        <v>75</v>
      </c>
      <c r="C6216">
        <v>15.3</v>
      </c>
      <c r="D6216">
        <f>H6216/E6216*C6216</f>
        <v>0.42477833862256131</v>
      </c>
      <c r="E6216">
        <f>INDEX(Reference!$A$1:$H$55, MATCH(B6216, Reference!$A$1:$A$55, 0), MATCH(A6216, Reference!$A$1:$H$1, 0))</f>
        <v>339369</v>
      </c>
      <c r="F6216">
        <v>32.745510099000398</v>
      </c>
      <c r="G6216">
        <v>-89.538030824999595</v>
      </c>
      <c r="H6216">
        <v>9422</v>
      </c>
      <c r="I6216" t="s">
        <v>22</v>
      </c>
      <c r="J6216" t="s">
        <v>19</v>
      </c>
      <c r="K6216">
        <v>32</v>
      </c>
      <c r="L6216">
        <v>494</v>
      </c>
      <c r="M6216" t="s">
        <v>27</v>
      </c>
    </row>
    <row r="6217" spans="1:13" x14ac:dyDescent="0.35">
      <c r="A6217">
        <v>2008</v>
      </c>
      <c r="B6217" t="s">
        <v>75</v>
      </c>
      <c r="C6217">
        <v>16.7</v>
      </c>
      <c r="D6217">
        <f>H6217/E6217*C6217</f>
        <v>0.46364694477103097</v>
      </c>
      <c r="E6217">
        <f>INDEX(Reference!$A$1:$H$55, MATCH(B6217, Reference!$A$1:$A$55, 0), MATCH(A6217, Reference!$A$1:$H$1, 0))</f>
        <v>339369</v>
      </c>
      <c r="F6217">
        <v>32.745510099000398</v>
      </c>
      <c r="G6217">
        <v>-89.538030824999595</v>
      </c>
      <c r="H6217">
        <v>9422</v>
      </c>
      <c r="I6217" t="s">
        <v>18</v>
      </c>
      <c r="J6217" t="s">
        <v>19</v>
      </c>
      <c r="K6217">
        <v>32</v>
      </c>
      <c r="L6217">
        <v>494</v>
      </c>
      <c r="M6217" t="s">
        <v>27</v>
      </c>
    </row>
    <row r="6218" spans="1:13" x14ac:dyDescent="0.35">
      <c r="A6218">
        <v>2008</v>
      </c>
      <c r="B6218" t="s">
        <v>75</v>
      </c>
      <c r="C6218">
        <v>19.7</v>
      </c>
      <c r="D6218">
        <f>H6218/E6218*C6218</f>
        <v>0.6373189654918392</v>
      </c>
      <c r="E6218">
        <f>INDEX(Reference!$A$1:$H$55, MATCH(B6218, Reference!$A$1:$A$55, 0), MATCH(A6218, Reference!$A$1:$H$1, 0))</f>
        <v>339369</v>
      </c>
      <c r="F6218">
        <v>32.745510099000398</v>
      </c>
      <c r="G6218">
        <v>-89.538030824999595</v>
      </c>
      <c r="H6218">
        <v>10979</v>
      </c>
      <c r="I6218" t="s">
        <v>12</v>
      </c>
      <c r="J6218" t="s">
        <v>13</v>
      </c>
      <c r="K6218">
        <v>32</v>
      </c>
      <c r="L6218">
        <v>494</v>
      </c>
      <c r="M6218" s="1">
        <v>45277</v>
      </c>
    </row>
    <row r="6219" spans="1:13" x14ac:dyDescent="0.35">
      <c r="A6219">
        <v>2008</v>
      </c>
      <c r="B6219" t="s">
        <v>75</v>
      </c>
      <c r="C6219">
        <v>12.7</v>
      </c>
      <c r="D6219">
        <f>H6219/E6219*C6219</f>
        <v>4.4158423427007182E-3</v>
      </c>
      <c r="E6219">
        <f>INDEX(Reference!$A$1:$H$55, MATCH(B6219, Reference!$A$1:$A$55, 0), MATCH(A6219, Reference!$A$1:$H$1, 0))</f>
        <v>339369</v>
      </c>
      <c r="F6219">
        <v>32.745510099000398</v>
      </c>
      <c r="G6219">
        <v>-89.538030824999595</v>
      </c>
      <c r="H6219">
        <v>118</v>
      </c>
      <c r="I6219" t="s">
        <v>22</v>
      </c>
      <c r="J6219" t="s">
        <v>19</v>
      </c>
      <c r="K6219">
        <v>32</v>
      </c>
      <c r="L6219">
        <v>494</v>
      </c>
      <c r="M6219" t="s">
        <v>35</v>
      </c>
    </row>
    <row r="6220" spans="1:13" x14ac:dyDescent="0.35">
      <c r="A6220">
        <v>2008</v>
      </c>
      <c r="B6220" t="s">
        <v>75</v>
      </c>
      <c r="C6220">
        <v>16.3</v>
      </c>
      <c r="D6220">
        <f>H6220/E6220*C6220</f>
        <v>0.74389352003276665</v>
      </c>
      <c r="E6220">
        <f>INDEX(Reference!$A$1:$H$55, MATCH(B6220, Reference!$A$1:$A$55, 0), MATCH(A6220, Reference!$A$1:$H$1, 0))</f>
        <v>339369</v>
      </c>
      <c r="F6220">
        <v>32.745510099000398</v>
      </c>
      <c r="G6220">
        <v>-89.538030824999595</v>
      </c>
      <c r="H6220">
        <v>15488</v>
      </c>
      <c r="I6220" t="s">
        <v>18</v>
      </c>
      <c r="J6220" t="s">
        <v>19</v>
      </c>
      <c r="K6220">
        <v>32</v>
      </c>
      <c r="L6220">
        <v>494</v>
      </c>
      <c r="M6220" t="s">
        <v>23</v>
      </c>
    </row>
    <row r="6221" spans="1:13" x14ac:dyDescent="0.35">
      <c r="A6221">
        <v>2008</v>
      </c>
      <c r="B6221" t="s">
        <v>75</v>
      </c>
      <c r="C6221">
        <v>15.6</v>
      </c>
      <c r="D6221">
        <f>H6221/E6221*C6221</f>
        <v>0.10719659132095152</v>
      </c>
      <c r="E6221">
        <f>INDEX(Reference!$A$1:$H$55, MATCH(B6221, Reference!$A$1:$A$55, 0), MATCH(A6221, Reference!$A$1:$H$1, 0))</f>
        <v>339369</v>
      </c>
      <c r="F6221">
        <v>32.745510099000398</v>
      </c>
      <c r="G6221">
        <v>-89.538030824999595</v>
      </c>
      <c r="H6221">
        <v>2332</v>
      </c>
      <c r="I6221" t="s">
        <v>12</v>
      </c>
      <c r="J6221" t="s">
        <v>13</v>
      </c>
      <c r="K6221">
        <v>32</v>
      </c>
      <c r="L6221">
        <v>494</v>
      </c>
      <c r="M6221" s="1">
        <v>45088</v>
      </c>
    </row>
    <row r="6222" spans="1:13" x14ac:dyDescent="0.35">
      <c r="A6222">
        <v>2008</v>
      </c>
      <c r="B6222" t="s">
        <v>75</v>
      </c>
      <c r="C6222">
        <v>17.100000000000001</v>
      </c>
      <c r="D6222">
        <f>H6222/E6222*C6222</f>
        <v>0.40667857111285949</v>
      </c>
      <c r="E6222">
        <f>INDEX(Reference!$A$1:$H$55, MATCH(B6222, Reference!$A$1:$A$55, 0), MATCH(A6222, Reference!$A$1:$H$1, 0))</f>
        <v>339369</v>
      </c>
      <c r="F6222">
        <v>32.745510099000398</v>
      </c>
      <c r="G6222">
        <v>-89.538030824999595</v>
      </c>
      <c r="H6222">
        <v>8071</v>
      </c>
      <c r="I6222" t="s">
        <v>22</v>
      </c>
      <c r="J6222" t="s">
        <v>19</v>
      </c>
      <c r="K6222">
        <v>32</v>
      </c>
      <c r="L6222">
        <v>494</v>
      </c>
      <c r="M6222" t="s">
        <v>43</v>
      </c>
    </row>
    <row r="6223" spans="1:13" x14ac:dyDescent="0.35">
      <c r="A6223">
        <v>2008</v>
      </c>
      <c r="B6223" t="s">
        <v>75</v>
      </c>
      <c r="C6223">
        <v>16.899999999999999</v>
      </c>
      <c r="D6223">
        <f>H6223/E6223*C6223</f>
        <v>0.58169396733349243</v>
      </c>
      <c r="E6223">
        <f>INDEX(Reference!$A$1:$H$55, MATCH(B6223, Reference!$A$1:$A$55, 0), MATCH(A6223, Reference!$A$1:$H$1, 0))</f>
        <v>339369</v>
      </c>
      <c r="F6223">
        <v>32.745510099000398</v>
      </c>
      <c r="G6223">
        <v>-89.538030824999595</v>
      </c>
      <c r="H6223">
        <v>11681</v>
      </c>
      <c r="I6223" t="s">
        <v>12</v>
      </c>
      <c r="J6223" t="s">
        <v>13</v>
      </c>
      <c r="K6223">
        <v>32</v>
      </c>
      <c r="L6223">
        <v>494</v>
      </c>
      <c r="M6223" t="s">
        <v>32</v>
      </c>
    </row>
    <row r="6224" spans="1:13" x14ac:dyDescent="0.35">
      <c r="A6224">
        <v>2010</v>
      </c>
      <c r="B6224" t="s">
        <v>75</v>
      </c>
      <c r="C6224">
        <v>20.2</v>
      </c>
      <c r="D6224">
        <f>H6224/E6224*C6224</f>
        <v>7.129803041840746E-2</v>
      </c>
      <c r="E6224">
        <f>INDEX(Reference!$A$1:$H$55, MATCH(B6224, Reference!$A$1:$A$55, 0), MATCH(A6224, Reference!$A$1:$H$1, 0))</f>
        <v>388712</v>
      </c>
      <c r="F6224">
        <v>32.745510099000398</v>
      </c>
      <c r="G6224">
        <v>-89.538030824999595</v>
      </c>
      <c r="H6224">
        <v>1372</v>
      </c>
      <c r="I6224" t="s">
        <v>12</v>
      </c>
      <c r="J6224" t="s">
        <v>13</v>
      </c>
      <c r="K6224">
        <v>32</v>
      </c>
      <c r="L6224">
        <v>494</v>
      </c>
      <c r="M6224" t="s">
        <v>16</v>
      </c>
    </row>
    <row r="6225" spans="1:13" x14ac:dyDescent="0.35">
      <c r="A6225">
        <v>2010</v>
      </c>
      <c r="B6225" t="s">
        <v>75</v>
      </c>
      <c r="C6225">
        <v>15.5</v>
      </c>
      <c r="D6225">
        <f>H6225/E6225*C6225</f>
        <v>0.52471881495811812</v>
      </c>
      <c r="E6225">
        <f>INDEX(Reference!$A$1:$H$55, MATCH(B6225, Reference!$A$1:$A$55, 0), MATCH(A6225, Reference!$A$1:$H$1, 0))</f>
        <v>388712</v>
      </c>
      <c r="F6225">
        <v>32.745510099000398</v>
      </c>
      <c r="G6225">
        <v>-89.538030824999595</v>
      </c>
      <c r="H6225">
        <v>13159</v>
      </c>
      <c r="I6225" t="s">
        <v>22</v>
      </c>
      <c r="J6225" t="s">
        <v>19</v>
      </c>
      <c r="K6225">
        <v>32</v>
      </c>
      <c r="L6225">
        <v>494</v>
      </c>
      <c r="M6225" t="s">
        <v>30</v>
      </c>
    </row>
    <row r="6226" spans="1:13" x14ac:dyDescent="0.35">
      <c r="A6226">
        <v>2010</v>
      </c>
      <c r="B6226" t="s">
        <v>75</v>
      </c>
      <c r="C6226">
        <v>14.9</v>
      </c>
      <c r="D6226">
        <f>H6226/E6226*C6226</f>
        <v>1.4001044475086954</v>
      </c>
      <c r="E6226">
        <f>INDEX(Reference!$A$1:$H$55, MATCH(B6226, Reference!$A$1:$A$55, 0), MATCH(A6226, Reference!$A$1:$H$1, 0))</f>
        <v>388712</v>
      </c>
      <c r="F6226">
        <v>32.745510099000398</v>
      </c>
      <c r="G6226">
        <v>-89.538030824999595</v>
      </c>
      <c r="H6226">
        <v>36526</v>
      </c>
      <c r="I6226" t="s">
        <v>22</v>
      </c>
      <c r="J6226" t="s">
        <v>19</v>
      </c>
      <c r="K6226">
        <v>32</v>
      </c>
      <c r="L6226">
        <v>494</v>
      </c>
      <c r="M6226" t="s">
        <v>61</v>
      </c>
    </row>
    <row r="6227" spans="1:13" x14ac:dyDescent="0.35">
      <c r="A6227">
        <v>2010</v>
      </c>
      <c r="B6227" t="s">
        <v>75</v>
      </c>
      <c r="C6227">
        <v>14.5</v>
      </c>
      <c r="D6227">
        <f>H6227/E6227*C6227</f>
        <v>0.85042653687048508</v>
      </c>
      <c r="E6227">
        <f>INDEX(Reference!$A$1:$H$55, MATCH(B6227, Reference!$A$1:$A$55, 0), MATCH(A6227, Reference!$A$1:$H$1, 0))</f>
        <v>388712</v>
      </c>
      <c r="F6227">
        <v>32.745510099000398</v>
      </c>
      <c r="G6227">
        <v>-89.538030824999595</v>
      </c>
      <c r="H6227">
        <v>22798</v>
      </c>
      <c r="I6227" t="s">
        <v>22</v>
      </c>
      <c r="J6227" t="s">
        <v>19</v>
      </c>
      <c r="K6227">
        <v>32</v>
      </c>
      <c r="L6227">
        <v>494</v>
      </c>
      <c r="M6227" t="s">
        <v>40</v>
      </c>
    </row>
    <row r="6228" spans="1:13" x14ac:dyDescent="0.35">
      <c r="A6228">
        <v>2010</v>
      </c>
      <c r="B6228" t="s">
        <v>75</v>
      </c>
      <c r="C6228">
        <v>15.7</v>
      </c>
      <c r="D6228">
        <f>H6228/E6228*C6228</f>
        <v>0.34743306098088039</v>
      </c>
      <c r="E6228">
        <f>INDEX(Reference!$A$1:$H$55, MATCH(B6228, Reference!$A$1:$A$55, 0), MATCH(A6228, Reference!$A$1:$H$1, 0))</f>
        <v>388712</v>
      </c>
      <c r="F6228">
        <v>32.745510099000398</v>
      </c>
      <c r="G6228">
        <v>-89.538030824999595</v>
      </c>
      <c r="H6228">
        <v>8602</v>
      </c>
      <c r="I6228" t="s">
        <v>18</v>
      </c>
      <c r="J6228" t="s">
        <v>19</v>
      </c>
      <c r="K6228">
        <v>32</v>
      </c>
      <c r="L6228">
        <v>494</v>
      </c>
      <c r="M6228" t="s">
        <v>43</v>
      </c>
    </row>
    <row r="6229" spans="1:13" x14ac:dyDescent="0.35">
      <c r="A6229">
        <v>2010</v>
      </c>
      <c r="B6229" t="s">
        <v>75</v>
      </c>
      <c r="C6229">
        <v>18.100000000000001</v>
      </c>
      <c r="D6229">
        <f>H6229/E6229*C6229</f>
        <v>0.39989195085307377</v>
      </c>
      <c r="E6229">
        <f>INDEX(Reference!$A$1:$H$55, MATCH(B6229, Reference!$A$1:$A$55, 0), MATCH(A6229, Reference!$A$1:$H$1, 0))</f>
        <v>388712</v>
      </c>
      <c r="F6229">
        <v>32.745510099000398</v>
      </c>
      <c r="G6229">
        <v>-89.538030824999595</v>
      </c>
      <c r="H6229">
        <v>8588</v>
      </c>
      <c r="I6229" t="s">
        <v>12</v>
      </c>
      <c r="J6229" t="s">
        <v>13</v>
      </c>
      <c r="K6229">
        <v>32</v>
      </c>
      <c r="L6229">
        <v>494</v>
      </c>
      <c r="M6229" s="1">
        <v>45277</v>
      </c>
    </row>
    <row r="6230" spans="1:13" x14ac:dyDescent="0.35">
      <c r="A6230">
        <v>2010</v>
      </c>
      <c r="B6230" t="s">
        <v>75</v>
      </c>
      <c r="C6230">
        <v>11.7</v>
      </c>
      <c r="D6230">
        <f>H6230/E6230*C6230</f>
        <v>6.1703780691102919E-3</v>
      </c>
      <c r="E6230">
        <f>INDEX(Reference!$A$1:$H$55, MATCH(B6230, Reference!$A$1:$A$55, 0), MATCH(A6230, Reference!$A$1:$H$1, 0))</f>
        <v>388712</v>
      </c>
      <c r="F6230">
        <v>32.745510099000398</v>
      </c>
      <c r="G6230">
        <v>-89.538030824999595</v>
      </c>
      <c r="H6230">
        <v>205</v>
      </c>
      <c r="I6230" t="s">
        <v>22</v>
      </c>
      <c r="J6230" t="s">
        <v>19</v>
      </c>
      <c r="K6230">
        <v>32</v>
      </c>
      <c r="L6230">
        <v>494</v>
      </c>
      <c r="M6230" t="s">
        <v>35</v>
      </c>
    </row>
    <row r="6231" spans="1:13" x14ac:dyDescent="0.35">
      <c r="A6231">
        <v>2010</v>
      </c>
      <c r="B6231" t="s">
        <v>75</v>
      </c>
      <c r="C6231">
        <v>26.1</v>
      </c>
      <c r="D6231">
        <f>H6231/E6231*C6231</f>
        <v>4.6329930642738078E-3</v>
      </c>
      <c r="E6231">
        <f>INDEX(Reference!$A$1:$H$55, MATCH(B6231, Reference!$A$1:$A$55, 0), MATCH(A6231, Reference!$A$1:$H$1, 0))</f>
        <v>388712</v>
      </c>
      <c r="F6231">
        <v>32.745510099000398</v>
      </c>
      <c r="G6231">
        <v>-89.538030824999595</v>
      </c>
      <c r="H6231">
        <v>69</v>
      </c>
      <c r="I6231" t="s">
        <v>18</v>
      </c>
      <c r="J6231" t="s">
        <v>19</v>
      </c>
      <c r="K6231">
        <v>32</v>
      </c>
      <c r="L6231">
        <v>494</v>
      </c>
      <c r="M6231" t="s">
        <v>47</v>
      </c>
    </row>
    <row r="6232" spans="1:13" x14ac:dyDescent="0.35">
      <c r="A6232">
        <v>2010</v>
      </c>
      <c r="B6232" t="s">
        <v>75</v>
      </c>
      <c r="C6232">
        <v>16.7</v>
      </c>
      <c r="D6232">
        <f>H6232/E6232*C6232</f>
        <v>0.5136584412109737</v>
      </c>
      <c r="E6232">
        <f>INDEX(Reference!$A$1:$H$55, MATCH(B6232, Reference!$A$1:$A$55, 0), MATCH(A6232, Reference!$A$1:$H$1, 0))</f>
        <v>388712</v>
      </c>
      <c r="F6232">
        <v>32.745510099000398</v>
      </c>
      <c r="G6232">
        <v>-89.538030824999595</v>
      </c>
      <c r="H6232">
        <v>11956</v>
      </c>
      <c r="I6232" t="s">
        <v>12</v>
      </c>
      <c r="J6232" t="s">
        <v>13</v>
      </c>
      <c r="K6232">
        <v>32</v>
      </c>
      <c r="L6232">
        <v>494</v>
      </c>
      <c r="M6232" t="s">
        <v>32</v>
      </c>
    </row>
    <row r="6233" spans="1:13" x14ac:dyDescent="0.35">
      <c r="A6233">
        <v>2010</v>
      </c>
      <c r="B6233" t="s">
        <v>75</v>
      </c>
      <c r="C6233">
        <v>16.2</v>
      </c>
      <c r="D6233">
        <f>H6233/E6233*C6233</f>
        <v>0.35849780814587662</v>
      </c>
      <c r="E6233">
        <f>INDEX(Reference!$A$1:$H$55, MATCH(B6233, Reference!$A$1:$A$55, 0), MATCH(A6233, Reference!$A$1:$H$1, 0))</f>
        <v>388712</v>
      </c>
      <c r="F6233">
        <v>32.745510099000398</v>
      </c>
      <c r="G6233">
        <v>-89.538030824999595</v>
      </c>
      <c r="H6233">
        <v>8602</v>
      </c>
      <c r="I6233" t="s">
        <v>22</v>
      </c>
      <c r="J6233" t="s">
        <v>19</v>
      </c>
      <c r="K6233">
        <v>32</v>
      </c>
      <c r="L6233">
        <v>494</v>
      </c>
      <c r="M6233" t="s">
        <v>43</v>
      </c>
    </row>
    <row r="6234" spans="1:13" x14ac:dyDescent="0.35">
      <c r="A6234">
        <v>2010</v>
      </c>
      <c r="B6234" t="s">
        <v>75</v>
      </c>
      <c r="C6234">
        <v>18.7</v>
      </c>
      <c r="D6234">
        <f>H6234/E6234*C6234</f>
        <v>0.58546944781740728</v>
      </c>
      <c r="E6234">
        <f>INDEX(Reference!$A$1:$H$55, MATCH(B6234, Reference!$A$1:$A$55, 0), MATCH(A6234, Reference!$A$1:$H$1, 0))</f>
        <v>388712</v>
      </c>
      <c r="F6234">
        <v>32.745510099000398</v>
      </c>
      <c r="G6234">
        <v>-89.538030824999595</v>
      </c>
      <c r="H6234">
        <v>12170</v>
      </c>
      <c r="I6234" t="s">
        <v>12</v>
      </c>
      <c r="J6234" t="s">
        <v>13</v>
      </c>
      <c r="K6234">
        <v>32</v>
      </c>
      <c r="L6234">
        <v>494</v>
      </c>
      <c r="M6234" t="s">
        <v>23</v>
      </c>
    </row>
    <row r="6235" spans="1:13" x14ac:dyDescent="0.35">
      <c r="A6235">
        <v>2010</v>
      </c>
      <c r="B6235" t="s">
        <v>75</v>
      </c>
      <c r="C6235">
        <v>15.9</v>
      </c>
      <c r="D6235">
        <f>H6235/E6235*C6235</f>
        <v>0.75971593364753343</v>
      </c>
      <c r="E6235">
        <f>INDEX(Reference!$A$1:$H$55, MATCH(B6235, Reference!$A$1:$A$55, 0), MATCH(A6235, Reference!$A$1:$H$1, 0))</f>
        <v>388712</v>
      </c>
      <c r="F6235">
        <v>32.745510099000398</v>
      </c>
      <c r="G6235">
        <v>-89.538030824999595</v>
      </c>
      <c r="H6235">
        <v>18573</v>
      </c>
      <c r="I6235" t="s">
        <v>22</v>
      </c>
      <c r="J6235" t="s">
        <v>19</v>
      </c>
      <c r="K6235">
        <v>32</v>
      </c>
      <c r="L6235">
        <v>494</v>
      </c>
      <c r="M6235" t="s">
        <v>23</v>
      </c>
    </row>
    <row r="6236" spans="1:13" x14ac:dyDescent="0.35">
      <c r="A6236">
        <v>2010</v>
      </c>
      <c r="B6236" t="s">
        <v>75</v>
      </c>
      <c r="C6236">
        <v>15.6</v>
      </c>
      <c r="D6236">
        <f>H6236/E6236*C6236</f>
        <v>0.52810409763526722</v>
      </c>
      <c r="E6236">
        <f>INDEX(Reference!$A$1:$H$55, MATCH(B6236, Reference!$A$1:$A$55, 0), MATCH(A6236, Reference!$A$1:$H$1, 0))</f>
        <v>388712</v>
      </c>
      <c r="F6236">
        <v>32.745510099000398</v>
      </c>
      <c r="G6236">
        <v>-89.538030824999595</v>
      </c>
      <c r="H6236">
        <v>13159</v>
      </c>
      <c r="I6236" t="s">
        <v>18</v>
      </c>
      <c r="J6236" t="s">
        <v>19</v>
      </c>
      <c r="K6236">
        <v>32</v>
      </c>
      <c r="L6236">
        <v>494</v>
      </c>
      <c r="M6236" t="s">
        <v>30</v>
      </c>
    </row>
    <row r="6237" spans="1:13" x14ac:dyDescent="0.35">
      <c r="A6237">
        <v>2010</v>
      </c>
      <c r="B6237" t="s">
        <v>75</v>
      </c>
      <c r="C6237">
        <v>17.100000000000001</v>
      </c>
      <c r="D6237">
        <f>H6237/E6237*C6237</f>
        <v>0.23073509436292167</v>
      </c>
      <c r="E6237">
        <f>INDEX(Reference!$A$1:$H$55, MATCH(B6237, Reference!$A$1:$A$55, 0), MATCH(A6237, Reference!$A$1:$H$1, 0))</f>
        <v>388712</v>
      </c>
      <c r="F6237">
        <v>32.745510099000398</v>
      </c>
      <c r="G6237">
        <v>-89.538030824999595</v>
      </c>
      <c r="H6237">
        <v>5245</v>
      </c>
      <c r="I6237" t="s">
        <v>12</v>
      </c>
      <c r="J6237" t="s">
        <v>13</v>
      </c>
      <c r="K6237">
        <v>32</v>
      </c>
      <c r="L6237">
        <v>494</v>
      </c>
      <c r="M6237" s="1">
        <v>45088</v>
      </c>
    </row>
    <row r="6238" spans="1:13" x14ac:dyDescent="0.35">
      <c r="A6238">
        <v>2010</v>
      </c>
      <c r="B6238" t="s">
        <v>75</v>
      </c>
      <c r="C6238">
        <v>14.4</v>
      </c>
      <c r="D6238">
        <f>H6238/E6238*C6238</f>
        <v>0.41802053962831093</v>
      </c>
      <c r="E6238">
        <f>INDEX(Reference!$A$1:$H$55, MATCH(B6238, Reference!$A$1:$A$55, 0), MATCH(A6238, Reference!$A$1:$H$1, 0))</f>
        <v>388712</v>
      </c>
      <c r="F6238">
        <v>32.745510099000398</v>
      </c>
      <c r="G6238">
        <v>-89.538030824999595</v>
      </c>
      <c r="H6238">
        <v>11284</v>
      </c>
      <c r="I6238" t="s">
        <v>22</v>
      </c>
      <c r="J6238" t="s">
        <v>19</v>
      </c>
      <c r="K6238">
        <v>32</v>
      </c>
      <c r="L6238">
        <v>494</v>
      </c>
      <c r="M6238" t="s">
        <v>27</v>
      </c>
    </row>
    <row r="6239" spans="1:13" x14ac:dyDescent="0.35">
      <c r="A6239">
        <v>2010</v>
      </c>
      <c r="B6239" t="s">
        <v>75</v>
      </c>
      <c r="C6239">
        <v>18.899999999999999</v>
      </c>
      <c r="D6239">
        <f>H6239/E6239*C6239</f>
        <v>0.41114861388380086</v>
      </c>
      <c r="E6239">
        <f>INDEX(Reference!$A$1:$H$55, MATCH(B6239, Reference!$A$1:$A$55, 0), MATCH(A6239, Reference!$A$1:$H$1, 0))</f>
        <v>388712</v>
      </c>
      <c r="F6239">
        <v>32.745510099000398</v>
      </c>
      <c r="G6239">
        <v>-89.538030824999595</v>
      </c>
      <c r="H6239">
        <v>8456</v>
      </c>
      <c r="I6239" t="s">
        <v>12</v>
      </c>
      <c r="J6239" t="s">
        <v>13</v>
      </c>
      <c r="K6239">
        <v>32</v>
      </c>
      <c r="L6239">
        <v>494</v>
      </c>
      <c r="M6239" t="s">
        <v>14</v>
      </c>
    </row>
    <row r="6240" spans="1:13" x14ac:dyDescent="0.35">
      <c r="A6240">
        <v>2010</v>
      </c>
      <c r="B6240" t="s">
        <v>75</v>
      </c>
      <c r="C6240">
        <v>16.3</v>
      </c>
      <c r="D6240">
        <f>H6240/E6240*C6240</f>
        <v>0.37425523266582972</v>
      </c>
      <c r="E6240">
        <f>INDEX(Reference!$A$1:$H$55, MATCH(B6240, Reference!$A$1:$A$55, 0), MATCH(A6240, Reference!$A$1:$H$1, 0))</f>
        <v>388712</v>
      </c>
      <c r="F6240">
        <v>32.745510099000398</v>
      </c>
      <c r="G6240">
        <v>-89.538030824999595</v>
      </c>
      <c r="H6240">
        <v>8925</v>
      </c>
      <c r="I6240" t="s">
        <v>12</v>
      </c>
      <c r="J6240" t="s">
        <v>13</v>
      </c>
      <c r="K6240">
        <v>32</v>
      </c>
      <c r="L6240">
        <v>494</v>
      </c>
      <c r="M6240" t="s">
        <v>27</v>
      </c>
    </row>
    <row r="6241" spans="1:13" x14ac:dyDescent="0.35">
      <c r="A6241">
        <v>2010</v>
      </c>
      <c r="B6241" t="s">
        <v>75</v>
      </c>
      <c r="C6241">
        <v>18.8</v>
      </c>
      <c r="D6241">
        <f>H6241/E6241*C6241</f>
        <v>0.10495173804770629</v>
      </c>
      <c r="E6241">
        <f>INDEX(Reference!$A$1:$H$55, MATCH(B6241, Reference!$A$1:$A$55, 0), MATCH(A6241, Reference!$A$1:$H$1, 0))</f>
        <v>388712</v>
      </c>
      <c r="F6241">
        <v>32.745510099000398</v>
      </c>
      <c r="G6241">
        <v>-89.538030824999595</v>
      </c>
      <c r="H6241">
        <v>2170</v>
      </c>
      <c r="I6241" t="s">
        <v>18</v>
      </c>
      <c r="J6241" t="s">
        <v>19</v>
      </c>
      <c r="K6241">
        <v>32</v>
      </c>
      <c r="L6241">
        <v>494</v>
      </c>
      <c r="M6241" t="s">
        <v>16</v>
      </c>
    </row>
    <row r="6242" spans="1:13" x14ac:dyDescent="0.35">
      <c r="A6242">
        <v>2010</v>
      </c>
      <c r="B6242" t="s">
        <v>75</v>
      </c>
      <c r="C6242">
        <v>14.1</v>
      </c>
      <c r="D6242">
        <f>H6242/E6242*C6242</f>
        <v>7.4360966473893267E-3</v>
      </c>
      <c r="E6242">
        <f>INDEX(Reference!$A$1:$H$55, MATCH(B6242, Reference!$A$1:$A$55, 0), MATCH(A6242, Reference!$A$1:$H$1, 0))</f>
        <v>388712</v>
      </c>
      <c r="F6242">
        <v>32.745510099000398</v>
      </c>
      <c r="G6242">
        <v>-89.538030824999595</v>
      </c>
      <c r="H6242">
        <v>205</v>
      </c>
      <c r="I6242" t="s">
        <v>18</v>
      </c>
      <c r="J6242" t="s">
        <v>19</v>
      </c>
      <c r="K6242">
        <v>32</v>
      </c>
      <c r="L6242">
        <v>494</v>
      </c>
      <c r="M6242" t="s">
        <v>35</v>
      </c>
    </row>
    <row r="6243" spans="1:13" x14ac:dyDescent="0.35">
      <c r="A6243">
        <v>2010</v>
      </c>
      <c r="B6243" t="s">
        <v>75</v>
      </c>
      <c r="C6243">
        <v>18.5</v>
      </c>
      <c r="D6243">
        <f>H6243/E6243*C6243</f>
        <v>0.64650435283706187</v>
      </c>
      <c r="E6243">
        <f>INDEX(Reference!$A$1:$H$55, MATCH(B6243, Reference!$A$1:$A$55, 0), MATCH(A6243, Reference!$A$1:$H$1, 0))</f>
        <v>388712</v>
      </c>
      <c r="F6243">
        <v>32.745510099000398</v>
      </c>
      <c r="G6243">
        <v>-89.538030824999595</v>
      </c>
      <c r="H6243">
        <v>13584</v>
      </c>
      <c r="I6243" t="s">
        <v>12</v>
      </c>
      <c r="J6243" t="s">
        <v>13</v>
      </c>
      <c r="K6243">
        <v>32</v>
      </c>
      <c r="L6243">
        <v>494</v>
      </c>
      <c r="M6243" t="s">
        <v>40</v>
      </c>
    </row>
    <row r="6244" spans="1:13" x14ac:dyDescent="0.35">
      <c r="A6244">
        <v>2010</v>
      </c>
      <c r="B6244" t="s">
        <v>75</v>
      </c>
      <c r="C6244">
        <v>14.9</v>
      </c>
      <c r="D6244">
        <f>H6244/E6244*C6244</f>
        <v>0.87388657926691227</v>
      </c>
      <c r="E6244">
        <f>INDEX(Reference!$A$1:$H$55, MATCH(B6244, Reference!$A$1:$A$55, 0), MATCH(A6244, Reference!$A$1:$H$1, 0))</f>
        <v>388712</v>
      </c>
      <c r="F6244">
        <v>32.745510099000398</v>
      </c>
      <c r="G6244">
        <v>-89.538030824999595</v>
      </c>
      <c r="H6244">
        <v>22798</v>
      </c>
      <c r="I6244" t="s">
        <v>18</v>
      </c>
      <c r="J6244" t="s">
        <v>19</v>
      </c>
      <c r="K6244">
        <v>32</v>
      </c>
      <c r="L6244">
        <v>494</v>
      </c>
      <c r="M6244" t="s">
        <v>40</v>
      </c>
    </row>
    <row r="6245" spans="1:13" x14ac:dyDescent="0.35">
      <c r="A6245">
        <v>2010</v>
      </c>
      <c r="B6245" t="s">
        <v>75</v>
      </c>
      <c r="C6245">
        <v>13.9</v>
      </c>
      <c r="D6245">
        <f>H6245/E6245*C6245</f>
        <v>0.64198352507769252</v>
      </c>
      <c r="E6245">
        <f>INDEX(Reference!$A$1:$H$55, MATCH(B6245, Reference!$A$1:$A$55, 0), MATCH(A6245, Reference!$A$1:$H$1, 0))</f>
        <v>388712</v>
      </c>
      <c r="F6245">
        <v>32.745510099000398</v>
      </c>
      <c r="G6245">
        <v>-89.538030824999595</v>
      </c>
      <c r="H6245">
        <v>17953</v>
      </c>
      <c r="I6245" t="s">
        <v>22</v>
      </c>
      <c r="J6245" t="s">
        <v>19</v>
      </c>
      <c r="K6245">
        <v>32</v>
      </c>
      <c r="L6245">
        <v>494</v>
      </c>
      <c r="M6245" t="s">
        <v>32</v>
      </c>
    </row>
    <row r="6246" spans="1:13" x14ac:dyDescent="0.35">
      <c r="A6246">
        <v>2010</v>
      </c>
      <c r="B6246" t="s">
        <v>75</v>
      </c>
      <c r="C6246">
        <v>15</v>
      </c>
      <c r="D6246">
        <f>H6246/E6246*C6246</f>
        <v>0.69278797670254577</v>
      </c>
      <c r="E6246">
        <f>INDEX(Reference!$A$1:$H$55, MATCH(B6246, Reference!$A$1:$A$55, 0), MATCH(A6246, Reference!$A$1:$H$1, 0))</f>
        <v>388712</v>
      </c>
      <c r="F6246">
        <v>32.745510099000398</v>
      </c>
      <c r="G6246">
        <v>-89.538030824999595</v>
      </c>
      <c r="H6246">
        <v>17953</v>
      </c>
      <c r="I6246" t="s">
        <v>18</v>
      </c>
      <c r="J6246" t="s">
        <v>19</v>
      </c>
      <c r="K6246">
        <v>32</v>
      </c>
      <c r="L6246">
        <v>494</v>
      </c>
      <c r="M6246" t="s">
        <v>32</v>
      </c>
    </row>
    <row r="6247" spans="1:13" x14ac:dyDescent="0.35">
      <c r="A6247">
        <v>2010</v>
      </c>
      <c r="B6247" t="s">
        <v>75</v>
      </c>
      <c r="C6247">
        <v>17.7</v>
      </c>
      <c r="D6247">
        <f>H6247/E6247*C6247</f>
        <v>1.0985773528988043</v>
      </c>
      <c r="E6247">
        <f>INDEX(Reference!$A$1:$H$55, MATCH(B6247, Reference!$A$1:$A$55, 0), MATCH(A6247, Reference!$A$1:$H$1, 0))</f>
        <v>388712</v>
      </c>
      <c r="F6247">
        <v>32.745510099000398</v>
      </c>
      <c r="G6247">
        <v>-89.538030824999595</v>
      </c>
      <c r="H6247">
        <v>24126</v>
      </c>
      <c r="I6247" t="s">
        <v>12</v>
      </c>
      <c r="J6247" t="s">
        <v>13</v>
      </c>
      <c r="K6247">
        <v>32</v>
      </c>
      <c r="L6247">
        <v>494</v>
      </c>
      <c r="M6247" t="s">
        <v>61</v>
      </c>
    </row>
    <row r="6248" spans="1:13" x14ac:dyDescent="0.35">
      <c r="A6248">
        <v>2010</v>
      </c>
      <c r="B6248" t="s">
        <v>75</v>
      </c>
      <c r="C6248">
        <v>17.399999999999999</v>
      </c>
      <c r="D6248">
        <f>H6248/E6248*C6248</f>
        <v>3.0886620428492045E-3</v>
      </c>
      <c r="E6248">
        <f>INDEX(Reference!$A$1:$H$55, MATCH(B6248, Reference!$A$1:$A$55, 0), MATCH(A6248, Reference!$A$1:$H$1, 0))</f>
        <v>388712</v>
      </c>
      <c r="F6248">
        <v>32.745510099000398</v>
      </c>
      <c r="G6248">
        <v>-89.538030824999595</v>
      </c>
      <c r="H6248">
        <v>69</v>
      </c>
      <c r="I6248" t="s">
        <v>22</v>
      </c>
      <c r="J6248" t="s">
        <v>19</v>
      </c>
      <c r="K6248">
        <v>32</v>
      </c>
      <c r="L6248">
        <v>494</v>
      </c>
      <c r="M6248" t="s">
        <v>47</v>
      </c>
    </row>
    <row r="6249" spans="1:13" x14ac:dyDescent="0.35">
      <c r="A6249">
        <v>2010</v>
      </c>
      <c r="B6249" t="s">
        <v>75</v>
      </c>
      <c r="C6249">
        <v>15.6</v>
      </c>
      <c r="D6249">
        <f>H6249/E6249*C6249</f>
        <v>1.4658811665191709</v>
      </c>
      <c r="E6249">
        <f>INDEX(Reference!$A$1:$H$55, MATCH(B6249, Reference!$A$1:$A$55, 0), MATCH(A6249, Reference!$A$1:$H$1, 0))</f>
        <v>388712</v>
      </c>
      <c r="F6249">
        <v>32.745510099000398</v>
      </c>
      <c r="G6249">
        <v>-89.538030824999595</v>
      </c>
      <c r="H6249">
        <v>36526</v>
      </c>
      <c r="I6249" t="s">
        <v>18</v>
      </c>
      <c r="J6249" t="s">
        <v>19</v>
      </c>
      <c r="K6249">
        <v>32</v>
      </c>
      <c r="L6249">
        <v>494</v>
      </c>
      <c r="M6249" t="s">
        <v>61</v>
      </c>
    </row>
    <row r="6250" spans="1:13" x14ac:dyDescent="0.35">
      <c r="A6250">
        <v>2010</v>
      </c>
      <c r="B6250" t="s">
        <v>75</v>
      </c>
      <c r="C6250">
        <v>13.6</v>
      </c>
      <c r="D6250">
        <f>H6250/E6250*C6250</f>
        <v>0.51658811665191717</v>
      </c>
      <c r="E6250">
        <f>INDEX(Reference!$A$1:$H$55, MATCH(B6250, Reference!$A$1:$A$55, 0), MATCH(A6250, Reference!$A$1:$H$1, 0))</f>
        <v>388712</v>
      </c>
      <c r="F6250">
        <v>32.745510099000398</v>
      </c>
      <c r="G6250">
        <v>-89.538030824999595</v>
      </c>
      <c r="H6250">
        <v>14765</v>
      </c>
      <c r="I6250" t="s">
        <v>22</v>
      </c>
      <c r="J6250" t="s">
        <v>19</v>
      </c>
      <c r="K6250">
        <v>32</v>
      </c>
      <c r="L6250">
        <v>494</v>
      </c>
      <c r="M6250" t="s">
        <v>55</v>
      </c>
    </row>
    <row r="6251" spans="1:13" x14ac:dyDescent="0.35">
      <c r="A6251">
        <v>2010</v>
      </c>
      <c r="B6251" t="s">
        <v>75</v>
      </c>
      <c r="C6251">
        <v>16.100000000000001</v>
      </c>
      <c r="D6251">
        <f>H6251/E6251*C6251</f>
        <v>2.3194550206836941E-3</v>
      </c>
      <c r="E6251">
        <f>INDEX(Reference!$A$1:$H$55, MATCH(B6251, Reference!$A$1:$A$55, 0), MATCH(A6251, Reference!$A$1:$H$1, 0))</f>
        <v>388712</v>
      </c>
      <c r="F6251">
        <v>32.745510099000398</v>
      </c>
      <c r="G6251">
        <v>-89.538030824999595</v>
      </c>
      <c r="H6251">
        <v>56</v>
      </c>
      <c r="I6251" t="s">
        <v>12</v>
      </c>
      <c r="J6251" t="s">
        <v>13</v>
      </c>
      <c r="K6251">
        <v>32</v>
      </c>
      <c r="L6251">
        <v>494</v>
      </c>
      <c r="M6251" t="s">
        <v>47</v>
      </c>
    </row>
    <row r="6252" spans="1:13" x14ac:dyDescent="0.35">
      <c r="A6252">
        <v>2010</v>
      </c>
      <c r="B6252" t="s">
        <v>75</v>
      </c>
      <c r="C6252">
        <v>11.8</v>
      </c>
      <c r="D6252">
        <f>H6252/E6252*C6252</f>
        <v>5.5765193768136823E-2</v>
      </c>
      <c r="E6252">
        <f>INDEX(Reference!$A$1:$H$55, MATCH(B6252, Reference!$A$1:$A$55, 0), MATCH(A6252, Reference!$A$1:$H$1, 0))</f>
        <v>388712</v>
      </c>
      <c r="F6252">
        <v>32.745510099000398</v>
      </c>
      <c r="G6252">
        <v>-89.538030824999595</v>
      </c>
      <c r="H6252">
        <v>1837</v>
      </c>
      <c r="I6252" t="s">
        <v>12</v>
      </c>
      <c r="J6252" t="s">
        <v>13</v>
      </c>
      <c r="K6252">
        <v>32</v>
      </c>
      <c r="L6252">
        <v>494</v>
      </c>
      <c r="M6252" s="1">
        <v>44990</v>
      </c>
    </row>
    <row r="6253" spans="1:13" x14ac:dyDescent="0.35">
      <c r="A6253">
        <v>2010</v>
      </c>
      <c r="B6253" t="s">
        <v>75</v>
      </c>
      <c r="C6253">
        <v>16.100000000000001</v>
      </c>
      <c r="D6253">
        <f>H6253/E6253*C6253</f>
        <v>0.46737018666776431</v>
      </c>
      <c r="E6253">
        <f>INDEX(Reference!$A$1:$H$55, MATCH(B6253, Reference!$A$1:$A$55, 0), MATCH(A6253, Reference!$A$1:$H$1, 0))</f>
        <v>388712</v>
      </c>
      <c r="F6253">
        <v>32.745510099000398</v>
      </c>
      <c r="G6253">
        <v>-89.538030824999595</v>
      </c>
      <c r="H6253">
        <v>11284</v>
      </c>
      <c r="I6253" t="s">
        <v>18</v>
      </c>
      <c r="J6253" t="s">
        <v>19</v>
      </c>
      <c r="K6253">
        <v>32</v>
      </c>
      <c r="L6253">
        <v>494</v>
      </c>
      <c r="M6253" t="s">
        <v>27</v>
      </c>
    </row>
    <row r="6254" spans="1:13" x14ac:dyDescent="0.35">
      <c r="A6254">
        <v>2010</v>
      </c>
      <c r="B6254" t="s">
        <v>75</v>
      </c>
      <c r="C6254">
        <v>16.100000000000001</v>
      </c>
      <c r="D6254">
        <f>H6254/E6254*C6254</f>
        <v>0.76927210891354025</v>
      </c>
      <c r="E6254">
        <f>INDEX(Reference!$A$1:$H$55, MATCH(B6254, Reference!$A$1:$A$55, 0), MATCH(A6254, Reference!$A$1:$H$1, 0))</f>
        <v>388712</v>
      </c>
      <c r="F6254">
        <v>32.745510099000398</v>
      </c>
      <c r="G6254">
        <v>-89.538030824999595</v>
      </c>
      <c r="H6254">
        <v>18573</v>
      </c>
      <c r="I6254" t="s">
        <v>18</v>
      </c>
      <c r="J6254" t="s">
        <v>19</v>
      </c>
      <c r="K6254">
        <v>32</v>
      </c>
      <c r="L6254">
        <v>494</v>
      </c>
      <c r="M6254" t="s">
        <v>23</v>
      </c>
    </row>
    <row r="6255" spans="1:13" x14ac:dyDescent="0.35">
      <c r="A6255">
        <v>2010</v>
      </c>
      <c r="B6255" t="s">
        <v>75</v>
      </c>
      <c r="C6255">
        <v>15.4</v>
      </c>
      <c r="D6255">
        <f>H6255/E6255*C6255</f>
        <v>0.58496007326761212</v>
      </c>
      <c r="E6255">
        <f>INDEX(Reference!$A$1:$H$55, MATCH(B6255, Reference!$A$1:$A$55, 0), MATCH(A6255, Reference!$A$1:$H$1, 0))</f>
        <v>388712</v>
      </c>
      <c r="F6255">
        <v>32.745510099000398</v>
      </c>
      <c r="G6255">
        <v>-89.538030824999595</v>
      </c>
      <c r="H6255">
        <v>14765</v>
      </c>
      <c r="I6255" t="s">
        <v>18</v>
      </c>
      <c r="J6255" t="s">
        <v>19</v>
      </c>
      <c r="K6255">
        <v>32</v>
      </c>
      <c r="L6255">
        <v>494</v>
      </c>
      <c r="M6255" t="s">
        <v>55</v>
      </c>
    </row>
    <row r="6256" spans="1:13" x14ac:dyDescent="0.35">
      <c r="A6256">
        <v>2010</v>
      </c>
      <c r="B6256" t="s">
        <v>75</v>
      </c>
      <c r="C6256">
        <v>9</v>
      </c>
      <c r="D6256">
        <f>H6256/E6256*C6256</f>
        <v>4.3759904505134908E-3</v>
      </c>
      <c r="E6256">
        <f>INDEX(Reference!$A$1:$H$55, MATCH(B6256, Reference!$A$1:$A$55, 0), MATCH(A6256, Reference!$A$1:$H$1, 0))</f>
        <v>388712</v>
      </c>
      <c r="F6256">
        <v>32.745510099000398</v>
      </c>
      <c r="G6256">
        <v>-89.538030824999595</v>
      </c>
      <c r="H6256">
        <v>189</v>
      </c>
      <c r="I6256" t="s">
        <v>12</v>
      </c>
      <c r="J6256" t="s">
        <v>13</v>
      </c>
      <c r="K6256">
        <v>32</v>
      </c>
      <c r="L6256">
        <v>494</v>
      </c>
      <c r="M6256" t="s">
        <v>35</v>
      </c>
    </row>
    <row r="6257" spans="1:13" x14ac:dyDescent="0.35">
      <c r="A6257">
        <v>2010</v>
      </c>
      <c r="B6257" t="s">
        <v>75</v>
      </c>
      <c r="C6257">
        <v>22.1</v>
      </c>
      <c r="D6257">
        <f>H6257/E6257*C6257</f>
        <v>0.12337411759863345</v>
      </c>
      <c r="E6257">
        <f>INDEX(Reference!$A$1:$H$55, MATCH(B6257, Reference!$A$1:$A$55, 0), MATCH(A6257, Reference!$A$1:$H$1, 0))</f>
        <v>388712</v>
      </c>
      <c r="F6257">
        <v>32.745510099000398</v>
      </c>
      <c r="G6257">
        <v>-89.538030824999595</v>
      </c>
      <c r="H6257">
        <v>2170</v>
      </c>
      <c r="I6257" t="s">
        <v>22</v>
      </c>
      <c r="J6257" t="s">
        <v>19</v>
      </c>
      <c r="K6257">
        <v>32</v>
      </c>
      <c r="L6257">
        <v>494</v>
      </c>
      <c r="M6257" t="s">
        <v>16</v>
      </c>
    </row>
    <row r="6258" spans="1:13" x14ac:dyDescent="0.35">
      <c r="A6258">
        <v>2012</v>
      </c>
      <c r="B6258" t="s">
        <v>75</v>
      </c>
      <c r="C6258">
        <v>15.1</v>
      </c>
      <c r="D6258">
        <f>H6258/E6258*C6258</f>
        <v>0.72021693660545127</v>
      </c>
      <c r="E6258">
        <f>INDEX(Reference!$A$1:$H$55, MATCH(B6258, Reference!$A$1:$A$55, 0), MATCH(A6258, Reference!$A$1:$H$1, 0))</f>
        <v>365268</v>
      </c>
      <c r="F6258">
        <v>32.745510099000398</v>
      </c>
      <c r="G6258">
        <v>-89.538030824999595</v>
      </c>
      <c r="H6258">
        <v>17422</v>
      </c>
      <c r="I6258" t="s">
        <v>18</v>
      </c>
      <c r="J6258" t="s">
        <v>19</v>
      </c>
      <c r="K6258">
        <v>32</v>
      </c>
      <c r="L6258">
        <v>494</v>
      </c>
      <c r="M6258" t="s">
        <v>23</v>
      </c>
    </row>
    <row r="6259" spans="1:13" x14ac:dyDescent="0.35">
      <c r="A6259">
        <v>2012</v>
      </c>
      <c r="B6259" t="s">
        <v>75</v>
      </c>
      <c r="C6259">
        <v>12.9</v>
      </c>
      <c r="D6259">
        <f>H6259/E6259*C6259</f>
        <v>6.0391274351982655E-3</v>
      </c>
      <c r="E6259">
        <f>INDEX(Reference!$A$1:$H$55, MATCH(B6259, Reference!$A$1:$A$55, 0), MATCH(A6259, Reference!$A$1:$H$1, 0))</f>
        <v>365268</v>
      </c>
      <c r="F6259">
        <v>32.745510099000398</v>
      </c>
      <c r="G6259">
        <v>-89.538030824999595</v>
      </c>
      <c r="H6259">
        <v>171</v>
      </c>
      <c r="I6259" t="s">
        <v>22</v>
      </c>
      <c r="J6259" t="s">
        <v>19</v>
      </c>
      <c r="K6259">
        <v>32</v>
      </c>
      <c r="L6259">
        <v>494</v>
      </c>
      <c r="M6259" t="s">
        <v>35</v>
      </c>
    </row>
    <row r="6260" spans="1:13" x14ac:dyDescent="0.35">
      <c r="A6260">
        <v>2012</v>
      </c>
      <c r="B6260" t="s">
        <v>75</v>
      </c>
      <c r="C6260">
        <v>15.9</v>
      </c>
      <c r="D6260">
        <f>H6260/E6260*C6260</f>
        <v>0.47921827261079536</v>
      </c>
      <c r="E6260">
        <f>INDEX(Reference!$A$1:$H$55, MATCH(B6260, Reference!$A$1:$A$55, 0), MATCH(A6260, Reference!$A$1:$H$1, 0))</f>
        <v>365268</v>
      </c>
      <c r="F6260">
        <v>32.745510099000398</v>
      </c>
      <c r="G6260">
        <v>-89.538030824999595</v>
      </c>
      <c r="H6260">
        <v>11009</v>
      </c>
      <c r="I6260" t="s">
        <v>12</v>
      </c>
      <c r="J6260" t="s">
        <v>13</v>
      </c>
      <c r="K6260">
        <v>32</v>
      </c>
      <c r="L6260">
        <v>494</v>
      </c>
      <c r="M6260" t="s">
        <v>32</v>
      </c>
    </row>
    <row r="6261" spans="1:13" x14ac:dyDescent="0.35">
      <c r="A6261">
        <v>2012</v>
      </c>
      <c r="B6261" t="s">
        <v>75</v>
      </c>
      <c r="C6261">
        <v>16.100000000000001</v>
      </c>
      <c r="D6261">
        <f>H6261/E6261*C6261</f>
        <v>0.3561880591784663</v>
      </c>
      <c r="E6261">
        <f>INDEX(Reference!$A$1:$H$55, MATCH(B6261, Reference!$A$1:$A$55, 0), MATCH(A6261, Reference!$A$1:$H$1, 0))</f>
        <v>365268</v>
      </c>
      <c r="F6261">
        <v>32.745510099000398</v>
      </c>
      <c r="G6261">
        <v>-89.538030824999595</v>
      </c>
      <c r="H6261">
        <v>8081</v>
      </c>
      <c r="I6261" t="s">
        <v>12</v>
      </c>
      <c r="J6261" t="s">
        <v>13</v>
      </c>
      <c r="K6261">
        <v>32</v>
      </c>
      <c r="L6261">
        <v>494</v>
      </c>
      <c r="M6261" t="s">
        <v>27</v>
      </c>
    </row>
    <row r="6262" spans="1:13" x14ac:dyDescent="0.35">
      <c r="A6262">
        <v>2012</v>
      </c>
      <c r="B6262" t="s">
        <v>75</v>
      </c>
      <c r="C6262">
        <v>17.3</v>
      </c>
      <c r="D6262">
        <f>H6262/E6262*C6262</f>
        <v>0.1010241795065541</v>
      </c>
      <c r="E6262">
        <f>INDEX(Reference!$A$1:$H$55, MATCH(B6262, Reference!$A$1:$A$55, 0), MATCH(A6262, Reference!$A$1:$H$1, 0))</f>
        <v>365268</v>
      </c>
      <c r="F6262">
        <v>32.745510099000398</v>
      </c>
      <c r="G6262">
        <v>-89.538030824999595</v>
      </c>
      <c r="H6262">
        <v>2133</v>
      </c>
      <c r="I6262" t="s">
        <v>18</v>
      </c>
      <c r="J6262" t="s">
        <v>19</v>
      </c>
      <c r="K6262">
        <v>32</v>
      </c>
      <c r="L6262">
        <v>494</v>
      </c>
      <c r="M6262" t="s">
        <v>16</v>
      </c>
    </row>
    <row r="6263" spans="1:13" x14ac:dyDescent="0.35">
      <c r="A6263">
        <v>2012</v>
      </c>
      <c r="B6263" t="s">
        <v>75</v>
      </c>
      <c r="C6263">
        <v>14.6</v>
      </c>
      <c r="D6263">
        <f>H6263/E6263*C6263</f>
        <v>0.42388876112881496</v>
      </c>
      <c r="E6263">
        <f>INDEX(Reference!$A$1:$H$55, MATCH(B6263, Reference!$A$1:$A$55, 0), MATCH(A6263, Reference!$A$1:$H$1, 0))</f>
        <v>365268</v>
      </c>
      <c r="F6263">
        <v>32.745510099000398</v>
      </c>
      <c r="G6263">
        <v>-89.538030824999595</v>
      </c>
      <c r="H6263">
        <v>10605</v>
      </c>
      <c r="I6263" t="s">
        <v>22</v>
      </c>
      <c r="J6263" t="s">
        <v>19</v>
      </c>
      <c r="K6263">
        <v>32</v>
      </c>
      <c r="L6263">
        <v>494</v>
      </c>
      <c r="M6263" t="s">
        <v>27</v>
      </c>
    </row>
    <row r="6264" spans="1:13" x14ac:dyDescent="0.35">
      <c r="A6264">
        <v>2012</v>
      </c>
      <c r="B6264" t="s">
        <v>75</v>
      </c>
      <c r="C6264">
        <v>10.199999999999999</v>
      </c>
      <c r="D6264">
        <f>H6264/E6264*C6264</f>
        <v>3.6693058247642824E-2</v>
      </c>
      <c r="E6264">
        <f>INDEX(Reference!$A$1:$H$55, MATCH(B6264, Reference!$A$1:$A$55, 0), MATCH(A6264, Reference!$A$1:$H$1, 0))</f>
        <v>365268</v>
      </c>
      <c r="F6264">
        <v>32.745510099000398</v>
      </c>
      <c r="G6264">
        <v>-89.538030824999595</v>
      </c>
      <c r="H6264">
        <v>1314</v>
      </c>
      <c r="I6264" t="s">
        <v>12</v>
      </c>
      <c r="J6264" t="s">
        <v>13</v>
      </c>
      <c r="K6264">
        <v>32</v>
      </c>
      <c r="L6264">
        <v>494</v>
      </c>
      <c r="M6264" s="1">
        <v>44990</v>
      </c>
    </row>
    <row r="6265" spans="1:13" x14ac:dyDescent="0.35">
      <c r="A6265">
        <v>2012</v>
      </c>
      <c r="B6265" t="s">
        <v>75</v>
      </c>
      <c r="C6265">
        <v>15.5</v>
      </c>
      <c r="D6265">
        <f>H6265/E6265*C6265</f>
        <v>0.45001889023949537</v>
      </c>
      <c r="E6265">
        <f>INDEX(Reference!$A$1:$H$55, MATCH(B6265, Reference!$A$1:$A$55, 0), MATCH(A6265, Reference!$A$1:$H$1, 0))</f>
        <v>365268</v>
      </c>
      <c r="F6265">
        <v>32.745510099000398</v>
      </c>
      <c r="G6265">
        <v>-89.538030824999595</v>
      </c>
      <c r="H6265">
        <v>10605</v>
      </c>
      <c r="I6265" t="s">
        <v>18</v>
      </c>
      <c r="J6265" t="s">
        <v>19</v>
      </c>
      <c r="K6265">
        <v>32</v>
      </c>
      <c r="L6265">
        <v>494</v>
      </c>
      <c r="M6265" t="s">
        <v>27</v>
      </c>
    </row>
    <row r="6266" spans="1:13" x14ac:dyDescent="0.35">
      <c r="A6266">
        <v>2012</v>
      </c>
      <c r="B6266" t="s">
        <v>75</v>
      </c>
      <c r="C6266">
        <v>11.6</v>
      </c>
      <c r="D6266">
        <f>H6266/E6266*C6266</f>
        <v>5.4940482057010201E-3</v>
      </c>
      <c r="E6266">
        <f>INDEX(Reference!$A$1:$H$55, MATCH(B6266, Reference!$A$1:$A$55, 0), MATCH(A6266, Reference!$A$1:$H$1, 0))</f>
        <v>365268</v>
      </c>
      <c r="F6266">
        <v>32.745510099000398</v>
      </c>
      <c r="G6266">
        <v>-89.538030824999595</v>
      </c>
      <c r="H6266">
        <v>173</v>
      </c>
      <c r="I6266" t="s">
        <v>12</v>
      </c>
      <c r="J6266" t="s">
        <v>13</v>
      </c>
      <c r="K6266">
        <v>32</v>
      </c>
      <c r="L6266">
        <v>494</v>
      </c>
      <c r="M6266" t="s">
        <v>35</v>
      </c>
    </row>
    <row r="6267" spans="1:13" x14ac:dyDescent="0.35">
      <c r="A6267">
        <v>2012</v>
      </c>
      <c r="B6267" t="s">
        <v>75</v>
      </c>
      <c r="C6267">
        <v>13.2</v>
      </c>
      <c r="D6267">
        <f>H6267/E6267*C6267</f>
        <v>0.47832057557738422</v>
      </c>
      <c r="E6267">
        <f>INDEX(Reference!$A$1:$H$55, MATCH(B6267, Reference!$A$1:$A$55, 0), MATCH(A6267, Reference!$A$1:$H$1, 0))</f>
        <v>365268</v>
      </c>
      <c r="F6267">
        <v>32.745510099000398</v>
      </c>
      <c r="G6267">
        <v>-89.538030824999595</v>
      </c>
      <c r="H6267">
        <v>13236</v>
      </c>
      <c r="I6267" t="s">
        <v>22</v>
      </c>
      <c r="J6267" t="s">
        <v>19</v>
      </c>
      <c r="K6267">
        <v>32</v>
      </c>
      <c r="L6267">
        <v>494</v>
      </c>
      <c r="M6267" t="s">
        <v>55</v>
      </c>
    </row>
    <row r="6268" spans="1:13" x14ac:dyDescent="0.35">
      <c r="A6268">
        <v>2012</v>
      </c>
      <c r="B6268" t="s">
        <v>75</v>
      </c>
      <c r="C6268">
        <v>15</v>
      </c>
      <c r="D6268">
        <f>H6268/E6268*C6268</f>
        <v>0.69840500673478101</v>
      </c>
      <c r="E6268">
        <f>INDEX(Reference!$A$1:$H$55, MATCH(B6268, Reference!$A$1:$A$55, 0), MATCH(A6268, Reference!$A$1:$H$1, 0))</f>
        <v>365268</v>
      </c>
      <c r="F6268">
        <v>32.745510099000398</v>
      </c>
      <c r="G6268">
        <v>-89.538030824999595</v>
      </c>
      <c r="H6268">
        <v>17007</v>
      </c>
      <c r="I6268" t="s">
        <v>18</v>
      </c>
      <c r="J6268" t="s">
        <v>19</v>
      </c>
      <c r="K6268">
        <v>32</v>
      </c>
      <c r="L6268">
        <v>494</v>
      </c>
      <c r="M6268" t="s">
        <v>32</v>
      </c>
    </row>
    <row r="6269" spans="1:13" x14ac:dyDescent="0.35">
      <c r="A6269">
        <v>2012</v>
      </c>
      <c r="B6269" t="s">
        <v>75</v>
      </c>
      <c r="C6269">
        <v>14.6</v>
      </c>
      <c r="D6269">
        <f>H6269/E6269*C6269</f>
        <v>0.85721059605549899</v>
      </c>
      <c r="E6269">
        <f>INDEX(Reference!$A$1:$H$55, MATCH(B6269, Reference!$A$1:$A$55, 0), MATCH(A6269, Reference!$A$1:$H$1, 0))</f>
        <v>365268</v>
      </c>
      <c r="F6269">
        <v>32.745510099000398</v>
      </c>
      <c r="G6269">
        <v>-89.538030824999595</v>
      </c>
      <c r="H6269">
        <v>21446</v>
      </c>
      <c r="I6269" t="s">
        <v>18</v>
      </c>
      <c r="J6269" t="s">
        <v>19</v>
      </c>
      <c r="K6269">
        <v>32</v>
      </c>
      <c r="L6269">
        <v>494</v>
      </c>
      <c r="M6269" t="s">
        <v>40</v>
      </c>
    </row>
    <row r="6270" spans="1:13" x14ac:dyDescent="0.35">
      <c r="A6270">
        <v>2012</v>
      </c>
      <c r="B6270" t="s">
        <v>75</v>
      </c>
      <c r="C6270">
        <v>14</v>
      </c>
      <c r="D6270">
        <f>H6270/E6270*C6270</f>
        <v>0.82198276334088938</v>
      </c>
      <c r="E6270">
        <f>INDEX(Reference!$A$1:$H$55, MATCH(B6270, Reference!$A$1:$A$55, 0), MATCH(A6270, Reference!$A$1:$H$1, 0))</f>
        <v>365268</v>
      </c>
      <c r="F6270">
        <v>32.745510099000398</v>
      </c>
      <c r="G6270">
        <v>-89.538030824999595</v>
      </c>
      <c r="H6270">
        <v>21446</v>
      </c>
      <c r="I6270" t="s">
        <v>22</v>
      </c>
      <c r="J6270" t="s">
        <v>19</v>
      </c>
      <c r="K6270">
        <v>32</v>
      </c>
      <c r="L6270">
        <v>494</v>
      </c>
      <c r="M6270" t="s">
        <v>40</v>
      </c>
    </row>
    <row r="6271" spans="1:13" x14ac:dyDescent="0.35">
      <c r="A6271">
        <v>2012</v>
      </c>
      <c r="B6271" t="s">
        <v>75</v>
      </c>
      <c r="C6271">
        <v>14.1</v>
      </c>
      <c r="D6271">
        <f>H6271/E6271*C6271</f>
        <v>0.65650070633069413</v>
      </c>
      <c r="E6271">
        <f>INDEX(Reference!$A$1:$H$55, MATCH(B6271, Reference!$A$1:$A$55, 0), MATCH(A6271, Reference!$A$1:$H$1, 0))</f>
        <v>365268</v>
      </c>
      <c r="F6271">
        <v>32.745510099000398</v>
      </c>
      <c r="G6271">
        <v>-89.538030824999595</v>
      </c>
      <c r="H6271">
        <v>17007</v>
      </c>
      <c r="I6271" t="s">
        <v>22</v>
      </c>
      <c r="J6271" t="s">
        <v>19</v>
      </c>
      <c r="K6271">
        <v>32</v>
      </c>
      <c r="L6271">
        <v>494</v>
      </c>
      <c r="M6271" t="s">
        <v>32</v>
      </c>
    </row>
    <row r="6272" spans="1:13" x14ac:dyDescent="0.35">
      <c r="A6272">
        <v>2012</v>
      </c>
      <c r="B6272" t="s">
        <v>75</v>
      </c>
      <c r="C6272">
        <v>15.3</v>
      </c>
      <c r="D6272">
        <f>H6272/E6272*C6272</f>
        <v>0.48915700252964944</v>
      </c>
      <c r="E6272">
        <f>INDEX(Reference!$A$1:$H$55, MATCH(B6272, Reference!$A$1:$A$55, 0), MATCH(A6272, Reference!$A$1:$H$1, 0))</f>
        <v>365268</v>
      </c>
      <c r="F6272">
        <v>32.745510099000398</v>
      </c>
      <c r="G6272">
        <v>-89.538030824999595</v>
      </c>
      <c r="H6272">
        <v>11678</v>
      </c>
      <c r="I6272" t="s">
        <v>22</v>
      </c>
      <c r="J6272" t="s">
        <v>19</v>
      </c>
      <c r="K6272">
        <v>32</v>
      </c>
      <c r="L6272">
        <v>494</v>
      </c>
      <c r="M6272" t="s">
        <v>30</v>
      </c>
    </row>
    <row r="6273" spans="1:13" x14ac:dyDescent="0.35">
      <c r="A6273">
        <v>2012</v>
      </c>
      <c r="B6273" t="s">
        <v>75</v>
      </c>
      <c r="C6273">
        <v>23</v>
      </c>
      <c r="D6273">
        <f>H6273/E6273*C6273</f>
        <v>0.13430960281218174</v>
      </c>
      <c r="E6273">
        <f>INDEX(Reference!$A$1:$H$55, MATCH(B6273, Reference!$A$1:$A$55, 0), MATCH(A6273, Reference!$A$1:$H$1, 0))</f>
        <v>365268</v>
      </c>
      <c r="F6273">
        <v>32.745510099000398</v>
      </c>
      <c r="G6273">
        <v>-89.538030824999595</v>
      </c>
      <c r="H6273">
        <v>2133</v>
      </c>
      <c r="I6273" t="s">
        <v>22</v>
      </c>
      <c r="J6273" t="s">
        <v>19</v>
      </c>
      <c r="K6273">
        <v>32</v>
      </c>
      <c r="L6273">
        <v>494</v>
      </c>
      <c r="M6273" t="s">
        <v>16</v>
      </c>
    </row>
    <row r="6274" spans="1:13" x14ac:dyDescent="0.35">
      <c r="A6274">
        <v>2012</v>
      </c>
      <c r="B6274" t="s">
        <v>75</v>
      </c>
      <c r="C6274">
        <v>16.399999999999999</v>
      </c>
      <c r="D6274">
        <f>H6274/E6274*C6274</f>
        <v>0.21888038371825616</v>
      </c>
      <c r="E6274">
        <f>INDEX(Reference!$A$1:$H$55, MATCH(B6274, Reference!$A$1:$A$55, 0), MATCH(A6274, Reference!$A$1:$H$1, 0))</f>
        <v>365268</v>
      </c>
      <c r="F6274">
        <v>32.745510099000398</v>
      </c>
      <c r="G6274">
        <v>-89.538030824999595</v>
      </c>
      <c r="H6274">
        <v>4875</v>
      </c>
      <c r="I6274" t="s">
        <v>12</v>
      </c>
      <c r="J6274" t="s">
        <v>13</v>
      </c>
      <c r="K6274">
        <v>32</v>
      </c>
      <c r="L6274">
        <v>494</v>
      </c>
      <c r="M6274" s="1">
        <v>45088</v>
      </c>
    </row>
    <row r="6275" spans="1:13" x14ac:dyDescent="0.35">
      <c r="A6275">
        <v>2012</v>
      </c>
      <c r="B6275" t="s">
        <v>75</v>
      </c>
      <c r="C6275">
        <v>15.4</v>
      </c>
      <c r="D6275">
        <f>H6275/E6275*C6275</f>
        <v>0.73452588236582461</v>
      </c>
      <c r="E6275">
        <f>INDEX(Reference!$A$1:$H$55, MATCH(B6275, Reference!$A$1:$A$55, 0), MATCH(A6275, Reference!$A$1:$H$1, 0))</f>
        <v>365268</v>
      </c>
      <c r="F6275">
        <v>32.745510099000398</v>
      </c>
      <c r="G6275">
        <v>-89.538030824999595</v>
      </c>
      <c r="H6275">
        <v>17422</v>
      </c>
      <c r="I6275" t="s">
        <v>22</v>
      </c>
      <c r="J6275" t="s">
        <v>19</v>
      </c>
      <c r="K6275">
        <v>32</v>
      </c>
      <c r="L6275">
        <v>494</v>
      </c>
      <c r="M6275" t="s">
        <v>23</v>
      </c>
    </row>
    <row r="6276" spans="1:13" x14ac:dyDescent="0.35">
      <c r="A6276">
        <v>2012</v>
      </c>
      <c r="B6276" t="s">
        <v>75</v>
      </c>
      <c r="C6276">
        <v>18.100000000000001</v>
      </c>
      <c r="D6276">
        <f>H6276/E6276*C6276</f>
        <v>0.56737792524940589</v>
      </c>
      <c r="E6276">
        <f>INDEX(Reference!$A$1:$H$55, MATCH(B6276, Reference!$A$1:$A$55, 0), MATCH(A6276, Reference!$A$1:$H$1, 0))</f>
        <v>365268</v>
      </c>
      <c r="F6276">
        <v>32.745510099000398</v>
      </c>
      <c r="G6276">
        <v>-89.538030824999595</v>
      </c>
      <c r="H6276">
        <v>11450</v>
      </c>
      <c r="I6276" t="s">
        <v>12</v>
      </c>
      <c r="J6276" t="s">
        <v>13</v>
      </c>
      <c r="K6276">
        <v>32</v>
      </c>
      <c r="L6276">
        <v>494</v>
      </c>
      <c r="M6276" t="s">
        <v>23</v>
      </c>
    </row>
    <row r="6277" spans="1:13" x14ac:dyDescent="0.35">
      <c r="A6277">
        <v>2012</v>
      </c>
      <c r="B6277" t="s">
        <v>75</v>
      </c>
      <c r="C6277">
        <v>17.3</v>
      </c>
      <c r="D6277">
        <f>H6277/E6277*C6277</f>
        <v>0.61817514811042851</v>
      </c>
      <c r="E6277">
        <f>INDEX(Reference!$A$1:$H$55, MATCH(B6277, Reference!$A$1:$A$55, 0), MATCH(A6277, Reference!$A$1:$H$1, 0))</f>
        <v>365268</v>
      </c>
      <c r="F6277">
        <v>32.745510099000398</v>
      </c>
      <c r="G6277">
        <v>-89.538030824999595</v>
      </c>
      <c r="H6277">
        <v>13052</v>
      </c>
      <c r="I6277" t="s">
        <v>12</v>
      </c>
      <c r="J6277" t="s">
        <v>13</v>
      </c>
      <c r="K6277">
        <v>32</v>
      </c>
      <c r="L6277">
        <v>494</v>
      </c>
      <c r="M6277" t="s">
        <v>40</v>
      </c>
    </row>
    <row r="6278" spans="1:13" x14ac:dyDescent="0.35">
      <c r="A6278">
        <v>2012</v>
      </c>
      <c r="B6278" t="s">
        <v>75</v>
      </c>
      <c r="C6278">
        <v>14.2</v>
      </c>
      <c r="D6278">
        <f>H6278/E6278*C6278</f>
        <v>0.51455698281809514</v>
      </c>
      <c r="E6278">
        <f>INDEX(Reference!$A$1:$H$55, MATCH(B6278, Reference!$A$1:$A$55, 0), MATCH(A6278, Reference!$A$1:$H$1, 0))</f>
        <v>365268</v>
      </c>
      <c r="F6278">
        <v>32.745510099000398</v>
      </c>
      <c r="G6278">
        <v>-89.538030824999595</v>
      </c>
      <c r="H6278">
        <v>13236</v>
      </c>
      <c r="I6278" t="s">
        <v>18</v>
      </c>
      <c r="J6278" t="s">
        <v>19</v>
      </c>
      <c r="K6278">
        <v>32</v>
      </c>
      <c r="L6278">
        <v>494</v>
      </c>
      <c r="M6278" t="s">
        <v>55</v>
      </c>
    </row>
    <row r="6279" spans="1:13" x14ac:dyDescent="0.35">
      <c r="A6279">
        <v>2012</v>
      </c>
      <c r="B6279" t="s">
        <v>75</v>
      </c>
      <c r="C6279">
        <v>15</v>
      </c>
      <c r="D6279">
        <f>H6279/E6279*C6279</f>
        <v>1.4138522947534413</v>
      </c>
      <c r="E6279">
        <f>INDEX(Reference!$A$1:$H$55, MATCH(B6279, Reference!$A$1:$A$55, 0), MATCH(A6279, Reference!$A$1:$H$1, 0))</f>
        <v>365268</v>
      </c>
      <c r="F6279">
        <v>32.745510099000398</v>
      </c>
      <c r="G6279">
        <v>-89.538030824999595</v>
      </c>
      <c r="H6279">
        <v>34429</v>
      </c>
      <c r="I6279" t="s">
        <v>18</v>
      </c>
      <c r="J6279" t="s">
        <v>19</v>
      </c>
      <c r="K6279">
        <v>32</v>
      </c>
      <c r="L6279">
        <v>494</v>
      </c>
      <c r="M6279" t="s">
        <v>61</v>
      </c>
    </row>
    <row r="6280" spans="1:13" x14ac:dyDescent="0.35">
      <c r="A6280">
        <v>2012</v>
      </c>
      <c r="B6280" t="s">
        <v>75</v>
      </c>
      <c r="C6280">
        <v>20.399999999999999</v>
      </c>
      <c r="D6280">
        <f>H6280/E6280*C6280</f>
        <v>6.1601892309208574E-2</v>
      </c>
      <c r="E6280">
        <f>INDEX(Reference!$A$1:$H$55, MATCH(B6280, Reference!$A$1:$A$55, 0), MATCH(A6280, Reference!$A$1:$H$1, 0))</f>
        <v>365268</v>
      </c>
      <c r="F6280">
        <v>32.745510099000398</v>
      </c>
      <c r="G6280">
        <v>-89.538030824999595</v>
      </c>
      <c r="H6280">
        <v>1103</v>
      </c>
      <c r="I6280" t="s">
        <v>12</v>
      </c>
      <c r="J6280" t="s">
        <v>13</v>
      </c>
      <c r="K6280">
        <v>32</v>
      </c>
      <c r="L6280">
        <v>494</v>
      </c>
      <c r="M6280" t="s">
        <v>16</v>
      </c>
    </row>
    <row r="6281" spans="1:13" x14ac:dyDescent="0.35">
      <c r="A6281">
        <v>2012</v>
      </c>
      <c r="B6281" t="s">
        <v>75</v>
      </c>
      <c r="C6281">
        <v>17.600000000000001</v>
      </c>
      <c r="D6281">
        <f>H6281/E6281*C6281</f>
        <v>3.5656011476504924E-3</v>
      </c>
      <c r="E6281">
        <f>INDEX(Reference!$A$1:$H$55, MATCH(B6281, Reference!$A$1:$A$55, 0), MATCH(A6281, Reference!$A$1:$H$1, 0))</f>
        <v>365268</v>
      </c>
      <c r="F6281">
        <v>32.745510099000398</v>
      </c>
      <c r="G6281">
        <v>-89.538030824999595</v>
      </c>
      <c r="H6281">
        <v>74</v>
      </c>
      <c r="I6281" t="s">
        <v>18</v>
      </c>
      <c r="J6281" t="s">
        <v>19</v>
      </c>
      <c r="K6281">
        <v>32</v>
      </c>
      <c r="L6281">
        <v>494</v>
      </c>
      <c r="M6281" t="s">
        <v>47</v>
      </c>
    </row>
    <row r="6282" spans="1:13" x14ac:dyDescent="0.35">
      <c r="A6282">
        <v>2012</v>
      </c>
      <c r="B6282" t="s">
        <v>75</v>
      </c>
      <c r="C6282">
        <v>22</v>
      </c>
      <c r="D6282">
        <f>H6282/E6282*C6282</f>
        <v>3.0114874557858888E-3</v>
      </c>
      <c r="E6282">
        <f>INDEX(Reference!$A$1:$H$55, MATCH(B6282, Reference!$A$1:$A$55, 0), MATCH(A6282, Reference!$A$1:$H$1, 0))</f>
        <v>365268</v>
      </c>
      <c r="F6282">
        <v>32.745510099000398</v>
      </c>
      <c r="G6282">
        <v>-89.538030824999595</v>
      </c>
      <c r="H6282">
        <v>50</v>
      </c>
      <c r="I6282" t="s">
        <v>12</v>
      </c>
      <c r="J6282" t="s">
        <v>13</v>
      </c>
      <c r="K6282">
        <v>32</v>
      </c>
      <c r="L6282">
        <v>494</v>
      </c>
      <c r="M6282" t="s">
        <v>47</v>
      </c>
    </row>
    <row r="6283" spans="1:13" x14ac:dyDescent="0.35">
      <c r="A6283">
        <v>2012</v>
      </c>
      <c r="B6283" t="s">
        <v>75</v>
      </c>
      <c r="C6283">
        <v>17.600000000000001</v>
      </c>
      <c r="D6283">
        <f>H6283/E6283*C6283</f>
        <v>3.5656011476504924E-3</v>
      </c>
      <c r="E6283">
        <f>INDEX(Reference!$A$1:$H$55, MATCH(B6283, Reference!$A$1:$A$55, 0), MATCH(A6283, Reference!$A$1:$H$1, 0))</f>
        <v>365268</v>
      </c>
      <c r="F6283">
        <v>32.745510099000398</v>
      </c>
      <c r="G6283">
        <v>-89.538030824999595</v>
      </c>
      <c r="H6283">
        <v>74</v>
      </c>
      <c r="I6283" t="s">
        <v>22</v>
      </c>
      <c r="J6283" t="s">
        <v>19</v>
      </c>
      <c r="K6283">
        <v>32</v>
      </c>
      <c r="L6283">
        <v>494</v>
      </c>
      <c r="M6283" t="s">
        <v>47</v>
      </c>
    </row>
    <row r="6284" spans="1:13" x14ac:dyDescent="0.35">
      <c r="A6284">
        <v>2012</v>
      </c>
      <c r="B6284" t="s">
        <v>75</v>
      </c>
      <c r="C6284">
        <v>16.100000000000001</v>
      </c>
      <c r="D6284">
        <f>H6284/E6284*C6284</f>
        <v>0.41939480053002182</v>
      </c>
      <c r="E6284">
        <f>INDEX(Reference!$A$1:$H$55, MATCH(B6284, Reference!$A$1:$A$55, 0), MATCH(A6284, Reference!$A$1:$H$1, 0))</f>
        <v>365268</v>
      </c>
      <c r="F6284">
        <v>32.745510099000398</v>
      </c>
      <c r="G6284">
        <v>-89.538030824999595</v>
      </c>
      <c r="H6284">
        <v>9515</v>
      </c>
      <c r="I6284" t="s">
        <v>18</v>
      </c>
      <c r="J6284" t="s">
        <v>19</v>
      </c>
      <c r="K6284">
        <v>32</v>
      </c>
      <c r="L6284">
        <v>494</v>
      </c>
      <c r="M6284" t="s">
        <v>43</v>
      </c>
    </row>
    <row r="6285" spans="1:13" x14ac:dyDescent="0.35">
      <c r="A6285">
        <v>2012</v>
      </c>
      <c r="B6285" t="s">
        <v>75</v>
      </c>
      <c r="C6285">
        <v>17.399999999999999</v>
      </c>
      <c r="D6285">
        <f>H6285/E6285*C6285</f>
        <v>0.35660501330529909</v>
      </c>
      <c r="E6285">
        <f>INDEX(Reference!$A$1:$H$55, MATCH(B6285, Reference!$A$1:$A$55, 0), MATCH(A6285, Reference!$A$1:$H$1, 0))</f>
        <v>365268</v>
      </c>
      <c r="F6285">
        <v>32.745510099000398</v>
      </c>
      <c r="G6285">
        <v>-89.538030824999595</v>
      </c>
      <c r="H6285">
        <v>7486</v>
      </c>
      <c r="I6285" t="s">
        <v>12</v>
      </c>
      <c r="J6285" t="s">
        <v>13</v>
      </c>
      <c r="K6285">
        <v>32</v>
      </c>
      <c r="L6285">
        <v>494</v>
      </c>
      <c r="M6285" t="s">
        <v>14</v>
      </c>
    </row>
    <row r="6286" spans="1:13" x14ac:dyDescent="0.35">
      <c r="A6286">
        <v>2012</v>
      </c>
      <c r="B6286" t="s">
        <v>75</v>
      </c>
      <c r="C6286">
        <v>16.399999999999999</v>
      </c>
      <c r="D6286">
        <f>H6286/E6286*C6286</f>
        <v>0.42720961047778616</v>
      </c>
      <c r="E6286">
        <f>INDEX(Reference!$A$1:$H$55, MATCH(B6286, Reference!$A$1:$A$55, 0), MATCH(A6286, Reference!$A$1:$H$1, 0))</f>
        <v>365268</v>
      </c>
      <c r="F6286">
        <v>32.745510099000398</v>
      </c>
      <c r="G6286">
        <v>-89.538030824999595</v>
      </c>
      <c r="H6286">
        <v>9515</v>
      </c>
      <c r="I6286" t="s">
        <v>22</v>
      </c>
      <c r="J6286" t="s">
        <v>19</v>
      </c>
      <c r="K6286">
        <v>32</v>
      </c>
      <c r="L6286">
        <v>494</v>
      </c>
      <c r="M6286" t="s">
        <v>43</v>
      </c>
    </row>
    <row r="6287" spans="1:13" x14ac:dyDescent="0.35">
      <c r="A6287">
        <v>2012</v>
      </c>
      <c r="B6287" t="s">
        <v>75</v>
      </c>
      <c r="C6287">
        <v>18</v>
      </c>
      <c r="D6287">
        <f>H6287/E6287*C6287</f>
        <v>0.43286573146292584</v>
      </c>
      <c r="E6287">
        <f>INDEX(Reference!$A$1:$H$55, MATCH(B6287, Reference!$A$1:$A$55, 0), MATCH(A6287, Reference!$A$1:$H$1, 0))</f>
        <v>365268</v>
      </c>
      <c r="F6287">
        <v>32.745510099000398</v>
      </c>
      <c r="G6287">
        <v>-89.538030824999595</v>
      </c>
      <c r="H6287">
        <v>8784</v>
      </c>
      <c r="I6287" t="s">
        <v>12</v>
      </c>
      <c r="J6287" t="s">
        <v>13</v>
      </c>
      <c r="K6287">
        <v>32</v>
      </c>
      <c r="L6287">
        <v>494</v>
      </c>
      <c r="M6287" s="1">
        <v>45277</v>
      </c>
    </row>
    <row r="6288" spans="1:13" x14ac:dyDescent="0.35">
      <c r="A6288">
        <v>2012</v>
      </c>
      <c r="B6288" t="s">
        <v>75</v>
      </c>
      <c r="C6288">
        <v>17</v>
      </c>
      <c r="D6288">
        <f>H6288/E6288*C6288</f>
        <v>1.0452681318921997</v>
      </c>
      <c r="E6288">
        <f>INDEX(Reference!$A$1:$H$55, MATCH(B6288, Reference!$A$1:$A$55, 0), MATCH(A6288, Reference!$A$1:$H$1, 0))</f>
        <v>365268</v>
      </c>
      <c r="F6288">
        <v>32.745510099000398</v>
      </c>
      <c r="G6288">
        <v>-89.538030824999595</v>
      </c>
      <c r="H6288">
        <v>22459</v>
      </c>
      <c r="I6288" t="s">
        <v>12</v>
      </c>
      <c r="J6288" t="s">
        <v>13</v>
      </c>
      <c r="K6288">
        <v>32</v>
      </c>
      <c r="L6288">
        <v>494</v>
      </c>
      <c r="M6288" t="s">
        <v>61</v>
      </c>
    </row>
    <row r="6289" spans="1:13" x14ac:dyDescent="0.35">
      <c r="A6289">
        <v>2012</v>
      </c>
      <c r="B6289" t="s">
        <v>75</v>
      </c>
      <c r="C6289">
        <v>15</v>
      </c>
      <c r="D6289">
        <f>H6289/E6289*C6289</f>
        <v>0.47956568875455829</v>
      </c>
      <c r="E6289">
        <f>INDEX(Reference!$A$1:$H$55, MATCH(B6289, Reference!$A$1:$A$55, 0), MATCH(A6289, Reference!$A$1:$H$1, 0))</f>
        <v>365268</v>
      </c>
      <c r="F6289">
        <v>32.745510099000398</v>
      </c>
      <c r="G6289">
        <v>-89.538030824999595</v>
      </c>
      <c r="H6289">
        <v>11678</v>
      </c>
      <c r="I6289" t="s">
        <v>18</v>
      </c>
      <c r="J6289" t="s">
        <v>19</v>
      </c>
      <c r="K6289">
        <v>32</v>
      </c>
      <c r="L6289">
        <v>494</v>
      </c>
      <c r="M6289" t="s">
        <v>30</v>
      </c>
    </row>
    <row r="6290" spans="1:13" x14ac:dyDescent="0.35">
      <c r="A6290">
        <v>2012</v>
      </c>
      <c r="B6290" t="s">
        <v>75</v>
      </c>
      <c r="C6290">
        <v>8.1999999999999993</v>
      </c>
      <c r="D6290">
        <f>H6290/E6290*C6290</f>
        <v>3.8388251913663387E-3</v>
      </c>
      <c r="E6290">
        <f>INDEX(Reference!$A$1:$H$55, MATCH(B6290, Reference!$A$1:$A$55, 0), MATCH(A6290, Reference!$A$1:$H$1, 0))</f>
        <v>365268</v>
      </c>
      <c r="F6290">
        <v>32.745510099000398</v>
      </c>
      <c r="G6290">
        <v>-89.538030824999595</v>
      </c>
      <c r="H6290">
        <v>171</v>
      </c>
      <c r="I6290" t="s">
        <v>18</v>
      </c>
      <c r="J6290" t="s">
        <v>19</v>
      </c>
      <c r="K6290">
        <v>32</v>
      </c>
      <c r="L6290">
        <v>494</v>
      </c>
      <c r="M6290" t="s">
        <v>35</v>
      </c>
    </row>
    <row r="6291" spans="1:13" x14ac:dyDescent="0.35">
      <c r="A6291">
        <v>2012</v>
      </c>
      <c r="B6291" t="s">
        <v>75</v>
      </c>
      <c r="C6291">
        <v>14.8</v>
      </c>
      <c r="D6291">
        <f>H6291/E6291*C6291</f>
        <v>1.3950009308233955</v>
      </c>
      <c r="E6291">
        <f>INDEX(Reference!$A$1:$H$55, MATCH(B6291, Reference!$A$1:$A$55, 0), MATCH(A6291, Reference!$A$1:$H$1, 0))</f>
        <v>365268</v>
      </c>
      <c r="F6291">
        <v>32.745510099000398</v>
      </c>
      <c r="G6291">
        <v>-89.538030824999595</v>
      </c>
      <c r="H6291">
        <v>34429</v>
      </c>
      <c r="I6291" t="s">
        <v>22</v>
      </c>
      <c r="J6291" t="s">
        <v>19</v>
      </c>
      <c r="K6291">
        <v>32</v>
      </c>
      <c r="L6291">
        <v>494</v>
      </c>
      <c r="M6291" t="s">
        <v>61</v>
      </c>
    </row>
    <row r="6292" spans="1:13" x14ac:dyDescent="0.35">
      <c r="A6292">
        <v>2014</v>
      </c>
      <c r="B6292" t="s">
        <v>75</v>
      </c>
      <c r="D6292">
        <f>H6292/E6292*C6292</f>
        <v>0</v>
      </c>
      <c r="E6292">
        <f>INDEX(Reference!$A$1:$H$55, MATCH(B6292, Reference!$A$1:$A$55, 0), MATCH(A6292, Reference!$A$1:$H$1, 0))</f>
        <v>275175</v>
      </c>
      <c r="F6292">
        <v>32.745510099000398</v>
      </c>
      <c r="G6292">
        <v>-89.538030824999595</v>
      </c>
      <c r="I6292" t="s">
        <v>12</v>
      </c>
      <c r="J6292" t="s">
        <v>13</v>
      </c>
      <c r="K6292">
        <v>32</v>
      </c>
      <c r="L6292">
        <v>494</v>
      </c>
      <c r="M6292" t="s">
        <v>47</v>
      </c>
    </row>
    <row r="6293" spans="1:13" x14ac:dyDescent="0.35">
      <c r="A6293">
        <v>2014</v>
      </c>
      <c r="B6293" t="s">
        <v>75</v>
      </c>
      <c r="C6293">
        <v>16.399999999999999</v>
      </c>
      <c r="D6293">
        <f>H6293/E6293*C6293</f>
        <v>7.485563732170436E-2</v>
      </c>
      <c r="E6293">
        <f>INDEX(Reference!$A$1:$H$55, MATCH(B6293, Reference!$A$1:$A$55, 0), MATCH(A6293, Reference!$A$1:$H$1, 0))</f>
        <v>275175</v>
      </c>
      <c r="F6293">
        <v>32.745510099000398</v>
      </c>
      <c r="G6293">
        <v>-89.538030824999595</v>
      </c>
      <c r="H6293">
        <v>1256</v>
      </c>
      <c r="I6293" t="s">
        <v>12</v>
      </c>
      <c r="J6293" t="s">
        <v>13</v>
      </c>
      <c r="K6293">
        <v>32</v>
      </c>
      <c r="L6293">
        <v>494</v>
      </c>
      <c r="M6293" s="1">
        <v>45088</v>
      </c>
    </row>
    <row r="6294" spans="1:13" x14ac:dyDescent="0.35">
      <c r="A6294">
        <v>2014</v>
      </c>
      <c r="B6294" t="s">
        <v>75</v>
      </c>
      <c r="C6294">
        <v>22.9</v>
      </c>
      <c r="D6294">
        <f>H6294/E6294*C6294</f>
        <v>0.14588425547378941</v>
      </c>
      <c r="E6294">
        <f>INDEX(Reference!$A$1:$H$55, MATCH(B6294, Reference!$A$1:$A$55, 0), MATCH(A6294, Reference!$A$1:$H$1, 0))</f>
        <v>275175</v>
      </c>
      <c r="F6294">
        <v>32.745510099000398</v>
      </c>
      <c r="G6294">
        <v>-89.538030824999595</v>
      </c>
      <c r="H6294">
        <v>1753</v>
      </c>
      <c r="I6294" t="s">
        <v>22</v>
      </c>
      <c r="J6294" t="s">
        <v>19</v>
      </c>
      <c r="K6294">
        <v>32</v>
      </c>
      <c r="L6294">
        <v>494</v>
      </c>
      <c r="M6294" t="s">
        <v>16</v>
      </c>
    </row>
    <row r="6295" spans="1:13" x14ac:dyDescent="0.35">
      <c r="A6295">
        <v>2014</v>
      </c>
      <c r="B6295" t="s">
        <v>75</v>
      </c>
      <c r="C6295">
        <v>15.9</v>
      </c>
      <c r="D6295">
        <f>H6295/E6295*C6295</f>
        <v>0.61225183973834829</v>
      </c>
      <c r="E6295">
        <f>INDEX(Reference!$A$1:$H$55, MATCH(B6295, Reference!$A$1:$A$55, 0), MATCH(A6295, Reference!$A$1:$H$1, 0))</f>
        <v>275175</v>
      </c>
      <c r="F6295">
        <v>32.745510099000398</v>
      </c>
      <c r="G6295">
        <v>-89.538030824999595</v>
      </c>
      <c r="H6295">
        <v>10596</v>
      </c>
      <c r="I6295" t="s">
        <v>12</v>
      </c>
      <c r="J6295" t="s">
        <v>13</v>
      </c>
      <c r="K6295">
        <v>32</v>
      </c>
      <c r="L6295">
        <v>494</v>
      </c>
      <c r="M6295" t="s">
        <v>40</v>
      </c>
    </row>
    <row r="6296" spans="1:13" x14ac:dyDescent="0.35">
      <c r="A6296">
        <v>2014</v>
      </c>
      <c r="B6296" t="s">
        <v>75</v>
      </c>
      <c r="C6296">
        <v>12.7</v>
      </c>
      <c r="D6296">
        <f>H6296/E6296*C6296</f>
        <v>1.9984010175342962E-2</v>
      </c>
      <c r="E6296">
        <f>INDEX(Reference!$A$1:$H$55, MATCH(B6296, Reference!$A$1:$A$55, 0), MATCH(A6296, Reference!$A$1:$H$1, 0))</f>
        <v>275175</v>
      </c>
      <c r="F6296">
        <v>32.745510099000398</v>
      </c>
      <c r="G6296">
        <v>-89.538030824999595</v>
      </c>
      <c r="H6296">
        <v>433</v>
      </c>
      <c r="I6296" t="s">
        <v>18</v>
      </c>
      <c r="J6296" t="s">
        <v>19</v>
      </c>
      <c r="K6296">
        <v>32</v>
      </c>
      <c r="L6296">
        <v>494</v>
      </c>
      <c r="M6296" t="s">
        <v>35</v>
      </c>
    </row>
    <row r="6297" spans="1:13" x14ac:dyDescent="0.35">
      <c r="A6297">
        <v>2014</v>
      </c>
      <c r="B6297" t="s">
        <v>75</v>
      </c>
      <c r="C6297">
        <v>11.5</v>
      </c>
      <c r="D6297">
        <f>H6297/E6297*C6297</f>
        <v>1.80957572453893E-2</v>
      </c>
      <c r="E6297">
        <f>INDEX(Reference!$A$1:$H$55, MATCH(B6297, Reference!$A$1:$A$55, 0), MATCH(A6297, Reference!$A$1:$H$1, 0))</f>
        <v>275175</v>
      </c>
      <c r="F6297">
        <v>32.745510099000398</v>
      </c>
      <c r="G6297">
        <v>-89.538030824999595</v>
      </c>
      <c r="H6297">
        <v>433</v>
      </c>
      <c r="I6297" t="s">
        <v>22</v>
      </c>
      <c r="J6297" t="s">
        <v>19</v>
      </c>
      <c r="K6297">
        <v>32</v>
      </c>
      <c r="L6297">
        <v>494</v>
      </c>
      <c r="M6297" t="s">
        <v>35</v>
      </c>
    </row>
    <row r="6298" spans="1:13" x14ac:dyDescent="0.35">
      <c r="A6298">
        <v>2014</v>
      </c>
      <c r="B6298" t="s">
        <v>75</v>
      </c>
      <c r="C6298">
        <v>12.8</v>
      </c>
      <c r="D6298">
        <f>H6298/E6298*C6298</f>
        <v>0.47046134278186608</v>
      </c>
      <c r="E6298">
        <f>INDEX(Reference!$A$1:$H$55, MATCH(B6298, Reference!$A$1:$A$55, 0), MATCH(A6298, Reference!$A$1:$H$1, 0))</f>
        <v>275175</v>
      </c>
      <c r="F6298">
        <v>32.745510099000398</v>
      </c>
      <c r="G6298">
        <v>-89.538030824999595</v>
      </c>
      <c r="H6298">
        <v>10114</v>
      </c>
      <c r="I6298" t="s">
        <v>18</v>
      </c>
      <c r="J6298" t="s">
        <v>19</v>
      </c>
      <c r="K6298">
        <v>32</v>
      </c>
      <c r="L6298">
        <v>494</v>
      </c>
      <c r="M6298" t="s">
        <v>55</v>
      </c>
    </row>
    <row r="6299" spans="1:13" x14ac:dyDescent="0.35">
      <c r="A6299">
        <v>2014</v>
      </c>
      <c r="B6299" t="s">
        <v>75</v>
      </c>
      <c r="C6299">
        <v>16.8</v>
      </c>
      <c r="D6299">
        <f>H6299/E6299*C6299</f>
        <v>0.42437285363859367</v>
      </c>
      <c r="E6299">
        <f>INDEX(Reference!$A$1:$H$55, MATCH(B6299, Reference!$A$1:$A$55, 0), MATCH(A6299, Reference!$A$1:$H$1, 0))</f>
        <v>275175</v>
      </c>
      <c r="F6299">
        <v>32.745510099000398</v>
      </c>
      <c r="G6299">
        <v>-89.538030824999595</v>
      </c>
      <c r="H6299">
        <v>6951</v>
      </c>
      <c r="I6299" t="s">
        <v>22</v>
      </c>
      <c r="J6299" t="s">
        <v>19</v>
      </c>
      <c r="K6299">
        <v>32</v>
      </c>
      <c r="L6299">
        <v>494</v>
      </c>
      <c r="M6299" t="s">
        <v>43</v>
      </c>
    </row>
    <row r="6300" spans="1:13" x14ac:dyDescent="0.35">
      <c r="A6300">
        <v>2014</v>
      </c>
      <c r="B6300" t="s">
        <v>75</v>
      </c>
      <c r="C6300">
        <v>14</v>
      </c>
      <c r="D6300">
        <f>H6300/E6300*C6300</f>
        <v>0.43163804851458165</v>
      </c>
      <c r="E6300">
        <f>INDEX(Reference!$A$1:$H$55, MATCH(B6300, Reference!$A$1:$A$55, 0), MATCH(A6300, Reference!$A$1:$H$1, 0))</f>
        <v>275175</v>
      </c>
      <c r="F6300">
        <v>32.745510099000398</v>
      </c>
      <c r="G6300">
        <v>-89.538030824999595</v>
      </c>
      <c r="H6300">
        <v>8484</v>
      </c>
      <c r="I6300" t="s">
        <v>12</v>
      </c>
      <c r="J6300" t="s">
        <v>13</v>
      </c>
      <c r="K6300">
        <v>32</v>
      </c>
      <c r="L6300">
        <v>494</v>
      </c>
      <c r="M6300" t="s">
        <v>32</v>
      </c>
    </row>
    <row r="6301" spans="1:13" x14ac:dyDescent="0.35">
      <c r="A6301">
        <v>2014</v>
      </c>
      <c r="B6301" t="s">
        <v>75</v>
      </c>
      <c r="C6301">
        <v>14.1</v>
      </c>
      <c r="D6301">
        <f>H6301/E6301*C6301</f>
        <v>0.67421749795584618</v>
      </c>
      <c r="E6301">
        <f>INDEX(Reference!$A$1:$H$55, MATCH(B6301, Reference!$A$1:$A$55, 0), MATCH(A6301, Reference!$A$1:$H$1, 0))</f>
        <v>275175</v>
      </c>
      <c r="F6301">
        <v>32.745510099000398</v>
      </c>
      <c r="G6301">
        <v>-89.538030824999595</v>
      </c>
      <c r="H6301">
        <v>13158</v>
      </c>
      <c r="I6301" t="s">
        <v>18</v>
      </c>
      <c r="J6301" t="s">
        <v>19</v>
      </c>
      <c r="K6301">
        <v>32</v>
      </c>
      <c r="L6301">
        <v>494</v>
      </c>
      <c r="M6301" t="s">
        <v>23</v>
      </c>
    </row>
    <row r="6302" spans="1:13" x14ac:dyDescent="0.35">
      <c r="A6302">
        <v>2014</v>
      </c>
      <c r="B6302" t="s">
        <v>75</v>
      </c>
      <c r="C6302">
        <v>13.4</v>
      </c>
      <c r="D6302">
        <f>H6302/E6302*C6302</f>
        <v>0.82248023984736984</v>
      </c>
      <c r="E6302">
        <f>INDEX(Reference!$A$1:$H$55, MATCH(B6302, Reference!$A$1:$A$55, 0), MATCH(A6302, Reference!$A$1:$H$1, 0))</f>
        <v>275175</v>
      </c>
      <c r="F6302">
        <v>32.745510099000398</v>
      </c>
      <c r="G6302">
        <v>-89.538030824999595</v>
      </c>
      <c r="H6302">
        <v>16890</v>
      </c>
      <c r="I6302" t="s">
        <v>18</v>
      </c>
      <c r="J6302" t="s">
        <v>19</v>
      </c>
      <c r="K6302">
        <v>32</v>
      </c>
      <c r="L6302">
        <v>494</v>
      </c>
      <c r="M6302" t="s">
        <v>40</v>
      </c>
    </row>
    <row r="6303" spans="1:13" x14ac:dyDescent="0.35">
      <c r="A6303">
        <v>2014</v>
      </c>
      <c r="B6303" t="s">
        <v>75</v>
      </c>
      <c r="C6303">
        <v>10.5</v>
      </c>
      <c r="D6303">
        <f>H6303/E6303*C6303</f>
        <v>6.7729626601253742E-2</v>
      </c>
      <c r="E6303">
        <f>INDEX(Reference!$A$1:$H$55, MATCH(B6303, Reference!$A$1:$A$55, 0), MATCH(A6303, Reference!$A$1:$H$1, 0))</f>
        <v>275175</v>
      </c>
      <c r="F6303">
        <v>32.745510099000398</v>
      </c>
      <c r="G6303">
        <v>-89.538030824999595</v>
      </c>
      <c r="H6303">
        <v>1775</v>
      </c>
      <c r="I6303" t="s">
        <v>12</v>
      </c>
      <c r="J6303" t="s">
        <v>13</v>
      </c>
      <c r="K6303">
        <v>32</v>
      </c>
      <c r="L6303">
        <v>494</v>
      </c>
      <c r="M6303" s="1">
        <v>44990</v>
      </c>
    </row>
    <row r="6304" spans="1:13" x14ac:dyDescent="0.35">
      <c r="A6304">
        <v>2014</v>
      </c>
      <c r="B6304" t="s">
        <v>75</v>
      </c>
      <c r="C6304">
        <v>15.5</v>
      </c>
      <c r="D6304">
        <f>H6304/E6304*C6304</f>
        <v>0.94692650131734357</v>
      </c>
      <c r="E6304">
        <f>INDEX(Reference!$A$1:$H$55, MATCH(B6304, Reference!$A$1:$A$55, 0), MATCH(A6304, Reference!$A$1:$H$1, 0))</f>
        <v>275175</v>
      </c>
      <c r="F6304">
        <v>32.745510099000398</v>
      </c>
      <c r="G6304">
        <v>-89.538030824999595</v>
      </c>
      <c r="H6304">
        <v>16811</v>
      </c>
      <c r="I6304" t="s">
        <v>12</v>
      </c>
      <c r="J6304" t="s">
        <v>13</v>
      </c>
      <c r="K6304">
        <v>32</v>
      </c>
      <c r="L6304">
        <v>494</v>
      </c>
      <c r="M6304" t="s">
        <v>61</v>
      </c>
    </row>
    <row r="6305" spans="1:13" x14ac:dyDescent="0.35">
      <c r="A6305">
        <v>2014</v>
      </c>
      <c r="B6305" t="s">
        <v>75</v>
      </c>
      <c r="D6305">
        <f>H6305/E6305*C6305</f>
        <v>0</v>
      </c>
      <c r="E6305">
        <f>INDEX(Reference!$A$1:$H$55, MATCH(B6305, Reference!$A$1:$A$55, 0), MATCH(A6305, Reference!$A$1:$H$1, 0))</f>
        <v>275175</v>
      </c>
      <c r="F6305">
        <v>32.745510099000398</v>
      </c>
      <c r="G6305">
        <v>-89.538030824999595</v>
      </c>
      <c r="I6305" t="s">
        <v>22</v>
      </c>
      <c r="J6305" t="s">
        <v>19</v>
      </c>
      <c r="K6305">
        <v>32</v>
      </c>
      <c r="L6305">
        <v>494</v>
      </c>
      <c r="M6305" t="s">
        <v>47</v>
      </c>
    </row>
    <row r="6306" spans="1:13" x14ac:dyDescent="0.35">
      <c r="A6306">
        <v>2014</v>
      </c>
      <c r="B6306" t="s">
        <v>75</v>
      </c>
      <c r="C6306">
        <v>17</v>
      </c>
      <c r="D6306">
        <f>H6306/E6306*C6306</f>
        <v>0.51443263377850457</v>
      </c>
      <c r="E6306">
        <f>INDEX(Reference!$A$1:$H$55, MATCH(B6306, Reference!$A$1:$A$55, 0), MATCH(A6306, Reference!$A$1:$H$1, 0))</f>
        <v>275175</v>
      </c>
      <c r="F6306">
        <v>32.745510099000398</v>
      </c>
      <c r="G6306">
        <v>-89.538030824999595</v>
      </c>
      <c r="H6306">
        <v>8327</v>
      </c>
      <c r="I6306" t="s">
        <v>12</v>
      </c>
      <c r="J6306" t="s">
        <v>13</v>
      </c>
      <c r="K6306">
        <v>32</v>
      </c>
      <c r="L6306">
        <v>494</v>
      </c>
      <c r="M6306" t="s">
        <v>23</v>
      </c>
    </row>
    <row r="6307" spans="1:13" x14ac:dyDescent="0.35">
      <c r="A6307">
        <v>2014</v>
      </c>
      <c r="B6307" t="s">
        <v>75</v>
      </c>
      <c r="C6307">
        <v>14.7</v>
      </c>
      <c r="D6307">
        <f>H6307/E6307*C6307</f>
        <v>0.47768656309621155</v>
      </c>
      <c r="E6307">
        <f>INDEX(Reference!$A$1:$H$55, MATCH(B6307, Reference!$A$1:$A$55, 0), MATCH(A6307, Reference!$A$1:$H$1, 0))</f>
        <v>275175</v>
      </c>
      <c r="F6307">
        <v>32.745510099000398</v>
      </c>
      <c r="G6307">
        <v>-89.538030824999595</v>
      </c>
      <c r="H6307">
        <v>8942</v>
      </c>
      <c r="I6307" t="s">
        <v>22</v>
      </c>
      <c r="J6307" t="s">
        <v>19</v>
      </c>
      <c r="K6307">
        <v>32</v>
      </c>
      <c r="L6307">
        <v>494</v>
      </c>
      <c r="M6307" t="s">
        <v>30</v>
      </c>
    </row>
    <row r="6308" spans="1:13" x14ac:dyDescent="0.35">
      <c r="A6308">
        <v>2014</v>
      </c>
      <c r="B6308" t="s">
        <v>75</v>
      </c>
      <c r="C6308">
        <v>13.7</v>
      </c>
      <c r="D6308">
        <f>H6308/E6308*C6308</f>
        <v>0.63970673207958573</v>
      </c>
      <c r="E6308">
        <f>INDEX(Reference!$A$1:$H$55, MATCH(B6308, Reference!$A$1:$A$55, 0), MATCH(A6308, Reference!$A$1:$H$1, 0))</f>
        <v>275175</v>
      </c>
      <c r="F6308">
        <v>32.745510099000398</v>
      </c>
      <c r="G6308">
        <v>-89.538030824999595</v>
      </c>
      <c r="H6308">
        <v>12849</v>
      </c>
      <c r="I6308" t="s">
        <v>18</v>
      </c>
      <c r="J6308" t="s">
        <v>19</v>
      </c>
      <c r="K6308">
        <v>32</v>
      </c>
      <c r="L6308">
        <v>494</v>
      </c>
      <c r="M6308" t="s">
        <v>32</v>
      </c>
    </row>
    <row r="6309" spans="1:13" x14ac:dyDescent="0.35">
      <c r="A6309">
        <v>2014</v>
      </c>
      <c r="B6309" t="s">
        <v>75</v>
      </c>
      <c r="C6309">
        <v>13.6</v>
      </c>
      <c r="D6309">
        <f>H6309/E6309*C6309</f>
        <v>0.34022858181157445</v>
      </c>
      <c r="E6309">
        <f>INDEX(Reference!$A$1:$H$55, MATCH(B6309, Reference!$A$1:$A$55, 0), MATCH(A6309, Reference!$A$1:$H$1, 0))</f>
        <v>275175</v>
      </c>
      <c r="F6309">
        <v>32.745510099000398</v>
      </c>
      <c r="G6309">
        <v>-89.538030824999595</v>
      </c>
      <c r="H6309">
        <v>6884</v>
      </c>
      <c r="I6309" t="s">
        <v>22</v>
      </c>
      <c r="J6309" t="s">
        <v>19</v>
      </c>
      <c r="K6309">
        <v>32</v>
      </c>
      <c r="L6309">
        <v>494</v>
      </c>
      <c r="M6309" t="s">
        <v>27</v>
      </c>
    </row>
    <row r="6310" spans="1:13" x14ac:dyDescent="0.35">
      <c r="A6310">
        <v>2014</v>
      </c>
      <c r="B6310" t="s">
        <v>75</v>
      </c>
      <c r="C6310">
        <v>13.9</v>
      </c>
      <c r="D6310">
        <f>H6310/E6310*C6310</f>
        <v>1.3136996456800218</v>
      </c>
      <c r="E6310">
        <f>INDEX(Reference!$A$1:$H$55, MATCH(B6310, Reference!$A$1:$A$55, 0), MATCH(A6310, Reference!$A$1:$H$1, 0))</f>
        <v>275175</v>
      </c>
      <c r="F6310">
        <v>32.745510099000398</v>
      </c>
      <c r="G6310">
        <v>-89.538030824999595</v>
      </c>
      <c r="H6310">
        <v>26007</v>
      </c>
      <c r="I6310" t="s">
        <v>18</v>
      </c>
      <c r="J6310" t="s">
        <v>19</v>
      </c>
      <c r="K6310">
        <v>32</v>
      </c>
      <c r="L6310">
        <v>494</v>
      </c>
      <c r="M6310" t="s">
        <v>61</v>
      </c>
    </row>
    <row r="6311" spans="1:13" x14ac:dyDescent="0.35">
      <c r="A6311">
        <v>2014</v>
      </c>
      <c r="B6311" t="s">
        <v>75</v>
      </c>
      <c r="C6311">
        <v>16</v>
      </c>
      <c r="D6311">
        <f>H6311/E6311*C6311</f>
        <v>0.34328699918233851</v>
      </c>
      <c r="E6311">
        <f>INDEX(Reference!$A$1:$H$55, MATCH(B6311, Reference!$A$1:$A$55, 0), MATCH(A6311, Reference!$A$1:$H$1, 0))</f>
        <v>275175</v>
      </c>
      <c r="F6311">
        <v>32.745510099000398</v>
      </c>
      <c r="G6311">
        <v>-89.538030824999595</v>
      </c>
      <c r="H6311">
        <v>5904</v>
      </c>
      <c r="I6311" t="s">
        <v>12</v>
      </c>
      <c r="J6311" t="s">
        <v>13</v>
      </c>
      <c r="K6311">
        <v>32</v>
      </c>
      <c r="L6311">
        <v>494</v>
      </c>
      <c r="M6311" t="s">
        <v>14</v>
      </c>
    </row>
    <row r="6312" spans="1:13" x14ac:dyDescent="0.35">
      <c r="A6312">
        <v>2014</v>
      </c>
      <c r="B6312" t="s">
        <v>75</v>
      </c>
      <c r="C6312">
        <v>14.4</v>
      </c>
      <c r="D6312">
        <f>H6312/E6312*C6312</f>
        <v>0.36024202780049064</v>
      </c>
      <c r="E6312">
        <f>INDEX(Reference!$A$1:$H$55, MATCH(B6312, Reference!$A$1:$A$55, 0), MATCH(A6312, Reference!$A$1:$H$1, 0))</f>
        <v>275175</v>
      </c>
      <c r="F6312">
        <v>32.745510099000398</v>
      </c>
      <c r="G6312">
        <v>-89.538030824999595</v>
      </c>
      <c r="H6312">
        <v>6884</v>
      </c>
      <c r="I6312" t="s">
        <v>18</v>
      </c>
      <c r="J6312" t="s">
        <v>19</v>
      </c>
      <c r="K6312">
        <v>32</v>
      </c>
      <c r="L6312">
        <v>494</v>
      </c>
      <c r="M6312" t="s">
        <v>27</v>
      </c>
    </row>
    <row r="6313" spans="1:13" x14ac:dyDescent="0.35">
      <c r="A6313">
        <v>2014</v>
      </c>
      <c r="B6313" t="s">
        <v>75</v>
      </c>
      <c r="C6313">
        <v>14.6</v>
      </c>
      <c r="D6313">
        <f>H6313/E6313*C6313</f>
        <v>0.47443699463977473</v>
      </c>
      <c r="E6313">
        <f>INDEX(Reference!$A$1:$H$55, MATCH(B6313, Reference!$A$1:$A$55, 0), MATCH(A6313, Reference!$A$1:$H$1, 0))</f>
        <v>275175</v>
      </c>
      <c r="F6313">
        <v>32.745510099000398</v>
      </c>
      <c r="G6313">
        <v>-89.538030824999595</v>
      </c>
      <c r="H6313">
        <v>8942</v>
      </c>
      <c r="I6313" t="s">
        <v>18</v>
      </c>
      <c r="J6313" t="s">
        <v>19</v>
      </c>
      <c r="K6313">
        <v>32</v>
      </c>
      <c r="L6313">
        <v>494</v>
      </c>
      <c r="M6313" t="s">
        <v>30</v>
      </c>
    </row>
    <row r="6314" spans="1:13" x14ac:dyDescent="0.35">
      <c r="A6314">
        <v>2014</v>
      </c>
      <c r="B6314" t="s">
        <v>75</v>
      </c>
      <c r="C6314">
        <v>12.7</v>
      </c>
      <c r="D6314">
        <f>H6314/E6314*C6314</f>
        <v>0.46678586354138268</v>
      </c>
      <c r="E6314">
        <f>INDEX(Reference!$A$1:$H$55, MATCH(B6314, Reference!$A$1:$A$55, 0), MATCH(A6314, Reference!$A$1:$H$1, 0))</f>
        <v>275175</v>
      </c>
      <c r="F6314">
        <v>32.745510099000398</v>
      </c>
      <c r="G6314">
        <v>-89.538030824999595</v>
      </c>
      <c r="H6314">
        <v>10114</v>
      </c>
      <c r="I6314" t="s">
        <v>22</v>
      </c>
      <c r="J6314" t="s">
        <v>19</v>
      </c>
      <c r="K6314">
        <v>32</v>
      </c>
      <c r="L6314">
        <v>494</v>
      </c>
      <c r="M6314" t="s">
        <v>55</v>
      </c>
    </row>
    <row r="6315" spans="1:13" x14ac:dyDescent="0.35">
      <c r="A6315">
        <v>2014</v>
      </c>
      <c r="B6315" t="s">
        <v>75</v>
      </c>
      <c r="C6315">
        <v>19</v>
      </c>
      <c r="D6315">
        <f>H6315/E6315*C6315</f>
        <v>6.5111292813664026E-2</v>
      </c>
      <c r="E6315">
        <f>INDEX(Reference!$A$1:$H$55, MATCH(B6315, Reference!$A$1:$A$55, 0), MATCH(A6315, Reference!$A$1:$H$1, 0))</f>
        <v>275175</v>
      </c>
      <c r="F6315">
        <v>32.745510099000398</v>
      </c>
      <c r="G6315">
        <v>-89.538030824999595</v>
      </c>
      <c r="H6315">
        <v>943</v>
      </c>
      <c r="I6315" t="s">
        <v>12</v>
      </c>
      <c r="J6315" t="s">
        <v>13</v>
      </c>
      <c r="K6315">
        <v>32</v>
      </c>
      <c r="L6315">
        <v>494</v>
      </c>
      <c r="M6315" t="s">
        <v>16</v>
      </c>
    </row>
    <row r="6316" spans="1:13" x14ac:dyDescent="0.35">
      <c r="A6316">
        <v>2014</v>
      </c>
      <c r="B6316" t="s">
        <v>75</v>
      </c>
      <c r="C6316">
        <v>14.5</v>
      </c>
      <c r="D6316">
        <f>H6316/E6316*C6316</f>
        <v>1.3704061052057781</v>
      </c>
      <c r="E6316">
        <f>INDEX(Reference!$A$1:$H$55, MATCH(B6316, Reference!$A$1:$A$55, 0), MATCH(A6316, Reference!$A$1:$H$1, 0))</f>
        <v>275175</v>
      </c>
      <c r="F6316">
        <v>32.745510099000398</v>
      </c>
      <c r="G6316">
        <v>-89.538030824999595</v>
      </c>
      <c r="H6316">
        <v>26007</v>
      </c>
      <c r="I6316" t="s">
        <v>22</v>
      </c>
      <c r="J6316" t="s">
        <v>19</v>
      </c>
      <c r="K6316">
        <v>32</v>
      </c>
      <c r="L6316">
        <v>494</v>
      </c>
      <c r="M6316" t="s">
        <v>61</v>
      </c>
    </row>
    <row r="6317" spans="1:13" x14ac:dyDescent="0.35">
      <c r="A6317">
        <v>2014</v>
      </c>
      <c r="B6317" t="s">
        <v>75</v>
      </c>
      <c r="C6317">
        <v>13.8</v>
      </c>
      <c r="D6317">
        <f>H6317/E6317*C6317</f>
        <v>0.24954592532025077</v>
      </c>
      <c r="E6317">
        <f>INDEX(Reference!$A$1:$H$55, MATCH(B6317, Reference!$A$1:$A$55, 0), MATCH(A6317, Reference!$A$1:$H$1, 0))</f>
        <v>275175</v>
      </c>
      <c r="F6317">
        <v>32.745510099000398</v>
      </c>
      <c r="G6317">
        <v>-89.538030824999595</v>
      </c>
      <c r="H6317">
        <v>4976</v>
      </c>
      <c r="I6317" t="s">
        <v>12</v>
      </c>
      <c r="J6317" t="s">
        <v>13</v>
      </c>
      <c r="K6317">
        <v>32</v>
      </c>
      <c r="L6317">
        <v>494</v>
      </c>
      <c r="M6317" t="s">
        <v>27</v>
      </c>
    </row>
    <row r="6318" spans="1:13" x14ac:dyDescent="0.35">
      <c r="A6318">
        <v>2014</v>
      </c>
      <c r="B6318" t="s">
        <v>75</v>
      </c>
      <c r="C6318">
        <v>14.1</v>
      </c>
      <c r="D6318">
        <f>H6318/E6318*C6318</f>
        <v>0.86544562551103843</v>
      </c>
      <c r="E6318">
        <f>INDEX(Reference!$A$1:$H$55, MATCH(B6318, Reference!$A$1:$A$55, 0), MATCH(A6318, Reference!$A$1:$H$1, 0))</f>
        <v>275175</v>
      </c>
      <c r="F6318">
        <v>32.745510099000398</v>
      </c>
      <c r="G6318">
        <v>-89.538030824999595</v>
      </c>
      <c r="H6318">
        <v>16890</v>
      </c>
      <c r="I6318" t="s">
        <v>22</v>
      </c>
      <c r="J6318" t="s">
        <v>19</v>
      </c>
      <c r="K6318">
        <v>32</v>
      </c>
      <c r="L6318">
        <v>494</v>
      </c>
      <c r="M6318" t="s">
        <v>40</v>
      </c>
    </row>
    <row r="6319" spans="1:13" x14ac:dyDescent="0.35">
      <c r="A6319">
        <v>2014</v>
      </c>
      <c r="B6319" t="s">
        <v>75</v>
      </c>
      <c r="D6319">
        <f>H6319/E6319*C6319</f>
        <v>0</v>
      </c>
      <c r="E6319">
        <f>INDEX(Reference!$A$1:$H$55, MATCH(B6319, Reference!$A$1:$A$55, 0), MATCH(A6319, Reference!$A$1:$H$1, 0))</f>
        <v>275175</v>
      </c>
      <c r="F6319">
        <v>32.745510099000398</v>
      </c>
      <c r="G6319">
        <v>-89.538030824999595</v>
      </c>
      <c r="I6319" t="s">
        <v>18</v>
      </c>
      <c r="J6319" t="s">
        <v>19</v>
      </c>
      <c r="K6319">
        <v>32</v>
      </c>
      <c r="L6319">
        <v>494</v>
      </c>
      <c r="M6319" t="s">
        <v>47</v>
      </c>
    </row>
    <row r="6320" spans="1:13" x14ac:dyDescent="0.35">
      <c r="A6320">
        <v>2014</v>
      </c>
      <c r="B6320" t="s">
        <v>75</v>
      </c>
      <c r="C6320">
        <v>17.100000000000001</v>
      </c>
      <c r="D6320">
        <f>H6320/E6320*C6320</f>
        <v>0.10893540474243664</v>
      </c>
      <c r="E6320">
        <f>INDEX(Reference!$A$1:$H$55, MATCH(B6320, Reference!$A$1:$A$55, 0), MATCH(A6320, Reference!$A$1:$H$1, 0))</f>
        <v>275175</v>
      </c>
      <c r="F6320">
        <v>32.745510099000398</v>
      </c>
      <c r="G6320">
        <v>-89.538030824999595</v>
      </c>
      <c r="H6320">
        <v>1753</v>
      </c>
      <c r="I6320" t="s">
        <v>18</v>
      </c>
      <c r="J6320" t="s">
        <v>19</v>
      </c>
      <c r="K6320">
        <v>32</v>
      </c>
      <c r="L6320">
        <v>494</v>
      </c>
      <c r="M6320" t="s">
        <v>16</v>
      </c>
    </row>
    <row r="6321" spans="1:13" x14ac:dyDescent="0.35">
      <c r="A6321">
        <v>2014</v>
      </c>
      <c r="B6321" t="s">
        <v>75</v>
      </c>
      <c r="C6321">
        <v>16</v>
      </c>
      <c r="D6321">
        <f>H6321/E6321*C6321</f>
        <v>0.45794857817752338</v>
      </c>
      <c r="E6321">
        <f>INDEX(Reference!$A$1:$H$55, MATCH(B6321, Reference!$A$1:$A$55, 0), MATCH(A6321, Reference!$A$1:$H$1, 0))</f>
        <v>275175</v>
      </c>
      <c r="F6321">
        <v>32.745510099000398</v>
      </c>
      <c r="G6321">
        <v>-89.538030824999595</v>
      </c>
      <c r="H6321">
        <v>7876</v>
      </c>
      <c r="I6321" t="s">
        <v>12</v>
      </c>
      <c r="J6321" t="s">
        <v>13</v>
      </c>
      <c r="K6321">
        <v>32</v>
      </c>
      <c r="L6321">
        <v>494</v>
      </c>
      <c r="M6321" s="1">
        <v>45277</v>
      </c>
    </row>
    <row r="6322" spans="1:13" x14ac:dyDescent="0.35">
      <c r="A6322">
        <v>2014</v>
      </c>
      <c r="B6322" t="s">
        <v>75</v>
      </c>
      <c r="C6322">
        <v>16.600000000000001</v>
      </c>
      <c r="D6322">
        <f>H6322/E6322*C6322</f>
        <v>1.5986190605978015E-2</v>
      </c>
      <c r="E6322">
        <f>INDEX(Reference!$A$1:$H$55, MATCH(B6322, Reference!$A$1:$A$55, 0), MATCH(A6322, Reference!$A$1:$H$1, 0))</f>
        <v>275175</v>
      </c>
      <c r="F6322">
        <v>32.745510099000398</v>
      </c>
      <c r="G6322">
        <v>-89.538030824999595</v>
      </c>
      <c r="H6322">
        <v>265</v>
      </c>
      <c r="I6322" t="s">
        <v>12</v>
      </c>
      <c r="J6322" t="s">
        <v>13</v>
      </c>
      <c r="K6322">
        <v>32</v>
      </c>
      <c r="L6322">
        <v>494</v>
      </c>
      <c r="M6322" t="s">
        <v>35</v>
      </c>
    </row>
    <row r="6323" spans="1:13" x14ac:dyDescent="0.35">
      <c r="A6323">
        <v>2014</v>
      </c>
      <c r="B6323" t="s">
        <v>75</v>
      </c>
      <c r="C6323">
        <v>15.1</v>
      </c>
      <c r="D6323">
        <f>H6323/E6323*C6323</f>
        <v>0.72203434178250203</v>
      </c>
      <c r="E6323">
        <f>INDEX(Reference!$A$1:$H$55, MATCH(B6323, Reference!$A$1:$A$55, 0), MATCH(A6323, Reference!$A$1:$H$1, 0))</f>
        <v>275175</v>
      </c>
      <c r="F6323">
        <v>32.745510099000398</v>
      </c>
      <c r="G6323">
        <v>-89.538030824999595</v>
      </c>
      <c r="H6323">
        <v>13158</v>
      </c>
      <c r="I6323" t="s">
        <v>22</v>
      </c>
      <c r="J6323" t="s">
        <v>19</v>
      </c>
      <c r="K6323">
        <v>32</v>
      </c>
      <c r="L6323">
        <v>494</v>
      </c>
      <c r="M6323" t="s">
        <v>23</v>
      </c>
    </row>
    <row r="6324" spans="1:13" x14ac:dyDescent="0.35">
      <c r="A6324">
        <v>2014</v>
      </c>
      <c r="B6324" t="s">
        <v>75</v>
      </c>
      <c r="C6324">
        <v>13.8</v>
      </c>
      <c r="D6324">
        <f>H6324/E6324*C6324</f>
        <v>0.64437612428454627</v>
      </c>
      <c r="E6324">
        <f>INDEX(Reference!$A$1:$H$55, MATCH(B6324, Reference!$A$1:$A$55, 0), MATCH(A6324, Reference!$A$1:$H$1, 0))</f>
        <v>275175</v>
      </c>
      <c r="F6324">
        <v>32.745510099000398</v>
      </c>
      <c r="G6324">
        <v>-89.538030824999595</v>
      </c>
      <c r="H6324">
        <v>12849</v>
      </c>
      <c r="I6324" t="s">
        <v>22</v>
      </c>
      <c r="J6324" t="s">
        <v>19</v>
      </c>
      <c r="K6324">
        <v>32</v>
      </c>
      <c r="L6324">
        <v>494</v>
      </c>
      <c r="M6324" t="s">
        <v>32</v>
      </c>
    </row>
    <row r="6325" spans="1:13" x14ac:dyDescent="0.35">
      <c r="A6325">
        <v>2014</v>
      </c>
      <c r="B6325" t="s">
        <v>75</v>
      </c>
      <c r="C6325">
        <v>14.5</v>
      </c>
      <c r="D6325">
        <f>H6325/E6325*C6325</f>
        <v>0.3662741891523576</v>
      </c>
      <c r="E6325">
        <f>INDEX(Reference!$A$1:$H$55, MATCH(B6325, Reference!$A$1:$A$55, 0), MATCH(A6325, Reference!$A$1:$H$1, 0))</f>
        <v>275175</v>
      </c>
      <c r="F6325">
        <v>32.745510099000398</v>
      </c>
      <c r="G6325">
        <v>-89.538030824999595</v>
      </c>
      <c r="H6325">
        <v>6951</v>
      </c>
      <c r="I6325" t="s">
        <v>18</v>
      </c>
      <c r="J6325" t="s">
        <v>19</v>
      </c>
      <c r="K6325">
        <v>32</v>
      </c>
      <c r="L6325">
        <v>494</v>
      </c>
      <c r="M6325" t="s">
        <v>43</v>
      </c>
    </row>
    <row r="6326" spans="1:13" x14ac:dyDescent="0.35">
      <c r="A6326">
        <v>2016</v>
      </c>
      <c r="B6326" t="s">
        <v>75</v>
      </c>
      <c r="C6326">
        <v>13.8</v>
      </c>
      <c r="D6326">
        <f>H6326/E6326*C6326</f>
        <v>0.54999398050804515</v>
      </c>
      <c r="E6326">
        <f>INDEX(Reference!$A$1:$H$55, MATCH(B6326, Reference!$A$1:$A$55, 0), MATCH(A6326, Reference!$A$1:$H$1, 0))</f>
        <v>357173</v>
      </c>
      <c r="F6326">
        <v>32.745510099000398</v>
      </c>
      <c r="G6326">
        <v>-89.538030824999595</v>
      </c>
      <c r="H6326">
        <v>14235</v>
      </c>
      <c r="I6326" t="s">
        <v>18</v>
      </c>
      <c r="J6326" t="s">
        <v>19</v>
      </c>
      <c r="K6326">
        <v>32</v>
      </c>
      <c r="L6326">
        <v>494</v>
      </c>
      <c r="M6326" t="s">
        <v>32</v>
      </c>
    </row>
    <row r="6327" spans="1:13" x14ac:dyDescent="0.35">
      <c r="A6327">
        <v>2016</v>
      </c>
      <c r="B6327" t="s">
        <v>75</v>
      </c>
      <c r="D6327">
        <f>H6327/E6327*C6327</f>
        <v>0</v>
      </c>
      <c r="E6327">
        <f>INDEX(Reference!$A$1:$H$55, MATCH(B6327, Reference!$A$1:$A$55, 0), MATCH(A6327, Reference!$A$1:$H$1, 0))</f>
        <v>357173</v>
      </c>
      <c r="F6327">
        <v>32.745510099000398</v>
      </c>
      <c r="G6327">
        <v>-89.538030824999595</v>
      </c>
      <c r="I6327" t="s">
        <v>12</v>
      </c>
      <c r="J6327" t="s">
        <v>13</v>
      </c>
      <c r="K6327">
        <v>32</v>
      </c>
      <c r="L6327">
        <v>494</v>
      </c>
      <c r="M6327" t="s">
        <v>47</v>
      </c>
    </row>
    <row r="6328" spans="1:13" x14ac:dyDescent="0.35">
      <c r="A6328">
        <v>2016</v>
      </c>
      <c r="B6328" t="s">
        <v>75</v>
      </c>
      <c r="C6328">
        <v>10</v>
      </c>
      <c r="D6328">
        <f>H6328/E6328*C6328</f>
        <v>6.9714116128598742E-3</v>
      </c>
      <c r="E6328">
        <f>INDEX(Reference!$A$1:$H$55, MATCH(B6328, Reference!$A$1:$A$55, 0), MATCH(A6328, Reference!$A$1:$H$1, 0))</f>
        <v>357173</v>
      </c>
      <c r="F6328">
        <v>32.745510099000398</v>
      </c>
      <c r="G6328">
        <v>-89.538030824999595</v>
      </c>
      <c r="H6328">
        <v>249</v>
      </c>
      <c r="I6328" t="s">
        <v>22</v>
      </c>
      <c r="J6328" t="s">
        <v>19</v>
      </c>
      <c r="K6328">
        <v>32</v>
      </c>
      <c r="L6328">
        <v>494</v>
      </c>
      <c r="M6328" t="s">
        <v>35</v>
      </c>
    </row>
    <row r="6329" spans="1:13" x14ac:dyDescent="0.35">
      <c r="A6329">
        <v>2016</v>
      </c>
      <c r="B6329" t="s">
        <v>75</v>
      </c>
      <c r="C6329">
        <v>13.6</v>
      </c>
      <c r="D6329">
        <f>H6329/E6329*C6329</f>
        <v>0.44549839993504547</v>
      </c>
      <c r="E6329">
        <f>INDEX(Reference!$A$1:$H$55, MATCH(B6329, Reference!$A$1:$A$55, 0), MATCH(A6329, Reference!$A$1:$H$1, 0))</f>
        <v>357173</v>
      </c>
      <c r="F6329">
        <v>32.745510099000398</v>
      </c>
      <c r="G6329">
        <v>-89.538030824999595</v>
      </c>
      <c r="H6329">
        <v>11700</v>
      </c>
      <c r="I6329" t="s">
        <v>18</v>
      </c>
      <c r="J6329" t="s">
        <v>19</v>
      </c>
      <c r="K6329">
        <v>32</v>
      </c>
      <c r="L6329">
        <v>494</v>
      </c>
      <c r="M6329" t="s">
        <v>55</v>
      </c>
    </row>
    <row r="6330" spans="1:13" x14ac:dyDescent="0.35">
      <c r="A6330">
        <v>2016</v>
      </c>
      <c r="B6330" t="s">
        <v>75</v>
      </c>
      <c r="C6330">
        <v>14.7</v>
      </c>
      <c r="D6330">
        <f>H6330/E6330*C6330</f>
        <v>1.3328129505869704</v>
      </c>
      <c r="E6330">
        <f>INDEX(Reference!$A$1:$H$55, MATCH(B6330, Reference!$A$1:$A$55, 0), MATCH(A6330, Reference!$A$1:$H$1, 0))</f>
        <v>357173</v>
      </c>
      <c r="F6330">
        <v>32.745510099000398</v>
      </c>
      <c r="G6330">
        <v>-89.538030824999595</v>
      </c>
      <c r="H6330">
        <v>32384</v>
      </c>
      <c r="I6330" t="s">
        <v>12</v>
      </c>
      <c r="J6330" t="s">
        <v>13</v>
      </c>
      <c r="K6330">
        <v>32</v>
      </c>
      <c r="L6330">
        <v>494</v>
      </c>
      <c r="M6330" t="s">
        <v>61</v>
      </c>
    </row>
    <row r="6331" spans="1:13" x14ac:dyDescent="0.35">
      <c r="A6331">
        <v>2016</v>
      </c>
      <c r="B6331" t="s">
        <v>75</v>
      </c>
      <c r="C6331">
        <v>12.7</v>
      </c>
      <c r="D6331">
        <f>H6331/E6331*C6331</f>
        <v>0.41601688817463806</v>
      </c>
      <c r="E6331">
        <f>INDEX(Reference!$A$1:$H$55, MATCH(B6331, Reference!$A$1:$A$55, 0), MATCH(A6331, Reference!$A$1:$H$1, 0))</f>
        <v>357173</v>
      </c>
      <c r="F6331">
        <v>32.745510099000398</v>
      </c>
      <c r="G6331">
        <v>-89.538030824999595</v>
      </c>
      <c r="H6331">
        <v>11700</v>
      </c>
      <c r="I6331" t="s">
        <v>22</v>
      </c>
      <c r="J6331" t="s">
        <v>19</v>
      </c>
      <c r="K6331">
        <v>32</v>
      </c>
      <c r="L6331">
        <v>494</v>
      </c>
      <c r="M6331" t="s">
        <v>55</v>
      </c>
    </row>
    <row r="6332" spans="1:13" x14ac:dyDescent="0.35">
      <c r="A6332">
        <v>2016</v>
      </c>
      <c r="B6332" t="s">
        <v>75</v>
      </c>
      <c r="C6332">
        <v>13.1</v>
      </c>
      <c r="D6332">
        <f>H6332/E6332*C6332</f>
        <v>0.29506569645521918</v>
      </c>
      <c r="E6332">
        <f>INDEX(Reference!$A$1:$H$55, MATCH(B6332, Reference!$A$1:$A$55, 0), MATCH(A6332, Reference!$A$1:$H$1, 0))</f>
        <v>357173</v>
      </c>
      <c r="F6332">
        <v>32.745510099000398</v>
      </c>
      <c r="G6332">
        <v>-89.538030824999595</v>
      </c>
      <c r="H6332">
        <v>8045</v>
      </c>
      <c r="I6332" t="s">
        <v>22</v>
      </c>
      <c r="J6332" t="s">
        <v>19</v>
      </c>
      <c r="K6332">
        <v>32</v>
      </c>
      <c r="L6332">
        <v>494</v>
      </c>
      <c r="M6332" t="s">
        <v>27</v>
      </c>
    </row>
    <row r="6333" spans="1:13" x14ac:dyDescent="0.35">
      <c r="A6333">
        <v>2016</v>
      </c>
      <c r="B6333" t="s">
        <v>75</v>
      </c>
      <c r="C6333">
        <v>14.3</v>
      </c>
      <c r="D6333">
        <f>H6333/E6333*C6333</f>
        <v>0.5699212986423946</v>
      </c>
      <c r="E6333">
        <f>INDEX(Reference!$A$1:$H$55, MATCH(B6333, Reference!$A$1:$A$55, 0), MATCH(A6333, Reference!$A$1:$H$1, 0))</f>
        <v>357173</v>
      </c>
      <c r="F6333">
        <v>32.745510099000398</v>
      </c>
      <c r="G6333">
        <v>-89.538030824999595</v>
      </c>
      <c r="H6333">
        <v>14235</v>
      </c>
      <c r="I6333" t="s">
        <v>22</v>
      </c>
      <c r="J6333" t="s">
        <v>19</v>
      </c>
      <c r="K6333">
        <v>32</v>
      </c>
      <c r="L6333">
        <v>494</v>
      </c>
      <c r="M6333" t="s">
        <v>32</v>
      </c>
    </row>
    <row r="6334" spans="1:13" x14ac:dyDescent="0.35">
      <c r="A6334">
        <v>2016</v>
      </c>
      <c r="B6334" t="s">
        <v>75</v>
      </c>
      <c r="C6334">
        <v>17</v>
      </c>
      <c r="D6334">
        <f>H6334/E6334*C6334</f>
        <v>0.10790009323213121</v>
      </c>
      <c r="E6334">
        <f>INDEX(Reference!$A$1:$H$55, MATCH(B6334, Reference!$A$1:$A$55, 0), MATCH(A6334, Reference!$A$1:$H$1, 0))</f>
        <v>357173</v>
      </c>
      <c r="F6334">
        <v>32.745510099000398</v>
      </c>
      <c r="G6334">
        <v>-89.538030824999595</v>
      </c>
      <c r="H6334">
        <v>2267</v>
      </c>
      <c r="I6334" t="s">
        <v>18</v>
      </c>
      <c r="J6334" t="s">
        <v>19</v>
      </c>
      <c r="K6334">
        <v>32</v>
      </c>
      <c r="L6334">
        <v>494</v>
      </c>
      <c r="M6334" t="s">
        <v>16</v>
      </c>
    </row>
    <row r="6335" spans="1:13" x14ac:dyDescent="0.35">
      <c r="A6335">
        <v>2016</v>
      </c>
      <c r="B6335" t="s">
        <v>75</v>
      </c>
      <c r="C6335">
        <v>17</v>
      </c>
      <c r="D6335">
        <f>H6335/E6335*C6335</f>
        <v>9.4049662208509605E-2</v>
      </c>
      <c r="E6335">
        <f>INDEX(Reference!$A$1:$H$55, MATCH(B6335, Reference!$A$1:$A$55, 0), MATCH(A6335, Reference!$A$1:$H$1, 0))</f>
        <v>357173</v>
      </c>
      <c r="F6335">
        <v>32.745510099000398</v>
      </c>
      <c r="G6335">
        <v>-89.538030824999595</v>
      </c>
      <c r="H6335">
        <v>1976</v>
      </c>
      <c r="I6335" t="s">
        <v>12</v>
      </c>
      <c r="J6335" t="s">
        <v>13</v>
      </c>
      <c r="K6335">
        <v>32</v>
      </c>
      <c r="L6335">
        <v>494</v>
      </c>
      <c r="M6335" t="s">
        <v>16</v>
      </c>
    </row>
    <row r="6336" spans="1:13" x14ac:dyDescent="0.35">
      <c r="A6336">
        <v>2016</v>
      </c>
      <c r="B6336" t="s">
        <v>75</v>
      </c>
      <c r="C6336">
        <v>14.2</v>
      </c>
      <c r="D6336">
        <f>H6336/E6336*C6336</f>
        <v>0.71021269804828469</v>
      </c>
      <c r="E6336">
        <f>INDEX(Reference!$A$1:$H$55, MATCH(B6336, Reference!$A$1:$A$55, 0), MATCH(A6336, Reference!$A$1:$H$1, 0))</f>
        <v>357173</v>
      </c>
      <c r="F6336">
        <v>32.745510099000398</v>
      </c>
      <c r="G6336">
        <v>-89.538030824999595</v>
      </c>
      <c r="H6336">
        <v>17864</v>
      </c>
      <c r="I6336" t="s">
        <v>22</v>
      </c>
      <c r="J6336" t="s">
        <v>19</v>
      </c>
      <c r="K6336">
        <v>32</v>
      </c>
      <c r="L6336">
        <v>494</v>
      </c>
      <c r="M6336" t="s">
        <v>40</v>
      </c>
    </row>
    <row r="6337" spans="1:13" x14ac:dyDescent="0.35">
      <c r="A6337">
        <v>2016</v>
      </c>
      <c r="B6337" t="s">
        <v>75</v>
      </c>
      <c r="C6337">
        <v>13.7</v>
      </c>
      <c r="D6337">
        <f>H6337/E6337*C6337</f>
        <v>0.61650824670397819</v>
      </c>
      <c r="E6337">
        <f>INDEX(Reference!$A$1:$H$55, MATCH(B6337, Reference!$A$1:$A$55, 0), MATCH(A6337, Reference!$A$1:$H$1, 0))</f>
        <v>357173</v>
      </c>
      <c r="F6337">
        <v>32.745510099000398</v>
      </c>
      <c r="G6337">
        <v>-89.538030824999595</v>
      </c>
      <c r="H6337">
        <v>16073</v>
      </c>
      <c r="I6337" t="s">
        <v>12</v>
      </c>
      <c r="J6337" t="s">
        <v>13</v>
      </c>
      <c r="K6337">
        <v>32</v>
      </c>
      <c r="L6337">
        <v>494</v>
      </c>
      <c r="M6337" t="s">
        <v>32</v>
      </c>
    </row>
    <row r="6338" spans="1:13" x14ac:dyDescent="0.35">
      <c r="A6338">
        <v>2016</v>
      </c>
      <c r="B6338" t="s">
        <v>75</v>
      </c>
      <c r="C6338">
        <v>15.8</v>
      </c>
      <c r="D6338">
        <f>H6338/E6338*C6338</f>
        <v>0.43355964756574544</v>
      </c>
      <c r="E6338">
        <f>INDEX(Reference!$A$1:$H$55, MATCH(B6338, Reference!$A$1:$A$55, 0), MATCH(A6338, Reference!$A$1:$H$1, 0))</f>
        <v>357173</v>
      </c>
      <c r="F6338">
        <v>32.745510099000398</v>
      </c>
      <c r="G6338">
        <v>-89.538030824999595</v>
      </c>
      <c r="H6338">
        <v>9801</v>
      </c>
      <c r="I6338" t="s">
        <v>12</v>
      </c>
      <c r="J6338" t="s">
        <v>13</v>
      </c>
      <c r="K6338">
        <v>32</v>
      </c>
      <c r="L6338">
        <v>494</v>
      </c>
      <c r="M6338" s="1">
        <v>45277</v>
      </c>
    </row>
    <row r="6339" spans="1:13" x14ac:dyDescent="0.35">
      <c r="A6339">
        <v>2016</v>
      </c>
      <c r="B6339" t="s">
        <v>75</v>
      </c>
      <c r="C6339">
        <v>13.8</v>
      </c>
      <c r="D6339">
        <f>H6339/E6339*C6339</f>
        <v>1.1008766060144524</v>
      </c>
      <c r="E6339">
        <f>INDEX(Reference!$A$1:$H$55, MATCH(B6339, Reference!$A$1:$A$55, 0), MATCH(A6339, Reference!$A$1:$H$1, 0))</f>
        <v>357173</v>
      </c>
      <c r="F6339">
        <v>32.745510099000398</v>
      </c>
      <c r="G6339">
        <v>-89.538030824999595</v>
      </c>
      <c r="H6339">
        <v>28493</v>
      </c>
      <c r="I6339" t="s">
        <v>18</v>
      </c>
      <c r="J6339" t="s">
        <v>19</v>
      </c>
      <c r="K6339">
        <v>32</v>
      </c>
      <c r="L6339">
        <v>494</v>
      </c>
      <c r="M6339" t="s">
        <v>61</v>
      </c>
    </row>
    <row r="6340" spans="1:13" x14ac:dyDescent="0.35">
      <c r="A6340">
        <v>2016</v>
      </c>
      <c r="B6340" t="s">
        <v>75</v>
      </c>
      <c r="C6340">
        <v>13.8</v>
      </c>
      <c r="D6340">
        <f>H6340/E6340*C6340</f>
        <v>0.37813776517261943</v>
      </c>
      <c r="E6340">
        <f>INDEX(Reference!$A$1:$H$55, MATCH(B6340, Reference!$A$1:$A$55, 0), MATCH(A6340, Reference!$A$1:$H$1, 0))</f>
        <v>357173</v>
      </c>
      <c r="F6340">
        <v>32.745510099000398</v>
      </c>
      <c r="G6340">
        <v>-89.538030824999595</v>
      </c>
      <c r="H6340">
        <v>9787</v>
      </c>
      <c r="I6340" t="s">
        <v>18</v>
      </c>
      <c r="J6340" t="s">
        <v>19</v>
      </c>
      <c r="K6340">
        <v>32</v>
      </c>
      <c r="L6340">
        <v>494</v>
      </c>
      <c r="M6340" t="s">
        <v>30</v>
      </c>
    </row>
    <row r="6341" spans="1:13" x14ac:dyDescent="0.35">
      <c r="A6341">
        <v>2016</v>
      </c>
      <c r="B6341" t="s">
        <v>75</v>
      </c>
      <c r="C6341">
        <v>15.8</v>
      </c>
      <c r="D6341">
        <f>H6341/E6341*C6341</f>
        <v>0.72153774221455713</v>
      </c>
      <c r="E6341">
        <f>INDEX(Reference!$A$1:$H$55, MATCH(B6341, Reference!$A$1:$A$55, 0), MATCH(A6341, Reference!$A$1:$H$1, 0))</f>
        <v>357173</v>
      </c>
      <c r="F6341">
        <v>32.745510099000398</v>
      </c>
      <c r="G6341">
        <v>-89.538030824999595</v>
      </c>
      <c r="H6341">
        <v>16311</v>
      </c>
      <c r="I6341" t="s">
        <v>12</v>
      </c>
      <c r="J6341" t="s">
        <v>13</v>
      </c>
      <c r="K6341">
        <v>32</v>
      </c>
      <c r="L6341">
        <v>494</v>
      </c>
      <c r="M6341" t="s">
        <v>23</v>
      </c>
    </row>
    <row r="6342" spans="1:13" x14ac:dyDescent="0.35">
      <c r="A6342">
        <v>2016</v>
      </c>
      <c r="B6342" t="s">
        <v>75</v>
      </c>
      <c r="C6342">
        <v>17.8</v>
      </c>
      <c r="D6342">
        <f>H6342/E6342*C6342</f>
        <v>0.31157338320645739</v>
      </c>
      <c r="E6342">
        <f>INDEX(Reference!$A$1:$H$55, MATCH(B6342, Reference!$A$1:$A$55, 0), MATCH(A6342, Reference!$A$1:$H$1, 0))</f>
        <v>357173</v>
      </c>
      <c r="F6342">
        <v>32.745510099000398</v>
      </c>
      <c r="G6342">
        <v>-89.538030824999595</v>
      </c>
      <c r="H6342">
        <v>6252</v>
      </c>
      <c r="I6342" t="s">
        <v>12</v>
      </c>
      <c r="J6342" t="s">
        <v>13</v>
      </c>
      <c r="K6342">
        <v>32</v>
      </c>
      <c r="L6342">
        <v>494</v>
      </c>
      <c r="M6342" t="s">
        <v>14</v>
      </c>
    </row>
    <row r="6343" spans="1:13" x14ac:dyDescent="0.35">
      <c r="A6343">
        <v>2016</v>
      </c>
      <c r="B6343" t="s">
        <v>75</v>
      </c>
      <c r="C6343">
        <v>13.1</v>
      </c>
      <c r="D6343">
        <f>H6343/E6343*C6343</f>
        <v>0.65519622143891054</v>
      </c>
      <c r="E6343">
        <f>INDEX(Reference!$A$1:$H$55, MATCH(B6343, Reference!$A$1:$A$55, 0), MATCH(A6343, Reference!$A$1:$H$1, 0))</f>
        <v>357173</v>
      </c>
      <c r="F6343">
        <v>32.745510099000398</v>
      </c>
      <c r="G6343">
        <v>-89.538030824999595</v>
      </c>
      <c r="H6343">
        <v>17864</v>
      </c>
      <c r="I6343" t="s">
        <v>18</v>
      </c>
      <c r="J6343" t="s">
        <v>19</v>
      </c>
      <c r="K6343">
        <v>32</v>
      </c>
      <c r="L6343">
        <v>494</v>
      </c>
      <c r="M6343" t="s">
        <v>40</v>
      </c>
    </row>
    <row r="6344" spans="1:13" x14ac:dyDescent="0.35">
      <c r="A6344">
        <v>2016</v>
      </c>
      <c r="B6344" t="s">
        <v>75</v>
      </c>
      <c r="C6344">
        <v>14.6</v>
      </c>
      <c r="D6344">
        <f>H6344/E6344*C6344</f>
        <v>0.58281785017344534</v>
      </c>
      <c r="E6344">
        <f>INDEX(Reference!$A$1:$H$55, MATCH(B6344, Reference!$A$1:$A$55, 0), MATCH(A6344, Reference!$A$1:$H$1, 0))</f>
        <v>357173</v>
      </c>
      <c r="F6344">
        <v>32.745510099000398</v>
      </c>
      <c r="G6344">
        <v>-89.538030824999595</v>
      </c>
      <c r="H6344">
        <v>14258</v>
      </c>
      <c r="I6344" t="s">
        <v>22</v>
      </c>
      <c r="J6344" t="s">
        <v>19</v>
      </c>
      <c r="K6344">
        <v>32</v>
      </c>
      <c r="L6344">
        <v>494</v>
      </c>
      <c r="M6344" t="s">
        <v>23</v>
      </c>
    </row>
    <row r="6345" spans="1:13" x14ac:dyDescent="0.35">
      <c r="A6345">
        <v>2016</v>
      </c>
      <c r="B6345" t="s">
        <v>75</v>
      </c>
      <c r="C6345">
        <v>15</v>
      </c>
      <c r="D6345">
        <f>H6345/E6345*C6345</f>
        <v>0.4110193099702385</v>
      </c>
      <c r="E6345">
        <f>INDEX(Reference!$A$1:$H$55, MATCH(B6345, Reference!$A$1:$A$55, 0), MATCH(A6345, Reference!$A$1:$H$1, 0))</f>
        <v>357173</v>
      </c>
      <c r="F6345">
        <v>32.745510099000398</v>
      </c>
      <c r="G6345">
        <v>-89.538030824999595</v>
      </c>
      <c r="H6345">
        <v>9787</v>
      </c>
      <c r="I6345" t="s">
        <v>22</v>
      </c>
      <c r="J6345" t="s">
        <v>19</v>
      </c>
      <c r="K6345">
        <v>32</v>
      </c>
      <c r="L6345">
        <v>494</v>
      </c>
      <c r="M6345" t="s">
        <v>30</v>
      </c>
    </row>
    <row r="6346" spans="1:13" x14ac:dyDescent="0.35">
      <c r="A6346">
        <v>2016</v>
      </c>
      <c r="B6346" t="s">
        <v>75</v>
      </c>
      <c r="C6346">
        <v>13.8</v>
      </c>
      <c r="D6346">
        <f>H6346/E6346*C6346</f>
        <v>0.425622317476405</v>
      </c>
      <c r="E6346">
        <f>INDEX(Reference!$A$1:$H$55, MATCH(B6346, Reference!$A$1:$A$55, 0), MATCH(A6346, Reference!$A$1:$H$1, 0))</f>
        <v>357173</v>
      </c>
      <c r="F6346">
        <v>32.745510099000398</v>
      </c>
      <c r="G6346">
        <v>-89.538030824999595</v>
      </c>
      <c r="H6346">
        <v>11016</v>
      </c>
      <c r="I6346" t="s">
        <v>12</v>
      </c>
      <c r="J6346" t="s">
        <v>13</v>
      </c>
      <c r="K6346">
        <v>32</v>
      </c>
      <c r="L6346">
        <v>494</v>
      </c>
      <c r="M6346" s="1">
        <v>45088</v>
      </c>
    </row>
    <row r="6347" spans="1:13" x14ac:dyDescent="0.35">
      <c r="A6347">
        <v>2016</v>
      </c>
      <c r="B6347" t="s">
        <v>75</v>
      </c>
      <c r="C6347">
        <v>10.4</v>
      </c>
      <c r="D6347">
        <f>H6347/E6347*C6347</f>
        <v>7.25026807737427E-3</v>
      </c>
      <c r="E6347">
        <f>INDEX(Reference!$A$1:$H$55, MATCH(B6347, Reference!$A$1:$A$55, 0), MATCH(A6347, Reference!$A$1:$H$1, 0))</f>
        <v>357173</v>
      </c>
      <c r="F6347">
        <v>32.745510099000398</v>
      </c>
      <c r="G6347">
        <v>-89.538030824999595</v>
      </c>
      <c r="H6347">
        <v>249</v>
      </c>
      <c r="I6347" t="s">
        <v>18</v>
      </c>
      <c r="J6347" t="s">
        <v>19</v>
      </c>
      <c r="K6347">
        <v>32</v>
      </c>
      <c r="L6347">
        <v>494</v>
      </c>
      <c r="M6347" t="s">
        <v>35</v>
      </c>
    </row>
    <row r="6348" spans="1:13" x14ac:dyDescent="0.35">
      <c r="A6348">
        <v>2016</v>
      </c>
      <c r="B6348" t="s">
        <v>75</v>
      </c>
      <c r="C6348">
        <v>14.7</v>
      </c>
      <c r="D6348">
        <f>H6348/E6348*C6348</f>
        <v>0.33110425480089478</v>
      </c>
      <c r="E6348">
        <f>INDEX(Reference!$A$1:$H$55, MATCH(B6348, Reference!$A$1:$A$55, 0), MATCH(A6348, Reference!$A$1:$H$1, 0))</f>
        <v>357173</v>
      </c>
      <c r="F6348">
        <v>32.745510099000398</v>
      </c>
      <c r="G6348">
        <v>-89.538030824999595</v>
      </c>
      <c r="H6348">
        <v>8045</v>
      </c>
      <c r="I6348" t="s">
        <v>18</v>
      </c>
      <c r="J6348" t="s">
        <v>19</v>
      </c>
      <c r="K6348">
        <v>32</v>
      </c>
      <c r="L6348">
        <v>494</v>
      </c>
      <c r="M6348" t="s">
        <v>27</v>
      </c>
    </row>
    <row r="6349" spans="1:13" x14ac:dyDescent="0.35">
      <c r="A6349">
        <v>2016</v>
      </c>
      <c r="B6349" t="s">
        <v>75</v>
      </c>
      <c r="C6349">
        <v>21.7</v>
      </c>
      <c r="D6349">
        <f>H6349/E6349*C6349</f>
        <v>0.13773129547866161</v>
      </c>
      <c r="E6349">
        <f>INDEX(Reference!$A$1:$H$55, MATCH(B6349, Reference!$A$1:$A$55, 0), MATCH(A6349, Reference!$A$1:$H$1, 0))</f>
        <v>357173</v>
      </c>
      <c r="F6349">
        <v>32.745510099000398</v>
      </c>
      <c r="G6349">
        <v>-89.538030824999595</v>
      </c>
      <c r="H6349">
        <v>2267</v>
      </c>
      <c r="I6349" t="s">
        <v>22</v>
      </c>
      <c r="J6349" t="s">
        <v>19</v>
      </c>
      <c r="K6349">
        <v>32</v>
      </c>
      <c r="L6349">
        <v>494</v>
      </c>
      <c r="M6349" t="s">
        <v>16</v>
      </c>
    </row>
    <row r="6350" spans="1:13" x14ac:dyDescent="0.35">
      <c r="A6350">
        <v>2016</v>
      </c>
      <c r="B6350" t="s">
        <v>75</v>
      </c>
      <c r="C6350">
        <v>13.9</v>
      </c>
      <c r="D6350">
        <f>H6350/E6350*C6350</f>
        <v>0.55487452858978703</v>
      </c>
      <c r="E6350">
        <f>INDEX(Reference!$A$1:$H$55, MATCH(B6350, Reference!$A$1:$A$55, 0), MATCH(A6350, Reference!$A$1:$H$1, 0))</f>
        <v>357173</v>
      </c>
      <c r="F6350">
        <v>32.745510099000398</v>
      </c>
      <c r="G6350">
        <v>-89.538030824999595</v>
      </c>
      <c r="H6350">
        <v>14258</v>
      </c>
      <c r="I6350" t="s">
        <v>18</v>
      </c>
      <c r="J6350" t="s">
        <v>19</v>
      </c>
      <c r="K6350">
        <v>32</v>
      </c>
      <c r="L6350">
        <v>494</v>
      </c>
      <c r="M6350" t="s">
        <v>23</v>
      </c>
    </row>
    <row r="6351" spans="1:13" x14ac:dyDescent="0.35">
      <c r="A6351">
        <v>2016</v>
      </c>
      <c r="B6351" t="s">
        <v>75</v>
      </c>
      <c r="C6351">
        <v>14.2</v>
      </c>
      <c r="D6351">
        <f>H6351/E6351*C6351</f>
        <v>0.27853505164164144</v>
      </c>
      <c r="E6351">
        <f>INDEX(Reference!$A$1:$H$55, MATCH(B6351, Reference!$A$1:$A$55, 0), MATCH(A6351, Reference!$A$1:$H$1, 0))</f>
        <v>357173</v>
      </c>
      <c r="F6351">
        <v>32.745510099000398</v>
      </c>
      <c r="G6351">
        <v>-89.538030824999595</v>
      </c>
      <c r="H6351">
        <v>7006</v>
      </c>
      <c r="I6351" t="s">
        <v>18</v>
      </c>
      <c r="J6351" t="s">
        <v>19</v>
      </c>
      <c r="K6351">
        <v>32</v>
      </c>
      <c r="L6351">
        <v>494</v>
      </c>
      <c r="M6351" t="s">
        <v>43</v>
      </c>
    </row>
    <row r="6352" spans="1:13" x14ac:dyDescent="0.35">
      <c r="A6352">
        <v>2016</v>
      </c>
      <c r="B6352" t="s">
        <v>75</v>
      </c>
      <c r="C6352">
        <v>14.1</v>
      </c>
      <c r="D6352">
        <f>H6352/E6352*C6352</f>
        <v>0.41738681255302051</v>
      </c>
      <c r="E6352">
        <f>INDEX(Reference!$A$1:$H$55, MATCH(B6352, Reference!$A$1:$A$55, 0), MATCH(A6352, Reference!$A$1:$H$1, 0))</f>
        <v>357173</v>
      </c>
      <c r="F6352">
        <v>32.745510099000398</v>
      </c>
      <c r="G6352">
        <v>-89.538030824999595</v>
      </c>
      <c r="H6352">
        <v>10573</v>
      </c>
      <c r="I6352" t="s">
        <v>12</v>
      </c>
      <c r="J6352" t="s">
        <v>13</v>
      </c>
      <c r="K6352">
        <v>32</v>
      </c>
      <c r="L6352">
        <v>494</v>
      </c>
      <c r="M6352" t="s">
        <v>27</v>
      </c>
    </row>
    <row r="6353" spans="1:13" x14ac:dyDescent="0.35">
      <c r="A6353">
        <v>2016</v>
      </c>
      <c r="B6353" t="s">
        <v>75</v>
      </c>
      <c r="C6353">
        <v>11.1</v>
      </c>
      <c r="D6353">
        <f>H6353/E6353*C6353</f>
        <v>0.16517625912372993</v>
      </c>
      <c r="E6353">
        <f>INDEX(Reference!$A$1:$H$55, MATCH(B6353, Reference!$A$1:$A$55, 0), MATCH(A6353, Reference!$A$1:$H$1, 0))</f>
        <v>357173</v>
      </c>
      <c r="F6353">
        <v>32.745510099000398</v>
      </c>
      <c r="G6353">
        <v>-89.538030824999595</v>
      </c>
      <c r="H6353">
        <v>5315</v>
      </c>
      <c r="I6353" t="s">
        <v>12</v>
      </c>
      <c r="J6353" t="s">
        <v>13</v>
      </c>
      <c r="K6353">
        <v>32</v>
      </c>
      <c r="L6353">
        <v>494</v>
      </c>
      <c r="M6353" s="1">
        <v>44990</v>
      </c>
    </row>
    <row r="6354" spans="1:13" x14ac:dyDescent="0.35">
      <c r="A6354">
        <v>2016</v>
      </c>
      <c r="B6354" t="s">
        <v>75</v>
      </c>
      <c r="C6354">
        <v>16.5</v>
      </c>
      <c r="D6354">
        <f>H6354/E6354*C6354</f>
        <v>0.32364988394979466</v>
      </c>
      <c r="E6354">
        <f>INDEX(Reference!$A$1:$H$55, MATCH(B6354, Reference!$A$1:$A$55, 0), MATCH(A6354, Reference!$A$1:$H$1, 0))</f>
        <v>357173</v>
      </c>
      <c r="F6354">
        <v>32.745510099000398</v>
      </c>
      <c r="G6354">
        <v>-89.538030824999595</v>
      </c>
      <c r="H6354">
        <v>7006</v>
      </c>
      <c r="I6354" t="s">
        <v>22</v>
      </c>
      <c r="J6354" t="s">
        <v>19</v>
      </c>
      <c r="K6354">
        <v>32</v>
      </c>
      <c r="L6354">
        <v>494</v>
      </c>
      <c r="M6354" t="s">
        <v>43</v>
      </c>
    </row>
    <row r="6355" spans="1:13" x14ac:dyDescent="0.35">
      <c r="A6355">
        <v>2016</v>
      </c>
      <c r="B6355" t="s">
        <v>75</v>
      </c>
      <c r="C6355">
        <v>9</v>
      </c>
      <c r="D6355">
        <f>H6355/E6355*C6355</f>
        <v>7.3073832568531219E-3</v>
      </c>
      <c r="E6355">
        <f>INDEX(Reference!$A$1:$H$55, MATCH(B6355, Reference!$A$1:$A$55, 0), MATCH(A6355, Reference!$A$1:$H$1, 0))</f>
        <v>357173</v>
      </c>
      <c r="F6355">
        <v>32.745510099000398</v>
      </c>
      <c r="G6355">
        <v>-89.538030824999595</v>
      </c>
      <c r="H6355">
        <v>290</v>
      </c>
      <c r="I6355" t="s">
        <v>12</v>
      </c>
      <c r="J6355" t="s">
        <v>13</v>
      </c>
      <c r="K6355">
        <v>32</v>
      </c>
      <c r="L6355">
        <v>494</v>
      </c>
      <c r="M6355" t="s">
        <v>35</v>
      </c>
    </row>
    <row r="6356" spans="1:13" x14ac:dyDescent="0.35">
      <c r="A6356">
        <v>2016</v>
      </c>
      <c r="B6356" t="s">
        <v>75</v>
      </c>
      <c r="D6356">
        <f>H6356/E6356*C6356</f>
        <v>0</v>
      </c>
      <c r="E6356">
        <f>INDEX(Reference!$A$1:$H$55, MATCH(B6356, Reference!$A$1:$A$55, 0), MATCH(A6356, Reference!$A$1:$H$1, 0))</f>
        <v>357173</v>
      </c>
      <c r="F6356">
        <v>32.745510099000398</v>
      </c>
      <c r="G6356">
        <v>-89.538030824999595</v>
      </c>
      <c r="I6356" t="s">
        <v>22</v>
      </c>
      <c r="J6356" t="s">
        <v>19</v>
      </c>
      <c r="K6356">
        <v>32</v>
      </c>
      <c r="L6356">
        <v>494</v>
      </c>
      <c r="M6356" t="s">
        <v>47</v>
      </c>
    </row>
    <row r="6357" spans="1:13" x14ac:dyDescent="0.35">
      <c r="A6357">
        <v>2016</v>
      </c>
      <c r="B6357" t="s">
        <v>75</v>
      </c>
      <c r="D6357">
        <f>H6357/E6357*C6357</f>
        <v>0</v>
      </c>
      <c r="E6357">
        <f>INDEX(Reference!$A$1:$H$55, MATCH(B6357, Reference!$A$1:$A$55, 0), MATCH(A6357, Reference!$A$1:$H$1, 0))</f>
        <v>357173</v>
      </c>
      <c r="F6357">
        <v>32.745510099000398</v>
      </c>
      <c r="G6357">
        <v>-89.538030824999595</v>
      </c>
      <c r="I6357" t="s">
        <v>18</v>
      </c>
      <c r="J6357" t="s">
        <v>19</v>
      </c>
      <c r="K6357">
        <v>32</v>
      </c>
      <c r="L6357">
        <v>494</v>
      </c>
      <c r="M6357" t="s">
        <v>47</v>
      </c>
    </row>
    <row r="6358" spans="1:13" x14ac:dyDescent="0.35">
      <c r="A6358">
        <v>2016</v>
      </c>
      <c r="B6358" t="s">
        <v>75</v>
      </c>
      <c r="C6358">
        <v>15</v>
      </c>
      <c r="D6358">
        <f>H6358/E6358*C6358</f>
        <v>0.81363932884064594</v>
      </c>
      <c r="E6358">
        <f>INDEX(Reference!$A$1:$H$55, MATCH(B6358, Reference!$A$1:$A$55, 0), MATCH(A6358, Reference!$A$1:$H$1, 0))</f>
        <v>357173</v>
      </c>
      <c r="F6358">
        <v>32.745510099000398</v>
      </c>
      <c r="G6358">
        <v>-89.538030824999595</v>
      </c>
      <c r="H6358">
        <v>19374</v>
      </c>
      <c r="I6358" t="s">
        <v>12</v>
      </c>
      <c r="J6358" t="s">
        <v>13</v>
      </c>
      <c r="K6358">
        <v>32</v>
      </c>
      <c r="L6358">
        <v>494</v>
      </c>
      <c r="M6358" t="s">
        <v>40</v>
      </c>
    </row>
    <row r="6359" spans="1:13" x14ac:dyDescent="0.35">
      <c r="A6359">
        <v>2016</v>
      </c>
      <c r="B6359" t="s">
        <v>75</v>
      </c>
      <c r="C6359">
        <v>14.4</v>
      </c>
      <c r="D6359">
        <f>H6359/E6359*C6359</f>
        <v>1.1487408062759503</v>
      </c>
      <c r="E6359">
        <f>INDEX(Reference!$A$1:$H$55, MATCH(B6359, Reference!$A$1:$A$55, 0), MATCH(A6359, Reference!$A$1:$H$1, 0))</f>
        <v>357173</v>
      </c>
      <c r="F6359">
        <v>32.745510099000398</v>
      </c>
      <c r="G6359">
        <v>-89.538030824999595</v>
      </c>
      <c r="H6359">
        <v>28493</v>
      </c>
      <c r="I6359" t="s">
        <v>22</v>
      </c>
      <c r="J6359" t="s">
        <v>19</v>
      </c>
      <c r="K6359">
        <v>32</v>
      </c>
      <c r="L6359">
        <v>494</v>
      </c>
      <c r="M6359" t="s">
        <v>61</v>
      </c>
    </row>
    <row r="6360" spans="1:13" x14ac:dyDescent="0.35">
      <c r="A6360">
        <v>2018</v>
      </c>
      <c r="B6360" t="s">
        <v>75</v>
      </c>
      <c r="C6360">
        <v>14.4</v>
      </c>
      <c r="D6360">
        <f>H6360/E6360*C6360</f>
        <v>0.74529053866090833</v>
      </c>
      <c r="E6360">
        <f>INDEX(Reference!$A$1:$H$55, MATCH(B6360, Reference!$A$1:$A$55, 0), MATCH(A6360, Reference!$A$1:$H$1, 0))</f>
        <v>363067</v>
      </c>
      <c r="F6360">
        <v>32.745510099000398</v>
      </c>
      <c r="G6360">
        <v>-89.538030824999595</v>
      </c>
      <c r="H6360">
        <v>18791</v>
      </c>
      <c r="I6360" t="s">
        <v>22</v>
      </c>
      <c r="J6360" t="s">
        <v>19</v>
      </c>
      <c r="K6360">
        <v>32</v>
      </c>
      <c r="L6360">
        <v>494</v>
      </c>
      <c r="M6360" t="s">
        <v>40</v>
      </c>
    </row>
    <row r="6361" spans="1:13" x14ac:dyDescent="0.35">
      <c r="A6361">
        <v>2018</v>
      </c>
      <c r="B6361" t="s">
        <v>75</v>
      </c>
      <c r="C6361">
        <v>13.9</v>
      </c>
      <c r="D6361">
        <f>H6361/E6361*C6361</f>
        <v>0.43924316999341723</v>
      </c>
      <c r="E6361">
        <f>INDEX(Reference!$A$1:$H$55, MATCH(B6361, Reference!$A$1:$A$55, 0), MATCH(A6361, Reference!$A$1:$H$1, 0))</f>
        <v>363067</v>
      </c>
      <c r="F6361">
        <v>32.745510099000398</v>
      </c>
      <c r="G6361">
        <v>-89.538030824999595</v>
      </c>
      <c r="H6361">
        <v>11473</v>
      </c>
      <c r="I6361" t="s">
        <v>18</v>
      </c>
      <c r="J6361" t="s">
        <v>19</v>
      </c>
      <c r="K6361">
        <v>32</v>
      </c>
      <c r="L6361">
        <v>494</v>
      </c>
      <c r="M6361" t="s">
        <v>55</v>
      </c>
    </row>
    <row r="6362" spans="1:13" x14ac:dyDescent="0.35">
      <c r="A6362">
        <v>2018</v>
      </c>
      <c r="B6362" t="s">
        <v>75</v>
      </c>
      <c r="C6362">
        <v>12.7</v>
      </c>
      <c r="D6362">
        <f>H6362/E6362*C6362</f>
        <v>1.1032619323706092</v>
      </c>
      <c r="E6362">
        <f>INDEX(Reference!$A$1:$H$55, MATCH(B6362, Reference!$A$1:$A$55, 0), MATCH(A6362, Reference!$A$1:$H$1, 0))</f>
        <v>363067</v>
      </c>
      <c r="F6362">
        <v>32.745510099000398</v>
      </c>
      <c r="G6362">
        <v>-89.538030824999595</v>
      </c>
      <c r="H6362">
        <v>31540</v>
      </c>
      <c r="I6362" t="s">
        <v>12</v>
      </c>
      <c r="J6362" t="s">
        <v>13</v>
      </c>
      <c r="K6362">
        <v>32</v>
      </c>
      <c r="L6362">
        <v>494</v>
      </c>
      <c r="M6362" t="s">
        <v>61</v>
      </c>
    </row>
    <row r="6363" spans="1:13" x14ac:dyDescent="0.35">
      <c r="A6363">
        <v>2018</v>
      </c>
      <c r="B6363" t="s">
        <v>75</v>
      </c>
      <c r="C6363">
        <v>13.1</v>
      </c>
      <c r="D6363">
        <f>H6363/E6363*C6363</f>
        <v>0.68464636003822987</v>
      </c>
      <c r="E6363">
        <f>INDEX(Reference!$A$1:$H$55, MATCH(B6363, Reference!$A$1:$A$55, 0), MATCH(A6363, Reference!$A$1:$H$1, 0))</f>
        <v>363067</v>
      </c>
      <c r="F6363">
        <v>32.745510099000398</v>
      </c>
      <c r="G6363">
        <v>-89.538030824999595</v>
      </c>
      <c r="H6363">
        <v>18975</v>
      </c>
      <c r="I6363" t="s">
        <v>12</v>
      </c>
      <c r="J6363" t="s">
        <v>13</v>
      </c>
      <c r="K6363">
        <v>32</v>
      </c>
      <c r="L6363">
        <v>494</v>
      </c>
      <c r="M6363" t="s">
        <v>40</v>
      </c>
    </row>
    <row r="6364" spans="1:13" x14ac:dyDescent="0.35">
      <c r="A6364">
        <v>2018</v>
      </c>
      <c r="B6364" t="s">
        <v>75</v>
      </c>
      <c r="C6364">
        <v>13.3</v>
      </c>
      <c r="D6364">
        <f>H6364/E6364*C6364</f>
        <v>0.42028303315916904</v>
      </c>
      <c r="E6364">
        <f>INDEX(Reference!$A$1:$H$55, MATCH(B6364, Reference!$A$1:$A$55, 0), MATCH(A6364, Reference!$A$1:$H$1, 0))</f>
        <v>363067</v>
      </c>
      <c r="F6364">
        <v>32.745510099000398</v>
      </c>
      <c r="G6364">
        <v>-89.538030824999595</v>
      </c>
      <c r="H6364">
        <v>11473</v>
      </c>
      <c r="I6364" t="s">
        <v>22</v>
      </c>
      <c r="J6364" t="s">
        <v>19</v>
      </c>
      <c r="K6364">
        <v>32</v>
      </c>
      <c r="L6364">
        <v>494</v>
      </c>
      <c r="M6364" t="s">
        <v>55</v>
      </c>
    </row>
    <row r="6365" spans="1:13" x14ac:dyDescent="0.35">
      <c r="A6365">
        <v>2018</v>
      </c>
      <c r="B6365" t="s">
        <v>75</v>
      </c>
      <c r="C6365">
        <v>14.2</v>
      </c>
      <c r="D6365">
        <f>H6365/E6365*C6365</f>
        <v>0.57743832405589046</v>
      </c>
      <c r="E6365">
        <f>INDEX(Reference!$A$1:$H$55, MATCH(B6365, Reference!$A$1:$A$55, 0), MATCH(A6365, Reference!$A$1:$H$1, 0))</f>
        <v>363067</v>
      </c>
      <c r="F6365">
        <v>32.745510099000398</v>
      </c>
      <c r="G6365">
        <v>-89.538030824999595</v>
      </c>
      <c r="H6365">
        <v>14764</v>
      </c>
      <c r="I6365" t="s">
        <v>22</v>
      </c>
      <c r="J6365" t="s">
        <v>19</v>
      </c>
      <c r="K6365">
        <v>32</v>
      </c>
      <c r="L6365">
        <v>494</v>
      </c>
      <c r="M6365" t="s">
        <v>32</v>
      </c>
    </row>
    <row r="6366" spans="1:13" x14ac:dyDescent="0.35">
      <c r="A6366">
        <v>2018</v>
      </c>
      <c r="B6366" t="s">
        <v>75</v>
      </c>
      <c r="D6366">
        <f>H6366/E6366*C6366</f>
        <v>0</v>
      </c>
      <c r="E6366">
        <f>INDEX(Reference!$A$1:$H$55, MATCH(B6366, Reference!$A$1:$A$55, 0), MATCH(A6366, Reference!$A$1:$H$1, 0))</f>
        <v>363067</v>
      </c>
      <c r="F6366">
        <v>32.745510099000398</v>
      </c>
      <c r="G6366">
        <v>-89.538030824999595</v>
      </c>
      <c r="I6366" t="s">
        <v>18</v>
      </c>
      <c r="J6366" t="s">
        <v>19</v>
      </c>
      <c r="K6366">
        <v>32</v>
      </c>
      <c r="L6366">
        <v>494</v>
      </c>
      <c r="M6366" t="s">
        <v>47</v>
      </c>
    </row>
    <row r="6367" spans="1:13" x14ac:dyDescent="0.35">
      <c r="A6367">
        <v>2018</v>
      </c>
      <c r="B6367" t="s">
        <v>75</v>
      </c>
      <c r="C6367">
        <v>16.100000000000001</v>
      </c>
      <c r="D6367">
        <f>H6367/E6367*C6367</f>
        <v>0.27431465817603917</v>
      </c>
      <c r="E6367">
        <f>INDEX(Reference!$A$1:$H$55, MATCH(B6367, Reference!$A$1:$A$55, 0), MATCH(A6367, Reference!$A$1:$H$1, 0))</f>
        <v>363067</v>
      </c>
      <c r="F6367">
        <v>32.745510099000398</v>
      </c>
      <c r="G6367">
        <v>-89.538030824999595</v>
      </c>
      <c r="H6367">
        <v>6186</v>
      </c>
      <c r="I6367" t="s">
        <v>12</v>
      </c>
      <c r="J6367" t="s">
        <v>13</v>
      </c>
      <c r="K6367">
        <v>32</v>
      </c>
      <c r="L6367">
        <v>494</v>
      </c>
      <c r="M6367" t="s">
        <v>14</v>
      </c>
    </row>
    <row r="6368" spans="1:13" x14ac:dyDescent="0.35">
      <c r="A6368">
        <v>2018</v>
      </c>
      <c r="B6368" t="s">
        <v>75</v>
      </c>
      <c r="C6368">
        <v>9.3000000000000007</v>
      </c>
      <c r="D6368">
        <f>H6368/E6368*C6368</f>
        <v>6.8648486367529965E-3</v>
      </c>
      <c r="E6368">
        <f>INDEX(Reference!$A$1:$H$55, MATCH(B6368, Reference!$A$1:$A$55, 0), MATCH(A6368, Reference!$A$1:$H$1, 0))</f>
        <v>363067</v>
      </c>
      <c r="F6368">
        <v>32.745510099000398</v>
      </c>
      <c r="G6368">
        <v>-89.538030824999595</v>
      </c>
      <c r="H6368">
        <v>268</v>
      </c>
      <c r="I6368" t="s">
        <v>12</v>
      </c>
      <c r="J6368" t="s">
        <v>13</v>
      </c>
      <c r="K6368">
        <v>32</v>
      </c>
      <c r="L6368">
        <v>494</v>
      </c>
      <c r="M6368" t="s">
        <v>35</v>
      </c>
    </row>
    <row r="6369" spans="1:13" x14ac:dyDescent="0.35">
      <c r="A6369">
        <v>2018</v>
      </c>
      <c r="B6369" t="s">
        <v>75</v>
      </c>
      <c r="C6369">
        <v>13.8</v>
      </c>
      <c r="D6369">
        <f>H6369/E6369*C6369</f>
        <v>0.31152597179033076</v>
      </c>
      <c r="E6369">
        <f>INDEX(Reference!$A$1:$H$55, MATCH(B6369, Reference!$A$1:$A$55, 0), MATCH(A6369, Reference!$A$1:$H$1, 0))</f>
        <v>363067</v>
      </c>
      <c r="F6369">
        <v>32.745510099000398</v>
      </c>
      <c r="G6369">
        <v>-89.538030824999595</v>
      </c>
      <c r="H6369">
        <v>8196</v>
      </c>
      <c r="I6369" t="s">
        <v>22</v>
      </c>
      <c r="J6369" t="s">
        <v>19</v>
      </c>
      <c r="K6369">
        <v>32</v>
      </c>
      <c r="L6369">
        <v>494</v>
      </c>
      <c r="M6369" t="s">
        <v>27</v>
      </c>
    </row>
    <row r="6370" spans="1:13" x14ac:dyDescent="0.35">
      <c r="A6370">
        <v>2018</v>
      </c>
      <c r="B6370" t="s">
        <v>75</v>
      </c>
      <c r="C6370">
        <v>14.2</v>
      </c>
      <c r="D6370">
        <f>H6370/E6370*C6370</f>
        <v>0.57743832405589046</v>
      </c>
      <c r="E6370">
        <f>INDEX(Reference!$A$1:$H$55, MATCH(B6370, Reference!$A$1:$A$55, 0), MATCH(A6370, Reference!$A$1:$H$1, 0))</f>
        <v>363067</v>
      </c>
      <c r="F6370">
        <v>32.745510099000398</v>
      </c>
      <c r="G6370">
        <v>-89.538030824999595</v>
      </c>
      <c r="H6370">
        <v>14764</v>
      </c>
      <c r="I6370" t="s">
        <v>18</v>
      </c>
      <c r="J6370" t="s">
        <v>19</v>
      </c>
      <c r="K6370">
        <v>32</v>
      </c>
      <c r="L6370">
        <v>494</v>
      </c>
      <c r="M6370" t="s">
        <v>32</v>
      </c>
    </row>
    <row r="6371" spans="1:13" x14ac:dyDescent="0.35">
      <c r="A6371">
        <v>2018</v>
      </c>
      <c r="B6371" t="s">
        <v>75</v>
      </c>
      <c r="C6371">
        <v>16.2</v>
      </c>
      <c r="D6371">
        <f>H6371/E6371*C6371</f>
        <v>0.10405352180176111</v>
      </c>
      <c r="E6371">
        <f>INDEX(Reference!$A$1:$H$55, MATCH(B6371, Reference!$A$1:$A$55, 0), MATCH(A6371, Reference!$A$1:$H$1, 0))</f>
        <v>363067</v>
      </c>
      <c r="F6371">
        <v>32.745510099000398</v>
      </c>
      <c r="G6371">
        <v>-89.538030824999595</v>
      </c>
      <c r="H6371">
        <v>2332</v>
      </c>
      <c r="I6371" t="s">
        <v>18</v>
      </c>
      <c r="J6371" t="s">
        <v>19</v>
      </c>
      <c r="K6371">
        <v>32</v>
      </c>
      <c r="L6371">
        <v>494</v>
      </c>
      <c r="M6371" t="s">
        <v>16</v>
      </c>
    </row>
    <row r="6372" spans="1:13" x14ac:dyDescent="0.35">
      <c r="A6372">
        <v>2018</v>
      </c>
      <c r="B6372" t="s">
        <v>75</v>
      </c>
      <c r="C6372">
        <v>11.7</v>
      </c>
      <c r="D6372">
        <f>H6372/E6372*C6372</f>
        <v>0.3298275524903117</v>
      </c>
      <c r="E6372">
        <f>INDEX(Reference!$A$1:$H$55, MATCH(B6372, Reference!$A$1:$A$55, 0), MATCH(A6372, Reference!$A$1:$H$1, 0))</f>
        <v>363067</v>
      </c>
      <c r="F6372">
        <v>32.745510099000398</v>
      </c>
      <c r="G6372">
        <v>-89.538030824999595</v>
      </c>
      <c r="H6372">
        <v>10235</v>
      </c>
      <c r="I6372" t="s">
        <v>12</v>
      </c>
      <c r="J6372" t="s">
        <v>13</v>
      </c>
      <c r="K6372">
        <v>32</v>
      </c>
      <c r="L6372">
        <v>494</v>
      </c>
      <c r="M6372" t="s">
        <v>27</v>
      </c>
    </row>
    <row r="6373" spans="1:13" x14ac:dyDescent="0.35">
      <c r="A6373">
        <v>2018</v>
      </c>
      <c r="B6373" t="s">
        <v>75</v>
      </c>
      <c r="C6373">
        <v>11.5</v>
      </c>
      <c r="D6373">
        <f>H6373/E6373*C6373</f>
        <v>0.48839057253895285</v>
      </c>
      <c r="E6373">
        <f>INDEX(Reference!$A$1:$H$55, MATCH(B6373, Reference!$A$1:$A$55, 0), MATCH(A6373, Reference!$A$1:$H$1, 0))</f>
        <v>363067</v>
      </c>
      <c r="F6373">
        <v>32.745510099000398</v>
      </c>
      <c r="G6373">
        <v>-89.538030824999595</v>
      </c>
      <c r="H6373">
        <v>15419</v>
      </c>
      <c r="I6373" t="s">
        <v>12</v>
      </c>
      <c r="J6373" t="s">
        <v>13</v>
      </c>
      <c r="K6373">
        <v>32</v>
      </c>
      <c r="L6373">
        <v>494</v>
      </c>
      <c r="M6373" t="s">
        <v>32</v>
      </c>
    </row>
    <row r="6374" spans="1:13" x14ac:dyDescent="0.35">
      <c r="A6374">
        <v>2018</v>
      </c>
      <c r="B6374" t="s">
        <v>75</v>
      </c>
      <c r="C6374">
        <v>10.3</v>
      </c>
      <c r="D6374">
        <f>H6374/E6374*C6374</f>
        <v>7.432787887635065E-3</v>
      </c>
      <c r="E6374">
        <f>INDEX(Reference!$A$1:$H$55, MATCH(B6374, Reference!$A$1:$A$55, 0), MATCH(A6374, Reference!$A$1:$H$1, 0))</f>
        <v>363067</v>
      </c>
      <c r="F6374">
        <v>32.745510099000398</v>
      </c>
      <c r="G6374">
        <v>-89.538030824999595</v>
      </c>
      <c r="H6374">
        <v>262</v>
      </c>
      <c r="I6374" t="s">
        <v>22</v>
      </c>
      <c r="J6374" t="s">
        <v>19</v>
      </c>
      <c r="K6374">
        <v>32</v>
      </c>
      <c r="L6374">
        <v>494</v>
      </c>
      <c r="M6374" t="s">
        <v>35</v>
      </c>
    </row>
    <row r="6375" spans="1:13" x14ac:dyDescent="0.35">
      <c r="A6375">
        <v>2018</v>
      </c>
      <c r="B6375" t="s">
        <v>75</v>
      </c>
      <c r="C6375">
        <v>14.4</v>
      </c>
      <c r="D6375">
        <f>H6375/E6375*C6375</f>
        <v>0.36548626011177004</v>
      </c>
      <c r="E6375">
        <f>INDEX(Reference!$A$1:$H$55, MATCH(B6375, Reference!$A$1:$A$55, 0), MATCH(A6375, Reference!$A$1:$H$1, 0))</f>
        <v>363067</v>
      </c>
      <c r="F6375">
        <v>32.745510099000398</v>
      </c>
      <c r="G6375">
        <v>-89.538030824999595</v>
      </c>
      <c r="H6375">
        <v>9215</v>
      </c>
      <c r="I6375" t="s">
        <v>12</v>
      </c>
      <c r="J6375" t="s">
        <v>13</v>
      </c>
      <c r="K6375">
        <v>32</v>
      </c>
      <c r="L6375">
        <v>494</v>
      </c>
      <c r="M6375" s="1">
        <v>45277</v>
      </c>
    </row>
    <row r="6376" spans="1:13" x14ac:dyDescent="0.35">
      <c r="A6376">
        <v>2018</v>
      </c>
      <c r="B6376" t="s">
        <v>75</v>
      </c>
      <c r="C6376">
        <v>13.7</v>
      </c>
      <c r="D6376">
        <f>H6376/E6376*C6376</f>
        <v>7.1732490146446795E-2</v>
      </c>
      <c r="E6376">
        <f>INDEX(Reference!$A$1:$H$55, MATCH(B6376, Reference!$A$1:$A$55, 0), MATCH(A6376, Reference!$A$1:$H$1, 0))</f>
        <v>363067</v>
      </c>
      <c r="F6376">
        <v>32.745510099000398</v>
      </c>
      <c r="G6376">
        <v>-89.538030824999595</v>
      </c>
      <c r="H6376">
        <v>1901</v>
      </c>
      <c r="I6376" t="s">
        <v>12</v>
      </c>
      <c r="J6376" t="s">
        <v>13</v>
      </c>
      <c r="K6376">
        <v>32</v>
      </c>
      <c r="L6376">
        <v>494</v>
      </c>
      <c r="M6376" t="s">
        <v>16</v>
      </c>
    </row>
    <row r="6377" spans="1:13" x14ac:dyDescent="0.35">
      <c r="A6377">
        <v>2018</v>
      </c>
      <c r="B6377" t="s">
        <v>75</v>
      </c>
      <c r="D6377">
        <f>H6377/E6377*C6377</f>
        <v>0</v>
      </c>
      <c r="E6377">
        <f>INDEX(Reference!$A$1:$H$55, MATCH(B6377, Reference!$A$1:$A$55, 0), MATCH(A6377, Reference!$A$1:$H$1, 0))</f>
        <v>363067</v>
      </c>
      <c r="F6377">
        <v>32.745510099000398</v>
      </c>
      <c r="G6377">
        <v>-89.538030824999595</v>
      </c>
      <c r="I6377" t="s">
        <v>22</v>
      </c>
      <c r="J6377" t="s">
        <v>19</v>
      </c>
      <c r="K6377">
        <v>32</v>
      </c>
      <c r="L6377">
        <v>494</v>
      </c>
      <c r="M6377" t="s">
        <v>47</v>
      </c>
    </row>
    <row r="6378" spans="1:13" x14ac:dyDescent="0.35">
      <c r="A6378">
        <v>2018</v>
      </c>
      <c r="B6378" t="s">
        <v>75</v>
      </c>
      <c r="C6378">
        <v>14</v>
      </c>
      <c r="D6378">
        <f>H6378/E6378*C6378</f>
        <v>0.3027760716341612</v>
      </c>
      <c r="E6378">
        <f>INDEX(Reference!$A$1:$H$55, MATCH(B6378, Reference!$A$1:$A$55, 0), MATCH(A6378, Reference!$A$1:$H$1, 0))</f>
        <v>363067</v>
      </c>
      <c r="F6378">
        <v>32.745510099000398</v>
      </c>
      <c r="G6378">
        <v>-89.538030824999595</v>
      </c>
      <c r="H6378">
        <v>7852</v>
      </c>
      <c r="I6378" t="s">
        <v>18</v>
      </c>
      <c r="J6378" t="s">
        <v>19</v>
      </c>
      <c r="K6378">
        <v>32</v>
      </c>
      <c r="L6378">
        <v>494</v>
      </c>
      <c r="M6378" t="s">
        <v>43</v>
      </c>
    </row>
    <row r="6379" spans="1:13" x14ac:dyDescent="0.35">
      <c r="A6379">
        <v>2018</v>
      </c>
      <c r="B6379" t="s">
        <v>75</v>
      </c>
      <c r="C6379">
        <v>14.8</v>
      </c>
      <c r="D6379">
        <f>H6379/E6379*C6379</f>
        <v>1.208688203554716</v>
      </c>
      <c r="E6379">
        <f>INDEX(Reference!$A$1:$H$55, MATCH(B6379, Reference!$A$1:$A$55, 0), MATCH(A6379, Reference!$A$1:$H$1, 0))</f>
        <v>363067</v>
      </c>
      <c r="F6379">
        <v>32.745510099000398</v>
      </c>
      <c r="G6379">
        <v>-89.538030824999595</v>
      </c>
      <c r="H6379">
        <v>29651</v>
      </c>
      <c r="I6379" t="s">
        <v>22</v>
      </c>
      <c r="J6379" t="s">
        <v>19</v>
      </c>
      <c r="K6379">
        <v>32</v>
      </c>
      <c r="L6379">
        <v>494</v>
      </c>
      <c r="M6379" t="s">
        <v>61</v>
      </c>
    </row>
    <row r="6380" spans="1:13" x14ac:dyDescent="0.35">
      <c r="A6380">
        <v>2018</v>
      </c>
      <c r="B6380" t="s">
        <v>75</v>
      </c>
      <c r="C6380">
        <v>10.9</v>
      </c>
      <c r="D6380">
        <f>H6380/E6380*C6380</f>
        <v>0.33138291279570986</v>
      </c>
      <c r="E6380">
        <f>INDEX(Reference!$A$1:$H$55, MATCH(B6380, Reference!$A$1:$A$55, 0), MATCH(A6380, Reference!$A$1:$H$1, 0))</f>
        <v>363067</v>
      </c>
      <c r="F6380">
        <v>32.745510099000398</v>
      </c>
      <c r="G6380">
        <v>-89.538030824999595</v>
      </c>
      <c r="H6380">
        <v>11038</v>
      </c>
      <c r="I6380" t="s">
        <v>12</v>
      </c>
      <c r="J6380" t="s">
        <v>13</v>
      </c>
      <c r="K6380">
        <v>32</v>
      </c>
      <c r="L6380">
        <v>494</v>
      </c>
      <c r="M6380" s="1">
        <v>45088</v>
      </c>
    </row>
    <row r="6381" spans="1:13" x14ac:dyDescent="0.35">
      <c r="A6381">
        <v>2018</v>
      </c>
      <c r="B6381" t="s">
        <v>75</v>
      </c>
      <c r="C6381">
        <v>13.5</v>
      </c>
      <c r="D6381">
        <f>H6381/E6381*C6381</f>
        <v>0.69870987999460155</v>
      </c>
      <c r="E6381">
        <f>INDEX(Reference!$A$1:$H$55, MATCH(B6381, Reference!$A$1:$A$55, 0), MATCH(A6381, Reference!$A$1:$H$1, 0))</f>
        <v>363067</v>
      </c>
      <c r="F6381">
        <v>32.745510099000398</v>
      </c>
      <c r="G6381">
        <v>-89.538030824999595</v>
      </c>
      <c r="H6381">
        <v>18791</v>
      </c>
      <c r="I6381" t="s">
        <v>18</v>
      </c>
      <c r="J6381" t="s">
        <v>19</v>
      </c>
      <c r="K6381">
        <v>32</v>
      </c>
      <c r="L6381">
        <v>494</v>
      </c>
      <c r="M6381" t="s">
        <v>40</v>
      </c>
    </row>
    <row r="6382" spans="1:13" x14ac:dyDescent="0.35">
      <c r="A6382">
        <v>2018</v>
      </c>
      <c r="B6382" t="s">
        <v>75</v>
      </c>
      <c r="C6382">
        <v>13.9</v>
      </c>
      <c r="D6382">
        <f>H6382/E6382*C6382</f>
        <v>1.1351868938790912</v>
      </c>
      <c r="E6382">
        <f>INDEX(Reference!$A$1:$H$55, MATCH(B6382, Reference!$A$1:$A$55, 0), MATCH(A6382, Reference!$A$1:$H$1, 0))</f>
        <v>363067</v>
      </c>
      <c r="F6382">
        <v>32.745510099000398</v>
      </c>
      <c r="G6382">
        <v>-89.538030824999595</v>
      </c>
      <c r="H6382">
        <v>29651</v>
      </c>
      <c r="I6382" t="s">
        <v>18</v>
      </c>
      <c r="J6382" t="s">
        <v>19</v>
      </c>
      <c r="K6382">
        <v>32</v>
      </c>
      <c r="L6382">
        <v>494</v>
      </c>
      <c r="M6382" t="s">
        <v>61</v>
      </c>
    </row>
    <row r="6383" spans="1:13" x14ac:dyDescent="0.35">
      <c r="A6383">
        <v>2018</v>
      </c>
      <c r="B6383" t="s">
        <v>75</v>
      </c>
      <c r="C6383">
        <v>13.8</v>
      </c>
      <c r="D6383">
        <f>H6383/E6383*C6383</f>
        <v>0.61275136545045406</v>
      </c>
      <c r="E6383">
        <f>INDEX(Reference!$A$1:$H$55, MATCH(B6383, Reference!$A$1:$A$55, 0), MATCH(A6383, Reference!$A$1:$H$1, 0))</f>
        <v>363067</v>
      </c>
      <c r="F6383">
        <v>32.745510099000398</v>
      </c>
      <c r="G6383">
        <v>-89.538030824999595</v>
      </c>
      <c r="H6383">
        <v>16121</v>
      </c>
      <c r="I6383" t="s">
        <v>12</v>
      </c>
      <c r="J6383" t="s">
        <v>13</v>
      </c>
      <c r="K6383">
        <v>32</v>
      </c>
      <c r="L6383">
        <v>494</v>
      </c>
      <c r="M6383" t="s">
        <v>23</v>
      </c>
    </row>
    <row r="6384" spans="1:13" x14ac:dyDescent="0.35">
      <c r="A6384">
        <v>2018</v>
      </c>
      <c r="B6384" t="s">
        <v>75</v>
      </c>
      <c r="C6384">
        <v>16.899999999999999</v>
      </c>
      <c r="D6384">
        <f>H6384/E6384*C6384</f>
        <v>0.36549397218695168</v>
      </c>
      <c r="E6384">
        <f>INDEX(Reference!$A$1:$H$55, MATCH(B6384, Reference!$A$1:$A$55, 0), MATCH(A6384, Reference!$A$1:$H$1, 0))</f>
        <v>363067</v>
      </c>
      <c r="F6384">
        <v>32.745510099000398</v>
      </c>
      <c r="G6384">
        <v>-89.538030824999595</v>
      </c>
      <c r="H6384">
        <v>7852</v>
      </c>
      <c r="I6384" t="s">
        <v>22</v>
      </c>
      <c r="J6384" t="s">
        <v>19</v>
      </c>
      <c r="K6384">
        <v>32</v>
      </c>
      <c r="L6384">
        <v>494</v>
      </c>
      <c r="M6384" t="s">
        <v>43</v>
      </c>
    </row>
    <row r="6385" spans="1:13" x14ac:dyDescent="0.35">
      <c r="A6385">
        <v>2018</v>
      </c>
      <c r="B6385" t="s">
        <v>75</v>
      </c>
      <c r="C6385">
        <v>7.6</v>
      </c>
      <c r="D6385">
        <f>H6385/E6385*C6385</f>
        <v>5.4843871792258723E-3</v>
      </c>
      <c r="E6385">
        <f>INDEX(Reference!$A$1:$H$55, MATCH(B6385, Reference!$A$1:$A$55, 0), MATCH(A6385, Reference!$A$1:$H$1, 0))</f>
        <v>363067</v>
      </c>
      <c r="F6385">
        <v>32.745510099000398</v>
      </c>
      <c r="G6385">
        <v>-89.538030824999595</v>
      </c>
      <c r="H6385">
        <v>262</v>
      </c>
      <c r="I6385" t="s">
        <v>18</v>
      </c>
      <c r="J6385" t="s">
        <v>19</v>
      </c>
      <c r="K6385">
        <v>32</v>
      </c>
      <c r="L6385">
        <v>494</v>
      </c>
      <c r="M6385" t="s">
        <v>35</v>
      </c>
    </row>
    <row r="6386" spans="1:13" x14ac:dyDescent="0.35">
      <c r="A6386">
        <v>2018</v>
      </c>
      <c r="B6386" t="s">
        <v>75</v>
      </c>
      <c r="C6386">
        <v>13.7</v>
      </c>
      <c r="D6386">
        <f>H6386/E6386*C6386</f>
        <v>0.5617472808049202</v>
      </c>
      <c r="E6386">
        <f>INDEX(Reference!$A$1:$H$55, MATCH(B6386, Reference!$A$1:$A$55, 0), MATCH(A6386, Reference!$A$1:$H$1, 0))</f>
        <v>363067</v>
      </c>
      <c r="F6386">
        <v>32.745510099000398</v>
      </c>
      <c r="G6386">
        <v>-89.538030824999595</v>
      </c>
      <c r="H6386">
        <v>14887</v>
      </c>
      <c r="I6386" t="s">
        <v>18</v>
      </c>
      <c r="J6386" t="s">
        <v>19</v>
      </c>
      <c r="K6386">
        <v>32</v>
      </c>
      <c r="L6386">
        <v>494</v>
      </c>
      <c r="M6386" t="s">
        <v>23</v>
      </c>
    </row>
    <row r="6387" spans="1:13" x14ac:dyDescent="0.35">
      <c r="A6387">
        <v>2018</v>
      </c>
      <c r="B6387" t="s">
        <v>75</v>
      </c>
      <c r="C6387">
        <v>14.4</v>
      </c>
      <c r="D6387">
        <f>H6387/E6387*C6387</f>
        <v>0.32507057925947552</v>
      </c>
      <c r="E6387">
        <f>INDEX(Reference!$A$1:$H$55, MATCH(B6387, Reference!$A$1:$A$55, 0), MATCH(A6387, Reference!$A$1:$H$1, 0))</f>
        <v>363067</v>
      </c>
      <c r="F6387">
        <v>32.745510099000398</v>
      </c>
      <c r="G6387">
        <v>-89.538030824999595</v>
      </c>
      <c r="H6387">
        <v>8196</v>
      </c>
      <c r="I6387" t="s">
        <v>18</v>
      </c>
      <c r="J6387" t="s">
        <v>19</v>
      </c>
      <c r="K6387">
        <v>32</v>
      </c>
      <c r="L6387">
        <v>494</v>
      </c>
      <c r="M6387" t="s">
        <v>27</v>
      </c>
    </row>
    <row r="6388" spans="1:13" x14ac:dyDescent="0.35">
      <c r="A6388">
        <v>2018</v>
      </c>
      <c r="B6388" t="s">
        <v>75</v>
      </c>
      <c r="C6388">
        <v>9.1</v>
      </c>
      <c r="D6388">
        <f>H6388/E6388*C6388</f>
        <v>0.12785271038127949</v>
      </c>
      <c r="E6388">
        <f>INDEX(Reference!$A$1:$H$55, MATCH(B6388, Reference!$A$1:$A$55, 0), MATCH(A6388, Reference!$A$1:$H$1, 0))</f>
        <v>363067</v>
      </c>
      <c r="F6388">
        <v>32.745510099000398</v>
      </c>
      <c r="G6388">
        <v>-89.538030824999595</v>
      </c>
      <c r="H6388">
        <v>5101</v>
      </c>
      <c r="I6388" t="s">
        <v>12</v>
      </c>
      <c r="J6388" t="s">
        <v>13</v>
      </c>
      <c r="K6388">
        <v>32</v>
      </c>
      <c r="L6388">
        <v>494</v>
      </c>
      <c r="M6388" s="1">
        <v>44990</v>
      </c>
    </row>
    <row r="6389" spans="1:13" x14ac:dyDescent="0.35">
      <c r="A6389">
        <v>2018</v>
      </c>
      <c r="B6389" t="s">
        <v>75</v>
      </c>
      <c r="C6389">
        <v>15</v>
      </c>
      <c r="D6389">
        <f>H6389/E6389*C6389</f>
        <v>0.42661547317712706</v>
      </c>
      <c r="E6389">
        <f>INDEX(Reference!$A$1:$H$55, MATCH(B6389, Reference!$A$1:$A$55, 0), MATCH(A6389, Reference!$A$1:$H$1, 0))</f>
        <v>363067</v>
      </c>
      <c r="F6389">
        <v>32.745510099000398</v>
      </c>
      <c r="G6389">
        <v>-89.538030824999595</v>
      </c>
      <c r="H6389">
        <v>10326</v>
      </c>
      <c r="I6389" t="s">
        <v>22</v>
      </c>
      <c r="J6389" t="s">
        <v>19</v>
      </c>
      <c r="K6389">
        <v>32</v>
      </c>
      <c r="L6389">
        <v>494</v>
      </c>
      <c r="M6389" t="s">
        <v>30</v>
      </c>
    </row>
    <row r="6390" spans="1:13" x14ac:dyDescent="0.35">
      <c r="A6390">
        <v>2018</v>
      </c>
      <c r="B6390" t="s">
        <v>75</v>
      </c>
      <c r="D6390">
        <f>H6390/E6390*C6390</f>
        <v>0</v>
      </c>
      <c r="E6390">
        <f>INDEX(Reference!$A$1:$H$55, MATCH(B6390, Reference!$A$1:$A$55, 0), MATCH(A6390, Reference!$A$1:$H$1, 0))</f>
        <v>363067</v>
      </c>
      <c r="F6390">
        <v>32.745510099000398</v>
      </c>
      <c r="G6390">
        <v>-89.538030824999595</v>
      </c>
      <c r="I6390" t="s">
        <v>12</v>
      </c>
      <c r="J6390" t="s">
        <v>13</v>
      </c>
      <c r="K6390">
        <v>32</v>
      </c>
      <c r="L6390">
        <v>494</v>
      </c>
      <c r="M6390" t="s">
        <v>47</v>
      </c>
    </row>
    <row r="6391" spans="1:13" x14ac:dyDescent="0.35">
      <c r="A6391">
        <v>2018</v>
      </c>
      <c r="B6391" t="s">
        <v>75</v>
      </c>
      <c r="C6391">
        <v>22.3</v>
      </c>
      <c r="D6391">
        <f>H6391/E6391*C6391</f>
        <v>0.14323416889995511</v>
      </c>
      <c r="E6391">
        <f>INDEX(Reference!$A$1:$H$55, MATCH(B6391, Reference!$A$1:$A$55, 0), MATCH(A6391, Reference!$A$1:$H$1, 0))</f>
        <v>363067</v>
      </c>
      <c r="F6391">
        <v>32.745510099000398</v>
      </c>
      <c r="G6391">
        <v>-89.538030824999595</v>
      </c>
      <c r="H6391">
        <v>2332</v>
      </c>
      <c r="I6391" t="s">
        <v>22</v>
      </c>
      <c r="J6391" t="s">
        <v>19</v>
      </c>
      <c r="K6391">
        <v>32</v>
      </c>
      <c r="L6391">
        <v>494</v>
      </c>
      <c r="M6391" t="s">
        <v>16</v>
      </c>
    </row>
    <row r="6392" spans="1:13" x14ac:dyDescent="0.35">
      <c r="A6392">
        <v>2018</v>
      </c>
      <c r="B6392" t="s">
        <v>75</v>
      </c>
      <c r="C6392">
        <v>15.4</v>
      </c>
      <c r="D6392">
        <f>H6392/E6392*C6392</f>
        <v>0.63145314776611483</v>
      </c>
      <c r="E6392">
        <f>INDEX(Reference!$A$1:$H$55, MATCH(B6392, Reference!$A$1:$A$55, 0), MATCH(A6392, Reference!$A$1:$H$1, 0))</f>
        <v>363067</v>
      </c>
      <c r="F6392">
        <v>32.745510099000398</v>
      </c>
      <c r="G6392">
        <v>-89.538030824999595</v>
      </c>
      <c r="H6392">
        <v>14887</v>
      </c>
      <c r="I6392" t="s">
        <v>22</v>
      </c>
      <c r="J6392" t="s">
        <v>19</v>
      </c>
      <c r="K6392">
        <v>32</v>
      </c>
      <c r="L6392">
        <v>494</v>
      </c>
      <c r="M6392" t="s">
        <v>23</v>
      </c>
    </row>
    <row r="6393" spans="1:13" x14ac:dyDescent="0.35">
      <c r="A6393">
        <v>2018</v>
      </c>
      <c r="B6393" t="s">
        <v>75</v>
      </c>
      <c r="C6393">
        <v>13.9</v>
      </c>
      <c r="D6393">
        <f>H6393/E6393*C6393</f>
        <v>0.39533033847747112</v>
      </c>
      <c r="E6393">
        <f>INDEX(Reference!$A$1:$H$55, MATCH(B6393, Reference!$A$1:$A$55, 0), MATCH(A6393, Reference!$A$1:$H$1, 0))</f>
        <v>363067</v>
      </c>
      <c r="F6393">
        <v>32.745510099000398</v>
      </c>
      <c r="G6393">
        <v>-89.538030824999595</v>
      </c>
      <c r="H6393">
        <v>10326</v>
      </c>
      <c r="I6393" t="s">
        <v>18</v>
      </c>
      <c r="J6393" t="s">
        <v>19</v>
      </c>
      <c r="K6393">
        <v>32</v>
      </c>
      <c r="L6393">
        <v>494</v>
      </c>
      <c r="M6393" t="s">
        <v>30</v>
      </c>
    </row>
    <row r="6394" spans="1:13" x14ac:dyDescent="0.35">
      <c r="A6394">
        <v>2020</v>
      </c>
      <c r="B6394" t="s">
        <v>75</v>
      </c>
      <c r="C6394">
        <v>14.4</v>
      </c>
      <c r="D6394">
        <f>H6394/E6394*C6394</f>
        <v>0.33055771112385707</v>
      </c>
      <c r="E6394">
        <f>INDEX(Reference!$A$1:$H$55, MATCH(B6394, Reference!$A$1:$A$55, 0), MATCH(A6394, Reference!$A$1:$H$1, 0))</f>
        <v>237112</v>
      </c>
      <c r="F6394">
        <v>32.745510099000398</v>
      </c>
      <c r="G6394">
        <v>-89.538030824999595</v>
      </c>
      <c r="H6394">
        <v>5443</v>
      </c>
      <c r="I6394" t="s">
        <v>18</v>
      </c>
      <c r="J6394" t="s">
        <v>19</v>
      </c>
      <c r="K6394">
        <v>32</v>
      </c>
      <c r="L6394">
        <v>494</v>
      </c>
      <c r="M6394" t="s">
        <v>27</v>
      </c>
    </row>
    <row r="6395" spans="1:13" x14ac:dyDescent="0.35">
      <c r="A6395">
        <v>2020</v>
      </c>
      <c r="B6395" t="s">
        <v>75</v>
      </c>
      <c r="C6395">
        <v>13.1</v>
      </c>
      <c r="D6395">
        <f>H6395/E6395*C6395</f>
        <v>0.67618214177266434</v>
      </c>
      <c r="E6395">
        <f>INDEX(Reference!$A$1:$H$55, MATCH(B6395, Reference!$A$1:$A$55, 0), MATCH(A6395, Reference!$A$1:$H$1, 0))</f>
        <v>237112</v>
      </c>
      <c r="F6395">
        <v>32.745510099000398</v>
      </c>
      <c r="G6395">
        <v>-89.538030824999595</v>
      </c>
      <c r="H6395">
        <v>12239</v>
      </c>
      <c r="I6395" t="s">
        <v>12</v>
      </c>
      <c r="J6395" t="s">
        <v>13</v>
      </c>
      <c r="K6395">
        <v>32</v>
      </c>
      <c r="L6395">
        <v>494</v>
      </c>
      <c r="M6395" t="s">
        <v>40</v>
      </c>
    </row>
    <row r="6396" spans="1:13" x14ac:dyDescent="0.35">
      <c r="A6396">
        <v>2020</v>
      </c>
      <c r="B6396" t="s">
        <v>75</v>
      </c>
      <c r="C6396">
        <v>14.7</v>
      </c>
      <c r="D6396">
        <f>H6396/E6396*C6396</f>
        <v>0.61419455784608112</v>
      </c>
      <c r="E6396">
        <f>INDEX(Reference!$A$1:$H$55, MATCH(B6396, Reference!$A$1:$A$55, 0), MATCH(A6396, Reference!$A$1:$H$1, 0))</f>
        <v>237112</v>
      </c>
      <c r="F6396">
        <v>32.745510099000398</v>
      </c>
      <c r="G6396">
        <v>-89.538030824999595</v>
      </c>
      <c r="H6396">
        <v>9907</v>
      </c>
      <c r="I6396" t="s">
        <v>22</v>
      </c>
      <c r="J6396" t="s">
        <v>19</v>
      </c>
      <c r="K6396">
        <v>32</v>
      </c>
      <c r="L6396">
        <v>494</v>
      </c>
      <c r="M6396" t="s">
        <v>23</v>
      </c>
    </row>
    <row r="6397" spans="1:13" x14ac:dyDescent="0.35">
      <c r="A6397">
        <v>2020</v>
      </c>
      <c r="B6397" t="s">
        <v>75</v>
      </c>
      <c r="D6397">
        <f>H6397/E6397*C6397</f>
        <v>0</v>
      </c>
      <c r="E6397">
        <f>INDEX(Reference!$A$1:$H$55, MATCH(B6397, Reference!$A$1:$A$55, 0), MATCH(A6397, Reference!$A$1:$H$1, 0))</f>
        <v>237112</v>
      </c>
      <c r="F6397">
        <v>32.745510099000398</v>
      </c>
      <c r="G6397">
        <v>-89.538030824999595</v>
      </c>
      <c r="I6397" t="s">
        <v>22</v>
      </c>
      <c r="J6397" t="s">
        <v>19</v>
      </c>
      <c r="K6397">
        <v>32</v>
      </c>
      <c r="L6397">
        <v>494</v>
      </c>
      <c r="M6397" t="s">
        <v>47</v>
      </c>
    </row>
    <row r="6398" spans="1:13" x14ac:dyDescent="0.35">
      <c r="A6398">
        <v>2020</v>
      </c>
      <c r="B6398" t="s">
        <v>75</v>
      </c>
      <c r="C6398">
        <v>14.1</v>
      </c>
      <c r="D6398">
        <f>H6398/E6398*C6398</f>
        <v>1.1705797260366408</v>
      </c>
      <c r="E6398">
        <f>INDEX(Reference!$A$1:$H$55, MATCH(B6398, Reference!$A$1:$A$55, 0), MATCH(A6398, Reference!$A$1:$H$1, 0))</f>
        <v>237112</v>
      </c>
      <c r="F6398">
        <v>32.745510099000398</v>
      </c>
      <c r="G6398">
        <v>-89.538030824999595</v>
      </c>
      <c r="H6398">
        <v>19685</v>
      </c>
      <c r="I6398" t="s">
        <v>18</v>
      </c>
      <c r="J6398" t="s">
        <v>19</v>
      </c>
      <c r="K6398">
        <v>32</v>
      </c>
      <c r="L6398">
        <v>494</v>
      </c>
      <c r="M6398" t="s">
        <v>61</v>
      </c>
    </row>
    <row r="6399" spans="1:13" x14ac:dyDescent="0.35">
      <c r="A6399">
        <v>2020</v>
      </c>
      <c r="B6399" t="s">
        <v>75</v>
      </c>
      <c r="C6399">
        <v>14.4</v>
      </c>
      <c r="D6399">
        <f>H6399/E6399*C6399</f>
        <v>1.1954856776544418</v>
      </c>
      <c r="E6399">
        <f>INDEX(Reference!$A$1:$H$55, MATCH(B6399, Reference!$A$1:$A$55, 0), MATCH(A6399, Reference!$A$1:$H$1, 0))</f>
        <v>237112</v>
      </c>
      <c r="F6399">
        <v>32.745510099000398</v>
      </c>
      <c r="G6399">
        <v>-89.538030824999595</v>
      </c>
      <c r="H6399">
        <v>19685</v>
      </c>
      <c r="I6399" t="s">
        <v>22</v>
      </c>
      <c r="J6399" t="s">
        <v>19</v>
      </c>
      <c r="K6399">
        <v>32</v>
      </c>
      <c r="L6399">
        <v>494</v>
      </c>
      <c r="M6399" t="s">
        <v>61</v>
      </c>
    </row>
    <row r="6400" spans="1:13" x14ac:dyDescent="0.35">
      <c r="A6400">
        <v>2020</v>
      </c>
      <c r="B6400" t="s">
        <v>75</v>
      </c>
      <c r="C6400">
        <v>9.4</v>
      </c>
      <c r="D6400">
        <f>H6400/E6400*C6400</f>
        <v>0.1154821350247984</v>
      </c>
      <c r="E6400">
        <f>INDEX(Reference!$A$1:$H$55, MATCH(B6400, Reference!$A$1:$A$55, 0), MATCH(A6400, Reference!$A$1:$H$1, 0))</f>
        <v>237112</v>
      </c>
      <c r="F6400">
        <v>32.745510099000398</v>
      </c>
      <c r="G6400">
        <v>-89.538030824999595</v>
      </c>
      <c r="H6400">
        <v>2913</v>
      </c>
      <c r="I6400" t="s">
        <v>12</v>
      </c>
      <c r="J6400" t="s">
        <v>13</v>
      </c>
      <c r="K6400">
        <v>32</v>
      </c>
      <c r="L6400">
        <v>494</v>
      </c>
      <c r="M6400" s="1">
        <v>44990</v>
      </c>
    </row>
    <row r="6401" spans="1:13" x14ac:dyDescent="0.35">
      <c r="A6401">
        <v>2020</v>
      </c>
      <c r="B6401" t="s">
        <v>75</v>
      </c>
      <c r="C6401">
        <v>13.7</v>
      </c>
      <c r="D6401">
        <f>H6401/E6401*C6401</f>
        <v>0.40387243159350855</v>
      </c>
      <c r="E6401">
        <f>INDEX(Reference!$A$1:$H$55, MATCH(B6401, Reference!$A$1:$A$55, 0), MATCH(A6401, Reference!$A$1:$H$1, 0))</f>
        <v>237112</v>
      </c>
      <c r="F6401">
        <v>32.745510099000398</v>
      </c>
      <c r="G6401">
        <v>-89.538030824999595</v>
      </c>
      <c r="H6401">
        <v>6990</v>
      </c>
      <c r="I6401" t="s">
        <v>18</v>
      </c>
      <c r="J6401" t="s">
        <v>19</v>
      </c>
      <c r="K6401">
        <v>32</v>
      </c>
      <c r="L6401">
        <v>494</v>
      </c>
      <c r="M6401" t="s">
        <v>30</v>
      </c>
    </row>
    <row r="6402" spans="1:13" x14ac:dyDescent="0.35">
      <c r="A6402">
        <v>2020</v>
      </c>
      <c r="B6402" t="s">
        <v>75</v>
      </c>
      <c r="C6402">
        <v>11.4</v>
      </c>
      <c r="D6402">
        <f>H6402/E6402*C6402</f>
        <v>7.5964101352947134E-3</v>
      </c>
      <c r="E6402">
        <f>INDEX(Reference!$A$1:$H$55, MATCH(B6402, Reference!$A$1:$A$55, 0), MATCH(A6402, Reference!$A$1:$H$1, 0))</f>
        <v>237112</v>
      </c>
      <c r="F6402">
        <v>32.745510099000398</v>
      </c>
      <c r="G6402">
        <v>-89.538030824999595</v>
      </c>
      <c r="H6402">
        <v>158</v>
      </c>
      <c r="I6402" t="s">
        <v>18</v>
      </c>
      <c r="J6402" t="s">
        <v>19</v>
      </c>
      <c r="K6402">
        <v>32</v>
      </c>
      <c r="L6402">
        <v>494</v>
      </c>
      <c r="M6402" t="s">
        <v>35</v>
      </c>
    </row>
    <row r="6403" spans="1:13" x14ac:dyDescent="0.35">
      <c r="A6403">
        <v>2020</v>
      </c>
      <c r="B6403" t="s">
        <v>75</v>
      </c>
      <c r="D6403">
        <f>H6403/E6403*C6403</f>
        <v>0</v>
      </c>
      <c r="E6403">
        <f>INDEX(Reference!$A$1:$H$55, MATCH(B6403, Reference!$A$1:$A$55, 0), MATCH(A6403, Reference!$A$1:$H$1, 0))</f>
        <v>237112</v>
      </c>
      <c r="F6403">
        <v>32.745510099000398</v>
      </c>
      <c r="G6403">
        <v>-89.538030824999595</v>
      </c>
      <c r="I6403" t="s">
        <v>18</v>
      </c>
      <c r="J6403" t="s">
        <v>19</v>
      </c>
      <c r="K6403">
        <v>32</v>
      </c>
      <c r="L6403">
        <v>494</v>
      </c>
      <c r="M6403" t="s">
        <v>47</v>
      </c>
    </row>
    <row r="6404" spans="1:13" x14ac:dyDescent="0.35">
      <c r="A6404">
        <v>2020</v>
      </c>
      <c r="B6404" t="s">
        <v>75</v>
      </c>
      <c r="C6404">
        <v>12.4</v>
      </c>
      <c r="D6404">
        <f>H6404/E6404*C6404</f>
        <v>0.32773879010762846</v>
      </c>
      <c r="E6404">
        <f>INDEX(Reference!$A$1:$H$55, MATCH(B6404, Reference!$A$1:$A$55, 0), MATCH(A6404, Reference!$A$1:$H$1, 0))</f>
        <v>237112</v>
      </c>
      <c r="F6404">
        <v>32.745510099000398</v>
      </c>
      <c r="G6404">
        <v>-89.538030824999595</v>
      </c>
      <c r="H6404">
        <v>6267</v>
      </c>
      <c r="I6404" t="s">
        <v>12</v>
      </c>
      <c r="J6404" t="s">
        <v>13</v>
      </c>
      <c r="K6404">
        <v>32</v>
      </c>
      <c r="L6404">
        <v>494</v>
      </c>
      <c r="M6404" t="s">
        <v>27</v>
      </c>
    </row>
    <row r="6405" spans="1:13" x14ac:dyDescent="0.35">
      <c r="A6405">
        <v>2020</v>
      </c>
      <c r="B6405" t="s">
        <v>75</v>
      </c>
      <c r="C6405">
        <v>12.7</v>
      </c>
      <c r="D6405">
        <f>H6405/E6405*C6405</f>
        <v>8.4626674314248109E-3</v>
      </c>
      <c r="E6405">
        <f>INDEX(Reference!$A$1:$H$55, MATCH(B6405, Reference!$A$1:$A$55, 0), MATCH(A6405, Reference!$A$1:$H$1, 0))</f>
        <v>237112</v>
      </c>
      <c r="F6405">
        <v>32.745510099000398</v>
      </c>
      <c r="G6405">
        <v>-89.538030824999595</v>
      </c>
      <c r="H6405">
        <v>158</v>
      </c>
      <c r="I6405" t="s">
        <v>22</v>
      </c>
      <c r="J6405" t="s">
        <v>19</v>
      </c>
      <c r="K6405">
        <v>32</v>
      </c>
      <c r="L6405">
        <v>494</v>
      </c>
      <c r="M6405" t="s">
        <v>35</v>
      </c>
    </row>
    <row r="6406" spans="1:13" x14ac:dyDescent="0.35">
      <c r="A6406">
        <v>2020</v>
      </c>
      <c r="B6406" t="s">
        <v>75</v>
      </c>
      <c r="C6406">
        <v>13.6</v>
      </c>
      <c r="D6406">
        <f>H6406/E6406*C6406</f>
        <v>0.58188535375687434</v>
      </c>
      <c r="E6406">
        <f>INDEX(Reference!$A$1:$H$55, MATCH(B6406, Reference!$A$1:$A$55, 0), MATCH(A6406, Reference!$A$1:$H$1, 0))</f>
        <v>237112</v>
      </c>
      <c r="F6406">
        <v>32.745510099000398</v>
      </c>
      <c r="G6406">
        <v>-89.538030824999595</v>
      </c>
      <c r="H6406">
        <v>10145</v>
      </c>
      <c r="I6406" t="s">
        <v>12</v>
      </c>
      <c r="J6406" t="s">
        <v>13</v>
      </c>
      <c r="K6406">
        <v>32</v>
      </c>
      <c r="L6406">
        <v>494</v>
      </c>
      <c r="M6406" t="s">
        <v>23</v>
      </c>
    </row>
    <row r="6407" spans="1:13" x14ac:dyDescent="0.35">
      <c r="A6407">
        <v>2020</v>
      </c>
      <c r="B6407" t="s">
        <v>75</v>
      </c>
      <c r="C6407">
        <v>11.3</v>
      </c>
      <c r="D6407">
        <f>H6407/E6407*C6407</f>
        <v>0.2790782415061237</v>
      </c>
      <c r="E6407">
        <f>INDEX(Reference!$A$1:$H$55, MATCH(B6407, Reference!$A$1:$A$55, 0), MATCH(A6407, Reference!$A$1:$H$1, 0))</f>
        <v>237112</v>
      </c>
      <c r="F6407">
        <v>32.745510099000398</v>
      </c>
      <c r="G6407">
        <v>-89.538030824999595</v>
      </c>
      <c r="H6407">
        <v>5856</v>
      </c>
      <c r="I6407" t="s">
        <v>12</v>
      </c>
      <c r="J6407" t="s">
        <v>13</v>
      </c>
      <c r="K6407">
        <v>32</v>
      </c>
      <c r="L6407">
        <v>494</v>
      </c>
      <c r="M6407" s="1">
        <v>45088</v>
      </c>
    </row>
    <row r="6408" spans="1:13" x14ac:dyDescent="0.35">
      <c r="A6408">
        <v>2020</v>
      </c>
      <c r="B6408" t="s">
        <v>75</v>
      </c>
      <c r="C6408">
        <v>14.1</v>
      </c>
      <c r="D6408">
        <f>H6408/E6408*C6408</f>
        <v>0.48018446978643003</v>
      </c>
      <c r="E6408">
        <f>INDEX(Reference!$A$1:$H$55, MATCH(B6408, Reference!$A$1:$A$55, 0), MATCH(A6408, Reference!$A$1:$H$1, 0))</f>
        <v>237112</v>
      </c>
      <c r="F6408">
        <v>32.745510099000398</v>
      </c>
      <c r="G6408">
        <v>-89.538030824999595</v>
      </c>
      <c r="H6408">
        <v>8075</v>
      </c>
      <c r="I6408" t="s">
        <v>18</v>
      </c>
      <c r="J6408" t="s">
        <v>19</v>
      </c>
      <c r="K6408">
        <v>32</v>
      </c>
      <c r="L6408">
        <v>494</v>
      </c>
      <c r="M6408" t="s">
        <v>55</v>
      </c>
    </row>
    <row r="6409" spans="1:13" x14ac:dyDescent="0.35">
      <c r="A6409">
        <v>2020</v>
      </c>
      <c r="B6409" t="s">
        <v>75</v>
      </c>
      <c r="C6409">
        <v>14.1</v>
      </c>
      <c r="D6409">
        <f>H6409/E6409*C6409</f>
        <v>0.58145433381693035</v>
      </c>
      <c r="E6409">
        <f>INDEX(Reference!$A$1:$H$55, MATCH(B6409, Reference!$A$1:$A$55, 0), MATCH(A6409, Reference!$A$1:$H$1, 0))</f>
        <v>237112</v>
      </c>
      <c r="F6409">
        <v>32.745510099000398</v>
      </c>
      <c r="G6409">
        <v>-89.538030824999595</v>
      </c>
      <c r="H6409">
        <v>9778</v>
      </c>
      <c r="I6409" t="s">
        <v>18</v>
      </c>
      <c r="J6409" t="s">
        <v>19</v>
      </c>
      <c r="K6409">
        <v>32</v>
      </c>
      <c r="L6409">
        <v>494</v>
      </c>
      <c r="M6409" t="s">
        <v>32</v>
      </c>
    </row>
    <row r="6410" spans="1:13" x14ac:dyDescent="0.35">
      <c r="A6410">
        <v>2020</v>
      </c>
      <c r="B6410" t="s">
        <v>75</v>
      </c>
      <c r="C6410">
        <v>6.2</v>
      </c>
      <c r="D6410">
        <f>H6410/E6410*C6410</f>
        <v>3.3730895104423231E-3</v>
      </c>
      <c r="E6410">
        <f>INDEX(Reference!$A$1:$H$55, MATCH(B6410, Reference!$A$1:$A$55, 0), MATCH(A6410, Reference!$A$1:$H$1, 0))</f>
        <v>237112</v>
      </c>
      <c r="F6410">
        <v>32.745510099000398</v>
      </c>
      <c r="G6410">
        <v>-89.538030824999595</v>
      </c>
      <c r="H6410">
        <v>129</v>
      </c>
      <c r="I6410" t="s">
        <v>12</v>
      </c>
      <c r="J6410" t="s">
        <v>13</v>
      </c>
      <c r="K6410">
        <v>32</v>
      </c>
      <c r="L6410">
        <v>494</v>
      </c>
      <c r="M6410" t="s">
        <v>35</v>
      </c>
    </row>
    <row r="6411" spans="1:13" x14ac:dyDescent="0.35">
      <c r="A6411">
        <v>2020</v>
      </c>
      <c r="B6411" t="s">
        <v>75</v>
      </c>
      <c r="C6411">
        <v>12.1</v>
      </c>
      <c r="D6411">
        <f>H6411/E6411*C6411</f>
        <v>0.41207319747629811</v>
      </c>
      <c r="E6411">
        <f>INDEX(Reference!$A$1:$H$55, MATCH(B6411, Reference!$A$1:$A$55, 0), MATCH(A6411, Reference!$A$1:$H$1, 0))</f>
        <v>237112</v>
      </c>
      <c r="F6411">
        <v>32.745510099000398</v>
      </c>
      <c r="G6411">
        <v>-89.538030824999595</v>
      </c>
      <c r="H6411">
        <v>8075</v>
      </c>
      <c r="I6411" t="s">
        <v>22</v>
      </c>
      <c r="J6411" t="s">
        <v>19</v>
      </c>
      <c r="K6411">
        <v>32</v>
      </c>
      <c r="L6411">
        <v>494</v>
      </c>
      <c r="M6411" t="s">
        <v>55</v>
      </c>
    </row>
    <row r="6412" spans="1:13" x14ac:dyDescent="0.35">
      <c r="A6412">
        <v>2020</v>
      </c>
      <c r="B6412" t="s">
        <v>75</v>
      </c>
      <c r="C6412">
        <v>16</v>
      </c>
      <c r="D6412">
        <f>H6412/E6412*C6412</f>
        <v>9.7506663517662545E-2</v>
      </c>
      <c r="E6412">
        <f>INDEX(Reference!$A$1:$H$55, MATCH(B6412, Reference!$A$1:$A$55, 0), MATCH(A6412, Reference!$A$1:$H$1, 0))</f>
        <v>237112</v>
      </c>
      <c r="F6412">
        <v>32.745510099000398</v>
      </c>
      <c r="G6412">
        <v>-89.538030824999595</v>
      </c>
      <c r="H6412">
        <v>1445</v>
      </c>
      <c r="I6412" t="s">
        <v>18</v>
      </c>
      <c r="J6412" t="s">
        <v>19</v>
      </c>
      <c r="K6412">
        <v>32</v>
      </c>
      <c r="L6412">
        <v>494</v>
      </c>
      <c r="M6412" t="s">
        <v>16</v>
      </c>
    </row>
    <row r="6413" spans="1:13" x14ac:dyDescent="0.35">
      <c r="A6413">
        <v>2020</v>
      </c>
      <c r="B6413" t="s">
        <v>75</v>
      </c>
      <c r="C6413">
        <v>13.4</v>
      </c>
      <c r="D6413">
        <f>H6413/E6413*C6413</f>
        <v>0.30760231451803366</v>
      </c>
      <c r="E6413">
        <f>INDEX(Reference!$A$1:$H$55, MATCH(B6413, Reference!$A$1:$A$55, 0), MATCH(A6413, Reference!$A$1:$H$1, 0))</f>
        <v>237112</v>
      </c>
      <c r="F6413">
        <v>32.745510099000398</v>
      </c>
      <c r="G6413">
        <v>-89.538030824999595</v>
      </c>
      <c r="H6413">
        <v>5443</v>
      </c>
      <c r="I6413" t="s">
        <v>22</v>
      </c>
      <c r="J6413" t="s">
        <v>19</v>
      </c>
      <c r="K6413">
        <v>32</v>
      </c>
      <c r="L6413">
        <v>494</v>
      </c>
      <c r="M6413" t="s">
        <v>27</v>
      </c>
    </row>
    <row r="6414" spans="1:13" x14ac:dyDescent="0.35">
      <c r="A6414">
        <v>2020</v>
      </c>
      <c r="B6414" t="s">
        <v>75</v>
      </c>
      <c r="C6414">
        <v>12.1</v>
      </c>
      <c r="D6414">
        <f>H6414/E6414*C6414</f>
        <v>0.50040740240898818</v>
      </c>
      <c r="E6414">
        <f>INDEX(Reference!$A$1:$H$55, MATCH(B6414, Reference!$A$1:$A$55, 0), MATCH(A6414, Reference!$A$1:$H$1, 0))</f>
        <v>237112</v>
      </c>
      <c r="F6414">
        <v>32.745510099000398</v>
      </c>
      <c r="G6414">
        <v>-89.538030824999595</v>
      </c>
      <c r="H6414">
        <v>9806</v>
      </c>
      <c r="I6414" t="s">
        <v>12</v>
      </c>
      <c r="J6414" t="s">
        <v>13</v>
      </c>
      <c r="K6414">
        <v>32</v>
      </c>
      <c r="L6414">
        <v>494</v>
      </c>
      <c r="M6414" t="s">
        <v>32</v>
      </c>
    </row>
    <row r="6415" spans="1:13" x14ac:dyDescent="0.35">
      <c r="A6415">
        <v>2020</v>
      </c>
      <c r="B6415" t="s">
        <v>75</v>
      </c>
      <c r="C6415">
        <v>12.9</v>
      </c>
      <c r="D6415">
        <f>H6415/E6415*C6415</f>
        <v>1.0854275616586255</v>
      </c>
      <c r="E6415">
        <f>INDEX(Reference!$A$1:$H$55, MATCH(B6415, Reference!$A$1:$A$55, 0), MATCH(A6415, Reference!$A$1:$H$1, 0))</f>
        <v>237112</v>
      </c>
      <c r="F6415">
        <v>32.745510099000398</v>
      </c>
      <c r="G6415">
        <v>-89.538030824999595</v>
      </c>
      <c r="H6415">
        <v>19951</v>
      </c>
      <c r="I6415" t="s">
        <v>12</v>
      </c>
      <c r="J6415" t="s">
        <v>13</v>
      </c>
      <c r="K6415">
        <v>32</v>
      </c>
      <c r="L6415">
        <v>494</v>
      </c>
      <c r="M6415" t="s">
        <v>61</v>
      </c>
    </row>
    <row r="6416" spans="1:13" x14ac:dyDescent="0.35">
      <c r="A6416">
        <v>2020</v>
      </c>
      <c r="B6416" t="s">
        <v>75</v>
      </c>
      <c r="C6416">
        <v>14.2</v>
      </c>
      <c r="D6416">
        <f>H6416/E6416*C6416</f>
        <v>0.75422079017510713</v>
      </c>
      <c r="E6416">
        <f>INDEX(Reference!$A$1:$H$55, MATCH(B6416, Reference!$A$1:$A$55, 0), MATCH(A6416, Reference!$A$1:$H$1, 0))</f>
        <v>237112</v>
      </c>
      <c r="F6416">
        <v>32.745510099000398</v>
      </c>
      <c r="G6416">
        <v>-89.538030824999595</v>
      </c>
      <c r="H6416">
        <v>12594</v>
      </c>
      <c r="I6416" t="s">
        <v>22</v>
      </c>
      <c r="J6416" t="s">
        <v>19</v>
      </c>
      <c r="K6416">
        <v>32</v>
      </c>
      <c r="L6416">
        <v>494</v>
      </c>
      <c r="M6416" t="s">
        <v>40</v>
      </c>
    </row>
    <row r="6417" spans="1:13" x14ac:dyDescent="0.35">
      <c r="A6417">
        <v>2020</v>
      </c>
      <c r="B6417" t="s">
        <v>75</v>
      </c>
      <c r="D6417">
        <f>H6417/E6417*C6417</f>
        <v>0</v>
      </c>
      <c r="E6417">
        <f>INDEX(Reference!$A$1:$H$55, MATCH(B6417, Reference!$A$1:$A$55, 0), MATCH(A6417, Reference!$A$1:$H$1, 0))</f>
        <v>237112</v>
      </c>
      <c r="F6417">
        <v>32.745510099000398</v>
      </c>
      <c r="G6417">
        <v>-89.538030824999595</v>
      </c>
      <c r="I6417" t="s">
        <v>12</v>
      </c>
      <c r="J6417" t="s">
        <v>13</v>
      </c>
      <c r="K6417">
        <v>32</v>
      </c>
      <c r="L6417">
        <v>494</v>
      </c>
      <c r="M6417" t="s">
        <v>47</v>
      </c>
    </row>
    <row r="6418" spans="1:13" x14ac:dyDescent="0.35">
      <c r="A6418">
        <v>2020</v>
      </c>
      <c r="B6418" t="s">
        <v>75</v>
      </c>
      <c r="C6418">
        <v>13.7</v>
      </c>
      <c r="D6418">
        <f>H6418/E6418*C6418</f>
        <v>0.41473480886669589</v>
      </c>
      <c r="E6418">
        <f>INDEX(Reference!$A$1:$H$55, MATCH(B6418, Reference!$A$1:$A$55, 0), MATCH(A6418, Reference!$A$1:$H$1, 0))</f>
        <v>237112</v>
      </c>
      <c r="F6418">
        <v>32.745510099000398</v>
      </c>
      <c r="G6418">
        <v>-89.538030824999595</v>
      </c>
      <c r="H6418">
        <v>7178</v>
      </c>
      <c r="I6418" t="s">
        <v>12</v>
      </c>
      <c r="J6418" t="s">
        <v>13</v>
      </c>
      <c r="K6418">
        <v>32</v>
      </c>
      <c r="L6418">
        <v>494</v>
      </c>
      <c r="M6418" s="1">
        <v>45277</v>
      </c>
    </row>
    <row r="6419" spans="1:13" x14ac:dyDescent="0.35">
      <c r="A6419">
        <v>2020</v>
      </c>
      <c r="B6419" t="s">
        <v>75</v>
      </c>
      <c r="C6419">
        <v>13.7</v>
      </c>
      <c r="D6419">
        <f>H6419/E6419*C6419</f>
        <v>0.72766372009851887</v>
      </c>
      <c r="E6419">
        <f>INDEX(Reference!$A$1:$H$55, MATCH(B6419, Reference!$A$1:$A$55, 0), MATCH(A6419, Reference!$A$1:$H$1, 0))</f>
        <v>237112</v>
      </c>
      <c r="F6419">
        <v>32.745510099000398</v>
      </c>
      <c r="G6419">
        <v>-89.538030824999595</v>
      </c>
      <c r="H6419">
        <v>12594</v>
      </c>
      <c r="I6419" t="s">
        <v>18</v>
      </c>
      <c r="J6419" t="s">
        <v>19</v>
      </c>
      <c r="K6419">
        <v>32</v>
      </c>
      <c r="L6419">
        <v>494</v>
      </c>
      <c r="M6419" t="s">
        <v>40</v>
      </c>
    </row>
    <row r="6420" spans="1:13" x14ac:dyDescent="0.35">
      <c r="A6420">
        <v>2020</v>
      </c>
      <c r="B6420" t="s">
        <v>75</v>
      </c>
      <c r="C6420">
        <v>14.1</v>
      </c>
      <c r="D6420">
        <f>H6420/E6420*C6420</f>
        <v>0.5891253922197105</v>
      </c>
      <c r="E6420">
        <f>INDEX(Reference!$A$1:$H$55, MATCH(B6420, Reference!$A$1:$A$55, 0), MATCH(A6420, Reference!$A$1:$H$1, 0))</f>
        <v>237112</v>
      </c>
      <c r="F6420">
        <v>32.745510099000398</v>
      </c>
      <c r="G6420">
        <v>-89.538030824999595</v>
      </c>
      <c r="H6420">
        <v>9907</v>
      </c>
      <c r="I6420" t="s">
        <v>18</v>
      </c>
      <c r="J6420" t="s">
        <v>19</v>
      </c>
      <c r="K6420">
        <v>32</v>
      </c>
      <c r="L6420">
        <v>494</v>
      </c>
      <c r="M6420" t="s">
        <v>23</v>
      </c>
    </row>
    <row r="6421" spans="1:13" x14ac:dyDescent="0.35">
      <c r="A6421">
        <v>2020</v>
      </c>
      <c r="B6421" t="s">
        <v>75</v>
      </c>
      <c r="C6421">
        <v>16.2</v>
      </c>
      <c r="D6421">
        <f>H6421/E6421*C6421</f>
        <v>0.27356186106143932</v>
      </c>
      <c r="E6421">
        <f>INDEX(Reference!$A$1:$H$55, MATCH(B6421, Reference!$A$1:$A$55, 0), MATCH(A6421, Reference!$A$1:$H$1, 0))</f>
        <v>237112</v>
      </c>
      <c r="F6421">
        <v>32.745510099000398</v>
      </c>
      <c r="G6421">
        <v>-89.538030824999595</v>
      </c>
      <c r="H6421">
        <v>4004</v>
      </c>
      <c r="I6421" t="s">
        <v>12</v>
      </c>
      <c r="J6421" t="s">
        <v>13</v>
      </c>
      <c r="K6421">
        <v>32</v>
      </c>
      <c r="L6421">
        <v>494</v>
      </c>
      <c r="M6421" t="s">
        <v>14</v>
      </c>
    </row>
    <row r="6422" spans="1:13" x14ac:dyDescent="0.35">
      <c r="A6422">
        <v>2020</v>
      </c>
      <c r="B6422" t="s">
        <v>75</v>
      </c>
      <c r="C6422">
        <v>14.2</v>
      </c>
      <c r="D6422">
        <f>H6422/E6422*C6422</f>
        <v>0.58557812341846882</v>
      </c>
      <c r="E6422">
        <f>INDEX(Reference!$A$1:$H$55, MATCH(B6422, Reference!$A$1:$A$55, 0), MATCH(A6422, Reference!$A$1:$H$1, 0))</f>
        <v>237112</v>
      </c>
      <c r="F6422">
        <v>32.745510099000398</v>
      </c>
      <c r="G6422">
        <v>-89.538030824999595</v>
      </c>
      <c r="H6422">
        <v>9778</v>
      </c>
      <c r="I6422" t="s">
        <v>22</v>
      </c>
      <c r="J6422" t="s">
        <v>19</v>
      </c>
      <c r="K6422">
        <v>32</v>
      </c>
      <c r="L6422">
        <v>494</v>
      </c>
      <c r="M6422" t="s">
        <v>32</v>
      </c>
    </row>
    <row r="6423" spans="1:13" x14ac:dyDescent="0.35">
      <c r="A6423">
        <v>2020</v>
      </c>
      <c r="B6423" t="s">
        <v>75</v>
      </c>
      <c r="C6423">
        <v>15.3</v>
      </c>
      <c r="D6423">
        <f>H6423/E6423*C6423</f>
        <v>0.4510400148453052</v>
      </c>
      <c r="E6423">
        <f>INDEX(Reference!$A$1:$H$55, MATCH(B6423, Reference!$A$1:$A$55, 0), MATCH(A6423, Reference!$A$1:$H$1, 0))</f>
        <v>237112</v>
      </c>
      <c r="F6423">
        <v>32.745510099000398</v>
      </c>
      <c r="G6423">
        <v>-89.538030824999595</v>
      </c>
      <c r="H6423">
        <v>6990</v>
      </c>
      <c r="I6423" t="s">
        <v>22</v>
      </c>
      <c r="J6423" t="s">
        <v>19</v>
      </c>
      <c r="K6423">
        <v>32</v>
      </c>
      <c r="L6423">
        <v>494</v>
      </c>
      <c r="M6423" t="s">
        <v>30</v>
      </c>
    </row>
    <row r="6424" spans="1:13" x14ac:dyDescent="0.35">
      <c r="A6424">
        <v>2020</v>
      </c>
      <c r="B6424" t="s">
        <v>75</v>
      </c>
      <c r="C6424">
        <v>20.3</v>
      </c>
      <c r="D6424">
        <f>H6424/E6424*C6424</f>
        <v>0.12371157933803435</v>
      </c>
      <c r="E6424">
        <f>INDEX(Reference!$A$1:$H$55, MATCH(B6424, Reference!$A$1:$A$55, 0), MATCH(A6424, Reference!$A$1:$H$1, 0))</f>
        <v>237112</v>
      </c>
      <c r="F6424">
        <v>32.745510099000398</v>
      </c>
      <c r="G6424">
        <v>-89.538030824999595</v>
      </c>
      <c r="H6424">
        <v>1445</v>
      </c>
      <c r="I6424" t="s">
        <v>22</v>
      </c>
      <c r="J6424" t="s">
        <v>19</v>
      </c>
      <c r="K6424">
        <v>32</v>
      </c>
      <c r="L6424">
        <v>494</v>
      </c>
      <c r="M6424" t="s">
        <v>16</v>
      </c>
    </row>
    <row r="6425" spans="1:13" x14ac:dyDescent="0.35">
      <c r="A6425">
        <v>2020</v>
      </c>
      <c r="B6425" t="s">
        <v>75</v>
      </c>
      <c r="C6425">
        <v>17.3</v>
      </c>
      <c r="D6425">
        <f>H6425/E6425*C6425</f>
        <v>0.33708121056715817</v>
      </c>
      <c r="E6425">
        <f>INDEX(Reference!$A$1:$H$55, MATCH(B6425, Reference!$A$1:$A$55, 0), MATCH(A6425, Reference!$A$1:$H$1, 0))</f>
        <v>237112</v>
      </c>
      <c r="F6425">
        <v>32.745510099000398</v>
      </c>
      <c r="G6425">
        <v>-89.538030824999595</v>
      </c>
      <c r="H6425">
        <v>4620</v>
      </c>
      <c r="I6425" t="s">
        <v>22</v>
      </c>
      <c r="J6425" t="s">
        <v>19</v>
      </c>
      <c r="K6425">
        <v>32</v>
      </c>
      <c r="L6425">
        <v>494</v>
      </c>
      <c r="M6425" t="s">
        <v>43</v>
      </c>
    </row>
    <row r="6426" spans="1:13" x14ac:dyDescent="0.35">
      <c r="A6426">
        <v>2020</v>
      </c>
      <c r="B6426" t="s">
        <v>75</v>
      </c>
      <c r="C6426">
        <v>14.6</v>
      </c>
      <c r="D6426">
        <f>H6426/E6426*C6426</f>
        <v>0.28447316036303522</v>
      </c>
      <c r="E6426">
        <f>INDEX(Reference!$A$1:$H$55, MATCH(B6426, Reference!$A$1:$A$55, 0), MATCH(A6426, Reference!$A$1:$H$1, 0))</f>
        <v>237112</v>
      </c>
      <c r="F6426">
        <v>32.745510099000398</v>
      </c>
      <c r="G6426">
        <v>-89.538030824999595</v>
      </c>
      <c r="H6426">
        <v>4620</v>
      </c>
      <c r="I6426" t="s">
        <v>18</v>
      </c>
      <c r="J6426" t="s">
        <v>19</v>
      </c>
      <c r="K6426">
        <v>32</v>
      </c>
      <c r="L6426">
        <v>494</v>
      </c>
      <c r="M6426" t="s">
        <v>43</v>
      </c>
    </row>
    <row r="6427" spans="1:13" x14ac:dyDescent="0.35">
      <c r="A6427">
        <v>2020</v>
      </c>
      <c r="B6427" t="s">
        <v>75</v>
      </c>
      <c r="C6427">
        <v>13.5</v>
      </c>
      <c r="D6427">
        <f>H6427/E6427*C6427</f>
        <v>7.0257937177367655E-2</v>
      </c>
      <c r="E6427">
        <f>INDEX(Reference!$A$1:$H$55, MATCH(B6427, Reference!$A$1:$A$55, 0), MATCH(A6427, Reference!$A$1:$H$1, 0))</f>
        <v>237112</v>
      </c>
      <c r="F6427">
        <v>32.745510099000398</v>
      </c>
      <c r="G6427">
        <v>-89.538030824999595</v>
      </c>
      <c r="H6427">
        <v>1234</v>
      </c>
      <c r="I6427" t="s">
        <v>12</v>
      </c>
      <c r="J6427" t="s">
        <v>13</v>
      </c>
      <c r="K6427">
        <v>32</v>
      </c>
      <c r="L6427">
        <v>494</v>
      </c>
      <c r="M6427" t="s">
        <v>16</v>
      </c>
    </row>
    <row r="6428" spans="1:13" x14ac:dyDescent="0.35">
      <c r="A6428">
        <v>2008</v>
      </c>
      <c r="B6428" t="s">
        <v>29</v>
      </c>
      <c r="C6428">
        <v>16.3</v>
      </c>
      <c r="D6428">
        <f>H6428/E6428*C6428</f>
        <v>3.145567563175429E-2</v>
      </c>
      <c r="E6428">
        <f>INDEX(Reference!$A$1:$H$55, MATCH(B6428, Reference!$A$1:$A$55, 0), MATCH(A6428, Reference!$A$1:$H$1, 0))</f>
        <v>98456</v>
      </c>
      <c r="F6428">
        <v>47.066528972000398</v>
      </c>
      <c r="G6428">
        <v>-109.424420644999</v>
      </c>
      <c r="H6428">
        <v>190</v>
      </c>
      <c r="I6428" t="s">
        <v>18</v>
      </c>
      <c r="J6428" t="s">
        <v>19</v>
      </c>
      <c r="K6428">
        <v>2</v>
      </c>
      <c r="L6428">
        <v>2283</v>
      </c>
      <c r="M6428" t="s">
        <v>40</v>
      </c>
    </row>
    <row r="6429" spans="1:13" x14ac:dyDescent="0.35">
      <c r="A6429">
        <v>2008</v>
      </c>
      <c r="B6429" t="s">
        <v>29</v>
      </c>
      <c r="C6429">
        <v>11.5</v>
      </c>
      <c r="D6429">
        <f>H6429/E6429*C6429</f>
        <v>6.2139432843097427E-2</v>
      </c>
      <c r="E6429">
        <f>INDEX(Reference!$A$1:$H$55, MATCH(B6429, Reference!$A$1:$A$55, 0), MATCH(A6429, Reference!$A$1:$H$1, 0))</f>
        <v>98456</v>
      </c>
      <c r="F6429">
        <v>47.066528972000398</v>
      </c>
      <c r="G6429">
        <v>-109.424420644999</v>
      </c>
      <c r="H6429">
        <v>532</v>
      </c>
      <c r="I6429" t="s">
        <v>12</v>
      </c>
      <c r="J6429" t="s">
        <v>13</v>
      </c>
      <c r="K6429">
        <v>2</v>
      </c>
      <c r="L6429">
        <v>2283</v>
      </c>
      <c r="M6429" t="s">
        <v>16</v>
      </c>
    </row>
    <row r="6430" spans="1:13" x14ac:dyDescent="0.35">
      <c r="A6430">
        <v>2008</v>
      </c>
      <c r="B6430" t="s">
        <v>29</v>
      </c>
      <c r="C6430">
        <v>10.9</v>
      </c>
      <c r="D6430">
        <f>H6430/E6430*C6430</f>
        <v>0.44582656211911925</v>
      </c>
      <c r="E6430">
        <f>INDEX(Reference!$A$1:$H$55, MATCH(B6430, Reference!$A$1:$A$55, 0), MATCH(A6430, Reference!$A$1:$H$1, 0))</f>
        <v>98456</v>
      </c>
      <c r="F6430">
        <v>47.066528972000398</v>
      </c>
      <c r="G6430">
        <v>-109.424420644999</v>
      </c>
      <c r="H6430">
        <v>4027</v>
      </c>
      <c r="I6430" t="s">
        <v>12</v>
      </c>
      <c r="J6430" t="s">
        <v>13</v>
      </c>
      <c r="K6430">
        <v>2</v>
      </c>
      <c r="L6430">
        <v>2283</v>
      </c>
      <c r="M6430" t="s">
        <v>32</v>
      </c>
    </row>
    <row r="6431" spans="1:13" x14ac:dyDescent="0.35">
      <c r="A6431">
        <v>2008</v>
      </c>
      <c r="B6431" t="s">
        <v>29</v>
      </c>
      <c r="C6431">
        <v>16.399999999999999</v>
      </c>
      <c r="D6431">
        <f>H6431/E6431*C6431</f>
        <v>0.679946371983424</v>
      </c>
      <c r="E6431">
        <f>INDEX(Reference!$A$1:$H$55, MATCH(B6431, Reference!$A$1:$A$55, 0), MATCH(A6431, Reference!$A$1:$H$1, 0))</f>
        <v>98456</v>
      </c>
      <c r="F6431">
        <v>47.066528972000398</v>
      </c>
      <c r="G6431">
        <v>-109.424420644999</v>
      </c>
      <c r="H6431">
        <v>4082</v>
      </c>
      <c r="I6431" t="s">
        <v>18</v>
      </c>
      <c r="J6431" t="s">
        <v>19</v>
      </c>
      <c r="K6431">
        <v>2</v>
      </c>
      <c r="L6431">
        <v>2283</v>
      </c>
      <c r="M6431" t="s">
        <v>32</v>
      </c>
    </row>
    <row r="6432" spans="1:13" x14ac:dyDescent="0.35">
      <c r="A6432">
        <v>2008</v>
      </c>
      <c r="B6432" t="s">
        <v>29</v>
      </c>
      <c r="C6432">
        <v>10.4</v>
      </c>
      <c r="D6432">
        <f>H6432/E6432*C6432</f>
        <v>0.53607702933289991</v>
      </c>
      <c r="E6432">
        <f>INDEX(Reference!$A$1:$H$55, MATCH(B6432, Reference!$A$1:$A$55, 0), MATCH(A6432, Reference!$A$1:$H$1, 0))</f>
        <v>98456</v>
      </c>
      <c r="F6432">
        <v>47.066528972000398</v>
      </c>
      <c r="G6432">
        <v>-109.424420644999</v>
      </c>
      <c r="H6432">
        <v>5075</v>
      </c>
      <c r="I6432" t="s">
        <v>22</v>
      </c>
      <c r="J6432" t="s">
        <v>19</v>
      </c>
      <c r="K6432">
        <v>2</v>
      </c>
      <c r="L6432">
        <v>2283</v>
      </c>
      <c r="M6432" t="s">
        <v>27</v>
      </c>
    </row>
    <row r="6433" spans="1:13" x14ac:dyDescent="0.35">
      <c r="A6433">
        <v>2008</v>
      </c>
      <c r="B6433" t="s">
        <v>29</v>
      </c>
      <c r="C6433">
        <v>8.8000000000000007</v>
      </c>
      <c r="D6433">
        <f>H6433/E6433*C6433</f>
        <v>7.15040221012432E-3</v>
      </c>
      <c r="E6433">
        <f>INDEX(Reference!$A$1:$H$55, MATCH(B6433, Reference!$A$1:$A$55, 0), MATCH(A6433, Reference!$A$1:$H$1, 0))</f>
        <v>98456</v>
      </c>
      <c r="F6433">
        <v>47.066528972000398</v>
      </c>
      <c r="G6433">
        <v>-109.424420644999</v>
      </c>
      <c r="H6433">
        <v>80</v>
      </c>
      <c r="I6433" t="s">
        <v>12</v>
      </c>
      <c r="J6433" t="s">
        <v>13</v>
      </c>
      <c r="K6433">
        <v>2</v>
      </c>
      <c r="L6433">
        <v>2283</v>
      </c>
      <c r="M6433" t="s">
        <v>35</v>
      </c>
    </row>
    <row r="6434" spans="1:13" x14ac:dyDescent="0.35">
      <c r="A6434">
        <v>2008</v>
      </c>
      <c r="B6434" t="s">
        <v>29</v>
      </c>
      <c r="C6434">
        <v>12.7</v>
      </c>
      <c r="D6434">
        <f>H6434/E6434*C6434</f>
        <v>0.25927317786625492</v>
      </c>
      <c r="E6434">
        <f>INDEX(Reference!$A$1:$H$55, MATCH(B6434, Reference!$A$1:$A$55, 0), MATCH(A6434, Reference!$A$1:$H$1, 0))</f>
        <v>98456</v>
      </c>
      <c r="F6434">
        <v>47.066528972000398</v>
      </c>
      <c r="G6434">
        <v>-109.424420644999</v>
      </c>
      <c r="H6434">
        <v>2010</v>
      </c>
      <c r="I6434" t="s">
        <v>12</v>
      </c>
      <c r="J6434" t="s">
        <v>13</v>
      </c>
      <c r="K6434">
        <v>2</v>
      </c>
      <c r="L6434">
        <v>2283</v>
      </c>
      <c r="M6434" s="1">
        <v>45277</v>
      </c>
    </row>
    <row r="6435" spans="1:13" x14ac:dyDescent="0.35">
      <c r="A6435">
        <v>2008</v>
      </c>
      <c r="B6435" t="s">
        <v>29</v>
      </c>
      <c r="C6435">
        <v>12.1</v>
      </c>
      <c r="D6435">
        <f>H6435/E6435*C6435</f>
        <v>0.50166775006094089</v>
      </c>
      <c r="E6435">
        <f>INDEX(Reference!$A$1:$H$55, MATCH(B6435, Reference!$A$1:$A$55, 0), MATCH(A6435, Reference!$A$1:$H$1, 0))</f>
        <v>98456</v>
      </c>
      <c r="F6435">
        <v>47.066528972000398</v>
      </c>
      <c r="G6435">
        <v>-109.424420644999</v>
      </c>
      <c r="H6435">
        <v>4082</v>
      </c>
      <c r="I6435" t="s">
        <v>22</v>
      </c>
      <c r="J6435" t="s">
        <v>19</v>
      </c>
      <c r="K6435">
        <v>2</v>
      </c>
      <c r="L6435">
        <v>2283</v>
      </c>
      <c r="M6435" t="s">
        <v>32</v>
      </c>
    </row>
    <row r="6436" spans="1:13" x14ac:dyDescent="0.35">
      <c r="A6436">
        <v>2008</v>
      </c>
      <c r="B6436" t="s">
        <v>29</v>
      </c>
      <c r="C6436">
        <v>12.3</v>
      </c>
      <c r="D6436">
        <f>H6436/E6436*C6436</f>
        <v>1.0406577557487608</v>
      </c>
      <c r="E6436">
        <f>INDEX(Reference!$A$1:$H$55, MATCH(B6436, Reference!$A$1:$A$55, 0), MATCH(A6436, Reference!$A$1:$H$1, 0))</f>
        <v>98456</v>
      </c>
      <c r="F6436">
        <v>47.066528972000398</v>
      </c>
      <c r="G6436">
        <v>-109.424420644999</v>
      </c>
      <c r="H6436">
        <v>8330</v>
      </c>
      <c r="I6436" t="s">
        <v>12</v>
      </c>
      <c r="J6436" t="s">
        <v>13</v>
      </c>
      <c r="K6436">
        <v>2</v>
      </c>
      <c r="L6436">
        <v>2283</v>
      </c>
      <c r="M6436" t="s">
        <v>61</v>
      </c>
    </row>
    <row r="6437" spans="1:13" x14ac:dyDescent="0.35">
      <c r="A6437">
        <v>2008</v>
      </c>
      <c r="B6437" t="s">
        <v>29</v>
      </c>
      <c r="C6437">
        <v>16.5</v>
      </c>
      <c r="D6437">
        <f>H6437/E6437*C6437</f>
        <v>0.68040546030714222</v>
      </c>
      <c r="E6437">
        <f>INDEX(Reference!$A$1:$H$55, MATCH(B6437, Reference!$A$1:$A$55, 0), MATCH(A6437, Reference!$A$1:$H$1, 0))</f>
        <v>98456</v>
      </c>
      <c r="F6437">
        <v>47.066528972000398</v>
      </c>
      <c r="G6437">
        <v>-109.424420644999</v>
      </c>
      <c r="H6437">
        <v>4060</v>
      </c>
      <c r="I6437" t="s">
        <v>18</v>
      </c>
      <c r="J6437" t="s">
        <v>19</v>
      </c>
      <c r="K6437">
        <v>2</v>
      </c>
      <c r="L6437">
        <v>2283</v>
      </c>
      <c r="M6437" t="s">
        <v>23</v>
      </c>
    </row>
    <row r="6438" spans="1:13" x14ac:dyDescent="0.35">
      <c r="A6438">
        <v>2008</v>
      </c>
      <c r="B6438" t="s">
        <v>29</v>
      </c>
      <c r="C6438">
        <v>16.100000000000001</v>
      </c>
      <c r="D6438">
        <f>H6438/E6438*C6438</f>
        <v>0.46620927114650207</v>
      </c>
      <c r="E6438">
        <f>INDEX(Reference!$A$1:$H$55, MATCH(B6438, Reference!$A$1:$A$55, 0), MATCH(A6438, Reference!$A$1:$H$1, 0))</f>
        <v>98456</v>
      </c>
      <c r="F6438">
        <v>47.066528972000398</v>
      </c>
      <c r="G6438">
        <v>-109.424420644999</v>
      </c>
      <c r="H6438">
        <v>2851</v>
      </c>
      <c r="I6438" t="s">
        <v>18</v>
      </c>
      <c r="J6438" t="s">
        <v>19</v>
      </c>
      <c r="K6438">
        <v>2</v>
      </c>
      <c r="L6438">
        <v>2283</v>
      </c>
      <c r="M6438" t="s">
        <v>30</v>
      </c>
    </row>
    <row r="6439" spans="1:13" x14ac:dyDescent="0.35">
      <c r="A6439">
        <v>2008</v>
      </c>
      <c r="B6439" t="s">
        <v>29</v>
      </c>
      <c r="C6439">
        <v>13.3</v>
      </c>
      <c r="D6439">
        <f>H6439/E6439*C6439</f>
        <v>0.28665190541967989</v>
      </c>
      <c r="E6439">
        <f>INDEX(Reference!$A$1:$H$55, MATCH(B6439, Reference!$A$1:$A$55, 0), MATCH(A6439, Reference!$A$1:$H$1, 0))</f>
        <v>98456</v>
      </c>
      <c r="F6439">
        <v>47.066528972000398</v>
      </c>
      <c r="G6439">
        <v>-109.424420644999</v>
      </c>
      <c r="H6439">
        <v>2122</v>
      </c>
      <c r="I6439" t="s">
        <v>22</v>
      </c>
      <c r="J6439" t="s">
        <v>19</v>
      </c>
      <c r="K6439">
        <v>2</v>
      </c>
      <c r="L6439">
        <v>2283</v>
      </c>
      <c r="M6439" t="s">
        <v>43</v>
      </c>
    </row>
    <row r="6440" spans="1:13" x14ac:dyDescent="0.35">
      <c r="A6440">
        <v>2008</v>
      </c>
      <c r="B6440" t="s">
        <v>29</v>
      </c>
      <c r="C6440">
        <v>13.2</v>
      </c>
      <c r="D6440">
        <f>H6440/E6440*C6440</f>
        <v>6.2878849435280743E-2</v>
      </c>
      <c r="E6440">
        <f>INDEX(Reference!$A$1:$H$55, MATCH(B6440, Reference!$A$1:$A$55, 0), MATCH(A6440, Reference!$A$1:$H$1, 0))</f>
        <v>98456</v>
      </c>
      <c r="F6440">
        <v>47.066528972000398</v>
      </c>
      <c r="G6440">
        <v>-109.424420644999</v>
      </c>
      <c r="H6440">
        <v>469</v>
      </c>
      <c r="I6440" t="s">
        <v>18</v>
      </c>
      <c r="J6440" t="s">
        <v>19</v>
      </c>
      <c r="K6440">
        <v>2</v>
      </c>
      <c r="L6440">
        <v>2283</v>
      </c>
      <c r="M6440" t="s">
        <v>16</v>
      </c>
    </row>
    <row r="6441" spans="1:13" x14ac:dyDescent="0.35">
      <c r="A6441">
        <v>2008</v>
      </c>
      <c r="B6441" t="s">
        <v>29</v>
      </c>
      <c r="C6441">
        <v>14.8</v>
      </c>
      <c r="D6441">
        <f>H6441/E6441*C6441</f>
        <v>0.6103030795482246</v>
      </c>
      <c r="E6441">
        <f>INDEX(Reference!$A$1:$H$55, MATCH(B6441, Reference!$A$1:$A$55, 0), MATCH(A6441, Reference!$A$1:$H$1, 0))</f>
        <v>98456</v>
      </c>
      <c r="F6441">
        <v>47.066528972000398</v>
      </c>
      <c r="G6441">
        <v>-109.424420644999</v>
      </c>
      <c r="H6441">
        <v>4060</v>
      </c>
      <c r="I6441" t="s">
        <v>22</v>
      </c>
      <c r="J6441" t="s">
        <v>19</v>
      </c>
      <c r="K6441">
        <v>2</v>
      </c>
      <c r="L6441">
        <v>2283</v>
      </c>
      <c r="M6441" t="s">
        <v>23</v>
      </c>
    </row>
    <row r="6442" spans="1:13" x14ac:dyDescent="0.35">
      <c r="A6442">
        <v>2008</v>
      </c>
      <c r="B6442" t="s">
        <v>29</v>
      </c>
      <c r="C6442">
        <v>8.5</v>
      </c>
      <c r="D6442">
        <f>H6442/E6442*C6442</f>
        <v>0.45186682375883641</v>
      </c>
      <c r="E6442">
        <f>INDEX(Reference!$A$1:$H$55, MATCH(B6442, Reference!$A$1:$A$55, 0), MATCH(A6442, Reference!$A$1:$H$1, 0))</f>
        <v>98456</v>
      </c>
      <c r="F6442">
        <v>47.066528972000398</v>
      </c>
      <c r="G6442">
        <v>-109.424420644999</v>
      </c>
      <c r="H6442">
        <v>5234</v>
      </c>
      <c r="I6442" t="s">
        <v>12</v>
      </c>
      <c r="J6442" t="s">
        <v>13</v>
      </c>
      <c r="K6442">
        <v>2</v>
      </c>
      <c r="L6442">
        <v>2283</v>
      </c>
      <c r="M6442" t="s">
        <v>27</v>
      </c>
    </row>
    <row r="6443" spans="1:13" x14ac:dyDescent="0.35">
      <c r="A6443">
        <v>2008</v>
      </c>
      <c r="B6443" t="s">
        <v>29</v>
      </c>
      <c r="C6443">
        <v>21.1</v>
      </c>
      <c r="D6443">
        <f>H6443/E6443*C6443</f>
        <v>0.49762533517510366</v>
      </c>
      <c r="E6443">
        <f>INDEX(Reference!$A$1:$H$55, MATCH(B6443, Reference!$A$1:$A$55, 0), MATCH(A6443, Reference!$A$1:$H$1, 0))</f>
        <v>98456</v>
      </c>
      <c r="F6443">
        <v>47.066528972000398</v>
      </c>
      <c r="G6443">
        <v>-109.424420644999</v>
      </c>
      <c r="H6443">
        <v>2322</v>
      </c>
      <c r="I6443" t="s">
        <v>22</v>
      </c>
      <c r="J6443" t="s">
        <v>19</v>
      </c>
      <c r="K6443">
        <v>2</v>
      </c>
      <c r="L6443">
        <v>2283</v>
      </c>
      <c r="M6443" t="s">
        <v>47</v>
      </c>
    </row>
    <row r="6444" spans="1:13" x14ac:dyDescent="0.35">
      <c r="A6444">
        <v>2008</v>
      </c>
      <c r="B6444" t="s">
        <v>29</v>
      </c>
      <c r="C6444">
        <v>16.399999999999999</v>
      </c>
      <c r="D6444">
        <f>H6444/E6444*C6444</f>
        <v>0.32648086454863084</v>
      </c>
      <c r="E6444">
        <f>INDEX(Reference!$A$1:$H$55, MATCH(B6444, Reference!$A$1:$A$55, 0), MATCH(A6444, Reference!$A$1:$H$1, 0))</f>
        <v>98456</v>
      </c>
      <c r="F6444">
        <v>47.066528972000398</v>
      </c>
      <c r="G6444">
        <v>-109.424420644999</v>
      </c>
      <c r="H6444">
        <v>1960</v>
      </c>
      <c r="I6444" t="s">
        <v>12</v>
      </c>
      <c r="J6444" t="s">
        <v>13</v>
      </c>
      <c r="K6444">
        <v>2</v>
      </c>
      <c r="L6444">
        <v>2283</v>
      </c>
      <c r="M6444" t="s">
        <v>14</v>
      </c>
    </row>
    <row r="6445" spans="1:13" x14ac:dyDescent="0.35">
      <c r="A6445">
        <v>2008</v>
      </c>
      <c r="B6445" t="s">
        <v>29</v>
      </c>
      <c r="C6445">
        <v>13.7</v>
      </c>
      <c r="D6445">
        <f>H6445/E6445*C6445</f>
        <v>0.5987557893881531</v>
      </c>
      <c r="E6445">
        <f>INDEX(Reference!$A$1:$H$55, MATCH(B6445, Reference!$A$1:$A$55, 0), MATCH(A6445, Reference!$A$1:$H$1, 0))</f>
        <v>98456</v>
      </c>
      <c r="F6445">
        <v>47.066528972000398</v>
      </c>
      <c r="G6445">
        <v>-109.424420644999</v>
      </c>
      <c r="H6445">
        <v>4303</v>
      </c>
      <c r="I6445" t="s">
        <v>12</v>
      </c>
      <c r="J6445" t="s">
        <v>13</v>
      </c>
      <c r="K6445">
        <v>2</v>
      </c>
      <c r="L6445">
        <v>2283</v>
      </c>
      <c r="M6445" t="s">
        <v>23</v>
      </c>
    </row>
    <row r="6446" spans="1:13" x14ac:dyDescent="0.35">
      <c r="A6446">
        <v>2008</v>
      </c>
      <c r="B6446" t="s">
        <v>29</v>
      </c>
      <c r="C6446">
        <v>16.399999999999999</v>
      </c>
      <c r="D6446">
        <f>H6446/E6446*C6446</f>
        <v>1.3562281628341593</v>
      </c>
      <c r="E6446">
        <f>INDEX(Reference!$A$1:$H$55, MATCH(B6446, Reference!$A$1:$A$55, 0), MATCH(A6446, Reference!$A$1:$H$1, 0))</f>
        <v>98456</v>
      </c>
      <c r="F6446">
        <v>47.066528972000398</v>
      </c>
      <c r="G6446">
        <v>-109.424420644999</v>
      </c>
      <c r="H6446">
        <v>8142</v>
      </c>
      <c r="I6446" t="s">
        <v>18</v>
      </c>
      <c r="J6446" t="s">
        <v>19</v>
      </c>
      <c r="K6446">
        <v>2</v>
      </c>
      <c r="L6446">
        <v>2283</v>
      </c>
      <c r="M6446" t="s">
        <v>61</v>
      </c>
    </row>
    <row r="6447" spans="1:13" x14ac:dyDescent="0.35">
      <c r="A6447">
        <v>2008</v>
      </c>
      <c r="B6447" t="s">
        <v>29</v>
      </c>
      <c r="C6447">
        <v>17.399999999999999</v>
      </c>
      <c r="D6447">
        <f>H6447/E6447*C6447</f>
        <v>0.37501828227837813</v>
      </c>
      <c r="E6447">
        <f>INDEX(Reference!$A$1:$H$55, MATCH(B6447, Reference!$A$1:$A$55, 0), MATCH(A6447, Reference!$A$1:$H$1, 0))</f>
        <v>98456</v>
      </c>
      <c r="F6447">
        <v>47.066528972000398</v>
      </c>
      <c r="G6447">
        <v>-109.424420644999</v>
      </c>
      <c r="H6447">
        <v>2122</v>
      </c>
      <c r="I6447" t="s">
        <v>18</v>
      </c>
      <c r="J6447" t="s">
        <v>19</v>
      </c>
      <c r="K6447">
        <v>2</v>
      </c>
      <c r="L6447">
        <v>2283</v>
      </c>
      <c r="M6447" t="s">
        <v>43</v>
      </c>
    </row>
    <row r="6448" spans="1:13" x14ac:dyDescent="0.35">
      <c r="A6448">
        <v>2008</v>
      </c>
      <c r="B6448" t="s">
        <v>29</v>
      </c>
      <c r="C6448">
        <v>9.9</v>
      </c>
      <c r="D6448">
        <f>H6448/E6448*C6448</f>
        <v>1.9306085967335664E-2</v>
      </c>
      <c r="E6448">
        <f>INDEX(Reference!$A$1:$H$55, MATCH(B6448, Reference!$A$1:$A$55, 0), MATCH(A6448, Reference!$A$1:$H$1, 0))</f>
        <v>98456</v>
      </c>
      <c r="F6448">
        <v>47.066528972000398</v>
      </c>
      <c r="G6448">
        <v>-109.424420644999</v>
      </c>
      <c r="H6448">
        <v>192</v>
      </c>
      <c r="I6448" t="s">
        <v>12</v>
      </c>
      <c r="J6448" t="s">
        <v>13</v>
      </c>
      <c r="K6448">
        <v>2</v>
      </c>
      <c r="L6448">
        <v>2283</v>
      </c>
      <c r="M6448" t="s">
        <v>40</v>
      </c>
    </row>
    <row r="6449" spans="1:13" x14ac:dyDescent="0.35">
      <c r="A6449">
        <v>2008</v>
      </c>
      <c r="B6449" t="s">
        <v>29</v>
      </c>
      <c r="C6449">
        <v>7.7</v>
      </c>
      <c r="D6449">
        <f>H6449/E6449*C6449</f>
        <v>0.11238421223693833</v>
      </c>
      <c r="E6449">
        <f>INDEX(Reference!$A$1:$H$55, MATCH(B6449, Reference!$A$1:$A$55, 0), MATCH(A6449, Reference!$A$1:$H$1, 0))</f>
        <v>98456</v>
      </c>
      <c r="F6449">
        <v>47.066528972000398</v>
      </c>
      <c r="G6449">
        <v>-109.424420644999</v>
      </c>
      <c r="H6449">
        <v>1437</v>
      </c>
      <c r="I6449" t="s">
        <v>12</v>
      </c>
      <c r="J6449" t="s">
        <v>13</v>
      </c>
      <c r="K6449">
        <v>2</v>
      </c>
      <c r="L6449">
        <v>2283</v>
      </c>
      <c r="M6449" s="1">
        <v>44990</v>
      </c>
    </row>
    <row r="6450" spans="1:13" x14ac:dyDescent="0.35">
      <c r="A6450">
        <v>2008</v>
      </c>
      <c r="B6450" t="s">
        <v>29</v>
      </c>
      <c r="C6450">
        <v>20.5</v>
      </c>
      <c r="D6450">
        <f>H6450/E6450*C6450</f>
        <v>0.48347485171040872</v>
      </c>
      <c r="E6450">
        <f>INDEX(Reference!$A$1:$H$55, MATCH(B6450, Reference!$A$1:$A$55, 0), MATCH(A6450, Reference!$A$1:$H$1, 0))</f>
        <v>98456</v>
      </c>
      <c r="F6450">
        <v>47.066528972000398</v>
      </c>
      <c r="G6450">
        <v>-109.424420644999</v>
      </c>
      <c r="H6450">
        <v>2322</v>
      </c>
      <c r="I6450" t="s">
        <v>18</v>
      </c>
      <c r="J6450" t="s">
        <v>19</v>
      </c>
      <c r="K6450">
        <v>2</v>
      </c>
      <c r="L6450">
        <v>2283</v>
      </c>
      <c r="M6450" t="s">
        <v>47</v>
      </c>
    </row>
    <row r="6451" spans="1:13" x14ac:dyDescent="0.35">
      <c r="A6451">
        <v>2008</v>
      </c>
      <c r="B6451" t="s">
        <v>29</v>
      </c>
      <c r="C6451">
        <v>14.6</v>
      </c>
      <c r="D6451">
        <f>H6451/E6451*C6451</f>
        <v>0.42277362476639313</v>
      </c>
      <c r="E6451">
        <f>INDEX(Reference!$A$1:$H$55, MATCH(B6451, Reference!$A$1:$A$55, 0), MATCH(A6451, Reference!$A$1:$H$1, 0))</f>
        <v>98456</v>
      </c>
      <c r="F6451">
        <v>47.066528972000398</v>
      </c>
      <c r="G6451">
        <v>-109.424420644999</v>
      </c>
      <c r="H6451">
        <v>2851</v>
      </c>
      <c r="I6451" t="s">
        <v>22</v>
      </c>
      <c r="J6451" t="s">
        <v>19</v>
      </c>
      <c r="K6451">
        <v>2</v>
      </c>
      <c r="L6451">
        <v>2283</v>
      </c>
      <c r="M6451" t="s">
        <v>30</v>
      </c>
    </row>
    <row r="6452" spans="1:13" x14ac:dyDescent="0.35">
      <c r="A6452">
        <v>2008</v>
      </c>
      <c r="B6452" t="s">
        <v>29</v>
      </c>
      <c r="C6452">
        <v>13.2</v>
      </c>
      <c r="D6452">
        <f>H6452/E6452*C6452</f>
        <v>6.2878849435280743E-2</v>
      </c>
      <c r="E6452">
        <f>INDEX(Reference!$A$1:$H$55, MATCH(B6452, Reference!$A$1:$A$55, 0), MATCH(A6452, Reference!$A$1:$H$1, 0))</f>
        <v>98456</v>
      </c>
      <c r="F6452">
        <v>47.066528972000398</v>
      </c>
      <c r="G6452">
        <v>-109.424420644999</v>
      </c>
      <c r="H6452">
        <v>469</v>
      </c>
      <c r="I6452" t="s">
        <v>22</v>
      </c>
      <c r="J6452" t="s">
        <v>19</v>
      </c>
      <c r="K6452">
        <v>2</v>
      </c>
      <c r="L6452">
        <v>2283</v>
      </c>
      <c r="M6452" t="s">
        <v>16</v>
      </c>
    </row>
    <row r="6453" spans="1:13" x14ac:dyDescent="0.35">
      <c r="A6453">
        <v>2008</v>
      </c>
      <c r="B6453" t="s">
        <v>29</v>
      </c>
      <c r="C6453">
        <v>11.5</v>
      </c>
      <c r="D6453">
        <f>H6453/E6453*C6453</f>
        <v>0.34141647030145444</v>
      </c>
      <c r="E6453">
        <f>INDEX(Reference!$A$1:$H$55, MATCH(B6453, Reference!$A$1:$A$55, 0), MATCH(A6453, Reference!$A$1:$H$1, 0))</f>
        <v>98456</v>
      </c>
      <c r="F6453">
        <v>47.066528972000398</v>
      </c>
      <c r="G6453">
        <v>-109.424420644999</v>
      </c>
      <c r="H6453">
        <v>2923</v>
      </c>
      <c r="I6453" t="s">
        <v>12</v>
      </c>
      <c r="J6453" t="s">
        <v>13</v>
      </c>
      <c r="K6453">
        <v>2</v>
      </c>
      <c r="L6453">
        <v>2283</v>
      </c>
      <c r="M6453" s="1">
        <v>45088</v>
      </c>
    </row>
    <row r="6454" spans="1:13" x14ac:dyDescent="0.35">
      <c r="A6454">
        <v>2008</v>
      </c>
      <c r="B6454" t="s">
        <v>29</v>
      </c>
      <c r="C6454">
        <v>21.5</v>
      </c>
      <c r="D6454">
        <f>H6454/E6454*C6454</f>
        <v>0.50050784106605994</v>
      </c>
      <c r="E6454">
        <f>INDEX(Reference!$A$1:$H$55, MATCH(B6454, Reference!$A$1:$A$55, 0), MATCH(A6454, Reference!$A$1:$H$1, 0))</f>
        <v>98456</v>
      </c>
      <c r="F6454">
        <v>47.066528972000398</v>
      </c>
      <c r="G6454">
        <v>-109.424420644999</v>
      </c>
      <c r="H6454">
        <v>2292</v>
      </c>
      <c r="I6454" t="s">
        <v>12</v>
      </c>
      <c r="J6454" t="s">
        <v>13</v>
      </c>
      <c r="K6454">
        <v>2</v>
      </c>
      <c r="L6454">
        <v>2283</v>
      </c>
      <c r="M6454" t="s">
        <v>47</v>
      </c>
    </row>
    <row r="6455" spans="1:13" x14ac:dyDescent="0.35">
      <c r="A6455">
        <v>2008</v>
      </c>
      <c r="B6455" t="s">
        <v>29</v>
      </c>
      <c r="C6455">
        <v>14.8</v>
      </c>
      <c r="D6455">
        <f>H6455/E6455*C6455</f>
        <v>0.76287884943528073</v>
      </c>
      <c r="E6455">
        <f>INDEX(Reference!$A$1:$H$55, MATCH(B6455, Reference!$A$1:$A$55, 0), MATCH(A6455, Reference!$A$1:$H$1, 0))</f>
        <v>98456</v>
      </c>
      <c r="F6455">
        <v>47.066528972000398</v>
      </c>
      <c r="G6455">
        <v>-109.424420644999</v>
      </c>
      <c r="H6455">
        <v>5075</v>
      </c>
      <c r="I6455" t="s">
        <v>18</v>
      </c>
      <c r="J6455" t="s">
        <v>19</v>
      </c>
      <c r="K6455">
        <v>2</v>
      </c>
      <c r="L6455">
        <v>2283</v>
      </c>
      <c r="M6455" t="s">
        <v>27</v>
      </c>
    </row>
    <row r="6456" spans="1:13" x14ac:dyDescent="0.35">
      <c r="A6456">
        <v>2008</v>
      </c>
      <c r="B6456" t="s">
        <v>29</v>
      </c>
      <c r="C6456">
        <v>4.7</v>
      </c>
      <c r="D6456">
        <f>H6456/E6456*C6456</f>
        <v>4.1053871780287639E-3</v>
      </c>
      <c r="E6456">
        <f>INDEX(Reference!$A$1:$H$55, MATCH(B6456, Reference!$A$1:$A$55, 0), MATCH(A6456, Reference!$A$1:$H$1, 0))</f>
        <v>98456</v>
      </c>
      <c r="F6456">
        <v>47.066528972000398</v>
      </c>
      <c r="G6456">
        <v>-109.424420644999</v>
      </c>
      <c r="H6456">
        <v>86</v>
      </c>
      <c r="I6456" t="s">
        <v>22</v>
      </c>
      <c r="J6456" t="s">
        <v>19</v>
      </c>
      <c r="K6456">
        <v>2</v>
      </c>
      <c r="L6456">
        <v>2283</v>
      </c>
      <c r="M6456" t="s">
        <v>35</v>
      </c>
    </row>
    <row r="6457" spans="1:13" x14ac:dyDescent="0.35">
      <c r="A6457">
        <v>2008</v>
      </c>
      <c r="B6457" t="s">
        <v>29</v>
      </c>
      <c r="C6457">
        <v>16.100000000000001</v>
      </c>
      <c r="D6457">
        <f>H6457/E6457*C6457</f>
        <v>0.5182101649467783</v>
      </c>
      <c r="E6457">
        <f>INDEX(Reference!$A$1:$H$55, MATCH(B6457, Reference!$A$1:$A$55, 0), MATCH(A6457, Reference!$A$1:$H$1, 0))</f>
        <v>98456</v>
      </c>
      <c r="F6457">
        <v>47.066528972000398</v>
      </c>
      <c r="G6457">
        <v>-109.424420644999</v>
      </c>
      <c r="H6457">
        <v>3169</v>
      </c>
      <c r="I6457" t="s">
        <v>18</v>
      </c>
      <c r="J6457" t="s">
        <v>19</v>
      </c>
      <c r="K6457">
        <v>2</v>
      </c>
      <c r="L6457">
        <v>2283</v>
      </c>
      <c r="M6457" t="s">
        <v>55</v>
      </c>
    </row>
    <row r="6458" spans="1:13" x14ac:dyDescent="0.35">
      <c r="A6458">
        <v>2008</v>
      </c>
      <c r="B6458" t="s">
        <v>29</v>
      </c>
      <c r="C6458">
        <v>13.5</v>
      </c>
      <c r="D6458">
        <f>H6458/E6458*C6458</f>
        <v>1.1164073291622654</v>
      </c>
      <c r="E6458">
        <f>INDEX(Reference!$A$1:$H$55, MATCH(B6458, Reference!$A$1:$A$55, 0), MATCH(A6458, Reference!$A$1:$H$1, 0))</f>
        <v>98456</v>
      </c>
      <c r="F6458">
        <v>47.066528972000398</v>
      </c>
      <c r="G6458">
        <v>-109.424420644999</v>
      </c>
      <c r="H6458">
        <v>8142</v>
      </c>
      <c r="I6458" t="s">
        <v>22</v>
      </c>
      <c r="J6458" t="s">
        <v>19</v>
      </c>
      <c r="K6458">
        <v>2</v>
      </c>
      <c r="L6458">
        <v>2283</v>
      </c>
      <c r="M6458" t="s">
        <v>61</v>
      </c>
    </row>
    <row r="6459" spans="1:13" x14ac:dyDescent="0.35">
      <c r="A6459">
        <v>2008</v>
      </c>
      <c r="B6459" t="s">
        <v>29</v>
      </c>
      <c r="C6459">
        <v>12.6</v>
      </c>
      <c r="D6459">
        <f>H6459/E6459*C6459</f>
        <v>0.40555578126269604</v>
      </c>
      <c r="E6459">
        <f>INDEX(Reference!$A$1:$H$55, MATCH(B6459, Reference!$A$1:$A$55, 0), MATCH(A6459, Reference!$A$1:$H$1, 0))</f>
        <v>98456</v>
      </c>
      <c r="F6459">
        <v>47.066528972000398</v>
      </c>
      <c r="G6459">
        <v>-109.424420644999</v>
      </c>
      <c r="H6459">
        <v>3169</v>
      </c>
      <c r="I6459" t="s">
        <v>22</v>
      </c>
      <c r="J6459" t="s">
        <v>19</v>
      </c>
      <c r="K6459">
        <v>2</v>
      </c>
      <c r="L6459">
        <v>2283</v>
      </c>
      <c r="M6459" t="s">
        <v>55</v>
      </c>
    </row>
    <row r="6460" spans="1:13" x14ac:dyDescent="0.35">
      <c r="A6460">
        <v>2008</v>
      </c>
      <c r="B6460" t="s">
        <v>29</v>
      </c>
      <c r="C6460">
        <v>18.600000000000001</v>
      </c>
      <c r="D6460">
        <f>H6460/E6460*C6460</f>
        <v>1.6246851385390428E-2</v>
      </c>
      <c r="E6460">
        <f>INDEX(Reference!$A$1:$H$55, MATCH(B6460, Reference!$A$1:$A$55, 0), MATCH(A6460, Reference!$A$1:$H$1, 0))</f>
        <v>98456</v>
      </c>
      <c r="F6460">
        <v>47.066528972000398</v>
      </c>
      <c r="G6460">
        <v>-109.424420644999</v>
      </c>
      <c r="H6460">
        <v>86</v>
      </c>
      <c r="I6460" t="s">
        <v>18</v>
      </c>
      <c r="J6460" t="s">
        <v>19</v>
      </c>
      <c r="K6460">
        <v>2</v>
      </c>
      <c r="L6460">
        <v>2283</v>
      </c>
      <c r="M6460" t="s">
        <v>35</v>
      </c>
    </row>
    <row r="6461" spans="1:13" x14ac:dyDescent="0.35">
      <c r="A6461">
        <v>2008</v>
      </c>
      <c r="B6461" t="s">
        <v>29</v>
      </c>
      <c r="C6461">
        <v>7.4</v>
      </c>
      <c r="D6461">
        <f>H6461/E6461*C6461</f>
        <v>1.4280490777606241E-2</v>
      </c>
      <c r="E6461">
        <f>INDEX(Reference!$A$1:$H$55, MATCH(B6461, Reference!$A$1:$A$55, 0), MATCH(A6461, Reference!$A$1:$H$1, 0))</f>
        <v>98456</v>
      </c>
      <c r="F6461">
        <v>47.066528972000398</v>
      </c>
      <c r="G6461">
        <v>-109.424420644999</v>
      </c>
      <c r="H6461">
        <v>190</v>
      </c>
      <c r="I6461" t="s">
        <v>22</v>
      </c>
      <c r="J6461" t="s">
        <v>19</v>
      </c>
      <c r="K6461">
        <v>2</v>
      </c>
      <c r="L6461">
        <v>2283</v>
      </c>
      <c r="M6461" t="s">
        <v>40</v>
      </c>
    </row>
    <row r="6462" spans="1:13" x14ac:dyDescent="0.35">
      <c r="A6462">
        <v>2010</v>
      </c>
      <c r="B6462" t="s">
        <v>29</v>
      </c>
      <c r="C6462">
        <v>11.2</v>
      </c>
      <c r="D6462">
        <f>H6462/E6462*C6462</f>
        <v>2.1396516057560787E-2</v>
      </c>
      <c r="E6462">
        <f>INDEX(Reference!$A$1:$H$55, MATCH(B6462, Reference!$A$1:$A$55, 0), MATCH(A6462, Reference!$A$1:$H$1, 0))</f>
        <v>88463</v>
      </c>
      <c r="F6462">
        <v>47.066528972000398</v>
      </c>
      <c r="G6462">
        <v>-109.424420644999</v>
      </c>
      <c r="H6462">
        <v>169</v>
      </c>
      <c r="I6462" t="s">
        <v>18</v>
      </c>
      <c r="J6462" t="s">
        <v>19</v>
      </c>
      <c r="K6462">
        <v>2</v>
      </c>
      <c r="L6462">
        <v>2283</v>
      </c>
      <c r="M6462" t="s">
        <v>40</v>
      </c>
    </row>
    <row r="6463" spans="1:13" x14ac:dyDescent="0.35">
      <c r="A6463">
        <v>2010</v>
      </c>
      <c r="B6463" t="s">
        <v>29</v>
      </c>
      <c r="C6463">
        <v>13.4</v>
      </c>
      <c r="D6463">
        <f>H6463/E6463*C6463</f>
        <v>1.0897166046821833</v>
      </c>
      <c r="E6463">
        <f>INDEX(Reference!$A$1:$H$55, MATCH(B6463, Reference!$A$1:$A$55, 0), MATCH(A6463, Reference!$A$1:$H$1, 0))</f>
        <v>88463</v>
      </c>
      <c r="F6463">
        <v>47.066528972000398</v>
      </c>
      <c r="G6463">
        <v>-109.424420644999</v>
      </c>
      <c r="H6463">
        <v>7194</v>
      </c>
      <c r="I6463" t="s">
        <v>22</v>
      </c>
      <c r="J6463" t="s">
        <v>19</v>
      </c>
      <c r="K6463">
        <v>2</v>
      </c>
      <c r="L6463">
        <v>2283</v>
      </c>
      <c r="M6463" t="s">
        <v>61</v>
      </c>
    </row>
    <row r="6464" spans="1:13" x14ac:dyDescent="0.35">
      <c r="A6464">
        <v>2010</v>
      </c>
      <c r="B6464" t="s">
        <v>29</v>
      </c>
      <c r="C6464">
        <v>8.6999999999999993</v>
      </c>
      <c r="D6464">
        <f>H6464/E6464*C6464</f>
        <v>0.37332217989441913</v>
      </c>
      <c r="E6464">
        <f>INDEX(Reference!$A$1:$H$55, MATCH(B6464, Reference!$A$1:$A$55, 0), MATCH(A6464, Reference!$A$1:$H$1, 0))</f>
        <v>88463</v>
      </c>
      <c r="F6464">
        <v>47.066528972000398</v>
      </c>
      <c r="G6464">
        <v>-109.424420644999</v>
      </c>
      <c r="H6464">
        <v>3796</v>
      </c>
      <c r="I6464" t="s">
        <v>12</v>
      </c>
      <c r="J6464" t="s">
        <v>13</v>
      </c>
      <c r="K6464">
        <v>2</v>
      </c>
      <c r="L6464">
        <v>2283</v>
      </c>
      <c r="M6464" t="s">
        <v>32</v>
      </c>
    </row>
    <row r="6465" spans="1:13" x14ac:dyDescent="0.35">
      <c r="A6465">
        <v>2010</v>
      </c>
      <c r="B6465" t="s">
        <v>29</v>
      </c>
      <c r="C6465">
        <v>10.199999999999999</v>
      </c>
      <c r="D6465">
        <f>H6465/E6465*C6465</f>
        <v>0.89336332704068355</v>
      </c>
      <c r="E6465">
        <f>INDEX(Reference!$A$1:$H$55, MATCH(B6465, Reference!$A$1:$A$55, 0), MATCH(A6465, Reference!$A$1:$H$1, 0))</f>
        <v>88463</v>
      </c>
      <c r="F6465">
        <v>47.066528972000398</v>
      </c>
      <c r="G6465">
        <v>-109.424420644999</v>
      </c>
      <c r="H6465">
        <v>7748</v>
      </c>
      <c r="I6465" t="s">
        <v>12</v>
      </c>
      <c r="J6465" t="s">
        <v>13</v>
      </c>
      <c r="K6465">
        <v>2</v>
      </c>
      <c r="L6465">
        <v>2283</v>
      </c>
      <c r="M6465" t="s">
        <v>61</v>
      </c>
    </row>
    <row r="6466" spans="1:13" x14ac:dyDescent="0.35">
      <c r="A6466">
        <v>2010</v>
      </c>
      <c r="B6466" t="s">
        <v>29</v>
      </c>
      <c r="C6466">
        <v>13.4</v>
      </c>
      <c r="D6466">
        <f>H6466/E6466*C6466</f>
        <v>7.7858539728474049E-2</v>
      </c>
      <c r="E6466">
        <f>INDEX(Reference!$A$1:$H$55, MATCH(B6466, Reference!$A$1:$A$55, 0), MATCH(A6466, Reference!$A$1:$H$1, 0))</f>
        <v>88463</v>
      </c>
      <c r="F6466">
        <v>47.066528972000398</v>
      </c>
      <c r="G6466">
        <v>-109.424420644999</v>
      </c>
      <c r="H6466">
        <v>514</v>
      </c>
      <c r="I6466" t="s">
        <v>22</v>
      </c>
      <c r="J6466" t="s">
        <v>19</v>
      </c>
      <c r="K6466">
        <v>2</v>
      </c>
      <c r="L6466">
        <v>2283</v>
      </c>
      <c r="M6466" t="s">
        <v>16</v>
      </c>
    </row>
    <row r="6467" spans="1:13" x14ac:dyDescent="0.35">
      <c r="A6467">
        <v>2010</v>
      </c>
      <c r="B6467" t="s">
        <v>29</v>
      </c>
      <c r="C6467">
        <v>15</v>
      </c>
      <c r="D6467">
        <f>H6467/E6467*C6467</f>
        <v>1.2198320201666233</v>
      </c>
      <c r="E6467">
        <f>INDEX(Reference!$A$1:$H$55, MATCH(B6467, Reference!$A$1:$A$55, 0), MATCH(A6467, Reference!$A$1:$H$1, 0))</f>
        <v>88463</v>
      </c>
      <c r="F6467">
        <v>47.066528972000398</v>
      </c>
      <c r="G6467">
        <v>-109.424420644999</v>
      </c>
      <c r="H6467">
        <v>7194</v>
      </c>
      <c r="I6467" t="s">
        <v>18</v>
      </c>
      <c r="J6467" t="s">
        <v>19</v>
      </c>
      <c r="K6467">
        <v>2</v>
      </c>
      <c r="L6467">
        <v>2283</v>
      </c>
      <c r="M6467" t="s">
        <v>61</v>
      </c>
    </row>
    <row r="6468" spans="1:13" x14ac:dyDescent="0.35">
      <c r="A6468">
        <v>2010</v>
      </c>
      <c r="B6468" t="s">
        <v>29</v>
      </c>
      <c r="C6468">
        <v>13.9</v>
      </c>
      <c r="D6468">
        <f>H6468/E6468*C6468</f>
        <v>0.55733244407266314</v>
      </c>
      <c r="E6468">
        <f>INDEX(Reference!$A$1:$H$55, MATCH(B6468, Reference!$A$1:$A$55, 0), MATCH(A6468, Reference!$A$1:$H$1, 0))</f>
        <v>88463</v>
      </c>
      <c r="F6468">
        <v>47.066528972000398</v>
      </c>
      <c r="G6468">
        <v>-109.424420644999</v>
      </c>
      <c r="H6468">
        <v>3547</v>
      </c>
      <c r="I6468" t="s">
        <v>18</v>
      </c>
      <c r="J6468" t="s">
        <v>19</v>
      </c>
      <c r="K6468">
        <v>2</v>
      </c>
      <c r="L6468">
        <v>2283</v>
      </c>
      <c r="M6468" t="s">
        <v>32</v>
      </c>
    </row>
    <row r="6469" spans="1:13" x14ac:dyDescent="0.35">
      <c r="A6469">
        <v>2010</v>
      </c>
      <c r="B6469" t="s">
        <v>29</v>
      </c>
      <c r="C6469">
        <v>7.6</v>
      </c>
      <c r="D6469">
        <f>H6469/E6469*C6469</f>
        <v>0.4332523201790579</v>
      </c>
      <c r="E6469">
        <f>INDEX(Reference!$A$1:$H$55, MATCH(B6469, Reference!$A$1:$A$55, 0), MATCH(A6469, Reference!$A$1:$H$1, 0))</f>
        <v>88463</v>
      </c>
      <c r="F6469">
        <v>47.066528972000398</v>
      </c>
      <c r="G6469">
        <v>-109.424420644999</v>
      </c>
      <c r="H6469">
        <v>5043</v>
      </c>
      <c r="I6469" t="s">
        <v>12</v>
      </c>
      <c r="J6469" t="s">
        <v>13</v>
      </c>
      <c r="K6469">
        <v>2</v>
      </c>
      <c r="L6469">
        <v>2283</v>
      </c>
      <c r="M6469" t="s">
        <v>27</v>
      </c>
    </row>
    <row r="6470" spans="1:13" x14ac:dyDescent="0.35">
      <c r="A6470">
        <v>2010</v>
      </c>
      <c r="B6470" t="s">
        <v>29</v>
      </c>
      <c r="C6470">
        <v>8.6</v>
      </c>
      <c r="D6470">
        <f>H6470/E6470*C6470</f>
        <v>0.26695454596837093</v>
      </c>
      <c r="E6470">
        <f>INDEX(Reference!$A$1:$H$55, MATCH(B6470, Reference!$A$1:$A$55, 0), MATCH(A6470, Reference!$A$1:$H$1, 0))</f>
        <v>88463</v>
      </c>
      <c r="F6470">
        <v>47.066528972000398</v>
      </c>
      <c r="G6470">
        <v>-109.424420644999</v>
      </c>
      <c r="H6470">
        <v>2746</v>
      </c>
      <c r="I6470" t="s">
        <v>12</v>
      </c>
      <c r="J6470" t="s">
        <v>13</v>
      </c>
      <c r="K6470">
        <v>2</v>
      </c>
      <c r="L6470">
        <v>2283</v>
      </c>
      <c r="M6470" s="1">
        <v>45088</v>
      </c>
    </row>
    <row r="6471" spans="1:13" x14ac:dyDescent="0.35">
      <c r="A6471">
        <v>2010</v>
      </c>
      <c r="B6471" t="s">
        <v>29</v>
      </c>
      <c r="C6471">
        <v>13.4</v>
      </c>
      <c r="D6471">
        <f>H6471/E6471*C6471</f>
        <v>0.68285271808552739</v>
      </c>
      <c r="E6471">
        <f>INDEX(Reference!$A$1:$H$55, MATCH(B6471, Reference!$A$1:$A$55, 0), MATCH(A6471, Reference!$A$1:$H$1, 0))</f>
        <v>88463</v>
      </c>
      <c r="F6471">
        <v>47.066528972000398</v>
      </c>
      <c r="G6471">
        <v>-109.424420644999</v>
      </c>
      <c r="H6471">
        <v>4508</v>
      </c>
      <c r="I6471" t="s">
        <v>18</v>
      </c>
      <c r="J6471" t="s">
        <v>19</v>
      </c>
      <c r="K6471">
        <v>2</v>
      </c>
      <c r="L6471">
        <v>2283</v>
      </c>
      <c r="M6471" t="s">
        <v>27</v>
      </c>
    </row>
    <row r="6472" spans="1:13" x14ac:dyDescent="0.35">
      <c r="A6472">
        <v>2010</v>
      </c>
      <c r="B6472" t="s">
        <v>29</v>
      </c>
      <c r="C6472">
        <v>14.4</v>
      </c>
      <c r="D6472">
        <f>H6472/E6472*C6472</f>
        <v>0.59365836564439378</v>
      </c>
      <c r="E6472">
        <f>INDEX(Reference!$A$1:$H$55, MATCH(B6472, Reference!$A$1:$A$55, 0), MATCH(A6472, Reference!$A$1:$H$1, 0))</f>
        <v>88463</v>
      </c>
      <c r="F6472">
        <v>47.066528972000398</v>
      </c>
      <c r="G6472">
        <v>-109.424420644999</v>
      </c>
      <c r="H6472">
        <v>3647</v>
      </c>
      <c r="I6472" t="s">
        <v>22</v>
      </c>
      <c r="J6472" t="s">
        <v>19</v>
      </c>
      <c r="K6472">
        <v>2</v>
      </c>
      <c r="L6472">
        <v>2283</v>
      </c>
      <c r="M6472" t="s">
        <v>23</v>
      </c>
    </row>
    <row r="6473" spans="1:13" x14ac:dyDescent="0.35">
      <c r="A6473">
        <v>2010</v>
      </c>
      <c r="B6473" t="s">
        <v>29</v>
      </c>
      <c r="C6473">
        <v>13.5</v>
      </c>
      <c r="D6473">
        <f>H6473/E6473*C6473</f>
        <v>0.38639883341057846</v>
      </c>
      <c r="E6473">
        <f>INDEX(Reference!$A$1:$H$55, MATCH(B6473, Reference!$A$1:$A$55, 0), MATCH(A6473, Reference!$A$1:$H$1, 0))</f>
        <v>88463</v>
      </c>
      <c r="F6473">
        <v>47.066528972000398</v>
      </c>
      <c r="G6473">
        <v>-109.424420644999</v>
      </c>
      <c r="H6473">
        <v>2532</v>
      </c>
      <c r="I6473" t="s">
        <v>22</v>
      </c>
      <c r="J6473" t="s">
        <v>19</v>
      </c>
      <c r="K6473">
        <v>2</v>
      </c>
      <c r="L6473">
        <v>2283</v>
      </c>
      <c r="M6473" t="s">
        <v>30</v>
      </c>
    </row>
    <row r="6474" spans="1:13" x14ac:dyDescent="0.35">
      <c r="A6474">
        <v>2010</v>
      </c>
      <c r="B6474" t="s">
        <v>29</v>
      </c>
      <c r="C6474">
        <v>11.6</v>
      </c>
      <c r="D6474">
        <f>H6474/E6474*C6474</f>
        <v>0.51821891638312068</v>
      </c>
      <c r="E6474">
        <f>INDEX(Reference!$A$1:$H$55, MATCH(B6474, Reference!$A$1:$A$55, 0), MATCH(A6474, Reference!$A$1:$H$1, 0))</f>
        <v>88463</v>
      </c>
      <c r="F6474">
        <v>47.066528972000398</v>
      </c>
      <c r="G6474">
        <v>-109.424420644999</v>
      </c>
      <c r="H6474">
        <v>3952</v>
      </c>
      <c r="I6474" t="s">
        <v>12</v>
      </c>
      <c r="J6474" t="s">
        <v>13</v>
      </c>
      <c r="K6474">
        <v>2</v>
      </c>
      <c r="L6474">
        <v>2283</v>
      </c>
      <c r="M6474" t="s">
        <v>23</v>
      </c>
    </row>
    <row r="6475" spans="1:13" x14ac:dyDescent="0.35">
      <c r="A6475">
        <v>2010</v>
      </c>
      <c r="B6475" t="s">
        <v>29</v>
      </c>
      <c r="C6475">
        <v>6.8</v>
      </c>
      <c r="D6475">
        <f>H6475/E6475*C6475</f>
        <v>0.11668607214315591</v>
      </c>
      <c r="E6475">
        <f>INDEX(Reference!$A$1:$H$55, MATCH(B6475, Reference!$A$1:$A$55, 0), MATCH(A6475, Reference!$A$1:$H$1, 0))</f>
        <v>88463</v>
      </c>
      <c r="F6475">
        <v>47.066528972000398</v>
      </c>
      <c r="G6475">
        <v>-109.424420644999</v>
      </c>
      <c r="H6475">
        <v>1518</v>
      </c>
      <c r="I6475" t="s">
        <v>12</v>
      </c>
      <c r="J6475" t="s">
        <v>13</v>
      </c>
      <c r="K6475">
        <v>2</v>
      </c>
      <c r="L6475">
        <v>2283</v>
      </c>
      <c r="M6475" s="1">
        <v>44990</v>
      </c>
    </row>
    <row r="6476" spans="1:13" x14ac:dyDescent="0.35">
      <c r="A6476">
        <v>2010</v>
      </c>
      <c r="B6476" t="s">
        <v>29</v>
      </c>
      <c r="C6476">
        <v>13.6</v>
      </c>
      <c r="D6476">
        <f>H6476/E6476*C6476</f>
        <v>2.5981483784180956E-2</v>
      </c>
      <c r="E6476">
        <f>INDEX(Reference!$A$1:$H$55, MATCH(B6476, Reference!$A$1:$A$55, 0), MATCH(A6476, Reference!$A$1:$H$1, 0))</f>
        <v>88463</v>
      </c>
      <c r="F6476">
        <v>47.066528972000398</v>
      </c>
      <c r="G6476">
        <v>-109.424420644999</v>
      </c>
      <c r="H6476">
        <v>169</v>
      </c>
      <c r="I6476" t="s">
        <v>22</v>
      </c>
      <c r="J6476" t="s">
        <v>19</v>
      </c>
      <c r="K6476">
        <v>2</v>
      </c>
      <c r="L6476">
        <v>2283</v>
      </c>
      <c r="M6476" t="s">
        <v>40</v>
      </c>
    </row>
    <row r="6477" spans="1:13" x14ac:dyDescent="0.35">
      <c r="A6477">
        <v>2010</v>
      </c>
      <c r="B6477" t="s">
        <v>29</v>
      </c>
      <c r="C6477">
        <v>12.7</v>
      </c>
      <c r="D6477">
        <f>H6477/E6477*C6477</f>
        <v>0.26846252105399993</v>
      </c>
      <c r="E6477">
        <f>INDEX(Reference!$A$1:$H$55, MATCH(B6477, Reference!$A$1:$A$55, 0), MATCH(A6477, Reference!$A$1:$H$1, 0))</f>
        <v>88463</v>
      </c>
      <c r="F6477">
        <v>47.066528972000398</v>
      </c>
      <c r="G6477">
        <v>-109.424420644999</v>
      </c>
      <c r="H6477">
        <v>1870</v>
      </c>
      <c r="I6477" t="s">
        <v>12</v>
      </c>
      <c r="J6477" t="s">
        <v>13</v>
      </c>
      <c r="K6477">
        <v>2</v>
      </c>
      <c r="L6477">
        <v>2283</v>
      </c>
      <c r="M6477" s="1">
        <v>45277</v>
      </c>
    </row>
    <row r="6478" spans="1:13" x14ac:dyDescent="0.35">
      <c r="A6478">
        <v>2010</v>
      </c>
      <c r="B6478" t="s">
        <v>29</v>
      </c>
      <c r="C6478">
        <v>16</v>
      </c>
      <c r="D6478">
        <f>H6478/E6478*C6478</f>
        <v>0.65962040627154861</v>
      </c>
      <c r="E6478">
        <f>INDEX(Reference!$A$1:$H$55, MATCH(B6478, Reference!$A$1:$A$55, 0), MATCH(A6478, Reference!$A$1:$H$1, 0))</f>
        <v>88463</v>
      </c>
      <c r="F6478">
        <v>47.066528972000398</v>
      </c>
      <c r="G6478">
        <v>-109.424420644999</v>
      </c>
      <c r="H6478">
        <v>3647</v>
      </c>
      <c r="I6478" t="s">
        <v>18</v>
      </c>
      <c r="J6478" t="s">
        <v>19</v>
      </c>
      <c r="K6478">
        <v>2</v>
      </c>
      <c r="L6478">
        <v>2283</v>
      </c>
      <c r="M6478" t="s">
        <v>23</v>
      </c>
    </row>
    <row r="6479" spans="1:13" x14ac:dyDescent="0.35">
      <c r="A6479">
        <v>2010</v>
      </c>
      <c r="B6479" t="s">
        <v>29</v>
      </c>
      <c r="C6479">
        <v>12.2</v>
      </c>
      <c r="D6479">
        <f>H6479/E6479*C6479</f>
        <v>0.39594180617885438</v>
      </c>
      <c r="E6479">
        <f>INDEX(Reference!$A$1:$H$55, MATCH(B6479, Reference!$A$1:$A$55, 0), MATCH(A6479, Reference!$A$1:$H$1, 0))</f>
        <v>88463</v>
      </c>
      <c r="F6479">
        <v>47.066528972000398</v>
      </c>
      <c r="G6479">
        <v>-109.424420644999</v>
      </c>
      <c r="H6479">
        <v>2871</v>
      </c>
      <c r="I6479" t="s">
        <v>22</v>
      </c>
      <c r="J6479" t="s">
        <v>19</v>
      </c>
      <c r="K6479">
        <v>2</v>
      </c>
      <c r="L6479">
        <v>2283</v>
      </c>
      <c r="M6479" t="s">
        <v>55</v>
      </c>
    </row>
    <row r="6480" spans="1:13" x14ac:dyDescent="0.35">
      <c r="A6480">
        <v>2010</v>
      </c>
      <c r="B6480" t="s">
        <v>29</v>
      </c>
      <c r="C6480">
        <v>17.7</v>
      </c>
      <c r="D6480">
        <f>H6480/E6480*C6480</f>
        <v>0.38115935475848661</v>
      </c>
      <c r="E6480">
        <f>INDEX(Reference!$A$1:$H$55, MATCH(B6480, Reference!$A$1:$A$55, 0), MATCH(A6480, Reference!$A$1:$H$1, 0))</f>
        <v>88463</v>
      </c>
      <c r="F6480">
        <v>47.066528972000398</v>
      </c>
      <c r="G6480">
        <v>-109.424420644999</v>
      </c>
      <c r="H6480">
        <v>1905</v>
      </c>
      <c r="I6480" t="s">
        <v>12</v>
      </c>
      <c r="J6480" t="s">
        <v>13</v>
      </c>
      <c r="K6480">
        <v>2</v>
      </c>
      <c r="L6480">
        <v>2283</v>
      </c>
      <c r="M6480" t="s">
        <v>47</v>
      </c>
    </row>
    <row r="6481" spans="1:13" x14ac:dyDescent="0.35">
      <c r="A6481">
        <v>2010</v>
      </c>
      <c r="B6481" t="s">
        <v>29</v>
      </c>
      <c r="C6481">
        <v>19.100000000000001</v>
      </c>
      <c r="D6481">
        <f>H6481/E6481*C6481</f>
        <v>0.41713710816951727</v>
      </c>
      <c r="E6481">
        <f>INDEX(Reference!$A$1:$H$55, MATCH(B6481, Reference!$A$1:$A$55, 0), MATCH(A6481, Reference!$A$1:$H$1, 0))</f>
        <v>88463</v>
      </c>
      <c r="F6481">
        <v>47.066528972000398</v>
      </c>
      <c r="G6481">
        <v>-109.424420644999</v>
      </c>
      <c r="H6481">
        <v>1932</v>
      </c>
      <c r="I6481" t="s">
        <v>18</v>
      </c>
      <c r="J6481" t="s">
        <v>19</v>
      </c>
      <c r="K6481">
        <v>2</v>
      </c>
      <c r="L6481">
        <v>2283</v>
      </c>
      <c r="M6481" t="s">
        <v>47</v>
      </c>
    </row>
    <row r="6482" spans="1:13" x14ac:dyDescent="0.35">
      <c r="A6482">
        <v>2010</v>
      </c>
      <c r="B6482" t="s">
        <v>29</v>
      </c>
      <c r="C6482">
        <v>4.8</v>
      </c>
      <c r="D6482">
        <f>H6482/E6482*C6482</f>
        <v>3.3641183319579938E-3</v>
      </c>
      <c r="E6482">
        <f>INDEX(Reference!$A$1:$H$55, MATCH(B6482, Reference!$A$1:$A$55, 0), MATCH(A6482, Reference!$A$1:$H$1, 0))</f>
        <v>88463</v>
      </c>
      <c r="F6482">
        <v>47.066528972000398</v>
      </c>
      <c r="G6482">
        <v>-109.424420644999</v>
      </c>
      <c r="H6482">
        <v>62</v>
      </c>
      <c r="I6482" t="s">
        <v>22</v>
      </c>
      <c r="J6482" t="s">
        <v>19</v>
      </c>
      <c r="K6482">
        <v>2</v>
      </c>
      <c r="L6482">
        <v>2283</v>
      </c>
      <c r="M6482" t="s">
        <v>35</v>
      </c>
    </row>
    <row r="6483" spans="1:13" x14ac:dyDescent="0.35">
      <c r="A6483">
        <v>2010</v>
      </c>
      <c r="B6483" t="s">
        <v>29</v>
      </c>
      <c r="C6483">
        <v>11.3</v>
      </c>
      <c r="D6483">
        <f>H6483/E6483*C6483</f>
        <v>7.9196952398177776E-3</v>
      </c>
      <c r="E6483">
        <f>INDEX(Reference!$A$1:$H$55, MATCH(B6483, Reference!$A$1:$A$55, 0), MATCH(A6483, Reference!$A$1:$H$1, 0))</f>
        <v>88463</v>
      </c>
      <c r="F6483">
        <v>47.066528972000398</v>
      </c>
      <c r="G6483">
        <v>-109.424420644999</v>
      </c>
      <c r="H6483">
        <v>62</v>
      </c>
      <c r="I6483" t="s">
        <v>18</v>
      </c>
      <c r="J6483" t="s">
        <v>19</v>
      </c>
      <c r="K6483">
        <v>2</v>
      </c>
      <c r="L6483">
        <v>2283</v>
      </c>
      <c r="M6483" t="s">
        <v>35</v>
      </c>
    </row>
    <row r="6484" spans="1:13" x14ac:dyDescent="0.35">
      <c r="A6484">
        <v>2010</v>
      </c>
      <c r="B6484" t="s">
        <v>29</v>
      </c>
      <c r="C6484">
        <v>15.1</v>
      </c>
      <c r="D6484">
        <f>H6484/E6484*C6484</f>
        <v>0.30571086216836418</v>
      </c>
      <c r="E6484">
        <f>INDEX(Reference!$A$1:$H$55, MATCH(B6484, Reference!$A$1:$A$55, 0), MATCH(A6484, Reference!$A$1:$H$1, 0))</f>
        <v>88463</v>
      </c>
      <c r="F6484">
        <v>47.066528972000398</v>
      </c>
      <c r="G6484">
        <v>-109.424420644999</v>
      </c>
      <c r="H6484">
        <v>1791</v>
      </c>
      <c r="I6484" t="s">
        <v>22</v>
      </c>
      <c r="J6484" t="s">
        <v>19</v>
      </c>
      <c r="K6484">
        <v>2</v>
      </c>
      <c r="L6484">
        <v>2283</v>
      </c>
      <c r="M6484" t="s">
        <v>43</v>
      </c>
    </row>
    <row r="6485" spans="1:13" x14ac:dyDescent="0.35">
      <c r="A6485">
        <v>2010</v>
      </c>
      <c r="B6485" t="s">
        <v>29</v>
      </c>
      <c r="C6485">
        <v>4.2</v>
      </c>
      <c r="D6485">
        <f>H6485/E6485*C6485</f>
        <v>7.9287385686671267E-3</v>
      </c>
      <c r="E6485">
        <f>INDEX(Reference!$A$1:$H$55, MATCH(B6485, Reference!$A$1:$A$55, 0), MATCH(A6485, Reference!$A$1:$H$1, 0))</f>
        <v>88463</v>
      </c>
      <c r="F6485">
        <v>47.066528972000398</v>
      </c>
      <c r="G6485">
        <v>-109.424420644999</v>
      </c>
      <c r="H6485">
        <v>167</v>
      </c>
      <c r="I6485" t="s">
        <v>12</v>
      </c>
      <c r="J6485" t="s">
        <v>13</v>
      </c>
      <c r="K6485">
        <v>2</v>
      </c>
      <c r="L6485">
        <v>2283</v>
      </c>
      <c r="M6485" t="s">
        <v>40</v>
      </c>
    </row>
    <row r="6486" spans="1:13" x14ac:dyDescent="0.35">
      <c r="A6486">
        <v>2010</v>
      </c>
      <c r="B6486" t="s">
        <v>29</v>
      </c>
      <c r="C6486">
        <v>15.5</v>
      </c>
      <c r="D6486">
        <f>H6486/E6486*C6486</f>
        <v>0.31380916315295659</v>
      </c>
      <c r="E6486">
        <f>INDEX(Reference!$A$1:$H$55, MATCH(B6486, Reference!$A$1:$A$55, 0), MATCH(A6486, Reference!$A$1:$H$1, 0))</f>
        <v>88463</v>
      </c>
      <c r="F6486">
        <v>47.066528972000398</v>
      </c>
      <c r="G6486">
        <v>-109.424420644999</v>
      </c>
      <c r="H6486">
        <v>1791</v>
      </c>
      <c r="I6486" t="s">
        <v>18</v>
      </c>
      <c r="J6486" t="s">
        <v>19</v>
      </c>
      <c r="K6486">
        <v>2</v>
      </c>
      <c r="L6486">
        <v>2283</v>
      </c>
      <c r="M6486" t="s">
        <v>43</v>
      </c>
    </row>
    <row r="6487" spans="1:13" x14ac:dyDescent="0.35">
      <c r="A6487">
        <v>2010</v>
      </c>
      <c r="B6487" t="s">
        <v>29</v>
      </c>
      <c r="C6487">
        <v>10.7</v>
      </c>
      <c r="D6487">
        <f>H6487/E6487*C6487</f>
        <v>0.5452629913071001</v>
      </c>
      <c r="E6487">
        <f>INDEX(Reference!$A$1:$H$55, MATCH(B6487, Reference!$A$1:$A$55, 0), MATCH(A6487, Reference!$A$1:$H$1, 0))</f>
        <v>88463</v>
      </c>
      <c r="F6487">
        <v>47.066528972000398</v>
      </c>
      <c r="G6487">
        <v>-109.424420644999</v>
      </c>
      <c r="H6487">
        <v>4508</v>
      </c>
      <c r="I6487" t="s">
        <v>22</v>
      </c>
      <c r="J6487" t="s">
        <v>19</v>
      </c>
      <c r="K6487">
        <v>2</v>
      </c>
      <c r="L6487">
        <v>2283</v>
      </c>
      <c r="M6487" t="s">
        <v>27</v>
      </c>
    </row>
    <row r="6488" spans="1:13" x14ac:dyDescent="0.35">
      <c r="A6488">
        <v>2010</v>
      </c>
      <c r="B6488" t="s">
        <v>29</v>
      </c>
      <c r="C6488">
        <v>12.4</v>
      </c>
      <c r="D6488">
        <f>H6488/E6488*C6488</f>
        <v>0.49718865514395849</v>
      </c>
      <c r="E6488">
        <f>INDEX(Reference!$A$1:$H$55, MATCH(B6488, Reference!$A$1:$A$55, 0), MATCH(A6488, Reference!$A$1:$H$1, 0))</f>
        <v>88463</v>
      </c>
      <c r="F6488">
        <v>47.066528972000398</v>
      </c>
      <c r="G6488">
        <v>-109.424420644999</v>
      </c>
      <c r="H6488">
        <v>3547</v>
      </c>
      <c r="I6488" t="s">
        <v>22</v>
      </c>
      <c r="J6488" t="s">
        <v>19</v>
      </c>
      <c r="K6488">
        <v>2</v>
      </c>
      <c r="L6488">
        <v>2283</v>
      </c>
      <c r="M6488" t="s">
        <v>32</v>
      </c>
    </row>
    <row r="6489" spans="1:13" x14ac:dyDescent="0.35">
      <c r="A6489">
        <v>2010</v>
      </c>
      <c r="B6489" t="s">
        <v>29</v>
      </c>
      <c r="C6489">
        <v>9.1</v>
      </c>
      <c r="D6489">
        <f>H6489/E6489*C6489</f>
        <v>4.947944338310932E-2</v>
      </c>
      <c r="E6489">
        <f>INDEX(Reference!$A$1:$H$55, MATCH(B6489, Reference!$A$1:$A$55, 0), MATCH(A6489, Reference!$A$1:$H$1, 0))</f>
        <v>88463</v>
      </c>
      <c r="F6489">
        <v>47.066528972000398</v>
      </c>
      <c r="G6489">
        <v>-109.424420644999</v>
      </c>
      <c r="H6489">
        <v>481</v>
      </c>
      <c r="I6489" t="s">
        <v>12</v>
      </c>
      <c r="J6489" t="s">
        <v>13</v>
      </c>
      <c r="K6489">
        <v>2</v>
      </c>
      <c r="L6489">
        <v>2283</v>
      </c>
      <c r="M6489" t="s">
        <v>16</v>
      </c>
    </row>
    <row r="6490" spans="1:13" x14ac:dyDescent="0.35">
      <c r="A6490">
        <v>2010</v>
      </c>
      <c r="B6490" t="s">
        <v>29</v>
      </c>
      <c r="C6490">
        <v>13.1</v>
      </c>
      <c r="D6490">
        <f>H6490/E6490*C6490</f>
        <v>0.23900839899166884</v>
      </c>
      <c r="E6490">
        <f>INDEX(Reference!$A$1:$H$55, MATCH(B6490, Reference!$A$1:$A$55, 0), MATCH(A6490, Reference!$A$1:$H$1, 0))</f>
        <v>88463</v>
      </c>
      <c r="F6490">
        <v>47.066528972000398</v>
      </c>
      <c r="G6490">
        <v>-109.424420644999</v>
      </c>
      <c r="H6490">
        <v>1614</v>
      </c>
      <c r="I6490" t="s">
        <v>12</v>
      </c>
      <c r="J6490" t="s">
        <v>13</v>
      </c>
      <c r="K6490">
        <v>2</v>
      </c>
      <c r="L6490">
        <v>2283</v>
      </c>
      <c r="M6490" t="s">
        <v>14</v>
      </c>
    </row>
    <row r="6491" spans="1:13" x14ac:dyDescent="0.35">
      <c r="A6491">
        <v>2010</v>
      </c>
      <c r="B6491" t="s">
        <v>29</v>
      </c>
      <c r="C6491">
        <v>10.1</v>
      </c>
      <c r="D6491">
        <f>H6491/E6491*C6491</f>
        <v>1.0161310378350271E-2</v>
      </c>
      <c r="E6491">
        <f>INDEX(Reference!$A$1:$H$55, MATCH(B6491, Reference!$A$1:$A$55, 0), MATCH(A6491, Reference!$A$1:$H$1, 0))</f>
        <v>88463</v>
      </c>
      <c r="F6491">
        <v>47.066528972000398</v>
      </c>
      <c r="G6491">
        <v>-109.424420644999</v>
      </c>
      <c r="H6491">
        <v>89</v>
      </c>
      <c r="I6491" t="s">
        <v>12</v>
      </c>
      <c r="J6491" t="s">
        <v>13</v>
      </c>
      <c r="K6491">
        <v>2</v>
      </c>
      <c r="L6491">
        <v>2283</v>
      </c>
      <c r="M6491" t="s">
        <v>35</v>
      </c>
    </row>
    <row r="6492" spans="1:13" x14ac:dyDescent="0.35">
      <c r="A6492">
        <v>2010</v>
      </c>
      <c r="B6492" t="s">
        <v>29</v>
      </c>
      <c r="C6492">
        <v>14.8</v>
      </c>
      <c r="D6492">
        <f>H6492/E6492*C6492</f>
        <v>8.5993014028463877E-2</v>
      </c>
      <c r="E6492">
        <f>INDEX(Reference!$A$1:$H$55, MATCH(B6492, Reference!$A$1:$A$55, 0), MATCH(A6492, Reference!$A$1:$H$1, 0))</f>
        <v>88463</v>
      </c>
      <c r="F6492">
        <v>47.066528972000398</v>
      </c>
      <c r="G6492">
        <v>-109.424420644999</v>
      </c>
      <c r="H6492">
        <v>514</v>
      </c>
      <c r="I6492" t="s">
        <v>18</v>
      </c>
      <c r="J6492" t="s">
        <v>19</v>
      </c>
      <c r="K6492">
        <v>2</v>
      </c>
      <c r="L6492">
        <v>2283</v>
      </c>
      <c r="M6492" t="s">
        <v>16</v>
      </c>
    </row>
    <row r="6493" spans="1:13" x14ac:dyDescent="0.35">
      <c r="A6493">
        <v>2010</v>
      </c>
      <c r="B6493" t="s">
        <v>29</v>
      </c>
      <c r="C6493">
        <v>15.6</v>
      </c>
      <c r="D6493">
        <f>H6493/E6493*C6493</f>
        <v>0.44650531860777953</v>
      </c>
      <c r="E6493">
        <f>INDEX(Reference!$A$1:$H$55, MATCH(B6493, Reference!$A$1:$A$55, 0), MATCH(A6493, Reference!$A$1:$H$1, 0))</f>
        <v>88463</v>
      </c>
      <c r="F6493">
        <v>47.066528972000398</v>
      </c>
      <c r="G6493">
        <v>-109.424420644999</v>
      </c>
      <c r="H6493">
        <v>2532</v>
      </c>
      <c r="I6493" t="s">
        <v>18</v>
      </c>
      <c r="J6493" t="s">
        <v>19</v>
      </c>
      <c r="K6493">
        <v>2</v>
      </c>
      <c r="L6493">
        <v>2283</v>
      </c>
      <c r="M6493" t="s">
        <v>30</v>
      </c>
    </row>
    <row r="6494" spans="1:13" x14ac:dyDescent="0.35">
      <c r="A6494">
        <v>2010</v>
      </c>
      <c r="B6494" t="s">
        <v>29</v>
      </c>
      <c r="C6494">
        <v>14.1</v>
      </c>
      <c r="D6494">
        <f>H6494/E6494*C6494</f>
        <v>0.45760487435424979</v>
      </c>
      <c r="E6494">
        <f>INDEX(Reference!$A$1:$H$55, MATCH(B6494, Reference!$A$1:$A$55, 0), MATCH(A6494, Reference!$A$1:$H$1, 0))</f>
        <v>88463</v>
      </c>
      <c r="F6494">
        <v>47.066528972000398</v>
      </c>
      <c r="G6494">
        <v>-109.424420644999</v>
      </c>
      <c r="H6494">
        <v>2871</v>
      </c>
      <c r="I6494" t="s">
        <v>18</v>
      </c>
      <c r="J6494" t="s">
        <v>19</v>
      </c>
      <c r="K6494">
        <v>2</v>
      </c>
      <c r="L6494">
        <v>2283</v>
      </c>
      <c r="M6494" t="s">
        <v>55</v>
      </c>
    </row>
    <row r="6495" spans="1:13" x14ac:dyDescent="0.35">
      <c r="A6495">
        <v>2010</v>
      </c>
      <c r="B6495" t="s">
        <v>29</v>
      </c>
      <c r="C6495">
        <v>19.8</v>
      </c>
      <c r="D6495">
        <f>H6495/E6495*C6495</f>
        <v>0.43242485558934246</v>
      </c>
      <c r="E6495">
        <f>INDEX(Reference!$A$1:$H$55, MATCH(B6495, Reference!$A$1:$A$55, 0), MATCH(A6495, Reference!$A$1:$H$1, 0))</f>
        <v>88463</v>
      </c>
      <c r="F6495">
        <v>47.066528972000398</v>
      </c>
      <c r="G6495">
        <v>-109.424420644999</v>
      </c>
      <c r="H6495">
        <v>1932</v>
      </c>
      <c r="I6495" t="s">
        <v>22</v>
      </c>
      <c r="J6495" t="s">
        <v>19</v>
      </c>
      <c r="K6495">
        <v>2</v>
      </c>
      <c r="L6495">
        <v>2283</v>
      </c>
      <c r="M6495" t="s">
        <v>47</v>
      </c>
    </row>
    <row r="6496" spans="1:13" x14ac:dyDescent="0.35">
      <c r="A6496">
        <v>2012</v>
      </c>
      <c r="B6496" t="s">
        <v>29</v>
      </c>
      <c r="C6496">
        <v>16.600000000000001</v>
      </c>
      <c r="D6496">
        <f>H6496/E6496*C6496</f>
        <v>0.49110235635174315</v>
      </c>
      <c r="E6496">
        <f>INDEX(Reference!$A$1:$H$55, MATCH(B6496, Reference!$A$1:$A$55, 0), MATCH(A6496, Reference!$A$1:$H$1, 0))</f>
        <v>94171</v>
      </c>
      <c r="F6496">
        <v>47.066528972000398</v>
      </c>
      <c r="G6496">
        <v>-109.424420644999</v>
      </c>
      <c r="H6496">
        <v>2786</v>
      </c>
      <c r="I6496" t="s">
        <v>18</v>
      </c>
      <c r="J6496" t="s">
        <v>19</v>
      </c>
      <c r="K6496">
        <v>2</v>
      </c>
      <c r="L6496">
        <v>2283</v>
      </c>
      <c r="M6496" t="s">
        <v>30</v>
      </c>
    </row>
    <row r="6497" spans="1:13" x14ac:dyDescent="0.35">
      <c r="A6497">
        <v>2012</v>
      </c>
      <c r="B6497" t="s">
        <v>29</v>
      </c>
      <c r="C6497">
        <v>12.1</v>
      </c>
      <c r="D6497">
        <f>H6497/E6497*C6497</f>
        <v>0.51293073239107578</v>
      </c>
      <c r="E6497">
        <f>INDEX(Reference!$A$1:$H$55, MATCH(B6497, Reference!$A$1:$A$55, 0), MATCH(A6497, Reference!$A$1:$H$1, 0))</f>
        <v>94171</v>
      </c>
      <c r="F6497">
        <v>47.066528972000398</v>
      </c>
      <c r="G6497">
        <v>-109.424420644999</v>
      </c>
      <c r="H6497">
        <v>3992</v>
      </c>
      <c r="I6497" t="s">
        <v>22</v>
      </c>
      <c r="J6497" t="s">
        <v>19</v>
      </c>
      <c r="K6497">
        <v>2</v>
      </c>
      <c r="L6497">
        <v>2283</v>
      </c>
      <c r="M6497" t="s">
        <v>23</v>
      </c>
    </row>
    <row r="6498" spans="1:13" x14ac:dyDescent="0.35">
      <c r="A6498">
        <v>2012</v>
      </c>
      <c r="B6498" t="s">
        <v>29</v>
      </c>
      <c r="C6498">
        <v>8.4</v>
      </c>
      <c r="D6498">
        <f>H6498/E6498*C6498</f>
        <v>0.43939641715602473</v>
      </c>
      <c r="E6498">
        <f>INDEX(Reference!$A$1:$H$55, MATCH(B6498, Reference!$A$1:$A$55, 0), MATCH(A6498, Reference!$A$1:$H$1, 0))</f>
        <v>94171</v>
      </c>
      <c r="F6498">
        <v>47.066528972000398</v>
      </c>
      <c r="G6498">
        <v>-109.424420644999</v>
      </c>
      <c r="H6498">
        <v>4926</v>
      </c>
      <c r="I6498" t="s">
        <v>22</v>
      </c>
      <c r="J6498" t="s">
        <v>19</v>
      </c>
      <c r="K6498">
        <v>2</v>
      </c>
      <c r="L6498">
        <v>2283</v>
      </c>
      <c r="M6498" t="s">
        <v>27</v>
      </c>
    </row>
    <row r="6499" spans="1:13" x14ac:dyDescent="0.35">
      <c r="A6499">
        <v>2012</v>
      </c>
      <c r="B6499" t="s">
        <v>29</v>
      </c>
      <c r="C6499">
        <v>6.2</v>
      </c>
      <c r="D6499">
        <f>H6499/E6499*C6499</f>
        <v>8.9934268511537532E-2</v>
      </c>
      <c r="E6499">
        <f>INDEX(Reference!$A$1:$H$55, MATCH(B6499, Reference!$A$1:$A$55, 0), MATCH(A6499, Reference!$A$1:$H$1, 0))</f>
        <v>94171</v>
      </c>
      <c r="F6499">
        <v>47.066528972000398</v>
      </c>
      <c r="G6499">
        <v>-109.424420644999</v>
      </c>
      <c r="H6499">
        <v>1366</v>
      </c>
      <c r="I6499" t="s">
        <v>12</v>
      </c>
      <c r="J6499" t="s">
        <v>13</v>
      </c>
      <c r="K6499">
        <v>2</v>
      </c>
      <c r="L6499">
        <v>2283</v>
      </c>
      <c r="M6499" s="1">
        <v>44990</v>
      </c>
    </row>
    <row r="6500" spans="1:13" x14ac:dyDescent="0.35">
      <c r="A6500">
        <v>2012</v>
      </c>
      <c r="B6500" t="s">
        <v>29</v>
      </c>
      <c r="C6500">
        <v>16.399999999999999</v>
      </c>
      <c r="D6500">
        <f>H6500/E6500*C6500</f>
        <v>0.6952119017531937</v>
      </c>
      <c r="E6500">
        <f>INDEX(Reference!$A$1:$H$55, MATCH(B6500, Reference!$A$1:$A$55, 0), MATCH(A6500, Reference!$A$1:$H$1, 0))</f>
        <v>94171</v>
      </c>
      <c r="F6500">
        <v>47.066528972000398</v>
      </c>
      <c r="G6500">
        <v>-109.424420644999</v>
      </c>
      <c r="H6500">
        <v>3992</v>
      </c>
      <c r="I6500" t="s">
        <v>18</v>
      </c>
      <c r="J6500" t="s">
        <v>19</v>
      </c>
      <c r="K6500">
        <v>2</v>
      </c>
      <c r="L6500">
        <v>2283</v>
      </c>
      <c r="M6500" t="s">
        <v>23</v>
      </c>
    </row>
    <row r="6501" spans="1:13" x14ac:dyDescent="0.35">
      <c r="A6501">
        <v>2012</v>
      </c>
      <c r="B6501" t="s">
        <v>29</v>
      </c>
      <c r="C6501">
        <v>18.7</v>
      </c>
      <c r="D6501">
        <f>H6501/E6501*C6501</f>
        <v>0.42792898025931547</v>
      </c>
      <c r="E6501">
        <f>INDEX(Reference!$A$1:$H$55, MATCH(B6501, Reference!$A$1:$A$55, 0), MATCH(A6501, Reference!$A$1:$H$1, 0))</f>
        <v>94171</v>
      </c>
      <c r="F6501">
        <v>47.066528972000398</v>
      </c>
      <c r="G6501">
        <v>-109.424420644999</v>
      </c>
      <c r="H6501">
        <v>2155</v>
      </c>
      <c r="I6501" t="s">
        <v>18</v>
      </c>
      <c r="J6501" t="s">
        <v>19</v>
      </c>
      <c r="K6501">
        <v>2</v>
      </c>
      <c r="L6501">
        <v>2283</v>
      </c>
      <c r="M6501" t="s">
        <v>47</v>
      </c>
    </row>
    <row r="6502" spans="1:13" x14ac:dyDescent="0.35">
      <c r="A6502">
        <v>2012</v>
      </c>
      <c r="B6502" t="s">
        <v>29</v>
      </c>
      <c r="C6502">
        <v>10.199999999999999</v>
      </c>
      <c r="D6502">
        <f>H6502/E6502*C6502</f>
        <v>0.33165624236760782</v>
      </c>
      <c r="E6502">
        <f>INDEX(Reference!$A$1:$H$55, MATCH(B6502, Reference!$A$1:$A$55, 0), MATCH(A6502, Reference!$A$1:$H$1, 0))</f>
        <v>94171</v>
      </c>
      <c r="F6502">
        <v>47.066528972000398</v>
      </c>
      <c r="G6502">
        <v>-109.424420644999</v>
      </c>
      <c r="H6502">
        <v>3062</v>
      </c>
      <c r="I6502" t="s">
        <v>22</v>
      </c>
      <c r="J6502" t="s">
        <v>19</v>
      </c>
      <c r="K6502">
        <v>2</v>
      </c>
      <c r="L6502">
        <v>2283</v>
      </c>
      <c r="M6502" t="s">
        <v>55</v>
      </c>
    </row>
    <row r="6503" spans="1:13" x14ac:dyDescent="0.35">
      <c r="A6503">
        <v>2012</v>
      </c>
      <c r="B6503" t="s">
        <v>29</v>
      </c>
      <c r="C6503">
        <v>10.1</v>
      </c>
      <c r="D6503">
        <f>H6503/E6503*C6503</f>
        <v>0.22994764842679805</v>
      </c>
      <c r="E6503">
        <f>INDEX(Reference!$A$1:$H$55, MATCH(B6503, Reference!$A$1:$A$55, 0), MATCH(A6503, Reference!$A$1:$H$1, 0))</f>
        <v>94171</v>
      </c>
      <c r="F6503">
        <v>47.066528972000398</v>
      </c>
      <c r="G6503">
        <v>-109.424420644999</v>
      </c>
      <c r="H6503">
        <v>2144</v>
      </c>
      <c r="I6503" t="s">
        <v>12</v>
      </c>
      <c r="J6503" t="s">
        <v>13</v>
      </c>
      <c r="K6503">
        <v>2</v>
      </c>
      <c r="L6503">
        <v>2283</v>
      </c>
      <c r="M6503" s="1">
        <v>45277</v>
      </c>
    </row>
    <row r="6504" spans="1:13" x14ac:dyDescent="0.35">
      <c r="A6504">
        <v>2012</v>
      </c>
      <c r="B6504" t="s">
        <v>29</v>
      </c>
      <c r="C6504">
        <v>17</v>
      </c>
      <c r="D6504">
        <f>H6504/E6504*C6504</f>
        <v>0.34804770045980188</v>
      </c>
      <c r="E6504">
        <f>INDEX(Reference!$A$1:$H$55, MATCH(B6504, Reference!$A$1:$A$55, 0), MATCH(A6504, Reference!$A$1:$H$1, 0))</f>
        <v>94171</v>
      </c>
      <c r="F6504">
        <v>47.066528972000398</v>
      </c>
      <c r="G6504">
        <v>-109.424420644999</v>
      </c>
      <c r="H6504">
        <v>1928</v>
      </c>
      <c r="I6504" t="s">
        <v>12</v>
      </c>
      <c r="J6504" t="s">
        <v>13</v>
      </c>
      <c r="K6504">
        <v>2</v>
      </c>
      <c r="L6504">
        <v>2283</v>
      </c>
      <c r="M6504" t="s">
        <v>47</v>
      </c>
    </row>
    <row r="6505" spans="1:13" x14ac:dyDescent="0.35">
      <c r="A6505">
        <v>2012</v>
      </c>
      <c r="B6505" t="s">
        <v>29</v>
      </c>
      <c r="C6505">
        <v>15.1</v>
      </c>
      <c r="D6505">
        <f>H6505/E6505*C6505</f>
        <v>0.62438967410349255</v>
      </c>
      <c r="E6505">
        <f>INDEX(Reference!$A$1:$H$55, MATCH(B6505, Reference!$A$1:$A$55, 0), MATCH(A6505, Reference!$A$1:$H$1, 0))</f>
        <v>94171</v>
      </c>
      <c r="F6505">
        <v>47.066528972000398</v>
      </c>
      <c r="G6505">
        <v>-109.424420644999</v>
      </c>
      <c r="H6505">
        <v>3894</v>
      </c>
      <c r="I6505" t="s">
        <v>18</v>
      </c>
      <c r="J6505" t="s">
        <v>19</v>
      </c>
      <c r="K6505">
        <v>2</v>
      </c>
      <c r="L6505">
        <v>2283</v>
      </c>
      <c r="M6505" t="s">
        <v>32</v>
      </c>
    </row>
    <row r="6506" spans="1:13" x14ac:dyDescent="0.35">
      <c r="A6506">
        <v>2012</v>
      </c>
      <c r="B6506" t="s">
        <v>29</v>
      </c>
      <c r="C6506">
        <v>11.3</v>
      </c>
      <c r="D6506">
        <f>H6506/E6506*C6506</f>
        <v>0.94627645453483555</v>
      </c>
      <c r="E6506">
        <f>INDEX(Reference!$A$1:$H$55, MATCH(B6506, Reference!$A$1:$A$55, 0), MATCH(A6506, Reference!$A$1:$H$1, 0))</f>
        <v>94171</v>
      </c>
      <c r="F6506">
        <v>47.066528972000398</v>
      </c>
      <c r="G6506">
        <v>-109.424420644999</v>
      </c>
      <c r="H6506">
        <v>7886</v>
      </c>
      <c r="I6506" t="s">
        <v>22</v>
      </c>
      <c r="J6506" t="s">
        <v>19</v>
      </c>
      <c r="K6506">
        <v>2</v>
      </c>
      <c r="L6506">
        <v>2283</v>
      </c>
      <c r="M6506" t="s">
        <v>61</v>
      </c>
    </row>
    <row r="6507" spans="1:13" x14ac:dyDescent="0.35">
      <c r="A6507">
        <v>2012</v>
      </c>
      <c r="B6507" t="s">
        <v>29</v>
      </c>
      <c r="C6507">
        <v>7.9</v>
      </c>
      <c r="D6507">
        <f>H6507/E6507*C6507</f>
        <v>0.32180182858841894</v>
      </c>
      <c r="E6507">
        <f>INDEX(Reference!$A$1:$H$55, MATCH(B6507, Reference!$A$1:$A$55, 0), MATCH(A6507, Reference!$A$1:$H$1, 0))</f>
        <v>94171</v>
      </c>
      <c r="F6507">
        <v>47.066528972000398</v>
      </c>
      <c r="G6507">
        <v>-109.424420644999</v>
      </c>
      <c r="H6507">
        <v>3836</v>
      </c>
      <c r="I6507" t="s">
        <v>12</v>
      </c>
      <c r="J6507" t="s">
        <v>13</v>
      </c>
      <c r="K6507">
        <v>2</v>
      </c>
      <c r="L6507">
        <v>2283</v>
      </c>
      <c r="M6507" t="s">
        <v>32</v>
      </c>
    </row>
    <row r="6508" spans="1:13" x14ac:dyDescent="0.35">
      <c r="A6508">
        <v>2012</v>
      </c>
      <c r="B6508" t="s">
        <v>29</v>
      </c>
      <c r="C6508">
        <v>16.899999999999999</v>
      </c>
      <c r="D6508">
        <f>H6508/E6508*C6508</f>
        <v>0.3657410455448068</v>
      </c>
      <c r="E6508">
        <f>INDEX(Reference!$A$1:$H$55, MATCH(B6508, Reference!$A$1:$A$55, 0), MATCH(A6508, Reference!$A$1:$H$1, 0))</f>
        <v>94171</v>
      </c>
      <c r="F6508">
        <v>47.066528972000398</v>
      </c>
      <c r="G6508">
        <v>-109.424420644999</v>
      </c>
      <c r="H6508">
        <v>2038</v>
      </c>
      <c r="I6508" t="s">
        <v>18</v>
      </c>
      <c r="J6508" t="s">
        <v>19</v>
      </c>
      <c r="K6508">
        <v>2</v>
      </c>
      <c r="L6508">
        <v>2283</v>
      </c>
      <c r="M6508" t="s">
        <v>43</v>
      </c>
    </row>
    <row r="6509" spans="1:13" x14ac:dyDescent="0.35">
      <c r="A6509">
        <v>2012</v>
      </c>
      <c r="B6509" t="s">
        <v>29</v>
      </c>
      <c r="C6509">
        <v>5.9</v>
      </c>
      <c r="D6509">
        <f>H6509/E6509*C6509</f>
        <v>0.31206953308343333</v>
      </c>
      <c r="E6509">
        <f>INDEX(Reference!$A$1:$H$55, MATCH(B6509, Reference!$A$1:$A$55, 0), MATCH(A6509, Reference!$A$1:$H$1, 0))</f>
        <v>94171</v>
      </c>
      <c r="F6509">
        <v>47.066528972000398</v>
      </c>
      <c r="G6509">
        <v>-109.424420644999</v>
      </c>
      <c r="H6509">
        <v>4981</v>
      </c>
      <c r="I6509" t="s">
        <v>12</v>
      </c>
      <c r="J6509" t="s">
        <v>13</v>
      </c>
      <c r="K6509">
        <v>2</v>
      </c>
      <c r="L6509">
        <v>2283</v>
      </c>
      <c r="M6509" t="s">
        <v>27</v>
      </c>
    </row>
    <row r="6510" spans="1:13" x14ac:dyDescent="0.35">
      <c r="A6510">
        <v>2012</v>
      </c>
      <c r="B6510" t="s">
        <v>29</v>
      </c>
      <c r="C6510">
        <v>17.8</v>
      </c>
      <c r="D6510">
        <f>H6510/E6510*C6510</f>
        <v>9.8856335814635085E-2</v>
      </c>
      <c r="E6510">
        <f>INDEX(Reference!$A$1:$H$55, MATCH(B6510, Reference!$A$1:$A$55, 0), MATCH(A6510, Reference!$A$1:$H$1, 0))</f>
        <v>94171</v>
      </c>
      <c r="F6510">
        <v>47.066528972000398</v>
      </c>
      <c r="G6510">
        <v>-109.424420644999</v>
      </c>
      <c r="H6510">
        <v>523</v>
      </c>
      <c r="I6510" t="s">
        <v>18</v>
      </c>
      <c r="J6510" t="s">
        <v>19</v>
      </c>
      <c r="K6510">
        <v>2</v>
      </c>
      <c r="L6510">
        <v>2283</v>
      </c>
      <c r="M6510" t="s">
        <v>16</v>
      </c>
    </row>
    <row r="6511" spans="1:13" x14ac:dyDescent="0.35">
      <c r="A6511">
        <v>2012</v>
      </c>
      <c r="B6511" t="s">
        <v>29</v>
      </c>
      <c r="C6511">
        <v>7.1</v>
      </c>
      <c r="D6511">
        <f>H6511/E6511*C6511</f>
        <v>1.4852767837232269E-2</v>
      </c>
      <c r="E6511">
        <f>INDEX(Reference!$A$1:$H$55, MATCH(B6511, Reference!$A$1:$A$55, 0), MATCH(A6511, Reference!$A$1:$H$1, 0))</f>
        <v>94171</v>
      </c>
      <c r="F6511">
        <v>47.066528972000398</v>
      </c>
      <c r="G6511">
        <v>-109.424420644999</v>
      </c>
      <c r="H6511">
        <v>197</v>
      </c>
      <c r="I6511" t="s">
        <v>22</v>
      </c>
      <c r="J6511" t="s">
        <v>19</v>
      </c>
      <c r="K6511">
        <v>2</v>
      </c>
      <c r="L6511">
        <v>2283</v>
      </c>
      <c r="M6511" t="s">
        <v>40</v>
      </c>
    </row>
    <row r="6512" spans="1:13" x14ac:dyDescent="0.35">
      <c r="A6512">
        <v>2012</v>
      </c>
      <c r="B6512" t="s">
        <v>29</v>
      </c>
      <c r="C6512">
        <v>11.6</v>
      </c>
      <c r="D6512">
        <f>H6512/E6512*C6512</f>
        <v>0.34317995986025424</v>
      </c>
      <c r="E6512">
        <f>INDEX(Reference!$A$1:$H$55, MATCH(B6512, Reference!$A$1:$A$55, 0), MATCH(A6512, Reference!$A$1:$H$1, 0))</f>
        <v>94171</v>
      </c>
      <c r="F6512">
        <v>47.066528972000398</v>
      </c>
      <c r="G6512">
        <v>-109.424420644999</v>
      </c>
      <c r="H6512">
        <v>2786</v>
      </c>
      <c r="I6512" t="s">
        <v>22</v>
      </c>
      <c r="J6512" t="s">
        <v>19</v>
      </c>
      <c r="K6512">
        <v>2</v>
      </c>
      <c r="L6512">
        <v>2283</v>
      </c>
      <c r="M6512" t="s">
        <v>30</v>
      </c>
    </row>
    <row r="6513" spans="1:13" x14ac:dyDescent="0.35">
      <c r="A6513">
        <v>2012</v>
      </c>
      <c r="B6513" t="s">
        <v>29</v>
      </c>
      <c r="C6513">
        <v>3.1</v>
      </c>
      <c r="D6513">
        <f>H6513/E6513*C6513</f>
        <v>3.2260462350405116E-3</v>
      </c>
      <c r="E6513">
        <f>INDEX(Reference!$A$1:$H$55, MATCH(B6513, Reference!$A$1:$A$55, 0), MATCH(A6513, Reference!$A$1:$H$1, 0))</f>
        <v>94171</v>
      </c>
      <c r="F6513">
        <v>47.066528972000398</v>
      </c>
      <c r="G6513">
        <v>-109.424420644999</v>
      </c>
      <c r="H6513">
        <v>98</v>
      </c>
      <c r="I6513" t="s">
        <v>12</v>
      </c>
      <c r="J6513" t="s">
        <v>13</v>
      </c>
      <c r="K6513">
        <v>2</v>
      </c>
      <c r="L6513">
        <v>2283</v>
      </c>
      <c r="M6513" t="s">
        <v>35</v>
      </c>
    </row>
    <row r="6514" spans="1:13" x14ac:dyDescent="0.35">
      <c r="A6514">
        <v>2012</v>
      </c>
      <c r="B6514" t="s">
        <v>29</v>
      </c>
      <c r="C6514">
        <v>18.100000000000001</v>
      </c>
      <c r="D6514">
        <f>H6514/E6514*C6514</f>
        <v>0.41419863864671719</v>
      </c>
      <c r="E6514">
        <f>INDEX(Reference!$A$1:$H$55, MATCH(B6514, Reference!$A$1:$A$55, 0), MATCH(A6514, Reference!$A$1:$H$1, 0))</f>
        <v>94171</v>
      </c>
      <c r="F6514">
        <v>47.066528972000398</v>
      </c>
      <c r="G6514">
        <v>-109.424420644999</v>
      </c>
      <c r="H6514">
        <v>2155</v>
      </c>
      <c r="I6514" t="s">
        <v>22</v>
      </c>
      <c r="J6514" t="s">
        <v>19</v>
      </c>
      <c r="K6514">
        <v>2</v>
      </c>
      <c r="L6514">
        <v>2283</v>
      </c>
      <c r="M6514" t="s">
        <v>47</v>
      </c>
    </row>
    <row r="6515" spans="1:13" x14ac:dyDescent="0.35">
      <c r="A6515">
        <v>2012</v>
      </c>
      <c r="B6515" t="s">
        <v>29</v>
      </c>
      <c r="C6515">
        <v>14.2</v>
      </c>
      <c r="D6515">
        <f>H6515/E6515*C6515</f>
        <v>0.74278918138280359</v>
      </c>
      <c r="E6515">
        <f>INDEX(Reference!$A$1:$H$55, MATCH(B6515, Reference!$A$1:$A$55, 0), MATCH(A6515, Reference!$A$1:$H$1, 0))</f>
        <v>94171</v>
      </c>
      <c r="F6515">
        <v>47.066528972000398</v>
      </c>
      <c r="G6515">
        <v>-109.424420644999</v>
      </c>
      <c r="H6515">
        <v>4926</v>
      </c>
      <c r="I6515" t="s">
        <v>18</v>
      </c>
      <c r="J6515" t="s">
        <v>19</v>
      </c>
      <c r="K6515">
        <v>2</v>
      </c>
      <c r="L6515">
        <v>2283</v>
      </c>
      <c r="M6515" t="s">
        <v>27</v>
      </c>
    </row>
    <row r="6516" spans="1:13" x14ac:dyDescent="0.35">
      <c r="A6516">
        <v>2012</v>
      </c>
      <c r="B6516" t="s">
        <v>29</v>
      </c>
      <c r="C6516">
        <v>16.8</v>
      </c>
      <c r="D6516">
        <f>H6516/E6516*C6516</f>
        <v>3.5144577417676355E-2</v>
      </c>
      <c r="E6516">
        <f>INDEX(Reference!$A$1:$H$55, MATCH(B6516, Reference!$A$1:$A$55, 0), MATCH(A6516, Reference!$A$1:$H$1, 0))</f>
        <v>94171</v>
      </c>
      <c r="F6516">
        <v>47.066528972000398</v>
      </c>
      <c r="G6516">
        <v>-109.424420644999</v>
      </c>
      <c r="H6516">
        <v>197</v>
      </c>
      <c r="I6516" t="s">
        <v>18</v>
      </c>
      <c r="J6516" t="s">
        <v>19</v>
      </c>
      <c r="K6516">
        <v>2</v>
      </c>
      <c r="L6516">
        <v>2283</v>
      </c>
      <c r="M6516" t="s">
        <v>40</v>
      </c>
    </row>
    <row r="6517" spans="1:13" x14ac:dyDescent="0.35">
      <c r="A6517">
        <v>2012</v>
      </c>
      <c r="B6517" t="s">
        <v>29</v>
      </c>
      <c r="C6517">
        <v>14.2</v>
      </c>
      <c r="D6517">
        <f>H6517/E6517*C6517</f>
        <v>0.46171751388431681</v>
      </c>
      <c r="E6517">
        <f>INDEX(Reference!$A$1:$H$55, MATCH(B6517, Reference!$A$1:$A$55, 0), MATCH(A6517, Reference!$A$1:$H$1, 0))</f>
        <v>94171</v>
      </c>
      <c r="F6517">
        <v>47.066528972000398</v>
      </c>
      <c r="G6517">
        <v>-109.424420644999</v>
      </c>
      <c r="H6517">
        <v>3062</v>
      </c>
      <c r="I6517" t="s">
        <v>18</v>
      </c>
      <c r="J6517" t="s">
        <v>19</v>
      </c>
      <c r="K6517">
        <v>2</v>
      </c>
      <c r="L6517">
        <v>2283</v>
      </c>
      <c r="M6517" t="s">
        <v>55</v>
      </c>
    </row>
    <row r="6518" spans="1:13" x14ac:dyDescent="0.35">
      <c r="A6518">
        <v>2012</v>
      </c>
      <c r="B6518" t="s">
        <v>29</v>
      </c>
      <c r="C6518">
        <v>13</v>
      </c>
      <c r="D6518">
        <f>H6518/E6518*C6518</f>
        <v>7.2198447505070568E-2</v>
      </c>
      <c r="E6518">
        <f>INDEX(Reference!$A$1:$H$55, MATCH(B6518, Reference!$A$1:$A$55, 0), MATCH(A6518, Reference!$A$1:$H$1, 0))</f>
        <v>94171</v>
      </c>
      <c r="F6518">
        <v>47.066528972000398</v>
      </c>
      <c r="G6518">
        <v>-109.424420644999</v>
      </c>
      <c r="H6518">
        <v>523</v>
      </c>
      <c r="I6518" t="s">
        <v>22</v>
      </c>
      <c r="J6518" t="s">
        <v>19</v>
      </c>
      <c r="K6518">
        <v>2</v>
      </c>
      <c r="L6518">
        <v>2283</v>
      </c>
      <c r="M6518" t="s">
        <v>16</v>
      </c>
    </row>
    <row r="6519" spans="1:13" x14ac:dyDescent="0.35">
      <c r="A6519">
        <v>2012</v>
      </c>
      <c r="B6519" t="s">
        <v>29</v>
      </c>
      <c r="C6519">
        <v>12.7</v>
      </c>
      <c r="D6519">
        <f>H6519/E6519*C6519</f>
        <v>0.27484682120822757</v>
      </c>
      <c r="E6519">
        <f>INDEX(Reference!$A$1:$H$55, MATCH(B6519, Reference!$A$1:$A$55, 0), MATCH(A6519, Reference!$A$1:$H$1, 0))</f>
        <v>94171</v>
      </c>
      <c r="F6519">
        <v>47.066528972000398</v>
      </c>
      <c r="G6519">
        <v>-109.424420644999</v>
      </c>
      <c r="H6519">
        <v>2038</v>
      </c>
      <c r="I6519" t="s">
        <v>22</v>
      </c>
      <c r="J6519" t="s">
        <v>19</v>
      </c>
      <c r="K6519">
        <v>2</v>
      </c>
      <c r="L6519">
        <v>2283</v>
      </c>
      <c r="M6519" t="s">
        <v>43</v>
      </c>
    </row>
    <row r="6520" spans="1:13" x14ac:dyDescent="0.35">
      <c r="A6520">
        <v>2012</v>
      </c>
      <c r="B6520" t="s">
        <v>29</v>
      </c>
      <c r="C6520">
        <v>9.8000000000000007</v>
      </c>
      <c r="D6520">
        <f>H6520/E6520*C6520</f>
        <v>0.41116479595629229</v>
      </c>
      <c r="E6520">
        <f>INDEX(Reference!$A$1:$H$55, MATCH(B6520, Reference!$A$1:$A$55, 0), MATCH(A6520, Reference!$A$1:$H$1, 0))</f>
        <v>94171</v>
      </c>
      <c r="F6520">
        <v>47.066528972000398</v>
      </c>
      <c r="G6520">
        <v>-109.424420644999</v>
      </c>
      <c r="H6520">
        <v>3951</v>
      </c>
      <c r="I6520" t="s">
        <v>12</v>
      </c>
      <c r="J6520" t="s">
        <v>13</v>
      </c>
      <c r="K6520">
        <v>2</v>
      </c>
      <c r="L6520">
        <v>2283</v>
      </c>
      <c r="M6520" t="s">
        <v>23</v>
      </c>
    </row>
    <row r="6521" spans="1:13" x14ac:dyDescent="0.35">
      <c r="A6521">
        <v>2012</v>
      </c>
      <c r="B6521" t="s">
        <v>29</v>
      </c>
      <c r="C6521">
        <v>15.7</v>
      </c>
      <c r="D6521">
        <f>H6521/E6521*C6521</f>
        <v>1.3147380828492847</v>
      </c>
      <c r="E6521">
        <f>INDEX(Reference!$A$1:$H$55, MATCH(B6521, Reference!$A$1:$A$55, 0), MATCH(A6521, Reference!$A$1:$H$1, 0))</f>
        <v>94171</v>
      </c>
      <c r="F6521">
        <v>47.066528972000398</v>
      </c>
      <c r="G6521">
        <v>-109.424420644999</v>
      </c>
      <c r="H6521">
        <v>7886</v>
      </c>
      <c r="I6521" t="s">
        <v>18</v>
      </c>
      <c r="J6521" t="s">
        <v>19</v>
      </c>
      <c r="K6521">
        <v>2</v>
      </c>
      <c r="L6521">
        <v>2283</v>
      </c>
      <c r="M6521" t="s">
        <v>61</v>
      </c>
    </row>
    <row r="6522" spans="1:13" x14ac:dyDescent="0.35">
      <c r="A6522">
        <v>2012</v>
      </c>
      <c r="B6522" t="s">
        <v>29</v>
      </c>
      <c r="C6522">
        <v>8.9</v>
      </c>
      <c r="D6522">
        <f>H6522/E6522*C6522</f>
        <v>0.7359410009450893</v>
      </c>
      <c r="E6522">
        <f>INDEX(Reference!$A$1:$H$55, MATCH(B6522, Reference!$A$1:$A$55, 0), MATCH(A6522, Reference!$A$1:$H$1, 0))</f>
        <v>94171</v>
      </c>
      <c r="F6522">
        <v>47.066528972000398</v>
      </c>
      <c r="G6522">
        <v>-109.424420644999</v>
      </c>
      <c r="H6522">
        <v>7787</v>
      </c>
      <c r="I6522" t="s">
        <v>12</v>
      </c>
      <c r="J6522" t="s">
        <v>13</v>
      </c>
      <c r="K6522">
        <v>2</v>
      </c>
      <c r="L6522">
        <v>2283</v>
      </c>
      <c r="M6522" t="s">
        <v>61</v>
      </c>
    </row>
    <row r="6523" spans="1:13" x14ac:dyDescent="0.35">
      <c r="A6523">
        <v>2012</v>
      </c>
      <c r="B6523" t="s">
        <v>29</v>
      </c>
      <c r="C6523">
        <v>10</v>
      </c>
      <c r="D6523">
        <f>H6523/E6523*C6523</f>
        <v>8.4951842924042426E-3</v>
      </c>
      <c r="E6523">
        <f>INDEX(Reference!$A$1:$H$55, MATCH(B6523, Reference!$A$1:$A$55, 0), MATCH(A6523, Reference!$A$1:$H$1, 0))</f>
        <v>94171</v>
      </c>
      <c r="F6523">
        <v>47.066528972000398</v>
      </c>
      <c r="G6523">
        <v>-109.424420644999</v>
      </c>
      <c r="H6523">
        <v>80</v>
      </c>
      <c r="I6523" t="s">
        <v>22</v>
      </c>
      <c r="J6523" t="s">
        <v>19</v>
      </c>
      <c r="K6523">
        <v>2</v>
      </c>
      <c r="L6523">
        <v>2283</v>
      </c>
      <c r="M6523" t="s">
        <v>35</v>
      </c>
    </row>
    <row r="6524" spans="1:13" x14ac:dyDescent="0.35">
      <c r="A6524">
        <v>2012</v>
      </c>
      <c r="B6524" t="s">
        <v>29</v>
      </c>
      <c r="C6524">
        <v>7.7</v>
      </c>
      <c r="D6524">
        <f>H6524/E6524*C6524</f>
        <v>0.21144726083401472</v>
      </c>
      <c r="E6524">
        <f>INDEX(Reference!$A$1:$H$55, MATCH(B6524, Reference!$A$1:$A$55, 0), MATCH(A6524, Reference!$A$1:$H$1, 0))</f>
        <v>94171</v>
      </c>
      <c r="F6524">
        <v>47.066528972000398</v>
      </c>
      <c r="G6524">
        <v>-109.424420644999</v>
      </c>
      <c r="H6524">
        <v>2586</v>
      </c>
      <c r="I6524" t="s">
        <v>12</v>
      </c>
      <c r="J6524" t="s">
        <v>13</v>
      </c>
      <c r="K6524">
        <v>2</v>
      </c>
      <c r="L6524">
        <v>2283</v>
      </c>
      <c r="M6524" s="1">
        <v>45088</v>
      </c>
    </row>
    <row r="6525" spans="1:13" x14ac:dyDescent="0.35">
      <c r="A6525">
        <v>2012</v>
      </c>
      <c r="B6525" t="s">
        <v>29</v>
      </c>
      <c r="C6525">
        <v>16.3</v>
      </c>
      <c r="D6525">
        <f>H6525/E6525*C6525</f>
        <v>1.3847150396618917E-2</v>
      </c>
      <c r="E6525">
        <f>INDEX(Reference!$A$1:$H$55, MATCH(B6525, Reference!$A$1:$A$55, 0), MATCH(A6525, Reference!$A$1:$H$1, 0))</f>
        <v>94171</v>
      </c>
      <c r="F6525">
        <v>47.066528972000398</v>
      </c>
      <c r="G6525">
        <v>-109.424420644999</v>
      </c>
      <c r="H6525">
        <v>80</v>
      </c>
      <c r="I6525" t="s">
        <v>18</v>
      </c>
      <c r="J6525" t="s">
        <v>19</v>
      </c>
      <c r="K6525">
        <v>2</v>
      </c>
      <c r="L6525">
        <v>2283</v>
      </c>
      <c r="M6525" t="s">
        <v>35</v>
      </c>
    </row>
    <row r="6526" spans="1:13" x14ac:dyDescent="0.35">
      <c r="A6526">
        <v>2012</v>
      </c>
      <c r="B6526" t="s">
        <v>29</v>
      </c>
      <c r="C6526">
        <v>9.1</v>
      </c>
      <c r="D6526">
        <f>H6526/E6526*C6526</f>
        <v>5.1118709581505981E-2</v>
      </c>
      <c r="E6526">
        <f>INDEX(Reference!$A$1:$H$55, MATCH(B6526, Reference!$A$1:$A$55, 0), MATCH(A6526, Reference!$A$1:$H$1, 0))</f>
        <v>94171</v>
      </c>
      <c r="F6526">
        <v>47.066528972000398</v>
      </c>
      <c r="G6526">
        <v>-109.424420644999</v>
      </c>
      <c r="H6526">
        <v>529</v>
      </c>
      <c r="I6526" t="s">
        <v>12</v>
      </c>
      <c r="J6526" t="s">
        <v>13</v>
      </c>
      <c r="K6526">
        <v>2</v>
      </c>
      <c r="L6526">
        <v>2283</v>
      </c>
      <c r="M6526" t="s">
        <v>16</v>
      </c>
    </row>
    <row r="6527" spans="1:13" x14ac:dyDescent="0.35">
      <c r="A6527">
        <v>2012</v>
      </c>
      <c r="B6527" t="s">
        <v>29</v>
      </c>
      <c r="C6527">
        <v>11.3</v>
      </c>
      <c r="D6527">
        <f>H6527/E6527*C6527</f>
        <v>0.20291066251818501</v>
      </c>
      <c r="E6527">
        <f>INDEX(Reference!$A$1:$H$55, MATCH(B6527, Reference!$A$1:$A$55, 0), MATCH(A6527, Reference!$A$1:$H$1, 0))</f>
        <v>94171</v>
      </c>
      <c r="F6527">
        <v>47.066528972000398</v>
      </c>
      <c r="G6527">
        <v>-109.424420644999</v>
      </c>
      <c r="H6527">
        <v>1691</v>
      </c>
      <c r="I6527" t="s">
        <v>12</v>
      </c>
      <c r="J6527" t="s">
        <v>13</v>
      </c>
      <c r="K6527">
        <v>2</v>
      </c>
      <c r="L6527">
        <v>2283</v>
      </c>
      <c r="M6527" t="s">
        <v>14</v>
      </c>
    </row>
    <row r="6528" spans="1:13" x14ac:dyDescent="0.35">
      <c r="A6528">
        <v>2012</v>
      </c>
      <c r="B6528" t="s">
        <v>29</v>
      </c>
      <c r="C6528">
        <v>8.1999999999999993</v>
      </c>
      <c r="D6528">
        <f>H6528/E6528*C6528</f>
        <v>1.7066825243440123E-2</v>
      </c>
      <c r="E6528">
        <f>INDEX(Reference!$A$1:$H$55, MATCH(B6528, Reference!$A$1:$A$55, 0), MATCH(A6528, Reference!$A$1:$H$1, 0))</f>
        <v>94171</v>
      </c>
      <c r="F6528">
        <v>47.066528972000398</v>
      </c>
      <c r="G6528">
        <v>-109.424420644999</v>
      </c>
      <c r="H6528">
        <v>196</v>
      </c>
      <c r="I6528" t="s">
        <v>12</v>
      </c>
      <c r="J6528" t="s">
        <v>13</v>
      </c>
      <c r="K6528">
        <v>2</v>
      </c>
      <c r="L6528">
        <v>2283</v>
      </c>
      <c r="M6528" t="s">
        <v>40</v>
      </c>
    </row>
    <row r="6529" spans="1:13" x14ac:dyDescent="0.35">
      <c r="A6529">
        <v>2012</v>
      </c>
      <c r="B6529" t="s">
        <v>29</v>
      </c>
      <c r="C6529">
        <v>10.6</v>
      </c>
      <c r="D6529">
        <f>H6529/E6529*C6529</f>
        <v>0.43831328115874313</v>
      </c>
      <c r="E6529">
        <f>INDEX(Reference!$A$1:$H$55, MATCH(B6529, Reference!$A$1:$A$55, 0), MATCH(A6529, Reference!$A$1:$H$1, 0))</f>
        <v>94171</v>
      </c>
      <c r="F6529">
        <v>47.066528972000398</v>
      </c>
      <c r="G6529">
        <v>-109.424420644999</v>
      </c>
      <c r="H6529">
        <v>3894</v>
      </c>
      <c r="I6529" t="s">
        <v>22</v>
      </c>
      <c r="J6529" t="s">
        <v>19</v>
      </c>
      <c r="K6529">
        <v>2</v>
      </c>
      <c r="L6529">
        <v>2283</v>
      </c>
      <c r="M6529" t="s">
        <v>32</v>
      </c>
    </row>
    <row r="6530" spans="1:13" x14ac:dyDescent="0.35">
      <c r="A6530">
        <v>2014</v>
      </c>
      <c r="B6530" t="s">
        <v>29</v>
      </c>
      <c r="C6530">
        <v>12.8</v>
      </c>
      <c r="D6530">
        <f>H6530/E6530*C6530</f>
        <v>3.090018763443321E-2</v>
      </c>
      <c r="E6530">
        <f>INDEX(Reference!$A$1:$H$55, MATCH(B6530, Reference!$A$1:$A$55, 0), MATCH(A6530, Reference!$A$1:$H$1, 0))</f>
        <v>87404</v>
      </c>
      <c r="F6530">
        <v>47.066528972000398</v>
      </c>
      <c r="G6530">
        <v>-109.424420644999</v>
      </c>
      <c r="H6530">
        <v>211</v>
      </c>
      <c r="I6530" t="s">
        <v>18</v>
      </c>
      <c r="J6530" t="s">
        <v>19</v>
      </c>
      <c r="K6530">
        <v>2</v>
      </c>
      <c r="L6530">
        <v>2283</v>
      </c>
      <c r="M6530" t="s">
        <v>40</v>
      </c>
    </row>
    <row r="6531" spans="1:13" x14ac:dyDescent="0.35">
      <c r="A6531">
        <v>2014</v>
      </c>
      <c r="B6531" t="s">
        <v>29</v>
      </c>
      <c r="C6531">
        <v>12.5</v>
      </c>
      <c r="D6531">
        <f>H6531/E6531*C6531</f>
        <v>1.0422863942153677</v>
      </c>
      <c r="E6531">
        <f>INDEX(Reference!$A$1:$H$55, MATCH(B6531, Reference!$A$1:$A$55, 0), MATCH(A6531, Reference!$A$1:$H$1, 0))</f>
        <v>87404</v>
      </c>
      <c r="F6531">
        <v>47.066528972000398</v>
      </c>
      <c r="G6531">
        <v>-109.424420644999</v>
      </c>
      <c r="H6531">
        <v>7288</v>
      </c>
      <c r="I6531" t="s">
        <v>22</v>
      </c>
      <c r="J6531" t="s">
        <v>19</v>
      </c>
      <c r="K6531">
        <v>2</v>
      </c>
      <c r="L6531">
        <v>2283</v>
      </c>
      <c r="M6531" t="s">
        <v>61</v>
      </c>
    </row>
    <row r="6532" spans="1:13" x14ac:dyDescent="0.35">
      <c r="A6532">
        <v>2014</v>
      </c>
      <c r="B6532" t="s">
        <v>29</v>
      </c>
      <c r="C6532">
        <v>9.3000000000000007</v>
      </c>
      <c r="D6532">
        <f>H6532/E6532*C6532</f>
        <v>0.77578028465516458</v>
      </c>
      <c r="E6532">
        <f>INDEX(Reference!$A$1:$H$55, MATCH(B6532, Reference!$A$1:$A$55, 0), MATCH(A6532, Reference!$A$1:$H$1, 0))</f>
        <v>87404</v>
      </c>
      <c r="F6532">
        <v>47.066528972000398</v>
      </c>
      <c r="G6532">
        <v>-109.424420644999</v>
      </c>
      <c r="H6532">
        <v>7291</v>
      </c>
      <c r="I6532" t="s">
        <v>12</v>
      </c>
      <c r="J6532" t="s">
        <v>13</v>
      </c>
      <c r="K6532">
        <v>2</v>
      </c>
      <c r="L6532">
        <v>2283</v>
      </c>
      <c r="M6532" t="s">
        <v>61</v>
      </c>
    </row>
    <row r="6533" spans="1:13" x14ac:dyDescent="0.35">
      <c r="A6533">
        <v>2014</v>
      </c>
      <c r="B6533" t="s">
        <v>29</v>
      </c>
      <c r="C6533">
        <v>12.5</v>
      </c>
      <c r="D6533">
        <f>H6533/E6533*C6533</f>
        <v>0.35295867466019865</v>
      </c>
      <c r="E6533">
        <f>INDEX(Reference!$A$1:$H$55, MATCH(B6533, Reference!$A$1:$A$55, 0), MATCH(A6533, Reference!$A$1:$H$1, 0))</f>
        <v>87404</v>
      </c>
      <c r="F6533">
        <v>47.066528972000398</v>
      </c>
      <c r="G6533">
        <v>-109.424420644999</v>
      </c>
      <c r="H6533">
        <v>2468</v>
      </c>
      <c r="I6533" t="s">
        <v>22</v>
      </c>
      <c r="J6533" t="s">
        <v>19</v>
      </c>
      <c r="K6533">
        <v>2</v>
      </c>
      <c r="L6533">
        <v>2283</v>
      </c>
      <c r="M6533" t="s">
        <v>30</v>
      </c>
    </row>
    <row r="6534" spans="1:13" x14ac:dyDescent="0.35">
      <c r="A6534">
        <v>2014</v>
      </c>
      <c r="B6534" t="s">
        <v>29</v>
      </c>
      <c r="C6534">
        <v>16.3</v>
      </c>
      <c r="D6534">
        <f>H6534/E6534*C6534</f>
        <v>0.34220973868472843</v>
      </c>
      <c r="E6534">
        <f>INDEX(Reference!$A$1:$H$55, MATCH(B6534, Reference!$A$1:$A$55, 0), MATCH(A6534, Reference!$A$1:$H$1, 0))</f>
        <v>87404</v>
      </c>
      <c r="F6534">
        <v>47.066528972000398</v>
      </c>
      <c r="G6534">
        <v>-109.424420644999</v>
      </c>
      <c r="H6534">
        <v>1835</v>
      </c>
      <c r="I6534" t="s">
        <v>12</v>
      </c>
      <c r="J6534" t="s">
        <v>13</v>
      </c>
      <c r="K6534">
        <v>2</v>
      </c>
      <c r="L6534">
        <v>2283</v>
      </c>
      <c r="M6534" t="s">
        <v>47</v>
      </c>
    </row>
    <row r="6535" spans="1:13" x14ac:dyDescent="0.35">
      <c r="A6535">
        <v>2014</v>
      </c>
      <c r="B6535" t="s">
        <v>29</v>
      </c>
      <c r="C6535">
        <v>19.8</v>
      </c>
      <c r="D6535">
        <f>H6535/E6535*C6535</f>
        <v>0.47028511280948243</v>
      </c>
      <c r="E6535">
        <f>INDEX(Reference!$A$1:$H$55, MATCH(B6535, Reference!$A$1:$A$55, 0), MATCH(A6535, Reference!$A$1:$H$1, 0))</f>
        <v>87404</v>
      </c>
      <c r="F6535">
        <v>47.066528972000398</v>
      </c>
      <c r="G6535">
        <v>-109.424420644999</v>
      </c>
      <c r="H6535">
        <v>2076</v>
      </c>
      <c r="I6535" t="s">
        <v>22</v>
      </c>
      <c r="J6535" t="s">
        <v>19</v>
      </c>
      <c r="K6535">
        <v>2</v>
      </c>
      <c r="L6535">
        <v>2283</v>
      </c>
      <c r="M6535" t="s">
        <v>47</v>
      </c>
    </row>
    <row r="6536" spans="1:13" x14ac:dyDescent="0.35">
      <c r="A6536">
        <v>2014</v>
      </c>
      <c r="B6536" t="s">
        <v>29</v>
      </c>
      <c r="C6536">
        <v>17.100000000000001</v>
      </c>
      <c r="D6536">
        <f>H6536/E6536*C6536</f>
        <v>0.48284746693515179</v>
      </c>
      <c r="E6536">
        <f>INDEX(Reference!$A$1:$H$55, MATCH(B6536, Reference!$A$1:$A$55, 0), MATCH(A6536, Reference!$A$1:$H$1, 0))</f>
        <v>87404</v>
      </c>
      <c r="F6536">
        <v>47.066528972000398</v>
      </c>
      <c r="G6536">
        <v>-109.424420644999</v>
      </c>
      <c r="H6536">
        <v>2468</v>
      </c>
      <c r="I6536" t="s">
        <v>18</v>
      </c>
      <c r="J6536" t="s">
        <v>19</v>
      </c>
      <c r="K6536">
        <v>2</v>
      </c>
      <c r="L6536">
        <v>2283</v>
      </c>
      <c r="M6536" t="s">
        <v>30</v>
      </c>
    </row>
    <row r="6537" spans="1:13" x14ac:dyDescent="0.35">
      <c r="A6537">
        <v>2014</v>
      </c>
      <c r="B6537" t="s">
        <v>29</v>
      </c>
      <c r="C6537">
        <v>17</v>
      </c>
      <c r="D6537">
        <f>H6537/E6537*C6537</f>
        <v>0.10094503684041921</v>
      </c>
      <c r="E6537">
        <f>INDEX(Reference!$A$1:$H$55, MATCH(B6537, Reference!$A$1:$A$55, 0), MATCH(A6537, Reference!$A$1:$H$1, 0))</f>
        <v>87404</v>
      </c>
      <c r="F6537">
        <v>47.066528972000398</v>
      </c>
      <c r="G6537">
        <v>-109.424420644999</v>
      </c>
      <c r="H6537">
        <v>519</v>
      </c>
      <c r="I6537" t="s">
        <v>18</v>
      </c>
      <c r="J6537" t="s">
        <v>19</v>
      </c>
      <c r="K6537">
        <v>2</v>
      </c>
      <c r="L6537">
        <v>2283</v>
      </c>
      <c r="M6537" t="s">
        <v>16</v>
      </c>
    </row>
    <row r="6538" spans="1:13" x14ac:dyDescent="0.35">
      <c r="A6538">
        <v>2014</v>
      </c>
      <c r="B6538" t="s">
        <v>29</v>
      </c>
      <c r="C6538">
        <v>16</v>
      </c>
      <c r="D6538">
        <f>H6538/E6538*C6538</f>
        <v>0.66999222003569636</v>
      </c>
      <c r="E6538">
        <f>INDEX(Reference!$A$1:$H$55, MATCH(B6538, Reference!$A$1:$A$55, 0), MATCH(A6538, Reference!$A$1:$H$1, 0))</f>
        <v>87404</v>
      </c>
      <c r="F6538">
        <v>47.066528972000398</v>
      </c>
      <c r="G6538">
        <v>-109.424420644999</v>
      </c>
      <c r="H6538">
        <v>3660</v>
      </c>
      <c r="I6538" t="s">
        <v>18</v>
      </c>
      <c r="J6538" t="s">
        <v>19</v>
      </c>
      <c r="K6538">
        <v>2</v>
      </c>
      <c r="L6538">
        <v>2283</v>
      </c>
      <c r="M6538" t="s">
        <v>32</v>
      </c>
    </row>
    <row r="6539" spans="1:13" x14ac:dyDescent="0.35">
      <c r="A6539">
        <v>2014</v>
      </c>
      <c r="B6539" t="s">
        <v>29</v>
      </c>
      <c r="C6539">
        <v>13.6</v>
      </c>
      <c r="D6539">
        <f>H6539/E6539*C6539</f>
        <v>0.56451420987597811</v>
      </c>
      <c r="E6539">
        <f>INDEX(Reference!$A$1:$H$55, MATCH(B6539, Reference!$A$1:$A$55, 0), MATCH(A6539, Reference!$A$1:$H$1, 0))</f>
        <v>87404</v>
      </c>
      <c r="F6539">
        <v>47.066528972000398</v>
      </c>
      <c r="G6539">
        <v>-109.424420644999</v>
      </c>
      <c r="H6539">
        <v>3628</v>
      </c>
      <c r="I6539" t="s">
        <v>22</v>
      </c>
      <c r="J6539" t="s">
        <v>19</v>
      </c>
      <c r="K6539">
        <v>2</v>
      </c>
      <c r="L6539">
        <v>2283</v>
      </c>
      <c r="M6539" t="s">
        <v>23</v>
      </c>
    </row>
    <row r="6540" spans="1:13" x14ac:dyDescent="0.35">
      <c r="A6540">
        <v>2014</v>
      </c>
      <c r="B6540" t="s">
        <v>29</v>
      </c>
      <c r="C6540">
        <v>5</v>
      </c>
      <c r="D6540">
        <f>H6540/E6540*C6540</f>
        <v>7.3280399066404281E-2</v>
      </c>
      <c r="E6540">
        <f>INDEX(Reference!$A$1:$H$55, MATCH(B6540, Reference!$A$1:$A$55, 0), MATCH(A6540, Reference!$A$1:$H$1, 0))</f>
        <v>87404</v>
      </c>
      <c r="F6540">
        <v>47.066528972000398</v>
      </c>
      <c r="G6540">
        <v>-109.424420644999</v>
      </c>
      <c r="H6540">
        <v>1281</v>
      </c>
      <c r="I6540" t="s">
        <v>12</v>
      </c>
      <c r="J6540" t="s">
        <v>13</v>
      </c>
      <c r="K6540">
        <v>2</v>
      </c>
      <c r="L6540">
        <v>2283</v>
      </c>
      <c r="M6540" s="1">
        <v>44990</v>
      </c>
    </row>
    <row r="6541" spans="1:13" x14ac:dyDescent="0.35">
      <c r="A6541">
        <v>2014</v>
      </c>
      <c r="B6541" t="s">
        <v>29</v>
      </c>
      <c r="C6541">
        <v>11.1</v>
      </c>
      <c r="D6541">
        <f>H6541/E6541*C6541</f>
        <v>0.27723330740011898</v>
      </c>
      <c r="E6541">
        <f>INDEX(Reference!$A$1:$H$55, MATCH(B6541, Reference!$A$1:$A$55, 0), MATCH(A6541, Reference!$A$1:$H$1, 0))</f>
        <v>87404</v>
      </c>
      <c r="F6541">
        <v>47.066528972000398</v>
      </c>
      <c r="G6541">
        <v>-109.424420644999</v>
      </c>
      <c r="H6541">
        <v>2183</v>
      </c>
      <c r="I6541" t="s">
        <v>12</v>
      </c>
      <c r="J6541" t="s">
        <v>13</v>
      </c>
      <c r="K6541">
        <v>2</v>
      </c>
      <c r="L6541">
        <v>2283</v>
      </c>
      <c r="M6541" s="1">
        <v>45277</v>
      </c>
    </row>
    <row r="6542" spans="1:13" x14ac:dyDescent="0.35">
      <c r="A6542">
        <v>2014</v>
      </c>
      <c r="B6542" t="s">
        <v>29</v>
      </c>
      <c r="C6542">
        <v>15.5</v>
      </c>
      <c r="D6542">
        <f>H6542/E6542*C6542</f>
        <v>0.33765045078028466</v>
      </c>
      <c r="E6542">
        <f>INDEX(Reference!$A$1:$H$55, MATCH(B6542, Reference!$A$1:$A$55, 0), MATCH(A6542, Reference!$A$1:$H$1, 0))</f>
        <v>87404</v>
      </c>
      <c r="F6542">
        <v>47.066528972000398</v>
      </c>
      <c r="G6542">
        <v>-109.424420644999</v>
      </c>
      <c r="H6542">
        <v>1904</v>
      </c>
      <c r="I6542" t="s">
        <v>18</v>
      </c>
      <c r="J6542" t="s">
        <v>19</v>
      </c>
      <c r="K6542">
        <v>2</v>
      </c>
      <c r="L6542">
        <v>2283</v>
      </c>
      <c r="M6542" t="s">
        <v>43</v>
      </c>
    </row>
    <row r="6543" spans="1:13" x14ac:dyDescent="0.35">
      <c r="A6543">
        <v>2014</v>
      </c>
      <c r="B6543" t="s">
        <v>29</v>
      </c>
      <c r="C6543">
        <v>11.6</v>
      </c>
      <c r="D6543">
        <f>H6543/E6543*C6543</f>
        <v>0.387002883163242</v>
      </c>
      <c r="E6543">
        <f>INDEX(Reference!$A$1:$H$55, MATCH(B6543, Reference!$A$1:$A$55, 0), MATCH(A6543, Reference!$A$1:$H$1, 0))</f>
        <v>87404</v>
      </c>
      <c r="F6543">
        <v>47.066528972000398</v>
      </c>
      <c r="G6543">
        <v>-109.424420644999</v>
      </c>
      <c r="H6543">
        <v>2916</v>
      </c>
      <c r="I6543" t="s">
        <v>22</v>
      </c>
      <c r="J6543" t="s">
        <v>19</v>
      </c>
      <c r="K6543">
        <v>2</v>
      </c>
      <c r="L6543">
        <v>2283</v>
      </c>
      <c r="M6543" t="s">
        <v>55</v>
      </c>
    </row>
    <row r="6544" spans="1:13" x14ac:dyDescent="0.35">
      <c r="A6544">
        <v>2014</v>
      </c>
      <c r="B6544" t="s">
        <v>29</v>
      </c>
      <c r="C6544">
        <v>9.6</v>
      </c>
      <c r="D6544">
        <f>H6544/E6544*C6544</f>
        <v>0.4169328634845087</v>
      </c>
      <c r="E6544">
        <f>INDEX(Reference!$A$1:$H$55, MATCH(B6544, Reference!$A$1:$A$55, 0), MATCH(A6544, Reference!$A$1:$H$1, 0))</f>
        <v>87404</v>
      </c>
      <c r="F6544">
        <v>47.066528972000398</v>
      </c>
      <c r="G6544">
        <v>-109.424420644999</v>
      </c>
      <c r="H6544">
        <v>3796</v>
      </c>
      <c r="I6544" t="s">
        <v>12</v>
      </c>
      <c r="J6544" t="s">
        <v>13</v>
      </c>
      <c r="K6544">
        <v>2</v>
      </c>
      <c r="L6544">
        <v>2283</v>
      </c>
      <c r="M6544" t="s">
        <v>23</v>
      </c>
    </row>
    <row r="6545" spans="1:13" x14ac:dyDescent="0.35">
      <c r="A6545">
        <v>2014</v>
      </c>
      <c r="B6545" t="s">
        <v>29</v>
      </c>
      <c r="C6545">
        <v>8.3000000000000007</v>
      </c>
      <c r="D6545">
        <f>H6545/E6545*C6545</f>
        <v>1.604846460116242E-2</v>
      </c>
      <c r="E6545">
        <f>INDEX(Reference!$A$1:$H$55, MATCH(B6545, Reference!$A$1:$A$55, 0), MATCH(A6545, Reference!$A$1:$H$1, 0))</f>
        <v>87404</v>
      </c>
      <c r="F6545">
        <v>47.066528972000398</v>
      </c>
      <c r="G6545">
        <v>-109.424420644999</v>
      </c>
      <c r="H6545">
        <v>169</v>
      </c>
      <c r="I6545" t="s">
        <v>12</v>
      </c>
      <c r="J6545" t="s">
        <v>13</v>
      </c>
      <c r="K6545">
        <v>2</v>
      </c>
      <c r="L6545">
        <v>2283</v>
      </c>
      <c r="M6545" t="s">
        <v>40</v>
      </c>
    </row>
    <row r="6546" spans="1:13" x14ac:dyDescent="0.35">
      <c r="A6546">
        <v>2014</v>
      </c>
      <c r="B6546" t="s">
        <v>29</v>
      </c>
      <c r="C6546">
        <v>13.8</v>
      </c>
      <c r="D6546">
        <f>H6546/E6546*C6546</f>
        <v>0.69233673516086225</v>
      </c>
      <c r="E6546">
        <f>INDEX(Reference!$A$1:$H$55, MATCH(B6546, Reference!$A$1:$A$55, 0), MATCH(A6546, Reference!$A$1:$H$1, 0))</f>
        <v>87404</v>
      </c>
      <c r="F6546">
        <v>47.066528972000398</v>
      </c>
      <c r="G6546">
        <v>-109.424420644999</v>
      </c>
      <c r="H6546">
        <v>4385</v>
      </c>
      <c r="I6546" t="s">
        <v>18</v>
      </c>
      <c r="J6546" t="s">
        <v>19</v>
      </c>
      <c r="K6546">
        <v>2</v>
      </c>
      <c r="L6546">
        <v>2283</v>
      </c>
      <c r="M6546" t="s">
        <v>27</v>
      </c>
    </row>
    <row r="6547" spans="1:13" x14ac:dyDescent="0.35">
      <c r="A6547">
        <v>2014</v>
      </c>
      <c r="B6547" t="s">
        <v>29</v>
      </c>
      <c r="C6547">
        <v>12.1</v>
      </c>
      <c r="D6547">
        <f>H6547/E6547*C6547</f>
        <v>0.2025342089606883</v>
      </c>
      <c r="E6547">
        <f>INDEX(Reference!$A$1:$H$55, MATCH(B6547, Reference!$A$1:$A$55, 0), MATCH(A6547, Reference!$A$1:$H$1, 0))</f>
        <v>87404</v>
      </c>
      <c r="F6547">
        <v>47.066528972000398</v>
      </c>
      <c r="G6547">
        <v>-109.424420644999</v>
      </c>
      <c r="H6547">
        <v>1463</v>
      </c>
      <c r="I6547" t="s">
        <v>12</v>
      </c>
      <c r="J6547" t="s">
        <v>13</v>
      </c>
      <c r="K6547">
        <v>2</v>
      </c>
      <c r="L6547">
        <v>2283</v>
      </c>
      <c r="M6547" t="s">
        <v>14</v>
      </c>
    </row>
    <row r="6548" spans="1:13" x14ac:dyDescent="0.35">
      <c r="A6548">
        <v>2014</v>
      </c>
      <c r="B6548" t="s">
        <v>29</v>
      </c>
      <c r="C6548">
        <v>15.8</v>
      </c>
      <c r="D6548">
        <f>H6548/E6548*C6548</f>
        <v>1.317450002288225</v>
      </c>
      <c r="E6548">
        <f>INDEX(Reference!$A$1:$H$55, MATCH(B6548, Reference!$A$1:$A$55, 0), MATCH(A6548, Reference!$A$1:$H$1, 0))</f>
        <v>87404</v>
      </c>
      <c r="F6548">
        <v>47.066528972000398</v>
      </c>
      <c r="G6548">
        <v>-109.424420644999</v>
      </c>
      <c r="H6548">
        <v>7288</v>
      </c>
      <c r="I6548" t="s">
        <v>18</v>
      </c>
      <c r="J6548" t="s">
        <v>19</v>
      </c>
      <c r="K6548">
        <v>2</v>
      </c>
      <c r="L6548">
        <v>2283</v>
      </c>
      <c r="M6548" t="s">
        <v>61</v>
      </c>
    </row>
    <row r="6549" spans="1:13" x14ac:dyDescent="0.35">
      <c r="A6549">
        <v>2014</v>
      </c>
      <c r="B6549" t="s">
        <v>29</v>
      </c>
      <c r="C6549">
        <v>14.8</v>
      </c>
      <c r="D6549">
        <f>H6549/E6549*C6549</f>
        <v>0.4937622992082743</v>
      </c>
      <c r="E6549">
        <f>INDEX(Reference!$A$1:$H$55, MATCH(B6549, Reference!$A$1:$A$55, 0), MATCH(A6549, Reference!$A$1:$H$1, 0))</f>
        <v>87404</v>
      </c>
      <c r="F6549">
        <v>47.066528972000398</v>
      </c>
      <c r="G6549">
        <v>-109.424420644999</v>
      </c>
      <c r="H6549">
        <v>2916</v>
      </c>
      <c r="I6549" t="s">
        <v>18</v>
      </c>
      <c r="J6549" t="s">
        <v>19</v>
      </c>
      <c r="K6549">
        <v>2</v>
      </c>
      <c r="L6549">
        <v>2283</v>
      </c>
      <c r="M6549" t="s">
        <v>55</v>
      </c>
    </row>
    <row r="6550" spans="1:13" x14ac:dyDescent="0.35">
      <c r="A6550">
        <v>2014</v>
      </c>
      <c r="B6550" t="s">
        <v>29</v>
      </c>
      <c r="C6550">
        <v>20.3</v>
      </c>
      <c r="D6550">
        <f>H6550/E6550*C6550</f>
        <v>0.48216099949659058</v>
      </c>
      <c r="E6550">
        <f>INDEX(Reference!$A$1:$H$55, MATCH(B6550, Reference!$A$1:$A$55, 0), MATCH(A6550, Reference!$A$1:$H$1, 0))</f>
        <v>87404</v>
      </c>
      <c r="F6550">
        <v>47.066528972000398</v>
      </c>
      <c r="G6550">
        <v>-109.424420644999</v>
      </c>
      <c r="H6550">
        <v>2076</v>
      </c>
      <c r="I6550" t="s">
        <v>18</v>
      </c>
      <c r="J6550" t="s">
        <v>19</v>
      </c>
      <c r="K6550">
        <v>2</v>
      </c>
      <c r="L6550">
        <v>2283</v>
      </c>
      <c r="M6550" t="s">
        <v>47</v>
      </c>
    </row>
    <row r="6551" spans="1:13" x14ac:dyDescent="0.35">
      <c r="A6551">
        <v>2014</v>
      </c>
      <c r="B6551" t="s">
        <v>29</v>
      </c>
      <c r="C6551">
        <v>8.3000000000000007</v>
      </c>
      <c r="D6551">
        <f>H6551/E6551*C6551</f>
        <v>0.22448858175827197</v>
      </c>
      <c r="E6551">
        <f>INDEX(Reference!$A$1:$H$55, MATCH(B6551, Reference!$A$1:$A$55, 0), MATCH(A6551, Reference!$A$1:$H$1, 0))</f>
        <v>87404</v>
      </c>
      <c r="F6551">
        <v>47.066528972000398</v>
      </c>
      <c r="G6551">
        <v>-109.424420644999</v>
      </c>
      <c r="H6551">
        <v>2364</v>
      </c>
      <c r="I6551" t="s">
        <v>12</v>
      </c>
      <c r="J6551" t="s">
        <v>13</v>
      </c>
      <c r="K6551">
        <v>2</v>
      </c>
      <c r="L6551">
        <v>2283</v>
      </c>
      <c r="M6551" s="1">
        <v>45088</v>
      </c>
    </row>
    <row r="6552" spans="1:13" x14ac:dyDescent="0.35">
      <c r="A6552">
        <v>2014</v>
      </c>
      <c r="B6552" t="s">
        <v>29</v>
      </c>
      <c r="C6552">
        <v>11.5</v>
      </c>
      <c r="D6552">
        <f>H6552/E6552*C6552</f>
        <v>0.48155690815065677</v>
      </c>
      <c r="E6552">
        <f>INDEX(Reference!$A$1:$H$55, MATCH(B6552, Reference!$A$1:$A$55, 0), MATCH(A6552, Reference!$A$1:$H$1, 0))</f>
        <v>87404</v>
      </c>
      <c r="F6552">
        <v>47.066528972000398</v>
      </c>
      <c r="G6552">
        <v>-109.424420644999</v>
      </c>
      <c r="H6552">
        <v>3660</v>
      </c>
      <c r="I6552" t="s">
        <v>22</v>
      </c>
      <c r="J6552" t="s">
        <v>19</v>
      </c>
      <c r="K6552">
        <v>2</v>
      </c>
      <c r="L6552">
        <v>2283</v>
      </c>
      <c r="M6552" t="s">
        <v>32</v>
      </c>
    </row>
    <row r="6553" spans="1:13" x14ac:dyDescent="0.35">
      <c r="A6553">
        <v>2014</v>
      </c>
      <c r="B6553" t="s">
        <v>29</v>
      </c>
      <c r="C6553">
        <v>11.8</v>
      </c>
      <c r="D6553">
        <f>H6553/E6553*C6553</f>
        <v>2.8486110475493116E-2</v>
      </c>
      <c r="E6553">
        <f>INDEX(Reference!$A$1:$H$55, MATCH(B6553, Reference!$A$1:$A$55, 0), MATCH(A6553, Reference!$A$1:$H$1, 0))</f>
        <v>87404</v>
      </c>
      <c r="F6553">
        <v>47.066528972000398</v>
      </c>
      <c r="G6553">
        <v>-109.424420644999</v>
      </c>
      <c r="H6553">
        <v>211</v>
      </c>
      <c r="I6553" t="s">
        <v>22</v>
      </c>
      <c r="J6553" t="s">
        <v>19</v>
      </c>
      <c r="K6553">
        <v>2</v>
      </c>
      <c r="L6553">
        <v>2283</v>
      </c>
      <c r="M6553" t="s">
        <v>40</v>
      </c>
    </row>
    <row r="6554" spans="1:13" x14ac:dyDescent="0.35">
      <c r="A6554">
        <v>2014</v>
      </c>
      <c r="B6554" t="s">
        <v>29</v>
      </c>
      <c r="C6554">
        <v>9.9</v>
      </c>
      <c r="D6554">
        <f>H6554/E6554*C6554</f>
        <v>9.1746373163699609E-3</v>
      </c>
      <c r="E6554">
        <f>INDEX(Reference!$A$1:$H$55, MATCH(B6554, Reference!$A$1:$A$55, 0), MATCH(A6554, Reference!$A$1:$H$1, 0))</f>
        <v>87404</v>
      </c>
      <c r="F6554">
        <v>47.066528972000398</v>
      </c>
      <c r="G6554">
        <v>-109.424420644999</v>
      </c>
      <c r="H6554">
        <v>81</v>
      </c>
      <c r="I6554" t="s">
        <v>22</v>
      </c>
      <c r="J6554" t="s">
        <v>19</v>
      </c>
      <c r="K6554">
        <v>2</v>
      </c>
      <c r="L6554">
        <v>2283</v>
      </c>
      <c r="M6554" t="s">
        <v>35</v>
      </c>
    </row>
    <row r="6555" spans="1:13" x14ac:dyDescent="0.35">
      <c r="A6555">
        <v>2014</v>
      </c>
      <c r="B6555" t="s">
        <v>29</v>
      </c>
      <c r="C6555">
        <v>7</v>
      </c>
      <c r="D6555">
        <f>H6555/E6555*C6555</f>
        <v>5.6862386160816437E-3</v>
      </c>
      <c r="E6555">
        <f>INDEX(Reference!$A$1:$H$55, MATCH(B6555, Reference!$A$1:$A$55, 0), MATCH(A6555, Reference!$A$1:$H$1, 0))</f>
        <v>87404</v>
      </c>
      <c r="F6555">
        <v>47.066528972000398</v>
      </c>
      <c r="G6555">
        <v>-109.424420644999</v>
      </c>
      <c r="H6555">
        <v>71</v>
      </c>
      <c r="I6555" t="s">
        <v>12</v>
      </c>
      <c r="J6555" t="s">
        <v>13</v>
      </c>
      <c r="K6555">
        <v>2</v>
      </c>
      <c r="L6555">
        <v>2283</v>
      </c>
      <c r="M6555" t="s">
        <v>35</v>
      </c>
    </row>
    <row r="6556" spans="1:13" x14ac:dyDescent="0.35">
      <c r="A6556">
        <v>2014</v>
      </c>
      <c r="B6556" t="s">
        <v>29</v>
      </c>
      <c r="C6556">
        <v>8.1</v>
      </c>
      <c r="D6556">
        <f>H6556/E6556*C6556</f>
        <v>4.5780513477644044E-2</v>
      </c>
      <c r="E6556">
        <f>INDEX(Reference!$A$1:$H$55, MATCH(B6556, Reference!$A$1:$A$55, 0), MATCH(A6556, Reference!$A$1:$H$1, 0))</f>
        <v>87404</v>
      </c>
      <c r="F6556">
        <v>47.066528972000398</v>
      </c>
      <c r="G6556">
        <v>-109.424420644999</v>
      </c>
      <c r="H6556">
        <v>494</v>
      </c>
      <c r="I6556" t="s">
        <v>12</v>
      </c>
      <c r="J6556" t="s">
        <v>13</v>
      </c>
      <c r="K6556">
        <v>2</v>
      </c>
      <c r="L6556">
        <v>2283</v>
      </c>
      <c r="M6556" t="s">
        <v>16</v>
      </c>
    </row>
    <row r="6557" spans="1:13" x14ac:dyDescent="0.35">
      <c r="A6557">
        <v>2014</v>
      </c>
      <c r="B6557" t="s">
        <v>29</v>
      </c>
      <c r="C6557">
        <v>9</v>
      </c>
      <c r="D6557">
        <f>H6557/E6557*C6557</f>
        <v>0.35988055466569036</v>
      </c>
      <c r="E6557">
        <f>INDEX(Reference!$A$1:$H$55, MATCH(B6557, Reference!$A$1:$A$55, 0), MATCH(A6557, Reference!$A$1:$H$1, 0))</f>
        <v>87404</v>
      </c>
      <c r="F6557">
        <v>47.066528972000398</v>
      </c>
      <c r="G6557">
        <v>-109.424420644999</v>
      </c>
      <c r="H6557">
        <v>3495</v>
      </c>
      <c r="I6557" t="s">
        <v>12</v>
      </c>
      <c r="J6557" t="s">
        <v>13</v>
      </c>
      <c r="K6557">
        <v>2</v>
      </c>
      <c r="L6557">
        <v>2283</v>
      </c>
      <c r="M6557" t="s">
        <v>32</v>
      </c>
    </row>
    <row r="6558" spans="1:13" x14ac:dyDescent="0.35">
      <c r="A6558">
        <v>2014</v>
      </c>
      <c r="B6558" t="s">
        <v>29</v>
      </c>
      <c r="C6558">
        <v>4.9000000000000004</v>
      </c>
      <c r="D6558">
        <f>H6558/E6558*C6558</f>
        <v>4.5409821060821013E-3</v>
      </c>
      <c r="E6558">
        <f>INDEX(Reference!$A$1:$H$55, MATCH(B6558, Reference!$A$1:$A$55, 0), MATCH(A6558, Reference!$A$1:$H$1, 0))</f>
        <v>87404</v>
      </c>
      <c r="F6558">
        <v>47.066528972000398</v>
      </c>
      <c r="G6558">
        <v>-109.424420644999</v>
      </c>
      <c r="H6558">
        <v>81</v>
      </c>
      <c r="I6558" t="s">
        <v>18</v>
      </c>
      <c r="J6558" t="s">
        <v>19</v>
      </c>
      <c r="K6558">
        <v>2</v>
      </c>
      <c r="L6558">
        <v>2283</v>
      </c>
      <c r="M6558" t="s">
        <v>35</v>
      </c>
    </row>
    <row r="6559" spans="1:13" x14ac:dyDescent="0.35">
      <c r="A6559">
        <v>2014</v>
      </c>
      <c r="B6559" t="s">
        <v>29</v>
      </c>
      <c r="C6559">
        <v>14</v>
      </c>
      <c r="D6559">
        <f>H6559/E6559*C6559</f>
        <v>0.30497460070477322</v>
      </c>
      <c r="E6559">
        <f>INDEX(Reference!$A$1:$H$55, MATCH(B6559, Reference!$A$1:$A$55, 0), MATCH(A6559, Reference!$A$1:$H$1, 0))</f>
        <v>87404</v>
      </c>
      <c r="F6559">
        <v>47.066528972000398</v>
      </c>
      <c r="G6559">
        <v>-109.424420644999</v>
      </c>
      <c r="H6559">
        <v>1904</v>
      </c>
      <c r="I6559" t="s">
        <v>22</v>
      </c>
      <c r="J6559" t="s">
        <v>19</v>
      </c>
      <c r="K6559">
        <v>2</v>
      </c>
      <c r="L6559">
        <v>2283</v>
      </c>
      <c r="M6559" t="s">
        <v>43</v>
      </c>
    </row>
    <row r="6560" spans="1:13" x14ac:dyDescent="0.35">
      <c r="A6560">
        <v>2014</v>
      </c>
      <c r="B6560" t="s">
        <v>29</v>
      </c>
      <c r="C6560">
        <v>9.1999999999999993</v>
      </c>
      <c r="D6560">
        <f>H6560/E6560*C6560</f>
        <v>0.46155782344057478</v>
      </c>
      <c r="E6560">
        <f>INDEX(Reference!$A$1:$H$55, MATCH(B6560, Reference!$A$1:$A$55, 0), MATCH(A6560, Reference!$A$1:$H$1, 0))</f>
        <v>87404</v>
      </c>
      <c r="F6560">
        <v>47.066528972000398</v>
      </c>
      <c r="G6560">
        <v>-109.424420644999</v>
      </c>
      <c r="H6560">
        <v>4385</v>
      </c>
      <c r="I6560" t="s">
        <v>22</v>
      </c>
      <c r="J6560" t="s">
        <v>19</v>
      </c>
      <c r="K6560">
        <v>2</v>
      </c>
      <c r="L6560">
        <v>2283</v>
      </c>
      <c r="M6560" t="s">
        <v>27</v>
      </c>
    </row>
    <row r="6561" spans="1:13" x14ac:dyDescent="0.35">
      <c r="A6561">
        <v>2014</v>
      </c>
      <c r="B6561" t="s">
        <v>29</v>
      </c>
      <c r="C6561">
        <v>6.8</v>
      </c>
      <c r="D6561">
        <f>H6561/E6561*C6561</f>
        <v>0.36488032584321078</v>
      </c>
      <c r="E6561">
        <f>INDEX(Reference!$A$1:$H$55, MATCH(B6561, Reference!$A$1:$A$55, 0), MATCH(A6561, Reference!$A$1:$H$1, 0))</f>
        <v>87404</v>
      </c>
      <c r="F6561">
        <v>47.066528972000398</v>
      </c>
      <c r="G6561">
        <v>-109.424420644999</v>
      </c>
      <c r="H6561">
        <v>4690</v>
      </c>
      <c r="I6561" t="s">
        <v>12</v>
      </c>
      <c r="J6561" t="s">
        <v>13</v>
      </c>
      <c r="K6561">
        <v>2</v>
      </c>
      <c r="L6561">
        <v>2283</v>
      </c>
      <c r="M6561" t="s">
        <v>27</v>
      </c>
    </row>
    <row r="6562" spans="1:13" x14ac:dyDescent="0.35">
      <c r="A6562">
        <v>2014</v>
      </c>
      <c r="B6562" t="s">
        <v>29</v>
      </c>
      <c r="C6562">
        <v>15.5</v>
      </c>
      <c r="D6562">
        <f>H6562/E6562*C6562</f>
        <v>0.64338016566747513</v>
      </c>
      <c r="E6562">
        <f>INDEX(Reference!$A$1:$H$55, MATCH(B6562, Reference!$A$1:$A$55, 0), MATCH(A6562, Reference!$A$1:$H$1, 0))</f>
        <v>87404</v>
      </c>
      <c r="F6562">
        <v>47.066528972000398</v>
      </c>
      <c r="G6562">
        <v>-109.424420644999</v>
      </c>
      <c r="H6562">
        <v>3628</v>
      </c>
      <c r="I6562" t="s">
        <v>18</v>
      </c>
      <c r="J6562" t="s">
        <v>19</v>
      </c>
      <c r="K6562">
        <v>2</v>
      </c>
      <c r="L6562">
        <v>2283</v>
      </c>
      <c r="M6562" t="s">
        <v>23</v>
      </c>
    </row>
    <row r="6563" spans="1:13" x14ac:dyDescent="0.35">
      <c r="A6563">
        <v>2014</v>
      </c>
      <c r="B6563" t="s">
        <v>29</v>
      </c>
      <c r="C6563">
        <v>12.5</v>
      </c>
      <c r="D6563">
        <f>H6563/E6563*C6563</f>
        <v>7.4224291794425884E-2</v>
      </c>
      <c r="E6563">
        <f>INDEX(Reference!$A$1:$H$55, MATCH(B6563, Reference!$A$1:$A$55, 0), MATCH(A6563, Reference!$A$1:$H$1, 0))</f>
        <v>87404</v>
      </c>
      <c r="F6563">
        <v>47.066528972000398</v>
      </c>
      <c r="G6563">
        <v>-109.424420644999</v>
      </c>
      <c r="H6563">
        <v>519</v>
      </c>
      <c r="I6563" t="s">
        <v>22</v>
      </c>
      <c r="J6563" t="s">
        <v>19</v>
      </c>
      <c r="K6563">
        <v>2</v>
      </c>
      <c r="L6563">
        <v>2283</v>
      </c>
      <c r="M6563" t="s">
        <v>16</v>
      </c>
    </row>
    <row r="6564" spans="1:13" x14ac:dyDescent="0.35">
      <c r="A6564">
        <v>2016</v>
      </c>
      <c r="B6564" t="s">
        <v>29</v>
      </c>
      <c r="C6564">
        <v>9.1</v>
      </c>
      <c r="D6564">
        <f>H6564/E6564*C6564</f>
        <v>0.44525515156728063</v>
      </c>
      <c r="E6564">
        <f>INDEX(Reference!$A$1:$H$55, MATCH(B6564, Reference!$A$1:$A$55, 0), MATCH(A6564, Reference!$A$1:$H$1, 0))</f>
        <v>81383</v>
      </c>
      <c r="F6564">
        <v>47.066528972000398</v>
      </c>
      <c r="G6564">
        <v>-109.424420644999</v>
      </c>
      <c r="H6564">
        <v>3982</v>
      </c>
      <c r="I6564" t="s">
        <v>22</v>
      </c>
      <c r="J6564" t="s">
        <v>19</v>
      </c>
      <c r="K6564">
        <v>2</v>
      </c>
      <c r="L6564">
        <v>2283</v>
      </c>
      <c r="M6564" t="s">
        <v>27</v>
      </c>
    </row>
    <row r="6565" spans="1:13" x14ac:dyDescent="0.35">
      <c r="A6565">
        <v>2016</v>
      </c>
      <c r="B6565" t="s">
        <v>29</v>
      </c>
      <c r="C6565">
        <v>11.4</v>
      </c>
      <c r="D6565">
        <f>H6565/E6565*C6565</f>
        <v>0.45455439096617234</v>
      </c>
      <c r="E6565">
        <f>INDEX(Reference!$A$1:$H$55, MATCH(B6565, Reference!$A$1:$A$55, 0), MATCH(A6565, Reference!$A$1:$H$1, 0))</f>
        <v>81383</v>
      </c>
      <c r="F6565">
        <v>47.066528972000398</v>
      </c>
      <c r="G6565">
        <v>-109.424420644999</v>
      </c>
      <c r="H6565">
        <v>3245</v>
      </c>
      <c r="I6565" t="s">
        <v>22</v>
      </c>
      <c r="J6565" t="s">
        <v>19</v>
      </c>
      <c r="K6565">
        <v>2</v>
      </c>
      <c r="L6565">
        <v>2283</v>
      </c>
      <c r="M6565" t="s">
        <v>32</v>
      </c>
    </row>
    <row r="6566" spans="1:13" x14ac:dyDescent="0.35">
      <c r="A6566">
        <v>2016</v>
      </c>
      <c r="B6566" t="s">
        <v>29</v>
      </c>
      <c r="C6566">
        <v>14.5</v>
      </c>
      <c r="D6566">
        <f>H6566/E6566*C6566</f>
        <v>0.57816128675521916</v>
      </c>
      <c r="E6566">
        <f>INDEX(Reference!$A$1:$H$55, MATCH(B6566, Reference!$A$1:$A$55, 0), MATCH(A6566, Reference!$A$1:$H$1, 0))</f>
        <v>81383</v>
      </c>
      <c r="F6566">
        <v>47.066528972000398</v>
      </c>
      <c r="G6566">
        <v>-109.424420644999</v>
      </c>
      <c r="H6566">
        <v>3245</v>
      </c>
      <c r="I6566" t="s">
        <v>18</v>
      </c>
      <c r="J6566" t="s">
        <v>19</v>
      </c>
      <c r="K6566">
        <v>2</v>
      </c>
      <c r="L6566">
        <v>2283</v>
      </c>
      <c r="M6566" t="s">
        <v>32</v>
      </c>
    </row>
    <row r="6567" spans="1:13" x14ac:dyDescent="0.35">
      <c r="A6567">
        <v>2016</v>
      </c>
      <c r="B6567" t="s">
        <v>29</v>
      </c>
      <c r="C6567">
        <v>9.9</v>
      </c>
      <c r="D6567">
        <f>H6567/E6567*C6567</f>
        <v>0.44170035511101829</v>
      </c>
      <c r="E6567">
        <f>INDEX(Reference!$A$1:$H$55, MATCH(B6567, Reference!$A$1:$A$55, 0), MATCH(A6567, Reference!$A$1:$H$1, 0))</f>
        <v>81383</v>
      </c>
      <c r="F6567">
        <v>47.066528972000398</v>
      </c>
      <c r="G6567">
        <v>-109.424420644999</v>
      </c>
      <c r="H6567">
        <v>3631</v>
      </c>
      <c r="I6567" t="s">
        <v>12</v>
      </c>
      <c r="J6567" t="s">
        <v>13</v>
      </c>
      <c r="K6567">
        <v>2</v>
      </c>
      <c r="L6567">
        <v>2283</v>
      </c>
      <c r="M6567" t="s">
        <v>23</v>
      </c>
    </row>
    <row r="6568" spans="1:13" x14ac:dyDescent="0.35">
      <c r="A6568">
        <v>2016</v>
      </c>
      <c r="B6568" t="s">
        <v>29</v>
      </c>
      <c r="C6568">
        <v>4.5999999999999996</v>
      </c>
      <c r="D6568">
        <f>H6568/E6568*C6568</f>
        <v>9.8349778209208313E-3</v>
      </c>
      <c r="E6568">
        <f>INDEX(Reference!$A$1:$H$55, MATCH(B6568, Reference!$A$1:$A$55, 0), MATCH(A6568, Reference!$A$1:$H$1, 0))</f>
        <v>81383</v>
      </c>
      <c r="F6568">
        <v>47.066528972000398</v>
      </c>
      <c r="G6568">
        <v>-109.424420644999</v>
      </c>
      <c r="H6568">
        <v>174</v>
      </c>
      <c r="I6568" t="s">
        <v>12</v>
      </c>
      <c r="J6568" t="s">
        <v>13</v>
      </c>
      <c r="K6568">
        <v>2</v>
      </c>
      <c r="L6568">
        <v>2283</v>
      </c>
      <c r="M6568" t="s">
        <v>40</v>
      </c>
    </row>
    <row r="6569" spans="1:13" x14ac:dyDescent="0.35">
      <c r="A6569">
        <v>2016</v>
      </c>
      <c r="B6569" t="s">
        <v>29</v>
      </c>
      <c r="C6569">
        <v>13.6</v>
      </c>
      <c r="D6569">
        <f>H6569/E6569*C6569</f>
        <v>0.44986299349987097</v>
      </c>
      <c r="E6569">
        <f>INDEX(Reference!$A$1:$H$55, MATCH(B6569, Reference!$A$1:$A$55, 0), MATCH(A6569, Reference!$A$1:$H$1, 0))</f>
        <v>81383</v>
      </c>
      <c r="F6569">
        <v>47.066528972000398</v>
      </c>
      <c r="G6569">
        <v>-109.424420644999</v>
      </c>
      <c r="H6569">
        <v>2692</v>
      </c>
      <c r="I6569" t="s">
        <v>18</v>
      </c>
      <c r="J6569" t="s">
        <v>19</v>
      </c>
      <c r="K6569">
        <v>2</v>
      </c>
      <c r="L6569">
        <v>2283</v>
      </c>
      <c r="M6569" t="s">
        <v>55</v>
      </c>
    </row>
    <row r="6570" spans="1:13" x14ac:dyDescent="0.35">
      <c r="A6570">
        <v>2016</v>
      </c>
      <c r="B6570" t="s">
        <v>29</v>
      </c>
      <c r="C6570">
        <v>6.6</v>
      </c>
      <c r="D6570">
        <f>H6570/E6570*C6570</f>
        <v>0.35699347529582348</v>
      </c>
      <c r="E6570">
        <f>INDEX(Reference!$A$1:$H$55, MATCH(B6570, Reference!$A$1:$A$55, 0), MATCH(A6570, Reference!$A$1:$H$1, 0))</f>
        <v>81383</v>
      </c>
      <c r="F6570">
        <v>47.066528972000398</v>
      </c>
      <c r="G6570">
        <v>-109.424420644999</v>
      </c>
      <c r="H6570">
        <v>4402</v>
      </c>
      <c r="I6570" t="s">
        <v>12</v>
      </c>
      <c r="J6570" t="s">
        <v>13</v>
      </c>
      <c r="K6570">
        <v>2</v>
      </c>
      <c r="L6570">
        <v>2283</v>
      </c>
      <c r="M6570" t="s">
        <v>27</v>
      </c>
    </row>
    <row r="6571" spans="1:13" x14ac:dyDescent="0.35">
      <c r="A6571">
        <v>2016</v>
      </c>
      <c r="B6571" t="s">
        <v>29</v>
      </c>
      <c r="C6571">
        <v>19.3</v>
      </c>
      <c r="D6571">
        <f>H6571/E6571*C6571</f>
        <v>0.4522455549684824</v>
      </c>
      <c r="E6571">
        <f>INDEX(Reference!$A$1:$H$55, MATCH(B6571, Reference!$A$1:$A$55, 0), MATCH(A6571, Reference!$A$1:$H$1, 0))</f>
        <v>81383</v>
      </c>
      <c r="F6571">
        <v>47.066528972000398</v>
      </c>
      <c r="G6571">
        <v>-109.424420644999</v>
      </c>
      <c r="H6571">
        <v>1907</v>
      </c>
      <c r="I6571" t="s">
        <v>18</v>
      </c>
      <c r="J6571" t="s">
        <v>19</v>
      </c>
      <c r="K6571">
        <v>2</v>
      </c>
      <c r="L6571">
        <v>2283</v>
      </c>
      <c r="M6571" t="s">
        <v>47</v>
      </c>
    </row>
    <row r="6572" spans="1:13" x14ac:dyDescent="0.35">
      <c r="A6572">
        <v>2016</v>
      </c>
      <c r="B6572" t="s">
        <v>29</v>
      </c>
      <c r="C6572">
        <v>18.2</v>
      </c>
      <c r="D6572">
        <f>H6572/E6572*C6572</f>
        <v>0.42646990157649634</v>
      </c>
      <c r="E6572">
        <f>INDEX(Reference!$A$1:$H$55, MATCH(B6572, Reference!$A$1:$A$55, 0), MATCH(A6572, Reference!$A$1:$H$1, 0))</f>
        <v>81383</v>
      </c>
      <c r="F6572">
        <v>47.066528972000398</v>
      </c>
      <c r="G6572">
        <v>-109.424420644999</v>
      </c>
      <c r="H6572">
        <v>1907</v>
      </c>
      <c r="I6572" t="s">
        <v>22</v>
      </c>
      <c r="J6572" t="s">
        <v>19</v>
      </c>
      <c r="K6572">
        <v>2</v>
      </c>
      <c r="L6572">
        <v>2283</v>
      </c>
      <c r="M6572" t="s">
        <v>47</v>
      </c>
    </row>
    <row r="6573" spans="1:13" x14ac:dyDescent="0.35">
      <c r="A6573">
        <v>2016</v>
      </c>
      <c r="B6573" t="s">
        <v>29</v>
      </c>
      <c r="C6573">
        <v>8.6999999999999993</v>
      </c>
      <c r="D6573">
        <f>H6573/E6573*C6573</f>
        <v>5.5268299276261618E-2</v>
      </c>
      <c r="E6573">
        <f>INDEX(Reference!$A$1:$H$55, MATCH(B6573, Reference!$A$1:$A$55, 0), MATCH(A6573, Reference!$A$1:$H$1, 0))</f>
        <v>81383</v>
      </c>
      <c r="F6573">
        <v>47.066528972000398</v>
      </c>
      <c r="G6573">
        <v>-109.424420644999</v>
      </c>
      <c r="H6573">
        <v>517</v>
      </c>
      <c r="I6573" t="s">
        <v>12</v>
      </c>
      <c r="J6573" t="s">
        <v>13</v>
      </c>
      <c r="K6573">
        <v>2</v>
      </c>
      <c r="L6573">
        <v>2283</v>
      </c>
      <c r="M6573" t="s">
        <v>16</v>
      </c>
    </row>
    <row r="6574" spans="1:13" x14ac:dyDescent="0.35">
      <c r="A6574">
        <v>2016</v>
      </c>
      <c r="B6574" t="s">
        <v>29</v>
      </c>
      <c r="C6574">
        <v>12.1</v>
      </c>
      <c r="D6574">
        <f>H6574/E6574*C6574</f>
        <v>0.98827396384994404</v>
      </c>
      <c r="E6574">
        <f>INDEX(Reference!$A$1:$H$55, MATCH(B6574, Reference!$A$1:$A$55, 0), MATCH(A6574, Reference!$A$1:$H$1, 0))</f>
        <v>81383</v>
      </c>
      <c r="F6574">
        <v>47.066528972000398</v>
      </c>
      <c r="G6574">
        <v>-109.424420644999</v>
      </c>
      <c r="H6574">
        <v>6647</v>
      </c>
      <c r="I6574" t="s">
        <v>22</v>
      </c>
      <c r="J6574" t="s">
        <v>19</v>
      </c>
      <c r="K6574">
        <v>2</v>
      </c>
      <c r="L6574">
        <v>2283</v>
      </c>
      <c r="M6574" t="s">
        <v>61</v>
      </c>
    </row>
    <row r="6575" spans="1:13" x14ac:dyDescent="0.35">
      <c r="A6575">
        <v>2016</v>
      </c>
      <c r="B6575" t="s">
        <v>29</v>
      </c>
      <c r="C6575">
        <v>12.6</v>
      </c>
      <c r="D6575">
        <f>H6575/E6575*C6575</f>
        <v>0.52670950935699101</v>
      </c>
      <c r="E6575">
        <f>INDEX(Reference!$A$1:$H$55, MATCH(B6575, Reference!$A$1:$A$55, 0), MATCH(A6575, Reference!$A$1:$H$1, 0))</f>
        <v>81383</v>
      </c>
      <c r="F6575">
        <v>47.066528972000398</v>
      </c>
      <c r="G6575">
        <v>-109.424420644999</v>
      </c>
      <c r="H6575">
        <v>3402</v>
      </c>
      <c r="I6575" t="s">
        <v>22</v>
      </c>
      <c r="J6575" t="s">
        <v>19</v>
      </c>
      <c r="K6575">
        <v>2</v>
      </c>
      <c r="L6575">
        <v>2283</v>
      </c>
      <c r="M6575" t="s">
        <v>23</v>
      </c>
    </row>
    <row r="6576" spans="1:13" x14ac:dyDescent="0.35">
      <c r="A6576">
        <v>2016</v>
      </c>
      <c r="B6576" t="s">
        <v>29</v>
      </c>
      <c r="C6576">
        <v>13.3</v>
      </c>
      <c r="D6576">
        <f>H6576/E6576*C6576</f>
        <v>0.65075752921371788</v>
      </c>
      <c r="E6576">
        <f>INDEX(Reference!$A$1:$H$55, MATCH(B6576, Reference!$A$1:$A$55, 0), MATCH(A6576, Reference!$A$1:$H$1, 0))</f>
        <v>81383</v>
      </c>
      <c r="F6576">
        <v>47.066528972000398</v>
      </c>
      <c r="G6576">
        <v>-109.424420644999</v>
      </c>
      <c r="H6576">
        <v>3982</v>
      </c>
      <c r="I6576" t="s">
        <v>18</v>
      </c>
      <c r="J6576" t="s">
        <v>19</v>
      </c>
      <c r="K6576">
        <v>2</v>
      </c>
      <c r="L6576">
        <v>2283</v>
      </c>
      <c r="M6576" t="s">
        <v>27</v>
      </c>
    </row>
    <row r="6577" spans="1:13" x14ac:dyDescent="0.35">
      <c r="A6577">
        <v>2016</v>
      </c>
      <c r="B6577" t="s">
        <v>29</v>
      </c>
      <c r="C6577">
        <v>9</v>
      </c>
      <c r="D6577">
        <f>H6577/E6577*C6577</f>
        <v>0.38053401816104099</v>
      </c>
      <c r="E6577">
        <f>INDEX(Reference!$A$1:$H$55, MATCH(B6577, Reference!$A$1:$A$55, 0), MATCH(A6577, Reference!$A$1:$H$1, 0))</f>
        <v>81383</v>
      </c>
      <c r="F6577">
        <v>47.066528972000398</v>
      </c>
      <c r="G6577">
        <v>-109.424420644999</v>
      </c>
      <c r="H6577">
        <v>3441</v>
      </c>
      <c r="I6577" t="s">
        <v>12</v>
      </c>
      <c r="J6577" t="s">
        <v>13</v>
      </c>
      <c r="K6577">
        <v>2</v>
      </c>
      <c r="L6577">
        <v>2283</v>
      </c>
      <c r="M6577" t="s">
        <v>32</v>
      </c>
    </row>
    <row r="6578" spans="1:13" x14ac:dyDescent="0.35">
      <c r="A6578">
        <v>2016</v>
      </c>
      <c r="B6578" t="s">
        <v>29</v>
      </c>
      <c r="C6578">
        <v>15.1</v>
      </c>
      <c r="D6578">
        <f>H6578/E6578*C6578</f>
        <v>0.63121536438813997</v>
      </c>
      <c r="E6578">
        <f>INDEX(Reference!$A$1:$H$55, MATCH(B6578, Reference!$A$1:$A$55, 0), MATCH(A6578, Reference!$A$1:$H$1, 0))</f>
        <v>81383</v>
      </c>
      <c r="F6578">
        <v>47.066528972000398</v>
      </c>
      <c r="G6578">
        <v>-109.424420644999</v>
      </c>
      <c r="H6578">
        <v>3402</v>
      </c>
      <c r="I6578" t="s">
        <v>18</v>
      </c>
      <c r="J6578" t="s">
        <v>19</v>
      </c>
      <c r="K6578">
        <v>2</v>
      </c>
      <c r="L6578">
        <v>2283</v>
      </c>
      <c r="M6578" t="s">
        <v>23</v>
      </c>
    </row>
    <row r="6579" spans="1:13" x14ac:dyDescent="0.35">
      <c r="A6579">
        <v>2016</v>
      </c>
      <c r="B6579" t="s">
        <v>29</v>
      </c>
      <c r="C6579">
        <v>5.8</v>
      </c>
      <c r="D6579">
        <f>H6579/E6579*C6579</f>
        <v>8.8372264477839357E-2</v>
      </c>
      <c r="E6579">
        <f>INDEX(Reference!$A$1:$H$55, MATCH(B6579, Reference!$A$1:$A$55, 0), MATCH(A6579, Reference!$A$1:$H$1, 0))</f>
        <v>81383</v>
      </c>
      <c r="F6579">
        <v>47.066528972000398</v>
      </c>
      <c r="G6579">
        <v>-109.424420644999</v>
      </c>
      <c r="H6579">
        <v>1240</v>
      </c>
      <c r="I6579" t="s">
        <v>12</v>
      </c>
      <c r="J6579" t="s">
        <v>13</v>
      </c>
      <c r="K6579">
        <v>2</v>
      </c>
      <c r="L6579">
        <v>2283</v>
      </c>
      <c r="M6579" s="1">
        <v>44990</v>
      </c>
    </row>
    <row r="6580" spans="1:13" x14ac:dyDescent="0.35">
      <c r="A6580">
        <v>2016</v>
      </c>
      <c r="B6580" t="s">
        <v>29</v>
      </c>
      <c r="C6580">
        <v>6.2</v>
      </c>
      <c r="D6580">
        <f>H6580/E6580*C6580</f>
        <v>6.1708219161249892E-3</v>
      </c>
      <c r="E6580">
        <f>INDEX(Reference!$A$1:$H$55, MATCH(B6580, Reference!$A$1:$A$55, 0), MATCH(A6580, Reference!$A$1:$H$1, 0))</f>
        <v>81383</v>
      </c>
      <c r="F6580">
        <v>47.066528972000398</v>
      </c>
      <c r="G6580">
        <v>-109.424420644999</v>
      </c>
      <c r="H6580">
        <v>81</v>
      </c>
      <c r="I6580" t="s">
        <v>18</v>
      </c>
      <c r="J6580" t="s">
        <v>19</v>
      </c>
      <c r="K6580">
        <v>2</v>
      </c>
      <c r="L6580">
        <v>2283</v>
      </c>
      <c r="M6580" t="s">
        <v>35</v>
      </c>
    </row>
    <row r="6581" spans="1:13" x14ac:dyDescent="0.35">
      <c r="A6581">
        <v>2016</v>
      </c>
      <c r="B6581" t="s">
        <v>29</v>
      </c>
      <c r="C6581">
        <v>4.9000000000000004</v>
      </c>
      <c r="D6581">
        <f>H6581/E6581*C6581</f>
        <v>4.8769399014536204E-3</v>
      </c>
      <c r="E6581">
        <f>INDEX(Reference!$A$1:$H$55, MATCH(B6581, Reference!$A$1:$A$55, 0), MATCH(A6581, Reference!$A$1:$H$1, 0))</f>
        <v>81383</v>
      </c>
      <c r="F6581">
        <v>47.066528972000398</v>
      </c>
      <c r="G6581">
        <v>-109.424420644999</v>
      </c>
      <c r="H6581">
        <v>81</v>
      </c>
      <c r="I6581" t="s">
        <v>22</v>
      </c>
      <c r="J6581" t="s">
        <v>19</v>
      </c>
      <c r="K6581">
        <v>2</v>
      </c>
      <c r="L6581">
        <v>2283</v>
      </c>
      <c r="M6581" t="s">
        <v>35</v>
      </c>
    </row>
    <row r="6582" spans="1:13" x14ac:dyDescent="0.35">
      <c r="A6582">
        <v>2016</v>
      </c>
      <c r="B6582" t="s">
        <v>29</v>
      </c>
      <c r="C6582">
        <v>17.100000000000001</v>
      </c>
      <c r="D6582">
        <f>H6582/E6582*C6582</f>
        <v>0.38472531118292519</v>
      </c>
      <c r="E6582">
        <f>INDEX(Reference!$A$1:$H$55, MATCH(B6582, Reference!$A$1:$A$55, 0), MATCH(A6582, Reference!$A$1:$H$1, 0))</f>
        <v>81383</v>
      </c>
      <c r="F6582">
        <v>47.066528972000398</v>
      </c>
      <c r="G6582">
        <v>-109.424420644999</v>
      </c>
      <c r="H6582">
        <v>1831</v>
      </c>
      <c r="I6582" t="s">
        <v>12</v>
      </c>
      <c r="J6582" t="s">
        <v>13</v>
      </c>
      <c r="K6582">
        <v>2</v>
      </c>
      <c r="L6582">
        <v>2283</v>
      </c>
      <c r="M6582" t="s">
        <v>47</v>
      </c>
    </row>
    <row r="6583" spans="1:13" x14ac:dyDescent="0.35">
      <c r="A6583">
        <v>2016</v>
      </c>
      <c r="B6583" t="s">
        <v>29</v>
      </c>
      <c r="C6583">
        <v>11.3</v>
      </c>
      <c r="D6583">
        <f>H6583/E6583*C6583</f>
        <v>2.4576385731663864E-2</v>
      </c>
      <c r="E6583">
        <f>INDEX(Reference!$A$1:$H$55, MATCH(B6583, Reference!$A$1:$A$55, 0), MATCH(A6583, Reference!$A$1:$H$1, 0))</f>
        <v>81383</v>
      </c>
      <c r="F6583">
        <v>47.066528972000398</v>
      </c>
      <c r="G6583">
        <v>-109.424420644999</v>
      </c>
      <c r="H6583">
        <v>177</v>
      </c>
      <c r="I6583" t="s">
        <v>18</v>
      </c>
      <c r="J6583" t="s">
        <v>19</v>
      </c>
      <c r="K6583">
        <v>2</v>
      </c>
      <c r="L6583">
        <v>2283</v>
      </c>
      <c r="M6583" t="s">
        <v>40</v>
      </c>
    </row>
    <row r="6584" spans="1:13" x14ac:dyDescent="0.35">
      <c r="A6584">
        <v>2016</v>
      </c>
      <c r="B6584" t="s">
        <v>29</v>
      </c>
      <c r="C6584">
        <v>15.6</v>
      </c>
      <c r="D6584">
        <f>H6584/E6584*C6584</f>
        <v>0.31628227025300126</v>
      </c>
      <c r="E6584">
        <f>INDEX(Reference!$A$1:$H$55, MATCH(B6584, Reference!$A$1:$A$55, 0), MATCH(A6584, Reference!$A$1:$H$1, 0))</f>
        <v>81383</v>
      </c>
      <c r="F6584">
        <v>47.066528972000398</v>
      </c>
      <c r="G6584">
        <v>-109.424420644999</v>
      </c>
      <c r="H6584">
        <v>1650</v>
      </c>
      <c r="I6584" t="s">
        <v>18</v>
      </c>
      <c r="J6584" t="s">
        <v>19</v>
      </c>
      <c r="K6584">
        <v>2</v>
      </c>
      <c r="L6584">
        <v>2283</v>
      </c>
      <c r="M6584" t="s">
        <v>43</v>
      </c>
    </row>
    <row r="6585" spans="1:13" x14ac:dyDescent="0.35">
      <c r="A6585">
        <v>2016</v>
      </c>
      <c r="B6585" t="s">
        <v>29</v>
      </c>
      <c r="C6585">
        <v>12.3</v>
      </c>
      <c r="D6585">
        <f>H6585/E6585*C6585</f>
        <v>0.24937640539178949</v>
      </c>
      <c r="E6585">
        <f>INDEX(Reference!$A$1:$H$55, MATCH(B6585, Reference!$A$1:$A$55, 0), MATCH(A6585, Reference!$A$1:$H$1, 0))</f>
        <v>81383</v>
      </c>
      <c r="F6585">
        <v>47.066528972000398</v>
      </c>
      <c r="G6585">
        <v>-109.424420644999</v>
      </c>
      <c r="H6585">
        <v>1650</v>
      </c>
      <c r="I6585" t="s">
        <v>22</v>
      </c>
      <c r="J6585" t="s">
        <v>19</v>
      </c>
      <c r="K6585">
        <v>2</v>
      </c>
      <c r="L6585">
        <v>2283</v>
      </c>
      <c r="M6585" t="s">
        <v>43</v>
      </c>
    </row>
    <row r="6586" spans="1:13" x14ac:dyDescent="0.35">
      <c r="A6586">
        <v>2016</v>
      </c>
      <c r="B6586" t="s">
        <v>29</v>
      </c>
      <c r="C6586">
        <v>11.6</v>
      </c>
      <c r="D6586">
        <f>H6586/E6586*C6586</f>
        <v>6.884484474644581E-2</v>
      </c>
      <c r="E6586">
        <f>INDEX(Reference!$A$1:$H$55, MATCH(B6586, Reference!$A$1:$A$55, 0), MATCH(A6586, Reference!$A$1:$H$1, 0))</f>
        <v>81383</v>
      </c>
      <c r="F6586">
        <v>47.066528972000398</v>
      </c>
      <c r="G6586">
        <v>-109.424420644999</v>
      </c>
      <c r="H6586">
        <v>483</v>
      </c>
      <c r="I6586" t="s">
        <v>22</v>
      </c>
      <c r="J6586" t="s">
        <v>19</v>
      </c>
      <c r="K6586">
        <v>2</v>
      </c>
      <c r="L6586">
        <v>2283</v>
      </c>
      <c r="M6586" t="s">
        <v>16</v>
      </c>
    </row>
    <row r="6587" spans="1:13" x14ac:dyDescent="0.35">
      <c r="A6587">
        <v>2016</v>
      </c>
      <c r="B6587" t="s">
        <v>29</v>
      </c>
      <c r="C6587">
        <v>9.4</v>
      </c>
      <c r="D6587">
        <f>H6587/E6587*C6587</f>
        <v>0.81683889755845818</v>
      </c>
      <c r="E6587">
        <f>INDEX(Reference!$A$1:$H$55, MATCH(B6587, Reference!$A$1:$A$55, 0), MATCH(A6587, Reference!$A$1:$H$1, 0))</f>
        <v>81383</v>
      </c>
      <c r="F6587">
        <v>47.066528972000398</v>
      </c>
      <c r="G6587">
        <v>-109.424420644999</v>
      </c>
      <c r="H6587">
        <v>7072</v>
      </c>
      <c r="I6587" t="s">
        <v>12</v>
      </c>
      <c r="J6587" t="s">
        <v>13</v>
      </c>
      <c r="K6587">
        <v>2</v>
      </c>
      <c r="L6587">
        <v>2283</v>
      </c>
      <c r="M6587" t="s">
        <v>61</v>
      </c>
    </row>
    <row r="6588" spans="1:13" x14ac:dyDescent="0.35">
      <c r="A6588">
        <v>2016</v>
      </c>
      <c r="B6588" t="s">
        <v>29</v>
      </c>
      <c r="C6588">
        <v>8.6</v>
      </c>
      <c r="D6588">
        <f>H6588/E6588*C6588</f>
        <v>0.24473907327083053</v>
      </c>
      <c r="E6588">
        <f>INDEX(Reference!$A$1:$H$55, MATCH(B6588, Reference!$A$1:$A$55, 0), MATCH(A6588, Reference!$A$1:$H$1, 0))</f>
        <v>81383</v>
      </c>
      <c r="F6588">
        <v>47.066528972000398</v>
      </c>
      <c r="G6588">
        <v>-109.424420644999</v>
      </c>
      <c r="H6588">
        <v>2316</v>
      </c>
      <c r="I6588" t="s">
        <v>12</v>
      </c>
      <c r="J6588" t="s">
        <v>13</v>
      </c>
      <c r="K6588">
        <v>2</v>
      </c>
      <c r="L6588">
        <v>2283</v>
      </c>
      <c r="M6588" s="1">
        <v>45088</v>
      </c>
    </row>
    <row r="6589" spans="1:13" x14ac:dyDescent="0.35">
      <c r="A6589">
        <v>2016</v>
      </c>
      <c r="B6589" t="s">
        <v>29</v>
      </c>
      <c r="C6589">
        <v>12.2</v>
      </c>
      <c r="D6589">
        <f>H6589/E6589*C6589</f>
        <v>0.34553899463032817</v>
      </c>
      <c r="E6589">
        <f>INDEX(Reference!$A$1:$H$55, MATCH(B6589, Reference!$A$1:$A$55, 0), MATCH(A6589, Reference!$A$1:$H$1, 0))</f>
        <v>81383</v>
      </c>
      <c r="F6589">
        <v>47.066528972000398</v>
      </c>
      <c r="G6589">
        <v>-109.424420644999</v>
      </c>
      <c r="H6589">
        <v>2305</v>
      </c>
      <c r="I6589" t="s">
        <v>22</v>
      </c>
      <c r="J6589" t="s">
        <v>19</v>
      </c>
      <c r="K6589">
        <v>2</v>
      </c>
      <c r="L6589">
        <v>2283</v>
      </c>
      <c r="M6589" t="s">
        <v>30</v>
      </c>
    </row>
    <row r="6590" spans="1:13" x14ac:dyDescent="0.35">
      <c r="A6590">
        <v>2016</v>
      </c>
      <c r="B6590" t="s">
        <v>29</v>
      </c>
      <c r="C6590">
        <v>15.8</v>
      </c>
      <c r="D6590">
        <f>H6590/E6590*C6590</f>
        <v>3.4363441996485757E-2</v>
      </c>
      <c r="E6590">
        <f>INDEX(Reference!$A$1:$H$55, MATCH(B6590, Reference!$A$1:$A$55, 0), MATCH(A6590, Reference!$A$1:$H$1, 0))</f>
        <v>81383</v>
      </c>
      <c r="F6590">
        <v>47.066528972000398</v>
      </c>
      <c r="G6590">
        <v>-109.424420644999</v>
      </c>
      <c r="H6590">
        <v>177</v>
      </c>
      <c r="I6590" t="s">
        <v>22</v>
      </c>
      <c r="J6590" t="s">
        <v>19</v>
      </c>
      <c r="K6590">
        <v>2</v>
      </c>
      <c r="L6590">
        <v>2283</v>
      </c>
      <c r="M6590" t="s">
        <v>40</v>
      </c>
    </row>
    <row r="6591" spans="1:13" x14ac:dyDescent="0.35">
      <c r="A6591">
        <v>2016</v>
      </c>
      <c r="B6591" t="s">
        <v>29</v>
      </c>
      <c r="C6591">
        <v>14.8</v>
      </c>
      <c r="D6591">
        <f>H6591/E6591*C6591</f>
        <v>1.2087979061966259</v>
      </c>
      <c r="E6591">
        <f>INDEX(Reference!$A$1:$H$55, MATCH(B6591, Reference!$A$1:$A$55, 0), MATCH(A6591, Reference!$A$1:$H$1, 0))</f>
        <v>81383</v>
      </c>
      <c r="F6591">
        <v>47.066528972000398</v>
      </c>
      <c r="G6591">
        <v>-109.424420644999</v>
      </c>
      <c r="H6591">
        <v>6647</v>
      </c>
      <c r="I6591" t="s">
        <v>18</v>
      </c>
      <c r="J6591" t="s">
        <v>19</v>
      </c>
      <c r="K6591">
        <v>2</v>
      </c>
      <c r="L6591">
        <v>2283</v>
      </c>
      <c r="M6591" t="s">
        <v>61</v>
      </c>
    </row>
    <row r="6592" spans="1:13" x14ac:dyDescent="0.35">
      <c r="A6592">
        <v>2016</v>
      </c>
      <c r="B6592" t="s">
        <v>29</v>
      </c>
      <c r="C6592">
        <v>15.7</v>
      </c>
      <c r="D6592">
        <f>H6592/E6592*C6592</f>
        <v>0.44466903407345509</v>
      </c>
      <c r="E6592">
        <f>INDEX(Reference!$A$1:$H$55, MATCH(B6592, Reference!$A$1:$A$55, 0), MATCH(A6592, Reference!$A$1:$H$1, 0))</f>
        <v>81383</v>
      </c>
      <c r="F6592">
        <v>47.066528972000398</v>
      </c>
      <c r="G6592">
        <v>-109.424420644999</v>
      </c>
      <c r="H6592">
        <v>2305</v>
      </c>
      <c r="I6592" t="s">
        <v>18</v>
      </c>
      <c r="J6592" t="s">
        <v>19</v>
      </c>
      <c r="K6592">
        <v>2</v>
      </c>
      <c r="L6592">
        <v>2283</v>
      </c>
      <c r="M6592" t="s">
        <v>30</v>
      </c>
    </row>
    <row r="6593" spans="1:13" x14ac:dyDescent="0.35">
      <c r="A6593">
        <v>2016</v>
      </c>
      <c r="B6593" t="s">
        <v>29</v>
      </c>
      <c r="C6593">
        <v>10.8</v>
      </c>
      <c r="D6593">
        <f>H6593/E6593*C6593</f>
        <v>0.27138345846184092</v>
      </c>
      <c r="E6593">
        <f>INDEX(Reference!$A$1:$H$55, MATCH(B6593, Reference!$A$1:$A$55, 0), MATCH(A6593, Reference!$A$1:$H$1, 0))</f>
        <v>81383</v>
      </c>
      <c r="F6593">
        <v>47.066528972000398</v>
      </c>
      <c r="G6593">
        <v>-109.424420644999</v>
      </c>
      <c r="H6593">
        <v>2045</v>
      </c>
      <c r="I6593" t="s">
        <v>12</v>
      </c>
      <c r="J6593" t="s">
        <v>13</v>
      </c>
      <c r="K6593">
        <v>2</v>
      </c>
      <c r="L6593">
        <v>2283</v>
      </c>
      <c r="M6593" s="1">
        <v>45277</v>
      </c>
    </row>
    <row r="6594" spans="1:13" x14ac:dyDescent="0.35">
      <c r="A6594">
        <v>2016</v>
      </c>
      <c r="B6594" t="s">
        <v>29</v>
      </c>
      <c r="C6594">
        <v>12</v>
      </c>
      <c r="D6594">
        <f>H6594/E6594*C6594</f>
        <v>0.21690033545089271</v>
      </c>
      <c r="E6594">
        <f>INDEX(Reference!$A$1:$H$55, MATCH(B6594, Reference!$A$1:$A$55, 0), MATCH(A6594, Reference!$A$1:$H$1, 0))</f>
        <v>81383</v>
      </c>
      <c r="F6594">
        <v>47.066528972000398</v>
      </c>
      <c r="G6594">
        <v>-109.424420644999</v>
      </c>
      <c r="H6594">
        <v>1471</v>
      </c>
      <c r="I6594" t="s">
        <v>12</v>
      </c>
      <c r="J6594" t="s">
        <v>13</v>
      </c>
      <c r="K6594">
        <v>2</v>
      </c>
      <c r="L6594">
        <v>2283</v>
      </c>
      <c r="M6594" t="s">
        <v>14</v>
      </c>
    </row>
    <row r="6595" spans="1:13" x14ac:dyDescent="0.35">
      <c r="A6595">
        <v>2016</v>
      </c>
      <c r="B6595" t="s">
        <v>29</v>
      </c>
      <c r="C6595">
        <v>12.4</v>
      </c>
      <c r="D6595">
        <f>H6595/E6595*C6595</f>
        <v>7.3592765073786912E-2</v>
      </c>
      <c r="E6595">
        <f>INDEX(Reference!$A$1:$H$55, MATCH(B6595, Reference!$A$1:$A$55, 0), MATCH(A6595, Reference!$A$1:$H$1, 0))</f>
        <v>81383</v>
      </c>
      <c r="F6595">
        <v>47.066528972000398</v>
      </c>
      <c r="G6595">
        <v>-109.424420644999</v>
      </c>
      <c r="H6595">
        <v>483</v>
      </c>
      <c r="I6595" t="s">
        <v>18</v>
      </c>
      <c r="J6595" t="s">
        <v>19</v>
      </c>
      <c r="K6595">
        <v>2</v>
      </c>
      <c r="L6595">
        <v>2283</v>
      </c>
      <c r="M6595" t="s">
        <v>16</v>
      </c>
    </row>
    <row r="6596" spans="1:13" x14ac:dyDescent="0.35">
      <c r="A6596">
        <v>2016</v>
      </c>
      <c r="B6596" t="s">
        <v>29</v>
      </c>
      <c r="C6596">
        <v>11.7</v>
      </c>
      <c r="D6596">
        <f>H6596/E6596*C6596</f>
        <v>0.38701448705503605</v>
      </c>
      <c r="E6596">
        <f>INDEX(Reference!$A$1:$H$55, MATCH(B6596, Reference!$A$1:$A$55, 0), MATCH(A6596, Reference!$A$1:$H$1, 0))</f>
        <v>81383</v>
      </c>
      <c r="F6596">
        <v>47.066528972000398</v>
      </c>
      <c r="G6596">
        <v>-109.424420644999</v>
      </c>
      <c r="H6596">
        <v>2692</v>
      </c>
      <c r="I6596" t="s">
        <v>22</v>
      </c>
      <c r="J6596" t="s">
        <v>19</v>
      </c>
      <c r="K6596">
        <v>2</v>
      </c>
      <c r="L6596">
        <v>2283</v>
      </c>
      <c r="M6596" t="s">
        <v>55</v>
      </c>
    </row>
    <row r="6597" spans="1:13" x14ac:dyDescent="0.35">
      <c r="A6597">
        <v>2016</v>
      </c>
      <c r="B6597" t="s">
        <v>29</v>
      </c>
      <c r="C6597">
        <v>2</v>
      </c>
      <c r="D6597">
        <f>H6597/E6597*C6597</f>
        <v>2.4820908543553323E-3</v>
      </c>
      <c r="E6597">
        <f>INDEX(Reference!$A$1:$H$55, MATCH(B6597, Reference!$A$1:$A$55, 0), MATCH(A6597, Reference!$A$1:$H$1, 0))</f>
        <v>81383</v>
      </c>
      <c r="F6597">
        <v>47.066528972000398</v>
      </c>
      <c r="G6597">
        <v>-109.424420644999</v>
      </c>
      <c r="H6597">
        <v>101</v>
      </c>
      <c r="I6597" t="s">
        <v>12</v>
      </c>
      <c r="J6597" t="s">
        <v>13</v>
      </c>
      <c r="K6597">
        <v>2</v>
      </c>
      <c r="L6597">
        <v>2283</v>
      </c>
      <c r="M6597" t="s">
        <v>35</v>
      </c>
    </row>
    <row r="6598" spans="1:13" x14ac:dyDescent="0.35">
      <c r="A6598">
        <v>2018</v>
      </c>
      <c r="B6598" t="s">
        <v>29</v>
      </c>
      <c r="C6598">
        <v>15.2</v>
      </c>
      <c r="D6598">
        <f>H6598/E6598*C6598</f>
        <v>0.44240755819213418</v>
      </c>
      <c r="E6598">
        <f>INDEX(Reference!$A$1:$H$55, MATCH(B6598, Reference!$A$1:$A$55, 0), MATCH(A6598, Reference!$A$1:$H$1, 0))</f>
        <v>77373</v>
      </c>
      <c r="F6598">
        <v>47.066528972000398</v>
      </c>
      <c r="G6598">
        <v>-109.424420644999</v>
      </c>
      <c r="H6598">
        <v>2252</v>
      </c>
      <c r="I6598" t="s">
        <v>18</v>
      </c>
      <c r="J6598" t="s">
        <v>19</v>
      </c>
      <c r="K6598">
        <v>2</v>
      </c>
      <c r="L6598">
        <v>2283</v>
      </c>
      <c r="M6598" t="s">
        <v>30</v>
      </c>
    </row>
    <row r="6599" spans="1:13" x14ac:dyDescent="0.35">
      <c r="A6599">
        <v>2018</v>
      </c>
      <c r="B6599" t="s">
        <v>29</v>
      </c>
      <c r="C6599">
        <v>14.6</v>
      </c>
      <c r="D6599">
        <f>H6599/E6599*C6599</f>
        <v>0.30078192651183228</v>
      </c>
      <c r="E6599">
        <f>INDEX(Reference!$A$1:$H$55, MATCH(B6599, Reference!$A$1:$A$55, 0), MATCH(A6599, Reference!$A$1:$H$1, 0))</f>
        <v>77373</v>
      </c>
      <c r="F6599">
        <v>47.066528972000398</v>
      </c>
      <c r="G6599">
        <v>-109.424420644999</v>
      </c>
      <c r="H6599">
        <v>1594</v>
      </c>
      <c r="I6599" t="s">
        <v>18</v>
      </c>
      <c r="J6599" t="s">
        <v>19</v>
      </c>
      <c r="K6599">
        <v>2</v>
      </c>
      <c r="L6599">
        <v>2283</v>
      </c>
      <c r="M6599" t="s">
        <v>43</v>
      </c>
    </row>
    <row r="6600" spans="1:13" x14ac:dyDescent="0.35">
      <c r="A6600">
        <v>2018</v>
      </c>
      <c r="B6600" t="s">
        <v>29</v>
      </c>
      <c r="C6600">
        <v>18.600000000000001</v>
      </c>
      <c r="D6600">
        <f>H6600/E6600*C6600</f>
        <v>0.45722926602303132</v>
      </c>
      <c r="E6600">
        <f>INDEX(Reference!$A$1:$H$55, MATCH(B6600, Reference!$A$1:$A$55, 0), MATCH(A6600, Reference!$A$1:$H$1, 0))</f>
        <v>77373</v>
      </c>
      <c r="F6600">
        <v>47.066528972000398</v>
      </c>
      <c r="G6600">
        <v>-109.424420644999</v>
      </c>
      <c r="H6600">
        <v>1902</v>
      </c>
      <c r="I6600" t="s">
        <v>18</v>
      </c>
      <c r="J6600" t="s">
        <v>19</v>
      </c>
      <c r="K6600">
        <v>2</v>
      </c>
      <c r="L6600">
        <v>2283</v>
      </c>
      <c r="M6600" t="s">
        <v>47</v>
      </c>
    </row>
    <row r="6601" spans="1:13" x14ac:dyDescent="0.35">
      <c r="A6601">
        <v>2018</v>
      </c>
      <c r="B6601" t="s">
        <v>29</v>
      </c>
      <c r="C6601">
        <v>11.9</v>
      </c>
      <c r="D6601">
        <f>H6601/E6601*C6601</f>
        <v>0.99831853488943179</v>
      </c>
      <c r="E6601">
        <f>INDEX(Reference!$A$1:$H$55, MATCH(B6601, Reference!$A$1:$A$55, 0), MATCH(A6601, Reference!$A$1:$H$1, 0))</f>
        <v>77373</v>
      </c>
      <c r="F6601">
        <v>47.066528972000398</v>
      </c>
      <c r="G6601">
        <v>-109.424420644999</v>
      </c>
      <c r="H6601">
        <v>6491</v>
      </c>
      <c r="I6601" t="s">
        <v>22</v>
      </c>
      <c r="J6601" t="s">
        <v>19</v>
      </c>
      <c r="K6601">
        <v>2</v>
      </c>
      <c r="L6601">
        <v>2283</v>
      </c>
      <c r="M6601" t="s">
        <v>61</v>
      </c>
    </row>
    <row r="6602" spans="1:13" x14ac:dyDescent="0.35">
      <c r="A6602">
        <v>2018</v>
      </c>
      <c r="B6602" t="s">
        <v>29</v>
      </c>
      <c r="C6602">
        <v>11.5</v>
      </c>
      <c r="D6602">
        <f>H6602/E6602*C6602</f>
        <v>0.3347162446848384</v>
      </c>
      <c r="E6602">
        <f>INDEX(Reference!$A$1:$H$55, MATCH(B6602, Reference!$A$1:$A$55, 0), MATCH(A6602, Reference!$A$1:$H$1, 0))</f>
        <v>77373</v>
      </c>
      <c r="F6602">
        <v>47.066528972000398</v>
      </c>
      <c r="G6602">
        <v>-109.424420644999</v>
      </c>
      <c r="H6602">
        <v>2252</v>
      </c>
      <c r="I6602" t="s">
        <v>22</v>
      </c>
      <c r="J6602" t="s">
        <v>19</v>
      </c>
      <c r="K6602">
        <v>2</v>
      </c>
      <c r="L6602">
        <v>2283</v>
      </c>
      <c r="M6602" t="s">
        <v>30</v>
      </c>
    </row>
    <row r="6603" spans="1:13" x14ac:dyDescent="0.35">
      <c r="A6603">
        <v>2018</v>
      </c>
      <c r="B6603" t="s">
        <v>29</v>
      </c>
      <c r="C6603">
        <v>7</v>
      </c>
      <c r="D6603">
        <f>H6603/E6603*C6603</f>
        <v>9.0470836079769423E-3</v>
      </c>
      <c r="E6603">
        <f>INDEX(Reference!$A$1:$H$55, MATCH(B6603, Reference!$A$1:$A$55, 0), MATCH(A6603, Reference!$A$1:$H$1, 0))</f>
        <v>77373</v>
      </c>
      <c r="F6603">
        <v>47.066528972000398</v>
      </c>
      <c r="G6603">
        <v>-109.424420644999</v>
      </c>
      <c r="H6603">
        <v>100</v>
      </c>
      <c r="I6603" t="s">
        <v>22</v>
      </c>
      <c r="J6603" t="s">
        <v>19</v>
      </c>
      <c r="K6603">
        <v>2</v>
      </c>
      <c r="L6603">
        <v>2283</v>
      </c>
      <c r="M6603" t="s">
        <v>35</v>
      </c>
    </row>
    <row r="6604" spans="1:13" x14ac:dyDescent="0.35">
      <c r="A6604">
        <v>2018</v>
      </c>
      <c r="B6604" t="s">
        <v>29</v>
      </c>
      <c r="C6604">
        <v>12.6</v>
      </c>
      <c r="D6604">
        <f>H6604/E6604*C6604</f>
        <v>8.1260904966848888E-2</v>
      </c>
      <c r="E6604">
        <f>INDEX(Reference!$A$1:$H$55, MATCH(B6604, Reference!$A$1:$A$55, 0), MATCH(A6604, Reference!$A$1:$H$1, 0))</f>
        <v>77373</v>
      </c>
      <c r="F6604">
        <v>47.066528972000398</v>
      </c>
      <c r="G6604">
        <v>-109.424420644999</v>
      </c>
      <c r="H6604">
        <v>499</v>
      </c>
      <c r="I6604" t="s">
        <v>22</v>
      </c>
      <c r="J6604" t="s">
        <v>19</v>
      </c>
      <c r="K6604">
        <v>2</v>
      </c>
      <c r="L6604">
        <v>2283</v>
      </c>
      <c r="M6604" t="s">
        <v>16</v>
      </c>
    </row>
    <row r="6605" spans="1:13" x14ac:dyDescent="0.35">
      <c r="A6605">
        <v>2018</v>
      </c>
      <c r="B6605" t="s">
        <v>29</v>
      </c>
      <c r="C6605">
        <v>18.5</v>
      </c>
      <c r="D6605">
        <f>H6605/E6605*C6605</f>
        <v>0.45477104416269243</v>
      </c>
      <c r="E6605">
        <f>INDEX(Reference!$A$1:$H$55, MATCH(B6605, Reference!$A$1:$A$55, 0), MATCH(A6605, Reference!$A$1:$H$1, 0))</f>
        <v>77373</v>
      </c>
      <c r="F6605">
        <v>47.066528972000398</v>
      </c>
      <c r="G6605">
        <v>-109.424420644999</v>
      </c>
      <c r="H6605">
        <v>1902</v>
      </c>
      <c r="I6605" t="s">
        <v>22</v>
      </c>
      <c r="J6605" t="s">
        <v>19</v>
      </c>
      <c r="K6605">
        <v>2</v>
      </c>
      <c r="L6605">
        <v>2283</v>
      </c>
      <c r="M6605" t="s">
        <v>47</v>
      </c>
    </row>
    <row r="6606" spans="1:13" x14ac:dyDescent="0.35">
      <c r="A6606">
        <v>2018</v>
      </c>
      <c r="B6606" t="s">
        <v>29</v>
      </c>
      <c r="C6606">
        <v>15.2</v>
      </c>
      <c r="D6606">
        <f>H6606/E6606*C6606</f>
        <v>0.65182427978752278</v>
      </c>
      <c r="E6606">
        <f>INDEX(Reference!$A$1:$H$55, MATCH(B6606, Reference!$A$1:$A$55, 0), MATCH(A6606, Reference!$A$1:$H$1, 0))</f>
        <v>77373</v>
      </c>
      <c r="F6606">
        <v>47.066528972000398</v>
      </c>
      <c r="G6606">
        <v>-109.424420644999</v>
      </c>
      <c r="H6606">
        <v>3318</v>
      </c>
      <c r="I6606" t="s">
        <v>18</v>
      </c>
      <c r="J6606" t="s">
        <v>19</v>
      </c>
      <c r="K6606">
        <v>2</v>
      </c>
      <c r="L6606">
        <v>2283</v>
      </c>
      <c r="M6606" t="s">
        <v>23</v>
      </c>
    </row>
    <row r="6607" spans="1:13" x14ac:dyDescent="0.35">
      <c r="A6607">
        <v>2018</v>
      </c>
      <c r="B6607" t="s">
        <v>29</v>
      </c>
      <c r="C6607">
        <v>13.2</v>
      </c>
      <c r="D6607">
        <f>H6607/E6607*C6607</f>
        <v>8.5130471870032171E-2</v>
      </c>
      <c r="E6607">
        <f>INDEX(Reference!$A$1:$H$55, MATCH(B6607, Reference!$A$1:$A$55, 0), MATCH(A6607, Reference!$A$1:$H$1, 0))</f>
        <v>77373</v>
      </c>
      <c r="F6607">
        <v>47.066528972000398</v>
      </c>
      <c r="G6607">
        <v>-109.424420644999</v>
      </c>
      <c r="H6607">
        <v>499</v>
      </c>
      <c r="I6607" t="s">
        <v>18</v>
      </c>
      <c r="J6607" t="s">
        <v>19</v>
      </c>
      <c r="K6607">
        <v>2</v>
      </c>
      <c r="L6607">
        <v>2283</v>
      </c>
      <c r="M6607" t="s">
        <v>16</v>
      </c>
    </row>
    <row r="6608" spans="1:13" x14ac:dyDescent="0.35">
      <c r="A6608">
        <v>2018</v>
      </c>
      <c r="B6608" t="s">
        <v>29</v>
      </c>
      <c r="C6608">
        <v>4</v>
      </c>
      <c r="D6608">
        <f>H6608/E6608*C6608</f>
        <v>7.8063407131686762E-3</v>
      </c>
      <c r="E6608">
        <f>INDEX(Reference!$A$1:$H$55, MATCH(B6608, Reference!$A$1:$A$55, 0), MATCH(A6608, Reference!$A$1:$H$1, 0))</f>
        <v>77373</v>
      </c>
      <c r="F6608">
        <v>47.066528972000398</v>
      </c>
      <c r="G6608">
        <v>-109.424420644999</v>
      </c>
      <c r="H6608">
        <v>151</v>
      </c>
      <c r="I6608" t="s">
        <v>12</v>
      </c>
      <c r="J6608" t="s">
        <v>13</v>
      </c>
      <c r="K6608">
        <v>2</v>
      </c>
      <c r="L6608">
        <v>2283</v>
      </c>
      <c r="M6608" t="s">
        <v>40</v>
      </c>
    </row>
    <row r="6609" spans="1:13" x14ac:dyDescent="0.35">
      <c r="A6609">
        <v>2018</v>
      </c>
      <c r="B6609" t="s">
        <v>29</v>
      </c>
      <c r="C6609">
        <v>11.2</v>
      </c>
      <c r="D6609">
        <f>H6609/E6609*C6609</f>
        <v>0.45930234060977337</v>
      </c>
      <c r="E6609">
        <f>INDEX(Reference!$A$1:$H$55, MATCH(B6609, Reference!$A$1:$A$55, 0), MATCH(A6609, Reference!$A$1:$H$1, 0))</f>
        <v>77373</v>
      </c>
      <c r="F6609">
        <v>47.066528972000398</v>
      </c>
      <c r="G6609">
        <v>-109.424420644999</v>
      </c>
      <c r="H6609">
        <v>3173</v>
      </c>
      <c r="I6609" t="s">
        <v>22</v>
      </c>
      <c r="J6609" t="s">
        <v>19</v>
      </c>
      <c r="K6609">
        <v>2</v>
      </c>
      <c r="L6609">
        <v>2283</v>
      </c>
      <c r="M6609" t="s">
        <v>32</v>
      </c>
    </row>
    <row r="6610" spans="1:13" x14ac:dyDescent="0.35">
      <c r="A6610">
        <v>2018</v>
      </c>
      <c r="B6610" t="s">
        <v>29</v>
      </c>
      <c r="C6610">
        <v>4.3</v>
      </c>
      <c r="D6610">
        <f>H6610/E6610*C6610</f>
        <v>5.8075814560634847E-2</v>
      </c>
      <c r="E6610">
        <f>INDEX(Reference!$A$1:$H$55, MATCH(B6610, Reference!$A$1:$A$55, 0), MATCH(A6610, Reference!$A$1:$H$1, 0))</f>
        <v>77373</v>
      </c>
      <c r="F6610">
        <v>47.066528972000398</v>
      </c>
      <c r="G6610">
        <v>-109.424420644999</v>
      </c>
      <c r="H6610">
        <v>1045</v>
      </c>
      <c r="I6610" t="s">
        <v>12</v>
      </c>
      <c r="J6610" t="s">
        <v>13</v>
      </c>
      <c r="K6610">
        <v>2</v>
      </c>
      <c r="L6610">
        <v>2283</v>
      </c>
      <c r="M6610" s="1">
        <v>44990</v>
      </c>
    </row>
    <row r="6611" spans="1:13" x14ac:dyDescent="0.35">
      <c r="A6611">
        <v>2018</v>
      </c>
      <c r="B6611" t="s">
        <v>29</v>
      </c>
      <c r="C6611">
        <v>14</v>
      </c>
      <c r="D6611">
        <f>H6611/E6611*C6611</f>
        <v>0.28842102542230497</v>
      </c>
      <c r="E6611">
        <f>INDEX(Reference!$A$1:$H$55, MATCH(B6611, Reference!$A$1:$A$55, 0), MATCH(A6611, Reference!$A$1:$H$1, 0))</f>
        <v>77373</v>
      </c>
      <c r="F6611">
        <v>47.066528972000398</v>
      </c>
      <c r="G6611">
        <v>-109.424420644999</v>
      </c>
      <c r="H6611">
        <v>1594</v>
      </c>
      <c r="I6611" t="s">
        <v>22</v>
      </c>
      <c r="J6611" t="s">
        <v>19</v>
      </c>
      <c r="K6611">
        <v>2</v>
      </c>
      <c r="L6611">
        <v>2283</v>
      </c>
      <c r="M6611" t="s">
        <v>43</v>
      </c>
    </row>
    <row r="6612" spans="1:13" x14ac:dyDescent="0.35">
      <c r="A6612">
        <v>2018</v>
      </c>
      <c r="B6612" t="s">
        <v>29</v>
      </c>
      <c r="C6612">
        <v>15.3</v>
      </c>
      <c r="D6612">
        <f>H6612/E6612*C6612</f>
        <v>0.62743980458299409</v>
      </c>
      <c r="E6612">
        <f>INDEX(Reference!$A$1:$H$55, MATCH(B6612, Reference!$A$1:$A$55, 0), MATCH(A6612, Reference!$A$1:$H$1, 0))</f>
        <v>77373</v>
      </c>
      <c r="F6612">
        <v>47.066528972000398</v>
      </c>
      <c r="G6612">
        <v>-109.424420644999</v>
      </c>
      <c r="H6612">
        <v>3173</v>
      </c>
      <c r="I6612" t="s">
        <v>18</v>
      </c>
      <c r="J6612" t="s">
        <v>19</v>
      </c>
      <c r="K6612">
        <v>2</v>
      </c>
      <c r="L6612">
        <v>2283</v>
      </c>
      <c r="M6612" t="s">
        <v>32</v>
      </c>
    </row>
    <row r="6613" spans="1:13" x14ac:dyDescent="0.35">
      <c r="A6613">
        <v>2018</v>
      </c>
      <c r="B6613" t="s">
        <v>29</v>
      </c>
      <c r="C6613">
        <v>12.6</v>
      </c>
      <c r="D6613">
        <f>H6613/E6613*C6613</f>
        <v>0.54032802140281488</v>
      </c>
      <c r="E6613">
        <f>INDEX(Reference!$A$1:$H$55, MATCH(B6613, Reference!$A$1:$A$55, 0), MATCH(A6613, Reference!$A$1:$H$1, 0))</f>
        <v>77373</v>
      </c>
      <c r="F6613">
        <v>47.066528972000398</v>
      </c>
      <c r="G6613">
        <v>-109.424420644999</v>
      </c>
      <c r="H6613">
        <v>3318</v>
      </c>
      <c r="I6613" t="s">
        <v>22</v>
      </c>
      <c r="J6613" t="s">
        <v>19</v>
      </c>
      <c r="K6613">
        <v>2</v>
      </c>
      <c r="L6613">
        <v>2283</v>
      </c>
      <c r="M6613" t="s">
        <v>23</v>
      </c>
    </row>
    <row r="6614" spans="1:13" x14ac:dyDescent="0.35">
      <c r="A6614">
        <v>2018</v>
      </c>
      <c r="B6614" t="s">
        <v>29</v>
      </c>
      <c r="C6614">
        <v>11</v>
      </c>
      <c r="D6614">
        <f>H6614/E6614*C6614</f>
        <v>1.4216845669678053E-2</v>
      </c>
      <c r="E6614">
        <f>INDEX(Reference!$A$1:$H$55, MATCH(B6614, Reference!$A$1:$A$55, 0), MATCH(A6614, Reference!$A$1:$H$1, 0))</f>
        <v>77373</v>
      </c>
      <c r="F6614">
        <v>47.066528972000398</v>
      </c>
      <c r="G6614">
        <v>-109.424420644999</v>
      </c>
      <c r="H6614">
        <v>100</v>
      </c>
      <c r="I6614" t="s">
        <v>18</v>
      </c>
      <c r="J6614" t="s">
        <v>19</v>
      </c>
      <c r="K6614">
        <v>2</v>
      </c>
      <c r="L6614">
        <v>2283</v>
      </c>
      <c r="M6614" t="s">
        <v>35</v>
      </c>
    </row>
    <row r="6615" spans="1:13" x14ac:dyDescent="0.35">
      <c r="A6615">
        <v>2018</v>
      </c>
      <c r="B6615" t="s">
        <v>29</v>
      </c>
      <c r="C6615">
        <v>8.6</v>
      </c>
      <c r="D6615">
        <f>H6615/E6615*C6615</f>
        <v>0.3464541894459307</v>
      </c>
      <c r="E6615">
        <f>INDEX(Reference!$A$1:$H$55, MATCH(B6615, Reference!$A$1:$A$55, 0), MATCH(A6615, Reference!$A$1:$H$1, 0))</f>
        <v>77373</v>
      </c>
      <c r="F6615">
        <v>47.066528972000398</v>
      </c>
      <c r="G6615">
        <v>-109.424420644999</v>
      </c>
      <c r="H6615">
        <v>3117</v>
      </c>
      <c r="I6615" t="s">
        <v>12</v>
      </c>
      <c r="J6615" t="s">
        <v>13</v>
      </c>
      <c r="K6615">
        <v>2</v>
      </c>
      <c r="L6615">
        <v>2283</v>
      </c>
      <c r="M6615" t="s">
        <v>32</v>
      </c>
    </row>
    <row r="6616" spans="1:13" x14ac:dyDescent="0.35">
      <c r="A6616">
        <v>2018</v>
      </c>
      <c r="B6616" t="s">
        <v>29</v>
      </c>
      <c r="C6616">
        <v>8.6</v>
      </c>
      <c r="D6616">
        <f>H6616/E6616*C6616</f>
        <v>4.7572150491773615E-2</v>
      </c>
      <c r="E6616">
        <f>INDEX(Reference!$A$1:$H$55, MATCH(B6616, Reference!$A$1:$A$55, 0), MATCH(A6616, Reference!$A$1:$H$1, 0))</f>
        <v>77373</v>
      </c>
      <c r="F6616">
        <v>47.066528972000398</v>
      </c>
      <c r="G6616">
        <v>-109.424420644999</v>
      </c>
      <c r="H6616">
        <v>428</v>
      </c>
      <c r="I6616" t="s">
        <v>12</v>
      </c>
      <c r="J6616" t="s">
        <v>13</v>
      </c>
      <c r="K6616">
        <v>2</v>
      </c>
      <c r="L6616">
        <v>2283</v>
      </c>
      <c r="M6616" t="s">
        <v>16</v>
      </c>
    </row>
    <row r="6617" spans="1:13" x14ac:dyDescent="0.35">
      <c r="A6617">
        <v>2018</v>
      </c>
      <c r="B6617" t="s">
        <v>29</v>
      </c>
      <c r="C6617">
        <v>6.7</v>
      </c>
      <c r="D6617">
        <f>H6617/E6617*C6617</f>
        <v>0.34654724516304136</v>
      </c>
      <c r="E6617">
        <f>INDEX(Reference!$A$1:$H$55, MATCH(B6617, Reference!$A$1:$A$55, 0), MATCH(A6617, Reference!$A$1:$H$1, 0))</f>
        <v>77373</v>
      </c>
      <c r="F6617">
        <v>47.066528972000398</v>
      </c>
      <c r="G6617">
        <v>-109.424420644999</v>
      </c>
      <c r="H6617">
        <v>4002</v>
      </c>
      <c r="I6617" t="s">
        <v>12</v>
      </c>
      <c r="J6617" t="s">
        <v>13</v>
      </c>
      <c r="K6617">
        <v>2</v>
      </c>
      <c r="L6617">
        <v>2283</v>
      </c>
      <c r="M6617" t="s">
        <v>27</v>
      </c>
    </row>
    <row r="6618" spans="1:13" x14ac:dyDescent="0.35">
      <c r="A6618">
        <v>2018</v>
      </c>
      <c r="B6618" t="s">
        <v>29</v>
      </c>
      <c r="C6618">
        <v>8.8000000000000007</v>
      </c>
      <c r="D6618">
        <f>H6618/E6618*C6618</f>
        <v>0.43014488258177924</v>
      </c>
      <c r="E6618">
        <f>INDEX(Reference!$A$1:$H$55, MATCH(B6618, Reference!$A$1:$A$55, 0), MATCH(A6618, Reference!$A$1:$H$1, 0))</f>
        <v>77373</v>
      </c>
      <c r="F6618">
        <v>47.066528972000398</v>
      </c>
      <c r="G6618">
        <v>-109.424420644999</v>
      </c>
      <c r="H6618">
        <v>3782</v>
      </c>
      <c r="I6618" t="s">
        <v>22</v>
      </c>
      <c r="J6618" t="s">
        <v>19</v>
      </c>
      <c r="K6618">
        <v>2</v>
      </c>
      <c r="L6618">
        <v>2283</v>
      </c>
      <c r="M6618" t="s">
        <v>27</v>
      </c>
    </row>
    <row r="6619" spans="1:13" x14ac:dyDescent="0.35">
      <c r="A6619">
        <v>2018</v>
      </c>
      <c r="B6619" t="s">
        <v>29</v>
      </c>
      <c r="C6619">
        <v>9.4</v>
      </c>
      <c r="D6619">
        <f>H6619/E6619*C6619</f>
        <v>0.77413051064324756</v>
      </c>
      <c r="E6619">
        <f>INDEX(Reference!$A$1:$H$55, MATCH(B6619, Reference!$A$1:$A$55, 0), MATCH(A6619, Reference!$A$1:$H$1, 0))</f>
        <v>77373</v>
      </c>
      <c r="F6619">
        <v>47.066528972000398</v>
      </c>
      <c r="G6619">
        <v>-109.424420644999</v>
      </c>
      <c r="H6619">
        <v>6372</v>
      </c>
      <c r="I6619" t="s">
        <v>12</v>
      </c>
      <c r="J6619" t="s">
        <v>13</v>
      </c>
      <c r="K6619">
        <v>2</v>
      </c>
      <c r="L6619">
        <v>2283</v>
      </c>
      <c r="M6619" t="s">
        <v>61</v>
      </c>
    </row>
    <row r="6620" spans="1:13" x14ac:dyDescent="0.35">
      <c r="A6620">
        <v>2018</v>
      </c>
      <c r="B6620" t="s">
        <v>29</v>
      </c>
      <c r="C6620">
        <v>13.9</v>
      </c>
      <c r="D6620">
        <f>H6620/E6620*C6620</f>
        <v>0.6794333940780376</v>
      </c>
      <c r="E6620">
        <f>INDEX(Reference!$A$1:$H$55, MATCH(B6620, Reference!$A$1:$A$55, 0), MATCH(A6620, Reference!$A$1:$H$1, 0))</f>
        <v>77373</v>
      </c>
      <c r="F6620">
        <v>47.066528972000398</v>
      </c>
      <c r="G6620">
        <v>-109.424420644999</v>
      </c>
      <c r="H6620">
        <v>3782</v>
      </c>
      <c r="I6620" t="s">
        <v>18</v>
      </c>
      <c r="J6620" t="s">
        <v>19</v>
      </c>
      <c r="K6620">
        <v>2</v>
      </c>
      <c r="L6620">
        <v>2283</v>
      </c>
      <c r="M6620" t="s">
        <v>27</v>
      </c>
    </row>
    <row r="6621" spans="1:13" x14ac:dyDescent="0.35">
      <c r="A6621">
        <v>2018</v>
      </c>
      <c r="B6621" t="s">
        <v>29</v>
      </c>
      <c r="C6621">
        <v>9.1999999999999993</v>
      </c>
      <c r="D6621">
        <f>H6621/E6621*C6621</f>
        <v>0.24886717588822971</v>
      </c>
      <c r="E6621">
        <f>INDEX(Reference!$A$1:$H$55, MATCH(B6621, Reference!$A$1:$A$55, 0), MATCH(A6621, Reference!$A$1:$H$1, 0))</f>
        <v>77373</v>
      </c>
      <c r="F6621">
        <v>47.066528972000398</v>
      </c>
      <c r="G6621">
        <v>-109.424420644999</v>
      </c>
      <c r="H6621">
        <v>2093</v>
      </c>
      <c r="I6621" t="s">
        <v>12</v>
      </c>
      <c r="J6621" t="s">
        <v>13</v>
      </c>
      <c r="K6621">
        <v>2</v>
      </c>
      <c r="L6621">
        <v>2283</v>
      </c>
      <c r="M6621" s="1">
        <v>45088</v>
      </c>
    </row>
    <row r="6622" spans="1:13" x14ac:dyDescent="0.35">
      <c r="A6622">
        <v>2018</v>
      </c>
      <c r="B6622" t="s">
        <v>29</v>
      </c>
      <c r="C6622">
        <v>10.199999999999999</v>
      </c>
      <c r="D6622">
        <f>H6622/E6622*C6622</f>
        <v>0.42910317552634641</v>
      </c>
      <c r="E6622">
        <f>INDEX(Reference!$A$1:$H$55, MATCH(B6622, Reference!$A$1:$A$55, 0), MATCH(A6622, Reference!$A$1:$H$1, 0))</f>
        <v>77373</v>
      </c>
      <c r="F6622">
        <v>47.066528972000398</v>
      </c>
      <c r="G6622">
        <v>-109.424420644999</v>
      </c>
      <c r="H6622">
        <v>3255</v>
      </c>
      <c r="I6622" t="s">
        <v>12</v>
      </c>
      <c r="J6622" t="s">
        <v>13</v>
      </c>
      <c r="K6622">
        <v>2</v>
      </c>
      <c r="L6622">
        <v>2283</v>
      </c>
      <c r="M6622" t="s">
        <v>23</v>
      </c>
    </row>
    <row r="6623" spans="1:13" x14ac:dyDescent="0.35">
      <c r="A6623">
        <v>2018</v>
      </c>
      <c r="B6623" t="s">
        <v>29</v>
      </c>
      <c r="C6623">
        <v>15.3</v>
      </c>
      <c r="D6623">
        <f>H6623/E6623*C6623</f>
        <v>1.2835524020006981</v>
      </c>
      <c r="E6623">
        <f>INDEX(Reference!$A$1:$H$55, MATCH(B6623, Reference!$A$1:$A$55, 0), MATCH(A6623, Reference!$A$1:$H$1, 0))</f>
        <v>77373</v>
      </c>
      <c r="F6623">
        <v>47.066528972000398</v>
      </c>
      <c r="G6623">
        <v>-109.424420644999</v>
      </c>
      <c r="H6623">
        <v>6491</v>
      </c>
      <c r="I6623" t="s">
        <v>18</v>
      </c>
      <c r="J6623" t="s">
        <v>19</v>
      </c>
      <c r="K6623">
        <v>2</v>
      </c>
      <c r="L6623">
        <v>2283</v>
      </c>
      <c r="M6623" t="s">
        <v>61</v>
      </c>
    </row>
    <row r="6624" spans="1:13" x14ac:dyDescent="0.35">
      <c r="A6624">
        <v>2018</v>
      </c>
      <c r="B6624" t="s">
        <v>29</v>
      </c>
      <c r="C6624">
        <v>16.399999999999999</v>
      </c>
      <c r="D6624">
        <f>H6624/E6624*C6624</f>
        <v>0.35715301203262118</v>
      </c>
      <c r="E6624">
        <f>INDEX(Reference!$A$1:$H$55, MATCH(B6624, Reference!$A$1:$A$55, 0), MATCH(A6624, Reference!$A$1:$H$1, 0))</f>
        <v>77373</v>
      </c>
      <c r="F6624">
        <v>47.066528972000398</v>
      </c>
      <c r="G6624">
        <v>-109.424420644999</v>
      </c>
      <c r="H6624">
        <v>1685</v>
      </c>
      <c r="I6624" t="s">
        <v>12</v>
      </c>
      <c r="J6624" t="s">
        <v>13</v>
      </c>
      <c r="K6624">
        <v>2</v>
      </c>
      <c r="L6624">
        <v>2283</v>
      </c>
      <c r="M6624" t="s">
        <v>47</v>
      </c>
    </row>
    <row r="6625" spans="1:13" x14ac:dyDescent="0.35">
      <c r="A6625">
        <v>2018</v>
      </c>
      <c r="B6625" t="s">
        <v>29</v>
      </c>
      <c r="C6625">
        <v>9.6</v>
      </c>
      <c r="D6625">
        <f>H6625/E6625*C6625</f>
        <v>2.4566709317203676E-2</v>
      </c>
      <c r="E6625">
        <f>INDEX(Reference!$A$1:$H$55, MATCH(B6625, Reference!$A$1:$A$55, 0), MATCH(A6625, Reference!$A$1:$H$1, 0))</f>
        <v>77373</v>
      </c>
      <c r="F6625">
        <v>47.066528972000398</v>
      </c>
      <c r="G6625">
        <v>-109.424420644999</v>
      </c>
      <c r="H6625">
        <v>198</v>
      </c>
      <c r="I6625" t="s">
        <v>22</v>
      </c>
      <c r="J6625" t="s">
        <v>19</v>
      </c>
      <c r="K6625">
        <v>2</v>
      </c>
      <c r="L6625">
        <v>2283</v>
      </c>
      <c r="M6625" t="s">
        <v>40</v>
      </c>
    </row>
    <row r="6626" spans="1:13" x14ac:dyDescent="0.35">
      <c r="A6626">
        <v>2018</v>
      </c>
      <c r="B6626" t="s">
        <v>29</v>
      </c>
      <c r="C6626">
        <v>10.9</v>
      </c>
      <c r="D6626">
        <f>H6626/E6626*C6626</f>
        <v>0.37261706279968465</v>
      </c>
      <c r="E6626">
        <f>INDEX(Reference!$A$1:$H$55, MATCH(B6626, Reference!$A$1:$A$55, 0), MATCH(A6626, Reference!$A$1:$H$1, 0))</f>
        <v>77373</v>
      </c>
      <c r="F6626">
        <v>47.066528972000398</v>
      </c>
      <c r="G6626">
        <v>-109.424420644999</v>
      </c>
      <c r="H6626">
        <v>2645</v>
      </c>
      <c r="I6626" t="s">
        <v>22</v>
      </c>
      <c r="J6626" t="s">
        <v>19</v>
      </c>
      <c r="K6626">
        <v>2</v>
      </c>
      <c r="L6626">
        <v>2283</v>
      </c>
      <c r="M6626" t="s">
        <v>55</v>
      </c>
    </row>
    <row r="6627" spans="1:13" x14ac:dyDescent="0.35">
      <c r="A6627">
        <v>2018</v>
      </c>
      <c r="B6627" t="s">
        <v>29</v>
      </c>
      <c r="C6627">
        <v>15.7</v>
      </c>
      <c r="D6627">
        <f>H6627/E6627*C6627</f>
        <v>0.53670531063807791</v>
      </c>
      <c r="E6627">
        <f>INDEX(Reference!$A$1:$H$55, MATCH(B6627, Reference!$A$1:$A$55, 0), MATCH(A6627, Reference!$A$1:$H$1, 0))</f>
        <v>77373</v>
      </c>
      <c r="F6627">
        <v>47.066528972000398</v>
      </c>
      <c r="G6627">
        <v>-109.424420644999</v>
      </c>
      <c r="H6627">
        <v>2645</v>
      </c>
      <c r="I6627" t="s">
        <v>18</v>
      </c>
      <c r="J6627" t="s">
        <v>19</v>
      </c>
      <c r="K6627">
        <v>2</v>
      </c>
      <c r="L6627">
        <v>2283</v>
      </c>
      <c r="M6627" t="s">
        <v>55</v>
      </c>
    </row>
    <row r="6628" spans="1:13" x14ac:dyDescent="0.35">
      <c r="A6628">
        <v>2018</v>
      </c>
      <c r="B6628" t="s">
        <v>29</v>
      </c>
      <c r="C6628">
        <v>17.2</v>
      </c>
      <c r="D6628">
        <f>H6628/E6628*C6628</f>
        <v>4.4015354193323253E-2</v>
      </c>
      <c r="E6628">
        <f>INDEX(Reference!$A$1:$H$55, MATCH(B6628, Reference!$A$1:$A$55, 0), MATCH(A6628, Reference!$A$1:$H$1, 0))</f>
        <v>77373</v>
      </c>
      <c r="F6628">
        <v>47.066528972000398</v>
      </c>
      <c r="G6628">
        <v>-109.424420644999</v>
      </c>
      <c r="H6628">
        <v>198</v>
      </c>
      <c r="I6628" t="s">
        <v>18</v>
      </c>
      <c r="J6628" t="s">
        <v>19</v>
      </c>
      <c r="K6628">
        <v>2</v>
      </c>
      <c r="L6628">
        <v>2283</v>
      </c>
      <c r="M6628" t="s">
        <v>40</v>
      </c>
    </row>
    <row r="6629" spans="1:13" x14ac:dyDescent="0.35">
      <c r="A6629">
        <v>2018</v>
      </c>
      <c r="B6629" t="s">
        <v>29</v>
      </c>
      <c r="C6629">
        <v>8.4</v>
      </c>
      <c r="D6629">
        <f>H6629/E6629*C6629</f>
        <v>9.010895273545037E-3</v>
      </c>
      <c r="E6629">
        <f>INDEX(Reference!$A$1:$H$55, MATCH(B6629, Reference!$A$1:$A$55, 0), MATCH(A6629, Reference!$A$1:$H$1, 0))</f>
        <v>77373</v>
      </c>
      <c r="F6629">
        <v>47.066528972000398</v>
      </c>
      <c r="G6629">
        <v>-109.424420644999</v>
      </c>
      <c r="H6629">
        <v>83</v>
      </c>
      <c r="I6629" t="s">
        <v>12</v>
      </c>
      <c r="J6629" t="s">
        <v>13</v>
      </c>
      <c r="K6629">
        <v>2</v>
      </c>
      <c r="L6629">
        <v>2283</v>
      </c>
      <c r="M6629" t="s">
        <v>35</v>
      </c>
    </row>
    <row r="6630" spans="1:13" x14ac:dyDescent="0.35">
      <c r="A6630">
        <v>2018</v>
      </c>
      <c r="B6630" t="s">
        <v>29</v>
      </c>
      <c r="C6630">
        <v>10.199999999999999</v>
      </c>
      <c r="D6630">
        <f>H6630/E6630*C6630</f>
        <v>0.25482532666434027</v>
      </c>
      <c r="E6630">
        <f>INDEX(Reference!$A$1:$H$55, MATCH(B6630, Reference!$A$1:$A$55, 0), MATCH(A6630, Reference!$A$1:$H$1, 0))</f>
        <v>77373</v>
      </c>
      <c r="F6630">
        <v>47.066528972000398</v>
      </c>
      <c r="G6630">
        <v>-109.424420644999</v>
      </c>
      <c r="H6630">
        <v>1933</v>
      </c>
      <c r="I6630" t="s">
        <v>12</v>
      </c>
      <c r="J6630" t="s">
        <v>13</v>
      </c>
      <c r="K6630">
        <v>2</v>
      </c>
      <c r="L6630">
        <v>2283</v>
      </c>
      <c r="M6630" s="1">
        <v>45277</v>
      </c>
    </row>
    <row r="6631" spans="1:13" x14ac:dyDescent="0.35">
      <c r="A6631">
        <v>2018</v>
      </c>
      <c r="B6631" t="s">
        <v>29</v>
      </c>
      <c r="C6631">
        <v>12.6</v>
      </c>
      <c r="D6631">
        <f>H6631/E6631*C6631</f>
        <v>0.21186460393160406</v>
      </c>
      <c r="E6631">
        <f>INDEX(Reference!$A$1:$H$55, MATCH(B6631, Reference!$A$1:$A$55, 0), MATCH(A6631, Reference!$A$1:$H$1, 0))</f>
        <v>77373</v>
      </c>
      <c r="F6631">
        <v>47.066528972000398</v>
      </c>
      <c r="G6631">
        <v>-109.424420644999</v>
      </c>
      <c r="H6631">
        <v>1301</v>
      </c>
      <c r="I6631" t="s">
        <v>12</v>
      </c>
      <c r="J6631" t="s">
        <v>13</v>
      </c>
      <c r="K6631">
        <v>2</v>
      </c>
      <c r="L6631">
        <v>2283</v>
      </c>
      <c r="M6631" t="s">
        <v>14</v>
      </c>
    </row>
    <row r="6632" spans="1:13" x14ac:dyDescent="0.35">
      <c r="A6632">
        <v>2020</v>
      </c>
      <c r="B6632" t="s">
        <v>29</v>
      </c>
      <c r="D6632">
        <f>H6632/E6632*C6632</f>
        <v>0</v>
      </c>
      <c r="E6632">
        <f>INDEX(Reference!$A$1:$H$55, MATCH(B6632, Reference!$A$1:$A$55, 0), MATCH(A6632, Reference!$A$1:$H$1, 0))</f>
        <v>42487</v>
      </c>
      <c r="F6632">
        <v>47.066528972000398</v>
      </c>
      <c r="G6632">
        <v>-109.424420644999</v>
      </c>
      <c r="I6632" t="s">
        <v>12</v>
      </c>
      <c r="J6632" t="s">
        <v>13</v>
      </c>
      <c r="K6632">
        <v>2</v>
      </c>
      <c r="L6632">
        <v>2283</v>
      </c>
      <c r="M6632" t="s">
        <v>35</v>
      </c>
    </row>
    <row r="6633" spans="1:13" x14ac:dyDescent="0.35">
      <c r="A6633">
        <v>2020</v>
      </c>
      <c r="B6633" t="s">
        <v>29</v>
      </c>
      <c r="C6633">
        <v>4.0999999999999996</v>
      </c>
      <c r="D6633">
        <f>H6633/E6633*C6633</f>
        <v>4.6899051474568694E-2</v>
      </c>
      <c r="E6633">
        <f>INDEX(Reference!$A$1:$H$55, MATCH(B6633, Reference!$A$1:$A$55, 0), MATCH(A6633, Reference!$A$1:$H$1, 0))</f>
        <v>42487</v>
      </c>
      <c r="F6633">
        <v>47.066528972000398</v>
      </c>
      <c r="G6633">
        <v>-109.424420644999</v>
      </c>
      <c r="H6633">
        <v>486</v>
      </c>
      <c r="I6633" t="s">
        <v>12</v>
      </c>
      <c r="J6633" t="s">
        <v>13</v>
      </c>
      <c r="K6633">
        <v>2</v>
      </c>
      <c r="L6633">
        <v>2283</v>
      </c>
      <c r="M6633" s="1">
        <v>44990</v>
      </c>
    </row>
    <row r="6634" spans="1:13" x14ac:dyDescent="0.35">
      <c r="A6634">
        <v>2020</v>
      </c>
      <c r="B6634" t="s">
        <v>29</v>
      </c>
      <c r="C6634">
        <v>9.6999999999999993</v>
      </c>
      <c r="D6634">
        <f>H6634/E6634*C6634</f>
        <v>5.8902723185915683E-2</v>
      </c>
      <c r="E6634">
        <f>INDEX(Reference!$A$1:$H$55, MATCH(B6634, Reference!$A$1:$A$55, 0), MATCH(A6634, Reference!$A$1:$H$1, 0))</f>
        <v>42487</v>
      </c>
      <c r="F6634">
        <v>47.066528972000398</v>
      </c>
      <c r="G6634">
        <v>-109.424420644999</v>
      </c>
      <c r="H6634">
        <v>258</v>
      </c>
      <c r="I6634" t="s">
        <v>12</v>
      </c>
      <c r="J6634" t="s">
        <v>13</v>
      </c>
      <c r="K6634">
        <v>2</v>
      </c>
      <c r="L6634">
        <v>2283</v>
      </c>
      <c r="M6634" t="s">
        <v>16</v>
      </c>
    </row>
    <row r="6635" spans="1:13" x14ac:dyDescent="0.35">
      <c r="A6635">
        <v>2020</v>
      </c>
      <c r="B6635" t="s">
        <v>29</v>
      </c>
      <c r="C6635">
        <v>13.1</v>
      </c>
      <c r="D6635">
        <f>H6635/E6635*C6635</f>
        <v>7.3074116788664767E-2</v>
      </c>
      <c r="E6635">
        <f>INDEX(Reference!$A$1:$H$55, MATCH(B6635, Reference!$A$1:$A$55, 0), MATCH(A6635, Reference!$A$1:$H$1, 0))</f>
        <v>42487</v>
      </c>
      <c r="F6635">
        <v>47.066528972000398</v>
      </c>
      <c r="G6635">
        <v>-109.424420644999</v>
      </c>
      <c r="H6635">
        <v>237</v>
      </c>
      <c r="I6635" t="s">
        <v>22</v>
      </c>
      <c r="J6635" t="s">
        <v>19</v>
      </c>
      <c r="K6635">
        <v>2</v>
      </c>
      <c r="L6635">
        <v>2283</v>
      </c>
      <c r="M6635" t="s">
        <v>16</v>
      </c>
    </row>
    <row r="6636" spans="1:13" x14ac:dyDescent="0.35">
      <c r="A6636">
        <v>2020</v>
      </c>
      <c r="B6636" t="s">
        <v>29</v>
      </c>
      <c r="C6636">
        <v>11</v>
      </c>
      <c r="D6636">
        <f>H6636/E6636*C6636</f>
        <v>0.34615294089956927</v>
      </c>
      <c r="E6636">
        <f>INDEX(Reference!$A$1:$H$55, MATCH(B6636, Reference!$A$1:$A$55, 0), MATCH(A6636, Reference!$A$1:$H$1, 0))</f>
        <v>42487</v>
      </c>
      <c r="F6636">
        <v>47.066528972000398</v>
      </c>
      <c r="G6636">
        <v>-109.424420644999</v>
      </c>
      <c r="H6636">
        <v>1337</v>
      </c>
      <c r="I6636" t="s">
        <v>22</v>
      </c>
      <c r="J6636" t="s">
        <v>19</v>
      </c>
      <c r="K6636">
        <v>2</v>
      </c>
      <c r="L6636">
        <v>2283</v>
      </c>
      <c r="M6636" t="s">
        <v>30</v>
      </c>
    </row>
    <row r="6637" spans="1:13" x14ac:dyDescent="0.35">
      <c r="A6637">
        <v>2020</v>
      </c>
      <c r="B6637" t="s">
        <v>29</v>
      </c>
      <c r="C6637">
        <v>11.6</v>
      </c>
      <c r="D6637">
        <f>H6637/E6637*C6637</f>
        <v>0.49608586155765294</v>
      </c>
      <c r="E6637">
        <f>INDEX(Reference!$A$1:$H$55, MATCH(B6637, Reference!$A$1:$A$55, 0), MATCH(A6637, Reference!$A$1:$H$1, 0))</f>
        <v>42487</v>
      </c>
      <c r="F6637">
        <v>47.066528972000398</v>
      </c>
      <c r="G6637">
        <v>-109.424420644999</v>
      </c>
      <c r="H6637">
        <v>1817</v>
      </c>
      <c r="I6637" t="s">
        <v>22</v>
      </c>
      <c r="J6637" t="s">
        <v>19</v>
      </c>
      <c r="K6637">
        <v>2</v>
      </c>
      <c r="L6637">
        <v>2283</v>
      </c>
      <c r="M6637" t="s">
        <v>23</v>
      </c>
    </row>
    <row r="6638" spans="1:13" x14ac:dyDescent="0.35">
      <c r="A6638">
        <v>2020</v>
      </c>
      <c r="B6638" t="s">
        <v>29</v>
      </c>
      <c r="C6638">
        <v>11.7</v>
      </c>
      <c r="D6638">
        <f>H6638/E6638*C6638</f>
        <v>2.5885564996351824E-2</v>
      </c>
      <c r="E6638">
        <f>INDEX(Reference!$A$1:$H$55, MATCH(B6638, Reference!$A$1:$A$55, 0), MATCH(A6638, Reference!$A$1:$H$1, 0))</f>
        <v>42487</v>
      </c>
      <c r="F6638">
        <v>47.066528972000398</v>
      </c>
      <c r="G6638">
        <v>-109.424420644999</v>
      </c>
      <c r="H6638">
        <v>94</v>
      </c>
      <c r="I6638" t="s">
        <v>18</v>
      </c>
      <c r="J6638" t="s">
        <v>19</v>
      </c>
      <c r="K6638">
        <v>2</v>
      </c>
      <c r="L6638">
        <v>2283</v>
      </c>
      <c r="M6638" t="s">
        <v>40</v>
      </c>
    </row>
    <row r="6639" spans="1:13" x14ac:dyDescent="0.35">
      <c r="A6639">
        <v>2020</v>
      </c>
      <c r="B6639" t="s">
        <v>29</v>
      </c>
      <c r="C6639">
        <v>15.6</v>
      </c>
      <c r="D6639">
        <f>H6639/E6639*C6639</f>
        <v>0.34991409136912466</v>
      </c>
      <c r="E6639">
        <f>INDEX(Reference!$A$1:$H$55, MATCH(B6639, Reference!$A$1:$A$55, 0), MATCH(A6639, Reference!$A$1:$H$1, 0))</f>
        <v>42487</v>
      </c>
      <c r="F6639">
        <v>47.066528972000398</v>
      </c>
      <c r="G6639">
        <v>-109.424420644999</v>
      </c>
      <c r="H6639">
        <v>953</v>
      </c>
      <c r="I6639" t="s">
        <v>12</v>
      </c>
      <c r="J6639" t="s">
        <v>13</v>
      </c>
      <c r="K6639">
        <v>2</v>
      </c>
      <c r="L6639">
        <v>2283</v>
      </c>
      <c r="M6639" t="s">
        <v>47</v>
      </c>
    </row>
    <row r="6640" spans="1:13" x14ac:dyDescent="0.35">
      <c r="A6640">
        <v>2020</v>
      </c>
      <c r="B6640" t="s">
        <v>29</v>
      </c>
      <c r="C6640">
        <v>8.8000000000000007</v>
      </c>
      <c r="D6640">
        <f>H6640/E6640*C6640</f>
        <v>0.70711511756537304</v>
      </c>
      <c r="E6640">
        <f>INDEX(Reference!$A$1:$H$55, MATCH(B6640, Reference!$A$1:$A$55, 0), MATCH(A6640, Reference!$A$1:$H$1, 0))</f>
        <v>42487</v>
      </c>
      <c r="F6640">
        <v>47.066528972000398</v>
      </c>
      <c r="G6640">
        <v>-109.424420644999</v>
      </c>
      <c r="H6640">
        <v>3414</v>
      </c>
      <c r="I6640" t="s">
        <v>12</v>
      </c>
      <c r="J6640" t="s">
        <v>13</v>
      </c>
      <c r="K6640">
        <v>2</v>
      </c>
      <c r="L6640">
        <v>2283</v>
      </c>
      <c r="M6640" t="s">
        <v>61</v>
      </c>
    </row>
    <row r="6641" spans="1:13" x14ac:dyDescent="0.35">
      <c r="A6641">
        <v>2020</v>
      </c>
      <c r="B6641" t="s">
        <v>29</v>
      </c>
      <c r="C6641">
        <v>16.100000000000001</v>
      </c>
      <c r="D6641">
        <f>H6641/E6641*C6641</f>
        <v>0.55400946171770193</v>
      </c>
      <c r="E6641">
        <f>INDEX(Reference!$A$1:$H$55, MATCH(B6641, Reference!$A$1:$A$55, 0), MATCH(A6641, Reference!$A$1:$H$1, 0))</f>
        <v>42487</v>
      </c>
      <c r="F6641">
        <v>47.066528972000398</v>
      </c>
      <c r="G6641">
        <v>-109.424420644999</v>
      </c>
      <c r="H6641">
        <v>1462</v>
      </c>
      <c r="I6641" t="s">
        <v>18</v>
      </c>
      <c r="J6641" t="s">
        <v>19</v>
      </c>
      <c r="K6641">
        <v>2</v>
      </c>
      <c r="L6641">
        <v>2283</v>
      </c>
      <c r="M6641" t="s">
        <v>55</v>
      </c>
    </row>
    <row r="6642" spans="1:13" x14ac:dyDescent="0.35">
      <c r="A6642">
        <v>2020</v>
      </c>
      <c r="B6642" t="s">
        <v>29</v>
      </c>
      <c r="D6642">
        <f>H6642/E6642*C6642</f>
        <v>0</v>
      </c>
      <c r="E6642">
        <f>INDEX(Reference!$A$1:$H$55, MATCH(B6642, Reference!$A$1:$A$55, 0), MATCH(A6642, Reference!$A$1:$H$1, 0))</f>
        <v>42487</v>
      </c>
      <c r="F6642">
        <v>47.066528972000398</v>
      </c>
      <c r="G6642">
        <v>-109.424420644999</v>
      </c>
      <c r="I6642" t="s">
        <v>22</v>
      </c>
      <c r="J6642" t="s">
        <v>19</v>
      </c>
      <c r="K6642">
        <v>2</v>
      </c>
      <c r="L6642">
        <v>2283</v>
      </c>
      <c r="M6642" t="s">
        <v>35</v>
      </c>
    </row>
    <row r="6643" spans="1:13" x14ac:dyDescent="0.35">
      <c r="A6643">
        <v>2020</v>
      </c>
      <c r="B6643" t="s">
        <v>29</v>
      </c>
      <c r="C6643">
        <v>10.1</v>
      </c>
      <c r="D6643">
        <f>H6643/E6643*C6643</f>
        <v>0.40673853178619346</v>
      </c>
      <c r="E6643">
        <f>INDEX(Reference!$A$1:$H$55, MATCH(B6643, Reference!$A$1:$A$55, 0), MATCH(A6643, Reference!$A$1:$H$1, 0))</f>
        <v>42487</v>
      </c>
      <c r="F6643">
        <v>47.066528972000398</v>
      </c>
      <c r="G6643">
        <v>-109.424420644999</v>
      </c>
      <c r="H6643">
        <v>1711</v>
      </c>
      <c r="I6643" t="s">
        <v>12</v>
      </c>
      <c r="J6643" t="s">
        <v>13</v>
      </c>
      <c r="K6643">
        <v>2</v>
      </c>
      <c r="L6643">
        <v>2283</v>
      </c>
      <c r="M6643" t="s">
        <v>23</v>
      </c>
    </row>
    <row r="6644" spans="1:13" x14ac:dyDescent="0.35">
      <c r="A6644">
        <v>2020</v>
      </c>
      <c r="B6644" t="s">
        <v>29</v>
      </c>
      <c r="C6644">
        <v>18.600000000000001</v>
      </c>
      <c r="D6644">
        <f>H6644/E6644*C6644</f>
        <v>0.10375408948619577</v>
      </c>
      <c r="E6644">
        <f>INDEX(Reference!$A$1:$H$55, MATCH(B6644, Reference!$A$1:$A$55, 0), MATCH(A6644, Reference!$A$1:$H$1, 0))</f>
        <v>42487</v>
      </c>
      <c r="F6644">
        <v>47.066528972000398</v>
      </c>
      <c r="G6644">
        <v>-109.424420644999</v>
      </c>
      <c r="H6644">
        <v>237</v>
      </c>
      <c r="I6644" t="s">
        <v>18</v>
      </c>
      <c r="J6644" t="s">
        <v>19</v>
      </c>
      <c r="K6644">
        <v>2</v>
      </c>
      <c r="L6644">
        <v>2283</v>
      </c>
      <c r="M6644" t="s">
        <v>16</v>
      </c>
    </row>
    <row r="6645" spans="1:13" x14ac:dyDescent="0.35">
      <c r="A6645">
        <v>2020</v>
      </c>
      <c r="B6645" t="s">
        <v>29</v>
      </c>
      <c r="C6645">
        <v>16.2</v>
      </c>
      <c r="D6645">
        <f>H6645/E6645*C6645</f>
        <v>0.68785275496034071</v>
      </c>
      <c r="E6645">
        <f>INDEX(Reference!$A$1:$H$55, MATCH(B6645, Reference!$A$1:$A$55, 0), MATCH(A6645, Reference!$A$1:$H$1, 0))</f>
        <v>42487</v>
      </c>
      <c r="F6645">
        <v>47.066528972000398</v>
      </c>
      <c r="G6645">
        <v>-109.424420644999</v>
      </c>
      <c r="H6645">
        <v>1804</v>
      </c>
      <c r="I6645" t="s">
        <v>18</v>
      </c>
      <c r="J6645" t="s">
        <v>19</v>
      </c>
      <c r="K6645">
        <v>2</v>
      </c>
      <c r="L6645">
        <v>2283</v>
      </c>
      <c r="M6645" t="s">
        <v>32</v>
      </c>
    </row>
    <row r="6646" spans="1:13" x14ac:dyDescent="0.35">
      <c r="A6646">
        <v>2020</v>
      </c>
      <c r="B6646" t="s">
        <v>29</v>
      </c>
      <c r="C6646">
        <v>11.6</v>
      </c>
      <c r="D6646">
        <f>H6646/E6646*C6646</f>
        <v>0.21022901122696355</v>
      </c>
      <c r="E6646">
        <f>INDEX(Reference!$A$1:$H$55, MATCH(B6646, Reference!$A$1:$A$55, 0), MATCH(A6646, Reference!$A$1:$H$1, 0))</f>
        <v>42487</v>
      </c>
      <c r="F6646">
        <v>47.066528972000398</v>
      </c>
      <c r="G6646">
        <v>-109.424420644999</v>
      </c>
      <c r="H6646">
        <v>770</v>
      </c>
      <c r="I6646" t="s">
        <v>12</v>
      </c>
      <c r="J6646" t="s">
        <v>13</v>
      </c>
      <c r="K6646">
        <v>2</v>
      </c>
      <c r="L6646">
        <v>2283</v>
      </c>
      <c r="M6646" t="s">
        <v>14</v>
      </c>
    </row>
    <row r="6647" spans="1:13" x14ac:dyDescent="0.35">
      <c r="A6647">
        <v>2020</v>
      </c>
      <c r="B6647" t="s">
        <v>29</v>
      </c>
      <c r="C6647">
        <v>9.6</v>
      </c>
      <c r="D6647">
        <f>H6647/E6647*C6647</f>
        <v>0.33034104549626941</v>
      </c>
      <c r="E6647">
        <f>INDEX(Reference!$A$1:$H$55, MATCH(B6647, Reference!$A$1:$A$55, 0), MATCH(A6647, Reference!$A$1:$H$1, 0))</f>
        <v>42487</v>
      </c>
      <c r="F6647">
        <v>47.066528972000398</v>
      </c>
      <c r="G6647">
        <v>-109.424420644999</v>
      </c>
      <c r="H6647">
        <v>1462</v>
      </c>
      <c r="I6647" t="s">
        <v>22</v>
      </c>
      <c r="J6647" t="s">
        <v>19</v>
      </c>
      <c r="K6647">
        <v>2</v>
      </c>
      <c r="L6647">
        <v>2283</v>
      </c>
      <c r="M6647" t="s">
        <v>55</v>
      </c>
    </row>
    <row r="6648" spans="1:13" x14ac:dyDescent="0.35">
      <c r="A6648">
        <v>2020</v>
      </c>
      <c r="B6648" t="s">
        <v>29</v>
      </c>
      <c r="C6648">
        <v>7.6</v>
      </c>
      <c r="D6648">
        <f>H6648/E6648*C6648</f>
        <v>0.30462965142278814</v>
      </c>
      <c r="E6648">
        <f>INDEX(Reference!$A$1:$H$55, MATCH(B6648, Reference!$A$1:$A$55, 0), MATCH(A6648, Reference!$A$1:$H$1, 0))</f>
        <v>42487</v>
      </c>
      <c r="F6648">
        <v>47.066528972000398</v>
      </c>
      <c r="G6648">
        <v>-109.424420644999</v>
      </c>
      <c r="H6648">
        <v>1703</v>
      </c>
      <c r="I6648" t="s">
        <v>12</v>
      </c>
      <c r="J6648" t="s">
        <v>13</v>
      </c>
      <c r="K6648">
        <v>2</v>
      </c>
      <c r="L6648">
        <v>2283</v>
      </c>
      <c r="M6648" t="s">
        <v>32</v>
      </c>
    </row>
    <row r="6649" spans="1:13" x14ac:dyDescent="0.35">
      <c r="A6649">
        <v>2020</v>
      </c>
      <c r="B6649" t="s">
        <v>29</v>
      </c>
      <c r="C6649">
        <v>16.899999999999999</v>
      </c>
      <c r="D6649">
        <f>H6649/E6649*C6649</f>
        <v>0.53181679101842916</v>
      </c>
      <c r="E6649">
        <f>INDEX(Reference!$A$1:$H$55, MATCH(B6649, Reference!$A$1:$A$55, 0), MATCH(A6649, Reference!$A$1:$H$1, 0))</f>
        <v>42487</v>
      </c>
      <c r="F6649">
        <v>47.066528972000398</v>
      </c>
      <c r="G6649">
        <v>-109.424420644999</v>
      </c>
      <c r="H6649">
        <v>1337</v>
      </c>
      <c r="I6649" t="s">
        <v>18</v>
      </c>
      <c r="J6649" t="s">
        <v>19</v>
      </c>
      <c r="K6649">
        <v>2</v>
      </c>
      <c r="L6649">
        <v>2283</v>
      </c>
      <c r="M6649" t="s">
        <v>30</v>
      </c>
    </row>
    <row r="6650" spans="1:13" x14ac:dyDescent="0.35">
      <c r="A6650">
        <v>2020</v>
      </c>
      <c r="B6650" t="s">
        <v>29</v>
      </c>
      <c r="C6650">
        <v>10.6</v>
      </c>
      <c r="D6650">
        <f>H6650/E6650*C6650</f>
        <v>2.3451879398404218E-2</v>
      </c>
      <c r="E6650">
        <f>INDEX(Reference!$A$1:$H$55, MATCH(B6650, Reference!$A$1:$A$55, 0), MATCH(A6650, Reference!$A$1:$H$1, 0))</f>
        <v>42487</v>
      </c>
      <c r="F6650">
        <v>47.066528972000398</v>
      </c>
      <c r="G6650">
        <v>-109.424420644999</v>
      </c>
      <c r="H6650">
        <v>94</v>
      </c>
      <c r="I6650" t="s">
        <v>22</v>
      </c>
      <c r="J6650" t="s">
        <v>19</v>
      </c>
      <c r="K6650">
        <v>2</v>
      </c>
      <c r="L6650">
        <v>2283</v>
      </c>
      <c r="M6650" t="s">
        <v>40</v>
      </c>
    </row>
    <row r="6651" spans="1:13" x14ac:dyDescent="0.35">
      <c r="A6651">
        <v>2020</v>
      </c>
      <c r="B6651" t="s">
        <v>29</v>
      </c>
      <c r="C6651">
        <v>5.8</v>
      </c>
      <c r="D6651">
        <f>H6651/E6651*C6651</f>
        <v>0.28544731329583167</v>
      </c>
      <c r="E6651">
        <f>INDEX(Reference!$A$1:$H$55, MATCH(B6651, Reference!$A$1:$A$55, 0), MATCH(A6651, Reference!$A$1:$H$1, 0))</f>
        <v>42487</v>
      </c>
      <c r="F6651">
        <v>47.066528972000398</v>
      </c>
      <c r="G6651">
        <v>-109.424420644999</v>
      </c>
      <c r="H6651">
        <v>2091</v>
      </c>
      <c r="I6651" t="s">
        <v>12</v>
      </c>
      <c r="J6651" t="s">
        <v>13</v>
      </c>
      <c r="K6651">
        <v>2</v>
      </c>
      <c r="L6651">
        <v>2283</v>
      </c>
      <c r="M6651" t="s">
        <v>27</v>
      </c>
    </row>
    <row r="6652" spans="1:13" x14ac:dyDescent="0.35">
      <c r="A6652">
        <v>2020</v>
      </c>
      <c r="B6652" t="s">
        <v>29</v>
      </c>
      <c r="C6652">
        <v>15.7</v>
      </c>
      <c r="D6652">
        <f>H6652/E6652*C6652</f>
        <v>1.33804928566385</v>
      </c>
      <c r="E6652">
        <f>INDEX(Reference!$A$1:$H$55, MATCH(B6652, Reference!$A$1:$A$55, 0), MATCH(A6652, Reference!$A$1:$H$1, 0))</f>
        <v>42487</v>
      </c>
      <c r="F6652">
        <v>47.066528972000398</v>
      </c>
      <c r="G6652">
        <v>-109.424420644999</v>
      </c>
      <c r="H6652">
        <v>3621</v>
      </c>
      <c r="I6652" t="s">
        <v>18</v>
      </c>
      <c r="J6652" t="s">
        <v>19</v>
      </c>
      <c r="K6652">
        <v>2</v>
      </c>
      <c r="L6652">
        <v>2283</v>
      </c>
      <c r="M6652" t="s">
        <v>61</v>
      </c>
    </row>
    <row r="6653" spans="1:13" x14ac:dyDescent="0.35">
      <c r="A6653">
        <v>2020</v>
      </c>
      <c r="B6653" t="s">
        <v>29</v>
      </c>
      <c r="C6653">
        <v>12.9</v>
      </c>
      <c r="D6653">
        <f>H6653/E6653*C6653</f>
        <v>0.24957751782898299</v>
      </c>
      <c r="E6653">
        <f>INDEX(Reference!$A$1:$H$55, MATCH(B6653, Reference!$A$1:$A$55, 0), MATCH(A6653, Reference!$A$1:$H$1, 0))</f>
        <v>42487</v>
      </c>
      <c r="F6653">
        <v>47.066528972000398</v>
      </c>
      <c r="G6653">
        <v>-109.424420644999</v>
      </c>
      <c r="H6653">
        <v>822</v>
      </c>
      <c r="I6653" t="s">
        <v>18</v>
      </c>
      <c r="J6653" t="s">
        <v>19</v>
      </c>
      <c r="K6653">
        <v>2</v>
      </c>
      <c r="L6653">
        <v>2283</v>
      </c>
      <c r="M6653" t="s">
        <v>43</v>
      </c>
    </row>
    <row r="6654" spans="1:13" x14ac:dyDescent="0.35">
      <c r="A6654">
        <v>2020</v>
      </c>
      <c r="B6654" t="s">
        <v>29</v>
      </c>
      <c r="C6654">
        <v>10.8</v>
      </c>
      <c r="D6654">
        <f>H6654/E6654*C6654</f>
        <v>0.92044154682608803</v>
      </c>
      <c r="E6654">
        <f>INDEX(Reference!$A$1:$H$55, MATCH(B6654, Reference!$A$1:$A$55, 0), MATCH(A6654, Reference!$A$1:$H$1, 0))</f>
        <v>42487</v>
      </c>
      <c r="F6654">
        <v>47.066528972000398</v>
      </c>
      <c r="G6654">
        <v>-109.424420644999</v>
      </c>
      <c r="H6654">
        <v>3621</v>
      </c>
      <c r="I6654" t="s">
        <v>22</v>
      </c>
      <c r="J6654" t="s">
        <v>19</v>
      </c>
      <c r="K6654">
        <v>2</v>
      </c>
      <c r="L6654">
        <v>2283</v>
      </c>
      <c r="M6654" t="s">
        <v>61</v>
      </c>
    </row>
    <row r="6655" spans="1:13" x14ac:dyDescent="0.35">
      <c r="A6655">
        <v>2020</v>
      </c>
      <c r="B6655" t="s">
        <v>29</v>
      </c>
      <c r="C6655">
        <v>10</v>
      </c>
      <c r="D6655">
        <f>H6655/E6655*C6655</f>
        <v>0.27608444936098103</v>
      </c>
      <c r="E6655">
        <f>INDEX(Reference!$A$1:$H$55, MATCH(B6655, Reference!$A$1:$A$55, 0), MATCH(A6655, Reference!$A$1:$H$1, 0))</f>
        <v>42487</v>
      </c>
      <c r="F6655">
        <v>47.066528972000398</v>
      </c>
      <c r="G6655">
        <v>-109.424420644999</v>
      </c>
      <c r="H6655">
        <v>1173</v>
      </c>
      <c r="I6655" t="s">
        <v>12</v>
      </c>
      <c r="J6655" t="s">
        <v>13</v>
      </c>
      <c r="K6655">
        <v>2</v>
      </c>
      <c r="L6655">
        <v>2283</v>
      </c>
      <c r="M6655" s="1">
        <v>45277</v>
      </c>
    </row>
    <row r="6656" spans="1:13" x14ac:dyDescent="0.35">
      <c r="A6656">
        <v>2020</v>
      </c>
      <c r="B6656" t="s">
        <v>29</v>
      </c>
      <c r="C6656">
        <v>15.1</v>
      </c>
      <c r="D6656">
        <f>H6656/E6656*C6656</f>
        <v>0.64576694047591032</v>
      </c>
      <c r="E6656">
        <f>INDEX(Reference!$A$1:$H$55, MATCH(B6656, Reference!$A$1:$A$55, 0), MATCH(A6656, Reference!$A$1:$H$1, 0))</f>
        <v>42487</v>
      </c>
      <c r="F6656">
        <v>47.066528972000398</v>
      </c>
      <c r="G6656">
        <v>-109.424420644999</v>
      </c>
      <c r="H6656">
        <v>1817</v>
      </c>
      <c r="I6656" t="s">
        <v>18</v>
      </c>
      <c r="J6656" t="s">
        <v>19</v>
      </c>
      <c r="K6656">
        <v>2</v>
      </c>
      <c r="L6656">
        <v>2283</v>
      </c>
      <c r="M6656" t="s">
        <v>23</v>
      </c>
    </row>
    <row r="6657" spans="1:13" x14ac:dyDescent="0.35">
      <c r="A6657">
        <v>2020</v>
      </c>
      <c r="B6657" t="s">
        <v>29</v>
      </c>
      <c r="C6657">
        <v>18</v>
      </c>
      <c r="D6657">
        <f>H6657/E6657*C6657</f>
        <v>0.47576905877091819</v>
      </c>
      <c r="E6657">
        <f>INDEX(Reference!$A$1:$H$55, MATCH(B6657, Reference!$A$1:$A$55, 0), MATCH(A6657, Reference!$A$1:$H$1, 0))</f>
        <v>42487</v>
      </c>
      <c r="F6657">
        <v>47.066528972000398</v>
      </c>
      <c r="G6657">
        <v>-109.424420644999</v>
      </c>
      <c r="H6657">
        <v>1123</v>
      </c>
      <c r="I6657" t="s">
        <v>18</v>
      </c>
      <c r="J6657" t="s">
        <v>19</v>
      </c>
      <c r="K6657">
        <v>2</v>
      </c>
      <c r="L6657">
        <v>2283</v>
      </c>
      <c r="M6657" t="s">
        <v>47</v>
      </c>
    </row>
    <row r="6658" spans="1:13" x14ac:dyDescent="0.35">
      <c r="A6658">
        <v>2020</v>
      </c>
      <c r="B6658" t="s">
        <v>29</v>
      </c>
      <c r="C6658">
        <v>7.2</v>
      </c>
      <c r="D6658">
        <f>H6658/E6658*C6658</f>
        <v>0.35943229693788686</v>
      </c>
      <c r="E6658">
        <f>INDEX(Reference!$A$1:$H$55, MATCH(B6658, Reference!$A$1:$A$55, 0), MATCH(A6658, Reference!$A$1:$H$1, 0))</f>
        <v>42487</v>
      </c>
      <c r="F6658">
        <v>47.066528972000398</v>
      </c>
      <c r="G6658">
        <v>-109.424420644999</v>
      </c>
      <c r="H6658">
        <v>2121</v>
      </c>
      <c r="I6658" t="s">
        <v>22</v>
      </c>
      <c r="J6658" t="s">
        <v>19</v>
      </c>
      <c r="K6658">
        <v>2</v>
      </c>
      <c r="L6658">
        <v>2283</v>
      </c>
      <c r="M6658" t="s">
        <v>27</v>
      </c>
    </row>
    <row r="6659" spans="1:13" x14ac:dyDescent="0.35">
      <c r="A6659">
        <v>2020</v>
      </c>
      <c r="B6659" t="s">
        <v>29</v>
      </c>
      <c r="D6659">
        <f>H6659/E6659*C6659</f>
        <v>0</v>
      </c>
      <c r="E6659">
        <f>INDEX(Reference!$A$1:$H$55, MATCH(B6659, Reference!$A$1:$A$55, 0), MATCH(A6659, Reference!$A$1:$H$1, 0))</f>
        <v>42487</v>
      </c>
      <c r="F6659">
        <v>47.066528972000398</v>
      </c>
      <c r="G6659">
        <v>-109.424420644999</v>
      </c>
      <c r="I6659" t="s">
        <v>18</v>
      </c>
      <c r="J6659" t="s">
        <v>19</v>
      </c>
      <c r="K6659">
        <v>2</v>
      </c>
      <c r="L6659">
        <v>2283</v>
      </c>
      <c r="M6659" t="s">
        <v>35</v>
      </c>
    </row>
    <row r="6660" spans="1:13" x14ac:dyDescent="0.35">
      <c r="A6660">
        <v>2020</v>
      </c>
      <c r="B6660" t="s">
        <v>29</v>
      </c>
      <c r="C6660">
        <v>10.1</v>
      </c>
      <c r="D6660">
        <f>H6660/E6660*C6660</f>
        <v>0.42884647068515069</v>
      </c>
      <c r="E6660">
        <f>INDEX(Reference!$A$1:$H$55, MATCH(B6660, Reference!$A$1:$A$55, 0), MATCH(A6660, Reference!$A$1:$H$1, 0))</f>
        <v>42487</v>
      </c>
      <c r="F6660">
        <v>47.066528972000398</v>
      </c>
      <c r="G6660">
        <v>-109.424420644999</v>
      </c>
      <c r="H6660">
        <v>1804</v>
      </c>
      <c r="I6660" t="s">
        <v>22</v>
      </c>
      <c r="J6660" t="s">
        <v>19</v>
      </c>
      <c r="K6660">
        <v>2</v>
      </c>
      <c r="L6660">
        <v>2283</v>
      </c>
      <c r="M6660" t="s">
        <v>32</v>
      </c>
    </row>
    <row r="6661" spans="1:13" x14ac:dyDescent="0.35">
      <c r="A6661">
        <v>2020</v>
      </c>
      <c r="B6661" t="s">
        <v>29</v>
      </c>
      <c r="C6661">
        <v>7.5</v>
      </c>
      <c r="D6661">
        <f>H6661/E6661*C6661</f>
        <v>1.1827147127356604E-2</v>
      </c>
      <c r="E6661">
        <f>INDEX(Reference!$A$1:$H$55, MATCH(B6661, Reference!$A$1:$A$55, 0), MATCH(A6661, Reference!$A$1:$H$1, 0))</f>
        <v>42487</v>
      </c>
      <c r="F6661">
        <v>47.066528972000398</v>
      </c>
      <c r="G6661">
        <v>-109.424420644999</v>
      </c>
      <c r="H6661">
        <v>67</v>
      </c>
      <c r="I6661" t="s">
        <v>12</v>
      </c>
      <c r="J6661" t="s">
        <v>13</v>
      </c>
      <c r="K6661">
        <v>2</v>
      </c>
      <c r="L6661">
        <v>2283</v>
      </c>
      <c r="M6661" t="s">
        <v>40</v>
      </c>
    </row>
    <row r="6662" spans="1:13" x14ac:dyDescent="0.35">
      <c r="A6662">
        <v>2020</v>
      </c>
      <c r="B6662" t="s">
        <v>29</v>
      </c>
      <c r="C6662">
        <v>7.7</v>
      </c>
      <c r="D6662">
        <f>H6662/E6662*C6662</f>
        <v>0.17851342763668887</v>
      </c>
      <c r="E6662">
        <f>INDEX(Reference!$A$1:$H$55, MATCH(B6662, Reference!$A$1:$A$55, 0), MATCH(A6662, Reference!$A$1:$H$1, 0))</f>
        <v>42487</v>
      </c>
      <c r="F6662">
        <v>47.066528972000398</v>
      </c>
      <c r="G6662">
        <v>-109.424420644999</v>
      </c>
      <c r="H6662">
        <v>985</v>
      </c>
      <c r="I6662" t="s">
        <v>12</v>
      </c>
      <c r="J6662" t="s">
        <v>13</v>
      </c>
      <c r="K6662">
        <v>2</v>
      </c>
      <c r="L6662">
        <v>2283</v>
      </c>
      <c r="M6662" s="1">
        <v>45088</v>
      </c>
    </row>
    <row r="6663" spans="1:13" x14ac:dyDescent="0.35">
      <c r="A6663">
        <v>2020</v>
      </c>
      <c r="B6663" t="s">
        <v>29</v>
      </c>
      <c r="C6663">
        <v>17.5</v>
      </c>
      <c r="D6663">
        <f>H6663/E6663*C6663</f>
        <v>0.46255325158283711</v>
      </c>
      <c r="E6663">
        <f>INDEX(Reference!$A$1:$H$55, MATCH(B6663, Reference!$A$1:$A$55, 0), MATCH(A6663, Reference!$A$1:$H$1, 0))</f>
        <v>42487</v>
      </c>
      <c r="F6663">
        <v>47.066528972000398</v>
      </c>
      <c r="G6663">
        <v>-109.424420644999</v>
      </c>
      <c r="H6663">
        <v>1123</v>
      </c>
      <c r="I6663" t="s">
        <v>22</v>
      </c>
      <c r="J6663" t="s">
        <v>19</v>
      </c>
      <c r="K6663">
        <v>2</v>
      </c>
      <c r="L6663">
        <v>2283</v>
      </c>
      <c r="M6663" t="s">
        <v>47</v>
      </c>
    </row>
    <row r="6664" spans="1:13" x14ac:dyDescent="0.35">
      <c r="A6664">
        <v>2020</v>
      </c>
      <c r="B6664" t="s">
        <v>29</v>
      </c>
      <c r="C6664">
        <v>12.7</v>
      </c>
      <c r="D6664">
        <f>H6664/E6664*C6664</f>
        <v>0.24570809894791346</v>
      </c>
      <c r="E6664">
        <f>INDEX(Reference!$A$1:$H$55, MATCH(B6664, Reference!$A$1:$A$55, 0), MATCH(A6664, Reference!$A$1:$H$1, 0))</f>
        <v>42487</v>
      </c>
      <c r="F6664">
        <v>47.066528972000398</v>
      </c>
      <c r="G6664">
        <v>-109.424420644999</v>
      </c>
      <c r="H6664">
        <v>822</v>
      </c>
      <c r="I6664" t="s">
        <v>22</v>
      </c>
      <c r="J6664" t="s">
        <v>19</v>
      </c>
      <c r="K6664">
        <v>2</v>
      </c>
      <c r="L6664">
        <v>2283</v>
      </c>
      <c r="M6664" t="s">
        <v>43</v>
      </c>
    </row>
    <row r="6665" spans="1:13" x14ac:dyDescent="0.35">
      <c r="A6665">
        <v>2020</v>
      </c>
      <c r="B6665" t="s">
        <v>29</v>
      </c>
      <c r="C6665">
        <v>14.5</v>
      </c>
      <c r="D6665">
        <f>H6665/E6665*C6665</f>
        <v>0.72385670911102218</v>
      </c>
      <c r="E6665">
        <f>INDEX(Reference!$A$1:$H$55, MATCH(B6665, Reference!$A$1:$A$55, 0), MATCH(A6665, Reference!$A$1:$H$1, 0))</f>
        <v>42487</v>
      </c>
      <c r="F6665">
        <v>47.066528972000398</v>
      </c>
      <c r="G6665">
        <v>-109.424420644999</v>
      </c>
      <c r="H6665">
        <v>2121</v>
      </c>
      <c r="I6665" t="s">
        <v>18</v>
      </c>
      <c r="J6665" t="s">
        <v>19</v>
      </c>
      <c r="K6665">
        <v>2</v>
      </c>
      <c r="L6665">
        <v>2283</v>
      </c>
      <c r="M6665" t="s">
        <v>27</v>
      </c>
    </row>
    <row r="6666" spans="1:13" x14ac:dyDescent="0.35">
      <c r="A6666">
        <v>2008</v>
      </c>
      <c r="B6666" t="s">
        <v>74</v>
      </c>
      <c r="C6666">
        <v>10.7</v>
      </c>
      <c r="D6666">
        <f>H6666/E6666*C6666</f>
        <v>0.27122420733839825</v>
      </c>
      <c r="E6666">
        <f>INDEX(Reference!$A$1:$H$55, MATCH(B6666, Reference!$A$1:$A$55, 0), MATCH(A6666, Reference!$A$1:$H$1, 0))</f>
        <v>806334</v>
      </c>
      <c r="F6666">
        <v>35.466220975000397</v>
      </c>
      <c r="G6666">
        <v>-79.159250462999594</v>
      </c>
      <c r="H6666">
        <v>20439</v>
      </c>
      <c r="I6666" t="s">
        <v>12</v>
      </c>
      <c r="J6666" t="s">
        <v>13</v>
      </c>
      <c r="K6666">
        <v>37</v>
      </c>
      <c r="L6666">
        <v>2390</v>
      </c>
      <c r="M6666" t="s">
        <v>27</v>
      </c>
    </row>
    <row r="6667" spans="1:13" x14ac:dyDescent="0.35">
      <c r="A6667">
        <v>2008</v>
      </c>
      <c r="B6667" t="s">
        <v>74</v>
      </c>
      <c r="C6667">
        <v>16.7</v>
      </c>
      <c r="D6667">
        <f>H6667/E6667*C6667</f>
        <v>0.49085118573692788</v>
      </c>
      <c r="E6667">
        <f>INDEX(Reference!$A$1:$H$55, MATCH(B6667, Reference!$A$1:$A$55, 0), MATCH(A6667, Reference!$A$1:$H$1, 0))</f>
        <v>806334</v>
      </c>
      <c r="F6667">
        <v>35.466220975000397</v>
      </c>
      <c r="G6667">
        <v>-79.159250462999594</v>
      </c>
      <c r="H6667">
        <v>23700</v>
      </c>
      <c r="I6667" t="s">
        <v>18</v>
      </c>
      <c r="J6667" t="s">
        <v>19</v>
      </c>
      <c r="K6667">
        <v>37</v>
      </c>
      <c r="L6667">
        <v>2390</v>
      </c>
      <c r="M6667" t="s">
        <v>16</v>
      </c>
    </row>
    <row r="6668" spans="1:13" x14ac:dyDescent="0.35">
      <c r="A6668">
        <v>2008</v>
      </c>
      <c r="B6668" t="s">
        <v>74</v>
      </c>
      <c r="C6668">
        <v>14.2</v>
      </c>
      <c r="D6668">
        <f>H6668/E6668*C6668</f>
        <v>1.2956799539644861</v>
      </c>
      <c r="E6668">
        <f>INDEX(Reference!$A$1:$H$55, MATCH(B6668, Reference!$A$1:$A$55, 0), MATCH(A6668, Reference!$A$1:$H$1, 0))</f>
        <v>806334</v>
      </c>
      <c r="F6668">
        <v>35.466220975000397</v>
      </c>
      <c r="G6668">
        <v>-79.159250462999594</v>
      </c>
      <c r="H6668">
        <v>73574</v>
      </c>
      <c r="I6668" t="s">
        <v>22</v>
      </c>
      <c r="J6668" t="s">
        <v>19</v>
      </c>
      <c r="K6668">
        <v>37</v>
      </c>
      <c r="L6668">
        <v>2390</v>
      </c>
      <c r="M6668" t="s">
        <v>61</v>
      </c>
    </row>
    <row r="6669" spans="1:13" x14ac:dyDescent="0.35">
      <c r="A6669">
        <v>2008</v>
      </c>
      <c r="B6669" t="s">
        <v>74</v>
      </c>
      <c r="C6669">
        <v>13.9</v>
      </c>
      <c r="D6669">
        <f>H6669/E6669*C6669</f>
        <v>0.53008430749540514</v>
      </c>
      <c r="E6669">
        <f>INDEX(Reference!$A$1:$H$55, MATCH(B6669, Reference!$A$1:$A$55, 0), MATCH(A6669, Reference!$A$1:$H$1, 0))</f>
        <v>806334</v>
      </c>
      <c r="F6669">
        <v>35.466220975000397</v>
      </c>
      <c r="G6669">
        <v>-79.159250462999594</v>
      </c>
      <c r="H6669">
        <v>30750</v>
      </c>
      <c r="I6669" t="s">
        <v>18</v>
      </c>
      <c r="J6669" t="s">
        <v>19</v>
      </c>
      <c r="K6669">
        <v>37</v>
      </c>
      <c r="L6669">
        <v>2390</v>
      </c>
      <c r="M6669" t="s">
        <v>55</v>
      </c>
    </row>
    <row r="6670" spans="1:13" x14ac:dyDescent="0.35">
      <c r="A6670">
        <v>2008</v>
      </c>
      <c r="B6670" t="s">
        <v>74</v>
      </c>
      <c r="C6670">
        <v>14.5</v>
      </c>
      <c r="D6670">
        <f>H6670/E6670*C6670</f>
        <v>0.29426763599203309</v>
      </c>
      <c r="E6670">
        <f>INDEX(Reference!$A$1:$H$55, MATCH(B6670, Reference!$A$1:$A$55, 0), MATCH(A6670, Reference!$A$1:$H$1, 0))</f>
        <v>806334</v>
      </c>
      <c r="F6670">
        <v>35.466220975000397</v>
      </c>
      <c r="G6670">
        <v>-79.159250462999594</v>
      </c>
      <c r="H6670">
        <v>16364</v>
      </c>
      <c r="I6670" t="s">
        <v>12</v>
      </c>
      <c r="J6670" t="s">
        <v>13</v>
      </c>
      <c r="K6670">
        <v>37</v>
      </c>
      <c r="L6670">
        <v>2390</v>
      </c>
      <c r="M6670" t="s">
        <v>16</v>
      </c>
    </row>
    <row r="6671" spans="1:13" x14ac:dyDescent="0.35">
      <c r="A6671">
        <v>2008</v>
      </c>
      <c r="B6671" t="s">
        <v>74</v>
      </c>
      <c r="C6671">
        <v>12.3</v>
      </c>
      <c r="D6671">
        <f>H6671/E6671*C6671</f>
        <v>0.46906740879089803</v>
      </c>
      <c r="E6671">
        <f>INDEX(Reference!$A$1:$H$55, MATCH(B6671, Reference!$A$1:$A$55, 0), MATCH(A6671, Reference!$A$1:$H$1, 0))</f>
        <v>806334</v>
      </c>
      <c r="F6671">
        <v>35.466220975000397</v>
      </c>
      <c r="G6671">
        <v>-79.159250462999594</v>
      </c>
      <c r="H6671">
        <v>30750</v>
      </c>
      <c r="I6671" t="s">
        <v>22</v>
      </c>
      <c r="J6671" t="s">
        <v>19</v>
      </c>
      <c r="K6671">
        <v>37</v>
      </c>
      <c r="L6671">
        <v>2390</v>
      </c>
      <c r="M6671" t="s">
        <v>55</v>
      </c>
    </row>
    <row r="6672" spans="1:13" x14ac:dyDescent="0.35">
      <c r="A6672">
        <v>2008</v>
      </c>
      <c r="B6672" t="s">
        <v>74</v>
      </c>
      <c r="C6672">
        <v>13.2</v>
      </c>
      <c r="D6672">
        <f>H6672/E6672*C6672</f>
        <v>0.36298060109086305</v>
      </c>
      <c r="E6672">
        <f>INDEX(Reference!$A$1:$H$55, MATCH(B6672, Reference!$A$1:$A$55, 0), MATCH(A6672, Reference!$A$1:$H$1, 0))</f>
        <v>806334</v>
      </c>
      <c r="F6672">
        <v>35.466220975000397</v>
      </c>
      <c r="G6672">
        <v>-79.159250462999594</v>
      </c>
      <c r="H6672">
        <v>22173</v>
      </c>
      <c r="I6672" t="s">
        <v>18</v>
      </c>
      <c r="J6672" t="s">
        <v>19</v>
      </c>
      <c r="K6672">
        <v>37</v>
      </c>
      <c r="L6672">
        <v>2390</v>
      </c>
      <c r="M6672" t="s">
        <v>40</v>
      </c>
    </row>
    <row r="6673" spans="1:13" x14ac:dyDescent="0.35">
      <c r="A6673">
        <v>2008</v>
      </c>
      <c r="B6673" t="s">
        <v>74</v>
      </c>
      <c r="C6673">
        <v>11.7</v>
      </c>
      <c r="D6673">
        <f>H6673/E6673*C6673</f>
        <v>0.32173280551235589</v>
      </c>
      <c r="E6673">
        <f>INDEX(Reference!$A$1:$H$55, MATCH(B6673, Reference!$A$1:$A$55, 0), MATCH(A6673, Reference!$A$1:$H$1, 0))</f>
        <v>806334</v>
      </c>
      <c r="F6673">
        <v>35.466220975000397</v>
      </c>
      <c r="G6673">
        <v>-79.159250462999594</v>
      </c>
      <c r="H6673">
        <v>22173</v>
      </c>
      <c r="I6673" t="s">
        <v>22</v>
      </c>
      <c r="J6673" t="s">
        <v>19</v>
      </c>
      <c r="K6673">
        <v>37</v>
      </c>
      <c r="L6673">
        <v>2390</v>
      </c>
      <c r="M6673" t="s">
        <v>40</v>
      </c>
    </row>
    <row r="6674" spans="1:13" x14ac:dyDescent="0.35">
      <c r="A6674">
        <v>2008</v>
      </c>
      <c r="B6674" t="s">
        <v>74</v>
      </c>
      <c r="C6674">
        <v>14.3</v>
      </c>
      <c r="D6674">
        <f>H6674/E6674*C6674</f>
        <v>0.64553894539979706</v>
      </c>
      <c r="E6674">
        <f>INDEX(Reference!$A$1:$H$55, MATCH(B6674, Reference!$A$1:$A$55, 0), MATCH(A6674, Reference!$A$1:$H$1, 0))</f>
        <v>806334</v>
      </c>
      <c r="F6674">
        <v>35.466220975000397</v>
      </c>
      <c r="G6674">
        <v>-79.159250462999594</v>
      </c>
      <c r="H6674">
        <v>36400</v>
      </c>
      <c r="I6674" t="s">
        <v>18</v>
      </c>
      <c r="J6674" t="s">
        <v>19</v>
      </c>
      <c r="K6674">
        <v>37</v>
      </c>
      <c r="L6674">
        <v>2390</v>
      </c>
      <c r="M6674" t="s">
        <v>32</v>
      </c>
    </row>
    <row r="6675" spans="1:13" x14ac:dyDescent="0.35">
      <c r="A6675">
        <v>2008</v>
      </c>
      <c r="B6675" t="s">
        <v>74</v>
      </c>
      <c r="C6675">
        <v>15.5</v>
      </c>
      <c r="D6675">
        <f>H6675/E6675*C6675</f>
        <v>1.7454305535919357E-2</v>
      </c>
      <c r="E6675">
        <f>INDEX(Reference!$A$1:$H$55, MATCH(B6675, Reference!$A$1:$A$55, 0), MATCH(A6675, Reference!$A$1:$H$1, 0))</f>
        <v>806334</v>
      </c>
      <c r="F6675">
        <v>35.466220975000397</v>
      </c>
      <c r="G6675">
        <v>-79.159250462999594</v>
      </c>
      <c r="H6675">
        <v>908</v>
      </c>
      <c r="I6675" t="s">
        <v>18</v>
      </c>
      <c r="J6675" t="s">
        <v>19</v>
      </c>
      <c r="K6675">
        <v>37</v>
      </c>
      <c r="L6675">
        <v>2390</v>
      </c>
      <c r="M6675" t="s">
        <v>47</v>
      </c>
    </row>
    <row r="6676" spans="1:13" x14ac:dyDescent="0.35">
      <c r="A6676">
        <v>2008</v>
      </c>
      <c r="B6676" t="s">
        <v>74</v>
      </c>
      <c r="C6676">
        <v>11.8</v>
      </c>
      <c r="D6676">
        <f>H6676/E6676*C6676</f>
        <v>0.24330711590978429</v>
      </c>
      <c r="E6676">
        <f>INDEX(Reference!$A$1:$H$55, MATCH(B6676, Reference!$A$1:$A$55, 0), MATCH(A6676, Reference!$A$1:$H$1, 0))</f>
        <v>806334</v>
      </c>
      <c r="F6676">
        <v>35.466220975000397</v>
      </c>
      <c r="G6676">
        <v>-79.159250462999594</v>
      </c>
      <c r="H6676">
        <v>16626</v>
      </c>
      <c r="I6676" t="s">
        <v>12</v>
      </c>
      <c r="J6676" t="s">
        <v>13</v>
      </c>
      <c r="K6676">
        <v>37</v>
      </c>
      <c r="L6676">
        <v>2390</v>
      </c>
      <c r="M6676" t="s">
        <v>40</v>
      </c>
    </row>
    <row r="6677" spans="1:13" x14ac:dyDescent="0.35">
      <c r="A6677">
        <v>2008</v>
      </c>
      <c r="B6677" t="s">
        <v>74</v>
      </c>
      <c r="C6677">
        <v>13.6</v>
      </c>
      <c r="D6677">
        <f>H6677/E6677*C6677</f>
        <v>0.43171390515592789</v>
      </c>
      <c r="E6677">
        <f>INDEX(Reference!$A$1:$H$55, MATCH(B6677, Reference!$A$1:$A$55, 0), MATCH(A6677, Reference!$A$1:$H$1, 0))</f>
        <v>806334</v>
      </c>
      <c r="F6677">
        <v>35.466220975000397</v>
      </c>
      <c r="G6677">
        <v>-79.159250462999594</v>
      </c>
      <c r="H6677">
        <v>25596</v>
      </c>
      <c r="I6677" t="s">
        <v>18</v>
      </c>
      <c r="J6677" t="s">
        <v>19</v>
      </c>
      <c r="K6677">
        <v>37</v>
      </c>
      <c r="L6677">
        <v>2390</v>
      </c>
      <c r="M6677" t="s">
        <v>27</v>
      </c>
    </row>
    <row r="6678" spans="1:13" x14ac:dyDescent="0.35">
      <c r="A6678">
        <v>2008</v>
      </c>
      <c r="B6678" t="s">
        <v>74</v>
      </c>
      <c r="C6678">
        <v>14.9</v>
      </c>
      <c r="D6678">
        <f>H6678/E6678*C6678</f>
        <v>0.47026430734658348</v>
      </c>
      <c r="E6678">
        <f>INDEX(Reference!$A$1:$H$55, MATCH(B6678, Reference!$A$1:$A$55, 0), MATCH(A6678, Reference!$A$1:$H$1, 0))</f>
        <v>806334</v>
      </c>
      <c r="F6678">
        <v>35.466220975000397</v>
      </c>
      <c r="G6678">
        <v>-79.159250462999594</v>
      </c>
      <c r="H6678">
        <v>25449</v>
      </c>
      <c r="I6678" t="s">
        <v>22</v>
      </c>
      <c r="J6678" t="s">
        <v>19</v>
      </c>
      <c r="K6678">
        <v>37</v>
      </c>
      <c r="L6678">
        <v>2390</v>
      </c>
      <c r="M6678" t="s">
        <v>30</v>
      </c>
    </row>
    <row r="6679" spans="1:13" x14ac:dyDescent="0.35">
      <c r="A6679">
        <v>2008</v>
      </c>
      <c r="B6679" t="s">
        <v>74</v>
      </c>
      <c r="C6679">
        <v>14.7</v>
      </c>
      <c r="D6679">
        <f>H6679/E6679*C6679</f>
        <v>0.67770650871723137</v>
      </c>
      <c r="E6679">
        <f>INDEX(Reference!$A$1:$H$55, MATCH(B6679, Reference!$A$1:$A$55, 0), MATCH(A6679, Reference!$A$1:$H$1, 0))</f>
        <v>806334</v>
      </c>
      <c r="F6679">
        <v>35.466220975000397</v>
      </c>
      <c r="G6679">
        <v>-79.159250462999594</v>
      </c>
      <c r="H6679">
        <v>37174</v>
      </c>
      <c r="I6679" t="s">
        <v>18</v>
      </c>
      <c r="J6679" t="s">
        <v>19</v>
      </c>
      <c r="K6679">
        <v>37</v>
      </c>
      <c r="L6679">
        <v>2390</v>
      </c>
      <c r="M6679" t="s">
        <v>23</v>
      </c>
    </row>
    <row r="6680" spans="1:13" x14ac:dyDescent="0.35">
      <c r="A6680">
        <v>2008</v>
      </c>
      <c r="B6680" t="s">
        <v>74</v>
      </c>
      <c r="C6680">
        <v>12.9</v>
      </c>
      <c r="D6680">
        <f>H6680/E6680*C6680</f>
        <v>0.44385775621516643</v>
      </c>
      <c r="E6680">
        <f>INDEX(Reference!$A$1:$H$55, MATCH(B6680, Reference!$A$1:$A$55, 0), MATCH(A6680, Reference!$A$1:$H$1, 0))</f>
        <v>806334</v>
      </c>
      <c r="F6680">
        <v>35.466220975000397</v>
      </c>
      <c r="G6680">
        <v>-79.159250462999594</v>
      </c>
      <c r="H6680">
        <v>27744</v>
      </c>
      <c r="I6680" t="s">
        <v>12</v>
      </c>
      <c r="J6680" t="s">
        <v>13</v>
      </c>
      <c r="K6680">
        <v>37</v>
      </c>
      <c r="L6680">
        <v>2390</v>
      </c>
      <c r="M6680" t="s">
        <v>23</v>
      </c>
    </row>
    <row r="6681" spans="1:13" x14ac:dyDescent="0.35">
      <c r="A6681">
        <v>2008</v>
      </c>
      <c r="B6681" t="s">
        <v>74</v>
      </c>
      <c r="C6681">
        <v>19.7</v>
      </c>
      <c r="D6681">
        <f>H6681/E6681*C6681</f>
        <v>0.57902804545014841</v>
      </c>
      <c r="E6681">
        <f>INDEX(Reference!$A$1:$H$55, MATCH(B6681, Reference!$A$1:$A$55, 0), MATCH(A6681, Reference!$A$1:$H$1, 0))</f>
        <v>806334</v>
      </c>
      <c r="F6681">
        <v>35.466220975000397</v>
      </c>
      <c r="G6681">
        <v>-79.159250462999594</v>
      </c>
      <c r="H6681">
        <v>23700</v>
      </c>
      <c r="I6681" t="s">
        <v>22</v>
      </c>
      <c r="J6681" t="s">
        <v>19</v>
      </c>
      <c r="K6681">
        <v>37</v>
      </c>
      <c r="L6681">
        <v>2390</v>
      </c>
      <c r="M6681" t="s">
        <v>16</v>
      </c>
    </row>
    <row r="6682" spans="1:13" x14ac:dyDescent="0.35">
      <c r="A6682">
        <v>2008</v>
      </c>
      <c r="B6682" t="s">
        <v>74</v>
      </c>
      <c r="C6682">
        <v>11.1</v>
      </c>
      <c r="D6682">
        <f>H6682/E6682*C6682</f>
        <v>0.17163458318761207</v>
      </c>
      <c r="E6682">
        <f>INDEX(Reference!$A$1:$H$55, MATCH(B6682, Reference!$A$1:$A$55, 0), MATCH(A6682, Reference!$A$1:$H$1, 0))</f>
        <v>806334</v>
      </c>
      <c r="F6682">
        <v>35.466220975000397</v>
      </c>
      <c r="G6682">
        <v>-79.159250462999594</v>
      </c>
      <c r="H6682">
        <v>12468</v>
      </c>
      <c r="I6682" t="s">
        <v>12</v>
      </c>
      <c r="J6682" t="s">
        <v>13</v>
      </c>
      <c r="K6682">
        <v>37</v>
      </c>
      <c r="L6682">
        <v>2390</v>
      </c>
      <c r="M6682" s="1">
        <v>45088</v>
      </c>
    </row>
    <row r="6683" spans="1:13" x14ac:dyDescent="0.35">
      <c r="A6683">
        <v>2008</v>
      </c>
      <c r="B6683" t="s">
        <v>74</v>
      </c>
      <c r="C6683">
        <v>16.600000000000001</v>
      </c>
      <c r="D6683">
        <f>H6683/E6683*C6683</f>
        <v>0.35769916684649294</v>
      </c>
      <c r="E6683">
        <f>INDEX(Reference!$A$1:$H$55, MATCH(B6683, Reference!$A$1:$A$55, 0), MATCH(A6683, Reference!$A$1:$H$1, 0))</f>
        <v>806334</v>
      </c>
      <c r="F6683">
        <v>35.466220975000397</v>
      </c>
      <c r="G6683">
        <v>-79.159250462999594</v>
      </c>
      <c r="H6683">
        <v>17375</v>
      </c>
      <c r="I6683" t="s">
        <v>22</v>
      </c>
      <c r="J6683" t="s">
        <v>19</v>
      </c>
      <c r="K6683">
        <v>37</v>
      </c>
      <c r="L6683">
        <v>2390</v>
      </c>
      <c r="M6683" t="s">
        <v>43</v>
      </c>
    </row>
    <row r="6684" spans="1:13" x14ac:dyDescent="0.35">
      <c r="A6684">
        <v>2008</v>
      </c>
      <c r="B6684" t="s">
        <v>74</v>
      </c>
      <c r="C6684">
        <v>13.4</v>
      </c>
      <c r="D6684">
        <f>H6684/E6684*C6684</f>
        <v>0.60491062016484487</v>
      </c>
      <c r="E6684">
        <f>INDEX(Reference!$A$1:$H$55, MATCH(B6684, Reference!$A$1:$A$55, 0), MATCH(A6684, Reference!$A$1:$H$1, 0))</f>
        <v>806334</v>
      </c>
      <c r="F6684">
        <v>35.466220975000397</v>
      </c>
      <c r="G6684">
        <v>-79.159250462999594</v>
      </c>
      <c r="H6684">
        <v>36400</v>
      </c>
      <c r="I6684" t="s">
        <v>22</v>
      </c>
      <c r="J6684" t="s">
        <v>19</v>
      </c>
      <c r="K6684">
        <v>37</v>
      </c>
      <c r="L6684">
        <v>2390</v>
      </c>
      <c r="M6684" t="s">
        <v>32</v>
      </c>
    </row>
    <row r="6685" spans="1:13" x14ac:dyDescent="0.35">
      <c r="A6685">
        <v>2008</v>
      </c>
      <c r="B6685" t="s">
        <v>74</v>
      </c>
      <c r="C6685">
        <v>17.2</v>
      </c>
      <c r="D6685">
        <f>H6685/E6685*C6685</f>
        <v>8.7884177028377808E-3</v>
      </c>
      <c r="E6685">
        <f>INDEX(Reference!$A$1:$H$55, MATCH(B6685, Reference!$A$1:$A$55, 0), MATCH(A6685, Reference!$A$1:$H$1, 0))</f>
        <v>806334</v>
      </c>
      <c r="F6685">
        <v>35.466220975000397</v>
      </c>
      <c r="G6685">
        <v>-79.159250462999594</v>
      </c>
      <c r="H6685">
        <v>412</v>
      </c>
      <c r="I6685" t="s">
        <v>12</v>
      </c>
      <c r="J6685" t="s">
        <v>13</v>
      </c>
      <c r="K6685">
        <v>37</v>
      </c>
      <c r="L6685">
        <v>2390</v>
      </c>
      <c r="M6685" t="s">
        <v>47</v>
      </c>
    </row>
    <row r="6686" spans="1:13" x14ac:dyDescent="0.35">
      <c r="A6686">
        <v>2008</v>
      </c>
      <c r="B6686" t="s">
        <v>74</v>
      </c>
      <c r="C6686">
        <v>15.5</v>
      </c>
      <c r="D6686">
        <f>H6686/E6686*C6686</f>
        <v>0.33399621000726748</v>
      </c>
      <c r="E6686">
        <f>INDEX(Reference!$A$1:$H$55, MATCH(B6686, Reference!$A$1:$A$55, 0), MATCH(A6686, Reference!$A$1:$H$1, 0))</f>
        <v>806334</v>
      </c>
      <c r="F6686">
        <v>35.466220975000397</v>
      </c>
      <c r="G6686">
        <v>-79.159250462999594</v>
      </c>
      <c r="H6686">
        <v>17375</v>
      </c>
      <c r="I6686" t="s">
        <v>18</v>
      </c>
      <c r="J6686" t="s">
        <v>19</v>
      </c>
      <c r="K6686">
        <v>37</v>
      </c>
      <c r="L6686">
        <v>2390</v>
      </c>
      <c r="M6686" t="s">
        <v>43</v>
      </c>
    </row>
    <row r="6687" spans="1:13" x14ac:dyDescent="0.35">
      <c r="A6687">
        <v>2008</v>
      </c>
      <c r="B6687" t="s">
        <v>74</v>
      </c>
      <c r="C6687">
        <v>8.4</v>
      </c>
      <c r="D6687">
        <f>H6687/E6687*C6687</f>
        <v>3.0179553386065826E-2</v>
      </c>
      <c r="E6687">
        <f>INDEX(Reference!$A$1:$H$55, MATCH(B6687, Reference!$A$1:$A$55, 0), MATCH(A6687, Reference!$A$1:$H$1, 0))</f>
        <v>806334</v>
      </c>
      <c r="F6687">
        <v>35.466220975000397</v>
      </c>
      <c r="G6687">
        <v>-79.159250462999594</v>
      </c>
      <c r="H6687">
        <v>2897</v>
      </c>
      <c r="I6687" t="s">
        <v>12</v>
      </c>
      <c r="J6687" t="s">
        <v>13</v>
      </c>
      <c r="K6687">
        <v>37</v>
      </c>
      <c r="L6687">
        <v>2390</v>
      </c>
      <c r="M6687" s="1">
        <v>44990</v>
      </c>
    </row>
    <row r="6688" spans="1:13" x14ac:dyDescent="0.35">
      <c r="A6688">
        <v>2008</v>
      </c>
      <c r="B6688" t="s">
        <v>74</v>
      </c>
      <c r="C6688">
        <v>13.3</v>
      </c>
      <c r="D6688">
        <f>H6688/E6688*C6688</f>
        <v>1.438312163445917E-2</v>
      </c>
      <c r="E6688">
        <f>INDEX(Reference!$A$1:$H$55, MATCH(B6688, Reference!$A$1:$A$55, 0), MATCH(A6688, Reference!$A$1:$H$1, 0))</f>
        <v>806334</v>
      </c>
      <c r="F6688">
        <v>35.466220975000397</v>
      </c>
      <c r="G6688">
        <v>-79.159250462999594</v>
      </c>
      <c r="H6688">
        <v>872</v>
      </c>
      <c r="I6688" t="s">
        <v>18</v>
      </c>
      <c r="J6688" t="s">
        <v>19</v>
      </c>
      <c r="K6688">
        <v>37</v>
      </c>
      <c r="L6688">
        <v>2390</v>
      </c>
      <c r="M6688" t="s">
        <v>35</v>
      </c>
    </row>
    <row r="6689" spans="1:13" x14ac:dyDescent="0.35">
      <c r="A6689">
        <v>2008</v>
      </c>
      <c r="B6689" t="s">
        <v>74</v>
      </c>
      <c r="C6689">
        <v>7</v>
      </c>
      <c r="D6689">
        <f>H6689/E6689*C6689</f>
        <v>5.1913971133550115E-3</v>
      </c>
      <c r="E6689">
        <f>INDEX(Reference!$A$1:$H$55, MATCH(B6689, Reference!$A$1:$A$55, 0), MATCH(A6689, Reference!$A$1:$H$1, 0))</f>
        <v>806334</v>
      </c>
      <c r="F6689">
        <v>35.466220975000397</v>
      </c>
      <c r="G6689">
        <v>-79.159250462999594</v>
      </c>
      <c r="H6689">
        <v>598</v>
      </c>
      <c r="I6689" t="s">
        <v>12</v>
      </c>
      <c r="J6689" t="s">
        <v>13</v>
      </c>
      <c r="K6689">
        <v>37</v>
      </c>
      <c r="L6689">
        <v>2390</v>
      </c>
      <c r="M6689" t="s">
        <v>35</v>
      </c>
    </row>
    <row r="6690" spans="1:13" x14ac:dyDescent="0.35">
      <c r="A6690">
        <v>2008</v>
      </c>
      <c r="B6690" t="s">
        <v>74</v>
      </c>
      <c r="C6690">
        <v>14.5</v>
      </c>
      <c r="D6690">
        <f>H6690/E6690*C6690</f>
        <v>1.3230534741186655</v>
      </c>
      <c r="E6690">
        <f>INDEX(Reference!$A$1:$H$55, MATCH(B6690, Reference!$A$1:$A$55, 0), MATCH(A6690, Reference!$A$1:$H$1, 0))</f>
        <v>806334</v>
      </c>
      <c r="F6690">
        <v>35.466220975000397</v>
      </c>
      <c r="G6690">
        <v>-79.159250462999594</v>
      </c>
      <c r="H6690">
        <v>73574</v>
      </c>
      <c r="I6690" t="s">
        <v>18</v>
      </c>
      <c r="J6690" t="s">
        <v>19</v>
      </c>
      <c r="K6690">
        <v>37</v>
      </c>
      <c r="L6690">
        <v>2390</v>
      </c>
      <c r="M6690" t="s">
        <v>61</v>
      </c>
    </row>
    <row r="6691" spans="1:13" x14ac:dyDescent="0.35">
      <c r="A6691">
        <v>2008</v>
      </c>
      <c r="B6691" t="s">
        <v>74</v>
      </c>
      <c r="C6691">
        <v>13.9</v>
      </c>
      <c r="D6691">
        <f>H6691/E6691*C6691</f>
        <v>1.5652570770921231E-2</v>
      </c>
      <c r="E6691">
        <f>INDEX(Reference!$A$1:$H$55, MATCH(B6691, Reference!$A$1:$A$55, 0), MATCH(A6691, Reference!$A$1:$H$1, 0))</f>
        <v>806334</v>
      </c>
      <c r="F6691">
        <v>35.466220975000397</v>
      </c>
      <c r="G6691">
        <v>-79.159250462999594</v>
      </c>
      <c r="H6691">
        <v>908</v>
      </c>
      <c r="I6691" t="s">
        <v>22</v>
      </c>
      <c r="J6691" t="s">
        <v>19</v>
      </c>
      <c r="K6691">
        <v>37</v>
      </c>
      <c r="L6691">
        <v>2390</v>
      </c>
      <c r="M6691" t="s">
        <v>47</v>
      </c>
    </row>
    <row r="6692" spans="1:13" x14ac:dyDescent="0.35">
      <c r="A6692">
        <v>2008</v>
      </c>
      <c r="B6692" t="s">
        <v>74</v>
      </c>
      <c r="C6692">
        <v>11.3</v>
      </c>
      <c r="D6692">
        <f>H6692/E6692*C6692</f>
        <v>0.35870346531338132</v>
      </c>
      <c r="E6692">
        <f>INDEX(Reference!$A$1:$H$55, MATCH(B6692, Reference!$A$1:$A$55, 0), MATCH(A6692, Reference!$A$1:$H$1, 0))</f>
        <v>806334</v>
      </c>
      <c r="F6692">
        <v>35.466220975000397</v>
      </c>
      <c r="G6692">
        <v>-79.159250462999594</v>
      </c>
      <c r="H6692">
        <v>25596</v>
      </c>
      <c r="I6692" t="s">
        <v>22</v>
      </c>
      <c r="J6692" t="s">
        <v>19</v>
      </c>
      <c r="K6692">
        <v>37</v>
      </c>
      <c r="L6692">
        <v>2390</v>
      </c>
      <c r="M6692" t="s">
        <v>27</v>
      </c>
    </row>
    <row r="6693" spans="1:13" x14ac:dyDescent="0.35">
      <c r="A6693">
        <v>2008</v>
      </c>
      <c r="B6693" t="s">
        <v>74</v>
      </c>
      <c r="C6693">
        <v>12.5</v>
      </c>
      <c r="D6693">
        <f>H6693/E6693*C6693</f>
        <v>0.33126781209771633</v>
      </c>
      <c r="E6693">
        <f>INDEX(Reference!$A$1:$H$55, MATCH(B6693, Reference!$A$1:$A$55, 0), MATCH(A6693, Reference!$A$1:$H$1, 0))</f>
        <v>806334</v>
      </c>
      <c r="F6693">
        <v>35.466220975000397</v>
      </c>
      <c r="G6693">
        <v>-79.159250462999594</v>
      </c>
      <c r="H6693">
        <v>21369</v>
      </c>
      <c r="I6693" t="s">
        <v>12</v>
      </c>
      <c r="J6693" t="s">
        <v>13</v>
      </c>
      <c r="K6693">
        <v>37</v>
      </c>
      <c r="L6693">
        <v>2390</v>
      </c>
      <c r="M6693" s="1">
        <v>45277</v>
      </c>
    </row>
    <row r="6694" spans="1:13" x14ac:dyDescent="0.35">
      <c r="A6694">
        <v>2008</v>
      </c>
      <c r="B6694" t="s">
        <v>74</v>
      </c>
      <c r="C6694">
        <v>13.2</v>
      </c>
      <c r="D6694">
        <f>H6694/E6694*C6694</f>
        <v>0.29330823207256546</v>
      </c>
      <c r="E6694">
        <f>INDEX(Reference!$A$1:$H$55, MATCH(B6694, Reference!$A$1:$A$55, 0), MATCH(A6694, Reference!$A$1:$H$1, 0))</f>
        <v>806334</v>
      </c>
      <c r="F6694">
        <v>35.466220975000397</v>
      </c>
      <c r="G6694">
        <v>-79.159250462999594</v>
      </c>
      <c r="H6694">
        <v>17917</v>
      </c>
      <c r="I6694" t="s">
        <v>12</v>
      </c>
      <c r="J6694" t="s">
        <v>13</v>
      </c>
      <c r="K6694">
        <v>37</v>
      </c>
      <c r="L6694">
        <v>2390</v>
      </c>
      <c r="M6694" t="s">
        <v>14</v>
      </c>
    </row>
    <row r="6695" spans="1:13" x14ac:dyDescent="0.35">
      <c r="A6695">
        <v>2008</v>
      </c>
      <c r="B6695" t="s">
        <v>74</v>
      </c>
      <c r="C6695">
        <v>15</v>
      </c>
      <c r="D6695">
        <f>H6695/E6695*C6695</f>
        <v>0.69153725379309328</v>
      </c>
      <c r="E6695">
        <f>INDEX(Reference!$A$1:$H$55, MATCH(B6695, Reference!$A$1:$A$55, 0), MATCH(A6695, Reference!$A$1:$H$1, 0))</f>
        <v>806334</v>
      </c>
      <c r="F6695">
        <v>35.466220975000397</v>
      </c>
      <c r="G6695">
        <v>-79.159250462999594</v>
      </c>
      <c r="H6695">
        <v>37174</v>
      </c>
      <c r="I6695" t="s">
        <v>22</v>
      </c>
      <c r="J6695" t="s">
        <v>19</v>
      </c>
      <c r="K6695">
        <v>37</v>
      </c>
      <c r="L6695">
        <v>2390</v>
      </c>
      <c r="M6695" t="s">
        <v>23</v>
      </c>
    </row>
    <row r="6696" spans="1:13" x14ac:dyDescent="0.35">
      <c r="A6696">
        <v>2008</v>
      </c>
      <c r="B6696" t="s">
        <v>74</v>
      </c>
      <c r="C6696">
        <v>14.5</v>
      </c>
      <c r="D6696">
        <f>H6696/E6696*C6696</f>
        <v>0.4576397621829168</v>
      </c>
      <c r="E6696">
        <f>INDEX(Reference!$A$1:$H$55, MATCH(B6696, Reference!$A$1:$A$55, 0), MATCH(A6696, Reference!$A$1:$H$1, 0))</f>
        <v>806334</v>
      </c>
      <c r="F6696">
        <v>35.466220975000397</v>
      </c>
      <c r="G6696">
        <v>-79.159250462999594</v>
      </c>
      <c r="H6696">
        <v>25449</v>
      </c>
      <c r="I6696" t="s">
        <v>18</v>
      </c>
      <c r="J6696" t="s">
        <v>19</v>
      </c>
      <c r="K6696">
        <v>37</v>
      </c>
      <c r="L6696">
        <v>2390</v>
      </c>
      <c r="M6696" t="s">
        <v>30</v>
      </c>
    </row>
    <row r="6697" spans="1:13" x14ac:dyDescent="0.35">
      <c r="A6697">
        <v>2008</v>
      </c>
      <c r="B6697" t="s">
        <v>74</v>
      </c>
      <c r="C6697">
        <v>11.5</v>
      </c>
      <c r="D6697">
        <f>H6697/E6697*C6697</f>
        <v>0.38374978606880028</v>
      </c>
      <c r="E6697">
        <f>INDEX(Reference!$A$1:$H$55, MATCH(B6697, Reference!$A$1:$A$55, 0), MATCH(A6697, Reference!$A$1:$H$1, 0))</f>
        <v>806334</v>
      </c>
      <c r="F6697">
        <v>35.466220975000397</v>
      </c>
      <c r="G6697">
        <v>-79.159250462999594</v>
      </c>
      <c r="H6697">
        <v>26907</v>
      </c>
      <c r="I6697" t="s">
        <v>12</v>
      </c>
      <c r="J6697" t="s">
        <v>13</v>
      </c>
      <c r="K6697">
        <v>37</v>
      </c>
      <c r="L6697">
        <v>2390</v>
      </c>
      <c r="M6697" t="s">
        <v>32</v>
      </c>
    </row>
    <row r="6698" spans="1:13" x14ac:dyDescent="0.35">
      <c r="A6698">
        <v>2008</v>
      </c>
      <c r="B6698" t="s">
        <v>74</v>
      </c>
      <c r="C6698">
        <v>11.2</v>
      </c>
      <c r="D6698">
        <f>H6698/E6698*C6698</f>
        <v>1.2112102429018246E-2</v>
      </c>
      <c r="E6698">
        <f>INDEX(Reference!$A$1:$H$55, MATCH(B6698, Reference!$A$1:$A$55, 0), MATCH(A6698, Reference!$A$1:$H$1, 0))</f>
        <v>806334</v>
      </c>
      <c r="F6698">
        <v>35.466220975000397</v>
      </c>
      <c r="G6698">
        <v>-79.159250462999594</v>
      </c>
      <c r="H6698">
        <v>872</v>
      </c>
      <c r="I6698" t="s">
        <v>22</v>
      </c>
      <c r="J6698" t="s">
        <v>19</v>
      </c>
      <c r="K6698">
        <v>37</v>
      </c>
      <c r="L6698">
        <v>2390</v>
      </c>
      <c r="M6698" t="s">
        <v>35</v>
      </c>
    </row>
    <row r="6699" spans="1:13" x14ac:dyDescent="0.35">
      <c r="A6699">
        <v>2008</v>
      </c>
      <c r="B6699" t="s">
        <v>74</v>
      </c>
      <c r="C6699">
        <v>12.2</v>
      </c>
      <c r="D6699">
        <f>H6699/E6699*C6699</f>
        <v>0.82688092031341842</v>
      </c>
      <c r="E6699">
        <f>INDEX(Reference!$A$1:$H$55, MATCH(B6699, Reference!$A$1:$A$55, 0), MATCH(A6699, Reference!$A$1:$H$1, 0))</f>
        <v>806334</v>
      </c>
      <c r="F6699">
        <v>35.466220975000397</v>
      </c>
      <c r="G6699">
        <v>-79.159250462999594</v>
      </c>
      <c r="H6699">
        <v>54651</v>
      </c>
      <c r="I6699" t="s">
        <v>12</v>
      </c>
      <c r="J6699" t="s">
        <v>13</v>
      </c>
      <c r="K6699">
        <v>37</v>
      </c>
      <c r="L6699">
        <v>2390</v>
      </c>
      <c r="M6699" t="s">
        <v>61</v>
      </c>
    </row>
    <row r="6700" spans="1:13" x14ac:dyDescent="0.35">
      <c r="A6700">
        <v>2010</v>
      </c>
      <c r="B6700" t="s">
        <v>74</v>
      </c>
      <c r="C6700">
        <v>7.9</v>
      </c>
      <c r="D6700">
        <f>H6700/E6700*C6700</f>
        <v>2.6751271808815775E-2</v>
      </c>
      <c r="E6700">
        <f>INDEX(Reference!$A$1:$H$55, MATCH(B6700, Reference!$A$1:$A$55, 0), MATCH(A6700, Reference!$A$1:$H$1, 0))</f>
        <v>951794</v>
      </c>
      <c r="F6700">
        <v>35.466220975000397</v>
      </c>
      <c r="G6700">
        <v>-79.159250462999594</v>
      </c>
      <c r="H6700">
        <v>3223</v>
      </c>
      <c r="I6700" t="s">
        <v>12</v>
      </c>
      <c r="J6700" t="s">
        <v>13</v>
      </c>
      <c r="K6700">
        <v>37</v>
      </c>
      <c r="L6700">
        <v>2390</v>
      </c>
      <c r="M6700" s="1">
        <v>44990</v>
      </c>
    </row>
    <row r="6701" spans="1:13" x14ac:dyDescent="0.35">
      <c r="A6701">
        <v>2010</v>
      </c>
      <c r="B6701" t="s">
        <v>74</v>
      </c>
      <c r="C6701">
        <v>14.3</v>
      </c>
      <c r="D6701">
        <f>H6701/E6701*C6701</f>
        <v>0.68503110967289138</v>
      </c>
      <c r="E6701">
        <f>INDEX(Reference!$A$1:$H$55, MATCH(B6701, Reference!$A$1:$A$55, 0), MATCH(A6701, Reference!$A$1:$H$1, 0))</f>
        <v>951794</v>
      </c>
      <c r="F6701">
        <v>35.466220975000397</v>
      </c>
      <c r="G6701">
        <v>-79.159250462999594</v>
      </c>
      <c r="H6701">
        <v>45595</v>
      </c>
      <c r="I6701" t="s">
        <v>18</v>
      </c>
      <c r="J6701" t="s">
        <v>19</v>
      </c>
      <c r="K6701">
        <v>37</v>
      </c>
      <c r="L6701">
        <v>2390</v>
      </c>
      <c r="M6701" t="s">
        <v>23</v>
      </c>
    </row>
    <row r="6702" spans="1:13" x14ac:dyDescent="0.35">
      <c r="A6702">
        <v>2010</v>
      </c>
      <c r="B6702" t="s">
        <v>74</v>
      </c>
      <c r="C6702">
        <v>11.2</v>
      </c>
      <c r="D6702">
        <f>H6702/E6702*C6702</f>
        <v>0.35157019270976697</v>
      </c>
      <c r="E6702">
        <f>INDEX(Reference!$A$1:$H$55, MATCH(B6702, Reference!$A$1:$A$55, 0), MATCH(A6702, Reference!$A$1:$H$1, 0))</f>
        <v>951794</v>
      </c>
      <c r="F6702">
        <v>35.466220975000397</v>
      </c>
      <c r="G6702">
        <v>-79.159250462999594</v>
      </c>
      <c r="H6702">
        <v>29877</v>
      </c>
      <c r="I6702" t="s">
        <v>22</v>
      </c>
      <c r="J6702" t="s">
        <v>19</v>
      </c>
      <c r="K6702">
        <v>37</v>
      </c>
      <c r="L6702">
        <v>2390</v>
      </c>
      <c r="M6702" t="s">
        <v>27</v>
      </c>
    </row>
    <row r="6703" spans="1:13" x14ac:dyDescent="0.35">
      <c r="A6703">
        <v>2010</v>
      </c>
      <c r="B6703" t="s">
        <v>74</v>
      </c>
      <c r="C6703">
        <v>14.6</v>
      </c>
      <c r="D6703">
        <f>H6703/E6703*C6703</f>
        <v>0.48876101341256611</v>
      </c>
      <c r="E6703">
        <f>INDEX(Reference!$A$1:$H$55, MATCH(B6703, Reference!$A$1:$A$55, 0), MATCH(A6703, Reference!$A$1:$H$1, 0))</f>
        <v>951794</v>
      </c>
      <c r="F6703">
        <v>35.466220975000397</v>
      </c>
      <c r="G6703">
        <v>-79.159250462999594</v>
      </c>
      <c r="H6703">
        <v>31863</v>
      </c>
      <c r="I6703" t="s">
        <v>22</v>
      </c>
      <c r="J6703" t="s">
        <v>19</v>
      </c>
      <c r="K6703">
        <v>37</v>
      </c>
      <c r="L6703">
        <v>2390</v>
      </c>
      <c r="M6703" t="s">
        <v>30</v>
      </c>
    </row>
    <row r="6704" spans="1:13" x14ac:dyDescent="0.35">
      <c r="A6704">
        <v>2010</v>
      </c>
      <c r="B6704" t="s">
        <v>74</v>
      </c>
      <c r="C6704">
        <v>17.3</v>
      </c>
      <c r="D6704">
        <f>H6704/E6704*C6704</f>
        <v>1.9339478920858924E-2</v>
      </c>
      <c r="E6704">
        <f>INDEX(Reference!$A$1:$H$55, MATCH(B6704, Reference!$A$1:$A$55, 0), MATCH(A6704, Reference!$A$1:$H$1, 0))</f>
        <v>951794</v>
      </c>
      <c r="F6704">
        <v>35.466220975000397</v>
      </c>
      <c r="G6704">
        <v>-79.159250462999594</v>
      </c>
      <c r="H6704">
        <v>1064</v>
      </c>
      <c r="I6704" t="s">
        <v>22</v>
      </c>
      <c r="J6704" t="s">
        <v>19</v>
      </c>
      <c r="K6704">
        <v>37</v>
      </c>
      <c r="L6704">
        <v>2390</v>
      </c>
      <c r="M6704" t="s">
        <v>47</v>
      </c>
    </row>
    <row r="6705" spans="1:13" x14ac:dyDescent="0.35">
      <c r="A6705">
        <v>2010</v>
      </c>
      <c r="B6705" t="s">
        <v>74</v>
      </c>
      <c r="C6705">
        <v>10.3</v>
      </c>
      <c r="D6705">
        <f>H6705/E6705*C6705</f>
        <v>0.12569369002116004</v>
      </c>
      <c r="E6705">
        <f>INDEX(Reference!$A$1:$H$55, MATCH(B6705, Reference!$A$1:$A$55, 0), MATCH(A6705, Reference!$A$1:$H$1, 0))</f>
        <v>951794</v>
      </c>
      <c r="F6705">
        <v>35.466220975000397</v>
      </c>
      <c r="G6705">
        <v>-79.159250462999594</v>
      </c>
      <c r="H6705">
        <v>11615</v>
      </c>
      <c r="I6705" t="s">
        <v>12</v>
      </c>
      <c r="J6705" t="s">
        <v>13</v>
      </c>
      <c r="K6705">
        <v>37</v>
      </c>
      <c r="L6705">
        <v>2390</v>
      </c>
      <c r="M6705" s="1">
        <v>45088</v>
      </c>
    </row>
    <row r="6706" spans="1:13" x14ac:dyDescent="0.35">
      <c r="A6706">
        <v>2010</v>
      </c>
      <c r="B6706" t="s">
        <v>74</v>
      </c>
      <c r="C6706">
        <v>11.8</v>
      </c>
      <c r="D6706">
        <f>H6706/E6706*C6706</f>
        <v>0.72852255845277447</v>
      </c>
      <c r="E6706">
        <f>INDEX(Reference!$A$1:$H$55, MATCH(B6706, Reference!$A$1:$A$55, 0), MATCH(A6706, Reference!$A$1:$H$1, 0))</f>
        <v>951794</v>
      </c>
      <c r="F6706">
        <v>35.466220975000397</v>
      </c>
      <c r="G6706">
        <v>-79.159250462999594</v>
      </c>
      <c r="H6706">
        <v>58763</v>
      </c>
      <c r="I6706" t="s">
        <v>12</v>
      </c>
      <c r="J6706" t="s">
        <v>13</v>
      </c>
      <c r="K6706">
        <v>37</v>
      </c>
      <c r="L6706">
        <v>2390</v>
      </c>
      <c r="M6706" t="s">
        <v>61</v>
      </c>
    </row>
    <row r="6707" spans="1:13" x14ac:dyDescent="0.35">
      <c r="A6707">
        <v>2010</v>
      </c>
      <c r="B6707" t="s">
        <v>74</v>
      </c>
      <c r="C6707">
        <v>13.2</v>
      </c>
      <c r="D6707">
        <f>H6707/E6707*C6707</f>
        <v>0.41435058426508248</v>
      </c>
      <c r="E6707">
        <f>INDEX(Reference!$A$1:$H$55, MATCH(B6707, Reference!$A$1:$A$55, 0), MATCH(A6707, Reference!$A$1:$H$1, 0))</f>
        <v>951794</v>
      </c>
      <c r="F6707">
        <v>35.466220975000397</v>
      </c>
      <c r="G6707">
        <v>-79.159250462999594</v>
      </c>
      <c r="H6707">
        <v>29877</v>
      </c>
      <c r="I6707" t="s">
        <v>18</v>
      </c>
      <c r="J6707" t="s">
        <v>19</v>
      </c>
      <c r="K6707">
        <v>37</v>
      </c>
      <c r="L6707">
        <v>2390</v>
      </c>
      <c r="M6707" t="s">
        <v>27</v>
      </c>
    </row>
    <row r="6708" spans="1:13" x14ac:dyDescent="0.35">
      <c r="A6708">
        <v>2010</v>
      </c>
      <c r="B6708" t="s">
        <v>74</v>
      </c>
      <c r="C6708">
        <v>12.5</v>
      </c>
      <c r="D6708">
        <f>H6708/E6708*C6708</f>
        <v>0.39345436092263658</v>
      </c>
      <c r="E6708">
        <f>INDEX(Reference!$A$1:$H$55, MATCH(B6708, Reference!$A$1:$A$55, 0), MATCH(A6708, Reference!$A$1:$H$1, 0))</f>
        <v>951794</v>
      </c>
      <c r="F6708">
        <v>35.466220975000397</v>
      </c>
      <c r="G6708">
        <v>-79.159250462999594</v>
      </c>
      <c r="H6708">
        <v>29959</v>
      </c>
      <c r="I6708" t="s">
        <v>12</v>
      </c>
      <c r="J6708" t="s">
        <v>13</v>
      </c>
      <c r="K6708">
        <v>37</v>
      </c>
      <c r="L6708">
        <v>2390</v>
      </c>
      <c r="M6708" t="s">
        <v>23</v>
      </c>
    </row>
    <row r="6709" spans="1:13" x14ac:dyDescent="0.35">
      <c r="A6709">
        <v>2010</v>
      </c>
      <c r="B6709" t="s">
        <v>74</v>
      </c>
      <c r="C6709">
        <v>13.9</v>
      </c>
      <c r="D6709">
        <f>H6709/E6709*C6709</f>
        <v>1.3114100320027233</v>
      </c>
      <c r="E6709">
        <f>INDEX(Reference!$A$1:$H$55, MATCH(B6709, Reference!$A$1:$A$55, 0), MATCH(A6709, Reference!$A$1:$H$1, 0))</f>
        <v>951794</v>
      </c>
      <c r="F6709">
        <v>35.466220975000397</v>
      </c>
      <c r="G6709">
        <v>-79.159250462999594</v>
      </c>
      <c r="H6709">
        <v>89798</v>
      </c>
      <c r="I6709" t="s">
        <v>22</v>
      </c>
      <c r="J6709" t="s">
        <v>19</v>
      </c>
      <c r="K6709">
        <v>37</v>
      </c>
      <c r="L6709">
        <v>2390</v>
      </c>
      <c r="M6709" t="s">
        <v>61</v>
      </c>
    </row>
    <row r="6710" spans="1:13" x14ac:dyDescent="0.35">
      <c r="A6710">
        <v>2010</v>
      </c>
      <c r="B6710" t="s">
        <v>74</v>
      </c>
      <c r="C6710">
        <v>14.5</v>
      </c>
      <c r="D6710">
        <f>H6710/E6710*C6710</f>
        <v>0.67340569492978519</v>
      </c>
      <c r="E6710">
        <f>INDEX(Reference!$A$1:$H$55, MATCH(B6710, Reference!$A$1:$A$55, 0), MATCH(A6710, Reference!$A$1:$H$1, 0))</f>
        <v>951794</v>
      </c>
      <c r="F6710">
        <v>35.466220975000397</v>
      </c>
      <c r="G6710">
        <v>-79.159250462999594</v>
      </c>
      <c r="H6710">
        <v>44203</v>
      </c>
      <c r="I6710" t="s">
        <v>18</v>
      </c>
      <c r="J6710" t="s">
        <v>19</v>
      </c>
      <c r="K6710">
        <v>37</v>
      </c>
      <c r="L6710">
        <v>2390</v>
      </c>
      <c r="M6710" t="s">
        <v>32</v>
      </c>
    </row>
    <row r="6711" spans="1:13" x14ac:dyDescent="0.35">
      <c r="A6711">
        <v>2010</v>
      </c>
      <c r="B6711" t="s">
        <v>74</v>
      </c>
      <c r="C6711">
        <v>12.2</v>
      </c>
      <c r="D6711">
        <f>H6711/E6711*C6711</f>
        <v>0.22801761725751579</v>
      </c>
      <c r="E6711">
        <f>INDEX(Reference!$A$1:$H$55, MATCH(B6711, Reference!$A$1:$A$55, 0), MATCH(A6711, Reference!$A$1:$H$1, 0))</f>
        <v>951794</v>
      </c>
      <c r="F6711">
        <v>35.466220975000397</v>
      </c>
      <c r="G6711">
        <v>-79.159250462999594</v>
      </c>
      <c r="H6711">
        <v>17789</v>
      </c>
      <c r="I6711" t="s">
        <v>12</v>
      </c>
      <c r="J6711" t="s">
        <v>13</v>
      </c>
      <c r="K6711">
        <v>37</v>
      </c>
      <c r="L6711">
        <v>2390</v>
      </c>
      <c r="M6711" t="s">
        <v>40</v>
      </c>
    </row>
    <row r="6712" spans="1:13" x14ac:dyDescent="0.35">
      <c r="A6712">
        <v>2010</v>
      </c>
      <c r="B6712" t="s">
        <v>74</v>
      </c>
      <c r="C6712">
        <v>11.3</v>
      </c>
      <c r="D6712">
        <f>H6712/E6712*C6712</f>
        <v>1.3391973473251566E-2</v>
      </c>
      <c r="E6712">
        <f>INDEX(Reference!$A$1:$H$55, MATCH(B6712, Reference!$A$1:$A$55, 0), MATCH(A6712, Reference!$A$1:$H$1, 0))</f>
        <v>951794</v>
      </c>
      <c r="F6712">
        <v>35.466220975000397</v>
      </c>
      <c r="G6712">
        <v>-79.159250462999594</v>
      </c>
      <c r="H6712">
        <v>1128</v>
      </c>
      <c r="I6712" t="s">
        <v>22</v>
      </c>
      <c r="J6712" t="s">
        <v>19</v>
      </c>
      <c r="K6712">
        <v>37</v>
      </c>
      <c r="L6712">
        <v>2390</v>
      </c>
      <c r="M6712" t="s">
        <v>35</v>
      </c>
    </row>
    <row r="6713" spans="1:13" x14ac:dyDescent="0.35">
      <c r="A6713">
        <v>2010</v>
      </c>
      <c r="B6713" t="s">
        <v>74</v>
      </c>
      <c r="C6713">
        <v>11.9</v>
      </c>
      <c r="D6713">
        <f>H6713/E6713*C6713</f>
        <v>0.30174029254229384</v>
      </c>
      <c r="E6713">
        <f>INDEX(Reference!$A$1:$H$55, MATCH(B6713, Reference!$A$1:$A$55, 0), MATCH(A6713, Reference!$A$1:$H$1, 0))</f>
        <v>951794</v>
      </c>
      <c r="F6713">
        <v>35.466220975000397</v>
      </c>
      <c r="G6713">
        <v>-79.159250462999594</v>
      </c>
      <c r="H6713">
        <v>24134</v>
      </c>
      <c r="I6713" t="s">
        <v>12</v>
      </c>
      <c r="J6713" t="s">
        <v>13</v>
      </c>
      <c r="K6713">
        <v>37</v>
      </c>
      <c r="L6713">
        <v>2390</v>
      </c>
      <c r="M6713" s="1">
        <v>45277</v>
      </c>
    </row>
    <row r="6714" spans="1:13" x14ac:dyDescent="0.35">
      <c r="A6714">
        <v>2010</v>
      </c>
      <c r="B6714" t="s">
        <v>74</v>
      </c>
      <c r="C6714">
        <v>12.1</v>
      </c>
      <c r="D6714">
        <f>H6714/E6714*C6714</f>
        <v>1.4340077789941941E-2</v>
      </c>
      <c r="E6714">
        <f>INDEX(Reference!$A$1:$H$55, MATCH(B6714, Reference!$A$1:$A$55, 0), MATCH(A6714, Reference!$A$1:$H$1, 0))</f>
        <v>951794</v>
      </c>
      <c r="F6714">
        <v>35.466220975000397</v>
      </c>
      <c r="G6714">
        <v>-79.159250462999594</v>
      </c>
      <c r="H6714">
        <v>1128</v>
      </c>
      <c r="I6714" t="s">
        <v>18</v>
      </c>
      <c r="J6714" t="s">
        <v>19</v>
      </c>
      <c r="K6714">
        <v>37</v>
      </c>
      <c r="L6714">
        <v>2390</v>
      </c>
      <c r="M6714" t="s">
        <v>35</v>
      </c>
    </row>
    <row r="6715" spans="1:13" x14ac:dyDescent="0.35">
      <c r="A6715">
        <v>2010</v>
      </c>
      <c r="B6715" t="s">
        <v>74</v>
      </c>
      <c r="C6715">
        <v>12</v>
      </c>
      <c r="D6715">
        <f>H6715/E6715*C6715</f>
        <v>0.46540322800942224</v>
      </c>
      <c r="E6715">
        <f>INDEX(Reference!$A$1:$H$55, MATCH(B6715, Reference!$A$1:$A$55, 0), MATCH(A6715, Reference!$A$1:$H$1, 0))</f>
        <v>951794</v>
      </c>
      <c r="F6715">
        <v>35.466220975000397</v>
      </c>
      <c r="G6715">
        <v>-79.159250462999594</v>
      </c>
      <c r="H6715">
        <v>36914</v>
      </c>
      <c r="I6715" t="s">
        <v>22</v>
      </c>
      <c r="J6715" t="s">
        <v>19</v>
      </c>
      <c r="K6715">
        <v>37</v>
      </c>
      <c r="L6715">
        <v>2390</v>
      </c>
      <c r="M6715" t="s">
        <v>55</v>
      </c>
    </row>
    <row r="6716" spans="1:13" x14ac:dyDescent="0.35">
      <c r="A6716">
        <v>2010</v>
      </c>
      <c r="B6716" t="s">
        <v>74</v>
      </c>
      <c r="C6716">
        <v>15.2</v>
      </c>
      <c r="D6716">
        <f>H6716/E6716*C6716</f>
        <v>0.33570205317537194</v>
      </c>
      <c r="E6716">
        <f>INDEX(Reference!$A$1:$H$55, MATCH(B6716, Reference!$A$1:$A$55, 0), MATCH(A6716, Reference!$A$1:$H$1, 0))</f>
        <v>951794</v>
      </c>
      <c r="F6716">
        <v>35.466220975000397</v>
      </c>
      <c r="G6716">
        <v>-79.159250462999594</v>
      </c>
      <c r="H6716">
        <v>21021</v>
      </c>
      <c r="I6716" t="s">
        <v>18</v>
      </c>
      <c r="J6716" t="s">
        <v>19</v>
      </c>
      <c r="K6716">
        <v>37</v>
      </c>
      <c r="L6716">
        <v>2390</v>
      </c>
      <c r="M6716" t="s">
        <v>43</v>
      </c>
    </row>
    <row r="6717" spans="1:13" x14ac:dyDescent="0.35">
      <c r="A6717">
        <v>2010</v>
      </c>
      <c r="B6717" t="s">
        <v>74</v>
      </c>
      <c r="C6717">
        <v>17.899999999999999</v>
      </c>
      <c r="D6717">
        <f>H6717/E6717*C6717</f>
        <v>6.413047361088638E-3</v>
      </c>
      <c r="E6717">
        <f>INDEX(Reference!$A$1:$H$55, MATCH(B6717, Reference!$A$1:$A$55, 0), MATCH(A6717, Reference!$A$1:$H$1, 0))</f>
        <v>951794</v>
      </c>
      <c r="F6717">
        <v>35.466220975000397</v>
      </c>
      <c r="G6717">
        <v>-79.159250462999594</v>
      </c>
      <c r="H6717">
        <v>341</v>
      </c>
      <c r="I6717" t="s">
        <v>12</v>
      </c>
      <c r="J6717" t="s">
        <v>13</v>
      </c>
      <c r="K6717">
        <v>37</v>
      </c>
      <c r="L6717">
        <v>2390</v>
      </c>
      <c r="M6717" t="s">
        <v>47</v>
      </c>
    </row>
    <row r="6718" spans="1:13" x14ac:dyDescent="0.35">
      <c r="A6718">
        <v>2010</v>
      </c>
      <c r="B6718" t="s">
        <v>74</v>
      </c>
      <c r="C6718">
        <v>14</v>
      </c>
      <c r="D6718">
        <f>H6718/E6718*C6718</f>
        <v>0.54297043267765921</v>
      </c>
      <c r="E6718">
        <f>INDEX(Reference!$A$1:$H$55, MATCH(B6718, Reference!$A$1:$A$55, 0), MATCH(A6718, Reference!$A$1:$H$1, 0))</f>
        <v>951794</v>
      </c>
      <c r="F6718">
        <v>35.466220975000397</v>
      </c>
      <c r="G6718">
        <v>-79.159250462999594</v>
      </c>
      <c r="H6718">
        <v>36914</v>
      </c>
      <c r="I6718" t="s">
        <v>18</v>
      </c>
      <c r="J6718" t="s">
        <v>19</v>
      </c>
      <c r="K6718">
        <v>37</v>
      </c>
      <c r="L6718">
        <v>2390</v>
      </c>
      <c r="M6718" t="s">
        <v>55</v>
      </c>
    </row>
    <row r="6719" spans="1:13" x14ac:dyDescent="0.35">
      <c r="A6719">
        <v>2010</v>
      </c>
      <c r="B6719" t="s">
        <v>74</v>
      </c>
      <c r="C6719">
        <v>13.1</v>
      </c>
      <c r="D6719">
        <f>H6719/E6719*C6719</f>
        <v>0.27239308085573138</v>
      </c>
      <c r="E6719">
        <f>INDEX(Reference!$A$1:$H$55, MATCH(B6719, Reference!$A$1:$A$55, 0), MATCH(A6719, Reference!$A$1:$H$1, 0))</f>
        <v>951794</v>
      </c>
      <c r="F6719">
        <v>35.466220975000397</v>
      </c>
      <c r="G6719">
        <v>-79.159250462999594</v>
      </c>
      <c r="H6719">
        <v>19791</v>
      </c>
      <c r="I6719" t="s">
        <v>12</v>
      </c>
      <c r="J6719" t="s">
        <v>13</v>
      </c>
      <c r="K6719">
        <v>37</v>
      </c>
      <c r="L6719">
        <v>2390</v>
      </c>
      <c r="M6719" t="s">
        <v>14</v>
      </c>
    </row>
    <row r="6720" spans="1:13" x14ac:dyDescent="0.35">
      <c r="A6720">
        <v>2010</v>
      </c>
      <c r="B6720" t="s">
        <v>74</v>
      </c>
      <c r="C6720">
        <v>11.1</v>
      </c>
      <c r="D6720">
        <f>H6720/E6720*C6720</f>
        <v>0.3359176460452577</v>
      </c>
      <c r="E6720">
        <f>INDEX(Reference!$A$1:$H$55, MATCH(B6720, Reference!$A$1:$A$55, 0), MATCH(A6720, Reference!$A$1:$H$1, 0))</f>
        <v>951794</v>
      </c>
      <c r="F6720">
        <v>35.466220975000397</v>
      </c>
      <c r="G6720">
        <v>-79.159250462999594</v>
      </c>
      <c r="H6720">
        <v>28804</v>
      </c>
      <c r="I6720" t="s">
        <v>12</v>
      </c>
      <c r="J6720" t="s">
        <v>13</v>
      </c>
      <c r="K6720">
        <v>37</v>
      </c>
      <c r="L6720">
        <v>2390</v>
      </c>
      <c r="M6720" t="s">
        <v>32</v>
      </c>
    </row>
    <row r="6721" spans="1:13" x14ac:dyDescent="0.35">
      <c r="A6721">
        <v>2010</v>
      </c>
      <c r="B6721" t="s">
        <v>74</v>
      </c>
      <c r="C6721">
        <v>13.5</v>
      </c>
      <c r="D6721">
        <f>H6721/E6721*C6721</f>
        <v>0.62696392286566205</v>
      </c>
      <c r="E6721">
        <f>INDEX(Reference!$A$1:$H$55, MATCH(B6721, Reference!$A$1:$A$55, 0), MATCH(A6721, Reference!$A$1:$H$1, 0))</f>
        <v>951794</v>
      </c>
      <c r="F6721">
        <v>35.466220975000397</v>
      </c>
      <c r="G6721">
        <v>-79.159250462999594</v>
      </c>
      <c r="H6721">
        <v>44203</v>
      </c>
      <c r="I6721" t="s">
        <v>22</v>
      </c>
      <c r="J6721" t="s">
        <v>19</v>
      </c>
      <c r="K6721">
        <v>37</v>
      </c>
      <c r="L6721">
        <v>2390</v>
      </c>
      <c r="M6721" t="s">
        <v>32</v>
      </c>
    </row>
    <row r="6722" spans="1:13" x14ac:dyDescent="0.35">
      <c r="A6722">
        <v>2010</v>
      </c>
      <c r="B6722" t="s">
        <v>74</v>
      </c>
      <c r="C6722">
        <v>16.399999999999999</v>
      </c>
      <c r="D6722">
        <f>H6722/E6722*C6722</f>
        <v>1.8333378861392274E-2</v>
      </c>
      <c r="E6722">
        <f>INDEX(Reference!$A$1:$H$55, MATCH(B6722, Reference!$A$1:$A$55, 0), MATCH(A6722, Reference!$A$1:$H$1, 0))</f>
        <v>951794</v>
      </c>
      <c r="F6722">
        <v>35.466220975000397</v>
      </c>
      <c r="G6722">
        <v>-79.159250462999594</v>
      </c>
      <c r="H6722">
        <v>1064</v>
      </c>
      <c r="I6722" t="s">
        <v>18</v>
      </c>
      <c r="J6722" t="s">
        <v>19</v>
      </c>
      <c r="K6722">
        <v>37</v>
      </c>
      <c r="L6722">
        <v>2390</v>
      </c>
      <c r="M6722" t="s">
        <v>47</v>
      </c>
    </row>
    <row r="6723" spans="1:13" x14ac:dyDescent="0.35">
      <c r="A6723">
        <v>2010</v>
      </c>
      <c r="B6723" t="s">
        <v>74</v>
      </c>
      <c r="C6723">
        <v>6.7</v>
      </c>
      <c r="D6723">
        <f>H6723/E6723*C6723</f>
        <v>5.3850938333294806E-3</v>
      </c>
      <c r="E6723">
        <f>INDEX(Reference!$A$1:$H$55, MATCH(B6723, Reference!$A$1:$A$55, 0), MATCH(A6723, Reference!$A$1:$H$1, 0))</f>
        <v>951794</v>
      </c>
      <c r="F6723">
        <v>35.466220975000397</v>
      </c>
      <c r="G6723">
        <v>-79.159250462999594</v>
      </c>
      <c r="H6723">
        <v>765</v>
      </c>
      <c r="I6723" t="s">
        <v>12</v>
      </c>
      <c r="J6723" t="s">
        <v>13</v>
      </c>
      <c r="K6723">
        <v>37</v>
      </c>
      <c r="L6723">
        <v>2390</v>
      </c>
      <c r="M6723" t="s">
        <v>35</v>
      </c>
    </row>
    <row r="6724" spans="1:13" x14ac:dyDescent="0.35">
      <c r="A6724">
        <v>2010</v>
      </c>
      <c r="B6724" t="s">
        <v>74</v>
      </c>
      <c r="C6724">
        <v>16.100000000000001</v>
      </c>
      <c r="D6724">
        <f>H6724/E6724*C6724</f>
        <v>0.35557914842917693</v>
      </c>
      <c r="E6724">
        <f>INDEX(Reference!$A$1:$H$55, MATCH(B6724, Reference!$A$1:$A$55, 0), MATCH(A6724, Reference!$A$1:$H$1, 0))</f>
        <v>951794</v>
      </c>
      <c r="F6724">
        <v>35.466220975000397</v>
      </c>
      <c r="G6724">
        <v>-79.159250462999594</v>
      </c>
      <c r="H6724">
        <v>21021</v>
      </c>
      <c r="I6724" t="s">
        <v>22</v>
      </c>
      <c r="J6724" t="s">
        <v>19</v>
      </c>
      <c r="K6724">
        <v>37</v>
      </c>
      <c r="L6724">
        <v>2390</v>
      </c>
      <c r="M6724" t="s">
        <v>43</v>
      </c>
    </row>
    <row r="6725" spans="1:13" x14ac:dyDescent="0.35">
      <c r="A6725">
        <v>2010</v>
      </c>
      <c r="B6725" t="s">
        <v>74</v>
      </c>
      <c r="C6725">
        <v>14.3</v>
      </c>
      <c r="D6725">
        <f>H6725/E6725*C6725</f>
        <v>0.47871797889039014</v>
      </c>
      <c r="E6725">
        <f>INDEX(Reference!$A$1:$H$55, MATCH(B6725, Reference!$A$1:$A$55, 0), MATCH(A6725, Reference!$A$1:$H$1, 0))</f>
        <v>951794</v>
      </c>
      <c r="F6725">
        <v>35.466220975000397</v>
      </c>
      <c r="G6725">
        <v>-79.159250462999594</v>
      </c>
      <c r="H6725">
        <v>31863</v>
      </c>
      <c r="I6725" t="s">
        <v>18</v>
      </c>
      <c r="J6725" t="s">
        <v>19</v>
      </c>
      <c r="K6725">
        <v>37</v>
      </c>
      <c r="L6725">
        <v>2390</v>
      </c>
      <c r="M6725" t="s">
        <v>30</v>
      </c>
    </row>
    <row r="6726" spans="1:13" x14ac:dyDescent="0.35">
      <c r="A6726">
        <v>2010</v>
      </c>
      <c r="B6726" t="s">
        <v>74</v>
      </c>
      <c r="C6726">
        <v>14</v>
      </c>
      <c r="D6726">
        <f>H6726/E6726*C6726</f>
        <v>0.24848023837090799</v>
      </c>
      <c r="E6726">
        <f>INDEX(Reference!$A$1:$H$55, MATCH(B6726, Reference!$A$1:$A$55, 0), MATCH(A6726, Reference!$A$1:$H$1, 0))</f>
        <v>951794</v>
      </c>
      <c r="F6726">
        <v>35.466220975000397</v>
      </c>
      <c r="G6726">
        <v>-79.159250462999594</v>
      </c>
      <c r="H6726">
        <v>16893</v>
      </c>
      <c r="I6726" t="s">
        <v>12</v>
      </c>
      <c r="J6726" t="s">
        <v>13</v>
      </c>
      <c r="K6726">
        <v>37</v>
      </c>
      <c r="L6726">
        <v>2390</v>
      </c>
      <c r="M6726" t="s">
        <v>16</v>
      </c>
    </row>
    <row r="6727" spans="1:13" x14ac:dyDescent="0.35">
      <c r="A6727">
        <v>2010</v>
      </c>
      <c r="B6727" t="s">
        <v>74</v>
      </c>
      <c r="C6727">
        <v>18.3</v>
      </c>
      <c r="D6727">
        <f>H6727/E6727*C6727</f>
        <v>0.59568625143676046</v>
      </c>
      <c r="E6727">
        <f>INDEX(Reference!$A$1:$H$55, MATCH(B6727, Reference!$A$1:$A$55, 0), MATCH(A6727, Reference!$A$1:$H$1, 0))</f>
        <v>951794</v>
      </c>
      <c r="F6727">
        <v>35.466220975000397</v>
      </c>
      <c r="G6727">
        <v>-79.159250462999594</v>
      </c>
      <c r="H6727">
        <v>30982</v>
      </c>
      <c r="I6727" t="s">
        <v>22</v>
      </c>
      <c r="J6727" t="s">
        <v>19</v>
      </c>
      <c r="K6727">
        <v>37</v>
      </c>
      <c r="L6727">
        <v>2390</v>
      </c>
      <c r="M6727" t="s">
        <v>16</v>
      </c>
    </row>
    <row r="6728" spans="1:13" x14ac:dyDescent="0.35">
      <c r="A6728">
        <v>2010</v>
      </c>
      <c r="B6728" t="s">
        <v>74</v>
      </c>
      <c r="C6728">
        <v>11.5</v>
      </c>
      <c r="D6728">
        <f>H6728/E6728*C6728</f>
        <v>0.31583514920245348</v>
      </c>
      <c r="E6728">
        <f>INDEX(Reference!$A$1:$H$55, MATCH(B6728, Reference!$A$1:$A$55, 0), MATCH(A6728, Reference!$A$1:$H$1, 0))</f>
        <v>951794</v>
      </c>
      <c r="F6728">
        <v>35.466220975000397</v>
      </c>
      <c r="G6728">
        <v>-79.159250462999594</v>
      </c>
      <c r="H6728">
        <v>26140</v>
      </c>
      <c r="I6728" t="s">
        <v>22</v>
      </c>
      <c r="J6728" t="s">
        <v>19</v>
      </c>
      <c r="K6728">
        <v>37</v>
      </c>
      <c r="L6728">
        <v>2390</v>
      </c>
      <c r="M6728" t="s">
        <v>40</v>
      </c>
    </row>
    <row r="6729" spans="1:13" x14ac:dyDescent="0.35">
      <c r="A6729">
        <v>2010</v>
      </c>
      <c r="B6729" t="s">
        <v>74</v>
      </c>
      <c r="C6729">
        <v>16.8</v>
      </c>
      <c r="D6729">
        <f>H6729/E6729*C6729</f>
        <v>0.5468595095157146</v>
      </c>
      <c r="E6729">
        <f>INDEX(Reference!$A$1:$H$55, MATCH(B6729, Reference!$A$1:$A$55, 0), MATCH(A6729, Reference!$A$1:$H$1, 0))</f>
        <v>951794</v>
      </c>
      <c r="F6729">
        <v>35.466220975000397</v>
      </c>
      <c r="G6729">
        <v>-79.159250462999594</v>
      </c>
      <c r="H6729">
        <v>30982</v>
      </c>
      <c r="I6729" t="s">
        <v>18</v>
      </c>
      <c r="J6729" t="s">
        <v>19</v>
      </c>
      <c r="K6729">
        <v>37</v>
      </c>
      <c r="L6729">
        <v>2390</v>
      </c>
      <c r="M6729" t="s">
        <v>16</v>
      </c>
    </row>
    <row r="6730" spans="1:13" x14ac:dyDescent="0.35">
      <c r="A6730">
        <v>2010</v>
      </c>
      <c r="B6730" t="s">
        <v>74</v>
      </c>
      <c r="C6730">
        <v>10</v>
      </c>
      <c r="D6730">
        <f>H6730/E6730*C6730</f>
        <v>0.23688949499576589</v>
      </c>
      <c r="E6730">
        <f>INDEX(Reference!$A$1:$H$55, MATCH(B6730, Reference!$A$1:$A$55, 0), MATCH(A6730, Reference!$A$1:$H$1, 0))</f>
        <v>951794</v>
      </c>
      <c r="F6730">
        <v>35.466220975000397</v>
      </c>
      <c r="G6730">
        <v>-79.159250462999594</v>
      </c>
      <c r="H6730">
        <v>22547</v>
      </c>
      <c r="I6730" t="s">
        <v>12</v>
      </c>
      <c r="J6730" t="s">
        <v>13</v>
      </c>
      <c r="K6730">
        <v>37</v>
      </c>
      <c r="L6730">
        <v>2390</v>
      </c>
      <c r="M6730" t="s">
        <v>27</v>
      </c>
    </row>
    <row r="6731" spans="1:13" x14ac:dyDescent="0.35">
      <c r="A6731">
        <v>2010</v>
      </c>
      <c r="B6731" t="s">
        <v>74</v>
      </c>
      <c r="C6731">
        <v>13</v>
      </c>
      <c r="D6731">
        <f>H6731/E6731*C6731</f>
        <v>0.35703103822886045</v>
      </c>
      <c r="E6731">
        <f>INDEX(Reference!$A$1:$H$55, MATCH(B6731, Reference!$A$1:$A$55, 0), MATCH(A6731, Reference!$A$1:$H$1, 0))</f>
        <v>951794</v>
      </c>
      <c r="F6731">
        <v>35.466220975000397</v>
      </c>
      <c r="G6731">
        <v>-79.159250462999594</v>
      </c>
      <c r="H6731">
        <v>26140</v>
      </c>
      <c r="I6731" t="s">
        <v>18</v>
      </c>
      <c r="J6731" t="s">
        <v>19</v>
      </c>
      <c r="K6731">
        <v>37</v>
      </c>
      <c r="L6731">
        <v>2390</v>
      </c>
      <c r="M6731" t="s">
        <v>40</v>
      </c>
    </row>
    <row r="6732" spans="1:13" x14ac:dyDescent="0.35">
      <c r="A6732">
        <v>2010</v>
      </c>
      <c r="B6732" t="s">
        <v>74</v>
      </c>
      <c r="C6732">
        <v>14.3</v>
      </c>
      <c r="D6732">
        <f>H6732/E6732*C6732</f>
        <v>0.68503110967289138</v>
      </c>
      <c r="E6732">
        <f>INDEX(Reference!$A$1:$H$55, MATCH(B6732, Reference!$A$1:$A$55, 0), MATCH(A6732, Reference!$A$1:$H$1, 0))</f>
        <v>951794</v>
      </c>
      <c r="F6732">
        <v>35.466220975000397</v>
      </c>
      <c r="G6732">
        <v>-79.159250462999594</v>
      </c>
      <c r="H6732">
        <v>45595</v>
      </c>
      <c r="I6732" t="s">
        <v>22</v>
      </c>
      <c r="J6732" t="s">
        <v>19</v>
      </c>
      <c r="K6732">
        <v>37</v>
      </c>
      <c r="L6732">
        <v>2390</v>
      </c>
      <c r="M6732" t="s">
        <v>23</v>
      </c>
    </row>
    <row r="6733" spans="1:13" x14ac:dyDescent="0.35">
      <c r="A6733">
        <v>2010</v>
      </c>
      <c r="B6733" t="s">
        <v>74</v>
      </c>
      <c r="C6733">
        <v>14.4</v>
      </c>
      <c r="D6733">
        <f>H6733/E6733*C6733</f>
        <v>1.3585830547366342</v>
      </c>
      <c r="E6733">
        <f>INDEX(Reference!$A$1:$H$55, MATCH(B6733, Reference!$A$1:$A$55, 0), MATCH(A6733, Reference!$A$1:$H$1, 0))</f>
        <v>951794</v>
      </c>
      <c r="F6733">
        <v>35.466220975000397</v>
      </c>
      <c r="G6733">
        <v>-79.159250462999594</v>
      </c>
      <c r="H6733">
        <v>89798</v>
      </c>
      <c r="I6733" t="s">
        <v>18</v>
      </c>
      <c r="J6733" t="s">
        <v>19</v>
      </c>
      <c r="K6733">
        <v>37</v>
      </c>
      <c r="L6733">
        <v>2390</v>
      </c>
      <c r="M6733" t="s">
        <v>61</v>
      </c>
    </row>
    <row r="6734" spans="1:13" x14ac:dyDescent="0.35">
      <c r="A6734">
        <v>2012</v>
      </c>
      <c r="B6734" t="s">
        <v>74</v>
      </c>
      <c r="C6734">
        <v>9.6999999999999993</v>
      </c>
      <c r="D6734">
        <f>H6734/E6734*C6734</f>
        <v>0.33141928157243095</v>
      </c>
      <c r="E6734">
        <f>INDEX(Reference!$A$1:$H$55, MATCH(B6734, Reference!$A$1:$A$55, 0), MATCH(A6734, Reference!$A$1:$H$1, 0))</f>
        <v>1029387</v>
      </c>
      <c r="F6734">
        <v>35.466220975000397</v>
      </c>
      <c r="G6734">
        <v>-79.159250462999594</v>
      </c>
      <c r="H6734">
        <v>35171</v>
      </c>
      <c r="I6734" t="s">
        <v>12</v>
      </c>
      <c r="J6734" t="s">
        <v>13</v>
      </c>
      <c r="K6734">
        <v>37</v>
      </c>
      <c r="L6734">
        <v>2390</v>
      </c>
      <c r="M6734" t="s">
        <v>32</v>
      </c>
    </row>
    <row r="6735" spans="1:13" x14ac:dyDescent="0.35">
      <c r="A6735">
        <v>2012</v>
      </c>
      <c r="B6735" t="s">
        <v>74</v>
      </c>
      <c r="C6735">
        <v>11.6</v>
      </c>
      <c r="D6735">
        <f>H6735/E6735*C6735</f>
        <v>0.3236975015227509</v>
      </c>
      <c r="E6735">
        <f>INDEX(Reference!$A$1:$H$55, MATCH(B6735, Reference!$A$1:$A$55, 0), MATCH(A6735, Reference!$A$1:$H$1, 0))</f>
        <v>1029387</v>
      </c>
      <c r="F6735">
        <v>35.466220975000397</v>
      </c>
      <c r="G6735">
        <v>-79.159250462999594</v>
      </c>
      <c r="H6735">
        <v>28725</v>
      </c>
      <c r="I6735" t="s">
        <v>22</v>
      </c>
      <c r="J6735" t="s">
        <v>19</v>
      </c>
      <c r="K6735">
        <v>37</v>
      </c>
      <c r="L6735">
        <v>2390</v>
      </c>
      <c r="M6735" t="s">
        <v>40</v>
      </c>
    </row>
    <row r="6736" spans="1:13" x14ac:dyDescent="0.35">
      <c r="A6736">
        <v>2012</v>
      </c>
      <c r="B6736" t="s">
        <v>74</v>
      </c>
      <c r="C6736">
        <v>15</v>
      </c>
      <c r="D6736">
        <f>H6736/E6736*C6736</f>
        <v>0.28589830646782988</v>
      </c>
      <c r="E6736">
        <f>INDEX(Reference!$A$1:$H$55, MATCH(B6736, Reference!$A$1:$A$55, 0), MATCH(A6736, Reference!$A$1:$H$1, 0))</f>
        <v>1029387</v>
      </c>
      <c r="F6736">
        <v>35.466220975000397</v>
      </c>
      <c r="G6736">
        <v>-79.159250462999594</v>
      </c>
      <c r="H6736">
        <v>19620</v>
      </c>
      <c r="I6736" t="s">
        <v>18</v>
      </c>
      <c r="J6736" t="s">
        <v>19</v>
      </c>
      <c r="K6736">
        <v>37</v>
      </c>
      <c r="L6736">
        <v>2390</v>
      </c>
      <c r="M6736" t="s">
        <v>43</v>
      </c>
    </row>
    <row r="6737" spans="1:13" x14ac:dyDescent="0.35">
      <c r="A6737">
        <v>2012</v>
      </c>
      <c r="B6737" t="s">
        <v>74</v>
      </c>
      <c r="C6737">
        <v>16.3</v>
      </c>
      <c r="D6737">
        <f>H6737/E6737*C6737</f>
        <v>0.46403490621117227</v>
      </c>
      <c r="E6737">
        <f>INDEX(Reference!$A$1:$H$55, MATCH(B6737, Reference!$A$1:$A$55, 0), MATCH(A6737, Reference!$A$1:$H$1, 0))</f>
        <v>1029387</v>
      </c>
      <c r="F6737">
        <v>35.466220975000397</v>
      </c>
      <c r="G6737">
        <v>-79.159250462999594</v>
      </c>
      <c r="H6737">
        <v>29305</v>
      </c>
      <c r="I6737" t="s">
        <v>18</v>
      </c>
      <c r="J6737" t="s">
        <v>19</v>
      </c>
      <c r="K6737">
        <v>37</v>
      </c>
      <c r="L6737">
        <v>2390</v>
      </c>
      <c r="M6737" t="s">
        <v>16</v>
      </c>
    </row>
    <row r="6738" spans="1:13" x14ac:dyDescent="0.35">
      <c r="A6738">
        <v>2012</v>
      </c>
      <c r="B6738" t="s">
        <v>74</v>
      </c>
      <c r="C6738">
        <v>12.4</v>
      </c>
      <c r="D6738">
        <f>H6738/E6738*C6738</f>
        <v>0.2391252269554599</v>
      </c>
      <c r="E6738">
        <f>INDEX(Reference!$A$1:$H$55, MATCH(B6738, Reference!$A$1:$A$55, 0), MATCH(A6738, Reference!$A$1:$H$1, 0))</f>
        <v>1029387</v>
      </c>
      <c r="F6738">
        <v>35.466220975000397</v>
      </c>
      <c r="G6738">
        <v>-79.159250462999594</v>
      </c>
      <c r="H6738">
        <v>19851</v>
      </c>
      <c r="I6738" t="s">
        <v>12</v>
      </c>
      <c r="J6738" t="s">
        <v>13</v>
      </c>
      <c r="K6738">
        <v>37</v>
      </c>
      <c r="L6738">
        <v>2390</v>
      </c>
      <c r="M6738" t="s">
        <v>14</v>
      </c>
    </row>
    <row r="6739" spans="1:13" x14ac:dyDescent="0.35">
      <c r="A6739">
        <v>2012</v>
      </c>
      <c r="B6739" t="s">
        <v>74</v>
      </c>
      <c r="C6739">
        <v>14.4</v>
      </c>
      <c r="D6739">
        <f>H6739/E6739*C6739</f>
        <v>0.48944391176496305</v>
      </c>
      <c r="E6739">
        <f>INDEX(Reference!$A$1:$H$55, MATCH(B6739, Reference!$A$1:$A$55, 0), MATCH(A6739, Reference!$A$1:$H$1, 0))</f>
        <v>1029387</v>
      </c>
      <c r="F6739">
        <v>35.466220975000397</v>
      </c>
      <c r="G6739">
        <v>-79.159250462999594</v>
      </c>
      <c r="H6739">
        <v>34988</v>
      </c>
      <c r="I6739" t="s">
        <v>22</v>
      </c>
      <c r="J6739" t="s">
        <v>19</v>
      </c>
      <c r="K6739">
        <v>37</v>
      </c>
      <c r="L6739">
        <v>2390</v>
      </c>
      <c r="M6739" t="s">
        <v>30</v>
      </c>
    </row>
    <row r="6740" spans="1:13" x14ac:dyDescent="0.35">
      <c r="A6740">
        <v>2012</v>
      </c>
      <c r="B6740" t="s">
        <v>74</v>
      </c>
      <c r="C6740">
        <v>8.9</v>
      </c>
      <c r="D6740">
        <f>H6740/E6740*C6740</f>
        <v>0.24627909619997146</v>
      </c>
      <c r="E6740">
        <f>INDEX(Reference!$A$1:$H$55, MATCH(B6740, Reference!$A$1:$A$55, 0), MATCH(A6740, Reference!$A$1:$H$1, 0))</f>
        <v>1029387</v>
      </c>
      <c r="F6740">
        <v>35.466220975000397</v>
      </c>
      <c r="G6740">
        <v>-79.159250462999594</v>
      </c>
      <c r="H6740">
        <v>28485</v>
      </c>
      <c r="I6740" t="s">
        <v>12</v>
      </c>
      <c r="J6740" t="s">
        <v>13</v>
      </c>
      <c r="K6740">
        <v>37</v>
      </c>
      <c r="L6740">
        <v>2390</v>
      </c>
      <c r="M6740" t="s">
        <v>27</v>
      </c>
    </row>
    <row r="6741" spans="1:13" x14ac:dyDescent="0.35">
      <c r="A6741">
        <v>2012</v>
      </c>
      <c r="B6741" t="s">
        <v>74</v>
      </c>
      <c r="C6741">
        <v>14</v>
      </c>
      <c r="D6741">
        <f>H6741/E6741*C6741</f>
        <v>1.2629127820732144</v>
      </c>
      <c r="E6741">
        <f>INDEX(Reference!$A$1:$H$55, MATCH(B6741, Reference!$A$1:$A$55, 0), MATCH(A6741, Reference!$A$1:$H$1, 0))</f>
        <v>1029387</v>
      </c>
      <c r="F6741">
        <v>35.466220975000397</v>
      </c>
      <c r="G6741">
        <v>-79.159250462999594</v>
      </c>
      <c r="H6741">
        <v>92859</v>
      </c>
      <c r="I6741" t="s">
        <v>18</v>
      </c>
      <c r="J6741" t="s">
        <v>19</v>
      </c>
      <c r="K6741">
        <v>37</v>
      </c>
      <c r="L6741">
        <v>2390</v>
      </c>
      <c r="M6741" t="s">
        <v>61</v>
      </c>
    </row>
    <row r="6742" spans="1:13" x14ac:dyDescent="0.35">
      <c r="A6742">
        <v>2012</v>
      </c>
      <c r="B6742" t="s">
        <v>74</v>
      </c>
      <c r="C6742">
        <v>17.899999999999999</v>
      </c>
      <c r="D6742">
        <f>H6742/E6742*C6742</f>
        <v>0.50958434485766768</v>
      </c>
      <c r="E6742">
        <f>INDEX(Reference!$A$1:$H$55, MATCH(B6742, Reference!$A$1:$A$55, 0), MATCH(A6742, Reference!$A$1:$H$1, 0))</f>
        <v>1029387</v>
      </c>
      <c r="F6742">
        <v>35.466220975000397</v>
      </c>
      <c r="G6742">
        <v>-79.159250462999594</v>
      </c>
      <c r="H6742">
        <v>29305</v>
      </c>
      <c r="I6742" t="s">
        <v>22</v>
      </c>
      <c r="J6742" t="s">
        <v>19</v>
      </c>
      <c r="K6742">
        <v>37</v>
      </c>
      <c r="L6742">
        <v>2390</v>
      </c>
      <c r="M6742" t="s">
        <v>16</v>
      </c>
    </row>
    <row r="6743" spans="1:13" x14ac:dyDescent="0.35">
      <c r="A6743">
        <v>2012</v>
      </c>
      <c r="B6743" t="s">
        <v>74</v>
      </c>
      <c r="C6743">
        <v>10.8</v>
      </c>
      <c r="D6743">
        <f>H6743/E6743*C6743</f>
        <v>0.38324012251951889</v>
      </c>
      <c r="E6743">
        <f>INDEX(Reference!$A$1:$H$55, MATCH(B6743, Reference!$A$1:$A$55, 0), MATCH(A6743, Reference!$A$1:$H$1, 0))</f>
        <v>1029387</v>
      </c>
      <c r="F6743">
        <v>35.466220975000397</v>
      </c>
      <c r="G6743">
        <v>-79.159250462999594</v>
      </c>
      <c r="H6743">
        <v>36528</v>
      </c>
      <c r="I6743" t="s">
        <v>12</v>
      </c>
      <c r="J6743" t="s">
        <v>13</v>
      </c>
      <c r="K6743">
        <v>37</v>
      </c>
      <c r="L6743">
        <v>2390</v>
      </c>
      <c r="M6743" t="s">
        <v>23</v>
      </c>
    </row>
    <row r="6744" spans="1:13" x14ac:dyDescent="0.35">
      <c r="A6744">
        <v>2012</v>
      </c>
      <c r="B6744" t="s">
        <v>74</v>
      </c>
      <c r="C6744">
        <v>13.5</v>
      </c>
      <c r="D6744">
        <f>H6744/E6744*C6744</f>
        <v>1.2178087541420282</v>
      </c>
      <c r="E6744">
        <f>INDEX(Reference!$A$1:$H$55, MATCH(B6744, Reference!$A$1:$A$55, 0), MATCH(A6744, Reference!$A$1:$H$1, 0))</f>
        <v>1029387</v>
      </c>
      <c r="F6744">
        <v>35.466220975000397</v>
      </c>
      <c r="G6744">
        <v>-79.159250462999594</v>
      </c>
      <c r="H6744">
        <v>92859</v>
      </c>
      <c r="I6744" t="s">
        <v>22</v>
      </c>
      <c r="J6744" t="s">
        <v>19</v>
      </c>
      <c r="K6744">
        <v>37</v>
      </c>
      <c r="L6744">
        <v>2390</v>
      </c>
      <c r="M6744" t="s">
        <v>61</v>
      </c>
    </row>
    <row r="6745" spans="1:13" x14ac:dyDescent="0.35">
      <c r="A6745">
        <v>2012</v>
      </c>
      <c r="B6745" t="s">
        <v>74</v>
      </c>
      <c r="C6745">
        <v>10.3</v>
      </c>
      <c r="D6745">
        <f>H6745/E6745*C6745</f>
        <v>0.71741696757390572</v>
      </c>
      <c r="E6745">
        <f>INDEX(Reference!$A$1:$H$55, MATCH(B6745, Reference!$A$1:$A$55, 0), MATCH(A6745, Reference!$A$1:$H$1, 0))</f>
        <v>1029387</v>
      </c>
      <c r="F6745">
        <v>35.466220975000397</v>
      </c>
      <c r="G6745">
        <v>-79.159250462999594</v>
      </c>
      <c r="H6745">
        <v>71699</v>
      </c>
      <c r="I6745" t="s">
        <v>12</v>
      </c>
      <c r="J6745" t="s">
        <v>13</v>
      </c>
      <c r="K6745">
        <v>37</v>
      </c>
      <c r="L6745">
        <v>2390</v>
      </c>
      <c r="M6745" t="s">
        <v>61</v>
      </c>
    </row>
    <row r="6746" spans="1:13" x14ac:dyDescent="0.35">
      <c r="A6746">
        <v>2012</v>
      </c>
      <c r="B6746" t="s">
        <v>74</v>
      </c>
      <c r="C6746">
        <v>13.1</v>
      </c>
      <c r="D6746">
        <f>H6746/E6746*C6746</f>
        <v>0.40816165348892108</v>
      </c>
      <c r="E6746">
        <f>INDEX(Reference!$A$1:$H$55, MATCH(B6746, Reference!$A$1:$A$55, 0), MATCH(A6746, Reference!$A$1:$H$1, 0))</f>
        <v>1029387</v>
      </c>
      <c r="F6746">
        <v>35.466220975000397</v>
      </c>
      <c r="G6746">
        <v>-79.159250462999594</v>
      </c>
      <c r="H6746">
        <v>32073</v>
      </c>
      <c r="I6746" t="s">
        <v>18</v>
      </c>
      <c r="J6746" t="s">
        <v>19</v>
      </c>
      <c r="K6746">
        <v>37</v>
      </c>
      <c r="L6746">
        <v>2390</v>
      </c>
      <c r="M6746" t="s">
        <v>27</v>
      </c>
    </row>
    <row r="6747" spans="1:13" x14ac:dyDescent="0.35">
      <c r="A6747">
        <v>2012</v>
      </c>
      <c r="B6747" t="s">
        <v>74</v>
      </c>
      <c r="C6747">
        <v>8.4</v>
      </c>
      <c r="D6747">
        <f>H6747/E6747*C6747</f>
        <v>0.15428483165223575</v>
      </c>
      <c r="E6747">
        <f>INDEX(Reference!$A$1:$H$55, MATCH(B6747, Reference!$A$1:$A$55, 0), MATCH(A6747, Reference!$A$1:$H$1, 0))</f>
        <v>1029387</v>
      </c>
      <c r="F6747">
        <v>35.466220975000397</v>
      </c>
      <c r="G6747">
        <v>-79.159250462999594</v>
      </c>
      <c r="H6747">
        <v>18907</v>
      </c>
      <c r="I6747" t="s">
        <v>12</v>
      </c>
      <c r="J6747" t="s">
        <v>13</v>
      </c>
      <c r="K6747">
        <v>37</v>
      </c>
      <c r="L6747">
        <v>2390</v>
      </c>
      <c r="M6747" s="1">
        <v>45088</v>
      </c>
    </row>
    <row r="6748" spans="1:13" x14ac:dyDescent="0.35">
      <c r="A6748">
        <v>2012</v>
      </c>
      <c r="B6748" t="s">
        <v>74</v>
      </c>
      <c r="C6748">
        <v>16.100000000000001</v>
      </c>
      <c r="D6748">
        <f>H6748/E6748*C6748</f>
        <v>0.30686418227547074</v>
      </c>
      <c r="E6748">
        <f>INDEX(Reference!$A$1:$H$55, MATCH(B6748, Reference!$A$1:$A$55, 0), MATCH(A6748, Reference!$A$1:$H$1, 0))</f>
        <v>1029387</v>
      </c>
      <c r="F6748">
        <v>35.466220975000397</v>
      </c>
      <c r="G6748">
        <v>-79.159250462999594</v>
      </c>
      <c r="H6748">
        <v>19620</v>
      </c>
      <c r="I6748" t="s">
        <v>22</v>
      </c>
      <c r="J6748" t="s">
        <v>19</v>
      </c>
      <c r="K6748">
        <v>37</v>
      </c>
      <c r="L6748">
        <v>2390</v>
      </c>
      <c r="M6748" t="s">
        <v>43</v>
      </c>
    </row>
    <row r="6749" spans="1:13" x14ac:dyDescent="0.35">
      <c r="A6749">
        <v>2012</v>
      </c>
      <c r="B6749" t="s">
        <v>74</v>
      </c>
      <c r="C6749">
        <v>7.4</v>
      </c>
      <c r="D6749">
        <f>H6749/E6749*C6749</f>
        <v>7.9723175054668468E-3</v>
      </c>
      <c r="E6749">
        <f>INDEX(Reference!$A$1:$H$55, MATCH(B6749, Reference!$A$1:$A$55, 0), MATCH(A6749, Reference!$A$1:$H$1, 0))</f>
        <v>1029387</v>
      </c>
      <c r="F6749">
        <v>35.466220975000397</v>
      </c>
      <c r="G6749">
        <v>-79.159250462999594</v>
      </c>
      <c r="H6749">
        <v>1109</v>
      </c>
      <c r="I6749" t="s">
        <v>12</v>
      </c>
      <c r="J6749" t="s">
        <v>13</v>
      </c>
      <c r="K6749">
        <v>37</v>
      </c>
      <c r="L6749">
        <v>2390</v>
      </c>
      <c r="M6749" t="s">
        <v>35</v>
      </c>
    </row>
    <row r="6750" spans="1:13" x14ac:dyDescent="0.35">
      <c r="A6750">
        <v>2012</v>
      </c>
      <c r="B6750" t="s">
        <v>74</v>
      </c>
      <c r="C6750">
        <v>13.1</v>
      </c>
      <c r="D6750">
        <f>H6750/E6750*C6750</f>
        <v>0.58238087327700849</v>
      </c>
      <c r="E6750">
        <f>INDEX(Reference!$A$1:$H$55, MATCH(B6750, Reference!$A$1:$A$55, 0), MATCH(A6750, Reference!$A$1:$H$1, 0))</f>
        <v>1029387</v>
      </c>
      <c r="F6750">
        <v>35.466220975000397</v>
      </c>
      <c r="G6750">
        <v>-79.159250462999594</v>
      </c>
      <c r="H6750">
        <v>45763</v>
      </c>
      <c r="I6750" t="s">
        <v>22</v>
      </c>
      <c r="J6750" t="s">
        <v>19</v>
      </c>
      <c r="K6750">
        <v>37</v>
      </c>
      <c r="L6750">
        <v>2390</v>
      </c>
      <c r="M6750" t="s">
        <v>32</v>
      </c>
    </row>
    <row r="6751" spans="1:13" x14ac:dyDescent="0.35">
      <c r="A6751">
        <v>2012</v>
      </c>
      <c r="B6751" t="s">
        <v>74</v>
      </c>
      <c r="C6751">
        <v>13.1</v>
      </c>
      <c r="D6751">
        <f>H6751/E6751*C6751</f>
        <v>8.6155158361238288E-3</v>
      </c>
      <c r="E6751">
        <f>INDEX(Reference!$A$1:$H$55, MATCH(B6751, Reference!$A$1:$A$55, 0), MATCH(A6751, Reference!$A$1:$H$1, 0))</f>
        <v>1029387</v>
      </c>
      <c r="F6751">
        <v>35.466220975000397</v>
      </c>
      <c r="G6751">
        <v>-79.159250462999594</v>
      </c>
      <c r="H6751">
        <v>677</v>
      </c>
      <c r="I6751" t="s">
        <v>12</v>
      </c>
      <c r="J6751" t="s">
        <v>13</v>
      </c>
      <c r="K6751">
        <v>37</v>
      </c>
      <c r="L6751">
        <v>2390</v>
      </c>
      <c r="M6751" t="s">
        <v>47</v>
      </c>
    </row>
    <row r="6752" spans="1:13" x14ac:dyDescent="0.35">
      <c r="A6752">
        <v>2012</v>
      </c>
      <c r="B6752" t="s">
        <v>74</v>
      </c>
      <c r="C6752">
        <v>13.5</v>
      </c>
      <c r="D6752">
        <f>H6752/E6752*C6752</f>
        <v>0.50164661104132846</v>
      </c>
      <c r="E6752">
        <f>INDEX(Reference!$A$1:$H$55, MATCH(B6752, Reference!$A$1:$A$55, 0), MATCH(A6752, Reference!$A$1:$H$1, 0))</f>
        <v>1029387</v>
      </c>
      <c r="F6752">
        <v>35.466220975000397</v>
      </c>
      <c r="G6752">
        <v>-79.159250462999594</v>
      </c>
      <c r="H6752">
        <v>38251</v>
      </c>
      <c r="I6752" t="s">
        <v>18</v>
      </c>
      <c r="J6752" t="s">
        <v>19</v>
      </c>
      <c r="K6752">
        <v>37</v>
      </c>
      <c r="L6752">
        <v>2390</v>
      </c>
      <c r="M6752" t="s">
        <v>55</v>
      </c>
    </row>
    <row r="6753" spans="1:13" x14ac:dyDescent="0.35">
      <c r="A6753">
        <v>2012</v>
      </c>
      <c r="B6753" t="s">
        <v>74</v>
      </c>
      <c r="C6753">
        <v>14</v>
      </c>
      <c r="D6753">
        <f>H6753/E6753*C6753</f>
        <v>0.64052100910541909</v>
      </c>
      <c r="E6753">
        <f>INDEX(Reference!$A$1:$H$55, MATCH(B6753, Reference!$A$1:$A$55, 0), MATCH(A6753, Reference!$A$1:$H$1, 0))</f>
        <v>1029387</v>
      </c>
      <c r="F6753">
        <v>35.466220975000397</v>
      </c>
      <c r="G6753">
        <v>-79.159250462999594</v>
      </c>
      <c r="H6753">
        <v>47096</v>
      </c>
      <c r="I6753" t="s">
        <v>22</v>
      </c>
      <c r="J6753" t="s">
        <v>19</v>
      </c>
      <c r="K6753">
        <v>37</v>
      </c>
      <c r="L6753">
        <v>2390</v>
      </c>
      <c r="M6753" t="s">
        <v>23</v>
      </c>
    </row>
    <row r="6754" spans="1:13" x14ac:dyDescent="0.35">
      <c r="A6754">
        <v>2012</v>
      </c>
      <c r="B6754" t="s">
        <v>74</v>
      </c>
      <c r="C6754">
        <v>12</v>
      </c>
      <c r="D6754">
        <f>H6754/E6754*C6754</f>
        <v>0.2144033293600949</v>
      </c>
      <c r="E6754">
        <f>INDEX(Reference!$A$1:$H$55, MATCH(B6754, Reference!$A$1:$A$55, 0), MATCH(A6754, Reference!$A$1:$H$1, 0))</f>
        <v>1029387</v>
      </c>
      <c r="F6754">
        <v>35.466220975000397</v>
      </c>
      <c r="G6754">
        <v>-79.159250462999594</v>
      </c>
      <c r="H6754">
        <v>18392</v>
      </c>
      <c r="I6754" t="s">
        <v>12</v>
      </c>
      <c r="J6754" t="s">
        <v>13</v>
      </c>
      <c r="K6754">
        <v>37</v>
      </c>
      <c r="L6754">
        <v>2390</v>
      </c>
      <c r="M6754" t="s">
        <v>16</v>
      </c>
    </row>
    <row r="6755" spans="1:13" x14ac:dyDescent="0.35">
      <c r="A6755">
        <v>2012</v>
      </c>
      <c r="B6755" t="s">
        <v>74</v>
      </c>
      <c r="C6755">
        <v>9.1999999999999993</v>
      </c>
      <c r="D6755">
        <f>H6755/E6755*C6755</f>
        <v>1.2485488936619559E-2</v>
      </c>
      <c r="E6755">
        <f>INDEX(Reference!$A$1:$H$55, MATCH(B6755, Reference!$A$1:$A$55, 0), MATCH(A6755, Reference!$A$1:$H$1, 0))</f>
        <v>1029387</v>
      </c>
      <c r="F6755">
        <v>35.466220975000397</v>
      </c>
      <c r="G6755">
        <v>-79.159250462999594</v>
      </c>
      <c r="H6755">
        <v>1397</v>
      </c>
      <c r="I6755" t="s">
        <v>22</v>
      </c>
      <c r="J6755" t="s">
        <v>19</v>
      </c>
      <c r="K6755">
        <v>37</v>
      </c>
      <c r="L6755">
        <v>2390</v>
      </c>
      <c r="M6755" t="s">
        <v>35</v>
      </c>
    </row>
    <row r="6756" spans="1:13" x14ac:dyDescent="0.35">
      <c r="A6756">
        <v>2012</v>
      </c>
      <c r="B6756" t="s">
        <v>74</v>
      </c>
      <c r="C6756">
        <v>11.4</v>
      </c>
      <c r="D6756">
        <f>H6756/E6756*C6756</f>
        <v>0.3551941106697481</v>
      </c>
      <c r="E6756">
        <f>INDEX(Reference!$A$1:$H$55, MATCH(B6756, Reference!$A$1:$A$55, 0), MATCH(A6756, Reference!$A$1:$H$1, 0))</f>
        <v>1029387</v>
      </c>
      <c r="F6756">
        <v>35.466220975000397</v>
      </c>
      <c r="G6756">
        <v>-79.159250462999594</v>
      </c>
      <c r="H6756">
        <v>32073</v>
      </c>
      <c r="I6756" t="s">
        <v>22</v>
      </c>
      <c r="J6756" t="s">
        <v>19</v>
      </c>
      <c r="K6756">
        <v>37</v>
      </c>
      <c r="L6756">
        <v>2390</v>
      </c>
      <c r="M6756" t="s">
        <v>27</v>
      </c>
    </row>
    <row r="6757" spans="1:13" x14ac:dyDescent="0.35">
      <c r="A6757">
        <v>2012</v>
      </c>
      <c r="B6757" t="s">
        <v>74</v>
      </c>
      <c r="C6757">
        <v>12.7</v>
      </c>
      <c r="D6757">
        <f>H6757/E6757*C6757</f>
        <v>0.3543929542533566</v>
      </c>
      <c r="E6757">
        <f>INDEX(Reference!$A$1:$H$55, MATCH(B6757, Reference!$A$1:$A$55, 0), MATCH(A6757, Reference!$A$1:$H$1, 0))</f>
        <v>1029387</v>
      </c>
      <c r="F6757">
        <v>35.466220975000397</v>
      </c>
      <c r="G6757">
        <v>-79.159250462999594</v>
      </c>
      <c r="H6757">
        <v>28725</v>
      </c>
      <c r="I6757" t="s">
        <v>18</v>
      </c>
      <c r="J6757" t="s">
        <v>19</v>
      </c>
      <c r="K6757">
        <v>37</v>
      </c>
      <c r="L6757">
        <v>2390</v>
      </c>
      <c r="M6757" t="s">
        <v>40</v>
      </c>
    </row>
    <row r="6758" spans="1:13" x14ac:dyDescent="0.35">
      <c r="A6758">
        <v>2012</v>
      </c>
      <c r="B6758" t="s">
        <v>74</v>
      </c>
      <c r="C6758">
        <v>14.1</v>
      </c>
      <c r="D6758">
        <f>H6758/E6758*C6758</f>
        <v>0.62683742848899393</v>
      </c>
      <c r="E6758">
        <f>INDEX(Reference!$A$1:$H$55, MATCH(B6758, Reference!$A$1:$A$55, 0), MATCH(A6758, Reference!$A$1:$H$1, 0))</f>
        <v>1029387</v>
      </c>
      <c r="F6758">
        <v>35.466220975000397</v>
      </c>
      <c r="G6758">
        <v>-79.159250462999594</v>
      </c>
      <c r="H6758">
        <v>45763</v>
      </c>
      <c r="I6758" t="s">
        <v>18</v>
      </c>
      <c r="J6758" t="s">
        <v>19</v>
      </c>
      <c r="K6758">
        <v>37</v>
      </c>
      <c r="L6758">
        <v>2390</v>
      </c>
      <c r="M6758" t="s">
        <v>32</v>
      </c>
    </row>
    <row r="6759" spans="1:13" x14ac:dyDescent="0.35">
      <c r="A6759">
        <v>2012</v>
      </c>
      <c r="B6759" t="s">
        <v>74</v>
      </c>
      <c r="C6759">
        <v>10.6</v>
      </c>
      <c r="D6759">
        <f>H6759/E6759*C6759</f>
        <v>0.23623243736320743</v>
      </c>
      <c r="E6759">
        <f>INDEX(Reference!$A$1:$H$55, MATCH(B6759, Reference!$A$1:$A$55, 0), MATCH(A6759, Reference!$A$1:$H$1, 0))</f>
        <v>1029387</v>
      </c>
      <c r="F6759">
        <v>35.466220975000397</v>
      </c>
      <c r="G6759">
        <v>-79.159250462999594</v>
      </c>
      <c r="H6759">
        <v>22941</v>
      </c>
      <c r="I6759" t="s">
        <v>12</v>
      </c>
      <c r="J6759" t="s">
        <v>13</v>
      </c>
      <c r="K6759">
        <v>37</v>
      </c>
      <c r="L6759">
        <v>2390</v>
      </c>
      <c r="M6759" t="s">
        <v>40</v>
      </c>
    </row>
    <row r="6760" spans="1:13" x14ac:dyDescent="0.35">
      <c r="A6760">
        <v>2012</v>
      </c>
      <c r="B6760" t="s">
        <v>74</v>
      </c>
      <c r="C6760">
        <v>16</v>
      </c>
      <c r="D6760">
        <f>H6760/E6760*C6760</f>
        <v>1.9677730532831676E-2</v>
      </c>
      <c r="E6760">
        <f>INDEX(Reference!$A$1:$H$55, MATCH(B6760, Reference!$A$1:$A$55, 0), MATCH(A6760, Reference!$A$1:$H$1, 0))</f>
        <v>1029387</v>
      </c>
      <c r="F6760">
        <v>35.466220975000397</v>
      </c>
      <c r="G6760">
        <v>-79.159250462999594</v>
      </c>
      <c r="H6760">
        <v>1266</v>
      </c>
      <c r="I6760" t="s">
        <v>18</v>
      </c>
      <c r="J6760" t="s">
        <v>19</v>
      </c>
      <c r="K6760">
        <v>37</v>
      </c>
      <c r="L6760">
        <v>2390</v>
      </c>
      <c r="M6760" t="s">
        <v>47</v>
      </c>
    </row>
    <row r="6761" spans="1:13" x14ac:dyDescent="0.35">
      <c r="A6761">
        <v>2012</v>
      </c>
      <c r="B6761" t="s">
        <v>74</v>
      </c>
      <c r="C6761">
        <v>14.1</v>
      </c>
      <c r="D6761">
        <f>H6761/E6761*C6761</f>
        <v>0.47924716360319297</v>
      </c>
      <c r="E6761">
        <f>INDEX(Reference!$A$1:$H$55, MATCH(B6761, Reference!$A$1:$A$55, 0), MATCH(A6761, Reference!$A$1:$H$1, 0))</f>
        <v>1029387</v>
      </c>
      <c r="F6761">
        <v>35.466220975000397</v>
      </c>
      <c r="G6761">
        <v>-79.159250462999594</v>
      </c>
      <c r="H6761">
        <v>34988</v>
      </c>
      <c r="I6761" t="s">
        <v>18</v>
      </c>
      <c r="J6761" t="s">
        <v>19</v>
      </c>
      <c r="K6761">
        <v>37</v>
      </c>
      <c r="L6761">
        <v>2390</v>
      </c>
      <c r="M6761" t="s">
        <v>30</v>
      </c>
    </row>
    <row r="6762" spans="1:13" x14ac:dyDescent="0.35">
      <c r="A6762">
        <v>2012</v>
      </c>
      <c r="B6762" t="s">
        <v>74</v>
      </c>
      <c r="C6762">
        <v>16.399999999999999</v>
      </c>
      <c r="D6762">
        <f>H6762/E6762*C6762</f>
        <v>2.0169673796152466E-2</v>
      </c>
      <c r="E6762">
        <f>INDEX(Reference!$A$1:$H$55, MATCH(B6762, Reference!$A$1:$A$55, 0), MATCH(A6762, Reference!$A$1:$H$1, 0))</f>
        <v>1029387</v>
      </c>
      <c r="F6762">
        <v>35.466220975000397</v>
      </c>
      <c r="G6762">
        <v>-79.159250462999594</v>
      </c>
      <c r="H6762">
        <v>1266</v>
      </c>
      <c r="I6762" t="s">
        <v>22</v>
      </c>
      <c r="J6762" t="s">
        <v>19</v>
      </c>
      <c r="K6762">
        <v>37</v>
      </c>
      <c r="L6762">
        <v>2390</v>
      </c>
      <c r="M6762" t="s">
        <v>47</v>
      </c>
    </row>
    <row r="6763" spans="1:13" x14ac:dyDescent="0.35">
      <c r="A6763">
        <v>2012</v>
      </c>
      <c r="B6763" t="s">
        <v>74</v>
      </c>
      <c r="C6763">
        <v>11.4</v>
      </c>
      <c r="D6763">
        <f>H6763/E6763*C6763</f>
        <v>0.42361269376823296</v>
      </c>
      <c r="E6763">
        <f>INDEX(Reference!$A$1:$H$55, MATCH(B6763, Reference!$A$1:$A$55, 0), MATCH(A6763, Reference!$A$1:$H$1, 0))</f>
        <v>1029387</v>
      </c>
      <c r="F6763">
        <v>35.466220975000397</v>
      </c>
      <c r="G6763">
        <v>-79.159250462999594</v>
      </c>
      <c r="H6763">
        <v>38251</v>
      </c>
      <c r="I6763" t="s">
        <v>22</v>
      </c>
      <c r="J6763" t="s">
        <v>19</v>
      </c>
      <c r="K6763">
        <v>37</v>
      </c>
      <c r="L6763">
        <v>2390</v>
      </c>
      <c r="M6763" t="s">
        <v>55</v>
      </c>
    </row>
    <row r="6764" spans="1:13" x14ac:dyDescent="0.35">
      <c r="A6764">
        <v>2012</v>
      </c>
      <c r="B6764" t="s">
        <v>74</v>
      </c>
      <c r="C6764">
        <v>11.8</v>
      </c>
      <c r="D6764">
        <f>H6764/E6764*C6764</f>
        <v>1.6013996679577265E-2</v>
      </c>
      <c r="E6764">
        <f>INDEX(Reference!$A$1:$H$55, MATCH(B6764, Reference!$A$1:$A$55, 0), MATCH(A6764, Reference!$A$1:$H$1, 0))</f>
        <v>1029387</v>
      </c>
      <c r="F6764">
        <v>35.466220975000397</v>
      </c>
      <c r="G6764">
        <v>-79.159250462999594</v>
      </c>
      <c r="H6764">
        <v>1397</v>
      </c>
      <c r="I6764" t="s">
        <v>18</v>
      </c>
      <c r="J6764" t="s">
        <v>19</v>
      </c>
      <c r="K6764">
        <v>37</v>
      </c>
      <c r="L6764">
        <v>2390</v>
      </c>
      <c r="M6764" t="s">
        <v>35</v>
      </c>
    </row>
    <row r="6765" spans="1:13" x14ac:dyDescent="0.35">
      <c r="A6765">
        <v>2012</v>
      </c>
      <c r="B6765" t="s">
        <v>74</v>
      </c>
      <c r="C6765">
        <v>10.7</v>
      </c>
      <c r="D6765">
        <f>H6765/E6765*C6765</f>
        <v>0.28527803440299904</v>
      </c>
      <c r="E6765">
        <f>INDEX(Reference!$A$1:$H$55, MATCH(B6765, Reference!$A$1:$A$55, 0), MATCH(A6765, Reference!$A$1:$H$1, 0))</f>
        <v>1029387</v>
      </c>
      <c r="F6765">
        <v>35.466220975000397</v>
      </c>
      <c r="G6765">
        <v>-79.159250462999594</v>
      </c>
      <c r="H6765">
        <v>27445</v>
      </c>
      <c r="I6765" t="s">
        <v>12</v>
      </c>
      <c r="J6765" t="s">
        <v>13</v>
      </c>
      <c r="K6765">
        <v>37</v>
      </c>
      <c r="L6765">
        <v>2390</v>
      </c>
      <c r="M6765" s="1">
        <v>45277</v>
      </c>
    </row>
    <row r="6766" spans="1:13" x14ac:dyDescent="0.35">
      <c r="A6766">
        <v>2012</v>
      </c>
      <c r="B6766" t="s">
        <v>74</v>
      </c>
      <c r="C6766">
        <v>13.9</v>
      </c>
      <c r="D6766">
        <f>H6766/E6766*C6766</f>
        <v>0.63594585904038037</v>
      </c>
      <c r="E6766">
        <f>INDEX(Reference!$A$1:$H$55, MATCH(B6766, Reference!$A$1:$A$55, 0), MATCH(A6766, Reference!$A$1:$H$1, 0))</f>
        <v>1029387</v>
      </c>
      <c r="F6766">
        <v>35.466220975000397</v>
      </c>
      <c r="G6766">
        <v>-79.159250462999594</v>
      </c>
      <c r="H6766">
        <v>47096</v>
      </c>
      <c r="I6766" t="s">
        <v>18</v>
      </c>
      <c r="J6766" t="s">
        <v>19</v>
      </c>
      <c r="K6766">
        <v>37</v>
      </c>
      <c r="L6766">
        <v>2390</v>
      </c>
      <c r="M6766" t="s">
        <v>23</v>
      </c>
    </row>
    <row r="6767" spans="1:13" x14ac:dyDescent="0.35">
      <c r="A6767">
        <v>2012</v>
      </c>
      <c r="B6767" t="s">
        <v>74</v>
      </c>
      <c r="C6767">
        <v>6.8</v>
      </c>
      <c r="D6767">
        <f>H6767/E6767*C6767</f>
        <v>3.6305879130006498E-2</v>
      </c>
      <c r="E6767">
        <f>INDEX(Reference!$A$1:$H$55, MATCH(B6767, Reference!$A$1:$A$55, 0), MATCH(A6767, Reference!$A$1:$H$1, 0))</f>
        <v>1029387</v>
      </c>
      <c r="F6767">
        <v>35.466220975000397</v>
      </c>
      <c r="G6767">
        <v>-79.159250462999594</v>
      </c>
      <c r="H6767">
        <v>5496</v>
      </c>
      <c r="I6767" t="s">
        <v>12</v>
      </c>
      <c r="J6767" t="s">
        <v>13</v>
      </c>
      <c r="K6767">
        <v>37</v>
      </c>
      <c r="L6767">
        <v>2390</v>
      </c>
      <c r="M6767" s="1">
        <v>44990</v>
      </c>
    </row>
    <row r="6768" spans="1:13" x14ac:dyDescent="0.35">
      <c r="A6768">
        <v>2014</v>
      </c>
      <c r="B6768" t="s">
        <v>74</v>
      </c>
      <c r="C6768">
        <v>14.4</v>
      </c>
      <c r="D6768">
        <f>H6768/E6768*C6768</f>
        <v>0.41107604683495602</v>
      </c>
      <c r="E6768">
        <f>INDEX(Reference!$A$1:$H$55, MATCH(B6768, Reference!$A$1:$A$55, 0), MATCH(A6768, Reference!$A$1:$H$1, 0))</f>
        <v>1042213</v>
      </c>
      <c r="F6768">
        <v>35.466220975000397</v>
      </c>
      <c r="G6768">
        <v>-79.159250462999594</v>
      </c>
      <c r="H6768">
        <v>29752</v>
      </c>
      <c r="I6768" t="s">
        <v>18</v>
      </c>
      <c r="J6768" t="s">
        <v>19</v>
      </c>
      <c r="K6768">
        <v>37</v>
      </c>
      <c r="L6768">
        <v>2390</v>
      </c>
      <c r="M6768" t="s">
        <v>40</v>
      </c>
    </row>
    <row r="6769" spans="1:13" x14ac:dyDescent="0.35">
      <c r="A6769">
        <v>2014</v>
      </c>
      <c r="B6769" t="s">
        <v>74</v>
      </c>
      <c r="C6769">
        <v>8</v>
      </c>
      <c r="D6769">
        <f>H6769/E6769*C6769</f>
        <v>1.1621424795123453E-2</v>
      </c>
      <c r="E6769">
        <f>INDEX(Reference!$A$1:$H$55, MATCH(B6769, Reference!$A$1:$A$55, 0), MATCH(A6769, Reference!$A$1:$H$1, 0))</f>
        <v>1042213</v>
      </c>
      <c r="F6769">
        <v>35.466220975000397</v>
      </c>
      <c r="G6769">
        <v>-79.159250462999594</v>
      </c>
      <c r="H6769">
        <v>1514</v>
      </c>
      <c r="I6769" t="s">
        <v>12</v>
      </c>
      <c r="J6769" t="s">
        <v>13</v>
      </c>
      <c r="K6769">
        <v>37</v>
      </c>
      <c r="L6769">
        <v>2390</v>
      </c>
      <c r="M6769" t="s">
        <v>35</v>
      </c>
    </row>
    <row r="6770" spans="1:13" x14ac:dyDescent="0.35">
      <c r="A6770">
        <v>2014</v>
      </c>
      <c r="B6770" t="s">
        <v>74</v>
      </c>
      <c r="C6770">
        <v>12.4</v>
      </c>
      <c r="D6770">
        <f>H6770/E6770*C6770</f>
        <v>0.45937250830684329</v>
      </c>
      <c r="E6770">
        <f>INDEX(Reference!$A$1:$H$55, MATCH(B6770, Reference!$A$1:$A$55, 0), MATCH(A6770, Reference!$A$1:$H$1, 0))</f>
        <v>1042213</v>
      </c>
      <c r="F6770">
        <v>35.466220975000397</v>
      </c>
      <c r="G6770">
        <v>-79.159250462999594</v>
      </c>
      <c r="H6770">
        <v>38610</v>
      </c>
      <c r="I6770" t="s">
        <v>12</v>
      </c>
      <c r="J6770" t="s">
        <v>13</v>
      </c>
      <c r="K6770">
        <v>37</v>
      </c>
      <c r="L6770">
        <v>2390</v>
      </c>
      <c r="M6770" t="s">
        <v>23</v>
      </c>
    </row>
    <row r="6771" spans="1:13" x14ac:dyDescent="0.35">
      <c r="A6771">
        <v>2014</v>
      </c>
      <c r="B6771" t="s">
        <v>74</v>
      </c>
      <c r="C6771">
        <v>13.6</v>
      </c>
      <c r="D6771">
        <f>H6771/E6771*C6771</f>
        <v>0.22753813280010901</v>
      </c>
      <c r="E6771">
        <f>INDEX(Reference!$A$1:$H$55, MATCH(B6771, Reference!$A$1:$A$55, 0), MATCH(A6771, Reference!$A$1:$H$1, 0))</f>
        <v>1042213</v>
      </c>
      <c r="F6771">
        <v>35.466220975000397</v>
      </c>
      <c r="G6771">
        <v>-79.159250462999594</v>
      </c>
      <c r="H6771">
        <v>17437</v>
      </c>
      <c r="I6771" t="s">
        <v>12</v>
      </c>
      <c r="J6771" t="s">
        <v>13</v>
      </c>
      <c r="K6771">
        <v>37</v>
      </c>
      <c r="L6771">
        <v>2390</v>
      </c>
      <c r="M6771" t="s">
        <v>16</v>
      </c>
    </row>
    <row r="6772" spans="1:13" x14ac:dyDescent="0.35">
      <c r="A6772">
        <v>2014</v>
      </c>
      <c r="B6772" t="s">
        <v>74</v>
      </c>
      <c r="C6772">
        <v>15.8</v>
      </c>
      <c r="D6772">
        <f>H6772/E6772*C6772</f>
        <v>0.51430465749323795</v>
      </c>
      <c r="E6772">
        <f>INDEX(Reference!$A$1:$H$55, MATCH(B6772, Reference!$A$1:$A$55, 0), MATCH(A6772, Reference!$A$1:$H$1, 0))</f>
        <v>1042213</v>
      </c>
      <c r="F6772">
        <v>35.466220975000397</v>
      </c>
      <c r="G6772">
        <v>-79.159250462999594</v>
      </c>
      <c r="H6772">
        <v>33925</v>
      </c>
      <c r="I6772" t="s">
        <v>22</v>
      </c>
      <c r="J6772" t="s">
        <v>19</v>
      </c>
      <c r="K6772">
        <v>37</v>
      </c>
      <c r="L6772">
        <v>2390</v>
      </c>
      <c r="M6772" t="s">
        <v>30</v>
      </c>
    </row>
    <row r="6773" spans="1:13" x14ac:dyDescent="0.35">
      <c r="A6773">
        <v>2014</v>
      </c>
      <c r="B6773" t="s">
        <v>74</v>
      </c>
      <c r="C6773">
        <v>15.8</v>
      </c>
      <c r="D6773">
        <f>H6773/E6773*C6773</f>
        <v>0.51430465749323795</v>
      </c>
      <c r="E6773">
        <f>INDEX(Reference!$A$1:$H$55, MATCH(B6773, Reference!$A$1:$A$55, 0), MATCH(A6773, Reference!$A$1:$H$1, 0))</f>
        <v>1042213</v>
      </c>
      <c r="F6773">
        <v>35.466220975000397</v>
      </c>
      <c r="G6773">
        <v>-79.159250462999594</v>
      </c>
      <c r="H6773">
        <v>33925</v>
      </c>
      <c r="I6773" t="s">
        <v>18</v>
      </c>
      <c r="J6773" t="s">
        <v>19</v>
      </c>
      <c r="K6773">
        <v>37</v>
      </c>
      <c r="L6773">
        <v>2390</v>
      </c>
      <c r="M6773" t="s">
        <v>30</v>
      </c>
    </row>
    <row r="6774" spans="1:13" x14ac:dyDescent="0.35">
      <c r="A6774">
        <v>2014</v>
      </c>
      <c r="B6774" t="s">
        <v>74</v>
      </c>
      <c r="C6774">
        <v>16.3</v>
      </c>
      <c r="D6774">
        <f>H6774/E6774*C6774</f>
        <v>0.73561786314313871</v>
      </c>
      <c r="E6774">
        <f>INDEX(Reference!$A$1:$H$55, MATCH(B6774, Reference!$A$1:$A$55, 0), MATCH(A6774, Reference!$A$1:$H$1, 0))</f>
        <v>1042213</v>
      </c>
      <c r="F6774">
        <v>35.466220975000397</v>
      </c>
      <c r="G6774">
        <v>-79.159250462999594</v>
      </c>
      <c r="H6774">
        <v>47035</v>
      </c>
      <c r="I6774" t="s">
        <v>18</v>
      </c>
      <c r="J6774" t="s">
        <v>19</v>
      </c>
      <c r="K6774">
        <v>37</v>
      </c>
      <c r="L6774">
        <v>2390</v>
      </c>
      <c r="M6774" t="s">
        <v>23</v>
      </c>
    </row>
    <row r="6775" spans="1:13" x14ac:dyDescent="0.35">
      <c r="A6775">
        <v>2014</v>
      </c>
      <c r="B6775" t="s">
        <v>74</v>
      </c>
      <c r="C6775">
        <v>15.4</v>
      </c>
      <c r="D6775">
        <f>H6775/E6775*C6775</f>
        <v>0.69500092591437646</v>
      </c>
      <c r="E6775">
        <f>INDEX(Reference!$A$1:$H$55, MATCH(B6775, Reference!$A$1:$A$55, 0), MATCH(A6775, Reference!$A$1:$H$1, 0))</f>
        <v>1042213</v>
      </c>
      <c r="F6775">
        <v>35.466220975000397</v>
      </c>
      <c r="G6775">
        <v>-79.159250462999594</v>
      </c>
      <c r="H6775">
        <v>47035</v>
      </c>
      <c r="I6775" t="s">
        <v>22</v>
      </c>
      <c r="J6775" t="s">
        <v>19</v>
      </c>
      <c r="K6775">
        <v>37</v>
      </c>
      <c r="L6775">
        <v>2390</v>
      </c>
      <c r="M6775" t="s">
        <v>23</v>
      </c>
    </row>
    <row r="6776" spans="1:13" x14ac:dyDescent="0.35">
      <c r="A6776">
        <v>2014</v>
      </c>
      <c r="B6776" t="s">
        <v>74</v>
      </c>
      <c r="C6776">
        <v>10.5</v>
      </c>
      <c r="D6776">
        <f>H6776/E6776*C6776</f>
        <v>0.22500870743312548</v>
      </c>
      <c r="E6776">
        <f>INDEX(Reference!$A$1:$H$55, MATCH(B6776, Reference!$A$1:$A$55, 0), MATCH(A6776, Reference!$A$1:$H$1, 0))</f>
        <v>1042213</v>
      </c>
      <c r="F6776">
        <v>35.466220975000397</v>
      </c>
      <c r="G6776">
        <v>-79.159250462999594</v>
      </c>
      <c r="H6776">
        <v>22334</v>
      </c>
      <c r="I6776" t="s">
        <v>12</v>
      </c>
      <c r="J6776" t="s">
        <v>13</v>
      </c>
      <c r="K6776">
        <v>37</v>
      </c>
      <c r="L6776">
        <v>2390</v>
      </c>
      <c r="M6776" s="1">
        <v>45088</v>
      </c>
    </row>
    <row r="6777" spans="1:13" x14ac:dyDescent="0.35">
      <c r="A6777">
        <v>2014</v>
      </c>
      <c r="B6777" t="s">
        <v>74</v>
      </c>
      <c r="C6777">
        <v>14.3</v>
      </c>
      <c r="D6777">
        <f>H6777/E6777*C6777</f>
        <v>2.4505355431183453E-2</v>
      </c>
      <c r="E6777">
        <f>INDEX(Reference!$A$1:$H$55, MATCH(B6777, Reference!$A$1:$A$55, 0), MATCH(A6777, Reference!$A$1:$H$1, 0))</f>
        <v>1042213</v>
      </c>
      <c r="F6777">
        <v>35.466220975000397</v>
      </c>
      <c r="G6777">
        <v>-79.159250462999594</v>
      </c>
      <c r="H6777">
        <v>1786</v>
      </c>
      <c r="I6777" t="s">
        <v>22</v>
      </c>
      <c r="J6777" t="s">
        <v>19</v>
      </c>
      <c r="K6777">
        <v>37</v>
      </c>
      <c r="L6777">
        <v>2390</v>
      </c>
      <c r="M6777" t="s">
        <v>35</v>
      </c>
    </row>
    <row r="6778" spans="1:13" x14ac:dyDescent="0.35">
      <c r="A6778">
        <v>2014</v>
      </c>
      <c r="B6778" t="s">
        <v>74</v>
      </c>
      <c r="C6778">
        <v>16</v>
      </c>
      <c r="D6778">
        <f>H6778/E6778*C6778</f>
        <v>0.56271030969677027</v>
      </c>
      <c r="E6778">
        <f>INDEX(Reference!$A$1:$H$55, MATCH(B6778, Reference!$A$1:$A$55, 0), MATCH(A6778, Reference!$A$1:$H$1, 0))</f>
        <v>1042213</v>
      </c>
      <c r="F6778">
        <v>35.466220975000397</v>
      </c>
      <c r="G6778">
        <v>-79.159250462999594</v>
      </c>
      <c r="H6778">
        <v>36654</v>
      </c>
      <c r="I6778" t="s">
        <v>18</v>
      </c>
      <c r="J6778" t="s">
        <v>19</v>
      </c>
      <c r="K6778">
        <v>37</v>
      </c>
      <c r="L6778">
        <v>2390</v>
      </c>
      <c r="M6778" t="s">
        <v>55</v>
      </c>
    </row>
    <row r="6779" spans="1:13" x14ac:dyDescent="0.35">
      <c r="A6779">
        <v>2014</v>
      </c>
      <c r="B6779" t="s">
        <v>74</v>
      </c>
      <c r="C6779">
        <v>15.4</v>
      </c>
      <c r="D6779">
        <f>H6779/E6779*C6779</f>
        <v>2.0819736464619036E-2</v>
      </c>
      <c r="E6779">
        <f>INDEX(Reference!$A$1:$H$55, MATCH(B6779, Reference!$A$1:$A$55, 0), MATCH(A6779, Reference!$A$1:$H$1, 0))</f>
        <v>1042213</v>
      </c>
      <c r="F6779">
        <v>35.466220975000397</v>
      </c>
      <c r="G6779">
        <v>-79.159250462999594</v>
      </c>
      <c r="H6779">
        <v>1409</v>
      </c>
      <c r="I6779" t="s">
        <v>12</v>
      </c>
      <c r="J6779" t="s">
        <v>13</v>
      </c>
      <c r="K6779">
        <v>37</v>
      </c>
      <c r="L6779">
        <v>2390</v>
      </c>
      <c r="M6779" t="s">
        <v>47</v>
      </c>
    </row>
    <row r="6780" spans="1:13" x14ac:dyDescent="0.35">
      <c r="A6780">
        <v>2014</v>
      </c>
      <c r="B6780" t="s">
        <v>74</v>
      </c>
      <c r="C6780">
        <v>12.7</v>
      </c>
      <c r="D6780">
        <f>H6780/E6780*C6780</f>
        <v>0.44665130832181138</v>
      </c>
      <c r="E6780">
        <f>INDEX(Reference!$A$1:$H$55, MATCH(B6780, Reference!$A$1:$A$55, 0), MATCH(A6780, Reference!$A$1:$H$1, 0))</f>
        <v>1042213</v>
      </c>
      <c r="F6780">
        <v>35.466220975000397</v>
      </c>
      <c r="G6780">
        <v>-79.159250462999594</v>
      </c>
      <c r="H6780">
        <v>36654</v>
      </c>
      <c r="I6780" t="s">
        <v>22</v>
      </c>
      <c r="J6780" t="s">
        <v>19</v>
      </c>
      <c r="K6780">
        <v>37</v>
      </c>
      <c r="L6780">
        <v>2390</v>
      </c>
      <c r="M6780" t="s">
        <v>55</v>
      </c>
    </row>
    <row r="6781" spans="1:13" x14ac:dyDescent="0.35">
      <c r="A6781">
        <v>2014</v>
      </c>
      <c r="B6781" t="s">
        <v>74</v>
      </c>
      <c r="C6781">
        <v>15</v>
      </c>
      <c r="D6781">
        <f>H6781/E6781*C6781</f>
        <v>1.3299632608689396</v>
      </c>
      <c r="E6781">
        <f>INDEX(Reference!$A$1:$H$55, MATCH(B6781, Reference!$A$1:$A$55, 0), MATCH(A6781, Reference!$A$1:$H$1, 0))</f>
        <v>1042213</v>
      </c>
      <c r="F6781">
        <v>35.466220975000397</v>
      </c>
      <c r="G6781">
        <v>-79.159250462999594</v>
      </c>
      <c r="H6781">
        <v>92407</v>
      </c>
      <c r="I6781" t="s">
        <v>22</v>
      </c>
      <c r="J6781" t="s">
        <v>19</v>
      </c>
      <c r="K6781">
        <v>37</v>
      </c>
      <c r="L6781">
        <v>2390</v>
      </c>
      <c r="M6781" t="s">
        <v>61</v>
      </c>
    </row>
    <row r="6782" spans="1:13" x14ac:dyDescent="0.35">
      <c r="A6782">
        <v>2014</v>
      </c>
      <c r="B6782" t="s">
        <v>74</v>
      </c>
      <c r="C6782">
        <v>15</v>
      </c>
      <c r="D6782">
        <f>H6782/E6782*C6782</f>
        <v>1.9012428361572922E-2</v>
      </c>
      <c r="E6782">
        <f>INDEX(Reference!$A$1:$H$55, MATCH(B6782, Reference!$A$1:$A$55, 0), MATCH(A6782, Reference!$A$1:$H$1, 0))</f>
        <v>1042213</v>
      </c>
      <c r="F6782">
        <v>35.466220975000397</v>
      </c>
      <c r="G6782">
        <v>-79.159250462999594</v>
      </c>
      <c r="H6782">
        <v>1321</v>
      </c>
      <c r="I6782" t="s">
        <v>22</v>
      </c>
      <c r="J6782" t="s">
        <v>19</v>
      </c>
      <c r="K6782">
        <v>37</v>
      </c>
      <c r="L6782">
        <v>2390</v>
      </c>
      <c r="M6782" t="s">
        <v>47</v>
      </c>
    </row>
    <row r="6783" spans="1:13" x14ac:dyDescent="0.35">
      <c r="A6783">
        <v>2014</v>
      </c>
      <c r="B6783" t="s">
        <v>74</v>
      </c>
      <c r="C6783">
        <v>10.6</v>
      </c>
      <c r="D6783">
        <f>H6783/E6783*C6783</f>
        <v>0.38226446993081065</v>
      </c>
      <c r="E6783">
        <f>INDEX(Reference!$A$1:$H$55, MATCH(B6783, Reference!$A$1:$A$55, 0), MATCH(A6783, Reference!$A$1:$H$1, 0))</f>
        <v>1042213</v>
      </c>
      <c r="F6783">
        <v>35.466220975000397</v>
      </c>
      <c r="G6783">
        <v>-79.159250462999594</v>
      </c>
      <c r="H6783">
        <v>37585</v>
      </c>
      <c r="I6783" t="s">
        <v>12</v>
      </c>
      <c r="J6783" t="s">
        <v>13</v>
      </c>
      <c r="K6783">
        <v>37</v>
      </c>
      <c r="L6783">
        <v>2390</v>
      </c>
      <c r="M6783" t="s">
        <v>32</v>
      </c>
    </row>
    <row r="6784" spans="1:13" x14ac:dyDescent="0.35">
      <c r="A6784">
        <v>2014</v>
      </c>
      <c r="B6784" t="s">
        <v>74</v>
      </c>
      <c r="C6784">
        <v>16</v>
      </c>
      <c r="D6784">
        <f>H6784/E6784*C6784</f>
        <v>1.4186274782602022</v>
      </c>
      <c r="E6784">
        <f>INDEX(Reference!$A$1:$H$55, MATCH(B6784, Reference!$A$1:$A$55, 0), MATCH(A6784, Reference!$A$1:$H$1, 0))</f>
        <v>1042213</v>
      </c>
      <c r="F6784">
        <v>35.466220975000397</v>
      </c>
      <c r="G6784">
        <v>-79.159250462999594</v>
      </c>
      <c r="H6784">
        <v>92407</v>
      </c>
      <c r="I6784" t="s">
        <v>18</v>
      </c>
      <c r="J6784" t="s">
        <v>19</v>
      </c>
      <c r="K6784">
        <v>37</v>
      </c>
      <c r="L6784">
        <v>2390</v>
      </c>
      <c r="M6784" t="s">
        <v>61</v>
      </c>
    </row>
    <row r="6785" spans="1:13" x14ac:dyDescent="0.35">
      <c r="A6785">
        <v>2014</v>
      </c>
      <c r="B6785" t="s">
        <v>74</v>
      </c>
      <c r="C6785">
        <v>12.8</v>
      </c>
      <c r="D6785">
        <f>H6785/E6785*C6785</f>
        <v>0.36540093051996092</v>
      </c>
      <c r="E6785">
        <f>INDEX(Reference!$A$1:$H$55, MATCH(B6785, Reference!$A$1:$A$55, 0), MATCH(A6785, Reference!$A$1:$H$1, 0))</f>
        <v>1042213</v>
      </c>
      <c r="F6785">
        <v>35.466220975000397</v>
      </c>
      <c r="G6785">
        <v>-79.159250462999594</v>
      </c>
      <c r="H6785">
        <v>29752</v>
      </c>
      <c r="I6785" t="s">
        <v>22</v>
      </c>
      <c r="J6785" t="s">
        <v>19</v>
      </c>
      <c r="K6785">
        <v>37</v>
      </c>
      <c r="L6785">
        <v>2390</v>
      </c>
      <c r="M6785" t="s">
        <v>40</v>
      </c>
    </row>
    <row r="6786" spans="1:13" x14ac:dyDescent="0.35">
      <c r="A6786">
        <v>2014</v>
      </c>
      <c r="B6786" t="s">
        <v>74</v>
      </c>
      <c r="C6786">
        <v>16.399999999999999</v>
      </c>
      <c r="D6786">
        <f>H6786/E6786*C6786</f>
        <v>0.34347988367061238</v>
      </c>
      <c r="E6786">
        <f>INDEX(Reference!$A$1:$H$55, MATCH(B6786, Reference!$A$1:$A$55, 0), MATCH(A6786, Reference!$A$1:$H$1, 0))</f>
        <v>1042213</v>
      </c>
      <c r="F6786">
        <v>35.466220975000397</v>
      </c>
      <c r="G6786">
        <v>-79.159250462999594</v>
      </c>
      <c r="H6786">
        <v>21828</v>
      </c>
      <c r="I6786" t="s">
        <v>18</v>
      </c>
      <c r="J6786" t="s">
        <v>19</v>
      </c>
      <c r="K6786">
        <v>37</v>
      </c>
      <c r="L6786">
        <v>2390</v>
      </c>
      <c r="M6786" t="s">
        <v>43</v>
      </c>
    </row>
    <row r="6787" spans="1:13" x14ac:dyDescent="0.35">
      <c r="A6787">
        <v>2014</v>
      </c>
      <c r="B6787" t="s">
        <v>74</v>
      </c>
      <c r="C6787">
        <v>14.5</v>
      </c>
      <c r="D6787">
        <f>H6787/E6787*C6787</f>
        <v>0.63124716348769394</v>
      </c>
      <c r="E6787">
        <f>INDEX(Reference!$A$1:$H$55, MATCH(B6787, Reference!$A$1:$A$55, 0), MATCH(A6787, Reference!$A$1:$H$1, 0))</f>
        <v>1042213</v>
      </c>
      <c r="F6787">
        <v>35.466220975000397</v>
      </c>
      <c r="G6787">
        <v>-79.159250462999594</v>
      </c>
      <c r="H6787">
        <v>45372</v>
      </c>
      <c r="I6787" t="s">
        <v>22</v>
      </c>
      <c r="J6787" t="s">
        <v>19</v>
      </c>
      <c r="K6787">
        <v>37</v>
      </c>
      <c r="L6787">
        <v>2390</v>
      </c>
      <c r="M6787" t="s">
        <v>32</v>
      </c>
    </row>
    <row r="6788" spans="1:13" x14ac:dyDescent="0.35">
      <c r="A6788">
        <v>2014</v>
      </c>
      <c r="B6788" t="s">
        <v>74</v>
      </c>
      <c r="C6788">
        <v>18.399999999999999</v>
      </c>
      <c r="D6788">
        <f>H6788/E6788*C6788</f>
        <v>0.49754589512892278</v>
      </c>
      <c r="E6788">
        <f>INDEX(Reference!$A$1:$H$55, MATCH(B6788, Reference!$A$1:$A$55, 0), MATCH(A6788, Reference!$A$1:$H$1, 0))</f>
        <v>1042213</v>
      </c>
      <c r="F6788">
        <v>35.466220975000397</v>
      </c>
      <c r="G6788">
        <v>-79.159250462999594</v>
      </c>
      <c r="H6788">
        <v>28182</v>
      </c>
      <c r="I6788" t="s">
        <v>18</v>
      </c>
      <c r="J6788" t="s">
        <v>19</v>
      </c>
      <c r="K6788">
        <v>37</v>
      </c>
      <c r="L6788">
        <v>2390</v>
      </c>
      <c r="M6788" t="s">
        <v>16</v>
      </c>
    </row>
    <row r="6789" spans="1:13" x14ac:dyDescent="0.35">
      <c r="A6789">
        <v>2014</v>
      </c>
      <c r="B6789" t="s">
        <v>74</v>
      </c>
      <c r="C6789">
        <v>14.2</v>
      </c>
      <c r="D6789">
        <f>H6789/E6789*C6789</f>
        <v>0.23930693629805042</v>
      </c>
      <c r="E6789">
        <f>INDEX(Reference!$A$1:$H$55, MATCH(B6789, Reference!$A$1:$A$55, 0), MATCH(A6789, Reference!$A$1:$H$1, 0))</f>
        <v>1042213</v>
      </c>
      <c r="F6789">
        <v>35.466220975000397</v>
      </c>
      <c r="G6789">
        <v>-79.159250462999594</v>
      </c>
      <c r="H6789">
        <v>17564</v>
      </c>
      <c r="I6789" t="s">
        <v>12</v>
      </c>
      <c r="J6789" t="s">
        <v>13</v>
      </c>
      <c r="K6789">
        <v>37</v>
      </c>
      <c r="L6789">
        <v>2390</v>
      </c>
      <c r="M6789" t="s">
        <v>14</v>
      </c>
    </row>
    <row r="6790" spans="1:13" x14ac:dyDescent="0.35">
      <c r="A6790">
        <v>2014</v>
      </c>
      <c r="B6790" t="s">
        <v>74</v>
      </c>
      <c r="C6790">
        <v>19.5</v>
      </c>
      <c r="D6790">
        <f>H6790/E6790*C6790</f>
        <v>0.52729048668554312</v>
      </c>
      <c r="E6790">
        <f>INDEX(Reference!$A$1:$H$55, MATCH(B6790, Reference!$A$1:$A$55, 0), MATCH(A6790, Reference!$A$1:$H$1, 0))</f>
        <v>1042213</v>
      </c>
      <c r="F6790">
        <v>35.466220975000397</v>
      </c>
      <c r="G6790">
        <v>-79.159250462999594</v>
      </c>
      <c r="H6790">
        <v>28182</v>
      </c>
      <c r="I6790" t="s">
        <v>22</v>
      </c>
      <c r="J6790" t="s">
        <v>19</v>
      </c>
      <c r="K6790">
        <v>37</v>
      </c>
      <c r="L6790">
        <v>2390</v>
      </c>
      <c r="M6790" t="s">
        <v>16</v>
      </c>
    </row>
    <row r="6791" spans="1:13" x14ac:dyDescent="0.35">
      <c r="A6791">
        <v>2014</v>
      </c>
      <c r="B6791" t="s">
        <v>74</v>
      </c>
      <c r="C6791">
        <v>13.8</v>
      </c>
      <c r="D6791">
        <f>H6791/E6791*C6791</f>
        <v>2.3648524821701516E-2</v>
      </c>
      <c r="E6791">
        <f>INDEX(Reference!$A$1:$H$55, MATCH(B6791, Reference!$A$1:$A$55, 0), MATCH(A6791, Reference!$A$1:$H$1, 0))</f>
        <v>1042213</v>
      </c>
      <c r="F6791">
        <v>35.466220975000397</v>
      </c>
      <c r="G6791">
        <v>-79.159250462999594</v>
      </c>
      <c r="H6791">
        <v>1786</v>
      </c>
      <c r="I6791" t="s">
        <v>18</v>
      </c>
      <c r="J6791" t="s">
        <v>19</v>
      </c>
      <c r="K6791">
        <v>37</v>
      </c>
      <c r="L6791">
        <v>2390</v>
      </c>
      <c r="M6791" t="s">
        <v>35</v>
      </c>
    </row>
    <row r="6792" spans="1:13" x14ac:dyDescent="0.35">
      <c r="A6792">
        <v>2014</v>
      </c>
      <c r="B6792" t="s">
        <v>74</v>
      </c>
      <c r="C6792">
        <v>13</v>
      </c>
      <c r="D6792">
        <f>H6792/E6792*C6792</f>
        <v>0.38484359723012473</v>
      </c>
      <c r="E6792">
        <f>INDEX(Reference!$A$1:$H$55, MATCH(B6792, Reference!$A$1:$A$55, 0), MATCH(A6792, Reference!$A$1:$H$1, 0))</f>
        <v>1042213</v>
      </c>
      <c r="F6792">
        <v>35.466220975000397</v>
      </c>
      <c r="G6792">
        <v>-79.159250462999594</v>
      </c>
      <c r="H6792">
        <v>30853</v>
      </c>
      <c r="I6792" t="s">
        <v>22</v>
      </c>
      <c r="J6792" t="s">
        <v>19</v>
      </c>
      <c r="K6792">
        <v>37</v>
      </c>
      <c r="L6792">
        <v>2390</v>
      </c>
      <c r="M6792" t="s">
        <v>27</v>
      </c>
    </row>
    <row r="6793" spans="1:13" x14ac:dyDescent="0.35">
      <c r="A6793">
        <v>2014</v>
      </c>
      <c r="B6793" t="s">
        <v>74</v>
      </c>
      <c r="C6793">
        <v>11.6</v>
      </c>
      <c r="D6793">
        <f>H6793/E6793*C6793</f>
        <v>0.84806272806038696</v>
      </c>
      <c r="E6793">
        <f>INDEX(Reference!$A$1:$H$55, MATCH(B6793, Reference!$A$1:$A$55, 0), MATCH(A6793, Reference!$A$1:$H$1, 0))</f>
        <v>1042213</v>
      </c>
      <c r="F6793">
        <v>35.466220975000397</v>
      </c>
      <c r="G6793">
        <v>-79.159250462999594</v>
      </c>
      <c r="H6793">
        <v>76195</v>
      </c>
      <c r="I6793" t="s">
        <v>12</v>
      </c>
      <c r="J6793" t="s">
        <v>13</v>
      </c>
      <c r="K6793">
        <v>37</v>
      </c>
      <c r="L6793">
        <v>2390</v>
      </c>
      <c r="M6793" t="s">
        <v>61</v>
      </c>
    </row>
    <row r="6794" spans="1:13" x14ac:dyDescent="0.35">
      <c r="A6794">
        <v>2014</v>
      </c>
      <c r="B6794" t="s">
        <v>74</v>
      </c>
      <c r="C6794">
        <v>10.5</v>
      </c>
      <c r="D6794">
        <f>H6794/E6794*C6794</f>
        <v>0.29684143260542711</v>
      </c>
      <c r="E6794">
        <f>INDEX(Reference!$A$1:$H$55, MATCH(B6794, Reference!$A$1:$A$55, 0), MATCH(A6794, Reference!$A$1:$H$1, 0))</f>
        <v>1042213</v>
      </c>
      <c r="F6794">
        <v>35.466220975000397</v>
      </c>
      <c r="G6794">
        <v>-79.159250462999594</v>
      </c>
      <c r="H6794">
        <v>29464</v>
      </c>
      <c r="I6794" t="s">
        <v>12</v>
      </c>
      <c r="J6794" t="s">
        <v>13</v>
      </c>
      <c r="K6794">
        <v>37</v>
      </c>
      <c r="L6794">
        <v>2390</v>
      </c>
      <c r="M6794" t="s">
        <v>27</v>
      </c>
    </row>
    <row r="6795" spans="1:13" x14ac:dyDescent="0.35">
      <c r="A6795">
        <v>2014</v>
      </c>
      <c r="B6795" t="s">
        <v>74</v>
      </c>
      <c r="C6795">
        <v>11.3</v>
      </c>
      <c r="D6795">
        <f>H6795/E6795*C6795</f>
        <v>0.27728132349145523</v>
      </c>
      <c r="E6795">
        <f>INDEX(Reference!$A$1:$H$55, MATCH(B6795, Reference!$A$1:$A$55, 0), MATCH(A6795, Reference!$A$1:$H$1, 0))</f>
        <v>1042213</v>
      </c>
      <c r="F6795">
        <v>35.466220975000397</v>
      </c>
      <c r="G6795">
        <v>-79.159250462999594</v>
      </c>
      <c r="H6795">
        <v>25574</v>
      </c>
      <c r="I6795" t="s">
        <v>12</v>
      </c>
      <c r="J6795" t="s">
        <v>13</v>
      </c>
      <c r="K6795">
        <v>37</v>
      </c>
      <c r="L6795">
        <v>2390</v>
      </c>
      <c r="M6795" t="s">
        <v>40</v>
      </c>
    </row>
    <row r="6796" spans="1:13" x14ac:dyDescent="0.35">
      <c r="A6796">
        <v>2014</v>
      </c>
      <c r="B6796" t="s">
        <v>74</v>
      </c>
      <c r="C6796">
        <v>15.2</v>
      </c>
      <c r="D6796">
        <f>H6796/E6796*C6796</f>
        <v>1.9265927406393893E-2</v>
      </c>
      <c r="E6796">
        <f>INDEX(Reference!$A$1:$H$55, MATCH(B6796, Reference!$A$1:$A$55, 0), MATCH(A6796, Reference!$A$1:$H$1, 0))</f>
        <v>1042213</v>
      </c>
      <c r="F6796">
        <v>35.466220975000397</v>
      </c>
      <c r="G6796">
        <v>-79.159250462999594</v>
      </c>
      <c r="H6796">
        <v>1321</v>
      </c>
      <c r="I6796" t="s">
        <v>18</v>
      </c>
      <c r="J6796" t="s">
        <v>19</v>
      </c>
      <c r="K6796">
        <v>37</v>
      </c>
      <c r="L6796">
        <v>2390</v>
      </c>
      <c r="M6796" t="s">
        <v>47</v>
      </c>
    </row>
    <row r="6797" spans="1:13" x14ac:dyDescent="0.35">
      <c r="A6797">
        <v>2014</v>
      </c>
      <c r="B6797" t="s">
        <v>74</v>
      </c>
      <c r="C6797">
        <v>17.5</v>
      </c>
      <c r="D6797">
        <f>H6797/E6797*C6797</f>
        <v>0.36651816855095837</v>
      </c>
      <c r="E6797">
        <f>INDEX(Reference!$A$1:$H$55, MATCH(B6797, Reference!$A$1:$A$55, 0), MATCH(A6797, Reference!$A$1:$H$1, 0))</f>
        <v>1042213</v>
      </c>
      <c r="F6797">
        <v>35.466220975000397</v>
      </c>
      <c r="G6797">
        <v>-79.159250462999594</v>
      </c>
      <c r="H6797">
        <v>21828</v>
      </c>
      <c r="I6797" t="s">
        <v>22</v>
      </c>
      <c r="J6797" t="s">
        <v>19</v>
      </c>
      <c r="K6797">
        <v>37</v>
      </c>
      <c r="L6797">
        <v>2390</v>
      </c>
      <c r="M6797" t="s">
        <v>43</v>
      </c>
    </row>
    <row r="6798" spans="1:13" x14ac:dyDescent="0.35">
      <c r="A6798">
        <v>2014</v>
      </c>
      <c r="B6798" t="s">
        <v>74</v>
      </c>
      <c r="C6798">
        <v>15.6</v>
      </c>
      <c r="D6798">
        <f>H6798/E6798*C6798</f>
        <v>0.46181231667614969</v>
      </c>
      <c r="E6798">
        <f>INDEX(Reference!$A$1:$H$55, MATCH(B6798, Reference!$A$1:$A$55, 0), MATCH(A6798, Reference!$A$1:$H$1, 0))</f>
        <v>1042213</v>
      </c>
      <c r="F6798">
        <v>35.466220975000397</v>
      </c>
      <c r="G6798">
        <v>-79.159250462999594</v>
      </c>
      <c r="H6798">
        <v>30853</v>
      </c>
      <c r="I6798" t="s">
        <v>18</v>
      </c>
      <c r="J6798" t="s">
        <v>19</v>
      </c>
      <c r="K6798">
        <v>37</v>
      </c>
      <c r="L6798">
        <v>2390</v>
      </c>
      <c r="M6798" t="s">
        <v>27</v>
      </c>
    </row>
    <row r="6799" spans="1:13" x14ac:dyDescent="0.35">
      <c r="A6799">
        <v>2014</v>
      </c>
      <c r="B6799" t="s">
        <v>74</v>
      </c>
      <c r="C6799">
        <v>9.5</v>
      </c>
      <c r="D6799">
        <f>H6799/E6799*C6799</f>
        <v>7.0114266469522069E-2</v>
      </c>
      <c r="E6799">
        <f>INDEX(Reference!$A$1:$H$55, MATCH(B6799, Reference!$A$1:$A$55, 0), MATCH(A6799, Reference!$A$1:$H$1, 0))</f>
        <v>1042213</v>
      </c>
      <c r="F6799">
        <v>35.466220975000397</v>
      </c>
      <c r="G6799">
        <v>-79.159250462999594</v>
      </c>
      <c r="H6799">
        <v>7692</v>
      </c>
      <c r="I6799" t="s">
        <v>12</v>
      </c>
      <c r="J6799" t="s">
        <v>13</v>
      </c>
      <c r="K6799">
        <v>37</v>
      </c>
      <c r="L6799">
        <v>2390</v>
      </c>
      <c r="M6799" s="1">
        <v>44990</v>
      </c>
    </row>
    <row r="6800" spans="1:13" x14ac:dyDescent="0.35">
      <c r="A6800">
        <v>2014</v>
      </c>
      <c r="B6800" t="s">
        <v>74</v>
      </c>
      <c r="C6800">
        <v>11.4</v>
      </c>
      <c r="D6800">
        <f>H6800/E6800*C6800</f>
        <v>0.31288901596890462</v>
      </c>
      <c r="E6800">
        <f>INDEX(Reference!$A$1:$H$55, MATCH(B6800, Reference!$A$1:$A$55, 0), MATCH(A6800, Reference!$A$1:$H$1, 0))</f>
        <v>1042213</v>
      </c>
      <c r="F6800">
        <v>35.466220975000397</v>
      </c>
      <c r="G6800">
        <v>-79.159250462999594</v>
      </c>
      <c r="H6800">
        <v>28605</v>
      </c>
      <c r="I6800" t="s">
        <v>12</v>
      </c>
      <c r="J6800" t="s">
        <v>13</v>
      </c>
      <c r="K6800">
        <v>37</v>
      </c>
      <c r="L6800">
        <v>2390</v>
      </c>
      <c r="M6800" s="1">
        <v>45277</v>
      </c>
    </row>
    <row r="6801" spans="1:13" x14ac:dyDescent="0.35">
      <c r="A6801">
        <v>2014</v>
      </c>
      <c r="B6801" t="s">
        <v>74</v>
      </c>
      <c r="C6801">
        <v>15.7</v>
      </c>
      <c r="D6801">
        <f>H6801/E6801*C6801</f>
        <v>0.68348830805219274</v>
      </c>
      <c r="E6801">
        <f>INDEX(Reference!$A$1:$H$55, MATCH(B6801, Reference!$A$1:$A$55, 0), MATCH(A6801, Reference!$A$1:$H$1, 0))</f>
        <v>1042213</v>
      </c>
      <c r="F6801">
        <v>35.466220975000397</v>
      </c>
      <c r="G6801">
        <v>-79.159250462999594</v>
      </c>
      <c r="H6801">
        <v>45372</v>
      </c>
      <c r="I6801" t="s">
        <v>18</v>
      </c>
      <c r="J6801" t="s">
        <v>19</v>
      </c>
      <c r="K6801">
        <v>37</v>
      </c>
      <c r="L6801">
        <v>2390</v>
      </c>
      <c r="M6801" t="s">
        <v>32</v>
      </c>
    </row>
    <row r="6802" spans="1:13" x14ac:dyDescent="0.35">
      <c r="A6802">
        <v>2016</v>
      </c>
      <c r="B6802" t="s">
        <v>74</v>
      </c>
      <c r="C6802">
        <v>15.6</v>
      </c>
      <c r="D6802">
        <f>H6802/E6802*C6802</f>
        <v>0.66928138709003548</v>
      </c>
      <c r="E6802">
        <f>INDEX(Reference!$A$1:$H$55, MATCH(B6802, Reference!$A$1:$A$55, 0), MATCH(A6802, Reference!$A$1:$H$1, 0))</f>
        <v>1148880</v>
      </c>
      <c r="F6802">
        <v>35.466220975000397</v>
      </c>
      <c r="G6802">
        <v>-79.159250462999594</v>
      </c>
      <c r="H6802">
        <v>49290</v>
      </c>
      <c r="I6802" t="s">
        <v>18</v>
      </c>
      <c r="J6802" t="s">
        <v>19</v>
      </c>
      <c r="K6802">
        <v>37</v>
      </c>
      <c r="L6802">
        <v>2390</v>
      </c>
      <c r="M6802" t="s">
        <v>23</v>
      </c>
    </row>
    <row r="6803" spans="1:13" x14ac:dyDescent="0.35">
      <c r="A6803">
        <v>2016</v>
      </c>
      <c r="B6803" t="s">
        <v>74</v>
      </c>
      <c r="C6803">
        <v>13.8</v>
      </c>
      <c r="D6803">
        <f>H6803/E6803*C6803</f>
        <v>0.57651347399206188</v>
      </c>
      <c r="E6803">
        <f>INDEX(Reference!$A$1:$H$55, MATCH(B6803, Reference!$A$1:$A$55, 0), MATCH(A6803, Reference!$A$1:$H$1, 0))</f>
        <v>1148880</v>
      </c>
      <c r="F6803">
        <v>35.466220975000397</v>
      </c>
      <c r="G6803">
        <v>-79.159250462999594</v>
      </c>
      <c r="H6803">
        <v>47996</v>
      </c>
      <c r="I6803" t="s">
        <v>22</v>
      </c>
      <c r="J6803" t="s">
        <v>19</v>
      </c>
      <c r="K6803">
        <v>37</v>
      </c>
      <c r="L6803">
        <v>2390</v>
      </c>
      <c r="M6803" t="s">
        <v>32</v>
      </c>
    </row>
    <row r="6804" spans="1:13" x14ac:dyDescent="0.35">
      <c r="A6804">
        <v>2016</v>
      </c>
      <c r="B6804" t="s">
        <v>74</v>
      </c>
      <c r="C6804">
        <v>13.5</v>
      </c>
      <c r="D6804">
        <f>H6804/E6804*C6804</f>
        <v>2.6368289116356799E-2</v>
      </c>
      <c r="E6804">
        <f>INDEX(Reference!$A$1:$H$55, MATCH(B6804, Reference!$A$1:$A$55, 0), MATCH(A6804, Reference!$A$1:$H$1, 0))</f>
        <v>1148880</v>
      </c>
      <c r="F6804">
        <v>35.466220975000397</v>
      </c>
      <c r="G6804">
        <v>-79.159250462999594</v>
      </c>
      <c r="H6804">
        <v>2244</v>
      </c>
      <c r="I6804" t="s">
        <v>18</v>
      </c>
      <c r="J6804" t="s">
        <v>19</v>
      </c>
      <c r="K6804">
        <v>37</v>
      </c>
      <c r="L6804">
        <v>2390</v>
      </c>
      <c r="M6804" t="s">
        <v>35</v>
      </c>
    </row>
    <row r="6805" spans="1:13" x14ac:dyDescent="0.35">
      <c r="A6805">
        <v>2016</v>
      </c>
      <c r="B6805" t="s">
        <v>74</v>
      </c>
      <c r="C6805">
        <v>10.5</v>
      </c>
      <c r="D6805">
        <f>H6805/E6805*C6805</f>
        <v>0.41460596406935452</v>
      </c>
      <c r="E6805">
        <f>INDEX(Reference!$A$1:$H$55, MATCH(B6805, Reference!$A$1:$A$55, 0), MATCH(A6805, Reference!$A$1:$H$1, 0))</f>
        <v>1148880</v>
      </c>
      <c r="F6805">
        <v>35.466220975000397</v>
      </c>
      <c r="G6805">
        <v>-79.159250462999594</v>
      </c>
      <c r="H6805">
        <v>45365</v>
      </c>
      <c r="I6805" t="s">
        <v>12</v>
      </c>
      <c r="J6805" t="s">
        <v>13</v>
      </c>
      <c r="K6805">
        <v>37</v>
      </c>
      <c r="L6805">
        <v>2390</v>
      </c>
      <c r="M6805" t="s">
        <v>32</v>
      </c>
    </row>
    <row r="6806" spans="1:13" x14ac:dyDescent="0.35">
      <c r="A6806">
        <v>2016</v>
      </c>
      <c r="B6806" t="s">
        <v>74</v>
      </c>
      <c r="C6806">
        <v>14.7</v>
      </c>
      <c r="D6806">
        <f>H6806/E6806*C6806</f>
        <v>0.43504517443074991</v>
      </c>
      <c r="E6806">
        <f>INDEX(Reference!$A$1:$H$55, MATCH(B6806, Reference!$A$1:$A$55, 0), MATCH(A6806, Reference!$A$1:$H$1, 0))</f>
        <v>1148880</v>
      </c>
      <c r="F6806">
        <v>35.466220975000397</v>
      </c>
      <c r="G6806">
        <v>-79.159250462999594</v>
      </c>
      <c r="H6806">
        <v>34001</v>
      </c>
      <c r="I6806" t="s">
        <v>22</v>
      </c>
      <c r="J6806" t="s">
        <v>19</v>
      </c>
      <c r="K6806">
        <v>37</v>
      </c>
      <c r="L6806">
        <v>2390</v>
      </c>
      <c r="M6806" t="s">
        <v>30</v>
      </c>
    </row>
    <row r="6807" spans="1:13" x14ac:dyDescent="0.35">
      <c r="A6807">
        <v>2016</v>
      </c>
      <c r="B6807" t="s">
        <v>74</v>
      </c>
      <c r="C6807">
        <v>14.8</v>
      </c>
      <c r="D6807">
        <f>H6807/E6807*C6807</f>
        <v>0.50644732260984615</v>
      </c>
      <c r="E6807">
        <f>INDEX(Reference!$A$1:$H$55, MATCH(B6807, Reference!$A$1:$A$55, 0), MATCH(A6807, Reference!$A$1:$H$1, 0))</f>
        <v>1148880</v>
      </c>
      <c r="F6807">
        <v>35.466220975000397</v>
      </c>
      <c r="G6807">
        <v>-79.159250462999594</v>
      </c>
      <c r="H6807">
        <v>39314</v>
      </c>
      <c r="I6807" t="s">
        <v>18</v>
      </c>
      <c r="J6807" t="s">
        <v>19</v>
      </c>
      <c r="K6807">
        <v>37</v>
      </c>
      <c r="L6807">
        <v>2390</v>
      </c>
      <c r="M6807" t="s">
        <v>55</v>
      </c>
    </row>
    <row r="6808" spans="1:13" x14ac:dyDescent="0.35">
      <c r="A6808">
        <v>2016</v>
      </c>
      <c r="B6808" t="s">
        <v>74</v>
      </c>
      <c r="C6808">
        <v>13.6</v>
      </c>
      <c r="D6808">
        <f>H6808/E6808*C6808</f>
        <v>0.38518417937469535</v>
      </c>
      <c r="E6808">
        <f>INDEX(Reference!$A$1:$H$55, MATCH(B6808, Reference!$A$1:$A$55, 0), MATCH(A6808, Reference!$A$1:$H$1, 0))</f>
        <v>1148880</v>
      </c>
      <c r="F6808">
        <v>35.466220975000397</v>
      </c>
      <c r="G6808">
        <v>-79.159250462999594</v>
      </c>
      <c r="H6808">
        <v>32539</v>
      </c>
      <c r="I6808" t="s">
        <v>18</v>
      </c>
      <c r="J6808" t="s">
        <v>19</v>
      </c>
      <c r="K6808">
        <v>37</v>
      </c>
      <c r="L6808">
        <v>2390</v>
      </c>
      <c r="M6808" t="s">
        <v>40</v>
      </c>
    </row>
    <row r="6809" spans="1:13" x14ac:dyDescent="0.35">
      <c r="A6809">
        <v>2016</v>
      </c>
      <c r="B6809" t="s">
        <v>74</v>
      </c>
      <c r="C6809">
        <v>11.2</v>
      </c>
      <c r="D6809">
        <f>H6809/E6809*C6809</f>
        <v>2.1875913933570083E-2</v>
      </c>
      <c r="E6809">
        <f>INDEX(Reference!$A$1:$H$55, MATCH(B6809, Reference!$A$1:$A$55, 0), MATCH(A6809, Reference!$A$1:$H$1, 0))</f>
        <v>1148880</v>
      </c>
      <c r="F6809">
        <v>35.466220975000397</v>
      </c>
      <c r="G6809">
        <v>-79.159250462999594</v>
      </c>
      <c r="H6809">
        <v>2244</v>
      </c>
      <c r="I6809" t="s">
        <v>22</v>
      </c>
      <c r="J6809" t="s">
        <v>19</v>
      </c>
      <c r="K6809">
        <v>37</v>
      </c>
      <c r="L6809">
        <v>2390</v>
      </c>
      <c r="M6809" t="s">
        <v>35</v>
      </c>
    </row>
    <row r="6810" spans="1:13" x14ac:dyDescent="0.35">
      <c r="A6810">
        <v>2016</v>
      </c>
      <c r="B6810" t="s">
        <v>74</v>
      </c>
      <c r="C6810">
        <v>15.2</v>
      </c>
      <c r="D6810">
        <f>H6810/E6810*C6810</f>
        <v>0.44984262934336045</v>
      </c>
      <c r="E6810">
        <f>INDEX(Reference!$A$1:$H$55, MATCH(B6810, Reference!$A$1:$A$55, 0), MATCH(A6810, Reference!$A$1:$H$1, 0))</f>
        <v>1148880</v>
      </c>
      <c r="F6810">
        <v>35.466220975000397</v>
      </c>
      <c r="G6810">
        <v>-79.159250462999594</v>
      </c>
      <c r="H6810">
        <v>34001</v>
      </c>
      <c r="I6810" t="s">
        <v>18</v>
      </c>
      <c r="J6810" t="s">
        <v>19</v>
      </c>
      <c r="K6810">
        <v>37</v>
      </c>
      <c r="L6810">
        <v>2390</v>
      </c>
      <c r="M6810" t="s">
        <v>30</v>
      </c>
    </row>
    <row r="6811" spans="1:13" x14ac:dyDescent="0.35">
      <c r="A6811">
        <v>2016</v>
      </c>
      <c r="B6811" t="s">
        <v>74</v>
      </c>
      <c r="C6811">
        <v>13.2</v>
      </c>
      <c r="D6811">
        <f>H6811/E6811*C6811</f>
        <v>0.32935659076665968</v>
      </c>
      <c r="E6811">
        <f>INDEX(Reference!$A$1:$H$55, MATCH(B6811, Reference!$A$1:$A$55, 0), MATCH(A6811, Reference!$A$1:$H$1, 0))</f>
        <v>1148880</v>
      </c>
      <c r="F6811">
        <v>35.466220975000397</v>
      </c>
      <c r="G6811">
        <v>-79.159250462999594</v>
      </c>
      <c r="H6811">
        <v>28666</v>
      </c>
      <c r="I6811" t="s">
        <v>12</v>
      </c>
      <c r="J6811" t="s">
        <v>13</v>
      </c>
      <c r="K6811">
        <v>37</v>
      </c>
      <c r="L6811">
        <v>2390</v>
      </c>
      <c r="M6811" t="s">
        <v>16</v>
      </c>
    </row>
    <row r="6812" spans="1:13" x14ac:dyDescent="0.35">
      <c r="A6812">
        <v>2016</v>
      </c>
      <c r="B6812" t="s">
        <v>74</v>
      </c>
      <c r="C6812">
        <v>13.3</v>
      </c>
      <c r="D6812">
        <f>H6812/E6812*C6812</f>
        <v>0.24018905368706917</v>
      </c>
      <c r="E6812">
        <f>INDEX(Reference!$A$1:$H$55, MATCH(B6812, Reference!$A$1:$A$55, 0), MATCH(A6812, Reference!$A$1:$H$1, 0))</f>
        <v>1148880</v>
      </c>
      <c r="F6812">
        <v>35.466220975000397</v>
      </c>
      <c r="G6812">
        <v>-79.159250462999594</v>
      </c>
      <c r="H6812">
        <v>20748</v>
      </c>
      <c r="I6812" t="s">
        <v>12</v>
      </c>
      <c r="J6812" t="s">
        <v>13</v>
      </c>
      <c r="K6812">
        <v>37</v>
      </c>
      <c r="L6812">
        <v>2390</v>
      </c>
      <c r="M6812" t="s">
        <v>14</v>
      </c>
    </row>
    <row r="6813" spans="1:13" x14ac:dyDescent="0.35">
      <c r="A6813">
        <v>2016</v>
      </c>
      <c r="B6813" t="s">
        <v>74</v>
      </c>
      <c r="C6813">
        <v>15.3</v>
      </c>
      <c r="D6813">
        <f>H6813/E6813*C6813</f>
        <v>0.40094448506371427</v>
      </c>
      <c r="E6813">
        <f>INDEX(Reference!$A$1:$H$55, MATCH(B6813, Reference!$A$1:$A$55, 0), MATCH(A6813, Reference!$A$1:$H$1, 0))</f>
        <v>1148880</v>
      </c>
      <c r="F6813">
        <v>35.466220975000397</v>
      </c>
      <c r="G6813">
        <v>-79.159250462999594</v>
      </c>
      <c r="H6813">
        <v>30107</v>
      </c>
      <c r="I6813" t="s">
        <v>18</v>
      </c>
      <c r="J6813" t="s">
        <v>19</v>
      </c>
      <c r="K6813">
        <v>37</v>
      </c>
      <c r="L6813">
        <v>2390</v>
      </c>
      <c r="M6813" t="s">
        <v>27</v>
      </c>
    </row>
    <row r="6814" spans="1:13" x14ac:dyDescent="0.35">
      <c r="A6814">
        <v>2016</v>
      </c>
      <c r="B6814" t="s">
        <v>74</v>
      </c>
      <c r="C6814">
        <v>10.1</v>
      </c>
      <c r="D6814">
        <f>H6814/E6814*C6814</f>
        <v>0.11955991922568066</v>
      </c>
      <c r="E6814">
        <f>INDEX(Reference!$A$1:$H$55, MATCH(B6814, Reference!$A$1:$A$55, 0), MATCH(A6814, Reference!$A$1:$H$1, 0))</f>
        <v>1148880</v>
      </c>
      <c r="F6814">
        <v>35.466220975000397</v>
      </c>
      <c r="G6814">
        <v>-79.159250462999594</v>
      </c>
      <c r="H6814">
        <v>13600</v>
      </c>
      <c r="I6814" t="s">
        <v>12</v>
      </c>
      <c r="J6814" t="s">
        <v>13</v>
      </c>
      <c r="K6814">
        <v>37</v>
      </c>
      <c r="L6814">
        <v>2390</v>
      </c>
      <c r="M6814" s="1">
        <v>44990</v>
      </c>
    </row>
    <row r="6815" spans="1:13" x14ac:dyDescent="0.35">
      <c r="A6815">
        <v>2016</v>
      </c>
      <c r="B6815" t="s">
        <v>74</v>
      </c>
      <c r="C6815">
        <v>11.6</v>
      </c>
      <c r="D6815">
        <f>H6815/E6815*C6815</f>
        <v>0.93563923125130555</v>
      </c>
      <c r="E6815">
        <f>INDEX(Reference!$A$1:$H$55, MATCH(B6815, Reference!$A$1:$A$55, 0), MATCH(A6815, Reference!$A$1:$H$1, 0))</f>
        <v>1148880</v>
      </c>
      <c r="F6815">
        <v>35.466220975000397</v>
      </c>
      <c r="G6815">
        <v>-79.159250462999594</v>
      </c>
      <c r="H6815">
        <v>92667</v>
      </c>
      <c r="I6815" t="s">
        <v>12</v>
      </c>
      <c r="J6815" t="s">
        <v>13</v>
      </c>
      <c r="K6815">
        <v>37</v>
      </c>
      <c r="L6815">
        <v>2390</v>
      </c>
      <c r="M6815" t="s">
        <v>61</v>
      </c>
    </row>
    <row r="6816" spans="1:13" x14ac:dyDescent="0.35">
      <c r="A6816">
        <v>2016</v>
      </c>
      <c r="B6816" t="s">
        <v>74</v>
      </c>
      <c r="C6816">
        <v>15.4</v>
      </c>
      <c r="D6816">
        <f>H6816/E6816*C6816</f>
        <v>1.3040564723905022</v>
      </c>
      <c r="E6816">
        <f>INDEX(Reference!$A$1:$H$55, MATCH(B6816, Reference!$A$1:$A$55, 0), MATCH(A6816, Reference!$A$1:$H$1, 0))</f>
        <v>1148880</v>
      </c>
      <c r="F6816">
        <v>35.466220975000397</v>
      </c>
      <c r="G6816">
        <v>-79.159250462999594</v>
      </c>
      <c r="H6816">
        <v>97286</v>
      </c>
      <c r="I6816" t="s">
        <v>18</v>
      </c>
      <c r="J6816" t="s">
        <v>19</v>
      </c>
      <c r="K6816">
        <v>37</v>
      </c>
      <c r="L6816">
        <v>2390</v>
      </c>
      <c r="M6816" t="s">
        <v>61</v>
      </c>
    </row>
    <row r="6817" spans="1:13" x14ac:dyDescent="0.35">
      <c r="A6817">
        <v>2016</v>
      </c>
      <c r="B6817" t="s">
        <v>74</v>
      </c>
      <c r="C6817">
        <v>16.5</v>
      </c>
      <c r="D6817">
        <f>H6817/E6817*C6817</f>
        <v>0.34426702527679132</v>
      </c>
      <c r="E6817">
        <f>INDEX(Reference!$A$1:$H$55, MATCH(B6817, Reference!$A$1:$A$55, 0), MATCH(A6817, Reference!$A$1:$H$1, 0))</f>
        <v>1148880</v>
      </c>
      <c r="F6817">
        <v>35.466220975000397</v>
      </c>
      <c r="G6817">
        <v>-79.159250462999594</v>
      </c>
      <c r="H6817">
        <v>23971</v>
      </c>
      <c r="I6817" t="s">
        <v>22</v>
      </c>
      <c r="J6817" t="s">
        <v>19</v>
      </c>
      <c r="K6817">
        <v>37</v>
      </c>
      <c r="L6817">
        <v>2390</v>
      </c>
      <c r="M6817" t="s">
        <v>43</v>
      </c>
    </row>
    <row r="6818" spans="1:13" x14ac:dyDescent="0.35">
      <c r="A6818">
        <v>2016</v>
      </c>
      <c r="B6818" t="s">
        <v>74</v>
      </c>
      <c r="C6818">
        <v>12.5</v>
      </c>
      <c r="D6818">
        <f>H6818/E6818*C6818</f>
        <v>0.32756902374486457</v>
      </c>
      <c r="E6818">
        <f>INDEX(Reference!$A$1:$H$55, MATCH(B6818, Reference!$A$1:$A$55, 0), MATCH(A6818, Reference!$A$1:$H$1, 0))</f>
        <v>1148880</v>
      </c>
      <c r="F6818">
        <v>35.466220975000397</v>
      </c>
      <c r="G6818">
        <v>-79.159250462999594</v>
      </c>
      <c r="H6818">
        <v>30107</v>
      </c>
      <c r="I6818" t="s">
        <v>22</v>
      </c>
      <c r="J6818" t="s">
        <v>19</v>
      </c>
      <c r="K6818">
        <v>37</v>
      </c>
      <c r="L6818">
        <v>2390</v>
      </c>
      <c r="M6818" t="s">
        <v>27</v>
      </c>
    </row>
    <row r="6819" spans="1:13" x14ac:dyDescent="0.35">
      <c r="A6819">
        <v>2016</v>
      </c>
      <c r="B6819" t="s">
        <v>74</v>
      </c>
      <c r="C6819">
        <v>16.600000000000001</v>
      </c>
      <c r="D6819">
        <f>H6819/E6819*C6819</f>
        <v>0.34635349209665067</v>
      </c>
      <c r="E6819">
        <f>INDEX(Reference!$A$1:$H$55, MATCH(B6819, Reference!$A$1:$A$55, 0), MATCH(A6819, Reference!$A$1:$H$1, 0))</f>
        <v>1148880</v>
      </c>
      <c r="F6819">
        <v>35.466220975000397</v>
      </c>
      <c r="G6819">
        <v>-79.159250462999594</v>
      </c>
      <c r="H6819">
        <v>23971</v>
      </c>
      <c r="I6819" t="s">
        <v>18</v>
      </c>
      <c r="J6819" t="s">
        <v>19</v>
      </c>
      <c r="K6819">
        <v>37</v>
      </c>
      <c r="L6819">
        <v>2390</v>
      </c>
      <c r="M6819" t="s">
        <v>43</v>
      </c>
    </row>
    <row r="6820" spans="1:13" x14ac:dyDescent="0.35">
      <c r="A6820">
        <v>2016</v>
      </c>
      <c r="B6820" t="s">
        <v>74</v>
      </c>
      <c r="C6820">
        <v>19.3</v>
      </c>
      <c r="D6820">
        <f>H6820/E6820*C6820</f>
        <v>2.0393948889353111E-2</v>
      </c>
      <c r="E6820">
        <f>INDEX(Reference!$A$1:$H$55, MATCH(B6820, Reference!$A$1:$A$55, 0), MATCH(A6820, Reference!$A$1:$H$1, 0))</f>
        <v>1148880</v>
      </c>
      <c r="F6820">
        <v>35.466220975000397</v>
      </c>
      <c r="G6820">
        <v>-79.159250462999594</v>
      </c>
      <c r="H6820">
        <v>1214</v>
      </c>
      <c r="I6820" t="s">
        <v>12</v>
      </c>
      <c r="J6820" t="s">
        <v>13</v>
      </c>
      <c r="K6820">
        <v>37</v>
      </c>
      <c r="L6820">
        <v>2390</v>
      </c>
      <c r="M6820" t="s">
        <v>47</v>
      </c>
    </row>
    <row r="6821" spans="1:13" x14ac:dyDescent="0.35">
      <c r="A6821">
        <v>2016</v>
      </c>
      <c r="B6821" t="s">
        <v>74</v>
      </c>
      <c r="C6821">
        <v>12.2</v>
      </c>
      <c r="D6821">
        <f>H6821/E6821*C6821</f>
        <v>0.34553286679200612</v>
      </c>
      <c r="E6821">
        <f>INDEX(Reference!$A$1:$H$55, MATCH(B6821, Reference!$A$1:$A$55, 0), MATCH(A6821, Reference!$A$1:$H$1, 0))</f>
        <v>1148880</v>
      </c>
      <c r="F6821">
        <v>35.466220975000397</v>
      </c>
      <c r="G6821">
        <v>-79.159250462999594</v>
      </c>
      <c r="H6821">
        <v>32539</v>
      </c>
      <c r="I6821" t="s">
        <v>22</v>
      </c>
      <c r="J6821" t="s">
        <v>19</v>
      </c>
      <c r="K6821">
        <v>37</v>
      </c>
      <c r="L6821">
        <v>2390</v>
      </c>
      <c r="M6821" t="s">
        <v>40</v>
      </c>
    </row>
    <row r="6822" spans="1:13" x14ac:dyDescent="0.35">
      <c r="A6822">
        <v>2016</v>
      </c>
      <c r="B6822" t="s">
        <v>74</v>
      </c>
      <c r="C6822">
        <v>14.6</v>
      </c>
      <c r="D6822">
        <f>H6822/E6822*C6822</f>
        <v>0.62637873407144351</v>
      </c>
      <c r="E6822">
        <f>INDEX(Reference!$A$1:$H$55, MATCH(B6822, Reference!$A$1:$A$55, 0), MATCH(A6822, Reference!$A$1:$H$1, 0))</f>
        <v>1148880</v>
      </c>
      <c r="F6822">
        <v>35.466220975000397</v>
      </c>
      <c r="G6822">
        <v>-79.159250462999594</v>
      </c>
      <c r="H6822">
        <v>49290</v>
      </c>
      <c r="I6822" t="s">
        <v>22</v>
      </c>
      <c r="J6822" t="s">
        <v>19</v>
      </c>
      <c r="K6822">
        <v>37</v>
      </c>
      <c r="L6822">
        <v>2390</v>
      </c>
      <c r="M6822" t="s">
        <v>23</v>
      </c>
    </row>
    <row r="6823" spans="1:13" x14ac:dyDescent="0.35">
      <c r="A6823">
        <v>2016</v>
      </c>
      <c r="B6823" t="s">
        <v>74</v>
      </c>
      <c r="C6823">
        <v>11</v>
      </c>
      <c r="D6823">
        <f>H6823/E6823*C6823</f>
        <v>0.25947966715409787</v>
      </c>
      <c r="E6823">
        <f>INDEX(Reference!$A$1:$H$55, MATCH(B6823, Reference!$A$1:$A$55, 0), MATCH(A6823, Reference!$A$1:$H$1, 0))</f>
        <v>1148880</v>
      </c>
      <c r="F6823">
        <v>35.466220975000397</v>
      </c>
      <c r="G6823">
        <v>-79.159250462999594</v>
      </c>
      <c r="H6823">
        <v>27101</v>
      </c>
      <c r="I6823" t="s">
        <v>12</v>
      </c>
      <c r="J6823" t="s">
        <v>13</v>
      </c>
      <c r="K6823">
        <v>37</v>
      </c>
      <c r="L6823">
        <v>2390</v>
      </c>
      <c r="M6823" s="1">
        <v>45088</v>
      </c>
    </row>
    <row r="6824" spans="1:13" x14ac:dyDescent="0.35">
      <c r="A6824">
        <v>2016</v>
      </c>
      <c r="B6824" t="s">
        <v>74</v>
      </c>
      <c r="C6824">
        <v>14.2</v>
      </c>
      <c r="D6824">
        <f>H6824/E6824*C6824</f>
        <v>1.2024416823340993</v>
      </c>
      <c r="E6824">
        <f>INDEX(Reference!$A$1:$H$55, MATCH(B6824, Reference!$A$1:$A$55, 0), MATCH(A6824, Reference!$A$1:$H$1, 0))</f>
        <v>1148880</v>
      </c>
      <c r="F6824">
        <v>35.466220975000397</v>
      </c>
      <c r="G6824">
        <v>-79.159250462999594</v>
      </c>
      <c r="H6824">
        <v>97286</v>
      </c>
      <c r="I6824" t="s">
        <v>22</v>
      </c>
      <c r="J6824" t="s">
        <v>19</v>
      </c>
      <c r="K6824">
        <v>37</v>
      </c>
      <c r="L6824">
        <v>2390</v>
      </c>
      <c r="M6824" t="s">
        <v>61</v>
      </c>
    </row>
    <row r="6825" spans="1:13" x14ac:dyDescent="0.35">
      <c r="A6825">
        <v>2016</v>
      </c>
      <c r="B6825" t="s">
        <v>74</v>
      </c>
      <c r="C6825">
        <v>10.3</v>
      </c>
      <c r="D6825">
        <f>H6825/E6825*C6825</f>
        <v>0.27125269828006404</v>
      </c>
      <c r="E6825">
        <f>INDEX(Reference!$A$1:$H$55, MATCH(B6825, Reference!$A$1:$A$55, 0), MATCH(A6825, Reference!$A$1:$H$1, 0))</f>
        <v>1148880</v>
      </c>
      <c r="F6825">
        <v>35.466220975000397</v>
      </c>
      <c r="G6825">
        <v>-79.159250462999594</v>
      </c>
      <c r="H6825">
        <v>30256</v>
      </c>
      <c r="I6825" t="s">
        <v>12</v>
      </c>
      <c r="J6825" t="s">
        <v>13</v>
      </c>
      <c r="K6825">
        <v>37</v>
      </c>
      <c r="L6825">
        <v>2390</v>
      </c>
      <c r="M6825" t="s">
        <v>27</v>
      </c>
    </row>
    <row r="6826" spans="1:13" x14ac:dyDescent="0.35">
      <c r="A6826">
        <v>2016</v>
      </c>
      <c r="B6826" t="s">
        <v>74</v>
      </c>
      <c r="C6826">
        <v>7.6</v>
      </c>
      <c r="D6826">
        <f>H6826/E6826*C6826</f>
        <v>1.2873058979179723E-2</v>
      </c>
      <c r="E6826">
        <f>INDEX(Reference!$A$1:$H$55, MATCH(B6826, Reference!$A$1:$A$55, 0), MATCH(A6826, Reference!$A$1:$H$1, 0))</f>
        <v>1148880</v>
      </c>
      <c r="F6826">
        <v>35.466220975000397</v>
      </c>
      <c r="G6826">
        <v>-79.159250462999594</v>
      </c>
      <c r="H6826">
        <v>1946</v>
      </c>
      <c r="I6826" t="s">
        <v>12</v>
      </c>
      <c r="J6826" t="s">
        <v>13</v>
      </c>
      <c r="K6826">
        <v>37</v>
      </c>
      <c r="L6826">
        <v>2390</v>
      </c>
      <c r="M6826" t="s">
        <v>35</v>
      </c>
    </row>
    <row r="6827" spans="1:13" x14ac:dyDescent="0.35">
      <c r="A6827">
        <v>2016</v>
      </c>
      <c r="B6827" t="s">
        <v>74</v>
      </c>
      <c r="C6827">
        <v>18.2</v>
      </c>
      <c r="D6827">
        <f>H6827/E6827*C6827</f>
        <v>0.49492061834134116</v>
      </c>
      <c r="E6827">
        <f>INDEX(Reference!$A$1:$H$55, MATCH(B6827, Reference!$A$1:$A$55, 0), MATCH(A6827, Reference!$A$1:$H$1, 0))</f>
        <v>1148880</v>
      </c>
      <c r="F6827">
        <v>35.466220975000397</v>
      </c>
      <c r="G6827">
        <v>-79.159250462999594</v>
      </c>
      <c r="H6827">
        <v>31242</v>
      </c>
      <c r="I6827" t="s">
        <v>22</v>
      </c>
      <c r="J6827" t="s">
        <v>19</v>
      </c>
      <c r="K6827">
        <v>37</v>
      </c>
      <c r="L6827">
        <v>2390</v>
      </c>
      <c r="M6827" t="s">
        <v>16</v>
      </c>
    </row>
    <row r="6828" spans="1:13" x14ac:dyDescent="0.35">
      <c r="A6828">
        <v>2016</v>
      </c>
      <c r="B6828" t="s">
        <v>74</v>
      </c>
      <c r="C6828">
        <v>12.7</v>
      </c>
      <c r="D6828">
        <f>H6828/E6828*C6828</f>
        <v>0.52288785599888588</v>
      </c>
      <c r="E6828">
        <f>INDEX(Reference!$A$1:$H$55, MATCH(B6828, Reference!$A$1:$A$55, 0), MATCH(A6828, Reference!$A$1:$H$1, 0))</f>
        <v>1148880</v>
      </c>
      <c r="F6828">
        <v>35.466220975000397</v>
      </c>
      <c r="G6828">
        <v>-79.159250462999594</v>
      </c>
      <c r="H6828">
        <v>47302</v>
      </c>
      <c r="I6828" t="s">
        <v>12</v>
      </c>
      <c r="J6828" t="s">
        <v>13</v>
      </c>
      <c r="K6828">
        <v>37</v>
      </c>
      <c r="L6828">
        <v>2390</v>
      </c>
      <c r="M6828" t="s">
        <v>23</v>
      </c>
    </row>
    <row r="6829" spans="1:13" x14ac:dyDescent="0.35">
      <c r="A6829">
        <v>2016</v>
      </c>
      <c r="B6829" t="s">
        <v>74</v>
      </c>
      <c r="C6829">
        <v>12.5</v>
      </c>
      <c r="D6829">
        <f>H6829/E6829*C6829</f>
        <v>0.42774267112318087</v>
      </c>
      <c r="E6829">
        <f>INDEX(Reference!$A$1:$H$55, MATCH(B6829, Reference!$A$1:$A$55, 0), MATCH(A6829, Reference!$A$1:$H$1, 0))</f>
        <v>1148880</v>
      </c>
      <c r="F6829">
        <v>35.466220975000397</v>
      </c>
      <c r="G6829">
        <v>-79.159250462999594</v>
      </c>
      <c r="H6829">
        <v>39314</v>
      </c>
      <c r="I6829" t="s">
        <v>22</v>
      </c>
      <c r="J6829" t="s">
        <v>19</v>
      </c>
      <c r="K6829">
        <v>37</v>
      </c>
      <c r="L6829">
        <v>2390</v>
      </c>
      <c r="M6829" t="s">
        <v>55</v>
      </c>
    </row>
    <row r="6830" spans="1:13" x14ac:dyDescent="0.35">
      <c r="A6830">
        <v>2016</v>
      </c>
      <c r="B6830" t="s">
        <v>74</v>
      </c>
      <c r="C6830">
        <v>17.3</v>
      </c>
      <c r="D6830">
        <f>H6830/E6830*C6830</f>
        <v>0.47044652182995617</v>
      </c>
      <c r="E6830">
        <f>INDEX(Reference!$A$1:$H$55, MATCH(B6830, Reference!$A$1:$A$55, 0), MATCH(A6830, Reference!$A$1:$H$1, 0))</f>
        <v>1148880</v>
      </c>
      <c r="F6830">
        <v>35.466220975000397</v>
      </c>
      <c r="G6830">
        <v>-79.159250462999594</v>
      </c>
      <c r="H6830">
        <v>31242</v>
      </c>
      <c r="I6830" t="s">
        <v>18</v>
      </c>
      <c r="J6830" t="s">
        <v>19</v>
      </c>
      <c r="K6830">
        <v>37</v>
      </c>
      <c r="L6830">
        <v>2390</v>
      </c>
      <c r="M6830" t="s">
        <v>16</v>
      </c>
    </row>
    <row r="6831" spans="1:13" x14ac:dyDescent="0.35">
      <c r="A6831">
        <v>2016</v>
      </c>
      <c r="B6831" t="s">
        <v>74</v>
      </c>
      <c r="C6831">
        <v>11.7</v>
      </c>
      <c r="D6831">
        <f>H6831/E6831*C6831</f>
        <v>0.31791884269897636</v>
      </c>
      <c r="E6831">
        <f>INDEX(Reference!$A$1:$H$55, MATCH(B6831, Reference!$A$1:$A$55, 0), MATCH(A6831, Reference!$A$1:$H$1, 0))</f>
        <v>1148880</v>
      </c>
      <c r="F6831">
        <v>35.466220975000397</v>
      </c>
      <c r="G6831">
        <v>-79.159250462999594</v>
      </c>
      <c r="H6831">
        <v>31218</v>
      </c>
      <c r="I6831" t="s">
        <v>12</v>
      </c>
      <c r="J6831" t="s">
        <v>13</v>
      </c>
      <c r="K6831">
        <v>37</v>
      </c>
      <c r="L6831">
        <v>2390</v>
      </c>
      <c r="M6831" s="1">
        <v>45277</v>
      </c>
    </row>
    <row r="6832" spans="1:13" x14ac:dyDescent="0.35">
      <c r="A6832">
        <v>2016</v>
      </c>
      <c r="B6832" t="s">
        <v>74</v>
      </c>
      <c r="C6832">
        <v>15.2</v>
      </c>
      <c r="D6832">
        <f>H6832/E6832*C6832</f>
        <v>0.63500034816516948</v>
      </c>
      <c r="E6832">
        <f>INDEX(Reference!$A$1:$H$55, MATCH(B6832, Reference!$A$1:$A$55, 0), MATCH(A6832, Reference!$A$1:$H$1, 0))</f>
        <v>1148880</v>
      </c>
      <c r="F6832">
        <v>35.466220975000397</v>
      </c>
      <c r="G6832">
        <v>-79.159250462999594</v>
      </c>
      <c r="H6832">
        <v>47996</v>
      </c>
      <c r="I6832" t="s">
        <v>18</v>
      </c>
      <c r="J6832" t="s">
        <v>19</v>
      </c>
      <c r="K6832">
        <v>37</v>
      </c>
      <c r="L6832">
        <v>2390</v>
      </c>
      <c r="M6832" t="s">
        <v>32</v>
      </c>
    </row>
    <row r="6833" spans="1:13" x14ac:dyDescent="0.35">
      <c r="A6833">
        <v>2016</v>
      </c>
      <c r="B6833" t="s">
        <v>74</v>
      </c>
      <c r="C6833">
        <v>18</v>
      </c>
      <c r="D6833">
        <f>H6833/E6833*C6833</f>
        <v>1.7625861708794655E-2</v>
      </c>
      <c r="E6833">
        <f>INDEX(Reference!$A$1:$H$55, MATCH(B6833, Reference!$A$1:$A$55, 0), MATCH(A6833, Reference!$A$1:$H$1, 0))</f>
        <v>1148880</v>
      </c>
      <c r="F6833">
        <v>35.466220975000397</v>
      </c>
      <c r="G6833">
        <v>-79.159250462999594</v>
      </c>
      <c r="H6833">
        <v>1125</v>
      </c>
      <c r="I6833" t="s">
        <v>18</v>
      </c>
      <c r="J6833" t="s">
        <v>19</v>
      </c>
      <c r="K6833">
        <v>37</v>
      </c>
      <c r="L6833">
        <v>2390</v>
      </c>
      <c r="M6833" t="s">
        <v>47</v>
      </c>
    </row>
    <row r="6834" spans="1:13" x14ac:dyDescent="0.35">
      <c r="A6834">
        <v>2016</v>
      </c>
      <c r="B6834" t="s">
        <v>74</v>
      </c>
      <c r="C6834">
        <v>18</v>
      </c>
      <c r="D6834">
        <f>H6834/E6834*C6834</f>
        <v>1.7625861708794655E-2</v>
      </c>
      <c r="E6834">
        <f>INDEX(Reference!$A$1:$H$55, MATCH(B6834, Reference!$A$1:$A$55, 0), MATCH(A6834, Reference!$A$1:$H$1, 0))</f>
        <v>1148880</v>
      </c>
      <c r="F6834">
        <v>35.466220975000397</v>
      </c>
      <c r="G6834">
        <v>-79.159250462999594</v>
      </c>
      <c r="H6834">
        <v>1125</v>
      </c>
      <c r="I6834" t="s">
        <v>22</v>
      </c>
      <c r="J6834" t="s">
        <v>19</v>
      </c>
      <c r="K6834">
        <v>37</v>
      </c>
      <c r="L6834">
        <v>2390</v>
      </c>
      <c r="M6834" t="s">
        <v>47</v>
      </c>
    </row>
    <row r="6835" spans="1:13" x14ac:dyDescent="0.35">
      <c r="A6835">
        <v>2016</v>
      </c>
      <c r="B6835" t="s">
        <v>74</v>
      </c>
      <c r="C6835">
        <v>11.4</v>
      </c>
      <c r="D6835">
        <f>H6835/E6835*C6835</f>
        <v>0.30330739502820142</v>
      </c>
      <c r="E6835">
        <f>INDEX(Reference!$A$1:$H$55, MATCH(B6835, Reference!$A$1:$A$55, 0), MATCH(A6835, Reference!$A$1:$H$1, 0))</f>
        <v>1148880</v>
      </c>
      <c r="F6835">
        <v>35.466220975000397</v>
      </c>
      <c r="G6835">
        <v>-79.159250462999594</v>
      </c>
      <c r="H6835">
        <v>30567</v>
      </c>
      <c r="I6835" t="s">
        <v>12</v>
      </c>
      <c r="J6835" t="s">
        <v>13</v>
      </c>
      <c r="K6835">
        <v>37</v>
      </c>
      <c r="L6835">
        <v>2390</v>
      </c>
      <c r="M6835" t="s">
        <v>40</v>
      </c>
    </row>
    <row r="6836" spans="1:13" x14ac:dyDescent="0.35">
      <c r="A6836">
        <v>2018</v>
      </c>
      <c r="B6836" t="s">
        <v>74</v>
      </c>
      <c r="C6836">
        <v>15.4</v>
      </c>
      <c r="D6836">
        <f>H6836/E6836*C6836</f>
        <v>0.41398634138204893</v>
      </c>
      <c r="E6836">
        <f>INDEX(Reference!$A$1:$H$55, MATCH(B6836, Reference!$A$1:$A$55, 0), MATCH(A6836, Reference!$A$1:$H$1, 0))</f>
        <v>1055158</v>
      </c>
      <c r="F6836">
        <v>35.466220975000397</v>
      </c>
      <c r="G6836">
        <v>-79.159250462999594</v>
      </c>
      <c r="H6836">
        <v>28365</v>
      </c>
      <c r="I6836" t="s">
        <v>18</v>
      </c>
      <c r="J6836" t="s">
        <v>19</v>
      </c>
      <c r="K6836">
        <v>37</v>
      </c>
      <c r="L6836">
        <v>2390</v>
      </c>
      <c r="M6836" t="s">
        <v>27</v>
      </c>
    </row>
    <row r="6837" spans="1:13" x14ac:dyDescent="0.35">
      <c r="A6837">
        <v>2018</v>
      </c>
      <c r="B6837" t="s">
        <v>74</v>
      </c>
      <c r="C6837">
        <v>13.9</v>
      </c>
      <c r="D6837">
        <f>H6837/E6837*C6837</f>
        <v>0.27910445639420828</v>
      </c>
      <c r="E6837">
        <f>INDEX(Reference!$A$1:$H$55, MATCH(B6837, Reference!$A$1:$A$55, 0), MATCH(A6837, Reference!$A$1:$H$1, 0))</f>
        <v>1055158</v>
      </c>
      <c r="F6837">
        <v>35.466220975000397</v>
      </c>
      <c r="G6837">
        <v>-79.159250462999594</v>
      </c>
      <c r="H6837">
        <v>21187</v>
      </c>
      <c r="I6837" t="s">
        <v>12</v>
      </c>
      <c r="J6837" t="s">
        <v>13</v>
      </c>
      <c r="K6837">
        <v>37</v>
      </c>
      <c r="L6837">
        <v>2390</v>
      </c>
      <c r="M6837" t="s">
        <v>16</v>
      </c>
    </row>
    <row r="6838" spans="1:13" x14ac:dyDescent="0.35">
      <c r="A6838">
        <v>2018</v>
      </c>
      <c r="B6838" t="s">
        <v>74</v>
      </c>
      <c r="C6838">
        <v>15.1</v>
      </c>
      <c r="D6838">
        <f>H6838/E6838*C6838</f>
        <v>0.44508992965982347</v>
      </c>
      <c r="E6838">
        <f>INDEX(Reference!$A$1:$H$55, MATCH(B6838, Reference!$A$1:$A$55, 0), MATCH(A6838, Reference!$A$1:$H$1, 0))</f>
        <v>1055158</v>
      </c>
      <c r="F6838">
        <v>35.466220975000397</v>
      </c>
      <c r="G6838">
        <v>-79.159250462999594</v>
      </c>
      <c r="H6838">
        <v>31102</v>
      </c>
      <c r="I6838" t="s">
        <v>18</v>
      </c>
      <c r="J6838" t="s">
        <v>19</v>
      </c>
      <c r="K6838">
        <v>37</v>
      </c>
      <c r="L6838">
        <v>2390</v>
      </c>
      <c r="M6838" t="s">
        <v>30</v>
      </c>
    </row>
    <row r="6839" spans="1:13" x14ac:dyDescent="0.35">
      <c r="A6839">
        <v>2018</v>
      </c>
      <c r="B6839" t="s">
        <v>74</v>
      </c>
      <c r="C6839">
        <v>15.7</v>
      </c>
      <c r="D6839">
        <f>H6839/E6839*C6839</f>
        <v>0.46277562222908797</v>
      </c>
      <c r="E6839">
        <f>INDEX(Reference!$A$1:$H$55, MATCH(B6839, Reference!$A$1:$A$55, 0), MATCH(A6839, Reference!$A$1:$H$1, 0))</f>
        <v>1055158</v>
      </c>
      <c r="F6839">
        <v>35.466220975000397</v>
      </c>
      <c r="G6839">
        <v>-79.159250462999594</v>
      </c>
      <c r="H6839">
        <v>31102</v>
      </c>
      <c r="I6839" t="s">
        <v>22</v>
      </c>
      <c r="J6839" t="s">
        <v>19</v>
      </c>
      <c r="K6839">
        <v>37</v>
      </c>
      <c r="L6839">
        <v>2390</v>
      </c>
      <c r="M6839" t="s">
        <v>30</v>
      </c>
    </row>
    <row r="6840" spans="1:13" x14ac:dyDescent="0.35">
      <c r="A6840">
        <v>2018</v>
      </c>
      <c r="B6840" t="s">
        <v>74</v>
      </c>
      <c r="C6840">
        <v>13.4</v>
      </c>
      <c r="D6840">
        <f>H6840/E6840*C6840</f>
        <v>0.23261710568464627</v>
      </c>
      <c r="E6840">
        <f>INDEX(Reference!$A$1:$H$55, MATCH(B6840, Reference!$A$1:$A$55, 0), MATCH(A6840, Reference!$A$1:$H$1, 0))</f>
        <v>1055158</v>
      </c>
      <c r="F6840">
        <v>35.466220975000397</v>
      </c>
      <c r="G6840">
        <v>-79.159250462999594</v>
      </c>
      <c r="H6840">
        <v>18317</v>
      </c>
      <c r="I6840" t="s">
        <v>12</v>
      </c>
      <c r="J6840" t="s">
        <v>13</v>
      </c>
      <c r="K6840">
        <v>37</v>
      </c>
      <c r="L6840">
        <v>2390</v>
      </c>
      <c r="M6840" t="s">
        <v>14</v>
      </c>
    </row>
    <row r="6841" spans="1:13" x14ac:dyDescent="0.35">
      <c r="A6841">
        <v>2018</v>
      </c>
      <c r="B6841" t="s">
        <v>74</v>
      </c>
      <c r="C6841">
        <v>15.2</v>
      </c>
      <c r="D6841">
        <f>H6841/E6841*C6841</f>
        <v>0.65468337443302327</v>
      </c>
      <c r="E6841">
        <f>INDEX(Reference!$A$1:$H$55, MATCH(B6841, Reference!$A$1:$A$55, 0), MATCH(A6841, Reference!$A$1:$H$1, 0))</f>
        <v>1055158</v>
      </c>
      <c r="F6841">
        <v>35.466220975000397</v>
      </c>
      <c r="G6841">
        <v>-79.159250462999594</v>
      </c>
      <c r="H6841">
        <v>45447</v>
      </c>
      <c r="I6841" t="s">
        <v>18</v>
      </c>
      <c r="J6841" t="s">
        <v>19</v>
      </c>
      <c r="K6841">
        <v>37</v>
      </c>
      <c r="L6841">
        <v>2390</v>
      </c>
      <c r="M6841" t="s">
        <v>23</v>
      </c>
    </row>
    <row r="6842" spans="1:13" x14ac:dyDescent="0.35">
      <c r="A6842">
        <v>2018</v>
      </c>
      <c r="B6842" t="s">
        <v>74</v>
      </c>
      <c r="C6842">
        <v>13.7</v>
      </c>
      <c r="D6842">
        <f>H6842/E6842*C6842</f>
        <v>0.36828655045026426</v>
      </c>
      <c r="E6842">
        <f>INDEX(Reference!$A$1:$H$55, MATCH(B6842, Reference!$A$1:$A$55, 0), MATCH(A6842, Reference!$A$1:$H$1, 0))</f>
        <v>1055158</v>
      </c>
      <c r="F6842">
        <v>35.466220975000397</v>
      </c>
      <c r="G6842">
        <v>-79.159250462999594</v>
      </c>
      <c r="H6842">
        <v>28365</v>
      </c>
      <c r="I6842" t="s">
        <v>22</v>
      </c>
      <c r="J6842" t="s">
        <v>19</v>
      </c>
      <c r="K6842">
        <v>37</v>
      </c>
      <c r="L6842">
        <v>2390</v>
      </c>
      <c r="M6842" t="s">
        <v>27</v>
      </c>
    </row>
    <row r="6843" spans="1:13" x14ac:dyDescent="0.35">
      <c r="A6843">
        <v>2018</v>
      </c>
      <c r="B6843" t="s">
        <v>74</v>
      </c>
      <c r="C6843">
        <v>14.2</v>
      </c>
      <c r="D6843">
        <f>H6843/E6843*C6843</f>
        <v>0.58562528076363918</v>
      </c>
      <c r="E6843">
        <f>INDEX(Reference!$A$1:$H$55, MATCH(B6843, Reference!$A$1:$A$55, 0), MATCH(A6843, Reference!$A$1:$H$1, 0))</f>
        <v>1055158</v>
      </c>
      <c r="F6843">
        <v>35.466220975000397</v>
      </c>
      <c r="G6843">
        <v>-79.159250462999594</v>
      </c>
      <c r="H6843">
        <v>43516</v>
      </c>
      <c r="I6843" t="s">
        <v>22</v>
      </c>
      <c r="J6843" t="s">
        <v>19</v>
      </c>
      <c r="K6843">
        <v>37</v>
      </c>
      <c r="L6843">
        <v>2390</v>
      </c>
      <c r="M6843" t="s">
        <v>32</v>
      </c>
    </row>
    <row r="6844" spans="1:13" x14ac:dyDescent="0.35">
      <c r="A6844">
        <v>2018</v>
      </c>
      <c r="B6844" t="s">
        <v>74</v>
      </c>
      <c r="C6844">
        <v>15.2</v>
      </c>
      <c r="D6844">
        <f>H6844/E6844*C6844</f>
        <v>1.2815498721518483</v>
      </c>
      <c r="E6844">
        <f>INDEX(Reference!$A$1:$H$55, MATCH(B6844, Reference!$A$1:$A$55, 0), MATCH(A6844, Reference!$A$1:$H$1, 0))</f>
        <v>1055158</v>
      </c>
      <c r="F6844">
        <v>35.466220975000397</v>
      </c>
      <c r="G6844">
        <v>-79.159250462999594</v>
      </c>
      <c r="H6844">
        <v>88963</v>
      </c>
      <c r="I6844" t="s">
        <v>18</v>
      </c>
      <c r="J6844" t="s">
        <v>19</v>
      </c>
      <c r="K6844">
        <v>37</v>
      </c>
      <c r="L6844">
        <v>2390</v>
      </c>
      <c r="M6844" t="s">
        <v>61</v>
      </c>
    </row>
    <row r="6845" spans="1:13" x14ac:dyDescent="0.35">
      <c r="A6845">
        <v>2018</v>
      </c>
      <c r="B6845" t="s">
        <v>74</v>
      </c>
      <c r="C6845">
        <v>18.8</v>
      </c>
      <c r="D6845">
        <f>H6845/E6845*C6845</f>
        <v>2.1095608430206664E-2</v>
      </c>
      <c r="E6845">
        <f>INDEX(Reference!$A$1:$H$55, MATCH(B6845, Reference!$A$1:$A$55, 0), MATCH(A6845, Reference!$A$1:$H$1, 0))</f>
        <v>1055158</v>
      </c>
      <c r="F6845">
        <v>35.466220975000397</v>
      </c>
      <c r="G6845">
        <v>-79.159250462999594</v>
      </c>
      <c r="H6845">
        <v>1184</v>
      </c>
      <c r="I6845" t="s">
        <v>12</v>
      </c>
      <c r="J6845" t="s">
        <v>13</v>
      </c>
      <c r="K6845">
        <v>37</v>
      </c>
      <c r="L6845">
        <v>2390</v>
      </c>
      <c r="M6845" t="s">
        <v>47</v>
      </c>
    </row>
    <row r="6846" spans="1:13" x14ac:dyDescent="0.35">
      <c r="A6846">
        <v>2018</v>
      </c>
      <c r="B6846" t="s">
        <v>74</v>
      </c>
      <c r="C6846">
        <v>13.1</v>
      </c>
      <c r="D6846">
        <f>H6846/E6846*C6846</f>
        <v>2.887776048705502E-2</v>
      </c>
      <c r="E6846">
        <f>INDEX(Reference!$A$1:$H$55, MATCH(B6846, Reference!$A$1:$A$55, 0), MATCH(A6846, Reference!$A$1:$H$1, 0))</f>
        <v>1055158</v>
      </c>
      <c r="F6846">
        <v>35.466220975000397</v>
      </c>
      <c r="G6846">
        <v>-79.159250462999594</v>
      </c>
      <c r="H6846">
        <v>2326</v>
      </c>
      <c r="I6846" t="s">
        <v>22</v>
      </c>
      <c r="J6846" t="s">
        <v>19</v>
      </c>
      <c r="K6846">
        <v>37</v>
      </c>
      <c r="L6846">
        <v>2390</v>
      </c>
      <c r="M6846" t="s">
        <v>35</v>
      </c>
    </row>
    <row r="6847" spans="1:13" x14ac:dyDescent="0.35">
      <c r="A6847">
        <v>2018</v>
      </c>
      <c r="B6847" t="s">
        <v>74</v>
      </c>
      <c r="C6847">
        <v>13.4</v>
      </c>
      <c r="D6847">
        <f>H6847/E6847*C6847</f>
        <v>0.39652980880588501</v>
      </c>
      <c r="E6847">
        <f>INDEX(Reference!$A$1:$H$55, MATCH(B6847, Reference!$A$1:$A$55, 0), MATCH(A6847, Reference!$A$1:$H$1, 0))</f>
        <v>1055158</v>
      </c>
      <c r="F6847">
        <v>35.466220975000397</v>
      </c>
      <c r="G6847">
        <v>-79.159250462999594</v>
      </c>
      <c r="H6847">
        <v>31224</v>
      </c>
      <c r="I6847" t="s">
        <v>18</v>
      </c>
      <c r="J6847" t="s">
        <v>19</v>
      </c>
      <c r="K6847">
        <v>37</v>
      </c>
      <c r="L6847">
        <v>2390</v>
      </c>
      <c r="M6847" t="s">
        <v>40</v>
      </c>
    </row>
    <row r="6848" spans="1:13" x14ac:dyDescent="0.35">
      <c r="A6848">
        <v>2018</v>
      </c>
      <c r="B6848" t="s">
        <v>74</v>
      </c>
      <c r="C6848">
        <v>15.6</v>
      </c>
      <c r="D6848">
        <f>H6848/E6848*C6848</f>
        <v>1.4518394401596729E-2</v>
      </c>
      <c r="E6848">
        <f>INDEX(Reference!$A$1:$H$55, MATCH(B6848, Reference!$A$1:$A$55, 0), MATCH(A6848, Reference!$A$1:$H$1, 0))</f>
        <v>1055158</v>
      </c>
      <c r="F6848">
        <v>35.466220975000397</v>
      </c>
      <c r="G6848">
        <v>-79.159250462999594</v>
      </c>
      <c r="H6848">
        <v>982</v>
      </c>
      <c r="I6848" t="s">
        <v>22</v>
      </c>
      <c r="J6848" t="s">
        <v>19</v>
      </c>
      <c r="K6848">
        <v>37</v>
      </c>
      <c r="L6848">
        <v>2390</v>
      </c>
      <c r="M6848" t="s">
        <v>47</v>
      </c>
    </row>
    <row r="6849" spans="1:13" x14ac:dyDescent="0.35">
      <c r="A6849">
        <v>2018</v>
      </c>
      <c r="B6849" t="s">
        <v>74</v>
      </c>
      <c r="C6849">
        <v>9.6</v>
      </c>
      <c r="D6849">
        <f>H6849/E6849*C6849</f>
        <v>0.1243991895052684</v>
      </c>
      <c r="E6849">
        <f>INDEX(Reference!$A$1:$H$55, MATCH(B6849, Reference!$A$1:$A$55, 0), MATCH(A6849, Reference!$A$1:$H$1, 0))</f>
        <v>1055158</v>
      </c>
      <c r="F6849">
        <v>35.466220975000397</v>
      </c>
      <c r="G6849">
        <v>-79.159250462999594</v>
      </c>
      <c r="H6849">
        <v>13673</v>
      </c>
      <c r="I6849" t="s">
        <v>12</v>
      </c>
      <c r="J6849" t="s">
        <v>13</v>
      </c>
      <c r="K6849">
        <v>37</v>
      </c>
      <c r="L6849">
        <v>2390</v>
      </c>
      <c r="M6849" s="1">
        <v>44990</v>
      </c>
    </row>
    <row r="6850" spans="1:13" x14ac:dyDescent="0.35">
      <c r="A6850">
        <v>2018</v>
      </c>
      <c r="B6850" t="s">
        <v>74</v>
      </c>
      <c r="C6850">
        <v>13.5</v>
      </c>
      <c r="D6850">
        <f>H6850/E6850*C6850</f>
        <v>2.9759524166049066E-2</v>
      </c>
      <c r="E6850">
        <f>INDEX(Reference!$A$1:$H$55, MATCH(B6850, Reference!$A$1:$A$55, 0), MATCH(A6850, Reference!$A$1:$H$1, 0))</f>
        <v>1055158</v>
      </c>
      <c r="F6850">
        <v>35.466220975000397</v>
      </c>
      <c r="G6850">
        <v>-79.159250462999594</v>
      </c>
      <c r="H6850">
        <v>2326</v>
      </c>
      <c r="I6850" t="s">
        <v>18</v>
      </c>
      <c r="J6850" t="s">
        <v>19</v>
      </c>
      <c r="K6850">
        <v>37</v>
      </c>
      <c r="L6850">
        <v>2390</v>
      </c>
      <c r="M6850" t="s">
        <v>35</v>
      </c>
    </row>
    <row r="6851" spans="1:13" x14ac:dyDescent="0.35">
      <c r="A6851">
        <v>2018</v>
      </c>
      <c r="B6851" t="s">
        <v>74</v>
      </c>
      <c r="C6851">
        <v>11.7</v>
      </c>
      <c r="D6851">
        <f>H6851/E6851*C6851</f>
        <v>0.95214868294606114</v>
      </c>
      <c r="E6851">
        <f>INDEX(Reference!$A$1:$H$55, MATCH(B6851, Reference!$A$1:$A$55, 0), MATCH(A6851, Reference!$A$1:$H$1, 0))</f>
        <v>1055158</v>
      </c>
      <c r="F6851">
        <v>35.466220975000397</v>
      </c>
      <c r="G6851">
        <v>-79.159250462999594</v>
      </c>
      <c r="H6851">
        <v>85869</v>
      </c>
      <c r="I6851" t="s">
        <v>12</v>
      </c>
      <c r="J6851" t="s">
        <v>13</v>
      </c>
      <c r="K6851">
        <v>37</v>
      </c>
      <c r="L6851">
        <v>2390</v>
      </c>
      <c r="M6851" t="s">
        <v>61</v>
      </c>
    </row>
    <row r="6852" spans="1:13" x14ac:dyDescent="0.35">
      <c r="A6852">
        <v>2018</v>
      </c>
      <c r="B6852" t="s">
        <v>74</v>
      </c>
      <c r="C6852">
        <v>17.100000000000001</v>
      </c>
      <c r="D6852">
        <f>H6852/E6852*C6852</f>
        <v>0.42229865100771641</v>
      </c>
      <c r="E6852">
        <f>INDEX(Reference!$A$1:$H$55, MATCH(B6852, Reference!$A$1:$A$55, 0), MATCH(A6852, Reference!$A$1:$H$1, 0))</f>
        <v>1055158</v>
      </c>
      <c r="F6852">
        <v>35.466220975000397</v>
      </c>
      <c r="G6852">
        <v>-79.159250462999594</v>
      </c>
      <c r="H6852">
        <v>26058</v>
      </c>
      <c r="I6852" t="s">
        <v>18</v>
      </c>
      <c r="J6852" t="s">
        <v>19</v>
      </c>
      <c r="K6852">
        <v>37</v>
      </c>
      <c r="L6852">
        <v>2390</v>
      </c>
      <c r="M6852" t="s">
        <v>16</v>
      </c>
    </row>
    <row r="6853" spans="1:13" x14ac:dyDescent="0.35">
      <c r="A6853">
        <v>2018</v>
      </c>
      <c r="B6853" t="s">
        <v>74</v>
      </c>
      <c r="C6853">
        <v>7.9</v>
      </c>
      <c r="D6853">
        <f>H6853/E6853*C6853</f>
        <v>1.5835069250292374E-2</v>
      </c>
      <c r="E6853">
        <f>INDEX(Reference!$A$1:$H$55, MATCH(B6853, Reference!$A$1:$A$55, 0), MATCH(A6853, Reference!$A$1:$H$1, 0))</f>
        <v>1055158</v>
      </c>
      <c r="F6853">
        <v>35.466220975000397</v>
      </c>
      <c r="G6853">
        <v>-79.159250462999594</v>
      </c>
      <c r="H6853">
        <v>2115</v>
      </c>
      <c r="I6853" t="s">
        <v>12</v>
      </c>
      <c r="J6853" t="s">
        <v>13</v>
      </c>
      <c r="K6853">
        <v>37</v>
      </c>
      <c r="L6853">
        <v>2390</v>
      </c>
      <c r="M6853" t="s">
        <v>35</v>
      </c>
    </row>
    <row r="6854" spans="1:13" x14ac:dyDescent="0.35">
      <c r="A6854">
        <v>2018</v>
      </c>
      <c r="B6854" t="s">
        <v>74</v>
      </c>
      <c r="C6854">
        <v>14.8</v>
      </c>
      <c r="D6854">
        <f>H6854/E6854*C6854</f>
        <v>0.50069809450338243</v>
      </c>
      <c r="E6854">
        <f>INDEX(Reference!$A$1:$H$55, MATCH(B6854, Reference!$A$1:$A$55, 0), MATCH(A6854, Reference!$A$1:$H$1, 0))</f>
        <v>1055158</v>
      </c>
      <c r="F6854">
        <v>35.466220975000397</v>
      </c>
      <c r="G6854">
        <v>-79.159250462999594</v>
      </c>
      <c r="H6854">
        <v>35697</v>
      </c>
      <c r="I6854" t="s">
        <v>18</v>
      </c>
      <c r="J6854" t="s">
        <v>19</v>
      </c>
      <c r="K6854">
        <v>37</v>
      </c>
      <c r="L6854">
        <v>2390</v>
      </c>
      <c r="M6854" t="s">
        <v>55</v>
      </c>
    </row>
    <row r="6855" spans="1:13" x14ac:dyDescent="0.35">
      <c r="A6855">
        <v>2018</v>
      </c>
      <c r="B6855" t="s">
        <v>74</v>
      </c>
      <c r="C6855">
        <v>11.5</v>
      </c>
      <c r="D6855">
        <f>H6855/E6855*C6855</f>
        <v>0.27256913182670273</v>
      </c>
      <c r="E6855">
        <f>INDEX(Reference!$A$1:$H$55, MATCH(B6855, Reference!$A$1:$A$55, 0), MATCH(A6855, Reference!$A$1:$H$1, 0))</f>
        <v>1055158</v>
      </c>
      <c r="F6855">
        <v>35.466220975000397</v>
      </c>
      <c r="G6855">
        <v>-79.159250462999594</v>
      </c>
      <c r="H6855">
        <v>25009</v>
      </c>
      <c r="I6855" t="s">
        <v>12</v>
      </c>
      <c r="J6855" t="s">
        <v>13</v>
      </c>
      <c r="K6855">
        <v>37</v>
      </c>
      <c r="L6855">
        <v>2390</v>
      </c>
      <c r="M6855" s="1">
        <v>45088</v>
      </c>
    </row>
    <row r="6856" spans="1:13" x14ac:dyDescent="0.35">
      <c r="A6856">
        <v>2018</v>
      </c>
      <c r="B6856" t="s">
        <v>74</v>
      </c>
      <c r="C6856">
        <v>15.8</v>
      </c>
      <c r="D6856">
        <f>H6856/E6856*C6856</f>
        <v>0.68052613921327421</v>
      </c>
      <c r="E6856">
        <f>INDEX(Reference!$A$1:$H$55, MATCH(B6856, Reference!$A$1:$A$55, 0), MATCH(A6856, Reference!$A$1:$H$1, 0))</f>
        <v>1055158</v>
      </c>
      <c r="F6856">
        <v>35.466220975000397</v>
      </c>
      <c r="G6856">
        <v>-79.159250462999594</v>
      </c>
      <c r="H6856">
        <v>45447</v>
      </c>
      <c r="I6856" t="s">
        <v>22</v>
      </c>
      <c r="J6856" t="s">
        <v>19</v>
      </c>
      <c r="K6856">
        <v>37</v>
      </c>
      <c r="L6856">
        <v>2390</v>
      </c>
      <c r="M6856" t="s">
        <v>23</v>
      </c>
    </row>
    <row r="6857" spans="1:13" x14ac:dyDescent="0.35">
      <c r="A6857">
        <v>2018</v>
      </c>
      <c r="B6857" t="s">
        <v>74</v>
      </c>
      <c r="C6857">
        <v>10.5</v>
      </c>
      <c r="D6857">
        <f>H6857/E6857*C6857</f>
        <v>0.29742891585904668</v>
      </c>
      <c r="E6857">
        <f>INDEX(Reference!$A$1:$H$55, MATCH(B6857, Reference!$A$1:$A$55, 0), MATCH(A6857, Reference!$A$1:$H$1, 0))</f>
        <v>1055158</v>
      </c>
      <c r="F6857">
        <v>35.466220975000397</v>
      </c>
      <c r="G6857">
        <v>-79.159250462999594</v>
      </c>
      <c r="H6857">
        <v>29889</v>
      </c>
      <c r="I6857" t="s">
        <v>12</v>
      </c>
      <c r="J6857" t="s">
        <v>13</v>
      </c>
      <c r="K6857">
        <v>37</v>
      </c>
      <c r="L6857">
        <v>2390</v>
      </c>
      <c r="M6857" t="s">
        <v>27</v>
      </c>
    </row>
    <row r="6858" spans="1:13" x14ac:dyDescent="0.35">
      <c r="A6858">
        <v>2018</v>
      </c>
      <c r="B6858" t="s">
        <v>74</v>
      </c>
      <c r="C6858">
        <v>10.6</v>
      </c>
      <c r="D6858">
        <f>H6858/E6858*C6858</f>
        <v>0.42148531310002857</v>
      </c>
      <c r="E6858">
        <f>INDEX(Reference!$A$1:$H$55, MATCH(B6858, Reference!$A$1:$A$55, 0), MATCH(A6858, Reference!$A$1:$H$1, 0))</f>
        <v>1055158</v>
      </c>
      <c r="F6858">
        <v>35.466220975000397</v>
      </c>
      <c r="G6858">
        <v>-79.159250462999594</v>
      </c>
      <c r="H6858">
        <v>41956</v>
      </c>
      <c r="I6858" t="s">
        <v>12</v>
      </c>
      <c r="J6858" t="s">
        <v>13</v>
      </c>
      <c r="K6858">
        <v>37</v>
      </c>
      <c r="L6858">
        <v>2390</v>
      </c>
      <c r="M6858" t="s">
        <v>32</v>
      </c>
    </row>
    <row r="6859" spans="1:13" x14ac:dyDescent="0.35">
      <c r="A6859">
        <v>2018</v>
      </c>
      <c r="B6859" t="s">
        <v>74</v>
      </c>
      <c r="C6859">
        <v>16.2</v>
      </c>
      <c r="D6859">
        <f>H6859/E6859*C6859</f>
        <v>1.5076794186273525E-2</v>
      </c>
      <c r="E6859">
        <f>INDEX(Reference!$A$1:$H$55, MATCH(B6859, Reference!$A$1:$A$55, 0), MATCH(A6859, Reference!$A$1:$H$1, 0))</f>
        <v>1055158</v>
      </c>
      <c r="F6859">
        <v>35.466220975000397</v>
      </c>
      <c r="G6859">
        <v>-79.159250462999594</v>
      </c>
      <c r="H6859">
        <v>982</v>
      </c>
      <c r="I6859" t="s">
        <v>18</v>
      </c>
      <c r="J6859" t="s">
        <v>19</v>
      </c>
      <c r="K6859">
        <v>37</v>
      </c>
      <c r="L6859">
        <v>2390</v>
      </c>
      <c r="M6859" t="s">
        <v>47</v>
      </c>
    </row>
    <row r="6860" spans="1:13" x14ac:dyDescent="0.35">
      <c r="A6860">
        <v>2018</v>
      </c>
      <c r="B6860" t="s">
        <v>74</v>
      </c>
      <c r="C6860">
        <v>19.899999999999999</v>
      </c>
      <c r="D6860">
        <f>H6860/E6860*C6860</f>
        <v>0.49144696813178684</v>
      </c>
      <c r="E6860">
        <f>INDEX(Reference!$A$1:$H$55, MATCH(B6860, Reference!$A$1:$A$55, 0), MATCH(A6860, Reference!$A$1:$H$1, 0))</f>
        <v>1055158</v>
      </c>
      <c r="F6860">
        <v>35.466220975000397</v>
      </c>
      <c r="G6860">
        <v>-79.159250462999594</v>
      </c>
      <c r="H6860">
        <v>26058</v>
      </c>
      <c r="I6860" t="s">
        <v>22</v>
      </c>
      <c r="J6860" t="s">
        <v>19</v>
      </c>
      <c r="K6860">
        <v>37</v>
      </c>
      <c r="L6860">
        <v>2390</v>
      </c>
      <c r="M6860" t="s">
        <v>16</v>
      </c>
    </row>
    <row r="6861" spans="1:13" x14ac:dyDescent="0.35">
      <c r="A6861">
        <v>2018</v>
      </c>
      <c r="B6861" t="s">
        <v>74</v>
      </c>
      <c r="C6861">
        <v>12.6</v>
      </c>
      <c r="D6861">
        <f>H6861/E6861*C6861</f>
        <v>0.42626999937450122</v>
      </c>
      <c r="E6861">
        <f>INDEX(Reference!$A$1:$H$55, MATCH(B6861, Reference!$A$1:$A$55, 0), MATCH(A6861, Reference!$A$1:$H$1, 0))</f>
        <v>1055158</v>
      </c>
      <c r="F6861">
        <v>35.466220975000397</v>
      </c>
      <c r="G6861">
        <v>-79.159250462999594</v>
      </c>
      <c r="H6861">
        <v>35697</v>
      </c>
      <c r="I6861" t="s">
        <v>22</v>
      </c>
      <c r="J6861" t="s">
        <v>19</v>
      </c>
      <c r="K6861">
        <v>37</v>
      </c>
      <c r="L6861">
        <v>2390</v>
      </c>
      <c r="M6861" t="s">
        <v>55</v>
      </c>
    </row>
    <row r="6862" spans="1:13" x14ac:dyDescent="0.35">
      <c r="A6862">
        <v>2018</v>
      </c>
      <c r="B6862" t="s">
        <v>74</v>
      </c>
      <c r="C6862">
        <v>15.1</v>
      </c>
      <c r="D6862">
        <f>H6862/E6862*C6862</f>
        <v>0.6227423760233064</v>
      </c>
      <c r="E6862">
        <f>INDEX(Reference!$A$1:$H$55, MATCH(B6862, Reference!$A$1:$A$55, 0), MATCH(A6862, Reference!$A$1:$H$1, 0))</f>
        <v>1055158</v>
      </c>
      <c r="F6862">
        <v>35.466220975000397</v>
      </c>
      <c r="G6862">
        <v>-79.159250462999594</v>
      </c>
      <c r="H6862">
        <v>43516</v>
      </c>
      <c r="I6862" t="s">
        <v>18</v>
      </c>
      <c r="J6862" t="s">
        <v>19</v>
      </c>
      <c r="K6862">
        <v>37</v>
      </c>
      <c r="L6862">
        <v>2390</v>
      </c>
      <c r="M6862" t="s">
        <v>32</v>
      </c>
    </row>
    <row r="6863" spans="1:13" x14ac:dyDescent="0.35">
      <c r="A6863">
        <v>2018</v>
      </c>
      <c r="B6863" t="s">
        <v>74</v>
      </c>
      <c r="C6863">
        <v>15</v>
      </c>
      <c r="D6863">
        <f>H6863/E6863*C6863</f>
        <v>1.2646873738340609</v>
      </c>
      <c r="E6863">
        <f>INDEX(Reference!$A$1:$H$55, MATCH(B6863, Reference!$A$1:$A$55, 0), MATCH(A6863, Reference!$A$1:$H$1, 0))</f>
        <v>1055158</v>
      </c>
      <c r="F6863">
        <v>35.466220975000397</v>
      </c>
      <c r="G6863">
        <v>-79.159250462999594</v>
      </c>
      <c r="H6863">
        <v>88963</v>
      </c>
      <c r="I6863" t="s">
        <v>22</v>
      </c>
      <c r="J6863" t="s">
        <v>19</v>
      </c>
      <c r="K6863">
        <v>37</v>
      </c>
      <c r="L6863">
        <v>2390</v>
      </c>
      <c r="M6863" t="s">
        <v>61</v>
      </c>
    </row>
    <row r="6864" spans="1:13" x14ac:dyDescent="0.35">
      <c r="A6864">
        <v>2018</v>
      </c>
      <c r="B6864" t="s">
        <v>74</v>
      </c>
      <c r="C6864">
        <v>18</v>
      </c>
      <c r="D6864">
        <f>H6864/E6864*C6864</f>
        <v>0.37809692955936458</v>
      </c>
      <c r="E6864">
        <f>INDEX(Reference!$A$1:$H$55, MATCH(B6864, Reference!$A$1:$A$55, 0), MATCH(A6864, Reference!$A$1:$H$1, 0))</f>
        <v>1055158</v>
      </c>
      <c r="F6864">
        <v>35.466220975000397</v>
      </c>
      <c r="G6864">
        <v>-79.159250462999594</v>
      </c>
      <c r="H6864">
        <v>22164</v>
      </c>
      <c r="I6864" t="s">
        <v>22</v>
      </c>
      <c r="J6864" t="s">
        <v>19</v>
      </c>
      <c r="K6864">
        <v>37</v>
      </c>
      <c r="L6864">
        <v>2390</v>
      </c>
      <c r="M6864" t="s">
        <v>43</v>
      </c>
    </row>
    <row r="6865" spans="1:13" x14ac:dyDescent="0.35">
      <c r="A6865">
        <v>2018</v>
      </c>
      <c r="B6865" t="s">
        <v>74</v>
      </c>
      <c r="C6865">
        <v>15.8</v>
      </c>
      <c r="D6865">
        <f>H6865/E6865*C6865</f>
        <v>0.33188508261322003</v>
      </c>
      <c r="E6865">
        <f>INDEX(Reference!$A$1:$H$55, MATCH(B6865, Reference!$A$1:$A$55, 0), MATCH(A6865, Reference!$A$1:$H$1, 0))</f>
        <v>1055158</v>
      </c>
      <c r="F6865">
        <v>35.466220975000397</v>
      </c>
      <c r="G6865">
        <v>-79.159250462999594</v>
      </c>
      <c r="H6865">
        <v>22164</v>
      </c>
      <c r="I6865" t="s">
        <v>18</v>
      </c>
      <c r="J6865" t="s">
        <v>19</v>
      </c>
      <c r="K6865">
        <v>37</v>
      </c>
      <c r="L6865">
        <v>2390</v>
      </c>
      <c r="M6865" t="s">
        <v>43</v>
      </c>
    </row>
    <row r="6866" spans="1:13" x14ac:dyDescent="0.35">
      <c r="A6866">
        <v>2018</v>
      </c>
      <c r="B6866" t="s">
        <v>74</v>
      </c>
      <c r="C6866">
        <v>11.4</v>
      </c>
      <c r="D6866">
        <f>H6866/E6866*C6866</f>
        <v>0.34019852950932467</v>
      </c>
      <c r="E6866">
        <f>INDEX(Reference!$A$1:$H$55, MATCH(B6866, Reference!$A$1:$A$55, 0), MATCH(A6866, Reference!$A$1:$H$1, 0))</f>
        <v>1055158</v>
      </c>
      <c r="F6866">
        <v>35.466220975000397</v>
      </c>
      <c r="G6866">
        <v>-79.159250462999594</v>
      </c>
      <c r="H6866">
        <v>31488</v>
      </c>
      <c r="I6866" t="s">
        <v>12</v>
      </c>
      <c r="J6866" t="s">
        <v>13</v>
      </c>
      <c r="K6866">
        <v>37</v>
      </c>
      <c r="L6866">
        <v>2390</v>
      </c>
      <c r="M6866" t="s">
        <v>40</v>
      </c>
    </row>
    <row r="6867" spans="1:13" x14ac:dyDescent="0.35">
      <c r="A6867">
        <v>2018</v>
      </c>
      <c r="B6867" t="s">
        <v>74</v>
      </c>
      <c r="C6867">
        <v>11.9</v>
      </c>
      <c r="D6867">
        <f>H6867/E6867*C6867</f>
        <v>0.32559389209957179</v>
      </c>
      <c r="E6867">
        <f>INDEX(Reference!$A$1:$H$55, MATCH(B6867, Reference!$A$1:$A$55, 0), MATCH(A6867, Reference!$A$1:$H$1, 0))</f>
        <v>1055158</v>
      </c>
      <c r="F6867">
        <v>35.466220975000397</v>
      </c>
      <c r="G6867">
        <v>-79.159250462999594</v>
      </c>
      <c r="H6867">
        <v>28870</v>
      </c>
      <c r="I6867" t="s">
        <v>12</v>
      </c>
      <c r="J6867" t="s">
        <v>13</v>
      </c>
      <c r="K6867">
        <v>37</v>
      </c>
      <c r="L6867">
        <v>2390</v>
      </c>
      <c r="M6867" s="1">
        <v>45277</v>
      </c>
    </row>
    <row r="6868" spans="1:13" x14ac:dyDescent="0.35">
      <c r="A6868">
        <v>2018</v>
      </c>
      <c r="B6868" t="s">
        <v>74</v>
      </c>
      <c r="C6868">
        <v>12.9</v>
      </c>
      <c r="D6868">
        <f>H6868/E6868*C6868</f>
        <v>0.53686528463035876</v>
      </c>
      <c r="E6868">
        <f>INDEX(Reference!$A$1:$H$55, MATCH(B6868, Reference!$A$1:$A$55, 0), MATCH(A6868, Reference!$A$1:$H$1, 0))</f>
        <v>1055158</v>
      </c>
      <c r="F6868">
        <v>35.466220975000397</v>
      </c>
      <c r="G6868">
        <v>-79.159250462999594</v>
      </c>
      <c r="H6868">
        <v>43913</v>
      </c>
      <c r="I6868" t="s">
        <v>12</v>
      </c>
      <c r="J6868" t="s">
        <v>13</v>
      </c>
      <c r="K6868">
        <v>37</v>
      </c>
      <c r="L6868">
        <v>2390</v>
      </c>
      <c r="M6868" t="s">
        <v>23</v>
      </c>
    </row>
    <row r="6869" spans="1:13" x14ac:dyDescent="0.35">
      <c r="A6869">
        <v>2018</v>
      </c>
      <c r="B6869" t="s">
        <v>74</v>
      </c>
      <c r="C6869">
        <v>12.3</v>
      </c>
      <c r="D6869">
        <f>H6869/E6869*C6869</f>
        <v>0.3639788543516706</v>
      </c>
      <c r="E6869">
        <f>INDEX(Reference!$A$1:$H$55, MATCH(B6869, Reference!$A$1:$A$55, 0), MATCH(A6869, Reference!$A$1:$H$1, 0))</f>
        <v>1055158</v>
      </c>
      <c r="F6869">
        <v>35.466220975000397</v>
      </c>
      <c r="G6869">
        <v>-79.159250462999594</v>
      </c>
      <c r="H6869">
        <v>31224</v>
      </c>
      <c r="I6869" t="s">
        <v>22</v>
      </c>
      <c r="J6869" t="s">
        <v>19</v>
      </c>
      <c r="K6869">
        <v>37</v>
      </c>
      <c r="L6869">
        <v>2390</v>
      </c>
      <c r="M6869" t="s">
        <v>40</v>
      </c>
    </row>
    <row r="6870" spans="1:13" x14ac:dyDescent="0.35">
      <c r="A6870">
        <v>2020</v>
      </c>
      <c r="B6870" t="s">
        <v>74</v>
      </c>
      <c r="C6870">
        <v>14.1</v>
      </c>
      <c r="D6870">
        <f>H6870/E6870*C6870</f>
        <v>1.1864067583816664</v>
      </c>
      <c r="E6870">
        <f>INDEX(Reference!$A$1:$H$55, MATCH(B6870, Reference!$A$1:$A$55, 0), MATCH(A6870, Reference!$A$1:$H$1, 0))</f>
        <v>678624</v>
      </c>
      <c r="F6870">
        <v>35.466220975000397</v>
      </c>
      <c r="G6870">
        <v>-79.159250462999594</v>
      </c>
      <c r="H6870">
        <v>57101</v>
      </c>
      <c r="I6870" t="s">
        <v>22</v>
      </c>
      <c r="J6870" t="s">
        <v>19</v>
      </c>
      <c r="K6870">
        <v>37</v>
      </c>
      <c r="L6870">
        <v>2390</v>
      </c>
      <c r="M6870" t="s">
        <v>61</v>
      </c>
    </row>
    <row r="6871" spans="1:13" x14ac:dyDescent="0.35">
      <c r="A6871">
        <v>2020</v>
      </c>
      <c r="B6871" t="s">
        <v>74</v>
      </c>
      <c r="C6871">
        <v>9.3000000000000007</v>
      </c>
      <c r="D6871">
        <f>H6871/E6871*C6871</f>
        <v>0.11378598458056303</v>
      </c>
      <c r="E6871">
        <f>INDEX(Reference!$A$1:$H$55, MATCH(B6871, Reference!$A$1:$A$55, 0), MATCH(A6871, Reference!$A$1:$H$1, 0))</f>
        <v>678624</v>
      </c>
      <c r="F6871">
        <v>35.466220975000397</v>
      </c>
      <c r="G6871">
        <v>-79.159250462999594</v>
      </c>
      <c r="H6871">
        <v>8303</v>
      </c>
      <c r="I6871" t="s">
        <v>12</v>
      </c>
      <c r="J6871" t="s">
        <v>13</v>
      </c>
      <c r="K6871">
        <v>37</v>
      </c>
      <c r="L6871">
        <v>2390</v>
      </c>
      <c r="M6871" s="1">
        <v>44990</v>
      </c>
    </row>
    <row r="6872" spans="1:13" x14ac:dyDescent="0.35">
      <c r="A6872">
        <v>2020</v>
      </c>
      <c r="B6872" t="s">
        <v>74</v>
      </c>
      <c r="C6872">
        <v>11.9</v>
      </c>
      <c r="D6872">
        <f>H6872/E6872*C6872</f>
        <v>0.49488641722072901</v>
      </c>
      <c r="E6872">
        <f>INDEX(Reference!$A$1:$H$55, MATCH(B6872, Reference!$A$1:$A$55, 0), MATCH(A6872, Reference!$A$1:$H$1, 0))</f>
        <v>678624</v>
      </c>
      <c r="F6872">
        <v>35.466220975000397</v>
      </c>
      <c r="G6872">
        <v>-79.159250462999594</v>
      </c>
      <c r="H6872">
        <v>28222</v>
      </c>
      <c r="I6872" t="s">
        <v>12</v>
      </c>
      <c r="J6872" t="s">
        <v>13</v>
      </c>
      <c r="K6872">
        <v>37</v>
      </c>
      <c r="L6872">
        <v>2390</v>
      </c>
      <c r="M6872" t="s">
        <v>23</v>
      </c>
    </row>
    <row r="6873" spans="1:13" x14ac:dyDescent="0.35">
      <c r="A6873">
        <v>2020</v>
      </c>
      <c r="B6873" t="s">
        <v>74</v>
      </c>
      <c r="C6873">
        <v>11.1</v>
      </c>
      <c r="D6873">
        <f>H6873/E6873*C6873</f>
        <v>0.90712220611118966</v>
      </c>
      <c r="E6873">
        <f>INDEX(Reference!$A$1:$H$55, MATCH(B6873, Reference!$A$1:$A$55, 0), MATCH(A6873, Reference!$A$1:$H$1, 0))</f>
        <v>678624</v>
      </c>
      <c r="F6873">
        <v>35.466220975000397</v>
      </c>
      <c r="G6873">
        <v>-79.159250462999594</v>
      </c>
      <c r="H6873">
        <v>55459</v>
      </c>
      <c r="I6873" t="s">
        <v>12</v>
      </c>
      <c r="J6873" t="s">
        <v>13</v>
      </c>
      <c r="K6873">
        <v>37</v>
      </c>
      <c r="L6873">
        <v>2390</v>
      </c>
      <c r="M6873" t="s">
        <v>61</v>
      </c>
    </row>
    <row r="6874" spans="1:13" x14ac:dyDescent="0.35">
      <c r="A6874">
        <v>2020</v>
      </c>
      <c r="B6874" t="s">
        <v>74</v>
      </c>
      <c r="C6874">
        <v>12.3</v>
      </c>
      <c r="D6874">
        <f>H6874/E6874*C6874</f>
        <v>0.21019459966048951</v>
      </c>
      <c r="E6874">
        <f>INDEX(Reference!$A$1:$H$55, MATCH(B6874, Reference!$A$1:$A$55, 0), MATCH(A6874, Reference!$A$1:$H$1, 0))</f>
        <v>678624</v>
      </c>
      <c r="F6874">
        <v>35.466220975000397</v>
      </c>
      <c r="G6874">
        <v>-79.159250462999594</v>
      </c>
      <c r="H6874">
        <v>11597</v>
      </c>
      <c r="I6874" t="s">
        <v>12</v>
      </c>
      <c r="J6874" t="s">
        <v>13</v>
      </c>
      <c r="K6874">
        <v>37</v>
      </c>
      <c r="L6874">
        <v>2390</v>
      </c>
      <c r="M6874" t="s">
        <v>14</v>
      </c>
    </row>
    <row r="6875" spans="1:13" x14ac:dyDescent="0.35">
      <c r="A6875">
        <v>2020</v>
      </c>
      <c r="B6875" t="s">
        <v>74</v>
      </c>
      <c r="C6875">
        <v>15.3</v>
      </c>
      <c r="D6875">
        <f>H6875/E6875*C6875</f>
        <v>0.45107025392559058</v>
      </c>
      <c r="E6875">
        <f>INDEX(Reference!$A$1:$H$55, MATCH(B6875, Reference!$A$1:$A$55, 0), MATCH(A6875, Reference!$A$1:$H$1, 0))</f>
        <v>678624</v>
      </c>
      <c r="F6875">
        <v>35.466220975000397</v>
      </c>
      <c r="G6875">
        <v>-79.159250462999594</v>
      </c>
      <c r="H6875">
        <v>20007</v>
      </c>
      <c r="I6875" t="s">
        <v>18</v>
      </c>
      <c r="J6875" t="s">
        <v>19</v>
      </c>
      <c r="K6875">
        <v>37</v>
      </c>
      <c r="L6875">
        <v>2390</v>
      </c>
      <c r="M6875" t="s">
        <v>30</v>
      </c>
    </row>
    <row r="6876" spans="1:13" x14ac:dyDescent="0.35">
      <c r="A6876">
        <v>2020</v>
      </c>
      <c r="B6876" t="s">
        <v>74</v>
      </c>
      <c r="C6876">
        <v>10.3</v>
      </c>
      <c r="D6876">
        <f>H6876/E6876*C6876</f>
        <v>0.41339696208798987</v>
      </c>
      <c r="E6876">
        <f>INDEX(Reference!$A$1:$H$55, MATCH(B6876, Reference!$A$1:$A$55, 0), MATCH(A6876, Reference!$A$1:$H$1, 0))</f>
        <v>678624</v>
      </c>
      <c r="F6876">
        <v>35.466220975000397</v>
      </c>
      <c r="G6876">
        <v>-79.159250462999594</v>
      </c>
      <c r="H6876">
        <v>27237</v>
      </c>
      <c r="I6876" t="s">
        <v>12</v>
      </c>
      <c r="J6876" t="s">
        <v>13</v>
      </c>
      <c r="K6876">
        <v>37</v>
      </c>
      <c r="L6876">
        <v>2390</v>
      </c>
      <c r="M6876" t="s">
        <v>32</v>
      </c>
    </row>
    <row r="6877" spans="1:13" x14ac:dyDescent="0.35">
      <c r="A6877">
        <v>2020</v>
      </c>
      <c r="B6877" t="s">
        <v>74</v>
      </c>
      <c r="C6877">
        <v>10.4</v>
      </c>
      <c r="D6877">
        <f>H6877/E6877*C6877</f>
        <v>0.29674046305465179</v>
      </c>
      <c r="E6877">
        <f>INDEX(Reference!$A$1:$H$55, MATCH(B6877, Reference!$A$1:$A$55, 0), MATCH(A6877, Reference!$A$1:$H$1, 0))</f>
        <v>678624</v>
      </c>
      <c r="F6877">
        <v>35.466220975000397</v>
      </c>
      <c r="G6877">
        <v>-79.159250462999594</v>
      </c>
      <c r="H6877">
        <v>19363</v>
      </c>
      <c r="I6877" t="s">
        <v>12</v>
      </c>
      <c r="J6877" t="s">
        <v>13</v>
      </c>
      <c r="K6877">
        <v>37</v>
      </c>
      <c r="L6877">
        <v>2390</v>
      </c>
      <c r="M6877" t="s">
        <v>27</v>
      </c>
    </row>
    <row r="6878" spans="1:13" x14ac:dyDescent="0.35">
      <c r="A6878">
        <v>2020</v>
      </c>
      <c r="B6878" t="s">
        <v>74</v>
      </c>
      <c r="C6878">
        <v>15.6</v>
      </c>
      <c r="D6878">
        <f>H6878/E6878*C6878</f>
        <v>1.5217852595840995E-2</v>
      </c>
      <c r="E6878">
        <f>INDEX(Reference!$A$1:$H$55, MATCH(B6878, Reference!$A$1:$A$55, 0), MATCH(A6878, Reference!$A$1:$H$1, 0))</f>
        <v>678624</v>
      </c>
      <c r="F6878">
        <v>35.466220975000397</v>
      </c>
      <c r="G6878">
        <v>-79.159250462999594</v>
      </c>
      <c r="H6878">
        <v>662</v>
      </c>
      <c r="I6878" t="s">
        <v>22</v>
      </c>
      <c r="J6878" t="s">
        <v>19</v>
      </c>
      <c r="K6878">
        <v>37</v>
      </c>
      <c r="L6878">
        <v>2390</v>
      </c>
      <c r="M6878" t="s">
        <v>47</v>
      </c>
    </row>
    <row r="6879" spans="1:13" x14ac:dyDescent="0.35">
      <c r="A6879">
        <v>2020</v>
      </c>
      <c r="B6879" t="s">
        <v>74</v>
      </c>
      <c r="C6879">
        <v>10.3</v>
      </c>
      <c r="D6879">
        <f>H6879/E6879*C6879</f>
        <v>0.22639163955297781</v>
      </c>
      <c r="E6879">
        <f>INDEX(Reference!$A$1:$H$55, MATCH(B6879, Reference!$A$1:$A$55, 0), MATCH(A6879, Reference!$A$1:$H$1, 0))</f>
        <v>678624</v>
      </c>
      <c r="F6879">
        <v>35.466220975000397</v>
      </c>
      <c r="G6879">
        <v>-79.159250462999594</v>
      </c>
      <c r="H6879">
        <v>14916</v>
      </c>
      <c r="I6879" t="s">
        <v>12</v>
      </c>
      <c r="J6879" t="s">
        <v>13</v>
      </c>
      <c r="K6879">
        <v>37</v>
      </c>
      <c r="L6879">
        <v>2390</v>
      </c>
      <c r="M6879" s="1">
        <v>45088</v>
      </c>
    </row>
    <row r="6880" spans="1:13" x14ac:dyDescent="0.35">
      <c r="A6880">
        <v>2020</v>
      </c>
      <c r="B6880" t="s">
        <v>74</v>
      </c>
      <c r="C6880">
        <v>9</v>
      </c>
      <c r="D6880">
        <f>H6880/E6880*C6880</f>
        <v>1.5105566558211912E-2</v>
      </c>
      <c r="E6880">
        <f>INDEX(Reference!$A$1:$H$55, MATCH(B6880, Reference!$A$1:$A$55, 0), MATCH(A6880, Reference!$A$1:$H$1, 0))</f>
        <v>678624</v>
      </c>
      <c r="F6880">
        <v>35.466220975000397</v>
      </c>
      <c r="G6880">
        <v>-79.159250462999594</v>
      </c>
      <c r="H6880">
        <v>1139</v>
      </c>
      <c r="I6880" t="s">
        <v>12</v>
      </c>
      <c r="J6880" t="s">
        <v>13</v>
      </c>
      <c r="K6880">
        <v>37</v>
      </c>
      <c r="L6880">
        <v>2390</v>
      </c>
      <c r="M6880" t="s">
        <v>35</v>
      </c>
    </row>
    <row r="6881" spans="1:13" x14ac:dyDescent="0.35">
      <c r="A6881">
        <v>2020</v>
      </c>
      <c r="B6881" t="s">
        <v>74</v>
      </c>
      <c r="C6881">
        <v>12</v>
      </c>
      <c r="D6881">
        <f>H6881/E6881*C6881</f>
        <v>0.36419578441080774</v>
      </c>
      <c r="E6881">
        <f>INDEX(Reference!$A$1:$H$55, MATCH(B6881, Reference!$A$1:$A$55, 0), MATCH(A6881, Reference!$A$1:$H$1, 0))</f>
        <v>678624</v>
      </c>
      <c r="F6881">
        <v>35.466220975000397</v>
      </c>
      <c r="G6881">
        <v>-79.159250462999594</v>
      </c>
      <c r="H6881">
        <v>20596</v>
      </c>
      <c r="I6881" t="s">
        <v>22</v>
      </c>
      <c r="J6881" t="s">
        <v>19</v>
      </c>
      <c r="K6881">
        <v>37</v>
      </c>
      <c r="L6881">
        <v>2390</v>
      </c>
      <c r="M6881" t="s">
        <v>40</v>
      </c>
    </row>
    <row r="6882" spans="1:13" x14ac:dyDescent="0.35">
      <c r="A6882">
        <v>2020</v>
      </c>
      <c r="B6882" t="s">
        <v>74</v>
      </c>
      <c r="C6882">
        <v>17.5</v>
      </c>
      <c r="D6882">
        <f>H6882/E6882*C6882</f>
        <v>1.8386470269250717E-2</v>
      </c>
      <c r="E6882">
        <f>INDEX(Reference!$A$1:$H$55, MATCH(B6882, Reference!$A$1:$A$55, 0), MATCH(A6882, Reference!$A$1:$H$1, 0))</f>
        <v>678624</v>
      </c>
      <c r="F6882">
        <v>35.466220975000397</v>
      </c>
      <c r="G6882">
        <v>-79.159250462999594</v>
      </c>
      <c r="H6882">
        <v>713</v>
      </c>
      <c r="I6882" t="s">
        <v>12</v>
      </c>
      <c r="J6882" t="s">
        <v>13</v>
      </c>
      <c r="K6882">
        <v>37</v>
      </c>
      <c r="L6882">
        <v>2390</v>
      </c>
      <c r="M6882" t="s">
        <v>47</v>
      </c>
    </row>
    <row r="6883" spans="1:13" x14ac:dyDescent="0.35">
      <c r="A6883">
        <v>2020</v>
      </c>
      <c r="B6883" t="s">
        <v>74</v>
      </c>
      <c r="C6883">
        <v>15.7</v>
      </c>
      <c r="D6883">
        <f>H6883/E6883*C6883</f>
        <v>0.31782931343424337</v>
      </c>
      <c r="E6883">
        <f>INDEX(Reference!$A$1:$H$55, MATCH(B6883, Reference!$A$1:$A$55, 0), MATCH(A6883, Reference!$A$1:$H$1, 0))</f>
        <v>678624</v>
      </c>
      <c r="F6883">
        <v>35.466220975000397</v>
      </c>
      <c r="G6883">
        <v>-79.159250462999594</v>
      </c>
      <c r="H6883">
        <v>13738</v>
      </c>
      <c r="I6883" t="s">
        <v>18</v>
      </c>
      <c r="J6883" t="s">
        <v>19</v>
      </c>
      <c r="K6883">
        <v>37</v>
      </c>
      <c r="L6883">
        <v>2390</v>
      </c>
      <c r="M6883" t="s">
        <v>43</v>
      </c>
    </row>
    <row r="6884" spans="1:13" x14ac:dyDescent="0.35">
      <c r="A6884">
        <v>2020</v>
      </c>
      <c r="B6884" t="s">
        <v>74</v>
      </c>
      <c r="C6884">
        <v>14.9</v>
      </c>
      <c r="D6884">
        <f>H6884/E6884*C6884</f>
        <v>1.2537206170132504</v>
      </c>
      <c r="E6884">
        <f>INDEX(Reference!$A$1:$H$55, MATCH(B6884, Reference!$A$1:$A$55, 0), MATCH(A6884, Reference!$A$1:$H$1, 0))</f>
        <v>678624</v>
      </c>
      <c r="F6884">
        <v>35.466220975000397</v>
      </c>
      <c r="G6884">
        <v>-79.159250462999594</v>
      </c>
      <c r="H6884">
        <v>57101</v>
      </c>
      <c r="I6884" t="s">
        <v>18</v>
      </c>
      <c r="J6884" t="s">
        <v>19</v>
      </c>
      <c r="K6884">
        <v>37</v>
      </c>
      <c r="L6884">
        <v>2390</v>
      </c>
      <c r="M6884" t="s">
        <v>61</v>
      </c>
    </row>
    <row r="6885" spans="1:13" x14ac:dyDescent="0.35">
      <c r="A6885">
        <v>2020</v>
      </c>
      <c r="B6885" t="s">
        <v>74</v>
      </c>
      <c r="C6885">
        <v>14</v>
      </c>
      <c r="D6885">
        <f>H6885/E6885*C6885</f>
        <v>0.48183382845286937</v>
      </c>
      <c r="E6885">
        <f>INDEX(Reference!$A$1:$H$55, MATCH(B6885, Reference!$A$1:$A$55, 0), MATCH(A6885, Reference!$A$1:$H$1, 0))</f>
        <v>678624</v>
      </c>
      <c r="F6885">
        <v>35.466220975000397</v>
      </c>
      <c r="G6885">
        <v>-79.159250462999594</v>
      </c>
      <c r="H6885">
        <v>23356</v>
      </c>
      <c r="I6885" t="s">
        <v>18</v>
      </c>
      <c r="J6885" t="s">
        <v>19</v>
      </c>
      <c r="K6885">
        <v>37</v>
      </c>
      <c r="L6885">
        <v>2390</v>
      </c>
      <c r="M6885" t="s">
        <v>55</v>
      </c>
    </row>
    <row r="6886" spans="1:13" x14ac:dyDescent="0.35">
      <c r="A6886">
        <v>2020</v>
      </c>
      <c r="B6886" t="s">
        <v>74</v>
      </c>
      <c r="C6886">
        <v>11.9</v>
      </c>
      <c r="D6886">
        <f>H6886/E6886*C6886</f>
        <v>0.36198498726835476</v>
      </c>
      <c r="E6886">
        <f>INDEX(Reference!$A$1:$H$55, MATCH(B6886, Reference!$A$1:$A$55, 0), MATCH(A6886, Reference!$A$1:$H$1, 0))</f>
        <v>678624</v>
      </c>
      <c r="F6886">
        <v>35.466220975000397</v>
      </c>
      <c r="G6886">
        <v>-79.159250462999594</v>
      </c>
      <c r="H6886">
        <v>20643</v>
      </c>
      <c r="I6886" t="s">
        <v>12</v>
      </c>
      <c r="J6886" t="s">
        <v>13</v>
      </c>
      <c r="K6886">
        <v>37</v>
      </c>
      <c r="L6886">
        <v>2390</v>
      </c>
      <c r="M6886" s="1">
        <v>45277</v>
      </c>
    </row>
    <row r="6887" spans="1:13" x14ac:dyDescent="0.35">
      <c r="A6887">
        <v>2020</v>
      </c>
      <c r="B6887" t="s">
        <v>74</v>
      </c>
      <c r="C6887">
        <v>11.9</v>
      </c>
      <c r="D6887">
        <f>H6887/E6887*C6887</f>
        <v>2.5058206016881218E-2</v>
      </c>
      <c r="E6887">
        <f>INDEX(Reference!$A$1:$H$55, MATCH(B6887, Reference!$A$1:$A$55, 0), MATCH(A6887, Reference!$A$1:$H$1, 0))</f>
        <v>678624</v>
      </c>
      <c r="F6887">
        <v>35.466220975000397</v>
      </c>
      <c r="G6887">
        <v>-79.159250462999594</v>
      </c>
      <c r="H6887">
        <v>1429</v>
      </c>
      <c r="I6887" t="s">
        <v>18</v>
      </c>
      <c r="J6887" t="s">
        <v>19</v>
      </c>
      <c r="K6887">
        <v>37</v>
      </c>
      <c r="L6887">
        <v>2390</v>
      </c>
      <c r="M6887" t="s">
        <v>35</v>
      </c>
    </row>
    <row r="6888" spans="1:13" x14ac:dyDescent="0.35">
      <c r="A6888">
        <v>2020</v>
      </c>
      <c r="B6888" t="s">
        <v>74</v>
      </c>
      <c r="C6888">
        <v>14</v>
      </c>
      <c r="D6888">
        <f>H6888/E6888*C6888</f>
        <v>2.9480242372801432E-2</v>
      </c>
      <c r="E6888">
        <f>INDEX(Reference!$A$1:$H$55, MATCH(B6888, Reference!$A$1:$A$55, 0), MATCH(A6888, Reference!$A$1:$H$1, 0))</f>
        <v>678624</v>
      </c>
      <c r="F6888">
        <v>35.466220975000397</v>
      </c>
      <c r="G6888">
        <v>-79.159250462999594</v>
      </c>
      <c r="H6888">
        <v>1429</v>
      </c>
      <c r="I6888" t="s">
        <v>22</v>
      </c>
      <c r="J6888" t="s">
        <v>19</v>
      </c>
      <c r="K6888">
        <v>37</v>
      </c>
      <c r="L6888">
        <v>2390</v>
      </c>
      <c r="M6888" t="s">
        <v>35</v>
      </c>
    </row>
    <row r="6889" spans="1:13" x14ac:dyDescent="0.35">
      <c r="A6889">
        <v>2020</v>
      </c>
      <c r="B6889" t="s">
        <v>74</v>
      </c>
      <c r="C6889">
        <v>18.600000000000001</v>
      </c>
      <c r="D6889">
        <f>H6889/E6889*C6889</f>
        <v>0.42228126326213045</v>
      </c>
      <c r="E6889">
        <f>INDEX(Reference!$A$1:$H$55, MATCH(B6889, Reference!$A$1:$A$55, 0), MATCH(A6889, Reference!$A$1:$H$1, 0))</f>
        <v>678624</v>
      </c>
      <c r="F6889">
        <v>35.466220975000397</v>
      </c>
      <c r="G6889">
        <v>-79.159250462999594</v>
      </c>
      <c r="H6889">
        <v>15407</v>
      </c>
      <c r="I6889" t="s">
        <v>22</v>
      </c>
      <c r="J6889" t="s">
        <v>19</v>
      </c>
      <c r="K6889">
        <v>37</v>
      </c>
      <c r="L6889">
        <v>2390</v>
      </c>
      <c r="M6889" t="s">
        <v>16</v>
      </c>
    </row>
    <row r="6890" spans="1:13" x14ac:dyDescent="0.35">
      <c r="A6890">
        <v>2020</v>
      </c>
      <c r="B6890" t="s">
        <v>74</v>
      </c>
      <c r="C6890">
        <v>15.3</v>
      </c>
      <c r="D6890">
        <f>H6890/E6890*C6890</f>
        <v>0.42836681284481537</v>
      </c>
      <c r="E6890">
        <f>INDEX(Reference!$A$1:$H$55, MATCH(B6890, Reference!$A$1:$A$55, 0), MATCH(A6890, Reference!$A$1:$H$1, 0))</f>
        <v>678624</v>
      </c>
      <c r="F6890">
        <v>35.466220975000397</v>
      </c>
      <c r="G6890">
        <v>-79.159250462999594</v>
      </c>
      <c r="H6890">
        <v>19000</v>
      </c>
      <c r="I6890" t="s">
        <v>18</v>
      </c>
      <c r="J6890" t="s">
        <v>19</v>
      </c>
      <c r="K6890">
        <v>37</v>
      </c>
      <c r="L6890">
        <v>2390</v>
      </c>
      <c r="M6890" t="s">
        <v>27</v>
      </c>
    </row>
    <row r="6891" spans="1:13" x14ac:dyDescent="0.35">
      <c r="A6891">
        <v>2020</v>
      </c>
      <c r="B6891" t="s">
        <v>74</v>
      </c>
      <c r="C6891">
        <v>11.7</v>
      </c>
      <c r="D6891">
        <f>H6891/E6891*C6891</f>
        <v>0.40267541377846938</v>
      </c>
      <c r="E6891">
        <f>INDEX(Reference!$A$1:$H$55, MATCH(B6891, Reference!$A$1:$A$55, 0), MATCH(A6891, Reference!$A$1:$H$1, 0))</f>
        <v>678624</v>
      </c>
      <c r="F6891">
        <v>35.466220975000397</v>
      </c>
      <c r="G6891">
        <v>-79.159250462999594</v>
      </c>
      <c r="H6891">
        <v>23356</v>
      </c>
      <c r="I6891" t="s">
        <v>22</v>
      </c>
      <c r="J6891" t="s">
        <v>19</v>
      </c>
      <c r="K6891">
        <v>37</v>
      </c>
      <c r="L6891">
        <v>2390</v>
      </c>
      <c r="M6891" t="s">
        <v>55</v>
      </c>
    </row>
    <row r="6892" spans="1:13" x14ac:dyDescent="0.35">
      <c r="A6892">
        <v>2020</v>
      </c>
      <c r="B6892" t="s">
        <v>74</v>
      </c>
      <c r="C6892">
        <v>14.9</v>
      </c>
      <c r="D6892">
        <f>H6892/E6892*C6892</f>
        <v>0.61584927736124861</v>
      </c>
      <c r="E6892">
        <f>INDEX(Reference!$A$1:$H$55, MATCH(B6892, Reference!$A$1:$A$55, 0), MATCH(A6892, Reference!$A$1:$H$1, 0))</f>
        <v>678624</v>
      </c>
      <c r="F6892">
        <v>35.466220975000397</v>
      </c>
      <c r="G6892">
        <v>-79.159250462999594</v>
      </c>
      <c r="H6892">
        <v>28049</v>
      </c>
      <c r="I6892" t="s">
        <v>18</v>
      </c>
      <c r="J6892" t="s">
        <v>19</v>
      </c>
      <c r="K6892">
        <v>37</v>
      </c>
      <c r="L6892">
        <v>2390</v>
      </c>
      <c r="M6892" t="s">
        <v>32</v>
      </c>
    </row>
    <row r="6893" spans="1:13" x14ac:dyDescent="0.35">
      <c r="A6893">
        <v>2020</v>
      </c>
      <c r="B6893" t="s">
        <v>74</v>
      </c>
      <c r="C6893">
        <v>13.5</v>
      </c>
      <c r="D6893">
        <f>H6893/E6893*C6893</f>
        <v>0.55798424458905072</v>
      </c>
      <c r="E6893">
        <f>INDEX(Reference!$A$1:$H$55, MATCH(B6893, Reference!$A$1:$A$55, 0), MATCH(A6893, Reference!$A$1:$H$1, 0))</f>
        <v>678624</v>
      </c>
      <c r="F6893">
        <v>35.466220975000397</v>
      </c>
      <c r="G6893">
        <v>-79.159250462999594</v>
      </c>
      <c r="H6893">
        <v>28049</v>
      </c>
      <c r="I6893" t="s">
        <v>22</v>
      </c>
      <c r="J6893" t="s">
        <v>19</v>
      </c>
      <c r="K6893">
        <v>37</v>
      </c>
      <c r="L6893">
        <v>2390</v>
      </c>
      <c r="M6893" t="s">
        <v>32</v>
      </c>
    </row>
    <row r="6894" spans="1:13" x14ac:dyDescent="0.35">
      <c r="A6894">
        <v>2020</v>
      </c>
      <c r="B6894" t="s">
        <v>74</v>
      </c>
      <c r="C6894">
        <v>12.7</v>
      </c>
      <c r="D6894">
        <f>H6894/E6894*C6894</f>
        <v>0.24723514051963971</v>
      </c>
      <c r="E6894">
        <f>INDEX(Reference!$A$1:$H$55, MATCH(B6894, Reference!$A$1:$A$55, 0), MATCH(A6894, Reference!$A$1:$H$1, 0))</f>
        <v>678624</v>
      </c>
      <c r="F6894">
        <v>35.466220975000397</v>
      </c>
      <c r="G6894">
        <v>-79.159250462999594</v>
      </c>
      <c r="H6894">
        <v>13211</v>
      </c>
      <c r="I6894" t="s">
        <v>12</v>
      </c>
      <c r="J6894" t="s">
        <v>13</v>
      </c>
      <c r="K6894">
        <v>37</v>
      </c>
      <c r="L6894">
        <v>2390</v>
      </c>
      <c r="M6894" t="s">
        <v>16</v>
      </c>
    </row>
    <row r="6895" spans="1:13" x14ac:dyDescent="0.35">
      <c r="A6895">
        <v>2020</v>
      </c>
      <c r="B6895" t="s">
        <v>74</v>
      </c>
      <c r="C6895">
        <v>15.1</v>
      </c>
      <c r="D6895">
        <f>H6895/E6895*C6895</f>
        <v>1.4730100910076861E-2</v>
      </c>
      <c r="E6895">
        <f>INDEX(Reference!$A$1:$H$55, MATCH(B6895, Reference!$A$1:$A$55, 0), MATCH(A6895, Reference!$A$1:$H$1, 0))</f>
        <v>678624</v>
      </c>
      <c r="F6895">
        <v>35.466220975000397</v>
      </c>
      <c r="G6895">
        <v>-79.159250462999594</v>
      </c>
      <c r="H6895">
        <v>662</v>
      </c>
      <c r="I6895" t="s">
        <v>18</v>
      </c>
      <c r="J6895" t="s">
        <v>19</v>
      </c>
      <c r="K6895">
        <v>37</v>
      </c>
      <c r="L6895">
        <v>2390</v>
      </c>
      <c r="M6895" t="s">
        <v>47</v>
      </c>
    </row>
    <row r="6896" spans="1:13" x14ac:dyDescent="0.35">
      <c r="A6896">
        <v>2020</v>
      </c>
      <c r="B6896" t="s">
        <v>74</v>
      </c>
      <c r="C6896">
        <v>15.2</v>
      </c>
      <c r="D6896">
        <f>H6896/E6896*C6896</f>
        <v>0.44812208233130568</v>
      </c>
      <c r="E6896">
        <f>INDEX(Reference!$A$1:$H$55, MATCH(B6896, Reference!$A$1:$A$55, 0), MATCH(A6896, Reference!$A$1:$H$1, 0))</f>
        <v>678624</v>
      </c>
      <c r="F6896">
        <v>35.466220975000397</v>
      </c>
      <c r="G6896">
        <v>-79.159250462999594</v>
      </c>
      <c r="H6896">
        <v>20007</v>
      </c>
      <c r="I6896" t="s">
        <v>22</v>
      </c>
      <c r="J6896" t="s">
        <v>19</v>
      </c>
      <c r="K6896">
        <v>37</v>
      </c>
      <c r="L6896">
        <v>2390</v>
      </c>
      <c r="M6896" t="s">
        <v>30</v>
      </c>
    </row>
    <row r="6897" spans="1:13" x14ac:dyDescent="0.35">
      <c r="A6897">
        <v>2020</v>
      </c>
      <c r="B6897" t="s">
        <v>74</v>
      </c>
      <c r="C6897">
        <v>13.4</v>
      </c>
      <c r="D6897">
        <f>H6897/E6897*C6897</f>
        <v>0.40668529259206865</v>
      </c>
      <c r="E6897">
        <f>INDEX(Reference!$A$1:$H$55, MATCH(B6897, Reference!$A$1:$A$55, 0), MATCH(A6897, Reference!$A$1:$H$1, 0))</f>
        <v>678624</v>
      </c>
      <c r="F6897">
        <v>35.466220975000397</v>
      </c>
      <c r="G6897">
        <v>-79.159250462999594</v>
      </c>
      <c r="H6897">
        <v>20596</v>
      </c>
      <c r="I6897" t="s">
        <v>18</v>
      </c>
      <c r="J6897" t="s">
        <v>19</v>
      </c>
      <c r="K6897">
        <v>37</v>
      </c>
      <c r="L6897">
        <v>2390</v>
      </c>
      <c r="M6897" t="s">
        <v>40</v>
      </c>
    </row>
    <row r="6898" spans="1:13" x14ac:dyDescent="0.35">
      <c r="A6898">
        <v>2020</v>
      </c>
      <c r="B6898" t="s">
        <v>74</v>
      </c>
      <c r="C6898">
        <v>14.7</v>
      </c>
      <c r="D6898">
        <f>H6898/E6898*C6898</f>
        <v>0.62930930824727682</v>
      </c>
      <c r="E6898">
        <f>INDEX(Reference!$A$1:$H$55, MATCH(B6898, Reference!$A$1:$A$55, 0), MATCH(A6898, Reference!$A$1:$H$1, 0))</f>
        <v>678624</v>
      </c>
      <c r="F6898">
        <v>35.466220975000397</v>
      </c>
      <c r="G6898">
        <v>-79.159250462999594</v>
      </c>
      <c r="H6898">
        <v>29052</v>
      </c>
      <c r="I6898" t="s">
        <v>22</v>
      </c>
      <c r="J6898" t="s">
        <v>19</v>
      </c>
      <c r="K6898">
        <v>37</v>
      </c>
      <c r="L6898">
        <v>2390</v>
      </c>
      <c r="M6898" t="s">
        <v>23</v>
      </c>
    </row>
    <row r="6899" spans="1:13" x14ac:dyDescent="0.35">
      <c r="A6899">
        <v>2020</v>
      </c>
      <c r="B6899" t="s">
        <v>74</v>
      </c>
      <c r="C6899">
        <v>16.8</v>
      </c>
      <c r="D6899">
        <f>H6899/E6899*C6899</f>
        <v>0.34009760927995475</v>
      </c>
      <c r="E6899">
        <f>INDEX(Reference!$A$1:$H$55, MATCH(B6899, Reference!$A$1:$A$55, 0), MATCH(A6899, Reference!$A$1:$H$1, 0))</f>
        <v>678624</v>
      </c>
      <c r="F6899">
        <v>35.466220975000397</v>
      </c>
      <c r="G6899">
        <v>-79.159250462999594</v>
      </c>
      <c r="H6899">
        <v>13738</v>
      </c>
      <c r="I6899" t="s">
        <v>22</v>
      </c>
      <c r="J6899" t="s">
        <v>19</v>
      </c>
      <c r="K6899">
        <v>37</v>
      </c>
      <c r="L6899">
        <v>2390</v>
      </c>
      <c r="M6899" t="s">
        <v>43</v>
      </c>
    </row>
    <row r="6900" spans="1:13" x14ac:dyDescent="0.35">
      <c r="A6900">
        <v>2020</v>
      </c>
      <c r="B6900" t="s">
        <v>74</v>
      </c>
      <c r="C6900">
        <v>14.8</v>
      </c>
      <c r="D6900">
        <f>H6900/E6900*C6900</f>
        <v>0.63359032394963932</v>
      </c>
      <c r="E6900">
        <f>INDEX(Reference!$A$1:$H$55, MATCH(B6900, Reference!$A$1:$A$55, 0), MATCH(A6900, Reference!$A$1:$H$1, 0))</f>
        <v>678624</v>
      </c>
      <c r="F6900">
        <v>35.466220975000397</v>
      </c>
      <c r="G6900">
        <v>-79.159250462999594</v>
      </c>
      <c r="H6900">
        <v>29052</v>
      </c>
      <c r="I6900" t="s">
        <v>18</v>
      </c>
      <c r="J6900" t="s">
        <v>19</v>
      </c>
      <c r="K6900">
        <v>37</v>
      </c>
      <c r="L6900">
        <v>2390</v>
      </c>
      <c r="M6900" t="s">
        <v>23</v>
      </c>
    </row>
    <row r="6901" spans="1:13" x14ac:dyDescent="0.35">
      <c r="A6901">
        <v>2020</v>
      </c>
      <c r="B6901" t="s">
        <v>74</v>
      </c>
      <c r="C6901">
        <v>10.8</v>
      </c>
      <c r="D6901">
        <f>H6901/E6901*C6901</f>
        <v>0.33463537982741548</v>
      </c>
      <c r="E6901">
        <f>INDEX(Reference!$A$1:$H$55, MATCH(B6901, Reference!$A$1:$A$55, 0), MATCH(A6901, Reference!$A$1:$H$1, 0))</f>
        <v>678624</v>
      </c>
      <c r="F6901">
        <v>35.466220975000397</v>
      </c>
      <c r="G6901">
        <v>-79.159250462999594</v>
      </c>
      <c r="H6901">
        <v>21027</v>
      </c>
      <c r="I6901" t="s">
        <v>12</v>
      </c>
      <c r="J6901" t="s">
        <v>13</v>
      </c>
      <c r="K6901">
        <v>37</v>
      </c>
      <c r="L6901">
        <v>2390</v>
      </c>
      <c r="M6901" t="s">
        <v>40</v>
      </c>
    </row>
    <row r="6902" spans="1:13" x14ac:dyDescent="0.35">
      <c r="A6902">
        <v>2020</v>
      </c>
      <c r="B6902" t="s">
        <v>74</v>
      </c>
      <c r="C6902">
        <v>12.8</v>
      </c>
      <c r="D6902">
        <f>H6902/E6902*C6902</f>
        <v>0.35837223558259068</v>
      </c>
      <c r="E6902">
        <f>INDEX(Reference!$A$1:$H$55, MATCH(B6902, Reference!$A$1:$A$55, 0), MATCH(A6902, Reference!$A$1:$H$1, 0))</f>
        <v>678624</v>
      </c>
      <c r="F6902">
        <v>35.466220975000397</v>
      </c>
      <c r="G6902">
        <v>-79.159250462999594</v>
      </c>
      <c r="H6902">
        <v>19000</v>
      </c>
      <c r="I6902" t="s">
        <v>22</v>
      </c>
      <c r="J6902" t="s">
        <v>19</v>
      </c>
      <c r="K6902">
        <v>37</v>
      </c>
      <c r="L6902">
        <v>2390</v>
      </c>
      <c r="M6902" t="s">
        <v>27</v>
      </c>
    </row>
    <row r="6903" spans="1:13" x14ac:dyDescent="0.35">
      <c r="A6903">
        <v>2020</v>
      </c>
      <c r="B6903" t="s">
        <v>74</v>
      </c>
      <c r="C6903">
        <v>16.5</v>
      </c>
      <c r="D6903">
        <f>H6903/E6903*C6903</f>
        <v>0.37460434644221247</v>
      </c>
      <c r="E6903">
        <f>INDEX(Reference!$A$1:$H$55, MATCH(B6903, Reference!$A$1:$A$55, 0), MATCH(A6903, Reference!$A$1:$H$1, 0))</f>
        <v>678624</v>
      </c>
      <c r="F6903">
        <v>35.466220975000397</v>
      </c>
      <c r="G6903">
        <v>-79.159250462999594</v>
      </c>
      <c r="H6903">
        <v>15407</v>
      </c>
      <c r="I6903" t="s">
        <v>18</v>
      </c>
      <c r="J6903" t="s">
        <v>19</v>
      </c>
      <c r="K6903">
        <v>37</v>
      </c>
      <c r="L6903">
        <v>2390</v>
      </c>
      <c r="M6903" t="s">
        <v>16</v>
      </c>
    </row>
    <row r="6904" spans="1:13" x14ac:dyDescent="0.35">
      <c r="A6904">
        <v>2008</v>
      </c>
      <c r="B6904" t="s">
        <v>64</v>
      </c>
      <c r="C6904">
        <v>15.2</v>
      </c>
      <c r="D6904">
        <f>H6904/E6904*C6904</f>
        <v>0.63703992716868252</v>
      </c>
      <c r="E6904">
        <f>INDEX(Reference!$A$1:$H$55, MATCH(B6904, Reference!$A$1:$A$55, 0), MATCH(A6904, Reference!$A$1:$H$1, 0))</f>
        <v>61512</v>
      </c>
      <c r="F6904">
        <v>47.475319779000401</v>
      </c>
      <c r="G6904">
        <v>-100.118421048999</v>
      </c>
      <c r="H6904">
        <v>2578</v>
      </c>
      <c r="I6904" t="s">
        <v>22</v>
      </c>
      <c r="J6904" t="s">
        <v>19</v>
      </c>
      <c r="K6904">
        <v>3</v>
      </c>
      <c r="L6904">
        <v>568</v>
      </c>
      <c r="M6904" t="s">
        <v>23</v>
      </c>
    </row>
    <row r="6905" spans="1:13" x14ac:dyDescent="0.35">
      <c r="A6905">
        <v>2008</v>
      </c>
      <c r="B6905" t="s">
        <v>64</v>
      </c>
      <c r="C6905">
        <v>10</v>
      </c>
      <c r="D6905">
        <f>H6905/E6905*C6905</f>
        <v>8.1284952529587732E-3</v>
      </c>
      <c r="E6905">
        <f>INDEX(Reference!$A$1:$H$55, MATCH(B6905, Reference!$A$1:$A$55, 0), MATCH(A6905, Reference!$A$1:$H$1, 0))</f>
        <v>61512</v>
      </c>
      <c r="F6905">
        <v>47.475319779000401</v>
      </c>
      <c r="G6905">
        <v>-100.118421048999</v>
      </c>
      <c r="H6905">
        <v>50</v>
      </c>
      <c r="I6905" t="s">
        <v>18</v>
      </c>
      <c r="J6905" t="s">
        <v>19</v>
      </c>
      <c r="K6905">
        <v>3</v>
      </c>
      <c r="L6905">
        <v>568</v>
      </c>
      <c r="M6905" t="s">
        <v>35</v>
      </c>
    </row>
    <row r="6906" spans="1:13" x14ac:dyDescent="0.35">
      <c r="A6906">
        <v>2008</v>
      </c>
      <c r="B6906" t="s">
        <v>64</v>
      </c>
      <c r="C6906">
        <v>14.2</v>
      </c>
      <c r="D6906">
        <f>H6906/E6906*C6906</f>
        <v>8.6106775913642852E-2</v>
      </c>
      <c r="E6906">
        <f>INDEX(Reference!$A$1:$H$55, MATCH(B6906, Reference!$A$1:$A$55, 0), MATCH(A6906, Reference!$A$1:$H$1, 0))</f>
        <v>61512</v>
      </c>
      <c r="F6906">
        <v>47.475319779000401</v>
      </c>
      <c r="G6906">
        <v>-100.118421048999</v>
      </c>
      <c r="H6906">
        <v>373</v>
      </c>
      <c r="I6906" t="s">
        <v>12</v>
      </c>
      <c r="J6906" t="s">
        <v>13</v>
      </c>
      <c r="K6906">
        <v>3</v>
      </c>
      <c r="L6906">
        <v>568</v>
      </c>
      <c r="M6906" t="s">
        <v>40</v>
      </c>
    </row>
    <row r="6907" spans="1:13" x14ac:dyDescent="0.35">
      <c r="A6907">
        <v>2008</v>
      </c>
      <c r="B6907" t="s">
        <v>64</v>
      </c>
      <c r="C6907">
        <v>16.399999999999999</v>
      </c>
      <c r="D6907">
        <f>H6907/E6907*C6907</f>
        <v>0.79664455715957849</v>
      </c>
      <c r="E6907">
        <f>INDEX(Reference!$A$1:$H$55, MATCH(B6907, Reference!$A$1:$A$55, 0), MATCH(A6907, Reference!$A$1:$H$1, 0))</f>
        <v>61512</v>
      </c>
      <c r="F6907">
        <v>47.475319779000401</v>
      </c>
      <c r="G6907">
        <v>-100.118421048999</v>
      </c>
      <c r="H6907">
        <v>2988</v>
      </c>
      <c r="I6907" t="s">
        <v>18</v>
      </c>
      <c r="J6907" t="s">
        <v>19</v>
      </c>
      <c r="K6907">
        <v>3</v>
      </c>
      <c r="L6907">
        <v>568</v>
      </c>
      <c r="M6907" t="s">
        <v>27</v>
      </c>
    </row>
    <row r="6908" spans="1:13" x14ac:dyDescent="0.35">
      <c r="A6908">
        <v>2008</v>
      </c>
      <c r="B6908" t="s">
        <v>64</v>
      </c>
      <c r="C6908">
        <v>18.2</v>
      </c>
      <c r="D6908">
        <f>H6908/E6908*C6908</f>
        <v>2.6037195994277538E-2</v>
      </c>
      <c r="E6908">
        <f>INDEX(Reference!$A$1:$H$55, MATCH(B6908, Reference!$A$1:$A$55, 0), MATCH(A6908, Reference!$A$1:$H$1, 0))</f>
        <v>61512</v>
      </c>
      <c r="F6908">
        <v>47.475319779000401</v>
      </c>
      <c r="G6908">
        <v>-100.118421048999</v>
      </c>
      <c r="H6908">
        <v>88</v>
      </c>
      <c r="I6908" t="s">
        <v>12</v>
      </c>
      <c r="J6908" t="s">
        <v>13</v>
      </c>
      <c r="K6908">
        <v>3</v>
      </c>
      <c r="L6908">
        <v>568</v>
      </c>
      <c r="M6908" t="s">
        <v>35</v>
      </c>
    </row>
    <row r="6909" spans="1:13" x14ac:dyDescent="0.35">
      <c r="A6909">
        <v>2008</v>
      </c>
      <c r="B6909" t="s">
        <v>64</v>
      </c>
      <c r="C6909">
        <v>13.8</v>
      </c>
      <c r="D6909">
        <f>H6909/E6909*C6909</f>
        <v>0.56714787358564178</v>
      </c>
      <c r="E6909">
        <f>INDEX(Reference!$A$1:$H$55, MATCH(B6909, Reference!$A$1:$A$55, 0), MATCH(A6909, Reference!$A$1:$H$1, 0))</f>
        <v>61512</v>
      </c>
      <c r="F6909">
        <v>47.475319779000401</v>
      </c>
      <c r="G6909">
        <v>-100.118421048999</v>
      </c>
      <c r="H6909">
        <v>2528</v>
      </c>
      <c r="I6909" t="s">
        <v>12</v>
      </c>
      <c r="J6909" t="s">
        <v>13</v>
      </c>
      <c r="K6909">
        <v>3</v>
      </c>
      <c r="L6909">
        <v>568</v>
      </c>
      <c r="M6909" t="s">
        <v>32</v>
      </c>
    </row>
    <row r="6910" spans="1:13" x14ac:dyDescent="0.35">
      <c r="A6910">
        <v>2008</v>
      </c>
      <c r="B6910" t="s">
        <v>64</v>
      </c>
      <c r="C6910">
        <v>15.8</v>
      </c>
      <c r="D6910">
        <f>H6910/E6910*C6910</f>
        <v>0.33417544544153988</v>
      </c>
      <c r="E6910">
        <f>INDEX(Reference!$A$1:$H$55, MATCH(B6910, Reference!$A$1:$A$55, 0), MATCH(A6910, Reference!$A$1:$H$1, 0))</f>
        <v>61512</v>
      </c>
      <c r="F6910">
        <v>47.475319779000401</v>
      </c>
      <c r="G6910">
        <v>-100.118421048999</v>
      </c>
      <c r="H6910">
        <v>1301</v>
      </c>
      <c r="I6910" t="s">
        <v>22</v>
      </c>
      <c r="J6910" t="s">
        <v>19</v>
      </c>
      <c r="K6910">
        <v>3</v>
      </c>
      <c r="L6910">
        <v>568</v>
      </c>
      <c r="M6910" t="s">
        <v>43</v>
      </c>
    </row>
    <row r="6911" spans="1:13" x14ac:dyDescent="0.35">
      <c r="A6911">
        <v>2008</v>
      </c>
      <c r="B6911" t="s">
        <v>64</v>
      </c>
      <c r="C6911">
        <v>14.7</v>
      </c>
      <c r="D6911">
        <f>H6911/E6911*C6911</f>
        <v>1.2498536870854466</v>
      </c>
      <c r="E6911">
        <f>INDEX(Reference!$A$1:$H$55, MATCH(B6911, Reference!$A$1:$A$55, 0), MATCH(A6911, Reference!$A$1:$H$1, 0))</f>
        <v>61512</v>
      </c>
      <c r="F6911">
        <v>47.475319779000401</v>
      </c>
      <c r="G6911">
        <v>-100.118421048999</v>
      </c>
      <c r="H6911">
        <v>5230</v>
      </c>
      <c r="I6911" t="s">
        <v>12</v>
      </c>
      <c r="J6911" t="s">
        <v>13</v>
      </c>
      <c r="K6911">
        <v>3</v>
      </c>
      <c r="L6911">
        <v>568</v>
      </c>
      <c r="M6911" t="s">
        <v>61</v>
      </c>
    </row>
    <row r="6912" spans="1:13" x14ac:dyDescent="0.35">
      <c r="A6912">
        <v>2008</v>
      </c>
      <c r="B6912" t="s">
        <v>64</v>
      </c>
      <c r="C6912">
        <v>13.7</v>
      </c>
      <c r="D6912">
        <f>H6912/E6912*C6912</f>
        <v>0.3944384835479256</v>
      </c>
      <c r="E6912">
        <f>INDEX(Reference!$A$1:$H$55, MATCH(B6912, Reference!$A$1:$A$55, 0), MATCH(A6912, Reference!$A$1:$H$1, 0))</f>
        <v>61512</v>
      </c>
      <c r="F6912">
        <v>47.475319779000401</v>
      </c>
      <c r="G6912">
        <v>-100.118421048999</v>
      </c>
      <c r="H6912">
        <v>1771</v>
      </c>
      <c r="I6912" t="s">
        <v>12</v>
      </c>
      <c r="J6912" t="s">
        <v>13</v>
      </c>
      <c r="K6912">
        <v>3</v>
      </c>
      <c r="L6912">
        <v>568</v>
      </c>
      <c r="M6912" s="1">
        <v>45088</v>
      </c>
    </row>
    <row r="6913" spans="1:13" x14ac:dyDescent="0.35">
      <c r="A6913">
        <v>2008</v>
      </c>
      <c r="B6913" t="s">
        <v>64</v>
      </c>
      <c r="C6913">
        <v>17.2</v>
      </c>
      <c r="D6913">
        <f>H6913/E6913*C6913</f>
        <v>0.69821173104434897</v>
      </c>
      <c r="E6913">
        <f>INDEX(Reference!$A$1:$H$55, MATCH(B6913, Reference!$A$1:$A$55, 0), MATCH(A6913, Reference!$A$1:$H$1, 0))</f>
        <v>61512</v>
      </c>
      <c r="F6913">
        <v>47.475319779000401</v>
      </c>
      <c r="G6913">
        <v>-100.118421048999</v>
      </c>
      <c r="H6913">
        <v>2497</v>
      </c>
      <c r="I6913" t="s">
        <v>18</v>
      </c>
      <c r="J6913" t="s">
        <v>19</v>
      </c>
      <c r="K6913">
        <v>3</v>
      </c>
      <c r="L6913">
        <v>568</v>
      </c>
      <c r="M6913" t="s">
        <v>32</v>
      </c>
    </row>
    <row r="6914" spans="1:13" x14ac:dyDescent="0.35">
      <c r="A6914">
        <v>2008</v>
      </c>
      <c r="B6914" t="s">
        <v>64</v>
      </c>
      <c r="C6914">
        <v>13.1</v>
      </c>
      <c r="D6914">
        <f>H6914/E6914*C6914</f>
        <v>0.53177753934191696</v>
      </c>
      <c r="E6914">
        <f>INDEX(Reference!$A$1:$H$55, MATCH(B6914, Reference!$A$1:$A$55, 0), MATCH(A6914, Reference!$A$1:$H$1, 0))</f>
        <v>61512</v>
      </c>
      <c r="F6914">
        <v>47.475319779000401</v>
      </c>
      <c r="G6914">
        <v>-100.118421048999</v>
      </c>
      <c r="H6914">
        <v>2497</v>
      </c>
      <c r="I6914" t="s">
        <v>22</v>
      </c>
      <c r="J6914" t="s">
        <v>19</v>
      </c>
      <c r="K6914">
        <v>3</v>
      </c>
      <c r="L6914">
        <v>568</v>
      </c>
      <c r="M6914" t="s">
        <v>32</v>
      </c>
    </row>
    <row r="6915" spans="1:13" x14ac:dyDescent="0.35">
      <c r="A6915">
        <v>2008</v>
      </c>
      <c r="B6915" t="s">
        <v>64</v>
      </c>
      <c r="C6915">
        <v>24.2</v>
      </c>
      <c r="D6915">
        <f>H6915/E6915*C6915</f>
        <v>0.47407010014306156</v>
      </c>
      <c r="E6915">
        <f>INDEX(Reference!$A$1:$H$55, MATCH(B6915, Reference!$A$1:$A$55, 0), MATCH(A6915, Reference!$A$1:$H$1, 0))</f>
        <v>61512</v>
      </c>
      <c r="F6915">
        <v>47.475319779000401</v>
      </c>
      <c r="G6915">
        <v>-100.118421048999</v>
      </c>
      <c r="H6915">
        <v>1205</v>
      </c>
      <c r="I6915" t="s">
        <v>12</v>
      </c>
      <c r="J6915" t="s">
        <v>13</v>
      </c>
      <c r="K6915">
        <v>3</v>
      </c>
      <c r="L6915">
        <v>568</v>
      </c>
      <c r="M6915" t="s">
        <v>47</v>
      </c>
    </row>
    <row r="6916" spans="1:13" x14ac:dyDescent="0.35">
      <c r="A6916">
        <v>2008</v>
      </c>
      <c r="B6916" t="s">
        <v>64</v>
      </c>
      <c r="C6916">
        <v>18.399999999999999</v>
      </c>
      <c r="D6916">
        <f>H6916/E6916*C6916</f>
        <v>0.5037326050201586</v>
      </c>
      <c r="E6916">
        <f>INDEX(Reference!$A$1:$H$55, MATCH(B6916, Reference!$A$1:$A$55, 0), MATCH(A6916, Reference!$A$1:$H$1, 0))</f>
        <v>61512</v>
      </c>
      <c r="F6916">
        <v>47.475319779000401</v>
      </c>
      <c r="G6916">
        <v>-100.118421048999</v>
      </c>
      <c r="H6916">
        <v>1684</v>
      </c>
      <c r="I6916" t="s">
        <v>18</v>
      </c>
      <c r="J6916" t="s">
        <v>19</v>
      </c>
      <c r="K6916">
        <v>3</v>
      </c>
      <c r="L6916">
        <v>568</v>
      </c>
      <c r="M6916" t="s">
        <v>30</v>
      </c>
    </row>
    <row r="6917" spans="1:13" x14ac:dyDescent="0.35">
      <c r="A6917">
        <v>2008</v>
      </c>
      <c r="B6917" t="s">
        <v>64</v>
      </c>
      <c r="C6917">
        <v>21</v>
      </c>
      <c r="D6917">
        <f>H6917/E6917*C6917</f>
        <v>0.4724931720639875</v>
      </c>
      <c r="E6917">
        <f>INDEX(Reference!$A$1:$H$55, MATCH(B6917, Reference!$A$1:$A$55, 0), MATCH(A6917, Reference!$A$1:$H$1, 0))</f>
        <v>61512</v>
      </c>
      <c r="F6917">
        <v>47.475319779000401</v>
      </c>
      <c r="G6917">
        <v>-100.118421048999</v>
      </c>
      <c r="H6917">
        <v>1384</v>
      </c>
      <c r="I6917" t="s">
        <v>18</v>
      </c>
      <c r="J6917" t="s">
        <v>19</v>
      </c>
      <c r="K6917">
        <v>3</v>
      </c>
      <c r="L6917">
        <v>568</v>
      </c>
      <c r="M6917" t="s">
        <v>47</v>
      </c>
    </row>
    <row r="6918" spans="1:13" x14ac:dyDescent="0.35">
      <c r="A6918">
        <v>2008</v>
      </c>
      <c r="B6918" t="s">
        <v>64</v>
      </c>
      <c r="C6918">
        <v>16.5</v>
      </c>
      <c r="D6918">
        <f>H6918/E6918*C6918</f>
        <v>0.56062231759656644</v>
      </c>
      <c r="E6918">
        <f>INDEX(Reference!$A$1:$H$55, MATCH(B6918, Reference!$A$1:$A$55, 0), MATCH(A6918, Reference!$A$1:$H$1, 0))</f>
        <v>61512</v>
      </c>
      <c r="F6918">
        <v>47.475319779000401</v>
      </c>
      <c r="G6918">
        <v>-100.118421048999</v>
      </c>
      <c r="H6918">
        <v>2090</v>
      </c>
      <c r="I6918" t="s">
        <v>18</v>
      </c>
      <c r="J6918" t="s">
        <v>19</v>
      </c>
      <c r="K6918">
        <v>3</v>
      </c>
      <c r="L6918">
        <v>568</v>
      </c>
      <c r="M6918" t="s">
        <v>55</v>
      </c>
    </row>
    <row r="6919" spans="1:13" x14ac:dyDescent="0.35">
      <c r="A6919">
        <v>2008</v>
      </c>
      <c r="B6919" t="s">
        <v>64</v>
      </c>
      <c r="C6919">
        <v>18.399999999999999</v>
      </c>
      <c r="D6919">
        <f>H6919/E6919*C6919</f>
        <v>0.38916634152685653</v>
      </c>
      <c r="E6919">
        <f>INDEX(Reference!$A$1:$H$55, MATCH(B6919, Reference!$A$1:$A$55, 0), MATCH(A6919, Reference!$A$1:$H$1, 0))</f>
        <v>61512</v>
      </c>
      <c r="F6919">
        <v>47.475319779000401</v>
      </c>
      <c r="G6919">
        <v>-100.118421048999</v>
      </c>
      <c r="H6919">
        <v>1301</v>
      </c>
      <c r="I6919" t="s">
        <v>18</v>
      </c>
      <c r="J6919" t="s">
        <v>19</v>
      </c>
      <c r="K6919">
        <v>3</v>
      </c>
      <c r="L6919">
        <v>568</v>
      </c>
      <c r="M6919" t="s">
        <v>43</v>
      </c>
    </row>
    <row r="6920" spans="1:13" x14ac:dyDescent="0.35">
      <c r="A6920">
        <v>2008</v>
      </c>
      <c r="B6920" t="s">
        <v>64</v>
      </c>
      <c r="C6920">
        <v>10.9</v>
      </c>
      <c r="D6920">
        <f>H6920/E6920*C6920</f>
        <v>0.52947717518532966</v>
      </c>
      <c r="E6920">
        <f>INDEX(Reference!$A$1:$H$55, MATCH(B6920, Reference!$A$1:$A$55, 0), MATCH(A6920, Reference!$A$1:$H$1, 0))</f>
        <v>61512</v>
      </c>
      <c r="F6920">
        <v>47.475319779000401</v>
      </c>
      <c r="G6920">
        <v>-100.118421048999</v>
      </c>
      <c r="H6920">
        <v>2988</v>
      </c>
      <c r="I6920" t="s">
        <v>22</v>
      </c>
      <c r="J6920" t="s">
        <v>19</v>
      </c>
      <c r="K6920">
        <v>3</v>
      </c>
      <c r="L6920">
        <v>568</v>
      </c>
      <c r="M6920" t="s">
        <v>27</v>
      </c>
    </row>
    <row r="6921" spans="1:13" x14ac:dyDescent="0.35">
      <c r="A6921">
        <v>2008</v>
      </c>
      <c r="B6921" t="s">
        <v>64</v>
      </c>
      <c r="C6921">
        <v>10.8</v>
      </c>
      <c r="D6921">
        <f>H6921/E6921*C6921</f>
        <v>0.54252828716348034</v>
      </c>
      <c r="E6921">
        <f>INDEX(Reference!$A$1:$H$55, MATCH(B6921, Reference!$A$1:$A$55, 0), MATCH(A6921, Reference!$A$1:$H$1, 0))</f>
        <v>61512</v>
      </c>
      <c r="F6921">
        <v>47.475319779000401</v>
      </c>
      <c r="G6921">
        <v>-100.118421048999</v>
      </c>
      <c r="H6921">
        <v>3090</v>
      </c>
      <c r="I6921" t="s">
        <v>12</v>
      </c>
      <c r="J6921" t="s">
        <v>13</v>
      </c>
      <c r="K6921">
        <v>3</v>
      </c>
      <c r="L6921">
        <v>568</v>
      </c>
      <c r="M6921" t="s">
        <v>27</v>
      </c>
    </row>
    <row r="6922" spans="1:13" x14ac:dyDescent="0.35">
      <c r="A6922">
        <v>2008</v>
      </c>
      <c r="B6922" t="s">
        <v>64</v>
      </c>
      <c r="C6922">
        <v>8</v>
      </c>
      <c r="D6922">
        <f>H6922/E6922*C6922</f>
        <v>6.502796202367018E-3</v>
      </c>
      <c r="E6922">
        <f>INDEX(Reference!$A$1:$H$55, MATCH(B6922, Reference!$A$1:$A$55, 0), MATCH(A6922, Reference!$A$1:$H$1, 0))</f>
        <v>61512</v>
      </c>
      <c r="F6922">
        <v>47.475319779000401</v>
      </c>
      <c r="G6922">
        <v>-100.118421048999</v>
      </c>
      <c r="H6922">
        <v>50</v>
      </c>
      <c r="I6922" t="s">
        <v>22</v>
      </c>
      <c r="J6922" t="s">
        <v>19</v>
      </c>
      <c r="K6922">
        <v>3</v>
      </c>
      <c r="L6922">
        <v>568</v>
      </c>
      <c r="M6922" t="s">
        <v>35</v>
      </c>
    </row>
    <row r="6923" spans="1:13" x14ac:dyDescent="0.35">
      <c r="A6923">
        <v>2008</v>
      </c>
      <c r="B6923" t="s">
        <v>64</v>
      </c>
      <c r="C6923">
        <v>17.600000000000001</v>
      </c>
      <c r="D6923">
        <f>H6923/E6923*C6923</f>
        <v>1.4520743919885553</v>
      </c>
      <c r="E6923">
        <f>INDEX(Reference!$A$1:$H$55, MATCH(B6923, Reference!$A$1:$A$55, 0), MATCH(A6923, Reference!$A$1:$H$1, 0))</f>
        <v>61512</v>
      </c>
      <c r="F6923">
        <v>47.475319779000401</v>
      </c>
      <c r="G6923">
        <v>-100.118421048999</v>
      </c>
      <c r="H6923">
        <v>5075</v>
      </c>
      <c r="I6923" t="s">
        <v>18</v>
      </c>
      <c r="J6923" t="s">
        <v>19</v>
      </c>
      <c r="K6923">
        <v>3</v>
      </c>
      <c r="L6923">
        <v>568</v>
      </c>
      <c r="M6923" t="s">
        <v>61</v>
      </c>
    </row>
    <row r="6924" spans="1:13" x14ac:dyDescent="0.35">
      <c r="A6924">
        <v>2008</v>
      </c>
      <c r="B6924" t="s">
        <v>64</v>
      </c>
      <c r="C6924">
        <v>15.1</v>
      </c>
      <c r="D6924">
        <f>H6924/E6924*C6924</f>
        <v>8.4690792040577445E-2</v>
      </c>
      <c r="E6924">
        <f>INDEX(Reference!$A$1:$H$55, MATCH(B6924, Reference!$A$1:$A$55, 0), MATCH(A6924, Reference!$A$1:$H$1, 0))</f>
        <v>61512</v>
      </c>
      <c r="F6924">
        <v>47.475319779000401</v>
      </c>
      <c r="G6924">
        <v>-100.118421048999</v>
      </c>
      <c r="H6924">
        <v>345</v>
      </c>
      <c r="I6924" t="s">
        <v>22</v>
      </c>
      <c r="J6924" t="s">
        <v>19</v>
      </c>
      <c r="K6924">
        <v>3</v>
      </c>
      <c r="L6924">
        <v>568</v>
      </c>
      <c r="M6924" t="s">
        <v>16</v>
      </c>
    </row>
    <row r="6925" spans="1:13" x14ac:dyDescent="0.35">
      <c r="A6925">
        <v>2008</v>
      </c>
      <c r="B6925" t="s">
        <v>64</v>
      </c>
      <c r="C6925">
        <v>11.7</v>
      </c>
      <c r="D6925">
        <f>H6925/E6925*C6925</f>
        <v>0.39753218884120167</v>
      </c>
      <c r="E6925">
        <f>INDEX(Reference!$A$1:$H$55, MATCH(B6925, Reference!$A$1:$A$55, 0), MATCH(A6925, Reference!$A$1:$H$1, 0))</f>
        <v>61512</v>
      </c>
      <c r="F6925">
        <v>47.475319779000401</v>
      </c>
      <c r="G6925">
        <v>-100.118421048999</v>
      </c>
      <c r="H6925">
        <v>2090</v>
      </c>
      <c r="I6925" t="s">
        <v>22</v>
      </c>
      <c r="J6925" t="s">
        <v>19</v>
      </c>
      <c r="K6925">
        <v>3</v>
      </c>
      <c r="L6925">
        <v>568</v>
      </c>
      <c r="M6925" t="s">
        <v>55</v>
      </c>
    </row>
    <row r="6926" spans="1:13" x14ac:dyDescent="0.35">
      <c r="A6926">
        <v>2008</v>
      </c>
      <c r="B6926" t="s">
        <v>64</v>
      </c>
      <c r="C6926">
        <v>15.4</v>
      </c>
      <c r="D6926">
        <f>H6926/E6926*C6926</f>
        <v>0.67646638054363373</v>
      </c>
      <c r="E6926">
        <f>INDEX(Reference!$A$1:$H$55, MATCH(B6926, Reference!$A$1:$A$55, 0), MATCH(A6926, Reference!$A$1:$H$1, 0))</f>
        <v>61512</v>
      </c>
      <c r="F6926">
        <v>47.475319779000401</v>
      </c>
      <c r="G6926">
        <v>-100.118421048999</v>
      </c>
      <c r="H6926">
        <v>2702</v>
      </c>
      <c r="I6926" t="s">
        <v>12</v>
      </c>
      <c r="J6926" t="s">
        <v>13</v>
      </c>
      <c r="K6926">
        <v>3</v>
      </c>
      <c r="L6926">
        <v>568</v>
      </c>
      <c r="M6926" t="s">
        <v>23</v>
      </c>
    </row>
    <row r="6927" spans="1:13" x14ac:dyDescent="0.35">
      <c r="A6927">
        <v>2008</v>
      </c>
      <c r="B6927" t="s">
        <v>64</v>
      </c>
      <c r="C6927">
        <v>11.3</v>
      </c>
      <c r="D6927">
        <f>H6927/E6927*C6927</f>
        <v>0.13796169853036808</v>
      </c>
      <c r="E6927">
        <f>INDEX(Reference!$A$1:$H$55, MATCH(B6927, Reference!$A$1:$A$55, 0), MATCH(A6927, Reference!$A$1:$H$1, 0))</f>
        <v>61512</v>
      </c>
      <c r="F6927">
        <v>47.475319779000401</v>
      </c>
      <c r="G6927">
        <v>-100.118421048999</v>
      </c>
      <c r="H6927">
        <v>751</v>
      </c>
      <c r="I6927" t="s">
        <v>12</v>
      </c>
      <c r="J6927" t="s">
        <v>13</v>
      </c>
      <c r="K6927">
        <v>3</v>
      </c>
      <c r="L6927">
        <v>568</v>
      </c>
      <c r="M6927" s="1">
        <v>44990</v>
      </c>
    </row>
    <row r="6928" spans="1:13" x14ac:dyDescent="0.35">
      <c r="A6928">
        <v>2008</v>
      </c>
      <c r="B6928" t="s">
        <v>64</v>
      </c>
      <c r="C6928">
        <v>12.7</v>
      </c>
      <c r="D6928">
        <f>H6928/E6928*C6928</f>
        <v>6.3384380283521904E-2</v>
      </c>
      <c r="E6928">
        <f>INDEX(Reference!$A$1:$H$55, MATCH(B6928, Reference!$A$1:$A$55, 0), MATCH(A6928, Reference!$A$1:$H$1, 0))</f>
        <v>61512</v>
      </c>
      <c r="F6928">
        <v>47.475319779000401</v>
      </c>
      <c r="G6928">
        <v>-100.118421048999</v>
      </c>
      <c r="H6928">
        <v>307</v>
      </c>
      <c r="I6928" t="s">
        <v>22</v>
      </c>
      <c r="J6928" t="s">
        <v>19</v>
      </c>
      <c r="K6928">
        <v>3</v>
      </c>
      <c r="L6928">
        <v>568</v>
      </c>
      <c r="M6928" t="s">
        <v>40</v>
      </c>
    </row>
    <row r="6929" spans="1:13" x14ac:dyDescent="0.35">
      <c r="A6929">
        <v>2008</v>
      </c>
      <c r="B6929" t="s">
        <v>64</v>
      </c>
      <c r="C6929">
        <v>15.4</v>
      </c>
      <c r="D6929">
        <f>H6929/E6929*C6929</f>
        <v>0.11716738197424893</v>
      </c>
      <c r="E6929">
        <f>INDEX(Reference!$A$1:$H$55, MATCH(B6929, Reference!$A$1:$A$55, 0), MATCH(A6929, Reference!$A$1:$H$1, 0))</f>
        <v>61512</v>
      </c>
      <c r="F6929">
        <v>47.475319779000401</v>
      </c>
      <c r="G6929">
        <v>-100.118421048999</v>
      </c>
      <c r="H6929">
        <v>468</v>
      </c>
      <c r="I6929" t="s">
        <v>12</v>
      </c>
      <c r="J6929" t="s">
        <v>13</v>
      </c>
      <c r="K6929">
        <v>3</v>
      </c>
      <c r="L6929">
        <v>568</v>
      </c>
      <c r="M6929" t="s">
        <v>16</v>
      </c>
    </row>
    <row r="6930" spans="1:13" x14ac:dyDescent="0.35">
      <c r="A6930">
        <v>2008</v>
      </c>
      <c r="B6930" t="s">
        <v>64</v>
      </c>
      <c r="C6930">
        <v>14.2</v>
      </c>
      <c r="D6930">
        <f>H6930/E6930*C6930</f>
        <v>1.1715600208089478</v>
      </c>
      <c r="E6930">
        <f>INDEX(Reference!$A$1:$H$55, MATCH(B6930, Reference!$A$1:$A$55, 0), MATCH(A6930, Reference!$A$1:$H$1, 0))</f>
        <v>61512</v>
      </c>
      <c r="F6930">
        <v>47.475319779000401</v>
      </c>
      <c r="G6930">
        <v>-100.118421048999</v>
      </c>
      <c r="H6930">
        <v>5075</v>
      </c>
      <c r="I6930" t="s">
        <v>22</v>
      </c>
      <c r="J6930" t="s">
        <v>19</v>
      </c>
      <c r="K6930">
        <v>3</v>
      </c>
      <c r="L6930">
        <v>568</v>
      </c>
      <c r="M6930" t="s">
        <v>61</v>
      </c>
    </row>
    <row r="6931" spans="1:13" x14ac:dyDescent="0.35">
      <c r="A6931">
        <v>2008</v>
      </c>
      <c r="B6931" t="s">
        <v>64</v>
      </c>
      <c r="C6931">
        <v>17.399999999999999</v>
      </c>
      <c r="D6931">
        <f>H6931/E6931*C6931</f>
        <v>9.7590714007023002E-2</v>
      </c>
      <c r="E6931">
        <f>INDEX(Reference!$A$1:$H$55, MATCH(B6931, Reference!$A$1:$A$55, 0), MATCH(A6931, Reference!$A$1:$H$1, 0))</f>
        <v>61512</v>
      </c>
      <c r="F6931">
        <v>47.475319779000401</v>
      </c>
      <c r="G6931">
        <v>-100.118421048999</v>
      </c>
      <c r="H6931">
        <v>345</v>
      </c>
      <c r="I6931" t="s">
        <v>18</v>
      </c>
      <c r="J6931" t="s">
        <v>19</v>
      </c>
      <c r="K6931">
        <v>3</v>
      </c>
      <c r="L6931">
        <v>568</v>
      </c>
      <c r="M6931" t="s">
        <v>16</v>
      </c>
    </row>
    <row r="6932" spans="1:13" x14ac:dyDescent="0.35">
      <c r="A6932">
        <v>2008</v>
      </c>
      <c r="B6932" t="s">
        <v>64</v>
      </c>
      <c r="C6932">
        <v>17.3</v>
      </c>
      <c r="D6932">
        <f>H6932/E6932*C6932</f>
        <v>0.34283879568214337</v>
      </c>
      <c r="E6932">
        <f>INDEX(Reference!$A$1:$H$55, MATCH(B6932, Reference!$A$1:$A$55, 0), MATCH(A6932, Reference!$A$1:$H$1, 0))</f>
        <v>61512</v>
      </c>
      <c r="F6932">
        <v>47.475319779000401</v>
      </c>
      <c r="G6932">
        <v>-100.118421048999</v>
      </c>
      <c r="H6932">
        <v>1219</v>
      </c>
      <c r="I6932" t="s">
        <v>12</v>
      </c>
      <c r="J6932" t="s">
        <v>13</v>
      </c>
      <c r="K6932">
        <v>3</v>
      </c>
      <c r="L6932">
        <v>568</v>
      </c>
      <c r="M6932" t="s">
        <v>14</v>
      </c>
    </row>
    <row r="6933" spans="1:13" x14ac:dyDescent="0.35">
      <c r="A6933">
        <v>2008</v>
      </c>
      <c r="B6933" t="s">
        <v>64</v>
      </c>
      <c r="C6933">
        <v>16</v>
      </c>
      <c r="D6933">
        <f>H6933/E6933*C6933</f>
        <v>0.43802835219144232</v>
      </c>
      <c r="E6933">
        <f>INDEX(Reference!$A$1:$H$55, MATCH(B6933, Reference!$A$1:$A$55, 0), MATCH(A6933, Reference!$A$1:$H$1, 0))</f>
        <v>61512</v>
      </c>
      <c r="F6933">
        <v>47.475319779000401</v>
      </c>
      <c r="G6933">
        <v>-100.118421048999</v>
      </c>
      <c r="H6933">
        <v>1684</v>
      </c>
      <c r="I6933" t="s">
        <v>22</v>
      </c>
      <c r="J6933" t="s">
        <v>19</v>
      </c>
      <c r="K6933">
        <v>3</v>
      </c>
      <c r="L6933">
        <v>568</v>
      </c>
      <c r="M6933" t="s">
        <v>30</v>
      </c>
    </row>
    <row r="6934" spans="1:13" x14ac:dyDescent="0.35">
      <c r="A6934">
        <v>2008</v>
      </c>
      <c r="B6934" t="s">
        <v>64</v>
      </c>
      <c r="C6934">
        <v>21.7</v>
      </c>
      <c r="D6934">
        <f>H6934/E6934*C6934</f>
        <v>0.48824294446612043</v>
      </c>
      <c r="E6934">
        <f>INDEX(Reference!$A$1:$H$55, MATCH(B6934, Reference!$A$1:$A$55, 0), MATCH(A6934, Reference!$A$1:$H$1, 0))</f>
        <v>61512</v>
      </c>
      <c r="F6934">
        <v>47.475319779000401</v>
      </c>
      <c r="G6934">
        <v>-100.118421048999</v>
      </c>
      <c r="H6934">
        <v>1384</v>
      </c>
      <c r="I6934" t="s">
        <v>22</v>
      </c>
      <c r="J6934" t="s">
        <v>19</v>
      </c>
      <c r="K6934">
        <v>3</v>
      </c>
      <c r="L6934">
        <v>568</v>
      </c>
      <c r="M6934" t="s">
        <v>47</v>
      </c>
    </row>
    <row r="6935" spans="1:13" x14ac:dyDescent="0.35">
      <c r="A6935">
        <v>2008</v>
      </c>
      <c r="B6935" t="s">
        <v>64</v>
      </c>
      <c r="C6935">
        <v>15.3</v>
      </c>
      <c r="D6935">
        <f>H6935/E6935*C6935</f>
        <v>0.37036188060866176</v>
      </c>
      <c r="E6935">
        <f>INDEX(Reference!$A$1:$H$55, MATCH(B6935, Reference!$A$1:$A$55, 0), MATCH(A6935, Reference!$A$1:$H$1, 0))</f>
        <v>61512</v>
      </c>
      <c r="F6935">
        <v>47.475319779000401</v>
      </c>
      <c r="G6935">
        <v>-100.118421048999</v>
      </c>
      <c r="H6935">
        <v>1489</v>
      </c>
      <c r="I6935" t="s">
        <v>12</v>
      </c>
      <c r="J6935" t="s">
        <v>13</v>
      </c>
      <c r="K6935">
        <v>3</v>
      </c>
      <c r="L6935">
        <v>568</v>
      </c>
      <c r="M6935" s="1">
        <v>45277</v>
      </c>
    </row>
    <row r="6936" spans="1:13" x14ac:dyDescent="0.35">
      <c r="A6936">
        <v>2008</v>
      </c>
      <c r="B6936" t="s">
        <v>64</v>
      </c>
      <c r="C6936">
        <v>16</v>
      </c>
      <c r="D6936">
        <f>H6936/E6936*C6936</f>
        <v>7.9854337365066974E-2</v>
      </c>
      <c r="E6936">
        <f>INDEX(Reference!$A$1:$H$55, MATCH(B6936, Reference!$A$1:$A$55, 0), MATCH(A6936, Reference!$A$1:$H$1, 0))</f>
        <v>61512</v>
      </c>
      <c r="F6936">
        <v>47.475319779000401</v>
      </c>
      <c r="G6936">
        <v>-100.118421048999</v>
      </c>
      <c r="H6936">
        <v>307</v>
      </c>
      <c r="I6936" t="s">
        <v>18</v>
      </c>
      <c r="J6936" t="s">
        <v>19</v>
      </c>
      <c r="K6936">
        <v>3</v>
      </c>
      <c r="L6936">
        <v>568</v>
      </c>
      <c r="M6936" t="s">
        <v>40</v>
      </c>
    </row>
    <row r="6937" spans="1:13" x14ac:dyDescent="0.35">
      <c r="A6937">
        <v>2008</v>
      </c>
      <c r="B6937" t="s">
        <v>64</v>
      </c>
      <c r="C6937">
        <v>18</v>
      </c>
      <c r="D6937">
        <f>H6937/E6937*C6937</f>
        <v>0.75438938743659778</v>
      </c>
      <c r="E6937">
        <f>INDEX(Reference!$A$1:$H$55, MATCH(B6937, Reference!$A$1:$A$55, 0), MATCH(A6937, Reference!$A$1:$H$1, 0))</f>
        <v>61512</v>
      </c>
      <c r="F6937">
        <v>47.475319779000401</v>
      </c>
      <c r="G6937">
        <v>-100.118421048999</v>
      </c>
      <c r="H6937">
        <v>2578</v>
      </c>
      <c r="I6937" t="s">
        <v>18</v>
      </c>
      <c r="J6937" t="s">
        <v>19</v>
      </c>
      <c r="K6937">
        <v>3</v>
      </c>
      <c r="L6937">
        <v>568</v>
      </c>
      <c r="M6937" t="s">
        <v>23</v>
      </c>
    </row>
    <row r="6938" spans="1:13" x14ac:dyDescent="0.35">
      <c r="A6938">
        <v>2010</v>
      </c>
      <c r="B6938" t="s">
        <v>64</v>
      </c>
      <c r="C6938">
        <v>16.5</v>
      </c>
      <c r="D6938">
        <f>H6938/E6938*C6938</f>
        <v>0.68252619433703376</v>
      </c>
      <c r="E6938">
        <f>INDEX(Reference!$A$1:$H$55, MATCH(B6938, Reference!$A$1:$A$55, 0), MATCH(A6938, Reference!$A$1:$H$1, 0))</f>
        <v>64136</v>
      </c>
      <c r="F6938">
        <v>47.475319779000401</v>
      </c>
      <c r="G6938">
        <v>-100.118421048999</v>
      </c>
      <c r="H6938">
        <v>2653</v>
      </c>
      <c r="I6938" t="s">
        <v>18</v>
      </c>
      <c r="J6938" t="s">
        <v>19</v>
      </c>
      <c r="K6938">
        <v>3</v>
      </c>
      <c r="L6938">
        <v>568</v>
      </c>
      <c r="M6938" t="s">
        <v>32</v>
      </c>
    </row>
    <row r="6939" spans="1:13" x14ac:dyDescent="0.35">
      <c r="A6939">
        <v>2010</v>
      </c>
      <c r="B6939" t="s">
        <v>64</v>
      </c>
      <c r="C6939">
        <v>15.4</v>
      </c>
      <c r="D6939">
        <f>H6939/E6939*C6939</f>
        <v>0.68000498939753018</v>
      </c>
      <c r="E6939">
        <f>INDEX(Reference!$A$1:$H$55, MATCH(B6939, Reference!$A$1:$A$55, 0), MATCH(A6939, Reference!$A$1:$H$1, 0))</f>
        <v>64136</v>
      </c>
      <c r="F6939">
        <v>47.475319779000401</v>
      </c>
      <c r="G6939">
        <v>-100.118421048999</v>
      </c>
      <c r="H6939">
        <v>2832</v>
      </c>
      <c r="I6939" t="s">
        <v>22</v>
      </c>
      <c r="J6939" t="s">
        <v>19</v>
      </c>
      <c r="K6939">
        <v>3</v>
      </c>
      <c r="L6939">
        <v>568</v>
      </c>
      <c r="M6939" t="s">
        <v>23</v>
      </c>
    </row>
    <row r="6940" spans="1:13" x14ac:dyDescent="0.35">
      <c r="A6940">
        <v>2010</v>
      </c>
      <c r="B6940" t="s">
        <v>64</v>
      </c>
      <c r="C6940">
        <v>10.9</v>
      </c>
      <c r="D6940">
        <f>H6940/E6940*C6940</f>
        <v>0.41553105899962584</v>
      </c>
      <c r="E6940">
        <f>INDEX(Reference!$A$1:$H$55, MATCH(B6940, Reference!$A$1:$A$55, 0), MATCH(A6940, Reference!$A$1:$H$1, 0))</f>
        <v>64136</v>
      </c>
      <c r="F6940">
        <v>47.475319779000401</v>
      </c>
      <c r="G6940">
        <v>-100.118421048999</v>
      </c>
      <c r="H6940">
        <v>2445</v>
      </c>
      <c r="I6940" t="s">
        <v>12</v>
      </c>
      <c r="J6940" t="s">
        <v>13</v>
      </c>
      <c r="K6940">
        <v>3</v>
      </c>
      <c r="L6940">
        <v>568</v>
      </c>
      <c r="M6940" t="s">
        <v>32</v>
      </c>
    </row>
    <row r="6941" spans="1:13" x14ac:dyDescent="0.35">
      <c r="A6941">
        <v>2010</v>
      </c>
      <c r="B6941" t="s">
        <v>64</v>
      </c>
      <c r="C6941">
        <v>9.4</v>
      </c>
      <c r="D6941">
        <f>H6941/E6941*C6941</f>
        <v>7.0203941624048902E-2</v>
      </c>
      <c r="E6941">
        <f>INDEX(Reference!$A$1:$H$55, MATCH(B6941, Reference!$A$1:$A$55, 0), MATCH(A6941, Reference!$A$1:$H$1, 0))</f>
        <v>64136</v>
      </c>
      <c r="F6941">
        <v>47.475319779000401</v>
      </c>
      <c r="G6941">
        <v>-100.118421048999</v>
      </c>
      <c r="H6941">
        <v>479</v>
      </c>
      <c r="I6941" t="s">
        <v>22</v>
      </c>
      <c r="J6941" t="s">
        <v>19</v>
      </c>
      <c r="K6941">
        <v>3</v>
      </c>
      <c r="L6941">
        <v>568</v>
      </c>
      <c r="M6941" t="s">
        <v>40</v>
      </c>
    </row>
    <row r="6942" spans="1:13" x14ac:dyDescent="0.35">
      <c r="A6942">
        <v>2010</v>
      </c>
      <c r="B6942" t="s">
        <v>64</v>
      </c>
      <c r="C6942">
        <v>9.8000000000000007</v>
      </c>
      <c r="D6942">
        <f>H6942/E6942*C6942</f>
        <v>1.2529624547835851E-2</v>
      </c>
      <c r="E6942">
        <f>INDEX(Reference!$A$1:$H$55, MATCH(B6942, Reference!$A$1:$A$55, 0), MATCH(A6942, Reference!$A$1:$H$1, 0))</f>
        <v>64136</v>
      </c>
      <c r="F6942">
        <v>47.475319779000401</v>
      </c>
      <c r="G6942">
        <v>-100.118421048999</v>
      </c>
      <c r="H6942">
        <v>82</v>
      </c>
      <c r="I6942" t="s">
        <v>18</v>
      </c>
      <c r="J6942" t="s">
        <v>19</v>
      </c>
      <c r="K6942">
        <v>3</v>
      </c>
      <c r="L6942">
        <v>568</v>
      </c>
      <c r="M6942" t="s">
        <v>35</v>
      </c>
    </row>
    <row r="6943" spans="1:13" x14ac:dyDescent="0.35">
      <c r="A6943">
        <v>2010</v>
      </c>
      <c r="B6943" t="s">
        <v>64</v>
      </c>
      <c r="C6943">
        <v>14.8</v>
      </c>
      <c r="D6943">
        <f>H6943/E6943*C6943</f>
        <v>0.43221279780466509</v>
      </c>
      <c r="E6943">
        <f>INDEX(Reference!$A$1:$H$55, MATCH(B6943, Reference!$A$1:$A$55, 0), MATCH(A6943, Reference!$A$1:$H$1, 0))</f>
        <v>64136</v>
      </c>
      <c r="F6943">
        <v>47.475319779000401</v>
      </c>
      <c r="G6943">
        <v>-100.118421048999</v>
      </c>
      <c r="H6943">
        <v>1873</v>
      </c>
      <c r="I6943" t="s">
        <v>22</v>
      </c>
      <c r="J6943" t="s">
        <v>19</v>
      </c>
      <c r="K6943">
        <v>3</v>
      </c>
      <c r="L6943">
        <v>568</v>
      </c>
      <c r="M6943" t="s">
        <v>30</v>
      </c>
    </row>
    <row r="6944" spans="1:13" x14ac:dyDescent="0.35">
      <c r="A6944">
        <v>2010</v>
      </c>
      <c r="B6944" t="s">
        <v>64</v>
      </c>
      <c r="C6944">
        <v>7.8</v>
      </c>
      <c r="D6944">
        <f>H6944/E6944*C6944</f>
        <v>8.7807159785455904E-2</v>
      </c>
      <c r="E6944">
        <f>INDEX(Reference!$A$1:$H$55, MATCH(B6944, Reference!$A$1:$A$55, 0), MATCH(A6944, Reference!$A$1:$H$1, 0))</f>
        <v>64136</v>
      </c>
      <c r="F6944">
        <v>47.475319779000401</v>
      </c>
      <c r="G6944">
        <v>-100.118421048999</v>
      </c>
      <c r="H6944">
        <v>722</v>
      </c>
      <c r="I6944" t="s">
        <v>12</v>
      </c>
      <c r="J6944" t="s">
        <v>13</v>
      </c>
      <c r="K6944">
        <v>3</v>
      </c>
      <c r="L6944">
        <v>568</v>
      </c>
      <c r="M6944" s="1">
        <v>44990</v>
      </c>
    </row>
    <row r="6945" spans="1:13" x14ac:dyDescent="0.35">
      <c r="A6945">
        <v>2010</v>
      </c>
      <c r="B6945" t="s">
        <v>64</v>
      </c>
      <c r="C6945">
        <v>15.5</v>
      </c>
      <c r="D6945">
        <f>H6945/E6945*C6945</f>
        <v>0.72550517649993762</v>
      </c>
      <c r="E6945">
        <f>INDEX(Reference!$A$1:$H$55, MATCH(B6945, Reference!$A$1:$A$55, 0), MATCH(A6945, Reference!$A$1:$H$1, 0))</f>
        <v>64136</v>
      </c>
      <c r="F6945">
        <v>47.475319779000401</v>
      </c>
      <c r="G6945">
        <v>-100.118421048999</v>
      </c>
      <c r="H6945">
        <v>3002</v>
      </c>
      <c r="I6945" t="s">
        <v>18</v>
      </c>
      <c r="J6945" t="s">
        <v>19</v>
      </c>
      <c r="K6945">
        <v>3</v>
      </c>
      <c r="L6945">
        <v>568</v>
      </c>
      <c r="M6945" t="s">
        <v>27</v>
      </c>
    </row>
    <row r="6946" spans="1:13" x14ac:dyDescent="0.35">
      <c r="A6946">
        <v>2010</v>
      </c>
      <c r="B6946" t="s">
        <v>64</v>
      </c>
      <c r="C6946">
        <v>14.5</v>
      </c>
      <c r="D6946">
        <f>H6946/E6946*C6946</f>
        <v>1.2400601846077086</v>
      </c>
      <c r="E6946">
        <f>INDEX(Reference!$A$1:$H$55, MATCH(B6946, Reference!$A$1:$A$55, 0), MATCH(A6946, Reference!$A$1:$H$1, 0))</f>
        <v>64136</v>
      </c>
      <c r="F6946">
        <v>47.475319779000401</v>
      </c>
      <c r="G6946">
        <v>-100.118421048999</v>
      </c>
      <c r="H6946">
        <v>5485</v>
      </c>
      <c r="I6946" t="s">
        <v>22</v>
      </c>
      <c r="J6946" t="s">
        <v>19</v>
      </c>
      <c r="K6946">
        <v>3</v>
      </c>
      <c r="L6946">
        <v>568</v>
      </c>
      <c r="M6946" t="s">
        <v>61</v>
      </c>
    </row>
    <row r="6947" spans="1:13" x14ac:dyDescent="0.35">
      <c r="A6947">
        <v>2010</v>
      </c>
      <c r="B6947" t="s">
        <v>64</v>
      </c>
      <c r="C6947">
        <v>16.8</v>
      </c>
      <c r="D6947">
        <f>H6947/E6947*C6947</f>
        <v>0.5935636771859798</v>
      </c>
      <c r="E6947">
        <f>INDEX(Reference!$A$1:$H$55, MATCH(B6947, Reference!$A$1:$A$55, 0), MATCH(A6947, Reference!$A$1:$H$1, 0))</f>
        <v>64136</v>
      </c>
      <c r="F6947">
        <v>47.475319779000401</v>
      </c>
      <c r="G6947">
        <v>-100.118421048999</v>
      </c>
      <c r="H6947">
        <v>2266</v>
      </c>
      <c r="I6947" t="s">
        <v>18</v>
      </c>
      <c r="J6947" t="s">
        <v>19</v>
      </c>
      <c r="K6947">
        <v>3</v>
      </c>
      <c r="L6947">
        <v>568</v>
      </c>
      <c r="M6947" t="s">
        <v>55</v>
      </c>
    </row>
    <row r="6948" spans="1:13" x14ac:dyDescent="0.35">
      <c r="A6948">
        <v>2010</v>
      </c>
      <c r="B6948" t="s">
        <v>64</v>
      </c>
      <c r="C6948">
        <v>9.9</v>
      </c>
      <c r="D6948">
        <f>H6948/E6948*C6948</f>
        <v>0.46246102033179498</v>
      </c>
      <c r="E6948">
        <f>INDEX(Reference!$A$1:$H$55, MATCH(B6948, Reference!$A$1:$A$55, 0), MATCH(A6948, Reference!$A$1:$H$1, 0))</f>
        <v>64136</v>
      </c>
      <c r="F6948">
        <v>47.475319779000401</v>
      </c>
      <c r="G6948">
        <v>-100.118421048999</v>
      </c>
      <c r="H6948">
        <v>2996</v>
      </c>
      <c r="I6948" t="s">
        <v>12</v>
      </c>
      <c r="J6948" t="s">
        <v>13</v>
      </c>
      <c r="K6948">
        <v>3</v>
      </c>
      <c r="L6948">
        <v>568</v>
      </c>
      <c r="M6948" t="s">
        <v>27</v>
      </c>
    </row>
    <row r="6949" spans="1:13" x14ac:dyDescent="0.35">
      <c r="A6949">
        <v>2010</v>
      </c>
      <c r="B6949" t="s">
        <v>64</v>
      </c>
      <c r="C6949">
        <v>16</v>
      </c>
      <c r="D6949">
        <f>H6949/E6949*C6949</f>
        <v>0.30135961082699264</v>
      </c>
      <c r="E6949">
        <f>INDEX(Reference!$A$1:$H$55, MATCH(B6949, Reference!$A$1:$A$55, 0), MATCH(A6949, Reference!$A$1:$H$1, 0))</f>
        <v>64136</v>
      </c>
      <c r="F6949">
        <v>47.475319779000401</v>
      </c>
      <c r="G6949">
        <v>-100.118421048999</v>
      </c>
      <c r="H6949">
        <v>1208</v>
      </c>
      <c r="I6949" t="s">
        <v>12</v>
      </c>
      <c r="J6949" t="s">
        <v>13</v>
      </c>
      <c r="K6949">
        <v>3</v>
      </c>
      <c r="L6949">
        <v>568</v>
      </c>
      <c r="M6949" t="s">
        <v>14</v>
      </c>
    </row>
    <row r="6950" spans="1:13" x14ac:dyDescent="0.35">
      <c r="A6950">
        <v>2010</v>
      </c>
      <c r="B6950" t="s">
        <v>64</v>
      </c>
      <c r="C6950">
        <v>12.3</v>
      </c>
      <c r="D6950">
        <f>H6950/E6950*C6950</f>
        <v>0.97136553573655993</v>
      </c>
      <c r="E6950">
        <f>INDEX(Reference!$A$1:$H$55, MATCH(B6950, Reference!$A$1:$A$55, 0), MATCH(A6950, Reference!$A$1:$H$1, 0))</f>
        <v>64136</v>
      </c>
      <c r="F6950">
        <v>47.475319779000401</v>
      </c>
      <c r="G6950">
        <v>-100.118421048999</v>
      </c>
      <c r="H6950">
        <v>5065</v>
      </c>
      <c r="I6950" t="s">
        <v>12</v>
      </c>
      <c r="J6950" t="s">
        <v>13</v>
      </c>
      <c r="K6950">
        <v>3</v>
      </c>
      <c r="L6950">
        <v>568</v>
      </c>
      <c r="M6950" t="s">
        <v>61</v>
      </c>
    </row>
    <row r="6951" spans="1:13" x14ac:dyDescent="0.35">
      <c r="A6951">
        <v>2010</v>
      </c>
      <c r="B6951" t="s">
        <v>64</v>
      </c>
      <c r="C6951">
        <v>16.899999999999999</v>
      </c>
      <c r="D6951">
        <f>H6951/E6951*C6951</f>
        <v>0.12911625296245477</v>
      </c>
      <c r="E6951">
        <f>INDEX(Reference!$A$1:$H$55, MATCH(B6951, Reference!$A$1:$A$55, 0), MATCH(A6951, Reference!$A$1:$H$1, 0))</f>
        <v>64136</v>
      </c>
      <c r="F6951">
        <v>47.475319779000401</v>
      </c>
      <c r="G6951">
        <v>-100.118421048999</v>
      </c>
      <c r="H6951">
        <v>490</v>
      </c>
      <c r="I6951" t="s">
        <v>22</v>
      </c>
      <c r="J6951" t="s">
        <v>19</v>
      </c>
      <c r="K6951">
        <v>3</v>
      </c>
      <c r="L6951">
        <v>568</v>
      </c>
      <c r="M6951" t="s">
        <v>16</v>
      </c>
    </row>
    <row r="6952" spans="1:13" x14ac:dyDescent="0.35">
      <c r="A6952">
        <v>2010</v>
      </c>
      <c r="B6952" t="s">
        <v>64</v>
      </c>
      <c r="C6952">
        <v>13.6</v>
      </c>
      <c r="D6952">
        <f>H6952/E6952*C6952</f>
        <v>0.55556941499313961</v>
      </c>
      <c r="E6952">
        <f>INDEX(Reference!$A$1:$H$55, MATCH(B6952, Reference!$A$1:$A$55, 0), MATCH(A6952, Reference!$A$1:$H$1, 0))</f>
        <v>64136</v>
      </c>
      <c r="F6952">
        <v>47.475319779000401</v>
      </c>
      <c r="G6952">
        <v>-100.118421048999</v>
      </c>
      <c r="H6952">
        <v>2620</v>
      </c>
      <c r="I6952" t="s">
        <v>12</v>
      </c>
      <c r="J6952" t="s">
        <v>13</v>
      </c>
      <c r="K6952">
        <v>3</v>
      </c>
      <c r="L6952">
        <v>568</v>
      </c>
      <c r="M6952" t="s">
        <v>23</v>
      </c>
    </row>
    <row r="6953" spans="1:13" x14ac:dyDescent="0.35">
      <c r="A6953">
        <v>2010</v>
      </c>
      <c r="B6953" t="s">
        <v>64</v>
      </c>
      <c r="C6953">
        <v>16.3</v>
      </c>
      <c r="D6953">
        <f>H6953/E6953*C6953</f>
        <v>0.12173662217787203</v>
      </c>
      <c r="E6953">
        <f>INDEX(Reference!$A$1:$H$55, MATCH(B6953, Reference!$A$1:$A$55, 0), MATCH(A6953, Reference!$A$1:$H$1, 0))</f>
        <v>64136</v>
      </c>
      <c r="F6953">
        <v>47.475319779000401</v>
      </c>
      <c r="G6953">
        <v>-100.118421048999</v>
      </c>
      <c r="H6953">
        <v>479</v>
      </c>
      <c r="I6953" t="s">
        <v>18</v>
      </c>
      <c r="J6953" t="s">
        <v>19</v>
      </c>
      <c r="K6953">
        <v>3</v>
      </c>
      <c r="L6953">
        <v>568</v>
      </c>
      <c r="M6953" t="s">
        <v>40</v>
      </c>
    </row>
    <row r="6954" spans="1:13" x14ac:dyDescent="0.35">
      <c r="A6954">
        <v>2010</v>
      </c>
      <c r="B6954" t="s">
        <v>64</v>
      </c>
      <c r="C6954">
        <v>13.9</v>
      </c>
      <c r="D6954">
        <f>H6954/E6954*C6954</f>
        <v>0.31121990769614571</v>
      </c>
      <c r="E6954">
        <f>INDEX(Reference!$A$1:$H$55, MATCH(B6954, Reference!$A$1:$A$55, 0), MATCH(A6954, Reference!$A$1:$H$1, 0))</f>
        <v>64136</v>
      </c>
      <c r="F6954">
        <v>47.475319779000401</v>
      </c>
      <c r="G6954">
        <v>-100.118421048999</v>
      </c>
      <c r="H6954">
        <v>1436</v>
      </c>
      <c r="I6954" t="s">
        <v>12</v>
      </c>
      <c r="J6954" t="s">
        <v>13</v>
      </c>
      <c r="K6954">
        <v>3</v>
      </c>
      <c r="L6954">
        <v>568</v>
      </c>
      <c r="M6954" s="1">
        <v>45277</v>
      </c>
    </row>
    <row r="6955" spans="1:13" x14ac:dyDescent="0.35">
      <c r="A6955">
        <v>2010</v>
      </c>
      <c r="B6955" t="s">
        <v>64</v>
      </c>
      <c r="C6955">
        <v>10.7</v>
      </c>
      <c r="D6955">
        <f>H6955/E6955*C6955</f>
        <v>8.0913995260072341E-2</v>
      </c>
      <c r="E6955">
        <f>INDEX(Reference!$A$1:$H$55, MATCH(B6955, Reference!$A$1:$A$55, 0), MATCH(A6955, Reference!$A$1:$H$1, 0))</f>
        <v>64136</v>
      </c>
      <c r="F6955">
        <v>47.475319779000401</v>
      </c>
      <c r="G6955">
        <v>-100.118421048999</v>
      </c>
      <c r="H6955">
        <v>485</v>
      </c>
      <c r="I6955" t="s">
        <v>12</v>
      </c>
      <c r="J6955" t="s">
        <v>13</v>
      </c>
      <c r="K6955">
        <v>3</v>
      </c>
      <c r="L6955">
        <v>568</v>
      </c>
      <c r="M6955" t="s">
        <v>16</v>
      </c>
    </row>
    <row r="6956" spans="1:13" x14ac:dyDescent="0.35">
      <c r="A6956">
        <v>2010</v>
      </c>
      <c r="B6956" t="s">
        <v>64</v>
      </c>
      <c r="C6956">
        <v>17.5</v>
      </c>
      <c r="D6956">
        <f>H6956/E6956*C6956</f>
        <v>0.77273294249719338</v>
      </c>
      <c r="E6956">
        <f>INDEX(Reference!$A$1:$H$55, MATCH(B6956, Reference!$A$1:$A$55, 0), MATCH(A6956, Reference!$A$1:$H$1, 0))</f>
        <v>64136</v>
      </c>
      <c r="F6956">
        <v>47.475319779000401</v>
      </c>
      <c r="G6956">
        <v>-100.118421048999</v>
      </c>
      <c r="H6956">
        <v>2832</v>
      </c>
      <c r="I6956" t="s">
        <v>18</v>
      </c>
      <c r="J6956" t="s">
        <v>19</v>
      </c>
      <c r="K6956">
        <v>3</v>
      </c>
      <c r="L6956">
        <v>568</v>
      </c>
      <c r="M6956" t="s">
        <v>23</v>
      </c>
    </row>
    <row r="6957" spans="1:13" x14ac:dyDescent="0.35">
      <c r="A6957">
        <v>2010</v>
      </c>
      <c r="B6957" t="s">
        <v>64</v>
      </c>
      <c r="C6957">
        <v>10.199999999999999</v>
      </c>
      <c r="D6957">
        <f>H6957/E6957*C6957</f>
        <v>0.27020394162404887</v>
      </c>
      <c r="E6957">
        <f>INDEX(Reference!$A$1:$H$55, MATCH(B6957, Reference!$A$1:$A$55, 0), MATCH(A6957, Reference!$A$1:$H$1, 0))</f>
        <v>64136</v>
      </c>
      <c r="F6957">
        <v>47.475319779000401</v>
      </c>
      <c r="G6957">
        <v>-100.118421048999</v>
      </c>
      <c r="H6957">
        <v>1699</v>
      </c>
      <c r="I6957" t="s">
        <v>12</v>
      </c>
      <c r="J6957" t="s">
        <v>13</v>
      </c>
      <c r="K6957">
        <v>3</v>
      </c>
      <c r="L6957">
        <v>568</v>
      </c>
      <c r="M6957" s="1">
        <v>45088</v>
      </c>
    </row>
    <row r="6958" spans="1:13" x14ac:dyDescent="0.35">
      <c r="A6958">
        <v>2010</v>
      </c>
      <c r="B6958" t="s">
        <v>64</v>
      </c>
      <c r="C6958">
        <v>16.5</v>
      </c>
      <c r="D6958">
        <f>H6958/E6958*C6958</f>
        <v>0.48185886241736309</v>
      </c>
      <c r="E6958">
        <f>INDEX(Reference!$A$1:$H$55, MATCH(B6958, Reference!$A$1:$A$55, 0), MATCH(A6958, Reference!$A$1:$H$1, 0))</f>
        <v>64136</v>
      </c>
      <c r="F6958">
        <v>47.475319779000401</v>
      </c>
      <c r="G6958">
        <v>-100.118421048999</v>
      </c>
      <c r="H6958">
        <v>1873</v>
      </c>
      <c r="I6958" t="s">
        <v>18</v>
      </c>
      <c r="J6958" t="s">
        <v>19</v>
      </c>
      <c r="K6958">
        <v>3</v>
      </c>
      <c r="L6958">
        <v>568</v>
      </c>
      <c r="M6958" t="s">
        <v>30</v>
      </c>
    </row>
    <row r="6959" spans="1:13" x14ac:dyDescent="0.35">
      <c r="A6959">
        <v>2010</v>
      </c>
      <c r="B6959" t="s">
        <v>64</v>
      </c>
      <c r="C6959">
        <v>23</v>
      </c>
      <c r="D6959">
        <f>H6959/E6959*C6959</f>
        <v>0.51353374080079828</v>
      </c>
      <c r="E6959">
        <f>INDEX(Reference!$A$1:$H$55, MATCH(B6959, Reference!$A$1:$A$55, 0), MATCH(A6959, Reference!$A$1:$H$1, 0))</f>
        <v>64136</v>
      </c>
      <c r="F6959">
        <v>47.475319779000401</v>
      </c>
      <c r="G6959">
        <v>-100.118421048999</v>
      </c>
      <c r="H6959">
        <v>1432</v>
      </c>
      <c r="I6959" t="s">
        <v>22</v>
      </c>
      <c r="J6959" t="s">
        <v>19</v>
      </c>
      <c r="K6959">
        <v>3</v>
      </c>
      <c r="L6959">
        <v>568</v>
      </c>
      <c r="M6959" t="s">
        <v>47</v>
      </c>
    </row>
    <row r="6960" spans="1:13" x14ac:dyDescent="0.35">
      <c r="A6960">
        <v>2010</v>
      </c>
      <c r="B6960" t="s">
        <v>64</v>
      </c>
      <c r="C6960">
        <v>16.899999999999999</v>
      </c>
      <c r="D6960">
        <f>H6960/E6960*C6960</f>
        <v>0.12911625296245477</v>
      </c>
      <c r="E6960">
        <f>INDEX(Reference!$A$1:$H$55, MATCH(B6960, Reference!$A$1:$A$55, 0), MATCH(A6960, Reference!$A$1:$H$1, 0))</f>
        <v>64136</v>
      </c>
      <c r="F6960">
        <v>47.475319779000401</v>
      </c>
      <c r="G6960">
        <v>-100.118421048999</v>
      </c>
      <c r="H6960">
        <v>490</v>
      </c>
      <c r="I6960" t="s">
        <v>18</v>
      </c>
      <c r="J6960" t="s">
        <v>19</v>
      </c>
      <c r="K6960">
        <v>3</v>
      </c>
      <c r="L6960">
        <v>568</v>
      </c>
      <c r="M6960" t="s">
        <v>16</v>
      </c>
    </row>
    <row r="6961" spans="1:13" x14ac:dyDescent="0.35">
      <c r="A6961">
        <v>2010</v>
      </c>
      <c r="B6961" t="s">
        <v>64</v>
      </c>
      <c r="C6961">
        <v>13.4</v>
      </c>
      <c r="D6961">
        <f>H6961/E6961*C6961</f>
        <v>0.47343769489834098</v>
      </c>
      <c r="E6961">
        <f>INDEX(Reference!$A$1:$H$55, MATCH(B6961, Reference!$A$1:$A$55, 0), MATCH(A6961, Reference!$A$1:$H$1, 0))</f>
        <v>64136</v>
      </c>
      <c r="F6961">
        <v>47.475319779000401</v>
      </c>
      <c r="G6961">
        <v>-100.118421048999</v>
      </c>
      <c r="H6961">
        <v>2266</v>
      </c>
      <c r="I6961" t="s">
        <v>22</v>
      </c>
      <c r="J6961" t="s">
        <v>19</v>
      </c>
      <c r="K6961">
        <v>3</v>
      </c>
      <c r="L6961">
        <v>568</v>
      </c>
      <c r="M6961" t="s">
        <v>55</v>
      </c>
    </row>
    <row r="6962" spans="1:13" x14ac:dyDescent="0.35">
      <c r="A6962">
        <v>2010</v>
      </c>
      <c r="B6962" t="s">
        <v>64</v>
      </c>
      <c r="C6962">
        <v>8.9</v>
      </c>
      <c r="D6962">
        <f>H6962/E6962*C6962</f>
        <v>1.0962641885992268E-2</v>
      </c>
      <c r="E6962">
        <f>INDEX(Reference!$A$1:$H$55, MATCH(B6962, Reference!$A$1:$A$55, 0), MATCH(A6962, Reference!$A$1:$H$1, 0))</f>
        <v>64136</v>
      </c>
      <c r="F6962">
        <v>47.475319779000401</v>
      </c>
      <c r="G6962">
        <v>-100.118421048999</v>
      </c>
      <c r="H6962">
        <v>79</v>
      </c>
      <c r="I6962" t="s">
        <v>12</v>
      </c>
      <c r="J6962" t="s">
        <v>13</v>
      </c>
      <c r="K6962">
        <v>3</v>
      </c>
      <c r="L6962">
        <v>568</v>
      </c>
      <c r="M6962" t="s">
        <v>35</v>
      </c>
    </row>
    <row r="6963" spans="1:13" x14ac:dyDescent="0.35">
      <c r="A6963">
        <v>2010</v>
      </c>
      <c r="B6963" t="s">
        <v>64</v>
      </c>
      <c r="C6963">
        <v>17</v>
      </c>
      <c r="D6963">
        <f>H6963/E6963*C6963</f>
        <v>1.4538636647124858</v>
      </c>
      <c r="E6963">
        <f>INDEX(Reference!$A$1:$H$55, MATCH(B6963, Reference!$A$1:$A$55, 0), MATCH(A6963, Reference!$A$1:$H$1, 0))</f>
        <v>64136</v>
      </c>
      <c r="F6963">
        <v>47.475319779000401</v>
      </c>
      <c r="G6963">
        <v>-100.118421048999</v>
      </c>
      <c r="H6963">
        <v>5485</v>
      </c>
      <c r="I6963" t="s">
        <v>18</v>
      </c>
      <c r="J6963" t="s">
        <v>19</v>
      </c>
      <c r="K6963">
        <v>3</v>
      </c>
      <c r="L6963">
        <v>568</v>
      </c>
      <c r="M6963" t="s">
        <v>61</v>
      </c>
    </row>
    <row r="6964" spans="1:13" x14ac:dyDescent="0.35">
      <c r="A6964">
        <v>2010</v>
      </c>
      <c r="B6964" t="s">
        <v>64</v>
      </c>
      <c r="C6964">
        <v>10.9</v>
      </c>
      <c r="D6964">
        <f>H6964/E6964*C6964</f>
        <v>0.51019396282898843</v>
      </c>
      <c r="E6964">
        <f>INDEX(Reference!$A$1:$H$55, MATCH(B6964, Reference!$A$1:$A$55, 0), MATCH(A6964, Reference!$A$1:$H$1, 0))</f>
        <v>64136</v>
      </c>
      <c r="F6964">
        <v>47.475319779000401</v>
      </c>
      <c r="G6964">
        <v>-100.118421048999</v>
      </c>
      <c r="H6964">
        <v>3002</v>
      </c>
      <c r="I6964" t="s">
        <v>22</v>
      </c>
      <c r="J6964" t="s">
        <v>19</v>
      </c>
      <c r="K6964">
        <v>3</v>
      </c>
      <c r="L6964">
        <v>568</v>
      </c>
      <c r="M6964" t="s">
        <v>27</v>
      </c>
    </row>
    <row r="6965" spans="1:13" x14ac:dyDescent="0.35">
      <c r="A6965">
        <v>2010</v>
      </c>
      <c r="B6965" t="s">
        <v>64</v>
      </c>
      <c r="C6965">
        <v>13.4</v>
      </c>
      <c r="D6965">
        <f>H6965/E6965*C6965</f>
        <v>7.35437195958588E-2</v>
      </c>
      <c r="E6965">
        <f>INDEX(Reference!$A$1:$H$55, MATCH(B6965, Reference!$A$1:$A$55, 0), MATCH(A6965, Reference!$A$1:$H$1, 0))</f>
        <v>64136</v>
      </c>
      <c r="F6965">
        <v>47.475319779000401</v>
      </c>
      <c r="G6965">
        <v>-100.118421048999</v>
      </c>
      <c r="H6965">
        <v>352</v>
      </c>
      <c r="I6965" t="s">
        <v>12</v>
      </c>
      <c r="J6965" t="s">
        <v>13</v>
      </c>
      <c r="K6965">
        <v>3</v>
      </c>
      <c r="L6965">
        <v>568</v>
      </c>
      <c r="M6965" t="s">
        <v>40</v>
      </c>
    </row>
    <row r="6966" spans="1:13" x14ac:dyDescent="0.35">
      <c r="A6966">
        <v>2010</v>
      </c>
      <c r="B6966" t="s">
        <v>64</v>
      </c>
      <c r="C6966">
        <v>18.2</v>
      </c>
      <c r="D6966">
        <f>H6966/E6966*C6966</f>
        <v>0.38195709118123983</v>
      </c>
      <c r="E6966">
        <f>INDEX(Reference!$A$1:$H$55, MATCH(B6966, Reference!$A$1:$A$55, 0), MATCH(A6966, Reference!$A$1:$H$1, 0))</f>
        <v>64136</v>
      </c>
      <c r="F6966">
        <v>47.475319779000401</v>
      </c>
      <c r="G6966">
        <v>-100.118421048999</v>
      </c>
      <c r="H6966">
        <v>1346</v>
      </c>
      <c r="I6966" t="s">
        <v>18</v>
      </c>
      <c r="J6966" t="s">
        <v>19</v>
      </c>
      <c r="K6966">
        <v>3</v>
      </c>
      <c r="L6966">
        <v>568</v>
      </c>
      <c r="M6966" t="s">
        <v>43</v>
      </c>
    </row>
    <row r="6967" spans="1:13" x14ac:dyDescent="0.35">
      <c r="A6967">
        <v>2010</v>
      </c>
      <c r="B6967" t="s">
        <v>64</v>
      </c>
      <c r="C6967">
        <v>15.8</v>
      </c>
      <c r="D6967">
        <f>H6967/E6967*C6967</f>
        <v>0.33158912311338407</v>
      </c>
      <c r="E6967">
        <f>INDEX(Reference!$A$1:$H$55, MATCH(B6967, Reference!$A$1:$A$55, 0), MATCH(A6967, Reference!$A$1:$H$1, 0))</f>
        <v>64136</v>
      </c>
      <c r="F6967">
        <v>47.475319779000401</v>
      </c>
      <c r="G6967">
        <v>-100.118421048999</v>
      </c>
      <c r="H6967">
        <v>1346</v>
      </c>
      <c r="I6967" t="s">
        <v>22</v>
      </c>
      <c r="J6967" t="s">
        <v>19</v>
      </c>
      <c r="K6967">
        <v>3</v>
      </c>
      <c r="L6967">
        <v>568</v>
      </c>
      <c r="M6967" t="s">
        <v>43</v>
      </c>
    </row>
    <row r="6968" spans="1:13" x14ac:dyDescent="0.35">
      <c r="A6968">
        <v>2010</v>
      </c>
      <c r="B6968" t="s">
        <v>64</v>
      </c>
      <c r="C6968">
        <v>11</v>
      </c>
      <c r="D6968">
        <f>H6968/E6968*C6968</f>
        <v>1.4063864288387178E-2</v>
      </c>
      <c r="E6968">
        <f>INDEX(Reference!$A$1:$H$55, MATCH(B6968, Reference!$A$1:$A$55, 0), MATCH(A6968, Reference!$A$1:$H$1, 0))</f>
        <v>64136</v>
      </c>
      <c r="F6968">
        <v>47.475319779000401</v>
      </c>
      <c r="G6968">
        <v>-100.118421048999</v>
      </c>
      <c r="H6968">
        <v>82</v>
      </c>
      <c r="I6968" t="s">
        <v>22</v>
      </c>
      <c r="J6968" t="s">
        <v>19</v>
      </c>
      <c r="K6968">
        <v>3</v>
      </c>
      <c r="L6968">
        <v>568</v>
      </c>
      <c r="M6968" t="s">
        <v>35</v>
      </c>
    </row>
    <row r="6969" spans="1:13" x14ac:dyDescent="0.35">
      <c r="A6969">
        <v>2010</v>
      </c>
      <c r="B6969" t="s">
        <v>64</v>
      </c>
      <c r="C6969">
        <v>19.100000000000001</v>
      </c>
      <c r="D6969">
        <f>H6969/E6969*C6969</f>
        <v>0.34217756018460777</v>
      </c>
      <c r="E6969">
        <f>INDEX(Reference!$A$1:$H$55, MATCH(B6969, Reference!$A$1:$A$55, 0), MATCH(A6969, Reference!$A$1:$H$1, 0))</f>
        <v>64136</v>
      </c>
      <c r="F6969">
        <v>47.475319779000401</v>
      </c>
      <c r="G6969">
        <v>-100.118421048999</v>
      </c>
      <c r="H6969">
        <v>1149</v>
      </c>
      <c r="I6969" t="s">
        <v>12</v>
      </c>
      <c r="J6969" t="s">
        <v>13</v>
      </c>
      <c r="K6969">
        <v>3</v>
      </c>
      <c r="L6969">
        <v>568</v>
      </c>
      <c r="M6969" t="s">
        <v>47</v>
      </c>
    </row>
    <row r="6970" spans="1:13" x14ac:dyDescent="0.35">
      <c r="A6970">
        <v>2010</v>
      </c>
      <c r="B6970" t="s">
        <v>64</v>
      </c>
      <c r="C6970">
        <v>20.9</v>
      </c>
      <c r="D6970">
        <f>H6970/E6970*C6970</f>
        <v>0.46664587751029063</v>
      </c>
      <c r="E6970">
        <f>INDEX(Reference!$A$1:$H$55, MATCH(B6970, Reference!$A$1:$A$55, 0), MATCH(A6970, Reference!$A$1:$H$1, 0))</f>
        <v>64136</v>
      </c>
      <c r="F6970">
        <v>47.475319779000401</v>
      </c>
      <c r="G6970">
        <v>-100.118421048999</v>
      </c>
      <c r="H6970">
        <v>1432</v>
      </c>
      <c r="I6970" t="s">
        <v>18</v>
      </c>
      <c r="J6970" t="s">
        <v>19</v>
      </c>
      <c r="K6970">
        <v>3</v>
      </c>
      <c r="L6970">
        <v>568</v>
      </c>
      <c r="M6970" t="s">
        <v>47</v>
      </c>
    </row>
    <row r="6971" spans="1:13" x14ac:dyDescent="0.35">
      <c r="A6971">
        <v>2010</v>
      </c>
      <c r="B6971" t="s">
        <v>64</v>
      </c>
      <c r="C6971">
        <v>13.5</v>
      </c>
      <c r="D6971">
        <f>H6971/E6971*C6971</f>
        <v>0.5584305226393913</v>
      </c>
      <c r="E6971">
        <f>INDEX(Reference!$A$1:$H$55, MATCH(B6971, Reference!$A$1:$A$55, 0), MATCH(A6971, Reference!$A$1:$H$1, 0))</f>
        <v>64136</v>
      </c>
      <c r="F6971">
        <v>47.475319779000401</v>
      </c>
      <c r="G6971">
        <v>-100.118421048999</v>
      </c>
      <c r="H6971">
        <v>2653</v>
      </c>
      <c r="I6971" t="s">
        <v>22</v>
      </c>
      <c r="J6971" t="s">
        <v>19</v>
      </c>
      <c r="K6971">
        <v>3</v>
      </c>
      <c r="L6971">
        <v>568</v>
      </c>
      <c r="M6971" t="s">
        <v>32</v>
      </c>
    </row>
    <row r="6972" spans="1:13" x14ac:dyDescent="0.35">
      <c r="A6972">
        <v>2012</v>
      </c>
      <c r="B6972" t="s">
        <v>64</v>
      </c>
      <c r="C6972">
        <v>16.5</v>
      </c>
      <c r="D6972">
        <f>H6972/E6972*C6972</f>
        <v>0.13592976059438636</v>
      </c>
      <c r="E6972">
        <f>INDEX(Reference!$A$1:$H$55, MATCH(B6972, Reference!$A$1:$A$55, 0), MATCH(A6972, Reference!$A$1:$H$1, 0))</f>
        <v>58144</v>
      </c>
      <c r="F6972">
        <v>47.475319779000401</v>
      </c>
      <c r="G6972">
        <v>-100.118421048999</v>
      </c>
      <c r="H6972">
        <v>479</v>
      </c>
      <c r="I6972" t="s">
        <v>18</v>
      </c>
      <c r="J6972" t="s">
        <v>19</v>
      </c>
      <c r="K6972">
        <v>3</v>
      </c>
      <c r="L6972">
        <v>568</v>
      </c>
      <c r="M6972" t="s">
        <v>16</v>
      </c>
    </row>
    <row r="6973" spans="1:13" x14ac:dyDescent="0.35">
      <c r="A6973">
        <v>2012</v>
      </c>
      <c r="B6973" t="s">
        <v>64</v>
      </c>
      <c r="C6973">
        <v>13.7</v>
      </c>
      <c r="D6973">
        <f>H6973/E6973*C6973</f>
        <v>0.11168478260869565</v>
      </c>
      <c r="E6973">
        <f>INDEX(Reference!$A$1:$H$55, MATCH(B6973, Reference!$A$1:$A$55, 0), MATCH(A6973, Reference!$A$1:$H$1, 0))</f>
        <v>58144</v>
      </c>
      <c r="F6973">
        <v>47.475319779000401</v>
      </c>
      <c r="G6973">
        <v>-100.118421048999</v>
      </c>
      <c r="H6973">
        <v>474</v>
      </c>
      <c r="I6973" t="s">
        <v>22</v>
      </c>
      <c r="J6973" t="s">
        <v>19</v>
      </c>
      <c r="K6973">
        <v>3</v>
      </c>
      <c r="L6973">
        <v>568</v>
      </c>
      <c r="M6973" t="s">
        <v>40</v>
      </c>
    </row>
    <row r="6974" spans="1:13" x14ac:dyDescent="0.35">
      <c r="A6974">
        <v>2012</v>
      </c>
      <c r="B6974" t="s">
        <v>64</v>
      </c>
      <c r="C6974">
        <v>15.8</v>
      </c>
      <c r="D6974">
        <f>H6974/E6974*C6974</f>
        <v>0.34809782608695655</v>
      </c>
      <c r="E6974">
        <f>INDEX(Reference!$A$1:$H$55, MATCH(B6974, Reference!$A$1:$A$55, 0), MATCH(A6974, Reference!$A$1:$H$1, 0))</f>
        <v>58144</v>
      </c>
      <c r="F6974">
        <v>47.475319779000401</v>
      </c>
      <c r="G6974">
        <v>-100.118421048999</v>
      </c>
      <c r="H6974">
        <v>1281</v>
      </c>
      <c r="I6974" t="s">
        <v>12</v>
      </c>
      <c r="J6974" t="s">
        <v>13</v>
      </c>
      <c r="K6974">
        <v>3</v>
      </c>
      <c r="L6974">
        <v>568</v>
      </c>
      <c r="M6974" s="1">
        <v>45277</v>
      </c>
    </row>
    <row r="6975" spans="1:13" x14ac:dyDescent="0.35">
      <c r="A6975">
        <v>2012</v>
      </c>
      <c r="B6975" t="s">
        <v>64</v>
      </c>
      <c r="C6975">
        <v>16</v>
      </c>
      <c r="D6975">
        <f>H6975/E6975*C6975</f>
        <v>0.5211887727022565</v>
      </c>
      <c r="E6975">
        <f>INDEX(Reference!$A$1:$H$55, MATCH(B6975, Reference!$A$1:$A$55, 0), MATCH(A6975, Reference!$A$1:$H$1, 0))</f>
        <v>58144</v>
      </c>
      <c r="F6975">
        <v>47.475319779000401</v>
      </c>
      <c r="G6975">
        <v>-100.118421048999</v>
      </c>
      <c r="H6975">
        <v>1894</v>
      </c>
      <c r="I6975" t="s">
        <v>18</v>
      </c>
      <c r="J6975" t="s">
        <v>19</v>
      </c>
      <c r="K6975">
        <v>3</v>
      </c>
      <c r="L6975">
        <v>568</v>
      </c>
      <c r="M6975" t="s">
        <v>55</v>
      </c>
    </row>
    <row r="6976" spans="1:13" x14ac:dyDescent="0.35">
      <c r="A6976">
        <v>2012</v>
      </c>
      <c r="B6976" t="s">
        <v>64</v>
      </c>
      <c r="C6976">
        <v>9.4</v>
      </c>
      <c r="D6976">
        <f>H6976/E6976*C6976</f>
        <v>0.43747248211337375</v>
      </c>
      <c r="E6976">
        <f>INDEX(Reference!$A$1:$H$55, MATCH(B6976, Reference!$A$1:$A$55, 0), MATCH(A6976, Reference!$A$1:$H$1, 0))</f>
        <v>58144</v>
      </c>
      <c r="F6976">
        <v>47.475319779000401</v>
      </c>
      <c r="G6976">
        <v>-100.118421048999</v>
      </c>
      <c r="H6976">
        <v>2706</v>
      </c>
      <c r="I6976" t="s">
        <v>12</v>
      </c>
      <c r="J6976" t="s">
        <v>13</v>
      </c>
      <c r="K6976">
        <v>3</v>
      </c>
      <c r="L6976">
        <v>568</v>
      </c>
      <c r="M6976" t="s">
        <v>27</v>
      </c>
    </row>
    <row r="6977" spans="1:13" x14ac:dyDescent="0.35">
      <c r="A6977">
        <v>2012</v>
      </c>
      <c r="B6977" t="s">
        <v>64</v>
      </c>
      <c r="C6977">
        <v>14</v>
      </c>
      <c r="D6977">
        <f>H6977/E6977*C6977</f>
        <v>1.1759768849752339</v>
      </c>
      <c r="E6977">
        <f>INDEX(Reference!$A$1:$H$55, MATCH(B6977, Reference!$A$1:$A$55, 0), MATCH(A6977, Reference!$A$1:$H$1, 0))</f>
        <v>58144</v>
      </c>
      <c r="F6977">
        <v>47.475319779000401</v>
      </c>
      <c r="G6977">
        <v>-100.118421048999</v>
      </c>
      <c r="H6977">
        <v>4884</v>
      </c>
      <c r="I6977" t="s">
        <v>22</v>
      </c>
      <c r="J6977" t="s">
        <v>19</v>
      </c>
      <c r="K6977">
        <v>3</v>
      </c>
      <c r="L6977">
        <v>568</v>
      </c>
      <c r="M6977" t="s">
        <v>61</v>
      </c>
    </row>
    <row r="6978" spans="1:13" x14ac:dyDescent="0.35">
      <c r="A6978">
        <v>2012</v>
      </c>
      <c r="B6978" t="s">
        <v>64</v>
      </c>
      <c r="C6978">
        <v>17.899999999999999</v>
      </c>
      <c r="D6978">
        <f>H6978/E6978*C6978</f>
        <v>0.40144468904788111</v>
      </c>
      <c r="E6978">
        <f>INDEX(Reference!$A$1:$H$55, MATCH(B6978, Reference!$A$1:$A$55, 0), MATCH(A6978, Reference!$A$1:$H$1, 0))</f>
        <v>58144</v>
      </c>
      <c r="F6978">
        <v>47.475319779000401</v>
      </c>
      <c r="G6978">
        <v>-100.118421048999</v>
      </c>
      <c r="H6978">
        <v>1304</v>
      </c>
      <c r="I6978" t="s">
        <v>18</v>
      </c>
      <c r="J6978" t="s">
        <v>19</v>
      </c>
      <c r="K6978">
        <v>3</v>
      </c>
      <c r="L6978">
        <v>568</v>
      </c>
      <c r="M6978" t="s">
        <v>43</v>
      </c>
    </row>
    <row r="6979" spans="1:13" x14ac:dyDescent="0.35">
      <c r="A6979">
        <v>2012</v>
      </c>
      <c r="B6979" t="s">
        <v>64</v>
      </c>
      <c r="C6979">
        <v>12.1</v>
      </c>
      <c r="D6979">
        <f>H6979/E6979*C6979</f>
        <v>0.39414900935608149</v>
      </c>
      <c r="E6979">
        <f>INDEX(Reference!$A$1:$H$55, MATCH(B6979, Reference!$A$1:$A$55, 0), MATCH(A6979, Reference!$A$1:$H$1, 0))</f>
        <v>58144</v>
      </c>
      <c r="F6979">
        <v>47.475319779000401</v>
      </c>
      <c r="G6979">
        <v>-100.118421048999</v>
      </c>
      <c r="H6979">
        <v>1894</v>
      </c>
      <c r="I6979" t="s">
        <v>22</v>
      </c>
      <c r="J6979" t="s">
        <v>19</v>
      </c>
      <c r="K6979">
        <v>3</v>
      </c>
      <c r="L6979">
        <v>568</v>
      </c>
      <c r="M6979" t="s">
        <v>55</v>
      </c>
    </row>
    <row r="6980" spans="1:13" x14ac:dyDescent="0.35">
      <c r="A6980">
        <v>2012</v>
      </c>
      <c r="B6980" t="s">
        <v>64</v>
      </c>
      <c r="C6980">
        <v>21.1</v>
      </c>
      <c r="D6980">
        <f>H6980/E6980*C6980</f>
        <v>0.44563153549807372</v>
      </c>
      <c r="E6980">
        <f>INDEX(Reference!$A$1:$H$55, MATCH(B6980, Reference!$A$1:$A$55, 0), MATCH(A6980, Reference!$A$1:$H$1, 0))</f>
        <v>58144</v>
      </c>
      <c r="F6980">
        <v>47.475319779000401</v>
      </c>
      <c r="G6980">
        <v>-100.118421048999</v>
      </c>
      <c r="H6980">
        <v>1228</v>
      </c>
      <c r="I6980" t="s">
        <v>18</v>
      </c>
      <c r="J6980" t="s">
        <v>19</v>
      </c>
      <c r="K6980">
        <v>3</v>
      </c>
      <c r="L6980">
        <v>568</v>
      </c>
      <c r="M6980" t="s">
        <v>47</v>
      </c>
    </row>
    <row r="6981" spans="1:13" x14ac:dyDescent="0.35">
      <c r="A6981">
        <v>2012</v>
      </c>
      <c r="B6981" t="s">
        <v>64</v>
      </c>
      <c r="C6981">
        <v>15</v>
      </c>
      <c r="D6981">
        <f>H6981/E6981*C6981</f>
        <v>0.63953288387451845</v>
      </c>
      <c r="E6981">
        <f>INDEX(Reference!$A$1:$H$55, MATCH(B6981, Reference!$A$1:$A$55, 0), MATCH(A6981, Reference!$A$1:$H$1, 0))</f>
        <v>58144</v>
      </c>
      <c r="F6981">
        <v>47.475319779000401</v>
      </c>
      <c r="G6981">
        <v>-100.118421048999</v>
      </c>
      <c r="H6981">
        <v>2479</v>
      </c>
      <c r="I6981" t="s">
        <v>22</v>
      </c>
      <c r="J6981" t="s">
        <v>19</v>
      </c>
      <c r="K6981">
        <v>3</v>
      </c>
      <c r="L6981">
        <v>568</v>
      </c>
      <c r="M6981" t="s">
        <v>23</v>
      </c>
    </row>
    <row r="6982" spans="1:13" x14ac:dyDescent="0.35">
      <c r="A6982">
        <v>2012</v>
      </c>
      <c r="B6982" t="s">
        <v>64</v>
      </c>
      <c r="C6982">
        <v>11.3</v>
      </c>
      <c r="D6982">
        <f>H6982/E6982*C6982</f>
        <v>0.44388414969730322</v>
      </c>
      <c r="E6982">
        <f>INDEX(Reference!$A$1:$H$55, MATCH(B6982, Reference!$A$1:$A$55, 0), MATCH(A6982, Reference!$A$1:$H$1, 0))</f>
        <v>58144</v>
      </c>
      <c r="F6982">
        <v>47.475319779000401</v>
      </c>
      <c r="G6982">
        <v>-100.118421048999</v>
      </c>
      <c r="H6982">
        <v>2284</v>
      </c>
      <c r="I6982" t="s">
        <v>12</v>
      </c>
      <c r="J6982" t="s">
        <v>13</v>
      </c>
      <c r="K6982">
        <v>3</v>
      </c>
      <c r="L6982">
        <v>568</v>
      </c>
      <c r="M6982" t="s">
        <v>32</v>
      </c>
    </row>
    <row r="6983" spans="1:13" x14ac:dyDescent="0.35">
      <c r="A6983">
        <v>2012</v>
      </c>
      <c r="B6983" t="s">
        <v>64</v>
      </c>
      <c r="C6983">
        <v>17.100000000000001</v>
      </c>
      <c r="D6983">
        <f>H6983/E6983*C6983</f>
        <v>0.12234452394056138</v>
      </c>
      <c r="E6983">
        <f>INDEX(Reference!$A$1:$H$55, MATCH(B6983, Reference!$A$1:$A$55, 0), MATCH(A6983, Reference!$A$1:$H$1, 0))</f>
        <v>58144</v>
      </c>
      <c r="F6983">
        <v>47.475319779000401</v>
      </c>
      <c r="G6983">
        <v>-100.118421048999</v>
      </c>
      <c r="H6983">
        <v>416</v>
      </c>
      <c r="I6983" t="s">
        <v>12</v>
      </c>
      <c r="J6983" t="s">
        <v>13</v>
      </c>
      <c r="K6983">
        <v>3</v>
      </c>
      <c r="L6983">
        <v>568</v>
      </c>
      <c r="M6983" t="s">
        <v>40</v>
      </c>
    </row>
    <row r="6984" spans="1:13" x14ac:dyDescent="0.35">
      <c r="A6984">
        <v>2012</v>
      </c>
      <c r="B6984" t="s">
        <v>64</v>
      </c>
      <c r="C6984">
        <v>13.3</v>
      </c>
      <c r="D6984">
        <f>H6984/E6984*C6984</f>
        <v>1.0917876307099617</v>
      </c>
      <c r="E6984">
        <f>INDEX(Reference!$A$1:$H$55, MATCH(B6984, Reference!$A$1:$A$55, 0), MATCH(A6984, Reference!$A$1:$H$1, 0))</f>
        <v>58144</v>
      </c>
      <c r="F6984">
        <v>47.475319779000401</v>
      </c>
      <c r="G6984">
        <v>-100.118421048999</v>
      </c>
      <c r="H6984">
        <v>4773</v>
      </c>
      <c r="I6984" t="s">
        <v>12</v>
      </c>
      <c r="J6984" t="s">
        <v>13</v>
      </c>
      <c r="K6984">
        <v>3</v>
      </c>
      <c r="L6984">
        <v>568</v>
      </c>
      <c r="M6984" t="s">
        <v>61</v>
      </c>
    </row>
    <row r="6985" spans="1:13" x14ac:dyDescent="0.35">
      <c r="A6985">
        <v>2012</v>
      </c>
      <c r="B6985" t="s">
        <v>64</v>
      </c>
      <c r="C6985">
        <v>15.8</v>
      </c>
      <c r="D6985">
        <f>H6985/E6985*C6985</f>
        <v>0.65353260869565222</v>
      </c>
      <c r="E6985">
        <f>INDEX(Reference!$A$1:$H$55, MATCH(B6985, Reference!$A$1:$A$55, 0), MATCH(A6985, Reference!$A$1:$H$1, 0))</f>
        <v>58144</v>
      </c>
      <c r="F6985">
        <v>47.475319779000401</v>
      </c>
      <c r="G6985">
        <v>-100.118421048999</v>
      </c>
      <c r="H6985">
        <v>2405</v>
      </c>
      <c r="I6985" t="s">
        <v>18</v>
      </c>
      <c r="J6985" t="s">
        <v>19</v>
      </c>
      <c r="K6985">
        <v>3</v>
      </c>
      <c r="L6985">
        <v>568</v>
      </c>
      <c r="M6985" t="s">
        <v>32</v>
      </c>
    </row>
    <row r="6986" spans="1:13" x14ac:dyDescent="0.35">
      <c r="A6986">
        <v>2012</v>
      </c>
      <c r="B6986" t="s">
        <v>64</v>
      </c>
      <c r="C6986">
        <v>10.3</v>
      </c>
      <c r="D6986">
        <f>H6986/E6986*C6986</f>
        <v>0.46376926252063849</v>
      </c>
      <c r="E6986">
        <f>INDEX(Reference!$A$1:$H$55, MATCH(B6986, Reference!$A$1:$A$55, 0), MATCH(A6986, Reference!$A$1:$H$1, 0))</f>
        <v>58144</v>
      </c>
      <c r="F6986">
        <v>47.475319779000401</v>
      </c>
      <c r="G6986">
        <v>-100.118421048999</v>
      </c>
      <c r="H6986">
        <v>2618</v>
      </c>
      <c r="I6986" t="s">
        <v>22</v>
      </c>
      <c r="J6986" t="s">
        <v>19</v>
      </c>
      <c r="K6986">
        <v>3</v>
      </c>
      <c r="L6986">
        <v>568</v>
      </c>
      <c r="M6986" t="s">
        <v>27</v>
      </c>
    </row>
    <row r="6987" spans="1:13" x14ac:dyDescent="0.35">
      <c r="A6987">
        <v>2012</v>
      </c>
      <c r="B6987" t="s">
        <v>64</v>
      </c>
      <c r="C6987">
        <v>11.6</v>
      </c>
      <c r="D6987">
        <f>H6987/E6987*C6987</f>
        <v>0.33077875619152447</v>
      </c>
      <c r="E6987">
        <f>INDEX(Reference!$A$1:$H$55, MATCH(B6987, Reference!$A$1:$A$55, 0), MATCH(A6987, Reference!$A$1:$H$1, 0))</f>
        <v>58144</v>
      </c>
      <c r="F6987">
        <v>47.475319779000401</v>
      </c>
      <c r="G6987">
        <v>-100.118421048999</v>
      </c>
      <c r="H6987">
        <v>1658</v>
      </c>
      <c r="I6987" t="s">
        <v>12</v>
      </c>
      <c r="J6987" t="s">
        <v>13</v>
      </c>
      <c r="K6987">
        <v>3</v>
      </c>
      <c r="L6987">
        <v>568</v>
      </c>
      <c r="M6987" s="1">
        <v>45088</v>
      </c>
    </row>
    <row r="6988" spans="1:13" x14ac:dyDescent="0.35">
      <c r="A6988">
        <v>2012</v>
      </c>
      <c r="B6988" t="s">
        <v>64</v>
      </c>
      <c r="C6988">
        <v>13</v>
      </c>
      <c r="D6988">
        <f>H6988/E6988*C6988</f>
        <v>0.53771670335718214</v>
      </c>
      <c r="E6988">
        <f>INDEX(Reference!$A$1:$H$55, MATCH(B6988, Reference!$A$1:$A$55, 0), MATCH(A6988, Reference!$A$1:$H$1, 0))</f>
        <v>58144</v>
      </c>
      <c r="F6988">
        <v>47.475319779000401</v>
      </c>
      <c r="G6988">
        <v>-100.118421048999</v>
      </c>
      <c r="H6988">
        <v>2405</v>
      </c>
      <c r="I6988" t="s">
        <v>22</v>
      </c>
      <c r="J6988" t="s">
        <v>19</v>
      </c>
      <c r="K6988">
        <v>3</v>
      </c>
      <c r="L6988">
        <v>568</v>
      </c>
      <c r="M6988" t="s">
        <v>32</v>
      </c>
    </row>
    <row r="6989" spans="1:13" x14ac:dyDescent="0.35">
      <c r="A6989">
        <v>2012</v>
      </c>
      <c r="B6989" t="s">
        <v>64</v>
      </c>
      <c r="C6989">
        <v>5</v>
      </c>
      <c r="D6989">
        <f>H6989/E6989*C6989</f>
        <v>6.8794716565767754E-3</v>
      </c>
      <c r="E6989">
        <f>INDEX(Reference!$A$1:$H$55, MATCH(B6989, Reference!$A$1:$A$55, 0), MATCH(A6989, Reference!$A$1:$H$1, 0))</f>
        <v>58144</v>
      </c>
      <c r="F6989">
        <v>47.475319779000401</v>
      </c>
      <c r="G6989">
        <v>-100.118421048999</v>
      </c>
      <c r="H6989">
        <v>80</v>
      </c>
      <c r="I6989" t="s">
        <v>18</v>
      </c>
      <c r="J6989" t="s">
        <v>19</v>
      </c>
      <c r="K6989">
        <v>3</v>
      </c>
      <c r="L6989">
        <v>568</v>
      </c>
      <c r="M6989" t="s">
        <v>35</v>
      </c>
    </row>
    <row r="6990" spans="1:13" x14ac:dyDescent="0.35">
      <c r="A6990">
        <v>2012</v>
      </c>
      <c r="B6990" t="s">
        <v>64</v>
      </c>
      <c r="C6990">
        <v>12.2</v>
      </c>
      <c r="D6990">
        <f>H6990/E6990*C6990</f>
        <v>9.25323335167859E-2</v>
      </c>
      <c r="E6990">
        <f>INDEX(Reference!$A$1:$H$55, MATCH(B6990, Reference!$A$1:$A$55, 0), MATCH(A6990, Reference!$A$1:$H$1, 0))</f>
        <v>58144</v>
      </c>
      <c r="F6990">
        <v>47.475319779000401</v>
      </c>
      <c r="G6990">
        <v>-100.118421048999</v>
      </c>
      <c r="H6990">
        <v>441</v>
      </c>
      <c r="I6990" t="s">
        <v>12</v>
      </c>
      <c r="J6990" t="s">
        <v>13</v>
      </c>
      <c r="K6990">
        <v>3</v>
      </c>
      <c r="L6990">
        <v>568</v>
      </c>
      <c r="M6990" t="s">
        <v>16</v>
      </c>
    </row>
    <row r="6991" spans="1:13" x14ac:dyDescent="0.35">
      <c r="A6991">
        <v>2012</v>
      </c>
      <c r="B6991" t="s">
        <v>64</v>
      </c>
      <c r="C6991">
        <v>22.7</v>
      </c>
      <c r="D6991">
        <f>H6991/E6991*C6991</f>
        <v>0.43335511832691248</v>
      </c>
      <c r="E6991">
        <f>INDEX(Reference!$A$1:$H$55, MATCH(B6991, Reference!$A$1:$A$55, 0), MATCH(A6991, Reference!$A$1:$H$1, 0))</f>
        <v>58144</v>
      </c>
      <c r="F6991">
        <v>47.475319779000401</v>
      </c>
      <c r="G6991">
        <v>-100.118421048999</v>
      </c>
      <c r="H6991">
        <v>1110</v>
      </c>
      <c r="I6991" t="s">
        <v>12</v>
      </c>
      <c r="J6991" t="s">
        <v>13</v>
      </c>
      <c r="K6991">
        <v>3</v>
      </c>
      <c r="L6991">
        <v>568</v>
      </c>
      <c r="M6991" t="s">
        <v>47</v>
      </c>
    </row>
    <row r="6992" spans="1:13" x14ac:dyDescent="0.35">
      <c r="A6992">
        <v>2012</v>
      </c>
      <c r="B6992" t="s">
        <v>64</v>
      </c>
      <c r="C6992">
        <v>10</v>
      </c>
      <c r="D6992">
        <f>H6992/E6992*C6992</f>
        <v>1.3758943313153551E-2</v>
      </c>
      <c r="E6992">
        <f>INDEX(Reference!$A$1:$H$55, MATCH(B6992, Reference!$A$1:$A$55, 0), MATCH(A6992, Reference!$A$1:$H$1, 0))</f>
        <v>58144</v>
      </c>
      <c r="F6992">
        <v>47.475319779000401</v>
      </c>
      <c r="G6992">
        <v>-100.118421048999</v>
      </c>
      <c r="H6992">
        <v>80</v>
      </c>
      <c r="I6992" t="s">
        <v>22</v>
      </c>
      <c r="J6992" t="s">
        <v>19</v>
      </c>
      <c r="K6992">
        <v>3</v>
      </c>
      <c r="L6992">
        <v>568</v>
      </c>
      <c r="M6992" t="s">
        <v>35</v>
      </c>
    </row>
    <row r="6993" spans="1:13" x14ac:dyDescent="0.35">
      <c r="A6993">
        <v>2012</v>
      </c>
      <c r="B6993" t="s">
        <v>64</v>
      </c>
      <c r="C6993">
        <v>17</v>
      </c>
      <c r="D6993">
        <f>H6993/E6993*C6993</f>
        <v>0.72480393505778751</v>
      </c>
      <c r="E6993">
        <f>INDEX(Reference!$A$1:$H$55, MATCH(B6993, Reference!$A$1:$A$55, 0), MATCH(A6993, Reference!$A$1:$H$1, 0))</f>
        <v>58144</v>
      </c>
      <c r="F6993">
        <v>47.475319779000401</v>
      </c>
      <c r="G6993">
        <v>-100.118421048999</v>
      </c>
      <c r="H6993">
        <v>2479</v>
      </c>
      <c r="I6993" t="s">
        <v>18</v>
      </c>
      <c r="J6993" t="s">
        <v>19</v>
      </c>
      <c r="K6993">
        <v>3</v>
      </c>
      <c r="L6993">
        <v>568</v>
      </c>
      <c r="M6993" t="s">
        <v>23</v>
      </c>
    </row>
    <row r="6994" spans="1:13" x14ac:dyDescent="0.35">
      <c r="A6994">
        <v>2012</v>
      </c>
      <c r="B6994" t="s">
        <v>64</v>
      </c>
      <c r="C6994">
        <v>16.100000000000001</v>
      </c>
      <c r="D6994">
        <f>H6994/E6994*C6994</f>
        <v>0.290743670886076</v>
      </c>
      <c r="E6994">
        <f>INDEX(Reference!$A$1:$H$55, MATCH(B6994, Reference!$A$1:$A$55, 0), MATCH(A6994, Reference!$A$1:$H$1, 0))</f>
        <v>58144</v>
      </c>
      <c r="F6994">
        <v>47.475319779000401</v>
      </c>
      <c r="G6994">
        <v>-100.118421048999</v>
      </c>
      <c r="H6994">
        <v>1050</v>
      </c>
      <c r="I6994" t="s">
        <v>12</v>
      </c>
      <c r="J6994" t="s">
        <v>13</v>
      </c>
      <c r="K6994">
        <v>3</v>
      </c>
      <c r="L6994">
        <v>568</v>
      </c>
      <c r="M6994" t="s">
        <v>14</v>
      </c>
    </row>
    <row r="6995" spans="1:13" x14ac:dyDescent="0.35">
      <c r="A6995">
        <v>2012</v>
      </c>
      <c r="B6995" t="s">
        <v>64</v>
      </c>
      <c r="C6995">
        <v>17</v>
      </c>
      <c r="D6995">
        <f>H6995/E6995*C6995</f>
        <v>0.38126031920748488</v>
      </c>
      <c r="E6995">
        <f>INDEX(Reference!$A$1:$H$55, MATCH(B6995, Reference!$A$1:$A$55, 0), MATCH(A6995, Reference!$A$1:$H$1, 0))</f>
        <v>58144</v>
      </c>
      <c r="F6995">
        <v>47.475319779000401</v>
      </c>
      <c r="G6995">
        <v>-100.118421048999</v>
      </c>
      <c r="H6995">
        <v>1304</v>
      </c>
      <c r="I6995" t="s">
        <v>22</v>
      </c>
      <c r="J6995" t="s">
        <v>19</v>
      </c>
      <c r="K6995">
        <v>3</v>
      </c>
      <c r="L6995">
        <v>568</v>
      </c>
      <c r="M6995" t="s">
        <v>43</v>
      </c>
    </row>
    <row r="6996" spans="1:13" x14ac:dyDescent="0.35">
      <c r="A6996">
        <v>2012</v>
      </c>
      <c r="B6996" t="s">
        <v>64</v>
      </c>
      <c r="C6996">
        <v>16.100000000000001</v>
      </c>
      <c r="D6996">
        <f>H6996/E6996*C6996</f>
        <v>0.13263449367088609</v>
      </c>
      <c r="E6996">
        <f>INDEX(Reference!$A$1:$H$55, MATCH(B6996, Reference!$A$1:$A$55, 0), MATCH(A6996, Reference!$A$1:$H$1, 0))</f>
        <v>58144</v>
      </c>
      <c r="F6996">
        <v>47.475319779000401</v>
      </c>
      <c r="G6996">
        <v>-100.118421048999</v>
      </c>
      <c r="H6996">
        <v>479</v>
      </c>
      <c r="I6996" t="s">
        <v>22</v>
      </c>
      <c r="J6996" t="s">
        <v>19</v>
      </c>
      <c r="K6996">
        <v>3</v>
      </c>
      <c r="L6996">
        <v>568</v>
      </c>
      <c r="M6996" t="s">
        <v>16</v>
      </c>
    </row>
    <row r="6997" spans="1:13" x14ac:dyDescent="0.35">
      <c r="A6997">
        <v>2012</v>
      </c>
      <c r="B6997" t="s">
        <v>64</v>
      </c>
      <c r="C6997">
        <v>11.6</v>
      </c>
      <c r="D6997">
        <f>H6997/E6997*C6997</f>
        <v>9.4565217391304343E-2</v>
      </c>
      <c r="E6997">
        <f>INDEX(Reference!$A$1:$H$55, MATCH(B6997, Reference!$A$1:$A$55, 0), MATCH(A6997, Reference!$A$1:$H$1, 0))</f>
        <v>58144</v>
      </c>
      <c r="F6997">
        <v>47.475319779000401</v>
      </c>
      <c r="G6997">
        <v>-100.118421048999</v>
      </c>
      <c r="H6997">
        <v>474</v>
      </c>
      <c r="I6997" t="s">
        <v>18</v>
      </c>
      <c r="J6997" t="s">
        <v>19</v>
      </c>
      <c r="K6997">
        <v>3</v>
      </c>
      <c r="L6997">
        <v>568</v>
      </c>
      <c r="M6997" t="s">
        <v>40</v>
      </c>
    </row>
    <row r="6998" spans="1:13" x14ac:dyDescent="0.35">
      <c r="A6998">
        <v>2012</v>
      </c>
      <c r="B6998" t="s">
        <v>64</v>
      </c>
      <c r="C6998">
        <v>15.8</v>
      </c>
      <c r="D6998">
        <f>H6998/E6998*C6998</f>
        <v>0.45815217391304353</v>
      </c>
      <c r="E6998">
        <f>INDEX(Reference!$A$1:$H$55, MATCH(B6998, Reference!$A$1:$A$55, 0), MATCH(A6998, Reference!$A$1:$H$1, 0))</f>
        <v>58144</v>
      </c>
      <c r="F6998">
        <v>47.475319779000401</v>
      </c>
      <c r="G6998">
        <v>-100.118421048999</v>
      </c>
      <c r="H6998">
        <v>1686</v>
      </c>
      <c r="I6998" t="s">
        <v>18</v>
      </c>
      <c r="J6998" t="s">
        <v>19</v>
      </c>
      <c r="K6998">
        <v>3</v>
      </c>
      <c r="L6998">
        <v>568</v>
      </c>
      <c r="M6998" t="s">
        <v>30</v>
      </c>
    </row>
    <row r="6999" spans="1:13" x14ac:dyDescent="0.35">
      <c r="A6999">
        <v>2012</v>
      </c>
      <c r="B6999" t="s">
        <v>64</v>
      </c>
      <c r="C6999">
        <v>15.2</v>
      </c>
      <c r="D6999">
        <f>H6999/E6999*C6999</f>
        <v>0.65067418822234446</v>
      </c>
      <c r="E6999">
        <f>INDEX(Reference!$A$1:$H$55, MATCH(B6999, Reference!$A$1:$A$55, 0), MATCH(A6999, Reference!$A$1:$H$1, 0))</f>
        <v>58144</v>
      </c>
      <c r="F6999">
        <v>47.475319779000401</v>
      </c>
      <c r="G6999">
        <v>-100.118421048999</v>
      </c>
      <c r="H6999">
        <v>2489</v>
      </c>
      <c r="I6999" t="s">
        <v>12</v>
      </c>
      <c r="J6999" t="s">
        <v>13</v>
      </c>
      <c r="K6999">
        <v>3</v>
      </c>
      <c r="L6999">
        <v>568</v>
      </c>
      <c r="M6999" t="s">
        <v>23</v>
      </c>
    </row>
    <row r="7000" spans="1:13" x14ac:dyDescent="0.35">
      <c r="A7000">
        <v>2012</v>
      </c>
      <c r="B7000" t="s">
        <v>64</v>
      </c>
      <c r="C7000">
        <v>21.6</v>
      </c>
      <c r="D7000">
        <f>H7000/E7000*C7000</f>
        <v>0.4561915244909191</v>
      </c>
      <c r="E7000">
        <f>INDEX(Reference!$A$1:$H$55, MATCH(B7000, Reference!$A$1:$A$55, 0), MATCH(A7000, Reference!$A$1:$H$1, 0))</f>
        <v>58144</v>
      </c>
      <c r="F7000">
        <v>47.475319779000401</v>
      </c>
      <c r="G7000">
        <v>-100.118421048999</v>
      </c>
      <c r="H7000">
        <v>1228</v>
      </c>
      <c r="I7000" t="s">
        <v>22</v>
      </c>
      <c r="J7000" t="s">
        <v>19</v>
      </c>
      <c r="K7000">
        <v>3</v>
      </c>
      <c r="L7000">
        <v>568</v>
      </c>
      <c r="M7000" t="s">
        <v>47</v>
      </c>
    </row>
    <row r="7001" spans="1:13" x14ac:dyDescent="0.35">
      <c r="A7001">
        <v>2012</v>
      </c>
      <c r="B7001" t="s">
        <v>64</v>
      </c>
      <c r="C7001">
        <v>16.399999999999999</v>
      </c>
      <c r="D7001">
        <f>H7001/E7001*C7001</f>
        <v>1.3775729223995596</v>
      </c>
      <c r="E7001">
        <f>INDEX(Reference!$A$1:$H$55, MATCH(B7001, Reference!$A$1:$A$55, 0), MATCH(A7001, Reference!$A$1:$H$1, 0))</f>
        <v>58144</v>
      </c>
      <c r="F7001">
        <v>47.475319779000401</v>
      </c>
      <c r="G7001">
        <v>-100.118421048999</v>
      </c>
      <c r="H7001">
        <v>4884</v>
      </c>
      <c r="I7001" t="s">
        <v>18</v>
      </c>
      <c r="J7001" t="s">
        <v>19</v>
      </c>
      <c r="K7001">
        <v>3</v>
      </c>
      <c r="L7001">
        <v>568</v>
      </c>
      <c r="M7001" t="s">
        <v>61</v>
      </c>
    </row>
    <row r="7002" spans="1:13" x14ac:dyDescent="0.35">
      <c r="A7002">
        <v>2012</v>
      </c>
      <c r="B7002" t="s">
        <v>64</v>
      </c>
      <c r="C7002">
        <v>9.1999999999999993</v>
      </c>
      <c r="D7002">
        <f>H7002/E7002*C7002</f>
        <v>0.12405063291139239</v>
      </c>
      <c r="E7002">
        <f>INDEX(Reference!$A$1:$H$55, MATCH(B7002, Reference!$A$1:$A$55, 0), MATCH(A7002, Reference!$A$1:$H$1, 0))</f>
        <v>58144</v>
      </c>
      <c r="F7002">
        <v>47.475319779000401</v>
      </c>
      <c r="G7002">
        <v>-100.118421048999</v>
      </c>
      <c r="H7002">
        <v>784</v>
      </c>
      <c r="I7002" t="s">
        <v>12</v>
      </c>
      <c r="J7002" t="s">
        <v>13</v>
      </c>
      <c r="K7002">
        <v>3</v>
      </c>
      <c r="L7002">
        <v>568</v>
      </c>
      <c r="M7002" s="1">
        <v>44990</v>
      </c>
    </row>
    <row r="7003" spans="1:13" x14ac:dyDescent="0.35">
      <c r="A7003">
        <v>2012</v>
      </c>
      <c r="B7003" t="s">
        <v>64</v>
      </c>
      <c r="C7003">
        <v>13.9</v>
      </c>
      <c r="D7003">
        <f>H7003/E7003*C7003</f>
        <v>0.40305792515134842</v>
      </c>
      <c r="E7003">
        <f>INDEX(Reference!$A$1:$H$55, MATCH(B7003, Reference!$A$1:$A$55, 0), MATCH(A7003, Reference!$A$1:$H$1, 0))</f>
        <v>58144</v>
      </c>
      <c r="F7003">
        <v>47.475319779000401</v>
      </c>
      <c r="G7003">
        <v>-100.118421048999</v>
      </c>
      <c r="H7003">
        <v>1686</v>
      </c>
      <c r="I7003" t="s">
        <v>22</v>
      </c>
      <c r="J7003" t="s">
        <v>19</v>
      </c>
      <c r="K7003">
        <v>3</v>
      </c>
      <c r="L7003">
        <v>568</v>
      </c>
      <c r="M7003" t="s">
        <v>30</v>
      </c>
    </row>
    <row r="7004" spans="1:13" x14ac:dyDescent="0.35">
      <c r="A7004">
        <v>2012</v>
      </c>
      <c r="B7004" t="s">
        <v>64</v>
      </c>
      <c r="C7004">
        <v>15.4</v>
      </c>
      <c r="D7004">
        <f>H7004/E7004*C7004</f>
        <v>0.69340258668134291</v>
      </c>
      <c r="E7004">
        <f>INDEX(Reference!$A$1:$H$55, MATCH(B7004, Reference!$A$1:$A$55, 0), MATCH(A7004, Reference!$A$1:$H$1, 0))</f>
        <v>58144</v>
      </c>
      <c r="F7004">
        <v>47.475319779000401</v>
      </c>
      <c r="G7004">
        <v>-100.118421048999</v>
      </c>
      <c r="H7004">
        <v>2618</v>
      </c>
      <c r="I7004" t="s">
        <v>18</v>
      </c>
      <c r="J7004" t="s">
        <v>19</v>
      </c>
      <c r="K7004">
        <v>3</v>
      </c>
      <c r="L7004">
        <v>568</v>
      </c>
      <c r="M7004" t="s">
        <v>27</v>
      </c>
    </row>
    <row r="7005" spans="1:13" x14ac:dyDescent="0.35">
      <c r="A7005">
        <v>2012</v>
      </c>
      <c r="B7005" t="s">
        <v>64</v>
      </c>
      <c r="C7005">
        <v>4.4000000000000004</v>
      </c>
      <c r="D7005">
        <f>H7005/E7005*C7005</f>
        <v>6.8106769400110073E-3</v>
      </c>
      <c r="E7005">
        <f>INDEX(Reference!$A$1:$H$55, MATCH(B7005, Reference!$A$1:$A$55, 0), MATCH(A7005, Reference!$A$1:$H$1, 0))</f>
        <v>58144</v>
      </c>
      <c r="F7005">
        <v>47.475319779000401</v>
      </c>
      <c r="G7005">
        <v>-100.118421048999</v>
      </c>
      <c r="H7005">
        <v>90</v>
      </c>
      <c r="I7005" t="s">
        <v>12</v>
      </c>
      <c r="J7005" t="s">
        <v>13</v>
      </c>
      <c r="K7005">
        <v>3</v>
      </c>
      <c r="L7005">
        <v>568</v>
      </c>
      <c r="M7005" t="s">
        <v>35</v>
      </c>
    </row>
    <row r="7006" spans="1:13" x14ac:dyDescent="0.35">
      <c r="A7006">
        <v>2014</v>
      </c>
      <c r="B7006" t="s">
        <v>64</v>
      </c>
      <c r="C7006">
        <v>11.1</v>
      </c>
      <c r="D7006">
        <f>H7006/E7006*C7006</f>
        <v>0.93437115565525719</v>
      </c>
      <c r="E7006">
        <f>INDEX(Reference!$A$1:$H$55, MATCH(B7006, Reference!$A$1:$A$55, 0), MATCH(A7006, Reference!$A$1:$H$1, 0))</f>
        <v>55276</v>
      </c>
      <c r="F7006">
        <v>47.475319779000401</v>
      </c>
      <c r="G7006">
        <v>-100.118421048999</v>
      </c>
      <c r="H7006">
        <v>4653</v>
      </c>
      <c r="I7006" t="s">
        <v>12</v>
      </c>
      <c r="J7006" t="s">
        <v>13</v>
      </c>
      <c r="K7006">
        <v>3</v>
      </c>
      <c r="L7006">
        <v>568</v>
      </c>
      <c r="M7006" t="s">
        <v>61</v>
      </c>
    </row>
    <row r="7007" spans="1:13" x14ac:dyDescent="0.35">
      <c r="A7007">
        <v>2014</v>
      </c>
      <c r="B7007" t="s">
        <v>64</v>
      </c>
      <c r="C7007">
        <v>18.5</v>
      </c>
      <c r="D7007">
        <f>H7007/E7007*C7007</f>
        <v>0.37149938490484113</v>
      </c>
      <c r="E7007">
        <f>INDEX(Reference!$A$1:$H$55, MATCH(B7007, Reference!$A$1:$A$55, 0), MATCH(A7007, Reference!$A$1:$H$1, 0))</f>
        <v>55276</v>
      </c>
      <c r="F7007">
        <v>47.475319779000401</v>
      </c>
      <c r="G7007">
        <v>-100.118421048999</v>
      </c>
      <c r="H7007">
        <v>1110</v>
      </c>
      <c r="I7007" t="s">
        <v>18</v>
      </c>
      <c r="J7007" t="s">
        <v>19</v>
      </c>
      <c r="K7007">
        <v>3</v>
      </c>
      <c r="L7007">
        <v>568</v>
      </c>
      <c r="M7007" t="s">
        <v>43</v>
      </c>
    </row>
    <row r="7008" spans="1:13" x14ac:dyDescent="0.35">
      <c r="A7008">
        <v>2014</v>
      </c>
      <c r="B7008" t="s">
        <v>64</v>
      </c>
      <c r="C7008">
        <v>15.8</v>
      </c>
      <c r="D7008">
        <f>H7008/E7008*C7008</f>
        <v>0.65571314856357199</v>
      </c>
      <c r="E7008">
        <f>INDEX(Reference!$A$1:$H$55, MATCH(B7008, Reference!$A$1:$A$55, 0), MATCH(A7008, Reference!$A$1:$H$1, 0))</f>
        <v>55276</v>
      </c>
      <c r="F7008">
        <v>47.475319779000401</v>
      </c>
      <c r="G7008">
        <v>-100.118421048999</v>
      </c>
      <c r="H7008">
        <v>2294</v>
      </c>
      <c r="I7008" t="s">
        <v>18</v>
      </c>
      <c r="J7008" t="s">
        <v>19</v>
      </c>
      <c r="K7008">
        <v>3</v>
      </c>
      <c r="L7008">
        <v>568</v>
      </c>
      <c r="M7008" t="s">
        <v>27</v>
      </c>
    </row>
    <row r="7009" spans="1:13" x14ac:dyDescent="0.35">
      <c r="A7009">
        <v>2014</v>
      </c>
      <c r="B7009" t="s">
        <v>64</v>
      </c>
      <c r="C7009">
        <v>12</v>
      </c>
      <c r="D7009">
        <f>H7009/E7009*C7009</f>
        <v>0.41312685433099355</v>
      </c>
      <c r="E7009">
        <f>INDEX(Reference!$A$1:$H$55, MATCH(B7009, Reference!$A$1:$A$55, 0), MATCH(A7009, Reference!$A$1:$H$1, 0))</f>
        <v>55276</v>
      </c>
      <c r="F7009">
        <v>47.475319779000401</v>
      </c>
      <c r="G7009">
        <v>-100.118421048999</v>
      </c>
      <c r="H7009">
        <v>1903</v>
      </c>
      <c r="I7009" t="s">
        <v>22</v>
      </c>
      <c r="J7009" t="s">
        <v>19</v>
      </c>
      <c r="K7009">
        <v>3</v>
      </c>
      <c r="L7009">
        <v>568</v>
      </c>
      <c r="M7009" t="s">
        <v>55</v>
      </c>
    </row>
    <row r="7010" spans="1:13" x14ac:dyDescent="0.35">
      <c r="A7010">
        <v>2014</v>
      </c>
      <c r="B7010" t="s">
        <v>64</v>
      </c>
      <c r="C7010">
        <v>10.1</v>
      </c>
      <c r="D7010">
        <f>H7010/E7010*C7010</f>
        <v>0.10652543599392142</v>
      </c>
      <c r="E7010">
        <f>INDEX(Reference!$A$1:$H$55, MATCH(B7010, Reference!$A$1:$A$55, 0), MATCH(A7010, Reference!$A$1:$H$1, 0))</f>
        <v>55276</v>
      </c>
      <c r="F7010">
        <v>47.475319779000401</v>
      </c>
      <c r="G7010">
        <v>-100.118421048999</v>
      </c>
      <c r="H7010">
        <v>583</v>
      </c>
      <c r="I7010" t="s">
        <v>12</v>
      </c>
      <c r="J7010" t="s">
        <v>13</v>
      </c>
      <c r="K7010">
        <v>3</v>
      </c>
      <c r="L7010">
        <v>568</v>
      </c>
      <c r="M7010" t="s">
        <v>40</v>
      </c>
    </row>
    <row r="7011" spans="1:13" x14ac:dyDescent="0.35">
      <c r="A7011">
        <v>2014</v>
      </c>
      <c r="B7011" t="s">
        <v>64</v>
      </c>
      <c r="C7011">
        <v>17.5</v>
      </c>
      <c r="D7011">
        <f>H7011/E7011*C7011</f>
        <v>1.4518959403719516</v>
      </c>
      <c r="E7011">
        <f>INDEX(Reference!$A$1:$H$55, MATCH(B7011, Reference!$A$1:$A$55, 0), MATCH(A7011, Reference!$A$1:$H$1, 0))</f>
        <v>55276</v>
      </c>
      <c r="F7011">
        <v>47.475319779000401</v>
      </c>
      <c r="G7011">
        <v>-100.118421048999</v>
      </c>
      <c r="H7011">
        <v>4586</v>
      </c>
      <c r="I7011" t="s">
        <v>18</v>
      </c>
      <c r="J7011" t="s">
        <v>19</v>
      </c>
      <c r="K7011">
        <v>3</v>
      </c>
      <c r="L7011">
        <v>568</v>
      </c>
      <c r="M7011" t="s">
        <v>61</v>
      </c>
    </row>
    <row r="7012" spans="1:13" x14ac:dyDescent="0.35">
      <c r="A7012">
        <v>2014</v>
      </c>
      <c r="B7012" t="s">
        <v>64</v>
      </c>
      <c r="C7012">
        <v>14.4</v>
      </c>
      <c r="D7012">
        <f>H7012/E7012*C7012</f>
        <v>0.35012663723858461</v>
      </c>
      <c r="E7012">
        <f>INDEX(Reference!$A$1:$H$55, MATCH(B7012, Reference!$A$1:$A$55, 0), MATCH(A7012, Reference!$A$1:$H$1, 0))</f>
        <v>55276</v>
      </c>
      <c r="F7012">
        <v>47.475319779000401</v>
      </c>
      <c r="G7012">
        <v>-100.118421048999</v>
      </c>
      <c r="H7012">
        <v>1344</v>
      </c>
      <c r="I7012" t="s">
        <v>12</v>
      </c>
      <c r="J7012" t="s">
        <v>13</v>
      </c>
      <c r="K7012">
        <v>3</v>
      </c>
      <c r="L7012">
        <v>568</v>
      </c>
      <c r="M7012" s="1">
        <v>45277</v>
      </c>
    </row>
    <row r="7013" spans="1:13" x14ac:dyDescent="0.35">
      <c r="A7013">
        <v>2014</v>
      </c>
      <c r="B7013" t="s">
        <v>64</v>
      </c>
      <c r="C7013">
        <v>16</v>
      </c>
      <c r="D7013">
        <f>H7013/E7013*C7013</f>
        <v>0.69209059989869026</v>
      </c>
      <c r="E7013">
        <f>INDEX(Reference!$A$1:$H$55, MATCH(B7013, Reference!$A$1:$A$55, 0), MATCH(A7013, Reference!$A$1:$H$1, 0))</f>
        <v>55276</v>
      </c>
      <c r="F7013">
        <v>47.475319779000401</v>
      </c>
      <c r="G7013">
        <v>-100.118421048999</v>
      </c>
      <c r="H7013">
        <v>2391</v>
      </c>
      <c r="I7013" t="s">
        <v>22</v>
      </c>
      <c r="J7013" t="s">
        <v>19</v>
      </c>
      <c r="K7013">
        <v>3</v>
      </c>
      <c r="L7013">
        <v>568</v>
      </c>
      <c r="M7013" t="s">
        <v>23</v>
      </c>
    </row>
    <row r="7014" spans="1:13" x14ac:dyDescent="0.35">
      <c r="A7014">
        <v>2014</v>
      </c>
      <c r="B7014" t="s">
        <v>64</v>
      </c>
      <c r="C7014">
        <v>17.399999999999999</v>
      </c>
      <c r="D7014">
        <f>H7014/E7014*C7014</f>
        <v>0.49515522107243648</v>
      </c>
      <c r="E7014">
        <f>INDEX(Reference!$A$1:$H$55, MATCH(B7014, Reference!$A$1:$A$55, 0), MATCH(A7014, Reference!$A$1:$H$1, 0))</f>
        <v>55276</v>
      </c>
      <c r="F7014">
        <v>47.475319779000401</v>
      </c>
      <c r="G7014">
        <v>-100.118421048999</v>
      </c>
      <c r="H7014">
        <v>1573</v>
      </c>
      <c r="I7014" t="s">
        <v>18</v>
      </c>
      <c r="J7014" t="s">
        <v>19</v>
      </c>
      <c r="K7014">
        <v>3</v>
      </c>
      <c r="L7014">
        <v>568</v>
      </c>
      <c r="M7014" t="s">
        <v>30</v>
      </c>
    </row>
    <row r="7015" spans="1:13" x14ac:dyDescent="0.35">
      <c r="A7015">
        <v>2014</v>
      </c>
      <c r="B7015" t="s">
        <v>64</v>
      </c>
      <c r="C7015">
        <v>6.3</v>
      </c>
      <c r="D7015">
        <f>H7015/E7015*C7015</f>
        <v>8.7417685794920028E-2</v>
      </c>
      <c r="E7015">
        <f>INDEX(Reference!$A$1:$H$55, MATCH(B7015, Reference!$A$1:$A$55, 0), MATCH(A7015, Reference!$A$1:$H$1, 0))</f>
        <v>55276</v>
      </c>
      <c r="F7015">
        <v>47.475319779000401</v>
      </c>
      <c r="G7015">
        <v>-100.118421048999</v>
      </c>
      <c r="H7015">
        <v>767</v>
      </c>
      <c r="I7015" t="s">
        <v>12</v>
      </c>
      <c r="J7015" t="s">
        <v>13</v>
      </c>
      <c r="K7015">
        <v>3</v>
      </c>
      <c r="L7015">
        <v>568</v>
      </c>
      <c r="M7015" s="1">
        <v>44990</v>
      </c>
    </row>
    <row r="7016" spans="1:13" x14ac:dyDescent="0.35">
      <c r="A7016">
        <v>2014</v>
      </c>
      <c r="B7016" t="s">
        <v>64</v>
      </c>
      <c r="C7016">
        <v>20.5</v>
      </c>
      <c r="D7016">
        <f>H7016/E7016*C7016</f>
        <v>0.37012446631449453</v>
      </c>
      <c r="E7016">
        <f>INDEX(Reference!$A$1:$H$55, MATCH(B7016, Reference!$A$1:$A$55, 0), MATCH(A7016, Reference!$A$1:$H$1, 0))</f>
        <v>55276</v>
      </c>
      <c r="F7016">
        <v>47.475319779000401</v>
      </c>
      <c r="G7016">
        <v>-100.118421048999</v>
      </c>
      <c r="H7016">
        <v>998</v>
      </c>
      <c r="I7016" t="s">
        <v>12</v>
      </c>
      <c r="J7016" t="s">
        <v>13</v>
      </c>
      <c r="K7016">
        <v>3</v>
      </c>
      <c r="L7016">
        <v>568</v>
      </c>
      <c r="M7016" t="s">
        <v>47</v>
      </c>
    </row>
    <row r="7017" spans="1:13" x14ac:dyDescent="0.35">
      <c r="A7017">
        <v>2014</v>
      </c>
      <c r="B7017" t="s">
        <v>64</v>
      </c>
      <c r="C7017">
        <v>4</v>
      </c>
      <c r="D7017">
        <f>H7017/E7017*C7017</f>
        <v>1.0926984586438961E-2</v>
      </c>
      <c r="E7017">
        <f>INDEX(Reference!$A$1:$H$55, MATCH(B7017, Reference!$A$1:$A$55, 0), MATCH(A7017, Reference!$A$1:$H$1, 0))</f>
        <v>55276</v>
      </c>
      <c r="F7017">
        <v>47.475319779000401</v>
      </c>
      <c r="G7017">
        <v>-100.118421048999</v>
      </c>
      <c r="H7017">
        <v>151</v>
      </c>
      <c r="I7017" t="s">
        <v>12</v>
      </c>
      <c r="J7017" t="s">
        <v>13</v>
      </c>
      <c r="K7017">
        <v>3</v>
      </c>
      <c r="L7017">
        <v>568</v>
      </c>
      <c r="M7017" t="s">
        <v>35</v>
      </c>
    </row>
    <row r="7018" spans="1:13" x14ac:dyDescent="0.35">
      <c r="A7018">
        <v>2014</v>
      </c>
      <c r="B7018" t="s">
        <v>64</v>
      </c>
      <c r="C7018">
        <v>15.7</v>
      </c>
      <c r="D7018">
        <f>H7018/E7018*C7018</f>
        <v>0.12497286344887473</v>
      </c>
      <c r="E7018">
        <f>INDEX(Reference!$A$1:$H$55, MATCH(B7018, Reference!$A$1:$A$55, 0), MATCH(A7018, Reference!$A$1:$H$1, 0))</f>
        <v>55276</v>
      </c>
      <c r="F7018">
        <v>47.475319779000401</v>
      </c>
      <c r="G7018">
        <v>-100.118421048999</v>
      </c>
      <c r="H7018">
        <v>440</v>
      </c>
      <c r="I7018" t="s">
        <v>18</v>
      </c>
      <c r="J7018" t="s">
        <v>19</v>
      </c>
      <c r="K7018">
        <v>3</v>
      </c>
      <c r="L7018">
        <v>568</v>
      </c>
      <c r="M7018" t="s">
        <v>16</v>
      </c>
    </row>
    <row r="7019" spans="1:13" x14ac:dyDescent="0.35">
      <c r="A7019">
        <v>2014</v>
      </c>
      <c r="B7019" t="s">
        <v>64</v>
      </c>
      <c r="C7019">
        <v>15.4</v>
      </c>
      <c r="D7019">
        <f>H7019/E7019*C7019</f>
        <v>0.30924813662348938</v>
      </c>
      <c r="E7019">
        <f>INDEX(Reference!$A$1:$H$55, MATCH(B7019, Reference!$A$1:$A$55, 0), MATCH(A7019, Reference!$A$1:$H$1, 0))</f>
        <v>55276</v>
      </c>
      <c r="F7019">
        <v>47.475319779000401</v>
      </c>
      <c r="G7019">
        <v>-100.118421048999</v>
      </c>
      <c r="H7019">
        <v>1110</v>
      </c>
      <c r="I7019" t="s">
        <v>22</v>
      </c>
      <c r="J7019" t="s">
        <v>19</v>
      </c>
      <c r="K7019">
        <v>3</v>
      </c>
      <c r="L7019">
        <v>568</v>
      </c>
      <c r="M7019" t="s">
        <v>43</v>
      </c>
    </row>
    <row r="7020" spans="1:13" x14ac:dyDescent="0.35">
      <c r="A7020">
        <v>2014</v>
      </c>
      <c r="B7020" t="s">
        <v>64</v>
      </c>
      <c r="C7020">
        <v>17.3</v>
      </c>
      <c r="D7020">
        <f>H7020/E7020*C7020</f>
        <v>0.68697988277009925</v>
      </c>
      <c r="E7020">
        <f>INDEX(Reference!$A$1:$H$55, MATCH(B7020, Reference!$A$1:$A$55, 0), MATCH(A7020, Reference!$A$1:$H$1, 0))</f>
        <v>55276</v>
      </c>
      <c r="F7020">
        <v>47.475319779000401</v>
      </c>
      <c r="G7020">
        <v>-100.118421048999</v>
      </c>
      <c r="H7020">
        <v>2195</v>
      </c>
      <c r="I7020" t="s">
        <v>18</v>
      </c>
      <c r="J7020" t="s">
        <v>19</v>
      </c>
      <c r="K7020">
        <v>3</v>
      </c>
      <c r="L7020">
        <v>568</v>
      </c>
      <c r="M7020" t="s">
        <v>32</v>
      </c>
    </row>
    <row r="7021" spans="1:13" x14ac:dyDescent="0.35">
      <c r="A7021">
        <v>2014</v>
      </c>
      <c r="B7021" t="s">
        <v>64</v>
      </c>
      <c r="C7021">
        <v>17.7</v>
      </c>
      <c r="D7021">
        <f>H7021/E7021*C7021</f>
        <v>0.76562522613792605</v>
      </c>
      <c r="E7021">
        <f>INDEX(Reference!$A$1:$H$55, MATCH(B7021, Reference!$A$1:$A$55, 0), MATCH(A7021, Reference!$A$1:$H$1, 0))</f>
        <v>55276</v>
      </c>
      <c r="F7021">
        <v>47.475319779000401</v>
      </c>
      <c r="G7021">
        <v>-100.118421048999</v>
      </c>
      <c r="H7021">
        <v>2391</v>
      </c>
      <c r="I7021" t="s">
        <v>18</v>
      </c>
      <c r="J7021" t="s">
        <v>19</v>
      </c>
      <c r="K7021">
        <v>3</v>
      </c>
      <c r="L7021">
        <v>568</v>
      </c>
      <c r="M7021" t="s">
        <v>23</v>
      </c>
    </row>
    <row r="7022" spans="1:13" x14ac:dyDescent="0.35">
      <c r="A7022">
        <v>2014</v>
      </c>
      <c r="B7022" t="s">
        <v>64</v>
      </c>
      <c r="C7022">
        <v>14.4</v>
      </c>
      <c r="D7022">
        <f>H7022/E7022*C7022</f>
        <v>1.1947029452203488</v>
      </c>
      <c r="E7022">
        <f>INDEX(Reference!$A$1:$H$55, MATCH(B7022, Reference!$A$1:$A$55, 0), MATCH(A7022, Reference!$A$1:$H$1, 0))</f>
        <v>55276</v>
      </c>
      <c r="F7022">
        <v>47.475319779000401</v>
      </c>
      <c r="G7022">
        <v>-100.118421048999</v>
      </c>
      <c r="H7022">
        <v>4586</v>
      </c>
      <c r="I7022" t="s">
        <v>22</v>
      </c>
      <c r="J7022" t="s">
        <v>19</v>
      </c>
      <c r="K7022">
        <v>3</v>
      </c>
      <c r="L7022">
        <v>568</v>
      </c>
      <c r="M7022" t="s">
        <v>61</v>
      </c>
    </row>
    <row r="7023" spans="1:13" x14ac:dyDescent="0.35">
      <c r="A7023">
        <v>2014</v>
      </c>
      <c r="B7023" t="s">
        <v>64</v>
      </c>
      <c r="C7023">
        <v>21.9</v>
      </c>
      <c r="D7023">
        <f>H7023/E7023*C7023</f>
        <v>0.44849120775743534</v>
      </c>
      <c r="E7023">
        <f>INDEX(Reference!$A$1:$H$55, MATCH(B7023, Reference!$A$1:$A$55, 0), MATCH(A7023, Reference!$A$1:$H$1, 0))</f>
        <v>55276</v>
      </c>
      <c r="F7023">
        <v>47.475319779000401</v>
      </c>
      <c r="G7023">
        <v>-100.118421048999</v>
      </c>
      <c r="H7023">
        <v>1132</v>
      </c>
      <c r="I7023" t="s">
        <v>22</v>
      </c>
      <c r="J7023" t="s">
        <v>19</v>
      </c>
      <c r="K7023">
        <v>3</v>
      </c>
      <c r="L7023">
        <v>568</v>
      </c>
      <c r="M7023" t="s">
        <v>47</v>
      </c>
    </row>
    <row r="7024" spans="1:13" x14ac:dyDescent="0.35">
      <c r="A7024">
        <v>2014</v>
      </c>
      <c r="B7024" t="s">
        <v>64</v>
      </c>
      <c r="C7024">
        <v>10.7</v>
      </c>
      <c r="D7024">
        <f>H7024/E7024*C7024</f>
        <v>2.71003690570953E-2</v>
      </c>
      <c r="E7024">
        <f>INDEX(Reference!$A$1:$H$55, MATCH(B7024, Reference!$A$1:$A$55, 0), MATCH(A7024, Reference!$A$1:$H$1, 0))</f>
        <v>55276</v>
      </c>
      <c r="F7024">
        <v>47.475319779000401</v>
      </c>
      <c r="G7024">
        <v>-100.118421048999</v>
      </c>
      <c r="H7024">
        <v>140</v>
      </c>
      <c r="I7024" t="s">
        <v>22</v>
      </c>
      <c r="J7024" t="s">
        <v>19</v>
      </c>
      <c r="K7024">
        <v>3</v>
      </c>
      <c r="L7024">
        <v>568</v>
      </c>
      <c r="M7024" t="s">
        <v>35</v>
      </c>
    </row>
    <row r="7025" spans="1:13" x14ac:dyDescent="0.35">
      <c r="A7025">
        <v>2014</v>
      </c>
      <c r="B7025" t="s">
        <v>64</v>
      </c>
      <c r="C7025">
        <v>8.1999999999999993</v>
      </c>
      <c r="D7025">
        <f>H7025/E7025*C7025</f>
        <v>0.3579600549967436</v>
      </c>
      <c r="E7025">
        <f>INDEX(Reference!$A$1:$H$55, MATCH(B7025, Reference!$A$1:$A$55, 0), MATCH(A7025, Reference!$A$1:$H$1, 0))</f>
        <v>55276</v>
      </c>
      <c r="F7025">
        <v>47.475319779000401</v>
      </c>
      <c r="G7025">
        <v>-100.118421048999</v>
      </c>
      <c r="H7025">
        <v>2413</v>
      </c>
      <c r="I7025" t="s">
        <v>12</v>
      </c>
      <c r="J7025" t="s">
        <v>13</v>
      </c>
      <c r="K7025">
        <v>3</v>
      </c>
      <c r="L7025">
        <v>568</v>
      </c>
      <c r="M7025" t="s">
        <v>27</v>
      </c>
    </row>
    <row r="7026" spans="1:13" x14ac:dyDescent="0.35">
      <c r="A7026">
        <v>2014</v>
      </c>
      <c r="B7026" t="s">
        <v>64</v>
      </c>
      <c r="C7026">
        <v>16.5</v>
      </c>
      <c r="D7026">
        <f>H7026/E7026*C7026</f>
        <v>0.46954374412041394</v>
      </c>
      <c r="E7026">
        <f>INDEX(Reference!$A$1:$H$55, MATCH(B7026, Reference!$A$1:$A$55, 0), MATCH(A7026, Reference!$A$1:$H$1, 0))</f>
        <v>55276</v>
      </c>
      <c r="F7026">
        <v>47.475319779000401</v>
      </c>
      <c r="G7026">
        <v>-100.118421048999</v>
      </c>
      <c r="H7026">
        <v>1573</v>
      </c>
      <c r="I7026" t="s">
        <v>22</v>
      </c>
      <c r="J7026" t="s">
        <v>19</v>
      </c>
      <c r="K7026">
        <v>3</v>
      </c>
      <c r="L7026">
        <v>568</v>
      </c>
      <c r="M7026" t="s">
        <v>30</v>
      </c>
    </row>
    <row r="7027" spans="1:13" x14ac:dyDescent="0.35">
      <c r="A7027">
        <v>2014</v>
      </c>
      <c r="B7027" t="s">
        <v>64</v>
      </c>
      <c r="C7027">
        <v>13.5</v>
      </c>
      <c r="D7027">
        <f>H7027/E7027*C7027</f>
        <v>0.14067588103335987</v>
      </c>
      <c r="E7027">
        <f>INDEX(Reference!$A$1:$H$55, MATCH(B7027, Reference!$A$1:$A$55, 0), MATCH(A7027, Reference!$A$1:$H$1, 0))</f>
        <v>55276</v>
      </c>
      <c r="F7027">
        <v>47.475319779000401</v>
      </c>
      <c r="G7027">
        <v>-100.118421048999</v>
      </c>
      <c r="H7027">
        <v>576</v>
      </c>
      <c r="I7027" t="s">
        <v>22</v>
      </c>
      <c r="J7027" t="s">
        <v>19</v>
      </c>
      <c r="K7027">
        <v>3</v>
      </c>
      <c r="L7027">
        <v>568</v>
      </c>
      <c r="M7027" t="s">
        <v>40</v>
      </c>
    </row>
    <row r="7028" spans="1:13" x14ac:dyDescent="0.35">
      <c r="A7028">
        <v>2014</v>
      </c>
      <c r="B7028" t="s">
        <v>64</v>
      </c>
      <c r="C7028">
        <v>14.2</v>
      </c>
      <c r="D7028">
        <f>H7028/E7028*C7028</f>
        <v>0.14797018597583039</v>
      </c>
      <c r="E7028">
        <f>INDEX(Reference!$A$1:$H$55, MATCH(B7028, Reference!$A$1:$A$55, 0), MATCH(A7028, Reference!$A$1:$H$1, 0))</f>
        <v>55276</v>
      </c>
      <c r="F7028">
        <v>47.475319779000401</v>
      </c>
      <c r="G7028">
        <v>-100.118421048999</v>
      </c>
      <c r="H7028">
        <v>576</v>
      </c>
      <c r="I7028" t="s">
        <v>18</v>
      </c>
      <c r="J7028" t="s">
        <v>19</v>
      </c>
      <c r="K7028">
        <v>3</v>
      </c>
      <c r="L7028">
        <v>568</v>
      </c>
      <c r="M7028" t="s">
        <v>40</v>
      </c>
    </row>
    <row r="7029" spans="1:13" x14ac:dyDescent="0.35">
      <c r="A7029">
        <v>2014</v>
      </c>
      <c r="B7029" t="s">
        <v>64</v>
      </c>
      <c r="C7029">
        <v>11.3</v>
      </c>
      <c r="D7029">
        <f>H7029/E7029*C7029</f>
        <v>0.46895940371951667</v>
      </c>
      <c r="E7029">
        <f>INDEX(Reference!$A$1:$H$55, MATCH(B7029, Reference!$A$1:$A$55, 0), MATCH(A7029, Reference!$A$1:$H$1, 0))</f>
        <v>55276</v>
      </c>
      <c r="F7029">
        <v>47.475319779000401</v>
      </c>
      <c r="G7029">
        <v>-100.118421048999</v>
      </c>
      <c r="H7029">
        <v>2294</v>
      </c>
      <c r="I7029" t="s">
        <v>22</v>
      </c>
      <c r="J7029" t="s">
        <v>19</v>
      </c>
      <c r="K7029">
        <v>3</v>
      </c>
      <c r="L7029">
        <v>568</v>
      </c>
      <c r="M7029" t="s">
        <v>27</v>
      </c>
    </row>
    <row r="7030" spans="1:13" x14ac:dyDescent="0.35">
      <c r="A7030">
        <v>2014</v>
      </c>
      <c r="B7030" t="s">
        <v>64</v>
      </c>
      <c r="C7030">
        <v>10.1</v>
      </c>
      <c r="D7030">
        <f>H7030/E7030*C7030</f>
        <v>0.28522505246399882</v>
      </c>
      <c r="E7030">
        <f>INDEX(Reference!$A$1:$H$55, MATCH(B7030, Reference!$A$1:$A$55, 0), MATCH(A7030, Reference!$A$1:$H$1, 0))</f>
        <v>55276</v>
      </c>
      <c r="F7030">
        <v>47.475319779000401</v>
      </c>
      <c r="G7030">
        <v>-100.118421048999</v>
      </c>
      <c r="H7030">
        <v>1561</v>
      </c>
      <c r="I7030" t="s">
        <v>12</v>
      </c>
      <c r="J7030" t="s">
        <v>13</v>
      </c>
      <c r="K7030">
        <v>3</v>
      </c>
      <c r="L7030">
        <v>568</v>
      </c>
      <c r="M7030" s="1">
        <v>45088</v>
      </c>
    </row>
    <row r="7031" spans="1:13" x14ac:dyDescent="0.35">
      <c r="A7031">
        <v>2014</v>
      </c>
      <c r="B7031" t="s">
        <v>64</v>
      </c>
      <c r="C7031">
        <v>24.5</v>
      </c>
      <c r="D7031">
        <f>H7031/E7031*C7031</f>
        <v>0.50173673927201679</v>
      </c>
      <c r="E7031">
        <f>INDEX(Reference!$A$1:$H$55, MATCH(B7031, Reference!$A$1:$A$55, 0), MATCH(A7031, Reference!$A$1:$H$1, 0))</f>
        <v>55276</v>
      </c>
      <c r="F7031">
        <v>47.475319779000401</v>
      </c>
      <c r="G7031">
        <v>-100.118421048999</v>
      </c>
      <c r="H7031">
        <v>1132</v>
      </c>
      <c r="I7031" t="s">
        <v>18</v>
      </c>
      <c r="J7031" t="s">
        <v>19</v>
      </c>
      <c r="K7031">
        <v>3</v>
      </c>
      <c r="L7031">
        <v>568</v>
      </c>
      <c r="M7031" t="s">
        <v>47</v>
      </c>
    </row>
    <row r="7032" spans="1:13" x14ac:dyDescent="0.35">
      <c r="A7032">
        <v>2014</v>
      </c>
      <c r="B7032" t="s">
        <v>64</v>
      </c>
      <c r="C7032">
        <v>12.6</v>
      </c>
      <c r="D7032">
        <f>H7032/E7032*C7032</f>
        <v>0.50034372964758667</v>
      </c>
      <c r="E7032">
        <f>INDEX(Reference!$A$1:$H$55, MATCH(B7032, Reference!$A$1:$A$55, 0), MATCH(A7032, Reference!$A$1:$H$1, 0))</f>
        <v>55276</v>
      </c>
      <c r="F7032">
        <v>47.475319779000401</v>
      </c>
      <c r="G7032">
        <v>-100.118421048999</v>
      </c>
      <c r="H7032">
        <v>2195</v>
      </c>
      <c r="I7032" t="s">
        <v>22</v>
      </c>
      <c r="J7032" t="s">
        <v>19</v>
      </c>
      <c r="K7032">
        <v>3</v>
      </c>
      <c r="L7032">
        <v>568</v>
      </c>
      <c r="M7032" t="s">
        <v>32</v>
      </c>
    </row>
    <row r="7033" spans="1:13" x14ac:dyDescent="0.35">
      <c r="A7033">
        <v>2014</v>
      </c>
      <c r="B7033" t="s">
        <v>64</v>
      </c>
      <c r="C7033">
        <v>9.1</v>
      </c>
      <c r="D7033">
        <f>H7033/E7033*C7033</f>
        <v>8.0997177798682971E-2</v>
      </c>
      <c r="E7033">
        <f>INDEX(Reference!$A$1:$H$55, MATCH(B7033, Reference!$A$1:$A$55, 0), MATCH(A7033, Reference!$A$1:$H$1, 0))</f>
        <v>55276</v>
      </c>
      <c r="F7033">
        <v>47.475319779000401</v>
      </c>
      <c r="G7033">
        <v>-100.118421048999</v>
      </c>
      <c r="H7033">
        <v>492</v>
      </c>
      <c r="I7033" t="s">
        <v>12</v>
      </c>
      <c r="J7033" t="s">
        <v>13</v>
      </c>
      <c r="K7033">
        <v>3</v>
      </c>
      <c r="L7033">
        <v>568</v>
      </c>
      <c r="M7033" t="s">
        <v>16</v>
      </c>
    </row>
    <row r="7034" spans="1:13" x14ac:dyDescent="0.35">
      <c r="A7034">
        <v>2014</v>
      </c>
      <c r="B7034" t="s">
        <v>64</v>
      </c>
      <c r="C7034">
        <v>12.4</v>
      </c>
      <c r="D7034">
        <f>H7034/E7034*C7034</f>
        <v>0.53435125551776541</v>
      </c>
      <c r="E7034">
        <f>INDEX(Reference!$A$1:$H$55, MATCH(B7034, Reference!$A$1:$A$55, 0), MATCH(A7034, Reference!$A$1:$H$1, 0))</f>
        <v>55276</v>
      </c>
      <c r="F7034">
        <v>47.475319779000401</v>
      </c>
      <c r="G7034">
        <v>-100.118421048999</v>
      </c>
      <c r="H7034">
        <v>2382</v>
      </c>
      <c r="I7034" t="s">
        <v>12</v>
      </c>
      <c r="J7034" t="s">
        <v>13</v>
      </c>
      <c r="K7034">
        <v>3</v>
      </c>
      <c r="L7034">
        <v>568</v>
      </c>
      <c r="M7034" t="s">
        <v>23</v>
      </c>
    </row>
    <row r="7035" spans="1:13" x14ac:dyDescent="0.35">
      <c r="A7035">
        <v>2014</v>
      </c>
      <c r="B7035" t="s">
        <v>64</v>
      </c>
      <c r="C7035">
        <v>9.6999999999999993</v>
      </c>
      <c r="D7035">
        <f>H7035/E7035*C7035</f>
        <v>0.39852196251537736</v>
      </c>
      <c r="E7035">
        <f>INDEX(Reference!$A$1:$H$55, MATCH(B7035, Reference!$A$1:$A$55, 0), MATCH(A7035, Reference!$A$1:$H$1, 0))</f>
        <v>55276</v>
      </c>
      <c r="F7035">
        <v>47.475319779000401</v>
      </c>
      <c r="G7035">
        <v>-100.118421048999</v>
      </c>
      <c r="H7035">
        <v>2271</v>
      </c>
      <c r="I7035" t="s">
        <v>12</v>
      </c>
      <c r="J7035" t="s">
        <v>13</v>
      </c>
      <c r="K7035">
        <v>3</v>
      </c>
      <c r="L7035">
        <v>568</v>
      </c>
      <c r="M7035" t="s">
        <v>32</v>
      </c>
    </row>
    <row r="7036" spans="1:13" x14ac:dyDescent="0.35">
      <c r="A7036">
        <v>2014</v>
      </c>
      <c r="B7036" t="s">
        <v>64</v>
      </c>
      <c r="C7036">
        <v>13.2</v>
      </c>
      <c r="D7036">
        <f>H7036/E7036*C7036</f>
        <v>0.10507272595701569</v>
      </c>
      <c r="E7036">
        <f>INDEX(Reference!$A$1:$H$55, MATCH(B7036, Reference!$A$1:$A$55, 0), MATCH(A7036, Reference!$A$1:$H$1, 0))</f>
        <v>55276</v>
      </c>
      <c r="F7036">
        <v>47.475319779000401</v>
      </c>
      <c r="G7036">
        <v>-100.118421048999</v>
      </c>
      <c r="H7036">
        <v>440</v>
      </c>
      <c r="I7036" t="s">
        <v>22</v>
      </c>
      <c r="J7036" t="s">
        <v>19</v>
      </c>
      <c r="K7036">
        <v>3</v>
      </c>
      <c r="L7036">
        <v>568</v>
      </c>
      <c r="M7036" t="s">
        <v>16</v>
      </c>
    </row>
    <row r="7037" spans="1:13" x14ac:dyDescent="0.35">
      <c r="A7037">
        <v>2014</v>
      </c>
      <c r="B7037" t="s">
        <v>64</v>
      </c>
      <c r="C7037">
        <v>11.9</v>
      </c>
      <c r="D7037">
        <f>H7037/E7037*C7037</f>
        <v>0.21119292278746654</v>
      </c>
      <c r="E7037">
        <f>INDEX(Reference!$A$1:$H$55, MATCH(B7037, Reference!$A$1:$A$55, 0), MATCH(A7037, Reference!$A$1:$H$1, 0))</f>
        <v>55276</v>
      </c>
      <c r="F7037">
        <v>47.475319779000401</v>
      </c>
      <c r="G7037">
        <v>-100.118421048999</v>
      </c>
      <c r="H7037">
        <v>981</v>
      </c>
      <c r="I7037" t="s">
        <v>12</v>
      </c>
      <c r="J7037" t="s">
        <v>13</v>
      </c>
      <c r="K7037">
        <v>3</v>
      </c>
      <c r="L7037">
        <v>568</v>
      </c>
      <c r="M7037" t="s">
        <v>14</v>
      </c>
    </row>
    <row r="7038" spans="1:13" x14ac:dyDescent="0.35">
      <c r="A7038">
        <v>2014</v>
      </c>
      <c r="B7038" t="s">
        <v>64</v>
      </c>
      <c r="C7038">
        <v>17</v>
      </c>
      <c r="D7038">
        <f>H7038/E7038*C7038</f>
        <v>0.58526304363557424</v>
      </c>
      <c r="E7038">
        <f>INDEX(Reference!$A$1:$H$55, MATCH(B7038, Reference!$A$1:$A$55, 0), MATCH(A7038, Reference!$A$1:$H$1, 0))</f>
        <v>55276</v>
      </c>
      <c r="F7038">
        <v>47.475319779000401</v>
      </c>
      <c r="G7038">
        <v>-100.118421048999</v>
      </c>
      <c r="H7038">
        <v>1903</v>
      </c>
      <c r="I7038" t="s">
        <v>18</v>
      </c>
      <c r="J7038" t="s">
        <v>19</v>
      </c>
      <c r="K7038">
        <v>3</v>
      </c>
      <c r="L7038">
        <v>568</v>
      </c>
      <c r="M7038" t="s">
        <v>55</v>
      </c>
    </row>
    <row r="7039" spans="1:13" x14ac:dyDescent="0.35">
      <c r="A7039">
        <v>2014</v>
      </c>
      <c r="B7039" t="s">
        <v>64</v>
      </c>
      <c r="C7039">
        <v>8.6</v>
      </c>
      <c r="D7039">
        <f>H7039/E7039*C7039</f>
        <v>2.1781605036543888E-2</v>
      </c>
      <c r="E7039">
        <f>INDEX(Reference!$A$1:$H$55, MATCH(B7039, Reference!$A$1:$A$55, 0), MATCH(A7039, Reference!$A$1:$H$1, 0))</f>
        <v>55276</v>
      </c>
      <c r="F7039">
        <v>47.475319779000401</v>
      </c>
      <c r="G7039">
        <v>-100.118421048999</v>
      </c>
      <c r="H7039">
        <v>140</v>
      </c>
      <c r="I7039" t="s">
        <v>18</v>
      </c>
      <c r="J7039" t="s">
        <v>19</v>
      </c>
      <c r="K7039">
        <v>3</v>
      </c>
      <c r="L7039">
        <v>568</v>
      </c>
      <c r="M7039" t="s">
        <v>35</v>
      </c>
    </row>
    <row r="7040" spans="1:13" x14ac:dyDescent="0.35">
      <c r="A7040">
        <v>2016</v>
      </c>
      <c r="B7040" t="s">
        <v>64</v>
      </c>
      <c r="C7040">
        <v>15.6</v>
      </c>
      <c r="D7040">
        <f>H7040/E7040*C7040</f>
        <v>0.33709286391904708</v>
      </c>
      <c r="E7040">
        <f>INDEX(Reference!$A$1:$H$55, MATCH(B7040, Reference!$A$1:$A$55, 0), MATCH(A7040, Reference!$A$1:$H$1, 0))</f>
        <v>56922</v>
      </c>
      <c r="F7040">
        <v>47.475319779000401</v>
      </c>
      <c r="G7040">
        <v>-100.118421048999</v>
      </c>
      <c r="H7040">
        <v>1230</v>
      </c>
      <c r="I7040" t="s">
        <v>22</v>
      </c>
      <c r="J7040" t="s">
        <v>19</v>
      </c>
      <c r="K7040">
        <v>3</v>
      </c>
      <c r="L7040">
        <v>568</v>
      </c>
      <c r="M7040" t="s">
        <v>43</v>
      </c>
    </row>
    <row r="7041" spans="1:13" x14ac:dyDescent="0.35">
      <c r="A7041">
        <v>2016</v>
      </c>
      <c r="B7041" t="s">
        <v>64</v>
      </c>
      <c r="C7041">
        <v>20.5</v>
      </c>
      <c r="D7041">
        <f>H7041/E7041*C7041</f>
        <v>0.40299884051860441</v>
      </c>
      <c r="E7041">
        <f>INDEX(Reference!$A$1:$H$55, MATCH(B7041, Reference!$A$1:$A$55, 0), MATCH(A7041, Reference!$A$1:$H$1, 0))</f>
        <v>56922</v>
      </c>
      <c r="F7041">
        <v>47.475319779000401</v>
      </c>
      <c r="G7041">
        <v>-100.118421048999</v>
      </c>
      <c r="H7041">
        <v>1119</v>
      </c>
      <c r="I7041" t="s">
        <v>18</v>
      </c>
      <c r="J7041" t="s">
        <v>19</v>
      </c>
      <c r="K7041">
        <v>3</v>
      </c>
      <c r="L7041">
        <v>568</v>
      </c>
      <c r="M7041" t="s">
        <v>47</v>
      </c>
    </row>
    <row r="7042" spans="1:13" x14ac:dyDescent="0.35">
      <c r="A7042">
        <v>2016</v>
      </c>
      <c r="B7042" t="s">
        <v>64</v>
      </c>
      <c r="C7042">
        <v>21.7</v>
      </c>
      <c r="D7042">
        <f>H7042/E7042*C7042</f>
        <v>0.42658901654896175</v>
      </c>
      <c r="E7042">
        <f>INDEX(Reference!$A$1:$H$55, MATCH(B7042, Reference!$A$1:$A$55, 0), MATCH(A7042, Reference!$A$1:$H$1, 0))</f>
        <v>56922</v>
      </c>
      <c r="F7042">
        <v>47.475319779000401</v>
      </c>
      <c r="G7042">
        <v>-100.118421048999</v>
      </c>
      <c r="H7042">
        <v>1119</v>
      </c>
      <c r="I7042" t="s">
        <v>22</v>
      </c>
      <c r="J7042" t="s">
        <v>19</v>
      </c>
      <c r="K7042">
        <v>3</v>
      </c>
      <c r="L7042">
        <v>568</v>
      </c>
      <c r="M7042" t="s">
        <v>47</v>
      </c>
    </row>
    <row r="7043" spans="1:13" x14ac:dyDescent="0.35">
      <c r="A7043">
        <v>2016</v>
      </c>
      <c r="B7043" t="s">
        <v>64</v>
      </c>
      <c r="C7043">
        <v>12.9</v>
      </c>
      <c r="D7043">
        <f>H7043/E7043*C7043</f>
        <v>0.12464425002635185</v>
      </c>
      <c r="E7043">
        <f>INDEX(Reference!$A$1:$H$55, MATCH(B7043, Reference!$A$1:$A$55, 0), MATCH(A7043, Reference!$A$1:$H$1, 0))</f>
        <v>56922</v>
      </c>
      <c r="F7043">
        <v>47.475319779000401</v>
      </c>
      <c r="G7043">
        <v>-100.118421048999</v>
      </c>
      <c r="H7043">
        <v>550</v>
      </c>
      <c r="I7043" t="s">
        <v>12</v>
      </c>
      <c r="J7043" t="s">
        <v>13</v>
      </c>
      <c r="K7043">
        <v>3</v>
      </c>
      <c r="L7043">
        <v>568</v>
      </c>
      <c r="M7043" t="s">
        <v>16</v>
      </c>
    </row>
    <row r="7044" spans="1:13" x14ac:dyDescent="0.35">
      <c r="A7044">
        <v>2016</v>
      </c>
      <c r="B7044" t="s">
        <v>64</v>
      </c>
      <c r="C7044">
        <v>18.8</v>
      </c>
      <c r="D7044">
        <f>H7044/E7044*C7044</f>
        <v>0.40624011805628757</v>
      </c>
      <c r="E7044">
        <f>INDEX(Reference!$A$1:$H$55, MATCH(B7044, Reference!$A$1:$A$55, 0), MATCH(A7044, Reference!$A$1:$H$1, 0))</f>
        <v>56922</v>
      </c>
      <c r="F7044">
        <v>47.475319779000401</v>
      </c>
      <c r="G7044">
        <v>-100.118421048999</v>
      </c>
      <c r="H7044">
        <v>1230</v>
      </c>
      <c r="I7044" t="s">
        <v>18</v>
      </c>
      <c r="J7044" t="s">
        <v>19</v>
      </c>
      <c r="K7044">
        <v>3</v>
      </c>
      <c r="L7044">
        <v>568</v>
      </c>
      <c r="M7044" t="s">
        <v>43</v>
      </c>
    </row>
    <row r="7045" spans="1:13" x14ac:dyDescent="0.35">
      <c r="A7045">
        <v>2016</v>
      </c>
      <c r="B7045" t="s">
        <v>64</v>
      </c>
      <c r="C7045">
        <v>15.6</v>
      </c>
      <c r="D7045">
        <f>H7045/E7045*C7045</f>
        <v>0.55935490671445132</v>
      </c>
      <c r="E7045">
        <f>INDEX(Reference!$A$1:$H$55, MATCH(B7045, Reference!$A$1:$A$55, 0), MATCH(A7045, Reference!$A$1:$H$1, 0))</f>
        <v>56922</v>
      </c>
      <c r="F7045">
        <v>47.475319779000401</v>
      </c>
      <c r="G7045">
        <v>-100.118421048999</v>
      </c>
      <c r="H7045">
        <v>2041</v>
      </c>
      <c r="I7045" t="s">
        <v>18</v>
      </c>
      <c r="J7045" t="s">
        <v>19</v>
      </c>
      <c r="K7045">
        <v>3</v>
      </c>
      <c r="L7045">
        <v>568</v>
      </c>
      <c r="M7045" t="s">
        <v>27</v>
      </c>
    </row>
    <row r="7046" spans="1:13" x14ac:dyDescent="0.35">
      <c r="A7046">
        <v>2016</v>
      </c>
      <c r="B7046" t="s">
        <v>64</v>
      </c>
      <c r="C7046">
        <v>15.3</v>
      </c>
      <c r="D7046">
        <f>H7046/E7046*C7046</f>
        <v>0.66041425108042584</v>
      </c>
      <c r="E7046">
        <f>INDEX(Reference!$A$1:$H$55, MATCH(B7046, Reference!$A$1:$A$55, 0), MATCH(A7046, Reference!$A$1:$H$1, 0))</f>
        <v>56922</v>
      </c>
      <c r="F7046">
        <v>47.475319779000401</v>
      </c>
      <c r="G7046">
        <v>-100.118421048999</v>
      </c>
      <c r="H7046">
        <v>2457</v>
      </c>
      <c r="I7046" t="s">
        <v>12</v>
      </c>
      <c r="J7046" t="s">
        <v>13</v>
      </c>
      <c r="K7046">
        <v>3</v>
      </c>
      <c r="L7046">
        <v>568</v>
      </c>
      <c r="M7046" t="s">
        <v>23</v>
      </c>
    </row>
    <row r="7047" spans="1:13" x14ac:dyDescent="0.35">
      <c r="A7047">
        <v>2016</v>
      </c>
      <c r="B7047" t="s">
        <v>64</v>
      </c>
      <c r="C7047">
        <v>16.8</v>
      </c>
      <c r="D7047">
        <f>H7047/E7047*C7047</f>
        <v>0.68767787498682409</v>
      </c>
      <c r="E7047">
        <f>INDEX(Reference!$A$1:$H$55, MATCH(B7047, Reference!$A$1:$A$55, 0), MATCH(A7047, Reference!$A$1:$H$1, 0))</f>
        <v>56922</v>
      </c>
      <c r="F7047">
        <v>47.475319779000401</v>
      </c>
      <c r="G7047">
        <v>-100.118421048999</v>
      </c>
      <c r="H7047">
        <v>2330</v>
      </c>
      <c r="I7047" t="s">
        <v>18</v>
      </c>
      <c r="J7047" t="s">
        <v>19</v>
      </c>
      <c r="K7047">
        <v>3</v>
      </c>
      <c r="L7047">
        <v>568</v>
      </c>
      <c r="M7047" t="s">
        <v>32</v>
      </c>
    </row>
    <row r="7048" spans="1:13" x14ac:dyDescent="0.35">
      <c r="A7048">
        <v>2016</v>
      </c>
      <c r="B7048" t="s">
        <v>64</v>
      </c>
      <c r="C7048">
        <v>12.6</v>
      </c>
      <c r="D7048">
        <f>H7048/E7048*C7048</f>
        <v>0.17885527564034995</v>
      </c>
      <c r="E7048">
        <f>INDEX(Reference!$A$1:$H$55, MATCH(B7048, Reference!$A$1:$A$55, 0), MATCH(A7048, Reference!$A$1:$H$1, 0))</f>
        <v>56922</v>
      </c>
      <c r="F7048">
        <v>47.475319779000401</v>
      </c>
      <c r="G7048">
        <v>-100.118421048999</v>
      </c>
      <c r="H7048">
        <v>808</v>
      </c>
      <c r="I7048" t="s">
        <v>12</v>
      </c>
      <c r="J7048" t="s">
        <v>13</v>
      </c>
      <c r="K7048">
        <v>3</v>
      </c>
      <c r="L7048">
        <v>568</v>
      </c>
      <c r="M7048" t="s">
        <v>40</v>
      </c>
    </row>
    <row r="7049" spans="1:13" x14ac:dyDescent="0.35">
      <c r="A7049">
        <v>2016</v>
      </c>
      <c r="B7049" t="s">
        <v>64</v>
      </c>
      <c r="C7049">
        <v>10.6</v>
      </c>
      <c r="D7049">
        <f>H7049/E7049*C7049</f>
        <v>0.38007448789571696</v>
      </c>
      <c r="E7049">
        <f>INDEX(Reference!$A$1:$H$55, MATCH(B7049, Reference!$A$1:$A$55, 0), MATCH(A7049, Reference!$A$1:$H$1, 0))</f>
        <v>56922</v>
      </c>
      <c r="F7049">
        <v>47.475319779000401</v>
      </c>
      <c r="G7049">
        <v>-100.118421048999</v>
      </c>
      <c r="H7049">
        <v>2041</v>
      </c>
      <c r="I7049" t="s">
        <v>22</v>
      </c>
      <c r="J7049" t="s">
        <v>19</v>
      </c>
      <c r="K7049">
        <v>3</v>
      </c>
      <c r="L7049">
        <v>568</v>
      </c>
      <c r="M7049" t="s">
        <v>27</v>
      </c>
    </row>
    <row r="7050" spans="1:13" x14ac:dyDescent="0.35">
      <c r="A7050">
        <v>2016</v>
      </c>
      <c r="B7050" t="s">
        <v>64</v>
      </c>
      <c r="C7050">
        <v>7.9</v>
      </c>
      <c r="D7050">
        <f>H7050/E7050*C7050</f>
        <v>0.10145286532447913</v>
      </c>
      <c r="E7050">
        <f>INDEX(Reference!$A$1:$H$55, MATCH(B7050, Reference!$A$1:$A$55, 0), MATCH(A7050, Reference!$A$1:$H$1, 0))</f>
        <v>56922</v>
      </c>
      <c r="F7050">
        <v>47.475319779000401</v>
      </c>
      <c r="G7050">
        <v>-100.118421048999</v>
      </c>
      <c r="H7050">
        <v>731</v>
      </c>
      <c r="I7050" t="s">
        <v>12</v>
      </c>
      <c r="J7050" t="s">
        <v>13</v>
      </c>
      <c r="K7050">
        <v>3</v>
      </c>
      <c r="L7050">
        <v>568</v>
      </c>
      <c r="M7050" s="1">
        <v>44990</v>
      </c>
    </row>
    <row r="7051" spans="1:13" x14ac:dyDescent="0.35">
      <c r="A7051">
        <v>2016</v>
      </c>
      <c r="B7051" t="s">
        <v>64</v>
      </c>
      <c r="C7051">
        <v>8.9</v>
      </c>
      <c r="D7051">
        <f>H7051/E7051*C7051</f>
        <v>2.6423878289589264E-2</v>
      </c>
      <c r="E7051">
        <f>INDEX(Reference!$A$1:$H$55, MATCH(B7051, Reference!$A$1:$A$55, 0), MATCH(A7051, Reference!$A$1:$H$1, 0))</f>
        <v>56922</v>
      </c>
      <c r="F7051">
        <v>47.475319779000401</v>
      </c>
      <c r="G7051">
        <v>-100.118421048999</v>
      </c>
      <c r="H7051">
        <v>169</v>
      </c>
      <c r="I7051" t="s">
        <v>18</v>
      </c>
      <c r="J7051" t="s">
        <v>19</v>
      </c>
      <c r="K7051">
        <v>3</v>
      </c>
      <c r="L7051">
        <v>568</v>
      </c>
      <c r="M7051" t="s">
        <v>35</v>
      </c>
    </row>
    <row r="7052" spans="1:13" x14ac:dyDescent="0.35">
      <c r="A7052">
        <v>2016</v>
      </c>
      <c r="B7052" t="s">
        <v>64</v>
      </c>
      <c r="C7052">
        <v>15.3</v>
      </c>
      <c r="D7052">
        <f>H7052/E7052*C7052</f>
        <v>0.50935490671445138</v>
      </c>
      <c r="E7052">
        <f>INDEX(Reference!$A$1:$H$55, MATCH(B7052, Reference!$A$1:$A$55, 0), MATCH(A7052, Reference!$A$1:$H$1, 0))</f>
        <v>56922</v>
      </c>
      <c r="F7052">
        <v>47.475319779000401</v>
      </c>
      <c r="G7052">
        <v>-100.118421048999</v>
      </c>
      <c r="H7052">
        <v>1895</v>
      </c>
      <c r="I7052" t="s">
        <v>18</v>
      </c>
      <c r="J7052" t="s">
        <v>19</v>
      </c>
      <c r="K7052">
        <v>3</v>
      </c>
      <c r="L7052">
        <v>568</v>
      </c>
      <c r="M7052" t="s">
        <v>55</v>
      </c>
    </row>
    <row r="7053" spans="1:13" x14ac:dyDescent="0.35">
      <c r="A7053">
        <v>2016</v>
      </c>
      <c r="B7053" t="s">
        <v>64</v>
      </c>
      <c r="C7053">
        <v>12.8</v>
      </c>
      <c r="D7053">
        <f>H7053/E7053*C7053</f>
        <v>0.52394504760900884</v>
      </c>
      <c r="E7053">
        <f>INDEX(Reference!$A$1:$H$55, MATCH(B7053, Reference!$A$1:$A$55, 0), MATCH(A7053, Reference!$A$1:$H$1, 0))</f>
        <v>56922</v>
      </c>
      <c r="F7053">
        <v>47.475319779000401</v>
      </c>
      <c r="G7053">
        <v>-100.118421048999</v>
      </c>
      <c r="H7053">
        <v>2330</v>
      </c>
      <c r="I7053" t="s">
        <v>22</v>
      </c>
      <c r="J7053" t="s">
        <v>19</v>
      </c>
      <c r="K7053">
        <v>3</v>
      </c>
      <c r="L7053">
        <v>568</v>
      </c>
      <c r="M7053" t="s">
        <v>32</v>
      </c>
    </row>
    <row r="7054" spans="1:13" x14ac:dyDescent="0.35">
      <c r="A7054">
        <v>2016</v>
      </c>
      <c r="B7054" t="s">
        <v>64</v>
      </c>
      <c r="C7054">
        <v>16.5</v>
      </c>
      <c r="D7054">
        <f>H7054/E7054*C7054</f>
        <v>1.3690576578475808</v>
      </c>
      <c r="E7054">
        <f>INDEX(Reference!$A$1:$H$55, MATCH(B7054, Reference!$A$1:$A$55, 0), MATCH(A7054, Reference!$A$1:$H$1, 0))</f>
        <v>56922</v>
      </c>
      <c r="F7054">
        <v>47.475319779000401</v>
      </c>
      <c r="G7054">
        <v>-100.118421048999</v>
      </c>
      <c r="H7054">
        <v>4723</v>
      </c>
      <c r="I7054" t="s">
        <v>18</v>
      </c>
      <c r="J7054" t="s">
        <v>19</v>
      </c>
      <c r="K7054">
        <v>3</v>
      </c>
      <c r="L7054">
        <v>568</v>
      </c>
      <c r="M7054" t="s">
        <v>61</v>
      </c>
    </row>
    <row r="7055" spans="1:13" x14ac:dyDescent="0.35">
      <c r="A7055">
        <v>2016</v>
      </c>
      <c r="B7055" t="s">
        <v>64</v>
      </c>
      <c r="C7055">
        <v>16</v>
      </c>
      <c r="D7055">
        <f>H7055/E7055*C7055</f>
        <v>0.23611257510277223</v>
      </c>
      <c r="E7055">
        <f>INDEX(Reference!$A$1:$H$55, MATCH(B7055, Reference!$A$1:$A$55, 0), MATCH(A7055, Reference!$A$1:$H$1, 0))</f>
        <v>56922</v>
      </c>
      <c r="F7055">
        <v>47.475319779000401</v>
      </c>
      <c r="G7055">
        <v>-100.118421048999</v>
      </c>
      <c r="H7055">
        <v>840</v>
      </c>
      <c r="I7055" t="s">
        <v>18</v>
      </c>
      <c r="J7055" t="s">
        <v>19</v>
      </c>
      <c r="K7055">
        <v>3</v>
      </c>
      <c r="L7055">
        <v>568</v>
      </c>
      <c r="M7055" t="s">
        <v>40</v>
      </c>
    </row>
    <row r="7056" spans="1:13" x14ac:dyDescent="0.35">
      <c r="A7056">
        <v>2016</v>
      </c>
      <c r="B7056" t="s">
        <v>64</v>
      </c>
      <c r="C7056">
        <v>5.9</v>
      </c>
      <c r="D7056">
        <f>H7056/E7056*C7056</f>
        <v>1.7516953023435578E-2</v>
      </c>
      <c r="E7056">
        <f>INDEX(Reference!$A$1:$H$55, MATCH(B7056, Reference!$A$1:$A$55, 0), MATCH(A7056, Reference!$A$1:$H$1, 0))</f>
        <v>56922</v>
      </c>
      <c r="F7056">
        <v>47.475319779000401</v>
      </c>
      <c r="G7056">
        <v>-100.118421048999</v>
      </c>
      <c r="H7056">
        <v>169</v>
      </c>
      <c r="I7056" t="s">
        <v>22</v>
      </c>
      <c r="J7056" t="s">
        <v>19</v>
      </c>
      <c r="K7056">
        <v>3</v>
      </c>
      <c r="L7056">
        <v>568</v>
      </c>
      <c r="M7056" t="s">
        <v>35</v>
      </c>
    </row>
    <row r="7057" spans="1:13" x14ac:dyDescent="0.35">
      <c r="A7057">
        <v>2016</v>
      </c>
      <c r="B7057" t="s">
        <v>64</v>
      </c>
      <c r="C7057">
        <v>14.1</v>
      </c>
      <c r="D7057">
        <f>H7057/E7057*C7057</f>
        <v>1.1857752714240539</v>
      </c>
      <c r="E7057">
        <f>INDEX(Reference!$A$1:$H$55, MATCH(B7057, Reference!$A$1:$A$55, 0), MATCH(A7057, Reference!$A$1:$H$1, 0))</f>
        <v>56922</v>
      </c>
      <c r="F7057">
        <v>47.475319779000401</v>
      </c>
      <c r="G7057">
        <v>-100.118421048999</v>
      </c>
      <c r="H7057">
        <v>4787</v>
      </c>
      <c r="I7057" t="s">
        <v>12</v>
      </c>
      <c r="J7057" t="s">
        <v>13</v>
      </c>
      <c r="K7057">
        <v>3</v>
      </c>
      <c r="L7057">
        <v>568</v>
      </c>
      <c r="M7057" t="s">
        <v>61</v>
      </c>
    </row>
    <row r="7058" spans="1:13" x14ac:dyDescent="0.35">
      <c r="A7058">
        <v>2016</v>
      </c>
      <c r="B7058" t="s">
        <v>64</v>
      </c>
      <c r="C7058">
        <v>7.6</v>
      </c>
      <c r="D7058">
        <f>H7058/E7058*C7058</f>
        <v>2.2831242753241276E-2</v>
      </c>
      <c r="E7058">
        <f>INDEX(Reference!$A$1:$H$55, MATCH(B7058, Reference!$A$1:$A$55, 0), MATCH(A7058, Reference!$A$1:$H$1, 0))</f>
        <v>56922</v>
      </c>
      <c r="F7058">
        <v>47.475319779000401</v>
      </c>
      <c r="G7058">
        <v>-100.118421048999</v>
      </c>
      <c r="H7058">
        <v>171</v>
      </c>
      <c r="I7058" t="s">
        <v>12</v>
      </c>
      <c r="J7058" t="s">
        <v>13</v>
      </c>
      <c r="K7058">
        <v>3</v>
      </c>
      <c r="L7058">
        <v>568</v>
      </c>
      <c r="M7058" t="s">
        <v>35</v>
      </c>
    </row>
    <row r="7059" spans="1:13" x14ac:dyDescent="0.35">
      <c r="A7059">
        <v>2016</v>
      </c>
      <c r="B7059" t="s">
        <v>64</v>
      </c>
      <c r="C7059">
        <v>13.1</v>
      </c>
      <c r="D7059">
        <f>H7059/E7059*C7059</f>
        <v>0.43611433189276549</v>
      </c>
      <c r="E7059">
        <f>INDEX(Reference!$A$1:$H$55, MATCH(B7059, Reference!$A$1:$A$55, 0), MATCH(A7059, Reference!$A$1:$H$1, 0))</f>
        <v>56922</v>
      </c>
      <c r="F7059">
        <v>47.475319779000401</v>
      </c>
      <c r="G7059">
        <v>-100.118421048999</v>
      </c>
      <c r="H7059">
        <v>1895</v>
      </c>
      <c r="I7059" t="s">
        <v>22</v>
      </c>
      <c r="J7059" t="s">
        <v>19</v>
      </c>
      <c r="K7059">
        <v>3</v>
      </c>
      <c r="L7059">
        <v>568</v>
      </c>
      <c r="M7059" t="s">
        <v>55</v>
      </c>
    </row>
    <row r="7060" spans="1:13" x14ac:dyDescent="0.35">
      <c r="A7060">
        <v>2016</v>
      </c>
      <c r="B7060" t="s">
        <v>64</v>
      </c>
      <c r="C7060">
        <v>12.9</v>
      </c>
      <c r="D7060">
        <f>H7060/E7060*C7060</f>
        <v>0.52803836829345419</v>
      </c>
      <c r="E7060">
        <f>INDEX(Reference!$A$1:$H$55, MATCH(B7060, Reference!$A$1:$A$55, 0), MATCH(A7060, Reference!$A$1:$H$1, 0))</f>
        <v>56922</v>
      </c>
      <c r="F7060">
        <v>47.475319779000401</v>
      </c>
      <c r="G7060">
        <v>-100.118421048999</v>
      </c>
      <c r="H7060">
        <v>2330</v>
      </c>
      <c r="I7060" t="s">
        <v>12</v>
      </c>
      <c r="J7060" t="s">
        <v>13</v>
      </c>
      <c r="K7060">
        <v>3</v>
      </c>
      <c r="L7060">
        <v>568</v>
      </c>
      <c r="M7060" t="s">
        <v>32</v>
      </c>
    </row>
    <row r="7061" spans="1:13" x14ac:dyDescent="0.35">
      <c r="A7061">
        <v>2016</v>
      </c>
      <c r="B7061" t="s">
        <v>64</v>
      </c>
      <c r="C7061">
        <v>13.1</v>
      </c>
      <c r="D7061">
        <f>H7061/E7061*C7061</f>
        <v>0.36316011383999158</v>
      </c>
      <c r="E7061">
        <f>INDEX(Reference!$A$1:$H$55, MATCH(B7061, Reference!$A$1:$A$55, 0), MATCH(A7061, Reference!$A$1:$H$1, 0))</f>
        <v>56922</v>
      </c>
      <c r="F7061">
        <v>47.475319779000401</v>
      </c>
      <c r="G7061">
        <v>-100.118421048999</v>
      </c>
      <c r="H7061">
        <v>1578</v>
      </c>
      <c r="I7061" t="s">
        <v>12</v>
      </c>
      <c r="J7061" t="s">
        <v>13</v>
      </c>
      <c r="K7061">
        <v>3</v>
      </c>
      <c r="L7061">
        <v>568</v>
      </c>
      <c r="M7061" s="1">
        <v>45088</v>
      </c>
    </row>
    <row r="7062" spans="1:13" x14ac:dyDescent="0.35">
      <c r="A7062">
        <v>2016</v>
      </c>
      <c r="B7062" t="s">
        <v>64</v>
      </c>
      <c r="C7062">
        <v>12.5</v>
      </c>
      <c r="D7062">
        <f>H7062/E7062*C7062</f>
        <v>0.18446294929904081</v>
      </c>
      <c r="E7062">
        <f>INDEX(Reference!$A$1:$H$55, MATCH(B7062, Reference!$A$1:$A$55, 0), MATCH(A7062, Reference!$A$1:$H$1, 0))</f>
        <v>56922</v>
      </c>
      <c r="F7062">
        <v>47.475319779000401</v>
      </c>
      <c r="G7062">
        <v>-100.118421048999</v>
      </c>
      <c r="H7062">
        <v>840</v>
      </c>
      <c r="I7062" t="s">
        <v>22</v>
      </c>
      <c r="J7062" t="s">
        <v>19</v>
      </c>
      <c r="K7062">
        <v>3</v>
      </c>
      <c r="L7062">
        <v>568</v>
      </c>
      <c r="M7062" t="s">
        <v>40</v>
      </c>
    </row>
    <row r="7063" spans="1:13" x14ac:dyDescent="0.35">
      <c r="A7063">
        <v>2016</v>
      </c>
      <c r="B7063" t="s">
        <v>64</v>
      </c>
      <c r="C7063">
        <v>16.100000000000001</v>
      </c>
      <c r="D7063">
        <f>H7063/E7063*C7063</f>
        <v>0.67684375109799377</v>
      </c>
      <c r="E7063">
        <f>INDEX(Reference!$A$1:$H$55, MATCH(B7063, Reference!$A$1:$A$55, 0), MATCH(A7063, Reference!$A$1:$H$1, 0))</f>
        <v>56922</v>
      </c>
      <c r="F7063">
        <v>47.475319779000401</v>
      </c>
      <c r="G7063">
        <v>-100.118421048999</v>
      </c>
      <c r="H7063">
        <v>2393</v>
      </c>
      <c r="I7063" t="s">
        <v>18</v>
      </c>
      <c r="J7063" t="s">
        <v>19</v>
      </c>
      <c r="K7063">
        <v>3</v>
      </c>
      <c r="L7063">
        <v>568</v>
      </c>
      <c r="M7063" t="s">
        <v>23</v>
      </c>
    </row>
    <row r="7064" spans="1:13" x14ac:dyDescent="0.35">
      <c r="A7064">
        <v>2016</v>
      </c>
      <c r="B7064" t="s">
        <v>64</v>
      </c>
      <c r="C7064">
        <v>11.8</v>
      </c>
      <c r="D7064">
        <f>H7064/E7064*C7064</f>
        <v>0.47554899687291385</v>
      </c>
      <c r="E7064">
        <f>INDEX(Reference!$A$1:$H$55, MATCH(B7064, Reference!$A$1:$A$55, 0), MATCH(A7064, Reference!$A$1:$H$1, 0))</f>
        <v>56922</v>
      </c>
      <c r="F7064">
        <v>47.475319779000401</v>
      </c>
      <c r="G7064">
        <v>-100.118421048999</v>
      </c>
      <c r="H7064">
        <v>2294</v>
      </c>
      <c r="I7064" t="s">
        <v>12</v>
      </c>
      <c r="J7064" t="s">
        <v>13</v>
      </c>
      <c r="K7064">
        <v>3</v>
      </c>
      <c r="L7064">
        <v>568</v>
      </c>
      <c r="M7064" t="s">
        <v>27</v>
      </c>
    </row>
    <row r="7065" spans="1:13" x14ac:dyDescent="0.35">
      <c r="A7065">
        <v>2016</v>
      </c>
      <c r="B7065" t="s">
        <v>64</v>
      </c>
      <c r="C7065">
        <v>16.100000000000001</v>
      </c>
      <c r="D7065">
        <f>H7065/E7065*C7065</f>
        <v>0.45198341590246305</v>
      </c>
      <c r="E7065">
        <f>INDEX(Reference!$A$1:$H$55, MATCH(B7065, Reference!$A$1:$A$55, 0), MATCH(A7065, Reference!$A$1:$H$1, 0))</f>
        <v>56922</v>
      </c>
      <c r="F7065">
        <v>47.475319779000401</v>
      </c>
      <c r="G7065">
        <v>-100.118421048999</v>
      </c>
      <c r="H7065">
        <v>1598</v>
      </c>
      <c r="I7065" t="s">
        <v>18</v>
      </c>
      <c r="J7065" t="s">
        <v>19</v>
      </c>
      <c r="K7065">
        <v>3</v>
      </c>
      <c r="L7065">
        <v>568</v>
      </c>
      <c r="M7065" t="s">
        <v>30</v>
      </c>
    </row>
    <row r="7066" spans="1:13" x14ac:dyDescent="0.35">
      <c r="A7066">
        <v>2016</v>
      </c>
      <c r="B7066" t="s">
        <v>64</v>
      </c>
      <c r="C7066">
        <v>14.8</v>
      </c>
      <c r="D7066">
        <f>H7066/E7066*C7066</f>
        <v>0.41548786058114612</v>
      </c>
      <c r="E7066">
        <f>INDEX(Reference!$A$1:$H$55, MATCH(B7066, Reference!$A$1:$A$55, 0), MATCH(A7066, Reference!$A$1:$H$1, 0))</f>
        <v>56922</v>
      </c>
      <c r="F7066">
        <v>47.475319779000401</v>
      </c>
      <c r="G7066">
        <v>-100.118421048999</v>
      </c>
      <c r="H7066">
        <v>1598</v>
      </c>
      <c r="I7066" t="s">
        <v>22</v>
      </c>
      <c r="J7066" t="s">
        <v>19</v>
      </c>
      <c r="K7066">
        <v>3</v>
      </c>
      <c r="L7066">
        <v>568</v>
      </c>
      <c r="M7066" t="s">
        <v>30</v>
      </c>
    </row>
    <row r="7067" spans="1:13" x14ac:dyDescent="0.35">
      <c r="A7067">
        <v>2016</v>
      </c>
      <c r="B7067" t="s">
        <v>64</v>
      </c>
      <c r="C7067">
        <v>15.8</v>
      </c>
      <c r="D7067">
        <f>H7067/E7067*C7067</f>
        <v>0.6642317557359193</v>
      </c>
      <c r="E7067">
        <f>INDEX(Reference!$A$1:$H$55, MATCH(B7067, Reference!$A$1:$A$55, 0), MATCH(A7067, Reference!$A$1:$H$1, 0))</f>
        <v>56922</v>
      </c>
      <c r="F7067">
        <v>47.475319779000401</v>
      </c>
      <c r="G7067">
        <v>-100.118421048999</v>
      </c>
      <c r="H7067">
        <v>2393</v>
      </c>
      <c r="I7067" t="s">
        <v>22</v>
      </c>
      <c r="J7067" t="s">
        <v>19</v>
      </c>
      <c r="K7067">
        <v>3</v>
      </c>
      <c r="L7067">
        <v>568</v>
      </c>
      <c r="M7067" t="s">
        <v>23</v>
      </c>
    </row>
    <row r="7068" spans="1:13" x14ac:dyDescent="0.35">
      <c r="A7068">
        <v>2016</v>
      </c>
      <c r="B7068" t="s">
        <v>64</v>
      </c>
      <c r="C7068">
        <v>16.899999999999999</v>
      </c>
      <c r="D7068">
        <f>H7068/E7068*C7068</f>
        <v>0.32747795228558374</v>
      </c>
      <c r="E7068">
        <f>INDEX(Reference!$A$1:$H$55, MATCH(B7068, Reference!$A$1:$A$55, 0), MATCH(A7068, Reference!$A$1:$H$1, 0))</f>
        <v>56922</v>
      </c>
      <c r="F7068">
        <v>47.475319779000401</v>
      </c>
      <c r="G7068">
        <v>-100.118421048999</v>
      </c>
      <c r="H7068">
        <v>1103</v>
      </c>
      <c r="I7068" t="s">
        <v>12</v>
      </c>
      <c r="J7068" t="s">
        <v>13</v>
      </c>
      <c r="K7068">
        <v>3</v>
      </c>
      <c r="L7068">
        <v>568</v>
      </c>
      <c r="M7068" t="s">
        <v>14</v>
      </c>
    </row>
    <row r="7069" spans="1:13" x14ac:dyDescent="0.35">
      <c r="A7069">
        <v>2016</v>
      </c>
      <c r="B7069" t="s">
        <v>64</v>
      </c>
      <c r="C7069">
        <v>14.3</v>
      </c>
      <c r="D7069">
        <f>H7069/E7069*C7069</f>
        <v>1.1865166368012368</v>
      </c>
      <c r="E7069">
        <f>INDEX(Reference!$A$1:$H$55, MATCH(B7069, Reference!$A$1:$A$55, 0), MATCH(A7069, Reference!$A$1:$H$1, 0))</f>
        <v>56922</v>
      </c>
      <c r="F7069">
        <v>47.475319779000401</v>
      </c>
      <c r="G7069">
        <v>-100.118421048999</v>
      </c>
      <c r="H7069">
        <v>4723</v>
      </c>
      <c r="I7069" t="s">
        <v>22</v>
      </c>
      <c r="J7069" t="s">
        <v>19</v>
      </c>
      <c r="K7069">
        <v>3</v>
      </c>
      <c r="L7069">
        <v>568</v>
      </c>
      <c r="M7069" t="s">
        <v>61</v>
      </c>
    </row>
    <row r="7070" spans="1:13" x14ac:dyDescent="0.35">
      <c r="A7070">
        <v>2016</v>
      </c>
      <c r="B7070" t="s">
        <v>64</v>
      </c>
      <c r="C7070">
        <v>16.5</v>
      </c>
      <c r="D7070">
        <f>H7070/E7070*C7070</f>
        <v>0.39857172973542743</v>
      </c>
      <c r="E7070">
        <f>INDEX(Reference!$A$1:$H$55, MATCH(B7070, Reference!$A$1:$A$55, 0), MATCH(A7070, Reference!$A$1:$H$1, 0))</f>
        <v>56922</v>
      </c>
      <c r="F7070">
        <v>47.475319779000401</v>
      </c>
      <c r="G7070">
        <v>-100.118421048999</v>
      </c>
      <c r="H7070">
        <v>1375</v>
      </c>
      <c r="I7070" t="s">
        <v>12</v>
      </c>
      <c r="J7070" t="s">
        <v>13</v>
      </c>
      <c r="K7070">
        <v>3</v>
      </c>
      <c r="L7070">
        <v>568</v>
      </c>
      <c r="M7070" s="1">
        <v>45277</v>
      </c>
    </row>
    <row r="7071" spans="1:13" x14ac:dyDescent="0.35">
      <c r="A7071">
        <v>2016</v>
      </c>
      <c r="B7071" t="s">
        <v>64</v>
      </c>
      <c r="C7071">
        <v>14.7</v>
      </c>
      <c r="D7071">
        <f>H7071/E7071*C7071</f>
        <v>0.14229471908928004</v>
      </c>
      <c r="E7071">
        <f>INDEX(Reference!$A$1:$H$55, MATCH(B7071, Reference!$A$1:$A$55, 0), MATCH(A7071, Reference!$A$1:$H$1, 0))</f>
        <v>56922</v>
      </c>
      <c r="F7071">
        <v>47.475319779000401</v>
      </c>
      <c r="G7071">
        <v>-100.118421048999</v>
      </c>
      <c r="H7071">
        <v>551</v>
      </c>
      <c r="I7071" t="s">
        <v>18</v>
      </c>
      <c r="J7071" t="s">
        <v>19</v>
      </c>
      <c r="K7071">
        <v>3</v>
      </c>
      <c r="L7071">
        <v>568</v>
      </c>
      <c r="M7071" t="s">
        <v>16</v>
      </c>
    </row>
    <row r="7072" spans="1:13" x14ac:dyDescent="0.35">
      <c r="A7072">
        <v>2016</v>
      </c>
      <c r="B7072" t="s">
        <v>64</v>
      </c>
      <c r="C7072">
        <v>22.7</v>
      </c>
      <c r="D7072">
        <f>H7072/E7072*C7072</f>
        <v>0.38283967534520924</v>
      </c>
      <c r="E7072">
        <f>INDEX(Reference!$A$1:$H$55, MATCH(B7072, Reference!$A$1:$A$55, 0), MATCH(A7072, Reference!$A$1:$H$1, 0))</f>
        <v>56922</v>
      </c>
      <c r="F7072">
        <v>47.475319779000401</v>
      </c>
      <c r="G7072">
        <v>-100.118421048999</v>
      </c>
      <c r="H7072">
        <v>960</v>
      </c>
      <c r="I7072" t="s">
        <v>12</v>
      </c>
      <c r="J7072" t="s">
        <v>13</v>
      </c>
      <c r="K7072">
        <v>3</v>
      </c>
      <c r="L7072">
        <v>568</v>
      </c>
      <c r="M7072" t="s">
        <v>47</v>
      </c>
    </row>
    <row r="7073" spans="1:13" x14ac:dyDescent="0.35">
      <c r="A7073">
        <v>2016</v>
      </c>
      <c r="B7073" t="s">
        <v>64</v>
      </c>
      <c r="C7073">
        <v>18.7</v>
      </c>
      <c r="D7073">
        <f>H7073/E7073*C7073</f>
        <v>0.18101437054214536</v>
      </c>
      <c r="E7073">
        <f>INDEX(Reference!$A$1:$H$55, MATCH(B7073, Reference!$A$1:$A$55, 0), MATCH(A7073, Reference!$A$1:$H$1, 0))</f>
        <v>56922</v>
      </c>
      <c r="F7073">
        <v>47.475319779000401</v>
      </c>
      <c r="G7073">
        <v>-100.118421048999</v>
      </c>
      <c r="H7073">
        <v>551</v>
      </c>
      <c r="I7073" t="s">
        <v>22</v>
      </c>
      <c r="J7073" t="s">
        <v>19</v>
      </c>
      <c r="K7073">
        <v>3</v>
      </c>
      <c r="L7073">
        <v>568</v>
      </c>
      <c r="M7073" t="s">
        <v>16</v>
      </c>
    </row>
    <row r="7074" spans="1:13" x14ac:dyDescent="0.35">
      <c r="A7074">
        <v>2018</v>
      </c>
      <c r="B7074" t="s">
        <v>64</v>
      </c>
      <c r="C7074">
        <v>15.9</v>
      </c>
      <c r="D7074">
        <f>H7074/E7074*C7074</f>
        <v>0.15980481409999639</v>
      </c>
      <c r="E7074">
        <f>INDEX(Reference!$A$1:$H$55, MATCH(B7074, Reference!$A$1:$A$55, 0), MATCH(A7074, Reference!$A$1:$H$1, 0))</f>
        <v>54922</v>
      </c>
      <c r="F7074">
        <v>47.475319779000401</v>
      </c>
      <c r="G7074">
        <v>-100.118421048999</v>
      </c>
      <c r="H7074">
        <v>552</v>
      </c>
      <c r="I7074" t="s">
        <v>12</v>
      </c>
      <c r="J7074" t="s">
        <v>13</v>
      </c>
      <c r="K7074">
        <v>3</v>
      </c>
      <c r="L7074">
        <v>568</v>
      </c>
      <c r="M7074" t="s">
        <v>16</v>
      </c>
    </row>
    <row r="7075" spans="1:13" x14ac:dyDescent="0.35">
      <c r="A7075">
        <v>2018</v>
      </c>
      <c r="B7075" t="s">
        <v>64</v>
      </c>
      <c r="C7075">
        <v>16.899999999999999</v>
      </c>
      <c r="D7075">
        <f>H7075/E7075*C7075</f>
        <v>1.4031535632351333</v>
      </c>
      <c r="E7075">
        <f>INDEX(Reference!$A$1:$H$55, MATCH(B7075, Reference!$A$1:$A$55, 0), MATCH(A7075, Reference!$A$1:$H$1, 0))</f>
        <v>54922</v>
      </c>
      <c r="F7075">
        <v>47.475319779000401</v>
      </c>
      <c r="G7075">
        <v>-100.118421048999</v>
      </c>
      <c r="H7075">
        <v>4560</v>
      </c>
      <c r="I7075" t="s">
        <v>18</v>
      </c>
      <c r="J7075" t="s">
        <v>19</v>
      </c>
      <c r="K7075">
        <v>3</v>
      </c>
      <c r="L7075">
        <v>568</v>
      </c>
      <c r="M7075" t="s">
        <v>61</v>
      </c>
    </row>
    <row r="7076" spans="1:13" x14ac:dyDescent="0.35">
      <c r="A7076">
        <v>2018</v>
      </c>
      <c r="B7076" t="s">
        <v>64</v>
      </c>
      <c r="C7076">
        <v>16.600000000000001</v>
      </c>
      <c r="D7076">
        <f>H7076/E7076*C7076</f>
        <v>0.70000364152798522</v>
      </c>
      <c r="E7076">
        <f>INDEX(Reference!$A$1:$H$55, MATCH(B7076, Reference!$A$1:$A$55, 0), MATCH(A7076, Reference!$A$1:$H$1, 0))</f>
        <v>54922</v>
      </c>
      <c r="F7076">
        <v>47.475319779000401</v>
      </c>
      <c r="G7076">
        <v>-100.118421048999</v>
      </c>
      <c r="H7076">
        <v>2316</v>
      </c>
      <c r="I7076" t="s">
        <v>22</v>
      </c>
      <c r="J7076" t="s">
        <v>19</v>
      </c>
      <c r="K7076">
        <v>3</v>
      </c>
      <c r="L7076">
        <v>568</v>
      </c>
      <c r="M7076" t="s">
        <v>23</v>
      </c>
    </row>
    <row r="7077" spans="1:13" x14ac:dyDescent="0.35">
      <c r="A7077">
        <v>2018</v>
      </c>
      <c r="B7077" t="s">
        <v>64</v>
      </c>
      <c r="C7077">
        <v>16</v>
      </c>
      <c r="D7077">
        <f>H7077/E7077*C7077</f>
        <v>0.34230363060340119</v>
      </c>
      <c r="E7077">
        <f>INDEX(Reference!$A$1:$H$55, MATCH(B7077, Reference!$A$1:$A$55, 0), MATCH(A7077, Reference!$A$1:$H$1, 0))</f>
        <v>54922</v>
      </c>
      <c r="F7077">
        <v>47.475319779000401</v>
      </c>
      <c r="G7077">
        <v>-100.118421048999</v>
      </c>
      <c r="H7077">
        <v>1175</v>
      </c>
      <c r="I7077" t="s">
        <v>22</v>
      </c>
      <c r="J7077" t="s">
        <v>19</v>
      </c>
      <c r="K7077">
        <v>3</v>
      </c>
      <c r="L7077">
        <v>568</v>
      </c>
      <c r="M7077" t="s">
        <v>43</v>
      </c>
    </row>
    <row r="7078" spans="1:13" x14ac:dyDescent="0.35">
      <c r="A7078">
        <v>2018</v>
      </c>
      <c r="B7078" t="s">
        <v>64</v>
      </c>
      <c r="C7078">
        <v>18.2</v>
      </c>
      <c r="D7078">
        <f>H7078/E7078*C7078</f>
        <v>0.38937037981136885</v>
      </c>
      <c r="E7078">
        <f>INDEX(Reference!$A$1:$H$55, MATCH(B7078, Reference!$A$1:$A$55, 0), MATCH(A7078, Reference!$A$1:$H$1, 0))</f>
        <v>54922</v>
      </c>
      <c r="F7078">
        <v>47.475319779000401</v>
      </c>
      <c r="G7078">
        <v>-100.118421048999</v>
      </c>
      <c r="H7078">
        <v>1175</v>
      </c>
      <c r="I7078" t="s">
        <v>18</v>
      </c>
      <c r="J7078" t="s">
        <v>19</v>
      </c>
      <c r="K7078">
        <v>3</v>
      </c>
      <c r="L7078">
        <v>568</v>
      </c>
      <c r="M7078" t="s">
        <v>43</v>
      </c>
    </row>
    <row r="7079" spans="1:13" x14ac:dyDescent="0.35">
      <c r="A7079">
        <v>2018</v>
      </c>
      <c r="B7079" t="s">
        <v>64</v>
      </c>
      <c r="C7079">
        <v>12.6</v>
      </c>
      <c r="D7079">
        <f>H7079/E7079*C7079</f>
        <v>0.51068060158042317</v>
      </c>
      <c r="E7079">
        <f>INDEX(Reference!$A$1:$H$55, MATCH(B7079, Reference!$A$1:$A$55, 0), MATCH(A7079, Reference!$A$1:$H$1, 0))</f>
        <v>54922</v>
      </c>
      <c r="F7079">
        <v>47.475319779000401</v>
      </c>
      <c r="G7079">
        <v>-100.118421048999</v>
      </c>
      <c r="H7079">
        <v>2226</v>
      </c>
      <c r="I7079" t="s">
        <v>12</v>
      </c>
      <c r="J7079" t="s">
        <v>13</v>
      </c>
      <c r="K7079">
        <v>3</v>
      </c>
      <c r="L7079">
        <v>568</v>
      </c>
      <c r="M7079" t="s">
        <v>32</v>
      </c>
    </row>
    <row r="7080" spans="1:13" x14ac:dyDescent="0.35">
      <c r="A7080">
        <v>2018</v>
      </c>
      <c r="B7080" t="s">
        <v>64</v>
      </c>
      <c r="C7080">
        <v>15.5</v>
      </c>
      <c r="D7080">
        <f>H7080/E7080*C7080</f>
        <v>0.54073049051381961</v>
      </c>
      <c r="E7080">
        <f>INDEX(Reference!$A$1:$H$55, MATCH(B7080, Reference!$A$1:$A$55, 0), MATCH(A7080, Reference!$A$1:$H$1, 0))</f>
        <v>54922</v>
      </c>
      <c r="F7080">
        <v>47.475319779000401</v>
      </c>
      <c r="G7080">
        <v>-100.118421048999</v>
      </c>
      <c r="H7080">
        <v>1916</v>
      </c>
      <c r="I7080" t="s">
        <v>18</v>
      </c>
      <c r="J7080" t="s">
        <v>19</v>
      </c>
      <c r="K7080">
        <v>3</v>
      </c>
      <c r="L7080">
        <v>568</v>
      </c>
      <c r="M7080" t="s">
        <v>27</v>
      </c>
    </row>
    <row r="7081" spans="1:13" x14ac:dyDescent="0.35">
      <c r="A7081">
        <v>2018</v>
      </c>
      <c r="B7081" t="s">
        <v>64</v>
      </c>
      <c r="C7081">
        <v>13.4</v>
      </c>
      <c r="D7081">
        <f>H7081/E7081*C7081</f>
        <v>0.4674702305087215</v>
      </c>
      <c r="E7081">
        <f>INDEX(Reference!$A$1:$H$55, MATCH(B7081, Reference!$A$1:$A$55, 0), MATCH(A7081, Reference!$A$1:$H$1, 0))</f>
        <v>54922</v>
      </c>
      <c r="F7081">
        <v>47.475319779000401</v>
      </c>
      <c r="G7081">
        <v>-100.118421048999</v>
      </c>
      <c r="H7081">
        <v>1916</v>
      </c>
      <c r="I7081" t="s">
        <v>22</v>
      </c>
      <c r="J7081" t="s">
        <v>19</v>
      </c>
      <c r="K7081">
        <v>3</v>
      </c>
      <c r="L7081">
        <v>568</v>
      </c>
      <c r="M7081" t="s">
        <v>27</v>
      </c>
    </row>
    <row r="7082" spans="1:13" x14ac:dyDescent="0.35">
      <c r="A7082">
        <v>2018</v>
      </c>
      <c r="B7082" t="s">
        <v>64</v>
      </c>
      <c r="C7082">
        <v>10.9</v>
      </c>
      <c r="D7082">
        <f>H7082/E7082*C7082</f>
        <v>4.1875751065146939E-2</v>
      </c>
      <c r="E7082">
        <f>INDEX(Reference!$A$1:$H$55, MATCH(B7082, Reference!$A$1:$A$55, 0), MATCH(A7082, Reference!$A$1:$H$1, 0))</f>
        <v>54922</v>
      </c>
      <c r="F7082">
        <v>47.475319779000401</v>
      </c>
      <c r="G7082">
        <v>-100.118421048999</v>
      </c>
      <c r="H7082">
        <v>211</v>
      </c>
      <c r="I7082" t="s">
        <v>18</v>
      </c>
      <c r="J7082" t="s">
        <v>19</v>
      </c>
      <c r="K7082">
        <v>3</v>
      </c>
      <c r="L7082">
        <v>568</v>
      </c>
      <c r="M7082" t="s">
        <v>35</v>
      </c>
    </row>
    <row r="7083" spans="1:13" x14ac:dyDescent="0.35">
      <c r="A7083">
        <v>2018</v>
      </c>
      <c r="B7083" t="s">
        <v>64</v>
      </c>
      <c r="C7083">
        <v>7.4</v>
      </c>
      <c r="D7083">
        <f>H7083/E7083*C7083</f>
        <v>9.8896617020501801E-2</v>
      </c>
      <c r="E7083">
        <f>INDEX(Reference!$A$1:$H$55, MATCH(B7083, Reference!$A$1:$A$55, 0), MATCH(A7083, Reference!$A$1:$H$1, 0))</f>
        <v>54922</v>
      </c>
      <c r="F7083">
        <v>47.475319779000401</v>
      </c>
      <c r="G7083">
        <v>-100.118421048999</v>
      </c>
      <c r="H7083">
        <v>734</v>
      </c>
      <c r="I7083" t="s">
        <v>12</v>
      </c>
      <c r="J7083" t="s">
        <v>13</v>
      </c>
      <c r="K7083">
        <v>3</v>
      </c>
      <c r="L7083">
        <v>568</v>
      </c>
      <c r="M7083" s="1">
        <v>44990</v>
      </c>
    </row>
    <row r="7084" spans="1:13" x14ac:dyDescent="0.35">
      <c r="A7084">
        <v>2018</v>
      </c>
      <c r="B7084" t="s">
        <v>64</v>
      </c>
      <c r="C7084">
        <v>16.5</v>
      </c>
      <c r="D7084">
        <f>H7084/E7084*C7084</f>
        <v>0.48188339827391574</v>
      </c>
      <c r="E7084">
        <f>INDEX(Reference!$A$1:$H$55, MATCH(B7084, Reference!$A$1:$A$55, 0), MATCH(A7084, Reference!$A$1:$H$1, 0))</f>
        <v>54922</v>
      </c>
      <c r="F7084">
        <v>47.475319779000401</v>
      </c>
      <c r="G7084">
        <v>-100.118421048999</v>
      </c>
      <c r="H7084">
        <v>1604</v>
      </c>
      <c r="I7084" t="s">
        <v>18</v>
      </c>
      <c r="J7084" t="s">
        <v>19</v>
      </c>
      <c r="K7084">
        <v>3</v>
      </c>
      <c r="L7084">
        <v>568</v>
      </c>
      <c r="M7084" t="s">
        <v>30</v>
      </c>
    </row>
    <row r="7085" spans="1:13" x14ac:dyDescent="0.35">
      <c r="A7085">
        <v>2018</v>
      </c>
      <c r="B7085" t="s">
        <v>64</v>
      </c>
      <c r="C7085">
        <v>16</v>
      </c>
      <c r="D7085">
        <f>H7085/E7085*C7085</f>
        <v>0.69480353956520158</v>
      </c>
      <c r="E7085">
        <f>INDEX(Reference!$A$1:$H$55, MATCH(B7085, Reference!$A$1:$A$55, 0), MATCH(A7085, Reference!$A$1:$H$1, 0))</f>
        <v>54922</v>
      </c>
      <c r="F7085">
        <v>47.475319779000401</v>
      </c>
      <c r="G7085">
        <v>-100.118421048999</v>
      </c>
      <c r="H7085">
        <v>2385</v>
      </c>
      <c r="I7085" t="s">
        <v>12</v>
      </c>
      <c r="J7085" t="s">
        <v>13</v>
      </c>
      <c r="K7085">
        <v>3</v>
      </c>
      <c r="L7085">
        <v>568</v>
      </c>
      <c r="M7085" t="s">
        <v>23</v>
      </c>
    </row>
    <row r="7086" spans="1:13" x14ac:dyDescent="0.35">
      <c r="A7086">
        <v>2018</v>
      </c>
      <c r="B7086" t="s">
        <v>64</v>
      </c>
      <c r="C7086">
        <v>15.7</v>
      </c>
      <c r="D7086">
        <f>H7086/E7086*C7086</f>
        <v>0.25127089326681473</v>
      </c>
      <c r="E7086">
        <f>INDEX(Reference!$A$1:$H$55, MATCH(B7086, Reference!$A$1:$A$55, 0), MATCH(A7086, Reference!$A$1:$H$1, 0))</f>
        <v>54922</v>
      </c>
      <c r="F7086">
        <v>47.475319779000401</v>
      </c>
      <c r="G7086">
        <v>-100.118421048999</v>
      </c>
      <c r="H7086">
        <v>879</v>
      </c>
      <c r="I7086" t="s">
        <v>12</v>
      </c>
      <c r="J7086" t="s">
        <v>13</v>
      </c>
      <c r="K7086">
        <v>3</v>
      </c>
      <c r="L7086">
        <v>568</v>
      </c>
      <c r="M7086" t="s">
        <v>40</v>
      </c>
    </row>
    <row r="7087" spans="1:13" x14ac:dyDescent="0.35">
      <c r="A7087">
        <v>2018</v>
      </c>
      <c r="B7087" t="s">
        <v>64</v>
      </c>
      <c r="C7087">
        <v>22</v>
      </c>
      <c r="D7087">
        <f>H7087/E7087*C7087</f>
        <v>0.40457375914933907</v>
      </c>
      <c r="E7087">
        <f>INDEX(Reference!$A$1:$H$55, MATCH(B7087, Reference!$A$1:$A$55, 0), MATCH(A7087, Reference!$A$1:$H$1, 0))</f>
        <v>54922</v>
      </c>
      <c r="F7087">
        <v>47.475319779000401</v>
      </c>
      <c r="G7087">
        <v>-100.118421048999</v>
      </c>
      <c r="H7087">
        <v>1010</v>
      </c>
      <c r="I7087" t="s">
        <v>22</v>
      </c>
      <c r="J7087" t="s">
        <v>19</v>
      </c>
      <c r="K7087">
        <v>3</v>
      </c>
      <c r="L7087">
        <v>568</v>
      </c>
      <c r="M7087" t="s">
        <v>47</v>
      </c>
    </row>
    <row r="7088" spans="1:13" x14ac:dyDescent="0.35">
      <c r="A7088">
        <v>2018</v>
      </c>
      <c r="B7088" t="s">
        <v>64</v>
      </c>
      <c r="C7088">
        <v>23.1</v>
      </c>
      <c r="D7088">
        <f>H7088/E7088*C7088</f>
        <v>0.42480244710680604</v>
      </c>
      <c r="E7088">
        <f>INDEX(Reference!$A$1:$H$55, MATCH(B7088, Reference!$A$1:$A$55, 0), MATCH(A7088, Reference!$A$1:$H$1, 0))</f>
        <v>54922</v>
      </c>
      <c r="F7088">
        <v>47.475319779000401</v>
      </c>
      <c r="G7088">
        <v>-100.118421048999</v>
      </c>
      <c r="H7088">
        <v>1010</v>
      </c>
      <c r="I7088" t="s">
        <v>18</v>
      </c>
      <c r="J7088" t="s">
        <v>19</v>
      </c>
      <c r="K7088">
        <v>3</v>
      </c>
      <c r="L7088">
        <v>568</v>
      </c>
      <c r="M7088" t="s">
        <v>47</v>
      </c>
    </row>
    <row r="7089" spans="1:13" x14ac:dyDescent="0.35">
      <c r="A7089">
        <v>2018</v>
      </c>
      <c r="B7089" t="s">
        <v>64</v>
      </c>
      <c r="C7089">
        <v>18.100000000000001</v>
      </c>
      <c r="D7089">
        <f>H7089/E7089*C7089</f>
        <v>0.73952878627872265</v>
      </c>
      <c r="E7089">
        <f>INDEX(Reference!$A$1:$H$55, MATCH(B7089, Reference!$A$1:$A$55, 0), MATCH(A7089, Reference!$A$1:$H$1, 0))</f>
        <v>54922</v>
      </c>
      <c r="F7089">
        <v>47.475319779000401</v>
      </c>
      <c r="G7089">
        <v>-100.118421048999</v>
      </c>
      <c r="H7089">
        <v>2244</v>
      </c>
      <c r="I7089" t="s">
        <v>18</v>
      </c>
      <c r="J7089" t="s">
        <v>19</v>
      </c>
      <c r="K7089">
        <v>3</v>
      </c>
      <c r="L7089">
        <v>568</v>
      </c>
      <c r="M7089" t="s">
        <v>32</v>
      </c>
    </row>
    <row r="7090" spans="1:13" x14ac:dyDescent="0.35">
      <c r="A7090">
        <v>2018</v>
      </c>
      <c r="B7090" t="s">
        <v>64</v>
      </c>
      <c r="C7090">
        <v>16.8</v>
      </c>
      <c r="D7090">
        <f>H7090/E7090*C7090</f>
        <v>0.49064491460616877</v>
      </c>
      <c r="E7090">
        <f>INDEX(Reference!$A$1:$H$55, MATCH(B7090, Reference!$A$1:$A$55, 0), MATCH(A7090, Reference!$A$1:$H$1, 0))</f>
        <v>54922</v>
      </c>
      <c r="F7090">
        <v>47.475319779000401</v>
      </c>
      <c r="G7090">
        <v>-100.118421048999</v>
      </c>
      <c r="H7090">
        <v>1604</v>
      </c>
      <c r="I7090" t="s">
        <v>22</v>
      </c>
      <c r="J7090" t="s">
        <v>19</v>
      </c>
      <c r="K7090">
        <v>3</v>
      </c>
      <c r="L7090">
        <v>568</v>
      </c>
      <c r="M7090" t="s">
        <v>30</v>
      </c>
    </row>
    <row r="7091" spans="1:13" x14ac:dyDescent="0.35">
      <c r="A7091">
        <v>2018</v>
      </c>
      <c r="B7091" t="s">
        <v>64</v>
      </c>
      <c r="C7091">
        <v>15.7</v>
      </c>
      <c r="D7091">
        <f>H7091/E7091*C7091</f>
        <v>0.66205163686682933</v>
      </c>
      <c r="E7091">
        <f>INDEX(Reference!$A$1:$H$55, MATCH(B7091, Reference!$A$1:$A$55, 0), MATCH(A7091, Reference!$A$1:$H$1, 0))</f>
        <v>54922</v>
      </c>
      <c r="F7091">
        <v>47.475319779000401</v>
      </c>
      <c r="G7091">
        <v>-100.118421048999</v>
      </c>
      <c r="H7091">
        <v>2316</v>
      </c>
      <c r="I7091" t="s">
        <v>18</v>
      </c>
      <c r="J7091" t="s">
        <v>19</v>
      </c>
      <c r="K7091">
        <v>3</v>
      </c>
      <c r="L7091">
        <v>568</v>
      </c>
      <c r="M7091" t="s">
        <v>23</v>
      </c>
    </row>
    <row r="7092" spans="1:13" x14ac:dyDescent="0.35">
      <c r="A7092">
        <v>2018</v>
      </c>
      <c r="B7092" t="s">
        <v>64</v>
      </c>
      <c r="C7092">
        <v>12.6</v>
      </c>
      <c r="D7092">
        <f>H7092/E7092*C7092</f>
        <v>0.33930665307162888</v>
      </c>
      <c r="E7092">
        <f>INDEX(Reference!$A$1:$H$55, MATCH(B7092, Reference!$A$1:$A$55, 0), MATCH(A7092, Reference!$A$1:$H$1, 0))</f>
        <v>54922</v>
      </c>
      <c r="F7092">
        <v>47.475319779000401</v>
      </c>
      <c r="G7092">
        <v>-100.118421048999</v>
      </c>
      <c r="H7092">
        <v>1479</v>
      </c>
      <c r="I7092" t="s">
        <v>12</v>
      </c>
      <c r="J7092" t="s">
        <v>13</v>
      </c>
      <c r="K7092">
        <v>3</v>
      </c>
      <c r="L7092">
        <v>568</v>
      </c>
      <c r="M7092" s="1">
        <v>45088</v>
      </c>
    </row>
    <row r="7093" spans="1:13" x14ac:dyDescent="0.35">
      <c r="A7093">
        <v>2018</v>
      </c>
      <c r="B7093" t="s">
        <v>64</v>
      </c>
      <c r="C7093">
        <v>16.399999999999999</v>
      </c>
      <c r="D7093">
        <f>H7093/E7093*C7093</f>
        <v>0.15617056917082406</v>
      </c>
      <c r="E7093">
        <f>INDEX(Reference!$A$1:$H$55, MATCH(B7093, Reference!$A$1:$A$55, 0), MATCH(A7093, Reference!$A$1:$H$1, 0))</f>
        <v>54922</v>
      </c>
      <c r="F7093">
        <v>47.475319779000401</v>
      </c>
      <c r="G7093">
        <v>-100.118421048999</v>
      </c>
      <c r="H7093">
        <v>523</v>
      </c>
      <c r="I7093" t="s">
        <v>18</v>
      </c>
      <c r="J7093" t="s">
        <v>19</v>
      </c>
      <c r="K7093">
        <v>3</v>
      </c>
      <c r="L7093">
        <v>568</v>
      </c>
      <c r="M7093" t="s">
        <v>16</v>
      </c>
    </row>
    <row r="7094" spans="1:13" x14ac:dyDescent="0.35">
      <c r="A7094">
        <v>2018</v>
      </c>
      <c r="B7094" t="s">
        <v>64</v>
      </c>
      <c r="C7094">
        <v>16.3</v>
      </c>
      <c r="D7094">
        <f>H7094/E7094*C7094</f>
        <v>0.52857324933542116</v>
      </c>
      <c r="E7094">
        <f>INDEX(Reference!$A$1:$H$55, MATCH(B7094, Reference!$A$1:$A$55, 0), MATCH(A7094, Reference!$A$1:$H$1, 0))</f>
        <v>54922</v>
      </c>
      <c r="F7094">
        <v>47.475319779000401</v>
      </c>
      <c r="G7094">
        <v>-100.118421048999</v>
      </c>
      <c r="H7094">
        <v>1781</v>
      </c>
      <c r="I7094" t="s">
        <v>18</v>
      </c>
      <c r="J7094" t="s">
        <v>19</v>
      </c>
      <c r="K7094">
        <v>3</v>
      </c>
      <c r="L7094">
        <v>568</v>
      </c>
      <c r="M7094" t="s">
        <v>55</v>
      </c>
    </row>
    <row r="7095" spans="1:13" x14ac:dyDescent="0.35">
      <c r="A7095">
        <v>2018</v>
      </c>
      <c r="B7095" t="s">
        <v>64</v>
      </c>
      <c r="C7095">
        <v>14.4</v>
      </c>
      <c r="D7095">
        <f>H7095/E7095*C7095</f>
        <v>1.2089581588434506</v>
      </c>
      <c r="E7095">
        <f>INDEX(Reference!$A$1:$H$55, MATCH(B7095, Reference!$A$1:$A$55, 0), MATCH(A7095, Reference!$A$1:$H$1, 0))</f>
        <v>54922</v>
      </c>
      <c r="F7095">
        <v>47.475319779000401</v>
      </c>
      <c r="G7095">
        <v>-100.118421048999</v>
      </c>
      <c r="H7095">
        <v>4611</v>
      </c>
      <c r="I7095" t="s">
        <v>12</v>
      </c>
      <c r="J7095" t="s">
        <v>13</v>
      </c>
      <c r="K7095">
        <v>3</v>
      </c>
      <c r="L7095">
        <v>568</v>
      </c>
      <c r="M7095" t="s">
        <v>61</v>
      </c>
    </row>
    <row r="7096" spans="1:13" x14ac:dyDescent="0.35">
      <c r="A7096">
        <v>2018</v>
      </c>
      <c r="B7096" t="s">
        <v>64</v>
      </c>
      <c r="C7096">
        <v>15.4</v>
      </c>
      <c r="D7096">
        <f>H7096/E7096*C7096</f>
        <v>1.2786133061432576</v>
      </c>
      <c r="E7096">
        <f>INDEX(Reference!$A$1:$H$55, MATCH(B7096, Reference!$A$1:$A$55, 0), MATCH(A7096, Reference!$A$1:$H$1, 0))</f>
        <v>54922</v>
      </c>
      <c r="F7096">
        <v>47.475319779000401</v>
      </c>
      <c r="G7096">
        <v>-100.118421048999</v>
      </c>
      <c r="H7096">
        <v>4560</v>
      </c>
      <c r="I7096" t="s">
        <v>22</v>
      </c>
      <c r="J7096" t="s">
        <v>19</v>
      </c>
      <c r="K7096">
        <v>3</v>
      </c>
      <c r="L7096">
        <v>568</v>
      </c>
      <c r="M7096" t="s">
        <v>61</v>
      </c>
    </row>
    <row r="7097" spans="1:13" x14ac:dyDescent="0.35">
      <c r="A7097">
        <v>2018</v>
      </c>
      <c r="B7097" t="s">
        <v>64</v>
      </c>
      <c r="C7097">
        <v>13.8</v>
      </c>
      <c r="D7097">
        <f>H7097/E7097*C7097</f>
        <v>0.44750373256618475</v>
      </c>
      <c r="E7097">
        <f>INDEX(Reference!$A$1:$H$55, MATCH(B7097, Reference!$A$1:$A$55, 0), MATCH(A7097, Reference!$A$1:$H$1, 0))</f>
        <v>54922</v>
      </c>
      <c r="F7097">
        <v>47.475319779000401</v>
      </c>
      <c r="G7097">
        <v>-100.118421048999</v>
      </c>
      <c r="H7097">
        <v>1781</v>
      </c>
      <c r="I7097" t="s">
        <v>22</v>
      </c>
      <c r="J7097" t="s">
        <v>19</v>
      </c>
      <c r="K7097">
        <v>3</v>
      </c>
      <c r="L7097">
        <v>568</v>
      </c>
      <c r="M7097" t="s">
        <v>55</v>
      </c>
    </row>
    <row r="7098" spans="1:13" x14ac:dyDescent="0.35">
      <c r="A7098">
        <v>2018</v>
      </c>
      <c r="B7098" t="s">
        <v>64</v>
      </c>
      <c r="C7098">
        <v>11.1</v>
      </c>
      <c r="D7098">
        <f>H7098/E7098*C7098</f>
        <v>0.41451695131277089</v>
      </c>
      <c r="E7098">
        <f>INDEX(Reference!$A$1:$H$55, MATCH(B7098, Reference!$A$1:$A$55, 0), MATCH(A7098, Reference!$A$1:$H$1, 0))</f>
        <v>54922</v>
      </c>
      <c r="F7098">
        <v>47.475319779000401</v>
      </c>
      <c r="G7098">
        <v>-100.118421048999</v>
      </c>
      <c r="H7098">
        <v>2051</v>
      </c>
      <c r="I7098" t="s">
        <v>12</v>
      </c>
      <c r="J7098" t="s">
        <v>13</v>
      </c>
      <c r="K7098">
        <v>3</v>
      </c>
      <c r="L7098">
        <v>568</v>
      </c>
      <c r="M7098" t="s">
        <v>27</v>
      </c>
    </row>
    <row r="7099" spans="1:13" x14ac:dyDescent="0.35">
      <c r="A7099">
        <v>2018</v>
      </c>
      <c r="B7099" t="s">
        <v>64</v>
      </c>
      <c r="C7099">
        <v>8.4</v>
      </c>
      <c r="D7099">
        <f>H7099/E7099*C7099</f>
        <v>3.1047667601325518E-2</v>
      </c>
      <c r="E7099">
        <f>INDEX(Reference!$A$1:$H$55, MATCH(B7099, Reference!$A$1:$A$55, 0), MATCH(A7099, Reference!$A$1:$H$1, 0))</f>
        <v>54922</v>
      </c>
      <c r="F7099">
        <v>47.475319779000401</v>
      </c>
      <c r="G7099">
        <v>-100.118421048999</v>
      </c>
      <c r="H7099">
        <v>203</v>
      </c>
      <c r="I7099" t="s">
        <v>12</v>
      </c>
      <c r="J7099" t="s">
        <v>13</v>
      </c>
      <c r="K7099">
        <v>3</v>
      </c>
      <c r="L7099">
        <v>568</v>
      </c>
      <c r="M7099" t="s">
        <v>35</v>
      </c>
    </row>
    <row r="7100" spans="1:13" x14ac:dyDescent="0.35">
      <c r="A7100">
        <v>2018</v>
      </c>
      <c r="B7100" t="s">
        <v>64</v>
      </c>
      <c r="C7100">
        <v>16.399999999999999</v>
      </c>
      <c r="D7100">
        <f>H7100/E7100*C7100</f>
        <v>0.15617056917082406</v>
      </c>
      <c r="E7100">
        <f>INDEX(Reference!$A$1:$H$55, MATCH(B7100, Reference!$A$1:$A$55, 0), MATCH(A7100, Reference!$A$1:$H$1, 0))</f>
        <v>54922</v>
      </c>
      <c r="F7100">
        <v>47.475319779000401</v>
      </c>
      <c r="G7100">
        <v>-100.118421048999</v>
      </c>
      <c r="H7100">
        <v>523</v>
      </c>
      <c r="I7100" t="s">
        <v>22</v>
      </c>
      <c r="J7100" t="s">
        <v>19</v>
      </c>
      <c r="K7100">
        <v>3</v>
      </c>
      <c r="L7100">
        <v>568</v>
      </c>
      <c r="M7100" t="s">
        <v>16</v>
      </c>
    </row>
    <row r="7101" spans="1:13" x14ac:dyDescent="0.35">
      <c r="A7101">
        <v>2018</v>
      </c>
      <c r="B7101" t="s">
        <v>64</v>
      </c>
      <c r="C7101">
        <v>20.7</v>
      </c>
      <c r="D7101">
        <f>H7101/E7101*C7101</f>
        <v>0.34900768362404866</v>
      </c>
      <c r="E7101">
        <f>INDEX(Reference!$A$1:$H$55, MATCH(B7101, Reference!$A$1:$A$55, 0), MATCH(A7101, Reference!$A$1:$H$1, 0))</f>
        <v>54922</v>
      </c>
      <c r="F7101">
        <v>47.475319779000401</v>
      </c>
      <c r="G7101">
        <v>-100.118421048999</v>
      </c>
      <c r="H7101">
        <v>926</v>
      </c>
      <c r="I7101" t="s">
        <v>12</v>
      </c>
      <c r="J7101" t="s">
        <v>13</v>
      </c>
      <c r="K7101">
        <v>3</v>
      </c>
      <c r="L7101">
        <v>568</v>
      </c>
      <c r="M7101" t="s">
        <v>47</v>
      </c>
    </row>
    <row r="7102" spans="1:13" x14ac:dyDescent="0.35">
      <c r="A7102">
        <v>2018</v>
      </c>
      <c r="B7102" t="s">
        <v>64</v>
      </c>
      <c r="C7102">
        <v>15.8</v>
      </c>
      <c r="D7102">
        <f>H7102/E7102*C7102</f>
        <v>0.40476676013255164</v>
      </c>
      <c r="E7102">
        <f>INDEX(Reference!$A$1:$H$55, MATCH(B7102, Reference!$A$1:$A$55, 0), MATCH(A7102, Reference!$A$1:$H$1, 0))</f>
        <v>54922</v>
      </c>
      <c r="F7102">
        <v>47.475319779000401</v>
      </c>
      <c r="G7102">
        <v>-100.118421048999</v>
      </c>
      <c r="H7102">
        <v>1407</v>
      </c>
      <c r="I7102" t="s">
        <v>12</v>
      </c>
      <c r="J7102" t="s">
        <v>13</v>
      </c>
      <c r="K7102">
        <v>3</v>
      </c>
      <c r="L7102">
        <v>568</v>
      </c>
      <c r="M7102" s="1">
        <v>45277</v>
      </c>
    </row>
    <row r="7103" spans="1:13" x14ac:dyDescent="0.35">
      <c r="A7103">
        <v>2018</v>
      </c>
      <c r="B7103" t="s">
        <v>64</v>
      </c>
      <c r="C7103">
        <v>13.7</v>
      </c>
      <c r="D7103">
        <f>H7103/E7103*C7103</f>
        <v>5.2632824733258074E-2</v>
      </c>
      <c r="E7103">
        <f>INDEX(Reference!$A$1:$H$55, MATCH(B7103, Reference!$A$1:$A$55, 0), MATCH(A7103, Reference!$A$1:$H$1, 0))</f>
        <v>54922</v>
      </c>
      <c r="F7103">
        <v>47.475319779000401</v>
      </c>
      <c r="G7103">
        <v>-100.118421048999</v>
      </c>
      <c r="H7103">
        <v>211</v>
      </c>
      <c r="I7103" t="s">
        <v>22</v>
      </c>
      <c r="J7103" t="s">
        <v>19</v>
      </c>
      <c r="K7103">
        <v>3</v>
      </c>
      <c r="L7103">
        <v>568</v>
      </c>
      <c r="M7103" t="s">
        <v>35</v>
      </c>
    </row>
    <row r="7104" spans="1:13" x14ac:dyDescent="0.35">
      <c r="A7104">
        <v>2018</v>
      </c>
      <c r="B7104" t="s">
        <v>64</v>
      </c>
      <c r="C7104">
        <v>14.5</v>
      </c>
      <c r="D7104">
        <f>H7104/E7104*C7104</f>
        <v>0.23734569025162958</v>
      </c>
      <c r="E7104">
        <f>INDEX(Reference!$A$1:$H$55, MATCH(B7104, Reference!$A$1:$A$55, 0), MATCH(A7104, Reference!$A$1:$H$1, 0))</f>
        <v>54922</v>
      </c>
      <c r="F7104">
        <v>47.475319779000401</v>
      </c>
      <c r="G7104">
        <v>-100.118421048999</v>
      </c>
      <c r="H7104">
        <v>899</v>
      </c>
      <c r="I7104" t="s">
        <v>18</v>
      </c>
      <c r="J7104" t="s">
        <v>19</v>
      </c>
      <c r="K7104">
        <v>3</v>
      </c>
      <c r="L7104">
        <v>568</v>
      </c>
      <c r="M7104" t="s">
        <v>40</v>
      </c>
    </row>
    <row r="7105" spans="1:13" x14ac:dyDescent="0.35">
      <c r="A7105">
        <v>2018</v>
      </c>
      <c r="B7105" t="s">
        <v>64</v>
      </c>
      <c r="C7105">
        <v>20.100000000000001</v>
      </c>
      <c r="D7105">
        <f>H7105/E7105*C7105</f>
        <v>0.3626798004442664</v>
      </c>
      <c r="E7105">
        <f>INDEX(Reference!$A$1:$H$55, MATCH(B7105, Reference!$A$1:$A$55, 0), MATCH(A7105, Reference!$A$1:$H$1, 0))</f>
        <v>54922</v>
      </c>
      <c r="F7105">
        <v>47.475319779000401</v>
      </c>
      <c r="G7105">
        <v>-100.118421048999</v>
      </c>
      <c r="H7105">
        <v>991</v>
      </c>
      <c r="I7105" t="s">
        <v>12</v>
      </c>
      <c r="J7105" t="s">
        <v>13</v>
      </c>
      <c r="K7105">
        <v>3</v>
      </c>
      <c r="L7105">
        <v>568</v>
      </c>
      <c r="M7105" t="s">
        <v>14</v>
      </c>
    </row>
    <row r="7106" spans="1:13" x14ac:dyDescent="0.35">
      <c r="A7106">
        <v>2018</v>
      </c>
      <c r="B7106" t="s">
        <v>64</v>
      </c>
      <c r="C7106">
        <v>12.2</v>
      </c>
      <c r="D7106">
        <f>H7106/E7106*C7106</f>
        <v>0.19969775317723315</v>
      </c>
      <c r="E7106">
        <f>INDEX(Reference!$A$1:$H$55, MATCH(B7106, Reference!$A$1:$A$55, 0), MATCH(A7106, Reference!$A$1:$H$1, 0))</f>
        <v>54922</v>
      </c>
      <c r="F7106">
        <v>47.475319779000401</v>
      </c>
      <c r="G7106">
        <v>-100.118421048999</v>
      </c>
      <c r="H7106">
        <v>899</v>
      </c>
      <c r="I7106" t="s">
        <v>22</v>
      </c>
      <c r="J7106" t="s">
        <v>19</v>
      </c>
      <c r="K7106">
        <v>3</v>
      </c>
      <c r="L7106">
        <v>568</v>
      </c>
      <c r="M7106" t="s">
        <v>40</v>
      </c>
    </row>
    <row r="7107" spans="1:13" x14ac:dyDescent="0.35">
      <c r="A7107">
        <v>2018</v>
      </c>
      <c r="B7107" t="s">
        <v>64</v>
      </c>
      <c r="C7107">
        <v>14.2</v>
      </c>
      <c r="D7107">
        <f>H7107/E7107*C7107</f>
        <v>0.58018280470485417</v>
      </c>
      <c r="E7107">
        <f>INDEX(Reference!$A$1:$H$55, MATCH(B7107, Reference!$A$1:$A$55, 0), MATCH(A7107, Reference!$A$1:$H$1, 0))</f>
        <v>54922</v>
      </c>
      <c r="F7107">
        <v>47.475319779000401</v>
      </c>
      <c r="G7107">
        <v>-100.118421048999</v>
      </c>
      <c r="H7107">
        <v>2244</v>
      </c>
      <c r="I7107" t="s">
        <v>22</v>
      </c>
      <c r="J7107" t="s">
        <v>19</v>
      </c>
      <c r="K7107">
        <v>3</v>
      </c>
      <c r="L7107">
        <v>568</v>
      </c>
      <c r="M7107" t="s">
        <v>32</v>
      </c>
    </row>
    <row r="7108" spans="1:13" x14ac:dyDescent="0.35">
      <c r="A7108">
        <v>2020</v>
      </c>
      <c r="B7108" t="s">
        <v>64</v>
      </c>
      <c r="C7108">
        <v>15.9</v>
      </c>
      <c r="D7108">
        <f>H7108/E7108*C7108</f>
        <v>1.3875575251406169</v>
      </c>
      <c r="E7108">
        <f>INDEX(Reference!$A$1:$H$55, MATCH(B7108, Reference!$A$1:$A$55, 0), MATCH(A7108, Reference!$A$1:$H$1, 0))</f>
        <v>35202</v>
      </c>
      <c r="F7108">
        <v>47.475319779000401</v>
      </c>
      <c r="G7108">
        <v>-100.118421048999</v>
      </c>
      <c r="H7108">
        <v>3072</v>
      </c>
      <c r="I7108" t="s">
        <v>22</v>
      </c>
      <c r="J7108" t="s">
        <v>19</v>
      </c>
      <c r="K7108">
        <v>3</v>
      </c>
      <c r="L7108">
        <v>568</v>
      </c>
      <c r="M7108" t="s">
        <v>61</v>
      </c>
    </row>
    <row r="7109" spans="1:13" x14ac:dyDescent="0.35">
      <c r="A7109">
        <v>2020</v>
      </c>
      <c r="B7109" t="s">
        <v>64</v>
      </c>
      <c r="C7109">
        <v>15.3</v>
      </c>
      <c r="D7109">
        <f>H7109/E7109*C7109</f>
        <v>0.32423725924663371</v>
      </c>
      <c r="E7109">
        <f>INDEX(Reference!$A$1:$H$55, MATCH(B7109, Reference!$A$1:$A$55, 0), MATCH(A7109, Reference!$A$1:$H$1, 0))</f>
        <v>35202</v>
      </c>
      <c r="F7109">
        <v>47.475319779000401</v>
      </c>
      <c r="G7109">
        <v>-100.118421048999</v>
      </c>
      <c r="H7109">
        <v>746</v>
      </c>
      <c r="I7109" t="s">
        <v>18</v>
      </c>
      <c r="J7109" t="s">
        <v>19</v>
      </c>
      <c r="K7109">
        <v>3</v>
      </c>
      <c r="L7109">
        <v>568</v>
      </c>
      <c r="M7109" t="s">
        <v>43</v>
      </c>
    </row>
    <row r="7110" spans="1:13" x14ac:dyDescent="0.35">
      <c r="A7110">
        <v>2020</v>
      </c>
      <c r="B7110" t="s">
        <v>64</v>
      </c>
      <c r="C7110">
        <v>14.2</v>
      </c>
      <c r="D7110">
        <f>H7110/E7110*C7110</f>
        <v>0.50463610022157823</v>
      </c>
      <c r="E7110">
        <f>INDEX(Reference!$A$1:$H$55, MATCH(B7110, Reference!$A$1:$A$55, 0), MATCH(A7110, Reference!$A$1:$H$1, 0))</f>
        <v>35202</v>
      </c>
      <c r="F7110">
        <v>47.475319779000401</v>
      </c>
      <c r="G7110">
        <v>-100.118421048999</v>
      </c>
      <c r="H7110">
        <v>1251</v>
      </c>
      <c r="I7110" t="s">
        <v>22</v>
      </c>
      <c r="J7110" t="s">
        <v>19</v>
      </c>
      <c r="K7110">
        <v>3</v>
      </c>
      <c r="L7110">
        <v>568</v>
      </c>
      <c r="M7110" t="s">
        <v>55</v>
      </c>
    </row>
    <row r="7111" spans="1:13" x14ac:dyDescent="0.35">
      <c r="A7111">
        <v>2020</v>
      </c>
      <c r="B7111" t="s">
        <v>64</v>
      </c>
      <c r="C7111">
        <v>15.5</v>
      </c>
      <c r="D7111">
        <f>H7111/E7111*C7111</f>
        <v>0.26462985057667177</v>
      </c>
      <c r="E7111">
        <f>INDEX(Reference!$A$1:$H$55, MATCH(B7111, Reference!$A$1:$A$55, 0), MATCH(A7111, Reference!$A$1:$H$1, 0))</f>
        <v>35202</v>
      </c>
      <c r="F7111">
        <v>47.475319779000401</v>
      </c>
      <c r="G7111">
        <v>-100.118421048999</v>
      </c>
      <c r="H7111">
        <v>601</v>
      </c>
      <c r="I7111" t="s">
        <v>18</v>
      </c>
      <c r="J7111" t="s">
        <v>19</v>
      </c>
      <c r="K7111">
        <v>3</v>
      </c>
      <c r="L7111">
        <v>568</v>
      </c>
      <c r="M7111" t="s">
        <v>40</v>
      </c>
    </row>
    <row r="7112" spans="1:13" x14ac:dyDescent="0.35">
      <c r="A7112">
        <v>2020</v>
      </c>
      <c r="B7112" t="s">
        <v>64</v>
      </c>
      <c r="C7112">
        <v>15.7</v>
      </c>
      <c r="D7112">
        <f>H7112/E7112*C7112</f>
        <v>0.15609908527924549</v>
      </c>
      <c r="E7112">
        <f>INDEX(Reference!$A$1:$H$55, MATCH(B7112, Reference!$A$1:$A$55, 0), MATCH(A7112, Reference!$A$1:$H$1, 0))</f>
        <v>35202</v>
      </c>
      <c r="F7112">
        <v>47.475319779000401</v>
      </c>
      <c r="G7112">
        <v>-100.118421048999</v>
      </c>
      <c r="H7112">
        <v>350</v>
      </c>
      <c r="I7112" t="s">
        <v>22</v>
      </c>
      <c r="J7112" t="s">
        <v>19</v>
      </c>
      <c r="K7112">
        <v>3</v>
      </c>
      <c r="L7112">
        <v>568</v>
      </c>
      <c r="M7112" t="s">
        <v>16</v>
      </c>
    </row>
    <row r="7113" spans="1:13" x14ac:dyDescent="0.35">
      <c r="A7113">
        <v>2020</v>
      </c>
      <c r="B7113" t="s">
        <v>64</v>
      </c>
      <c r="C7113">
        <v>14.6</v>
      </c>
      <c r="D7113">
        <f>H7113/E7113*C7113</f>
        <v>0.60677802397591041</v>
      </c>
      <c r="E7113">
        <f>INDEX(Reference!$A$1:$H$55, MATCH(B7113, Reference!$A$1:$A$55, 0), MATCH(A7113, Reference!$A$1:$H$1, 0))</f>
        <v>35202</v>
      </c>
      <c r="F7113">
        <v>47.475319779000401</v>
      </c>
      <c r="G7113">
        <v>-100.118421048999</v>
      </c>
      <c r="H7113">
        <v>1463</v>
      </c>
      <c r="I7113" t="s">
        <v>22</v>
      </c>
      <c r="J7113" t="s">
        <v>19</v>
      </c>
      <c r="K7113">
        <v>3</v>
      </c>
      <c r="L7113">
        <v>568</v>
      </c>
      <c r="M7113" t="s">
        <v>32</v>
      </c>
    </row>
    <row r="7114" spans="1:13" x14ac:dyDescent="0.35">
      <c r="A7114">
        <v>2020</v>
      </c>
      <c r="B7114" t="s">
        <v>64</v>
      </c>
      <c r="C7114">
        <v>16</v>
      </c>
      <c r="D7114">
        <f>H7114/E7114*C7114</f>
        <v>0.66496221805579225</v>
      </c>
      <c r="E7114">
        <f>INDEX(Reference!$A$1:$H$55, MATCH(B7114, Reference!$A$1:$A$55, 0), MATCH(A7114, Reference!$A$1:$H$1, 0))</f>
        <v>35202</v>
      </c>
      <c r="F7114">
        <v>47.475319779000401</v>
      </c>
      <c r="G7114">
        <v>-100.118421048999</v>
      </c>
      <c r="H7114">
        <v>1463</v>
      </c>
      <c r="I7114" t="s">
        <v>18</v>
      </c>
      <c r="J7114" t="s">
        <v>19</v>
      </c>
      <c r="K7114">
        <v>3</v>
      </c>
      <c r="L7114">
        <v>568</v>
      </c>
      <c r="M7114" t="s">
        <v>32</v>
      </c>
    </row>
    <row r="7115" spans="1:13" x14ac:dyDescent="0.35">
      <c r="A7115">
        <v>2020</v>
      </c>
      <c r="B7115" t="s">
        <v>64</v>
      </c>
      <c r="C7115">
        <v>13.8</v>
      </c>
      <c r="D7115">
        <f>H7115/E7115*C7115</f>
        <v>0.5115902505539458</v>
      </c>
      <c r="E7115">
        <f>INDEX(Reference!$A$1:$H$55, MATCH(B7115, Reference!$A$1:$A$55, 0), MATCH(A7115, Reference!$A$1:$H$1, 0))</f>
        <v>35202</v>
      </c>
      <c r="F7115">
        <v>47.475319779000401</v>
      </c>
      <c r="G7115">
        <v>-100.118421048999</v>
      </c>
      <c r="H7115">
        <v>1305</v>
      </c>
      <c r="I7115" t="s">
        <v>12</v>
      </c>
      <c r="J7115" t="s">
        <v>13</v>
      </c>
      <c r="K7115">
        <v>3</v>
      </c>
      <c r="L7115">
        <v>568</v>
      </c>
      <c r="M7115" t="s">
        <v>32</v>
      </c>
    </row>
    <row r="7116" spans="1:13" x14ac:dyDescent="0.35">
      <c r="A7116">
        <v>2020</v>
      </c>
      <c r="B7116" t="s">
        <v>64</v>
      </c>
      <c r="C7116">
        <v>12.8</v>
      </c>
      <c r="D7116">
        <f>H7116/E7116*C7116</f>
        <v>0.4297937617180842</v>
      </c>
      <c r="E7116">
        <f>INDEX(Reference!$A$1:$H$55, MATCH(B7116, Reference!$A$1:$A$55, 0), MATCH(A7116, Reference!$A$1:$H$1, 0))</f>
        <v>35202</v>
      </c>
      <c r="F7116">
        <v>47.475319779000401</v>
      </c>
      <c r="G7116">
        <v>-100.118421048999</v>
      </c>
      <c r="H7116">
        <v>1182</v>
      </c>
      <c r="I7116" t="s">
        <v>12</v>
      </c>
      <c r="J7116" t="s">
        <v>13</v>
      </c>
      <c r="K7116">
        <v>3</v>
      </c>
      <c r="L7116">
        <v>568</v>
      </c>
      <c r="M7116" t="s">
        <v>27</v>
      </c>
    </row>
    <row r="7117" spans="1:13" x14ac:dyDescent="0.35">
      <c r="A7117">
        <v>2020</v>
      </c>
      <c r="B7117" t="s">
        <v>64</v>
      </c>
      <c r="C7117">
        <v>15.2</v>
      </c>
      <c r="D7117">
        <f>H7117/E7117*C7117</f>
        <v>1.1472757229702859</v>
      </c>
      <c r="E7117">
        <f>INDEX(Reference!$A$1:$H$55, MATCH(B7117, Reference!$A$1:$A$55, 0), MATCH(A7117, Reference!$A$1:$H$1, 0))</f>
        <v>35202</v>
      </c>
      <c r="F7117">
        <v>47.475319779000401</v>
      </c>
      <c r="G7117">
        <v>-100.118421048999</v>
      </c>
      <c r="H7117">
        <v>2657</v>
      </c>
      <c r="I7117" t="s">
        <v>12</v>
      </c>
      <c r="J7117" t="s">
        <v>13</v>
      </c>
      <c r="K7117">
        <v>3</v>
      </c>
      <c r="L7117">
        <v>568</v>
      </c>
      <c r="M7117" t="s">
        <v>61</v>
      </c>
    </row>
    <row r="7118" spans="1:13" x14ac:dyDescent="0.35">
      <c r="A7118">
        <v>2020</v>
      </c>
      <c r="B7118" t="s">
        <v>64</v>
      </c>
      <c r="C7118">
        <v>16.3</v>
      </c>
      <c r="D7118">
        <f>H7118/E7118*C7118</f>
        <v>0.4977700130674394</v>
      </c>
      <c r="E7118">
        <f>INDEX(Reference!$A$1:$H$55, MATCH(B7118, Reference!$A$1:$A$55, 0), MATCH(A7118, Reference!$A$1:$H$1, 0))</f>
        <v>35202</v>
      </c>
      <c r="F7118">
        <v>47.475319779000401</v>
      </c>
      <c r="G7118">
        <v>-100.118421048999</v>
      </c>
      <c r="H7118">
        <v>1075</v>
      </c>
      <c r="I7118" t="s">
        <v>22</v>
      </c>
      <c r="J7118" t="s">
        <v>19</v>
      </c>
      <c r="K7118">
        <v>3</v>
      </c>
      <c r="L7118">
        <v>568</v>
      </c>
      <c r="M7118" t="s">
        <v>30</v>
      </c>
    </row>
    <row r="7119" spans="1:13" x14ac:dyDescent="0.35">
      <c r="A7119">
        <v>2020</v>
      </c>
      <c r="B7119" t="s">
        <v>64</v>
      </c>
      <c r="C7119">
        <v>25.9</v>
      </c>
      <c r="D7119">
        <f>H7119/E7119*C7119</f>
        <v>0.50619851144821315</v>
      </c>
      <c r="E7119">
        <f>INDEX(Reference!$A$1:$H$55, MATCH(B7119, Reference!$A$1:$A$55, 0), MATCH(A7119, Reference!$A$1:$H$1, 0))</f>
        <v>35202</v>
      </c>
      <c r="F7119">
        <v>47.475319779000401</v>
      </c>
      <c r="G7119">
        <v>-100.118421048999</v>
      </c>
      <c r="H7119">
        <v>688</v>
      </c>
      <c r="I7119" t="s">
        <v>22</v>
      </c>
      <c r="J7119" t="s">
        <v>19</v>
      </c>
      <c r="K7119">
        <v>3</v>
      </c>
      <c r="L7119">
        <v>568</v>
      </c>
      <c r="M7119" t="s">
        <v>47</v>
      </c>
    </row>
    <row r="7120" spans="1:13" x14ac:dyDescent="0.35">
      <c r="A7120">
        <v>2020</v>
      </c>
      <c r="B7120" t="s">
        <v>64</v>
      </c>
      <c r="C7120">
        <v>14.9</v>
      </c>
      <c r="D7120">
        <f>H7120/E7120*C7120</f>
        <v>0.54390375546843928</v>
      </c>
      <c r="E7120">
        <f>INDEX(Reference!$A$1:$H$55, MATCH(B7120, Reference!$A$1:$A$55, 0), MATCH(A7120, Reference!$A$1:$H$1, 0))</f>
        <v>35202</v>
      </c>
      <c r="F7120">
        <v>47.475319779000401</v>
      </c>
      <c r="G7120">
        <v>-100.118421048999</v>
      </c>
      <c r="H7120">
        <v>1285</v>
      </c>
      <c r="I7120" t="s">
        <v>18</v>
      </c>
      <c r="J7120" t="s">
        <v>19</v>
      </c>
      <c r="K7120">
        <v>3</v>
      </c>
      <c r="L7120">
        <v>568</v>
      </c>
      <c r="M7120" t="s">
        <v>27</v>
      </c>
    </row>
    <row r="7121" spans="1:13" x14ac:dyDescent="0.35">
      <c r="A7121">
        <v>2020</v>
      </c>
      <c r="B7121" t="s">
        <v>64</v>
      </c>
      <c r="C7121">
        <v>16.5</v>
      </c>
      <c r="D7121">
        <f>H7121/E7121*C7121</f>
        <v>0.29810806204192947</v>
      </c>
      <c r="E7121">
        <f>INDEX(Reference!$A$1:$H$55, MATCH(B7121, Reference!$A$1:$A$55, 0), MATCH(A7121, Reference!$A$1:$H$1, 0))</f>
        <v>35202</v>
      </c>
      <c r="F7121">
        <v>47.475319779000401</v>
      </c>
      <c r="G7121">
        <v>-100.118421048999</v>
      </c>
      <c r="H7121">
        <v>636</v>
      </c>
      <c r="I7121" t="s">
        <v>12</v>
      </c>
      <c r="J7121" t="s">
        <v>13</v>
      </c>
      <c r="K7121">
        <v>3</v>
      </c>
      <c r="L7121">
        <v>568</v>
      </c>
      <c r="M7121" t="s">
        <v>14</v>
      </c>
    </row>
    <row r="7122" spans="1:13" x14ac:dyDescent="0.35">
      <c r="A7122">
        <v>2020</v>
      </c>
      <c r="B7122" t="s">
        <v>64</v>
      </c>
      <c r="C7122">
        <v>16.399999999999999</v>
      </c>
      <c r="D7122">
        <f>H7122/E7122*C7122</f>
        <v>0.749605136071814</v>
      </c>
      <c r="E7122">
        <f>INDEX(Reference!$A$1:$H$55, MATCH(B7122, Reference!$A$1:$A$55, 0), MATCH(A7122, Reference!$A$1:$H$1, 0))</f>
        <v>35202</v>
      </c>
      <c r="F7122">
        <v>47.475319779000401</v>
      </c>
      <c r="G7122">
        <v>-100.118421048999</v>
      </c>
      <c r="H7122">
        <v>1609</v>
      </c>
      <c r="I7122" t="s">
        <v>18</v>
      </c>
      <c r="J7122" t="s">
        <v>19</v>
      </c>
      <c r="K7122">
        <v>3</v>
      </c>
      <c r="L7122">
        <v>568</v>
      </c>
      <c r="M7122" t="s">
        <v>23</v>
      </c>
    </row>
    <row r="7123" spans="1:13" x14ac:dyDescent="0.35">
      <c r="A7123">
        <v>2020</v>
      </c>
      <c r="B7123" t="s">
        <v>64</v>
      </c>
      <c r="C7123">
        <v>24.5</v>
      </c>
      <c r="D7123">
        <f>H7123/E7123*C7123</f>
        <v>0.36678313732174311</v>
      </c>
      <c r="E7123">
        <f>INDEX(Reference!$A$1:$H$55, MATCH(B7123, Reference!$A$1:$A$55, 0), MATCH(A7123, Reference!$A$1:$H$1, 0))</f>
        <v>35202</v>
      </c>
      <c r="F7123">
        <v>47.475319779000401</v>
      </c>
      <c r="G7123">
        <v>-100.118421048999</v>
      </c>
      <c r="H7123">
        <v>527</v>
      </c>
      <c r="I7123" t="s">
        <v>12</v>
      </c>
      <c r="J7123" t="s">
        <v>13</v>
      </c>
      <c r="K7123">
        <v>3</v>
      </c>
      <c r="L7123">
        <v>568</v>
      </c>
      <c r="M7123" t="s">
        <v>47</v>
      </c>
    </row>
    <row r="7124" spans="1:13" x14ac:dyDescent="0.35">
      <c r="A7124">
        <v>2020</v>
      </c>
      <c r="B7124" t="s">
        <v>64</v>
      </c>
      <c r="C7124">
        <v>11.5</v>
      </c>
      <c r="D7124">
        <f>H7124/E7124*C7124</f>
        <v>4.8349525595136639E-2</v>
      </c>
      <c r="E7124">
        <f>INDEX(Reference!$A$1:$H$55, MATCH(B7124, Reference!$A$1:$A$55, 0), MATCH(A7124, Reference!$A$1:$H$1, 0))</f>
        <v>35202</v>
      </c>
      <c r="F7124">
        <v>47.475319779000401</v>
      </c>
      <c r="G7124">
        <v>-100.118421048999</v>
      </c>
      <c r="H7124">
        <v>148</v>
      </c>
      <c r="I7124" t="s">
        <v>18</v>
      </c>
      <c r="J7124" t="s">
        <v>19</v>
      </c>
      <c r="K7124">
        <v>3</v>
      </c>
      <c r="L7124">
        <v>568</v>
      </c>
      <c r="M7124" t="s">
        <v>35</v>
      </c>
    </row>
    <row r="7125" spans="1:13" x14ac:dyDescent="0.35">
      <c r="A7125">
        <v>2020</v>
      </c>
      <c r="B7125" t="s">
        <v>64</v>
      </c>
      <c r="C7125">
        <v>17.100000000000001</v>
      </c>
      <c r="D7125">
        <f>H7125/E7125*C7125</f>
        <v>0.7816004772456111</v>
      </c>
      <c r="E7125">
        <f>INDEX(Reference!$A$1:$H$55, MATCH(B7125, Reference!$A$1:$A$55, 0), MATCH(A7125, Reference!$A$1:$H$1, 0))</f>
        <v>35202</v>
      </c>
      <c r="F7125">
        <v>47.475319779000401</v>
      </c>
      <c r="G7125">
        <v>-100.118421048999</v>
      </c>
      <c r="H7125">
        <v>1609</v>
      </c>
      <c r="I7125" t="s">
        <v>22</v>
      </c>
      <c r="J7125" t="s">
        <v>19</v>
      </c>
      <c r="K7125">
        <v>3</v>
      </c>
      <c r="L7125">
        <v>568</v>
      </c>
      <c r="M7125" t="s">
        <v>23</v>
      </c>
    </row>
    <row r="7126" spans="1:13" x14ac:dyDescent="0.35">
      <c r="A7126">
        <v>2020</v>
      </c>
      <c r="B7126" t="s">
        <v>64</v>
      </c>
      <c r="C7126">
        <v>16.600000000000001</v>
      </c>
      <c r="D7126">
        <f>H7126/E7126*C7126</f>
        <v>0.63755468439293217</v>
      </c>
      <c r="E7126">
        <f>INDEX(Reference!$A$1:$H$55, MATCH(B7126, Reference!$A$1:$A$55, 0), MATCH(A7126, Reference!$A$1:$H$1, 0))</f>
        <v>35202</v>
      </c>
      <c r="F7126">
        <v>47.475319779000401</v>
      </c>
      <c r="G7126">
        <v>-100.118421048999</v>
      </c>
      <c r="H7126">
        <v>1352</v>
      </c>
      <c r="I7126" t="s">
        <v>12</v>
      </c>
      <c r="J7126" t="s">
        <v>13</v>
      </c>
      <c r="K7126">
        <v>3</v>
      </c>
      <c r="L7126">
        <v>568</v>
      </c>
      <c r="M7126" t="s">
        <v>23</v>
      </c>
    </row>
    <row r="7127" spans="1:13" x14ac:dyDescent="0.35">
      <c r="A7127">
        <v>2020</v>
      </c>
      <c r="B7127" t="s">
        <v>64</v>
      </c>
      <c r="C7127">
        <v>16.7</v>
      </c>
      <c r="D7127">
        <f>H7127/E7127*C7127</f>
        <v>0.4411965229248338</v>
      </c>
      <c r="E7127">
        <f>INDEX(Reference!$A$1:$H$55, MATCH(B7127, Reference!$A$1:$A$55, 0), MATCH(A7127, Reference!$A$1:$H$1, 0))</f>
        <v>35202</v>
      </c>
      <c r="F7127">
        <v>47.475319779000401</v>
      </c>
      <c r="G7127">
        <v>-100.118421048999</v>
      </c>
      <c r="H7127">
        <v>930</v>
      </c>
      <c r="I7127" t="s">
        <v>12</v>
      </c>
      <c r="J7127" t="s">
        <v>13</v>
      </c>
      <c r="K7127">
        <v>3</v>
      </c>
      <c r="L7127">
        <v>568</v>
      </c>
      <c r="M7127" s="1">
        <v>45277</v>
      </c>
    </row>
    <row r="7128" spans="1:13" x14ac:dyDescent="0.35">
      <c r="A7128">
        <v>2020</v>
      </c>
      <c r="B7128" t="s">
        <v>64</v>
      </c>
      <c r="C7128">
        <v>18.100000000000001</v>
      </c>
      <c r="D7128">
        <f>H7128/E7128*C7128</f>
        <v>0.38357479688654056</v>
      </c>
      <c r="E7128">
        <f>INDEX(Reference!$A$1:$H$55, MATCH(B7128, Reference!$A$1:$A$55, 0), MATCH(A7128, Reference!$A$1:$H$1, 0))</f>
        <v>35202</v>
      </c>
      <c r="F7128">
        <v>47.475319779000401</v>
      </c>
      <c r="G7128">
        <v>-100.118421048999</v>
      </c>
      <c r="H7128">
        <v>746</v>
      </c>
      <c r="I7128" t="s">
        <v>22</v>
      </c>
      <c r="J7128" t="s">
        <v>19</v>
      </c>
      <c r="K7128">
        <v>3</v>
      </c>
      <c r="L7128">
        <v>568</v>
      </c>
      <c r="M7128" t="s">
        <v>43</v>
      </c>
    </row>
    <row r="7129" spans="1:13" x14ac:dyDescent="0.35">
      <c r="A7129">
        <v>2020</v>
      </c>
      <c r="B7129" t="s">
        <v>64</v>
      </c>
      <c r="C7129">
        <v>16.5</v>
      </c>
      <c r="D7129">
        <f>H7129/E7129*C7129</f>
        <v>0.58637293335605933</v>
      </c>
      <c r="E7129">
        <f>INDEX(Reference!$A$1:$H$55, MATCH(B7129, Reference!$A$1:$A$55, 0), MATCH(A7129, Reference!$A$1:$H$1, 0))</f>
        <v>35202</v>
      </c>
      <c r="F7129">
        <v>47.475319779000401</v>
      </c>
      <c r="G7129">
        <v>-100.118421048999</v>
      </c>
      <c r="H7129">
        <v>1251</v>
      </c>
      <c r="I7129" t="s">
        <v>18</v>
      </c>
      <c r="J7129" t="s">
        <v>19</v>
      </c>
      <c r="K7129">
        <v>3</v>
      </c>
      <c r="L7129">
        <v>568</v>
      </c>
      <c r="M7129" t="s">
        <v>55</v>
      </c>
    </row>
    <row r="7130" spans="1:13" x14ac:dyDescent="0.35">
      <c r="A7130">
        <v>2020</v>
      </c>
      <c r="B7130" t="s">
        <v>64</v>
      </c>
      <c r="C7130">
        <v>16.2</v>
      </c>
      <c r="D7130">
        <f>H7130/E7130*C7130</f>
        <v>1.4137378558036473</v>
      </c>
      <c r="E7130">
        <f>INDEX(Reference!$A$1:$H$55, MATCH(B7130, Reference!$A$1:$A$55, 0), MATCH(A7130, Reference!$A$1:$H$1, 0))</f>
        <v>35202</v>
      </c>
      <c r="F7130">
        <v>47.475319779000401</v>
      </c>
      <c r="G7130">
        <v>-100.118421048999</v>
      </c>
      <c r="H7130">
        <v>3072</v>
      </c>
      <c r="I7130" t="s">
        <v>18</v>
      </c>
      <c r="J7130" t="s">
        <v>19</v>
      </c>
      <c r="K7130">
        <v>3</v>
      </c>
      <c r="L7130">
        <v>568</v>
      </c>
      <c r="M7130" t="s">
        <v>61</v>
      </c>
    </row>
    <row r="7131" spans="1:13" x14ac:dyDescent="0.35">
      <c r="A7131">
        <v>2020</v>
      </c>
      <c r="B7131" t="s">
        <v>64</v>
      </c>
      <c r="C7131">
        <v>15.2</v>
      </c>
      <c r="D7131">
        <f>H7131/E7131*C7131</f>
        <v>0.14810522129424464</v>
      </c>
      <c r="E7131">
        <f>INDEX(Reference!$A$1:$H$55, MATCH(B7131, Reference!$A$1:$A$55, 0), MATCH(A7131, Reference!$A$1:$H$1, 0))</f>
        <v>35202</v>
      </c>
      <c r="F7131">
        <v>47.475319779000401</v>
      </c>
      <c r="G7131">
        <v>-100.118421048999</v>
      </c>
      <c r="H7131">
        <v>343</v>
      </c>
      <c r="I7131" t="s">
        <v>12</v>
      </c>
      <c r="J7131" t="s">
        <v>13</v>
      </c>
      <c r="K7131">
        <v>3</v>
      </c>
      <c r="L7131">
        <v>568</v>
      </c>
      <c r="M7131" t="s">
        <v>16</v>
      </c>
    </row>
    <row r="7132" spans="1:13" x14ac:dyDescent="0.35">
      <c r="A7132">
        <v>2020</v>
      </c>
      <c r="B7132" t="s">
        <v>64</v>
      </c>
      <c r="C7132">
        <v>18</v>
      </c>
      <c r="D7132">
        <f>H7132/E7132*C7132</f>
        <v>0.35179819328447248</v>
      </c>
      <c r="E7132">
        <f>INDEX(Reference!$A$1:$H$55, MATCH(B7132, Reference!$A$1:$A$55, 0), MATCH(A7132, Reference!$A$1:$H$1, 0))</f>
        <v>35202</v>
      </c>
      <c r="F7132">
        <v>47.475319779000401</v>
      </c>
      <c r="G7132">
        <v>-100.118421048999</v>
      </c>
      <c r="H7132">
        <v>688</v>
      </c>
      <c r="I7132" t="s">
        <v>18</v>
      </c>
      <c r="J7132" t="s">
        <v>19</v>
      </c>
      <c r="K7132">
        <v>3</v>
      </c>
      <c r="L7132">
        <v>568</v>
      </c>
      <c r="M7132" t="s">
        <v>47</v>
      </c>
    </row>
    <row r="7133" spans="1:13" x14ac:dyDescent="0.35">
      <c r="A7133">
        <v>2020</v>
      </c>
      <c r="B7133" t="s">
        <v>64</v>
      </c>
      <c r="C7133">
        <v>13.5</v>
      </c>
      <c r="D7133">
        <f>H7133/E7133*C7133</f>
        <v>0.2304840634054883</v>
      </c>
      <c r="E7133">
        <f>INDEX(Reference!$A$1:$H$55, MATCH(B7133, Reference!$A$1:$A$55, 0), MATCH(A7133, Reference!$A$1:$H$1, 0))</f>
        <v>35202</v>
      </c>
      <c r="F7133">
        <v>47.475319779000401</v>
      </c>
      <c r="G7133">
        <v>-100.118421048999</v>
      </c>
      <c r="H7133">
        <v>601</v>
      </c>
      <c r="I7133" t="s">
        <v>22</v>
      </c>
      <c r="J7133" t="s">
        <v>19</v>
      </c>
      <c r="K7133">
        <v>3</v>
      </c>
      <c r="L7133">
        <v>568</v>
      </c>
      <c r="M7133" t="s">
        <v>40</v>
      </c>
    </row>
    <row r="7134" spans="1:13" x14ac:dyDescent="0.35">
      <c r="A7134">
        <v>2020</v>
      </c>
      <c r="B7134" t="s">
        <v>64</v>
      </c>
      <c r="C7134">
        <v>8.1999999999999993</v>
      </c>
      <c r="D7134">
        <f>H7134/E7134*C7134</f>
        <v>2.2595307084824722E-2</v>
      </c>
      <c r="E7134">
        <f>INDEX(Reference!$A$1:$H$55, MATCH(B7134, Reference!$A$1:$A$55, 0), MATCH(A7134, Reference!$A$1:$H$1, 0))</f>
        <v>35202</v>
      </c>
      <c r="F7134">
        <v>47.475319779000401</v>
      </c>
      <c r="G7134">
        <v>-100.118421048999</v>
      </c>
      <c r="H7134">
        <v>97</v>
      </c>
      <c r="I7134" t="s">
        <v>12</v>
      </c>
      <c r="J7134" t="s">
        <v>13</v>
      </c>
      <c r="K7134">
        <v>3</v>
      </c>
      <c r="L7134">
        <v>568</v>
      </c>
      <c r="M7134" t="s">
        <v>35</v>
      </c>
    </row>
    <row r="7135" spans="1:13" x14ac:dyDescent="0.35">
      <c r="A7135">
        <v>2020</v>
      </c>
      <c r="B7135" t="s">
        <v>64</v>
      </c>
      <c r="C7135">
        <v>14.1</v>
      </c>
      <c r="D7135">
        <f>H7135/E7135*C7135</f>
        <v>0.32884779273904891</v>
      </c>
      <c r="E7135">
        <f>INDEX(Reference!$A$1:$H$55, MATCH(B7135, Reference!$A$1:$A$55, 0), MATCH(A7135, Reference!$A$1:$H$1, 0))</f>
        <v>35202</v>
      </c>
      <c r="F7135">
        <v>47.475319779000401</v>
      </c>
      <c r="G7135">
        <v>-100.118421048999</v>
      </c>
      <c r="H7135">
        <v>821</v>
      </c>
      <c r="I7135" t="s">
        <v>12</v>
      </c>
      <c r="J7135" t="s">
        <v>13</v>
      </c>
      <c r="K7135">
        <v>3</v>
      </c>
      <c r="L7135">
        <v>568</v>
      </c>
      <c r="M7135" s="1">
        <v>45088</v>
      </c>
    </row>
    <row r="7136" spans="1:13" x14ac:dyDescent="0.35">
      <c r="A7136">
        <v>2020</v>
      </c>
      <c r="B7136" t="s">
        <v>64</v>
      </c>
      <c r="C7136">
        <v>13.5</v>
      </c>
      <c r="D7136">
        <f>H7136/E7136*C7136</f>
        <v>5.6758138742116923E-2</v>
      </c>
      <c r="E7136">
        <f>INDEX(Reference!$A$1:$H$55, MATCH(B7136, Reference!$A$1:$A$55, 0), MATCH(A7136, Reference!$A$1:$H$1, 0))</f>
        <v>35202</v>
      </c>
      <c r="F7136">
        <v>47.475319779000401</v>
      </c>
      <c r="G7136">
        <v>-100.118421048999</v>
      </c>
      <c r="H7136">
        <v>148</v>
      </c>
      <c r="I7136" t="s">
        <v>22</v>
      </c>
      <c r="J7136" t="s">
        <v>19</v>
      </c>
      <c r="K7136">
        <v>3</v>
      </c>
      <c r="L7136">
        <v>568</v>
      </c>
      <c r="M7136" t="s">
        <v>35</v>
      </c>
    </row>
    <row r="7137" spans="1:13" x14ac:dyDescent="0.35">
      <c r="A7137">
        <v>2020</v>
      </c>
      <c r="B7137" t="s">
        <v>64</v>
      </c>
      <c r="C7137">
        <v>16.600000000000001</v>
      </c>
      <c r="D7137">
        <f>H7137/E7137*C7137</f>
        <v>0.50693142435088923</v>
      </c>
      <c r="E7137">
        <f>INDEX(Reference!$A$1:$H$55, MATCH(B7137, Reference!$A$1:$A$55, 0), MATCH(A7137, Reference!$A$1:$H$1, 0))</f>
        <v>35202</v>
      </c>
      <c r="F7137">
        <v>47.475319779000401</v>
      </c>
      <c r="G7137">
        <v>-100.118421048999</v>
      </c>
      <c r="H7137">
        <v>1075</v>
      </c>
      <c r="I7137" t="s">
        <v>18</v>
      </c>
      <c r="J7137" t="s">
        <v>19</v>
      </c>
      <c r="K7137">
        <v>3</v>
      </c>
      <c r="L7137">
        <v>568</v>
      </c>
      <c r="M7137" t="s">
        <v>30</v>
      </c>
    </row>
    <row r="7138" spans="1:13" x14ac:dyDescent="0.35">
      <c r="A7138">
        <v>2020</v>
      </c>
      <c r="B7138" t="s">
        <v>64</v>
      </c>
      <c r="C7138">
        <v>12.6</v>
      </c>
      <c r="D7138">
        <f>H7138/E7138*C7138</f>
        <v>0.18111470939151186</v>
      </c>
      <c r="E7138">
        <f>INDEX(Reference!$A$1:$H$55, MATCH(B7138, Reference!$A$1:$A$55, 0), MATCH(A7138, Reference!$A$1:$H$1, 0))</f>
        <v>35202</v>
      </c>
      <c r="F7138">
        <v>47.475319779000401</v>
      </c>
      <c r="G7138">
        <v>-100.118421048999</v>
      </c>
      <c r="H7138">
        <v>506</v>
      </c>
      <c r="I7138" t="s">
        <v>12</v>
      </c>
      <c r="J7138" t="s">
        <v>13</v>
      </c>
      <c r="K7138">
        <v>3</v>
      </c>
      <c r="L7138">
        <v>568</v>
      </c>
      <c r="M7138" t="s">
        <v>40</v>
      </c>
    </row>
    <row r="7139" spans="1:13" x14ac:dyDescent="0.35">
      <c r="A7139">
        <v>2020</v>
      </c>
      <c r="B7139" t="s">
        <v>64</v>
      </c>
      <c r="C7139">
        <v>12</v>
      </c>
      <c r="D7139">
        <f>H7139/E7139*C7139</f>
        <v>0.43804329299471623</v>
      </c>
      <c r="E7139">
        <f>INDEX(Reference!$A$1:$H$55, MATCH(B7139, Reference!$A$1:$A$55, 0), MATCH(A7139, Reference!$A$1:$H$1, 0))</f>
        <v>35202</v>
      </c>
      <c r="F7139">
        <v>47.475319779000401</v>
      </c>
      <c r="G7139">
        <v>-100.118421048999</v>
      </c>
      <c r="H7139">
        <v>1285</v>
      </c>
      <c r="I7139" t="s">
        <v>22</v>
      </c>
      <c r="J7139" t="s">
        <v>19</v>
      </c>
      <c r="K7139">
        <v>3</v>
      </c>
      <c r="L7139">
        <v>568</v>
      </c>
      <c r="M7139" t="s">
        <v>27</v>
      </c>
    </row>
    <row r="7140" spans="1:13" x14ac:dyDescent="0.35">
      <c r="A7140">
        <v>2020</v>
      </c>
      <c r="B7140" t="s">
        <v>64</v>
      </c>
      <c r="C7140">
        <v>20.9</v>
      </c>
      <c r="D7140">
        <f>H7140/E7140*C7140</f>
        <v>0.20780069314243507</v>
      </c>
      <c r="E7140">
        <f>INDEX(Reference!$A$1:$H$55, MATCH(B7140, Reference!$A$1:$A$55, 0), MATCH(A7140, Reference!$A$1:$H$1, 0))</f>
        <v>35202</v>
      </c>
      <c r="F7140">
        <v>47.475319779000401</v>
      </c>
      <c r="G7140">
        <v>-100.118421048999</v>
      </c>
      <c r="H7140">
        <v>350</v>
      </c>
      <c r="I7140" t="s">
        <v>18</v>
      </c>
      <c r="J7140" t="s">
        <v>19</v>
      </c>
      <c r="K7140">
        <v>3</v>
      </c>
      <c r="L7140">
        <v>568</v>
      </c>
      <c r="M7140" t="s">
        <v>16</v>
      </c>
    </row>
    <row r="7141" spans="1:13" x14ac:dyDescent="0.35">
      <c r="A7141">
        <v>2020</v>
      </c>
      <c r="B7141" t="s">
        <v>64</v>
      </c>
      <c r="C7141">
        <v>10.7</v>
      </c>
      <c r="D7141">
        <f>H7141/E7141*C7141</f>
        <v>8.2069200613601498E-2</v>
      </c>
      <c r="E7141">
        <f>INDEX(Reference!$A$1:$H$55, MATCH(B7141, Reference!$A$1:$A$55, 0), MATCH(A7141, Reference!$A$1:$H$1, 0))</f>
        <v>35202</v>
      </c>
      <c r="F7141">
        <v>47.475319779000401</v>
      </c>
      <c r="G7141">
        <v>-100.118421048999</v>
      </c>
      <c r="H7141">
        <v>270</v>
      </c>
      <c r="I7141" t="s">
        <v>12</v>
      </c>
      <c r="J7141" t="s">
        <v>13</v>
      </c>
      <c r="K7141">
        <v>3</v>
      </c>
      <c r="L7141">
        <v>568</v>
      </c>
      <c r="M7141" s="1">
        <v>44990</v>
      </c>
    </row>
    <row r="7142" spans="1:13" x14ac:dyDescent="0.35">
      <c r="A7142">
        <v>2008</v>
      </c>
      <c r="B7142" t="s">
        <v>58</v>
      </c>
      <c r="C7142">
        <v>15.1</v>
      </c>
      <c r="D7142">
        <f>H7142/E7142*C7142</f>
        <v>0.62374056245249554</v>
      </c>
      <c r="E7142">
        <f>INDEX(Reference!$A$1:$H$55, MATCH(B7142, Reference!$A$1:$A$55, 0), MATCH(A7142, Reference!$A$1:$H$1, 0))</f>
        <v>197350</v>
      </c>
      <c r="F7142">
        <v>41.641040988000498</v>
      </c>
      <c r="G7142">
        <v>-99.365720622999604</v>
      </c>
      <c r="H7142">
        <v>8152</v>
      </c>
      <c r="I7142" t="s">
        <v>12</v>
      </c>
      <c r="J7142" t="s">
        <v>13</v>
      </c>
      <c r="K7142">
        <v>19</v>
      </c>
      <c r="L7142">
        <v>2243</v>
      </c>
      <c r="M7142" t="s">
        <v>23</v>
      </c>
    </row>
    <row r="7143" spans="1:13" x14ac:dyDescent="0.35">
      <c r="A7143">
        <v>2008</v>
      </c>
      <c r="B7143" t="s">
        <v>58</v>
      </c>
      <c r="C7143">
        <v>8.5</v>
      </c>
      <c r="D7143">
        <f>H7143/E7143*C7143</f>
        <v>8.9156321256650614E-2</v>
      </c>
      <c r="E7143">
        <f>INDEX(Reference!$A$1:$H$55, MATCH(B7143, Reference!$A$1:$A$55, 0), MATCH(A7143, Reference!$A$1:$H$1, 0))</f>
        <v>197350</v>
      </c>
      <c r="F7143">
        <v>41.641040988000498</v>
      </c>
      <c r="G7143">
        <v>-99.365720622999604</v>
      </c>
      <c r="H7143">
        <v>2070</v>
      </c>
      <c r="I7143" t="s">
        <v>12</v>
      </c>
      <c r="J7143" t="s">
        <v>13</v>
      </c>
      <c r="K7143">
        <v>19</v>
      </c>
      <c r="L7143">
        <v>2243</v>
      </c>
      <c r="M7143" s="1">
        <v>44990</v>
      </c>
    </row>
    <row r="7144" spans="1:13" x14ac:dyDescent="0.35">
      <c r="A7144">
        <v>2008</v>
      </c>
      <c r="B7144" t="s">
        <v>58</v>
      </c>
      <c r="C7144">
        <v>18.7</v>
      </c>
      <c r="D7144">
        <f>H7144/E7144*C7144</f>
        <v>0.59212718520395236</v>
      </c>
      <c r="E7144">
        <f>INDEX(Reference!$A$1:$H$55, MATCH(B7144, Reference!$A$1:$A$55, 0), MATCH(A7144, Reference!$A$1:$H$1, 0))</f>
        <v>197350</v>
      </c>
      <c r="F7144">
        <v>41.641040988000498</v>
      </c>
      <c r="G7144">
        <v>-99.365720622999604</v>
      </c>
      <c r="H7144">
        <v>6249</v>
      </c>
      <c r="I7144" t="s">
        <v>18</v>
      </c>
      <c r="J7144" t="s">
        <v>19</v>
      </c>
      <c r="K7144">
        <v>19</v>
      </c>
      <c r="L7144">
        <v>2243</v>
      </c>
      <c r="M7144" t="s">
        <v>16</v>
      </c>
    </row>
    <row r="7145" spans="1:13" x14ac:dyDescent="0.35">
      <c r="A7145">
        <v>2008</v>
      </c>
      <c r="B7145" t="s">
        <v>58</v>
      </c>
      <c r="C7145">
        <v>7.7</v>
      </c>
      <c r="D7145">
        <f>H7145/E7145*C7145</f>
        <v>1.0651634152520902E-2</v>
      </c>
      <c r="E7145">
        <f>INDEX(Reference!$A$1:$H$55, MATCH(B7145, Reference!$A$1:$A$55, 0), MATCH(A7145, Reference!$A$1:$H$1, 0))</f>
        <v>197350</v>
      </c>
      <c r="F7145">
        <v>41.641040988000498</v>
      </c>
      <c r="G7145">
        <v>-99.365720622999604</v>
      </c>
      <c r="H7145">
        <v>273</v>
      </c>
      <c r="I7145" t="s">
        <v>12</v>
      </c>
      <c r="J7145" t="s">
        <v>13</v>
      </c>
      <c r="K7145">
        <v>19</v>
      </c>
      <c r="L7145">
        <v>2243</v>
      </c>
      <c r="M7145" t="s">
        <v>35</v>
      </c>
    </row>
    <row r="7146" spans="1:13" x14ac:dyDescent="0.35">
      <c r="A7146">
        <v>2008</v>
      </c>
      <c r="B7146" t="s">
        <v>58</v>
      </c>
      <c r="C7146">
        <v>11.4</v>
      </c>
      <c r="D7146">
        <f>H7146/E7146*C7146</f>
        <v>0.43815049404611101</v>
      </c>
      <c r="E7146">
        <f>INDEX(Reference!$A$1:$H$55, MATCH(B7146, Reference!$A$1:$A$55, 0), MATCH(A7146, Reference!$A$1:$H$1, 0))</f>
        <v>197350</v>
      </c>
      <c r="F7146">
        <v>41.641040988000498</v>
      </c>
      <c r="G7146">
        <v>-99.365720622999604</v>
      </c>
      <c r="H7146">
        <v>7585</v>
      </c>
      <c r="I7146" t="s">
        <v>22</v>
      </c>
      <c r="J7146" t="s">
        <v>19</v>
      </c>
      <c r="K7146">
        <v>19</v>
      </c>
      <c r="L7146">
        <v>2243</v>
      </c>
      <c r="M7146" t="s">
        <v>27</v>
      </c>
    </row>
    <row r="7147" spans="1:13" x14ac:dyDescent="0.35">
      <c r="A7147">
        <v>2008</v>
      </c>
      <c r="B7147" t="s">
        <v>58</v>
      </c>
      <c r="C7147">
        <v>16.100000000000001</v>
      </c>
      <c r="D7147">
        <f>H7147/E7147*C7147</f>
        <v>0.4690904484418546</v>
      </c>
      <c r="E7147">
        <f>INDEX(Reference!$A$1:$H$55, MATCH(B7147, Reference!$A$1:$A$55, 0), MATCH(A7147, Reference!$A$1:$H$1, 0))</f>
        <v>197350</v>
      </c>
      <c r="F7147">
        <v>41.641040988000498</v>
      </c>
      <c r="G7147">
        <v>-99.365720622999604</v>
      </c>
      <c r="H7147">
        <v>5750</v>
      </c>
      <c r="I7147" t="s">
        <v>18</v>
      </c>
      <c r="J7147" t="s">
        <v>19</v>
      </c>
      <c r="K7147">
        <v>19</v>
      </c>
      <c r="L7147">
        <v>2243</v>
      </c>
      <c r="M7147" t="s">
        <v>30</v>
      </c>
    </row>
    <row r="7148" spans="1:13" x14ac:dyDescent="0.35">
      <c r="A7148">
        <v>2008</v>
      </c>
      <c r="B7148" t="s">
        <v>58</v>
      </c>
      <c r="C7148">
        <v>21.8</v>
      </c>
      <c r="D7148">
        <f>H7148/E7148*C7148</f>
        <v>3.7999493286040027E-2</v>
      </c>
      <c r="E7148">
        <f>INDEX(Reference!$A$1:$H$55, MATCH(B7148, Reference!$A$1:$A$55, 0), MATCH(A7148, Reference!$A$1:$H$1, 0))</f>
        <v>197350</v>
      </c>
      <c r="F7148">
        <v>41.641040988000498</v>
      </c>
      <c r="G7148">
        <v>-99.365720622999604</v>
      </c>
      <c r="H7148">
        <v>344</v>
      </c>
      <c r="I7148" t="s">
        <v>18</v>
      </c>
      <c r="J7148" t="s">
        <v>19</v>
      </c>
      <c r="K7148">
        <v>19</v>
      </c>
      <c r="L7148">
        <v>2243</v>
      </c>
      <c r="M7148" t="s">
        <v>47</v>
      </c>
    </row>
    <row r="7149" spans="1:13" x14ac:dyDescent="0.35">
      <c r="A7149">
        <v>2008</v>
      </c>
      <c r="B7149" t="s">
        <v>58</v>
      </c>
      <c r="C7149">
        <v>15.2</v>
      </c>
      <c r="D7149">
        <f>H7149/E7149*C7149</f>
        <v>0.34482087661515071</v>
      </c>
      <c r="E7149">
        <f>INDEX(Reference!$A$1:$H$55, MATCH(B7149, Reference!$A$1:$A$55, 0), MATCH(A7149, Reference!$A$1:$H$1, 0))</f>
        <v>197350</v>
      </c>
      <c r="F7149">
        <v>41.641040988000498</v>
      </c>
      <c r="G7149">
        <v>-99.365720622999604</v>
      </c>
      <c r="H7149">
        <v>4477</v>
      </c>
      <c r="I7149" t="s">
        <v>12</v>
      </c>
      <c r="J7149" t="s">
        <v>13</v>
      </c>
      <c r="K7149">
        <v>19</v>
      </c>
      <c r="L7149">
        <v>2243</v>
      </c>
      <c r="M7149" s="1">
        <v>45277</v>
      </c>
    </row>
    <row r="7150" spans="1:13" x14ac:dyDescent="0.35">
      <c r="A7150">
        <v>2008</v>
      </c>
      <c r="B7150" t="s">
        <v>58</v>
      </c>
      <c r="C7150">
        <v>16.100000000000001</v>
      </c>
      <c r="D7150">
        <f>H7150/E7150*C7150</f>
        <v>0.68381150240689137</v>
      </c>
      <c r="E7150">
        <f>INDEX(Reference!$A$1:$H$55, MATCH(B7150, Reference!$A$1:$A$55, 0), MATCH(A7150, Reference!$A$1:$H$1, 0))</f>
        <v>197350</v>
      </c>
      <c r="F7150">
        <v>41.641040988000498</v>
      </c>
      <c r="G7150">
        <v>-99.365720622999604</v>
      </c>
      <c r="H7150">
        <v>8382</v>
      </c>
      <c r="I7150" t="s">
        <v>22</v>
      </c>
      <c r="J7150" t="s">
        <v>19</v>
      </c>
      <c r="K7150">
        <v>19</v>
      </c>
      <c r="L7150">
        <v>2243</v>
      </c>
      <c r="M7150" t="s">
        <v>23</v>
      </c>
    </row>
    <row r="7151" spans="1:13" x14ac:dyDescent="0.35">
      <c r="A7151">
        <v>2008</v>
      </c>
      <c r="B7151" t="s">
        <v>58</v>
      </c>
      <c r="C7151">
        <v>17.2</v>
      </c>
      <c r="D7151">
        <f>H7151/E7151*C7151</f>
        <v>0.73053154294400802</v>
      </c>
      <c r="E7151">
        <f>INDEX(Reference!$A$1:$H$55, MATCH(B7151, Reference!$A$1:$A$55, 0), MATCH(A7151, Reference!$A$1:$H$1, 0))</f>
        <v>197350</v>
      </c>
      <c r="F7151">
        <v>41.641040988000498</v>
      </c>
      <c r="G7151">
        <v>-99.365720622999604</v>
      </c>
      <c r="H7151">
        <v>8382</v>
      </c>
      <c r="I7151" t="s">
        <v>18</v>
      </c>
      <c r="J7151" t="s">
        <v>19</v>
      </c>
      <c r="K7151">
        <v>19</v>
      </c>
      <c r="L7151">
        <v>2243</v>
      </c>
      <c r="M7151" t="s">
        <v>23</v>
      </c>
    </row>
    <row r="7152" spans="1:13" x14ac:dyDescent="0.35">
      <c r="A7152">
        <v>2008</v>
      </c>
      <c r="B7152" t="s">
        <v>58</v>
      </c>
      <c r="C7152">
        <v>16.600000000000001</v>
      </c>
      <c r="D7152">
        <f>H7152/E7152*C7152</f>
        <v>2.8935393970103879E-2</v>
      </c>
      <c r="E7152">
        <f>INDEX(Reference!$A$1:$H$55, MATCH(B7152, Reference!$A$1:$A$55, 0), MATCH(A7152, Reference!$A$1:$H$1, 0))</f>
        <v>197350</v>
      </c>
      <c r="F7152">
        <v>41.641040988000498</v>
      </c>
      <c r="G7152">
        <v>-99.365720622999604</v>
      </c>
      <c r="H7152">
        <v>344</v>
      </c>
      <c r="I7152" t="s">
        <v>22</v>
      </c>
      <c r="J7152" t="s">
        <v>19</v>
      </c>
      <c r="K7152">
        <v>19</v>
      </c>
      <c r="L7152">
        <v>2243</v>
      </c>
      <c r="M7152" t="s">
        <v>47</v>
      </c>
    </row>
    <row r="7153" spans="1:13" x14ac:dyDescent="0.35">
      <c r="A7153">
        <v>2008</v>
      </c>
      <c r="B7153" t="s">
        <v>58</v>
      </c>
      <c r="C7153">
        <v>18.100000000000001</v>
      </c>
      <c r="D7153">
        <f>H7153/E7153*C7153</f>
        <v>3.2008614137319487E-2</v>
      </c>
      <c r="E7153">
        <f>INDEX(Reference!$A$1:$H$55, MATCH(B7153, Reference!$A$1:$A$55, 0), MATCH(A7153, Reference!$A$1:$H$1, 0))</f>
        <v>197350</v>
      </c>
      <c r="F7153">
        <v>41.641040988000498</v>
      </c>
      <c r="G7153">
        <v>-99.365720622999604</v>
      </c>
      <c r="H7153">
        <v>349</v>
      </c>
      <c r="I7153" t="s">
        <v>12</v>
      </c>
      <c r="J7153" t="s">
        <v>13</v>
      </c>
      <c r="K7153">
        <v>19</v>
      </c>
      <c r="L7153">
        <v>2243</v>
      </c>
      <c r="M7153" t="s">
        <v>47</v>
      </c>
    </row>
    <row r="7154" spans="1:13" x14ac:dyDescent="0.35">
      <c r="A7154">
        <v>2008</v>
      </c>
      <c r="B7154" t="s">
        <v>58</v>
      </c>
      <c r="C7154">
        <v>16.899999999999999</v>
      </c>
      <c r="D7154">
        <f>H7154/E7154*C7154</f>
        <v>0.35795287560172284</v>
      </c>
      <c r="E7154">
        <f>INDEX(Reference!$A$1:$H$55, MATCH(B7154, Reference!$A$1:$A$55, 0), MATCH(A7154, Reference!$A$1:$H$1, 0))</f>
        <v>197350</v>
      </c>
      <c r="F7154">
        <v>41.641040988000498</v>
      </c>
      <c r="G7154">
        <v>-99.365720622999604</v>
      </c>
      <c r="H7154">
        <v>4180</v>
      </c>
      <c r="I7154" t="s">
        <v>18</v>
      </c>
      <c r="J7154" t="s">
        <v>19</v>
      </c>
      <c r="K7154">
        <v>19</v>
      </c>
      <c r="L7154">
        <v>2243</v>
      </c>
      <c r="M7154" t="s">
        <v>43</v>
      </c>
    </row>
    <row r="7155" spans="1:13" x14ac:dyDescent="0.35">
      <c r="A7155">
        <v>2008</v>
      </c>
      <c r="B7155" t="s">
        <v>58</v>
      </c>
      <c r="C7155">
        <v>12.3</v>
      </c>
      <c r="D7155">
        <f>H7155/E7155*C7155</f>
        <v>0.35494552824930331</v>
      </c>
      <c r="E7155">
        <f>INDEX(Reference!$A$1:$H$55, MATCH(B7155, Reference!$A$1:$A$55, 0), MATCH(A7155, Reference!$A$1:$H$1, 0))</f>
        <v>197350</v>
      </c>
      <c r="F7155">
        <v>41.641040988000498</v>
      </c>
      <c r="G7155">
        <v>-99.365720622999604</v>
      </c>
      <c r="H7155">
        <v>5695</v>
      </c>
      <c r="I7155" t="s">
        <v>12</v>
      </c>
      <c r="J7155" t="s">
        <v>13</v>
      </c>
      <c r="K7155">
        <v>19</v>
      </c>
      <c r="L7155">
        <v>2243</v>
      </c>
      <c r="M7155" s="1">
        <v>45088</v>
      </c>
    </row>
    <row r="7156" spans="1:13" x14ac:dyDescent="0.35">
      <c r="A7156">
        <v>2008</v>
      </c>
      <c r="B7156" t="s">
        <v>58</v>
      </c>
      <c r="C7156">
        <v>11.6</v>
      </c>
      <c r="D7156">
        <f>H7156/E7156*C7156</f>
        <v>0.12707980744869521</v>
      </c>
      <c r="E7156">
        <f>INDEX(Reference!$A$1:$H$55, MATCH(B7156, Reference!$A$1:$A$55, 0), MATCH(A7156, Reference!$A$1:$H$1, 0))</f>
        <v>197350</v>
      </c>
      <c r="F7156">
        <v>41.641040988000498</v>
      </c>
      <c r="G7156">
        <v>-99.365720622999604</v>
      </c>
      <c r="H7156">
        <v>2162</v>
      </c>
      <c r="I7156" t="s">
        <v>22</v>
      </c>
      <c r="J7156" t="s">
        <v>19</v>
      </c>
      <c r="K7156">
        <v>19</v>
      </c>
      <c r="L7156">
        <v>2243</v>
      </c>
      <c r="M7156" t="s">
        <v>40</v>
      </c>
    </row>
    <row r="7157" spans="1:13" x14ac:dyDescent="0.35">
      <c r="A7157">
        <v>2008</v>
      </c>
      <c r="B7157" t="s">
        <v>58</v>
      </c>
      <c r="C7157">
        <v>14.8</v>
      </c>
      <c r="D7157">
        <f>H7157/E7157*C7157</f>
        <v>1.2451198378515329</v>
      </c>
      <c r="E7157">
        <f>INDEX(Reference!$A$1:$H$55, MATCH(B7157, Reference!$A$1:$A$55, 0), MATCH(A7157, Reference!$A$1:$H$1, 0))</f>
        <v>197350</v>
      </c>
      <c r="F7157">
        <v>41.641040988000498</v>
      </c>
      <c r="G7157">
        <v>-99.365720622999604</v>
      </c>
      <c r="H7157">
        <v>16603</v>
      </c>
      <c r="I7157" t="s">
        <v>22</v>
      </c>
      <c r="J7157" t="s">
        <v>19</v>
      </c>
      <c r="K7157">
        <v>19</v>
      </c>
      <c r="L7157">
        <v>2243</v>
      </c>
      <c r="M7157" t="s">
        <v>61</v>
      </c>
    </row>
    <row r="7158" spans="1:13" x14ac:dyDescent="0.35">
      <c r="A7158">
        <v>2008</v>
      </c>
      <c r="B7158" t="s">
        <v>58</v>
      </c>
      <c r="C7158">
        <v>14.2</v>
      </c>
      <c r="D7158">
        <f>H7158/E7158*C7158</f>
        <v>1.1607519635165948</v>
      </c>
      <c r="E7158">
        <f>INDEX(Reference!$A$1:$H$55, MATCH(B7158, Reference!$A$1:$A$55, 0), MATCH(A7158, Reference!$A$1:$H$1, 0))</f>
        <v>197350</v>
      </c>
      <c r="F7158">
        <v>41.641040988000498</v>
      </c>
      <c r="G7158">
        <v>-99.365720622999604</v>
      </c>
      <c r="H7158">
        <v>16132</v>
      </c>
      <c r="I7158" t="s">
        <v>12</v>
      </c>
      <c r="J7158" t="s">
        <v>13</v>
      </c>
      <c r="K7158">
        <v>19</v>
      </c>
      <c r="L7158">
        <v>2243</v>
      </c>
      <c r="M7158" t="s">
        <v>61</v>
      </c>
    </row>
    <row r="7159" spans="1:13" x14ac:dyDescent="0.35">
      <c r="A7159">
        <v>2008</v>
      </c>
      <c r="B7159" t="s">
        <v>58</v>
      </c>
      <c r="C7159">
        <v>9.9</v>
      </c>
      <c r="D7159">
        <f>H7159/E7159*C7159</f>
        <v>1.3143146693691411E-2</v>
      </c>
      <c r="E7159">
        <f>INDEX(Reference!$A$1:$H$55, MATCH(B7159, Reference!$A$1:$A$55, 0), MATCH(A7159, Reference!$A$1:$H$1, 0))</f>
        <v>197350</v>
      </c>
      <c r="F7159">
        <v>41.641040988000498</v>
      </c>
      <c r="G7159">
        <v>-99.365720622999604</v>
      </c>
      <c r="H7159">
        <v>262</v>
      </c>
      <c r="I7159" t="s">
        <v>22</v>
      </c>
      <c r="J7159" t="s">
        <v>19</v>
      </c>
      <c r="K7159">
        <v>19</v>
      </c>
      <c r="L7159">
        <v>2243</v>
      </c>
      <c r="M7159" t="s">
        <v>35</v>
      </c>
    </row>
    <row r="7160" spans="1:13" x14ac:dyDescent="0.35">
      <c r="A7160">
        <v>2008</v>
      </c>
      <c r="B7160" t="s">
        <v>58</v>
      </c>
      <c r="C7160">
        <v>16.399999999999999</v>
      </c>
      <c r="D7160">
        <f>H7160/E7160*C7160</f>
        <v>0.4778312642513301</v>
      </c>
      <c r="E7160">
        <f>INDEX(Reference!$A$1:$H$55, MATCH(B7160, Reference!$A$1:$A$55, 0), MATCH(A7160, Reference!$A$1:$H$1, 0))</f>
        <v>197350</v>
      </c>
      <c r="F7160">
        <v>41.641040988000498</v>
      </c>
      <c r="G7160">
        <v>-99.365720622999604</v>
      </c>
      <c r="H7160">
        <v>5750</v>
      </c>
      <c r="I7160" t="s">
        <v>22</v>
      </c>
      <c r="J7160" t="s">
        <v>19</v>
      </c>
      <c r="K7160">
        <v>19</v>
      </c>
      <c r="L7160">
        <v>2243</v>
      </c>
      <c r="M7160" t="s">
        <v>30</v>
      </c>
    </row>
    <row r="7161" spans="1:13" x14ac:dyDescent="0.35">
      <c r="A7161">
        <v>2008</v>
      </c>
      <c r="B7161" t="s">
        <v>58</v>
      </c>
      <c r="C7161">
        <v>16.3</v>
      </c>
      <c r="D7161">
        <f>H7161/E7161*C7161</f>
        <v>0.67900836078033955</v>
      </c>
      <c r="E7161">
        <f>INDEX(Reference!$A$1:$H$55, MATCH(B7161, Reference!$A$1:$A$55, 0), MATCH(A7161, Reference!$A$1:$H$1, 0))</f>
        <v>197350</v>
      </c>
      <c r="F7161">
        <v>41.641040988000498</v>
      </c>
      <c r="G7161">
        <v>-99.365720622999604</v>
      </c>
      <c r="H7161">
        <v>8221</v>
      </c>
      <c r="I7161" t="s">
        <v>18</v>
      </c>
      <c r="J7161" t="s">
        <v>19</v>
      </c>
      <c r="K7161">
        <v>19</v>
      </c>
      <c r="L7161">
        <v>2243</v>
      </c>
      <c r="M7161" t="s">
        <v>32</v>
      </c>
    </row>
    <row r="7162" spans="1:13" x14ac:dyDescent="0.35">
      <c r="A7162">
        <v>2008</v>
      </c>
      <c r="B7162" t="s">
        <v>58</v>
      </c>
      <c r="C7162">
        <v>13.3</v>
      </c>
      <c r="D7162">
        <f>H7162/E7162*C7162</f>
        <v>0.53779579427413227</v>
      </c>
      <c r="E7162">
        <f>INDEX(Reference!$A$1:$H$55, MATCH(B7162, Reference!$A$1:$A$55, 0), MATCH(A7162, Reference!$A$1:$H$1, 0))</f>
        <v>197350</v>
      </c>
      <c r="F7162">
        <v>41.641040988000498</v>
      </c>
      <c r="G7162">
        <v>-99.365720622999604</v>
      </c>
      <c r="H7162">
        <v>7980</v>
      </c>
      <c r="I7162" t="s">
        <v>12</v>
      </c>
      <c r="J7162" t="s">
        <v>13</v>
      </c>
      <c r="K7162">
        <v>19</v>
      </c>
      <c r="L7162">
        <v>2243</v>
      </c>
      <c r="M7162" t="s">
        <v>32</v>
      </c>
    </row>
    <row r="7163" spans="1:13" x14ac:dyDescent="0.35">
      <c r="A7163">
        <v>2008</v>
      </c>
      <c r="B7163" t="s">
        <v>58</v>
      </c>
      <c r="C7163">
        <v>20</v>
      </c>
      <c r="D7163">
        <f>H7163/E7163*C7163</f>
        <v>0.63329110717000259</v>
      </c>
      <c r="E7163">
        <f>INDEX(Reference!$A$1:$H$55, MATCH(B7163, Reference!$A$1:$A$55, 0), MATCH(A7163, Reference!$A$1:$H$1, 0))</f>
        <v>197350</v>
      </c>
      <c r="F7163">
        <v>41.641040988000498</v>
      </c>
      <c r="G7163">
        <v>-99.365720622999604</v>
      </c>
      <c r="H7163">
        <v>6249</v>
      </c>
      <c r="I7163" t="s">
        <v>22</v>
      </c>
      <c r="J7163" t="s">
        <v>19</v>
      </c>
      <c r="K7163">
        <v>19</v>
      </c>
      <c r="L7163">
        <v>2243</v>
      </c>
      <c r="M7163" t="s">
        <v>16</v>
      </c>
    </row>
    <row r="7164" spans="1:13" x14ac:dyDescent="0.35">
      <c r="A7164">
        <v>2008</v>
      </c>
      <c r="B7164" t="s">
        <v>58</v>
      </c>
      <c r="C7164">
        <v>15.6</v>
      </c>
      <c r="D7164">
        <f>H7164/E7164*C7164</f>
        <v>0.59957436027362554</v>
      </c>
      <c r="E7164">
        <f>INDEX(Reference!$A$1:$H$55, MATCH(B7164, Reference!$A$1:$A$55, 0), MATCH(A7164, Reference!$A$1:$H$1, 0))</f>
        <v>197350</v>
      </c>
      <c r="F7164">
        <v>41.641040988000498</v>
      </c>
      <c r="G7164">
        <v>-99.365720622999604</v>
      </c>
      <c r="H7164">
        <v>7585</v>
      </c>
      <c r="I7164" t="s">
        <v>18</v>
      </c>
      <c r="J7164" t="s">
        <v>19</v>
      </c>
      <c r="K7164">
        <v>19</v>
      </c>
      <c r="L7164">
        <v>2243</v>
      </c>
      <c r="M7164" t="s">
        <v>27</v>
      </c>
    </row>
    <row r="7165" spans="1:13" x14ac:dyDescent="0.35">
      <c r="A7165">
        <v>2008</v>
      </c>
      <c r="B7165" t="s">
        <v>58</v>
      </c>
      <c r="C7165">
        <v>12.9</v>
      </c>
      <c r="D7165">
        <f>H7165/E7165*C7165</f>
        <v>0.43618799087914878</v>
      </c>
      <c r="E7165">
        <f>INDEX(Reference!$A$1:$H$55, MATCH(B7165, Reference!$A$1:$A$55, 0), MATCH(A7165, Reference!$A$1:$H$1, 0))</f>
        <v>197350</v>
      </c>
      <c r="F7165">
        <v>41.641040988000498</v>
      </c>
      <c r="G7165">
        <v>-99.365720622999604</v>
      </c>
      <c r="H7165">
        <v>6673</v>
      </c>
      <c r="I7165" t="s">
        <v>22</v>
      </c>
      <c r="J7165" t="s">
        <v>19</v>
      </c>
      <c r="K7165">
        <v>19</v>
      </c>
      <c r="L7165">
        <v>2243</v>
      </c>
      <c r="M7165" t="s">
        <v>55</v>
      </c>
    </row>
    <row r="7166" spans="1:13" x14ac:dyDescent="0.35">
      <c r="A7166">
        <v>2008</v>
      </c>
      <c r="B7166" t="s">
        <v>58</v>
      </c>
      <c r="C7166">
        <v>15.9</v>
      </c>
      <c r="D7166">
        <f>H7166/E7166*C7166</f>
        <v>0.18715834811249049</v>
      </c>
      <c r="E7166">
        <f>INDEX(Reference!$A$1:$H$55, MATCH(B7166, Reference!$A$1:$A$55, 0), MATCH(A7166, Reference!$A$1:$H$1, 0))</f>
        <v>197350</v>
      </c>
      <c r="F7166">
        <v>41.641040988000498</v>
      </c>
      <c r="G7166">
        <v>-99.365720622999604</v>
      </c>
      <c r="H7166">
        <v>2323</v>
      </c>
      <c r="I7166" t="s">
        <v>12</v>
      </c>
      <c r="J7166" t="s">
        <v>13</v>
      </c>
      <c r="K7166">
        <v>19</v>
      </c>
      <c r="L7166">
        <v>2243</v>
      </c>
      <c r="M7166" t="s">
        <v>40</v>
      </c>
    </row>
    <row r="7167" spans="1:13" x14ac:dyDescent="0.35">
      <c r="A7167">
        <v>2008</v>
      </c>
      <c r="B7167" t="s">
        <v>58</v>
      </c>
      <c r="C7167">
        <v>19</v>
      </c>
      <c r="D7167">
        <f>H7167/E7167*C7167</f>
        <v>0.37451228781352924</v>
      </c>
      <c r="E7167">
        <f>INDEX(Reference!$A$1:$H$55, MATCH(B7167, Reference!$A$1:$A$55, 0), MATCH(A7167, Reference!$A$1:$H$1, 0))</f>
        <v>197350</v>
      </c>
      <c r="F7167">
        <v>41.641040988000498</v>
      </c>
      <c r="G7167">
        <v>-99.365720622999604</v>
      </c>
      <c r="H7167">
        <v>3890</v>
      </c>
      <c r="I7167" t="s">
        <v>12</v>
      </c>
      <c r="J7167" t="s">
        <v>13</v>
      </c>
      <c r="K7167">
        <v>19</v>
      </c>
      <c r="L7167">
        <v>2243</v>
      </c>
      <c r="M7167" t="s">
        <v>14</v>
      </c>
    </row>
    <row r="7168" spans="1:13" x14ac:dyDescent="0.35">
      <c r="A7168">
        <v>2008</v>
      </c>
      <c r="B7168" t="s">
        <v>58</v>
      </c>
      <c r="C7168">
        <v>14.8</v>
      </c>
      <c r="D7168">
        <f>H7168/E7168*C7168</f>
        <v>0.16213630605523183</v>
      </c>
      <c r="E7168">
        <f>INDEX(Reference!$A$1:$H$55, MATCH(B7168, Reference!$A$1:$A$55, 0), MATCH(A7168, Reference!$A$1:$H$1, 0))</f>
        <v>197350</v>
      </c>
      <c r="F7168">
        <v>41.641040988000498</v>
      </c>
      <c r="G7168">
        <v>-99.365720622999604</v>
      </c>
      <c r="H7168">
        <v>2162</v>
      </c>
      <c r="I7168" t="s">
        <v>18</v>
      </c>
      <c r="J7168" t="s">
        <v>19</v>
      </c>
      <c r="K7168">
        <v>19</v>
      </c>
      <c r="L7168">
        <v>2243</v>
      </c>
      <c r="M7168" t="s">
        <v>40</v>
      </c>
    </row>
    <row r="7169" spans="1:13" x14ac:dyDescent="0.35">
      <c r="A7169">
        <v>2008</v>
      </c>
      <c r="B7169" t="s">
        <v>58</v>
      </c>
      <c r="C7169">
        <v>16.399999999999999</v>
      </c>
      <c r="D7169">
        <f>H7169/E7169*C7169</f>
        <v>0.45497846465670128</v>
      </c>
      <c r="E7169">
        <f>INDEX(Reference!$A$1:$H$55, MATCH(B7169, Reference!$A$1:$A$55, 0), MATCH(A7169, Reference!$A$1:$H$1, 0))</f>
        <v>197350</v>
      </c>
      <c r="F7169">
        <v>41.641040988000498</v>
      </c>
      <c r="G7169">
        <v>-99.365720622999604</v>
      </c>
      <c r="H7169">
        <v>5475</v>
      </c>
      <c r="I7169" t="s">
        <v>12</v>
      </c>
      <c r="J7169" t="s">
        <v>13</v>
      </c>
      <c r="K7169">
        <v>19</v>
      </c>
      <c r="L7169">
        <v>2243</v>
      </c>
      <c r="M7169" t="s">
        <v>16</v>
      </c>
    </row>
    <row r="7170" spans="1:13" x14ac:dyDescent="0.35">
      <c r="A7170">
        <v>2008</v>
      </c>
      <c r="B7170" t="s">
        <v>58</v>
      </c>
      <c r="C7170">
        <v>17.100000000000001</v>
      </c>
      <c r="D7170">
        <f>H7170/E7170*C7170</f>
        <v>0.57820268558398791</v>
      </c>
      <c r="E7170">
        <f>INDEX(Reference!$A$1:$H$55, MATCH(B7170, Reference!$A$1:$A$55, 0), MATCH(A7170, Reference!$A$1:$H$1, 0))</f>
        <v>197350</v>
      </c>
      <c r="F7170">
        <v>41.641040988000498</v>
      </c>
      <c r="G7170">
        <v>-99.365720622999604</v>
      </c>
      <c r="H7170">
        <v>6673</v>
      </c>
      <c r="I7170" t="s">
        <v>18</v>
      </c>
      <c r="J7170" t="s">
        <v>19</v>
      </c>
      <c r="K7170">
        <v>19</v>
      </c>
      <c r="L7170">
        <v>2243</v>
      </c>
      <c r="M7170" t="s">
        <v>55</v>
      </c>
    </row>
    <row r="7171" spans="1:13" x14ac:dyDescent="0.35">
      <c r="A7171">
        <v>2008</v>
      </c>
      <c r="B7171" t="s">
        <v>58</v>
      </c>
      <c r="C7171">
        <v>13.4</v>
      </c>
      <c r="D7171">
        <f>H7171/E7171*C7171</f>
        <v>0.55820319229794779</v>
      </c>
      <c r="E7171">
        <f>INDEX(Reference!$A$1:$H$55, MATCH(B7171, Reference!$A$1:$A$55, 0), MATCH(A7171, Reference!$A$1:$H$1, 0))</f>
        <v>197350</v>
      </c>
      <c r="F7171">
        <v>41.641040988000498</v>
      </c>
      <c r="G7171">
        <v>-99.365720622999604</v>
      </c>
      <c r="H7171">
        <v>8221</v>
      </c>
      <c r="I7171" t="s">
        <v>22</v>
      </c>
      <c r="J7171" t="s">
        <v>19</v>
      </c>
      <c r="K7171">
        <v>19</v>
      </c>
      <c r="L7171">
        <v>2243</v>
      </c>
      <c r="M7171" t="s">
        <v>32</v>
      </c>
    </row>
    <row r="7172" spans="1:13" x14ac:dyDescent="0.35">
      <c r="A7172">
        <v>2008</v>
      </c>
      <c r="B7172" t="s">
        <v>58</v>
      </c>
      <c r="C7172">
        <v>16.7</v>
      </c>
      <c r="D7172">
        <f>H7172/E7172*C7172</f>
        <v>1.404966303521662</v>
      </c>
      <c r="E7172">
        <f>INDEX(Reference!$A$1:$H$55, MATCH(B7172, Reference!$A$1:$A$55, 0), MATCH(A7172, Reference!$A$1:$H$1, 0))</f>
        <v>197350</v>
      </c>
      <c r="F7172">
        <v>41.641040988000498</v>
      </c>
      <c r="G7172">
        <v>-99.365720622999604</v>
      </c>
      <c r="H7172">
        <v>16603</v>
      </c>
      <c r="I7172" t="s">
        <v>18</v>
      </c>
      <c r="J7172" t="s">
        <v>19</v>
      </c>
      <c r="K7172">
        <v>19</v>
      </c>
      <c r="L7172">
        <v>2243</v>
      </c>
      <c r="M7172" t="s">
        <v>61</v>
      </c>
    </row>
    <row r="7173" spans="1:13" x14ac:dyDescent="0.35">
      <c r="A7173">
        <v>2008</v>
      </c>
      <c r="B7173" t="s">
        <v>58</v>
      </c>
      <c r="C7173">
        <v>13</v>
      </c>
      <c r="D7173">
        <f>H7173/E7173*C7173</f>
        <v>1.7258677476564479E-2</v>
      </c>
      <c r="E7173">
        <f>INDEX(Reference!$A$1:$H$55, MATCH(B7173, Reference!$A$1:$A$55, 0), MATCH(A7173, Reference!$A$1:$H$1, 0))</f>
        <v>197350</v>
      </c>
      <c r="F7173">
        <v>41.641040988000498</v>
      </c>
      <c r="G7173">
        <v>-99.365720622999604</v>
      </c>
      <c r="H7173">
        <v>262</v>
      </c>
      <c r="I7173" t="s">
        <v>18</v>
      </c>
      <c r="J7173" t="s">
        <v>19</v>
      </c>
      <c r="K7173">
        <v>19</v>
      </c>
      <c r="L7173">
        <v>2243</v>
      </c>
      <c r="M7173" t="s">
        <v>35</v>
      </c>
    </row>
    <row r="7174" spans="1:13" x14ac:dyDescent="0.35">
      <c r="A7174">
        <v>2008</v>
      </c>
      <c r="B7174" t="s">
        <v>58</v>
      </c>
      <c r="C7174">
        <v>12.2</v>
      </c>
      <c r="D7174">
        <f>H7174/E7174*C7174</f>
        <v>0.47674892323283502</v>
      </c>
      <c r="E7174">
        <f>INDEX(Reference!$A$1:$H$55, MATCH(B7174, Reference!$A$1:$A$55, 0), MATCH(A7174, Reference!$A$1:$H$1, 0))</f>
        <v>197350</v>
      </c>
      <c r="F7174">
        <v>41.641040988000498</v>
      </c>
      <c r="G7174">
        <v>-99.365720622999604</v>
      </c>
      <c r="H7174">
        <v>7712</v>
      </c>
      <c r="I7174" t="s">
        <v>12</v>
      </c>
      <c r="J7174" t="s">
        <v>13</v>
      </c>
      <c r="K7174">
        <v>19</v>
      </c>
      <c r="L7174">
        <v>2243</v>
      </c>
      <c r="M7174" t="s">
        <v>27</v>
      </c>
    </row>
    <row r="7175" spans="1:13" x14ac:dyDescent="0.35">
      <c r="A7175">
        <v>2008</v>
      </c>
      <c r="B7175" t="s">
        <v>58</v>
      </c>
      <c r="C7175">
        <v>15.5</v>
      </c>
      <c r="D7175">
        <f>H7175/E7175*C7175</f>
        <v>0.328299974664302</v>
      </c>
      <c r="E7175">
        <f>INDEX(Reference!$A$1:$H$55, MATCH(B7175, Reference!$A$1:$A$55, 0), MATCH(A7175, Reference!$A$1:$H$1, 0))</f>
        <v>197350</v>
      </c>
      <c r="F7175">
        <v>41.641040988000498</v>
      </c>
      <c r="G7175">
        <v>-99.365720622999604</v>
      </c>
      <c r="H7175">
        <v>4180</v>
      </c>
      <c r="I7175" t="s">
        <v>22</v>
      </c>
      <c r="J7175" t="s">
        <v>19</v>
      </c>
      <c r="K7175">
        <v>19</v>
      </c>
      <c r="L7175">
        <v>2243</v>
      </c>
      <c r="M7175" t="s">
        <v>43</v>
      </c>
    </row>
    <row r="7176" spans="1:13" x14ac:dyDescent="0.35">
      <c r="A7176">
        <v>2010</v>
      </c>
      <c r="B7176" t="s">
        <v>58</v>
      </c>
      <c r="C7176">
        <v>15.3</v>
      </c>
      <c r="D7176">
        <f>H7176/E7176*C7176</f>
        <v>0.40054552168658525</v>
      </c>
      <c r="E7176">
        <f>INDEX(Reference!$A$1:$H$55, MATCH(B7176, Reference!$A$1:$A$55, 0), MATCH(A7176, Reference!$A$1:$H$1, 0))</f>
        <v>178728</v>
      </c>
      <c r="F7176">
        <v>41.641040988000498</v>
      </c>
      <c r="G7176">
        <v>-99.365720622999604</v>
      </c>
      <c r="H7176">
        <v>4679</v>
      </c>
      <c r="I7176" t="s">
        <v>12</v>
      </c>
      <c r="J7176" t="s">
        <v>13</v>
      </c>
      <c r="K7176">
        <v>19</v>
      </c>
      <c r="L7176">
        <v>2243</v>
      </c>
      <c r="M7176" t="s">
        <v>16</v>
      </c>
    </row>
    <row r="7177" spans="1:13" x14ac:dyDescent="0.35">
      <c r="A7177">
        <v>2010</v>
      </c>
      <c r="B7177" t="s">
        <v>58</v>
      </c>
      <c r="C7177">
        <v>18.8</v>
      </c>
      <c r="D7177">
        <f>H7177/E7177*C7177</f>
        <v>0.62870730943109077</v>
      </c>
      <c r="E7177">
        <f>INDEX(Reference!$A$1:$H$55, MATCH(B7177, Reference!$A$1:$A$55, 0), MATCH(A7177, Reference!$A$1:$H$1, 0))</f>
        <v>178728</v>
      </c>
      <c r="F7177">
        <v>41.641040988000498</v>
      </c>
      <c r="G7177">
        <v>-99.365720622999604</v>
      </c>
      <c r="H7177">
        <v>5977</v>
      </c>
      <c r="I7177" t="s">
        <v>18</v>
      </c>
      <c r="J7177" t="s">
        <v>19</v>
      </c>
      <c r="K7177">
        <v>19</v>
      </c>
      <c r="L7177">
        <v>2243</v>
      </c>
      <c r="M7177" t="s">
        <v>16</v>
      </c>
    </row>
    <row r="7178" spans="1:13" x14ac:dyDescent="0.35">
      <c r="A7178">
        <v>2010</v>
      </c>
      <c r="B7178" t="s">
        <v>58</v>
      </c>
      <c r="C7178">
        <v>12.8</v>
      </c>
      <c r="D7178">
        <f>H7178/E7178*C7178</f>
        <v>0.42984647061456516</v>
      </c>
      <c r="E7178">
        <f>INDEX(Reference!$A$1:$H$55, MATCH(B7178, Reference!$A$1:$A$55, 0), MATCH(A7178, Reference!$A$1:$H$1, 0))</f>
        <v>178728</v>
      </c>
      <c r="F7178">
        <v>41.641040988000498</v>
      </c>
      <c r="G7178">
        <v>-99.365720622999604</v>
      </c>
      <c r="H7178">
        <v>6002</v>
      </c>
      <c r="I7178" t="s">
        <v>22</v>
      </c>
      <c r="J7178" t="s">
        <v>19</v>
      </c>
      <c r="K7178">
        <v>19</v>
      </c>
      <c r="L7178">
        <v>2243</v>
      </c>
      <c r="M7178" t="s">
        <v>55</v>
      </c>
    </row>
    <row r="7179" spans="1:13" x14ac:dyDescent="0.35">
      <c r="A7179">
        <v>2010</v>
      </c>
      <c r="B7179" t="s">
        <v>58</v>
      </c>
      <c r="C7179">
        <v>17.899999999999999</v>
      </c>
      <c r="D7179">
        <f>H7179/E7179*C7179</f>
        <v>0.59860961908598531</v>
      </c>
      <c r="E7179">
        <f>INDEX(Reference!$A$1:$H$55, MATCH(B7179, Reference!$A$1:$A$55, 0), MATCH(A7179, Reference!$A$1:$H$1, 0))</f>
        <v>178728</v>
      </c>
      <c r="F7179">
        <v>41.641040988000498</v>
      </c>
      <c r="G7179">
        <v>-99.365720622999604</v>
      </c>
      <c r="H7179">
        <v>5977</v>
      </c>
      <c r="I7179" t="s">
        <v>22</v>
      </c>
      <c r="J7179" t="s">
        <v>19</v>
      </c>
      <c r="K7179">
        <v>19</v>
      </c>
      <c r="L7179">
        <v>2243</v>
      </c>
      <c r="M7179" t="s">
        <v>16</v>
      </c>
    </row>
    <row r="7180" spans="1:13" x14ac:dyDescent="0.35">
      <c r="A7180">
        <v>2010</v>
      </c>
      <c r="B7180" t="s">
        <v>58</v>
      </c>
      <c r="C7180">
        <v>17.3</v>
      </c>
      <c r="D7180">
        <f>H7180/E7180*C7180</f>
        <v>0.58096437043999827</v>
      </c>
      <c r="E7180">
        <f>INDEX(Reference!$A$1:$H$55, MATCH(B7180, Reference!$A$1:$A$55, 0), MATCH(A7180, Reference!$A$1:$H$1, 0))</f>
        <v>178728</v>
      </c>
      <c r="F7180">
        <v>41.641040988000498</v>
      </c>
      <c r="G7180">
        <v>-99.365720622999604</v>
      </c>
      <c r="H7180">
        <v>6002</v>
      </c>
      <c r="I7180" t="s">
        <v>18</v>
      </c>
      <c r="J7180" t="s">
        <v>19</v>
      </c>
      <c r="K7180">
        <v>19</v>
      </c>
      <c r="L7180">
        <v>2243</v>
      </c>
      <c r="M7180" t="s">
        <v>55</v>
      </c>
    </row>
    <row r="7181" spans="1:13" x14ac:dyDescent="0.35">
      <c r="A7181">
        <v>2010</v>
      </c>
      <c r="B7181" t="s">
        <v>58</v>
      </c>
      <c r="C7181">
        <v>13.3</v>
      </c>
      <c r="D7181">
        <f>H7181/E7181*C7181</f>
        <v>0.5683798845172553</v>
      </c>
      <c r="E7181">
        <f>INDEX(Reference!$A$1:$H$55, MATCH(B7181, Reference!$A$1:$A$55, 0), MATCH(A7181, Reference!$A$1:$H$1, 0))</f>
        <v>178728</v>
      </c>
      <c r="F7181">
        <v>41.641040988000498</v>
      </c>
      <c r="G7181">
        <v>-99.365720622999604</v>
      </c>
      <c r="H7181">
        <v>7638</v>
      </c>
      <c r="I7181" t="s">
        <v>22</v>
      </c>
      <c r="J7181" t="s">
        <v>19</v>
      </c>
      <c r="K7181">
        <v>19</v>
      </c>
      <c r="L7181">
        <v>2243</v>
      </c>
      <c r="M7181" t="s">
        <v>32</v>
      </c>
    </row>
    <row r="7182" spans="1:13" x14ac:dyDescent="0.35">
      <c r="A7182">
        <v>2010</v>
      </c>
      <c r="B7182" t="s">
        <v>58</v>
      </c>
      <c r="C7182">
        <v>12.8</v>
      </c>
      <c r="D7182">
        <f>H7182/E7182*C7182</f>
        <v>0.47367620070721994</v>
      </c>
      <c r="E7182">
        <f>INDEX(Reference!$A$1:$H$55, MATCH(B7182, Reference!$A$1:$A$55, 0), MATCH(A7182, Reference!$A$1:$H$1, 0))</f>
        <v>178728</v>
      </c>
      <c r="F7182">
        <v>41.641040988000498</v>
      </c>
      <c r="G7182">
        <v>-99.365720622999604</v>
      </c>
      <c r="H7182">
        <v>6614</v>
      </c>
      <c r="I7182" t="s">
        <v>12</v>
      </c>
      <c r="J7182" t="s">
        <v>13</v>
      </c>
      <c r="K7182">
        <v>19</v>
      </c>
      <c r="L7182">
        <v>2243</v>
      </c>
      <c r="M7182" t="s">
        <v>32</v>
      </c>
    </row>
    <row r="7183" spans="1:13" x14ac:dyDescent="0.35">
      <c r="A7183">
        <v>2010</v>
      </c>
      <c r="B7183" t="s">
        <v>58</v>
      </c>
      <c r="C7183">
        <v>8</v>
      </c>
      <c r="D7183">
        <f>H7183/E7183*C7183</f>
        <v>1.4457723468063201E-2</v>
      </c>
      <c r="E7183">
        <f>INDEX(Reference!$A$1:$H$55, MATCH(B7183, Reference!$A$1:$A$55, 0), MATCH(A7183, Reference!$A$1:$H$1, 0))</f>
        <v>178728</v>
      </c>
      <c r="F7183">
        <v>41.641040988000498</v>
      </c>
      <c r="G7183">
        <v>-99.365720622999604</v>
      </c>
      <c r="H7183">
        <v>323</v>
      </c>
      <c r="I7183" t="s">
        <v>22</v>
      </c>
      <c r="J7183" t="s">
        <v>19</v>
      </c>
      <c r="K7183">
        <v>19</v>
      </c>
      <c r="L7183">
        <v>2243</v>
      </c>
      <c r="M7183" t="s">
        <v>35</v>
      </c>
    </row>
    <row r="7184" spans="1:13" x14ac:dyDescent="0.35">
      <c r="A7184">
        <v>2010</v>
      </c>
      <c r="B7184" t="s">
        <v>58</v>
      </c>
      <c r="C7184">
        <v>15.3</v>
      </c>
      <c r="D7184">
        <f>H7184/E7184*C7184</f>
        <v>0.58425372633275141</v>
      </c>
      <c r="E7184">
        <f>INDEX(Reference!$A$1:$H$55, MATCH(B7184, Reference!$A$1:$A$55, 0), MATCH(A7184, Reference!$A$1:$H$1, 0))</f>
        <v>178728</v>
      </c>
      <c r="F7184">
        <v>41.641040988000498</v>
      </c>
      <c r="G7184">
        <v>-99.365720622999604</v>
      </c>
      <c r="H7184">
        <v>6825</v>
      </c>
      <c r="I7184" t="s">
        <v>12</v>
      </c>
      <c r="J7184" t="s">
        <v>13</v>
      </c>
      <c r="K7184">
        <v>19</v>
      </c>
      <c r="L7184">
        <v>2243</v>
      </c>
      <c r="M7184" t="s">
        <v>23</v>
      </c>
    </row>
    <row r="7185" spans="1:13" x14ac:dyDescent="0.35">
      <c r="A7185">
        <v>2010</v>
      </c>
      <c r="B7185" t="s">
        <v>58</v>
      </c>
      <c r="C7185">
        <v>20.2</v>
      </c>
      <c r="D7185">
        <f>H7185/E7185*C7185</f>
        <v>3.4697417304507407E-2</v>
      </c>
      <c r="E7185">
        <f>INDEX(Reference!$A$1:$H$55, MATCH(B7185, Reference!$A$1:$A$55, 0), MATCH(A7185, Reference!$A$1:$H$1, 0))</f>
        <v>178728</v>
      </c>
      <c r="F7185">
        <v>41.641040988000498</v>
      </c>
      <c r="G7185">
        <v>-99.365720622999604</v>
      </c>
      <c r="H7185">
        <v>307</v>
      </c>
      <c r="I7185" t="s">
        <v>18</v>
      </c>
      <c r="J7185" t="s">
        <v>19</v>
      </c>
      <c r="K7185">
        <v>19</v>
      </c>
      <c r="L7185">
        <v>2243</v>
      </c>
      <c r="M7185" t="s">
        <v>47</v>
      </c>
    </row>
    <row r="7186" spans="1:13" x14ac:dyDescent="0.35">
      <c r="A7186">
        <v>2010</v>
      </c>
      <c r="B7186" t="s">
        <v>58</v>
      </c>
      <c r="C7186">
        <v>9</v>
      </c>
      <c r="D7186">
        <f>H7186/E7186*C7186</f>
        <v>8.9079495098697475E-2</v>
      </c>
      <c r="E7186">
        <f>INDEX(Reference!$A$1:$H$55, MATCH(B7186, Reference!$A$1:$A$55, 0), MATCH(A7186, Reference!$A$1:$H$1, 0))</f>
        <v>178728</v>
      </c>
      <c r="F7186">
        <v>41.641040988000498</v>
      </c>
      <c r="G7186">
        <v>-99.365720622999604</v>
      </c>
      <c r="H7186">
        <v>1769</v>
      </c>
      <c r="I7186" t="s">
        <v>12</v>
      </c>
      <c r="J7186" t="s">
        <v>13</v>
      </c>
      <c r="K7186">
        <v>19</v>
      </c>
      <c r="L7186">
        <v>2243</v>
      </c>
      <c r="M7186" s="1">
        <v>44990</v>
      </c>
    </row>
    <row r="7187" spans="1:13" x14ac:dyDescent="0.35">
      <c r="A7187">
        <v>2010</v>
      </c>
      <c r="B7187" t="s">
        <v>58</v>
      </c>
      <c r="C7187">
        <v>12.5</v>
      </c>
      <c r="D7187">
        <f>H7187/E7187*C7187</f>
        <v>0.14729085537800457</v>
      </c>
      <c r="E7187">
        <f>INDEX(Reference!$A$1:$H$55, MATCH(B7187, Reference!$A$1:$A$55, 0), MATCH(A7187, Reference!$A$1:$H$1, 0))</f>
        <v>178728</v>
      </c>
      <c r="F7187">
        <v>41.641040988000498</v>
      </c>
      <c r="G7187">
        <v>-99.365720622999604</v>
      </c>
      <c r="H7187">
        <v>2106</v>
      </c>
      <c r="I7187" t="s">
        <v>22</v>
      </c>
      <c r="J7187" t="s">
        <v>19</v>
      </c>
      <c r="K7187">
        <v>19</v>
      </c>
      <c r="L7187">
        <v>2243</v>
      </c>
      <c r="M7187" t="s">
        <v>40</v>
      </c>
    </row>
    <row r="7188" spans="1:13" x14ac:dyDescent="0.35">
      <c r="A7188">
        <v>2010</v>
      </c>
      <c r="B7188" t="s">
        <v>58</v>
      </c>
      <c r="C7188">
        <v>15.4</v>
      </c>
      <c r="D7188">
        <f>H7188/E7188*C7188</f>
        <v>0.68793697685869026</v>
      </c>
      <c r="E7188">
        <f>INDEX(Reference!$A$1:$H$55, MATCH(B7188, Reference!$A$1:$A$55, 0), MATCH(A7188, Reference!$A$1:$H$1, 0))</f>
        <v>178728</v>
      </c>
      <c r="F7188">
        <v>41.641040988000498</v>
      </c>
      <c r="G7188">
        <v>-99.365720622999604</v>
      </c>
      <c r="H7188">
        <v>7984</v>
      </c>
      <c r="I7188" t="s">
        <v>22</v>
      </c>
      <c r="J7188" t="s">
        <v>19</v>
      </c>
      <c r="K7188">
        <v>19</v>
      </c>
      <c r="L7188">
        <v>2243</v>
      </c>
      <c r="M7188" t="s">
        <v>23</v>
      </c>
    </row>
    <row r="7189" spans="1:13" x14ac:dyDescent="0.35">
      <c r="A7189">
        <v>2010</v>
      </c>
      <c r="B7189" t="s">
        <v>58</v>
      </c>
      <c r="C7189">
        <v>17.5</v>
      </c>
      <c r="D7189">
        <f>H7189/E7189*C7189</f>
        <v>0.33369141936350211</v>
      </c>
      <c r="E7189">
        <f>INDEX(Reference!$A$1:$H$55, MATCH(B7189, Reference!$A$1:$A$55, 0), MATCH(A7189, Reference!$A$1:$H$1, 0))</f>
        <v>178728</v>
      </c>
      <c r="F7189">
        <v>41.641040988000498</v>
      </c>
      <c r="G7189">
        <v>-99.365720622999604</v>
      </c>
      <c r="H7189">
        <v>3408</v>
      </c>
      <c r="I7189" t="s">
        <v>12</v>
      </c>
      <c r="J7189" t="s">
        <v>13</v>
      </c>
      <c r="K7189">
        <v>19</v>
      </c>
      <c r="L7189">
        <v>2243</v>
      </c>
      <c r="M7189" t="s">
        <v>14</v>
      </c>
    </row>
    <row r="7190" spans="1:13" x14ac:dyDescent="0.35">
      <c r="A7190">
        <v>2010</v>
      </c>
      <c r="B7190" t="s">
        <v>58</v>
      </c>
      <c r="C7190">
        <v>16.7</v>
      </c>
      <c r="D7190">
        <f>H7190/E7190*C7190</f>
        <v>0.71368000537129039</v>
      </c>
      <c r="E7190">
        <f>INDEX(Reference!$A$1:$H$55, MATCH(B7190, Reference!$A$1:$A$55, 0), MATCH(A7190, Reference!$A$1:$H$1, 0))</f>
        <v>178728</v>
      </c>
      <c r="F7190">
        <v>41.641040988000498</v>
      </c>
      <c r="G7190">
        <v>-99.365720622999604</v>
      </c>
      <c r="H7190">
        <v>7638</v>
      </c>
      <c r="I7190" t="s">
        <v>18</v>
      </c>
      <c r="J7190" t="s">
        <v>19</v>
      </c>
      <c r="K7190">
        <v>19</v>
      </c>
      <c r="L7190">
        <v>2243</v>
      </c>
      <c r="M7190" t="s">
        <v>32</v>
      </c>
    </row>
    <row r="7191" spans="1:13" x14ac:dyDescent="0.35">
      <c r="A7191">
        <v>2010</v>
      </c>
      <c r="B7191" t="s">
        <v>58</v>
      </c>
      <c r="C7191">
        <v>17.5</v>
      </c>
      <c r="D7191">
        <f>H7191/E7191*C7191</f>
        <v>0.78174656461214809</v>
      </c>
      <c r="E7191">
        <f>INDEX(Reference!$A$1:$H$55, MATCH(B7191, Reference!$A$1:$A$55, 0), MATCH(A7191, Reference!$A$1:$H$1, 0))</f>
        <v>178728</v>
      </c>
      <c r="F7191">
        <v>41.641040988000498</v>
      </c>
      <c r="G7191">
        <v>-99.365720622999604</v>
      </c>
      <c r="H7191">
        <v>7984</v>
      </c>
      <c r="I7191" t="s">
        <v>18</v>
      </c>
      <c r="J7191" t="s">
        <v>19</v>
      </c>
      <c r="K7191">
        <v>19</v>
      </c>
      <c r="L7191">
        <v>2243</v>
      </c>
      <c r="M7191" t="s">
        <v>23</v>
      </c>
    </row>
    <row r="7192" spans="1:13" x14ac:dyDescent="0.35">
      <c r="A7192">
        <v>2010</v>
      </c>
      <c r="B7192" t="s">
        <v>58</v>
      </c>
      <c r="C7192">
        <v>16.5</v>
      </c>
      <c r="D7192">
        <f>H7192/E7192*C7192</f>
        <v>0.63764771048744462</v>
      </c>
      <c r="E7192">
        <f>INDEX(Reference!$A$1:$H$55, MATCH(B7192, Reference!$A$1:$A$55, 0), MATCH(A7192, Reference!$A$1:$H$1, 0))</f>
        <v>178728</v>
      </c>
      <c r="F7192">
        <v>41.641040988000498</v>
      </c>
      <c r="G7192">
        <v>-99.365720622999604</v>
      </c>
      <c r="H7192">
        <v>6907</v>
      </c>
      <c r="I7192" t="s">
        <v>18</v>
      </c>
      <c r="J7192" t="s">
        <v>19</v>
      </c>
      <c r="K7192">
        <v>19</v>
      </c>
      <c r="L7192">
        <v>2243</v>
      </c>
      <c r="M7192" t="s">
        <v>27</v>
      </c>
    </row>
    <row r="7193" spans="1:13" x14ac:dyDescent="0.35">
      <c r="A7193">
        <v>2010</v>
      </c>
      <c r="B7193" t="s">
        <v>58</v>
      </c>
      <c r="C7193">
        <v>15.5</v>
      </c>
      <c r="D7193">
        <f>H7193/E7193*C7193</f>
        <v>2.8011839219372454E-2</v>
      </c>
      <c r="E7193">
        <f>INDEX(Reference!$A$1:$H$55, MATCH(B7193, Reference!$A$1:$A$55, 0), MATCH(A7193, Reference!$A$1:$H$1, 0))</f>
        <v>178728</v>
      </c>
      <c r="F7193">
        <v>41.641040988000498</v>
      </c>
      <c r="G7193">
        <v>-99.365720622999604</v>
      </c>
      <c r="H7193">
        <v>323</v>
      </c>
      <c r="I7193" t="s">
        <v>18</v>
      </c>
      <c r="J7193" t="s">
        <v>19</v>
      </c>
      <c r="K7193">
        <v>19</v>
      </c>
      <c r="L7193">
        <v>2243</v>
      </c>
      <c r="M7193" t="s">
        <v>35</v>
      </c>
    </row>
    <row r="7194" spans="1:13" x14ac:dyDescent="0.35">
      <c r="A7194">
        <v>2010</v>
      </c>
      <c r="B7194" t="s">
        <v>58</v>
      </c>
      <c r="C7194">
        <v>14.1</v>
      </c>
      <c r="D7194">
        <f>H7194/E7194*C7194</f>
        <v>1.0602138445011413</v>
      </c>
      <c r="E7194">
        <f>INDEX(Reference!$A$1:$H$55, MATCH(B7194, Reference!$A$1:$A$55, 0), MATCH(A7194, Reference!$A$1:$H$1, 0))</f>
        <v>178728</v>
      </c>
      <c r="F7194">
        <v>41.641040988000498</v>
      </c>
      <c r="G7194">
        <v>-99.365720622999604</v>
      </c>
      <c r="H7194">
        <v>13439</v>
      </c>
      <c r="I7194" t="s">
        <v>12</v>
      </c>
      <c r="J7194" t="s">
        <v>13</v>
      </c>
      <c r="K7194">
        <v>19</v>
      </c>
      <c r="L7194">
        <v>2243</v>
      </c>
      <c r="M7194" t="s">
        <v>61</v>
      </c>
    </row>
    <row r="7195" spans="1:13" x14ac:dyDescent="0.35">
      <c r="A7195">
        <v>2010</v>
      </c>
      <c r="B7195" t="s">
        <v>58</v>
      </c>
      <c r="C7195">
        <v>15.8</v>
      </c>
      <c r="D7195">
        <f>H7195/E7195*C7195</f>
        <v>0.38437402085851125</v>
      </c>
      <c r="E7195">
        <f>INDEX(Reference!$A$1:$H$55, MATCH(B7195, Reference!$A$1:$A$55, 0), MATCH(A7195, Reference!$A$1:$H$1, 0))</f>
        <v>178728</v>
      </c>
      <c r="F7195">
        <v>41.641040988000498</v>
      </c>
      <c r="G7195">
        <v>-99.365720622999604</v>
      </c>
      <c r="H7195">
        <v>4348</v>
      </c>
      <c r="I7195" t="s">
        <v>22</v>
      </c>
      <c r="J7195" t="s">
        <v>19</v>
      </c>
      <c r="K7195">
        <v>19</v>
      </c>
      <c r="L7195">
        <v>2243</v>
      </c>
      <c r="M7195" t="s">
        <v>43</v>
      </c>
    </row>
    <row r="7196" spans="1:13" x14ac:dyDescent="0.35">
      <c r="A7196">
        <v>2010</v>
      </c>
      <c r="B7196" t="s">
        <v>58</v>
      </c>
      <c r="C7196">
        <v>19.8</v>
      </c>
      <c r="D7196">
        <f>H7196/E7196*C7196</f>
        <v>2.4593796159527326E-2</v>
      </c>
      <c r="E7196">
        <f>INDEX(Reference!$A$1:$H$55, MATCH(B7196, Reference!$A$1:$A$55, 0), MATCH(A7196, Reference!$A$1:$H$1, 0))</f>
        <v>178728</v>
      </c>
      <c r="F7196">
        <v>41.641040988000498</v>
      </c>
      <c r="G7196">
        <v>-99.365720622999604</v>
      </c>
      <c r="H7196">
        <v>222</v>
      </c>
      <c r="I7196" t="s">
        <v>12</v>
      </c>
      <c r="J7196" t="s">
        <v>13</v>
      </c>
      <c r="K7196">
        <v>19</v>
      </c>
      <c r="L7196">
        <v>2243</v>
      </c>
      <c r="M7196" t="s">
        <v>47</v>
      </c>
    </row>
    <row r="7197" spans="1:13" x14ac:dyDescent="0.35">
      <c r="A7197">
        <v>2010</v>
      </c>
      <c r="B7197" t="s">
        <v>58</v>
      </c>
      <c r="C7197">
        <v>12.2</v>
      </c>
      <c r="D7197">
        <f>H7197/E7197*C7197</f>
        <v>0.31099324112618054</v>
      </c>
      <c r="E7197">
        <f>INDEX(Reference!$A$1:$H$55, MATCH(B7197, Reference!$A$1:$A$55, 0), MATCH(A7197, Reference!$A$1:$H$1, 0))</f>
        <v>178728</v>
      </c>
      <c r="F7197">
        <v>41.641040988000498</v>
      </c>
      <c r="G7197">
        <v>-99.365720622999604</v>
      </c>
      <c r="H7197">
        <v>4556</v>
      </c>
      <c r="I7197" t="s">
        <v>12</v>
      </c>
      <c r="J7197" t="s">
        <v>13</v>
      </c>
      <c r="K7197">
        <v>19</v>
      </c>
      <c r="L7197">
        <v>2243</v>
      </c>
      <c r="M7197" s="1">
        <v>45088</v>
      </c>
    </row>
    <row r="7198" spans="1:13" x14ac:dyDescent="0.35">
      <c r="A7198">
        <v>2010</v>
      </c>
      <c r="B7198" t="s">
        <v>58</v>
      </c>
      <c r="C7198">
        <v>17.100000000000001</v>
      </c>
      <c r="D7198">
        <f>H7198/E7198*C7198</f>
        <v>1.4946522089431986</v>
      </c>
      <c r="E7198">
        <f>INDEX(Reference!$A$1:$H$55, MATCH(B7198, Reference!$A$1:$A$55, 0), MATCH(A7198, Reference!$A$1:$H$1, 0))</f>
        <v>178728</v>
      </c>
      <c r="F7198">
        <v>41.641040988000498</v>
      </c>
      <c r="G7198">
        <v>-99.365720622999604</v>
      </c>
      <c r="H7198">
        <v>15622</v>
      </c>
      <c r="I7198" t="s">
        <v>18</v>
      </c>
      <c r="J7198" t="s">
        <v>19</v>
      </c>
      <c r="K7198">
        <v>19</v>
      </c>
      <c r="L7198">
        <v>2243</v>
      </c>
      <c r="M7198" t="s">
        <v>61</v>
      </c>
    </row>
    <row r="7199" spans="1:13" x14ac:dyDescent="0.35">
      <c r="A7199">
        <v>2010</v>
      </c>
      <c r="B7199" t="s">
        <v>58</v>
      </c>
      <c r="C7199">
        <v>17</v>
      </c>
      <c r="D7199">
        <f>H7199/E7199*C7199</f>
        <v>0.41356698446801843</v>
      </c>
      <c r="E7199">
        <f>INDEX(Reference!$A$1:$H$55, MATCH(B7199, Reference!$A$1:$A$55, 0), MATCH(A7199, Reference!$A$1:$H$1, 0))</f>
        <v>178728</v>
      </c>
      <c r="F7199">
        <v>41.641040988000498</v>
      </c>
      <c r="G7199">
        <v>-99.365720622999604</v>
      </c>
      <c r="H7199">
        <v>4348</v>
      </c>
      <c r="I7199" t="s">
        <v>18</v>
      </c>
      <c r="J7199" t="s">
        <v>19</v>
      </c>
      <c r="K7199">
        <v>19</v>
      </c>
      <c r="L7199">
        <v>2243</v>
      </c>
      <c r="M7199" t="s">
        <v>43</v>
      </c>
    </row>
    <row r="7200" spans="1:13" x14ac:dyDescent="0.35">
      <c r="A7200">
        <v>2010</v>
      </c>
      <c r="B7200" t="s">
        <v>58</v>
      </c>
      <c r="C7200">
        <v>13.1</v>
      </c>
      <c r="D7200">
        <f>H7200/E7200*C7200</f>
        <v>0.46176312609104336</v>
      </c>
      <c r="E7200">
        <f>INDEX(Reference!$A$1:$H$55, MATCH(B7200, Reference!$A$1:$A$55, 0), MATCH(A7200, Reference!$A$1:$H$1, 0))</f>
        <v>178728</v>
      </c>
      <c r="F7200">
        <v>41.641040988000498</v>
      </c>
      <c r="G7200">
        <v>-99.365720622999604</v>
      </c>
      <c r="H7200">
        <v>6300</v>
      </c>
      <c r="I7200" t="s">
        <v>12</v>
      </c>
      <c r="J7200" t="s">
        <v>13</v>
      </c>
      <c r="K7200">
        <v>19</v>
      </c>
      <c r="L7200">
        <v>2243</v>
      </c>
      <c r="M7200" t="s">
        <v>27</v>
      </c>
    </row>
    <row r="7201" spans="1:13" x14ac:dyDescent="0.35">
      <c r="A7201">
        <v>2010</v>
      </c>
      <c r="B7201" t="s">
        <v>58</v>
      </c>
      <c r="C7201">
        <v>12</v>
      </c>
      <c r="D7201">
        <f>H7201/E7201*C7201</f>
        <v>0.46374378944541428</v>
      </c>
      <c r="E7201">
        <f>INDEX(Reference!$A$1:$H$55, MATCH(B7201, Reference!$A$1:$A$55, 0), MATCH(A7201, Reference!$A$1:$H$1, 0))</f>
        <v>178728</v>
      </c>
      <c r="F7201">
        <v>41.641040988000498</v>
      </c>
      <c r="G7201">
        <v>-99.365720622999604</v>
      </c>
      <c r="H7201">
        <v>6907</v>
      </c>
      <c r="I7201" t="s">
        <v>22</v>
      </c>
      <c r="J7201" t="s">
        <v>19</v>
      </c>
      <c r="K7201">
        <v>19</v>
      </c>
      <c r="L7201">
        <v>2243</v>
      </c>
      <c r="M7201" t="s">
        <v>27</v>
      </c>
    </row>
    <row r="7202" spans="1:13" x14ac:dyDescent="0.35">
      <c r="A7202">
        <v>2010</v>
      </c>
      <c r="B7202" t="s">
        <v>58</v>
      </c>
      <c r="C7202">
        <v>14</v>
      </c>
      <c r="D7202">
        <f>H7202/E7202*C7202</f>
        <v>0.16496575802336511</v>
      </c>
      <c r="E7202">
        <f>INDEX(Reference!$A$1:$H$55, MATCH(B7202, Reference!$A$1:$A$55, 0), MATCH(A7202, Reference!$A$1:$H$1, 0))</f>
        <v>178728</v>
      </c>
      <c r="F7202">
        <v>41.641040988000498</v>
      </c>
      <c r="G7202">
        <v>-99.365720622999604</v>
      </c>
      <c r="H7202">
        <v>2106</v>
      </c>
      <c r="I7202" t="s">
        <v>18</v>
      </c>
      <c r="J7202" t="s">
        <v>19</v>
      </c>
      <c r="K7202">
        <v>19</v>
      </c>
      <c r="L7202">
        <v>2243</v>
      </c>
      <c r="M7202" t="s">
        <v>40</v>
      </c>
    </row>
    <row r="7203" spans="1:13" x14ac:dyDescent="0.35">
      <c r="A7203">
        <v>2010</v>
      </c>
      <c r="B7203" t="s">
        <v>58</v>
      </c>
      <c r="C7203">
        <v>14.4</v>
      </c>
      <c r="D7203">
        <f>H7203/E7203*C7203</f>
        <v>1.2586544917416409</v>
      </c>
      <c r="E7203">
        <f>INDEX(Reference!$A$1:$H$55, MATCH(B7203, Reference!$A$1:$A$55, 0), MATCH(A7203, Reference!$A$1:$H$1, 0))</f>
        <v>178728</v>
      </c>
      <c r="F7203">
        <v>41.641040988000498</v>
      </c>
      <c r="G7203">
        <v>-99.365720622999604</v>
      </c>
      <c r="H7203">
        <v>15622</v>
      </c>
      <c r="I7203" t="s">
        <v>22</v>
      </c>
      <c r="J7203" t="s">
        <v>19</v>
      </c>
      <c r="K7203">
        <v>19</v>
      </c>
      <c r="L7203">
        <v>2243</v>
      </c>
      <c r="M7203" t="s">
        <v>61</v>
      </c>
    </row>
    <row r="7204" spans="1:13" x14ac:dyDescent="0.35">
      <c r="A7204">
        <v>2010</v>
      </c>
      <c r="B7204" t="s">
        <v>58</v>
      </c>
      <c r="C7204">
        <v>15</v>
      </c>
      <c r="D7204">
        <f>H7204/E7204*C7204</f>
        <v>0.44246005102725927</v>
      </c>
      <c r="E7204">
        <f>INDEX(Reference!$A$1:$H$55, MATCH(B7204, Reference!$A$1:$A$55, 0), MATCH(A7204, Reference!$A$1:$H$1, 0))</f>
        <v>178728</v>
      </c>
      <c r="F7204">
        <v>41.641040988000498</v>
      </c>
      <c r="G7204">
        <v>-99.365720622999604</v>
      </c>
      <c r="H7204">
        <v>5272</v>
      </c>
      <c r="I7204" t="s">
        <v>22</v>
      </c>
      <c r="J7204" t="s">
        <v>19</v>
      </c>
      <c r="K7204">
        <v>19</v>
      </c>
      <c r="L7204">
        <v>2243</v>
      </c>
      <c r="M7204" t="s">
        <v>30</v>
      </c>
    </row>
    <row r="7205" spans="1:13" x14ac:dyDescent="0.35">
      <c r="A7205">
        <v>2010</v>
      </c>
      <c r="B7205" t="s">
        <v>58</v>
      </c>
      <c r="C7205">
        <v>14.8</v>
      </c>
      <c r="D7205">
        <f>H7205/E7205*C7205</f>
        <v>0.15965265655073632</v>
      </c>
      <c r="E7205">
        <f>INDEX(Reference!$A$1:$H$55, MATCH(B7205, Reference!$A$1:$A$55, 0), MATCH(A7205, Reference!$A$1:$H$1, 0))</f>
        <v>178728</v>
      </c>
      <c r="F7205">
        <v>41.641040988000498</v>
      </c>
      <c r="G7205">
        <v>-99.365720622999604</v>
      </c>
      <c r="H7205">
        <v>1928</v>
      </c>
      <c r="I7205" t="s">
        <v>12</v>
      </c>
      <c r="J7205" t="s">
        <v>13</v>
      </c>
      <c r="K7205">
        <v>19</v>
      </c>
      <c r="L7205">
        <v>2243</v>
      </c>
      <c r="M7205" t="s">
        <v>40</v>
      </c>
    </row>
    <row r="7206" spans="1:13" x14ac:dyDescent="0.35">
      <c r="A7206">
        <v>2010</v>
      </c>
      <c r="B7206" t="s">
        <v>58</v>
      </c>
      <c r="C7206">
        <v>17</v>
      </c>
      <c r="D7206">
        <f>H7206/E7206*C7206</f>
        <v>0.50145472449756057</v>
      </c>
      <c r="E7206">
        <f>INDEX(Reference!$A$1:$H$55, MATCH(B7206, Reference!$A$1:$A$55, 0), MATCH(A7206, Reference!$A$1:$H$1, 0))</f>
        <v>178728</v>
      </c>
      <c r="F7206">
        <v>41.641040988000498</v>
      </c>
      <c r="G7206">
        <v>-99.365720622999604</v>
      </c>
      <c r="H7206">
        <v>5272</v>
      </c>
      <c r="I7206" t="s">
        <v>18</v>
      </c>
      <c r="J7206" t="s">
        <v>19</v>
      </c>
      <c r="K7206">
        <v>19</v>
      </c>
      <c r="L7206">
        <v>2243</v>
      </c>
      <c r="M7206" t="s">
        <v>30</v>
      </c>
    </row>
    <row r="7207" spans="1:13" x14ac:dyDescent="0.35">
      <c r="A7207">
        <v>2010</v>
      </c>
      <c r="B7207" t="s">
        <v>58</v>
      </c>
      <c r="C7207">
        <v>18.2</v>
      </c>
      <c r="D7207">
        <f>H7207/E7207*C7207</f>
        <v>3.126202945257598E-2</v>
      </c>
      <c r="E7207">
        <f>INDEX(Reference!$A$1:$H$55, MATCH(B7207, Reference!$A$1:$A$55, 0), MATCH(A7207, Reference!$A$1:$H$1, 0))</f>
        <v>178728</v>
      </c>
      <c r="F7207">
        <v>41.641040988000498</v>
      </c>
      <c r="G7207">
        <v>-99.365720622999604</v>
      </c>
      <c r="H7207">
        <v>307</v>
      </c>
      <c r="I7207" t="s">
        <v>22</v>
      </c>
      <c r="J7207" t="s">
        <v>19</v>
      </c>
      <c r="K7207">
        <v>19</v>
      </c>
      <c r="L7207">
        <v>2243</v>
      </c>
      <c r="M7207" t="s">
        <v>47</v>
      </c>
    </row>
    <row r="7208" spans="1:13" x14ac:dyDescent="0.35">
      <c r="A7208">
        <v>2010</v>
      </c>
      <c r="B7208" t="s">
        <v>58</v>
      </c>
      <c r="C7208">
        <v>15.6</v>
      </c>
      <c r="D7208">
        <f>H7208/E7208*C7208</f>
        <v>0.32347253927756142</v>
      </c>
      <c r="E7208">
        <f>INDEX(Reference!$A$1:$H$55, MATCH(B7208, Reference!$A$1:$A$55, 0), MATCH(A7208, Reference!$A$1:$H$1, 0))</f>
        <v>178728</v>
      </c>
      <c r="F7208">
        <v>41.641040988000498</v>
      </c>
      <c r="G7208">
        <v>-99.365720622999604</v>
      </c>
      <c r="H7208">
        <v>3706</v>
      </c>
      <c r="I7208" t="s">
        <v>12</v>
      </c>
      <c r="J7208" t="s">
        <v>13</v>
      </c>
      <c r="K7208">
        <v>19</v>
      </c>
      <c r="L7208">
        <v>2243</v>
      </c>
      <c r="M7208" s="1">
        <v>45277</v>
      </c>
    </row>
    <row r="7209" spans="1:13" x14ac:dyDescent="0.35">
      <c r="A7209">
        <v>2010</v>
      </c>
      <c r="B7209" t="s">
        <v>58</v>
      </c>
      <c r="C7209">
        <v>6.5</v>
      </c>
      <c r="D7209">
        <f>H7209/E7209*C7209</f>
        <v>1.1274114856094176E-2</v>
      </c>
      <c r="E7209">
        <f>INDEX(Reference!$A$1:$H$55, MATCH(B7209, Reference!$A$1:$A$55, 0), MATCH(A7209, Reference!$A$1:$H$1, 0))</f>
        <v>178728</v>
      </c>
      <c r="F7209">
        <v>41.641040988000498</v>
      </c>
      <c r="G7209">
        <v>-99.365720622999604</v>
      </c>
      <c r="H7209">
        <v>310</v>
      </c>
      <c r="I7209" t="s">
        <v>12</v>
      </c>
      <c r="J7209" t="s">
        <v>13</v>
      </c>
      <c r="K7209">
        <v>19</v>
      </c>
      <c r="L7209">
        <v>2243</v>
      </c>
      <c r="M7209" t="s">
        <v>35</v>
      </c>
    </row>
    <row r="7210" spans="1:13" x14ac:dyDescent="0.35">
      <c r="A7210">
        <v>2012</v>
      </c>
      <c r="B7210" t="s">
        <v>58</v>
      </c>
      <c r="C7210">
        <v>22.1</v>
      </c>
      <c r="D7210">
        <f>H7210/E7210*C7210</f>
        <v>0.77125139844986246</v>
      </c>
      <c r="E7210">
        <f>INDEX(Reference!$A$1:$H$55, MATCH(B7210, Reference!$A$1:$A$55, 0), MATCH(A7210, Reference!$A$1:$H$1, 0))</f>
        <v>198434</v>
      </c>
      <c r="F7210">
        <v>41.641040988000498</v>
      </c>
      <c r="G7210">
        <v>-99.365720622999604</v>
      </c>
      <c r="H7210">
        <v>6925</v>
      </c>
      <c r="I7210" t="s">
        <v>22</v>
      </c>
      <c r="J7210" t="s">
        <v>19</v>
      </c>
      <c r="K7210">
        <v>19</v>
      </c>
      <c r="L7210">
        <v>2243</v>
      </c>
      <c r="M7210" t="s">
        <v>16</v>
      </c>
    </row>
    <row r="7211" spans="1:13" x14ac:dyDescent="0.35">
      <c r="A7211">
        <v>2012</v>
      </c>
      <c r="B7211" t="s">
        <v>58</v>
      </c>
      <c r="C7211">
        <v>14.6</v>
      </c>
      <c r="D7211">
        <f>H7211/E7211*C7211</f>
        <v>0.53622262313917979</v>
      </c>
      <c r="E7211">
        <f>INDEX(Reference!$A$1:$H$55, MATCH(B7211, Reference!$A$1:$A$55, 0), MATCH(A7211, Reference!$A$1:$H$1, 0))</f>
        <v>198434</v>
      </c>
      <c r="F7211">
        <v>41.641040988000498</v>
      </c>
      <c r="G7211">
        <v>-99.365720622999604</v>
      </c>
      <c r="H7211">
        <v>7288</v>
      </c>
      <c r="I7211" t="s">
        <v>22</v>
      </c>
      <c r="J7211" t="s">
        <v>19</v>
      </c>
      <c r="K7211">
        <v>19</v>
      </c>
      <c r="L7211">
        <v>2243</v>
      </c>
      <c r="M7211" t="s">
        <v>27</v>
      </c>
    </row>
    <row r="7212" spans="1:13" x14ac:dyDescent="0.35">
      <c r="A7212">
        <v>2012</v>
      </c>
      <c r="B7212" t="s">
        <v>58</v>
      </c>
      <c r="C7212">
        <v>17</v>
      </c>
      <c r="D7212">
        <f>H7212/E7212*C7212</f>
        <v>0.41181954705342833</v>
      </c>
      <c r="E7212">
        <f>INDEX(Reference!$A$1:$H$55, MATCH(B7212, Reference!$A$1:$A$55, 0), MATCH(A7212, Reference!$A$1:$H$1, 0))</f>
        <v>198434</v>
      </c>
      <c r="F7212">
        <v>41.641040988000498</v>
      </c>
      <c r="G7212">
        <v>-99.365720622999604</v>
      </c>
      <c r="H7212">
        <v>4807</v>
      </c>
      <c r="I7212" t="s">
        <v>12</v>
      </c>
      <c r="J7212" t="s">
        <v>13</v>
      </c>
      <c r="K7212">
        <v>19</v>
      </c>
      <c r="L7212">
        <v>2243</v>
      </c>
      <c r="M7212" t="s">
        <v>16</v>
      </c>
    </row>
    <row r="7213" spans="1:13" x14ac:dyDescent="0.35">
      <c r="A7213">
        <v>2012</v>
      </c>
      <c r="B7213" t="s">
        <v>58</v>
      </c>
      <c r="C7213">
        <v>19.100000000000001</v>
      </c>
      <c r="D7213">
        <f>H7213/E7213*C7213</f>
        <v>0.35171089631817132</v>
      </c>
      <c r="E7213">
        <f>INDEX(Reference!$A$1:$H$55, MATCH(B7213, Reference!$A$1:$A$55, 0), MATCH(A7213, Reference!$A$1:$H$1, 0))</f>
        <v>198434</v>
      </c>
      <c r="F7213">
        <v>41.641040988000498</v>
      </c>
      <c r="G7213">
        <v>-99.365720622999604</v>
      </c>
      <c r="H7213">
        <v>3654</v>
      </c>
      <c r="I7213" t="s">
        <v>12</v>
      </c>
      <c r="J7213" t="s">
        <v>13</v>
      </c>
      <c r="K7213">
        <v>19</v>
      </c>
      <c r="L7213">
        <v>2243</v>
      </c>
      <c r="M7213" t="s">
        <v>14</v>
      </c>
    </row>
    <row r="7214" spans="1:13" x14ac:dyDescent="0.35">
      <c r="A7214">
        <v>2012</v>
      </c>
      <c r="B7214" t="s">
        <v>58</v>
      </c>
      <c r="C7214">
        <v>18.899999999999999</v>
      </c>
      <c r="D7214">
        <f>H7214/E7214*C7214</f>
        <v>3.3717004142435267E-2</v>
      </c>
      <c r="E7214">
        <f>INDEX(Reference!$A$1:$H$55, MATCH(B7214, Reference!$A$1:$A$55, 0), MATCH(A7214, Reference!$A$1:$H$1, 0))</f>
        <v>198434</v>
      </c>
      <c r="F7214">
        <v>41.641040988000498</v>
      </c>
      <c r="G7214">
        <v>-99.365720622999604</v>
      </c>
      <c r="H7214">
        <v>354</v>
      </c>
      <c r="I7214" t="s">
        <v>18</v>
      </c>
      <c r="J7214" t="s">
        <v>19</v>
      </c>
      <c r="K7214">
        <v>19</v>
      </c>
      <c r="L7214">
        <v>2243</v>
      </c>
      <c r="M7214" t="s">
        <v>47</v>
      </c>
    </row>
    <row r="7215" spans="1:13" x14ac:dyDescent="0.35">
      <c r="A7215">
        <v>2012</v>
      </c>
      <c r="B7215" t="s">
        <v>58</v>
      </c>
      <c r="C7215">
        <v>15.1</v>
      </c>
      <c r="D7215">
        <f>H7215/E7215*C7215</f>
        <v>1.1095533023574589</v>
      </c>
      <c r="E7215">
        <f>INDEX(Reference!$A$1:$H$55, MATCH(B7215, Reference!$A$1:$A$55, 0), MATCH(A7215, Reference!$A$1:$H$1, 0))</f>
        <v>198434</v>
      </c>
      <c r="F7215">
        <v>41.641040988000498</v>
      </c>
      <c r="G7215">
        <v>-99.365720622999604</v>
      </c>
      <c r="H7215">
        <v>14581</v>
      </c>
      <c r="I7215" t="s">
        <v>12</v>
      </c>
      <c r="J7215" t="s">
        <v>13</v>
      </c>
      <c r="K7215">
        <v>19</v>
      </c>
      <c r="L7215">
        <v>2243</v>
      </c>
      <c r="M7215" t="s">
        <v>61</v>
      </c>
    </row>
    <row r="7216" spans="1:13" x14ac:dyDescent="0.35">
      <c r="A7216">
        <v>2012</v>
      </c>
      <c r="B7216" t="s">
        <v>58</v>
      </c>
      <c r="C7216">
        <v>17.3</v>
      </c>
      <c r="D7216">
        <f>H7216/E7216*C7216</f>
        <v>0.53765534132255566</v>
      </c>
      <c r="E7216">
        <f>INDEX(Reference!$A$1:$H$55, MATCH(B7216, Reference!$A$1:$A$55, 0), MATCH(A7216, Reference!$A$1:$H$1, 0))</f>
        <v>198434</v>
      </c>
      <c r="F7216">
        <v>41.641040988000498</v>
      </c>
      <c r="G7216">
        <v>-99.365720622999604</v>
      </c>
      <c r="H7216">
        <v>6167</v>
      </c>
      <c r="I7216" t="s">
        <v>18</v>
      </c>
      <c r="J7216" t="s">
        <v>19</v>
      </c>
      <c r="K7216">
        <v>19</v>
      </c>
      <c r="L7216">
        <v>2243</v>
      </c>
      <c r="M7216" t="s">
        <v>30</v>
      </c>
    </row>
    <row r="7217" spans="1:13" x14ac:dyDescent="0.35">
      <c r="A7217">
        <v>2012</v>
      </c>
      <c r="B7217" t="s">
        <v>58</v>
      </c>
      <c r="C7217">
        <v>10.199999999999999</v>
      </c>
      <c r="D7217">
        <f>H7217/E7217*C7217</f>
        <v>2.4210568753338636E-2</v>
      </c>
      <c r="E7217">
        <f>INDEX(Reference!$A$1:$H$55, MATCH(B7217, Reference!$A$1:$A$55, 0), MATCH(A7217, Reference!$A$1:$H$1, 0))</f>
        <v>198434</v>
      </c>
      <c r="F7217">
        <v>41.641040988000498</v>
      </c>
      <c r="G7217">
        <v>-99.365720622999604</v>
      </c>
      <c r="H7217">
        <v>471</v>
      </c>
      <c r="I7217" t="s">
        <v>12</v>
      </c>
      <c r="J7217" t="s">
        <v>13</v>
      </c>
      <c r="K7217">
        <v>19</v>
      </c>
      <c r="L7217">
        <v>2243</v>
      </c>
      <c r="M7217" t="s">
        <v>35</v>
      </c>
    </row>
    <row r="7218" spans="1:13" x14ac:dyDescent="0.35">
      <c r="A7218">
        <v>2012</v>
      </c>
      <c r="B7218" t="s">
        <v>58</v>
      </c>
      <c r="C7218">
        <v>13.2</v>
      </c>
      <c r="D7218">
        <f>H7218/E7218*C7218</f>
        <v>0.33247124988661214</v>
      </c>
      <c r="E7218">
        <f>INDEX(Reference!$A$1:$H$55, MATCH(B7218, Reference!$A$1:$A$55, 0), MATCH(A7218, Reference!$A$1:$H$1, 0))</f>
        <v>198434</v>
      </c>
      <c r="F7218">
        <v>41.641040988000498</v>
      </c>
      <c r="G7218">
        <v>-99.365720622999604</v>
      </c>
      <c r="H7218">
        <v>4998</v>
      </c>
      <c r="I7218" t="s">
        <v>12</v>
      </c>
      <c r="J7218" t="s">
        <v>13</v>
      </c>
      <c r="K7218">
        <v>19</v>
      </c>
      <c r="L7218">
        <v>2243</v>
      </c>
      <c r="M7218" s="1">
        <v>45088</v>
      </c>
    </row>
    <row r="7219" spans="1:13" x14ac:dyDescent="0.35">
      <c r="A7219">
        <v>2012</v>
      </c>
      <c r="B7219" t="s">
        <v>58</v>
      </c>
      <c r="C7219">
        <v>12.6</v>
      </c>
      <c r="D7219">
        <f>H7219/E7219*C7219</f>
        <v>0.15423465736718506</v>
      </c>
      <c r="E7219">
        <f>INDEX(Reference!$A$1:$H$55, MATCH(B7219, Reference!$A$1:$A$55, 0), MATCH(A7219, Reference!$A$1:$H$1, 0))</f>
        <v>198434</v>
      </c>
      <c r="F7219">
        <v>41.641040988000498</v>
      </c>
      <c r="G7219">
        <v>-99.365720622999604</v>
      </c>
      <c r="H7219">
        <v>2429</v>
      </c>
      <c r="I7219" t="s">
        <v>22</v>
      </c>
      <c r="J7219" t="s">
        <v>19</v>
      </c>
      <c r="K7219">
        <v>19</v>
      </c>
      <c r="L7219">
        <v>2243</v>
      </c>
      <c r="M7219" t="s">
        <v>40</v>
      </c>
    </row>
    <row r="7220" spans="1:13" x14ac:dyDescent="0.35">
      <c r="A7220">
        <v>2012</v>
      </c>
      <c r="B7220" t="s">
        <v>58</v>
      </c>
      <c r="C7220">
        <v>16.399999999999999</v>
      </c>
      <c r="D7220">
        <f>H7220/E7220*C7220</f>
        <v>0.71506294284245631</v>
      </c>
      <c r="E7220">
        <f>INDEX(Reference!$A$1:$H$55, MATCH(B7220, Reference!$A$1:$A$55, 0), MATCH(A7220, Reference!$A$1:$H$1, 0))</f>
        <v>198434</v>
      </c>
      <c r="F7220">
        <v>41.641040988000498</v>
      </c>
      <c r="G7220">
        <v>-99.365720622999604</v>
      </c>
      <c r="H7220">
        <v>8652</v>
      </c>
      <c r="I7220" t="s">
        <v>22</v>
      </c>
      <c r="J7220" t="s">
        <v>19</v>
      </c>
      <c r="K7220">
        <v>19</v>
      </c>
      <c r="L7220">
        <v>2243</v>
      </c>
      <c r="M7220" t="s">
        <v>32</v>
      </c>
    </row>
    <row r="7221" spans="1:13" x14ac:dyDescent="0.35">
      <c r="A7221">
        <v>2012</v>
      </c>
      <c r="B7221" t="s">
        <v>58</v>
      </c>
      <c r="C7221">
        <v>15.6</v>
      </c>
      <c r="D7221">
        <f>H7221/E7221*C7221</f>
        <v>0.17704224074503361</v>
      </c>
      <c r="E7221">
        <f>INDEX(Reference!$A$1:$H$55, MATCH(B7221, Reference!$A$1:$A$55, 0), MATCH(A7221, Reference!$A$1:$H$1, 0))</f>
        <v>198434</v>
      </c>
      <c r="F7221">
        <v>41.641040988000498</v>
      </c>
      <c r="G7221">
        <v>-99.365720622999604</v>
      </c>
      <c r="H7221">
        <v>2252</v>
      </c>
      <c r="I7221" t="s">
        <v>12</v>
      </c>
      <c r="J7221" t="s">
        <v>13</v>
      </c>
      <c r="K7221">
        <v>19</v>
      </c>
      <c r="L7221">
        <v>2243</v>
      </c>
      <c r="M7221" t="s">
        <v>40</v>
      </c>
    </row>
    <row r="7222" spans="1:13" x14ac:dyDescent="0.35">
      <c r="A7222">
        <v>2012</v>
      </c>
      <c r="B7222" t="s">
        <v>58</v>
      </c>
      <c r="C7222">
        <v>16.3</v>
      </c>
      <c r="D7222">
        <f>H7222/E7222*C7222</f>
        <v>0.54584143846316668</v>
      </c>
      <c r="E7222">
        <f>INDEX(Reference!$A$1:$H$55, MATCH(B7222, Reference!$A$1:$A$55, 0), MATCH(A7222, Reference!$A$1:$H$1, 0))</f>
        <v>198434</v>
      </c>
      <c r="F7222">
        <v>41.641040988000498</v>
      </c>
      <c r="G7222">
        <v>-99.365720622999604</v>
      </c>
      <c r="H7222">
        <v>6645</v>
      </c>
      <c r="I7222" t="s">
        <v>22</v>
      </c>
      <c r="J7222" t="s">
        <v>19</v>
      </c>
      <c r="K7222">
        <v>19</v>
      </c>
      <c r="L7222">
        <v>2243</v>
      </c>
      <c r="M7222" t="s">
        <v>55</v>
      </c>
    </row>
    <row r="7223" spans="1:13" x14ac:dyDescent="0.35">
      <c r="A7223">
        <v>2012</v>
      </c>
      <c r="B7223" t="s">
        <v>58</v>
      </c>
      <c r="C7223">
        <v>16.8</v>
      </c>
      <c r="D7223">
        <f>H7223/E7223*C7223</f>
        <v>0.2056462098229134</v>
      </c>
      <c r="E7223">
        <f>INDEX(Reference!$A$1:$H$55, MATCH(B7223, Reference!$A$1:$A$55, 0), MATCH(A7223, Reference!$A$1:$H$1, 0))</f>
        <v>198434</v>
      </c>
      <c r="F7223">
        <v>41.641040988000498</v>
      </c>
      <c r="G7223">
        <v>-99.365720622999604</v>
      </c>
      <c r="H7223">
        <v>2429</v>
      </c>
      <c r="I7223" t="s">
        <v>18</v>
      </c>
      <c r="J7223" t="s">
        <v>19</v>
      </c>
      <c r="K7223">
        <v>19</v>
      </c>
      <c r="L7223">
        <v>2243</v>
      </c>
      <c r="M7223" t="s">
        <v>40</v>
      </c>
    </row>
    <row r="7224" spans="1:13" x14ac:dyDescent="0.35">
      <c r="A7224">
        <v>2012</v>
      </c>
      <c r="B7224" t="s">
        <v>58</v>
      </c>
      <c r="C7224">
        <v>18</v>
      </c>
      <c r="D7224">
        <f>H7224/E7224*C7224</f>
        <v>1.5886995172198315</v>
      </c>
      <c r="E7224">
        <f>INDEX(Reference!$A$1:$H$55, MATCH(B7224, Reference!$A$1:$A$55, 0), MATCH(A7224, Reference!$A$1:$H$1, 0))</f>
        <v>198434</v>
      </c>
      <c r="F7224">
        <v>41.641040988000498</v>
      </c>
      <c r="G7224">
        <v>-99.365720622999604</v>
      </c>
      <c r="H7224">
        <v>17514</v>
      </c>
      <c r="I7224" t="s">
        <v>18</v>
      </c>
      <c r="J7224" t="s">
        <v>19</v>
      </c>
      <c r="K7224">
        <v>19</v>
      </c>
      <c r="L7224">
        <v>2243</v>
      </c>
      <c r="M7224" t="s">
        <v>61</v>
      </c>
    </row>
    <row r="7225" spans="1:13" x14ac:dyDescent="0.35">
      <c r="A7225">
        <v>2012</v>
      </c>
      <c r="B7225" t="s">
        <v>58</v>
      </c>
      <c r="C7225">
        <v>18.8</v>
      </c>
      <c r="D7225">
        <f>H7225/E7225*C7225</f>
        <v>0.6295594504973947</v>
      </c>
      <c r="E7225">
        <f>INDEX(Reference!$A$1:$H$55, MATCH(B7225, Reference!$A$1:$A$55, 0), MATCH(A7225, Reference!$A$1:$H$1, 0))</f>
        <v>198434</v>
      </c>
      <c r="F7225">
        <v>41.641040988000498</v>
      </c>
      <c r="G7225">
        <v>-99.365720622999604</v>
      </c>
      <c r="H7225">
        <v>6645</v>
      </c>
      <c r="I7225" t="s">
        <v>18</v>
      </c>
      <c r="J7225" t="s">
        <v>19</v>
      </c>
      <c r="K7225">
        <v>19</v>
      </c>
      <c r="L7225">
        <v>2243</v>
      </c>
      <c r="M7225" t="s">
        <v>55</v>
      </c>
    </row>
    <row r="7226" spans="1:13" x14ac:dyDescent="0.35">
      <c r="A7226">
        <v>2012</v>
      </c>
      <c r="B7226" t="s">
        <v>58</v>
      </c>
      <c r="C7226">
        <v>19.8</v>
      </c>
      <c r="D7226">
        <f>H7226/E7226*C7226</f>
        <v>0.69098541580575912</v>
      </c>
      <c r="E7226">
        <f>INDEX(Reference!$A$1:$H$55, MATCH(B7226, Reference!$A$1:$A$55, 0), MATCH(A7226, Reference!$A$1:$H$1, 0))</f>
        <v>198434</v>
      </c>
      <c r="F7226">
        <v>41.641040988000498</v>
      </c>
      <c r="G7226">
        <v>-99.365720622999604</v>
      </c>
      <c r="H7226">
        <v>6925</v>
      </c>
      <c r="I7226" t="s">
        <v>18</v>
      </c>
      <c r="J7226" t="s">
        <v>19</v>
      </c>
      <c r="K7226">
        <v>19</v>
      </c>
      <c r="L7226">
        <v>2243</v>
      </c>
      <c r="M7226" t="s">
        <v>16</v>
      </c>
    </row>
    <row r="7227" spans="1:13" x14ac:dyDescent="0.35">
      <c r="A7227">
        <v>2012</v>
      </c>
      <c r="B7227" t="s">
        <v>58</v>
      </c>
      <c r="C7227">
        <v>18.2</v>
      </c>
      <c r="D7227">
        <f>H7227/E7227*C7227</f>
        <v>0.81280627311851794</v>
      </c>
      <c r="E7227">
        <f>INDEX(Reference!$A$1:$H$55, MATCH(B7227, Reference!$A$1:$A$55, 0), MATCH(A7227, Reference!$A$1:$H$1, 0))</f>
        <v>198434</v>
      </c>
      <c r="F7227">
        <v>41.641040988000498</v>
      </c>
      <c r="G7227">
        <v>-99.365720622999604</v>
      </c>
      <c r="H7227">
        <v>8862</v>
      </c>
      <c r="I7227" t="s">
        <v>18</v>
      </c>
      <c r="J7227" t="s">
        <v>19</v>
      </c>
      <c r="K7227">
        <v>19</v>
      </c>
      <c r="L7227">
        <v>2243</v>
      </c>
      <c r="M7227" t="s">
        <v>23</v>
      </c>
    </row>
    <row r="7228" spans="1:13" x14ac:dyDescent="0.35">
      <c r="A7228">
        <v>2012</v>
      </c>
      <c r="B7228" t="s">
        <v>58</v>
      </c>
      <c r="C7228">
        <v>13.9</v>
      </c>
      <c r="D7228">
        <f>H7228/E7228*C7228</f>
        <v>0.47738038844149688</v>
      </c>
      <c r="E7228">
        <f>INDEX(Reference!$A$1:$H$55, MATCH(B7228, Reference!$A$1:$A$55, 0), MATCH(A7228, Reference!$A$1:$H$1, 0))</f>
        <v>198434</v>
      </c>
      <c r="F7228">
        <v>41.641040988000498</v>
      </c>
      <c r="G7228">
        <v>-99.365720622999604</v>
      </c>
      <c r="H7228">
        <v>6815</v>
      </c>
      <c r="I7228" t="s">
        <v>12</v>
      </c>
      <c r="J7228" t="s">
        <v>13</v>
      </c>
      <c r="K7228">
        <v>19</v>
      </c>
      <c r="L7228">
        <v>2243</v>
      </c>
      <c r="M7228" t="s">
        <v>27</v>
      </c>
    </row>
    <row r="7229" spans="1:13" x14ac:dyDescent="0.35">
      <c r="A7229">
        <v>2012</v>
      </c>
      <c r="B7229" t="s">
        <v>58</v>
      </c>
      <c r="C7229">
        <v>17.399999999999999</v>
      </c>
      <c r="D7229">
        <f>H7229/E7229*C7229</f>
        <v>0.5407631756654605</v>
      </c>
      <c r="E7229">
        <f>INDEX(Reference!$A$1:$H$55, MATCH(B7229, Reference!$A$1:$A$55, 0), MATCH(A7229, Reference!$A$1:$H$1, 0))</f>
        <v>198434</v>
      </c>
      <c r="F7229">
        <v>41.641040988000498</v>
      </c>
      <c r="G7229">
        <v>-99.365720622999604</v>
      </c>
      <c r="H7229">
        <v>6167</v>
      </c>
      <c r="I7229" t="s">
        <v>22</v>
      </c>
      <c r="J7229" t="s">
        <v>19</v>
      </c>
      <c r="K7229">
        <v>19</v>
      </c>
      <c r="L7229">
        <v>2243</v>
      </c>
      <c r="M7229" t="s">
        <v>30</v>
      </c>
    </row>
    <row r="7230" spans="1:13" x14ac:dyDescent="0.35">
      <c r="A7230">
        <v>2012</v>
      </c>
      <c r="B7230" t="s">
        <v>58</v>
      </c>
      <c r="C7230">
        <v>7.7</v>
      </c>
      <c r="D7230">
        <f>H7230/E7230*C7230</f>
        <v>2.006158218853624E-2</v>
      </c>
      <c r="E7230">
        <f>INDEX(Reference!$A$1:$H$55, MATCH(B7230, Reference!$A$1:$A$55, 0), MATCH(A7230, Reference!$A$1:$H$1, 0))</f>
        <v>198434</v>
      </c>
      <c r="F7230">
        <v>41.641040988000498</v>
      </c>
      <c r="G7230">
        <v>-99.365720622999604</v>
      </c>
      <c r="H7230">
        <v>517</v>
      </c>
      <c r="I7230" t="s">
        <v>22</v>
      </c>
      <c r="J7230" t="s">
        <v>19</v>
      </c>
      <c r="K7230">
        <v>19</v>
      </c>
      <c r="L7230">
        <v>2243</v>
      </c>
      <c r="M7230" t="s">
        <v>35</v>
      </c>
    </row>
    <row r="7231" spans="1:13" x14ac:dyDescent="0.35">
      <c r="A7231">
        <v>2012</v>
      </c>
      <c r="B7231" t="s">
        <v>58</v>
      </c>
      <c r="C7231">
        <v>16.399999999999999</v>
      </c>
      <c r="D7231">
        <f>H7231/E7231*C7231</f>
        <v>0.60753903060967374</v>
      </c>
      <c r="E7231">
        <f>INDEX(Reference!$A$1:$H$55, MATCH(B7231, Reference!$A$1:$A$55, 0), MATCH(A7231, Reference!$A$1:$H$1, 0))</f>
        <v>198434</v>
      </c>
      <c r="F7231">
        <v>41.641040988000498</v>
      </c>
      <c r="G7231">
        <v>-99.365720622999604</v>
      </c>
      <c r="H7231">
        <v>7351</v>
      </c>
      <c r="I7231" t="s">
        <v>12</v>
      </c>
      <c r="J7231" t="s">
        <v>13</v>
      </c>
      <c r="K7231">
        <v>19</v>
      </c>
      <c r="L7231">
        <v>2243</v>
      </c>
      <c r="M7231" t="s">
        <v>23</v>
      </c>
    </row>
    <row r="7232" spans="1:13" x14ac:dyDescent="0.35">
      <c r="A7232">
        <v>2012</v>
      </c>
      <c r="B7232" t="s">
        <v>58</v>
      </c>
      <c r="C7232">
        <v>17.2</v>
      </c>
      <c r="D7232">
        <f>H7232/E7232*C7232</f>
        <v>1.5180906497878388</v>
      </c>
      <c r="E7232">
        <f>INDEX(Reference!$A$1:$H$55, MATCH(B7232, Reference!$A$1:$A$55, 0), MATCH(A7232, Reference!$A$1:$H$1, 0))</f>
        <v>198434</v>
      </c>
      <c r="F7232">
        <v>41.641040988000498</v>
      </c>
      <c r="G7232">
        <v>-99.365720622999604</v>
      </c>
      <c r="H7232">
        <v>17514</v>
      </c>
      <c r="I7232" t="s">
        <v>22</v>
      </c>
      <c r="J7232" t="s">
        <v>19</v>
      </c>
      <c r="K7232">
        <v>19</v>
      </c>
      <c r="L7232">
        <v>2243</v>
      </c>
      <c r="M7232" t="s">
        <v>61</v>
      </c>
    </row>
    <row r="7233" spans="1:13" x14ac:dyDescent="0.35">
      <c r="A7233">
        <v>2012</v>
      </c>
      <c r="B7233" t="s">
        <v>58</v>
      </c>
      <c r="C7233">
        <v>15.9</v>
      </c>
      <c r="D7233">
        <f>H7233/E7233*C7233</f>
        <v>0.33132678875595917</v>
      </c>
      <c r="E7233">
        <f>INDEX(Reference!$A$1:$H$55, MATCH(B7233, Reference!$A$1:$A$55, 0), MATCH(A7233, Reference!$A$1:$H$1, 0))</f>
        <v>198434</v>
      </c>
      <c r="F7233">
        <v>41.641040988000498</v>
      </c>
      <c r="G7233">
        <v>-99.365720622999604</v>
      </c>
      <c r="H7233">
        <v>4135</v>
      </c>
      <c r="I7233" t="s">
        <v>12</v>
      </c>
      <c r="J7233" t="s">
        <v>13</v>
      </c>
      <c r="K7233">
        <v>19</v>
      </c>
      <c r="L7233">
        <v>2243</v>
      </c>
      <c r="M7233" s="1">
        <v>45277</v>
      </c>
    </row>
    <row r="7234" spans="1:13" x14ac:dyDescent="0.35">
      <c r="A7234">
        <v>2012</v>
      </c>
      <c r="B7234" t="s">
        <v>58</v>
      </c>
      <c r="C7234">
        <v>17</v>
      </c>
      <c r="D7234">
        <f>H7234/E7234*C7234</f>
        <v>0.62436880776479842</v>
      </c>
      <c r="E7234">
        <f>INDEX(Reference!$A$1:$H$55, MATCH(B7234, Reference!$A$1:$A$55, 0), MATCH(A7234, Reference!$A$1:$H$1, 0))</f>
        <v>198434</v>
      </c>
      <c r="F7234">
        <v>41.641040988000498</v>
      </c>
      <c r="G7234">
        <v>-99.365720622999604</v>
      </c>
      <c r="H7234">
        <v>7288</v>
      </c>
      <c r="I7234" t="s">
        <v>18</v>
      </c>
      <c r="J7234" t="s">
        <v>19</v>
      </c>
      <c r="K7234">
        <v>19</v>
      </c>
      <c r="L7234">
        <v>2243</v>
      </c>
      <c r="M7234" t="s">
        <v>27</v>
      </c>
    </row>
    <row r="7235" spans="1:13" x14ac:dyDescent="0.35">
      <c r="A7235">
        <v>2012</v>
      </c>
      <c r="B7235" t="s">
        <v>58</v>
      </c>
      <c r="C7235">
        <v>17.899999999999999</v>
      </c>
      <c r="D7235">
        <f>H7235/E7235*C7235</f>
        <v>0.78046504127316885</v>
      </c>
      <c r="E7235">
        <f>INDEX(Reference!$A$1:$H$55, MATCH(B7235, Reference!$A$1:$A$55, 0), MATCH(A7235, Reference!$A$1:$H$1, 0))</f>
        <v>198434</v>
      </c>
      <c r="F7235">
        <v>41.641040988000498</v>
      </c>
      <c r="G7235">
        <v>-99.365720622999604</v>
      </c>
      <c r="H7235">
        <v>8652</v>
      </c>
      <c r="I7235" t="s">
        <v>18</v>
      </c>
      <c r="J7235" t="s">
        <v>19</v>
      </c>
      <c r="K7235">
        <v>19</v>
      </c>
      <c r="L7235">
        <v>2243</v>
      </c>
      <c r="M7235" t="s">
        <v>32</v>
      </c>
    </row>
    <row r="7236" spans="1:13" x14ac:dyDescent="0.35">
      <c r="A7236">
        <v>2012</v>
      </c>
      <c r="B7236" t="s">
        <v>58</v>
      </c>
      <c r="C7236">
        <v>18.3</v>
      </c>
      <c r="D7236">
        <f>H7236/E7236*C7236</f>
        <v>0.43362830966467442</v>
      </c>
      <c r="E7236">
        <f>INDEX(Reference!$A$1:$H$55, MATCH(B7236, Reference!$A$1:$A$55, 0), MATCH(A7236, Reference!$A$1:$H$1, 0))</f>
        <v>198434</v>
      </c>
      <c r="F7236">
        <v>41.641040988000498</v>
      </c>
      <c r="G7236">
        <v>-99.365720622999604</v>
      </c>
      <c r="H7236">
        <v>4702</v>
      </c>
      <c r="I7236" t="s">
        <v>22</v>
      </c>
      <c r="J7236" t="s">
        <v>19</v>
      </c>
      <c r="K7236">
        <v>19</v>
      </c>
      <c r="L7236">
        <v>2243</v>
      </c>
      <c r="M7236" t="s">
        <v>43</v>
      </c>
    </row>
    <row r="7237" spans="1:13" x14ac:dyDescent="0.35">
      <c r="A7237">
        <v>2012</v>
      </c>
      <c r="B7237" t="s">
        <v>58</v>
      </c>
      <c r="C7237">
        <v>22</v>
      </c>
      <c r="D7237">
        <f>H7237/E7237*C7237</f>
        <v>3.9247306409183912E-2</v>
      </c>
      <c r="E7237">
        <f>INDEX(Reference!$A$1:$H$55, MATCH(B7237, Reference!$A$1:$A$55, 0), MATCH(A7237, Reference!$A$1:$H$1, 0))</f>
        <v>198434</v>
      </c>
      <c r="F7237">
        <v>41.641040988000498</v>
      </c>
      <c r="G7237">
        <v>-99.365720622999604</v>
      </c>
      <c r="H7237">
        <v>354</v>
      </c>
      <c r="I7237" t="s">
        <v>22</v>
      </c>
      <c r="J7237" t="s">
        <v>19</v>
      </c>
      <c r="K7237">
        <v>19</v>
      </c>
      <c r="L7237">
        <v>2243</v>
      </c>
      <c r="M7237" t="s">
        <v>47</v>
      </c>
    </row>
    <row r="7238" spans="1:13" x14ac:dyDescent="0.35">
      <c r="A7238">
        <v>2012</v>
      </c>
      <c r="B7238" t="s">
        <v>58</v>
      </c>
      <c r="C7238">
        <v>10.3</v>
      </c>
      <c r="D7238">
        <f>H7238/E7238*C7238</f>
        <v>9.3120130622776354E-2</v>
      </c>
      <c r="E7238">
        <f>INDEX(Reference!$A$1:$H$55, MATCH(B7238, Reference!$A$1:$A$55, 0), MATCH(A7238, Reference!$A$1:$H$1, 0))</f>
        <v>198434</v>
      </c>
      <c r="F7238">
        <v>41.641040988000498</v>
      </c>
      <c r="G7238">
        <v>-99.365720622999604</v>
      </c>
      <c r="H7238">
        <v>1794</v>
      </c>
      <c r="I7238" t="s">
        <v>12</v>
      </c>
      <c r="J7238" t="s">
        <v>13</v>
      </c>
      <c r="K7238">
        <v>19</v>
      </c>
      <c r="L7238">
        <v>2243</v>
      </c>
      <c r="M7238" s="1">
        <v>44990</v>
      </c>
    </row>
    <row r="7239" spans="1:13" x14ac:dyDescent="0.35">
      <c r="A7239">
        <v>2012</v>
      </c>
      <c r="B7239" t="s">
        <v>58</v>
      </c>
      <c r="C7239">
        <v>14.1</v>
      </c>
      <c r="D7239">
        <f>H7239/E7239*C7239</f>
        <v>3.6736144007579345E-2</v>
      </c>
      <c r="E7239">
        <f>INDEX(Reference!$A$1:$H$55, MATCH(B7239, Reference!$A$1:$A$55, 0), MATCH(A7239, Reference!$A$1:$H$1, 0))</f>
        <v>198434</v>
      </c>
      <c r="F7239">
        <v>41.641040988000498</v>
      </c>
      <c r="G7239">
        <v>-99.365720622999604</v>
      </c>
      <c r="H7239">
        <v>517</v>
      </c>
      <c r="I7239" t="s">
        <v>18</v>
      </c>
      <c r="J7239" t="s">
        <v>19</v>
      </c>
      <c r="K7239">
        <v>19</v>
      </c>
      <c r="L7239">
        <v>2243</v>
      </c>
      <c r="M7239" t="s">
        <v>35</v>
      </c>
    </row>
    <row r="7240" spans="1:13" x14ac:dyDescent="0.35">
      <c r="A7240">
        <v>2012</v>
      </c>
      <c r="B7240" t="s">
        <v>58</v>
      </c>
      <c r="C7240">
        <v>18.600000000000001</v>
      </c>
      <c r="D7240">
        <f>H7240/E7240*C7240</f>
        <v>2.2121209066994569E-2</v>
      </c>
      <c r="E7240">
        <f>INDEX(Reference!$A$1:$H$55, MATCH(B7240, Reference!$A$1:$A$55, 0), MATCH(A7240, Reference!$A$1:$H$1, 0))</f>
        <v>198434</v>
      </c>
      <c r="F7240">
        <v>41.641040988000498</v>
      </c>
      <c r="G7240">
        <v>-99.365720622999604</v>
      </c>
      <c r="H7240">
        <v>236</v>
      </c>
      <c r="I7240" t="s">
        <v>12</v>
      </c>
      <c r="J7240" t="s">
        <v>13</v>
      </c>
      <c r="K7240">
        <v>19</v>
      </c>
      <c r="L7240">
        <v>2243</v>
      </c>
      <c r="M7240" t="s">
        <v>47</v>
      </c>
    </row>
    <row r="7241" spans="1:13" x14ac:dyDescent="0.35">
      <c r="A7241">
        <v>2012</v>
      </c>
      <c r="B7241" t="s">
        <v>58</v>
      </c>
      <c r="C7241">
        <v>18</v>
      </c>
      <c r="D7241">
        <f>H7241/E7241*C7241</f>
        <v>0.42651964885049942</v>
      </c>
      <c r="E7241">
        <f>INDEX(Reference!$A$1:$H$55, MATCH(B7241, Reference!$A$1:$A$55, 0), MATCH(A7241, Reference!$A$1:$H$1, 0))</f>
        <v>198434</v>
      </c>
      <c r="F7241">
        <v>41.641040988000498</v>
      </c>
      <c r="G7241">
        <v>-99.365720622999604</v>
      </c>
      <c r="H7241">
        <v>4702</v>
      </c>
      <c r="I7241" t="s">
        <v>18</v>
      </c>
      <c r="J7241" t="s">
        <v>19</v>
      </c>
      <c r="K7241">
        <v>19</v>
      </c>
      <c r="L7241">
        <v>2243</v>
      </c>
      <c r="M7241" t="s">
        <v>43</v>
      </c>
    </row>
    <row r="7242" spans="1:13" x14ac:dyDescent="0.35">
      <c r="A7242">
        <v>2012</v>
      </c>
      <c r="B7242" t="s">
        <v>58</v>
      </c>
      <c r="C7242">
        <v>13.8</v>
      </c>
      <c r="D7242">
        <f>H7242/E7242*C7242</f>
        <v>0.50280697864277291</v>
      </c>
      <c r="E7242">
        <f>INDEX(Reference!$A$1:$H$55, MATCH(B7242, Reference!$A$1:$A$55, 0), MATCH(A7242, Reference!$A$1:$H$1, 0))</f>
        <v>198434</v>
      </c>
      <c r="F7242">
        <v>41.641040988000498</v>
      </c>
      <c r="G7242">
        <v>-99.365720622999604</v>
      </c>
      <c r="H7242">
        <v>7230</v>
      </c>
      <c r="I7242" t="s">
        <v>12</v>
      </c>
      <c r="J7242" t="s">
        <v>13</v>
      </c>
      <c r="K7242">
        <v>19</v>
      </c>
      <c r="L7242">
        <v>2243</v>
      </c>
      <c r="M7242" t="s">
        <v>32</v>
      </c>
    </row>
    <row r="7243" spans="1:13" x14ac:dyDescent="0.35">
      <c r="A7243">
        <v>2012</v>
      </c>
      <c r="B7243" t="s">
        <v>58</v>
      </c>
      <c r="C7243">
        <v>18.100000000000001</v>
      </c>
      <c r="D7243">
        <f>H7243/E7243*C7243</f>
        <v>0.8083403045848998</v>
      </c>
      <c r="E7243">
        <f>INDEX(Reference!$A$1:$H$55, MATCH(B7243, Reference!$A$1:$A$55, 0), MATCH(A7243, Reference!$A$1:$H$1, 0))</f>
        <v>198434</v>
      </c>
      <c r="F7243">
        <v>41.641040988000498</v>
      </c>
      <c r="G7243">
        <v>-99.365720622999604</v>
      </c>
      <c r="H7243">
        <v>8862</v>
      </c>
      <c r="I7243" t="s">
        <v>22</v>
      </c>
      <c r="J7243" t="s">
        <v>19</v>
      </c>
      <c r="K7243">
        <v>19</v>
      </c>
      <c r="L7243">
        <v>2243</v>
      </c>
      <c r="M7243" t="s">
        <v>23</v>
      </c>
    </row>
    <row r="7244" spans="1:13" x14ac:dyDescent="0.35">
      <c r="A7244">
        <v>2014</v>
      </c>
      <c r="B7244" t="s">
        <v>58</v>
      </c>
      <c r="C7244">
        <v>16.899999999999999</v>
      </c>
      <c r="D7244">
        <f>H7244/E7244*C7244</f>
        <v>0.2227006746750041</v>
      </c>
      <c r="E7244">
        <f>INDEX(Reference!$A$1:$H$55, MATCH(B7244, Reference!$A$1:$A$55, 0), MATCH(A7244, Reference!$A$1:$H$1, 0))</f>
        <v>151925</v>
      </c>
      <c r="F7244">
        <v>41.641040988000498</v>
      </c>
      <c r="G7244">
        <v>-99.365720622999604</v>
      </c>
      <c r="H7244">
        <v>2002</v>
      </c>
      <c r="I7244" t="s">
        <v>18</v>
      </c>
      <c r="J7244" t="s">
        <v>19</v>
      </c>
      <c r="K7244">
        <v>19</v>
      </c>
      <c r="L7244">
        <v>2243</v>
      </c>
      <c r="M7244" t="s">
        <v>40</v>
      </c>
    </row>
    <row r="7245" spans="1:13" x14ac:dyDescent="0.35">
      <c r="A7245">
        <v>2014</v>
      </c>
      <c r="B7245" t="s">
        <v>58</v>
      </c>
      <c r="C7245">
        <v>11.2</v>
      </c>
      <c r="D7245">
        <f>H7245/E7245*C7245</f>
        <v>3.8777028138884319E-2</v>
      </c>
      <c r="E7245">
        <f>INDEX(Reference!$A$1:$H$55, MATCH(B7245, Reference!$A$1:$A$55, 0), MATCH(A7245, Reference!$A$1:$H$1, 0))</f>
        <v>151925</v>
      </c>
      <c r="F7245">
        <v>41.641040988000498</v>
      </c>
      <c r="G7245">
        <v>-99.365720622999604</v>
      </c>
      <c r="H7245">
        <v>526</v>
      </c>
      <c r="I7245" t="s">
        <v>22</v>
      </c>
      <c r="J7245" t="s">
        <v>19</v>
      </c>
      <c r="K7245">
        <v>19</v>
      </c>
      <c r="L7245">
        <v>2243</v>
      </c>
      <c r="M7245" t="s">
        <v>35</v>
      </c>
    </row>
    <row r="7246" spans="1:13" x14ac:dyDescent="0.35">
      <c r="A7246">
        <v>2014</v>
      </c>
      <c r="B7246" t="s">
        <v>58</v>
      </c>
      <c r="C7246">
        <v>17.899999999999999</v>
      </c>
      <c r="D7246">
        <f>H7246/E7246*C7246</f>
        <v>0.79918183314135249</v>
      </c>
      <c r="E7246">
        <f>INDEX(Reference!$A$1:$H$55, MATCH(B7246, Reference!$A$1:$A$55, 0), MATCH(A7246, Reference!$A$1:$H$1, 0))</f>
        <v>151925</v>
      </c>
      <c r="F7246">
        <v>41.641040988000498</v>
      </c>
      <c r="G7246">
        <v>-99.365720622999604</v>
      </c>
      <c r="H7246">
        <v>6783</v>
      </c>
      <c r="I7246" t="s">
        <v>18</v>
      </c>
      <c r="J7246" t="s">
        <v>19</v>
      </c>
      <c r="K7246">
        <v>19</v>
      </c>
      <c r="L7246">
        <v>2243</v>
      </c>
      <c r="M7246" t="s">
        <v>32</v>
      </c>
    </row>
    <row r="7247" spans="1:13" x14ac:dyDescent="0.35">
      <c r="A7247">
        <v>2014</v>
      </c>
      <c r="B7247" t="s">
        <v>58</v>
      </c>
      <c r="C7247">
        <v>17.7</v>
      </c>
      <c r="D7247">
        <f>H7247/E7247*C7247</f>
        <v>0.63576699029126205</v>
      </c>
      <c r="E7247">
        <f>INDEX(Reference!$A$1:$H$55, MATCH(B7247, Reference!$A$1:$A$55, 0), MATCH(A7247, Reference!$A$1:$H$1, 0))</f>
        <v>151925</v>
      </c>
      <c r="F7247">
        <v>41.641040988000498</v>
      </c>
      <c r="G7247">
        <v>-99.365720622999604</v>
      </c>
      <c r="H7247">
        <v>5457</v>
      </c>
      <c r="I7247" t="s">
        <v>18</v>
      </c>
      <c r="J7247" t="s">
        <v>19</v>
      </c>
      <c r="K7247">
        <v>19</v>
      </c>
      <c r="L7247">
        <v>2243</v>
      </c>
      <c r="M7247" t="s">
        <v>27</v>
      </c>
    </row>
    <row r="7248" spans="1:13" x14ac:dyDescent="0.35">
      <c r="A7248">
        <v>2014</v>
      </c>
      <c r="B7248" t="s">
        <v>58</v>
      </c>
      <c r="C7248">
        <v>16.399999999999999</v>
      </c>
      <c r="D7248">
        <f>H7248/E7248*C7248</f>
        <v>0.36356886621688328</v>
      </c>
      <c r="E7248">
        <f>INDEX(Reference!$A$1:$H$55, MATCH(B7248, Reference!$A$1:$A$55, 0), MATCH(A7248, Reference!$A$1:$H$1, 0))</f>
        <v>151925</v>
      </c>
      <c r="F7248">
        <v>41.641040988000498</v>
      </c>
      <c r="G7248">
        <v>-99.365720622999604</v>
      </c>
      <c r="H7248">
        <v>3368</v>
      </c>
      <c r="I7248" t="s">
        <v>12</v>
      </c>
      <c r="J7248" t="s">
        <v>13</v>
      </c>
      <c r="K7248">
        <v>19</v>
      </c>
      <c r="L7248">
        <v>2243</v>
      </c>
      <c r="M7248" s="1">
        <v>45277</v>
      </c>
    </row>
    <row r="7249" spans="1:13" x14ac:dyDescent="0.35">
      <c r="A7249">
        <v>2014</v>
      </c>
      <c r="B7249" t="s">
        <v>58</v>
      </c>
      <c r="C7249">
        <v>16.8</v>
      </c>
      <c r="D7249">
        <f>H7249/E7249*C7249</f>
        <v>0.52061477702813885</v>
      </c>
      <c r="E7249">
        <f>INDEX(Reference!$A$1:$H$55, MATCH(B7249, Reference!$A$1:$A$55, 0), MATCH(A7249, Reference!$A$1:$H$1, 0))</f>
        <v>151925</v>
      </c>
      <c r="F7249">
        <v>41.641040988000498</v>
      </c>
      <c r="G7249">
        <v>-99.365720622999604</v>
      </c>
      <c r="H7249">
        <v>4708</v>
      </c>
      <c r="I7249" t="s">
        <v>22</v>
      </c>
      <c r="J7249" t="s">
        <v>19</v>
      </c>
      <c r="K7249">
        <v>19</v>
      </c>
      <c r="L7249">
        <v>2243</v>
      </c>
      <c r="M7249" t="s">
        <v>30</v>
      </c>
    </row>
    <row r="7250" spans="1:13" x14ac:dyDescent="0.35">
      <c r="A7250">
        <v>2014</v>
      </c>
      <c r="B7250" t="s">
        <v>58</v>
      </c>
      <c r="C7250">
        <v>10.1</v>
      </c>
      <c r="D7250">
        <f>H7250/E7250*C7250</f>
        <v>2.300213921342768E-2</v>
      </c>
      <c r="E7250">
        <f>INDEX(Reference!$A$1:$H$55, MATCH(B7250, Reference!$A$1:$A$55, 0), MATCH(A7250, Reference!$A$1:$H$1, 0))</f>
        <v>151925</v>
      </c>
      <c r="F7250">
        <v>41.641040988000498</v>
      </c>
      <c r="G7250">
        <v>-99.365720622999604</v>
      </c>
      <c r="H7250">
        <v>346</v>
      </c>
      <c r="I7250" t="s">
        <v>12</v>
      </c>
      <c r="J7250" t="s">
        <v>13</v>
      </c>
      <c r="K7250">
        <v>19</v>
      </c>
      <c r="L7250">
        <v>2243</v>
      </c>
      <c r="M7250" t="s">
        <v>35</v>
      </c>
    </row>
    <row r="7251" spans="1:13" x14ac:dyDescent="0.35">
      <c r="A7251">
        <v>2014</v>
      </c>
      <c r="B7251" t="s">
        <v>58</v>
      </c>
      <c r="C7251">
        <v>18</v>
      </c>
      <c r="D7251">
        <f>H7251/E7251*C7251</f>
        <v>0.47439196972190228</v>
      </c>
      <c r="E7251">
        <f>INDEX(Reference!$A$1:$H$55, MATCH(B7251, Reference!$A$1:$A$55, 0), MATCH(A7251, Reference!$A$1:$H$1, 0))</f>
        <v>151925</v>
      </c>
      <c r="F7251">
        <v>41.641040988000498</v>
      </c>
      <c r="G7251">
        <v>-99.365720622999604</v>
      </c>
      <c r="H7251">
        <v>4004</v>
      </c>
      <c r="I7251" t="s">
        <v>18</v>
      </c>
      <c r="J7251" t="s">
        <v>19</v>
      </c>
      <c r="K7251">
        <v>19</v>
      </c>
      <c r="L7251">
        <v>2243</v>
      </c>
      <c r="M7251" t="s">
        <v>43</v>
      </c>
    </row>
    <row r="7252" spans="1:13" x14ac:dyDescent="0.35">
      <c r="A7252">
        <v>2014</v>
      </c>
      <c r="B7252" t="s">
        <v>58</v>
      </c>
      <c r="C7252">
        <v>20.9</v>
      </c>
      <c r="D7252">
        <f>H7252/E7252*C7252</f>
        <v>0.75511008721408579</v>
      </c>
      <c r="E7252">
        <f>INDEX(Reference!$A$1:$H$55, MATCH(B7252, Reference!$A$1:$A$55, 0), MATCH(A7252, Reference!$A$1:$H$1, 0))</f>
        <v>151925</v>
      </c>
      <c r="F7252">
        <v>41.641040988000498</v>
      </c>
      <c r="G7252">
        <v>-99.365720622999604</v>
      </c>
      <c r="H7252">
        <v>5489</v>
      </c>
      <c r="I7252" t="s">
        <v>22</v>
      </c>
      <c r="J7252" t="s">
        <v>19</v>
      </c>
      <c r="K7252">
        <v>19</v>
      </c>
      <c r="L7252">
        <v>2243</v>
      </c>
      <c r="M7252" t="s">
        <v>16</v>
      </c>
    </row>
    <row r="7253" spans="1:13" x14ac:dyDescent="0.35">
      <c r="A7253">
        <v>2014</v>
      </c>
      <c r="B7253" t="s">
        <v>58</v>
      </c>
      <c r="C7253">
        <v>18.5</v>
      </c>
      <c r="D7253">
        <f>H7253/E7253*C7253</f>
        <v>0.84545334869178868</v>
      </c>
      <c r="E7253">
        <f>INDEX(Reference!$A$1:$H$55, MATCH(B7253, Reference!$A$1:$A$55, 0), MATCH(A7253, Reference!$A$1:$H$1, 0))</f>
        <v>151925</v>
      </c>
      <c r="F7253">
        <v>41.641040988000498</v>
      </c>
      <c r="G7253">
        <v>-99.365720622999604</v>
      </c>
      <c r="H7253">
        <v>6943</v>
      </c>
      <c r="I7253" t="s">
        <v>18</v>
      </c>
      <c r="J7253" t="s">
        <v>19</v>
      </c>
      <c r="K7253">
        <v>19</v>
      </c>
      <c r="L7253">
        <v>2243</v>
      </c>
      <c r="M7253" t="s">
        <v>23</v>
      </c>
    </row>
    <row r="7254" spans="1:13" x14ac:dyDescent="0.35">
      <c r="A7254">
        <v>2014</v>
      </c>
      <c r="B7254" t="s">
        <v>58</v>
      </c>
      <c r="C7254">
        <v>14.8</v>
      </c>
      <c r="D7254">
        <f>H7254/E7254*C7254</f>
        <v>0.14641698206351819</v>
      </c>
      <c r="E7254">
        <f>INDEX(Reference!$A$1:$H$55, MATCH(B7254, Reference!$A$1:$A$55, 0), MATCH(A7254, Reference!$A$1:$H$1, 0))</f>
        <v>151925</v>
      </c>
      <c r="F7254">
        <v>41.641040988000498</v>
      </c>
      <c r="G7254">
        <v>-99.365720622999604</v>
      </c>
      <c r="H7254">
        <v>1503</v>
      </c>
      <c r="I7254" t="s">
        <v>12</v>
      </c>
      <c r="J7254" t="s">
        <v>13</v>
      </c>
      <c r="K7254">
        <v>19</v>
      </c>
      <c r="L7254">
        <v>2243</v>
      </c>
      <c r="M7254" t="s">
        <v>40</v>
      </c>
    </row>
    <row r="7255" spans="1:13" x14ac:dyDescent="0.35">
      <c r="A7255">
        <v>2014</v>
      </c>
      <c r="B7255" t="s">
        <v>58</v>
      </c>
      <c r="C7255">
        <v>14.9</v>
      </c>
      <c r="D7255">
        <f>H7255/E7255*C7255</f>
        <v>1.0327266743458945</v>
      </c>
      <c r="E7255">
        <f>INDEX(Reference!$A$1:$H$55, MATCH(B7255, Reference!$A$1:$A$55, 0), MATCH(A7255, Reference!$A$1:$H$1, 0))</f>
        <v>151925</v>
      </c>
      <c r="F7255">
        <v>41.641040988000498</v>
      </c>
      <c r="G7255">
        <v>-99.365720622999604</v>
      </c>
      <c r="H7255">
        <v>10530</v>
      </c>
      <c r="I7255" t="s">
        <v>12</v>
      </c>
      <c r="J7255" t="s">
        <v>13</v>
      </c>
      <c r="K7255">
        <v>19</v>
      </c>
      <c r="L7255">
        <v>2243</v>
      </c>
      <c r="M7255" t="s">
        <v>61</v>
      </c>
    </row>
    <row r="7256" spans="1:13" x14ac:dyDescent="0.35">
      <c r="A7256">
        <v>2014</v>
      </c>
      <c r="B7256" t="s">
        <v>58</v>
      </c>
      <c r="C7256">
        <v>15.4</v>
      </c>
      <c r="D7256">
        <f>H7256/E7256*C7256</f>
        <v>0.5082481487576106</v>
      </c>
      <c r="E7256">
        <f>INDEX(Reference!$A$1:$H$55, MATCH(B7256, Reference!$A$1:$A$55, 0), MATCH(A7256, Reference!$A$1:$H$1, 0))</f>
        <v>151925</v>
      </c>
      <c r="F7256">
        <v>41.641040988000498</v>
      </c>
      <c r="G7256">
        <v>-99.365720622999604</v>
      </c>
      <c r="H7256">
        <v>5014</v>
      </c>
      <c r="I7256" t="s">
        <v>22</v>
      </c>
      <c r="J7256" t="s">
        <v>19</v>
      </c>
      <c r="K7256">
        <v>19</v>
      </c>
      <c r="L7256">
        <v>2243</v>
      </c>
      <c r="M7256" t="s">
        <v>55</v>
      </c>
    </row>
    <row r="7257" spans="1:13" x14ac:dyDescent="0.35">
      <c r="A7257">
        <v>2014</v>
      </c>
      <c r="B7257" t="s">
        <v>58</v>
      </c>
      <c r="C7257">
        <v>14.2</v>
      </c>
      <c r="D7257">
        <f>H7257/E7257*C7257</f>
        <v>0.51005035379298991</v>
      </c>
      <c r="E7257">
        <f>INDEX(Reference!$A$1:$H$55, MATCH(B7257, Reference!$A$1:$A$55, 0), MATCH(A7257, Reference!$A$1:$H$1, 0))</f>
        <v>151925</v>
      </c>
      <c r="F7257">
        <v>41.641040988000498</v>
      </c>
      <c r="G7257">
        <v>-99.365720622999604</v>
      </c>
      <c r="H7257">
        <v>5457</v>
      </c>
      <c r="I7257" t="s">
        <v>22</v>
      </c>
      <c r="J7257" t="s">
        <v>19</v>
      </c>
      <c r="K7257">
        <v>19</v>
      </c>
      <c r="L7257">
        <v>2243</v>
      </c>
      <c r="M7257" t="s">
        <v>27</v>
      </c>
    </row>
    <row r="7258" spans="1:13" x14ac:dyDescent="0.35">
      <c r="A7258">
        <v>2014</v>
      </c>
      <c r="B7258" t="s">
        <v>58</v>
      </c>
      <c r="C7258">
        <v>19.899999999999999</v>
      </c>
      <c r="D7258">
        <f>H7258/E7258*C7258</f>
        <v>3.2877406615106138E-2</v>
      </c>
      <c r="E7258">
        <f>INDEX(Reference!$A$1:$H$55, MATCH(B7258, Reference!$A$1:$A$55, 0), MATCH(A7258, Reference!$A$1:$H$1, 0))</f>
        <v>151925</v>
      </c>
      <c r="F7258">
        <v>41.641040988000498</v>
      </c>
      <c r="G7258">
        <v>-99.365720622999604</v>
      </c>
      <c r="H7258">
        <v>251</v>
      </c>
      <c r="I7258" t="s">
        <v>18</v>
      </c>
      <c r="J7258" t="s">
        <v>19</v>
      </c>
      <c r="K7258">
        <v>19</v>
      </c>
      <c r="L7258">
        <v>2243</v>
      </c>
      <c r="M7258" t="s">
        <v>47</v>
      </c>
    </row>
    <row r="7259" spans="1:13" x14ac:dyDescent="0.35">
      <c r="A7259">
        <v>2014</v>
      </c>
      <c r="B7259" t="s">
        <v>58</v>
      </c>
      <c r="C7259">
        <v>12.2</v>
      </c>
      <c r="D7259">
        <f>H7259/E7259*C7259</f>
        <v>0.25913707421425047</v>
      </c>
      <c r="E7259">
        <f>INDEX(Reference!$A$1:$H$55, MATCH(B7259, Reference!$A$1:$A$55, 0), MATCH(A7259, Reference!$A$1:$H$1, 0))</f>
        <v>151925</v>
      </c>
      <c r="F7259">
        <v>41.641040988000498</v>
      </c>
      <c r="G7259">
        <v>-99.365720622999604</v>
      </c>
      <c r="H7259">
        <v>3227</v>
      </c>
      <c r="I7259" t="s">
        <v>12</v>
      </c>
      <c r="J7259" t="s">
        <v>13</v>
      </c>
      <c r="K7259">
        <v>19</v>
      </c>
      <c r="L7259">
        <v>2243</v>
      </c>
      <c r="M7259" s="1">
        <v>45088</v>
      </c>
    </row>
    <row r="7260" spans="1:13" x14ac:dyDescent="0.35">
      <c r="A7260">
        <v>2014</v>
      </c>
      <c r="B7260" t="s">
        <v>58</v>
      </c>
      <c r="C7260">
        <v>23.5</v>
      </c>
      <c r="D7260">
        <f>H7260/E7260*C7260</f>
        <v>3.8825078163567547E-2</v>
      </c>
      <c r="E7260">
        <f>INDEX(Reference!$A$1:$H$55, MATCH(B7260, Reference!$A$1:$A$55, 0), MATCH(A7260, Reference!$A$1:$H$1, 0))</f>
        <v>151925</v>
      </c>
      <c r="F7260">
        <v>41.641040988000498</v>
      </c>
      <c r="G7260">
        <v>-99.365720622999604</v>
      </c>
      <c r="H7260">
        <v>251</v>
      </c>
      <c r="I7260" t="s">
        <v>22</v>
      </c>
      <c r="J7260" t="s">
        <v>19</v>
      </c>
      <c r="K7260">
        <v>19</v>
      </c>
      <c r="L7260">
        <v>2243</v>
      </c>
      <c r="M7260" t="s">
        <v>47</v>
      </c>
    </row>
    <row r="7261" spans="1:13" x14ac:dyDescent="0.35">
      <c r="A7261">
        <v>2014</v>
      </c>
      <c r="B7261" t="s">
        <v>58</v>
      </c>
      <c r="C7261">
        <v>14.3</v>
      </c>
      <c r="D7261">
        <f>H7261/E7261*C7261</f>
        <v>0.18843903241731119</v>
      </c>
      <c r="E7261">
        <f>INDEX(Reference!$A$1:$H$55, MATCH(B7261, Reference!$A$1:$A$55, 0), MATCH(A7261, Reference!$A$1:$H$1, 0))</f>
        <v>151925</v>
      </c>
      <c r="F7261">
        <v>41.641040988000498</v>
      </c>
      <c r="G7261">
        <v>-99.365720622999604</v>
      </c>
      <c r="H7261">
        <v>2002</v>
      </c>
      <c r="I7261" t="s">
        <v>22</v>
      </c>
      <c r="J7261" t="s">
        <v>19</v>
      </c>
      <c r="K7261">
        <v>19</v>
      </c>
      <c r="L7261">
        <v>2243</v>
      </c>
      <c r="M7261" t="s">
        <v>40</v>
      </c>
    </row>
    <row r="7262" spans="1:13" x14ac:dyDescent="0.35">
      <c r="A7262">
        <v>2014</v>
      </c>
      <c r="B7262" t="s">
        <v>58</v>
      </c>
      <c r="C7262">
        <v>18.100000000000001</v>
      </c>
      <c r="D7262">
        <f>H7262/E7262*C7262</f>
        <v>0.59735659042290601</v>
      </c>
      <c r="E7262">
        <f>INDEX(Reference!$A$1:$H$55, MATCH(B7262, Reference!$A$1:$A$55, 0), MATCH(A7262, Reference!$A$1:$H$1, 0))</f>
        <v>151925</v>
      </c>
      <c r="F7262">
        <v>41.641040988000498</v>
      </c>
      <c r="G7262">
        <v>-99.365720622999604</v>
      </c>
      <c r="H7262">
        <v>5014</v>
      </c>
      <c r="I7262" t="s">
        <v>18</v>
      </c>
      <c r="J7262" t="s">
        <v>19</v>
      </c>
      <c r="K7262">
        <v>19</v>
      </c>
      <c r="L7262">
        <v>2243</v>
      </c>
      <c r="M7262" t="s">
        <v>55</v>
      </c>
    </row>
    <row r="7263" spans="1:13" x14ac:dyDescent="0.35">
      <c r="A7263">
        <v>2014</v>
      </c>
      <c r="B7263" t="s">
        <v>58</v>
      </c>
      <c r="C7263">
        <v>16.7</v>
      </c>
      <c r="D7263">
        <f>H7263/E7263*C7263</f>
        <v>0.40605430311008717</v>
      </c>
      <c r="E7263">
        <f>INDEX(Reference!$A$1:$H$55, MATCH(B7263, Reference!$A$1:$A$55, 0), MATCH(A7263, Reference!$A$1:$H$1, 0))</f>
        <v>151925</v>
      </c>
      <c r="F7263">
        <v>41.641040988000498</v>
      </c>
      <c r="G7263">
        <v>-99.365720622999604</v>
      </c>
      <c r="H7263">
        <v>3694</v>
      </c>
      <c r="I7263" t="s">
        <v>12</v>
      </c>
      <c r="J7263" t="s">
        <v>13</v>
      </c>
      <c r="K7263">
        <v>19</v>
      </c>
      <c r="L7263">
        <v>2243</v>
      </c>
      <c r="M7263" t="s">
        <v>16</v>
      </c>
    </row>
    <row r="7264" spans="1:13" x14ac:dyDescent="0.35">
      <c r="A7264">
        <v>2014</v>
      </c>
      <c r="B7264" t="s">
        <v>58</v>
      </c>
      <c r="C7264">
        <v>18.2</v>
      </c>
      <c r="D7264">
        <f>H7264/E7264*C7264</f>
        <v>1.6443192364653612</v>
      </c>
      <c r="E7264">
        <f>INDEX(Reference!$A$1:$H$55, MATCH(B7264, Reference!$A$1:$A$55, 0), MATCH(A7264, Reference!$A$1:$H$1, 0))</f>
        <v>151925</v>
      </c>
      <c r="F7264">
        <v>41.641040988000498</v>
      </c>
      <c r="G7264">
        <v>-99.365720622999604</v>
      </c>
      <c r="H7264">
        <v>13726</v>
      </c>
      <c r="I7264" t="s">
        <v>18</v>
      </c>
      <c r="J7264" t="s">
        <v>19</v>
      </c>
      <c r="K7264">
        <v>19</v>
      </c>
      <c r="L7264">
        <v>2243</v>
      </c>
      <c r="M7264" t="s">
        <v>61</v>
      </c>
    </row>
    <row r="7265" spans="1:13" x14ac:dyDescent="0.35">
      <c r="A7265">
        <v>2014</v>
      </c>
      <c r="B7265" t="s">
        <v>58</v>
      </c>
      <c r="C7265">
        <v>18.3</v>
      </c>
      <c r="D7265">
        <f>H7265/E7265*C7265</f>
        <v>0.8363133124897153</v>
      </c>
      <c r="E7265">
        <f>INDEX(Reference!$A$1:$H$55, MATCH(B7265, Reference!$A$1:$A$55, 0), MATCH(A7265, Reference!$A$1:$H$1, 0))</f>
        <v>151925</v>
      </c>
      <c r="F7265">
        <v>41.641040988000498</v>
      </c>
      <c r="G7265">
        <v>-99.365720622999604</v>
      </c>
      <c r="H7265">
        <v>6943</v>
      </c>
      <c r="I7265" t="s">
        <v>22</v>
      </c>
      <c r="J7265" t="s">
        <v>19</v>
      </c>
      <c r="K7265">
        <v>19</v>
      </c>
      <c r="L7265">
        <v>2243</v>
      </c>
      <c r="M7265" t="s">
        <v>23</v>
      </c>
    </row>
    <row r="7266" spans="1:13" x14ac:dyDescent="0.35">
      <c r="A7266">
        <v>2014</v>
      </c>
      <c r="B7266" t="s">
        <v>58</v>
      </c>
      <c r="C7266">
        <v>16.3</v>
      </c>
      <c r="D7266">
        <f>H7266/E7266*C7266</f>
        <v>0.56852855027151561</v>
      </c>
      <c r="E7266">
        <f>INDEX(Reference!$A$1:$H$55, MATCH(B7266, Reference!$A$1:$A$55, 0), MATCH(A7266, Reference!$A$1:$H$1, 0))</f>
        <v>151925</v>
      </c>
      <c r="F7266">
        <v>41.641040988000498</v>
      </c>
      <c r="G7266">
        <v>-99.365720622999604</v>
      </c>
      <c r="H7266">
        <v>5299</v>
      </c>
      <c r="I7266" t="s">
        <v>12</v>
      </c>
      <c r="J7266" t="s">
        <v>13</v>
      </c>
      <c r="K7266">
        <v>19</v>
      </c>
      <c r="L7266">
        <v>2243</v>
      </c>
      <c r="M7266" t="s">
        <v>23</v>
      </c>
    </row>
    <row r="7267" spans="1:13" x14ac:dyDescent="0.35">
      <c r="A7267">
        <v>2014</v>
      </c>
      <c r="B7267" t="s">
        <v>58</v>
      </c>
      <c r="C7267">
        <v>15.5</v>
      </c>
      <c r="D7267">
        <f>H7267/E7267*C7267</f>
        <v>0.69202896165871319</v>
      </c>
      <c r="E7267">
        <f>INDEX(Reference!$A$1:$H$55, MATCH(B7267, Reference!$A$1:$A$55, 0), MATCH(A7267, Reference!$A$1:$H$1, 0))</f>
        <v>151925</v>
      </c>
      <c r="F7267">
        <v>41.641040988000498</v>
      </c>
      <c r="G7267">
        <v>-99.365720622999604</v>
      </c>
      <c r="H7267">
        <v>6783</v>
      </c>
      <c r="I7267" t="s">
        <v>22</v>
      </c>
      <c r="J7267" t="s">
        <v>19</v>
      </c>
      <c r="K7267">
        <v>19</v>
      </c>
      <c r="L7267">
        <v>2243</v>
      </c>
      <c r="M7267" t="s">
        <v>32</v>
      </c>
    </row>
    <row r="7268" spans="1:13" x14ac:dyDescent="0.35">
      <c r="A7268">
        <v>2014</v>
      </c>
      <c r="B7268" t="s">
        <v>58</v>
      </c>
      <c r="C7268">
        <v>16.7</v>
      </c>
      <c r="D7268">
        <f>H7268/E7268*C7268</f>
        <v>5.7819318742800725E-2</v>
      </c>
      <c r="E7268">
        <f>INDEX(Reference!$A$1:$H$55, MATCH(B7268, Reference!$A$1:$A$55, 0), MATCH(A7268, Reference!$A$1:$H$1, 0))</f>
        <v>151925</v>
      </c>
      <c r="F7268">
        <v>41.641040988000498</v>
      </c>
      <c r="G7268">
        <v>-99.365720622999604</v>
      </c>
      <c r="H7268">
        <v>526</v>
      </c>
      <c r="I7268" t="s">
        <v>18</v>
      </c>
      <c r="J7268" t="s">
        <v>19</v>
      </c>
      <c r="K7268">
        <v>19</v>
      </c>
      <c r="L7268">
        <v>2243</v>
      </c>
      <c r="M7268" t="s">
        <v>35</v>
      </c>
    </row>
    <row r="7269" spans="1:13" x14ac:dyDescent="0.35">
      <c r="A7269">
        <v>2014</v>
      </c>
      <c r="B7269" t="s">
        <v>58</v>
      </c>
      <c r="C7269">
        <v>8.6999999999999993</v>
      </c>
      <c r="D7269">
        <f>H7269/E7269*C7269</f>
        <v>6.2877077505348031E-2</v>
      </c>
      <c r="E7269">
        <f>INDEX(Reference!$A$1:$H$55, MATCH(B7269, Reference!$A$1:$A$55, 0), MATCH(A7269, Reference!$A$1:$H$1, 0))</f>
        <v>151925</v>
      </c>
      <c r="F7269">
        <v>41.641040988000498</v>
      </c>
      <c r="G7269">
        <v>-99.365720622999604</v>
      </c>
      <c r="H7269">
        <v>1098</v>
      </c>
      <c r="I7269" t="s">
        <v>12</v>
      </c>
      <c r="J7269" t="s">
        <v>13</v>
      </c>
      <c r="K7269">
        <v>19</v>
      </c>
      <c r="L7269">
        <v>2243</v>
      </c>
      <c r="M7269" s="1">
        <v>44990</v>
      </c>
    </row>
    <row r="7270" spans="1:13" x14ac:dyDescent="0.35">
      <c r="A7270">
        <v>2014</v>
      </c>
      <c r="B7270" t="s">
        <v>58</v>
      </c>
      <c r="C7270">
        <v>16.899999999999999</v>
      </c>
      <c r="D7270">
        <f>H7270/E7270*C7270</f>
        <v>1.526867862432121</v>
      </c>
      <c r="E7270">
        <f>INDEX(Reference!$A$1:$H$55, MATCH(B7270, Reference!$A$1:$A$55, 0), MATCH(A7270, Reference!$A$1:$H$1, 0))</f>
        <v>151925</v>
      </c>
      <c r="F7270">
        <v>41.641040988000498</v>
      </c>
      <c r="G7270">
        <v>-99.365720622999604</v>
      </c>
      <c r="H7270">
        <v>13726</v>
      </c>
      <c r="I7270" t="s">
        <v>22</v>
      </c>
      <c r="J7270" t="s">
        <v>19</v>
      </c>
      <c r="K7270">
        <v>19</v>
      </c>
      <c r="L7270">
        <v>2243</v>
      </c>
      <c r="M7270" t="s">
        <v>61</v>
      </c>
    </row>
    <row r="7271" spans="1:13" x14ac:dyDescent="0.35">
      <c r="A7271">
        <v>2014</v>
      </c>
      <c r="B7271" t="s">
        <v>58</v>
      </c>
      <c r="C7271">
        <v>13.4</v>
      </c>
      <c r="D7271">
        <f>H7271/E7271*C7271</f>
        <v>0.461381602764522</v>
      </c>
      <c r="E7271">
        <f>INDEX(Reference!$A$1:$H$55, MATCH(B7271, Reference!$A$1:$A$55, 0), MATCH(A7271, Reference!$A$1:$H$1, 0))</f>
        <v>151925</v>
      </c>
      <c r="F7271">
        <v>41.641040988000498</v>
      </c>
      <c r="G7271">
        <v>-99.365720622999604</v>
      </c>
      <c r="H7271">
        <v>5231</v>
      </c>
      <c r="I7271" t="s">
        <v>12</v>
      </c>
      <c r="J7271" t="s">
        <v>13</v>
      </c>
      <c r="K7271">
        <v>19</v>
      </c>
      <c r="L7271">
        <v>2243</v>
      </c>
      <c r="M7271" t="s">
        <v>32</v>
      </c>
    </row>
    <row r="7272" spans="1:13" x14ac:dyDescent="0.35">
      <c r="A7272">
        <v>2014</v>
      </c>
      <c r="B7272" t="s">
        <v>58</v>
      </c>
      <c r="C7272">
        <v>18.3</v>
      </c>
      <c r="D7272">
        <f>H7272/E7272*C7272</f>
        <v>0.56709823926279412</v>
      </c>
      <c r="E7272">
        <f>INDEX(Reference!$A$1:$H$55, MATCH(B7272, Reference!$A$1:$A$55, 0), MATCH(A7272, Reference!$A$1:$H$1, 0))</f>
        <v>151925</v>
      </c>
      <c r="F7272">
        <v>41.641040988000498</v>
      </c>
      <c r="G7272">
        <v>-99.365720622999604</v>
      </c>
      <c r="H7272">
        <v>4708</v>
      </c>
      <c r="I7272" t="s">
        <v>18</v>
      </c>
      <c r="J7272" t="s">
        <v>19</v>
      </c>
      <c r="K7272">
        <v>19</v>
      </c>
      <c r="L7272">
        <v>2243</v>
      </c>
      <c r="M7272" t="s">
        <v>30</v>
      </c>
    </row>
    <row r="7273" spans="1:13" x14ac:dyDescent="0.35">
      <c r="A7273">
        <v>2014</v>
      </c>
      <c r="B7273" t="s">
        <v>58</v>
      </c>
      <c r="C7273">
        <v>13.6</v>
      </c>
      <c r="D7273">
        <f>H7273/E7273*C7273</f>
        <v>0.42870100378476222</v>
      </c>
      <c r="E7273">
        <f>INDEX(Reference!$A$1:$H$55, MATCH(B7273, Reference!$A$1:$A$55, 0), MATCH(A7273, Reference!$A$1:$H$1, 0))</f>
        <v>151925</v>
      </c>
      <c r="F7273">
        <v>41.641040988000498</v>
      </c>
      <c r="G7273">
        <v>-99.365720622999604</v>
      </c>
      <c r="H7273">
        <v>4789</v>
      </c>
      <c r="I7273" t="s">
        <v>12</v>
      </c>
      <c r="J7273" t="s">
        <v>13</v>
      </c>
      <c r="K7273">
        <v>19</v>
      </c>
      <c r="L7273">
        <v>2243</v>
      </c>
      <c r="M7273" t="s">
        <v>27</v>
      </c>
    </row>
    <row r="7274" spans="1:13" x14ac:dyDescent="0.35">
      <c r="A7274">
        <v>2014</v>
      </c>
      <c r="B7274" t="s">
        <v>58</v>
      </c>
      <c r="C7274">
        <v>19.2</v>
      </c>
      <c r="D7274">
        <f>H7274/E7274*C7274</f>
        <v>0.69368964949810752</v>
      </c>
      <c r="E7274">
        <f>INDEX(Reference!$A$1:$H$55, MATCH(B7274, Reference!$A$1:$A$55, 0), MATCH(A7274, Reference!$A$1:$H$1, 0))</f>
        <v>151925</v>
      </c>
      <c r="F7274">
        <v>41.641040988000498</v>
      </c>
      <c r="G7274">
        <v>-99.365720622999604</v>
      </c>
      <c r="H7274">
        <v>5489</v>
      </c>
      <c r="I7274" t="s">
        <v>18</v>
      </c>
      <c r="J7274" t="s">
        <v>19</v>
      </c>
      <c r="K7274">
        <v>19</v>
      </c>
      <c r="L7274">
        <v>2243</v>
      </c>
      <c r="M7274" t="s">
        <v>16</v>
      </c>
    </row>
    <row r="7275" spans="1:13" x14ac:dyDescent="0.35">
      <c r="A7275">
        <v>2014</v>
      </c>
      <c r="B7275" t="s">
        <v>58</v>
      </c>
      <c r="C7275">
        <v>18.5</v>
      </c>
      <c r="D7275">
        <f>H7275/E7275*C7275</f>
        <v>0.34546322198453189</v>
      </c>
      <c r="E7275">
        <f>INDEX(Reference!$A$1:$H$55, MATCH(B7275, Reference!$A$1:$A$55, 0), MATCH(A7275, Reference!$A$1:$H$1, 0))</f>
        <v>151925</v>
      </c>
      <c r="F7275">
        <v>41.641040988000498</v>
      </c>
      <c r="G7275">
        <v>-99.365720622999604</v>
      </c>
      <c r="H7275">
        <v>2837</v>
      </c>
      <c r="I7275" t="s">
        <v>12</v>
      </c>
      <c r="J7275" t="s">
        <v>13</v>
      </c>
      <c r="K7275">
        <v>19</v>
      </c>
      <c r="L7275">
        <v>2243</v>
      </c>
      <c r="M7275" t="s">
        <v>14</v>
      </c>
    </row>
    <row r="7276" spans="1:13" x14ac:dyDescent="0.35">
      <c r="A7276">
        <v>2014</v>
      </c>
      <c r="B7276" t="s">
        <v>58</v>
      </c>
      <c r="C7276">
        <v>19.100000000000001</v>
      </c>
      <c r="D7276">
        <f>H7276/E7276*C7276</f>
        <v>0.50338259009379638</v>
      </c>
      <c r="E7276">
        <f>INDEX(Reference!$A$1:$H$55, MATCH(B7276, Reference!$A$1:$A$55, 0), MATCH(A7276, Reference!$A$1:$H$1, 0))</f>
        <v>151925</v>
      </c>
      <c r="F7276">
        <v>41.641040988000498</v>
      </c>
      <c r="G7276">
        <v>-99.365720622999604</v>
      </c>
      <c r="H7276">
        <v>4004</v>
      </c>
      <c r="I7276" t="s">
        <v>22</v>
      </c>
      <c r="J7276" t="s">
        <v>19</v>
      </c>
      <c r="K7276">
        <v>19</v>
      </c>
      <c r="L7276">
        <v>2243</v>
      </c>
      <c r="M7276" t="s">
        <v>43</v>
      </c>
    </row>
    <row r="7277" spans="1:13" x14ac:dyDescent="0.35">
      <c r="A7277">
        <v>2014</v>
      </c>
      <c r="B7277" t="s">
        <v>58</v>
      </c>
      <c r="C7277">
        <v>19.8</v>
      </c>
      <c r="D7277">
        <f>H7277/E7277*C7277</f>
        <v>2.5674510449234821E-2</v>
      </c>
      <c r="E7277">
        <f>INDEX(Reference!$A$1:$H$55, MATCH(B7277, Reference!$A$1:$A$55, 0), MATCH(A7277, Reference!$A$1:$H$1, 0))</f>
        <v>151925</v>
      </c>
      <c r="F7277">
        <v>41.641040988000498</v>
      </c>
      <c r="G7277">
        <v>-99.365720622999604</v>
      </c>
      <c r="H7277">
        <v>197</v>
      </c>
      <c r="I7277" t="s">
        <v>12</v>
      </c>
      <c r="J7277" t="s">
        <v>13</v>
      </c>
      <c r="K7277">
        <v>19</v>
      </c>
      <c r="L7277">
        <v>2243</v>
      </c>
      <c r="M7277" t="s">
        <v>47</v>
      </c>
    </row>
    <row r="7278" spans="1:13" x14ac:dyDescent="0.35">
      <c r="A7278">
        <v>2016</v>
      </c>
      <c r="B7278" t="s">
        <v>58</v>
      </c>
      <c r="C7278">
        <v>18.7</v>
      </c>
      <c r="D7278">
        <f>H7278/E7278*C7278</f>
        <v>0.62821120860011059</v>
      </c>
      <c r="E7278">
        <f>INDEX(Reference!$A$1:$H$55, MATCH(B7278, Reference!$A$1:$A$55, 0), MATCH(A7278, Reference!$A$1:$H$1, 0))</f>
        <v>164463</v>
      </c>
      <c r="F7278">
        <v>41.641040988000498</v>
      </c>
      <c r="G7278">
        <v>-99.365720622999604</v>
      </c>
      <c r="H7278">
        <v>5525</v>
      </c>
      <c r="I7278" t="s">
        <v>22</v>
      </c>
      <c r="J7278" t="s">
        <v>19</v>
      </c>
      <c r="K7278">
        <v>19</v>
      </c>
      <c r="L7278">
        <v>2243</v>
      </c>
      <c r="M7278" t="s">
        <v>16</v>
      </c>
    </row>
    <row r="7279" spans="1:13" x14ac:dyDescent="0.35">
      <c r="A7279">
        <v>2016</v>
      </c>
      <c r="B7279" t="s">
        <v>58</v>
      </c>
      <c r="C7279">
        <v>15.9</v>
      </c>
      <c r="D7279">
        <f>H7279/E7279*C7279</f>
        <v>0.45738494372594446</v>
      </c>
      <c r="E7279">
        <f>INDEX(Reference!$A$1:$H$55, MATCH(B7279, Reference!$A$1:$A$55, 0), MATCH(A7279, Reference!$A$1:$H$1, 0))</f>
        <v>164463</v>
      </c>
      <c r="F7279">
        <v>41.641040988000498</v>
      </c>
      <c r="G7279">
        <v>-99.365720622999604</v>
      </c>
      <c r="H7279">
        <v>4731</v>
      </c>
      <c r="I7279" t="s">
        <v>18</v>
      </c>
      <c r="J7279" t="s">
        <v>19</v>
      </c>
      <c r="K7279">
        <v>19</v>
      </c>
      <c r="L7279">
        <v>2243</v>
      </c>
      <c r="M7279" t="s">
        <v>30</v>
      </c>
    </row>
    <row r="7280" spans="1:13" x14ac:dyDescent="0.35">
      <c r="A7280">
        <v>2016</v>
      </c>
      <c r="B7280" t="s">
        <v>58</v>
      </c>
      <c r="C7280">
        <v>14.3</v>
      </c>
      <c r="D7280">
        <f>H7280/E7280*C7280</f>
        <v>0.30901904987748008</v>
      </c>
      <c r="E7280">
        <f>INDEX(Reference!$A$1:$H$55, MATCH(B7280, Reference!$A$1:$A$55, 0), MATCH(A7280, Reference!$A$1:$H$1, 0))</f>
        <v>164463</v>
      </c>
      <c r="F7280">
        <v>41.641040988000498</v>
      </c>
      <c r="G7280">
        <v>-99.365720622999604</v>
      </c>
      <c r="H7280">
        <v>3554</v>
      </c>
      <c r="I7280" t="s">
        <v>12</v>
      </c>
      <c r="J7280" t="s">
        <v>13</v>
      </c>
      <c r="K7280">
        <v>19</v>
      </c>
      <c r="L7280">
        <v>2243</v>
      </c>
      <c r="M7280" s="1">
        <v>45277</v>
      </c>
    </row>
    <row r="7281" spans="1:13" x14ac:dyDescent="0.35">
      <c r="A7281">
        <v>2016</v>
      </c>
      <c r="B7281" t="s">
        <v>58</v>
      </c>
      <c r="C7281">
        <v>16.5</v>
      </c>
      <c r="D7281">
        <f>H7281/E7281*C7281</f>
        <v>0.37602378650517138</v>
      </c>
      <c r="E7281">
        <f>INDEX(Reference!$A$1:$H$55, MATCH(B7281, Reference!$A$1:$A$55, 0), MATCH(A7281, Reference!$A$1:$H$1, 0))</f>
        <v>164463</v>
      </c>
      <c r="F7281">
        <v>41.641040988000498</v>
      </c>
      <c r="G7281">
        <v>-99.365720622999604</v>
      </c>
      <c r="H7281">
        <v>3748</v>
      </c>
      <c r="I7281" t="s">
        <v>22</v>
      </c>
      <c r="J7281" t="s">
        <v>19</v>
      </c>
      <c r="K7281">
        <v>19</v>
      </c>
      <c r="L7281">
        <v>2243</v>
      </c>
      <c r="M7281" t="s">
        <v>43</v>
      </c>
    </row>
    <row r="7282" spans="1:13" x14ac:dyDescent="0.35">
      <c r="A7282">
        <v>2016</v>
      </c>
      <c r="B7282" t="s">
        <v>58</v>
      </c>
      <c r="C7282">
        <v>10.9</v>
      </c>
      <c r="D7282">
        <f>H7282/E7282*C7282</f>
        <v>0.36982178362306412</v>
      </c>
      <c r="E7282">
        <f>INDEX(Reference!$A$1:$H$55, MATCH(B7282, Reference!$A$1:$A$55, 0), MATCH(A7282, Reference!$A$1:$H$1, 0))</f>
        <v>164463</v>
      </c>
      <c r="F7282">
        <v>41.641040988000498</v>
      </c>
      <c r="G7282">
        <v>-99.365720622999604</v>
      </c>
      <c r="H7282">
        <v>5580</v>
      </c>
      <c r="I7282" t="s">
        <v>12</v>
      </c>
      <c r="J7282" t="s">
        <v>13</v>
      </c>
      <c r="K7282">
        <v>19</v>
      </c>
      <c r="L7282">
        <v>2243</v>
      </c>
      <c r="M7282" t="s">
        <v>27</v>
      </c>
    </row>
    <row r="7283" spans="1:13" x14ac:dyDescent="0.35">
      <c r="A7283">
        <v>2016</v>
      </c>
      <c r="B7283" t="s">
        <v>58</v>
      </c>
      <c r="C7283">
        <v>17.8</v>
      </c>
      <c r="D7283">
        <f>H7283/E7283*C7283</f>
        <v>2.5542523242309823E-2</v>
      </c>
      <c r="E7283">
        <f>INDEX(Reference!$A$1:$H$55, MATCH(B7283, Reference!$A$1:$A$55, 0), MATCH(A7283, Reference!$A$1:$H$1, 0))</f>
        <v>164463</v>
      </c>
      <c r="F7283">
        <v>41.641040988000498</v>
      </c>
      <c r="G7283">
        <v>-99.365720622999604</v>
      </c>
      <c r="H7283">
        <v>236</v>
      </c>
      <c r="I7283" t="s">
        <v>18</v>
      </c>
      <c r="J7283" t="s">
        <v>19</v>
      </c>
      <c r="K7283">
        <v>19</v>
      </c>
      <c r="L7283">
        <v>2243</v>
      </c>
      <c r="M7283" t="s">
        <v>47</v>
      </c>
    </row>
    <row r="7284" spans="1:13" x14ac:dyDescent="0.35">
      <c r="A7284">
        <v>2016</v>
      </c>
      <c r="B7284" t="s">
        <v>58</v>
      </c>
      <c r="C7284">
        <v>14</v>
      </c>
      <c r="D7284">
        <f>H7284/E7284*C7284</f>
        <v>0.45354882253151163</v>
      </c>
      <c r="E7284">
        <f>INDEX(Reference!$A$1:$H$55, MATCH(B7284, Reference!$A$1:$A$55, 0), MATCH(A7284, Reference!$A$1:$H$1, 0))</f>
        <v>164463</v>
      </c>
      <c r="F7284">
        <v>41.641040988000498</v>
      </c>
      <c r="G7284">
        <v>-99.365720622999604</v>
      </c>
      <c r="H7284">
        <v>5328</v>
      </c>
      <c r="I7284" t="s">
        <v>22</v>
      </c>
      <c r="J7284" t="s">
        <v>19</v>
      </c>
      <c r="K7284">
        <v>19</v>
      </c>
      <c r="L7284">
        <v>2243</v>
      </c>
      <c r="M7284" t="s">
        <v>55</v>
      </c>
    </row>
    <row r="7285" spans="1:13" x14ac:dyDescent="0.35">
      <c r="A7285">
        <v>2016</v>
      </c>
      <c r="B7285" t="s">
        <v>58</v>
      </c>
      <c r="C7285">
        <v>16</v>
      </c>
      <c r="D7285">
        <f>H7285/E7285*C7285</f>
        <v>0.51834151146458474</v>
      </c>
      <c r="E7285">
        <f>INDEX(Reference!$A$1:$H$55, MATCH(B7285, Reference!$A$1:$A$55, 0), MATCH(A7285, Reference!$A$1:$H$1, 0))</f>
        <v>164463</v>
      </c>
      <c r="F7285">
        <v>41.641040988000498</v>
      </c>
      <c r="G7285">
        <v>-99.365720622999604</v>
      </c>
      <c r="H7285">
        <v>5328</v>
      </c>
      <c r="I7285" t="s">
        <v>18</v>
      </c>
      <c r="J7285" t="s">
        <v>19</v>
      </c>
      <c r="K7285">
        <v>19</v>
      </c>
      <c r="L7285">
        <v>2243</v>
      </c>
      <c r="M7285" t="s">
        <v>55</v>
      </c>
    </row>
    <row r="7286" spans="1:13" x14ac:dyDescent="0.35">
      <c r="A7286">
        <v>2016</v>
      </c>
      <c r="B7286" t="s">
        <v>58</v>
      </c>
      <c r="C7286">
        <v>17.3</v>
      </c>
      <c r="D7286">
        <f>H7286/E7286*C7286</f>
        <v>0.58117935341079752</v>
      </c>
      <c r="E7286">
        <f>INDEX(Reference!$A$1:$H$55, MATCH(B7286, Reference!$A$1:$A$55, 0), MATCH(A7286, Reference!$A$1:$H$1, 0))</f>
        <v>164463</v>
      </c>
      <c r="F7286">
        <v>41.641040988000498</v>
      </c>
      <c r="G7286">
        <v>-99.365720622999604</v>
      </c>
      <c r="H7286">
        <v>5525</v>
      </c>
      <c r="I7286" t="s">
        <v>18</v>
      </c>
      <c r="J7286" t="s">
        <v>19</v>
      </c>
      <c r="K7286">
        <v>19</v>
      </c>
      <c r="L7286">
        <v>2243</v>
      </c>
      <c r="M7286" t="s">
        <v>16</v>
      </c>
    </row>
    <row r="7287" spans="1:13" x14ac:dyDescent="0.35">
      <c r="A7287">
        <v>2016</v>
      </c>
      <c r="B7287" t="s">
        <v>58</v>
      </c>
      <c r="C7287">
        <v>16.899999999999999</v>
      </c>
      <c r="D7287">
        <f>H7287/E7287*C7287</f>
        <v>2.4251047348035727E-2</v>
      </c>
      <c r="E7287">
        <f>INDEX(Reference!$A$1:$H$55, MATCH(B7287, Reference!$A$1:$A$55, 0), MATCH(A7287, Reference!$A$1:$H$1, 0))</f>
        <v>164463</v>
      </c>
      <c r="F7287">
        <v>41.641040988000498</v>
      </c>
      <c r="G7287">
        <v>-99.365720622999604</v>
      </c>
      <c r="H7287">
        <v>236</v>
      </c>
      <c r="I7287" t="s">
        <v>22</v>
      </c>
      <c r="J7287" t="s">
        <v>19</v>
      </c>
      <c r="K7287">
        <v>19</v>
      </c>
      <c r="L7287">
        <v>2243</v>
      </c>
      <c r="M7287" t="s">
        <v>47</v>
      </c>
    </row>
    <row r="7288" spans="1:13" x14ac:dyDescent="0.35">
      <c r="A7288">
        <v>2016</v>
      </c>
      <c r="B7288" t="s">
        <v>58</v>
      </c>
      <c r="C7288">
        <v>10.3</v>
      </c>
      <c r="D7288">
        <f>H7288/E7288*C7288</f>
        <v>0.30274408225558336</v>
      </c>
      <c r="E7288">
        <f>INDEX(Reference!$A$1:$H$55, MATCH(B7288, Reference!$A$1:$A$55, 0), MATCH(A7288, Reference!$A$1:$H$1, 0))</f>
        <v>164463</v>
      </c>
      <c r="F7288">
        <v>41.641040988000498</v>
      </c>
      <c r="G7288">
        <v>-99.365720622999604</v>
      </c>
      <c r="H7288">
        <v>4834</v>
      </c>
      <c r="I7288" t="s">
        <v>12</v>
      </c>
      <c r="J7288" t="s">
        <v>13</v>
      </c>
      <c r="K7288">
        <v>19</v>
      </c>
      <c r="L7288">
        <v>2243</v>
      </c>
      <c r="M7288" s="1">
        <v>45088</v>
      </c>
    </row>
    <row r="7289" spans="1:13" x14ac:dyDescent="0.35">
      <c r="A7289">
        <v>2016</v>
      </c>
      <c r="B7289" t="s">
        <v>58</v>
      </c>
      <c r="C7289">
        <v>15.2</v>
      </c>
      <c r="D7289">
        <f>H7289/E7289*C7289</f>
        <v>1.2760706055465361</v>
      </c>
      <c r="E7289">
        <f>INDEX(Reference!$A$1:$H$55, MATCH(B7289, Reference!$A$1:$A$55, 0), MATCH(A7289, Reference!$A$1:$H$1, 0))</f>
        <v>164463</v>
      </c>
      <c r="F7289">
        <v>41.641040988000498</v>
      </c>
      <c r="G7289">
        <v>-99.365720622999604</v>
      </c>
      <c r="H7289">
        <v>13807</v>
      </c>
      <c r="I7289" t="s">
        <v>22</v>
      </c>
      <c r="J7289" t="s">
        <v>19</v>
      </c>
      <c r="K7289">
        <v>19</v>
      </c>
      <c r="L7289">
        <v>2243</v>
      </c>
      <c r="M7289" t="s">
        <v>61</v>
      </c>
    </row>
    <row r="7290" spans="1:13" x14ac:dyDescent="0.35">
      <c r="A7290">
        <v>2016</v>
      </c>
      <c r="B7290" t="s">
        <v>58</v>
      </c>
      <c r="C7290">
        <v>13.4</v>
      </c>
      <c r="D7290">
        <f>H7290/E7290*C7290</f>
        <v>0.17379106546761278</v>
      </c>
      <c r="E7290">
        <f>INDEX(Reference!$A$1:$H$55, MATCH(B7290, Reference!$A$1:$A$55, 0), MATCH(A7290, Reference!$A$1:$H$1, 0))</f>
        <v>164463</v>
      </c>
      <c r="F7290">
        <v>41.641040988000498</v>
      </c>
      <c r="G7290">
        <v>-99.365720622999604</v>
      </c>
      <c r="H7290">
        <v>2133</v>
      </c>
      <c r="I7290" t="s">
        <v>12</v>
      </c>
      <c r="J7290" t="s">
        <v>13</v>
      </c>
      <c r="K7290">
        <v>19</v>
      </c>
      <c r="L7290">
        <v>2243</v>
      </c>
      <c r="M7290" t="s">
        <v>40</v>
      </c>
    </row>
    <row r="7291" spans="1:13" x14ac:dyDescent="0.35">
      <c r="A7291">
        <v>2016</v>
      </c>
      <c r="B7291" t="s">
        <v>58</v>
      </c>
      <c r="C7291">
        <v>8.6999999999999993</v>
      </c>
      <c r="D7291">
        <f>H7291/E7291*C7291</f>
        <v>3.2109957862862769E-2</v>
      </c>
      <c r="E7291">
        <f>INDEX(Reference!$A$1:$H$55, MATCH(B7291, Reference!$A$1:$A$55, 0), MATCH(A7291, Reference!$A$1:$H$1, 0))</f>
        <v>164463</v>
      </c>
      <c r="F7291">
        <v>41.641040988000498</v>
      </c>
      <c r="G7291">
        <v>-99.365720622999604</v>
      </c>
      <c r="H7291">
        <v>607</v>
      </c>
      <c r="I7291" t="s">
        <v>12</v>
      </c>
      <c r="J7291" t="s">
        <v>13</v>
      </c>
      <c r="K7291">
        <v>19</v>
      </c>
      <c r="L7291">
        <v>2243</v>
      </c>
      <c r="M7291" t="s">
        <v>35</v>
      </c>
    </row>
    <row r="7292" spans="1:13" x14ac:dyDescent="0.35">
      <c r="A7292">
        <v>2016</v>
      </c>
      <c r="B7292" t="s">
        <v>58</v>
      </c>
      <c r="C7292">
        <v>12.5</v>
      </c>
      <c r="D7292">
        <f>H7292/E7292*C7292</f>
        <v>1.0263706730389206</v>
      </c>
      <c r="E7292">
        <f>INDEX(Reference!$A$1:$H$55, MATCH(B7292, Reference!$A$1:$A$55, 0), MATCH(A7292, Reference!$A$1:$H$1, 0))</f>
        <v>164463</v>
      </c>
      <c r="F7292">
        <v>41.641040988000498</v>
      </c>
      <c r="G7292">
        <v>-99.365720622999604</v>
      </c>
      <c r="H7292">
        <v>13504</v>
      </c>
      <c r="I7292" t="s">
        <v>12</v>
      </c>
      <c r="J7292" t="s">
        <v>13</v>
      </c>
      <c r="K7292">
        <v>19</v>
      </c>
      <c r="L7292">
        <v>2243</v>
      </c>
      <c r="M7292" t="s">
        <v>61</v>
      </c>
    </row>
    <row r="7293" spans="1:13" x14ac:dyDescent="0.35">
      <c r="A7293">
        <v>2016</v>
      </c>
      <c r="B7293" t="s">
        <v>58</v>
      </c>
      <c r="C7293">
        <v>14.2</v>
      </c>
      <c r="D7293">
        <f>H7293/E7293*C7293</f>
        <v>0.5876409891586557</v>
      </c>
      <c r="E7293">
        <f>INDEX(Reference!$A$1:$H$55, MATCH(B7293, Reference!$A$1:$A$55, 0), MATCH(A7293, Reference!$A$1:$H$1, 0))</f>
        <v>164463</v>
      </c>
      <c r="F7293">
        <v>41.641040988000498</v>
      </c>
      <c r="G7293">
        <v>-99.365720622999604</v>
      </c>
      <c r="H7293">
        <v>6806</v>
      </c>
      <c r="I7293" t="s">
        <v>22</v>
      </c>
      <c r="J7293" t="s">
        <v>19</v>
      </c>
      <c r="K7293">
        <v>19</v>
      </c>
      <c r="L7293">
        <v>2243</v>
      </c>
      <c r="M7293" t="s">
        <v>32</v>
      </c>
    </row>
    <row r="7294" spans="1:13" x14ac:dyDescent="0.35">
      <c r="A7294">
        <v>2016</v>
      </c>
      <c r="B7294" t="s">
        <v>58</v>
      </c>
      <c r="C7294">
        <v>11.2</v>
      </c>
      <c r="D7294">
        <f>H7294/E7294*C7294</f>
        <v>0.44796458777962211</v>
      </c>
      <c r="E7294">
        <f>INDEX(Reference!$A$1:$H$55, MATCH(B7294, Reference!$A$1:$A$55, 0), MATCH(A7294, Reference!$A$1:$H$1, 0))</f>
        <v>164463</v>
      </c>
      <c r="F7294">
        <v>41.641040988000498</v>
      </c>
      <c r="G7294">
        <v>-99.365720622999604</v>
      </c>
      <c r="H7294">
        <v>6578</v>
      </c>
      <c r="I7294" t="s">
        <v>12</v>
      </c>
      <c r="J7294" t="s">
        <v>13</v>
      </c>
      <c r="K7294">
        <v>19</v>
      </c>
      <c r="L7294">
        <v>2243</v>
      </c>
      <c r="M7294" t="s">
        <v>32</v>
      </c>
    </row>
    <row r="7295" spans="1:13" x14ac:dyDescent="0.35">
      <c r="A7295">
        <v>2016</v>
      </c>
      <c r="B7295" t="s">
        <v>58</v>
      </c>
      <c r="C7295">
        <v>18.100000000000001</v>
      </c>
      <c r="D7295">
        <f>H7295/E7295*C7295</f>
        <v>2.4872463715242946E-2</v>
      </c>
      <c r="E7295">
        <f>INDEX(Reference!$A$1:$H$55, MATCH(B7295, Reference!$A$1:$A$55, 0), MATCH(A7295, Reference!$A$1:$H$1, 0))</f>
        <v>164463</v>
      </c>
      <c r="F7295">
        <v>41.641040988000498</v>
      </c>
      <c r="G7295">
        <v>-99.365720622999604</v>
      </c>
      <c r="H7295">
        <v>226</v>
      </c>
      <c r="I7295" t="s">
        <v>12</v>
      </c>
      <c r="J7295" t="s">
        <v>13</v>
      </c>
      <c r="K7295">
        <v>19</v>
      </c>
      <c r="L7295">
        <v>2243</v>
      </c>
      <c r="M7295" t="s">
        <v>47</v>
      </c>
    </row>
    <row r="7296" spans="1:13" x14ac:dyDescent="0.35">
      <c r="A7296">
        <v>2016</v>
      </c>
      <c r="B7296" t="s">
        <v>58</v>
      </c>
      <c r="C7296">
        <v>16.100000000000001</v>
      </c>
      <c r="D7296">
        <f>H7296/E7296*C7296</f>
        <v>0.66626900883481399</v>
      </c>
      <c r="E7296">
        <f>INDEX(Reference!$A$1:$H$55, MATCH(B7296, Reference!$A$1:$A$55, 0), MATCH(A7296, Reference!$A$1:$H$1, 0))</f>
        <v>164463</v>
      </c>
      <c r="F7296">
        <v>41.641040988000498</v>
      </c>
      <c r="G7296">
        <v>-99.365720622999604</v>
      </c>
      <c r="H7296">
        <v>6806</v>
      </c>
      <c r="I7296" t="s">
        <v>18</v>
      </c>
      <c r="J7296" t="s">
        <v>19</v>
      </c>
      <c r="K7296">
        <v>19</v>
      </c>
      <c r="L7296">
        <v>2243</v>
      </c>
      <c r="M7296" t="s">
        <v>32</v>
      </c>
    </row>
    <row r="7297" spans="1:13" x14ac:dyDescent="0.35">
      <c r="A7297">
        <v>2016</v>
      </c>
      <c r="B7297" t="s">
        <v>58</v>
      </c>
      <c r="C7297">
        <v>16.5</v>
      </c>
      <c r="D7297">
        <f>H7297/E7297*C7297</f>
        <v>0.5352419693183269</v>
      </c>
      <c r="E7297">
        <f>INDEX(Reference!$A$1:$H$55, MATCH(B7297, Reference!$A$1:$A$55, 0), MATCH(A7297, Reference!$A$1:$H$1, 0))</f>
        <v>164463</v>
      </c>
      <c r="F7297">
        <v>41.641040988000498</v>
      </c>
      <c r="G7297">
        <v>-99.365720622999604</v>
      </c>
      <c r="H7297">
        <v>5335</v>
      </c>
      <c r="I7297" t="s">
        <v>18</v>
      </c>
      <c r="J7297" t="s">
        <v>19</v>
      </c>
      <c r="K7297">
        <v>19</v>
      </c>
      <c r="L7297">
        <v>2243</v>
      </c>
      <c r="M7297" t="s">
        <v>27</v>
      </c>
    </row>
    <row r="7298" spans="1:13" x14ac:dyDescent="0.35">
      <c r="A7298">
        <v>2016</v>
      </c>
      <c r="B7298" t="s">
        <v>58</v>
      </c>
      <c r="C7298">
        <v>15</v>
      </c>
      <c r="D7298">
        <f>H7298/E7298*C7298</f>
        <v>0.18387114426953174</v>
      </c>
      <c r="E7298">
        <f>INDEX(Reference!$A$1:$H$55, MATCH(B7298, Reference!$A$1:$A$55, 0), MATCH(A7298, Reference!$A$1:$H$1, 0))</f>
        <v>164463</v>
      </c>
      <c r="F7298">
        <v>41.641040988000498</v>
      </c>
      <c r="G7298">
        <v>-99.365720622999604</v>
      </c>
      <c r="H7298">
        <v>2016</v>
      </c>
      <c r="I7298" t="s">
        <v>18</v>
      </c>
      <c r="J7298" t="s">
        <v>19</v>
      </c>
      <c r="K7298">
        <v>19</v>
      </c>
      <c r="L7298">
        <v>2243</v>
      </c>
      <c r="M7298" t="s">
        <v>40</v>
      </c>
    </row>
    <row r="7299" spans="1:13" x14ac:dyDescent="0.35">
      <c r="A7299">
        <v>2016</v>
      </c>
      <c r="B7299" t="s">
        <v>58</v>
      </c>
      <c r="C7299">
        <v>12.3</v>
      </c>
      <c r="D7299">
        <f>H7299/E7299*C7299</f>
        <v>5.1753889932690027E-2</v>
      </c>
      <c r="E7299">
        <f>INDEX(Reference!$A$1:$H$55, MATCH(B7299, Reference!$A$1:$A$55, 0), MATCH(A7299, Reference!$A$1:$H$1, 0))</f>
        <v>164463</v>
      </c>
      <c r="F7299">
        <v>41.641040988000498</v>
      </c>
      <c r="G7299">
        <v>-99.365720622999604</v>
      </c>
      <c r="H7299">
        <v>692</v>
      </c>
      <c r="I7299" t="s">
        <v>22</v>
      </c>
      <c r="J7299" t="s">
        <v>19</v>
      </c>
      <c r="K7299">
        <v>19</v>
      </c>
      <c r="L7299">
        <v>2243</v>
      </c>
      <c r="M7299" t="s">
        <v>35</v>
      </c>
    </row>
    <row r="7300" spans="1:13" x14ac:dyDescent="0.35">
      <c r="A7300">
        <v>2016</v>
      </c>
      <c r="B7300" t="s">
        <v>58</v>
      </c>
      <c r="C7300">
        <v>13.6</v>
      </c>
      <c r="D7300">
        <f>H7300/E7300*C7300</f>
        <v>0.57273429281966148</v>
      </c>
      <c r="E7300">
        <f>INDEX(Reference!$A$1:$H$55, MATCH(B7300, Reference!$A$1:$A$55, 0), MATCH(A7300, Reference!$A$1:$H$1, 0))</f>
        <v>164463</v>
      </c>
      <c r="F7300">
        <v>41.641040988000498</v>
      </c>
      <c r="G7300">
        <v>-99.365720622999604</v>
      </c>
      <c r="H7300">
        <v>6926</v>
      </c>
      <c r="I7300" t="s">
        <v>12</v>
      </c>
      <c r="J7300" t="s">
        <v>13</v>
      </c>
      <c r="K7300">
        <v>19</v>
      </c>
      <c r="L7300">
        <v>2243</v>
      </c>
      <c r="M7300" t="s">
        <v>23</v>
      </c>
    </row>
    <row r="7301" spans="1:13" x14ac:dyDescent="0.35">
      <c r="A7301">
        <v>2016</v>
      </c>
      <c r="B7301" t="s">
        <v>58</v>
      </c>
      <c r="C7301">
        <v>16.5</v>
      </c>
      <c r="D7301">
        <f>H7301/E7301*C7301</f>
        <v>1.3852082231261742</v>
      </c>
      <c r="E7301">
        <f>INDEX(Reference!$A$1:$H$55, MATCH(B7301, Reference!$A$1:$A$55, 0), MATCH(A7301, Reference!$A$1:$H$1, 0))</f>
        <v>164463</v>
      </c>
      <c r="F7301">
        <v>41.641040988000498</v>
      </c>
      <c r="G7301">
        <v>-99.365720622999604</v>
      </c>
      <c r="H7301">
        <v>13807</v>
      </c>
      <c r="I7301" t="s">
        <v>18</v>
      </c>
      <c r="J7301" t="s">
        <v>19</v>
      </c>
      <c r="K7301">
        <v>19</v>
      </c>
      <c r="L7301">
        <v>2243</v>
      </c>
      <c r="M7301" t="s">
        <v>61</v>
      </c>
    </row>
    <row r="7302" spans="1:13" x14ac:dyDescent="0.35">
      <c r="A7302">
        <v>2016</v>
      </c>
      <c r="B7302" t="s">
        <v>58</v>
      </c>
      <c r="C7302">
        <v>13.9</v>
      </c>
      <c r="D7302">
        <f>H7302/E7302*C7302</f>
        <v>0.4187841642193077</v>
      </c>
      <c r="E7302">
        <f>INDEX(Reference!$A$1:$H$55, MATCH(B7302, Reference!$A$1:$A$55, 0), MATCH(A7302, Reference!$A$1:$H$1, 0))</f>
        <v>164463</v>
      </c>
      <c r="F7302">
        <v>41.641040988000498</v>
      </c>
      <c r="G7302">
        <v>-99.365720622999604</v>
      </c>
      <c r="H7302">
        <v>4955</v>
      </c>
      <c r="I7302" t="s">
        <v>12</v>
      </c>
      <c r="J7302" t="s">
        <v>13</v>
      </c>
      <c r="K7302">
        <v>19</v>
      </c>
      <c r="L7302">
        <v>2243</v>
      </c>
      <c r="M7302" t="s">
        <v>16</v>
      </c>
    </row>
    <row r="7303" spans="1:13" x14ac:dyDescent="0.35">
      <c r="A7303">
        <v>2016</v>
      </c>
      <c r="B7303" t="s">
        <v>58</v>
      </c>
      <c r="C7303">
        <v>7.4</v>
      </c>
      <c r="D7303">
        <f>H7303/E7303*C7303</f>
        <v>8.8100058979831336E-2</v>
      </c>
      <c r="E7303">
        <f>INDEX(Reference!$A$1:$H$55, MATCH(B7303, Reference!$A$1:$A$55, 0), MATCH(A7303, Reference!$A$1:$H$1, 0))</f>
        <v>164463</v>
      </c>
      <c r="F7303">
        <v>41.641040988000498</v>
      </c>
      <c r="G7303">
        <v>-99.365720622999604</v>
      </c>
      <c r="H7303">
        <v>1958</v>
      </c>
      <c r="I7303" t="s">
        <v>12</v>
      </c>
      <c r="J7303" t="s">
        <v>13</v>
      </c>
      <c r="K7303">
        <v>19</v>
      </c>
      <c r="L7303">
        <v>2243</v>
      </c>
      <c r="M7303" s="1">
        <v>44990</v>
      </c>
    </row>
    <row r="7304" spans="1:13" x14ac:dyDescent="0.35">
      <c r="A7304">
        <v>2016</v>
      </c>
      <c r="B7304" t="s">
        <v>58</v>
      </c>
      <c r="C7304">
        <v>12.4</v>
      </c>
      <c r="D7304">
        <f>H7304/E7304*C7304</f>
        <v>0.40224244966953054</v>
      </c>
      <c r="E7304">
        <f>INDEX(Reference!$A$1:$H$55, MATCH(B7304, Reference!$A$1:$A$55, 0), MATCH(A7304, Reference!$A$1:$H$1, 0))</f>
        <v>164463</v>
      </c>
      <c r="F7304">
        <v>41.641040988000498</v>
      </c>
      <c r="G7304">
        <v>-99.365720622999604</v>
      </c>
      <c r="H7304">
        <v>5335</v>
      </c>
      <c r="I7304" t="s">
        <v>22</v>
      </c>
      <c r="J7304" t="s">
        <v>19</v>
      </c>
      <c r="K7304">
        <v>19</v>
      </c>
      <c r="L7304">
        <v>2243</v>
      </c>
      <c r="M7304" t="s">
        <v>27</v>
      </c>
    </row>
    <row r="7305" spans="1:13" x14ac:dyDescent="0.35">
      <c r="A7305">
        <v>2016</v>
      </c>
      <c r="B7305" t="s">
        <v>58</v>
      </c>
      <c r="C7305">
        <v>16.100000000000001</v>
      </c>
      <c r="D7305">
        <f>H7305/E7305*C7305</f>
        <v>0.68535840888224109</v>
      </c>
      <c r="E7305">
        <f>INDEX(Reference!$A$1:$H$55, MATCH(B7305, Reference!$A$1:$A$55, 0), MATCH(A7305, Reference!$A$1:$H$1, 0))</f>
        <v>164463</v>
      </c>
      <c r="F7305">
        <v>41.641040988000498</v>
      </c>
      <c r="G7305">
        <v>-99.365720622999604</v>
      </c>
      <c r="H7305">
        <v>7001</v>
      </c>
      <c r="I7305" t="s">
        <v>22</v>
      </c>
      <c r="J7305" t="s">
        <v>19</v>
      </c>
      <c r="K7305">
        <v>19</v>
      </c>
      <c r="L7305">
        <v>2243</v>
      </c>
      <c r="M7305" t="s">
        <v>23</v>
      </c>
    </row>
    <row r="7306" spans="1:13" x14ac:dyDescent="0.35">
      <c r="A7306">
        <v>2016</v>
      </c>
      <c r="B7306" t="s">
        <v>58</v>
      </c>
      <c r="C7306">
        <v>16.8</v>
      </c>
      <c r="D7306">
        <f>H7306/E7306*C7306</f>
        <v>0.32259170755732297</v>
      </c>
      <c r="E7306">
        <f>INDEX(Reference!$A$1:$H$55, MATCH(B7306, Reference!$A$1:$A$55, 0), MATCH(A7306, Reference!$A$1:$H$1, 0))</f>
        <v>164463</v>
      </c>
      <c r="F7306">
        <v>41.641040988000498</v>
      </c>
      <c r="G7306">
        <v>-99.365720622999604</v>
      </c>
      <c r="H7306">
        <v>3158</v>
      </c>
      <c r="I7306" t="s">
        <v>12</v>
      </c>
      <c r="J7306" t="s">
        <v>13</v>
      </c>
      <c r="K7306">
        <v>19</v>
      </c>
      <c r="L7306">
        <v>2243</v>
      </c>
      <c r="M7306" t="s">
        <v>14</v>
      </c>
    </row>
    <row r="7307" spans="1:13" x14ac:dyDescent="0.35">
      <c r="A7307">
        <v>2016</v>
      </c>
      <c r="B7307" t="s">
        <v>58</v>
      </c>
      <c r="C7307">
        <v>17.8</v>
      </c>
      <c r="D7307">
        <f>H7307/E7307*C7307</f>
        <v>0.40564990301770004</v>
      </c>
      <c r="E7307">
        <f>INDEX(Reference!$A$1:$H$55, MATCH(B7307, Reference!$A$1:$A$55, 0), MATCH(A7307, Reference!$A$1:$H$1, 0))</f>
        <v>164463</v>
      </c>
      <c r="F7307">
        <v>41.641040988000498</v>
      </c>
      <c r="G7307">
        <v>-99.365720622999604</v>
      </c>
      <c r="H7307">
        <v>3748</v>
      </c>
      <c r="I7307" t="s">
        <v>18</v>
      </c>
      <c r="J7307" t="s">
        <v>19</v>
      </c>
      <c r="K7307">
        <v>19</v>
      </c>
      <c r="L7307">
        <v>2243</v>
      </c>
      <c r="M7307" t="s">
        <v>43</v>
      </c>
    </row>
    <row r="7308" spans="1:13" x14ac:dyDescent="0.35">
      <c r="A7308">
        <v>2016</v>
      </c>
      <c r="B7308" t="s">
        <v>58</v>
      </c>
      <c r="C7308">
        <v>16.8</v>
      </c>
      <c r="D7308">
        <f>H7308/E7308*C7308</f>
        <v>0.7151566005727733</v>
      </c>
      <c r="E7308">
        <f>INDEX(Reference!$A$1:$H$55, MATCH(B7308, Reference!$A$1:$A$55, 0), MATCH(A7308, Reference!$A$1:$H$1, 0))</f>
        <v>164463</v>
      </c>
      <c r="F7308">
        <v>41.641040988000498</v>
      </c>
      <c r="G7308">
        <v>-99.365720622999604</v>
      </c>
      <c r="H7308">
        <v>7001</v>
      </c>
      <c r="I7308" t="s">
        <v>18</v>
      </c>
      <c r="J7308" t="s">
        <v>19</v>
      </c>
      <c r="K7308">
        <v>19</v>
      </c>
      <c r="L7308">
        <v>2243</v>
      </c>
      <c r="M7308" t="s">
        <v>23</v>
      </c>
    </row>
    <row r="7309" spans="1:13" x14ac:dyDescent="0.35">
      <c r="A7309">
        <v>2016</v>
      </c>
      <c r="B7309" t="s">
        <v>58</v>
      </c>
      <c r="C7309">
        <v>13.5</v>
      </c>
      <c r="D7309">
        <f>H7309/E7309*C7309</f>
        <v>0.16548402984257857</v>
      </c>
      <c r="E7309">
        <f>INDEX(Reference!$A$1:$H$55, MATCH(B7309, Reference!$A$1:$A$55, 0), MATCH(A7309, Reference!$A$1:$H$1, 0))</f>
        <v>164463</v>
      </c>
      <c r="F7309">
        <v>41.641040988000498</v>
      </c>
      <c r="G7309">
        <v>-99.365720622999604</v>
      </c>
      <c r="H7309">
        <v>2016</v>
      </c>
      <c r="I7309" t="s">
        <v>22</v>
      </c>
      <c r="J7309" t="s">
        <v>19</v>
      </c>
      <c r="K7309">
        <v>19</v>
      </c>
      <c r="L7309">
        <v>2243</v>
      </c>
      <c r="M7309" t="s">
        <v>40</v>
      </c>
    </row>
    <row r="7310" spans="1:13" x14ac:dyDescent="0.35">
      <c r="A7310">
        <v>2016</v>
      </c>
      <c r="B7310" t="s">
        <v>58</v>
      </c>
      <c r="C7310">
        <v>15.4</v>
      </c>
      <c r="D7310">
        <f>H7310/E7310*C7310</f>
        <v>0.4430017693949399</v>
      </c>
      <c r="E7310">
        <f>INDEX(Reference!$A$1:$H$55, MATCH(B7310, Reference!$A$1:$A$55, 0), MATCH(A7310, Reference!$A$1:$H$1, 0))</f>
        <v>164463</v>
      </c>
      <c r="F7310">
        <v>41.641040988000498</v>
      </c>
      <c r="G7310">
        <v>-99.365720622999604</v>
      </c>
      <c r="H7310">
        <v>4731</v>
      </c>
      <c r="I7310" t="s">
        <v>22</v>
      </c>
      <c r="J7310" t="s">
        <v>19</v>
      </c>
      <c r="K7310">
        <v>19</v>
      </c>
      <c r="L7310">
        <v>2243</v>
      </c>
      <c r="M7310" t="s">
        <v>30</v>
      </c>
    </row>
    <row r="7311" spans="1:13" x14ac:dyDescent="0.35">
      <c r="A7311">
        <v>2016</v>
      </c>
      <c r="B7311" t="s">
        <v>58</v>
      </c>
      <c r="C7311">
        <v>13</v>
      </c>
      <c r="D7311">
        <f>H7311/E7311*C7311</f>
        <v>5.4699233262192712E-2</v>
      </c>
      <c r="E7311">
        <f>INDEX(Reference!$A$1:$H$55, MATCH(B7311, Reference!$A$1:$A$55, 0), MATCH(A7311, Reference!$A$1:$H$1, 0))</f>
        <v>164463</v>
      </c>
      <c r="F7311">
        <v>41.641040988000498</v>
      </c>
      <c r="G7311">
        <v>-99.365720622999604</v>
      </c>
      <c r="H7311">
        <v>692</v>
      </c>
      <c r="I7311" t="s">
        <v>18</v>
      </c>
      <c r="J7311" t="s">
        <v>19</v>
      </c>
      <c r="K7311">
        <v>19</v>
      </c>
      <c r="L7311">
        <v>2243</v>
      </c>
      <c r="M7311" t="s">
        <v>35</v>
      </c>
    </row>
    <row r="7312" spans="1:13" x14ac:dyDescent="0.35">
      <c r="A7312">
        <v>2018</v>
      </c>
      <c r="B7312" t="s">
        <v>58</v>
      </c>
      <c r="C7312">
        <v>10.4</v>
      </c>
      <c r="D7312">
        <f>H7312/E7312*C7312</f>
        <v>0.34056828073640033</v>
      </c>
      <c r="E7312">
        <f>INDEX(Reference!$A$1:$H$55, MATCH(B7312, Reference!$A$1:$A$55, 0), MATCH(A7312, Reference!$A$1:$H$1, 0))</f>
        <v>153938</v>
      </c>
      <c r="F7312">
        <v>41.641040988000498</v>
      </c>
      <c r="G7312">
        <v>-99.365720622999604</v>
      </c>
      <c r="H7312">
        <v>5041</v>
      </c>
      <c r="I7312" t="s">
        <v>12</v>
      </c>
      <c r="J7312" t="s">
        <v>13</v>
      </c>
      <c r="K7312">
        <v>19</v>
      </c>
      <c r="L7312">
        <v>2243</v>
      </c>
      <c r="M7312" t="s">
        <v>27</v>
      </c>
    </row>
    <row r="7313" spans="1:13" x14ac:dyDescent="0.35">
      <c r="A7313">
        <v>2018</v>
      </c>
      <c r="B7313" t="s">
        <v>58</v>
      </c>
      <c r="C7313">
        <v>14.3</v>
      </c>
      <c r="D7313">
        <f>H7313/E7313*C7313</f>
        <v>0.32624563135807927</v>
      </c>
      <c r="E7313">
        <f>INDEX(Reference!$A$1:$H$55, MATCH(B7313, Reference!$A$1:$A$55, 0), MATCH(A7313, Reference!$A$1:$H$1, 0))</f>
        <v>153938</v>
      </c>
      <c r="F7313">
        <v>41.641040988000498</v>
      </c>
      <c r="G7313">
        <v>-99.365720622999604</v>
      </c>
      <c r="H7313">
        <v>3512</v>
      </c>
      <c r="I7313" t="s">
        <v>12</v>
      </c>
      <c r="J7313" t="s">
        <v>13</v>
      </c>
      <c r="K7313">
        <v>19</v>
      </c>
      <c r="L7313">
        <v>2243</v>
      </c>
      <c r="M7313" s="1">
        <v>45277</v>
      </c>
    </row>
    <row r="7314" spans="1:13" x14ac:dyDescent="0.35">
      <c r="A7314">
        <v>2018</v>
      </c>
      <c r="B7314" t="s">
        <v>58</v>
      </c>
      <c r="C7314">
        <v>18.899999999999999</v>
      </c>
      <c r="D7314">
        <f>H7314/E7314*C7314</f>
        <v>2.7993088126388545E-2</v>
      </c>
      <c r="E7314">
        <f>INDEX(Reference!$A$1:$H$55, MATCH(B7314, Reference!$A$1:$A$55, 0), MATCH(A7314, Reference!$A$1:$H$1, 0))</f>
        <v>153938</v>
      </c>
      <c r="F7314">
        <v>41.641040988000498</v>
      </c>
      <c r="G7314">
        <v>-99.365720622999604</v>
      </c>
      <c r="H7314">
        <v>228</v>
      </c>
      <c r="I7314" t="s">
        <v>22</v>
      </c>
      <c r="J7314" t="s">
        <v>19</v>
      </c>
      <c r="K7314">
        <v>19</v>
      </c>
      <c r="L7314">
        <v>2243</v>
      </c>
      <c r="M7314" t="s">
        <v>47</v>
      </c>
    </row>
    <row r="7315" spans="1:13" x14ac:dyDescent="0.35">
      <c r="A7315">
        <v>2018</v>
      </c>
      <c r="B7315" t="s">
        <v>58</v>
      </c>
      <c r="C7315">
        <v>12.3</v>
      </c>
      <c r="D7315">
        <f>H7315/E7315*C7315</f>
        <v>0.51776689316478064</v>
      </c>
      <c r="E7315">
        <f>INDEX(Reference!$A$1:$H$55, MATCH(B7315, Reference!$A$1:$A$55, 0), MATCH(A7315, Reference!$A$1:$H$1, 0))</f>
        <v>153938</v>
      </c>
      <c r="F7315">
        <v>41.641040988000498</v>
      </c>
      <c r="G7315">
        <v>-99.365720622999604</v>
      </c>
      <c r="H7315">
        <v>6480</v>
      </c>
      <c r="I7315" t="s">
        <v>12</v>
      </c>
      <c r="J7315" t="s">
        <v>13</v>
      </c>
      <c r="K7315">
        <v>19</v>
      </c>
      <c r="L7315">
        <v>2243</v>
      </c>
      <c r="M7315" t="s">
        <v>23</v>
      </c>
    </row>
    <row r="7316" spans="1:13" x14ac:dyDescent="0.35">
      <c r="A7316">
        <v>2018</v>
      </c>
      <c r="B7316" t="s">
        <v>58</v>
      </c>
      <c r="C7316">
        <v>21.1</v>
      </c>
      <c r="D7316">
        <f>H7316/E7316*C7316</f>
        <v>3.1251542828931132E-2</v>
      </c>
      <c r="E7316">
        <f>INDEX(Reference!$A$1:$H$55, MATCH(B7316, Reference!$A$1:$A$55, 0), MATCH(A7316, Reference!$A$1:$H$1, 0))</f>
        <v>153938</v>
      </c>
      <c r="F7316">
        <v>41.641040988000498</v>
      </c>
      <c r="G7316">
        <v>-99.365720622999604</v>
      </c>
      <c r="H7316">
        <v>228</v>
      </c>
      <c r="I7316" t="s">
        <v>18</v>
      </c>
      <c r="J7316" t="s">
        <v>19</v>
      </c>
      <c r="K7316">
        <v>19</v>
      </c>
      <c r="L7316">
        <v>2243</v>
      </c>
      <c r="M7316" t="s">
        <v>47</v>
      </c>
    </row>
    <row r="7317" spans="1:13" x14ac:dyDescent="0.35">
      <c r="A7317">
        <v>2018</v>
      </c>
      <c r="B7317" t="s">
        <v>58</v>
      </c>
      <c r="C7317">
        <v>15.8</v>
      </c>
      <c r="D7317">
        <f>H7317/E7317*C7317</f>
        <v>0.45345788564227163</v>
      </c>
      <c r="E7317">
        <f>INDEX(Reference!$A$1:$H$55, MATCH(B7317, Reference!$A$1:$A$55, 0), MATCH(A7317, Reference!$A$1:$H$1, 0))</f>
        <v>153938</v>
      </c>
      <c r="F7317">
        <v>41.641040988000498</v>
      </c>
      <c r="G7317">
        <v>-99.365720622999604</v>
      </c>
      <c r="H7317">
        <v>4418</v>
      </c>
      <c r="I7317" t="s">
        <v>22</v>
      </c>
      <c r="J7317" t="s">
        <v>19</v>
      </c>
      <c r="K7317">
        <v>19</v>
      </c>
      <c r="L7317">
        <v>2243</v>
      </c>
      <c r="M7317" t="s">
        <v>30</v>
      </c>
    </row>
    <row r="7318" spans="1:13" x14ac:dyDescent="0.35">
      <c r="A7318">
        <v>2018</v>
      </c>
      <c r="B7318" t="s">
        <v>58</v>
      </c>
      <c r="C7318">
        <v>18.399999999999999</v>
      </c>
      <c r="D7318">
        <f>H7318/E7318*C7318</f>
        <v>0.59788226428821989</v>
      </c>
      <c r="E7318">
        <f>INDEX(Reference!$A$1:$H$55, MATCH(B7318, Reference!$A$1:$A$55, 0), MATCH(A7318, Reference!$A$1:$H$1, 0))</f>
        <v>153938</v>
      </c>
      <c r="F7318">
        <v>41.641040988000498</v>
      </c>
      <c r="G7318">
        <v>-99.365720622999604</v>
      </c>
      <c r="H7318">
        <v>5002</v>
      </c>
      <c r="I7318" t="s">
        <v>22</v>
      </c>
      <c r="J7318" t="s">
        <v>19</v>
      </c>
      <c r="K7318">
        <v>19</v>
      </c>
      <c r="L7318">
        <v>2243</v>
      </c>
      <c r="M7318" t="s">
        <v>16</v>
      </c>
    </row>
    <row r="7319" spans="1:13" x14ac:dyDescent="0.35">
      <c r="A7319">
        <v>2018</v>
      </c>
      <c r="B7319" t="s">
        <v>58</v>
      </c>
      <c r="C7319">
        <v>16.3</v>
      </c>
      <c r="D7319">
        <f>H7319/E7319*C7319</f>
        <v>0.51789226831581547</v>
      </c>
      <c r="E7319">
        <f>INDEX(Reference!$A$1:$H$55, MATCH(B7319, Reference!$A$1:$A$55, 0), MATCH(A7319, Reference!$A$1:$H$1, 0))</f>
        <v>153938</v>
      </c>
      <c r="F7319">
        <v>41.641040988000498</v>
      </c>
      <c r="G7319">
        <v>-99.365720622999604</v>
      </c>
      <c r="H7319">
        <v>4891</v>
      </c>
      <c r="I7319" t="s">
        <v>18</v>
      </c>
      <c r="J7319" t="s">
        <v>19</v>
      </c>
      <c r="K7319">
        <v>19</v>
      </c>
      <c r="L7319">
        <v>2243</v>
      </c>
      <c r="M7319" t="s">
        <v>55</v>
      </c>
    </row>
    <row r="7320" spans="1:13" x14ac:dyDescent="0.35">
      <c r="A7320">
        <v>2018</v>
      </c>
      <c r="B7320" t="s">
        <v>58</v>
      </c>
      <c r="C7320">
        <v>11.4</v>
      </c>
      <c r="D7320">
        <f>H7320/E7320*C7320</f>
        <v>0.95013576894593932</v>
      </c>
      <c r="E7320">
        <f>INDEX(Reference!$A$1:$H$55, MATCH(B7320, Reference!$A$1:$A$55, 0), MATCH(A7320, Reference!$A$1:$H$1, 0))</f>
        <v>153938</v>
      </c>
      <c r="F7320">
        <v>41.641040988000498</v>
      </c>
      <c r="G7320">
        <v>-99.365720622999604</v>
      </c>
      <c r="H7320">
        <v>12830</v>
      </c>
      <c r="I7320" t="s">
        <v>12</v>
      </c>
      <c r="J7320" t="s">
        <v>13</v>
      </c>
      <c r="K7320">
        <v>19</v>
      </c>
      <c r="L7320">
        <v>2243</v>
      </c>
      <c r="M7320" t="s">
        <v>61</v>
      </c>
    </row>
    <row r="7321" spans="1:13" x14ac:dyDescent="0.35">
      <c r="A7321">
        <v>2018</v>
      </c>
      <c r="B7321" t="s">
        <v>58</v>
      </c>
      <c r="C7321">
        <v>8.9</v>
      </c>
      <c r="D7321">
        <f>H7321/E7321*C7321</f>
        <v>0.25785705933557668</v>
      </c>
      <c r="E7321">
        <f>INDEX(Reference!$A$1:$H$55, MATCH(B7321, Reference!$A$1:$A$55, 0), MATCH(A7321, Reference!$A$1:$H$1, 0))</f>
        <v>153938</v>
      </c>
      <c r="F7321">
        <v>41.641040988000498</v>
      </c>
      <c r="G7321">
        <v>-99.365720622999604</v>
      </c>
      <c r="H7321">
        <v>4460</v>
      </c>
      <c r="I7321" t="s">
        <v>12</v>
      </c>
      <c r="J7321" t="s">
        <v>13</v>
      </c>
      <c r="K7321">
        <v>19</v>
      </c>
      <c r="L7321">
        <v>2243</v>
      </c>
      <c r="M7321" s="1">
        <v>45088</v>
      </c>
    </row>
    <row r="7322" spans="1:13" x14ac:dyDescent="0.35">
      <c r="A7322">
        <v>2018</v>
      </c>
      <c r="B7322" t="s">
        <v>58</v>
      </c>
      <c r="C7322">
        <v>10.7</v>
      </c>
      <c r="D7322">
        <f>H7322/E7322*C7322</f>
        <v>4.2400187088308276E-2</v>
      </c>
      <c r="E7322">
        <f>INDEX(Reference!$A$1:$H$55, MATCH(B7322, Reference!$A$1:$A$55, 0), MATCH(A7322, Reference!$A$1:$H$1, 0))</f>
        <v>153938</v>
      </c>
      <c r="F7322">
        <v>41.641040988000498</v>
      </c>
      <c r="G7322">
        <v>-99.365720622999604</v>
      </c>
      <c r="H7322">
        <v>610</v>
      </c>
      <c r="I7322" t="s">
        <v>12</v>
      </c>
      <c r="J7322" t="s">
        <v>13</v>
      </c>
      <c r="K7322">
        <v>19</v>
      </c>
      <c r="L7322">
        <v>2243</v>
      </c>
      <c r="M7322" t="s">
        <v>35</v>
      </c>
    </row>
    <row r="7323" spans="1:13" x14ac:dyDescent="0.35">
      <c r="A7323">
        <v>2018</v>
      </c>
      <c r="B7323" t="s">
        <v>58</v>
      </c>
      <c r="C7323">
        <v>11.4</v>
      </c>
      <c r="D7323">
        <f>H7323/E7323*C7323</f>
        <v>0.1555912120464083</v>
      </c>
      <c r="E7323">
        <f>INDEX(Reference!$A$1:$H$55, MATCH(B7323, Reference!$A$1:$A$55, 0), MATCH(A7323, Reference!$A$1:$H$1, 0))</f>
        <v>153938</v>
      </c>
      <c r="F7323">
        <v>41.641040988000498</v>
      </c>
      <c r="G7323">
        <v>-99.365720622999604</v>
      </c>
      <c r="H7323">
        <v>2101</v>
      </c>
      <c r="I7323" t="s">
        <v>12</v>
      </c>
      <c r="J7323" t="s">
        <v>13</v>
      </c>
      <c r="K7323">
        <v>19</v>
      </c>
      <c r="L7323">
        <v>2243</v>
      </c>
      <c r="M7323" t="s">
        <v>40</v>
      </c>
    </row>
    <row r="7324" spans="1:13" x14ac:dyDescent="0.35">
      <c r="A7324">
        <v>2018</v>
      </c>
      <c r="B7324" t="s">
        <v>58</v>
      </c>
      <c r="C7324">
        <v>14.7</v>
      </c>
      <c r="D7324">
        <f>H7324/E7324*C7324</f>
        <v>1.2249840845015525</v>
      </c>
      <c r="E7324">
        <f>INDEX(Reference!$A$1:$H$55, MATCH(B7324, Reference!$A$1:$A$55, 0), MATCH(A7324, Reference!$A$1:$H$1, 0))</f>
        <v>153938</v>
      </c>
      <c r="F7324">
        <v>41.641040988000498</v>
      </c>
      <c r="G7324">
        <v>-99.365720622999604</v>
      </c>
      <c r="H7324">
        <v>12828</v>
      </c>
      <c r="I7324" t="s">
        <v>22</v>
      </c>
      <c r="J7324" t="s">
        <v>19</v>
      </c>
      <c r="K7324">
        <v>19</v>
      </c>
      <c r="L7324">
        <v>2243</v>
      </c>
      <c r="M7324" t="s">
        <v>61</v>
      </c>
    </row>
    <row r="7325" spans="1:13" x14ac:dyDescent="0.35">
      <c r="A7325">
        <v>2018</v>
      </c>
      <c r="B7325" t="s">
        <v>58</v>
      </c>
      <c r="C7325">
        <v>16.8</v>
      </c>
      <c r="D7325">
        <f>H7325/E7325*C7325</f>
        <v>0.54589250217620078</v>
      </c>
      <c r="E7325">
        <f>INDEX(Reference!$A$1:$H$55, MATCH(B7325, Reference!$A$1:$A$55, 0), MATCH(A7325, Reference!$A$1:$H$1, 0))</f>
        <v>153938</v>
      </c>
      <c r="F7325">
        <v>41.641040988000498</v>
      </c>
      <c r="G7325">
        <v>-99.365720622999604</v>
      </c>
      <c r="H7325">
        <v>5002</v>
      </c>
      <c r="I7325" t="s">
        <v>18</v>
      </c>
      <c r="J7325" t="s">
        <v>19</v>
      </c>
      <c r="K7325">
        <v>19</v>
      </c>
      <c r="L7325">
        <v>2243</v>
      </c>
      <c r="M7325" t="s">
        <v>16</v>
      </c>
    </row>
    <row r="7326" spans="1:13" x14ac:dyDescent="0.35">
      <c r="A7326">
        <v>2018</v>
      </c>
      <c r="B7326" t="s">
        <v>58</v>
      </c>
      <c r="C7326">
        <v>12.4</v>
      </c>
      <c r="D7326">
        <f>H7326/E7326*C7326</f>
        <v>0.393979394301602</v>
      </c>
      <c r="E7326">
        <f>INDEX(Reference!$A$1:$H$55, MATCH(B7326, Reference!$A$1:$A$55, 0), MATCH(A7326, Reference!$A$1:$H$1, 0))</f>
        <v>153938</v>
      </c>
      <c r="F7326">
        <v>41.641040988000498</v>
      </c>
      <c r="G7326">
        <v>-99.365720622999604</v>
      </c>
      <c r="H7326">
        <v>4891</v>
      </c>
      <c r="I7326" t="s">
        <v>22</v>
      </c>
      <c r="J7326" t="s">
        <v>19</v>
      </c>
      <c r="K7326">
        <v>19</v>
      </c>
      <c r="L7326">
        <v>2243</v>
      </c>
      <c r="M7326" t="s">
        <v>55</v>
      </c>
    </row>
    <row r="7327" spans="1:13" x14ac:dyDescent="0.35">
      <c r="A7327">
        <v>2018</v>
      </c>
      <c r="B7327" t="s">
        <v>58</v>
      </c>
      <c r="C7327">
        <v>12.3</v>
      </c>
      <c r="D7327">
        <f>H7327/E7327*C7327</f>
        <v>0.15708791851264794</v>
      </c>
      <c r="E7327">
        <f>INDEX(Reference!$A$1:$H$55, MATCH(B7327, Reference!$A$1:$A$55, 0), MATCH(A7327, Reference!$A$1:$H$1, 0))</f>
        <v>153938</v>
      </c>
      <c r="F7327">
        <v>41.641040988000498</v>
      </c>
      <c r="G7327">
        <v>-99.365720622999604</v>
      </c>
      <c r="H7327">
        <v>1966</v>
      </c>
      <c r="I7327" t="s">
        <v>22</v>
      </c>
      <c r="J7327" t="s">
        <v>19</v>
      </c>
      <c r="K7327">
        <v>19</v>
      </c>
      <c r="L7327">
        <v>2243</v>
      </c>
      <c r="M7327" t="s">
        <v>40</v>
      </c>
    </row>
    <row r="7328" spans="1:13" x14ac:dyDescent="0.35">
      <c r="A7328">
        <v>2018</v>
      </c>
      <c r="B7328" t="s">
        <v>58</v>
      </c>
      <c r="C7328">
        <v>5.7</v>
      </c>
      <c r="D7328">
        <f>H7328/E7328*C7328</f>
        <v>8.0017279684028636E-2</v>
      </c>
      <c r="E7328">
        <f>INDEX(Reference!$A$1:$H$55, MATCH(B7328, Reference!$A$1:$A$55, 0), MATCH(A7328, Reference!$A$1:$H$1, 0))</f>
        <v>153938</v>
      </c>
      <c r="F7328">
        <v>41.641040988000498</v>
      </c>
      <c r="G7328">
        <v>-99.365720622999604</v>
      </c>
      <c r="H7328">
        <v>2161</v>
      </c>
      <c r="I7328" t="s">
        <v>12</v>
      </c>
      <c r="J7328" t="s">
        <v>13</v>
      </c>
      <c r="K7328">
        <v>19</v>
      </c>
      <c r="L7328">
        <v>2243</v>
      </c>
      <c r="M7328" s="1">
        <v>44990</v>
      </c>
    </row>
    <row r="7329" spans="1:13" x14ac:dyDescent="0.35">
      <c r="A7329">
        <v>2018</v>
      </c>
      <c r="B7329" t="s">
        <v>58</v>
      </c>
      <c r="C7329">
        <v>16.399999999999999</v>
      </c>
      <c r="D7329">
        <f>H7329/E7329*C7329</f>
        <v>0.7019683249100287</v>
      </c>
      <c r="E7329">
        <f>INDEX(Reference!$A$1:$H$55, MATCH(B7329, Reference!$A$1:$A$55, 0), MATCH(A7329, Reference!$A$1:$H$1, 0))</f>
        <v>153938</v>
      </c>
      <c r="F7329">
        <v>41.641040988000498</v>
      </c>
      <c r="G7329">
        <v>-99.365720622999604</v>
      </c>
      <c r="H7329">
        <v>6589</v>
      </c>
      <c r="I7329" t="s">
        <v>18</v>
      </c>
      <c r="J7329" t="s">
        <v>19</v>
      </c>
      <c r="K7329">
        <v>19</v>
      </c>
      <c r="L7329">
        <v>2243</v>
      </c>
      <c r="M7329" t="s">
        <v>23</v>
      </c>
    </row>
    <row r="7330" spans="1:13" x14ac:dyDescent="0.35">
      <c r="A7330">
        <v>2018</v>
      </c>
      <c r="B7330" t="s">
        <v>58</v>
      </c>
      <c r="C7330">
        <v>12.3</v>
      </c>
      <c r="D7330">
        <f>H7330/E7330*C7330</f>
        <v>0.38792565838194598</v>
      </c>
      <c r="E7330">
        <f>INDEX(Reference!$A$1:$H$55, MATCH(B7330, Reference!$A$1:$A$55, 0), MATCH(A7330, Reference!$A$1:$H$1, 0))</f>
        <v>153938</v>
      </c>
      <c r="F7330">
        <v>41.641040988000498</v>
      </c>
      <c r="G7330">
        <v>-99.365720622999604</v>
      </c>
      <c r="H7330">
        <v>4855</v>
      </c>
      <c r="I7330" t="s">
        <v>12</v>
      </c>
      <c r="J7330" t="s">
        <v>13</v>
      </c>
      <c r="K7330">
        <v>19</v>
      </c>
      <c r="L7330">
        <v>2243</v>
      </c>
      <c r="M7330" t="s">
        <v>16</v>
      </c>
    </row>
    <row r="7331" spans="1:13" x14ac:dyDescent="0.35">
      <c r="A7331">
        <v>2018</v>
      </c>
      <c r="B7331" t="s">
        <v>58</v>
      </c>
      <c r="C7331">
        <v>16.7</v>
      </c>
      <c r="D7331">
        <f>H7331/E7331*C7331</f>
        <v>0.4792877652041731</v>
      </c>
      <c r="E7331">
        <f>INDEX(Reference!$A$1:$H$55, MATCH(B7331, Reference!$A$1:$A$55, 0), MATCH(A7331, Reference!$A$1:$H$1, 0))</f>
        <v>153938</v>
      </c>
      <c r="F7331">
        <v>41.641040988000498</v>
      </c>
      <c r="G7331">
        <v>-99.365720622999604</v>
      </c>
      <c r="H7331">
        <v>4418</v>
      </c>
      <c r="I7331" t="s">
        <v>18</v>
      </c>
      <c r="J7331" t="s">
        <v>19</v>
      </c>
      <c r="K7331">
        <v>19</v>
      </c>
      <c r="L7331">
        <v>2243</v>
      </c>
      <c r="M7331" t="s">
        <v>30</v>
      </c>
    </row>
    <row r="7332" spans="1:13" x14ac:dyDescent="0.35">
      <c r="A7332">
        <v>2018</v>
      </c>
      <c r="B7332" t="s">
        <v>58</v>
      </c>
      <c r="C7332">
        <v>16.399999999999999</v>
      </c>
      <c r="D7332">
        <f>H7332/E7332*C7332</f>
        <v>0.52437214982655345</v>
      </c>
      <c r="E7332">
        <f>INDEX(Reference!$A$1:$H$55, MATCH(B7332, Reference!$A$1:$A$55, 0), MATCH(A7332, Reference!$A$1:$H$1, 0))</f>
        <v>153938</v>
      </c>
      <c r="F7332">
        <v>41.641040988000498</v>
      </c>
      <c r="G7332">
        <v>-99.365720622999604</v>
      </c>
      <c r="H7332">
        <v>4922</v>
      </c>
      <c r="I7332" t="s">
        <v>18</v>
      </c>
      <c r="J7332" t="s">
        <v>19</v>
      </c>
      <c r="K7332">
        <v>19</v>
      </c>
      <c r="L7332">
        <v>2243</v>
      </c>
      <c r="M7332" t="s">
        <v>27</v>
      </c>
    </row>
    <row r="7333" spans="1:13" x14ac:dyDescent="0.35">
      <c r="A7333">
        <v>2018</v>
      </c>
      <c r="B7333" t="s">
        <v>58</v>
      </c>
      <c r="C7333">
        <v>17.5</v>
      </c>
      <c r="D7333">
        <f>H7333/E7333*C7333</f>
        <v>2.4669022593511676E-2</v>
      </c>
      <c r="E7333">
        <f>INDEX(Reference!$A$1:$H$55, MATCH(B7333, Reference!$A$1:$A$55, 0), MATCH(A7333, Reference!$A$1:$H$1, 0))</f>
        <v>153938</v>
      </c>
      <c r="F7333">
        <v>41.641040988000498</v>
      </c>
      <c r="G7333">
        <v>-99.365720622999604</v>
      </c>
      <c r="H7333">
        <v>217</v>
      </c>
      <c r="I7333" t="s">
        <v>12</v>
      </c>
      <c r="J7333" t="s">
        <v>13</v>
      </c>
      <c r="K7333">
        <v>19</v>
      </c>
      <c r="L7333">
        <v>2243</v>
      </c>
      <c r="M7333" t="s">
        <v>47</v>
      </c>
    </row>
    <row r="7334" spans="1:13" x14ac:dyDescent="0.35">
      <c r="A7334">
        <v>2018</v>
      </c>
      <c r="B7334" t="s">
        <v>58</v>
      </c>
      <c r="C7334">
        <v>16.399999999999999</v>
      </c>
      <c r="D7334">
        <f>H7334/E7334*C7334</f>
        <v>0.20945055801686391</v>
      </c>
      <c r="E7334">
        <f>INDEX(Reference!$A$1:$H$55, MATCH(B7334, Reference!$A$1:$A$55, 0), MATCH(A7334, Reference!$A$1:$H$1, 0))</f>
        <v>153938</v>
      </c>
      <c r="F7334">
        <v>41.641040988000498</v>
      </c>
      <c r="G7334">
        <v>-99.365720622999604</v>
      </c>
      <c r="H7334">
        <v>1966</v>
      </c>
      <c r="I7334" t="s">
        <v>18</v>
      </c>
      <c r="J7334" t="s">
        <v>19</v>
      </c>
      <c r="K7334">
        <v>19</v>
      </c>
      <c r="L7334">
        <v>2243</v>
      </c>
      <c r="M7334" t="s">
        <v>40</v>
      </c>
    </row>
    <row r="7335" spans="1:13" x14ac:dyDescent="0.35">
      <c r="A7335">
        <v>2018</v>
      </c>
      <c r="B7335" t="s">
        <v>58</v>
      </c>
      <c r="C7335">
        <v>13.7</v>
      </c>
      <c r="D7335">
        <f>H7335/E7335*C7335</f>
        <v>0.55525146487546939</v>
      </c>
      <c r="E7335">
        <f>INDEX(Reference!$A$1:$H$55, MATCH(B7335, Reference!$A$1:$A$55, 0), MATCH(A7335, Reference!$A$1:$H$1, 0))</f>
        <v>153938</v>
      </c>
      <c r="F7335">
        <v>41.641040988000498</v>
      </c>
      <c r="G7335">
        <v>-99.365720622999604</v>
      </c>
      <c r="H7335">
        <v>6239</v>
      </c>
      <c r="I7335" t="s">
        <v>22</v>
      </c>
      <c r="J7335" t="s">
        <v>19</v>
      </c>
      <c r="K7335">
        <v>19</v>
      </c>
      <c r="L7335">
        <v>2243</v>
      </c>
      <c r="M7335" t="s">
        <v>32</v>
      </c>
    </row>
    <row r="7336" spans="1:13" x14ac:dyDescent="0.35">
      <c r="A7336">
        <v>2018</v>
      </c>
      <c r="B7336" t="s">
        <v>58</v>
      </c>
      <c r="C7336">
        <v>16.5</v>
      </c>
      <c r="D7336">
        <f>H7336/E7336*C7336</f>
        <v>0.66873351609089382</v>
      </c>
      <c r="E7336">
        <f>INDEX(Reference!$A$1:$H$55, MATCH(B7336, Reference!$A$1:$A$55, 0), MATCH(A7336, Reference!$A$1:$H$1, 0))</f>
        <v>153938</v>
      </c>
      <c r="F7336">
        <v>41.641040988000498</v>
      </c>
      <c r="G7336">
        <v>-99.365720622999604</v>
      </c>
      <c r="H7336">
        <v>6239</v>
      </c>
      <c r="I7336" t="s">
        <v>18</v>
      </c>
      <c r="J7336" t="s">
        <v>19</v>
      </c>
      <c r="K7336">
        <v>19</v>
      </c>
      <c r="L7336">
        <v>2243</v>
      </c>
      <c r="M7336" t="s">
        <v>32</v>
      </c>
    </row>
    <row r="7337" spans="1:13" x14ac:dyDescent="0.35">
      <c r="A7337">
        <v>2018</v>
      </c>
      <c r="B7337" t="s">
        <v>58</v>
      </c>
      <c r="C7337">
        <v>16.399999999999999</v>
      </c>
      <c r="D7337">
        <f>H7337/E7337*C7337</f>
        <v>0.37490158375449856</v>
      </c>
      <c r="E7337">
        <f>INDEX(Reference!$A$1:$H$55, MATCH(B7337, Reference!$A$1:$A$55, 0), MATCH(A7337, Reference!$A$1:$H$1, 0))</f>
        <v>153938</v>
      </c>
      <c r="F7337">
        <v>41.641040988000498</v>
      </c>
      <c r="G7337">
        <v>-99.365720622999604</v>
      </c>
      <c r="H7337">
        <v>3519</v>
      </c>
      <c r="I7337" t="s">
        <v>18</v>
      </c>
      <c r="J7337" t="s">
        <v>19</v>
      </c>
      <c r="K7337">
        <v>19</v>
      </c>
      <c r="L7337">
        <v>2243</v>
      </c>
      <c r="M7337" t="s">
        <v>43</v>
      </c>
    </row>
    <row r="7338" spans="1:13" x14ac:dyDescent="0.35">
      <c r="A7338">
        <v>2018</v>
      </c>
      <c r="B7338" t="s">
        <v>58</v>
      </c>
      <c r="C7338">
        <v>12.3</v>
      </c>
      <c r="D7338">
        <f>H7338/E7338*C7338</f>
        <v>0.39327911236991514</v>
      </c>
      <c r="E7338">
        <f>INDEX(Reference!$A$1:$H$55, MATCH(B7338, Reference!$A$1:$A$55, 0), MATCH(A7338, Reference!$A$1:$H$1, 0))</f>
        <v>153938</v>
      </c>
      <c r="F7338">
        <v>41.641040988000498</v>
      </c>
      <c r="G7338">
        <v>-99.365720622999604</v>
      </c>
      <c r="H7338">
        <v>4922</v>
      </c>
      <c r="I7338" t="s">
        <v>22</v>
      </c>
      <c r="J7338" t="s">
        <v>19</v>
      </c>
      <c r="K7338">
        <v>19</v>
      </c>
      <c r="L7338">
        <v>2243</v>
      </c>
      <c r="M7338" t="s">
        <v>27</v>
      </c>
    </row>
    <row r="7339" spans="1:13" x14ac:dyDescent="0.35">
      <c r="A7339">
        <v>2018</v>
      </c>
      <c r="B7339" t="s">
        <v>58</v>
      </c>
      <c r="C7339">
        <v>13.5</v>
      </c>
      <c r="D7339">
        <f>H7339/E7339*C7339</f>
        <v>6.2265327599423152E-2</v>
      </c>
      <c r="E7339">
        <f>INDEX(Reference!$A$1:$H$55, MATCH(B7339, Reference!$A$1:$A$55, 0), MATCH(A7339, Reference!$A$1:$H$1, 0))</f>
        <v>153938</v>
      </c>
      <c r="F7339">
        <v>41.641040988000498</v>
      </c>
      <c r="G7339">
        <v>-99.365720622999604</v>
      </c>
      <c r="H7339">
        <v>710</v>
      </c>
      <c r="I7339" t="s">
        <v>18</v>
      </c>
      <c r="J7339" t="s">
        <v>19</v>
      </c>
      <c r="K7339">
        <v>19</v>
      </c>
      <c r="L7339">
        <v>2243</v>
      </c>
      <c r="M7339" t="s">
        <v>35</v>
      </c>
    </row>
    <row r="7340" spans="1:13" x14ac:dyDescent="0.35">
      <c r="A7340">
        <v>2018</v>
      </c>
      <c r="B7340" t="s">
        <v>58</v>
      </c>
      <c r="C7340">
        <v>10.7</v>
      </c>
      <c r="D7340">
        <f>H7340/E7340*C7340</f>
        <v>4.9351037430653902E-2</v>
      </c>
      <c r="E7340">
        <f>INDEX(Reference!$A$1:$H$55, MATCH(B7340, Reference!$A$1:$A$55, 0), MATCH(A7340, Reference!$A$1:$H$1, 0))</f>
        <v>153938</v>
      </c>
      <c r="F7340">
        <v>41.641040988000498</v>
      </c>
      <c r="G7340">
        <v>-99.365720622999604</v>
      </c>
      <c r="H7340">
        <v>710</v>
      </c>
      <c r="I7340" t="s">
        <v>22</v>
      </c>
      <c r="J7340" t="s">
        <v>19</v>
      </c>
      <c r="K7340">
        <v>19</v>
      </c>
      <c r="L7340">
        <v>2243</v>
      </c>
      <c r="M7340" t="s">
        <v>35</v>
      </c>
    </row>
    <row r="7341" spans="1:13" x14ac:dyDescent="0.35">
      <c r="A7341">
        <v>2018</v>
      </c>
      <c r="B7341" t="s">
        <v>58</v>
      </c>
      <c r="C7341">
        <v>15.6</v>
      </c>
      <c r="D7341">
        <f>H7341/E7341*C7341</f>
        <v>0.66772596759734437</v>
      </c>
      <c r="E7341">
        <f>INDEX(Reference!$A$1:$H$55, MATCH(B7341, Reference!$A$1:$A$55, 0), MATCH(A7341, Reference!$A$1:$H$1, 0))</f>
        <v>153938</v>
      </c>
      <c r="F7341">
        <v>41.641040988000498</v>
      </c>
      <c r="G7341">
        <v>-99.365720622999604</v>
      </c>
      <c r="H7341">
        <v>6589</v>
      </c>
      <c r="I7341" t="s">
        <v>22</v>
      </c>
      <c r="J7341" t="s">
        <v>19</v>
      </c>
      <c r="K7341">
        <v>19</v>
      </c>
      <c r="L7341">
        <v>2243</v>
      </c>
      <c r="M7341" t="s">
        <v>23</v>
      </c>
    </row>
    <row r="7342" spans="1:13" x14ac:dyDescent="0.35">
      <c r="A7342">
        <v>2018</v>
      </c>
      <c r="B7342" t="s">
        <v>58</v>
      </c>
      <c r="C7342">
        <v>16.3</v>
      </c>
      <c r="D7342">
        <f>H7342/E7342*C7342</f>
        <v>0.2855766607335421</v>
      </c>
      <c r="E7342">
        <f>INDEX(Reference!$A$1:$H$55, MATCH(B7342, Reference!$A$1:$A$55, 0), MATCH(A7342, Reference!$A$1:$H$1, 0))</f>
        <v>153938</v>
      </c>
      <c r="F7342">
        <v>41.641040988000498</v>
      </c>
      <c r="G7342">
        <v>-99.365720622999604</v>
      </c>
      <c r="H7342">
        <v>2697</v>
      </c>
      <c r="I7342" t="s">
        <v>12</v>
      </c>
      <c r="J7342" t="s">
        <v>13</v>
      </c>
      <c r="K7342">
        <v>19</v>
      </c>
      <c r="L7342">
        <v>2243</v>
      </c>
      <c r="M7342" t="s">
        <v>14</v>
      </c>
    </row>
    <row r="7343" spans="1:13" x14ac:dyDescent="0.35">
      <c r="A7343">
        <v>2018</v>
      </c>
      <c r="B7343" t="s">
        <v>58</v>
      </c>
      <c r="C7343">
        <v>10.5</v>
      </c>
      <c r="D7343">
        <f>H7343/E7343*C7343</f>
        <v>0.43312892203354597</v>
      </c>
      <c r="E7343">
        <f>INDEX(Reference!$A$1:$H$55, MATCH(B7343, Reference!$A$1:$A$55, 0), MATCH(A7343, Reference!$A$1:$H$1, 0))</f>
        <v>153938</v>
      </c>
      <c r="F7343">
        <v>41.641040988000498</v>
      </c>
      <c r="G7343">
        <v>-99.365720622999604</v>
      </c>
      <c r="H7343">
        <v>6350</v>
      </c>
      <c r="I7343" t="s">
        <v>12</v>
      </c>
      <c r="J7343" t="s">
        <v>13</v>
      </c>
      <c r="K7343">
        <v>19</v>
      </c>
      <c r="L7343">
        <v>2243</v>
      </c>
      <c r="M7343" t="s">
        <v>32</v>
      </c>
    </row>
    <row r="7344" spans="1:13" x14ac:dyDescent="0.35">
      <c r="A7344">
        <v>2018</v>
      </c>
      <c r="B7344" t="s">
        <v>58</v>
      </c>
      <c r="C7344">
        <v>16.5</v>
      </c>
      <c r="D7344">
        <f>H7344/E7344*C7344</f>
        <v>0.3771875690212943</v>
      </c>
      <c r="E7344">
        <f>INDEX(Reference!$A$1:$H$55, MATCH(B7344, Reference!$A$1:$A$55, 0), MATCH(A7344, Reference!$A$1:$H$1, 0))</f>
        <v>153938</v>
      </c>
      <c r="F7344">
        <v>41.641040988000498</v>
      </c>
      <c r="G7344">
        <v>-99.365720622999604</v>
      </c>
      <c r="H7344">
        <v>3519</v>
      </c>
      <c r="I7344" t="s">
        <v>22</v>
      </c>
      <c r="J7344" t="s">
        <v>19</v>
      </c>
      <c r="K7344">
        <v>19</v>
      </c>
      <c r="L7344">
        <v>2243</v>
      </c>
      <c r="M7344" t="s">
        <v>43</v>
      </c>
    </row>
    <row r="7345" spans="1:13" x14ac:dyDescent="0.35">
      <c r="A7345">
        <v>2018</v>
      </c>
      <c r="B7345" t="s">
        <v>58</v>
      </c>
      <c r="C7345">
        <v>16.5</v>
      </c>
      <c r="D7345">
        <f>H7345/E7345*C7345</f>
        <v>1.374982135665008</v>
      </c>
      <c r="E7345">
        <f>INDEX(Reference!$A$1:$H$55, MATCH(B7345, Reference!$A$1:$A$55, 0), MATCH(A7345, Reference!$A$1:$H$1, 0))</f>
        <v>153938</v>
      </c>
      <c r="F7345">
        <v>41.641040988000498</v>
      </c>
      <c r="G7345">
        <v>-99.365720622999604</v>
      </c>
      <c r="H7345">
        <v>12828</v>
      </c>
      <c r="I7345" t="s">
        <v>18</v>
      </c>
      <c r="J7345" t="s">
        <v>19</v>
      </c>
      <c r="K7345">
        <v>19</v>
      </c>
      <c r="L7345">
        <v>2243</v>
      </c>
      <c r="M7345" t="s">
        <v>61</v>
      </c>
    </row>
    <row r="7346" spans="1:13" x14ac:dyDescent="0.35">
      <c r="A7346">
        <v>2020</v>
      </c>
      <c r="B7346" t="s">
        <v>58</v>
      </c>
      <c r="C7346">
        <v>11.7</v>
      </c>
      <c r="D7346">
        <f>H7346/E7346*C7346</f>
        <v>5.3896554037433757E-2</v>
      </c>
      <c r="E7346">
        <f>INDEX(Reference!$A$1:$H$55, MATCH(B7346, Reference!$A$1:$A$55, 0), MATCH(A7346, Reference!$A$1:$H$1, 0))</f>
        <v>89438</v>
      </c>
      <c r="F7346">
        <v>41.641040988000498</v>
      </c>
      <c r="G7346">
        <v>-99.365720622999604</v>
      </c>
      <c r="H7346">
        <v>412</v>
      </c>
      <c r="I7346" t="s">
        <v>18</v>
      </c>
      <c r="J7346" t="s">
        <v>19</v>
      </c>
      <c r="K7346">
        <v>19</v>
      </c>
      <c r="L7346">
        <v>2243</v>
      </c>
      <c r="M7346" t="s">
        <v>35</v>
      </c>
    </row>
    <row r="7347" spans="1:13" x14ac:dyDescent="0.35">
      <c r="A7347">
        <v>2020</v>
      </c>
      <c r="B7347" t="s">
        <v>58</v>
      </c>
      <c r="C7347">
        <v>15.6</v>
      </c>
      <c r="D7347">
        <f>H7347/E7347*C7347</f>
        <v>0.44634719023233971</v>
      </c>
      <c r="E7347">
        <f>INDEX(Reference!$A$1:$H$55, MATCH(B7347, Reference!$A$1:$A$55, 0), MATCH(A7347, Reference!$A$1:$H$1, 0))</f>
        <v>89438</v>
      </c>
      <c r="F7347">
        <v>41.641040988000498</v>
      </c>
      <c r="G7347">
        <v>-99.365720622999604</v>
      </c>
      <c r="H7347">
        <v>2559</v>
      </c>
      <c r="I7347" t="s">
        <v>18</v>
      </c>
      <c r="J7347" t="s">
        <v>19</v>
      </c>
      <c r="K7347">
        <v>19</v>
      </c>
      <c r="L7347">
        <v>2243</v>
      </c>
      <c r="M7347" t="s">
        <v>30</v>
      </c>
    </row>
    <row r="7348" spans="1:13" x14ac:dyDescent="0.35">
      <c r="A7348">
        <v>2020</v>
      </c>
      <c r="B7348" t="s">
        <v>58</v>
      </c>
      <c r="C7348">
        <v>15.1</v>
      </c>
      <c r="D7348">
        <f>H7348/E7348*C7348</f>
        <v>0.43204119054540574</v>
      </c>
      <c r="E7348">
        <f>INDEX(Reference!$A$1:$H$55, MATCH(B7348, Reference!$A$1:$A$55, 0), MATCH(A7348, Reference!$A$1:$H$1, 0))</f>
        <v>89438</v>
      </c>
      <c r="F7348">
        <v>41.641040988000498</v>
      </c>
      <c r="G7348">
        <v>-99.365720622999604</v>
      </c>
      <c r="H7348">
        <v>2559</v>
      </c>
      <c r="I7348" t="s">
        <v>22</v>
      </c>
      <c r="J7348" t="s">
        <v>19</v>
      </c>
      <c r="K7348">
        <v>19</v>
      </c>
      <c r="L7348">
        <v>2243</v>
      </c>
      <c r="M7348" t="s">
        <v>30</v>
      </c>
    </row>
    <row r="7349" spans="1:13" x14ac:dyDescent="0.35">
      <c r="A7349">
        <v>2020</v>
      </c>
      <c r="B7349" t="s">
        <v>58</v>
      </c>
      <c r="C7349">
        <v>13.3</v>
      </c>
      <c r="D7349">
        <f>H7349/E7349*C7349</f>
        <v>2.0075359466893268E-2</v>
      </c>
      <c r="E7349">
        <f>INDEX(Reference!$A$1:$H$55, MATCH(B7349, Reference!$A$1:$A$55, 0), MATCH(A7349, Reference!$A$1:$H$1, 0))</f>
        <v>89438</v>
      </c>
      <c r="F7349">
        <v>41.641040988000498</v>
      </c>
      <c r="G7349">
        <v>-99.365720622999604</v>
      </c>
      <c r="H7349">
        <v>135</v>
      </c>
      <c r="I7349" t="s">
        <v>12</v>
      </c>
      <c r="J7349" t="s">
        <v>13</v>
      </c>
      <c r="K7349">
        <v>19</v>
      </c>
      <c r="L7349">
        <v>2243</v>
      </c>
      <c r="M7349" t="s">
        <v>47</v>
      </c>
    </row>
    <row r="7350" spans="1:13" x14ac:dyDescent="0.35">
      <c r="A7350">
        <v>2020</v>
      </c>
      <c r="B7350" t="s">
        <v>58</v>
      </c>
      <c r="C7350">
        <v>11.8</v>
      </c>
      <c r="D7350">
        <f>H7350/E7350*C7350</f>
        <v>0.51494219459290236</v>
      </c>
      <c r="E7350">
        <f>INDEX(Reference!$A$1:$H$55, MATCH(B7350, Reference!$A$1:$A$55, 0), MATCH(A7350, Reference!$A$1:$H$1, 0))</f>
        <v>89438</v>
      </c>
      <c r="F7350">
        <v>41.641040988000498</v>
      </c>
      <c r="G7350">
        <v>-99.365720622999604</v>
      </c>
      <c r="H7350">
        <v>3903</v>
      </c>
      <c r="I7350" t="s">
        <v>12</v>
      </c>
      <c r="J7350" t="s">
        <v>13</v>
      </c>
      <c r="K7350">
        <v>19</v>
      </c>
      <c r="L7350">
        <v>2243</v>
      </c>
      <c r="M7350" t="s">
        <v>23</v>
      </c>
    </row>
    <row r="7351" spans="1:13" x14ac:dyDescent="0.35">
      <c r="A7351">
        <v>2020</v>
      </c>
      <c r="B7351" t="s">
        <v>58</v>
      </c>
      <c r="C7351">
        <v>16.3</v>
      </c>
      <c r="D7351">
        <f>H7351/E7351*C7351</f>
        <v>0.68215859030837001</v>
      </c>
      <c r="E7351">
        <f>INDEX(Reference!$A$1:$H$55, MATCH(B7351, Reference!$A$1:$A$55, 0), MATCH(A7351, Reference!$A$1:$H$1, 0))</f>
        <v>89438</v>
      </c>
      <c r="F7351">
        <v>41.641040988000498</v>
      </c>
      <c r="G7351">
        <v>-99.365720622999604</v>
      </c>
      <c r="H7351">
        <v>3743</v>
      </c>
      <c r="I7351" t="s">
        <v>18</v>
      </c>
      <c r="J7351" t="s">
        <v>19</v>
      </c>
      <c r="K7351">
        <v>19</v>
      </c>
      <c r="L7351">
        <v>2243</v>
      </c>
      <c r="M7351" t="s">
        <v>23</v>
      </c>
    </row>
    <row r="7352" spans="1:13" x14ac:dyDescent="0.35">
      <c r="A7352">
        <v>2020</v>
      </c>
      <c r="B7352" t="s">
        <v>58</v>
      </c>
      <c r="C7352">
        <v>7.4</v>
      </c>
      <c r="D7352">
        <f>H7352/E7352*C7352</f>
        <v>0.10408551175115724</v>
      </c>
      <c r="E7352">
        <f>INDEX(Reference!$A$1:$H$55, MATCH(B7352, Reference!$A$1:$A$55, 0), MATCH(A7352, Reference!$A$1:$H$1, 0))</f>
        <v>89438</v>
      </c>
      <c r="F7352">
        <v>41.641040988000498</v>
      </c>
      <c r="G7352">
        <v>-99.365720622999604</v>
      </c>
      <c r="H7352">
        <v>1258</v>
      </c>
      <c r="I7352" t="s">
        <v>12</v>
      </c>
      <c r="J7352" t="s">
        <v>13</v>
      </c>
      <c r="K7352">
        <v>19</v>
      </c>
      <c r="L7352">
        <v>2243</v>
      </c>
      <c r="M7352" s="1">
        <v>44990</v>
      </c>
    </row>
    <row r="7353" spans="1:13" x14ac:dyDescent="0.35">
      <c r="A7353">
        <v>2020</v>
      </c>
      <c r="B7353" t="s">
        <v>58</v>
      </c>
      <c r="C7353">
        <v>13.7</v>
      </c>
      <c r="D7353">
        <f>H7353/E7353*C7353</f>
        <v>0.17615554909546277</v>
      </c>
      <c r="E7353">
        <f>INDEX(Reference!$A$1:$H$55, MATCH(B7353, Reference!$A$1:$A$55, 0), MATCH(A7353, Reference!$A$1:$H$1, 0))</f>
        <v>89438</v>
      </c>
      <c r="F7353">
        <v>41.641040988000498</v>
      </c>
      <c r="G7353">
        <v>-99.365720622999604</v>
      </c>
      <c r="H7353">
        <v>1150</v>
      </c>
      <c r="I7353" t="s">
        <v>22</v>
      </c>
      <c r="J7353" t="s">
        <v>19</v>
      </c>
      <c r="K7353">
        <v>19</v>
      </c>
      <c r="L7353">
        <v>2243</v>
      </c>
      <c r="M7353" t="s">
        <v>40</v>
      </c>
    </row>
    <row r="7354" spans="1:13" x14ac:dyDescent="0.35">
      <c r="A7354">
        <v>2020</v>
      </c>
      <c r="B7354" t="s">
        <v>58</v>
      </c>
      <c r="C7354">
        <v>15.5</v>
      </c>
      <c r="D7354">
        <f>H7354/E7354*C7354</f>
        <v>0.29669715333527136</v>
      </c>
      <c r="E7354">
        <f>INDEX(Reference!$A$1:$H$55, MATCH(B7354, Reference!$A$1:$A$55, 0), MATCH(A7354, Reference!$A$1:$H$1, 0))</f>
        <v>89438</v>
      </c>
      <c r="F7354">
        <v>41.641040988000498</v>
      </c>
      <c r="G7354">
        <v>-99.365720622999604</v>
      </c>
      <c r="H7354">
        <v>1712</v>
      </c>
      <c r="I7354" t="s">
        <v>12</v>
      </c>
      <c r="J7354" t="s">
        <v>13</v>
      </c>
      <c r="K7354">
        <v>19</v>
      </c>
      <c r="L7354">
        <v>2243</v>
      </c>
      <c r="M7354" t="s">
        <v>14</v>
      </c>
    </row>
    <row r="7355" spans="1:13" x14ac:dyDescent="0.35">
      <c r="A7355">
        <v>2020</v>
      </c>
      <c r="B7355" t="s">
        <v>58</v>
      </c>
      <c r="C7355">
        <v>16.899999999999999</v>
      </c>
      <c r="D7355">
        <f>H7355/E7355*C7355</f>
        <v>0.3622319372078982</v>
      </c>
      <c r="E7355">
        <f>INDEX(Reference!$A$1:$H$55, MATCH(B7355, Reference!$A$1:$A$55, 0), MATCH(A7355, Reference!$A$1:$H$1, 0))</f>
        <v>89438</v>
      </c>
      <c r="F7355">
        <v>41.641040988000498</v>
      </c>
      <c r="G7355">
        <v>-99.365720622999604</v>
      </c>
      <c r="H7355">
        <v>1917</v>
      </c>
      <c r="I7355" t="s">
        <v>18</v>
      </c>
      <c r="J7355" t="s">
        <v>19</v>
      </c>
      <c r="K7355">
        <v>19</v>
      </c>
      <c r="L7355">
        <v>2243</v>
      </c>
      <c r="M7355" t="s">
        <v>43</v>
      </c>
    </row>
    <row r="7356" spans="1:13" x14ac:dyDescent="0.35">
      <c r="A7356">
        <v>2020</v>
      </c>
      <c r="B7356" t="s">
        <v>58</v>
      </c>
      <c r="C7356">
        <v>11.3</v>
      </c>
      <c r="D7356">
        <f>H7356/E7356*C7356</f>
        <v>0.36955768241686981</v>
      </c>
      <c r="E7356">
        <f>INDEX(Reference!$A$1:$H$55, MATCH(B7356, Reference!$A$1:$A$55, 0), MATCH(A7356, Reference!$A$1:$H$1, 0))</f>
        <v>89438</v>
      </c>
      <c r="F7356">
        <v>41.641040988000498</v>
      </c>
      <c r="G7356">
        <v>-99.365720622999604</v>
      </c>
      <c r="H7356">
        <v>2925</v>
      </c>
      <c r="I7356" t="s">
        <v>12</v>
      </c>
      <c r="J7356" t="s">
        <v>13</v>
      </c>
      <c r="K7356">
        <v>19</v>
      </c>
      <c r="L7356">
        <v>2243</v>
      </c>
      <c r="M7356" t="s">
        <v>16</v>
      </c>
    </row>
    <row r="7357" spans="1:13" x14ac:dyDescent="0.35">
      <c r="A7357">
        <v>2020</v>
      </c>
      <c r="B7357" t="s">
        <v>58</v>
      </c>
      <c r="C7357">
        <v>15.9</v>
      </c>
      <c r="D7357">
        <f>H7357/E7357*C7357</f>
        <v>1.3112815581743777</v>
      </c>
      <c r="E7357">
        <f>INDEX(Reference!$A$1:$H$55, MATCH(B7357, Reference!$A$1:$A$55, 0), MATCH(A7357, Reference!$A$1:$H$1, 0))</f>
        <v>89438</v>
      </c>
      <c r="F7357">
        <v>41.641040988000498</v>
      </c>
      <c r="G7357">
        <v>-99.365720622999604</v>
      </c>
      <c r="H7357">
        <v>7376</v>
      </c>
      <c r="I7357" t="s">
        <v>18</v>
      </c>
      <c r="J7357" t="s">
        <v>19</v>
      </c>
      <c r="K7357">
        <v>19</v>
      </c>
      <c r="L7357">
        <v>2243</v>
      </c>
      <c r="M7357" t="s">
        <v>61</v>
      </c>
    </row>
    <row r="7358" spans="1:13" x14ac:dyDescent="0.35">
      <c r="A7358">
        <v>2020</v>
      </c>
      <c r="B7358" t="s">
        <v>58</v>
      </c>
      <c r="C7358">
        <v>22.3</v>
      </c>
      <c r="D7358">
        <f>H7358/E7358*C7358</f>
        <v>3.016950289586082E-2</v>
      </c>
      <c r="E7358">
        <f>INDEX(Reference!$A$1:$H$55, MATCH(B7358, Reference!$A$1:$A$55, 0), MATCH(A7358, Reference!$A$1:$H$1, 0))</f>
        <v>89438</v>
      </c>
      <c r="F7358">
        <v>41.641040988000498</v>
      </c>
      <c r="G7358">
        <v>-99.365720622999604</v>
      </c>
      <c r="H7358">
        <v>121</v>
      </c>
      <c r="I7358" t="s">
        <v>18</v>
      </c>
      <c r="J7358" t="s">
        <v>19</v>
      </c>
      <c r="K7358">
        <v>19</v>
      </c>
      <c r="L7358">
        <v>2243</v>
      </c>
      <c r="M7358" t="s">
        <v>47</v>
      </c>
    </row>
    <row r="7359" spans="1:13" x14ac:dyDescent="0.35">
      <c r="A7359">
        <v>2020</v>
      </c>
      <c r="B7359" t="s">
        <v>58</v>
      </c>
      <c r="C7359">
        <v>15</v>
      </c>
      <c r="D7359">
        <f>H7359/E7359*C7359</f>
        <v>0.3215076365750576</v>
      </c>
      <c r="E7359">
        <f>INDEX(Reference!$A$1:$H$55, MATCH(B7359, Reference!$A$1:$A$55, 0), MATCH(A7359, Reference!$A$1:$H$1, 0))</f>
        <v>89438</v>
      </c>
      <c r="F7359">
        <v>41.641040988000498</v>
      </c>
      <c r="G7359">
        <v>-99.365720622999604</v>
      </c>
      <c r="H7359">
        <v>1917</v>
      </c>
      <c r="I7359" t="s">
        <v>22</v>
      </c>
      <c r="J7359" t="s">
        <v>19</v>
      </c>
      <c r="K7359">
        <v>19</v>
      </c>
      <c r="L7359">
        <v>2243</v>
      </c>
      <c r="M7359" t="s">
        <v>43</v>
      </c>
    </row>
    <row r="7360" spans="1:13" x14ac:dyDescent="0.35">
      <c r="A7360">
        <v>2020</v>
      </c>
      <c r="B7360" t="s">
        <v>58</v>
      </c>
      <c r="C7360">
        <v>14.6</v>
      </c>
      <c r="D7360">
        <f>H7360/E7360*C7360</f>
        <v>1.2040698584494287</v>
      </c>
      <c r="E7360">
        <f>INDEX(Reference!$A$1:$H$55, MATCH(B7360, Reference!$A$1:$A$55, 0), MATCH(A7360, Reference!$A$1:$H$1, 0))</f>
        <v>89438</v>
      </c>
      <c r="F7360">
        <v>41.641040988000498</v>
      </c>
      <c r="G7360">
        <v>-99.365720622999604</v>
      </c>
      <c r="H7360">
        <v>7376</v>
      </c>
      <c r="I7360" t="s">
        <v>22</v>
      </c>
      <c r="J7360" t="s">
        <v>19</v>
      </c>
      <c r="K7360">
        <v>19</v>
      </c>
      <c r="L7360">
        <v>2243</v>
      </c>
      <c r="M7360" t="s">
        <v>61</v>
      </c>
    </row>
    <row r="7361" spans="1:13" x14ac:dyDescent="0.35">
      <c r="A7361">
        <v>2020</v>
      </c>
      <c r="B7361" t="s">
        <v>58</v>
      </c>
      <c r="C7361">
        <v>17.600000000000001</v>
      </c>
      <c r="D7361">
        <f>H7361/E7361*C7361</f>
        <v>0.57047787293991381</v>
      </c>
      <c r="E7361">
        <f>INDEX(Reference!$A$1:$H$55, MATCH(B7361, Reference!$A$1:$A$55, 0), MATCH(A7361, Reference!$A$1:$H$1, 0))</f>
        <v>89438</v>
      </c>
      <c r="F7361">
        <v>41.641040988000498</v>
      </c>
      <c r="G7361">
        <v>-99.365720622999604</v>
      </c>
      <c r="H7361">
        <v>2899</v>
      </c>
      <c r="I7361" t="s">
        <v>22</v>
      </c>
      <c r="J7361" t="s">
        <v>19</v>
      </c>
      <c r="K7361">
        <v>19</v>
      </c>
      <c r="L7361">
        <v>2243</v>
      </c>
      <c r="M7361" t="s">
        <v>16</v>
      </c>
    </row>
    <row r="7362" spans="1:13" x14ac:dyDescent="0.35">
      <c r="A7362">
        <v>2020</v>
      </c>
      <c r="B7362" t="s">
        <v>58</v>
      </c>
      <c r="C7362">
        <v>10.199999999999999</v>
      </c>
      <c r="D7362">
        <f>H7362/E7362*C7362</f>
        <v>0.14996981148952346</v>
      </c>
      <c r="E7362">
        <f>INDEX(Reference!$A$1:$H$55, MATCH(B7362, Reference!$A$1:$A$55, 0), MATCH(A7362, Reference!$A$1:$H$1, 0))</f>
        <v>89438</v>
      </c>
      <c r="F7362">
        <v>41.641040988000498</v>
      </c>
      <c r="G7362">
        <v>-99.365720622999604</v>
      </c>
      <c r="H7362">
        <v>1315</v>
      </c>
      <c r="I7362" t="s">
        <v>12</v>
      </c>
      <c r="J7362" t="s">
        <v>13</v>
      </c>
      <c r="K7362">
        <v>19</v>
      </c>
      <c r="L7362">
        <v>2243</v>
      </c>
      <c r="M7362" t="s">
        <v>40</v>
      </c>
    </row>
    <row r="7363" spans="1:13" x14ac:dyDescent="0.35">
      <c r="A7363">
        <v>2020</v>
      </c>
      <c r="B7363" t="s">
        <v>58</v>
      </c>
      <c r="C7363">
        <v>12.1</v>
      </c>
      <c r="D7363">
        <f>H7363/E7363*C7363</f>
        <v>0.37799816632751176</v>
      </c>
      <c r="E7363">
        <f>INDEX(Reference!$A$1:$H$55, MATCH(B7363, Reference!$A$1:$A$55, 0), MATCH(A7363, Reference!$A$1:$H$1, 0))</f>
        <v>89438</v>
      </c>
      <c r="F7363">
        <v>41.641040988000498</v>
      </c>
      <c r="G7363">
        <v>-99.365720622999604</v>
      </c>
      <c r="H7363">
        <v>2794</v>
      </c>
      <c r="I7363" t="s">
        <v>22</v>
      </c>
      <c r="J7363" t="s">
        <v>19</v>
      </c>
      <c r="K7363">
        <v>19</v>
      </c>
      <c r="L7363">
        <v>2243</v>
      </c>
      <c r="M7363" t="s">
        <v>27</v>
      </c>
    </row>
    <row r="7364" spans="1:13" x14ac:dyDescent="0.35">
      <c r="A7364">
        <v>2020</v>
      </c>
      <c r="B7364" t="s">
        <v>58</v>
      </c>
      <c r="C7364">
        <v>17.3</v>
      </c>
      <c r="D7364">
        <f>H7364/E7364*C7364</f>
        <v>0.5607538182875289</v>
      </c>
      <c r="E7364">
        <f>INDEX(Reference!$A$1:$H$55, MATCH(B7364, Reference!$A$1:$A$55, 0), MATCH(A7364, Reference!$A$1:$H$1, 0))</f>
        <v>89438</v>
      </c>
      <c r="F7364">
        <v>41.641040988000498</v>
      </c>
      <c r="G7364">
        <v>-99.365720622999604</v>
      </c>
      <c r="H7364">
        <v>2899</v>
      </c>
      <c r="I7364" t="s">
        <v>18</v>
      </c>
      <c r="J7364" t="s">
        <v>19</v>
      </c>
      <c r="K7364">
        <v>19</v>
      </c>
      <c r="L7364">
        <v>2243</v>
      </c>
      <c r="M7364" t="s">
        <v>16</v>
      </c>
    </row>
    <row r="7365" spans="1:13" x14ac:dyDescent="0.35">
      <c r="A7365">
        <v>2020</v>
      </c>
      <c r="B7365" t="s">
        <v>58</v>
      </c>
      <c r="C7365">
        <v>16.100000000000001</v>
      </c>
      <c r="D7365">
        <f>H7365/E7365*C7365</f>
        <v>0.67378854625550666</v>
      </c>
      <c r="E7365">
        <f>INDEX(Reference!$A$1:$H$55, MATCH(B7365, Reference!$A$1:$A$55, 0), MATCH(A7365, Reference!$A$1:$H$1, 0))</f>
        <v>89438</v>
      </c>
      <c r="F7365">
        <v>41.641040988000498</v>
      </c>
      <c r="G7365">
        <v>-99.365720622999604</v>
      </c>
      <c r="H7365">
        <v>3743</v>
      </c>
      <c r="I7365" t="s">
        <v>22</v>
      </c>
      <c r="J7365" t="s">
        <v>19</v>
      </c>
      <c r="K7365">
        <v>19</v>
      </c>
      <c r="L7365">
        <v>2243</v>
      </c>
      <c r="M7365" t="s">
        <v>23</v>
      </c>
    </row>
    <row r="7366" spans="1:13" x14ac:dyDescent="0.35">
      <c r="A7366">
        <v>2020</v>
      </c>
      <c r="B7366" t="s">
        <v>58</v>
      </c>
      <c r="C7366">
        <v>11.6</v>
      </c>
      <c r="D7366">
        <f>H7366/E7366*C7366</f>
        <v>0.25745208971578076</v>
      </c>
      <c r="E7366">
        <f>INDEX(Reference!$A$1:$H$55, MATCH(B7366, Reference!$A$1:$A$55, 0), MATCH(A7366, Reference!$A$1:$H$1, 0))</f>
        <v>89438</v>
      </c>
      <c r="F7366">
        <v>41.641040988000498</v>
      </c>
      <c r="G7366">
        <v>-99.365720622999604</v>
      </c>
      <c r="H7366">
        <v>1985</v>
      </c>
      <c r="I7366" t="s">
        <v>12</v>
      </c>
      <c r="J7366" t="s">
        <v>13</v>
      </c>
      <c r="K7366">
        <v>19</v>
      </c>
      <c r="L7366">
        <v>2243</v>
      </c>
      <c r="M7366" s="1">
        <v>45277</v>
      </c>
    </row>
    <row r="7367" spans="1:13" x14ac:dyDescent="0.35">
      <c r="A7367">
        <v>2020</v>
      </c>
      <c r="B7367" t="s">
        <v>58</v>
      </c>
      <c r="C7367">
        <v>18.2</v>
      </c>
      <c r="D7367">
        <f>H7367/E7367*C7367</f>
        <v>2.4622643619043358E-2</v>
      </c>
      <c r="E7367">
        <f>INDEX(Reference!$A$1:$H$55, MATCH(B7367, Reference!$A$1:$A$55, 0), MATCH(A7367, Reference!$A$1:$H$1, 0))</f>
        <v>89438</v>
      </c>
      <c r="F7367">
        <v>41.641040988000498</v>
      </c>
      <c r="G7367">
        <v>-99.365720622999604</v>
      </c>
      <c r="H7367">
        <v>121</v>
      </c>
      <c r="I7367" t="s">
        <v>22</v>
      </c>
      <c r="J7367" t="s">
        <v>19</v>
      </c>
      <c r="K7367">
        <v>19</v>
      </c>
      <c r="L7367">
        <v>2243</v>
      </c>
      <c r="M7367" t="s">
        <v>47</v>
      </c>
    </row>
    <row r="7368" spans="1:13" x14ac:dyDescent="0.35">
      <c r="A7368">
        <v>2020</v>
      </c>
      <c r="B7368" t="s">
        <v>58</v>
      </c>
      <c r="C7368">
        <v>13</v>
      </c>
      <c r="D7368">
        <f>H7368/E7368*C7368</f>
        <v>0.52806413381336792</v>
      </c>
      <c r="E7368">
        <f>INDEX(Reference!$A$1:$H$55, MATCH(B7368, Reference!$A$1:$A$55, 0), MATCH(A7368, Reference!$A$1:$H$1, 0))</f>
        <v>89438</v>
      </c>
      <c r="F7368">
        <v>41.641040988000498</v>
      </c>
      <c r="G7368">
        <v>-99.365720622999604</v>
      </c>
      <c r="H7368">
        <v>3633</v>
      </c>
      <c r="I7368" t="s">
        <v>22</v>
      </c>
      <c r="J7368" t="s">
        <v>19</v>
      </c>
      <c r="K7368">
        <v>19</v>
      </c>
      <c r="L7368">
        <v>2243</v>
      </c>
      <c r="M7368" t="s">
        <v>32</v>
      </c>
    </row>
    <row r="7369" spans="1:13" x14ac:dyDescent="0.35">
      <c r="A7369">
        <v>2020</v>
      </c>
      <c r="B7369" t="s">
        <v>58</v>
      </c>
      <c r="C7369">
        <v>13.8</v>
      </c>
      <c r="D7369">
        <f>H7369/E7369*C7369</f>
        <v>0.44746081084102957</v>
      </c>
      <c r="E7369">
        <f>INDEX(Reference!$A$1:$H$55, MATCH(B7369, Reference!$A$1:$A$55, 0), MATCH(A7369, Reference!$A$1:$H$1, 0))</f>
        <v>89438</v>
      </c>
      <c r="F7369">
        <v>41.641040988000498</v>
      </c>
      <c r="G7369">
        <v>-99.365720622999604</v>
      </c>
      <c r="H7369">
        <v>2900</v>
      </c>
      <c r="I7369" t="s">
        <v>22</v>
      </c>
      <c r="J7369" t="s">
        <v>19</v>
      </c>
      <c r="K7369">
        <v>19</v>
      </c>
      <c r="L7369">
        <v>2243</v>
      </c>
      <c r="M7369" t="s">
        <v>55</v>
      </c>
    </row>
    <row r="7370" spans="1:13" x14ac:dyDescent="0.35">
      <c r="A7370">
        <v>2020</v>
      </c>
      <c r="B7370" t="s">
        <v>58</v>
      </c>
      <c r="C7370">
        <v>12.9</v>
      </c>
      <c r="D7370">
        <f>H7370/E7370*C7370</f>
        <v>0.16586909367382993</v>
      </c>
      <c r="E7370">
        <f>INDEX(Reference!$A$1:$H$55, MATCH(B7370, Reference!$A$1:$A$55, 0), MATCH(A7370, Reference!$A$1:$H$1, 0))</f>
        <v>89438</v>
      </c>
      <c r="F7370">
        <v>41.641040988000498</v>
      </c>
      <c r="G7370">
        <v>-99.365720622999604</v>
      </c>
      <c r="H7370">
        <v>1150</v>
      </c>
      <c r="I7370" t="s">
        <v>18</v>
      </c>
      <c r="J7370" t="s">
        <v>19</v>
      </c>
      <c r="K7370">
        <v>19</v>
      </c>
      <c r="L7370">
        <v>2243</v>
      </c>
      <c r="M7370" t="s">
        <v>40</v>
      </c>
    </row>
    <row r="7371" spans="1:13" x14ac:dyDescent="0.35">
      <c r="A7371">
        <v>2020</v>
      </c>
      <c r="B7371" t="s">
        <v>58</v>
      </c>
      <c r="C7371">
        <v>10.7</v>
      </c>
      <c r="D7371">
        <f>H7371/E7371*C7371</f>
        <v>0.91019029942530016</v>
      </c>
      <c r="E7371">
        <f>INDEX(Reference!$A$1:$H$55, MATCH(B7371, Reference!$A$1:$A$55, 0), MATCH(A7371, Reference!$A$1:$H$1, 0))</f>
        <v>89438</v>
      </c>
      <c r="F7371">
        <v>41.641040988000498</v>
      </c>
      <c r="G7371">
        <v>-99.365720622999604</v>
      </c>
      <c r="H7371">
        <v>7608</v>
      </c>
      <c r="I7371" t="s">
        <v>12</v>
      </c>
      <c r="J7371" t="s">
        <v>13</v>
      </c>
      <c r="K7371">
        <v>19</v>
      </c>
      <c r="L7371">
        <v>2243</v>
      </c>
      <c r="M7371" t="s">
        <v>61</v>
      </c>
    </row>
    <row r="7372" spans="1:13" x14ac:dyDescent="0.35">
      <c r="A7372">
        <v>2020</v>
      </c>
      <c r="B7372" t="s">
        <v>58</v>
      </c>
      <c r="C7372">
        <v>11.2</v>
      </c>
      <c r="D7372">
        <f>H7372/E7372*C7372</f>
        <v>5.1593282497372481E-2</v>
      </c>
      <c r="E7372">
        <f>INDEX(Reference!$A$1:$H$55, MATCH(B7372, Reference!$A$1:$A$55, 0), MATCH(A7372, Reference!$A$1:$H$1, 0))</f>
        <v>89438</v>
      </c>
      <c r="F7372">
        <v>41.641040988000498</v>
      </c>
      <c r="G7372">
        <v>-99.365720622999604</v>
      </c>
      <c r="H7372">
        <v>412</v>
      </c>
      <c r="I7372" t="s">
        <v>22</v>
      </c>
      <c r="J7372" t="s">
        <v>19</v>
      </c>
      <c r="K7372">
        <v>19</v>
      </c>
      <c r="L7372">
        <v>2243</v>
      </c>
      <c r="M7372" t="s">
        <v>35</v>
      </c>
    </row>
    <row r="7373" spans="1:13" x14ac:dyDescent="0.35">
      <c r="A7373">
        <v>2020</v>
      </c>
      <c r="B7373" t="s">
        <v>58</v>
      </c>
      <c r="C7373">
        <v>15.6</v>
      </c>
      <c r="D7373">
        <f>H7373/E7373*C7373</f>
        <v>0.5058252644289899</v>
      </c>
      <c r="E7373">
        <f>INDEX(Reference!$A$1:$H$55, MATCH(B7373, Reference!$A$1:$A$55, 0), MATCH(A7373, Reference!$A$1:$H$1, 0))</f>
        <v>89438</v>
      </c>
      <c r="F7373">
        <v>41.641040988000498</v>
      </c>
      <c r="G7373">
        <v>-99.365720622999604</v>
      </c>
      <c r="H7373">
        <v>2900</v>
      </c>
      <c r="I7373" t="s">
        <v>18</v>
      </c>
      <c r="J7373" t="s">
        <v>19</v>
      </c>
      <c r="K7373">
        <v>19</v>
      </c>
      <c r="L7373">
        <v>2243</v>
      </c>
      <c r="M7373" t="s">
        <v>55</v>
      </c>
    </row>
    <row r="7374" spans="1:13" x14ac:dyDescent="0.35">
      <c r="A7374">
        <v>2020</v>
      </c>
      <c r="B7374" t="s">
        <v>58</v>
      </c>
      <c r="C7374">
        <v>10.4</v>
      </c>
      <c r="D7374">
        <f>H7374/E7374*C7374</f>
        <v>0.3341935195330844</v>
      </c>
      <c r="E7374">
        <f>INDEX(Reference!$A$1:$H$55, MATCH(B7374, Reference!$A$1:$A$55, 0), MATCH(A7374, Reference!$A$1:$H$1, 0))</f>
        <v>89438</v>
      </c>
      <c r="F7374">
        <v>41.641040988000498</v>
      </c>
      <c r="G7374">
        <v>-99.365720622999604</v>
      </c>
      <c r="H7374">
        <v>2874</v>
      </c>
      <c r="I7374" t="s">
        <v>12</v>
      </c>
      <c r="J7374" t="s">
        <v>13</v>
      </c>
      <c r="K7374">
        <v>19</v>
      </c>
      <c r="L7374">
        <v>2243</v>
      </c>
      <c r="M7374" t="s">
        <v>27</v>
      </c>
    </row>
    <row r="7375" spans="1:13" x14ac:dyDescent="0.35">
      <c r="A7375">
        <v>2020</v>
      </c>
      <c r="B7375" t="s">
        <v>58</v>
      </c>
      <c r="C7375">
        <v>8.6999999999999993</v>
      </c>
      <c r="D7375">
        <f>H7375/E7375*C7375</f>
        <v>3.4726849884836417E-2</v>
      </c>
      <c r="E7375">
        <f>INDEX(Reference!$A$1:$H$55, MATCH(B7375, Reference!$A$1:$A$55, 0), MATCH(A7375, Reference!$A$1:$H$1, 0))</f>
        <v>89438</v>
      </c>
      <c r="F7375">
        <v>41.641040988000498</v>
      </c>
      <c r="G7375">
        <v>-99.365720622999604</v>
      </c>
      <c r="H7375">
        <v>357</v>
      </c>
      <c r="I7375" t="s">
        <v>12</v>
      </c>
      <c r="J7375" t="s">
        <v>13</v>
      </c>
      <c r="K7375">
        <v>19</v>
      </c>
      <c r="L7375">
        <v>2243</v>
      </c>
      <c r="M7375" t="s">
        <v>35</v>
      </c>
    </row>
    <row r="7376" spans="1:13" x14ac:dyDescent="0.35">
      <c r="A7376">
        <v>2020</v>
      </c>
      <c r="B7376" t="s">
        <v>58</v>
      </c>
      <c r="C7376">
        <v>16</v>
      </c>
      <c r="D7376">
        <f>H7376/E7376*C7376</f>
        <v>0.49983228605290814</v>
      </c>
      <c r="E7376">
        <f>INDEX(Reference!$A$1:$H$55, MATCH(B7376, Reference!$A$1:$A$55, 0), MATCH(A7376, Reference!$A$1:$H$1, 0))</f>
        <v>89438</v>
      </c>
      <c r="F7376">
        <v>41.641040988000498</v>
      </c>
      <c r="G7376">
        <v>-99.365720622999604</v>
      </c>
      <c r="H7376">
        <v>2794</v>
      </c>
      <c r="I7376" t="s">
        <v>18</v>
      </c>
      <c r="J7376" t="s">
        <v>19</v>
      </c>
      <c r="K7376">
        <v>19</v>
      </c>
      <c r="L7376">
        <v>2243</v>
      </c>
      <c r="M7376" t="s">
        <v>27</v>
      </c>
    </row>
    <row r="7377" spans="1:13" x14ac:dyDescent="0.35">
      <c r="A7377">
        <v>2020</v>
      </c>
      <c r="B7377" t="s">
        <v>58</v>
      </c>
      <c r="C7377">
        <v>9.6</v>
      </c>
      <c r="D7377">
        <f>H7377/E7377*C7377</f>
        <v>0.39768331134417134</v>
      </c>
      <c r="E7377">
        <f>INDEX(Reference!$A$1:$H$55, MATCH(B7377, Reference!$A$1:$A$55, 0), MATCH(A7377, Reference!$A$1:$H$1, 0))</f>
        <v>89438</v>
      </c>
      <c r="F7377">
        <v>41.641040988000498</v>
      </c>
      <c r="G7377">
        <v>-99.365720622999604</v>
      </c>
      <c r="H7377">
        <v>3705</v>
      </c>
      <c r="I7377" t="s">
        <v>12</v>
      </c>
      <c r="J7377" t="s">
        <v>13</v>
      </c>
      <c r="K7377">
        <v>19</v>
      </c>
      <c r="L7377">
        <v>2243</v>
      </c>
      <c r="M7377" t="s">
        <v>32</v>
      </c>
    </row>
    <row r="7378" spans="1:13" x14ac:dyDescent="0.35">
      <c r="A7378">
        <v>2020</v>
      </c>
      <c r="B7378" t="s">
        <v>58</v>
      </c>
      <c r="C7378">
        <v>15.5</v>
      </c>
      <c r="D7378">
        <f>H7378/E7378*C7378</f>
        <v>0.62961492877747716</v>
      </c>
      <c r="E7378">
        <f>INDEX(Reference!$A$1:$H$55, MATCH(B7378, Reference!$A$1:$A$55, 0), MATCH(A7378, Reference!$A$1:$H$1, 0))</f>
        <v>89438</v>
      </c>
      <c r="F7378">
        <v>41.641040988000498</v>
      </c>
      <c r="G7378">
        <v>-99.365720622999604</v>
      </c>
      <c r="H7378">
        <v>3633</v>
      </c>
      <c r="I7378" t="s">
        <v>18</v>
      </c>
      <c r="J7378" t="s">
        <v>19</v>
      </c>
      <c r="K7378">
        <v>19</v>
      </c>
      <c r="L7378">
        <v>2243</v>
      </c>
      <c r="M7378" t="s">
        <v>32</v>
      </c>
    </row>
    <row r="7379" spans="1:13" x14ac:dyDescent="0.35">
      <c r="A7379">
        <v>2020</v>
      </c>
      <c r="B7379" t="s">
        <v>58</v>
      </c>
      <c r="C7379">
        <v>8.5</v>
      </c>
      <c r="D7379">
        <f>H7379/E7379*C7379</f>
        <v>0.25213555759296941</v>
      </c>
      <c r="E7379">
        <f>INDEX(Reference!$A$1:$H$55, MATCH(B7379, Reference!$A$1:$A$55, 0), MATCH(A7379, Reference!$A$1:$H$1, 0))</f>
        <v>89438</v>
      </c>
      <c r="F7379">
        <v>41.641040988000498</v>
      </c>
      <c r="G7379">
        <v>-99.365720622999604</v>
      </c>
      <c r="H7379">
        <v>2653</v>
      </c>
      <c r="I7379" t="s">
        <v>12</v>
      </c>
      <c r="J7379" t="s">
        <v>13</v>
      </c>
      <c r="K7379">
        <v>19</v>
      </c>
      <c r="L7379">
        <v>2243</v>
      </c>
      <c r="M7379" s="1">
        <v>45088</v>
      </c>
    </row>
    <row r="7380" spans="1:13" x14ac:dyDescent="0.35">
      <c r="A7380">
        <v>2008</v>
      </c>
      <c r="B7380" t="s">
        <v>38</v>
      </c>
      <c r="C7380">
        <v>14.4</v>
      </c>
      <c r="D7380">
        <f>H7380/E7380*C7380</f>
        <v>0.61934223380006515</v>
      </c>
      <c r="E7380">
        <f>INDEX(Reference!$A$1:$H$55, MATCH(B7380, Reference!$A$1:$A$55, 0), MATCH(A7380, Reference!$A$1:$H$1, 0))</f>
        <v>73704</v>
      </c>
      <c r="F7380">
        <v>43.655950113000401</v>
      </c>
      <c r="G7380">
        <v>-71.500360919999594</v>
      </c>
      <c r="H7380">
        <v>3170</v>
      </c>
      <c r="I7380" t="s">
        <v>12</v>
      </c>
      <c r="J7380" t="s">
        <v>13</v>
      </c>
      <c r="K7380">
        <v>26</v>
      </c>
      <c r="L7380">
        <v>2405</v>
      </c>
      <c r="M7380" t="s">
        <v>23</v>
      </c>
    </row>
    <row r="7381" spans="1:13" x14ac:dyDescent="0.35">
      <c r="A7381">
        <v>2008</v>
      </c>
      <c r="B7381" t="s">
        <v>38</v>
      </c>
      <c r="C7381">
        <v>20</v>
      </c>
      <c r="D7381">
        <f>H7381/E7381*C7381</f>
        <v>0.57744491479431237</v>
      </c>
      <c r="E7381">
        <f>INDEX(Reference!$A$1:$H$55, MATCH(B7381, Reference!$A$1:$A$55, 0), MATCH(A7381, Reference!$A$1:$H$1, 0))</f>
        <v>73704</v>
      </c>
      <c r="F7381">
        <v>43.655950113000401</v>
      </c>
      <c r="G7381">
        <v>-71.500360919999594</v>
      </c>
      <c r="H7381">
        <v>2128</v>
      </c>
      <c r="I7381" t="s">
        <v>18</v>
      </c>
      <c r="J7381" t="s">
        <v>19</v>
      </c>
      <c r="K7381">
        <v>26</v>
      </c>
      <c r="L7381">
        <v>2405</v>
      </c>
      <c r="M7381" t="s">
        <v>30</v>
      </c>
    </row>
    <row r="7382" spans="1:13" x14ac:dyDescent="0.35">
      <c r="A7382">
        <v>2008</v>
      </c>
      <c r="B7382" t="s">
        <v>38</v>
      </c>
      <c r="C7382">
        <v>13.5</v>
      </c>
      <c r="D7382">
        <f>H7382/E7382*C7382</f>
        <v>0.89549413871703032</v>
      </c>
      <c r="E7382">
        <f>INDEX(Reference!$A$1:$H$55, MATCH(B7382, Reference!$A$1:$A$55, 0), MATCH(A7382, Reference!$A$1:$H$1, 0))</f>
        <v>73704</v>
      </c>
      <c r="F7382">
        <v>43.655950113000401</v>
      </c>
      <c r="G7382">
        <v>-71.500360919999594</v>
      </c>
      <c r="H7382">
        <v>4889</v>
      </c>
      <c r="I7382" t="s">
        <v>12</v>
      </c>
      <c r="J7382" t="s">
        <v>13</v>
      </c>
      <c r="K7382">
        <v>26</v>
      </c>
      <c r="L7382">
        <v>2405</v>
      </c>
      <c r="M7382" t="s">
        <v>27</v>
      </c>
    </row>
    <row r="7383" spans="1:13" x14ac:dyDescent="0.35">
      <c r="A7383">
        <v>2008</v>
      </c>
      <c r="B7383" t="s">
        <v>38</v>
      </c>
      <c r="C7383">
        <v>20.100000000000001</v>
      </c>
      <c r="D7383">
        <f>H7383/E7383*C7383</f>
        <v>0.41125040703353954</v>
      </c>
      <c r="E7383">
        <f>INDEX(Reference!$A$1:$H$55, MATCH(B7383, Reference!$A$1:$A$55, 0), MATCH(A7383, Reference!$A$1:$H$1, 0))</f>
        <v>73704</v>
      </c>
      <c r="F7383">
        <v>43.655950113000401</v>
      </c>
      <c r="G7383">
        <v>-71.500360919999594</v>
      </c>
      <c r="H7383">
        <v>1508</v>
      </c>
      <c r="I7383" t="s">
        <v>22</v>
      </c>
      <c r="J7383" t="s">
        <v>19</v>
      </c>
      <c r="K7383">
        <v>26</v>
      </c>
      <c r="L7383">
        <v>2405</v>
      </c>
      <c r="M7383" t="s">
        <v>43</v>
      </c>
    </row>
    <row r="7384" spans="1:13" x14ac:dyDescent="0.35">
      <c r="A7384">
        <v>2008</v>
      </c>
      <c r="B7384" t="s">
        <v>38</v>
      </c>
      <c r="C7384">
        <v>15.2</v>
      </c>
      <c r="D7384">
        <f>H7384/E7384*C7384</f>
        <v>6.4962552914360136E-2</v>
      </c>
      <c r="E7384">
        <f>INDEX(Reference!$A$1:$H$55, MATCH(B7384, Reference!$A$1:$A$55, 0), MATCH(A7384, Reference!$A$1:$H$1, 0))</f>
        <v>73704</v>
      </c>
      <c r="F7384">
        <v>43.655950113000401</v>
      </c>
      <c r="G7384">
        <v>-71.500360919999594</v>
      </c>
      <c r="H7384">
        <v>315</v>
      </c>
      <c r="I7384" t="s">
        <v>12</v>
      </c>
      <c r="J7384" t="s">
        <v>13</v>
      </c>
      <c r="K7384">
        <v>26</v>
      </c>
      <c r="L7384">
        <v>2405</v>
      </c>
      <c r="M7384" t="s">
        <v>40</v>
      </c>
    </row>
    <row r="7385" spans="1:13" x14ac:dyDescent="0.35">
      <c r="A7385">
        <v>2008</v>
      </c>
      <c r="B7385" t="s">
        <v>38</v>
      </c>
      <c r="D7385">
        <f>H7385/E7385*C7385</f>
        <v>0</v>
      </c>
      <c r="E7385">
        <f>INDEX(Reference!$A$1:$H$55, MATCH(B7385, Reference!$A$1:$A$55, 0), MATCH(A7385, Reference!$A$1:$H$1, 0))</f>
        <v>73704</v>
      </c>
      <c r="F7385">
        <v>43.655950113000401</v>
      </c>
      <c r="G7385">
        <v>-71.500360919999594</v>
      </c>
      <c r="I7385" t="s">
        <v>22</v>
      </c>
      <c r="J7385" t="s">
        <v>19</v>
      </c>
      <c r="K7385">
        <v>26</v>
      </c>
      <c r="L7385">
        <v>2405</v>
      </c>
      <c r="M7385" t="s">
        <v>47</v>
      </c>
    </row>
    <row r="7386" spans="1:13" x14ac:dyDescent="0.35">
      <c r="A7386">
        <v>2008</v>
      </c>
      <c r="B7386" t="s">
        <v>38</v>
      </c>
      <c r="C7386">
        <v>15.5</v>
      </c>
      <c r="D7386">
        <f>H7386/E7386*C7386</f>
        <v>0.66349858895039615</v>
      </c>
      <c r="E7386">
        <f>INDEX(Reference!$A$1:$H$55, MATCH(B7386, Reference!$A$1:$A$55, 0), MATCH(A7386, Reference!$A$1:$H$1, 0))</f>
        <v>73704</v>
      </c>
      <c r="F7386">
        <v>43.655950113000401</v>
      </c>
      <c r="G7386">
        <v>-71.500360919999594</v>
      </c>
      <c r="H7386">
        <v>3155</v>
      </c>
      <c r="I7386" t="s">
        <v>22</v>
      </c>
      <c r="J7386" t="s">
        <v>19</v>
      </c>
      <c r="K7386">
        <v>26</v>
      </c>
      <c r="L7386">
        <v>2405</v>
      </c>
      <c r="M7386" t="s">
        <v>32</v>
      </c>
    </row>
    <row r="7387" spans="1:13" x14ac:dyDescent="0.35">
      <c r="A7387">
        <v>2008</v>
      </c>
      <c r="B7387" t="s">
        <v>38</v>
      </c>
      <c r="C7387">
        <v>17.100000000000001</v>
      </c>
      <c r="D7387">
        <f>H7387/E7387*C7387</f>
        <v>1.261201563008792</v>
      </c>
      <c r="E7387">
        <f>INDEX(Reference!$A$1:$H$55, MATCH(B7387, Reference!$A$1:$A$55, 0), MATCH(A7387, Reference!$A$1:$H$1, 0))</f>
        <v>73704</v>
      </c>
      <c r="F7387">
        <v>43.655950113000401</v>
      </c>
      <c r="G7387">
        <v>-71.500360919999594</v>
      </c>
      <c r="H7387">
        <v>5436</v>
      </c>
      <c r="I7387" t="s">
        <v>22</v>
      </c>
      <c r="J7387" t="s">
        <v>19</v>
      </c>
      <c r="K7387">
        <v>26</v>
      </c>
      <c r="L7387">
        <v>2405</v>
      </c>
      <c r="M7387" t="s">
        <v>27</v>
      </c>
    </row>
    <row r="7388" spans="1:13" x14ac:dyDescent="0.35">
      <c r="A7388">
        <v>2008</v>
      </c>
      <c r="B7388" t="s">
        <v>38</v>
      </c>
      <c r="C7388">
        <v>18.7</v>
      </c>
      <c r="D7388">
        <f>H7388/E7388*C7388</f>
        <v>1.3792087267990882</v>
      </c>
      <c r="E7388">
        <f>INDEX(Reference!$A$1:$H$55, MATCH(B7388, Reference!$A$1:$A$55, 0), MATCH(A7388, Reference!$A$1:$H$1, 0))</f>
        <v>73704</v>
      </c>
      <c r="F7388">
        <v>43.655950113000401</v>
      </c>
      <c r="G7388">
        <v>-71.500360919999594</v>
      </c>
      <c r="H7388">
        <v>5436</v>
      </c>
      <c r="I7388" t="s">
        <v>18</v>
      </c>
      <c r="J7388" t="s">
        <v>19</v>
      </c>
      <c r="K7388">
        <v>26</v>
      </c>
      <c r="L7388">
        <v>2405</v>
      </c>
      <c r="M7388" t="s">
        <v>27</v>
      </c>
    </row>
    <row r="7389" spans="1:13" x14ac:dyDescent="0.35">
      <c r="A7389">
        <v>2008</v>
      </c>
      <c r="B7389" t="s">
        <v>38</v>
      </c>
      <c r="C7389">
        <v>18.7</v>
      </c>
      <c r="D7389">
        <f>H7389/E7389*C7389</f>
        <v>1.5667060132421577</v>
      </c>
      <c r="E7389">
        <f>INDEX(Reference!$A$1:$H$55, MATCH(B7389, Reference!$A$1:$A$55, 0), MATCH(A7389, Reference!$A$1:$H$1, 0))</f>
        <v>73704</v>
      </c>
      <c r="F7389">
        <v>43.655950113000401</v>
      </c>
      <c r="G7389">
        <v>-71.500360919999594</v>
      </c>
      <c r="H7389">
        <v>6175</v>
      </c>
      <c r="I7389" t="s">
        <v>18</v>
      </c>
      <c r="J7389" t="s">
        <v>19</v>
      </c>
      <c r="K7389">
        <v>26</v>
      </c>
      <c r="L7389">
        <v>2405</v>
      </c>
      <c r="M7389" t="s">
        <v>61</v>
      </c>
    </row>
    <row r="7390" spans="1:13" x14ac:dyDescent="0.35">
      <c r="A7390">
        <v>2008</v>
      </c>
      <c r="B7390" t="s">
        <v>38</v>
      </c>
      <c r="C7390">
        <v>15.7</v>
      </c>
      <c r="D7390">
        <f>H7390/E7390*C7390</f>
        <v>0.36255020080321282</v>
      </c>
      <c r="E7390">
        <f>INDEX(Reference!$A$1:$H$55, MATCH(B7390, Reference!$A$1:$A$55, 0), MATCH(A7390, Reference!$A$1:$H$1, 0))</f>
        <v>73704</v>
      </c>
      <c r="F7390">
        <v>43.655950113000401</v>
      </c>
      <c r="G7390">
        <v>-71.500360919999594</v>
      </c>
      <c r="H7390">
        <v>1702</v>
      </c>
      <c r="I7390" t="s">
        <v>12</v>
      </c>
      <c r="J7390" t="s">
        <v>13</v>
      </c>
      <c r="K7390">
        <v>26</v>
      </c>
      <c r="L7390">
        <v>2405</v>
      </c>
      <c r="M7390" s="1">
        <v>45277</v>
      </c>
    </row>
    <row r="7391" spans="1:13" x14ac:dyDescent="0.35">
      <c r="A7391">
        <v>2008</v>
      </c>
      <c r="B7391" t="s">
        <v>38</v>
      </c>
      <c r="C7391">
        <v>10.8</v>
      </c>
      <c r="D7391">
        <f>H7391/E7391*C7391</f>
        <v>1.7583848909150115E-2</v>
      </c>
      <c r="E7391">
        <f>INDEX(Reference!$A$1:$H$55, MATCH(B7391, Reference!$A$1:$A$55, 0), MATCH(A7391, Reference!$A$1:$H$1, 0))</f>
        <v>73704</v>
      </c>
      <c r="F7391">
        <v>43.655950113000401</v>
      </c>
      <c r="G7391">
        <v>-71.500360919999594</v>
      </c>
      <c r="H7391">
        <v>120</v>
      </c>
      <c r="I7391" t="s">
        <v>22</v>
      </c>
      <c r="J7391" t="s">
        <v>19</v>
      </c>
      <c r="K7391">
        <v>26</v>
      </c>
      <c r="L7391">
        <v>2405</v>
      </c>
      <c r="M7391" t="s">
        <v>35</v>
      </c>
    </row>
    <row r="7392" spans="1:13" x14ac:dyDescent="0.35">
      <c r="A7392">
        <v>2008</v>
      </c>
      <c r="B7392" t="s">
        <v>38</v>
      </c>
      <c r="C7392">
        <v>8.4</v>
      </c>
      <c r="D7392">
        <f>H7392/E7392*C7392</f>
        <v>6.6444154998371877E-2</v>
      </c>
      <c r="E7392">
        <f>INDEX(Reference!$A$1:$H$55, MATCH(B7392, Reference!$A$1:$A$55, 0), MATCH(A7392, Reference!$A$1:$H$1, 0))</f>
        <v>73704</v>
      </c>
      <c r="F7392">
        <v>43.655950113000401</v>
      </c>
      <c r="G7392">
        <v>-71.500360919999594</v>
      </c>
      <c r="H7392">
        <v>583</v>
      </c>
      <c r="I7392" t="s">
        <v>12</v>
      </c>
      <c r="J7392" t="s">
        <v>13</v>
      </c>
      <c r="K7392">
        <v>26</v>
      </c>
      <c r="L7392">
        <v>2405</v>
      </c>
      <c r="M7392" s="1">
        <v>44990</v>
      </c>
    </row>
    <row r="7393" spans="1:13" x14ac:dyDescent="0.35">
      <c r="A7393">
        <v>2008</v>
      </c>
      <c r="B7393" t="s">
        <v>38</v>
      </c>
      <c r="C7393">
        <v>14.9</v>
      </c>
      <c r="D7393">
        <f>H7393/E7393*C7393</f>
        <v>0.14009687398241616</v>
      </c>
      <c r="E7393">
        <f>INDEX(Reference!$A$1:$H$55, MATCH(B7393, Reference!$A$1:$A$55, 0), MATCH(A7393, Reference!$A$1:$H$1, 0))</f>
        <v>73704</v>
      </c>
      <c r="F7393">
        <v>43.655950113000401</v>
      </c>
      <c r="G7393">
        <v>-71.500360919999594</v>
      </c>
      <c r="H7393">
        <v>693</v>
      </c>
      <c r="I7393" t="s">
        <v>12</v>
      </c>
      <c r="J7393" t="s">
        <v>13</v>
      </c>
      <c r="K7393">
        <v>26</v>
      </c>
      <c r="L7393">
        <v>2405</v>
      </c>
      <c r="M7393" t="s">
        <v>16</v>
      </c>
    </row>
    <row r="7394" spans="1:13" x14ac:dyDescent="0.35">
      <c r="A7394">
        <v>2008</v>
      </c>
      <c r="B7394" t="s">
        <v>38</v>
      </c>
      <c r="C7394">
        <v>18.7</v>
      </c>
      <c r="D7394">
        <f>H7394/E7394*C7394</f>
        <v>0.38260610007597956</v>
      </c>
      <c r="E7394">
        <f>INDEX(Reference!$A$1:$H$55, MATCH(B7394, Reference!$A$1:$A$55, 0), MATCH(A7394, Reference!$A$1:$H$1, 0))</f>
        <v>73704</v>
      </c>
      <c r="F7394">
        <v>43.655950113000401</v>
      </c>
      <c r="G7394">
        <v>-71.500360919999594</v>
      </c>
      <c r="H7394">
        <v>1508</v>
      </c>
      <c r="I7394" t="s">
        <v>18</v>
      </c>
      <c r="J7394" t="s">
        <v>19</v>
      </c>
      <c r="K7394">
        <v>26</v>
      </c>
      <c r="L7394">
        <v>2405</v>
      </c>
      <c r="M7394" t="s">
        <v>43</v>
      </c>
    </row>
    <row r="7395" spans="1:13" x14ac:dyDescent="0.35">
      <c r="A7395">
        <v>2008</v>
      </c>
      <c r="B7395" t="s">
        <v>38</v>
      </c>
      <c r="C7395">
        <v>11.8</v>
      </c>
      <c r="D7395">
        <f>H7395/E7395*C7395</f>
        <v>0.37015087376533162</v>
      </c>
      <c r="E7395">
        <f>INDEX(Reference!$A$1:$H$55, MATCH(B7395, Reference!$A$1:$A$55, 0), MATCH(A7395, Reference!$A$1:$H$1, 0))</f>
        <v>73704</v>
      </c>
      <c r="F7395">
        <v>43.655950113000401</v>
      </c>
      <c r="G7395">
        <v>-71.500360919999594</v>
      </c>
      <c r="H7395">
        <v>2312</v>
      </c>
      <c r="I7395" t="s">
        <v>12</v>
      </c>
      <c r="J7395" t="s">
        <v>13</v>
      </c>
      <c r="K7395">
        <v>26</v>
      </c>
      <c r="L7395">
        <v>2405</v>
      </c>
      <c r="M7395" s="1">
        <v>45088</v>
      </c>
    </row>
    <row r="7396" spans="1:13" x14ac:dyDescent="0.35">
      <c r="A7396">
        <v>2008</v>
      </c>
      <c r="B7396" t="s">
        <v>38</v>
      </c>
      <c r="C7396">
        <v>19.399999999999999</v>
      </c>
      <c r="D7396">
        <f>H7396/E7396*C7396</f>
        <v>0.79490936719852368</v>
      </c>
      <c r="E7396">
        <f>INDEX(Reference!$A$1:$H$55, MATCH(B7396, Reference!$A$1:$A$55, 0), MATCH(A7396, Reference!$A$1:$H$1, 0))</f>
        <v>73704</v>
      </c>
      <c r="F7396">
        <v>43.655950113000401</v>
      </c>
      <c r="G7396">
        <v>-71.500360919999594</v>
      </c>
      <c r="H7396">
        <v>3020</v>
      </c>
      <c r="I7396" t="s">
        <v>18</v>
      </c>
      <c r="J7396" t="s">
        <v>19</v>
      </c>
      <c r="K7396">
        <v>26</v>
      </c>
      <c r="L7396">
        <v>2405</v>
      </c>
      <c r="M7396" t="s">
        <v>23</v>
      </c>
    </row>
    <row r="7397" spans="1:13" x14ac:dyDescent="0.35">
      <c r="A7397">
        <v>2008</v>
      </c>
      <c r="B7397" t="s">
        <v>38</v>
      </c>
      <c r="C7397">
        <v>15.8</v>
      </c>
      <c r="D7397">
        <f>H7397/E7397*C7397</f>
        <v>0.32005589927276673</v>
      </c>
      <c r="E7397">
        <f>INDEX(Reference!$A$1:$H$55, MATCH(B7397, Reference!$A$1:$A$55, 0), MATCH(A7397, Reference!$A$1:$H$1, 0))</f>
        <v>73704</v>
      </c>
      <c r="F7397">
        <v>43.655950113000401</v>
      </c>
      <c r="G7397">
        <v>-71.500360919999594</v>
      </c>
      <c r="H7397">
        <v>1493</v>
      </c>
      <c r="I7397" t="s">
        <v>12</v>
      </c>
      <c r="J7397" t="s">
        <v>13</v>
      </c>
      <c r="K7397">
        <v>26</v>
      </c>
      <c r="L7397">
        <v>2405</v>
      </c>
      <c r="M7397" t="s">
        <v>14</v>
      </c>
    </row>
    <row r="7398" spans="1:13" x14ac:dyDescent="0.35">
      <c r="A7398">
        <v>2008</v>
      </c>
      <c r="B7398" t="s">
        <v>38</v>
      </c>
      <c r="C7398">
        <v>18.100000000000001</v>
      </c>
      <c r="D7398">
        <f>H7398/E7398*C7398</f>
        <v>0.77479512645175297</v>
      </c>
      <c r="E7398">
        <f>INDEX(Reference!$A$1:$H$55, MATCH(B7398, Reference!$A$1:$A$55, 0), MATCH(A7398, Reference!$A$1:$H$1, 0))</f>
        <v>73704</v>
      </c>
      <c r="F7398">
        <v>43.655950113000401</v>
      </c>
      <c r="G7398">
        <v>-71.500360919999594</v>
      </c>
      <c r="H7398">
        <v>3155</v>
      </c>
      <c r="I7398" t="s">
        <v>18</v>
      </c>
      <c r="J7398" t="s">
        <v>19</v>
      </c>
      <c r="K7398">
        <v>26</v>
      </c>
      <c r="L7398">
        <v>2405</v>
      </c>
      <c r="M7398" t="s">
        <v>32</v>
      </c>
    </row>
    <row r="7399" spans="1:13" x14ac:dyDescent="0.35">
      <c r="A7399">
        <v>2008</v>
      </c>
      <c r="B7399" t="s">
        <v>38</v>
      </c>
      <c r="C7399">
        <v>17.3</v>
      </c>
      <c r="D7399">
        <f>H7399/E7399*C7399</f>
        <v>8.0040431998263328E-2</v>
      </c>
      <c r="E7399">
        <f>INDEX(Reference!$A$1:$H$55, MATCH(B7399, Reference!$A$1:$A$55, 0), MATCH(A7399, Reference!$A$1:$H$1, 0))</f>
        <v>73704</v>
      </c>
      <c r="F7399">
        <v>43.655950113000401</v>
      </c>
      <c r="G7399">
        <v>-71.500360919999594</v>
      </c>
      <c r="H7399">
        <v>341</v>
      </c>
      <c r="I7399" t="s">
        <v>22</v>
      </c>
      <c r="J7399" t="s">
        <v>19</v>
      </c>
      <c r="K7399">
        <v>26</v>
      </c>
      <c r="L7399">
        <v>2405</v>
      </c>
      <c r="M7399" t="s">
        <v>40</v>
      </c>
    </row>
    <row r="7400" spans="1:13" x14ac:dyDescent="0.35">
      <c r="A7400">
        <v>2008</v>
      </c>
      <c r="B7400" t="s">
        <v>38</v>
      </c>
      <c r="C7400">
        <v>12.6</v>
      </c>
      <c r="D7400">
        <f>H7400/E7400*C7400</f>
        <v>0.49918593292087265</v>
      </c>
      <c r="E7400">
        <f>INDEX(Reference!$A$1:$H$55, MATCH(B7400, Reference!$A$1:$A$55, 0), MATCH(A7400, Reference!$A$1:$H$1, 0))</f>
        <v>73704</v>
      </c>
      <c r="F7400">
        <v>43.655950113000401</v>
      </c>
      <c r="G7400">
        <v>-71.500360919999594</v>
      </c>
      <c r="H7400">
        <v>2920</v>
      </c>
      <c r="I7400" t="s">
        <v>12</v>
      </c>
      <c r="J7400" t="s">
        <v>13</v>
      </c>
      <c r="K7400">
        <v>26</v>
      </c>
      <c r="L7400">
        <v>2405</v>
      </c>
      <c r="M7400" t="s">
        <v>32</v>
      </c>
    </row>
    <row r="7401" spans="1:13" x14ac:dyDescent="0.35">
      <c r="A7401">
        <v>2008</v>
      </c>
      <c r="B7401" t="s">
        <v>38</v>
      </c>
      <c r="C7401">
        <v>19.600000000000001</v>
      </c>
      <c r="D7401">
        <f>H7401/E7401*C7401</f>
        <v>9.0681645500922614E-2</v>
      </c>
      <c r="E7401">
        <f>INDEX(Reference!$A$1:$H$55, MATCH(B7401, Reference!$A$1:$A$55, 0), MATCH(A7401, Reference!$A$1:$H$1, 0))</f>
        <v>73704</v>
      </c>
      <c r="F7401">
        <v>43.655950113000401</v>
      </c>
      <c r="G7401">
        <v>-71.500360919999594</v>
      </c>
      <c r="H7401">
        <v>341</v>
      </c>
      <c r="I7401" t="s">
        <v>18</v>
      </c>
      <c r="J7401" t="s">
        <v>19</v>
      </c>
      <c r="K7401">
        <v>26</v>
      </c>
      <c r="L7401">
        <v>2405</v>
      </c>
      <c r="M7401" t="s">
        <v>40</v>
      </c>
    </row>
    <row r="7402" spans="1:13" x14ac:dyDescent="0.35">
      <c r="A7402">
        <v>2008</v>
      </c>
      <c r="B7402" t="s">
        <v>38</v>
      </c>
      <c r="C7402">
        <v>18.3</v>
      </c>
      <c r="D7402">
        <f>H7402/E7402*C7402</f>
        <v>2.9794855096059916E-2</v>
      </c>
      <c r="E7402">
        <f>INDEX(Reference!$A$1:$H$55, MATCH(B7402, Reference!$A$1:$A$55, 0), MATCH(A7402, Reference!$A$1:$H$1, 0))</f>
        <v>73704</v>
      </c>
      <c r="F7402">
        <v>43.655950113000401</v>
      </c>
      <c r="G7402">
        <v>-71.500360919999594</v>
      </c>
      <c r="H7402">
        <v>120</v>
      </c>
      <c r="I7402" t="s">
        <v>18</v>
      </c>
      <c r="J7402" t="s">
        <v>19</v>
      </c>
      <c r="K7402">
        <v>26</v>
      </c>
      <c r="L7402">
        <v>2405</v>
      </c>
      <c r="M7402" t="s">
        <v>35</v>
      </c>
    </row>
    <row r="7403" spans="1:13" x14ac:dyDescent="0.35">
      <c r="A7403">
        <v>2008</v>
      </c>
      <c r="B7403" t="s">
        <v>38</v>
      </c>
      <c r="C7403">
        <v>17.399999999999999</v>
      </c>
      <c r="D7403">
        <f>H7403/E7403*C7403</f>
        <v>0.50237707587105174</v>
      </c>
      <c r="E7403">
        <f>INDEX(Reference!$A$1:$H$55, MATCH(B7403, Reference!$A$1:$A$55, 0), MATCH(A7403, Reference!$A$1:$H$1, 0))</f>
        <v>73704</v>
      </c>
      <c r="F7403">
        <v>43.655950113000401</v>
      </c>
      <c r="G7403">
        <v>-71.500360919999594</v>
      </c>
      <c r="H7403">
        <v>2128</v>
      </c>
      <c r="I7403" t="s">
        <v>22</v>
      </c>
      <c r="J7403" t="s">
        <v>19</v>
      </c>
      <c r="K7403">
        <v>26</v>
      </c>
      <c r="L7403">
        <v>2405</v>
      </c>
      <c r="M7403" t="s">
        <v>30</v>
      </c>
    </row>
    <row r="7404" spans="1:13" x14ac:dyDescent="0.35">
      <c r="A7404">
        <v>2008</v>
      </c>
      <c r="B7404" t="s">
        <v>38</v>
      </c>
      <c r="C7404">
        <v>7.8</v>
      </c>
      <c r="D7404">
        <f>H7404/E7404*C7404</f>
        <v>1.2170302832953436E-2</v>
      </c>
      <c r="E7404">
        <f>INDEX(Reference!$A$1:$H$55, MATCH(B7404, Reference!$A$1:$A$55, 0), MATCH(A7404, Reference!$A$1:$H$1, 0))</f>
        <v>73704</v>
      </c>
      <c r="F7404">
        <v>43.655950113000401</v>
      </c>
      <c r="G7404">
        <v>-71.500360919999594</v>
      </c>
      <c r="H7404">
        <v>115</v>
      </c>
      <c r="I7404" t="s">
        <v>12</v>
      </c>
      <c r="J7404" t="s">
        <v>13</v>
      </c>
      <c r="K7404">
        <v>26</v>
      </c>
      <c r="L7404">
        <v>2405</v>
      </c>
      <c r="M7404" t="s">
        <v>35</v>
      </c>
    </row>
    <row r="7405" spans="1:13" x14ac:dyDescent="0.35">
      <c r="A7405">
        <v>2008</v>
      </c>
      <c r="B7405" t="s">
        <v>38</v>
      </c>
      <c r="C7405">
        <v>17.2</v>
      </c>
      <c r="D7405">
        <f>H7405/E7405*C7405</f>
        <v>1.4410344079018775</v>
      </c>
      <c r="E7405">
        <f>INDEX(Reference!$A$1:$H$55, MATCH(B7405, Reference!$A$1:$A$55, 0), MATCH(A7405, Reference!$A$1:$H$1, 0))</f>
        <v>73704</v>
      </c>
      <c r="F7405">
        <v>43.655950113000401</v>
      </c>
      <c r="G7405">
        <v>-71.500360919999594</v>
      </c>
      <c r="H7405">
        <v>6175</v>
      </c>
      <c r="I7405" t="s">
        <v>22</v>
      </c>
      <c r="J7405" t="s">
        <v>19</v>
      </c>
      <c r="K7405">
        <v>26</v>
      </c>
      <c r="L7405">
        <v>2405</v>
      </c>
      <c r="M7405" t="s">
        <v>61</v>
      </c>
    </row>
    <row r="7406" spans="1:13" x14ac:dyDescent="0.35">
      <c r="A7406">
        <v>2008</v>
      </c>
      <c r="B7406" t="s">
        <v>38</v>
      </c>
      <c r="C7406">
        <v>19</v>
      </c>
      <c r="D7406">
        <f>H7406/E7406*C7406</f>
        <v>0.77851948333876042</v>
      </c>
      <c r="E7406">
        <f>INDEX(Reference!$A$1:$H$55, MATCH(B7406, Reference!$A$1:$A$55, 0), MATCH(A7406, Reference!$A$1:$H$1, 0))</f>
        <v>73704</v>
      </c>
      <c r="F7406">
        <v>43.655950113000401</v>
      </c>
      <c r="G7406">
        <v>-71.500360919999594</v>
      </c>
      <c r="H7406">
        <v>3020</v>
      </c>
      <c r="I7406" t="s">
        <v>22</v>
      </c>
      <c r="J7406" t="s">
        <v>19</v>
      </c>
      <c r="K7406">
        <v>26</v>
      </c>
      <c r="L7406">
        <v>2405</v>
      </c>
      <c r="M7406" t="s">
        <v>23</v>
      </c>
    </row>
    <row r="7407" spans="1:13" x14ac:dyDescent="0.35">
      <c r="A7407">
        <v>2008</v>
      </c>
      <c r="B7407" t="s">
        <v>38</v>
      </c>
      <c r="C7407">
        <v>17.600000000000001</v>
      </c>
      <c r="D7407">
        <f>H7407/E7407*C7407</f>
        <v>0.6062954520785846</v>
      </c>
      <c r="E7407">
        <f>INDEX(Reference!$A$1:$H$55, MATCH(B7407, Reference!$A$1:$A$55, 0), MATCH(A7407, Reference!$A$1:$H$1, 0))</f>
        <v>73704</v>
      </c>
      <c r="F7407">
        <v>43.655950113000401</v>
      </c>
      <c r="G7407">
        <v>-71.500360919999594</v>
      </c>
      <c r="H7407">
        <v>2539</v>
      </c>
      <c r="I7407" t="s">
        <v>18</v>
      </c>
      <c r="J7407" t="s">
        <v>19</v>
      </c>
      <c r="K7407">
        <v>26</v>
      </c>
      <c r="L7407">
        <v>2405</v>
      </c>
      <c r="M7407" t="s">
        <v>55</v>
      </c>
    </row>
    <row r="7408" spans="1:13" x14ac:dyDescent="0.35">
      <c r="A7408">
        <v>2008</v>
      </c>
      <c r="B7408" t="s">
        <v>38</v>
      </c>
      <c r="C7408">
        <v>20.8</v>
      </c>
      <c r="D7408">
        <f>H7408/E7408*C7408</f>
        <v>7.0552480191034411E-2</v>
      </c>
      <c r="E7408">
        <f>INDEX(Reference!$A$1:$H$55, MATCH(B7408, Reference!$A$1:$A$55, 0), MATCH(A7408, Reference!$A$1:$H$1, 0))</f>
        <v>73704</v>
      </c>
      <c r="F7408">
        <v>43.655950113000401</v>
      </c>
      <c r="G7408">
        <v>-71.500360919999594</v>
      </c>
      <c r="H7408">
        <v>250</v>
      </c>
      <c r="I7408" t="s">
        <v>22</v>
      </c>
      <c r="J7408" t="s">
        <v>19</v>
      </c>
      <c r="K7408">
        <v>26</v>
      </c>
      <c r="L7408">
        <v>2405</v>
      </c>
      <c r="M7408" t="s">
        <v>16</v>
      </c>
    </row>
    <row r="7409" spans="1:13" x14ac:dyDescent="0.35">
      <c r="A7409">
        <v>2008</v>
      </c>
      <c r="B7409" t="s">
        <v>38</v>
      </c>
      <c r="C7409">
        <v>18</v>
      </c>
      <c r="D7409">
        <f>H7409/E7409*C7409</f>
        <v>6.1055030934549004E-2</v>
      </c>
      <c r="E7409">
        <f>INDEX(Reference!$A$1:$H$55, MATCH(B7409, Reference!$A$1:$A$55, 0), MATCH(A7409, Reference!$A$1:$H$1, 0))</f>
        <v>73704</v>
      </c>
      <c r="F7409">
        <v>43.655950113000401</v>
      </c>
      <c r="G7409">
        <v>-71.500360919999594</v>
      </c>
      <c r="H7409">
        <v>250</v>
      </c>
      <c r="I7409" t="s">
        <v>18</v>
      </c>
      <c r="J7409" t="s">
        <v>19</v>
      </c>
      <c r="K7409">
        <v>26</v>
      </c>
      <c r="L7409">
        <v>2405</v>
      </c>
      <c r="M7409" t="s">
        <v>16</v>
      </c>
    </row>
    <row r="7410" spans="1:13" x14ac:dyDescent="0.35">
      <c r="A7410">
        <v>2008</v>
      </c>
      <c r="B7410" t="s">
        <v>38</v>
      </c>
      <c r="C7410">
        <v>15.4</v>
      </c>
      <c r="D7410">
        <f>H7410/E7410*C7410</f>
        <v>0.53050852056876152</v>
      </c>
      <c r="E7410">
        <f>INDEX(Reference!$A$1:$H$55, MATCH(B7410, Reference!$A$1:$A$55, 0), MATCH(A7410, Reference!$A$1:$H$1, 0))</f>
        <v>73704</v>
      </c>
      <c r="F7410">
        <v>43.655950113000401</v>
      </c>
      <c r="G7410">
        <v>-71.500360919999594</v>
      </c>
      <c r="H7410">
        <v>2539</v>
      </c>
      <c r="I7410" t="s">
        <v>22</v>
      </c>
      <c r="J7410" t="s">
        <v>19</v>
      </c>
      <c r="K7410">
        <v>26</v>
      </c>
      <c r="L7410">
        <v>2405</v>
      </c>
      <c r="M7410" t="s">
        <v>55</v>
      </c>
    </row>
    <row r="7411" spans="1:13" x14ac:dyDescent="0.35">
      <c r="A7411">
        <v>2008</v>
      </c>
      <c r="B7411" t="s">
        <v>38</v>
      </c>
      <c r="C7411">
        <v>7.7</v>
      </c>
      <c r="D7411">
        <f>H7411/E7411*C7411</f>
        <v>8.1488114620644741E-3</v>
      </c>
      <c r="E7411">
        <f>INDEX(Reference!$A$1:$H$55, MATCH(B7411, Reference!$A$1:$A$55, 0), MATCH(A7411, Reference!$A$1:$H$1, 0))</f>
        <v>73704</v>
      </c>
      <c r="F7411">
        <v>43.655950113000401</v>
      </c>
      <c r="G7411">
        <v>-71.500360919999594</v>
      </c>
      <c r="H7411">
        <v>78</v>
      </c>
      <c r="I7411" t="s">
        <v>12</v>
      </c>
      <c r="J7411" t="s">
        <v>13</v>
      </c>
      <c r="K7411">
        <v>26</v>
      </c>
      <c r="L7411">
        <v>2405</v>
      </c>
      <c r="M7411" t="s">
        <v>47</v>
      </c>
    </row>
    <row r="7412" spans="1:13" x14ac:dyDescent="0.35">
      <c r="A7412">
        <v>2008</v>
      </c>
      <c r="B7412" t="s">
        <v>38</v>
      </c>
      <c r="D7412">
        <f>H7412/E7412*C7412</f>
        <v>0</v>
      </c>
      <c r="E7412">
        <f>INDEX(Reference!$A$1:$H$55, MATCH(B7412, Reference!$A$1:$A$55, 0), MATCH(A7412, Reference!$A$1:$H$1, 0))</f>
        <v>73704</v>
      </c>
      <c r="F7412">
        <v>43.655950113000401</v>
      </c>
      <c r="G7412">
        <v>-71.500360919999594</v>
      </c>
      <c r="I7412" t="s">
        <v>18</v>
      </c>
      <c r="J7412" t="s">
        <v>19</v>
      </c>
      <c r="K7412">
        <v>26</v>
      </c>
      <c r="L7412">
        <v>2405</v>
      </c>
      <c r="M7412" t="s">
        <v>47</v>
      </c>
    </row>
    <row r="7413" spans="1:13" x14ac:dyDescent="0.35">
      <c r="A7413">
        <v>2008</v>
      </c>
      <c r="B7413" t="s">
        <v>38</v>
      </c>
      <c r="C7413">
        <v>13.5</v>
      </c>
      <c r="D7413">
        <f>H7413/E7413*C7413</f>
        <v>1.1154754151742103</v>
      </c>
      <c r="E7413">
        <f>INDEX(Reference!$A$1:$H$55, MATCH(B7413, Reference!$A$1:$A$55, 0), MATCH(A7413, Reference!$A$1:$H$1, 0))</f>
        <v>73704</v>
      </c>
      <c r="F7413">
        <v>43.655950113000401</v>
      </c>
      <c r="G7413">
        <v>-71.500360919999594</v>
      </c>
      <c r="H7413">
        <v>6090</v>
      </c>
      <c r="I7413" t="s">
        <v>12</v>
      </c>
      <c r="J7413" t="s">
        <v>13</v>
      </c>
      <c r="K7413">
        <v>26</v>
      </c>
      <c r="L7413">
        <v>2405</v>
      </c>
      <c r="M7413" t="s">
        <v>61</v>
      </c>
    </row>
    <row r="7414" spans="1:13" x14ac:dyDescent="0.35">
      <c r="A7414">
        <v>2010</v>
      </c>
      <c r="B7414" t="s">
        <v>38</v>
      </c>
      <c r="C7414">
        <v>17.600000000000001</v>
      </c>
      <c r="D7414">
        <f>H7414/E7414*C7414</f>
        <v>1.2266265477427136</v>
      </c>
      <c r="E7414">
        <f>INDEX(Reference!$A$1:$H$55, MATCH(B7414, Reference!$A$1:$A$55, 0), MATCH(A7414, Reference!$A$1:$H$1, 0))</f>
        <v>83751</v>
      </c>
      <c r="F7414">
        <v>43.655950113000401</v>
      </c>
      <c r="G7414">
        <v>-71.500360919999594</v>
      </c>
      <c r="H7414">
        <v>5837</v>
      </c>
      <c r="I7414" t="s">
        <v>18</v>
      </c>
      <c r="J7414" t="s">
        <v>19</v>
      </c>
      <c r="K7414">
        <v>26</v>
      </c>
      <c r="L7414">
        <v>2405</v>
      </c>
      <c r="M7414" t="s">
        <v>27</v>
      </c>
    </row>
    <row r="7415" spans="1:13" x14ac:dyDescent="0.35">
      <c r="A7415">
        <v>2010</v>
      </c>
      <c r="B7415" t="s">
        <v>38</v>
      </c>
      <c r="C7415">
        <v>11</v>
      </c>
      <c r="D7415">
        <f>H7415/E7415*C7415</f>
        <v>1.0770020656469773E-2</v>
      </c>
      <c r="E7415">
        <f>INDEX(Reference!$A$1:$H$55, MATCH(B7415, Reference!$A$1:$A$55, 0), MATCH(A7415, Reference!$A$1:$H$1, 0))</f>
        <v>83751</v>
      </c>
      <c r="F7415">
        <v>43.655950113000401</v>
      </c>
      <c r="G7415">
        <v>-71.500360919999594</v>
      </c>
      <c r="H7415">
        <v>82</v>
      </c>
      <c r="I7415" t="s">
        <v>12</v>
      </c>
      <c r="J7415" t="s">
        <v>13</v>
      </c>
      <c r="K7415">
        <v>26</v>
      </c>
      <c r="L7415">
        <v>2405</v>
      </c>
      <c r="M7415" t="s">
        <v>47</v>
      </c>
    </row>
    <row r="7416" spans="1:13" x14ac:dyDescent="0.35">
      <c r="A7416">
        <v>2010</v>
      </c>
      <c r="B7416" t="s">
        <v>38</v>
      </c>
      <c r="C7416">
        <v>16.2</v>
      </c>
      <c r="D7416">
        <f>H7416/E7416*C7416</f>
        <v>0.57178063545509894</v>
      </c>
      <c r="E7416">
        <f>INDEX(Reference!$A$1:$H$55, MATCH(B7416, Reference!$A$1:$A$55, 0), MATCH(A7416, Reference!$A$1:$H$1, 0))</f>
        <v>83751</v>
      </c>
      <c r="F7416">
        <v>43.655950113000401</v>
      </c>
      <c r="G7416">
        <v>-71.500360919999594</v>
      </c>
      <c r="H7416">
        <v>2956</v>
      </c>
      <c r="I7416" t="s">
        <v>18</v>
      </c>
      <c r="J7416" t="s">
        <v>19</v>
      </c>
      <c r="K7416">
        <v>26</v>
      </c>
      <c r="L7416">
        <v>2405</v>
      </c>
      <c r="M7416" t="s">
        <v>55</v>
      </c>
    </row>
    <row r="7417" spans="1:13" x14ac:dyDescent="0.35">
      <c r="A7417">
        <v>2010</v>
      </c>
      <c r="B7417" t="s">
        <v>38</v>
      </c>
      <c r="C7417">
        <v>17.7</v>
      </c>
      <c r="D7417">
        <f>H7417/E7417*C7417</f>
        <v>0.79675466561593289</v>
      </c>
      <c r="E7417">
        <f>INDEX(Reference!$A$1:$H$55, MATCH(B7417, Reference!$A$1:$A$55, 0), MATCH(A7417, Reference!$A$1:$H$1, 0))</f>
        <v>83751</v>
      </c>
      <c r="F7417">
        <v>43.655950113000401</v>
      </c>
      <c r="G7417">
        <v>-71.500360919999594</v>
      </c>
      <c r="H7417">
        <v>3770</v>
      </c>
      <c r="I7417" t="s">
        <v>18</v>
      </c>
      <c r="J7417" t="s">
        <v>19</v>
      </c>
      <c r="K7417">
        <v>26</v>
      </c>
      <c r="L7417">
        <v>2405</v>
      </c>
      <c r="M7417" t="s">
        <v>23</v>
      </c>
    </row>
    <row r="7418" spans="1:13" x14ac:dyDescent="0.35">
      <c r="A7418">
        <v>2010</v>
      </c>
      <c r="B7418" t="s">
        <v>38</v>
      </c>
      <c r="C7418">
        <v>6.1</v>
      </c>
      <c r="D7418">
        <f>H7418/E7418*C7418</f>
        <v>1.0779572781220523E-2</v>
      </c>
      <c r="E7418">
        <f>INDEX(Reference!$A$1:$H$55, MATCH(B7418, Reference!$A$1:$A$55, 0), MATCH(A7418, Reference!$A$1:$H$1, 0))</f>
        <v>83751</v>
      </c>
      <c r="F7418">
        <v>43.655950113000401</v>
      </c>
      <c r="G7418">
        <v>-71.500360919999594</v>
      </c>
      <c r="H7418">
        <v>148</v>
      </c>
      <c r="I7418" t="s">
        <v>12</v>
      </c>
      <c r="J7418" t="s">
        <v>13</v>
      </c>
      <c r="K7418">
        <v>26</v>
      </c>
      <c r="L7418">
        <v>2405</v>
      </c>
      <c r="M7418" t="s">
        <v>35</v>
      </c>
    </row>
    <row r="7419" spans="1:13" x14ac:dyDescent="0.35">
      <c r="A7419">
        <v>2010</v>
      </c>
      <c r="B7419" t="s">
        <v>38</v>
      </c>
      <c r="C7419">
        <v>15.8</v>
      </c>
      <c r="D7419">
        <f>H7419/E7419*C7419</f>
        <v>3.4712421344222755E-2</v>
      </c>
      <c r="E7419">
        <f>INDEX(Reference!$A$1:$H$55, MATCH(B7419, Reference!$A$1:$A$55, 0), MATCH(A7419, Reference!$A$1:$H$1, 0))</f>
        <v>83751</v>
      </c>
      <c r="F7419">
        <v>43.655950113000401</v>
      </c>
      <c r="G7419">
        <v>-71.500360919999594</v>
      </c>
      <c r="H7419">
        <v>184</v>
      </c>
      <c r="I7419" t="s">
        <v>18</v>
      </c>
      <c r="J7419" t="s">
        <v>19</v>
      </c>
      <c r="K7419">
        <v>26</v>
      </c>
      <c r="L7419">
        <v>2405</v>
      </c>
      <c r="M7419" t="s">
        <v>35</v>
      </c>
    </row>
    <row r="7420" spans="1:13" x14ac:dyDescent="0.35">
      <c r="A7420">
        <v>2010</v>
      </c>
      <c r="B7420" t="s">
        <v>38</v>
      </c>
      <c r="C7420">
        <v>17.7</v>
      </c>
      <c r="D7420">
        <f>H7420/E7420*C7420</f>
        <v>0.3516710248235842</v>
      </c>
      <c r="E7420">
        <f>INDEX(Reference!$A$1:$H$55, MATCH(B7420, Reference!$A$1:$A$55, 0), MATCH(A7420, Reference!$A$1:$H$1, 0))</f>
        <v>83751</v>
      </c>
      <c r="F7420">
        <v>43.655950113000401</v>
      </c>
      <c r="G7420">
        <v>-71.500360919999594</v>
      </c>
      <c r="H7420">
        <v>1664</v>
      </c>
      <c r="I7420" t="s">
        <v>22</v>
      </c>
      <c r="J7420" t="s">
        <v>19</v>
      </c>
      <c r="K7420">
        <v>26</v>
      </c>
      <c r="L7420">
        <v>2405</v>
      </c>
      <c r="M7420" t="s">
        <v>43</v>
      </c>
    </row>
    <row r="7421" spans="1:13" x14ac:dyDescent="0.35">
      <c r="A7421">
        <v>2010</v>
      </c>
      <c r="B7421" t="s">
        <v>38</v>
      </c>
      <c r="C7421">
        <v>13</v>
      </c>
      <c r="D7421">
        <f>H7421/E7421*C7421</f>
        <v>0.99512841637711791</v>
      </c>
      <c r="E7421">
        <f>INDEX(Reference!$A$1:$H$55, MATCH(B7421, Reference!$A$1:$A$55, 0), MATCH(A7421, Reference!$A$1:$H$1, 0))</f>
        <v>83751</v>
      </c>
      <c r="F7421">
        <v>43.655950113000401</v>
      </c>
      <c r="G7421">
        <v>-71.500360919999594</v>
      </c>
      <c r="H7421">
        <v>6411</v>
      </c>
      <c r="I7421" t="s">
        <v>12</v>
      </c>
      <c r="J7421" t="s">
        <v>13</v>
      </c>
      <c r="K7421">
        <v>26</v>
      </c>
      <c r="L7421">
        <v>2405</v>
      </c>
      <c r="M7421" t="s">
        <v>61</v>
      </c>
    </row>
    <row r="7422" spans="1:13" x14ac:dyDescent="0.35">
      <c r="A7422">
        <v>2010</v>
      </c>
      <c r="B7422" t="s">
        <v>38</v>
      </c>
      <c r="C7422">
        <v>14.4</v>
      </c>
      <c r="D7422">
        <f>H7422/E7422*C7422</f>
        <v>1.0036035390622202</v>
      </c>
      <c r="E7422">
        <f>INDEX(Reference!$A$1:$H$55, MATCH(B7422, Reference!$A$1:$A$55, 0), MATCH(A7422, Reference!$A$1:$H$1, 0))</f>
        <v>83751</v>
      </c>
      <c r="F7422">
        <v>43.655950113000401</v>
      </c>
      <c r="G7422">
        <v>-71.500360919999594</v>
      </c>
      <c r="H7422">
        <v>5837</v>
      </c>
      <c r="I7422" t="s">
        <v>22</v>
      </c>
      <c r="J7422" t="s">
        <v>19</v>
      </c>
      <c r="K7422">
        <v>26</v>
      </c>
      <c r="L7422">
        <v>2405</v>
      </c>
      <c r="M7422" t="s">
        <v>27</v>
      </c>
    </row>
    <row r="7423" spans="1:13" x14ac:dyDescent="0.35">
      <c r="A7423">
        <v>2010</v>
      </c>
      <c r="B7423" t="s">
        <v>38</v>
      </c>
      <c r="C7423">
        <v>15.5</v>
      </c>
      <c r="D7423">
        <f>H7423/E7423*C7423</f>
        <v>7.5139401320581251E-2</v>
      </c>
      <c r="E7423">
        <f>INDEX(Reference!$A$1:$H$55, MATCH(B7423, Reference!$A$1:$A$55, 0), MATCH(A7423, Reference!$A$1:$H$1, 0))</f>
        <v>83751</v>
      </c>
      <c r="F7423">
        <v>43.655950113000401</v>
      </c>
      <c r="G7423">
        <v>-71.500360919999594</v>
      </c>
      <c r="H7423">
        <v>406</v>
      </c>
      <c r="I7423" t="s">
        <v>18</v>
      </c>
      <c r="J7423" t="s">
        <v>19</v>
      </c>
      <c r="K7423">
        <v>26</v>
      </c>
      <c r="L7423">
        <v>2405</v>
      </c>
      <c r="M7423" t="s">
        <v>40</v>
      </c>
    </row>
    <row r="7424" spans="1:13" x14ac:dyDescent="0.35">
      <c r="A7424">
        <v>2010</v>
      </c>
      <c r="B7424" t="s">
        <v>38</v>
      </c>
      <c r="C7424">
        <v>12</v>
      </c>
      <c r="D7424">
        <f>H7424/E7424*C7424</f>
        <v>2.6363864312067914E-2</v>
      </c>
      <c r="E7424">
        <f>INDEX(Reference!$A$1:$H$55, MATCH(B7424, Reference!$A$1:$A$55, 0), MATCH(A7424, Reference!$A$1:$H$1, 0))</f>
        <v>83751</v>
      </c>
      <c r="F7424">
        <v>43.655950113000401</v>
      </c>
      <c r="G7424">
        <v>-71.500360919999594</v>
      </c>
      <c r="H7424">
        <v>184</v>
      </c>
      <c r="I7424" t="s">
        <v>22</v>
      </c>
      <c r="J7424" t="s">
        <v>19</v>
      </c>
      <c r="K7424">
        <v>26</v>
      </c>
      <c r="L7424">
        <v>2405</v>
      </c>
      <c r="M7424" t="s">
        <v>35</v>
      </c>
    </row>
    <row r="7425" spans="1:13" x14ac:dyDescent="0.35">
      <c r="A7425">
        <v>2010</v>
      </c>
      <c r="B7425" t="s">
        <v>38</v>
      </c>
      <c r="C7425">
        <v>10.8</v>
      </c>
      <c r="D7425">
        <f>H7425/E7425*C7425</f>
        <v>0.40517247555253072</v>
      </c>
      <c r="E7425">
        <f>INDEX(Reference!$A$1:$H$55, MATCH(B7425, Reference!$A$1:$A$55, 0), MATCH(A7425, Reference!$A$1:$H$1, 0))</f>
        <v>83751</v>
      </c>
      <c r="F7425">
        <v>43.655950113000401</v>
      </c>
      <c r="G7425">
        <v>-71.500360919999594</v>
      </c>
      <c r="H7425">
        <v>3142</v>
      </c>
      <c r="I7425" t="s">
        <v>12</v>
      </c>
      <c r="J7425" t="s">
        <v>13</v>
      </c>
      <c r="K7425">
        <v>26</v>
      </c>
      <c r="L7425">
        <v>2405</v>
      </c>
      <c r="M7425" t="s">
        <v>32</v>
      </c>
    </row>
    <row r="7426" spans="1:13" x14ac:dyDescent="0.35">
      <c r="A7426">
        <v>2010</v>
      </c>
      <c r="B7426" t="s">
        <v>38</v>
      </c>
      <c r="C7426">
        <v>25</v>
      </c>
      <c r="D7426">
        <f>H7426/E7426*C7426</f>
        <v>2.1492280689185801E-2</v>
      </c>
      <c r="E7426">
        <f>INDEX(Reference!$A$1:$H$55, MATCH(B7426, Reference!$A$1:$A$55, 0), MATCH(A7426, Reference!$A$1:$H$1, 0))</f>
        <v>83751</v>
      </c>
      <c r="F7426">
        <v>43.655950113000401</v>
      </c>
      <c r="G7426">
        <v>-71.500360919999594</v>
      </c>
      <c r="H7426">
        <v>72</v>
      </c>
      <c r="I7426" t="s">
        <v>22</v>
      </c>
      <c r="J7426" t="s">
        <v>19</v>
      </c>
      <c r="K7426">
        <v>26</v>
      </c>
      <c r="L7426">
        <v>2405</v>
      </c>
      <c r="M7426" t="s">
        <v>47</v>
      </c>
    </row>
    <row r="7427" spans="1:13" x14ac:dyDescent="0.35">
      <c r="A7427">
        <v>2010</v>
      </c>
      <c r="B7427" t="s">
        <v>38</v>
      </c>
      <c r="C7427">
        <v>16.3</v>
      </c>
      <c r="D7427">
        <f>H7427/E7427*C7427</f>
        <v>0.51458728850998803</v>
      </c>
      <c r="E7427">
        <f>INDEX(Reference!$A$1:$H$55, MATCH(B7427, Reference!$A$1:$A$55, 0), MATCH(A7427, Reference!$A$1:$H$1, 0))</f>
        <v>83751</v>
      </c>
      <c r="F7427">
        <v>43.655950113000401</v>
      </c>
      <c r="G7427">
        <v>-71.500360919999594</v>
      </c>
      <c r="H7427">
        <v>2644</v>
      </c>
      <c r="I7427" t="s">
        <v>22</v>
      </c>
      <c r="J7427" t="s">
        <v>19</v>
      </c>
      <c r="K7427">
        <v>26</v>
      </c>
      <c r="L7427">
        <v>2405</v>
      </c>
      <c r="M7427" t="s">
        <v>30</v>
      </c>
    </row>
    <row r="7428" spans="1:13" x14ac:dyDescent="0.35">
      <c r="A7428">
        <v>2010</v>
      </c>
      <c r="B7428" t="s">
        <v>38</v>
      </c>
      <c r="C7428">
        <v>17.5</v>
      </c>
      <c r="D7428">
        <f>H7428/E7428*C7428</f>
        <v>1.5178326228940549</v>
      </c>
      <c r="E7428">
        <f>INDEX(Reference!$A$1:$H$55, MATCH(B7428, Reference!$A$1:$A$55, 0), MATCH(A7428, Reference!$A$1:$H$1, 0))</f>
        <v>83751</v>
      </c>
      <c r="F7428">
        <v>43.655950113000401</v>
      </c>
      <c r="G7428">
        <v>-71.500360919999594</v>
      </c>
      <c r="H7428">
        <v>7264</v>
      </c>
      <c r="I7428" t="s">
        <v>18</v>
      </c>
      <c r="J7428" t="s">
        <v>19</v>
      </c>
      <c r="K7428">
        <v>26</v>
      </c>
      <c r="L7428">
        <v>2405</v>
      </c>
      <c r="M7428" t="s">
        <v>61</v>
      </c>
    </row>
    <row r="7429" spans="1:13" x14ac:dyDescent="0.35">
      <c r="A7429">
        <v>2010</v>
      </c>
      <c r="B7429" t="s">
        <v>38</v>
      </c>
      <c r="C7429">
        <v>15</v>
      </c>
      <c r="D7429">
        <f>H7429/E7429*C7429</f>
        <v>1.300999391052047</v>
      </c>
      <c r="E7429">
        <f>INDEX(Reference!$A$1:$H$55, MATCH(B7429, Reference!$A$1:$A$55, 0), MATCH(A7429, Reference!$A$1:$H$1, 0))</f>
        <v>83751</v>
      </c>
      <c r="F7429">
        <v>43.655950113000401</v>
      </c>
      <c r="G7429">
        <v>-71.500360919999594</v>
      </c>
      <c r="H7429">
        <v>7264</v>
      </c>
      <c r="I7429" t="s">
        <v>22</v>
      </c>
      <c r="J7429" t="s">
        <v>19</v>
      </c>
      <c r="K7429">
        <v>26</v>
      </c>
      <c r="L7429">
        <v>2405</v>
      </c>
      <c r="M7429" t="s">
        <v>61</v>
      </c>
    </row>
    <row r="7430" spans="1:13" x14ac:dyDescent="0.35">
      <c r="A7430">
        <v>2010</v>
      </c>
      <c r="B7430" t="s">
        <v>38</v>
      </c>
      <c r="C7430">
        <v>12.6</v>
      </c>
      <c r="D7430">
        <f>H7430/E7430*C7430</f>
        <v>0.76531862306121723</v>
      </c>
      <c r="E7430">
        <f>INDEX(Reference!$A$1:$H$55, MATCH(B7430, Reference!$A$1:$A$55, 0), MATCH(A7430, Reference!$A$1:$H$1, 0))</f>
        <v>83751</v>
      </c>
      <c r="F7430">
        <v>43.655950113000401</v>
      </c>
      <c r="G7430">
        <v>-71.500360919999594</v>
      </c>
      <c r="H7430">
        <v>5087</v>
      </c>
      <c r="I7430" t="s">
        <v>12</v>
      </c>
      <c r="J7430" t="s">
        <v>13</v>
      </c>
      <c r="K7430">
        <v>26</v>
      </c>
      <c r="L7430">
        <v>2405</v>
      </c>
      <c r="M7430" t="s">
        <v>27</v>
      </c>
    </row>
    <row r="7431" spans="1:13" x14ac:dyDescent="0.35">
      <c r="A7431">
        <v>2010</v>
      </c>
      <c r="B7431" t="s">
        <v>38</v>
      </c>
      <c r="C7431">
        <v>19.100000000000001</v>
      </c>
      <c r="D7431">
        <f>H7431/E7431*C7431</f>
        <v>0.1742355315160416</v>
      </c>
      <c r="E7431">
        <f>INDEX(Reference!$A$1:$H$55, MATCH(B7431, Reference!$A$1:$A$55, 0), MATCH(A7431, Reference!$A$1:$H$1, 0))</f>
        <v>83751</v>
      </c>
      <c r="F7431">
        <v>43.655950113000401</v>
      </c>
      <c r="G7431">
        <v>-71.500360919999594</v>
      </c>
      <c r="H7431">
        <v>764</v>
      </c>
      <c r="I7431" t="s">
        <v>18</v>
      </c>
      <c r="J7431" t="s">
        <v>19</v>
      </c>
      <c r="K7431">
        <v>26</v>
      </c>
      <c r="L7431">
        <v>2405</v>
      </c>
      <c r="M7431" t="s">
        <v>16</v>
      </c>
    </row>
    <row r="7432" spans="1:13" x14ac:dyDescent="0.35">
      <c r="A7432">
        <v>2010</v>
      </c>
      <c r="B7432" t="s">
        <v>38</v>
      </c>
      <c r="C7432">
        <v>12.2</v>
      </c>
      <c r="D7432">
        <f>H7432/E7432*C7432</f>
        <v>0.43060023163902517</v>
      </c>
      <c r="E7432">
        <f>INDEX(Reference!$A$1:$H$55, MATCH(B7432, Reference!$A$1:$A$55, 0), MATCH(A7432, Reference!$A$1:$H$1, 0))</f>
        <v>83751</v>
      </c>
      <c r="F7432">
        <v>43.655950113000401</v>
      </c>
      <c r="G7432">
        <v>-71.500360919999594</v>
      </c>
      <c r="H7432">
        <v>2956</v>
      </c>
      <c r="I7432" t="s">
        <v>22</v>
      </c>
      <c r="J7432" t="s">
        <v>19</v>
      </c>
      <c r="K7432">
        <v>26</v>
      </c>
      <c r="L7432">
        <v>2405</v>
      </c>
      <c r="M7432" t="s">
        <v>55</v>
      </c>
    </row>
    <row r="7433" spans="1:13" x14ac:dyDescent="0.35">
      <c r="A7433">
        <v>2010</v>
      </c>
      <c r="B7433" t="s">
        <v>38</v>
      </c>
      <c r="C7433">
        <v>15.1</v>
      </c>
      <c r="D7433">
        <f>H7433/E7433*C7433</f>
        <v>0.58938878341751144</v>
      </c>
      <c r="E7433">
        <f>INDEX(Reference!$A$1:$H$55, MATCH(B7433, Reference!$A$1:$A$55, 0), MATCH(A7433, Reference!$A$1:$H$1, 0))</f>
        <v>83751</v>
      </c>
      <c r="F7433">
        <v>43.655950113000401</v>
      </c>
      <c r="G7433">
        <v>-71.500360919999594</v>
      </c>
      <c r="H7433">
        <v>3269</v>
      </c>
      <c r="I7433" t="s">
        <v>12</v>
      </c>
      <c r="J7433" t="s">
        <v>13</v>
      </c>
      <c r="K7433">
        <v>26</v>
      </c>
      <c r="L7433">
        <v>2405</v>
      </c>
      <c r="M7433" t="s">
        <v>23</v>
      </c>
    </row>
    <row r="7434" spans="1:13" x14ac:dyDescent="0.35">
      <c r="A7434">
        <v>2010</v>
      </c>
      <c r="B7434" t="s">
        <v>38</v>
      </c>
      <c r="C7434">
        <v>18.600000000000001</v>
      </c>
      <c r="D7434">
        <f>H7434/E7434*C7434</f>
        <v>0.16967439194755884</v>
      </c>
      <c r="E7434">
        <f>INDEX(Reference!$A$1:$H$55, MATCH(B7434, Reference!$A$1:$A$55, 0), MATCH(A7434, Reference!$A$1:$H$1, 0))</f>
        <v>83751</v>
      </c>
      <c r="F7434">
        <v>43.655950113000401</v>
      </c>
      <c r="G7434">
        <v>-71.500360919999594</v>
      </c>
      <c r="H7434">
        <v>764</v>
      </c>
      <c r="I7434" t="s">
        <v>22</v>
      </c>
      <c r="J7434" t="s">
        <v>19</v>
      </c>
      <c r="K7434">
        <v>26</v>
      </c>
      <c r="L7434">
        <v>2405</v>
      </c>
      <c r="M7434" t="s">
        <v>16</v>
      </c>
    </row>
    <row r="7435" spans="1:13" x14ac:dyDescent="0.35">
      <c r="A7435">
        <v>2010</v>
      </c>
      <c r="B7435" t="s">
        <v>38</v>
      </c>
      <c r="C7435">
        <v>15.1</v>
      </c>
      <c r="D7435">
        <f>H7435/E7435*C7435</f>
        <v>0.30830676648637029</v>
      </c>
      <c r="E7435">
        <f>INDEX(Reference!$A$1:$H$55, MATCH(B7435, Reference!$A$1:$A$55, 0), MATCH(A7435, Reference!$A$1:$H$1, 0))</f>
        <v>83751</v>
      </c>
      <c r="F7435">
        <v>43.655950113000401</v>
      </c>
      <c r="G7435">
        <v>-71.500360919999594</v>
      </c>
      <c r="H7435">
        <v>1710</v>
      </c>
      <c r="I7435" t="s">
        <v>12</v>
      </c>
      <c r="J7435" t="s">
        <v>13</v>
      </c>
      <c r="K7435">
        <v>26</v>
      </c>
      <c r="L7435">
        <v>2405</v>
      </c>
      <c r="M7435" s="1">
        <v>45277</v>
      </c>
    </row>
    <row r="7436" spans="1:13" x14ac:dyDescent="0.35">
      <c r="A7436">
        <v>2010</v>
      </c>
      <c r="B7436" t="s">
        <v>38</v>
      </c>
      <c r="C7436">
        <v>18.7</v>
      </c>
      <c r="D7436">
        <f>H7436/E7436*C7436</f>
        <v>0.37153944430514263</v>
      </c>
      <c r="E7436">
        <f>INDEX(Reference!$A$1:$H$55, MATCH(B7436, Reference!$A$1:$A$55, 0), MATCH(A7436, Reference!$A$1:$H$1, 0))</f>
        <v>83751</v>
      </c>
      <c r="F7436">
        <v>43.655950113000401</v>
      </c>
      <c r="G7436">
        <v>-71.500360919999594</v>
      </c>
      <c r="H7436">
        <v>1664</v>
      </c>
      <c r="I7436" t="s">
        <v>18</v>
      </c>
      <c r="J7436" t="s">
        <v>19</v>
      </c>
      <c r="K7436">
        <v>26</v>
      </c>
      <c r="L7436">
        <v>2405</v>
      </c>
      <c r="M7436" t="s">
        <v>43</v>
      </c>
    </row>
    <row r="7437" spans="1:13" x14ac:dyDescent="0.35">
      <c r="A7437">
        <v>2010</v>
      </c>
      <c r="B7437" t="s">
        <v>38</v>
      </c>
      <c r="C7437">
        <v>11.1</v>
      </c>
      <c r="D7437">
        <f>H7437/E7437*C7437</f>
        <v>0.10629365619514991</v>
      </c>
      <c r="E7437">
        <f>INDEX(Reference!$A$1:$H$55, MATCH(B7437, Reference!$A$1:$A$55, 0), MATCH(A7437, Reference!$A$1:$H$1, 0))</f>
        <v>83751</v>
      </c>
      <c r="F7437">
        <v>43.655950113000401</v>
      </c>
      <c r="G7437">
        <v>-71.500360919999594</v>
      </c>
      <c r="H7437">
        <v>802</v>
      </c>
      <c r="I7437" t="s">
        <v>12</v>
      </c>
      <c r="J7437" t="s">
        <v>13</v>
      </c>
      <c r="K7437">
        <v>26</v>
      </c>
      <c r="L7437">
        <v>2405</v>
      </c>
      <c r="M7437" s="1">
        <v>44990</v>
      </c>
    </row>
    <row r="7438" spans="1:13" x14ac:dyDescent="0.35">
      <c r="A7438">
        <v>2010</v>
      </c>
      <c r="B7438" t="s">
        <v>38</v>
      </c>
      <c r="C7438">
        <v>22</v>
      </c>
      <c r="D7438">
        <f>H7438/E7438*C7438</f>
        <v>8.221991379207412E-2</v>
      </c>
      <c r="E7438">
        <f>INDEX(Reference!$A$1:$H$55, MATCH(B7438, Reference!$A$1:$A$55, 0), MATCH(A7438, Reference!$A$1:$H$1, 0))</f>
        <v>83751</v>
      </c>
      <c r="F7438">
        <v>43.655950113000401</v>
      </c>
      <c r="G7438">
        <v>-71.500360919999594</v>
      </c>
      <c r="H7438">
        <v>313</v>
      </c>
      <c r="I7438" t="s">
        <v>12</v>
      </c>
      <c r="J7438" t="s">
        <v>13</v>
      </c>
      <c r="K7438">
        <v>26</v>
      </c>
      <c r="L7438">
        <v>2405</v>
      </c>
      <c r="M7438" t="s">
        <v>40</v>
      </c>
    </row>
    <row r="7439" spans="1:13" x14ac:dyDescent="0.35">
      <c r="A7439">
        <v>2010</v>
      </c>
      <c r="B7439" t="s">
        <v>38</v>
      </c>
      <c r="C7439">
        <v>13.9</v>
      </c>
      <c r="D7439">
        <f>H7439/E7439*C7439</f>
        <v>1.1949708063187306E-2</v>
      </c>
      <c r="E7439">
        <f>INDEX(Reference!$A$1:$H$55, MATCH(B7439, Reference!$A$1:$A$55, 0), MATCH(A7439, Reference!$A$1:$H$1, 0))</f>
        <v>83751</v>
      </c>
      <c r="F7439">
        <v>43.655950113000401</v>
      </c>
      <c r="G7439">
        <v>-71.500360919999594</v>
      </c>
      <c r="H7439">
        <v>72</v>
      </c>
      <c r="I7439" t="s">
        <v>18</v>
      </c>
      <c r="J7439" t="s">
        <v>19</v>
      </c>
      <c r="K7439">
        <v>26</v>
      </c>
      <c r="L7439">
        <v>2405</v>
      </c>
      <c r="M7439" t="s">
        <v>47</v>
      </c>
    </row>
    <row r="7440" spans="1:13" x14ac:dyDescent="0.35">
      <c r="A7440">
        <v>2010</v>
      </c>
      <c r="B7440" t="s">
        <v>38</v>
      </c>
      <c r="C7440">
        <v>16.600000000000001</v>
      </c>
      <c r="D7440">
        <f>H7440/E7440*C7440</f>
        <v>0.74723883893923659</v>
      </c>
      <c r="E7440">
        <f>INDEX(Reference!$A$1:$H$55, MATCH(B7440, Reference!$A$1:$A$55, 0), MATCH(A7440, Reference!$A$1:$H$1, 0))</f>
        <v>83751</v>
      </c>
      <c r="F7440">
        <v>43.655950113000401</v>
      </c>
      <c r="G7440">
        <v>-71.500360919999594</v>
      </c>
      <c r="H7440">
        <v>3770</v>
      </c>
      <c r="I7440" t="s">
        <v>22</v>
      </c>
      <c r="J7440" t="s">
        <v>19</v>
      </c>
      <c r="K7440">
        <v>26</v>
      </c>
      <c r="L7440">
        <v>2405</v>
      </c>
      <c r="M7440" t="s">
        <v>23</v>
      </c>
    </row>
    <row r="7441" spans="1:13" x14ac:dyDescent="0.35">
      <c r="A7441">
        <v>2010</v>
      </c>
      <c r="B7441" t="s">
        <v>38</v>
      </c>
      <c r="C7441">
        <v>18.3</v>
      </c>
      <c r="D7441">
        <f>H7441/E7441*C7441</f>
        <v>0.57772683311244044</v>
      </c>
      <c r="E7441">
        <f>INDEX(Reference!$A$1:$H$55, MATCH(B7441, Reference!$A$1:$A$55, 0), MATCH(A7441, Reference!$A$1:$H$1, 0))</f>
        <v>83751</v>
      </c>
      <c r="F7441">
        <v>43.655950113000401</v>
      </c>
      <c r="G7441">
        <v>-71.500360919999594</v>
      </c>
      <c r="H7441">
        <v>2644</v>
      </c>
      <c r="I7441" t="s">
        <v>18</v>
      </c>
      <c r="J7441" t="s">
        <v>19</v>
      </c>
      <c r="K7441">
        <v>26</v>
      </c>
      <c r="L7441">
        <v>2405</v>
      </c>
      <c r="M7441" t="s">
        <v>30</v>
      </c>
    </row>
    <row r="7442" spans="1:13" x14ac:dyDescent="0.35">
      <c r="A7442">
        <v>2010</v>
      </c>
      <c r="B7442" t="s">
        <v>38</v>
      </c>
      <c r="C7442">
        <v>17.3</v>
      </c>
      <c r="D7442">
        <f>H7442/E7442*C7442</f>
        <v>0.7217370538859238</v>
      </c>
      <c r="E7442">
        <f>INDEX(Reference!$A$1:$H$55, MATCH(B7442, Reference!$A$1:$A$55, 0), MATCH(A7442, Reference!$A$1:$H$1, 0))</f>
        <v>83751</v>
      </c>
      <c r="F7442">
        <v>43.655950113000401</v>
      </c>
      <c r="G7442">
        <v>-71.500360919999594</v>
      </c>
      <c r="H7442">
        <v>3494</v>
      </c>
      <c r="I7442" t="s">
        <v>18</v>
      </c>
      <c r="J7442" t="s">
        <v>19</v>
      </c>
      <c r="K7442">
        <v>26</v>
      </c>
      <c r="L7442">
        <v>2405</v>
      </c>
      <c r="M7442" t="s">
        <v>32</v>
      </c>
    </row>
    <row r="7443" spans="1:13" x14ac:dyDescent="0.35">
      <c r="A7443">
        <v>2010</v>
      </c>
      <c r="B7443" t="s">
        <v>38</v>
      </c>
      <c r="C7443">
        <v>13.4</v>
      </c>
      <c r="D7443">
        <f>H7443/E7443*C7443</f>
        <v>0.12447851368938878</v>
      </c>
      <c r="E7443">
        <f>INDEX(Reference!$A$1:$H$55, MATCH(B7443, Reference!$A$1:$A$55, 0), MATCH(A7443, Reference!$A$1:$H$1, 0))</f>
        <v>83751</v>
      </c>
      <c r="F7443">
        <v>43.655950113000401</v>
      </c>
      <c r="G7443">
        <v>-71.500360919999594</v>
      </c>
      <c r="H7443">
        <v>778</v>
      </c>
      <c r="I7443" t="s">
        <v>12</v>
      </c>
      <c r="J7443" t="s">
        <v>13</v>
      </c>
      <c r="K7443">
        <v>26</v>
      </c>
      <c r="L7443">
        <v>2405</v>
      </c>
      <c r="M7443" t="s">
        <v>16</v>
      </c>
    </row>
    <row r="7444" spans="1:13" x14ac:dyDescent="0.35">
      <c r="A7444">
        <v>2010</v>
      </c>
      <c r="B7444" t="s">
        <v>38</v>
      </c>
      <c r="C7444">
        <v>14.6</v>
      </c>
      <c r="D7444">
        <f>H7444/E7444*C7444</f>
        <v>0.27003140261011804</v>
      </c>
      <c r="E7444">
        <f>INDEX(Reference!$A$1:$H$55, MATCH(B7444, Reference!$A$1:$A$55, 0), MATCH(A7444, Reference!$A$1:$H$1, 0))</f>
        <v>83751</v>
      </c>
      <c r="F7444">
        <v>43.655950113000401</v>
      </c>
      <c r="G7444">
        <v>-71.500360919999594</v>
      </c>
      <c r="H7444">
        <v>1549</v>
      </c>
      <c r="I7444" t="s">
        <v>12</v>
      </c>
      <c r="J7444" t="s">
        <v>13</v>
      </c>
      <c r="K7444">
        <v>26</v>
      </c>
      <c r="L7444">
        <v>2405</v>
      </c>
      <c r="M7444" t="s">
        <v>14</v>
      </c>
    </row>
    <row r="7445" spans="1:13" x14ac:dyDescent="0.35">
      <c r="A7445">
        <v>2010</v>
      </c>
      <c r="B7445" t="s">
        <v>38</v>
      </c>
      <c r="C7445">
        <v>13.2</v>
      </c>
      <c r="D7445">
        <f>H7445/E7445*C7445</f>
        <v>0.55068954400544468</v>
      </c>
      <c r="E7445">
        <f>INDEX(Reference!$A$1:$H$55, MATCH(B7445, Reference!$A$1:$A$55, 0), MATCH(A7445, Reference!$A$1:$H$1, 0))</f>
        <v>83751</v>
      </c>
      <c r="F7445">
        <v>43.655950113000401</v>
      </c>
      <c r="G7445">
        <v>-71.500360919999594</v>
      </c>
      <c r="H7445">
        <v>3494</v>
      </c>
      <c r="I7445" t="s">
        <v>22</v>
      </c>
      <c r="J7445" t="s">
        <v>19</v>
      </c>
      <c r="K7445">
        <v>26</v>
      </c>
      <c r="L7445">
        <v>2405</v>
      </c>
      <c r="M7445" t="s">
        <v>32</v>
      </c>
    </row>
    <row r="7446" spans="1:13" x14ac:dyDescent="0.35">
      <c r="A7446">
        <v>2010</v>
      </c>
      <c r="B7446" t="s">
        <v>38</v>
      </c>
      <c r="C7446">
        <v>15.3</v>
      </c>
      <c r="D7446">
        <f>H7446/E7446*C7446</f>
        <v>7.4169860658380202E-2</v>
      </c>
      <c r="E7446">
        <f>INDEX(Reference!$A$1:$H$55, MATCH(B7446, Reference!$A$1:$A$55, 0), MATCH(A7446, Reference!$A$1:$H$1, 0))</f>
        <v>83751</v>
      </c>
      <c r="F7446">
        <v>43.655950113000401</v>
      </c>
      <c r="G7446">
        <v>-71.500360919999594</v>
      </c>
      <c r="H7446">
        <v>406</v>
      </c>
      <c r="I7446" t="s">
        <v>22</v>
      </c>
      <c r="J7446" t="s">
        <v>19</v>
      </c>
      <c r="K7446">
        <v>26</v>
      </c>
      <c r="L7446">
        <v>2405</v>
      </c>
      <c r="M7446" t="s">
        <v>40</v>
      </c>
    </row>
    <row r="7447" spans="1:13" x14ac:dyDescent="0.35">
      <c r="A7447">
        <v>2010</v>
      </c>
      <c r="B7447" t="s">
        <v>38</v>
      </c>
      <c r="C7447">
        <v>11</v>
      </c>
      <c r="D7447">
        <f>H7447/E7447*C7447</f>
        <v>0.30865303100858499</v>
      </c>
      <c r="E7447">
        <f>INDEX(Reference!$A$1:$H$55, MATCH(B7447, Reference!$A$1:$A$55, 0), MATCH(A7447, Reference!$A$1:$H$1, 0))</f>
        <v>83751</v>
      </c>
      <c r="F7447">
        <v>43.655950113000401</v>
      </c>
      <c r="G7447">
        <v>-71.500360919999594</v>
      </c>
      <c r="H7447">
        <v>2350</v>
      </c>
      <c r="I7447" t="s">
        <v>12</v>
      </c>
      <c r="J7447" t="s">
        <v>13</v>
      </c>
      <c r="K7447">
        <v>26</v>
      </c>
      <c r="L7447">
        <v>2405</v>
      </c>
      <c r="M7447" s="1">
        <v>45088</v>
      </c>
    </row>
    <row r="7448" spans="1:13" x14ac:dyDescent="0.35">
      <c r="A7448">
        <v>2012</v>
      </c>
      <c r="B7448" t="s">
        <v>38</v>
      </c>
      <c r="C7448">
        <v>14.7</v>
      </c>
      <c r="D7448">
        <f>H7448/E7448*C7448</f>
        <v>0.97165164836667428</v>
      </c>
      <c r="E7448">
        <f>INDEX(Reference!$A$1:$H$55, MATCH(B7448, Reference!$A$1:$A$55, 0), MATCH(A7448, Reference!$A$1:$H$1, 0))</f>
        <v>73133</v>
      </c>
      <c r="F7448">
        <v>43.655950113000401</v>
      </c>
      <c r="G7448">
        <v>-71.500360919999594</v>
      </c>
      <c r="H7448">
        <v>4834</v>
      </c>
      <c r="I7448" t="s">
        <v>22</v>
      </c>
      <c r="J7448" t="s">
        <v>19</v>
      </c>
      <c r="K7448">
        <v>26</v>
      </c>
      <c r="L7448">
        <v>2405</v>
      </c>
      <c r="M7448" t="s">
        <v>27</v>
      </c>
    </row>
    <row r="7449" spans="1:13" x14ac:dyDescent="0.35">
      <c r="A7449">
        <v>2012</v>
      </c>
      <c r="B7449" t="s">
        <v>38</v>
      </c>
      <c r="C7449">
        <v>15.2</v>
      </c>
      <c r="D7449">
        <f>H7449/E7449*C7449</f>
        <v>0.27434947287818079</v>
      </c>
      <c r="E7449">
        <f>INDEX(Reference!$A$1:$H$55, MATCH(B7449, Reference!$A$1:$A$55, 0), MATCH(A7449, Reference!$A$1:$H$1, 0))</f>
        <v>73133</v>
      </c>
      <c r="F7449">
        <v>43.655950113000401</v>
      </c>
      <c r="G7449">
        <v>-71.500360919999594</v>
      </c>
      <c r="H7449">
        <v>1320</v>
      </c>
      <c r="I7449" t="s">
        <v>12</v>
      </c>
      <c r="J7449" t="s">
        <v>13</v>
      </c>
      <c r="K7449">
        <v>26</v>
      </c>
      <c r="L7449">
        <v>2405</v>
      </c>
      <c r="M7449" t="s">
        <v>14</v>
      </c>
    </row>
    <row r="7450" spans="1:13" x14ac:dyDescent="0.35">
      <c r="A7450">
        <v>2012</v>
      </c>
      <c r="B7450" t="s">
        <v>38</v>
      </c>
      <c r="C7450">
        <v>15.9</v>
      </c>
      <c r="D7450">
        <f>H7450/E7450*C7450</f>
        <v>8.0659893618475934E-2</v>
      </c>
      <c r="E7450">
        <f>INDEX(Reference!$A$1:$H$55, MATCH(B7450, Reference!$A$1:$A$55, 0), MATCH(A7450, Reference!$A$1:$H$1, 0))</f>
        <v>73133</v>
      </c>
      <c r="F7450">
        <v>43.655950113000401</v>
      </c>
      <c r="G7450">
        <v>-71.500360919999594</v>
      </c>
      <c r="H7450">
        <v>371</v>
      </c>
      <c r="I7450" t="s">
        <v>18</v>
      </c>
      <c r="J7450" t="s">
        <v>19</v>
      </c>
      <c r="K7450">
        <v>26</v>
      </c>
      <c r="L7450">
        <v>2405</v>
      </c>
      <c r="M7450" t="s">
        <v>40</v>
      </c>
    </row>
    <row r="7451" spans="1:13" x14ac:dyDescent="0.35">
      <c r="A7451">
        <v>2012</v>
      </c>
      <c r="B7451" t="s">
        <v>38</v>
      </c>
      <c r="C7451">
        <v>14.2</v>
      </c>
      <c r="D7451">
        <f>H7451/E7451*C7451</f>
        <v>0.59317954958773733</v>
      </c>
      <c r="E7451">
        <f>INDEX(Reference!$A$1:$H$55, MATCH(B7451, Reference!$A$1:$A$55, 0), MATCH(A7451, Reference!$A$1:$H$1, 0))</f>
        <v>73133</v>
      </c>
      <c r="F7451">
        <v>43.655950113000401</v>
      </c>
      <c r="G7451">
        <v>-71.500360919999594</v>
      </c>
      <c r="H7451">
        <v>3055</v>
      </c>
      <c r="I7451" t="s">
        <v>22</v>
      </c>
      <c r="J7451" t="s">
        <v>19</v>
      </c>
      <c r="K7451">
        <v>26</v>
      </c>
      <c r="L7451">
        <v>2405</v>
      </c>
      <c r="M7451" t="s">
        <v>32</v>
      </c>
    </row>
    <row r="7452" spans="1:13" x14ac:dyDescent="0.35">
      <c r="A7452">
        <v>2012</v>
      </c>
      <c r="B7452" t="s">
        <v>38</v>
      </c>
      <c r="C7452">
        <v>9.8000000000000007</v>
      </c>
      <c r="D7452">
        <f>H7452/E7452*C7452</f>
        <v>0.30659756881298456</v>
      </c>
      <c r="E7452">
        <f>INDEX(Reference!$A$1:$H$55, MATCH(B7452, Reference!$A$1:$A$55, 0), MATCH(A7452, Reference!$A$1:$H$1, 0))</f>
        <v>73133</v>
      </c>
      <c r="F7452">
        <v>43.655950113000401</v>
      </c>
      <c r="G7452">
        <v>-71.500360919999594</v>
      </c>
      <c r="H7452">
        <v>2288</v>
      </c>
      <c r="I7452" t="s">
        <v>12</v>
      </c>
      <c r="J7452" t="s">
        <v>13</v>
      </c>
      <c r="K7452">
        <v>26</v>
      </c>
      <c r="L7452">
        <v>2405</v>
      </c>
      <c r="M7452" s="1">
        <v>45088</v>
      </c>
    </row>
    <row r="7453" spans="1:13" x14ac:dyDescent="0.35">
      <c r="A7453">
        <v>2012</v>
      </c>
      <c r="B7453" t="s">
        <v>38</v>
      </c>
      <c r="C7453">
        <v>17.7</v>
      </c>
      <c r="D7453">
        <f>H7453/E7453*C7453</f>
        <v>0.57940738107283996</v>
      </c>
      <c r="E7453">
        <f>INDEX(Reference!$A$1:$H$55, MATCH(B7453, Reference!$A$1:$A$55, 0), MATCH(A7453, Reference!$A$1:$H$1, 0))</f>
        <v>73133</v>
      </c>
      <c r="F7453">
        <v>43.655950113000401</v>
      </c>
      <c r="G7453">
        <v>-71.500360919999594</v>
      </c>
      <c r="H7453">
        <v>2394</v>
      </c>
      <c r="I7453" t="s">
        <v>18</v>
      </c>
      <c r="J7453" t="s">
        <v>19</v>
      </c>
      <c r="K7453">
        <v>26</v>
      </c>
      <c r="L7453">
        <v>2405</v>
      </c>
      <c r="M7453" t="s">
        <v>55</v>
      </c>
    </row>
    <row r="7454" spans="1:13" x14ac:dyDescent="0.35">
      <c r="A7454">
        <v>2012</v>
      </c>
      <c r="B7454" t="s">
        <v>38</v>
      </c>
      <c r="C7454">
        <v>13.3</v>
      </c>
      <c r="D7454">
        <f>H7454/E7454*C7454</f>
        <v>0.2771553197598895</v>
      </c>
      <c r="E7454">
        <f>INDEX(Reference!$A$1:$H$55, MATCH(B7454, Reference!$A$1:$A$55, 0), MATCH(A7454, Reference!$A$1:$H$1, 0))</f>
        <v>73133</v>
      </c>
      <c r="F7454">
        <v>43.655950113000401</v>
      </c>
      <c r="G7454">
        <v>-71.500360919999594</v>
      </c>
      <c r="H7454">
        <v>1524</v>
      </c>
      <c r="I7454" t="s">
        <v>12</v>
      </c>
      <c r="J7454" t="s">
        <v>13</v>
      </c>
      <c r="K7454">
        <v>26</v>
      </c>
      <c r="L7454">
        <v>2405</v>
      </c>
      <c r="M7454" s="1">
        <v>45277</v>
      </c>
    </row>
    <row r="7455" spans="1:13" x14ac:dyDescent="0.35">
      <c r="A7455">
        <v>2012</v>
      </c>
      <c r="B7455" t="s">
        <v>38</v>
      </c>
      <c r="C7455">
        <v>12.3</v>
      </c>
      <c r="D7455">
        <f>H7455/E7455*C7455</f>
        <v>1.0932137338821053E-2</v>
      </c>
      <c r="E7455">
        <f>INDEX(Reference!$A$1:$H$55, MATCH(B7455, Reference!$A$1:$A$55, 0), MATCH(A7455, Reference!$A$1:$H$1, 0))</f>
        <v>73133</v>
      </c>
      <c r="F7455">
        <v>43.655950113000401</v>
      </c>
      <c r="G7455">
        <v>-71.500360919999594</v>
      </c>
      <c r="H7455">
        <v>65</v>
      </c>
      <c r="I7455" t="s">
        <v>22</v>
      </c>
      <c r="J7455" t="s">
        <v>19</v>
      </c>
      <c r="K7455">
        <v>26</v>
      </c>
      <c r="L7455">
        <v>2405</v>
      </c>
      <c r="M7455" t="s">
        <v>47</v>
      </c>
    </row>
    <row r="7456" spans="1:13" x14ac:dyDescent="0.35">
      <c r="A7456">
        <v>2012</v>
      </c>
      <c r="B7456" t="s">
        <v>38</v>
      </c>
      <c r="C7456">
        <v>14.1</v>
      </c>
      <c r="D7456">
        <f>H7456/E7456*C7456</f>
        <v>0.13091080633913554</v>
      </c>
      <c r="E7456">
        <f>INDEX(Reference!$A$1:$H$55, MATCH(B7456, Reference!$A$1:$A$55, 0), MATCH(A7456, Reference!$A$1:$H$1, 0))</f>
        <v>73133</v>
      </c>
      <c r="F7456">
        <v>43.655950113000401</v>
      </c>
      <c r="G7456">
        <v>-71.500360919999594</v>
      </c>
      <c r="H7456">
        <v>679</v>
      </c>
      <c r="I7456" t="s">
        <v>12</v>
      </c>
      <c r="J7456" t="s">
        <v>13</v>
      </c>
      <c r="K7456">
        <v>26</v>
      </c>
      <c r="L7456">
        <v>2405</v>
      </c>
      <c r="M7456" t="s">
        <v>16</v>
      </c>
    </row>
    <row r="7457" spans="1:13" x14ac:dyDescent="0.35">
      <c r="A7457">
        <v>2012</v>
      </c>
      <c r="B7457" t="s">
        <v>38</v>
      </c>
      <c r="C7457">
        <v>7</v>
      </c>
      <c r="D7457">
        <f>H7457/E7457*C7457</f>
        <v>5.4558133811001872E-2</v>
      </c>
      <c r="E7457">
        <f>INDEX(Reference!$A$1:$H$55, MATCH(B7457, Reference!$A$1:$A$55, 0), MATCH(A7457, Reference!$A$1:$H$1, 0))</f>
        <v>73133</v>
      </c>
      <c r="F7457">
        <v>43.655950113000401</v>
      </c>
      <c r="G7457">
        <v>-71.500360919999594</v>
      </c>
      <c r="H7457">
        <v>570</v>
      </c>
      <c r="I7457" t="s">
        <v>12</v>
      </c>
      <c r="J7457" t="s">
        <v>13</v>
      </c>
      <c r="K7457">
        <v>26</v>
      </c>
      <c r="L7457">
        <v>2405</v>
      </c>
      <c r="M7457" s="1">
        <v>44990</v>
      </c>
    </row>
    <row r="7458" spans="1:13" x14ac:dyDescent="0.35">
      <c r="A7458">
        <v>2012</v>
      </c>
      <c r="B7458" t="s">
        <v>38</v>
      </c>
      <c r="C7458">
        <v>11.9</v>
      </c>
      <c r="D7458">
        <f>H7458/E7458*C7458</f>
        <v>0.38954507541055339</v>
      </c>
      <c r="E7458">
        <f>INDEX(Reference!$A$1:$H$55, MATCH(B7458, Reference!$A$1:$A$55, 0), MATCH(A7458, Reference!$A$1:$H$1, 0))</f>
        <v>73133</v>
      </c>
      <c r="F7458">
        <v>43.655950113000401</v>
      </c>
      <c r="G7458">
        <v>-71.500360919999594</v>
      </c>
      <c r="H7458">
        <v>2394</v>
      </c>
      <c r="I7458" t="s">
        <v>22</v>
      </c>
      <c r="J7458" t="s">
        <v>19</v>
      </c>
      <c r="K7458">
        <v>26</v>
      </c>
      <c r="L7458">
        <v>2405</v>
      </c>
      <c r="M7458" t="s">
        <v>55</v>
      </c>
    </row>
    <row r="7459" spans="1:13" x14ac:dyDescent="0.35">
      <c r="A7459">
        <v>2012</v>
      </c>
      <c r="B7459" t="s">
        <v>38</v>
      </c>
      <c r="C7459">
        <v>11.6</v>
      </c>
      <c r="D7459">
        <f>H7459/E7459*C7459</f>
        <v>0.71091299413397513</v>
      </c>
      <c r="E7459">
        <f>INDEX(Reference!$A$1:$H$55, MATCH(B7459, Reference!$A$1:$A$55, 0), MATCH(A7459, Reference!$A$1:$H$1, 0))</f>
        <v>73133</v>
      </c>
      <c r="F7459">
        <v>43.655950113000401</v>
      </c>
      <c r="G7459">
        <v>-71.500360919999594</v>
      </c>
      <c r="H7459">
        <v>4482</v>
      </c>
      <c r="I7459" t="s">
        <v>12</v>
      </c>
      <c r="J7459" t="s">
        <v>13</v>
      </c>
      <c r="K7459">
        <v>26</v>
      </c>
      <c r="L7459">
        <v>2405</v>
      </c>
      <c r="M7459" t="s">
        <v>27</v>
      </c>
    </row>
    <row r="7460" spans="1:13" x14ac:dyDescent="0.35">
      <c r="A7460">
        <v>2012</v>
      </c>
      <c r="B7460" t="s">
        <v>38</v>
      </c>
      <c r="C7460">
        <v>18</v>
      </c>
      <c r="D7460">
        <f>H7460/E7460*C7460</f>
        <v>0.20330083546415434</v>
      </c>
      <c r="E7460">
        <f>INDEX(Reference!$A$1:$H$55, MATCH(B7460, Reference!$A$1:$A$55, 0), MATCH(A7460, Reference!$A$1:$H$1, 0))</f>
        <v>73133</v>
      </c>
      <c r="F7460">
        <v>43.655950113000401</v>
      </c>
      <c r="G7460">
        <v>-71.500360919999594</v>
      </c>
      <c r="H7460">
        <v>826</v>
      </c>
      <c r="I7460" t="s">
        <v>22</v>
      </c>
      <c r="J7460" t="s">
        <v>19</v>
      </c>
      <c r="K7460">
        <v>26</v>
      </c>
      <c r="L7460">
        <v>2405</v>
      </c>
      <c r="M7460" t="s">
        <v>16</v>
      </c>
    </row>
    <row r="7461" spans="1:13" x14ac:dyDescent="0.35">
      <c r="A7461">
        <v>2012</v>
      </c>
      <c r="B7461" t="s">
        <v>38</v>
      </c>
      <c r="C7461">
        <v>16.899999999999999</v>
      </c>
      <c r="D7461">
        <f>H7461/E7461*C7461</f>
        <v>1.1170689018637274</v>
      </c>
      <c r="E7461">
        <f>INDEX(Reference!$A$1:$H$55, MATCH(B7461, Reference!$A$1:$A$55, 0), MATCH(A7461, Reference!$A$1:$H$1, 0))</f>
        <v>73133</v>
      </c>
      <c r="F7461">
        <v>43.655950113000401</v>
      </c>
      <c r="G7461">
        <v>-71.500360919999594</v>
      </c>
      <c r="H7461">
        <v>4834</v>
      </c>
      <c r="I7461" t="s">
        <v>18</v>
      </c>
      <c r="J7461" t="s">
        <v>19</v>
      </c>
      <c r="K7461">
        <v>26</v>
      </c>
      <c r="L7461">
        <v>2405</v>
      </c>
      <c r="M7461" t="s">
        <v>27</v>
      </c>
    </row>
    <row r="7462" spans="1:13" x14ac:dyDescent="0.35">
      <c r="A7462">
        <v>2012</v>
      </c>
      <c r="B7462" t="s">
        <v>38</v>
      </c>
      <c r="C7462">
        <v>11.7</v>
      </c>
      <c r="D7462">
        <f>H7462/E7462*C7462</f>
        <v>0.91222020155059946</v>
      </c>
      <c r="E7462">
        <f>INDEX(Reference!$A$1:$H$55, MATCH(B7462, Reference!$A$1:$A$55, 0), MATCH(A7462, Reference!$A$1:$H$1, 0))</f>
        <v>73133</v>
      </c>
      <c r="F7462">
        <v>43.655950113000401</v>
      </c>
      <c r="G7462">
        <v>-71.500360919999594</v>
      </c>
      <c r="H7462">
        <v>5702</v>
      </c>
      <c r="I7462" t="s">
        <v>12</v>
      </c>
      <c r="J7462" t="s">
        <v>13</v>
      </c>
      <c r="K7462">
        <v>26</v>
      </c>
      <c r="L7462">
        <v>2405</v>
      </c>
      <c r="M7462" t="s">
        <v>61</v>
      </c>
    </row>
    <row r="7463" spans="1:13" x14ac:dyDescent="0.35">
      <c r="A7463">
        <v>2012</v>
      </c>
      <c r="B7463" t="s">
        <v>38</v>
      </c>
      <c r="C7463">
        <v>17.100000000000001</v>
      </c>
      <c r="D7463">
        <f>H7463/E7463*C7463</f>
        <v>1.4716666894561965</v>
      </c>
      <c r="E7463">
        <f>INDEX(Reference!$A$1:$H$55, MATCH(B7463, Reference!$A$1:$A$55, 0), MATCH(A7463, Reference!$A$1:$H$1, 0))</f>
        <v>73133</v>
      </c>
      <c r="F7463">
        <v>43.655950113000401</v>
      </c>
      <c r="G7463">
        <v>-71.500360919999594</v>
      </c>
      <c r="H7463">
        <v>6294</v>
      </c>
      <c r="I7463" t="s">
        <v>18</v>
      </c>
      <c r="J7463" t="s">
        <v>19</v>
      </c>
      <c r="K7463">
        <v>26</v>
      </c>
      <c r="L7463">
        <v>2405</v>
      </c>
      <c r="M7463" t="s">
        <v>61</v>
      </c>
    </row>
    <row r="7464" spans="1:13" x14ac:dyDescent="0.35">
      <c r="A7464">
        <v>2012</v>
      </c>
      <c r="B7464" t="s">
        <v>38</v>
      </c>
      <c r="C7464">
        <v>12.6</v>
      </c>
      <c r="D7464">
        <f>H7464/E7464*C7464</f>
        <v>3.4113191035510644E-2</v>
      </c>
      <c r="E7464">
        <f>INDEX(Reference!$A$1:$H$55, MATCH(B7464, Reference!$A$1:$A$55, 0), MATCH(A7464, Reference!$A$1:$H$1, 0))</f>
        <v>73133</v>
      </c>
      <c r="F7464">
        <v>43.655950113000401</v>
      </c>
      <c r="G7464">
        <v>-71.500360919999594</v>
      </c>
      <c r="H7464">
        <v>198</v>
      </c>
      <c r="I7464" t="s">
        <v>18</v>
      </c>
      <c r="J7464" t="s">
        <v>19</v>
      </c>
      <c r="K7464">
        <v>26</v>
      </c>
      <c r="L7464">
        <v>2405</v>
      </c>
      <c r="M7464" t="s">
        <v>35</v>
      </c>
    </row>
    <row r="7465" spans="1:13" x14ac:dyDescent="0.35">
      <c r="A7465">
        <v>2012</v>
      </c>
      <c r="B7465" t="s">
        <v>38</v>
      </c>
      <c r="C7465">
        <v>5.7</v>
      </c>
      <c r="D7465">
        <f>H7465/E7465*C7465</f>
        <v>1.5042456893604802E-2</v>
      </c>
      <c r="E7465">
        <f>INDEX(Reference!$A$1:$H$55, MATCH(B7465, Reference!$A$1:$A$55, 0), MATCH(A7465, Reference!$A$1:$H$1, 0))</f>
        <v>73133</v>
      </c>
      <c r="F7465">
        <v>43.655950113000401</v>
      </c>
      <c r="G7465">
        <v>-71.500360919999594</v>
      </c>
      <c r="H7465">
        <v>193</v>
      </c>
      <c r="I7465" t="s">
        <v>12</v>
      </c>
      <c r="J7465" t="s">
        <v>13</v>
      </c>
      <c r="K7465">
        <v>26</v>
      </c>
      <c r="L7465">
        <v>2405</v>
      </c>
      <c r="M7465" t="s">
        <v>35</v>
      </c>
    </row>
    <row r="7466" spans="1:13" x14ac:dyDescent="0.35">
      <c r="A7466">
        <v>2012</v>
      </c>
      <c r="B7466" t="s">
        <v>38</v>
      </c>
      <c r="C7466">
        <v>14.8</v>
      </c>
      <c r="D7466">
        <f>H7466/E7466*C7466</f>
        <v>1.2737232166053629</v>
      </c>
      <c r="E7466">
        <f>INDEX(Reference!$A$1:$H$55, MATCH(B7466, Reference!$A$1:$A$55, 0), MATCH(A7466, Reference!$A$1:$H$1, 0))</f>
        <v>73133</v>
      </c>
      <c r="F7466">
        <v>43.655950113000401</v>
      </c>
      <c r="G7466">
        <v>-71.500360919999594</v>
      </c>
      <c r="H7466">
        <v>6294</v>
      </c>
      <c r="I7466" t="s">
        <v>22</v>
      </c>
      <c r="J7466" t="s">
        <v>19</v>
      </c>
      <c r="K7466">
        <v>26</v>
      </c>
      <c r="L7466">
        <v>2405</v>
      </c>
      <c r="M7466" t="s">
        <v>61</v>
      </c>
    </row>
    <row r="7467" spans="1:13" x14ac:dyDescent="0.35">
      <c r="A7467">
        <v>2012</v>
      </c>
      <c r="B7467" t="s">
        <v>38</v>
      </c>
      <c r="C7467">
        <v>23.1</v>
      </c>
      <c r="D7467">
        <f>H7467/E7467*C7467</f>
        <v>2.0531087197298074E-2</v>
      </c>
      <c r="E7467">
        <f>INDEX(Reference!$A$1:$H$55, MATCH(B7467, Reference!$A$1:$A$55, 0), MATCH(A7467, Reference!$A$1:$H$1, 0))</f>
        <v>73133</v>
      </c>
      <c r="F7467">
        <v>43.655950113000401</v>
      </c>
      <c r="G7467">
        <v>-71.500360919999594</v>
      </c>
      <c r="H7467">
        <v>65</v>
      </c>
      <c r="I7467" t="s">
        <v>18</v>
      </c>
      <c r="J7467" t="s">
        <v>19</v>
      </c>
      <c r="K7467">
        <v>26</v>
      </c>
      <c r="L7467">
        <v>2405</v>
      </c>
      <c r="M7467" t="s">
        <v>47</v>
      </c>
    </row>
    <row r="7468" spans="1:13" x14ac:dyDescent="0.35">
      <c r="A7468">
        <v>2012</v>
      </c>
      <c r="B7468" t="s">
        <v>38</v>
      </c>
      <c r="C7468">
        <v>12.1</v>
      </c>
      <c r="D7468">
        <f>H7468/E7468*C7468</f>
        <v>5.3110087101582049E-2</v>
      </c>
      <c r="E7468">
        <f>INDEX(Reference!$A$1:$H$55, MATCH(B7468, Reference!$A$1:$A$55, 0), MATCH(A7468, Reference!$A$1:$H$1, 0))</f>
        <v>73133</v>
      </c>
      <c r="F7468">
        <v>43.655950113000401</v>
      </c>
      <c r="G7468">
        <v>-71.500360919999594</v>
      </c>
      <c r="H7468">
        <v>321</v>
      </c>
      <c r="I7468" t="s">
        <v>12</v>
      </c>
      <c r="J7468" t="s">
        <v>13</v>
      </c>
      <c r="K7468">
        <v>26</v>
      </c>
      <c r="L7468">
        <v>2405</v>
      </c>
      <c r="M7468" t="s">
        <v>40</v>
      </c>
    </row>
    <row r="7469" spans="1:13" x14ac:dyDescent="0.35">
      <c r="A7469">
        <v>2012</v>
      </c>
      <c r="B7469" t="s">
        <v>38</v>
      </c>
      <c r="C7469">
        <v>17.2</v>
      </c>
      <c r="D7469">
        <f>H7469/E7469*C7469</f>
        <v>0.71849917274007624</v>
      </c>
      <c r="E7469">
        <f>INDEX(Reference!$A$1:$H$55, MATCH(B7469, Reference!$A$1:$A$55, 0), MATCH(A7469, Reference!$A$1:$H$1, 0))</f>
        <v>73133</v>
      </c>
      <c r="F7469">
        <v>43.655950113000401</v>
      </c>
      <c r="G7469">
        <v>-71.500360919999594</v>
      </c>
      <c r="H7469">
        <v>3055</v>
      </c>
      <c r="I7469" t="s">
        <v>18</v>
      </c>
      <c r="J7469" t="s">
        <v>19</v>
      </c>
      <c r="K7469">
        <v>26</v>
      </c>
      <c r="L7469">
        <v>2405</v>
      </c>
      <c r="M7469" t="s">
        <v>32</v>
      </c>
    </row>
    <row r="7470" spans="1:13" x14ac:dyDescent="0.35">
      <c r="A7470">
        <v>2012</v>
      </c>
      <c r="B7470" t="s">
        <v>38</v>
      </c>
      <c r="C7470">
        <v>16.100000000000001</v>
      </c>
      <c r="D7470">
        <f>H7470/E7470*C7470</f>
        <v>0.48366264203574311</v>
      </c>
      <c r="E7470">
        <f>INDEX(Reference!$A$1:$H$55, MATCH(B7470, Reference!$A$1:$A$55, 0), MATCH(A7470, Reference!$A$1:$H$1, 0))</f>
        <v>73133</v>
      </c>
      <c r="F7470">
        <v>43.655950113000401</v>
      </c>
      <c r="G7470">
        <v>-71.500360919999594</v>
      </c>
      <c r="H7470">
        <v>2197</v>
      </c>
      <c r="I7470" t="s">
        <v>22</v>
      </c>
      <c r="J7470" t="s">
        <v>19</v>
      </c>
      <c r="K7470">
        <v>26</v>
      </c>
      <c r="L7470">
        <v>2405</v>
      </c>
      <c r="M7470" t="s">
        <v>30</v>
      </c>
    </row>
    <row r="7471" spans="1:13" x14ac:dyDescent="0.35">
      <c r="A7471">
        <v>2012</v>
      </c>
      <c r="B7471" t="s">
        <v>38</v>
      </c>
      <c r="C7471">
        <v>16.399999999999999</v>
      </c>
      <c r="D7471">
        <f>H7471/E7471*C7471</f>
        <v>0.3818959977028154</v>
      </c>
      <c r="E7471">
        <f>INDEX(Reference!$A$1:$H$55, MATCH(B7471, Reference!$A$1:$A$55, 0), MATCH(A7471, Reference!$A$1:$H$1, 0))</f>
        <v>73133</v>
      </c>
      <c r="F7471">
        <v>43.655950113000401</v>
      </c>
      <c r="G7471">
        <v>-71.500360919999594</v>
      </c>
      <c r="H7471">
        <v>1703</v>
      </c>
      <c r="I7471" t="s">
        <v>18</v>
      </c>
      <c r="J7471" t="s">
        <v>19</v>
      </c>
      <c r="K7471">
        <v>26</v>
      </c>
      <c r="L7471">
        <v>2405</v>
      </c>
      <c r="M7471" t="s">
        <v>43</v>
      </c>
    </row>
    <row r="7472" spans="1:13" x14ac:dyDescent="0.35">
      <c r="A7472">
        <v>2012</v>
      </c>
      <c r="B7472" t="s">
        <v>38</v>
      </c>
      <c r="C7472">
        <v>16.899999999999999</v>
      </c>
      <c r="D7472">
        <f>H7472/E7472*C7472</f>
        <v>0.74848700313128125</v>
      </c>
      <c r="E7472">
        <f>INDEX(Reference!$A$1:$H$55, MATCH(B7472, Reference!$A$1:$A$55, 0), MATCH(A7472, Reference!$A$1:$H$1, 0))</f>
        <v>73133</v>
      </c>
      <c r="F7472">
        <v>43.655950113000401</v>
      </c>
      <c r="G7472">
        <v>-71.500360919999594</v>
      </c>
      <c r="H7472">
        <v>3239</v>
      </c>
      <c r="I7472" t="s">
        <v>18</v>
      </c>
      <c r="J7472" t="s">
        <v>19</v>
      </c>
      <c r="K7472">
        <v>26</v>
      </c>
      <c r="L7472">
        <v>2405</v>
      </c>
      <c r="M7472" t="s">
        <v>23</v>
      </c>
    </row>
    <row r="7473" spans="1:13" x14ac:dyDescent="0.35">
      <c r="A7473">
        <v>2012</v>
      </c>
      <c r="B7473" t="s">
        <v>38</v>
      </c>
      <c r="D7473">
        <f>H7473/E7473*C7473</f>
        <v>0</v>
      </c>
      <c r="E7473">
        <f>INDEX(Reference!$A$1:$H$55, MATCH(B7473, Reference!$A$1:$A$55, 0), MATCH(A7473, Reference!$A$1:$H$1, 0))</f>
        <v>73133</v>
      </c>
      <c r="F7473">
        <v>43.655950113000401</v>
      </c>
      <c r="G7473">
        <v>-71.500360919999594</v>
      </c>
      <c r="I7473" t="s">
        <v>12</v>
      </c>
      <c r="J7473" t="s">
        <v>13</v>
      </c>
      <c r="K7473">
        <v>26</v>
      </c>
      <c r="L7473">
        <v>2405</v>
      </c>
      <c r="M7473" t="s">
        <v>47</v>
      </c>
    </row>
    <row r="7474" spans="1:13" x14ac:dyDescent="0.35">
      <c r="A7474">
        <v>2012</v>
      </c>
      <c r="B7474" t="s">
        <v>38</v>
      </c>
      <c r="C7474">
        <v>11.6</v>
      </c>
      <c r="D7474">
        <f>H7474/E7474*C7474</f>
        <v>5.884621169649816E-2</v>
      </c>
      <c r="E7474">
        <f>INDEX(Reference!$A$1:$H$55, MATCH(B7474, Reference!$A$1:$A$55, 0), MATCH(A7474, Reference!$A$1:$H$1, 0))</f>
        <v>73133</v>
      </c>
      <c r="F7474">
        <v>43.655950113000401</v>
      </c>
      <c r="G7474">
        <v>-71.500360919999594</v>
      </c>
      <c r="H7474">
        <v>371</v>
      </c>
      <c r="I7474" t="s">
        <v>22</v>
      </c>
      <c r="J7474" t="s">
        <v>19</v>
      </c>
      <c r="K7474">
        <v>26</v>
      </c>
      <c r="L7474">
        <v>2405</v>
      </c>
      <c r="M7474" t="s">
        <v>40</v>
      </c>
    </row>
    <row r="7475" spans="1:13" x14ac:dyDescent="0.35">
      <c r="A7475">
        <v>2012</v>
      </c>
      <c r="B7475" t="s">
        <v>38</v>
      </c>
      <c r="C7475">
        <v>17.100000000000001</v>
      </c>
      <c r="D7475">
        <f>H7475/E7475*C7475</f>
        <v>0.39819643662915516</v>
      </c>
      <c r="E7475">
        <f>INDEX(Reference!$A$1:$H$55, MATCH(B7475, Reference!$A$1:$A$55, 0), MATCH(A7475, Reference!$A$1:$H$1, 0))</f>
        <v>73133</v>
      </c>
      <c r="F7475">
        <v>43.655950113000401</v>
      </c>
      <c r="G7475">
        <v>-71.500360919999594</v>
      </c>
      <c r="H7475">
        <v>1703</v>
      </c>
      <c r="I7475" t="s">
        <v>22</v>
      </c>
      <c r="J7475" t="s">
        <v>19</v>
      </c>
      <c r="K7475">
        <v>26</v>
      </c>
      <c r="L7475">
        <v>2405</v>
      </c>
      <c r="M7475" t="s">
        <v>43</v>
      </c>
    </row>
    <row r="7476" spans="1:13" x14ac:dyDescent="0.35">
      <c r="A7476">
        <v>2012</v>
      </c>
      <c r="B7476" t="s">
        <v>38</v>
      </c>
      <c r="C7476">
        <v>13.1</v>
      </c>
      <c r="D7476">
        <f>H7476/E7476*C7476</f>
        <v>0.51910628580804841</v>
      </c>
      <c r="E7476">
        <f>INDEX(Reference!$A$1:$H$55, MATCH(B7476, Reference!$A$1:$A$55, 0), MATCH(A7476, Reference!$A$1:$H$1, 0))</f>
        <v>73133</v>
      </c>
      <c r="F7476">
        <v>43.655950113000401</v>
      </c>
      <c r="G7476">
        <v>-71.500360919999594</v>
      </c>
      <c r="H7476">
        <v>2898</v>
      </c>
      <c r="I7476" t="s">
        <v>12</v>
      </c>
      <c r="J7476" t="s">
        <v>13</v>
      </c>
      <c r="K7476">
        <v>26</v>
      </c>
      <c r="L7476">
        <v>2405</v>
      </c>
      <c r="M7476" t="s">
        <v>23</v>
      </c>
    </row>
    <row r="7477" spans="1:13" x14ac:dyDescent="0.35">
      <c r="A7477">
        <v>2012</v>
      </c>
      <c r="B7477" t="s">
        <v>38</v>
      </c>
      <c r="C7477">
        <v>15.3</v>
      </c>
      <c r="D7477">
        <f>H7477/E7477*C7477</f>
        <v>0.67762432827861563</v>
      </c>
      <c r="E7477">
        <f>INDEX(Reference!$A$1:$H$55, MATCH(B7477, Reference!$A$1:$A$55, 0), MATCH(A7477, Reference!$A$1:$H$1, 0))</f>
        <v>73133</v>
      </c>
      <c r="F7477">
        <v>43.655950113000401</v>
      </c>
      <c r="G7477">
        <v>-71.500360919999594</v>
      </c>
      <c r="H7477">
        <v>3239</v>
      </c>
      <c r="I7477" t="s">
        <v>22</v>
      </c>
      <c r="J7477" t="s">
        <v>19</v>
      </c>
      <c r="K7477">
        <v>26</v>
      </c>
      <c r="L7477">
        <v>2405</v>
      </c>
      <c r="M7477" t="s">
        <v>23</v>
      </c>
    </row>
    <row r="7478" spans="1:13" x14ac:dyDescent="0.35">
      <c r="A7478">
        <v>2012</v>
      </c>
      <c r="B7478" t="s">
        <v>38</v>
      </c>
      <c r="C7478">
        <v>19.5</v>
      </c>
      <c r="D7478">
        <f>H7478/E7478*C7478</f>
        <v>0.22024257175283388</v>
      </c>
      <c r="E7478">
        <f>INDEX(Reference!$A$1:$H$55, MATCH(B7478, Reference!$A$1:$A$55, 0), MATCH(A7478, Reference!$A$1:$H$1, 0))</f>
        <v>73133</v>
      </c>
      <c r="F7478">
        <v>43.655950113000401</v>
      </c>
      <c r="G7478">
        <v>-71.500360919999594</v>
      </c>
      <c r="H7478">
        <v>826</v>
      </c>
      <c r="I7478" t="s">
        <v>18</v>
      </c>
      <c r="J7478" t="s">
        <v>19</v>
      </c>
      <c r="K7478">
        <v>26</v>
      </c>
      <c r="L7478">
        <v>2405</v>
      </c>
      <c r="M7478" t="s">
        <v>16</v>
      </c>
    </row>
    <row r="7479" spans="1:13" x14ac:dyDescent="0.35">
      <c r="A7479">
        <v>2012</v>
      </c>
      <c r="B7479" t="s">
        <v>38</v>
      </c>
      <c r="C7479">
        <v>10.199999999999999</v>
      </c>
      <c r="D7479">
        <f>H7479/E7479*C7479</f>
        <v>0.39107926654178005</v>
      </c>
      <c r="E7479">
        <f>INDEX(Reference!$A$1:$H$55, MATCH(B7479, Reference!$A$1:$A$55, 0), MATCH(A7479, Reference!$A$1:$H$1, 0))</f>
        <v>73133</v>
      </c>
      <c r="F7479">
        <v>43.655950113000401</v>
      </c>
      <c r="G7479">
        <v>-71.500360919999594</v>
      </c>
      <c r="H7479">
        <v>2804</v>
      </c>
      <c r="I7479" t="s">
        <v>12</v>
      </c>
      <c r="J7479" t="s">
        <v>13</v>
      </c>
      <c r="K7479">
        <v>26</v>
      </c>
      <c r="L7479">
        <v>2405</v>
      </c>
      <c r="M7479" t="s">
        <v>32</v>
      </c>
    </row>
    <row r="7480" spans="1:13" x14ac:dyDescent="0.35">
      <c r="A7480">
        <v>2012</v>
      </c>
      <c r="B7480" t="s">
        <v>38</v>
      </c>
      <c r="C7480">
        <v>16.899999999999999</v>
      </c>
      <c r="D7480">
        <f>H7480/E7480*C7480</f>
        <v>0.50769556834807805</v>
      </c>
      <c r="E7480">
        <f>INDEX(Reference!$A$1:$H$55, MATCH(B7480, Reference!$A$1:$A$55, 0), MATCH(A7480, Reference!$A$1:$H$1, 0))</f>
        <v>73133</v>
      </c>
      <c r="F7480">
        <v>43.655950113000401</v>
      </c>
      <c r="G7480">
        <v>-71.500360919999594</v>
      </c>
      <c r="H7480">
        <v>2197</v>
      </c>
      <c r="I7480" t="s">
        <v>18</v>
      </c>
      <c r="J7480" t="s">
        <v>19</v>
      </c>
      <c r="K7480">
        <v>26</v>
      </c>
      <c r="L7480">
        <v>2405</v>
      </c>
      <c r="M7480" t="s">
        <v>30</v>
      </c>
    </row>
    <row r="7481" spans="1:13" x14ac:dyDescent="0.35">
      <c r="A7481">
        <v>2012</v>
      </c>
      <c r="B7481" t="s">
        <v>38</v>
      </c>
      <c r="C7481">
        <v>10.1</v>
      </c>
      <c r="D7481">
        <f>H7481/E7481*C7481</f>
        <v>2.7344700750687102E-2</v>
      </c>
      <c r="E7481">
        <f>INDEX(Reference!$A$1:$H$55, MATCH(B7481, Reference!$A$1:$A$55, 0), MATCH(A7481, Reference!$A$1:$H$1, 0))</f>
        <v>73133</v>
      </c>
      <c r="F7481">
        <v>43.655950113000401</v>
      </c>
      <c r="G7481">
        <v>-71.500360919999594</v>
      </c>
      <c r="H7481">
        <v>198</v>
      </c>
      <c r="I7481" t="s">
        <v>22</v>
      </c>
      <c r="J7481" t="s">
        <v>19</v>
      </c>
      <c r="K7481">
        <v>26</v>
      </c>
      <c r="L7481">
        <v>2405</v>
      </c>
      <c r="M7481" t="s">
        <v>35</v>
      </c>
    </row>
    <row r="7482" spans="1:13" x14ac:dyDescent="0.35">
      <c r="A7482">
        <v>2014</v>
      </c>
      <c r="B7482" t="s">
        <v>38</v>
      </c>
      <c r="C7482">
        <v>17.3</v>
      </c>
      <c r="D7482">
        <f>H7482/E7482*C7482</f>
        <v>0.74596766800110015</v>
      </c>
      <c r="E7482">
        <f>INDEX(Reference!$A$1:$H$55, MATCH(B7482, Reference!$A$1:$A$55, 0), MATCH(A7482, Reference!$A$1:$H$1, 0))</f>
        <v>65446</v>
      </c>
      <c r="F7482">
        <v>43.655950113000401</v>
      </c>
      <c r="G7482">
        <v>-71.500360919999594</v>
      </c>
      <c r="H7482">
        <v>2822</v>
      </c>
      <c r="I7482" t="s">
        <v>18</v>
      </c>
      <c r="J7482" t="s">
        <v>19</v>
      </c>
      <c r="K7482">
        <v>26</v>
      </c>
      <c r="L7482">
        <v>2405</v>
      </c>
      <c r="M7482" t="s">
        <v>23</v>
      </c>
    </row>
    <row r="7483" spans="1:13" x14ac:dyDescent="0.35">
      <c r="A7483">
        <v>2014</v>
      </c>
      <c r="B7483" t="s">
        <v>38</v>
      </c>
      <c r="C7483">
        <v>19.8</v>
      </c>
      <c r="D7483">
        <f>H7483/E7483*C7483</f>
        <v>0.10982183785105279</v>
      </c>
      <c r="E7483">
        <f>INDEX(Reference!$A$1:$H$55, MATCH(B7483, Reference!$A$1:$A$55, 0), MATCH(A7483, Reference!$A$1:$H$1, 0))</f>
        <v>65446</v>
      </c>
      <c r="F7483">
        <v>43.655950113000401</v>
      </c>
      <c r="G7483">
        <v>-71.500360919999594</v>
      </c>
      <c r="H7483">
        <v>363</v>
      </c>
      <c r="I7483" t="s">
        <v>18</v>
      </c>
      <c r="J7483" t="s">
        <v>19</v>
      </c>
      <c r="K7483">
        <v>26</v>
      </c>
      <c r="L7483">
        <v>2405</v>
      </c>
      <c r="M7483" t="s">
        <v>40</v>
      </c>
    </row>
    <row r="7484" spans="1:13" x14ac:dyDescent="0.35">
      <c r="A7484">
        <v>2014</v>
      </c>
      <c r="B7484" t="s">
        <v>38</v>
      </c>
      <c r="C7484">
        <v>16.100000000000001</v>
      </c>
      <c r="D7484">
        <f>H7484/E7484*C7484</f>
        <v>0.69422424594322041</v>
      </c>
      <c r="E7484">
        <f>INDEX(Reference!$A$1:$H$55, MATCH(B7484, Reference!$A$1:$A$55, 0), MATCH(A7484, Reference!$A$1:$H$1, 0))</f>
        <v>65446</v>
      </c>
      <c r="F7484">
        <v>43.655950113000401</v>
      </c>
      <c r="G7484">
        <v>-71.500360919999594</v>
      </c>
      <c r="H7484">
        <v>2822</v>
      </c>
      <c r="I7484" t="s">
        <v>22</v>
      </c>
      <c r="J7484" t="s">
        <v>19</v>
      </c>
      <c r="K7484">
        <v>26</v>
      </c>
      <c r="L7484">
        <v>2405</v>
      </c>
      <c r="M7484" t="s">
        <v>23</v>
      </c>
    </row>
    <row r="7485" spans="1:13" x14ac:dyDescent="0.35">
      <c r="A7485">
        <v>2014</v>
      </c>
      <c r="B7485" t="s">
        <v>38</v>
      </c>
      <c r="C7485">
        <v>14.8</v>
      </c>
      <c r="D7485">
        <f>H7485/E7485*C7485</f>
        <v>0.95747944870580326</v>
      </c>
      <c r="E7485">
        <f>INDEX(Reference!$A$1:$H$55, MATCH(B7485, Reference!$A$1:$A$55, 0), MATCH(A7485, Reference!$A$1:$H$1, 0))</f>
        <v>65446</v>
      </c>
      <c r="F7485">
        <v>43.655950113000401</v>
      </c>
      <c r="G7485">
        <v>-71.500360919999594</v>
      </c>
      <c r="H7485">
        <v>4234</v>
      </c>
      <c r="I7485" t="s">
        <v>22</v>
      </c>
      <c r="J7485" t="s">
        <v>19</v>
      </c>
      <c r="K7485">
        <v>26</v>
      </c>
      <c r="L7485">
        <v>2405</v>
      </c>
      <c r="M7485" t="s">
        <v>27</v>
      </c>
    </row>
    <row r="7486" spans="1:13" x14ac:dyDescent="0.35">
      <c r="A7486">
        <v>2014</v>
      </c>
      <c r="B7486" t="s">
        <v>38</v>
      </c>
      <c r="C7486">
        <v>10.3</v>
      </c>
      <c r="D7486">
        <f>H7486/E7486*C7486</f>
        <v>0.39612963359105219</v>
      </c>
      <c r="E7486">
        <f>INDEX(Reference!$A$1:$H$55, MATCH(B7486, Reference!$A$1:$A$55, 0), MATCH(A7486, Reference!$A$1:$H$1, 0))</f>
        <v>65446</v>
      </c>
      <c r="F7486">
        <v>43.655950113000401</v>
      </c>
      <c r="G7486">
        <v>-71.500360919999594</v>
      </c>
      <c r="H7486">
        <v>2517</v>
      </c>
      <c r="I7486" t="s">
        <v>12</v>
      </c>
      <c r="J7486" t="s">
        <v>13</v>
      </c>
      <c r="K7486">
        <v>26</v>
      </c>
      <c r="L7486">
        <v>2405</v>
      </c>
      <c r="M7486" t="s">
        <v>32</v>
      </c>
    </row>
    <row r="7487" spans="1:13" x14ac:dyDescent="0.35">
      <c r="A7487">
        <v>2014</v>
      </c>
      <c r="B7487" t="s">
        <v>38</v>
      </c>
      <c r="C7487">
        <v>14.8</v>
      </c>
      <c r="D7487">
        <f>H7487/E7487*C7487</f>
        <v>0.32699935824954923</v>
      </c>
      <c r="E7487">
        <f>INDEX(Reference!$A$1:$H$55, MATCH(B7487, Reference!$A$1:$A$55, 0), MATCH(A7487, Reference!$A$1:$H$1, 0))</f>
        <v>65446</v>
      </c>
      <c r="F7487">
        <v>43.655950113000401</v>
      </c>
      <c r="G7487">
        <v>-71.500360919999594</v>
      </c>
      <c r="H7487">
        <v>1446</v>
      </c>
      <c r="I7487" t="s">
        <v>22</v>
      </c>
      <c r="J7487" t="s">
        <v>19</v>
      </c>
      <c r="K7487">
        <v>26</v>
      </c>
      <c r="L7487">
        <v>2405</v>
      </c>
      <c r="M7487" t="s">
        <v>43</v>
      </c>
    </row>
    <row r="7488" spans="1:13" x14ac:dyDescent="0.35">
      <c r="A7488">
        <v>2014</v>
      </c>
      <c r="B7488" t="s">
        <v>38</v>
      </c>
      <c r="C7488">
        <v>16</v>
      </c>
      <c r="D7488">
        <f>H7488/E7488*C7488</f>
        <v>0.46132689545579564</v>
      </c>
      <c r="E7488">
        <f>INDEX(Reference!$A$1:$H$55, MATCH(B7488, Reference!$A$1:$A$55, 0), MATCH(A7488, Reference!$A$1:$H$1, 0))</f>
        <v>65446</v>
      </c>
      <c r="F7488">
        <v>43.655950113000401</v>
      </c>
      <c r="G7488">
        <v>-71.500360919999594</v>
      </c>
      <c r="H7488">
        <v>1887</v>
      </c>
      <c r="I7488" t="s">
        <v>18</v>
      </c>
      <c r="J7488" t="s">
        <v>19</v>
      </c>
      <c r="K7488">
        <v>26</v>
      </c>
      <c r="L7488">
        <v>2405</v>
      </c>
      <c r="M7488" t="s">
        <v>30</v>
      </c>
    </row>
    <row r="7489" spans="1:13" x14ac:dyDescent="0.35">
      <c r="A7489">
        <v>2014</v>
      </c>
      <c r="B7489" t="s">
        <v>38</v>
      </c>
      <c r="C7489">
        <v>15.1</v>
      </c>
      <c r="D7489">
        <f>H7489/E7489*C7489</f>
        <v>1.2807520704091924</v>
      </c>
      <c r="E7489">
        <f>INDEX(Reference!$A$1:$H$55, MATCH(B7489, Reference!$A$1:$A$55, 0), MATCH(A7489, Reference!$A$1:$H$1, 0))</f>
        <v>65446</v>
      </c>
      <c r="F7489">
        <v>43.655950113000401</v>
      </c>
      <c r="G7489">
        <v>-71.500360919999594</v>
      </c>
      <c r="H7489">
        <v>5551</v>
      </c>
      <c r="I7489" t="s">
        <v>22</v>
      </c>
      <c r="J7489" t="s">
        <v>19</v>
      </c>
      <c r="K7489">
        <v>26</v>
      </c>
      <c r="L7489">
        <v>2405</v>
      </c>
      <c r="M7489" t="s">
        <v>61</v>
      </c>
    </row>
    <row r="7490" spans="1:13" x14ac:dyDescent="0.35">
      <c r="A7490">
        <v>2014</v>
      </c>
      <c r="B7490" t="s">
        <v>38</v>
      </c>
      <c r="C7490">
        <v>18</v>
      </c>
      <c r="D7490">
        <f>H7490/E7490*C7490</f>
        <v>0.19912599700516456</v>
      </c>
      <c r="E7490">
        <f>INDEX(Reference!$A$1:$H$55, MATCH(B7490, Reference!$A$1:$A$55, 0), MATCH(A7490, Reference!$A$1:$H$1, 0))</f>
        <v>65446</v>
      </c>
      <c r="F7490">
        <v>43.655950113000401</v>
      </c>
      <c r="G7490">
        <v>-71.500360919999594</v>
      </c>
      <c r="H7490">
        <v>724</v>
      </c>
      <c r="I7490" t="s">
        <v>18</v>
      </c>
      <c r="J7490" t="s">
        <v>19</v>
      </c>
      <c r="K7490">
        <v>26</v>
      </c>
      <c r="L7490">
        <v>2405</v>
      </c>
      <c r="M7490" t="s">
        <v>16</v>
      </c>
    </row>
    <row r="7491" spans="1:13" x14ac:dyDescent="0.35">
      <c r="A7491">
        <v>2014</v>
      </c>
      <c r="B7491" t="s">
        <v>38</v>
      </c>
      <c r="C7491">
        <v>15.2</v>
      </c>
      <c r="D7491">
        <f>H7491/E7491*C7491</f>
        <v>8.4307673501818295E-2</v>
      </c>
      <c r="E7491">
        <f>INDEX(Reference!$A$1:$H$55, MATCH(B7491, Reference!$A$1:$A$55, 0), MATCH(A7491, Reference!$A$1:$H$1, 0))</f>
        <v>65446</v>
      </c>
      <c r="F7491">
        <v>43.655950113000401</v>
      </c>
      <c r="G7491">
        <v>-71.500360919999594</v>
      </c>
      <c r="H7491">
        <v>363</v>
      </c>
      <c r="I7491" t="s">
        <v>22</v>
      </c>
      <c r="J7491" t="s">
        <v>19</v>
      </c>
      <c r="K7491">
        <v>26</v>
      </c>
      <c r="L7491">
        <v>2405</v>
      </c>
      <c r="M7491" t="s">
        <v>40</v>
      </c>
    </row>
    <row r="7492" spans="1:13" x14ac:dyDescent="0.35">
      <c r="A7492">
        <v>2014</v>
      </c>
      <c r="B7492" t="s">
        <v>38</v>
      </c>
      <c r="C7492">
        <v>10.9</v>
      </c>
      <c r="D7492">
        <f>H7492/E7492*C7492</f>
        <v>2.9146166305045382E-2</v>
      </c>
      <c r="E7492">
        <f>INDEX(Reference!$A$1:$H$55, MATCH(B7492, Reference!$A$1:$A$55, 0), MATCH(A7492, Reference!$A$1:$H$1, 0))</f>
        <v>65446</v>
      </c>
      <c r="F7492">
        <v>43.655950113000401</v>
      </c>
      <c r="G7492">
        <v>-71.500360919999594</v>
      </c>
      <c r="H7492">
        <v>175</v>
      </c>
      <c r="I7492" t="s">
        <v>12</v>
      </c>
      <c r="J7492" t="s">
        <v>13</v>
      </c>
      <c r="K7492">
        <v>26</v>
      </c>
      <c r="L7492">
        <v>2405</v>
      </c>
      <c r="M7492" t="s">
        <v>35</v>
      </c>
    </row>
    <row r="7493" spans="1:13" x14ac:dyDescent="0.35">
      <c r="A7493">
        <v>2014</v>
      </c>
      <c r="B7493" t="s">
        <v>38</v>
      </c>
      <c r="C7493">
        <v>10.8</v>
      </c>
      <c r="D7493">
        <f>H7493/E7493*C7493</f>
        <v>0.67477309537634078</v>
      </c>
      <c r="E7493">
        <f>INDEX(Reference!$A$1:$H$55, MATCH(B7493, Reference!$A$1:$A$55, 0), MATCH(A7493, Reference!$A$1:$H$1, 0))</f>
        <v>65446</v>
      </c>
      <c r="F7493">
        <v>43.655950113000401</v>
      </c>
      <c r="G7493">
        <v>-71.500360919999594</v>
      </c>
      <c r="H7493">
        <v>4089</v>
      </c>
      <c r="I7493" t="s">
        <v>12</v>
      </c>
      <c r="J7493" t="s">
        <v>13</v>
      </c>
      <c r="K7493">
        <v>26</v>
      </c>
      <c r="L7493">
        <v>2405</v>
      </c>
      <c r="M7493" t="s">
        <v>27</v>
      </c>
    </row>
    <row r="7494" spans="1:13" x14ac:dyDescent="0.35">
      <c r="A7494">
        <v>2014</v>
      </c>
      <c r="B7494" t="s">
        <v>38</v>
      </c>
      <c r="C7494">
        <v>16.2</v>
      </c>
      <c r="D7494">
        <f>H7494/E7494*C7494</f>
        <v>0.30545487883140299</v>
      </c>
      <c r="E7494">
        <f>INDEX(Reference!$A$1:$H$55, MATCH(B7494, Reference!$A$1:$A$55, 0), MATCH(A7494, Reference!$A$1:$H$1, 0))</f>
        <v>65446</v>
      </c>
      <c r="F7494">
        <v>43.655950113000401</v>
      </c>
      <c r="G7494">
        <v>-71.500360919999594</v>
      </c>
      <c r="H7494">
        <v>1234</v>
      </c>
      <c r="I7494" t="s">
        <v>12</v>
      </c>
      <c r="J7494" t="s">
        <v>13</v>
      </c>
      <c r="K7494">
        <v>26</v>
      </c>
      <c r="L7494">
        <v>2405</v>
      </c>
      <c r="M7494" t="s">
        <v>14</v>
      </c>
    </row>
    <row r="7495" spans="1:13" x14ac:dyDescent="0.35">
      <c r="A7495">
        <v>2014</v>
      </c>
      <c r="B7495" t="s">
        <v>38</v>
      </c>
      <c r="C7495">
        <v>17.7</v>
      </c>
      <c r="D7495">
        <f>H7495/E7495*C7495</f>
        <v>0.7380634416159888</v>
      </c>
      <c r="E7495">
        <f>INDEX(Reference!$A$1:$H$55, MATCH(B7495, Reference!$A$1:$A$55, 0), MATCH(A7495, Reference!$A$1:$H$1, 0))</f>
        <v>65446</v>
      </c>
      <c r="F7495">
        <v>43.655950113000401</v>
      </c>
      <c r="G7495">
        <v>-71.500360919999594</v>
      </c>
      <c r="H7495">
        <v>2729</v>
      </c>
      <c r="I7495" t="s">
        <v>18</v>
      </c>
      <c r="J7495" t="s">
        <v>19</v>
      </c>
      <c r="K7495">
        <v>26</v>
      </c>
      <c r="L7495">
        <v>2405</v>
      </c>
      <c r="M7495" t="s">
        <v>32</v>
      </c>
    </row>
    <row r="7496" spans="1:13" x14ac:dyDescent="0.35">
      <c r="A7496">
        <v>2014</v>
      </c>
      <c r="B7496" t="s">
        <v>38</v>
      </c>
      <c r="C7496">
        <v>18.100000000000001</v>
      </c>
      <c r="D7496">
        <f>H7496/E7496*C7496</f>
        <v>0.61341869632979873</v>
      </c>
      <c r="E7496">
        <f>INDEX(Reference!$A$1:$H$55, MATCH(B7496, Reference!$A$1:$A$55, 0), MATCH(A7496, Reference!$A$1:$H$1, 0))</f>
        <v>65446</v>
      </c>
      <c r="F7496">
        <v>43.655950113000401</v>
      </c>
      <c r="G7496">
        <v>-71.500360919999594</v>
      </c>
      <c r="H7496">
        <v>2218</v>
      </c>
      <c r="I7496" t="s">
        <v>18</v>
      </c>
      <c r="J7496" t="s">
        <v>19</v>
      </c>
      <c r="K7496">
        <v>26</v>
      </c>
      <c r="L7496">
        <v>2405</v>
      </c>
      <c r="M7496" t="s">
        <v>55</v>
      </c>
    </row>
    <row r="7497" spans="1:13" x14ac:dyDescent="0.35">
      <c r="A7497">
        <v>2014</v>
      </c>
      <c r="B7497" t="s">
        <v>38</v>
      </c>
      <c r="C7497">
        <v>14.2</v>
      </c>
      <c r="D7497">
        <f>H7497/E7497*C7497</f>
        <v>0.4812456070653669</v>
      </c>
      <c r="E7497">
        <f>INDEX(Reference!$A$1:$H$55, MATCH(B7497, Reference!$A$1:$A$55, 0), MATCH(A7497, Reference!$A$1:$H$1, 0))</f>
        <v>65446</v>
      </c>
      <c r="F7497">
        <v>43.655950113000401</v>
      </c>
      <c r="G7497">
        <v>-71.500360919999594</v>
      </c>
      <c r="H7497">
        <v>2218</v>
      </c>
      <c r="I7497" t="s">
        <v>22</v>
      </c>
      <c r="J7497" t="s">
        <v>19</v>
      </c>
      <c r="K7497">
        <v>26</v>
      </c>
      <c r="L7497">
        <v>2405</v>
      </c>
      <c r="M7497" t="s">
        <v>55</v>
      </c>
    </row>
    <row r="7498" spans="1:13" x14ac:dyDescent="0.35">
      <c r="A7498">
        <v>2014</v>
      </c>
      <c r="B7498" t="s">
        <v>38</v>
      </c>
      <c r="C7498">
        <v>17.8</v>
      </c>
      <c r="D7498">
        <f>H7498/E7498*C7498</f>
        <v>0.19691348592732941</v>
      </c>
      <c r="E7498">
        <f>INDEX(Reference!$A$1:$H$55, MATCH(B7498, Reference!$A$1:$A$55, 0), MATCH(A7498, Reference!$A$1:$H$1, 0))</f>
        <v>65446</v>
      </c>
      <c r="F7498">
        <v>43.655950113000401</v>
      </c>
      <c r="G7498">
        <v>-71.500360919999594</v>
      </c>
      <c r="H7498">
        <v>724</v>
      </c>
      <c r="I7498" t="s">
        <v>22</v>
      </c>
      <c r="J7498" t="s">
        <v>19</v>
      </c>
      <c r="K7498">
        <v>26</v>
      </c>
      <c r="L7498">
        <v>2405</v>
      </c>
      <c r="M7498" t="s">
        <v>16</v>
      </c>
    </row>
    <row r="7499" spans="1:13" x14ac:dyDescent="0.35">
      <c r="A7499">
        <v>2014</v>
      </c>
      <c r="B7499" t="s">
        <v>38</v>
      </c>
      <c r="C7499">
        <v>13.4</v>
      </c>
      <c r="D7499">
        <f>H7499/E7499*C7499</f>
        <v>6.2653179720685764E-2</v>
      </c>
      <c r="E7499">
        <f>INDEX(Reference!$A$1:$H$55, MATCH(B7499, Reference!$A$1:$A$55, 0), MATCH(A7499, Reference!$A$1:$H$1, 0))</f>
        <v>65446</v>
      </c>
      <c r="F7499">
        <v>43.655950113000401</v>
      </c>
      <c r="G7499">
        <v>-71.500360919999594</v>
      </c>
      <c r="H7499">
        <v>306</v>
      </c>
      <c r="I7499" t="s">
        <v>12</v>
      </c>
      <c r="J7499" t="s">
        <v>13</v>
      </c>
      <c r="K7499">
        <v>26</v>
      </c>
      <c r="L7499">
        <v>2405</v>
      </c>
      <c r="M7499" t="s">
        <v>40</v>
      </c>
    </row>
    <row r="7500" spans="1:13" x14ac:dyDescent="0.35">
      <c r="A7500">
        <v>2014</v>
      </c>
      <c r="B7500" t="s">
        <v>38</v>
      </c>
      <c r="D7500">
        <f>H7500/E7500*C7500</f>
        <v>0</v>
      </c>
      <c r="E7500">
        <f>INDEX(Reference!$A$1:$H$55, MATCH(B7500, Reference!$A$1:$A$55, 0), MATCH(A7500, Reference!$A$1:$H$1, 0))</f>
        <v>65446</v>
      </c>
      <c r="F7500">
        <v>43.655950113000401</v>
      </c>
      <c r="G7500">
        <v>-71.500360919999594</v>
      </c>
      <c r="I7500" t="s">
        <v>22</v>
      </c>
      <c r="J7500" t="s">
        <v>19</v>
      </c>
      <c r="K7500">
        <v>26</v>
      </c>
      <c r="L7500">
        <v>2405</v>
      </c>
      <c r="M7500" t="s">
        <v>47</v>
      </c>
    </row>
    <row r="7501" spans="1:13" x14ac:dyDescent="0.35">
      <c r="A7501">
        <v>2014</v>
      </c>
      <c r="B7501" t="s">
        <v>38</v>
      </c>
      <c r="D7501">
        <f>H7501/E7501*C7501</f>
        <v>0</v>
      </c>
      <c r="E7501">
        <f>INDEX(Reference!$A$1:$H$55, MATCH(B7501, Reference!$A$1:$A$55, 0), MATCH(A7501, Reference!$A$1:$H$1, 0))</f>
        <v>65446</v>
      </c>
      <c r="F7501">
        <v>43.655950113000401</v>
      </c>
      <c r="G7501">
        <v>-71.500360919999594</v>
      </c>
      <c r="I7501" t="s">
        <v>18</v>
      </c>
      <c r="J7501" t="s">
        <v>19</v>
      </c>
      <c r="K7501">
        <v>26</v>
      </c>
      <c r="L7501">
        <v>2405</v>
      </c>
      <c r="M7501" t="s">
        <v>47</v>
      </c>
    </row>
    <row r="7502" spans="1:13" x14ac:dyDescent="0.35">
      <c r="A7502">
        <v>2014</v>
      </c>
      <c r="B7502" t="s">
        <v>38</v>
      </c>
      <c r="C7502">
        <v>17.5</v>
      </c>
      <c r="D7502">
        <f>H7502/E7502*C7502</f>
        <v>1.1321547535372674</v>
      </c>
      <c r="E7502">
        <f>INDEX(Reference!$A$1:$H$55, MATCH(B7502, Reference!$A$1:$A$55, 0), MATCH(A7502, Reference!$A$1:$H$1, 0))</f>
        <v>65446</v>
      </c>
      <c r="F7502">
        <v>43.655950113000401</v>
      </c>
      <c r="G7502">
        <v>-71.500360919999594</v>
      </c>
      <c r="H7502">
        <v>4234</v>
      </c>
      <c r="I7502" t="s">
        <v>18</v>
      </c>
      <c r="J7502" t="s">
        <v>19</v>
      </c>
      <c r="K7502">
        <v>26</v>
      </c>
      <c r="L7502">
        <v>2405</v>
      </c>
      <c r="M7502" t="s">
        <v>27</v>
      </c>
    </row>
    <row r="7503" spans="1:13" x14ac:dyDescent="0.35">
      <c r="A7503">
        <v>2014</v>
      </c>
      <c r="B7503" t="s">
        <v>38</v>
      </c>
      <c r="D7503">
        <f>H7503/E7503*C7503</f>
        <v>0</v>
      </c>
      <c r="E7503">
        <f>INDEX(Reference!$A$1:$H$55, MATCH(B7503, Reference!$A$1:$A$55, 0), MATCH(A7503, Reference!$A$1:$H$1, 0))</f>
        <v>65446</v>
      </c>
      <c r="F7503">
        <v>43.655950113000401</v>
      </c>
      <c r="G7503">
        <v>-71.500360919999594</v>
      </c>
      <c r="I7503" t="s">
        <v>12</v>
      </c>
      <c r="J7503" t="s">
        <v>13</v>
      </c>
      <c r="K7503">
        <v>26</v>
      </c>
      <c r="L7503">
        <v>2405</v>
      </c>
      <c r="M7503" t="s">
        <v>47</v>
      </c>
    </row>
    <row r="7504" spans="1:13" x14ac:dyDescent="0.35">
      <c r="A7504">
        <v>2014</v>
      </c>
      <c r="B7504" t="s">
        <v>38</v>
      </c>
      <c r="C7504">
        <v>14.1</v>
      </c>
      <c r="D7504">
        <f>H7504/E7504*C7504</f>
        <v>0.58794884332121145</v>
      </c>
      <c r="E7504">
        <f>INDEX(Reference!$A$1:$H$55, MATCH(B7504, Reference!$A$1:$A$55, 0), MATCH(A7504, Reference!$A$1:$H$1, 0))</f>
        <v>65446</v>
      </c>
      <c r="F7504">
        <v>43.655950113000401</v>
      </c>
      <c r="G7504">
        <v>-71.500360919999594</v>
      </c>
      <c r="H7504">
        <v>2729</v>
      </c>
      <c r="I7504" t="s">
        <v>22</v>
      </c>
      <c r="J7504" t="s">
        <v>19</v>
      </c>
      <c r="K7504">
        <v>26</v>
      </c>
      <c r="L7504">
        <v>2405</v>
      </c>
      <c r="M7504" t="s">
        <v>32</v>
      </c>
    </row>
    <row r="7505" spans="1:13" x14ac:dyDescent="0.35">
      <c r="A7505">
        <v>2014</v>
      </c>
      <c r="B7505" t="s">
        <v>38</v>
      </c>
      <c r="C7505">
        <v>13.1</v>
      </c>
      <c r="D7505">
        <f>H7505/E7505*C7505</f>
        <v>0.29224093145493996</v>
      </c>
      <c r="E7505">
        <f>INDEX(Reference!$A$1:$H$55, MATCH(B7505, Reference!$A$1:$A$55, 0), MATCH(A7505, Reference!$A$1:$H$1, 0))</f>
        <v>65446</v>
      </c>
      <c r="F7505">
        <v>43.655950113000401</v>
      </c>
      <c r="G7505">
        <v>-71.500360919999594</v>
      </c>
      <c r="H7505">
        <v>1460</v>
      </c>
      <c r="I7505" t="s">
        <v>12</v>
      </c>
      <c r="J7505" t="s">
        <v>13</v>
      </c>
      <c r="K7505">
        <v>26</v>
      </c>
      <c r="L7505">
        <v>2405</v>
      </c>
      <c r="M7505" s="1">
        <v>45277</v>
      </c>
    </row>
    <row r="7506" spans="1:13" x14ac:dyDescent="0.35">
      <c r="A7506">
        <v>2014</v>
      </c>
      <c r="B7506" t="s">
        <v>38</v>
      </c>
      <c r="C7506">
        <v>17.5</v>
      </c>
      <c r="D7506">
        <f>H7506/E7506*C7506</f>
        <v>1.4843153133881368</v>
      </c>
      <c r="E7506">
        <f>INDEX(Reference!$A$1:$H$55, MATCH(B7506, Reference!$A$1:$A$55, 0), MATCH(A7506, Reference!$A$1:$H$1, 0))</f>
        <v>65446</v>
      </c>
      <c r="F7506">
        <v>43.655950113000401</v>
      </c>
      <c r="G7506">
        <v>-71.500360919999594</v>
      </c>
      <c r="H7506">
        <v>5551</v>
      </c>
      <c r="I7506" t="s">
        <v>18</v>
      </c>
      <c r="J7506" t="s">
        <v>19</v>
      </c>
      <c r="K7506">
        <v>26</v>
      </c>
      <c r="L7506">
        <v>2405</v>
      </c>
      <c r="M7506" t="s">
        <v>61</v>
      </c>
    </row>
    <row r="7507" spans="1:13" x14ac:dyDescent="0.35">
      <c r="A7507">
        <v>2014</v>
      </c>
      <c r="B7507" t="s">
        <v>38</v>
      </c>
      <c r="C7507">
        <v>7.2</v>
      </c>
      <c r="D7507">
        <f>H7507/E7507*C7507</f>
        <v>6.2598172539192615E-2</v>
      </c>
      <c r="E7507">
        <f>INDEX(Reference!$A$1:$H$55, MATCH(B7507, Reference!$A$1:$A$55, 0), MATCH(A7507, Reference!$A$1:$H$1, 0))</f>
        <v>65446</v>
      </c>
      <c r="F7507">
        <v>43.655950113000401</v>
      </c>
      <c r="G7507">
        <v>-71.500360919999594</v>
      </c>
      <c r="H7507">
        <v>569</v>
      </c>
      <c r="I7507" t="s">
        <v>12</v>
      </c>
      <c r="J7507" t="s">
        <v>13</v>
      </c>
      <c r="K7507">
        <v>26</v>
      </c>
      <c r="L7507">
        <v>2405</v>
      </c>
      <c r="M7507" s="1">
        <v>44990</v>
      </c>
    </row>
    <row r="7508" spans="1:13" x14ac:dyDescent="0.35">
      <c r="A7508">
        <v>2014</v>
      </c>
      <c r="B7508" t="s">
        <v>38</v>
      </c>
      <c r="C7508">
        <v>18.5</v>
      </c>
      <c r="D7508">
        <f>H7508/E7508*C7508</f>
        <v>0.40874919781193653</v>
      </c>
      <c r="E7508">
        <f>INDEX(Reference!$A$1:$H$55, MATCH(B7508, Reference!$A$1:$A$55, 0), MATCH(A7508, Reference!$A$1:$H$1, 0))</f>
        <v>65446</v>
      </c>
      <c r="F7508">
        <v>43.655950113000401</v>
      </c>
      <c r="G7508">
        <v>-71.500360919999594</v>
      </c>
      <c r="H7508">
        <v>1446</v>
      </c>
      <c r="I7508" t="s">
        <v>18</v>
      </c>
      <c r="J7508" t="s">
        <v>19</v>
      </c>
      <c r="K7508">
        <v>26</v>
      </c>
      <c r="L7508">
        <v>2405</v>
      </c>
      <c r="M7508" t="s">
        <v>43</v>
      </c>
    </row>
    <row r="7509" spans="1:13" x14ac:dyDescent="0.35">
      <c r="A7509">
        <v>2014</v>
      </c>
      <c r="B7509" t="s">
        <v>38</v>
      </c>
      <c r="C7509">
        <v>12.4</v>
      </c>
      <c r="D7509">
        <f>H7509/E7509*C7509</f>
        <v>0.52331387708950894</v>
      </c>
      <c r="E7509">
        <f>INDEX(Reference!$A$1:$H$55, MATCH(B7509, Reference!$A$1:$A$55, 0), MATCH(A7509, Reference!$A$1:$H$1, 0))</f>
        <v>65446</v>
      </c>
      <c r="F7509">
        <v>43.655950113000401</v>
      </c>
      <c r="G7509">
        <v>-71.500360919999594</v>
      </c>
      <c r="H7509">
        <v>2762</v>
      </c>
      <c r="I7509" t="s">
        <v>12</v>
      </c>
      <c r="J7509" t="s">
        <v>13</v>
      </c>
      <c r="K7509">
        <v>26</v>
      </c>
      <c r="L7509">
        <v>2405</v>
      </c>
      <c r="M7509" t="s">
        <v>23</v>
      </c>
    </row>
    <row r="7510" spans="1:13" x14ac:dyDescent="0.35">
      <c r="A7510">
        <v>2014</v>
      </c>
      <c r="B7510" t="s">
        <v>38</v>
      </c>
      <c r="C7510">
        <v>11.8</v>
      </c>
      <c r="D7510">
        <f>H7510/E7510*C7510</f>
        <v>3.6781468691745867E-2</v>
      </c>
      <c r="E7510">
        <f>INDEX(Reference!$A$1:$H$55, MATCH(B7510, Reference!$A$1:$A$55, 0), MATCH(A7510, Reference!$A$1:$H$1, 0))</f>
        <v>65446</v>
      </c>
      <c r="F7510">
        <v>43.655950113000401</v>
      </c>
      <c r="G7510">
        <v>-71.500360919999594</v>
      </c>
      <c r="H7510">
        <v>204</v>
      </c>
      <c r="I7510" t="s">
        <v>22</v>
      </c>
      <c r="J7510" t="s">
        <v>19</v>
      </c>
      <c r="K7510">
        <v>26</v>
      </c>
      <c r="L7510">
        <v>2405</v>
      </c>
      <c r="M7510" t="s">
        <v>35</v>
      </c>
    </row>
    <row r="7511" spans="1:13" x14ac:dyDescent="0.35">
      <c r="A7511">
        <v>2014</v>
      </c>
      <c r="B7511" t="s">
        <v>38</v>
      </c>
      <c r="C7511">
        <v>14.1</v>
      </c>
      <c r="D7511">
        <f>H7511/E7511*C7511</f>
        <v>0.14714879442593895</v>
      </c>
      <c r="E7511">
        <f>INDEX(Reference!$A$1:$H$55, MATCH(B7511, Reference!$A$1:$A$55, 0), MATCH(A7511, Reference!$A$1:$H$1, 0))</f>
        <v>65446</v>
      </c>
      <c r="F7511">
        <v>43.655950113000401</v>
      </c>
      <c r="G7511">
        <v>-71.500360919999594</v>
      </c>
      <c r="H7511">
        <v>683</v>
      </c>
      <c r="I7511" t="s">
        <v>12</v>
      </c>
      <c r="J7511" t="s">
        <v>13</v>
      </c>
      <c r="K7511">
        <v>26</v>
      </c>
      <c r="L7511">
        <v>2405</v>
      </c>
      <c r="M7511" t="s">
        <v>16</v>
      </c>
    </row>
    <row r="7512" spans="1:13" x14ac:dyDescent="0.35">
      <c r="A7512">
        <v>2014</v>
      </c>
      <c r="B7512" t="s">
        <v>38</v>
      </c>
      <c r="C7512">
        <v>13.2</v>
      </c>
      <c r="D7512">
        <f>H7512/E7512*C7512</f>
        <v>4.1145371756868256E-2</v>
      </c>
      <c r="E7512">
        <f>INDEX(Reference!$A$1:$H$55, MATCH(B7512, Reference!$A$1:$A$55, 0), MATCH(A7512, Reference!$A$1:$H$1, 0))</f>
        <v>65446</v>
      </c>
      <c r="F7512">
        <v>43.655950113000401</v>
      </c>
      <c r="G7512">
        <v>-71.500360919999594</v>
      </c>
      <c r="H7512">
        <v>204</v>
      </c>
      <c r="I7512" t="s">
        <v>18</v>
      </c>
      <c r="J7512" t="s">
        <v>19</v>
      </c>
      <c r="K7512">
        <v>26</v>
      </c>
      <c r="L7512">
        <v>2405</v>
      </c>
      <c r="M7512" t="s">
        <v>35</v>
      </c>
    </row>
    <row r="7513" spans="1:13" x14ac:dyDescent="0.35">
      <c r="A7513">
        <v>2014</v>
      </c>
      <c r="B7513" t="s">
        <v>38</v>
      </c>
      <c r="C7513">
        <v>16.399999999999999</v>
      </c>
      <c r="D7513">
        <f>H7513/E7513*C7513</f>
        <v>0.47286006784219048</v>
      </c>
      <c r="E7513">
        <f>INDEX(Reference!$A$1:$H$55, MATCH(B7513, Reference!$A$1:$A$55, 0), MATCH(A7513, Reference!$A$1:$H$1, 0))</f>
        <v>65446</v>
      </c>
      <c r="F7513">
        <v>43.655950113000401</v>
      </c>
      <c r="G7513">
        <v>-71.500360919999594</v>
      </c>
      <c r="H7513">
        <v>1887</v>
      </c>
      <c r="I7513" t="s">
        <v>22</v>
      </c>
      <c r="J7513" t="s">
        <v>19</v>
      </c>
      <c r="K7513">
        <v>26</v>
      </c>
      <c r="L7513">
        <v>2405</v>
      </c>
      <c r="M7513" t="s">
        <v>30</v>
      </c>
    </row>
    <row r="7514" spans="1:13" x14ac:dyDescent="0.35">
      <c r="A7514">
        <v>2014</v>
      </c>
      <c r="B7514" t="s">
        <v>38</v>
      </c>
      <c r="C7514">
        <v>11.4</v>
      </c>
      <c r="D7514">
        <f>H7514/E7514*C7514</f>
        <v>0.9195458851572289</v>
      </c>
      <c r="E7514">
        <f>INDEX(Reference!$A$1:$H$55, MATCH(B7514, Reference!$A$1:$A$55, 0), MATCH(A7514, Reference!$A$1:$H$1, 0))</f>
        <v>65446</v>
      </c>
      <c r="F7514">
        <v>43.655950113000401</v>
      </c>
      <c r="G7514">
        <v>-71.500360919999594</v>
      </c>
      <c r="H7514">
        <v>5279</v>
      </c>
      <c r="I7514" t="s">
        <v>12</v>
      </c>
      <c r="J7514" t="s">
        <v>13</v>
      </c>
      <c r="K7514">
        <v>26</v>
      </c>
      <c r="L7514">
        <v>2405</v>
      </c>
      <c r="M7514" t="s">
        <v>61</v>
      </c>
    </row>
    <row r="7515" spans="1:13" x14ac:dyDescent="0.35">
      <c r="A7515">
        <v>2014</v>
      </c>
      <c r="B7515" t="s">
        <v>38</v>
      </c>
      <c r="C7515">
        <v>8.4</v>
      </c>
      <c r="D7515">
        <f>H7515/E7515*C7515</f>
        <v>0.25875378174372765</v>
      </c>
      <c r="E7515">
        <f>INDEX(Reference!$A$1:$H$55, MATCH(B7515, Reference!$A$1:$A$55, 0), MATCH(A7515, Reference!$A$1:$H$1, 0))</f>
        <v>65446</v>
      </c>
      <c r="F7515">
        <v>43.655950113000401</v>
      </c>
      <c r="G7515">
        <v>-71.500360919999594</v>
      </c>
      <c r="H7515">
        <v>2016</v>
      </c>
      <c r="I7515" t="s">
        <v>12</v>
      </c>
      <c r="J7515" t="s">
        <v>13</v>
      </c>
      <c r="K7515">
        <v>26</v>
      </c>
      <c r="L7515">
        <v>2405</v>
      </c>
      <c r="M7515" s="1">
        <v>45088</v>
      </c>
    </row>
    <row r="7516" spans="1:13" x14ac:dyDescent="0.35">
      <c r="A7516">
        <v>2016</v>
      </c>
      <c r="B7516" t="s">
        <v>38</v>
      </c>
      <c r="C7516">
        <v>12.8</v>
      </c>
      <c r="D7516">
        <f>H7516/E7516*C7516</f>
        <v>6.2806673209028469E-2</v>
      </c>
      <c r="E7516">
        <f>INDEX(Reference!$A$1:$H$55, MATCH(B7516, Reference!$A$1:$A$55, 0), MATCH(A7516, Reference!$A$1:$H$1, 0))</f>
        <v>70311</v>
      </c>
      <c r="F7516">
        <v>43.655950113000401</v>
      </c>
      <c r="G7516">
        <v>-71.500360919999594</v>
      </c>
      <c r="H7516">
        <v>345</v>
      </c>
      <c r="I7516" t="s">
        <v>12</v>
      </c>
      <c r="J7516" t="s">
        <v>13</v>
      </c>
      <c r="K7516">
        <v>26</v>
      </c>
      <c r="L7516">
        <v>2405</v>
      </c>
      <c r="M7516" t="s">
        <v>40</v>
      </c>
    </row>
    <row r="7517" spans="1:13" x14ac:dyDescent="0.35">
      <c r="A7517">
        <v>2016</v>
      </c>
      <c r="B7517" t="s">
        <v>38</v>
      </c>
      <c r="C7517">
        <v>14.2</v>
      </c>
      <c r="D7517">
        <f>H7517/E7517*C7517</f>
        <v>0.48328995463014318</v>
      </c>
      <c r="E7517">
        <f>INDEX(Reference!$A$1:$H$55, MATCH(B7517, Reference!$A$1:$A$55, 0), MATCH(A7517, Reference!$A$1:$H$1, 0))</f>
        <v>70311</v>
      </c>
      <c r="F7517">
        <v>43.655950113000401</v>
      </c>
      <c r="G7517">
        <v>-71.500360919999594</v>
      </c>
      <c r="H7517">
        <v>2393</v>
      </c>
      <c r="I7517" t="s">
        <v>22</v>
      </c>
      <c r="J7517" t="s">
        <v>19</v>
      </c>
      <c r="K7517">
        <v>26</v>
      </c>
      <c r="L7517">
        <v>2405</v>
      </c>
      <c r="M7517" t="s">
        <v>55</v>
      </c>
    </row>
    <row r="7518" spans="1:13" x14ac:dyDescent="0.35">
      <c r="A7518">
        <v>2016</v>
      </c>
      <c r="B7518" t="s">
        <v>38</v>
      </c>
      <c r="C7518">
        <v>12.1</v>
      </c>
      <c r="D7518">
        <f>H7518/E7518*C7518</f>
        <v>3.8548733484092101E-2</v>
      </c>
      <c r="E7518">
        <f>INDEX(Reference!$A$1:$H$55, MATCH(B7518, Reference!$A$1:$A$55, 0), MATCH(A7518, Reference!$A$1:$H$1, 0))</f>
        <v>70311</v>
      </c>
      <c r="F7518">
        <v>43.655950113000401</v>
      </c>
      <c r="G7518">
        <v>-71.500360919999594</v>
      </c>
      <c r="H7518">
        <v>224</v>
      </c>
      <c r="I7518" t="s">
        <v>22</v>
      </c>
      <c r="J7518" t="s">
        <v>19</v>
      </c>
      <c r="K7518">
        <v>26</v>
      </c>
      <c r="L7518">
        <v>2405</v>
      </c>
      <c r="M7518" t="s">
        <v>35</v>
      </c>
    </row>
    <row r="7519" spans="1:13" x14ac:dyDescent="0.35">
      <c r="A7519">
        <v>2016</v>
      </c>
      <c r="B7519" t="s">
        <v>38</v>
      </c>
      <c r="C7519">
        <v>14</v>
      </c>
      <c r="D7519">
        <f>H7519/E7519*C7519</f>
        <v>0.34188107124063094</v>
      </c>
      <c r="E7519">
        <f>INDEX(Reference!$A$1:$H$55, MATCH(B7519, Reference!$A$1:$A$55, 0), MATCH(A7519, Reference!$A$1:$H$1, 0))</f>
        <v>70311</v>
      </c>
      <c r="F7519">
        <v>43.655950113000401</v>
      </c>
      <c r="G7519">
        <v>-71.500360919999594</v>
      </c>
      <c r="H7519">
        <v>1717</v>
      </c>
      <c r="I7519" t="s">
        <v>12</v>
      </c>
      <c r="J7519" t="s">
        <v>13</v>
      </c>
      <c r="K7519">
        <v>26</v>
      </c>
      <c r="L7519">
        <v>2405</v>
      </c>
      <c r="M7519" s="1">
        <v>45277</v>
      </c>
    </row>
    <row r="7520" spans="1:13" x14ac:dyDescent="0.35">
      <c r="A7520">
        <v>2016</v>
      </c>
      <c r="B7520" t="s">
        <v>38</v>
      </c>
      <c r="C7520">
        <v>18.3</v>
      </c>
      <c r="D7520">
        <f>H7520/E7520*C7520</f>
        <v>1.5725647480479583</v>
      </c>
      <c r="E7520">
        <f>INDEX(Reference!$A$1:$H$55, MATCH(B7520, Reference!$A$1:$A$55, 0), MATCH(A7520, Reference!$A$1:$H$1, 0))</f>
        <v>70311</v>
      </c>
      <c r="F7520">
        <v>43.655950113000401</v>
      </c>
      <c r="G7520">
        <v>-71.500360919999594</v>
      </c>
      <c r="H7520">
        <v>6042</v>
      </c>
      <c r="I7520" t="s">
        <v>18</v>
      </c>
      <c r="J7520" t="s">
        <v>19</v>
      </c>
      <c r="K7520">
        <v>26</v>
      </c>
      <c r="L7520">
        <v>2405</v>
      </c>
      <c r="M7520" t="s">
        <v>61</v>
      </c>
    </row>
    <row r="7521" spans="1:13" x14ac:dyDescent="0.35">
      <c r="A7521">
        <v>2016</v>
      </c>
      <c r="B7521" t="s">
        <v>38</v>
      </c>
      <c r="C7521">
        <v>17.2</v>
      </c>
      <c r="D7521">
        <f>H7521/E7521*C7521</f>
        <v>0.20891183456358178</v>
      </c>
      <c r="E7521">
        <f>INDEX(Reference!$A$1:$H$55, MATCH(B7521, Reference!$A$1:$A$55, 0), MATCH(A7521, Reference!$A$1:$H$1, 0))</f>
        <v>70311</v>
      </c>
      <c r="F7521">
        <v>43.655950113000401</v>
      </c>
      <c r="G7521">
        <v>-71.500360919999594</v>
      </c>
      <c r="H7521">
        <v>854</v>
      </c>
      <c r="I7521" t="s">
        <v>18</v>
      </c>
      <c r="J7521" t="s">
        <v>19</v>
      </c>
      <c r="K7521">
        <v>26</v>
      </c>
      <c r="L7521">
        <v>2405</v>
      </c>
      <c r="M7521" t="s">
        <v>16</v>
      </c>
    </row>
    <row r="7522" spans="1:13" x14ac:dyDescent="0.35">
      <c r="A7522">
        <v>2016</v>
      </c>
      <c r="B7522" t="s">
        <v>38</v>
      </c>
      <c r="C7522">
        <v>19.2</v>
      </c>
      <c r="D7522">
        <f>H7522/E7522*C7522</f>
        <v>0.40715108588983229</v>
      </c>
      <c r="E7522">
        <f>INDEX(Reference!$A$1:$H$55, MATCH(B7522, Reference!$A$1:$A$55, 0), MATCH(A7522, Reference!$A$1:$H$1, 0))</f>
        <v>70311</v>
      </c>
      <c r="F7522">
        <v>43.655950113000401</v>
      </c>
      <c r="G7522">
        <v>-71.500360919999594</v>
      </c>
      <c r="H7522">
        <v>1491</v>
      </c>
      <c r="I7522" t="s">
        <v>18</v>
      </c>
      <c r="J7522" t="s">
        <v>19</v>
      </c>
      <c r="K7522">
        <v>26</v>
      </c>
      <c r="L7522">
        <v>2405</v>
      </c>
      <c r="M7522" t="s">
        <v>43</v>
      </c>
    </row>
    <row r="7523" spans="1:13" x14ac:dyDescent="0.35">
      <c r="A7523">
        <v>2016</v>
      </c>
      <c r="B7523" t="s">
        <v>38</v>
      </c>
      <c r="C7523">
        <v>17.100000000000001</v>
      </c>
      <c r="D7523">
        <f>H7523/E7523*C7523</f>
        <v>0.74104620898579177</v>
      </c>
      <c r="E7523">
        <f>INDEX(Reference!$A$1:$H$55, MATCH(B7523, Reference!$A$1:$A$55, 0), MATCH(A7523, Reference!$A$1:$H$1, 0))</f>
        <v>70311</v>
      </c>
      <c r="F7523">
        <v>43.655950113000401</v>
      </c>
      <c r="G7523">
        <v>-71.500360919999594</v>
      </c>
      <c r="H7523">
        <v>3047</v>
      </c>
      <c r="I7523" t="s">
        <v>22</v>
      </c>
      <c r="J7523" t="s">
        <v>19</v>
      </c>
      <c r="K7523">
        <v>26</v>
      </c>
      <c r="L7523">
        <v>2405</v>
      </c>
      <c r="M7523" t="s">
        <v>23</v>
      </c>
    </row>
    <row r="7524" spans="1:13" x14ac:dyDescent="0.35">
      <c r="A7524">
        <v>2016</v>
      </c>
      <c r="B7524" t="s">
        <v>38</v>
      </c>
      <c r="D7524">
        <f>H7524/E7524*C7524</f>
        <v>0</v>
      </c>
      <c r="E7524">
        <f>INDEX(Reference!$A$1:$H$55, MATCH(B7524, Reference!$A$1:$A$55, 0), MATCH(A7524, Reference!$A$1:$H$1, 0))</f>
        <v>70311</v>
      </c>
      <c r="F7524">
        <v>43.655950113000401</v>
      </c>
      <c r="G7524">
        <v>-71.500360919999594</v>
      </c>
      <c r="I7524" t="s">
        <v>22</v>
      </c>
      <c r="J7524" t="s">
        <v>19</v>
      </c>
      <c r="K7524">
        <v>26</v>
      </c>
      <c r="L7524">
        <v>2405</v>
      </c>
      <c r="M7524" t="s">
        <v>47</v>
      </c>
    </row>
    <row r="7525" spans="1:13" x14ac:dyDescent="0.35">
      <c r="A7525">
        <v>2016</v>
      </c>
      <c r="B7525" t="s">
        <v>38</v>
      </c>
      <c r="C7525">
        <v>18.3</v>
      </c>
      <c r="D7525">
        <f>H7525/E7525*C7525</f>
        <v>0.2102999530656654</v>
      </c>
      <c r="E7525">
        <f>INDEX(Reference!$A$1:$H$55, MATCH(B7525, Reference!$A$1:$A$55, 0), MATCH(A7525, Reference!$A$1:$H$1, 0))</f>
        <v>70311</v>
      </c>
      <c r="F7525">
        <v>43.655950113000401</v>
      </c>
      <c r="G7525">
        <v>-71.500360919999594</v>
      </c>
      <c r="H7525">
        <v>808</v>
      </c>
      <c r="I7525" t="s">
        <v>12</v>
      </c>
      <c r="J7525" t="s">
        <v>13</v>
      </c>
      <c r="K7525">
        <v>26</v>
      </c>
      <c r="L7525">
        <v>2405</v>
      </c>
      <c r="M7525" t="s">
        <v>16</v>
      </c>
    </row>
    <row r="7526" spans="1:13" x14ac:dyDescent="0.35">
      <c r="A7526">
        <v>2016</v>
      </c>
      <c r="B7526" t="s">
        <v>38</v>
      </c>
      <c r="C7526">
        <v>15.6</v>
      </c>
      <c r="D7526">
        <f>H7526/E7526*C7526</f>
        <v>0.2906515338993898</v>
      </c>
      <c r="E7526">
        <f>INDEX(Reference!$A$1:$H$55, MATCH(B7526, Reference!$A$1:$A$55, 0), MATCH(A7526, Reference!$A$1:$H$1, 0))</f>
        <v>70311</v>
      </c>
      <c r="F7526">
        <v>43.655950113000401</v>
      </c>
      <c r="G7526">
        <v>-71.500360919999594</v>
      </c>
      <c r="H7526">
        <v>1310</v>
      </c>
      <c r="I7526" t="s">
        <v>12</v>
      </c>
      <c r="J7526" t="s">
        <v>13</v>
      </c>
      <c r="K7526">
        <v>26</v>
      </c>
      <c r="L7526">
        <v>2405</v>
      </c>
      <c r="M7526" t="s">
        <v>14</v>
      </c>
    </row>
    <row r="7527" spans="1:13" x14ac:dyDescent="0.35">
      <c r="A7527">
        <v>2016</v>
      </c>
      <c r="B7527" t="s">
        <v>38</v>
      </c>
      <c r="C7527">
        <v>17.7</v>
      </c>
      <c r="D7527">
        <f>H7527/E7527*C7527</f>
        <v>0.11378589409907411</v>
      </c>
      <c r="E7527">
        <f>INDEX(Reference!$A$1:$H$55, MATCH(B7527, Reference!$A$1:$A$55, 0), MATCH(A7527, Reference!$A$1:$H$1, 0))</f>
        <v>70311</v>
      </c>
      <c r="F7527">
        <v>43.655950113000401</v>
      </c>
      <c r="G7527">
        <v>-71.500360919999594</v>
      </c>
      <c r="H7527">
        <v>452</v>
      </c>
      <c r="I7527" t="s">
        <v>18</v>
      </c>
      <c r="J7527" t="s">
        <v>19</v>
      </c>
      <c r="K7527">
        <v>26</v>
      </c>
      <c r="L7527">
        <v>2405</v>
      </c>
      <c r="M7527" t="s">
        <v>40</v>
      </c>
    </row>
    <row r="7528" spans="1:13" x14ac:dyDescent="0.35">
      <c r="A7528">
        <v>2016</v>
      </c>
      <c r="B7528" t="s">
        <v>38</v>
      </c>
      <c r="C7528">
        <v>16.100000000000001</v>
      </c>
      <c r="D7528">
        <f>H7528/E7528*C7528</f>
        <v>0.49414458619561669</v>
      </c>
      <c r="E7528">
        <f>INDEX(Reference!$A$1:$H$55, MATCH(B7528, Reference!$A$1:$A$55, 0), MATCH(A7528, Reference!$A$1:$H$1, 0))</f>
        <v>70311</v>
      </c>
      <c r="F7528">
        <v>43.655950113000401</v>
      </c>
      <c r="G7528">
        <v>-71.500360919999594</v>
      </c>
      <c r="H7528">
        <v>2158</v>
      </c>
      <c r="I7528" t="s">
        <v>22</v>
      </c>
      <c r="J7528" t="s">
        <v>19</v>
      </c>
      <c r="K7528">
        <v>26</v>
      </c>
      <c r="L7528">
        <v>2405</v>
      </c>
      <c r="M7528" t="s">
        <v>30</v>
      </c>
    </row>
    <row r="7529" spans="1:13" x14ac:dyDescent="0.35">
      <c r="A7529">
        <v>2016</v>
      </c>
      <c r="B7529" t="s">
        <v>38</v>
      </c>
      <c r="C7529">
        <v>11.7</v>
      </c>
      <c r="D7529">
        <f>H7529/E7529*C7529</f>
        <v>0.44962239194436149</v>
      </c>
      <c r="E7529">
        <f>INDEX(Reference!$A$1:$H$55, MATCH(B7529, Reference!$A$1:$A$55, 0), MATCH(A7529, Reference!$A$1:$H$1, 0))</f>
        <v>70311</v>
      </c>
      <c r="F7529">
        <v>43.655950113000401</v>
      </c>
      <c r="G7529">
        <v>-71.500360919999594</v>
      </c>
      <c r="H7529">
        <v>2702</v>
      </c>
      <c r="I7529" t="s">
        <v>12</v>
      </c>
      <c r="J7529" t="s">
        <v>13</v>
      </c>
      <c r="K7529">
        <v>26</v>
      </c>
      <c r="L7529">
        <v>2405</v>
      </c>
      <c r="M7529" t="s">
        <v>32</v>
      </c>
    </row>
    <row r="7530" spans="1:13" x14ac:dyDescent="0.35">
      <c r="A7530">
        <v>2016</v>
      </c>
      <c r="B7530" t="s">
        <v>38</v>
      </c>
      <c r="C7530">
        <v>18.3</v>
      </c>
      <c r="D7530">
        <f>H7530/E7530*C7530</f>
        <v>0.22227247514613646</v>
      </c>
      <c r="E7530">
        <f>INDEX(Reference!$A$1:$H$55, MATCH(B7530, Reference!$A$1:$A$55, 0), MATCH(A7530, Reference!$A$1:$H$1, 0))</f>
        <v>70311</v>
      </c>
      <c r="F7530">
        <v>43.655950113000401</v>
      </c>
      <c r="G7530">
        <v>-71.500360919999594</v>
      </c>
      <c r="H7530">
        <v>854</v>
      </c>
      <c r="I7530" t="s">
        <v>22</v>
      </c>
      <c r="J7530" t="s">
        <v>19</v>
      </c>
      <c r="K7530">
        <v>26</v>
      </c>
      <c r="L7530">
        <v>2405</v>
      </c>
      <c r="M7530" t="s">
        <v>16</v>
      </c>
    </row>
    <row r="7531" spans="1:13" x14ac:dyDescent="0.35">
      <c r="A7531">
        <v>2016</v>
      </c>
      <c r="B7531" t="s">
        <v>38</v>
      </c>
      <c r="C7531">
        <v>12.1</v>
      </c>
      <c r="D7531">
        <f>H7531/E7531*C7531</f>
        <v>3.8548733484092101E-2</v>
      </c>
      <c r="E7531">
        <f>INDEX(Reference!$A$1:$H$55, MATCH(B7531, Reference!$A$1:$A$55, 0), MATCH(A7531, Reference!$A$1:$H$1, 0))</f>
        <v>70311</v>
      </c>
      <c r="F7531">
        <v>43.655950113000401</v>
      </c>
      <c r="G7531">
        <v>-71.500360919999594</v>
      </c>
      <c r="H7531">
        <v>224</v>
      </c>
      <c r="I7531" t="s">
        <v>18</v>
      </c>
      <c r="J7531" t="s">
        <v>19</v>
      </c>
      <c r="K7531">
        <v>26</v>
      </c>
      <c r="L7531">
        <v>2405</v>
      </c>
      <c r="M7531" t="s">
        <v>35</v>
      </c>
    </row>
    <row r="7532" spans="1:13" x14ac:dyDescent="0.35">
      <c r="A7532">
        <v>2016</v>
      </c>
      <c r="B7532" t="s">
        <v>38</v>
      </c>
      <c r="C7532">
        <v>18.399999999999999</v>
      </c>
      <c r="D7532">
        <f>H7532/E7532*C7532</f>
        <v>0.78377494275433424</v>
      </c>
      <c r="E7532">
        <f>INDEX(Reference!$A$1:$H$55, MATCH(B7532, Reference!$A$1:$A$55, 0), MATCH(A7532, Reference!$A$1:$H$1, 0))</f>
        <v>70311</v>
      </c>
      <c r="F7532">
        <v>43.655950113000401</v>
      </c>
      <c r="G7532">
        <v>-71.500360919999594</v>
      </c>
      <c r="H7532">
        <v>2995</v>
      </c>
      <c r="I7532" t="s">
        <v>18</v>
      </c>
      <c r="J7532" t="s">
        <v>19</v>
      </c>
      <c r="K7532">
        <v>26</v>
      </c>
      <c r="L7532">
        <v>2405</v>
      </c>
      <c r="M7532" t="s">
        <v>32</v>
      </c>
    </row>
    <row r="7533" spans="1:13" x14ac:dyDescent="0.35">
      <c r="A7533">
        <v>2016</v>
      </c>
      <c r="B7533" t="s">
        <v>38</v>
      </c>
      <c r="D7533">
        <f>H7533/E7533*C7533</f>
        <v>0</v>
      </c>
      <c r="E7533">
        <f>INDEX(Reference!$A$1:$H$55, MATCH(B7533, Reference!$A$1:$A$55, 0), MATCH(A7533, Reference!$A$1:$H$1, 0))</f>
        <v>70311</v>
      </c>
      <c r="F7533">
        <v>43.655950113000401</v>
      </c>
      <c r="G7533">
        <v>-71.500360919999594</v>
      </c>
      <c r="I7533" t="s">
        <v>12</v>
      </c>
      <c r="J7533" t="s">
        <v>13</v>
      </c>
      <c r="K7533">
        <v>26</v>
      </c>
      <c r="L7533">
        <v>2405</v>
      </c>
      <c r="M7533" t="s">
        <v>47</v>
      </c>
    </row>
    <row r="7534" spans="1:13" x14ac:dyDescent="0.35">
      <c r="A7534">
        <v>2016</v>
      </c>
      <c r="B7534" t="s">
        <v>38</v>
      </c>
      <c r="C7534">
        <v>17.600000000000001</v>
      </c>
      <c r="D7534">
        <f>H7534/E7534*C7534</f>
        <v>0.59900726771060009</v>
      </c>
      <c r="E7534">
        <f>INDEX(Reference!$A$1:$H$55, MATCH(B7534, Reference!$A$1:$A$55, 0), MATCH(A7534, Reference!$A$1:$H$1, 0))</f>
        <v>70311</v>
      </c>
      <c r="F7534">
        <v>43.655950113000401</v>
      </c>
      <c r="G7534">
        <v>-71.500360919999594</v>
      </c>
      <c r="H7534">
        <v>2393</v>
      </c>
      <c r="I7534" t="s">
        <v>18</v>
      </c>
      <c r="J7534" t="s">
        <v>19</v>
      </c>
      <c r="K7534">
        <v>26</v>
      </c>
      <c r="L7534">
        <v>2405</v>
      </c>
      <c r="M7534" t="s">
        <v>55</v>
      </c>
    </row>
    <row r="7535" spans="1:13" x14ac:dyDescent="0.35">
      <c r="A7535">
        <v>2016</v>
      </c>
      <c r="B7535" t="s">
        <v>38</v>
      </c>
      <c r="C7535">
        <v>8</v>
      </c>
      <c r="D7535">
        <f>H7535/E7535*C7535</f>
        <v>6.6447639771870695E-2</v>
      </c>
      <c r="E7535">
        <f>INDEX(Reference!$A$1:$H$55, MATCH(B7535, Reference!$A$1:$A$55, 0), MATCH(A7535, Reference!$A$1:$H$1, 0))</f>
        <v>70311</v>
      </c>
      <c r="F7535">
        <v>43.655950113000401</v>
      </c>
      <c r="G7535">
        <v>-71.500360919999594</v>
      </c>
      <c r="H7535">
        <v>584</v>
      </c>
      <c r="I7535" t="s">
        <v>12</v>
      </c>
      <c r="J7535" t="s">
        <v>13</v>
      </c>
      <c r="K7535">
        <v>26</v>
      </c>
      <c r="L7535">
        <v>2405</v>
      </c>
      <c r="M7535" s="1">
        <v>44990</v>
      </c>
    </row>
    <row r="7536" spans="1:13" x14ac:dyDescent="0.35">
      <c r="A7536">
        <v>2016</v>
      </c>
      <c r="B7536" t="s">
        <v>38</v>
      </c>
      <c r="C7536">
        <v>14</v>
      </c>
      <c r="D7536">
        <f>H7536/E7536*C7536</f>
        <v>0.55971327388317627</v>
      </c>
      <c r="E7536">
        <f>INDEX(Reference!$A$1:$H$55, MATCH(B7536, Reference!$A$1:$A$55, 0), MATCH(A7536, Reference!$A$1:$H$1, 0))</f>
        <v>70311</v>
      </c>
      <c r="F7536">
        <v>43.655950113000401</v>
      </c>
      <c r="G7536">
        <v>-71.500360919999594</v>
      </c>
      <c r="H7536">
        <v>2811</v>
      </c>
      <c r="I7536" t="s">
        <v>12</v>
      </c>
      <c r="J7536" t="s">
        <v>13</v>
      </c>
      <c r="K7536">
        <v>26</v>
      </c>
      <c r="L7536">
        <v>2405</v>
      </c>
      <c r="M7536" t="s">
        <v>23</v>
      </c>
    </row>
    <row r="7537" spans="1:13" x14ac:dyDescent="0.35">
      <c r="A7537">
        <v>2016</v>
      </c>
      <c r="B7537" t="s">
        <v>38</v>
      </c>
      <c r="C7537">
        <v>18.2</v>
      </c>
      <c r="D7537">
        <f>H7537/E7537*C7537</f>
        <v>0.78871584816031626</v>
      </c>
      <c r="E7537">
        <f>INDEX(Reference!$A$1:$H$55, MATCH(B7537, Reference!$A$1:$A$55, 0), MATCH(A7537, Reference!$A$1:$H$1, 0))</f>
        <v>70311</v>
      </c>
      <c r="F7537">
        <v>43.655950113000401</v>
      </c>
      <c r="G7537">
        <v>-71.500360919999594</v>
      </c>
      <c r="H7537">
        <v>3047</v>
      </c>
      <c r="I7537" t="s">
        <v>18</v>
      </c>
      <c r="J7537" t="s">
        <v>19</v>
      </c>
      <c r="K7537">
        <v>26</v>
      </c>
      <c r="L7537">
        <v>2405</v>
      </c>
      <c r="M7537" t="s">
        <v>23</v>
      </c>
    </row>
    <row r="7538" spans="1:13" x14ac:dyDescent="0.35">
      <c r="A7538">
        <v>2016</v>
      </c>
      <c r="B7538" t="s">
        <v>38</v>
      </c>
      <c r="C7538">
        <v>18.8</v>
      </c>
      <c r="D7538">
        <f>H7538/E7538*C7538</f>
        <v>1.2002844505127221</v>
      </c>
      <c r="E7538">
        <f>INDEX(Reference!$A$1:$H$55, MATCH(B7538, Reference!$A$1:$A$55, 0), MATCH(A7538, Reference!$A$1:$H$1, 0))</f>
        <v>70311</v>
      </c>
      <c r="F7538">
        <v>43.655950113000401</v>
      </c>
      <c r="G7538">
        <v>-71.500360919999594</v>
      </c>
      <c r="H7538">
        <v>4489</v>
      </c>
      <c r="I7538" t="s">
        <v>18</v>
      </c>
      <c r="J7538" t="s">
        <v>19</v>
      </c>
      <c r="K7538">
        <v>26</v>
      </c>
      <c r="L7538">
        <v>2405</v>
      </c>
      <c r="M7538" t="s">
        <v>27</v>
      </c>
    </row>
    <row r="7539" spans="1:13" x14ac:dyDescent="0.35">
      <c r="A7539">
        <v>2016</v>
      </c>
      <c r="B7539" t="s">
        <v>38</v>
      </c>
      <c r="C7539">
        <v>14.5</v>
      </c>
      <c r="D7539">
        <f>H7539/E7539*C7539</f>
        <v>0.61764873206183957</v>
      </c>
      <c r="E7539">
        <f>INDEX(Reference!$A$1:$H$55, MATCH(B7539, Reference!$A$1:$A$55, 0), MATCH(A7539, Reference!$A$1:$H$1, 0))</f>
        <v>70311</v>
      </c>
      <c r="F7539">
        <v>43.655950113000401</v>
      </c>
      <c r="G7539">
        <v>-71.500360919999594</v>
      </c>
      <c r="H7539">
        <v>2995</v>
      </c>
      <c r="I7539" t="s">
        <v>22</v>
      </c>
      <c r="J7539" t="s">
        <v>19</v>
      </c>
      <c r="K7539">
        <v>26</v>
      </c>
      <c r="L7539">
        <v>2405</v>
      </c>
      <c r="M7539" t="s">
        <v>32</v>
      </c>
    </row>
    <row r="7540" spans="1:13" x14ac:dyDescent="0.35">
      <c r="A7540">
        <v>2016</v>
      </c>
      <c r="B7540" t="s">
        <v>38</v>
      </c>
      <c r="C7540">
        <v>16.2</v>
      </c>
      <c r="D7540">
        <f>H7540/E7540*C7540</f>
        <v>0.10414302171779664</v>
      </c>
      <c r="E7540">
        <f>INDEX(Reference!$A$1:$H$55, MATCH(B7540, Reference!$A$1:$A$55, 0), MATCH(A7540, Reference!$A$1:$H$1, 0))</f>
        <v>70311</v>
      </c>
      <c r="F7540">
        <v>43.655950113000401</v>
      </c>
      <c r="G7540">
        <v>-71.500360919999594</v>
      </c>
      <c r="H7540">
        <v>452</v>
      </c>
      <c r="I7540" t="s">
        <v>22</v>
      </c>
      <c r="J7540" t="s">
        <v>19</v>
      </c>
      <c r="K7540">
        <v>26</v>
      </c>
      <c r="L7540">
        <v>2405</v>
      </c>
      <c r="M7540" t="s">
        <v>40</v>
      </c>
    </row>
    <row r="7541" spans="1:13" x14ac:dyDescent="0.35">
      <c r="A7541">
        <v>2016</v>
      </c>
      <c r="B7541" t="s">
        <v>38</v>
      </c>
      <c r="C7541">
        <v>18</v>
      </c>
      <c r="D7541">
        <f>H7541/E7541*C7541</f>
        <v>0.38170414302171779</v>
      </c>
      <c r="E7541">
        <f>INDEX(Reference!$A$1:$H$55, MATCH(B7541, Reference!$A$1:$A$55, 0), MATCH(A7541, Reference!$A$1:$H$1, 0))</f>
        <v>70311</v>
      </c>
      <c r="F7541">
        <v>43.655950113000401</v>
      </c>
      <c r="G7541">
        <v>-71.500360919999594</v>
      </c>
      <c r="H7541">
        <v>1491</v>
      </c>
      <c r="I7541" t="s">
        <v>22</v>
      </c>
      <c r="J7541" t="s">
        <v>19</v>
      </c>
      <c r="K7541">
        <v>26</v>
      </c>
      <c r="L7541">
        <v>2405</v>
      </c>
      <c r="M7541" t="s">
        <v>43</v>
      </c>
    </row>
    <row r="7542" spans="1:13" x14ac:dyDescent="0.35">
      <c r="A7542">
        <v>2016</v>
      </c>
      <c r="B7542" t="s">
        <v>38</v>
      </c>
      <c r="C7542">
        <v>9.9</v>
      </c>
      <c r="D7542">
        <f>H7542/E7542*C7542</f>
        <v>2.9850236805051843E-2</v>
      </c>
      <c r="E7542">
        <f>INDEX(Reference!$A$1:$H$55, MATCH(B7542, Reference!$A$1:$A$55, 0), MATCH(A7542, Reference!$A$1:$H$1, 0))</f>
        <v>70311</v>
      </c>
      <c r="F7542">
        <v>43.655950113000401</v>
      </c>
      <c r="G7542">
        <v>-71.500360919999594</v>
      </c>
      <c r="H7542">
        <v>212</v>
      </c>
      <c r="I7542" t="s">
        <v>12</v>
      </c>
      <c r="J7542" t="s">
        <v>13</v>
      </c>
      <c r="K7542">
        <v>26</v>
      </c>
      <c r="L7542">
        <v>2405</v>
      </c>
      <c r="M7542" t="s">
        <v>35</v>
      </c>
    </row>
    <row r="7543" spans="1:13" x14ac:dyDescent="0.35">
      <c r="A7543">
        <v>2016</v>
      </c>
      <c r="B7543" t="s">
        <v>38</v>
      </c>
      <c r="C7543">
        <v>12.9</v>
      </c>
      <c r="D7543">
        <f>H7543/E7543*C7543</f>
        <v>1.011473311430644</v>
      </c>
      <c r="E7543">
        <f>INDEX(Reference!$A$1:$H$55, MATCH(B7543, Reference!$A$1:$A$55, 0), MATCH(A7543, Reference!$A$1:$H$1, 0))</f>
        <v>70311</v>
      </c>
      <c r="F7543">
        <v>43.655950113000401</v>
      </c>
      <c r="G7543">
        <v>-71.500360919999594</v>
      </c>
      <c r="H7543">
        <v>5513</v>
      </c>
      <c r="I7543" t="s">
        <v>12</v>
      </c>
      <c r="J7543" t="s">
        <v>13</v>
      </c>
      <c r="K7543">
        <v>26</v>
      </c>
      <c r="L7543">
        <v>2405</v>
      </c>
      <c r="M7543" t="s">
        <v>61</v>
      </c>
    </row>
    <row r="7544" spans="1:13" x14ac:dyDescent="0.35">
      <c r="A7544">
        <v>2016</v>
      </c>
      <c r="B7544" t="s">
        <v>38</v>
      </c>
      <c r="C7544">
        <v>15.5</v>
      </c>
      <c r="D7544">
        <f>H7544/E7544*C7544</f>
        <v>0.98959622249719115</v>
      </c>
      <c r="E7544">
        <f>INDEX(Reference!$A$1:$H$55, MATCH(B7544, Reference!$A$1:$A$55, 0), MATCH(A7544, Reference!$A$1:$H$1, 0))</f>
        <v>70311</v>
      </c>
      <c r="F7544">
        <v>43.655950113000401</v>
      </c>
      <c r="G7544">
        <v>-71.500360919999594</v>
      </c>
      <c r="H7544">
        <v>4489</v>
      </c>
      <c r="I7544" t="s">
        <v>22</v>
      </c>
      <c r="J7544" t="s">
        <v>19</v>
      </c>
      <c r="K7544">
        <v>26</v>
      </c>
      <c r="L7544">
        <v>2405</v>
      </c>
      <c r="M7544" t="s">
        <v>27</v>
      </c>
    </row>
    <row r="7545" spans="1:13" x14ac:dyDescent="0.35">
      <c r="A7545">
        <v>2016</v>
      </c>
      <c r="B7545" t="s">
        <v>38</v>
      </c>
      <c r="C7545">
        <v>11.4</v>
      </c>
      <c r="D7545">
        <f>H7545/E7545*C7545</f>
        <v>0.30838417886248243</v>
      </c>
      <c r="E7545">
        <f>INDEX(Reference!$A$1:$H$55, MATCH(B7545, Reference!$A$1:$A$55, 0), MATCH(A7545, Reference!$A$1:$H$1, 0))</f>
        <v>70311</v>
      </c>
      <c r="F7545">
        <v>43.655950113000401</v>
      </c>
      <c r="G7545">
        <v>-71.500360919999594</v>
      </c>
      <c r="H7545">
        <v>1902</v>
      </c>
      <c r="I7545" t="s">
        <v>12</v>
      </c>
      <c r="J7545" t="s">
        <v>13</v>
      </c>
      <c r="K7545">
        <v>26</v>
      </c>
      <c r="L7545">
        <v>2405</v>
      </c>
      <c r="M7545" s="1">
        <v>45088</v>
      </c>
    </row>
    <row r="7546" spans="1:13" x14ac:dyDescent="0.35">
      <c r="A7546">
        <v>2016</v>
      </c>
      <c r="B7546" t="s">
        <v>38</v>
      </c>
      <c r="D7546">
        <f>H7546/E7546*C7546</f>
        <v>0</v>
      </c>
      <c r="E7546">
        <f>INDEX(Reference!$A$1:$H$55, MATCH(B7546, Reference!$A$1:$A$55, 0), MATCH(A7546, Reference!$A$1:$H$1, 0))</f>
        <v>70311</v>
      </c>
      <c r="F7546">
        <v>43.655950113000401</v>
      </c>
      <c r="G7546">
        <v>-71.500360919999594</v>
      </c>
      <c r="I7546" t="s">
        <v>18</v>
      </c>
      <c r="J7546" t="s">
        <v>19</v>
      </c>
      <c r="K7546">
        <v>26</v>
      </c>
      <c r="L7546">
        <v>2405</v>
      </c>
      <c r="M7546" t="s">
        <v>47</v>
      </c>
    </row>
    <row r="7547" spans="1:13" x14ac:dyDescent="0.35">
      <c r="A7547">
        <v>2016</v>
      </c>
      <c r="B7547" t="s">
        <v>38</v>
      </c>
      <c r="C7547">
        <v>12</v>
      </c>
      <c r="D7547">
        <f>H7547/E7547*C7547</f>
        <v>0.70264965652600586</v>
      </c>
      <c r="E7547">
        <f>INDEX(Reference!$A$1:$H$55, MATCH(B7547, Reference!$A$1:$A$55, 0), MATCH(A7547, Reference!$A$1:$H$1, 0))</f>
        <v>70311</v>
      </c>
      <c r="F7547">
        <v>43.655950113000401</v>
      </c>
      <c r="G7547">
        <v>-71.500360919999594</v>
      </c>
      <c r="H7547">
        <v>4117</v>
      </c>
      <c r="I7547" t="s">
        <v>12</v>
      </c>
      <c r="J7547" t="s">
        <v>13</v>
      </c>
      <c r="K7547">
        <v>26</v>
      </c>
      <c r="L7547">
        <v>2405</v>
      </c>
      <c r="M7547" t="s">
        <v>27</v>
      </c>
    </row>
    <row r="7548" spans="1:13" x14ac:dyDescent="0.35">
      <c r="A7548">
        <v>2016</v>
      </c>
      <c r="B7548" t="s">
        <v>38</v>
      </c>
      <c r="C7548">
        <v>15.8</v>
      </c>
      <c r="D7548">
        <f>H7548/E7548*C7548</f>
        <v>1.3577334983146307</v>
      </c>
      <c r="E7548">
        <f>INDEX(Reference!$A$1:$H$55, MATCH(B7548, Reference!$A$1:$A$55, 0), MATCH(A7548, Reference!$A$1:$H$1, 0))</f>
        <v>70311</v>
      </c>
      <c r="F7548">
        <v>43.655950113000401</v>
      </c>
      <c r="G7548">
        <v>-71.500360919999594</v>
      </c>
      <c r="H7548">
        <v>6042</v>
      </c>
      <c r="I7548" t="s">
        <v>22</v>
      </c>
      <c r="J7548" t="s">
        <v>19</v>
      </c>
      <c r="K7548">
        <v>26</v>
      </c>
      <c r="L7548">
        <v>2405</v>
      </c>
      <c r="M7548" t="s">
        <v>61</v>
      </c>
    </row>
    <row r="7549" spans="1:13" x14ac:dyDescent="0.35">
      <c r="A7549">
        <v>2016</v>
      </c>
      <c r="B7549" t="s">
        <v>38</v>
      </c>
      <c r="C7549">
        <v>18.3</v>
      </c>
      <c r="D7549">
        <f>H7549/E7549*C7549</f>
        <v>0.56166744890557663</v>
      </c>
      <c r="E7549">
        <f>INDEX(Reference!$A$1:$H$55, MATCH(B7549, Reference!$A$1:$A$55, 0), MATCH(A7549, Reference!$A$1:$H$1, 0))</f>
        <v>70311</v>
      </c>
      <c r="F7549">
        <v>43.655950113000401</v>
      </c>
      <c r="G7549">
        <v>-71.500360919999594</v>
      </c>
      <c r="H7549">
        <v>2158</v>
      </c>
      <c r="I7549" t="s">
        <v>18</v>
      </c>
      <c r="J7549" t="s">
        <v>19</v>
      </c>
      <c r="K7549">
        <v>26</v>
      </c>
      <c r="L7549">
        <v>2405</v>
      </c>
      <c r="M7549" t="s">
        <v>30</v>
      </c>
    </row>
    <row r="7550" spans="1:13" x14ac:dyDescent="0.35">
      <c r="A7550">
        <v>2018</v>
      </c>
      <c r="B7550" t="s">
        <v>38</v>
      </c>
      <c r="C7550">
        <v>21.5</v>
      </c>
      <c r="D7550">
        <f>H7550/E7550*C7550</f>
        <v>0.31154969367996699</v>
      </c>
      <c r="E7550">
        <f>INDEX(Reference!$A$1:$H$55, MATCH(B7550, Reference!$A$1:$A$55, 0), MATCH(A7550, Reference!$A$1:$H$1, 0))</f>
        <v>63006</v>
      </c>
      <c r="F7550">
        <v>43.655950113000401</v>
      </c>
      <c r="G7550">
        <v>-71.500360919999594</v>
      </c>
      <c r="H7550">
        <v>913</v>
      </c>
      <c r="I7550" t="s">
        <v>22</v>
      </c>
      <c r="J7550" t="s">
        <v>19</v>
      </c>
      <c r="K7550">
        <v>26</v>
      </c>
      <c r="L7550">
        <v>2405</v>
      </c>
      <c r="M7550" t="s">
        <v>16</v>
      </c>
    </row>
    <row r="7551" spans="1:13" x14ac:dyDescent="0.35">
      <c r="A7551">
        <v>2018</v>
      </c>
      <c r="B7551" t="s">
        <v>38</v>
      </c>
      <c r="C7551">
        <v>18.600000000000001</v>
      </c>
      <c r="D7551">
        <f>H7551/E7551*C7551</f>
        <v>0.82275021426530803</v>
      </c>
      <c r="E7551">
        <f>INDEX(Reference!$A$1:$H$55, MATCH(B7551, Reference!$A$1:$A$55, 0), MATCH(A7551, Reference!$A$1:$H$1, 0))</f>
        <v>63006</v>
      </c>
      <c r="F7551">
        <v>43.655950113000401</v>
      </c>
      <c r="G7551">
        <v>-71.500360919999594</v>
      </c>
      <c r="H7551">
        <v>2787</v>
      </c>
      <c r="I7551" t="s">
        <v>18</v>
      </c>
      <c r="J7551" t="s">
        <v>19</v>
      </c>
      <c r="K7551">
        <v>26</v>
      </c>
      <c r="L7551">
        <v>2405</v>
      </c>
      <c r="M7551" t="s">
        <v>23</v>
      </c>
    </row>
    <row r="7552" spans="1:13" x14ac:dyDescent="0.35">
      <c r="A7552">
        <v>2018</v>
      </c>
      <c r="B7552" t="s">
        <v>38</v>
      </c>
      <c r="C7552">
        <v>11.7</v>
      </c>
      <c r="D7552">
        <f>H7552/E7552*C7552</f>
        <v>0.45848490619940957</v>
      </c>
      <c r="E7552">
        <f>INDEX(Reference!$A$1:$H$55, MATCH(B7552, Reference!$A$1:$A$55, 0), MATCH(A7552, Reference!$A$1:$H$1, 0))</f>
        <v>63006</v>
      </c>
      <c r="F7552">
        <v>43.655950113000401</v>
      </c>
      <c r="G7552">
        <v>-71.500360919999594</v>
      </c>
      <c r="H7552">
        <v>2469</v>
      </c>
      <c r="I7552" t="s">
        <v>12</v>
      </c>
      <c r="J7552" t="s">
        <v>13</v>
      </c>
      <c r="K7552">
        <v>26</v>
      </c>
      <c r="L7552">
        <v>2405</v>
      </c>
      <c r="M7552" t="s">
        <v>32</v>
      </c>
    </row>
    <row r="7553" spans="1:13" x14ac:dyDescent="0.35">
      <c r="A7553">
        <v>2018</v>
      </c>
      <c r="B7553" t="s">
        <v>38</v>
      </c>
      <c r="C7553">
        <v>18.3</v>
      </c>
      <c r="D7553">
        <f>H7553/E7553*C7553</f>
        <v>0.3953004475764213</v>
      </c>
      <c r="E7553">
        <f>INDEX(Reference!$A$1:$H$55, MATCH(B7553, Reference!$A$1:$A$55, 0), MATCH(A7553, Reference!$A$1:$H$1, 0))</f>
        <v>63006</v>
      </c>
      <c r="F7553">
        <v>43.655950113000401</v>
      </c>
      <c r="G7553">
        <v>-71.500360919999594</v>
      </c>
      <c r="H7553">
        <v>1361</v>
      </c>
      <c r="I7553" t="s">
        <v>18</v>
      </c>
      <c r="J7553" t="s">
        <v>19</v>
      </c>
      <c r="K7553">
        <v>26</v>
      </c>
      <c r="L7553">
        <v>2405</v>
      </c>
      <c r="M7553" t="s">
        <v>43</v>
      </c>
    </row>
    <row r="7554" spans="1:13" x14ac:dyDescent="0.35">
      <c r="A7554">
        <v>2018</v>
      </c>
      <c r="B7554" t="s">
        <v>38</v>
      </c>
      <c r="C7554">
        <v>13.3</v>
      </c>
      <c r="D7554">
        <f>H7554/E7554*C7554</f>
        <v>0.30819287052026795</v>
      </c>
      <c r="E7554">
        <f>INDEX(Reference!$A$1:$H$55, MATCH(B7554, Reference!$A$1:$A$55, 0), MATCH(A7554, Reference!$A$1:$H$1, 0))</f>
        <v>63006</v>
      </c>
      <c r="F7554">
        <v>43.655950113000401</v>
      </c>
      <c r="G7554">
        <v>-71.500360919999594</v>
      </c>
      <c r="H7554">
        <v>1460</v>
      </c>
      <c r="I7554" t="s">
        <v>12</v>
      </c>
      <c r="J7554" t="s">
        <v>13</v>
      </c>
      <c r="K7554">
        <v>26</v>
      </c>
      <c r="L7554">
        <v>2405</v>
      </c>
      <c r="M7554" s="1">
        <v>45277</v>
      </c>
    </row>
    <row r="7555" spans="1:13" x14ac:dyDescent="0.35">
      <c r="A7555">
        <v>2018</v>
      </c>
      <c r="B7555" t="s">
        <v>38</v>
      </c>
      <c r="C7555">
        <v>15</v>
      </c>
      <c r="D7555">
        <f>H7555/E7555*C7555</f>
        <v>0.49566707932577847</v>
      </c>
      <c r="E7555">
        <f>INDEX(Reference!$A$1:$H$55, MATCH(B7555, Reference!$A$1:$A$55, 0), MATCH(A7555, Reference!$A$1:$H$1, 0))</f>
        <v>63006</v>
      </c>
      <c r="F7555">
        <v>43.655950113000401</v>
      </c>
      <c r="G7555">
        <v>-71.500360919999594</v>
      </c>
      <c r="H7555">
        <v>2082</v>
      </c>
      <c r="I7555" t="s">
        <v>22</v>
      </c>
      <c r="J7555" t="s">
        <v>19</v>
      </c>
      <c r="K7555">
        <v>26</v>
      </c>
      <c r="L7555">
        <v>2405</v>
      </c>
      <c r="M7555" t="s">
        <v>55</v>
      </c>
    </row>
    <row r="7556" spans="1:13" x14ac:dyDescent="0.35">
      <c r="A7556">
        <v>2018</v>
      </c>
      <c r="B7556" t="s">
        <v>38</v>
      </c>
      <c r="C7556">
        <v>17.7</v>
      </c>
      <c r="D7556">
        <f>H7556/E7556*C7556</f>
        <v>1.5049185791829349</v>
      </c>
      <c r="E7556">
        <f>INDEX(Reference!$A$1:$H$55, MATCH(B7556, Reference!$A$1:$A$55, 0), MATCH(A7556, Reference!$A$1:$H$1, 0))</f>
        <v>63006</v>
      </c>
      <c r="F7556">
        <v>43.655950113000401</v>
      </c>
      <c r="G7556">
        <v>-71.500360919999594</v>
      </c>
      <c r="H7556">
        <v>5357</v>
      </c>
      <c r="I7556" t="s">
        <v>18</v>
      </c>
      <c r="J7556" t="s">
        <v>19</v>
      </c>
      <c r="K7556">
        <v>26</v>
      </c>
      <c r="L7556">
        <v>2405</v>
      </c>
      <c r="M7556" t="s">
        <v>61</v>
      </c>
    </row>
    <row r="7557" spans="1:13" x14ac:dyDescent="0.35">
      <c r="A7557">
        <v>2018</v>
      </c>
      <c r="B7557" t="s">
        <v>38</v>
      </c>
      <c r="C7557">
        <v>15.8</v>
      </c>
      <c r="D7557">
        <f>H7557/E7557*C7557</f>
        <v>9.2283274608767424E-2</v>
      </c>
      <c r="E7557">
        <f>INDEX(Reference!$A$1:$H$55, MATCH(B7557, Reference!$A$1:$A$55, 0), MATCH(A7557, Reference!$A$1:$H$1, 0))</f>
        <v>63006</v>
      </c>
      <c r="F7557">
        <v>43.655950113000401</v>
      </c>
      <c r="G7557">
        <v>-71.500360919999594</v>
      </c>
      <c r="H7557">
        <v>368</v>
      </c>
      <c r="I7557" t="s">
        <v>12</v>
      </c>
      <c r="J7557" t="s">
        <v>13</v>
      </c>
      <c r="K7557">
        <v>26</v>
      </c>
      <c r="L7557">
        <v>2405</v>
      </c>
      <c r="M7557" t="s">
        <v>40</v>
      </c>
    </row>
    <row r="7558" spans="1:13" x14ac:dyDescent="0.35">
      <c r="A7558">
        <v>2018</v>
      </c>
      <c r="B7558" t="s">
        <v>38</v>
      </c>
      <c r="C7558">
        <v>15.6</v>
      </c>
      <c r="D7558">
        <f>H7558/E7558*C7558</f>
        <v>0.11463670126654604</v>
      </c>
      <c r="E7558">
        <f>INDEX(Reference!$A$1:$H$55, MATCH(B7558, Reference!$A$1:$A$55, 0), MATCH(A7558, Reference!$A$1:$H$1, 0))</f>
        <v>63006</v>
      </c>
      <c r="F7558">
        <v>43.655950113000401</v>
      </c>
      <c r="G7558">
        <v>-71.500360919999594</v>
      </c>
      <c r="H7558">
        <v>463</v>
      </c>
      <c r="I7558" t="s">
        <v>18</v>
      </c>
      <c r="J7558" t="s">
        <v>19</v>
      </c>
      <c r="K7558">
        <v>26</v>
      </c>
      <c r="L7558">
        <v>2405</v>
      </c>
      <c r="M7558" t="s">
        <v>40</v>
      </c>
    </row>
    <row r="7559" spans="1:13" x14ac:dyDescent="0.35">
      <c r="A7559">
        <v>2018</v>
      </c>
      <c r="B7559" t="s">
        <v>38</v>
      </c>
      <c r="C7559">
        <v>16.899999999999999</v>
      </c>
      <c r="D7559">
        <f>H7559/E7559*C7559</f>
        <v>0.29424657969082302</v>
      </c>
      <c r="E7559">
        <f>INDEX(Reference!$A$1:$H$55, MATCH(B7559, Reference!$A$1:$A$55, 0), MATCH(A7559, Reference!$A$1:$H$1, 0))</f>
        <v>63006</v>
      </c>
      <c r="F7559">
        <v>43.655950113000401</v>
      </c>
      <c r="G7559">
        <v>-71.500360919999594</v>
      </c>
      <c r="H7559">
        <v>1097</v>
      </c>
      <c r="I7559" t="s">
        <v>12</v>
      </c>
      <c r="J7559" t="s">
        <v>13</v>
      </c>
      <c r="K7559">
        <v>26</v>
      </c>
      <c r="L7559">
        <v>2405</v>
      </c>
      <c r="M7559" t="s">
        <v>14</v>
      </c>
    </row>
    <row r="7560" spans="1:13" x14ac:dyDescent="0.35">
      <c r="A7560">
        <v>2018</v>
      </c>
      <c r="B7560" t="s">
        <v>38</v>
      </c>
      <c r="D7560">
        <f>H7560/E7560*C7560</f>
        <v>0</v>
      </c>
      <c r="E7560">
        <f>INDEX(Reference!$A$1:$H$55, MATCH(B7560, Reference!$A$1:$A$55, 0), MATCH(A7560, Reference!$A$1:$H$1, 0))</f>
        <v>63006</v>
      </c>
      <c r="F7560">
        <v>43.655950113000401</v>
      </c>
      <c r="G7560">
        <v>-71.500360919999594</v>
      </c>
      <c r="I7560" t="s">
        <v>22</v>
      </c>
      <c r="J7560" t="s">
        <v>19</v>
      </c>
      <c r="K7560">
        <v>26</v>
      </c>
      <c r="L7560">
        <v>2405</v>
      </c>
      <c r="M7560" t="s">
        <v>47</v>
      </c>
    </row>
    <row r="7561" spans="1:13" x14ac:dyDescent="0.35">
      <c r="A7561">
        <v>2018</v>
      </c>
      <c r="B7561" t="s">
        <v>38</v>
      </c>
      <c r="C7561">
        <v>18.399999999999999</v>
      </c>
      <c r="D7561">
        <f>H7561/E7561*C7561</f>
        <v>0.55895628987715451</v>
      </c>
      <c r="E7561">
        <f>INDEX(Reference!$A$1:$H$55, MATCH(B7561, Reference!$A$1:$A$55, 0), MATCH(A7561, Reference!$A$1:$H$1, 0))</f>
        <v>63006</v>
      </c>
      <c r="F7561">
        <v>43.655950113000401</v>
      </c>
      <c r="G7561">
        <v>-71.500360919999594</v>
      </c>
      <c r="H7561">
        <v>1914</v>
      </c>
      <c r="I7561" t="s">
        <v>18</v>
      </c>
      <c r="J7561" t="s">
        <v>19</v>
      </c>
      <c r="K7561">
        <v>26</v>
      </c>
      <c r="L7561">
        <v>2405</v>
      </c>
      <c r="M7561" t="s">
        <v>30</v>
      </c>
    </row>
    <row r="7562" spans="1:13" x14ac:dyDescent="0.35">
      <c r="A7562">
        <v>2018</v>
      </c>
      <c r="B7562" t="s">
        <v>38</v>
      </c>
      <c r="C7562">
        <v>11.3</v>
      </c>
      <c r="D7562">
        <f>H7562/E7562*C7562</f>
        <v>3.6586991715074756E-2</v>
      </c>
      <c r="E7562">
        <f>INDEX(Reference!$A$1:$H$55, MATCH(B7562, Reference!$A$1:$A$55, 0), MATCH(A7562, Reference!$A$1:$H$1, 0))</f>
        <v>63006</v>
      </c>
      <c r="F7562">
        <v>43.655950113000401</v>
      </c>
      <c r="G7562">
        <v>-71.500360919999594</v>
      </c>
      <c r="H7562">
        <v>204</v>
      </c>
      <c r="I7562" t="s">
        <v>22</v>
      </c>
      <c r="J7562" t="s">
        <v>19</v>
      </c>
      <c r="K7562">
        <v>26</v>
      </c>
      <c r="L7562">
        <v>2405</v>
      </c>
      <c r="M7562" t="s">
        <v>35</v>
      </c>
    </row>
    <row r="7563" spans="1:13" x14ac:dyDescent="0.35">
      <c r="A7563">
        <v>2018</v>
      </c>
      <c r="B7563" t="s">
        <v>38</v>
      </c>
      <c r="C7563">
        <v>15.6</v>
      </c>
      <c r="D7563">
        <f>H7563/E7563*C7563</f>
        <v>0.22060756118464908</v>
      </c>
      <c r="E7563">
        <f>INDEX(Reference!$A$1:$H$55, MATCH(B7563, Reference!$A$1:$A$55, 0), MATCH(A7563, Reference!$A$1:$H$1, 0))</f>
        <v>63006</v>
      </c>
      <c r="F7563">
        <v>43.655950113000401</v>
      </c>
      <c r="G7563">
        <v>-71.500360919999594</v>
      </c>
      <c r="H7563">
        <v>891</v>
      </c>
      <c r="I7563" t="s">
        <v>12</v>
      </c>
      <c r="J7563" t="s">
        <v>13</v>
      </c>
      <c r="K7563">
        <v>26</v>
      </c>
      <c r="L7563">
        <v>2405</v>
      </c>
      <c r="M7563" t="s">
        <v>16</v>
      </c>
    </row>
    <row r="7564" spans="1:13" x14ac:dyDescent="0.35">
      <c r="A7564">
        <v>2018</v>
      </c>
      <c r="B7564" t="s">
        <v>38</v>
      </c>
      <c r="D7564">
        <f>H7564/E7564*C7564</f>
        <v>0</v>
      </c>
      <c r="E7564">
        <f>INDEX(Reference!$A$1:$H$55, MATCH(B7564, Reference!$A$1:$A$55, 0), MATCH(A7564, Reference!$A$1:$H$1, 0))</f>
        <v>63006</v>
      </c>
      <c r="F7564">
        <v>43.655950113000401</v>
      </c>
      <c r="G7564">
        <v>-71.500360919999594</v>
      </c>
      <c r="I7564" t="s">
        <v>18</v>
      </c>
      <c r="J7564" t="s">
        <v>19</v>
      </c>
      <c r="K7564">
        <v>26</v>
      </c>
      <c r="L7564">
        <v>2405</v>
      </c>
      <c r="M7564" t="s">
        <v>47</v>
      </c>
    </row>
    <row r="7565" spans="1:13" x14ac:dyDescent="0.35">
      <c r="A7565">
        <v>2018</v>
      </c>
      <c r="B7565" t="s">
        <v>38</v>
      </c>
      <c r="C7565">
        <v>17.5</v>
      </c>
      <c r="D7565">
        <f>H7565/E7565*C7565</f>
        <v>0.25358695997206615</v>
      </c>
      <c r="E7565">
        <f>INDEX(Reference!$A$1:$H$55, MATCH(B7565, Reference!$A$1:$A$55, 0), MATCH(A7565, Reference!$A$1:$H$1, 0))</f>
        <v>63006</v>
      </c>
      <c r="F7565">
        <v>43.655950113000401</v>
      </c>
      <c r="G7565">
        <v>-71.500360919999594</v>
      </c>
      <c r="H7565">
        <v>913</v>
      </c>
      <c r="I7565" t="s">
        <v>18</v>
      </c>
      <c r="J7565" t="s">
        <v>19</v>
      </c>
      <c r="K7565">
        <v>26</v>
      </c>
      <c r="L7565">
        <v>2405</v>
      </c>
      <c r="M7565" t="s">
        <v>16</v>
      </c>
    </row>
    <row r="7566" spans="1:13" x14ac:dyDescent="0.35">
      <c r="A7566">
        <v>2018</v>
      </c>
      <c r="B7566" t="s">
        <v>38</v>
      </c>
      <c r="C7566">
        <v>18.600000000000001</v>
      </c>
      <c r="D7566">
        <f>H7566/E7566*C7566</f>
        <v>0.82275021426530803</v>
      </c>
      <c r="E7566">
        <f>INDEX(Reference!$A$1:$H$55, MATCH(B7566, Reference!$A$1:$A$55, 0), MATCH(A7566, Reference!$A$1:$H$1, 0))</f>
        <v>63006</v>
      </c>
      <c r="F7566">
        <v>43.655950113000401</v>
      </c>
      <c r="G7566">
        <v>-71.500360919999594</v>
      </c>
      <c r="H7566">
        <v>2787</v>
      </c>
      <c r="I7566" t="s">
        <v>22</v>
      </c>
      <c r="J7566" t="s">
        <v>19</v>
      </c>
      <c r="K7566">
        <v>26</v>
      </c>
      <c r="L7566">
        <v>2405</v>
      </c>
      <c r="M7566" t="s">
        <v>23</v>
      </c>
    </row>
    <row r="7567" spans="1:13" x14ac:dyDescent="0.35">
      <c r="A7567">
        <v>2018</v>
      </c>
      <c r="B7567" t="s">
        <v>38</v>
      </c>
      <c r="C7567">
        <v>16.5</v>
      </c>
      <c r="D7567">
        <f>H7567/E7567*C7567</f>
        <v>0.54523378725835636</v>
      </c>
      <c r="E7567">
        <f>INDEX(Reference!$A$1:$H$55, MATCH(B7567, Reference!$A$1:$A$55, 0), MATCH(A7567, Reference!$A$1:$H$1, 0))</f>
        <v>63006</v>
      </c>
      <c r="F7567">
        <v>43.655950113000401</v>
      </c>
      <c r="G7567">
        <v>-71.500360919999594</v>
      </c>
      <c r="H7567">
        <v>2082</v>
      </c>
      <c r="I7567" t="s">
        <v>18</v>
      </c>
      <c r="J7567" t="s">
        <v>19</v>
      </c>
      <c r="K7567">
        <v>26</v>
      </c>
      <c r="L7567">
        <v>2405</v>
      </c>
      <c r="M7567" t="s">
        <v>55</v>
      </c>
    </row>
    <row r="7568" spans="1:13" x14ac:dyDescent="0.35">
      <c r="A7568">
        <v>2018</v>
      </c>
      <c r="B7568" t="s">
        <v>38</v>
      </c>
      <c r="C7568">
        <v>18.3</v>
      </c>
      <c r="D7568">
        <f>H7568/E7568*C7568</f>
        <v>1.089472431197029</v>
      </c>
      <c r="E7568">
        <f>INDEX(Reference!$A$1:$H$55, MATCH(B7568, Reference!$A$1:$A$55, 0), MATCH(A7568, Reference!$A$1:$H$1, 0))</f>
        <v>63006</v>
      </c>
      <c r="F7568">
        <v>43.655950113000401</v>
      </c>
      <c r="G7568">
        <v>-71.500360919999594</v>
      </c>
      <c r="H7568">
        <v>3751</v>
      </c>
      <c r="I7568" t="s">
        <v>18</v>
      </c>
      <c r="J7568" t="s">
        <v>19</v>
      </c>
      <c r="K7568">
        <v>26</v>
      </c>
      <c r="L7568">
        <v>2405</v>
      </c>
      <c r="M7568" t="s">
        <v>27</v>
      </c>
    </row>
    <row r="7569" spans="1:13" x14ac:dyDescent="0.35">
      <c r="A7569">
        <v>2018</v>
      </c>
      <c r="B7569" t="s">
        <v>38</v>
      </c>
      <c r="C7569">
        <v>18.899999999999999</v>
      </c>
      <c r="D7569">
        <f>H7569/E7569*C7569</f>
        <v>0.40826111798876291</v>
      </c>
      <c r="E7569">
        <f>INDEX(Reference!$A$1:$H$55, MATCH(B7569, Reference!$A$1:$A$55, 0), MATCH(A7569, Reference!$A$1:$H$1, 0))</f>
        <v>63006</v>
      </c>
      <c r="F7569">
        <v>43.655950113000401</v>
      </c>
      <c r="G7569">
        <v>-71.500360919999594</v>
      </c>
      <c r="H7569">
        <v>1361</v>
      </c>
      <c r="I7569" t="s">
        <v>22</v>
      </c>
      <c r="J7569" t="s">
        <v>19</v>
      </c>
      <c r="K7569">
        <v>26</v>
      </c>
      <c r="L7569">
        <v>2405</v>
      </c>
      <c r="M7569" t="s">
        <v>43</v>
      </c>
    </row>
    <row r="7570" spans="1:13" x14ac:dyDescent="0.35">
      <c r="A7570">
        <v>2018</v>
      </c>
      <c r="B7570" t="s">
        <v>38</v>
      </c>
      <c r="D7570">
        <f>H7570/E7570*C7570</f>
        <v>0</v>
      </c>
      <c r="E7570">
        <f>INDEX(Reference!$A$1:$H$55, MATCH(B7570, Reference!$A$1:$A$55, 0), MATCH(A7570, Reference!$A$1:$H$1, 0))</f>
        <v>63006</v>
      </c>
      <c r="F7570">
        <v>43.655950113000401</v>
      </c>
      <c r="G7570">
        <v>-71.500360919999594</v>
      </c>
      <c r="I7570" t="s">
        <v>12</v>
      </c>
      <c r="J7570" t="s">
        <v>13</v>
      </c>
      <c r="K7570">
        <v>26</v>
      </c>
      <c r="L7570">
        <v>2405</v>
      </c>
      <c r="M7570" t="s">
        <v>47</v>
      </c>
    </row>
    <row r="7571" spans="1:13" x14ac:dyDescent="0.35">
      <c r="A7571">
        <v>2018</v>
      </c>
      <c r="B7571" t="s">
        <v>38</v>
      </c>
      <c r="C7571">
        <v>9.3000000000000007</v>
      </c>
      <c r="D7571">
        <f>H7571/E7571*C7571</f>
        <v>0.11764117703075898</v>
      </c>
      <c r="E7571">
        <f>INDEX(Reference!$A$1:$H$55, MATCH(B7571, Reference!$A$1:$A$55, 0), MATCH(A7571, Reference!$A$1:$H$1, 0))</f>
        <v>63006</v>
      </c>
      <c r="F7571">
        <v>43.655950113000401</v>
      </c>
      <c r="G7571">
        <v>-71.500360919999594</v>
      </c>
      <c r="H7571">
        <v>797</v>
      </c>
      <c r="I7571" t="s">
        <v>12</v>
      </c>
      <c r="J7571" t="s">
        <v>13</v>
      </c>
      <c r="K7571">
        <v>26</v>
      </c>
      <c r="L7571">
        <v>2405</v>
      </c>
      <c r="M7571" s="1">
        <v>44990</v>
      </c>
    </row>
    <row r="7572" spans="1:13" x14ac:dyDescent="0.35">
      <c r="A7572">
        <v>2018</v>
      </c>
      <c r="B7572" t="s">
        <v>38</v>
      </c>
      <c r="C7572">
        <v>16.7</v>
      </c>
      <c r="D7572">
        <f>H7572/E7572*C7572</f>
        <v>0.99421801098308094</v>
      </c>
      <c r="E7572">
        <f>INDEX(Reference!$A$1:$H$55, MATCH(B7572, Reference!$A$1:$A$55, 0), MATCH(A7572, Reference!$A$1:$H$1, 0))</f>
        <v>63006</v>
      </c>
      <c r="F7572">
        <v>43.655950113000401</v>
      </c>
      <c r="G7572">
        <v>-71.500360919999594</v>
      </c>
      <c r="H7572">
        <v>3751</v>
      </c>
      <c r="I7572" t="s">
        <v>22</v>
      </c>
      <c r="J7572" t="s">
        <v>19</v>
      </c>
      <c r="K7572">
        <v>26</v>
      </c>
      <c r="L7572">
        <v>2405</v>
      </c>
      <c r="M7572" t="s">
        <v>27</v>
      </c>
    </row>
    <row r="7573" spans="1:13" x14ac:dyDescent="0.35">
      <c r="A7573">
        <v>2018</v>
      </c>
      <c r="B7573" t="s">
        <v>38</v>
      </c>
      <c r="C7573">
        <v>16.2</v>
      </c>
      <c r="D7573">
        <f>H7573/E7573*C7573</f>
        <v>0.11904580516141319</v>
      </c>
      <c r="E7573">
        <f>INDEX(Reference!$A$1:$H$55, MATCH(B7573, Reference!$A$1:$A$55, 0), MATCH(A7573, Reference!$A$1:$H$1, 0))</f>
        <v>63006</v>
      </c>
      <c r="F7573">
        <v>43.655950113000401</v>
      </c>
      <c r="G7573">
        <v>-71.500360919999594</v>
      </c>
      <c r="H7573">
        <v>463</v>
      </c>
      <c r="I7573" t="s">
        <v>22</v>
      </c>
      <c r="J7573" t="s">
        <v>19</v>
      </c>
      <c r="K7573">
        <v>26</v>
      </c>
      <c r="L7573">
        <v>2405</v>
      </c>
      <c r="M7573" t="s">
        <v>40</v>
      </c>
    </row>
    <row r="7574" spans="1:13" x14ac:dyDescent="0.35">
      <c r="A7574">
        <v>2018</v>
      </c>
      <c r="B7574" t="s">
        <v>38</v>
      </c>
      <c r="C7574">
        <v>17.2</v>
      </c>
      <c r="D7574">
        <f>H7574/E7574*C7574</f>
        <v>1.4624067549122306</v>
      </c>
      <c r="E7574">
        <f>INDEX(Reference!$A$1:$H$55, MATCH(B7574, Reference!$A$1:$A$55, 0), MATCH(A7574, Reference!$A$1:$H$1, 0))</f>
        <v>63006</v>
      </c>
      <c r="F7574">
        <v>43.655950113000401</v>
      </c>
      <c r="G7574">
        <v>-71.500360919999594</v>
      </c>
      <c r="H7574">
        <v>5357</v>
      </c>
      <c r="I7574" t="s">
        <v>22</v>
      </c>
      <c r="J7574" t="s">
        <v>19</v>
      </c>
      <c r="K7574">
        <v>26</v>
      </c>
      <c r="L7574">
        <v>2405</v>
      </c>
      <c r="M7574" t="s">
        <v>61</v>
      </c>
    </row>
    <row r="7575" spans="1:13" x14ac:dyDescent="0.35">
      <c r="A7575">
        <v>2018</v>
      </c>
      <c r="B7575" t="s">
        <v>38</v>
      </c>
      <c r="C7575">
        <v>9.3000000000000007</v>
      </c>
      <c r="D7575">
        <f>H7575/E7575*C7575</f>
        <v>3.0111417960194269E-2</v>
      </c>
      <c r="E7575">
        <f>INDEX(Reference!$A$1:$H$55, MATCH(B7575, Reference!$A$1:$A$55, 0), MATCH(A7575, Reference!$A$1:$H$1, 0))</f>
        <v>63006</v>
      </c>
      <c r="F7575">
        <v>43.655950113000401</v>
      </c>
      <c r="G7575">
        <v>-71.500360919999594</v>
      </c>
      <c r="H7575">
        <v>204</v>
      </c>
      <c r="I7575" t="s">
        <v>18</v>
      </c>
      <c r="J7575" t="s">
        <v>19</v>
      </c>
      <c r="K7575">
        <v>26</v>
      </c>
      <c r="L7575">
        <v>2405</v>
      </c>
      <c r="M7575" t="s">
        <v>35</v>
      </c>
    </row>
    <row r="7576" spans="1:13" x14ac:dyDescent="0.35">
      <c r="A7576">
        <v>2018</v>
      </c>
      <c r="B7576" t="s">
        <v>38</v>
      </c>
      <c r="C7576">
        <v>14.6</v>
      </c>
      <c r="D7576">
        <f>H7576/E7576*C7576</f>
        <v>0.59993333968193507</v>
      </c>
      <c r="E7576">
        <f>INDEX(Reference!$A$1:$H$55, MATCH(B7576, Reference!$A$1:$A$55, 0), MATCH(A7576, Reference!$A$1:$H$1, 0))</f>
        <v>63006</v>
      </c>
      <c r="F7576">
        <v>43.655950113000401</v>
      </c>
      <c r="G7576">
        <v>-71.500360919999594</v>
      </c>
      <c r="H7576">
        <v>2589</v>
      </c>
      <c r="I7576" t="s">
        <v>12</v>
      </c>
      <c r="J7576" t="s">
        <v>13</v>
      </c>
      <c r="K7576">
        <v>26</v>
      </c>
      <c r="L7576">
        <v>2405</v>
      </c>
      <c r="M7576" t="s">
        <v>23</v>
      </c>
    </row>
    <row r="7577" spans="1:13" x14ac:dyDescent="0.35">
      <c r="A7577">
        <v>2018</v>
      </c>
      <c r="B7577" t="s">
        <v>38</v>
      </c>
      <c r="C7577">
        <v>16.7</v>
      </c>
      <c r="D7577">
        <f>H7577/E7577*C7577</f>
        <v>0.68118909310224418</v>
      </c>
      <c r="E7577">
        <f>INDEX(Reference!$A$1:$H$55, MATCH(B7577, Reference!$A$1:$A$55, 0), MATCH(A7577, Reference!$A$1:$H$1, 0))</f>
        <v>63006</v>
      </c>
      <c r="F7577">
        <v>43.655950113000401</v>
      </c>
      <c r="G7577">
        <v>-71.500360919999594</v>
      </c>
      <c r="H7577">
        <v>2570</v>
      </c>
      <c r="I7577" t="s">
        <v>18</v>
      </c>
      <c r="J7577" t="s">
        <v>19</v>
      </c>
      <c r="K7577">
        <v>26</v>
      </c>
      <c r="L7577">
        <v>2405</v>
      </c>
      <c r="M7577" t="s">
        <v>32</v>
      </c>
    </row>
    <row r="7578" spans="1:13" x14ac:dyDescent="0.35">
      <c r="A7578">
        <v>2018</v>
      </c>
      <c r="B7578" t="s">
        <v>38</v>
      </c>
      <c r="C7578">
        <v>13.1</v>
      </c>
      <c r="D7578">
        <f>H7578/E7578*C7578</f>
        <v>1.0516427006951719</v>
      </c>
      <c r="E7578">
        <f>INDEX(Reference!$A$1:$H$55, MATCH(B7578, Reference!$A$1:$A$55, 0), MATCH(A7578, Reference!$A$1:$H$1, 0))</f>
        <v>63006</v>
      </c>
      <c r="F7578">
        <v>43.655950113000401</v>
      </c>
      <c r="G7578">
        <v>-71.500360919999594</v>
      </c>
      <c r="H7578">
        <v>5058</v>
      </c>
      <c r="I7578" t="s">
        <v>12</v>
      </c>
      <c r="J7578" t="s">
        <v>13</v>
      </c>
      <c r="K7578">
        <v>26</v>
      </c>
      <c r="L7578">
        <v>2405</v>
      </c>
      <c r="M7578" t="s">
        <v>61</v>
      </c>
    </row>
    <row r="7579" spans="1:13" x14ac:dyDescent="0.35">
      <c r="A7579">
        <v>2018</v>
      </c>
      <c r="B7579" t="s">
        <v>38</v>
      </c>
      <c r="C7579">
        <v>18.5</v>
      </c>
      <c r="D7579">
        <f>H7579/E7579*C7579</f>
        <v>0.56199409580039994</v>
      </c>
      <c r="E7579">
        <f>INDEX(Reference!$A$1:$H$55, MATCH(B7579, Reference!$A$1:$A$55, 0), MATCH(A7579, Reference!$A$1:$H$1, 0))</f>
        <v>63006</v>
      </c>
      <c r="F7579">
        <v>43.655950113000401</v>
      </c>
      <c r="G7579">
        <v>-71.500360919999594</v>
      </c>
      <c r="H7579">
        <v>1914</v>
      </c>
      <c r="I7579" t="s">
        <v>22</v>
      </c>
      <c r="J7579" t="s">
        <v>19</v>
      </c>
      <c r="K7579">
        <v>26</v>
      </c>
      <c r="L7579">
        <v>2405</v>
      </c>
      <c r="M7579" t="s">
        <v>30</v>
      </c>
    </row>
    <row r="7580" spans="1:13" x14ac:dyDescent="0.35">
      <c r="A7580">
        <v>2018</v>
      </c>
      <c r="B7580" t="s">
        <v>38</v>
      </c>
      <c r="C7580">
        <v>9.4</v>
      </c>
      <c r="D7580">
        <f>H7580/E7580*C7580</f>
        <v>2.3721550328540141E-2</v>
      </c>
      <c r="E7580">
        <f>INDEX(Reference!$A$1:$H$55, MATCH(B7580, Reference!$A$1:$A$55, 0), MATCH(A7580, Reference!$A$1:$H$1, 0))</f>
        <v>63006</v>
      </c>
      <c r="F7580">
        <v>43.655950113000401</v>
      </c>
      <c r="G7580">
        <v>-71.500360919999594</v>
      </c>
      <c r="H7580">
        <v>159</v>
      </c>
      <c r="I7580" t="s">
        <v>12</v>
      </c>
      <c r="J7580" t="s">
        <v>13</v>
      </c>
      <c r="K7580">
        <v>26</v>
      </c>
      <c r="L7580">
        <v>2405</v>
      </c>
      <c r="M7580" t="s">
        <v>35</v>
      </c>
    </row>
    <row r="7581" spans="1:13" x14ac:dyDescent="0.35">
      <c r="A7581">
        <v>2018</v>
      </c>
      <c r="B7581" t="s">
        <v>38</v>
      </c>
      <c r="C7581">
        <v>12.4</v>
      </c>
      <c r="D7581">
        <f>H7581/E7581*C7581</f>
        <v>0.33535853728216364</v>
      </c>
      <c r="E7581">
        <f>INDEX(Reference!$A$1:$H$55, MATCH(B7581, Reference!$A$1:$A$55, 0), MATCH(A7581, Reference!$A$1:$H$1, 0))</f>
        <v>63006</v>
      </c>
      <c r="F7581">
        <v>43.655950113000401</v>
      </c>
      <c r="G7581">
        <v>-71.500360919999594</v>
      </c>
      <c r="H7581">
        <v>1704</v>
      </c>
      <c r="I7581" t="s">
        <v>12</v>
      </c>
      <c r="J7581" t="s">
        <v>13</v>
      </c>
      <c r="K7581">
        <v>26</v>
      </c>
      <c r="L7581">
        <v>2405</v>
      </c>
      <c r="M7581" s="1">
        <v>45088</v>
      </c>
    </row>
    <row r="7582" spans="1:13" x14ac:dyDescent="0.35">
      <c r="A7582">
        <v>2018</v>
      </c>
      <c r="B7582" t="s">
        <v>38</v>
      </c>
      <c r="C7582">
        <v>12.4</v>
      </c>
      <c r="D7582">
        <f>H7582/E7582*C7582</f>
        <v>0.71047201853791708</v>
      </c>
      <c r="E7582">
        <f>INDEX(Reference!$A$1:$H$55, MATCH(B7582, Reference!$A$1:$A$55, 0), MATCH(A7582, Reference!$A$1:$H$1, 0))</f>
        <v>63006</v>
      </c>
      <c r="F7582">
        <v>43.655950113000401</v>
      </c>
      <c r="G7582">
        <v>-71.500360919999594</v>
      </c>
      <c r="H7582">
        <v>3610</v>
      </c>
      <c r="I7582" t="s">
        <v>12</v>
      </c>
      <c r="J7582" t="s">
        <v>13</v>
      </c>
      <c r="K7582">
        <v>26</v>
      </c>
      <c r="L7582">
        <v>2405</v>
      </c>
      <c r="M7582" t="s">
        <v>27</v>
      </c>
    </row>
    <row r="7583" spans="1:13" x14ac:dyDescent="0.35">
      <c r="A7583">
        <v>2018</v>
      </c>
      <c r="B7583" t="s">
        <v>38</v>
      </c>
      <c r="C7583">
        <v>15.8</v>
      </c>
      <c r="D7583">
        <f>H7583/E7583*C7583</f>
        <v>0.64447830365362035</v>
      </c>
      <c r="E7583">
        <f>INDEX(Reference!$A$1:$H$55, MATCH(B7583, Reference!$A$1:$A$55, 0), MATCH(A7583, Reference!$A$1:$H$1, 0))</f>
        <v>63006</v>
      </c>
      <c r="F7583">
        <v>43.655950113000401</v>
      </c>
      <c r="G7583">
        <v>-71.500360919999594</v>
      </c>
      <c r="H7583">
        <v>2570</v>
      </c>
      <c r="I7583" t="s">
        <v>22</v>
      </c>
      <c r="J7583" t="s">
        <v>19</v>
      </c>
      <c r="K7583">
        <v>26</v>
      </c>
      <c r="L7583">
        <v>2405</v>
      </c>
      <c r="M7583" t="s">
        <v>32</v>
      </c>
    </row>
    <row r="7584" spans="1:13" x14ac:dyDescent="0.35">
      <c r="A7584">
        <v>2020</v>
      </c>
      <c r="B7584" t="s">
        <v>38</v>
      </c>
      <c r="C7584">
        <v>18.100000000000001</v>
      </c>
      <c r="D7584">
        <f>H7584/E7584*C7584</f>
        <v>0.24729756881655615</v>
      </c>
      <c r="E7584">
        <f>INDEX(Reference!$A$1:$H$55, MATCH(B7584, Reference!$A$1:$A$55, 0), MATCH(A7584, Reference!$A$1:$H$1, 0))</f>
        <v>49770</v>
      </c>
      <c r="F7584">
        <v>43.655950113000401</v>
      </c>
      <c r="G7584">
        <v>-71.500360919999594</v>
      </c>
      <c r="H7584">
        <v>680</v>
      </c>
      <c r="I7584" t="s">
        <v>12</v>
      </c>
      <c r="J7584" t="s">
        <v>13</v>
      </c>
      <c r="K7584">
        <v>26</v>
      </c>
      <c r="L7584">
        <v>2405</v>
      </c>
      <c r="M7584" t="s">
        <v>16</v>
      </c>
    </row>
    <row r="7585" spans="1:13" x14ac:dyDescent="0.35">
      <c r="A7585">
        <v>2020</v>
      </c>
      <c r="B7585" t="s">
        <v>38</v>
      </c>
      <c r="C7585">
        <v>13.5</v>
      </c>
      <c r="D7585">
        <f>H7585/E7585*C7585</f>
        <v>0.49584086799276672</v>
      </c>
      <c r="E7585">
        <f>INDEX(Reference!$A$1:$H$55, MATCH(B7585, Reference!$A$1:$A$55, 0), MATCH(A7585, Reference!$A$1:$H$1, 0))</f>
        <v>49770</v>
      </c>
      <c r="F7585">
        <v>43.655950113000401</v>
      </c>
      <c r="G7585">
        <v>-71.500360919999594</v>
      </c>
      <c r="H7585">
        <v>1828</v>
      </c>
      <c r="I7585" t="s">
        <v>22</v>
      </c>
      <c r="J7585" t="s">
        <v>19</v>
      </c>
      <c r="K7585">
        <v>26</v>
      </c>
      <c r="L7585">
        <v>2405</v>
      </c>
      <c r="M7585" t="s">
        <v>55</v>
      </c>
    </row>
    <row r="7586" spans="1:13" x14ac:dyDescent="0.35">
      <c r="A7586">
        <v>2020</v>
      </c>
      <c r="B7586" t="s">
        <v>38</v>
      </c>
      <c r="C7586">
        <v>17.899999999999999</v>
      </c>
      <c r="D7586">
        <f>H7586/E7586*C7586</f>
        <v>0.78872212176009637</v>
      </c>
      <c r="E7586">
        <f>INDEX(Reference!$A$1:$H$55, MATCH(B7586, Reference!$A$1:$A$55, 0), MATCH(A7586, Reference!$A$1:$H$1, 0))</f>
        <v>49770</v>
      </c>
      <c r="F7586">
        <v>43.655950113000401</v>
      </c>
      <c r="G7586">
        <v>-71.500360919999594</v>
      </c>
      <c r="H7586">
        <v>2193</v>
      </c>
      <c r="I7586" t="s">
        <v>18</v>
      </c>
      <c r="J7586" t="s">
        <v>19</v>
      </c>
      <c r="K7586">
        <v>26</v>
      </c>
      <c r="L7586">
        <v>2405</v>
      </c>
      <c r="M7586" t="s">
        <v>32</v>
      </c>
    </row>
    <row r="7587" spans="1:13" x14ac:dyDescent="0.35">
      <c r="A7587">
        <v>2020</v>
      </c>
      <c r="B7587" t="s">
        <v>38</v>
      </c>
      <c r="C7587">
        <v>15.3</v>
      </c>
      <c r="D7587">
        <f>H7587/E7587*C7587</f>
        <v>0.94345388788426765</v>
      </c>
      <c r="E7587">
        <f>INDEX(Reference!$A$1:$H$55, MATCH(B7587, Reference!$A$1:$A$55, 0), MATCH(A7587, Reference!$A$1:$H$1, 0))</f>
        <v>49770</v>
      </c>
      <c r="F7587">
        <v>43.655950113000401</v>
      </c>
      <c r="G7587">
        <v>-71.500360919999594</v>
      </c>
      <c r="H7587">
        <v>3069</v>
      </c>
      <c r="I7587" t="s">
        <v>22</v>
      </c>
      <c r="J7587" t="s">
        <v>19</v>
      </c>
      <c r="K7587">
        <v>26</v>
      </c>
      <c r="L7587">
        <v>2405</v>
      </c>
      <c r="M7587" t="s">
        <v>27</v>
      </c>
    </row>
    <row r="7588" spans="1:13" x14ac:dyDescent="0.35">
      <c r="A7588">
        <v>2020</v>
      </c>
      <c r="B7588" t="s">
        <v>38</v>
      </c>
      <c r="C7588">
        <v>15.5</v>
      </c>
      <c r="D7588">
        <f>H7588/E7588*C7588</f>
        <v>0.68297166968053047</v>
      </c>
      <c r="E7588">
        <f>INDEX(Reference!$A$1:$H$55, MATCH(B7588, Reference!$A$1:$A$55, 0), MATCH(A7588, Reference!$A$1:$H$1, 0))</f>
        <v>49770</v>
      </c>
      <c r="F7588">
        <v>43.655950113000401</v>
      </c>
      <c r="G7588">
        <v>-71.500360919999594</v>
      </c>
      <c r="H7588">
        <v>2193</v>
      </c>
      <c r="I7588" t="s">
        <v>22</v>
      </c>
      <c r="J7588" t="s">
        <v>19</v>
      </c>
      <c r="K7588">
        <v>26</v>
      </c>
      <c r="L7588">
        <v>2405</v>
      </c>
      <c r="M7588" t="s">
        <v>32</v>
      </c>
    </row>
    <row r="7589" spans="1:13" x14ac:dyDescent="0.35">
      <c r="A7589">
        <v>2020</v>
      </c>
      <c r="B7589" t="s">
        <v>38</v>
      </c>
      <c r="C7589">
        <v>15.2</v>
      </c>
      <c r="D7589">
        <f>H7589/E7589*C7589</f>
        <v>0.12277275467148883</v>
      </c>
      <c r="E7589">
        <f>INDEX(Reference!$A$1:$H$55, MATCH(B7589, Reference!$A$1:$A$55, 0), MATCH(A7589, Reference!$A$1:$H$1, 0))</f>
        <v>49770</v>
      </c>
      <c r="F7589">
        <v>43.655950113000401</v>
      </c>
      <c r="G7589">
        <v>-71.500360919999594</v>
      </c>
      <c r="H7589">
        <v>402</v>
      </c>
      <c r="I7589" t="s">
        <v>18</v>
      </c>
      <c r="J7589" t="s">
        <v>19</v>
      </c>
      <c r="K7589">
        <v>26</v>
      </c>
      <c r="L7589">
        <v>2405</v>
      </c>
      <c r="M7589" t="s">
        <v>40</v>
      </c>
    </row>
    <row r="7590" spans="1:13" x14ac:dyDescent="0.35">
      <c r="A7590">
        <v>2020</v>
      </c>
      <c r="B7590" t="s">
        <v>38</v>
      </c>
      <c r="C7590">
        <v>15.3</v>
      </c>
      <c r="D7590">
        <f>H7590/E7590*C7590</f>
        <v>0.57763110307414112</v>
      </c>
      <c r="E7590">
        <f>INDEX(Reference!$A$1:$H$55, MATCH(B7590, Reference!$A$1:$A$55, 0), MATCH(A7590, Reference!$A$1:$H$1, 0))</f>
        <v>49770</v>
      </c>
      <c r="F7590">
        <v>43.655950113000401</v>
      </c>
      <c r="G7590">
        <v>-71.500360919999594</v>
      </c>
      <c r="H7590">
        <v>1879</v>
      </c>
      <c r="I7590" t="s">
        <v>12</v>
      </c>
      <c r="J7590" t="s">
        <v>13</v>
      </c>
      <c r="K7590">
        <v>26</v>
      </c>
      <c r="L7590">
        <v>2405</v>
      </c>
      <c r="M7590" t="s">
        <v>23</v>
      </c>
    </row>
    <row r="7591" spans="1:13" x14ac:dyDescent="0.35">
      <c r="A7591">
        <v>2020</v>
      </c>
      <c r="B7591" t="s">
        <v>38</v>
      </c>
      <c r="C7591">
        <v>16.899999999999999</v>
      </c>
      <c r="D7591">
        <f>H7591/E7591*C7591</f>
        <v>0.54703435804701628</v>
      </c>
      <c r="E7591">
        <f>INDEX(Reference!$A$1:$H$55, MATCH(B7591, Reference!$A$1:$A$55, 0), MATCH(A7591, Reference!$A$1:$H$1, 0))</f>
        <v>49770</v>
      </c>
      <c r="F7591">
        <v>43.655950113000401</v>
      </c>
      <c r="G7591">
        <v>-71.500360919999594</v>
      </c>
      <c r="H7591">
        <v>1611</v>
      </c>
      <c r="I7591" t="s">
        <v>18</v>
      </c>
      <c r="J7591" t="s">
        <v>19</v>
      </c>
      <c r="K7591">
        <v>26</v>
      </c>
      <c r="L7591">
        <v>2405</v>
      </c>
      <c r="M7591" t="s">
        <v>30</v>
      </c>
    </row>
    <row r="7592" spans="1:13" x14ac:dyDescent="0.35">
      <c r="A7592">
        <v>2020</v>
      </c>
      <c r="B7592" t="s">
        <v>38</v>
      </c>
      <c r="C7592">
        <v>12.8</v>
      </c>
      <c r="D7592">
        <f>H7592/E7592*C7592</f>
        <v>3.6262808921036775E-2</v>
      </c>
      <c r="E7592">
        <f>INDEX(Reference!$A$1:$H$55, MATCH(B7592, Reference!$A$1:$A$55, 0), MATCH(A7592, Reference!$A$1:$H$1, 0))</f>
        <v>49770</v>
      </c>
      <c r="F7592">
        <v>43.655950113000401</v>
      </c>
      <c r="G7592">
        <v>-71.500360919999594</v>
      </c>
      <c r="H7592">
        <v>141</v>
      </c>
      <c r="I7592" t="s">
        <v>22</v>
      </c>
      <c r="J7592" t="s">
        <v>19</v>
      </c>
      <c r="K7592">
        <v>26</v>
      </c>
      <c r="L7592">
        <v>2405</v>
      </c>
      <c r="M7592" t="s">
        <v>35</v>
      </c>
    </row>
    <row r="7593" spans="1:13" x14ac:dyDescent="0.35">
      <c r="A7593">
        <v>2020</v>
      </c>
      <c r="B7593" t="s">
        <v>38</v>
      </c>
      <c r="C7593">
        <v>8.1</v>
      </c>
      <c r="D7593">
        <f>H7593/E7593*C7593</f>
        <v>8.283905967450271E-2</v>
      </c>
      <c r="E7593">
        <f>INDEX(Reference!$A$1:$H$55, MATCH(B7593, Reference!$A$1:$A$55, 0), MATCH(A7593, Reference!$A$1:$H$1, 0))</f>
        <v>49770</v>
      </c>
      <c r="F7593">
        <v>43.655950113000401</v>
      </c>
      <c r="G7593">
        <v>-71.500360919999594</v>
      </c>
      <c r="H7593">
        <v>509</v>
      </c>
      <c r="I7593" t="s">
        <v>12</v>
      </c>
      <c r="J7593" t="s">
        <v>13</v>
      </c>
      <c r="K7593">
        <v>26</v>
      </c>
      <c r="L7593">
        <v>2405</v>
      </c>
      <c r="M7593" s="1">
        <v>44990</v>
      </c>
    </row>
    <row r="7594" spans="1:13" x14ac:dyDescent="0.35">
      <c r="A7594">
        <v>2020</v>
      </c>
      <c r="B7594" t="s">
        <v>38</v>
      </c>
      <c r="C7594">
        <v>18.600000000000001</v>
      </c>
      <c r="D7594">
        <f>H7594/E7594*C7594</f>
        <v>0.6020614828209766</v>
      </c>
      <c r="E7594">
        <f>INDEX(Reference!$A$1:$H$55, MATCH(B7594, Reference!$A$1:$A$55, 0), MATCH(A7594, Reference!$A$1:$H$1, 0))</f>
        <v>49770</v>
      </c>
      <c r="F7594">
        <v>43.655950113000401</v>
      </c>
      <c r="G7594">
        <v>-71.500360919999594</v>
      </c>
      <c r="H7594">
        <v>1611</v>
      </c>
      <c r="I7594" t="s">
        <v>22</v>
      </c>
      <c r="J7594" t="s">
        <v>19</v>
      </c>
      <c r="K7594">
        <v>26</v>
      </c>
      <c r="L7594">
        <v>2405</v>
      </c>
      <c r="M7594" t="s">
        <v>30</v>
      </c>
    </row>
    <row r="7595" spans="1:13" x14ac:dyDescent="0.35">
      <c r="A7595">
        <v>2020</v>
      </c>
      <c r="B7595" t="s">
        <v>38</v>
      </c>
      <c r="C7595">
        <v>17.899999999999999</v>
      </c>
      <c r="D7595">
        <f>H7595/E7595*C7595</f>
        <v>0.65744826200522399</v>
      </c>
      <c r="E7595">
        <f>INDEX(Reference!$A$1:$H$55, MATCH(B7595, Reference!$A$1:$A$55, 0), MATCH(A7595, Reference!$A$1:$H$1, 0))</f>
        <v>49770</v>
      </c>
      <c r="F7595">
        <v>43.655950113000401</v>
      </c>
      <c r="G7595">
        <v>-71.500360919999594</v>
      </c>
      <c r="H7595">
        <v>1828</v>
      </c>
      <c r="I7595" t="s">
        <v>18</v>
      </c>
      <c r="J7595" t="s">
        <v>19</v>
      </c>
      <c r="K7595">
        <v>26</v>
      </c>
      <c r="L7595">
        <v>2405</v>
      </c>
      <c r="M7595" t="s">
        <v>55</v>
      </c>
    </row>
    <row r="7596" spans="1:13" x14ac:dyDescent="0.35">
      <c r="A7596">
        <v>2020</v>
      </c>
      <c r="B7596" t="s">
        <v>38</v>
      </c>
      <c r="D7596">
        <f>H7596/E7596*C7596</f>
        <v>0</v>
      </c>
      <c r="E7596">
        <f>INDEX(Reference!$A$1:$H$55, MATCH(B7596, Reference!$A$1:$A$55, 0), MATCH(A7596, Reference!$A$1:$H$1, 0))</f>
        <v>49770</v>
      </c>
      <c r="F7596">
        <v>43.655950113000401</v>
      </c>
      <c r="G7596">
        <v>-71.500360919999594</v>
      </c>
      <c r="I7596" t="s">
        <v>12</v>
      </c>
      <c r="J7596" t="s">
        <v>13</v>
      </c>
      <c r="K7596">
        <v>26</v>
      </c>
      <c r="L7596">
        <v>2405</v>
      </c>
      <c r="M7596" t="s">
        <v>47</v>
      </c>
    </row>
    <row r="7597" spans="1:13" x14ac:dyDescent="0.35">
      <c r="A7597">
        <v>2020</v>
      </c>
      <c r="B7597" t="s">
        <v>38</v>
      </c>
      <c r="C7597">
        <v>18.2</v>
      </c>
      <c r="D7597">
        <f>H7597/E7597*C7597</f>
        <v>0.2779184247538678</v>
      </c>
      <c r="E7597">
        <f>INDEX(Reference!$A$1:$H$55, MATCH(B7597, Reference!$A$1:$A$55, 0), MATCH(A7597, Reference!$A$1:$H$1, 0))</f>
        <v>49770</v>
      </c>
      <c r="F7597">
        <v>43.655950113000401</v>
      </c>
      <c r="G7597">
        <v>-71.500360919999594</v>
      </c>
      <c r="H7597">
        <v>760</v>
      </c>
      <c r="I7597" t="s">
        <v>18</v>
      </c>
      <c r="J7597" t="s">
        <v>19</v>
      </c>
      <c r="K7597">
        <v>26</v>
      </c>
      <c r="L7597">
        <v>2405</v>
      </c>
      <c r="M7597" t="s">
        <v>16</v>
      </c>
    </row>
    <row r="7598" spans="1:13" x14ac:dyDescent="0.35">
      <c r="A7598">
        <v>2020</v>
      </c>
      <c r="B7598" t="s">
        <v>38</v>
      </c>
      <c r="C7598">
        <v>12.6</v>
      </c>
      <c r="D7598">
        <f>H7598/E7598*C7598</f>
        <v>2.6075949367088607E-2</v>
      </c>
      <c r="E7598">
        <f>INDEX(Reference!$A$1:$H$55, MATCH(B7598, Reference!$A$1:$A$55, 0), MATCH(A7598, Reference!$A$1:$H$1, 0))</f>
        <v>49770</v>
      </c>
      <c r="F7598">
        <v>43.655950113000401</v>
      </c>
      <c r="G7598">
        <v>-71.500360919999594</v>
      </c>
      <c r="H7598">
        <v>103</v>
      </c>
      <c r="I7598" t="s">
        <v>12</v>
      </c>
      <c r="J7598" t="s">
        <v>13</v>
      </c>
      <c r="K7598">
        <v>26</v>
      </c>
      <c r="L7598">
        <v>2405</v>
      </c>
      <c r="M7598" t="s">
        <v>35</v>
      </c>
    </row>
    <row r="7599" spans="1:13" x14ac:dyDescent="0.35">
      <c r="A7599">
        <v>2020</v>
      </c>
      <c r="B7599" t="s">
        <v>38</v>
      </c>
      <c r="D7599">
        <f>H7599/E7599*C7599</f>
        <v>0</v>
      </c>
      <c r="E7599">
        <f>INDEX(Reference!$A$1:$H$55, MATCH(B7599, Reference!$A$1:$A$55, 0), MATCH(A7599, Reference!$A$1:$H$1, 0))</f>
        <v>49770</v>
      </c>
      <c r="F7599">
        <v>43.655950113000401</v>
      </c>
      <c r="G7599">
        <v>-71.500360919999594</v>
      </c>
      <c r="I7599" t="s">
        <v>22</v>
      </c>
      <c r="J7599" t="s">
        <v>19</v>
      </c>
      <c r="K7599">
        <v>26</v>
      </c>
      <c r="L7599">
        <v>2405</v>
      </c>
      <c r="M7599" t="s">
        <v>47</v>
      </c>
    </row>
    <row r="7600" spans="1:13" x14ac:dyDescent="0.35">
      <c r="A7600">
        <v>2020</v>
      </c>
      <c r="B7600" t="s">
        <v>38</v>
      </c>
      <c r="D7600">
        <f>H7600/E7600*C7600</f>
        <v>0</v>
      </c>
      <c r="E7600">
        <f>INDEX(Reference!$A$1:$H$55, MATCH(B7600, Reference!$A$1:$A$55, 0), MATCH(A7600, Reference!$A$1:$H$1, 0))</f>
        <v>49770</v>
      </c>
      <c r="F7600">
        <v>43.655950113000401</v>
      </c>
      <c r="G7600">
        <v>-71.500360919999594</v>
      </c>
      <c r="I7600" t="s">
        <v>18</v>
      </c>
      <c r="J7600" t="s">
        <v>19</v>
      </c>
      <c r="K7600">
        <v>26</v>
      </c>
      <c r="L7600">
        <v>2405</v>
      </c>
      <c r="M7600" t="s">
        <v>47</v>
      </c>
    </row>
    <row r="7601" spans="1:13" x14ac:dyDescent="0.35">
      <c r="A7601">
        <v>2020</v>
      </c>
      <c r="B7601" t="s">
        <v>38</v>
      </c>
      <c r="C7601">
        <v>12.8</v>
      </c>
      <c r="D7601">
        <f>H7601/E7601*C7601</f>
        <v>0.30244725738396627</v>
      </c>
      <c r="E7601">
        <f>INDEX(Reference!$A$1:$H$55, MATCH(B7601, Reference!$A$1:$A$55, 0), MATCH(A7601, Reference!$A$1:$H$1, 0))</f>
        <v>49770</v>
      </c>
      <c r="F7601">
        <v>43.655950113000401</v>
      </c>
      <c r="G7601">
        <v>-71.500360919999594</v>
      </c>
      <c r="H7601">
        <v>1176</v>
      </c>
      <c r="I7601" t="s">
        <v>12</v>
      </c>
      <c r="J7601" t="s">
        <v>13</v>
      </c>
      <c r="K7601">
        <v>26</v>
      </c>
      <c r="L7601">
        <v>2405</v>
      </c>
      <c r="M7601" s="1">
        <v>45088</v>
      </c>
    </row>
    <row r="7602" spans="1:13" x14ac:dyDescent="0.35">
      <c r="A7602">
        <v>2020</v>
      </c>
      <c r="B7602" t="s">
        <v>38</v>
      </c>
      <c r="C7602">
        <v>16.8</v>
      </c>
      <c r="D7602">
        <f>H7602/E7602*C7602</f>
        <v>0.32506329113924054</v>
      </c>
      <c r="E7602">
        <f>INDEX(Reference!$A$1:$H$55, MATCH(B7602, Reference!$A$1:$A$55, 0), MATCH(A7602, Reference!$A$1:$H$1, 0))</f>
        <v>49770</v>
      </c>
      <c r="F7602">
        <v>43.655950113000401</v>
      </c>
      <c r="G7602">
        <v>-71.500360919999594</v>
      </c>
      <c r="H7602">
        <v>963</v>
      </c>
      <c r="I7602" t="s">
        <v>22</v>
      </c>
      <c r="J7602" t="s">
        <v>19</v>
      </c>
      <c r="K7602">
        <v>26</v>
      </c>
      <c r="L7602">
        <v>2405</v>
      </c>
      <c r="M7602" t="s">
        <v>43</v>
      </c>
    </row>
    <row r="7603" spans="1:13" x14ac:dyDescent="0.35">
      <c r="A7603">
        <v>2020</v>
      </c>
      <c r="B7603" t="s">
        <v>38</v>
      </c>
      <c r="C7603">
        <v>15</v>
      </c>
      <c r="D7603">
        <f>H7603/E7603*C7603</f>
        <v>0.34147076552139843</v>
      </c>
      <c r="E7603">
        <f>INDEX(Reference!$A$1:$H$55, MATCH(B7603, Reference!$A$1:$A$55, 0), MATCH(A7603, Reference!$A$1:$H$1, 0))</f>
        <v>49770</v>
      </c>
      <c r="F7603">
        <v>43.655950113000401</v>
      </c>
      <c r="G7603">
        <v>-71.500360919999594</v>
      </c>
      <c r="H7603">
        <v>1133</v>
      </c>
      <c r="I7603" t="s">
        <v>12</v>
      </c>
      <c r="J7603" t="s">
        <v>13</v>
      </c>
      <c r="K7603">
        <v>26</v>
      </c>
      <c r="L7603">
        <v>2405</v>
      </c>
      <c r="M7603" s="1">
        <v>45277</v>
      </c>
    </row>
    <row r="7604" spans="1:13" x14ac:dyDescent="0.35">
      <c r="A7604">
        <v>2020</v>
      </c>
      <c r="B7604" t="s">
        <v>38</v>
      </c>
      <c r="C7604">
        <v>20.8</v>
      </c>
      <c r="D7604">
        <f>H7604/E7604*C7604</f>
        <v>0.31762105686156322</v>
      </c>
      <c r="E7604">
        <f>INDEX(Reference!$A$1:$H$55, MATCH(B7604, Reference!$A$1:$A$55, 0), MATCH(A7604, Reference!$A$1:$H$1, 0))</f>
        <v>49770</v>
      </c>
      <c r="F7604">
        <v>43.655950113000401</v>
      </c>
      <c r="G7604">
        <v>-71.500360919999594</v>
      </c>
      <c r="H7604">
        <v>760</v>
      </c>
      <c r="I7604" t="s">
        <v>22</v>
      </c>
      <c r="J7604" t="s">
        <v>19</v>
      </c>
      <c r="K7604">
        <v>26</v>
      </c>
      <c r="L7604">
        <v>2405</v>
      </c>
      <c r="M7604" t="s">
        <v>16</v>
      </c>
    </row>
    <row r="7605" spans="1:13" x14ac:dyDescent="0.35">
      <c r="A7605">
        <v>2020</v>
      </c>
      <c r="B7605" t="s">
        <v>38</v>
      </c>
      <c r="C7605">
        <v>12.2</v>
      </c>
      <c r="D7605">
        <f>H7605/E7605*C7605</f>
        <v>0.62433996383363466</v>
      </c>
      <c r="E7605">
        <f>INDEX(Reference!$A$1:$H$55, MATCH(B7605, Reference!$A$1:$A$55, 0), MATCH(A7605, Reference!$A$1:$H$1, 0))</f>
        <v>49770</v>
      </c>
      <c r="F7605">
        <v>43.655950113000401</v>
      </c>
      <c r="G7605">
        <v>-71.500360919999594</v>
      </c>
      <c r="H7605">
        <v>2547</v>
      </c>
      <c r="I7605" t="s">
        <v>12</v>
      </c>
      <c r="J7605" t="s">
        <v>13</v>
      </c>
      <c r="K7605">
        <v>26</v>
      </c>
      <c r="L7605">
        <v>2405</v>
      </c>
      <c r="M7605" t="s">
        <v>27</v>
      </c>
    </row>
    <row r="7606" spans="1:13" x14ac:dyDescent="0.35">
      <c r="A7606">
        <v>2020</v>
      </c>
      <c r="B7606" t="s">
        <v>38</v>
      </c>
      <c r="C7606">
        <v>13.6</v>
      </c>
      <c r="D7606">
        <f>H7606/E7606*C7606</f>
        <v>0.99984729756881652</v>
      </c>
      <c r="E7606">
        <f>INDEX(Reference!$A$1:$H$55, MATCH(B7606, Reference!$A$1:$A$55, 0), MATCH(A7606, Reference!$A$1:$H$1, 0))</f>
        <v>49770</v>
      </c>
      <c r="F7606">
        <v>43.655950113000401</v>
      </c>
      <c r="G7606">
        <v>-71.500360919999594</v>
      </c>
      <c r="H7606">
        <v>3659</v>
      </c>
      <c r="I7606" t="s">
        <v>12</v>
      </c>
      <c r="J7606" t="s">
        <v>13</v>
      </c>
      <c r="K7606">
        <v>26</v>
      </c>
      <c r="L7606">
        <v>2405</v>
      </c>
      <c r="M7606" t="s">
        <v>61</v>
      </c>
    </row>
    <row r="7607" spans="1:13" x14ac:dyDescent="0.35">
      <c r="A7607">
        <v>2020</v>
      </c>
      <c r="B7607" t="s">
        <v>38</v>
      </c>
      <c r="C7607">
        <v>16.3</v>
      </c>
      <c r="D7607">
        <f>H7607/E7607*C7607</f>
        <v>0.10054450472171991</v>
      </c>
      <c r="E7607">
        <f>INDEX(Reference!$A$1:$H$55, MATCH(B7607, Reference!$A$1:$A$55, 0), MATCH(A7607, Reference!$A$1:$H$1, 0))</f>
        <v>49770</v>
      </c>
      <c r="F7607">
        <v>43.655950113000401</v>
      </c>
      <c r="G7607">
        <v>-71.500360919999594</v>
      </c>
      <c r="H7607">
        <v>307</v>
      </c>
      <c r="I7607" t="s">
        <v>12</v>
      </c>
      <c r="J7607" t="s">
        <v>13</v>
      </c>
      <c r="K7607">
        <v>26</v>
      </c>
      <c r="L7607">
        <v>2405</v>
      </c>
      <c r="M7607" t="s">
        <v>40</v>
      </c>
    </row>
    <row r="7608" spans="1:13" x14ac:dyDescent="0.35">
      <c r="A7608">
        <v>2020</v>
      </c>
      <c r="B7608" t="s">
        <v>38</v>
      </c>
      <c r="C7608">
        <v>17.899999999999999</v>
      </c>
      <c r="D7608">
        <f>H7608/E7608*C7608</f>
        <v>0.79447659232469348</v>
      </c>
      <c r="E7608">
        <f>INDEX(Reference!$A$1:$H$55, MATCH(B7608, Reference!$A$1:$A$55, 0), MATCH(A7608, Reference!$A$1:$H$1, 0))</f>
        <v>49770</v>
      </c>
      <c r="F7608">
        <v>43.655950113000401</v>
      </c>
      <c r="G7608">
        <v>-71.500360919999594</v>
      </c>
      <c r="H7608">
        <v>2209</v>
      </c>
      <c r="I7608" t="s">
        <v>18</v>
      </c>
      <c r="J7608" t="s">
        <v>19</v>
      </c>
      <c r="K7608">
        <v>26</v>
      </c>
      <c r="L7608">
        <v>2405</v>
      </c>
      <c r="M7608" t="s">
        <v>23</v>
      </c>
    </row>
    <row r="7609" spans="1:13" x14ac:dyDescent="0.35">
      <c r="A7609">
        <v>2020</v>
      </c>
      <c r="B7609" t="s">
        <v>38</v>
      </c>
      <c r="C7609">
        <v>9.9</v>
      </c>
      <c r="D7609">
        <f>H7609/E7609*C7609</f>
        <v>2.8047016274864379E-2</v>
      </c>
      <c r="E7609">
        <f>INDEX(Reference!$A$1:$H$55, MATCH(B7609, Reference!$A$1:$A$55, 0), MATCH(A7609, Reference!$A$1:$H$1, 0))</f>
        <v>49770</v>
      </c>
      <c r="F7609">
        <v>43.655950113000401</v>
      </c>
      <c r="G7609">
        <v>-71.500360919999594</v>
      </c>
      <c r="H7609">
        <v>141</v>
      </c>
      <c r="I7609" t="s">
        <v>18</v>
      </c>
      <c r="J7609" t="s">
        <v>19</v>
      </c>
      <c r="K7609">
        <v>26</v>
      </c>
      <c r="L7609">
        <v>2405</v>
      </c>
      <c r="M7609" t="s">
        <v>35</v>
      </c>
    </row>
    <row r="7610" spans="1:13" x14ac:dyDescent="0.35">
      <c r="A7610">
        <v>2020</v>
      </c>
      <c r="B7610" t="s">
        <v>38</v>
      </c>
      <c r="C7610">
        <v>17.899999999999999</v>
      </c>
      <c r="D7610">
        <f>H7610/E7610*C7610</f>
        <v>1.5831987140847901</v>
      </c>
      <c r="E7610">
        <f>INDEX(Reference!$A$1:$H$55, MATCH(B7610, Reference!$A$1:$A$55, 0), MATCH(A7610, Reference!$A$1:$H$1, 0))</f>
        <v>49770</v>
      </c>
      <c r="F7610">
        <v>43.655950113000401</v>
      </c>
      <c r="G7610">
        <v>-71.500360919999594</v>
      </c>
      <c r="H7610">
        <v>4402</v>
      </c>
      <c r="I7610" t="s">
        <v>18</v>
      </c>
      <c r="J7610" t="s">
        <v>19</v>
      </c>
      <c r="K7610">
        <v>26</v>
      </c>
      <c r="L7610">
        <v>2405</v>
      </c>
      <c r="M7610" t="s">
        <v>61</v>
      </c>
    </row>
    <row r="7611" spans="1:13" x14ac:dyDescent="0.35">
      <c r="A7611">
        <v>2020</v>
      </c>
      <c r="B7611" t="s">
        <v>38</v>
      </c>
      <c r="C7611">
        <v>11.9</v>
      </c>
      <c r="D7611">
        <f>H7611/E7611*C7611</f>
        <v>0.4255977496483826</v>
      </c>
      <c r="E7611">
        <f>INDEX(Reference!$A$1:$H$55, MATCH(B7611, Reference!$A$1:$A$55, 0), MATCH(A7611, Reference!$A$1:$H$1, 0))</f>
        <v>49770</v>
      </c>
      <c r="F7611">
        <v>43.655950113000401</v>
      </c>
      <c r="G7611">
        <v>-71.500360919999594</v>
      </c>
      <c r="H7611">
        <v>1780</v>
      </c>
      <c r="I7611" t="s">
        <v>12</v>
      </c>
      <c r="J7611" t="s">
        <v>13</v>
      </c>
      <c r="K7611">
        <v>26</v>
      </c>
      <c r="L7611">
        <v>2405</v>
      </c>
      <c r="M7611" t="s">
        <v>32</v>
      </c>
    </row>
    <row r="7612" spans="1:13" x14ac:dyDescent="0.35">
      <c r="A7612">
        <v>2020</v>
      </c>
      <c r="B7612" t="s">
        <v>38</v>
      </c>
      <c r="C7612">
        <v>18.399999999999999</v>
      </c>
      <c r="D7612">
        <f>H7612/E7612*C7612</f>
        <v>1.1346112115732367</v>
      </c>
      <c r="E7612">
        <f>INDEX(Reference!$A$1:$H$55, MATCH(B7612, Reference!$A$1:$A$55, 0), MATCH(A7612, Reference!$A$1:$H$1, 0))</f>
        <v>49770</v>
      </c>
      <c r="F7612">
        <v>43.655950113000401</v>
      </c>
      <c r="G7612">
        <v>-71.500360919999594</v>
      </c>
      <c r="H7612">
        <v>3069</v>
      </c>
      <c r="I7612" t="s">
        <v>18</v>
      </c>
      <c r="J7612" t="s">
        <v>19</v>
      </c>
      <c r="K7612">
        <v>26</v>
      </c>
      <c r="L7612">
        <v>2405</v>
      </c>
      <c r="M7612" t="s">
        <v>27</v>
      </c>
    </row>
    <row r="7613" spans="1:13" x14ac:dyDescent="0.35">
      <c r="A7613">
        <v>2020</v>
      </c>
      <c r="B7613" t="s">
        <v>38</v>
      </c>
      <c r="C7613">
        <v>16.3</v>
      </c>
      <c r="D7613">
        <f>H7613/E7613*C7613</f>
        <v>0.27543299176210573</v>
      </c>
      <c r="E7613">
        <f>INDEX(Reference!$A$1:$H$55, MATCH(B7613, Reference!$A$1:$A$55, 0), MATCH(A7613, Reference!$A$1:$H$1, 0))</f>
        <v>49770</v>
      </c>
      <c r="F7613">
        <v>43.655950113000401</v>
      </c>
      <c r="G7613">
        <v>-71.500360919999594</v>
      </c>
      <c r="H7613">
        <v>841</v>
      </c>
      <c r="I7613" t="s">
        <v>12</v>
      </c>
      <c r="J7613" t="s">
        <v>13</v>
      </c>
      <c r="K7613">
        <v>26</v>
      </c>
      <c r="L7613">
        <v>2405</v>
      </c>
      <c r="M7613" t="s">
        <v>14</v>
      </c>
    </row>
    <row r="7614" spans="1:13" x14ac:dyDescent="0.35">
      <c r="A7614">
        <v>2020</v>
      </c>
      <c r="B7614" t="s">
        <v>38</v>
      </c>
      <c r="C7614">
        <v>16.100000000000001</v>
      </c>
      <c r="D7614">
        <f>H7614/E7614*C7614</f>
        <v>1.4239943741209566</v>
      </c>
      <c r="E7614">
        <f>INDEX(Reference!$A$1:$H$55, MATCH(B7614, Reference!$A$1:$A$55, 0), MATCH(A7614, Reference!$A$1:$H$1, 0))</f>
        <v>49770</v>
      </c>
      <c r="F7614">
        <v>43.655950113000401</v>
      </c>
      <c r="G7614">
        <v>-71.500360919999594</v>
      </c>
      <c r="H7614">
        <v>4402</v>
      </c>
      <c r="I7614" t="s">
        <v>22</v>
      </c>
      <c r="J7614" t="s">
        <v>19</v>
      </c>
      <c r="K7614">
        <v>26</v>
      </c>
      <c r="L7614">
        <v>2405</v>
      </c>
      <c r="M7614" t="s">
        <v>61</v>
      </c>
    </row>
    <row r="7615" spans="1:13" x14ac:dyDescent="0.35">
      <c r="A7615">
        <v>2020</v>
      </c>
      <c r="B7615" t="s">
        <v>38</v>
      </c>
      <c r="C7615">
        <v>19.5</v>
      </c>
      <c r="D7615">
        <f>H7615/E7615*C7615</f>
        <v>0.37730560578661848</v>
      </c>
      <c r="E7615">
        <f>INDEX(Reference!$A$1:$H$55, MATCH(B7615, Reference!$A$1:$A$55, 0), MATCH(A7615, Reference!$A$1:$H$1, 0))</f>
        <v>49770</v>
      </c>
      <c r="F7615">
        <v>43.655950113000401</v>
      </c>
      <c r="G7615">
        <v>-71.500360919999594</v>
      </c>
      <c r="H7615">
        <v>963</v>
      </c>
      <c r="I7615" t="s">
        <v>18</v>
      </c>
      <c r="J7615" t="s">
        <v>19</v>
      </c>
      <c r="K7615">
        <v>26</v>
      </c>
      <c r="L7615">
        <v>2405</v>
      </c>
      <c r="M7615" t="s">
        <v>43</v>
      </c>
    </row>
    <row r="7616" spans="1:13" x14ac:dyDescent="0.35">
      <c r="A7616">
        <v>2020</v>
      </c>
      <c r="B7616" t="s">
        <v>38</v>
      </c>
      <c r="C7616">
        <v>14.4</v>
      </c>
      <c r="D7616">
        <f>H7616/E7616*C7616</f>
        <v>0.11631103074141048</v>
      </c>
      <c r="E7616">
        <f>INDEX(Reference!$A$1:$H$55, MATCH(B7616, Reference!$A$1:$A$55, 0), MATCH(A7616, Reference!$A$1:$H$1, 0))</f>
        <v>49770</v>
      </c>
      <c r="F7616">
        <v>43.655950113000401</v>
      </c>
      <c r="G7616">
        <v>-71.500360919999594</v>
      </c>
      <c r="H7616">
        <v>402</v>
      </c>
      <c r="I7616" t="s">
        <v>22</v>
      </c>
      <c r="J7616" t="s">
        <v>19</v>
      </c>
      <c r="K7616">
        <v>26</v>
      </c>
      <c r="L7616">
        <v>2405</v>
      </c>
      <c r="M7616" t="s">
        <v>40</v>
      </c>
    </row>
    <row r="7617" spans="1:13" x14ac:dyDescent="0.35">
      <c r="A7617">
        <v>2020</v>
      </c>
      <c r="B7617" t="s">
        <v>38</v>
      </c>
      <c r="C7617">
        <v>16.7</v>
      </c>
      <c r="D7617">
        <f>H7617/E7617*C7617</f>
        <v>0.74121559172192075</v>
      </c>
      <c r="E7617">
        <f>INDEX(Reference!$A$1:$H$55, MATCH(B7617, Reference!$A$1:$A$55, 0), MATCH(A7617, Reference!$A$1:$H$1, 0))</f>
        <v>49770</v>
      </c>
      <c r="F7617">
        <v>43.655950113000401</v>
      </c>
      <c r="G7617">
        <v>-71.500360919999594</v>
      </c>
      <c r="H7617">
        <v>2209</v>
      </c>
      <c r="I7617" t="s">
        <v>22</v>
      </c>
      <c r="J7617" t="s">
        <v>19</v>
      </c>
      <c r="K7617">
        <v>26</v>
      </c>
      <c r="L7617">
        <v>2405</v>
      </c>
      <c r="M7617" t="s">
        <v>23</v>
      </c>
    </row>
    <row r="7618" spans="1:13" x14ac:dyDescent="0.35">
      <c r="A7618">
        <v>2008</v>
      </c>
      <c r="B7618" t="s">
        <v>76</v>
      </c>
      <c r="C7618">
        <v>20.7</v>
      </c>
      <c r="D7618">
        <f>H7618/E7618*C7618</f>
        <v>0.39802743066968915</v>
      </c>
      <c r="E7618">
        <f>INDEX(Reference!$A$1:$H$55, MATCH(B7618, Reference!$A$1:$A$55, 0), MATCH(A7618, Reference!$A$1:$H$1, 0))</f>
        <v>587153</v>
      </c>
      <c r="F7618">
        <v>40.130570048000401</v>
      </c>
      <c r="G7618">
        <v>-74.273691287999597</v>
      </c>
      <c r="H7618">
        <v>11290</v>
      </c>
      <c r="I7618" t="s">
        <v>22</v>
      </c>
      <c r="J7618" t="s">
        <v>19</v>
      </c>
      <c r="K7618">
        <v>46</v>
      </c>
      <c r="L7618">
        <v>489</v>
      </c>
      <c r="M7618" t="s">
        <v>43</v>
      </c>
    </row>
    <row r="7619" spans="1:13" x14ac:dyDescent="0.35">
      <c r="A7619">
        <v>2008</v>
      </c>
      <c r="B7619" t="s">
        <v>76</v>
      </c>
      <c r="C7619">
        <v>18.600000000000001</v>
      </c>
      <c r="D7619">
        <f>H7619/E7619*C7619</f>
        <v>0.54147692339134779</v>
      </c>
      <c r="E7619">
        <f>INDEX(Reference!$A$1:$H$55, MATCH(B7619, Reference!$A$1:$A$55, 0), MATCH(A7619, Reference!$A$1:$H$1, 0))</f>
        <v>587153</v>
      </c>
      <c r="F7619">
        <v>40.130570048000401</v>
      </c>
      <c r="G7619">
        <v>-74.273691287999597</v>
      </c>
      <c r="H7619">
        <v>17093</v>
      </c>
      <c r="I7619" t="s">
        <v>18</v>
      </c>
      <c r="J7619" t="s">
        <v>19</v>
      </c>
      <c r="K7619">
        <v>46</v>
      </c>
      <c r="L7619">
        <v>489</v>
      </c>
      <c r="M7619" t="s">
        <v>30</v>
      </c>
    </row>
    <row r="7620" spans="1:13" x14ac:dyDescent="0.35">
      <c r="A7620">
        <v>2008</v>
      </c>
      <c r="B7620" t="s">
        <v>76</v>
      </c>
      <c r="C7620">
        <v>13.9</v>
      </c>
      <c r="D7620">
        <f>H7620/E7620*C7620</f>
        <v>0.30162478945010923</v>
      </c>
      <c r="E7620">
        <f>INDEX(Reference!$A$1:$H$55, MATCH(B7620, Reference!$A$1:$A$55, 0), MATCH(A7620, Reference!$A$1:$H$1, 0))</f>
        <v>587153</v>
      </c>
      <c r="F7620">
        <v>40.130570048000401</v>
      </c>
      <c r="G7620">
        <v>-74.273691287999597</v>
      </c>
      <c r="H7620">
        <v>12741</v>
      </c>
      <c r="I7620" t="s">
        <v>12</v>
      </c>
      <c r="J7620" t="s">
        <v>13</v>
      </c>
      <c r="K7620">
        <v>46</v>
      </c>
      <c r="L7620">
        <v>489</v>
      </c>
      <c r="M7620" t="s">
        <v>40</v>
      </c>
    </row>
    <row r="7621" spans="1:13" x14ac:dyDescent="0.35">
      <c r="A7621">
        <v>2008</v>
      </c>
      <c r="B7621" t="s">
        <v>76</v>
      </c>
      <c r="C7621">
        <v>19.899999999999999</v>
      </c>
      <c r="D7621">
        <f>H7621/E7621*C7621</f>
        <v>0.91560206624167795</v>
      </c>
      <c r="E7621">
        <f>INDEX(Reference!$A$1:$H$55, MATCH(B7621, Reference!$A$1:$A$55, 0), MATCH(A7621, Reference!$A$1:$H$1, 0))</f>
        <v>587153</v>
      </c>
      <c r="F7621">
        <v>40.130570048000401</v>
      </c>
      <c r="G7621">
        <v>-74.273691287999597</v>
      </c>
      <c r="H7621">
        <v>27015</v>
      </c>
      <c r="I7621" t="s">
        <v>18</v>
      </c>
      <c r="J7621" t="s">
        <v>19</v>
      </c>
      <c r="K7621">
        <v>46</v>
      </c>
      <c r="L7621">
        <v>489</v>
      </c>
      <c r="M7621" t="s">
        <v>16</v>
      </c>
    </row>
    <row r="7622" spans="1:13" x14ac:dyDescent="0.35">
      <c r="A7622">
        <v>2008</v>
      </c>
      <c r="B7622" t="s">
        <v>76</v>
      </c>
      <c r="C7622">
        <v>21.4</v>
      </c>
      <c r="D7622">
        <f>H7622/E7622*C7622</f>
        <v>0.87589572053621456</v>
      </c>
      <c r="E7622">
        <f>INDEX(Reference!$A$1:$H$55, MATCH(B7622, Reference!$A$1:$A$55, 0), MATCH(A7622, Reference!$A$1:$H$1, 0))</f>
        <v>587153</v>
      </c>
      <c r="F7622">
        <v>40.130570048000401</v>
      </c>
      <c r="G7622">
        <v>-74.273691287999597</v>
      </c>
      <c r="H7622">
        <v>24032</v>
      </c>
      <c r="I7622" t="s">
        <v>22</v>
      </c>
      <c r="J7622" t="s">
        <v>19</v>
      </c>
      <c r="K7622">
        <v>46</v>
      </c>
      <c r="L7622">
        <v>489</v>
      </c>
      <c r="M7622" t="s">
        <v>23</v>
      </c>
    </row>
    <row r="7623" spans="1:13" x14ac:dyDescent="0.35">
      <c r="A7623">
        <v>2008</v>
      </c>
      <c r="B7623" t="s">
        <v>76</v>
      </c>
      <c r="C7623">
        <v>18.3</v>
      </c>
      <c r="D7623">
        <f>H7623/E7623*C7623</f>
        <v>1.5121772348944824</v>
      </c>
      <c r="E7623">
        <f>INDEX(Reference!$A$1:$H$55, MATCH(B7623, Reference!$A$1:$A$55, 0), MATCH(A7623, Reference!$A$1:$H$1, 0))</f>
        <v>587153</v>
      </c>
      <c r="F7623">
        <v>40.130570048000401</v>
      </c>
      <c r="G7623">
        <v>-74.273691287999597</v>
      </c>
      <c r="H7623">
        <v>48518</v>
      </c>
      <c r="I7623" t="s">
        <v>18</v>
      </c>
      <c r="J7623" t="s">
        <v>19</v>
      </c>
      <c r="K7623">
        <v>46</v>
      </c>
      <c r="L7623">
        <v>489</v>
      </c>
      <c r="M7623" t="s">
        <v>61</v>
      </c>
    </row>
    <row r="7624" spans="1:13" x14ac:dyDescent="0.35">
      <c r="A7624">
        <v>2008</v>
      </c>
      <c r="B7624" t="s">
        <v>76</v>
      </c>
      <c r="C7624">
        <v>11.3</v>
      </c>
      <c r="D7624">
        <f>H7624/E7624*C7624</f>
        <v>6.0546058693389977E-2</v>
      </c>
      <c r="E7624">
        <f>INDEX(Reference!$A$1:$H$55, MATCH(B7624, Reference!$A$1:$A$55, 0), MATCH(A7624, Reference!$A$1:$H$1, 0))</f>
        <v>587153</v>
      </c>
      <c r="F7624">
        <v>40.130570048000401</v>
      </c>
      <c r="G7624">
        <v>-74.273691287999597</v>
      </c>
      <c r="H7624">
        <v>3146</v>
      </c>
      <c r="I7624" t="s">
        <v>12</v>
      </c>
      <c r="J7624" t="s">
        <v>13</v>
      </c>
      <c r="K7624">
        <v>46</v>
      </c>
      <c r="L7624">
        <v>489</v>
      </c>
      <c r="M7624" s="1">
        <v>44990</v>
      </c>
    </row>
    <row r="7625" spans="1:13" x14ac:dyDescent="0.35">
      <c r="A7625">
        <v>2008</v>
      </c>
      <c r="B7625" t="s">
        <v>76</v>
      </c>
      <c r="C7625">
        <v>16.899999999999999</v>
      </c>
      <c r="D7625">
        <f>H7625/E7625*C7625</f>
        <v>0.77005925201778747</v>
      </c>
      <c r="E7625">
        <f>INDEX(Reference!$A$1:$H$55, MATCH(B7625, Reference!$A$1:$A$55, 0), MATCH(A7625, Reference!$A$1:$H$1, 0))</f>
        <v>587153</v>
      </c>
      <c r="F7625">
        <v>40.130570048000401</v>
      </c>
      <c r="G7625">
        <v>-74.273691287999597</v>
      </c>
      <c r="H7625">
        <v>26754</v>
      </c>
      <c r="I7625" t="s">
        <v>12</v>
      </c>
      <c r="J7625" t="s">
        <v>13</v>
      </c>
      <c r="K7625">
        <v>46</v>
      </c>
      <c r="L7625">
        <v>489</v>
      </c>
      <c r="M7625" t="s">
        <v>16</v>
      </c>
    </row>
    <row r="7626" spans="1:13" x14ac:dyDescent="0.35">
      <c r="A7626">
        <v>2008</v>
      </c>
      <c r="B7626" t="s">
        <v>76</v>
      </c>
      <c r="C7626">
        <v>16.7</v>
      </c>
      <c r="D7626">
        <f>H7626/E7626*C7626</f>
        <v>5.0798003246172625E-2</v>
      </c>
      <c r="E7626">
        <f>INDEX(Reference!$A$1:$H$55, MATCH(B7626, Reference!$A$1:$A$55, 0), MATCH(A7626, Reference!$A$1:$H$1, 0))</f>
        <v>587153</v>
      </c>
      <c r="F7626">
        <v>40.130570048000401</v>
      </c>
      <c r="G7626">
        <v>-74.273691287999597</v>
      </c>
      <c r="H7626">
        <v>1786</v>
      </c>
      <c r="I7626" t="s">
        <v>18</v>
      </c>
      <c r="J7626" t="s">
        <v>19</v>
      </c>
      <c r="K7626">
        <v>46</v>
      </c>
      <c r="L7626">
        <v>489</v>
      </c>
      <c r="M7626" t="s">
        <v>35</v>
      </c>
    </row>
    <row r="7627" spans="1:13" x14ac:dyDescent="0.35">
      <c r="A7627">
        <v>2008</v>
      </c>
      <c r="B7627" t="s">
        <v>76</v>
      </c>
      <c r="C7627">
        <v>15.5</v>
      </c>
      <c r="D7627">
        <f>H7627/E7627*C7627</f>
        <v>1.3140152566707486</v>
      </c>
      <c r="E7627">
        <f>INDEX(Reference!$A$1:$H$55, MATCH(B7627, Reference!$A$1:$A$55, 0), MATCH(A7627, Reference!$A$1:$H$1, 0))</f>
        <v>587153</v>
      </c>
      <c r="F7627">
        <v>40.130570048000401</v>
      </c>
      <c r="G7627">
        <v>-74.273691287999597</v>
      </c>
      <c r="H7627">
        <v>49776</v>
      </c>
      <c r="I7627" t="s">
        <v>12</v>
      </c>
      <c r="J7627" t="s">
        <v>13</v>
      </c>
      <c r="K7627">
        <v>46</v>
      </c>
      <c r="L7627">
        <v>489</v>
      </c>
      <c r="M7627" t="s">
        <v>61</v>
      </c>
    </row>
    <row r="7628" spans="1:13" x14ac:dyDescent="0.35">
      <c r="A7628">
        <v>2008</v>
      </c>
      <c r="B7628" t="s">
        <v>76</v>
      </c>
      <c r="C7628">
        <v>14.5</v>
      </c>
      <c r="D7628">
        <f>H7628/E7628*C7628</f>
        <v>0.20931852515443164</v>
      </c>
      <c r="E7628">
        <f>INDEX(Reference!$A$1:$H$55, MATCH(B7628, Reference!$A$1:$A$55, 0), MATCH(A7628, Reference!$A$1:$H$1, 0))</f>
        <v>587153</v>
      </c>
      <c r="F7628">
        <v>40.130570048000401</v>
      </c>
      <c r="G7628">
        <v>-74.273691287999597</v>
      </c>
      <c r="H7628">
        <v>8476</v>
      </c>
      <c r="I7628" t="s">
        <v>12</v>
      </c>
      <c r="J7628" t="s">
        <v>13</v>
      </c>
      <c r="K7628">
        <v>46</v>
      </c>
      <c r="L7628">
        <v>489</v>
      </c>
      <c r="M7628" t="s">
        <v>27</v>
      </c>
    </row>
    <row r="7629" spans="1:13" x14ac:dyDescent="0.35">
      <c r="A7629">
        <v>2008</v>
      </c>
      <c r="B7629" t="s">
        <v>76</v>
      </c>
      <c r="C7629">
        <v>15.1</v>
      </c>
      <c r="D7629">
        <f>H7629/E7629*C7629</f>
        <v>0.28625945877820602</v>
      </c>
      <c r="E7629">
        <f>INDEX(Reference!$A$1:$H$55, MATCH(B7629, Reference!$A$1:$A$55, 0), MATCH(A7629, Reference!$A$1:$H$1, 0))</f>
        <v>587153</v>
      </c>
      <c r="F7629">
        <v>40.130570048000401</v>
      </c>
      <c r="G7629">
        <v>-74.273691287999597</v>
      </c>
      <c r="H7629">
        <v>11131</v>
      </c>
      <c r="I7629" t="s">
        <v>18</v>
      </c>
      <c r="J7629" t="s">
        <v>19</v>
      </c>
      <c r="K7629">
        <v>46</v>
      </c>
      <c r="L7629">
        <v>489</v>
      </c>
      <c r="M7629" t="s">
        <v>40</v>
      </c>
    </row>
    <row r="7630" spans="1:13" x14ac:dyDescent="0.35">
      <c r="A7630">
        <v>2008</v>
      </c>
      <c r="B7630" t="s">
        <v>76</v>
      </c>
      <c r="C7630">
        <v>14.1</v>
      </c>
      <c r="D7630">
        <f>H7630/E7630*C7630</f>
        <v>0.60090691863960499</v>
      </c>
      <c r="E7630">
        <f>INDEX(Reference!$A$1:$H$55, MATCH(B7630, Reference!$A$1:$A$55, 0), MATCH(A7630, Reference!$A$1:$H$1, 0))</f>
        <v>587153</v>
      </c>
      <c r="F7630">
        <v>40.130570048000401</v>
      </c>
      <c r="G7630">
        <v>-74.273691287999597</v>
      </c>
      <c r="H7630">
        <v>25023</v>
      </c>
      <c r="I7630" t="s">
        <v>12</v>
      </c>
      <c r="J7630" t="s">
        <v>13</v>
      </c>
      <c r="K7630">
        <v>46</v>
      </c>
      <c r="L7630">
        <v>489</v>
      </c>
      <c r="M7630" t="s">
        <v>32</v>
      </c>
    </row>
    <row r="7631" spans="1:13" x14ac:dyDescent="0.35">
      <c r="A7631">
        <v>2008</v>
      </c>
      <c r="B7631" t="s">
        <v>76</v>
      </c>
      <c r="C7631">
        <v>15</v>
      </c>
      <c r="D7631">
        <f>H7631/E7631*C7631</f>
        <v>0.21086497045914779</v>
      </c>
      <c r="E7631">
        <f>INDEX(Reference!$A$1:$H$55, MATCH(B7631, Reference!$A$1:$A$55, 0), MATCH(A7631, Reference!$A$1:$H$1, 0))</f>
        <v>587153</v>
      </c>
      <c r="F7631">
        <v>40.130570048000401</v>
      </c>
      <c r="G7631">
        <v>-74.273691287999597</v>
      </c>
      <c r="H7631">
        <v>8254</v>
      </c>
      <c r="I7631" t="s">
        <v>22</v>
      </c>
      <c r="J7631" t="s">
        <v>19</v>
      </c>
      <c r="K7631">
        <v>46</v>
      </c>
      <c r="L7631">
        <v>489</v>
      </c>
      <c r="M7631" t="s">
        <v>27</v>
      </c>
    </row>
    <row r="7632" spans="1:13" x14ac:dyDescent="0.35">
      <c r="A7632">
        <v>2008</v>
      </c>
      <c r="B7632" t="s">
        <v>76</v>
      </c>
      <c r="C7632">
        <v>17.899999999999999</v>
      </c>
      <c r="D7632">
        <f>H7632/E7632*C7632</f>
        <v>0.74648243302852912</v>
      </c>
      <c r="E7632">
        <f>INDEX(Reference!$A$1:$H$55, MATCH(B7632, Reference!$A$1:$A$55, 0), MATCH(A7632, Reference!$A$1:$H$1, 0))</f>
        <v>587153</v>
      </c>
      <c r="F7632">
        <v>40.130570048000401</v>
      </c>
      <c r="G7632">
        <v>-74.273691287999597</v>
      </c>
      <c r="H7632">
        <v>24486</v>
      </c>
      <c r="I7632" t="s">
        <v>22</v>
      </c>
      <c r="J7632" t="s">
        <v>19</v>
      </c>
      <c r="K7632">
        <v>46</v>
      </c>
      <c r="L7632">
        <v>489</v>
      </c>
      <c r="M7632" t="s">
        <v>32</v>
      </c>
    </row>
    <row r="7633" spans="1:13" x14ac:dyDescent="0.35">
      <c r="A7633">
        <v>2008</v>
      </c>
      <c r="B7633" t="s">
        <v>76</v>
      </c>
      <c r="C7633">
        <v>18.100000000000001</v>
      </c>
      <c r="D7633">
        <f>H7633/E7633*C7633</f>
        <v>0.254443731020705</v>
      </c>
      <c r="E7633">
        <f>INDEX(Reference!$A$1:$H$55, MATCH(B7633, Reference!$A$1:$A$55, 0), MATCH(A7633, Reference!$A$1:$H$1, 0))</f>
        <v>587153</v>
      </c>
      <c r="F7633">
        <v>40.130570048000401</v>
      </c>
      <c r="G7633">
        <v>-74.273691287999597</v>
      </c>
      <c r="H7633">
        <v>8254</v>
      </c>
      <c r="I7633" t="s">
        <v>18</v>
      </c>
      <c r="J7633" t="s">
        <v>19</v>
      </c>
      <c r="K7633">
        <v>46</v>
      </c>
      <c r="L7633">
        <v>489</v>
      </c>
      <c r="M7633" t="s">
        <v>27</v>
      </c>
    </row>
    <row r="7634" spans="1:13" x14ac:dyDescent="0.35">
      <c r="A7634">
        <v>2008</v>
      </c>
      <c r="B7634" t="s">
        <v>76</v>
      </c>
      <c r="C7634">
        <v>18.100000000000001</v>
      </c>
      <c r="D7634">
        <f>H7634/E7634*C7634</f>
        <v>0.74082768886474237</v>
      </c>
      <c r="E7634">
        <f>INDEX(Reference!$A$1:$H$55, MATCH(B7634, Reference!$A$1:$A$55, 0), MATCH(A7634, Reference!$A$1:$H$1, 0))</f>
        <v>587153</v>
      </c>
      <c r="F7634">
        <v>40.130570048000401</v>
      </c>
      <c r="G7634">
        <v>-74.273691287999597</v>
      </c>
      <c r="H7634">
        <v>24032</v>
      </c>
      <c r="I7634" t="s">
        <v>18</v>
      </c>
      <c r="J7634" t="s">
        <v>19</v>
      </c>
      <c r="K7634">
        <v>46</v>
      </c>
      <c r="L7634">
        <v>489</v>
      </c>
      <c r="M7634" t="s">
        <v>23</v>
      </c>
    </row>
    <row r="7635" spans="1:13" x14ac:dyDescent="0.35">
      <c r="A7635">
        <v>2008</v>
      </c>
      <c r="B7635" t="s">
        <v>76</v>
      </c>
      <c r="C7635">
        <v>18.100000000000001</v>
      </c>
      <c r="D7635">
        <f>H7635/E7635*C7635</f>
        <v>0.62069596851246622</v>
      </c>
      <c r="E7635">
        <f>INDEX(Reference!$A$1:$H$55, MATCH(B7635, Reference!$A$1:$A$55, 0), MATCH(A7635, Reference!$A$1:$H$1, 0))</f>
        <v>587153</v>
      </c>
      <c r="F7635">
        <v>40.130570048000401</v>
      </c>
      <c r="G7635">
        <v>-74.273691287999597</v>
      </c>
      <c r="H7635">
        <v>20135</v>
      </c>
      <c r="I7635" t="s">
        <v>22</v>
      </c>
      <c r="J7635" t="s">
        <v>19</v>
      </c>
      <c r="K7635">
        <v>46</v>
      </c>
      <c r="L7635">
        <v>489</v>
      </c>
      <c r="M7635" t="s">
        <v>55</v>
      </c>
    </row>
    <row r="7636" spans="1:13" x14ac:dyDescent="0.35">
      <c r="A7636">
        <v>2008</v>
      </c>
      <c r="B7636" t="s">
        <v>76</v>
      </c>
      <c r="C7636">
        <v>14.3</v>
      </c>
      <c r="D7636">
        <f>H7636/E7636*C7636</f>
        <v>0.27109339473697658</v>
      </c>
      <c r="E7636">
        <f>INDEX(Reference!$A$1:$H$55, MATCH(B7636, Reference!$A$1:$A$55, 0), MATCH(A7636, Reference!$A$1:$H$1, 0))</f>
        <v>587153</v>
      </c>
      <c r="F7636">
        <v>40.130570048000401</v>
      </c>
      <c r="G7636">
        <v>-74.273691287999597</v>
      </c>
      <c r="H7636">
        <v>11131</v>
      </c>
      <c r="I7636" t="s">
        <v>22</v>
      </c>
      <c r="J7636" t="s">
        <v>19</v>
      </c>
      <c r="K7636">
        <v>46</v>
      </c>
      <c r="L7636">
        <v>489</v>
      </c>
      <c r="M7636" t="s">
        <v>40</v>
      </c>
    </row>
    <row r="7637" spans="1:13" x14ac:dyDescent="0.35">
      <c r="A7637">
        <v>2008</v>
      </c>
      <c r="B7637" t="s">
        <v>76</v>
      </c>
      <c r="C7637">
        <v>18.600000000000001</v>
      </c>
      <c r="D7637">
        <f>H7637/E7637*C7637</f>
        <v>0.77567448348215895</v>
      </c>
      <c r="E7637">
        <f>INDEX(Reference!$A$1:$H$55, MATCH(B7637, Reference!$A$1:$A$55, 0), MATCH(A7637, Reference!$A$1:$H$1, 0))</f>
        <v>587153</v>
      </c>
      <c r="F7637">
        <v>40.130570048000401</v>
      </c>
      <c r="G7637">
        <v>-74.273691287999597</v>
      </c>
      <c r="H7637">
        <v>24486</v>
      </c>
      <c r="I7637" t="s">
        <v>18</v>
      </c>
      <c r="J7637" t="s">
        <v>19</v>
      </c>
      <c r="K7637">
        <v>46</v>
      </c>
      <c r="L7637">
        <v>489</v>
      </c>
      <c r="M7637" t="s">
        <v>32</v>
      </c>
    </row>
    <row r="7638" spans="1:13" x14ac:dyDescent="0.35">
      <c r="A7638">
        <v>2008</v>
      </c>
      <c r="B7638" t="s">
        <v>76</v>
      </c>
      <c r="C7638">
        <v>16.8</v>
      </c>
      <c r="D7638">
        <f>H7638/E7638*C7638</f>
        <v>0.41522669559722936</v>
      </c>
      <c r="E7638">
        <f>INDEX(Reference!$A$1:$H$55, MATCH(B7638, Reference!$A$1:$A$55, 0), MATCH(A7638, Reference!$A$1:$H$1, 0))</f>
        <v>587153</v>
      </c>
      <c r="F7638">
        <v>40.130570048000401</v>
      </c>
      <c r="G7638">
        <v>-74.273691287999597</v>
      </c>
      <c r="H7638">
        <v>14512</v>
      </c>
      <c r="I7638" t="s">
        <v>12</v>
      </c>
      <c r="J7638" t="s">
        <v>13</v>
      </c>
      <c r="K7638">
        <v>46</v>
      </c>
      <c r="L7638">
        <v>489</v>
      </c>
      <c r="M7638" s="1">
        <v>45277</v>
      </c>
    </row>
    <row r="7639" spans="1:13" x14ac:dyDescent="0.35">
      <c r="A7639">
        <v>2008</v>
      </c>
      <c r="B7639" t="s">
        <v>76</v>
      </c>
      <c r="C7639">
        <v>18.8</v>
      </c>
      <c r="D7639">
        <f>H7639/E7639*C7639</f>
        <v>0.36149351191256796</v>
      </c>
      <c r="E7639">
        <f>INDEX(Reference!$A$1:$H$55, MATCH(B7639, Reference!$A$1:$A$55, 0), MATCH(A7639, Reference!$A$1:$H$1, 0))</f>
        <v>587153</v>
      </c>
      <c r="F7639">
        <v>40.130570048000401</v>
      </c>
      <c r="G7639">
        <v>-74.273691287999597</v>
      </c>
      <c r="H7639">
        <v>11290</v>
      </c>
      <c r="I7639" t="s">
        <v>18</v>
      </c>
      <c r="J7639" t="s">
        <v>19</v>
      </c>
      <c r="K7639">
        <v>46</v>
      </c>
      <c r="L7639">
        <v>489</v>
      </c>
      <c r="M7639" t="s">
        <v>43</v>
      </c>
    </row>
    <row r="7640" spans="1:13" x14ac:dyDescent="0.35">
      <c r="A7640">
        <v>2008</v>
      </c>
      <c r="B7640" t="s">
        <v>76</v>
      </c>
      <c r="C7640">
        <v>19.600000000000001</v>
      </c>
      <c r="D7640">
        <f>H7640/E7640*C7640</f>
        <v>1.6195996614170414</v>
      </c>
      <c r="E7640">
        <f>INDEX(Reference!$A$1:$H$55, MATCH(B7640, Reference!$A$1:$A$55, 0), MATCH(A7640, Reference!$A$1:$H$1, 0))</f>
        <v>587153</v>
      </c>
      <c r="F7640">
        <v>40.130570048000401</v>
      </c>
      <c r="G7640">
        <v>-74.273691287999597</v>
      </c>
      <c r="H7640">
        <v>48518</v>
      </c>
      <c r="I7640" t="s">
        <v>22</v>
      </c>
      <c r="J7640" t="s">
        <v>19</v>
      </c>
      <c r="K7640">
        <v>46</v>
      </c>
      <c r="L7640">
        <v>489</v>
      </c>
      <c r="M7640" t="s">
        <v>61</v>
      </c>
    </row>
    <row r="7641" spans="1:13" x14ac:dyDescent="0.35">
      <c r="A7641">
        <v>2008</v>
      </c>
      <c r="B7641" t="s">
        <v>76</v>
      </c>
      <c r="C7641">
        <v>13.2</v>
      </c>
      <c r="D7641">
        <f>H7641/E7641*C7641</f>
        <v>0.45304443645864023</v>
      </c>
      <c r="E7641">
        <f>INDEX(Reference!$A$1:$H$55, MATCH(B7641, Reference!$A$1:$A$55, 0), MATCH(A7641, Reference!$A$1:$H$1, 0))</f>
        <v>587153</v>
      </c>
      <c r="F7641">
        <v>40.130570048000401</v>
      </c>
      <c r="G7641">
        <v>-74.273691287999597</v>
      </c>
      <c r="H7641">
        <v>20152</v>
      </c>
      <c r="I7641" t="s">
        <v>12</v>
      </c>
      <c r="J7641" t="s">
        <v>13</v>
      </c>
      <c r="K7641">
        <v>46</v>
      </c>
      <c r="L7641">
        <v>489</v>
      </c>
      <c r="M7641" s="1">
        <v>45088</v>
      </c>
    </row>
    <row r="7642" spans="1:13" x14ac:dyDescent="0.35">
      <c r="A7642">
        <v>2008</v>
      </c>
      <c r="B7642" t="s">
        <v>76</v>
      </c>
      <c r="C7642">
        <v>15.3</v>
      </c>
      <c r="D7642">
        <f>H7642/E7642*C7642</f>
        <v>4.6539488003978523E-2</v>
      </c>
      <c r="E7642">
        <f>INDEX(Reference!$A$1:$H$55, MATCH(B7642, Reference!$A$1:$A$55, 0), MATCH(A7642, Reference!$A$1:$H$1, 0))</f>
        <v>587153</v>
      </c>
      <c r="F7642">
        <v>40.130570048000401</v>
      </c>
      <c r="G7642">
        <v>-74.273691287999597</v>
      </c>
      <c r="H7642">
        <v>1786</v>
      </c>
      <c r="I7642" t="s">
        <v>22</v>
      </c>
      <c r="J7642" t="s">
        <v>19</v>
      </c>
      <c r="K7642">
        <v>46</v>
      </c>
      <c r="L7642">
        <v>489</v>
      </c>
      <c r="M7642" t="s">
        <v>35</v>
      </c>
    </row>
    <row r="7643" spans="1:13" x14ac:dyDescent="0.35">
      <c r="A7643">
        <v>2008</v>
      </c>
      <c r="B7643" t="s">
        <v>76</v>
      </c>
      <c r="C7643">
        <v>19.100000000000001</v>
      </c>
      <c r="D7643">
        <f>H7643/E7643*C7643</f>
        <v>0.38925220513222281</v>
      </c>
      <c r="E7643">
        <f>INDEX(Reference!$A$1:$H$55, MATCH(B7643, Reference!$A$1:$A$55, 0), MATCH(A7643, Reference!$A$1:$H$1, 0))</f>
        <v>587153</v>
      </c>
      <c r="F7643">
        <v>40.130570048000401</v>
      </c>
      <c r="G7643">
        <v>-74.273691287999597</v>
      </c>
      <c r="H7643">
        <v>11966</v>
      </c>
      <c r="I7643" t="s">
        <v>12</v>
      </c>
      <c r="J7643" t="s">
        <v>13</v>
      </c>
      <c r="K7643">
        <v>46</v>
      </c>
      <c r="L7643">
        <v>489</v>
      </c>
      <c r="M7643" t="s">
        <v>14</v>
      </c>
    </row>
    <row r="7644" spans="1:13" x14ac:dyDescent="0.35">
      <c r="A7644">
        <v>2008</v>
      </c>
      <c r="B7644" t="s">
        <v>76</v>
      </c>
      <c r="C7644">
        <v>17.899999999999999</v>
      </c>
      <c r="D7644">
        <f>H7644/E7644*C7644</f>
        <v>0.61383744952337804</v>
      </c>
      <c r="E7644">
        <f>INDEX(Reference!$A$1:$H$55, MATCH(B7644, Reference!$A$1:$A$55, 0), MATCH(A7644, Reference!$A$1:$H$1, 0))</f>
        <v>587153</v>
      </c>
      <c r="F7644">
        <v>40.130570048000401</v>
      </c>
      <c r="G7644">
        <v>-74.273691287999597</v>
      </c>
      <c r="H7644">
        <v>20135</v>
      </c>
      <c r="I7644" t="s">
        <v>18</v>
      </c>
      <c r="J7644" t="s">
        <v>19</v>
      </c>
      <c r="K7644">
        <v>46</v>
      </c>
      <c r="L7644">
        <v>489</v>
      </c>
      <c r="M7644" t="s">
        <v>55</v>
      </c>
    </row>
    <row r="7645" spans="1:13" x14ac:dyDescent="0.35">
      <c r="A7645">
        <v>2008</v>
      </c>
      <c r="B7645" t="s">
        <v>76</v>
      </c>
      <c r="C7645">
        <v>23.6</v>
      </c>
      <c r="D7645">
        <f>H7645/E7645*C7645</f>
        <v>1.0858396363469147</v>
      </c>
      <c r="E7645">
        <f>INDEX(Reference!$A$1:$H$55, MATCH(B7645, Reference!$A$1:$A$55, 0), MATCH(A7645, Reference!$A$1:$H$1, 0))</f>
        <v>587153</v>
      </c>
      <c r="F7645">
        <v>40.130570048000401</v>
      </c>
      <c r="G7645">
        <v>-74.273691287999597</v>
      </c>
      <c r="H7645">
        <v>27015</v>
      </c>
      <c r="I7645" t="s">
        <v>22</v>
      </c>
      <c r="J7645" t="s">
        <v>19</v>
      </c>
      <c r="K7645">
        <v>46</v>
      </c>
      <c r="L7645">
        <v>489</v>
      </c>
      <c r="M7645" t="s">
        <v>16</v>
      </c>
    </row>
    <row r="7646" spans="1:13" x14ac:dyDescent="0.35">
      <c r="A7646">
        <v>2008</v>
      </c>
      <c r="B7646" t="s">
        <v>76</v>
      </c>
      <c r="C7646">
        <v>10.3</v>
      </c>
      <c r="D7646">
        <f>H7646/E7646*C7646</f>
        <v>2.5804688045534981E-2</v>
      </c>
      <c r="E7646">
        <f>INDEX(Reference!$A$1:$H$55, MATCH(B7646, Reference!$A$1:$A$55, 0), MATCH(A7646, Reference!$A$1:$H$1, 0))</f>
        <v>587153</v>
      </c>
      <c r="F7646">
        <v>40.130570048000401</v>
      </c>
      <c r="G7646">
        <v>-74.273691287999597</v>
      </c>
      <c r="H7646">
        <v>1471</v>
      </c>
      <c r="I7646" t="s">
        <v>12</v>
      </c>
      <c r="J7646" t="s">
        <v>13</v>
      </c>
      <c r="K7646">
        <v>46</v>
      </c>
      <c r="L7646">
        <v>489</v>
      </c>
      <c r="M7646" t="s">
        <v>35</v>
      </c>
    </row>
    <row r="7647" spans="1:13" x14ac:dyDescent="0.35">
      <c r="A7647">
        <v>2008</v>
      </c>
      <c r="B7647" t="s">
        <v>76</v>
      </c>
      <c r="C7647">
        <v>13.7</v>
      </c>
      <c r="D7647">
        <f>H7647/E7647*C7647</f>
        <v>6.8365485657060424E-3</v>
      </c>
      <c r="E7647">
        <f>INDEX(Reference!$A$1:$H$55, MATCH(B7647, Reference!$A$1:$A$55, 0), MATCH(A7647, Reference!$A$1:$H$1, 0))</f>
        <v>587153</v>
      </c>
      <c r="F7647">
        <v>40.130570048000401</v>
      </c>
      <c r="G7647">
        <v>-74.273691287999597</v>
      </c>
      <c r="H7647">
        <v>293</v>
      </c>
      <c r="I7647" t="s">
        <v>12</v>
      </c>
      <c r="J7647" t="s">
        <v>13</v>
      </c>
      <c r="K7647">
        <v>46</v>
      </c>
      <c r="L7647">
        <v>489</v>
      </c>
      <c r="M7647" t="s">
        <v>47</v>
      </c>
    </row>
    <row r="7648" spans="1:13" x14ac:dyDescent="0.35">
      <c r="A7648">
        <v>2008</v>
      </c>
      <c r="B7648" t="s">
        <v>76</v>
      </c>
      <c r="C7648">
        <v>17</v>
      </c>
      <c r="D7648">
        <f>H7648/E7648*C7648</f>
        <v>0.71668032012099059</v>
      </c>
      <c r="E7648">
        <f>INDEX(Reference!$A$1:$H$55, MATCH(B7648, Reference!$A$1:$A$55, 0), MATCH(A7648, Reference!$A$1:$H$1, 0))</f>
        <v>587153</v>
      </c>
      <c r="F7648">
        <v>40.130570048000401</v>
      </c>
      <c r="G7648">
        <v>-74.273691287999597</v>
      </c>
      <c r="H7648">
        <v>24753</v>
      </c>
      <c r="I7648" t="s">
        <v>12</v>
      </c>
      <c r="J7648" t="s">
        <v>13</v>
      </c>
      <c r="K7648">
        <v>46</v>
      </c>
      <c r="L7648">
        <v>489</v>
      </c>
      <c r="M7648" t="s">
        <v>23</v>
      </c>
    </row>
    <row r="7649" spans="1:13" x14ac:dyDescent="0.35">
      <c r="A7649">
        <v>2008</v>
      </c>
      <c r="B7649" t="s">
        <v>76</v>
      </c>
      <c r="C7649">
        <v>10.199999999999999</v>
      </c>
      <c r="D7649">
        <f>H7649/E7649*C7649</f>
        <v>5.2984486156078571E-3</v>
      </c>
      <c r="E7649">
        <f>INDEX(Reference!$A$1:$H$55, MATCH(B7649, Reference!$A$1:$A$55, 0), MATCH(A7649, Reference!$A$1:$H$1, 0))</f>
        <v>587153</v>
      </c>
      <c r="F7649">
        <v>40.130570048000401</v>
      </c>
      <c r="G7649">
        <v>-74.273691287999597</v>
      </c>
      <c r="H7649">
        <v>305</v>
      </c>
      <c r="I7649" t="s">
        <v>22</v>
      </c>
      <c r="J7649" t="s">
        <v>19</v>
      </c>
      <c r="K7649">
        <v>46</v>
      </c>
      <c r="L7649">
        <v>489</v>
      </c>
      <c r="M7649" t="s">
        <v>47</v>
      </c>
    </row>
    <row r="7650" spans="1:13" x14ac:dyDescent="0.35">
      <c r="A7650">
        <v>2008</v>
      </c>
      <c r="B7650" t="s">
        <v>76</v>
      </c>
      <c r="C7650">
        <v>18.399999999999999</v>
      </c>
      <c r="D7650">
        <f>H7650/E7650*C7650</f>
        <v>9.5579857379592716E-3</v>
      </c>
      <c r="E7650">
        <f>INDEX(Reference!$A$1:$H$55, MATCH(B7650, Reference!$A$1:$A$55, 0), MATCH(A7650, Reference!$A$1:$H$1, 0))</f>
        <v>587153</v>
      </c>
      <c r="F7650">
        <v>40.130570048000401</v>
      </c>
      <c r="G7650">
        <v>-74.273691287999597</v>
      </c>
      <c r="H7650">
        <v>305</v>
      </c>
      <c r="I7650" t="s">
        <v>18</v>
      </c>
      <c r="J7650" t="s">
        <v>19</v>
      </c>
      <c r="K7650">
        <v>46</v>
      </c>
      <c r="L7650">
        <v>489</v>
      </c>
      <c r="M7650" t="s">
        <v>47</v>
      </c>
    </row>
    <row r="7651" spans="1:13" x14ac:dyDescent="0.35">
      <c r="A7651">
        <v>2008</v>
      </c>
      <c r="B7651" t="s">
        <v>76</v>
      </c>
      <c r="C7651">
        <v>20.7</v>
      </c>
      <c r="D7651">
        <f>H7651/E7651*C7651</f>
        <v>0.60261141474198376</v>
      </c>
      <c r="E7651">
        <f>INDEX(Reference!$A$1:$H$55, MATCH(B7651, Reference!$A$1:$A$55, 0), MATCH(A7651, Reference!$A$1:$H$1, 0))</f>
        <v>587153</v>
      </c>
      <c r="F7651">
        <v>40.130570048000401</v>
      </c>
      <c r="G7651">
        <v>-74.273691287999597</v>
      </c>
      <c r="H7651">
        <v>17093</v>
      </c>
      <c r="I7651" t="s">
        <v>22</v>
      </c>
      <c r="J7651" t="s">
        <v>19</v>
      </c>
      <c r="K7651">
        <v>46</v>
      </c>
      <c r="L7651">
        <v>489</v>
      </c>
      <c r="M7651" t="s">
        <v>30</v>
      </c>
    </row>
    <row r="7652" spans="1:13" x14ac:dyDescent="0.35">
      <c r="A7652">
        <v>2010</v>
      </c>
      <c r="B7652" t="s">
        <v>76</v>
      </c>
      <c r="C7652">
        <v>17.3</v>
      </c>
      <c r="D7652">
        <f>H7652/E7652*C7652</f>
        <v>0.27163496665361259</v>
      </c>
      <c r="E7652">
        <f>INDEX(Reference!$A$1:$H$55, MATCH(B7652, Reference!$A$1:$A$55, 0), MATCH(A7652, Reference!$A$1:$H$1, 0))</f>
        <v>684332</v>
      </c>
      <c r="F7652">
        <v>40.130570048000401</v>
      </c>
      <c r="G7652">
        <v>-74.273691287999597</v>
      </c>
      <c r="H7652">
        <v>10745</v>
      </c>
      <c r="I7652" t="s">
        <v>18</v>
      </c>
      <c r="J7652" t="s">
        <v>19</v>
      </c>
      <c r="K7652">
        <v>46</v>
      </c>
      <c r="L7652">
        <v>489</v>
      </c>
      <c r="M7652" t="s">
        <v>27</v>
      </c>
    </row>
    <row r="7653" spans="1:13" x14ac:dyDescent="0.35">
      <c r="A7653">
        <v>2010</v>
      </c>
      <c r="B7653" t="s">
        <v>76</v>
      </c>
      <c r="C7653">
        <v>18.2</v>
      </c>
      <c r="D7653">
        <f>H7653/E7653*C7653</f>
        <v>0.7914488873821478</v>
      </c>
      <c r="E7653">
        <f>INDEX(Reference!$A$1:$H$55, MATCH(B7653, Reference!$A$1:$A$55, 0), MATCH(A7653, Reference!$A$1:$H$1, 0))</f>
        <v>684332</v>
      </c>
      <c r="F7653">
        <v>40.130570048000401</v>
      </c>
      <c r="G7653">
        <v>-74.273691287999597</v>
      </c>
      <c r="H7653">
        <v>29759</v>
      </c>
      <c r="I7653" t="s">
        <v>18</v>
      </c>
      <c r="J7653" t="s">
        <v>19</v>
      </c>
      <c r="K7653">
        <v>46</v>
      </c>
      <c r="L7653">
        <v>489</v>
      </c>
      <c r="M7653" t="s">
        <v>32</v>
      </c>
    </row>
    <row r="7654" spans="1:13" x14ac:dyDescent="0.35">
      <c r="A7654">
        <v>2010</v>
      </c>
      <c r="B7654" t="s">
        <v>76</v>
      </c>
      <c r="C7654">
        <v>17.3</v>
      </c>
      <c r="D7654">
        <f>H7654/E7654*C7654</f>
        <v>0.75231130503907462</v>
      </c>
      <c r="E7654">
        <f>INDEX(Reference!$A$1:$H$55, MATCH(B7654, Reference!$A$1:$A$55, 0), MATCH(A7654, Reference!$A$1:$H$1, 0))</f>
        <v>684332</v>
      </c>
      <c r="F7654">
        <v>40.130570048000401</v>
      </c>
      <c r="G7654">
        <v>-74.273691287999597</v>
      </c>
      <c r="H7654">
        <v>29759</v>
      </c>
      <c r="I7654" t="s">
        <v>22</v>
      </c>
      <c r="J7654" t="s">
        <v>19</v>
      </c>
      <c r="K7654">
        <v>46</v>
      </c>
      <c r="L7654">
        <v>489</v>
      </c>
      <c r="M7654" t="s">
        <v>32</v>
      </c>
    </row>
    <row r="7655" spans="1:13" x14ac:dyDescent="0.35">
      <c r="A7655">
        <v>2010</v>
      </c>
      <c r="B7655" t="s">
        <v>76</v>
      </c>
      <c r="C7655">
        <v>14.9</v>
      </c>
      <c r="D7655">
        <f>H7655/E7655*C7655</f>
        <v>8.0560312830614388E-3</v>
      </c>
      <c r="E7655">
        <f>INDEX(Reference!$A$1:$H$55, MATCH(B7655, Reference!$A$1:$A$55, 0), MATCH(A7655, Reference!$A$1:$H$1, 0))</f>
        <v>684332</v>
      </c>
      <c r="F7655">
        <v>40.130570048000401</v>
      </c>
      <c r="G7655">
        <v>-74.273691287999597</v>
      </c>
      <c r="H7655">
        <v>370</v>
      </c>
      <c r="I7655" t="s">
        <v>22</v>
      </c>
      <c r="J7655" t="s">
        <v>19</v>
      </c>
      <c r="K7655">
        <v>46</v>
      </c>
      <c r="L7655">
        <v>489</v>
      </c>
      <c r="M7655" t="s">
        <v>47</v>
      </c>
    </row>
    <row r="7656" spans="1:13" x14ac:dyDescent="0.35">
      <c r="A7656">
        <v>2010</v>
      </c>
      <c r="B7656" t="s">
        <v>76</v>
      </c>
      <c r="C7656">
        <v>11.6</v>
      </c>
      <c r="D7656">
        <f>H7656/E7656*C7656</f>
        <v>6.119252058942151E-3</v>
      </c>
      <c r="E7656">
        <f>INDEX(Reference!$A$1:$H$55, MATCH(B7656, Reference!$A$1:$A$55, 0), MATCH(A7656, Reference!$A$1:$H$1, 0))</f>
        <v>684332</v>
      </c>
      <c r="F7656">
        <v>40.130570048000401</v>
      </c>
      <c r="G7656">
        <v>-74.273691287999597</v>
      </c>
      <c r="H7656">
        <v>361</v>
      </c>
      <c r="I7656" t="s">
        <v>12</v>
      </c>
      <c r="J7656" t="s">
        <v>13</v>
      </c>
      <c r="K7656">
        <v>46</v>
      </c>
      <c r="L7656">
        <v>489</v>
      </c>
      <c r="M7656" t="s">
        <v>47</v>
      </c>
    </row>
    <row r="7657" spans="1:13" x14ac:dyDescent="0.35">
      <c r="A7657">
        <v>2010</v>
      </c>
      <c r="B7657" t="s">
        <v>76</v>
      </c>
      <c r="C7657">
        <v>15.2</v>
      </c>
      <c r="D7657">
        <f>H7657/E7657*C7657</f>
        <v>0.27717657511266458</v>
      </c>
      <c r="E7657">
        <f>INDEX(Reference!$A$1:$H$55, MATCH(B7657, Reference!$A$1:$A$55, 0), MATCH(A7657, Reference!$A$1:$H$1, 0))</f>
        <v>684332</v>
      </c>
      <c r="F7657">
        <v>40.130570048000401</v>
      </c>
      <c r="G7657">
        <v>-74.273691287999597</v>
      </c>
      <c r="H7657">
        <v>12479</v>
      </c>
      <c r="I7657" t="s">
        <v>18</v>
      </c>
      <c r="J7657" t="s">
        <v>19</v>
      </c>
      <c r="K7657">
        <v>46</v>
      </c>
      <c r="L7657">
        <v>489</v>
      </c>
      <c r="M7657" t="s">
        <v>40</v>
      </c>
    </row>
    <row r="7658" spans="1:13" x14ac:dyDescent="0.35">
      <c r="A7658">
        <v>2010</v>
      </c>
      <c r="B7658" t="s">
        <v>76</v>
      </c>
      <c r="C7658">
        <v>17</v>
      </c>
      <c r="D7658">
        <f>H7658/E7658*C7658</f>
        <v>5.1198833314823798E-2</v>
      </c>
      <c r="E7658">
        <f>INDEX(Reference!$A$1:$H$55, MATCH(B7658, Reference!$A$1:$A$55, 0), MATCH(A7658, Reference!$A$1:$H$1, 0))</f>
        <v>684332</v>
      </c>
      <c r="F7658">
        <v>40.130570048000401</v>
      </c>
      <c r="G7658">
        <v>-74.273691287999597</v>
      </c>
      <c r="H7658">
        <v>2061</v>
      </c>
      <c r="I7658" t="s">
        <v>22</v>
      </c>
      <c r="J7658" t="s">
        <v>19</v>
      </c>
      <c r="K7658">
        <v>46</v>
      </c>
      <c r="L7658">
        <v>489</v>
      </c>
      <c r="M7658" t="s">
        <v>35</v>
      </c>
    </row>
    <row r="7659" spans="1:13" x14ac:dyDescent="0.35">
      <c r="A7659">
        <v>2010</v>
      </c>
      <c r="B7659" t="s">
        <v>76</v>
      </c>
      <c r="C7659">
        <v>13.9</v>
      </c>
      <c r="D7659">
        <f>H7659/E7659*C7659</f>
        <v>0.25990951760256714</v>
      </c>
      <c r="E7659">
        <f>INDEX(Reference!$A$1:$H$55, MATCH(B7659, Reference!$A$1:$A$55, 0), MATCH(A7659, Reference!$A$1:$H$1, 0))</f>
        <v>684332</v>
      </c>
      <c r="F7659">
        <v>40.130570048000401</v>
      </c>
      <c r="G7659">
        <v>-74.273691287999597</v>
      </c>
      <c r="H7659">
        <v>12796</v>
      </c>
      <c r="I7659" t="s">
        <v>12</v>
      </c>
      <c r="J7659" t="s">
        <v>13</v>
      </c>
      <c r="K7659">
        <v>46</v>
      </c>
      <c r="L7659">
        <v>489</v>
      </c>
      <c r="M7659" t="s">
        <v>40</v>
      </c>
    </row>
    <row r="7660" spans="1:13" x14ac:dyDescent="0.35">
      <c r="A7660">
        <v>2010</v>
      </c>
      <c r="B7660" t="s">
        <v>76</v>
      </c>
      <c r="C7660">
        <v>14.7</v>
      </c>
      <c r="D7660">
        <f>H7660/E7660*C7660</f>
        <v>0.23081121443977484</v>
      </c>
      <c r="E7660">
        <f>INDEX(Reference!$A$1:$H$55, MATCH(B7660, Reference!$A$1:$A$55, 0), MATCH(A7660, Reference!$A$1:$H$1, 0))</f>
        <v>684332</v>
      </c>
      <c r="F7660">
        <v>40.130570048000401</v>
      </c>
      <c r="G7660">
        <v>-74.273691287999597</v>
      </c>
      <c r="H7660">
        <v>10745</v>
      </c>
      <c r="I7660" t="s">
        <v>22</v>
      </c>
      <c r="J7660" t="s">
        <v>19</v>
      </c>
      <c r="K7660">
        <v>46</v>
      </c>
      <c r="L7660">
        <v>489</v>
      </c>
      <c r="M7660" t="s">
        <v>27</v>
      </c>
    </row>
    <row r="7661" spans="1:13" x14ac:dyDescent="0.35">
      <c r="A7661">
        <v>2010</v>
      </c>
      <c r="B7661" t="s">
        <v>76</v>
      </c>
      <c r="C7661">
        <v>20.399999999999999</v>
      </c>
      <c r="D7661">
        <f>H7661/E7661*C7661</f>
        <v>0.87170671545390244</v>
      </c>
      <c r="E7661">
        <f>INDEX(Reference!$A$1:$H$55, MATCH(B7661, Reference!$A$1:$A$55, 0), MATCH(A7661, Reference!$A$1:$H$1, 0))</f>
        <v>684332</v>
      </c>
      <c r="F7661">
        <v>40.130570048000401</v>
      </c>
      <c r="G7661">
        <v>-74.273691287999597</v>
      </c>
      <c r="H7661">
        <v>29242</v>
      </c>
      <c r="I7661" t="s">
        <v>22</v>
      </c>
      <c r="J7661" t="s">
        <v>19</v>
      </c>
      <c r="K7661">
        <v>46</v>
      </c>
      <c r="L7661">
        <v>489</v>
      </c>
      <c r="M7661" t="s">
        <v>23</v>
      </c>
    </row>
    <row r="7662" spans="1:13" x14ac:dyDescent="0.35">
      <c r="A7662">
        <v>2010</v>
      </c>
      <c r="B7662" t="s">
        <v>76</v>
      </c>
      <c r="C7662">
        <v>17.3</v>
      </c>
      <c r="D7662">
        <f>H7662/E7662*C7662</f>
        <v>0.61675926304776052</v>
      </c>
      <c r="E7662">
        <f>INDEX(Reference!$A$1:$H$55, MATCH(B7662, Reference!$A$1:$A$55, 0), MATCH(A7662, Reference!$A$1:$H$1, 0))</f>
        <v>684332</v>
      </c>
      <c r="F7662">
        <v>40.130570048000401</v>
      </c>
      <c r="G7662">
        <v>-74.273691287999597</v>
      </c>
      <c r="H7662">
        <v>24397</v>
      </c>
      <c r="I7662" t="s">
        <v>18</v>
      </c>
      <c r="J7662" t="s">
        <v>19</v>
      </c>
      <c r="K7662">
        <v>46</v>
      </c>
      <c r="L7662">
        <v>489</v>
      </c>
      <c r="M7662" t="s">
        <v>55</v>
      </c>
    </row>
    <row r="7663" spans="1:13" x14ac:dyDescent="0.35">
      <c r="A7663">
        <v>2010</v>
      </c>
      <c r="B7663" t="s">
        <v>76</v>
      </c>
      <c r="C7663">
        <v>16.3</v>
      </c>
      <c r="D7663">
        <f>H7663/E7663*C7663</f>
        <v>0.65901989093013336</v>
      </c>
      <c r="E7663">
        <f>INDEX(Reference!$A$1:$H$55, MATCH(B7663, Reference!$A$1:$A$55, 0), MATCH(A7663, Reference!$A$1:$H$1, 0))</f>
        <v>684332</v>
      </c>
      <c r="F7663">
        <v>40.130570048000401</v>
      </c>
      <c r="G7663">
        <v>-74.273691287999597</v>
      </c>
      <c r="H7663">
        <v>27668</v>
      </c>
      <c r="I7663" t="s">
        <v>12</v>
      </c>
      <c r="J7663" t="s">
        <v>13</v>
      </c>
      <c r="K7663">
        <v>46</v>
      </c>
      <c r="L7663">
        <v>489</v>
      </c>
      <c r="M7663" t="s">
        <v>16</v>
      </c>
    </row>
    <row r="7664" spans="1:13" x14ac:dyDescent="0.35">
      <c r="A7664">
        <v>2010</v>
      </c>
      <c r="B7664" t="s">
        <v>76</v>
      </c>
      <c r="C7664">
        <v>18.899999999999999</v>
      </c>
      <c r="D7664">
        <f>H7664/E7664*C7664</f>
        <v>1.6294998626397712</v>
      </c>
      <c r="E7664">
        <f>INDEX(Reference!$A$1:$H$55, MATCH(B7664, Reference!$A$1:$A$55, 0), MATCH(A7664, Reference!$A$1:$H$1, 0))</f>
        <v>684332</v>
      </c>
      <c r="F7664">
        <v>40.130570048000401</v>
      </c>
      <c r="G7664">
        <v>-74.273691287999597</v>
      </c>
      <c r="H7664">
        <v>59001</v>
      </c>
      <c r="I7664" t="s">
        <v>22</v>
      </c>
      <c r="J7664" t="s">
        <v>19</v>
      </c>
      <c r="K7664">
        <v>46</v>
      </c>
      <c r="L7664">
        <v>489</v>
      </c>
      <c r="M7664" t="s">
        <v>61</v>
      </c>
    </row>
    <row r="7665" spans="1:13" x14ac:dyDescent="0.35">
      <c r="A7665">
        <v>2010</v>
      </c>
      <c r="B7665" t="s">
        <v>76</v>
      </c>
      <c r="C7665">
        <v>16</v>
      </c>
      <c r="D7665">
        <f>H7665/E7665*C7665</f>
        <v>0.36190620926684708</v>
      </c>
      <c r="E7665">
        <f>INDEX(Reference!$A$1:$H$55, MATCH(B7665, Reference!$A$1:$A$55, 0), MATCH(A7665, Reference!$A$1:$H$1, 0))</f>
        <v>684332</v>
      </c>
      <c r="F7665">
        <v>40.130570048000401</v>
      </c>
      <c r="G7665">
        <v>-74.273691287999597</v>
      </c>
      <c r="H7665">
        <v>15479</v>
      </c>
      <c r="I7665" t="s">
        <v>12</v>
      </c>
      <c r="J7665" t="s">
        <v>13</v>
      </c>
      <c r="K7665">
        <v>46</v>
      </c>
      <c r="L7665">
        <v>489</v>
      </c>
      <c r="M7665" s="1">
        <v>45277</v>
      </c>
    </row>
    <row r="7666" spans="1:13" x14ac:dyDescent="0.35">
      <c r="A7666">
        <v>2010</v>
      </c>
      <c r="B7666" t="s">
        <v>76</v>
      </c>
      <c r="C7666">
        <v>21.2</v>
      </c>
      <c r="D7666">
        <f>H7666/E7666*C7666</f>
        <v>0.41769141293991802</v>
      </c>
      <c r="E7666">
        <f>INDEX(Reference!$A$1:$H$55, MATCH(B7666, Reference!$A$1:$A$55, 0), MATCH(A7666, Reference!$A$1:$H$1, 0))</f>
        <v>684332</v>
      </c>
      <c r="F7666">
        <v>40.130570048000401</v>
      </c>
      <c r="G7666">
        <v>-74.273691287999597</v>
      </c>
      <c r="H7666">
        <v>13483</v>
      </c>
      <c r="I7666" t="s">
        <v>22</v>
      </c>
      <c r="J7666" t="s">
        <v>19</v>
      </c>
      <c r="K7666">
        <v>46</v>
      </c>
      <c r="L7666">
        <v>489</v>
      </c>
      <c r="M7666" t="s">
        <v>43</v>
      </c>
    </row>
    <row r="7667" spans="1:13" x14ac:dyDescent="0.35">
      <c r="A7667">
        <v>2010</v>
      </c>
      <c r="B7667" t="s">
        <v>76</v>
      </c>
      <c r="C7667">
        <v>15</v>
      </c>
      <c r="D7667">
        <f>H7667/E7667*C7667</f>
        <v>1.1641279379014864</v>
      </c>
      <c r="E7667">
        <f>INDEX(Reference!$A$1:$H$55, MATCH(B7667, Reference!$A$1:$A$55, 0), MATCH(A7667, Reference!$A$1:$H$1, 0))</f>
        <v>684332</v>
      </c>
      <c r="F7667">
        <v>40.130570048000401</v>
      </c>
      <c r="G7667">
        <v>-74.273691287999597</v>
      </c>
      <c r="H7667">
        <v>53110</v>
      </c>
      <c r="I7667" t="s">
        <v>12</v>
      </c>
      <c r="J7667" t="s">
        <v>13</v>
      </c>
      <c r="K7667">
        <v>46</v>
      </c>
      <c r="L7667">
        <v>489</v>
      </c>
      <c r="M7667" t="s">
        <v>61</v>
      </c>
    </row>
    <row r="7668" spans="1:13" x14ac:dyDescent="0.35">
      <c r="A7668">
        <v>2010</v>
      </c>
      <c r="B7668" t="s">
        <v>76</v>
      </c>
      <c r="C7668">
        <v>16.100000000000001</v>
      </c>
      <c r="D7668">
        <f>H7668/E7668*C7668</f>
        <v>0.62107851159963301</v>
      </c>
      <c r="E7668">
        <f>INDEX(Reference!$A$1:$H$55, MATCH(B7668, Reference!$A$1:$A$55, 0), MATCH(A7668, Reference!$A$1:$H$1, 0))</f>
        <v>684332</v>
      </c>
      <c r="F7668">
        <v>40.130570048000401</v>
      </c>
      <c r="G7668">
        <v>-74.273691287999597</v>
      </c>
      <c r="H7668">
        <v>26399</v>
      </c>
      <c r="I7668" t="s">
        <v>12</v>
      </c>
      <c r="J7668" t="s">
        <v>13</v>
      </c>
      <c r="K7668">
        <v>46</v>
      </c>
      <c r="L7668">
        <v>489</v>
      </c>
      <c r="M7668" t="s">
        <v>23</v>
      </c>
    </row>
    <row r="7669" spans="1:13" x14ac:dyDescent="0.35">
      <c r="A7669">
        <v>2010</v>
      </c>
      <c r="B7669" t="s">
        <v>76</v>
      </c>
      <c r="C7669">
        <v>14</v>
      </c>
      <c r="D7669">
        <f>H7669/E7669*C7669</f>
        <v>0.21613778107702108</v>
      </c>
      <c r="E7669">
        <f>INDEX(Reference!$A$1:$H$55, MATCH(B7669, Reference!$A$1:$A$55, 0), MATCH(A7669, Reference!$A$1:$H$1, 0))</f>
        <v>684332</v>
      </c>
      <c r="F7669">
        <v>40.130570048000401</v>
      </c>
      <c r="G7669">
        <v>-74.273691287999597</v>
      </c>
      <c r="H7669">
        <v>10565</v>
      </c>
      <c r="I7669" t="s">
        <v>12</v>
      </c>
      <c r="J7669" t="s">
        <v>13</v>
      </c>
      <c r="K7669">
        <v>46</v>
      </c>
      <c r="L7669">
        <v>489</v>
      </c>
      <c r="M7669" t="s">
        <v>27</v>
      </c>
    </row>
    <row r="7670" spans="1:13" x14ac:dyDescent="0.35">
      <c r="A7670">
        <v>2010</v>
      </c>
      <c r="B7670" t="s">
        <v>76</v>
      </c>
      <c r="C7670">
        <v>10.6</v>
      </c>
      <c r="D7670">
        <f>H7670/E7670*C7670</f>
        <v>4.9535605524803746E-2</v>
      </c>
      <c r="E7670">
        <f>INDEX(Reference!$A$1:$H$55, MATCH(B7670, Reference!$A$1:$A$55, 0), MATCH(A7670, Reference!$A$1:$H$1, 0))</f>
        <v>684332</v>
      </c>
      <c r="F7670">
        <v>40.130570048000401</v>
      </c>
      <c r="G7670">
        <v>-74.273691287999597</v>
      </c>
      <c r="H7670">
        <v>3198</v>
      </c>
      <c r="I7670" t="s">
        <v>12</v>
      </c>
      <c r="J7670" t="s">
        <v>13</v>
      </c>
      <c r="K7670">
        <v>46</v>
      </c>
      <c r="L7670">
        <v>489</v>
      </c>
      <c r="M7670" s="1">
        <v>44990</v>
      </c>
    </row>
    <row r="7671" spans="1:13" x14ac:dyDescent="0.35">
      <c r="A7671">
        <v>2010</v>
      </c>
      <c r="B7671" t="s">
        <v>76</v>
      </c>
      <c r="C7671">
        <v>19.100000000000001</v>
      </c>
      <c r="D7671">
        <f>H7671/E7671*C7671</f>
        <v>0.92972431509851949</v>
      </c>
      <c r="E7671">
        <f>INDEX(Reference!$A$1:$H$55, MATCH(B7671, Reference!$A$1:$A$55, 0), MATCH(A7671, Reference!$A$1:$H$1, 0))</f>
        <v>684332</v>
      </c>
      <c r="F7671">
        <v>40.130570048000401</v>
      </c>
      <c r="G7671">
        <v>-74.273691287999597</v>
      </c>
      <c r="H7671">
        <v>33311</v>
      </c>
      <c r="I7671" t="s">
        <v>18</v>
      </c>
      <c r="J7671" t="s">
        <v>19</v>
      </c>
      <c r="K7671">
        <v>46</v>
      </c>
      <c r="L7671">
        <v>489</v>
      </c>
      <c r="M7671" t="s">
        <v>16</v>
      </c>
    </row>
    <row r="7672" spans="1:13" x14ac:dyDescent="0.35">
      <c r="A7672">
        <v>2010</v>
      </c>
      <c r="B7672" t="s">
        <v>76</v>
      </c>
      <c r="C7672">
        <v>19</v>
      </c>
      <c r="D7672">
        <f>H7672/E7672*C7672</f>
        <v>0.37670604326554952</v>
      </c>
      <c r="E7672">
        <f>INDEX(Reference!$A$1:$H$55, MATCH(B7672, Reference!$A$1:$A$55, 0), MATCH(A7672, Reference!$A$1:$H$1, 0))</f>
        <v>684332</v>
      </c>
      <c r="F7672">
        <v>40.130570048000401</v>
      </c>
      <c r="G7672">
        <v>-74.273691287999597</v>
      </c>
      <c r="H7672">
        <v>13568</v>
      </c>
      <c r="I7672" t="s">
        <v>12</v>
      </c>
      <c r="J7672" t="s">
        <v>13</v>
      </c>
      <c r="K7672">
        <v>46</v>
      </c>
      <c r="L7672">
        <v>489</v>
      </c>
      <c r="M7672" t="s">
        <v>14</v>
      </c>
    </row>
    <row r="7673" spans="1:13" x14ac:dyDescent="0.35">
      <c r="A7673">
        <v>2010</v>
      </c>
      <c r="B7673" t="s">
        <v>76</v>
      </c>
      <c r="C7673">
        <v>13.5</v>
      </c>
      <c r="D7673">
        <f>H7673/E7673*C7673</f>
        <v>0.24617656342243238</v>
      </c>
      <c r="E7673">
        <f>INDEX(Reference!$A$1:$H$55, MATCH(B7673, Reference!$A$1:$A$55, 0), MATCH(A7673, Reference!$A$1:$H$1, 0))</f>
        <v>684332</v>
      </c>
      <c r="F7673">
        <v>40.130570048000401</v>
      </c>
      <c r="G7673">
        <v>-74.273691287999597</v>
      </c>
      <c r="H7673">
        <v>12479</v>
      </c>
      <c r="I7673" t="s">
        <v>22</v>
      </c>
      <c r="J7673" t="s">
        <v>19</v>
      </c>
      <c r="K7673">
        <v>46</v>
      </c>
      <c r="L7673">
        <v>489</v>
      </c>
      <c r="M7673" t="s">
        <v>40</v>
      </c>
    </row>
    <row r="7674" spans="1:13" x14ac:dyDescent="0.35">
      <c r="A7674">
        <v>2010</v>
      </c>
      <c r="B7674" t="s">
        <v>76</v>
      </c>
      <c r="C7674">
        <v>17.399999999999999</v>
      </c>
      <c r="D7674">
        <f>H7674/E7674*C7674</f>
        <v>0.74351455141656386</v>
      </c>
      <c r="E7674">
        <f>INDEX(Reference!$A$1:$H$55, MATCH(B7674, Reference!$A$1:$A$55, 0), MATCH(A7674, Reference!$A$1:$H$1, 0))</f>
        <v>684332</v>
      </c>
      <c r="F7674">
        <v>40.130570048000401</v>
      </c>
      <c r="G7674">
        <v>-74.273691287999597</v>
      </c>
      <c r="H7674">
        <v>29242</v>
      </c>
      <c r="I7674" t="s">
        <v>18</v>
      </c>
      <c r="J7674" t="s">
        <v>19</v>
      </c>
      <c r="K7674">
        <v>46</v>
      </c>
      <c r="L7674">
        <v>489</v>
      </c>
      <c r="M7674" t="s">
        <v>23</v>
      </c>
    </row>
    <row r="7675" spans="1:13" x14ac:dyDescent="0.35">
      <c r="A7675">
        <v>2010</v>
      </c>
      <c r="B7675" t="s">
        <v>76</v>
      </c>
      <c r="C7675">
        <v>14</v>
      </c>
      <c r="D7675">
        <f>H7675/E7675*C7675</f>
        <v>0.5464511377518515</v>
      </c>
      <c r="E7675">
        <f>INDEX(Reference!$A$1:$H$55, MATCH(B7675, Reference!$A$1:$A$55, 0), MATCH(A7675, Reference!$A$1:$H$1, 0))</f>
        <v>684332</v>
      </c>
      <c r="F7675">
        <v>40.130570048000401</v>
      </c>
      <c r="G7675">
        <v>-74.273691287999597</v>
      </c>
      <c r="H7675">
        <v>26711</v>
      </c>
      <c r="I7675" t="s">
        <v>12</v>
      </c>
      <c r="J7675" t="s">
        <v>13</v>
      </c>
      <c r="K7675">
        <v>46</v>
      </c>
      <c r="L7675">
        <v>489</v>
      </c>
      <c r="M7675" t="s">
        <v>32</v>
      </c>
    </row>
    <row r="7676" spans="1:13" x14ac:dyDescent="0.35">
      <c r="A7676">
        <v>2010</v>
      </c>
      <c r="B7676" t="s">
        <v>76</v>
      </c>
      <c r="C7676">
        <v>18</v>
      </c>
      <c r="D7676">
        <f>H7676/E7676*C7676</f>
        <v>0.55554613842403977</v>
      </c>
      <c r="E7676">
        <f>INDEX(Reference!$A$1:$H$55, MATCH(B7676, Reference!$A$1:$A$55, 0), MATCH(A7676, Reference!$A$1:$H$1, 0))</f>
        <v>684332</v>
      </c>
      <c r="F7676">
        <v>40.130570048000401</v>
      </c>
      <c r="G7676">
        <v>-74.273691287999597</v>
      </c>
      <c r="H7676">
        <v>21121</v>
      </c>
      <c r="I7676" t="s">
        <v>18</v>
      </c>
      <c r="J7676" t="s">
        <v>19</v>
      </c>
      <c r="K7676">
        <v>46</v>
      </c>
      <c r="L7676">
        <v>489</v>
      </c>
      <c r="M7676" t="s">
        <v>30</v>
      </c>
    </row>
    <row r="7677" spans="1:13" x14ac:dyDescent="0.35">
      <c r="A7677">
        <v>2010</v>
      </c>
      <c r="B7677" t="s">
        <v>76</v>
      </c>
      <c r="C7677">
        <v>19.8</v>
      </c>
      <c r="D7677">
        <f>H7677/E7677*C7677</f>
        <v>0.61110075226644378</v>
      </c>
      <c r="E7677">
        <f>INDEX(Reference!$A$1:$H$55, MATCH(B7677, Reference!$A$1:$A$55, 0), MATCH(A7677, Reference!$A$1:$H$1, 0))</f>
        <v>684332</v>
      </c>
      <c r="F7677">
        <v>40.130570048000401</v>
      </c>
      <c r="G7677">
        <v>-74.273691287999597</v>
      </c>
      <c r="H7677">
        <v>21121</v>
      </c>
      <c r="I7677" t="s">
        <v>22</v>
      </c>
      <c r="J7677" t="s">
        <v>19</v>
      </c>
      <c r="K7677">
        <v>46</v>
      </c>
      <c r="L7677">
        <v>489</v>
      </c>
      <c r="M7677" t="s">
        <v>30</v>
      </c>
    </row>
    <row r="7678" spans="1:13" x14ac:dyDescent="0.35">
      <c r="A7678">
        <v>2010</v>
      </c>
      <c r="B7678" t="s">
        <v>76</v>
      </c>
      <c r="C7678">
        <v>14.6</v>
      </c>
      <c r="D7678">
        <f>H7678/E7678*C7678</f>
        <v>7.8938293109192606E-3</v>
      </c>
      <c r="E7678">
        <f>INDEX(Reference!$A$1:$H$55, MATCH(B7678, Reference!$A$1:$A$55, 0), MATCH(A7678, Reference!$A$1:$H$1, 0))</f>
        <v>684332</v>
      </c>
      <c r="F7678">
        <v>40.130570048000401</v>
      </c>
      <c r="G7678">
        <v>-74.273691287999597</v>
      </c>
      <c r="H7678">
        <v>370</v>
      </c>
      <c r="I7678" t="s">
        <v>18</v>
      </c>
      <c r="J7678" t="s">
        <v>19</v>
      </c>
      <c r="K7678">
        <v>46</v>
      </c>
      <c r="L7678">
        <v>489</v>
      </c>
      <c r="M7678" t="s">
        <v>47</v>
      </c>
    </row>
    <row r="7679" spans="1:13" x14ac:dyDescent="0.35">
      <c r="A7679">
        <v>2010</v>
      </c>
      <c r="B7679" t="s">
        <v>76</v>
      </c>
      <c r="C7679">
        <v>22.4</v>
      </c>
      <c r="D7679">
        <f>H7679/E7679*C7679</f>
        <v>1.0903573119480019</v>
      </c>
      <c r="E7679">
        <f>INDEX(Reference!$A$1:$H$55, MATCH(B7679, Reference!$A$1:$A$55, 0), MATCH(A7679, Reference!$A$1:$H$1, 0))</f>
        <v>684332</v>
      </c>
      <c r="F7679">
        <v>40.130570048000401</v>
      </c>
      <c r="G7679">
        <v>-74.273691287999597</v>
      </c>
      <c r="H7679">
        <v>33311</v>
      </c>
      <c r="I7679" t="s">
        <v>22</v>
      </c>
      <c r="J7679" t="s">
        <v>19</v>
      </c>
      <c r="K7679">
        <v>46</v>
      </c>
      <c r="L7679">
        <v>489</v>
      </c>
      <c r="M7679" t="s">
        <v>16</v>
      </c>
    </row>
    <row r="7680" spans="1:13" x14ac:dyDescent="0.35">
      <c r="A7680">
        <v>2010</v>
      </c>
      <c r="B7680" t="s">
        <v>76</v>
      </c>
      <c r="C7680">
        <v>11.5</v>
      </c>
      <c r="D7680">
        <f>H7680/E7680*C7680</f>
        <v>2.8131082573955333E-2</v>
      </c>
      <c r="E7680">
        <f>INDEX(Reference!$A$1:$H$55, MATCH(B7680, Reference!$A$1:$A$55, 0), MATCH(A7680, Reference!$A$1:$H$1, 0))</f>
        <v>684332</v>
      </c>
      <c r="F7680">
        <v>40.130570048000401</v>
      </c>
      <c r="G7680">
        <v>-74.273691287999597</v>
      </c>
      <c r="H7680">
        <v>1674</v>
      </c>
      <c r="I7680" t="s">
        <v>12</v>
      </c>
      <c r="J7680" t="s">
        <v>13</v>
      </c>
      <c r="K7680">
        <v>46</v>
      </c>
      <c r="L7680">
        <v>489</v>
      </c>
      <c r="M7680" t="s">
        <v>35</v>
      </c>
    </row>
    <row r="7681" spans="1:13" x14ac:dyDescent="0.35">
      <c r="A7681">
        <v>2010</v>
      </c>
      <c r="B7681" t="s">
        <v>76</v>
      </c>
      <c r="C7681">
        <v>16.8</v>
      </c>
      <c r="D7681">
        <f>H7681/E7681*C7681</f>
        <v>0.59893385082094663</v>
      </c>
      <c r="E7681">
        <f>INDEX(Reference!$A$1:$H$55, MATCH(B7681, Reference!$A$1:$A$55, 0), MATCH(A7681, Reference!$A$1:$H$1, 0))</f>
        <v>684332</v>
      </c>
      <c r="F7681">
        <v>40.130570048000401</v>
      </c>
      <c r="G7681">
        <v>-74.273691287999597</v>
      </c>
      <c r="H7681">
        <v>24397</v>
      </c>
      <c r="I7681" t="s">
        <v>22</v>
      </c>
      <c r="J7681" t="s">
        <v>19</v>
      </c>
      <c r="K7681">
        <v>46</v>
      </c>
      <c r="L7681">
        <v>489</v>
      </c>
      <c r="M7681" t="s">
        <v>55</v>
      </c>
    </row>
    <row r="7682" spans="1:13" x14ac:dyDescent="0.35">
      <c r="A7682">
        <v>2010</v>
      </c>
      <c r="B7682" t="s">
        <v>76</v>
      </c>
      <c r="C7682">
        <v>17.8</v>
      </c>
      <c r="D7682">
        <f>H7682/E7682*C7682</f>
        <v>1.5346612462956577</v>
      </c>
      <c r="E7682">
        <f>INDEX(Reference!$A$1:$H$55, MATCH(B7682, Reference!$A$1:$A$55, 0), MATCH(A7682, Reference!$A$1:$H$1, 0))</f>
        <v>684332</v>
      </c>
      <c r="F7682">
        <v>40.130570048000401</v>
      </c>
      <c r="G7682">
        <v>-74.273691287999597</v>
      </c>
      <c r="H7682">
        <v>59001</v>
      </c>
      <c r="I7682" t="s">
        <v>18</v>
      </c>
      <c r="J7682" t="s">
        <v>19</v>
      </c>
      <c r="K7682">
        <v>46</v>
      </c>
      <c r="L7682">
        <v>489</v>
      </c>
      <c r="M7682" t="s">
        <v>61</v>
      </c>
    </row>
    <row r="7683" spans="1:13" x14ac:dyDescent="0.35">
      <c r="A7683">
        <v>2010</v>
      </c>
      <c r="B7683" t="s">
        <v>76</v>
      </c>
      <c r="C7683">
        <v>16.2</v>
      </c>
      <c r="D7683">
        <f>H7683/E7683*C7683</f>
        <v>4.8789476452949732E-2</v>
      </c>
      <c r="E7683">
        <f>INDEX(Reference!$A$1:$H$55, MATCH(B7683, Reference!$A$1:$A$55, 0), MATCH(A7683, Reference!$A$1:$H$1, 0))</f>
        <v>684332</v>
      </c>
      <c r="F7683">
        <v>40.130570048000401</v>
      </c>
      <c r="G7683">
        <v>-74.273691287999597</v>
      </c>
      <c r="H7683">
        <v>2061</v>
      </c>
      <c r="I7683" t="s">
        <v>18</v>
      </c>
      <c r="J7683" t="s">
        <v>19</v>
      </c>
      <c r="K7683">
        <v>46</v>
      </c>
      <c r="L7683">
        <v>489</v>
      </c>
      <c r="M7683" t="s">
        <v>35</v>
      </c>
    </row>
    <row r="7684" spans="1:13" x14ac:dyDescent="0.35">
      <c r="A7684">
        <v>2010</v>
      </c>
      <c r="B7684" t="s">
        <v>76</v>
      </c>
      <c r="C7684">
        <v>12.5</v>
      </c>
      <c r="D7684">
        <f>H7684/E7684*C7684</f>
        <v>0.38111983657055348</v>
      </c>
      <c r="E7684">
        <f>INDEX(Reference!$A$1:$H$55, MATCH(B7684, Reference!$A$1:$A$55, 0), MATCH(A7684, Reference!$A$1:$H$1, 0))</f>
        <v>684332</v>
      </c>
      <c r="F7684">
        <v>40.130570048000401</v>
      </c>
      <c r="G7684">
        <v>-74.273691287999597</v>
      </c>
      <c r="H7684">
        <v>20865</v>
      </c>
      <c r="I7684" t="s">
        <v>12</v>
      </c>
      <c r="J7684" t="s">
        <v>13</v>
      </c>
      <c r="K7684">
        <v>46</v>
      </c>
      <c r="L7684">
        <v>489</v>
      </c>
      <c r="M7684" s="1">
        <v>45088</v>
      </c>
    </row>
    <row r="7685" spans="1:13" x14ac:dyDescent="0.35">
      <c r="A7685">
        <v>2010</v>
      </c>
      <c r="B7685" t="s">
        <v>76</v>
      </c>
      <c r="C7685">
        <v>18.399999999999999</v>
      </c>
      <c r="D7685">
        <f>H7685/E7685*C7685</f>
        <v>0.36252462255162693</v>
      </c>
      <c r="E7685">
        <f>INDEX(Reference!$A$1:$H$55, MATCH(B7685, Reference!$A$1:$A$55, 0), MATCH(A7685, Reference!$A$1:$H$1, 0))</f>
        <v>684332</v>
      </c>
      <c r="F7685">
        <v>40.130570048000401</v>
      </c>
      <c r="G7685">
        <v>-74.273691287999597</v>
      </c>
      <c r="H7685">
        <v>13483</v>
      </c>
      <c r="I7685" t="s">
        <v>18</v>
      </c>
      <c r="J7685" t="s">
        <v>19</v>
      </c>
      <c r="K7685">
        <v>46</v>
      </c>
      <c r="L7685">
        <v>489</v>
      </c>
      <c r="M7685" t="s">
        <v>43</v>
      </c>
    </row>
    <row r="7686" spans="1:13" x14ac:dyDescent="0.35">
      <c r="A7686">
        <v>2012</v>
      </c>
      <c r="B7686" t="s">
        <v>76</v>
      </c>
      <c r="C7686">
        <v>15.9</v>
      </c>
      <c r="D7686">
        <f>H7686/E7686*C7686</f>
        <v>0.69783344913324863</v>
      </c>
      <c r="E7686">
        <f>INDEX(Reference!$A$1:$H$55, MATCH(B7686, Reference!$A$1:$A$55, 0), MATCH(A7686, Reference!$A$1:$H$1, 0))</f>
        <v>686529</v>
      </c>
      <c r="F7686">
        <v>40.130570048000401</v>
      </c>
      <c r="G7686">
        <v>-74.273691287999597</v>
      </c>
      <c r="H7686">
        <v>30131</v>
      </c>
      <c r="I7686" t="s">
        <v>22</v>
      </c>
      <c r="J7686" t="s">
        <v>19</v>
      </c>
      <c r="K7686">
        <v>46</v>
      </c>
      <c r="L7686">
        <v>489</v>
      </c>
      <c r="M7686" t="s">
        <v>32</v>
      </c>
    </row>
    <row r="7687" spans="1:13" x14ac:dyDescent="0.35">
      <c r="A7687">
        <v>2012</v>
      </c>
      <c r="B7687" t="s">
        <v>76</v>
      </c>
      <c r="C7687">
        <v>14</v>
      </c>
      <c r="D7687">
        <f>H7687/E7687*C7687</f>
        <v>0.53012181568440664</v>
      </c>
      <c r="E7687">
        <f>INDEX(Reference!$A$1:$H$55, MATCH(B7687, Reference!$A$1:$A$55, 0), MATCH(A7687, Reference!$A$1:$H$1, 0))</f>
        <v>686529</v>
      </c>
      <c r="F7687">
        <v>40.130570048000401</v>
      </c>
      <c r="G7687">
        <v>-74.273691287999597</v>
      </c>
      <c r="H7687">
        <v>25996</v>
      </c>
      <c r="I7687" t="s">
        <v>12</v>
      </c>
      <c r="J7687" t="s">
        <v>13</v>
      </c>
      <c r="K7687">
        <v>46</v>
      </c>
      <c r="L7687">
        <v>489</v>
      </c>
      <c r="M7687" t="s">
        <v>32</v>
      </c>
    </row>
    <row r="7688" spans="1:13" x14ac:dyDescent="0.35">
      <c r="A7688">
        <v>2012</v>
      </c>
      <c r="B7688" t="s">
        <v>76</v>
      </c>
      <c r="C7688">
        <v>15.8</v>
      </c>
      <c r="D7688">
        <f>H7688/E7688*C7688</f>
        <v>0.59526545856038127</v>
      </c>
      <c r="E7688">
        <f>INDEX(Reference!$A$1:$H$55, MATCH(B7688, Reference!$A$1:$A$55, 0), MATCH(A7688, Reference!$A$1:$H$1, 0))</f>
        <v>686529</v>
      </c>
      <c r="F7688">
        <v>40.130570048000401</v>
      </c>
      <c r="G7688">
        <v>-74.273691287999597</v>
      </c>
      <c r="H7688">
        <v>25865</v>
      </c>
      <c r="I7688" t="s">
        <v>12</v>
      </c>
      <c r="J7688" t="s">
        <v>13</v>
      </c>
      <c r="K7688">
        <v>46</v>
      </c>
      <c r="L7688">
        <v>489</v>
      </c>
      <c r="M7688" t="s">
        <v>23</v>
      </c>
    </row>
    <row r="7689" spans="1:13" x14ac:dyDescent="0.35">
      <c r="A7689">
        <v>2012</v>
      </c>
      <c r="B7689" t="s">
        <v>76</v>
      </c>
      <c r="C7689">
        <v>14.8</v>
      </c>
      <c r="D7689">
        <f>H7689/E7689*C7689</f>
        <v>0.51695412721094081</v>
      </c>
      <c r="E7689">
        <f>INDEX(Reference!$A$1:$H$55, MATCH(B7689, Reference!$A$1:$A$55, 0), MATCH(A7689, Reference!$A$1:$H$1, 0))</f>
        <v>686529</v>
      </c>
      <c r="F7689">
        <v>40.130570048000401</v>
      </c>
      <c r="G7689">
        <v>-74.273691287999597</v>
      </c>
      <c r="H7689">
        <v>23980</v>
      </c>
      <c r="I7689" t="s">
        <v>18</v>
      </c>
      <c r="J7689" t="s">
        <v>19</v>
      </c>
      <c r="K7689">
        <v>46</v>
      </c>
      <c r="L7689">
        <v>489</v>
      </c>
      <c r="M7689" t="s">
        <v>55</v>
      </c>
    </row>
    <row r="7690" spans="1:13" x14ac:dyDescent="0.35">
      <c r="A7690">
        <v>2012</v>
      </c>
      <c r="B7690" t="s">
        <v>76</v>
      </c>
      <c r="C7690">
        <v>19.5</v>
      </c>
      <c r="D7690">
        <f>H7690/E7690*C7690</f>
        <v>0.4185292973785521</v>
      </c>
      <c r="E7690">
        <f>INDEX(Reference!$A$1:$H$55, MATCH(B7690, Reference!$A$1:$A$55, 0), MATCH(A7690, Reference!$A$1:$H$1, 0))</f>
        <v>686529</v>
      </c>
      <c r="F7690">
        <v>40.130570048000401</v>
      </c>
      <c r="G7690">
        <v>-74.273691287999597</v>
      </c>
      <c r="H7690">
        <v>14735</v>
      </c>
      <c r="I7690" t="s">
        <v>22</v>
      </c>
      <c r="J7690" t="s">
        <v>19</v>
      </c>
      <c r="K7690">
        <v>46</v>
      </c>
      <c r="L7690">
        <v>489</v>
      </c>
      <c r="M7690" t="s">
        <v>43</v>
      </c>
    </row>
    <row r="7691" spans="1:13" x14ac:dyDescent="0.35">
      <c r="A7691">
        <v>2012</v>
      </c>
      <c r="B7691" t="s">
        <v>76</v>
      </c>
      <c r="C7691">
        <v>15.4</v>
      </c>
      <c r="D7691">
        <f>H7691/E7691*C7691</f>
        <v>4.7622460231104585E-2</v>
      </c>
      <c r="E7691">
        <f>INDEX(Reference!$A$1:$H$55, MATCH(B7691, Reference!$A$1:$A$55, 0), MATCH(A7691, Reference!$A$1:$H$1, 0))</f>
        <v>686529</v>
      </c>
      <c r="F7691">
        <v>40.130570048000401</v>
      </c>
      <c r="G7691">
        <v>-74.273691287999597</v>
      </c>
      <c r="H7691">
        <v>2123</v>
      </c>
      <c r="I7691" t="s">
        <v>18</v>
      </c>
      <c r="J7691" t="s">
        <v>19</v>
      </c>
      <c r="K7691">
        <v>46</v>
      </c>
      <c r="L7691">
        <v>489</v>
      </c>
      <c r="M7691" t="s">
        <v>35</v>
      </c>
    </row>
    <row r="7692" spans="1:13" x14ac:dyDescent="0.35">
      <c r="A7692">
        <v>2012</v>
      </c>
      <c r="B7692" t="s">
        <v>76</v>
      </c>
      <c r="C7692">
        <v>15.5</v>
      </c>
      <c r="D7692">
        <f>H7692/E7692*C7692</f>
        <v>0.34475601176352344</v>
      </c>
      <c r="E7692">
        <f>INDEX(Reference!$A$1:$H$55, MATCH(B7692, Reference!$A$1:$A$55, 0), MATCH(A7692, Reference!$A$1:$H$1, 0))</f>
        <v>686529</v>
      </c>
      <c r="F7692">
        <v>40.130570048000401</v>
      </c>
      <c r="G7692">
        <v>-74.273691287999597</v>
      </c>
      <c r="H7692">
        <v>15270</v>
      </c>
      <c r="I7692" t="s">
        <v>12</v>
      </c>
      <c r="J7692" t="s">
        <v>13</v>
      </c>
      <c r="K7692">
        <v>46</v>
      </c>
      <c r="L7692">
        <v>489</v>
      </c>
      <c r="M7692" s="1">
        <v>45277</v>
      </c>
    </row>
    <row r="7693" spans="1:13" x14ac:dyDescent="0.35">
      <c r="A7693">
        <v>2012</v>
      </c>
      <c r="B7693" t="s">
        <v>76</v>
      </c>
      <c r="C7693">
        <v>16.100000000000001</v>
      </c>
      <c r="D7693">
        <f>H7693/E7693*C7693</f>
        <v>0.70661122836762913</v>
      </c>
      <c r="E7693">
        <f>INDEX(Reference!$A$1:$H$55, MATCH(B7693, Reference!$A$1:$A$55, 0), MATCH(A7693, Reference!$A$1:$H$1, 0))</f>
        <v>686529</v>
      </c>
      <c r="F7693">
        <v>40.130570048000401</v>
      </c>
      <c r="G7693">
        <v>-74.273691287999597</v>
      </c>
      <c r="H7693">
        <v>30131</v>
      </c>
      <c r="I7693" t="s">
        <v>18</v>
      </c>
      <c r="J7693" t="s">
        <v>19</v>
      </c>
      <c r="K7693">
        <v>46</v>
      </c>
      <c r="L7693">
        <v>489</v>
      </c>
      <c r="M7693" t="s">
        <v>32</v>
      </c>
    </row>
    <row r="7694" spans="1:13" x14ac:dyDescent="0.35">
      <c r="A7694">
        <v>2012</v>
      </c>
      <c r="B7694" t="s">
        <v>76</v>
      </c>
      <c r="C7694">
        <v>14.3</v>
      </c>
      <c r="D7694">
        <f>H7694/E7694*C7694</f>
        <v>0.26299224067737853</v>
      </c>
      <c r="E7694">
        <f>INDEX(Reference!$A$1:$H$55, MATCH(B7694, Reference!$A$1:$A$55, 0), MATCH(A7694, Reference!$A$1:$H$1, 0))</f>
        <v>686529</v>
      </c>
      <c r="F7694">
        <v>40.130570048000401</v>
      </c>
      <c r="G7694">
        <v>-74.273691287999597</v>
      </c>
      <c r="H7694">
        <v>12626</v>
      </c>
      <c r="I7694" t="s">
        <v>18</v>
      </c>
      <c r="J7694" t="s">
        <v>19</v>
      </c>
      <c r="K7694">
        <v>46</v>
      </c>
      <c r="L7694">
        <v>489</v>
      </c>
      <c r="M7694" t="s">
        <v>40</v>
      </c>
    </row>
    <row r="7695" spans="1:13" x14ac:dyDescent="0.35">
      <c r="A7695">
        <v>2012</v>
      </c>
      <c r="B7695" t="s">
        <v>76</v>
      </c>
      <c r="C7695">
        <v>17.3</v>
      </c>
      <c r="D7695">
        <f>H7695/E7695*C7695</f>
        <v>0.32912710169563125</v>
      </c>
      <c r="E7695">
        <f>INDEX(Reference!$A$1:$H$55, MATCH(B7695, Reference!$A$1:$A$55, 0), MATCH(A7695, Reference!$A$1:$H$1, 0))</f>
        <v>686529</v>
      </c>
      <c r="F7695">
        <v>40.130570048000401</v>
      </c>
      <c r="G7695">
        <v>-74.273691287999597</v>
      </c>
      <c r="H7695">
        <v>13061</v>
      </c>
      <c r="I7695" t="s">
        <v>12</v>
      </c>
      <c r="J7695" t="s">
        <v>13</v>
      </c>
      <c r="K7695">
        <v>46</v>
      </c>
      <c r="L7695">
        <v>489</v>
      </c>
      <c r="M7695" t="s">
        <v>14</v>
      </c>
    </row>
    <row r="7696" spans="1:13" x14ac:dyDescent="0.35">
      <c r="A7696">
        <v>2012</v>
      </c>
      <c r="B7696" t="s">
        <v>76</v>
      </c>
      <c r="C7696">
        <v>20.3</v>
      </c>
      <c r="D7696">
        <f>H7696/E7696*C7696</f>
        <v>0.96758753089818494</v>
      </c>
      <c r="E7696">
        <f>INDEX(Reference!$A$1:$H$55, MATCH(B7696, Reference!$A$1:$A$55, 0), MATCH(A7696, Reference!$A$1:$H$1, 0))</f>
        <v>686529</v>
      </c>
      <c r="F7696">
        <v>40.130570048000401</v>
      </c>
      <c r="G7696">
        <v>-74.273691287999597</v>
      </c>
      <c r="H7696">
        <v>32723</v>
      </c>
      <c r="I7696" t="s">
        <v>22</v>
      </c>
      <c r="J7696" t="s">
        <v>19</v>
      </c>
      <c r="K7696">
        <v>46</v>
      </c>
      <c r="L7696">
        <v>489</v>
      </c>
      <c r="M7696" t="s">
        <v>16</v>
      </c>
    </row>
    <row r="7697" spans="1:13" x14ac:dyDescent="0.35">
      <c r="A7697">
        <v>2012</v>
      </c>
      <c r="B7697" t="s">
        <v>76</v>
      </c>
      <c r="C7697">
        <v>12.3</v>
      </c>
      <c r="D7697">
        <f>H7697/E7697*C7697</f>
        <v>0.21347168145846718</v>
      </c>
      <c r="E7697">
        <f>INDEX(Reference!$A$1:$H$55, MATCH(B7697, Reference!$A$1:$A$55, 0), MATCH(A7697, Reference!$A$1:$H$1, 0))</f>
        <v>686529</v>
      </c>
      <c r="F7697">
        <v>40.130570048000401</v>
      </c>
      <c r="G7697">
        <v>-74.273691287999597</v>
      </c>
      <c r="H7697">
        <v>11915</v>
      </c>
      <c r="I7697" t="s">
        <v>18</v>
      </c>
      <c r="J7697" t="s">
        <v>19</v>
      </c>
      <c r="K7697">
        <v>46</v>
      </c>
      <c r="L7697">
        <v>489</v>
      </c>
      <c r="M7697" t="s">
        <v>27</v>
      </c>
    </row>
    <row r="7698" spans="1:13" x14ac:dyDescent="0.35">
      <c r="A7698">
        <v>2012</v>
      </c>
      <c r="B7698" t="s">
        <v>76</v>
      </c>
      <c r="C7698">
        <v>17.8</v>
      </c>
      <c r="D7698">
        <f>H7698/E7698*C7698</f>
        <v>0.55095997401420771</v>
      </c>
      <c r="E7698">
        <f>INDEX(Reference!$A$1:$H$55, MATCH(B7698, Reference!$A$1:$A$55, 0), MATCH(A7698, Reference!$A$1:$H$1, 0))</f>
        <v>686529</v>
      </c>
      <c r="F7698">
        <v>40.130570048000401</v>
      </c>
      <c r="G7698">
        <v>-74.273691287999597</v>
      </c>
      <c r="H7698">
        <v>21250</v>
      </c>
      <c r="I7698" t="s">
        <v>22</v>
      </c>
      <c r="J7698" t="s">
        <v>19</v>
      </c>
      <c r="K7698">
        <v>46</v>
      </c>
      <c r="L7698">
        <v>489</v>
      </c>
      <c r="M7698" t="s">
        <v>30</v>
      </c>
    </row>
    <row r="7699" spans="1:13" x14ac:dyDescent="0.35">
      <c r="A7699">
        <v>2012</v>
      </c>
      <c r="B7699" t="s">
        <v>76</v>
      </c>
      <c r="C7699">
        <v>15.8</v>
      </c>
      <c r="D7699">
        <f>H7699/E7699*C7699</f>
        <v>8.2851561987913117E-3</v>
      </c>
      <c r="E7699">
        <f>INDEX(Reference!$A$1:$H$55, MATCH(B7699, Reference!$A$1:$A$55, 0), MATCH(A7699, Reference!$A$1:$H$1, 0))</f>
        <v>686529</v>
      </c>
      <c r="F7699">
        <v>40.130570048000401</v>
      </c>
      <c r="G7699">
        <v>-74.273691287999597</v>
      </c>
      <c r="H7699">
        <v>360</v>
      </c>
      <c r="I7699" t="s">
        <v>22</v>
      </c>
      <c r="J7699" t="s">
        <v>19</v>
      </c>
      <c r="K7699">
        <v>46</v>
      </c>
      <c r="L7699">
        <v>489</v>
      </c>
      <c r="M7699" t="s">
        <v>47</v>
      </c>
    </row>
    <row r="7700" spans="1:13" x14ac:dyDescent="0.35">
      <c r="A7700">
        <v>2012</v>
      </c>
      <c r="B7700" t="s">
        <v>76</v>
      </c>
      <c r="C7700">
        <v>11</v>
      </c>
      <c r="D7700">
        <f>H7700/E7700*C7700</f>
        <v>5.2393999379487251E-2</v>
      </c>
      <c r="E7700">
        <f>INDEX(Reference!$A$1:$H$55, MATCH(B7700, Reference!$A$1:$A$55, 0), MATCH(A7700, Reference!$A$1:$H$1, 0))</f>
        <v>686529</v>
      </c>
      <c r="F7700">
        <v>40.130570048000401</v>
      </c>
      <c r="G7700">
        <v>-74.273691287999597</v>
      </c>
      <c r="H7700">
        <v>3270</v>
      </c>
      <c r="I7700" t="s">
        <v>12</v>
      </c>
      <c r="J7700" t="s">
        <v>13</v>
      </c>
      <c r="K7700">
        <v>46</v>
      </c>
      <c r="L7700">
        <v>489</v>
      </c>
      <c r="M7700" s="1">
        <v>44990</v>
      </c>
    </row>
    <row r="7701" spans="1:13" x14ac:dyDescent="0.35">
      <c r="A7701">
        <v>2012</v>
      </c>
      <c r="B7701" t="s">
        <v>76</v>
      </c>
      <c r="C7701">
        <v>12.3</v>
      </c>
      <c r="D7701">
        <f>H7701/E7701*C7701</f>
        <v>4.8015451641518422E-3</v>
      </c>
      <c r="E7701">
        <f>INDEX(Reference!$A$1:$H$55, MATCH(B7701, Reference!$A$1:$A$55, 0), MATCH(A7701, Reference!$A$1:$H$1, 0))</f>
        <v>686529</v>
      </c>
      <c r="F7701">
        <v>40.130570048000401</v>
      </c>
      <c r="G7701">
        <v>-74.273691287999597</v>
      </c>
      <c r="H7701">
        <v>268</v>
      </c>
      <c r="I7701" t="s">
        <v>12</v>
      </c>
      <c r="J7701" t="s">
        <v>13</v>
      </c>
      <c r="K7701">
        <v>46</v>
      </c>
      <c r="L7701">
        <v>489</v>
      </c>
      <c r="M7701" t="s">
        <v>47</v>
      </c>
    </row>
    <row r="7702" spans="1:13" x14ac:dyDescent="0.35">
      <c r="A7702">
        <v>2012</v>
      </c>
      <c r="B7702" t="s">
        <v>76</v>
      </c>
      <c r="C7702">
        <v>16.8</v>
      </c>
      <c r="D7702">
        <f>H7702/E7702*C7702</f>
        <v>1.4673990465078679</v>
      </c>
      <c r="E7702">
        <f>INDEX(Reference!$A$1:$H$55, MATCH(B7702, Reference!$A$1:$A$55, 0), MATCH(A7702, Reference!$A$1:$H$1, 0))</f>
        <v>686529</v>
      </c>
      <c r="F7702">
        <v>40.130570048000401</v>
      </c>
      <c r="G7702">
        <v>-74.273691287999597</v>
      </c>
      <c r="H7702">
        <v>59965</v>
      </c>
      <c r="I7702" t="s">
        <v>22</v>
      </c>
      <c r="J7702" t="s">
        <v>19</v>
      </c>
      <c r="K7702">
        <v>46</v>
      </c>
      <c r="L7702">
        <v>489</v>
      </c>
      <c r="M7702" t="s">
        <v>61</v>
      </c>
    </row>
    <row r="7703" spans="1:13" x14ac:dyDescent="0.35">
      <c r="A7703">
        <v>2012</v>
      </c>
      <c r="B7703" t="s">
        <v>76</v>
      </c>
      <c r="C7703">
        <v>12.9</v>
      </c>
      <c r="D7703">
        <f>H7703/E7703*C7703</f>
        <v>0.20937891917165916</v>
      </c>
      <c r="E7703">
        <f>INDEX(Reference!$A$1:$H$55, MATCH(B7703, Reference!$A$1:$A$55, 0), MATCH(A7703, Reference!$A$1:$H$1, 0))</f>
        <v>686529</v>
      </c>
      <c r="F7703">
        <v>40.130570048000401</v>
      </c>
      <c r="G7703">
        <v>-74.273691287999597</v>
      </c>
      <c r="H7703">
        <v>11143</v>
      </c>
      <c r="I7703" t="s">
        <v>12</v>
      </c>
      <c r="J7703" t="s">
        <v>13</v>
      </c>
      <c r="K7703">
        <v>46</v>
      </c>
      <c r="L7703">
        <v>489</v>
      </c>
      <c r="M7703" t="s">
        <v>27</v>
      </c>
    </row>
    <row r="7704" spans="1:13" x14ac:dyDescent="0.35">
      <c r="A7704">
        <v>2012</v>
      </c>
      <c r="B7704" t="s">
        <v>76</v>
      </c>
      <c r="C7704">
        <v>13.9</v>
      </c>
      <c r="D7704">
        <f>H7704/E7704*C7704</f>
        <v>0.2556358143647246</v>
      </c>
      <c r="E7704">
        <f>INDEX(Reference!$A$1:$H$55, MATCH(B7704, Reference!$A$1:$A$55, 0), MATCH(A7704, Reference!$A$1:$H$1, 0))</f>
        <v>686529</v>
      </c>
      <c r="F7704">
        <v>40.130570048000401</v>
      </c>
      <c r="G7704">
        <v>-74.273691287999597</v>
      </c>
      <c r="H7704">
        <v>12626</v>
      </c>
      <c r="I7704" t="s">
        <v>22</v>
      </c>
      <c r="J7704" t="s">
        <v>19</v>
      </c>
      <c r="K7704">
        <v>46</v>
      </c>
      <c r="L7704">
        <v>489</v>
      </c>
      <c r="M7704" t="s">
        <v>40</v>
      </c>
    </row>
    <row r="7705" spans="1:13" x14ac:dyDescent="0.35">
      <c r="A7705">
        <v>2012</v>
      </c>
      <c r="B7705" t="s">
        <v>76</v>
      </c>
      <c r="C7705">
        <v>16.2</v>
      </c>
      <c r="D7705">
        <f>H7705/E7705*C7705</f>
        <v>0.61219963031423286</v>
      </c>
      <c r="E7705">
        <f>INDEX(Reference!$A$1:$H$55, MATCH(B7705, Reference!$A$1:$A$55, 0), MATCH(A7705, Reference!$A$1:$H$1, 0))</f>
        <v>686529</v>
      </c>
      <c r="F7705">
        <v>40.130570048000401</v>
      </c>
      <c r="G7705">
        <v>-74.273691287999597</v>
      </c>
      <c r="H7705">
        <v>25944</v>
      </c>
      <c r="I7705" t="s">
        <v>12</v>
      </c>
      <c r="J7705" t="s">
        <v>13</v>
      </c>
      <c r="K7705">
        <v>46</v>
      </c>
      <c r="L7705">
        <v>489</v>
      </c>
      <c r="M7705" t="s">
        <v>16</v>
      </c>
    </row>
    <row r="7706" spans="1:13" x14ac:dyDescent="0.35">
      <c r="A7706">
        <v>2012</v>
      </c>
      <c r="B7706" t="s">
        <v>76</v>
      </c>
      <c r="C7706">
        <v>15.4</v>
      </c>
      <c r="D7706">
        <f>H7706/E7706*C7706</f>
        <v>0.66922679158491483</v>
      </c>
      <c r="E7706">
        <f>INDEX(Reference!$A$1:$H$55, MATCH(B7706, Reference!$A$1:$A$55, 0), MATCH(A7706, Reference!$A$1:$H$1, 0))</f>
        <v>686529</v>
      </c>
      <c r="F7706">
        <v>40.130570048000401</v>
      </c>
      <c r="G7706">
        <v>-74.273691287999597</v>
      </c>
      <c r="H7706">
        <v>29834</v>
      </c>
      <c r="I7706" t="s">
        <v>18</v>
      </c>
      <c r="J7706" t="s">
        <v>19</v>
      </c>
      <c r="K7706">
        <v>46</v>
      </c>
      <c r="L7706">
        <v>489</v>
      </c>
      <c r="M7706" t="s">
        <v>23</v>
      </c>
    </row>
    <row r="7707" spans="1:13" x14ac:dyDescent="0.35">
      <c r="A7707">
        <v>2012</v>
      </c>
      <c r="B7707" t="s">
        <v>76</v>
      </c>
      <c r="C7707">
        <v>14.4</v>
      </c>
      <c r="D7707">
        <f>H7707/E7707*C7707</f>
        <v>0.50298239404307754</v>
      </c>
      <c r="E7707">
        <f>INDEX(Reference!$A$1:$H$55, MATCH(B7707, Reference!$A$1:$A$55, 0), MATCH(A7707, Reference!$A$1:$H$1, 0))</f>
        <v>686529</v>
      </c>
      <c r="F7707">
        <v>40.130570048000401</v>
      </c>
      <c r="G7707">
        <v>-74.273691287999597</v>
      </c>
      <c r="H7707">
        <v>23980</v>
      </c>
      <c r="I7707" t="s">
        <v>22</v>
      </c>
      <c r="J7707" t="s">
        <v>19</v>
      </c>
      <c r="K7707">
        <v>46</v>
      </c>
      <c r="L7707">
        <v>489</v>
      </c>
      <c r="M7707" t="s">
        <v>55</v>
      </c>
    </row>
    <row r="7708" spans="1:13" x14ac:dyDescent="0.35">
      <c r="A7708">
        <v>2012</v>
      </c>
      <c r="B7708" t="s">
        <v>76</v>
      </c>
      <c r="C7708">
        <v>17.600000000000001</v>
      </c>
      <c r="D7708">
        <f>H7708/E7708*C7708</f>
        <v>0.83889362284768743</v>
      </c>
      <c r="E7708">
        <f>INDEX(Reference!$A$1:$H$55, MATCH(B7708, Reference!$A$1:$A$55, 0), MATCH(A7708, Reference!$A$1:$H$1, 0))</f>
        <v>686529</v>
      </c>
      <c r="F7708">
        <v>40.130570048000401</v>
      </c>
      <c r="G7708">
        <v>-74.273691287999597</v>
      </c>
      <c r="H7708">
        <v>32723</v>
      </c>
      <c r="I7708" t="s">
        <v>18</v>
      </c>
      <c r="J7708" t="s">
        <v>19</v>
      </c>
      <c r="K7708">
        <v>46</v>
      </c>
      <c r="L7708">
        <v>489</v>
      </c>
      <c r="M7708" t="s">
        <v>16</v>
      </c>
    </row>
    <row r="7709" spans="1:13" x14ac:dyDescent="0.35">
      <c r="A7709">
        <v>2012</v>
      </c>
      <c r="B7709" t="s">
        <v>76</v>
      </c>
      <c r="C7709">
        <v>14.9</v>
      </c>
      <c r="D7709">
        <f>H7709/E7709*C7709</f>
        <v>1.1255590077039717</v>
      </c>
      <c r="E7709">
        <f>INDEX(Reference!$A$1:$H$55, MATCH(B7709, Reference!$A$1:$A$55, 0), MATCH(A7709, Reference!$A$1:$H$1, 0))</f>
        <v>686529</v>
      </c>
      <c r="F7709">
        <v>40.130570048000401</v>
      </c>
      <c r="G7709">
        <v>-74.273691287999597</v>
      </c>
      <c r="H7709">
        <v>51861</v>
      </c>
      <c r="I7709" t="s">
        <v>12</v>
      </c>
      <c r="J7709" t="s">
        <v>13</v>
      </c>
      <c r="K7709">
        <v>46</v>
      </c>
      <c r="L7709">
        <v>489</v>
      </c>
      <c r="M7709" t="s">
        <v>61</v>
      </c>
    </row>
    <row r="7710" spans="1:13" x14ac:dyDescent="0.35">
      <c r="A7710">
        <v>2012</v>
      </c>
      <c r="B7710" t="s">
        <v>76</v>
      </c>
      <c r="C7710">
        <v>16.8</v>
      </c>
      <c r="D7710">
        <f>H7710/E7710*C7710</f>
        <v>0.36057908697229107</v>
      </c>
      <c r="E7710">
        <f>INDEX(Reference!$A$1:$H$55, MATCH(B7710, Reference!$A$1:$A$55, 0), MATCH(A7710, Reference!$A$1:$H$1, 0))</f>
        <v>686529</v>
      </c>
      <c r="F7710">
        <v>40.130570048000401</v>
      </c>
      <c r="G7710">
        <v>-74.273691287999597</v>
      </c>
      <c r="H7710">
        <v>14735</v>
      </c>
      <c r="I7710" t="s">
        <v>18</v>
      </c>
      <c r="J7710" t="s">
        <v>19</v>
      </c>
      <c r="K7710">
        <v>46</v>
      </c>
      <c r="L7710">
        <v>489</v>
      </c>
      <c r="M7710" t="s">
        <v>43</v>
      </c>
    </row>
    <row r="7711" spans="1:13" x14ac:dyDescent="0.35">
      <c r="A7711">
        <v>2012</v>
      </c>
      <c r="B7711" t="s">
        <v>76</v>
      </c>
      <c r="C7711">
        <v>17.100000000000001</v>
      </c>
      <c r="D7711">
        <f>H7711/E7711*C7711</f>
        <v>5.2879485061810935E-2</v>
      </c>
      <c r="E7711">
        <f>INDEX(Reference!$A$1:$H$55, MATCH(B7711, Reference!$A$1:$A$55, 0), MATCH(A7711, Reference!$A$1:$H$1, 0))</f>
        <v>686529</v>
      </c>
      <c r="F7711">
        <v>40.130570048000401</v>
      </c>
      <c r="G7711">
        <v>-74.273691287999597</v>
      </c>
      <c r="H7711">
        <v>2123</v>
      </c>
      <c r="I7711" t="s">
        <v>22</v>
      </c>
      <c r="J7711" t="s">
        <v>19</v>
      </c>
      <c r="K7711">
        <v>46</v>
      </c>
      <c r="L7711">
        <v>489</v>
      </c>
      <c r="M7711" t="s">
        <v>35</v>
      </c>
    </row>
    <row r="7712" spans="1:13" x14ac:dyDescent="0.35">
      <c r="A7712">
        <v>2012</v>
      </c>
      <c r="B7712" t="s">
        <v>76</v>
      </c>
      <c r="C7712">
        <v>15.7</v>
      </c>
      <c r="D7712">
        <f>H7712/E7712*C7712</f>
        <v>1.3713193470341383</v>
      </c>
      <c r="E7712">
        <f>INDEX(Reference!$A$1:$H$55, MATCH(B7712, Reference!$A$1:$A$55, 0), MATCH(A7712, Reference!$A$1:$H$1, 0))</f>
        <v>686529</v>
      </c>
      <c r="F7712">
        <v>40.130570048000401</v>
      </c>
      <c r="G7712">
        <v>-74.273691287999597</v>
      </c>
      <c r="H7712">
        <v>59965</v>
      </c>
      <c r="I7712" t="s">
        <v>18</v>
      </c>
      <c r="J7712" t="s">
        <v>19</v>
      </c>
      <c r="K7712">
        <v>46</v>
      </c>
      <c r="L7712">
        <v>489</v>
      </c>
      <c r="M7712" t="s">
        <v>61</v>
      </c>
    </row>
    <row r="7713" spans="1:13" x14ac:dyDescent="0.35">
      <c r="A7713">
        <v>2012</v>
      </c>
      <c r="B7713" t="s">
        <v>76</v>
      </c>
      <c r="C7713">
        <v>17.8</v>
      </c>
      <c r="D7713">
        <f>H7713/E7713*C7713</f>
        <v>0.77352187598775868</v>
      </c>
      <c r="E7713">
        <f>INDEX(Reference!$A$1:$H$55, MATCH(B7713, Reference!$A$1:$A$55, 0), MATCH(A7713, Reference!$A$1:$H$1, 0))</f>
        <v>686529</v>
      </c>
      <c r="F7713">
        <v>40.130570048000401</v>
      </c>
      <c r="G7713">
        <v>-74.273691287999597</v>
      </c>
      <c r="H7713">
        <v>29834</v>
      </c>
      <c r="I7713" t="s">
        <v>22</v>
      </c>
      <c r="J7713" t="s">
        <v>19</v>
      </c>
      <c r="K7713">
        <v>46</v>
      </c>
      <c r="L7713">
        <v>489</v>
      </c>
      <c r="M7713" t="s">
        <v>23</v>
      </c>
    </row>
    <row r="7714" spans="1:13" x14ac:dyDescent="0.35">
      <c r="A7714">
        <v>2012</v>
      </c>
      <c r="B7714" t="s">
        <v>76</v>
      </c>
      <c r="C7714">
        <v>14.7</v>
      </c>
      <c r="D7714">
        <f>H7714/E7714*C7714</f>
        <v>0.26972771725593531</v>
      </c>
      <c r="E7714">
        <f>INDEX(Reference!$A$1:$H$55, MATCH(B7714, Reference!$A$1:$A$55, 0), MATCH(A7714, Reference!$A$1:$H$1, 0))</f>
        <v>686529</v>
      </c>
      <c r="F7714">
        <v>40.130570048000401</v>
      </c>
      <c r="G7714">
        <v>-74.273691287999597</v>
      </c>
      <c r="H7714">
        <v>12597</v>
      </c>
      <c r="I7714" t="s">
        <v>12</v>
      </c>
      <c r="J7714" t="s">
        <v>13</v>
      </c>
      <c r="K7714">
        <v>46</v>
      </c>
      <c r="L7714">
        <v>489</v>
      </c>
      <c r="M7714" t="s">
        <v>40</v>
      </c>
    </row>
    <row r="7715" spans="1:13" x14ac:dyDescent="0.35">
      <c r="A7715">
        <v>2012</v>
      </c>
      <c r="B7715" t="s">
        <v>76</v>
      </c>
      <c r="C7715">
        <v>9.5</v>
      </c>
      <c r="D7715">
        <f>H7715/E7715*C7715</f>
        <v>2.3662510979142907E-2</v>
      </c>
      <c r="E7715">
        <f>INDEX(Reference!$A$1:$H$55, MATCH(B7715, Reference!$A$1:$A$55, 0), MATCH(A7715, Reference!$A$1:$H$1, 0))</f>
        <v>686529</v>
      </c>
      <c r="F7715">
        <v>40.130570048000401</v>
      </c>
      <c r="G7715">
        <v>-74.273691287999597</v>
      </c>
      <c r="H7715">
        <v>1710</v>
      </c>
      <c r="I7715" t="s">
        <v>12</v>
      </c>
      <c r="J7715" t="s">
        <v>13</v>
      </c>
      <c r="K7715">
        <v>46</v>
      </c>
      <c r="L7715">
        <v>489</v>
      </c>
      <c r="M7715" t="s">
        <v>35</v>
      </c>
    </row>
    <row r="7716" spans="1:13" x14ac:dyDescent="0.35">
      <c r="A7716">
        <v>2012</v>
      </c>
      <c r="B7716" t="s">
        <v>76</v>
      </c>
      <c r="C7716">
        <v>16</v>
      </c>
      <c r="D7716">
        <f>H7716/E7716*C7716</f>
        <v>0.49524492046220919</v>
      </c>
      <c r="E7716">
        <f>INDEX(Reference!$A$1:$H$55, MATCH(B7716, Reference!$A$1:$A$55, 0), MATCH(A7716, Reference!$A$1:$H$1, 0))</f>
        <v>686529</v>
      </c>
      <c r="F7716">
        <v>40.130570048000401</v>
      </c>
      <c r="G7716">
        <v>-74.273691287999597</v>
      </c>
      <c r="H7716">
        <v>21250</v>
      </c>
      <c r="I7716" t="s">
        <v>18</v>
      </c>
      <c r="J7716" t="s">
        <v>19</v>
      </c>
      <c r="K7716">
        <v>46</v>
      </c>
      <c r="L7716">
        <v>489</v>
      </c>
      <c r="M7716" t="s">
        <v>30</v>
      </c>
    </row>
    <row r="7717" spans="1:13" x14ac:dyDescent="0.35">
      <c r="A7717">
        <v>2012</v>
      </c>
      <c r="B7717" t="s">
        <v>76</v>
      </c>
      <c r="C7717">
        <v>13.4</v>
      </c>
      <c r="D7717">
        <f>H7717/E7717*C7717</f>
        <v>0.39544432937283058</v>
      </c>
      <c r="E7717">
        <f>INDEX(Reference!$A$1:$H$55, MATCH(B7717, Reference!$A$1:$A$55, 0), MATCH(A7717, Reference!$A$1:$H$1, 0))</f>
        <v>686529</v>
      </c>
      <c r="F7717">
        <v>40.130570048000401</v>
      </c>
      <c r="G7717">
        <v>-74.273691287999597</v>
      </c>
      <c r="H7717">
        <v>20260</v>
      </c>
      <c r="I7717" t="s">
        <v>12</v>
      </c>
      <c r="J7717" t="s">
        <v>13</v>
      </c>
      <c r="K7717">
        <v>46</v>
      </c>
      <c r="L7717">
        <v>489</v>
      </c>
      <c r="M7717" s="1">
        <v>45088</v>
      </c>
    </row>
    <row r="7718" spans="1:13" x14ac:dyDescent="0.35">
      <c r="A7718">
        <v>2012</v>
      </c>
      <c r="B7718" t="s">
        <v>76</v>
      </c>
      <c r="C7718">
        <v>10.3</v>
      </c>
      <c r="D7718">
        <f>H7718/E7718*C7718</f>
        <v>0.17876083894489528</v>
      </c>
      <c r="E7718">
        <f>INDEX(Reference!$A$1:$H$55, MATCH(B7718, Reference!$A$1:$A$55, 0), MATCH(A7718, Reference!$A$1:$H$1, 0))</f>
        <v>686529</v>
      </c>
      <c r="F7718">
        <v>40.130570048000401</v>
      </c>
      <c r="G7718">
        <v>-74.273691287999597</v>
      </c>
      <c r="H7718">
        <v>11915</v>
      </c>
      <c r="I7718" t="s">
        <v>22</v>
      </c>
      <c r="J7718" t="s">
        <v>19</v>
      </c>
      <c r="K7718">
        <v>46</v>
      </c>
      <c r="L7718">
        <v>489</v>
      </c>
      <c r="M7718" t="s">
        <v>27</v>
      </c>
    </row>
    <row r="7719" spans="1:13" x14ac:dyDescent="0.35">
      <c r="A7719">
        <v>2012</v>
      </c>
      <c r="B7719" t="s">
        <v>76</v>
      </c>
      <c r="C7719">
        <v>12.8</v>
      </c>
      <c r="D7719">
        <f>H7719/E7719*C7719</f>
        <v>6.7120252749701768E-3</v>
      </c>
      <c r="E7719">
        <f>INDEX(Reference!$A$1:$H$55, MATCH(B7719, Reference!$A$1:$A$55, 0), MATCH(A7719, Reference!$A$1:$H$1, 0))</f>
        <v>686529</v>
      </c>
      <c r="F7719">
        <v>40.130570048000401</v>
      </c>
      <c r="G7719">
        <v>-74.273691287999597</v>
      </c>
      <c r="H7719">
        <v>360</v>
      </c>
      <c r="I7719" t="s">
        <v>18</v>
      </c>
      <c r="J7719" t="s">
        <v>19</v>
      </c>
      <c r="K7719">
        <v>46</v>
      </c>
      <c r="L7719">
        <v>489</v>
      </c>
      <c r="M7719" t="s">
        <v>47</v>
      </c>
    </row>
    <row r="7720" spans="1:13" x14ac:dyDescent="0.35">
      <c r="A7720">
        <v>2014</v>
      </c>
      <c r="B7720" t="s">
        <v>76</v>
      </c>
      <c r="C7720">
        <v>15</v>
      </c>
      <c r="D7720">
        <f>H7720/E7720*C7720</f>
        <v>0.6485092956295363</v>
      </c>
      <c r="E7720">
        <f>INDEX(Reference!$A$1:$H$55, MATCH(B7720, Reference!$A$1:$A$55, 0), MATCH(A7720, Reference!$A$1:$H$1, 0))</f>
        <v>652242</v>
      </c>
      <c r="F7720">
        <v>40.130570048000401</v>
      </c>
      <c r="G7720">
        <v>-74.273691287999597</v>
      </c>
      <c r="H7720">
        <v>28199</v>
      </c>
      <c r="I7720" t="s">
        <v>18</v>
      </c>
      <c r="J7720" t="s">
        <v>19</v>
      </c>
      <c r="K7720">
        <v>46</v>
      </c>
      <c r="L7720">
        <v>489</v>
      </c>
      <c r="M7720" t="s">
        <v>23</v>
      </c>
    </row>
    <row r="7721" spans="1:13" x14ac:dyDescent="0.35">
      <c r="A7721">
        <v>2014</v>
      </c>
      <c r="B7721" t="s">
        <v>76</v>
      </c>
      <c r="C7721">
        <v>13.9</v>
      </c>
      <c r="D7721">
        <f>H7721/E7721*C7721</f>
        <v>1.0539408685733209</v>
      </c>
      <c r="E7721">
        <f>INDEX(Reference!$A$1:$H$55, MATCH(B7721, Reference!$A$1:$A$55, 0), MATCH(A7721, Reference!$A$1:$H$1, 0))</f>
        <v>652242</v>
      </c>
      <c r="F7721">
        <v>40.130570048000401</v>
      </c>
      <c r="G7721">
        <v>-74.273691287999597</v>
      </c>
      <c r="H7721">
        <v>49455</v>
      </c>
      <c r="I7721" t="s">
        <v>12</v>
      </c>
      <c r="J7721" t="s">
        <v>13</v>
      </c>
      <c r="K7721">
        <v>46</v>
      </c>
      <c r="L7721">
        <v>489</v>
      </c>
      <c r="M7721" t="s">
        <v>61</v>
      </c>
    </row>
    <row r="7722" spans="1:13" x14ac:dyDescent="0.35">
      <c r="A7722">
        <v>2014</v>
      </c>
      <c r="B7722" t="s">
        <v>76</v>
      </c>
      <c r="C7722">
        <v>11.8</v>
      </c>
      <c r="D7722">
        <f>H7722/E7722*C7722</f>
        <v>0.21874365649559518</v>
      </c>
      <c r="E7722">
        <f>INDEX(Reference!$A$1:$H$55, MATCH(B7722, Reference!$A$1:$A$55, 0), MATCH(A7722, Reference!$A$1:$H$1, 0))</f>
        <v>652242</v>
      </c>
      <c r="F7722">
        <v>40.130570048000401</v>
      </c>
      <c r="G7722">
        <v>-74.273691287999597</v>
      </c>
      <c r="H7722">
        <v>12091</v>
      </c>
      <c r="I7722" t="s">
        <v>18</v>
      </c>
      <c r="J7722" t="s">
        <v>19</v>
      </c>
      <c r="K7722">
        <v>46</v>
      </c>
      <c r="L7722">
        <v>489</v>
      </c>
      <c r="M7722" t="s">
        <v>27</v>
      </c>
    </row>
    <row r="7723" spans="1:13" x14ac:dyDescent="0.35">
      <c r="A7723">
        <v>2014</v>
      </c>
      <c r="B7723" t="s">
        <v>76</v>
      </c>
      <c r="C7723">
        <v>15.3</v>
      </c>
      <c r="D7723">
        <f>H7723/E7723*C7723</f>
        <v>0.58120774191174451</v>
      </c>
      <c r="E7723">
        <f>INDEX(Reference!$A$1:$H$55, MATCH(B7723, Reference!$A$1:$A$55, 0), MATCH(A7723, Reference!$A$1:$H$1, 0))</f>
        <v>652242</v>
      </c>
      <c r="F7723">
        <v>40.130570048000401</v>
      </c>
      <c r="G7723">
        <v>-74.273691287999597</v>
      </c>
      <c r="H7723">
        <v>24777</v>
      </c>
      <c r="I7723" t="s">
        <v>12</v>
      </c>
      <c r="J7723" t="s">
        <v>13</v>
      </c>
      <c r="K7723">
        <v>46</v>
      </c>
      <c r="L7723">
        <v>489</v>
      </c>
      <c r="M7723" t="s">
        <v>16</v>
      </c>
    </row>
    <row r="7724" spans="1:13" x14ac:dyDescent="0.35">
      <c r="A7724">
        <v>2014</v>
      </c>
      <c r="B7724" t="s">
        <v>76</v>
      </c>
      <c r="C7724">
        <v>10.5</v>
      </c>
      <c r="D7724">
        <f>H7724/E7724*C7724</f>
        <v>4.7329058846256452E-3</v>
      </c>
      <c r="E7724">
        <f>INDEX(Reference!$A$1:$H$55, MATCH(B7724, Reference!$A$1:$A$55, 0), MATCH(A7724, Reference!$A$1:$H$1, 0))</f>
        <v>652242</v>
      </c>
      <c r="F7724">
        <v>40.130570048000401</v>
      </c>
      <c r="G7724">
        <v>-74.273691287999597</v>
      </c>
      <c r="H7724">
        <v>294</v>
      </c>
      <c r="I7724" t="s">
        <v>22</v>
      </c>
      <c r="J7724" t="s">
        <v>19</v>
      </c>
      <c r="K7724">
        <v>46</v>
      </c>
      <c r="L7724">
        <v>489</v>
      </c>
      <c r="M7724" t="s">
        <v>47</v>
      </c>
    </row>
    <row r="7725" spans="1:13" x14ac:dyDescent="0.35">
      <c r="A7725">
        <v>2014</v>
      </c>
      <c r="B7725" t="s">
        <v>76</v>
      </c>
      <c r="C7725">
        <v>13.8</v>
      </c>
      <c r="D7725">
        <f>H7725/E7725*C7725</f>
        <v>4.3987047752214674E-2</v>
      </c>
      <c r="E7725">
        <f>INDEX(Reference!$A$1:$H$55, MATCH(B7725, Reference!$A$1:$A$55, 0), MATCH(A7725, Reference!$A$1:$H$1, 0))</f>
        <v>652242</v>
      </c>
      <c r="F7725">
        <v>40.130570048000401</v>
      </c>
      <c r="G7725">
        <v>-74.273691287999597</v>
      </c>
      <c r="H7725">
        <v>2079</v>
      </c>
      <c r="I7725" t="s">
        <v>18</v>
      </c>
      <c r="J7725" t="s">
        <v>19</v>
      </c>
      <c r="K7725">
        <v>46</v>
      </c>
      <c r="L7725">
        <v>489</v>
      </c>
      <c r="M7725" t="s">
        <v>35</v>
      </c>
    </row>
    <row r="7726" spans="1:13" x14ac:dyDescent="0.35">
      <c r="A7726">
        <v>2014</v>
      </c>
      <c r="B7726" t="s">
        <v>76</v>
      </c>
      <c r="C7726">
        <v>12.2</v>
      </c>
      <c r="D7726">
        <f>H7726/E7726*C7726</f>
        <v>0.21759193673513819</v>
      </c>
      <c r="E7726">
        <f>INDEX(Reference!$A$1:$H$55, MATCH(B7726, Reference!$A$1:$A$55, 0), MATCH(A7726, Reference!$A$1:$H$1, 0))</f>
        <v>652242</v>
      </c>
      <c r="F7726">
        <v>40.130570048000401</v>
      </c>
      <c r="G7726">
        <v>-74.273691287999597</v>
      </c>
      <c r="H7726">
        <v>11633</v>
      </c>
      <c r="I7726" t="s">
        <v>22</v>
      </c>
      <c r="J7726" t="s">
        <v>19</v>
      </c>
      <c r="K7726">
        <v>46</v>
      </c>
      <c r="L7726">
        <v>489</v>
      </c>
      <c r="M7726" t="s">
        <v>40</v>
      </c>
    </row>
    <row r="7727" spans="1:13" x14ac:dyDescent="0.35">
      <c r="A7727">
        <v>2014</v>
      </c>
      <c r="B7727" t="s">
        <v>76</v>
      </c>
      <c r="C7727">
        <v>11.6</v>
      </c>
      <c r="D7727">
        <f>H7727/E7727*C7727</f>
        <v>5.2287341201578555E-3</v>
      </c>
      <c r="E7727">
        <f>INDEX(Reference!$A$1:$H$55, MATCH(B7727, Reference!$A$1:$A$55, 0), MATCH(A7727, Reference!$A$1:$H$1, 0))</f>
        <v>652242</v>
      </c>
      <c r="F7727">
        <v>40.130570048000401</v>
      </c>
      <c r="G7727">
        <v>-74.273691287999597</v>
      </c>
      <c r="H7727">
        <v>294</v>
      </c>
      <c r="I7727" t="s">
        <v>18</v>
      </c>
      <c r="J7727" t="s">
        <v>19</v>
      </c>
      <c r="K7727">
        <v>46</v>
      </c>
      <c r="L7727">
        <v>489</v>
      </c>
      <c r="M7727" t="s">
        <v>47</v>
      </c>
    </row>
    <row r="7728" spans="1:13" x14ac:dyDescent="0.35">
      <c r="A7728">
        <v>2014</v>
      </c>
      <c r="B7728" t="s">
        <v>76</v>
      </c>
      <c r="C7728">
        <v>9.3000000000000007</v>
      </c>
      <c r="D7728">
        <f>H7728/E7728*C7728</f>
        <v>2.4424830047743016E-2</v>
      </c>
      <c r="E7728">
        <f>INDEX(Reference!$A$1:$H$55, MATCH(B7728, Reference!$A$1:$A$55, 0), MATCH(A7728, Reference!$A$1:$H$1, 0))</f>
        <v>652242</v>
      </c>
      <c r="F7728">
        <v>40.130570048000401</v>
      </c>
      <c r="G7728">
        <v>-74.273691287999597</v>
      </c>
      <c r="H7728">
        <v>1713</v>
      </c>
      <c r="I7728" t="s">
        <v>12</v>
      </c>
      <c r="J7728" t="s">
        <v>13</v>
      </c>
      <c r="K7728">
        <v>46</v>
      </c>
      <c r="L7728">
        <v>489</v>
      </c>
      <c r="M7728" t="s">
        <v>35</v>
      </c>
    </row>
    <row r="7729" spans="1:13" x14ac:dyDescent="0.35">
      <c r="A7729">
        <v>2014</v>
      </c>
      <c r="B7729" t="s">
        <v>76</v>
      </c>
      <c r="C7729">
        <v>14.5</v>
      </c>
      <c r="D7729">
        <f>H7729/E7729*C7729</f>
        <v>0.63616265128587246</v>
      </c>
      <c r="E7729">
        <f>INDEX(Reference!$A$1:$H$55, MATCH(B7729, Reference!$A$1:$A$55, 0), MATCH(A7729, Reference!$A$1:$H$1, 0))</f>
        <v>652242</v>
      </c>
      <c r="F7729">
        <v>40.130570048000401</v>
      </c>
      <c r="G7729">
        <v>-74.273691287999597</v>
      </c>
      <c r="H7729">
        <v>28616</v>
      </c>
      <c r="I7729" t="s">
        <v>22</v>
      </c>
      <c r="J7729" t="s">
        <v>19</v>
      </c>
      <c r="K7729">
        <v>46</v>
      </c>
      <c r="L7729">
        <v>489</v>
      </c>
      <c r="M7729" t="s">
        <v>32</v>
      </c>
    </row>
    <row r="7730" spans="1:13" x14ac:dyDescent="0.35">
      <c r="A7730">
        <v>2014</v>
      </c>
      <c r="B7730" t="s">
        <v>76</v>
      </c>
      <c r="C7730">
        <v>11.9</v>
      </c>
      <c r="D7730">
        <f>H7730/E7730*C7730</f>
        <v>0.35093799540661286</v>
      </c>
      <c r="E7730">
        <f>INDEX(Reference!$A$1:$H$55, MATCH(B7730, Reference!$A$1:$A$55, 0), MATCH(A7730, Reference!$A$1:$H$1, 0))</f>
        <v>652242</v>
      </c>
      <c r="F7730">
        <v>40.130570048000401</v>
      </c>
      <c r="G7730">
        <v>-74.273691287999597</v>
      </c>
      <c r="H7730">
        <v>19235</v>
      </c>
      <c r="I7730" t="s">
        <v>12</v>
      </c>
      <c r="J7730" t="s">
        <v>13</v>
      </c>
      <c r="K7730">
        <v>46</v>
      </c>
      <c r="L7730">
        <v>489</v>
      </c>
      <c r="M7730" s="1">
        <v>45088</v>
      </c>
    </row>
    <row r="7731" spans="1:13" x14ac:dyDescent="0.35">
      <c r="A7731">
        <v>2014</v>
      </c>
      <c r="B7731" t="s">
        <v>76</v>
      </c>
      <c r="C7731">
        <v>15</v>
      </c>
      <c r="D7731">
        <f>H7731/E7731*C7731</f>
        <v>0.56399311911836414</v>
      </c>
      <c r="E7731">
        <f>INDEX(Reference!$A$1:$H$55, MATCH(B7731, Reference!$A$1:$A$55, 0), MATCH(A7731, Reference!$A$1:$H$1, 0))</f>
        <v>652242</v>
      </c>
      <c r="F7731">
        <v>40.130570048000401</v>
      </c>
      <c r="G7731">
        <v>-74.273691287999597</v>
      </c>
      <c r="H7731">
        <v>24524</v>
      </c>
      <c r="I7731" t="s">
        <v>12</v>
      </c>
      <c r="J7731" t="s">
        <v>13</v>
      </c>
      <c r="K7731">
        <v>46</v>
      </c>
      <c r="L7731">
        <v>489</v>
      </c>
      <c r="M7731" t="s">
        <v>23</v>
      </c>
    </row>
    <row r="7732" spans="1:13" x14ac:dyDescent="0.35">
      <c r="A7732">
        <v>2014</v>
      </c>
      <c r="B7732" t="s">
        <v>76</v>
      </c>
      <c r="C7732">
        <v>14.9</v>
      </c>
      <c r="D7732">
        <f>H7732/E7732*C7732</f>
        <v>0.51411056019084944</v>
      </c>
      <c r="E7732">
        <f>INDEX(Reference!$A$1:$H$55, MATCH(B7732, Reference!$A$1:$A$55, 0), MATCH(A7732, Reference!$A$1:$H$1, 0))</f>
        <v>652242</v>
      </c>
      <c r="F7732">
        <v>40.130570048000401</v>
      </c>
      <c r="G7732">
        <v>-74.273691287999597</v>
      </c>
      <c r="H7732">
        <v>22505</v>
      </c>
      <c r="I7732" t="s">
        <v>18</v>
      </c>
      <c r="J7732" t="s">
        <v>19</v>
      </c>
      <c r="K7732">
        <v>46</v>
      </c>
      <c r="L7732">
        <v>489</v>
      </c>
      <c r="M7732" t="s">
        <v>55</v>
      </c>
    </row>
    <row r="7733" spans="1:13" x14ac:dyDescent="0.35">
      <c r="A7733">
        <v>2014</v>
      </c>
      <c r="B7733" t="s">
        <v>76</v>
      </c>
      <c r="C7733">
        <v>14.4</v>
      </c>
      <c r="D7733">
        <f>H7733/E7733*C7733</f>
        <v>4.5899528089267484E-2</v>
      </c>
      <c r="E7733">
        <f>INDEX(Reference!$A$1:$H$55, MATCH(B7733, Reference!$A$1:$A$55, 0), MATCH(A7733, Reference!$A$1:$H$1, 0))</f>
        <v>652242</v>
      </c>
      <c r="F7733">
        <v>40.130570048000401</v>
      </c>
      <c r="G7733">
        <v>-74.273691287999597</v>
      </c>
      <c r="H7733">
        <v>2079</v>
      </c>
      <c r="I7733" t="s">
        <v>22</v>
      </c>
      <c r="J7733" t="s">
        <v>19</v>
      </c>
      <c r="K7733">
        <v>46</v>
      </c>
      <c r="L7733">
        <v>489</v>
      </c>
      <c r="M7733" t="s">
        <v>35</v>
      </c>
    </row>
    <row r="7734" spans="1:13" x14ac:dyDescent="0.35">
      <c r="A7734">
        <v>2014</v>
      </c>
      <c r="B7734" t="s">
        <v>76</v>
      </c>
      <c r="C7734">
        <v>13.3</v>
      </c>
      <c r="D7734">
        <f>H7734/E7734*C7734</f>
        <v>0.24455171546757187</v>
      </c>
      <c r="E7734">
        <f>INDEX(Reference!$A$1:$H$55, MATCH(B7734, Reference!$A$1:$A$55, 0), MATCH(A7734, Reference!$A$1:$H$1, 0))</f>
        <v>652242</v>
      </c>
      <c r="F7734">
        <v>40.130570048000401</v>
      </c>
      <c r="G7734">
        <v>-74.273691287999597</v>
      </c>
      <c r="H7734">
        <v>11993</v>
      </c>
      <c r="I7734" t="s">
        <v>12</v>
      </c>
      <c r="J7734" t="s">
        <v>13</v>
      </c>
      <c r="K7734">
        <v>46</v>
      </c>
      <c r="L7734">
        <v>489</v>
      </c>
      <c r="M7734" t="s">
        <v>40</v>
      </c>
    </row>
    <row r="7735" spans="1:13" x14ac:dyDescent="0.35">
      <c r="A7735">
        <v>2014</v>
      </c>
      <c r="B7735" t="s">
        <v>76</v>
      </c>
      <c r="C7735">
        <v>9.3000000000000007</v>
      </c>
      <c r="D7735">
        <f>H7735/E7735*C7735</f>
        <v>0.17239966147534197</v>
      </c>
      <c r="E7735">
        <f>INDEX(Reference!$A$1:$H$55, MATCH(B7735, Reference!$A$1:$A$55, 0), MATCH(A7735, Reference!$A$1:$H$1, 0))</f>
        <v>652242</v>
      </c>
      <c r="F7735">
        <v>40.130570048000401</v>
      </c>
      <c r="G7735">
        <v>-74.273691287999597</v>
      </c>
      <c r="H7735">
        <v>12091</v>
      </c>
      <c r="I7735" t="s">
        <v>22</v>
      </c>
      <c r="J7735" t="s">
        <v>19</v>
      </c>
      <c r="K7735">
        <v>46</v>
      </c>
      <c r="L7735">
        <v>489</v>
      </c>
      <c r="M7735" t="s">
        <v>27</v>
      </c>
    </row>
    <row r="7736" spans="1:13" x14ac:dyDescent="0.35">
      <c r="A7736">
        <v>2014</v>
      </c>
      <c r="B7736" t="s">
        <v>76</v>
      </c>
      <c r="C7736">
        <v>14.7</v>
      </c>
      <c r="D7736">
        <f>H7736/E7736*C7736</f>
        <v>0.32875665780492513</v>
      </c>
      <c r="E7736">
        <f>INDEX(Reference!$A$1:$H$55, MATCH(B7736, Reference!$A$1:$A$55, 0), MATCH(A7736, Reference!$A$1:$H$1, 0))</f>
        <v>652242</v>
      </c>
      <c r="F7736">
        <v>40.130570048000401</v>
      </c>
      <c r="G7736">
        <v>-74.273691287999597</v>
      </c>
      <c r="H7736">
        <v>14587</v>
      </c>
      <c r="I7736" t="s">
        <v>12</v>
      </c>
      <c r="J7736" t="s">
        <v>13</v>
      </c>
      <c r="K7736">
        <v>46</v>
      </c>
      <c r="L7736">
        <v>489</v>
      </c>
      <c r="M7736" s="1">
        <v>45277</v>
      </c>
    </row>
    <row r="7737" spans="1:13" x14ac:dyDescent="0.35">
      <c r="A7737">
        <v>2014</v>
      </c>
      <c r="B7737" t="s">
        <v>76</v>
      </c>
      <c r="C7737">
        <v>17.100000000000001</v>
      </c>
      <c r="D7737">
        <f>H7737/E7737*C7737</f>
        <v>0.37797427948522178</v>
      </c>
      <c r="E7737">
        <f>INDEX(Reference!$A$1:$H$55, MATCH(B7737, Reference!$A$1:$A$55, 0), MATCH(A7737, Reference!$A$1:$H$1, 0))</f>
        <v>652242</v>
      </c>
      <c r="F7737">
        <v>40.130570048000401</v>
      </c>
      <c r="G7737">
        <v>-74.273691287999597</v>
      </c>
      <c r="H7737">
        <v>14417</v>
      </c>
      <c r="I7737" t="s">
        <v>22</v>
      </c>
      <c r="J7737" t="s">
        <v>19</v>
      </c>
      <c r="K7737">
        <v>46</v>
      </c>
      <c r="L7737">
        <v>489</v>
      </c>
      <c r="M7737" t="s">
        <v>43</v>
      </c>
    </row>
    <row r="7738" spans="1:13" x14ac:dyDescent="0.35">
      <c r="A7738">
        <v>2014</v>
      </c>
      <c r="B7738" t="s">
        <v>76</v>
      </c>
      <c r="C7738">
        <v>15.2</v>
      </c>
      <c r="D7738">
        <f>H7738/E7738*C7738</f>
        <v>1.3240300379307066</v>
      </c>
      <c r="E7738">
        <f>INDEX(Reference!$A$1:$H$55, MATCH(B7738, Reference!$A$1:$A$55, 0), MATCH(A7738, Reference!$A$1:$H$1, 0))</f>
        <v>652242</v>
      </c>
      <c r="F7738">
        <v>40.130570048000401</v>
      </c>
      <c r="G7738">
        <v>-74.273691287999597</v>
      </c>
      <c r="H7738">
        <v>56815</v>
      </c>
      <c r="I7738" t="s">
        <v>18</v>
      </c>
      <c r="J7738" t="s">
        <v>19</v>
      </c>
      <c r="K7738">
        <v>46</v>
      </c>
      <c r="L7738">
        <v>489</v>
      </c>
      <c r="M7738" t="s">
        <v>61</v>
      </c>
    </row>
    <row r="7739" spans="1:13" x14ac:dyDescent="0.35">
      <c r="A7739">
        <v>2014</v>
      </c>
      <c r="B7739" t="s">
        <v>76</v>
      </c>
      <c r="C7739">
        <v>15.3</v>
      </c>
      <c r="D7739">
        <f>H7739/E7739*C7739</f>
        <v>1.3327407618644613</v>
      </c>
      <c r="E7739">
        <f>INDEX(Reference!$A$1:$H$55, MATCH(B7739, Reference!$A$1:$A$55, 0), MATCH(A7739, Reference!$A$1:$H$1, 0))</f>
        <v>652242</v>
      </c>
      <c r="F7739">
        <v>40.130570048000401</v>
      </c>
      <c r="G7739">
        <v>-74.273691287999597</v>
      </c>
      <c r="H7739">
        <v>56815</v>
      </c>
      <c r="I7739" t="s">
        <v>22</v>
      </c>
      <c r="J7739" t="s">
        <v>19</v>
      </c>
      <c r="K7739">
        <v>46</v>
      </c>
      <c r="L7739">
        <v>489</v>
      </c>
      <c r="M7739" t="s">
        <v>61</v>
      </c>
    </row>
    <row r="7740" spans="1:13" x14ac:dyDescent="0.35">
      <c r="A7740">
        <v>2014</v>
      </c>
      <c r="B7740" t="s">
        <v>76</v>
      </c>
      <c r="C7740">
        <v>13.4</v>
      </c>
      <c r="D7740">
        <f>H7740/E7740*C7740</f>
        <v>0.46235446352734111</v>
      </c>
      <c r="E7740">
        <f>INDEX(Reference!$A$1:$H$55, MATCH(B7740, Reference!$A$1:$A$55, 0), MATCH(A7740, Reference!$A$1:$H$1, 0))</f>
        <v>652242</v>
      </c>
      <c r="F7740">
        <v>40.130570048000401</v>
      </c>
      <c r="G7740">
        <v>-74.273691287999597</v>
      </c>
      <c r="H7740">
        <v>22505</v>
      </c>
      <c r="I7740" t="s">
        <v>22</v>
      </c>
      <c r="J7740" t="s">
        <v>19</v>
      </c>
      <c r="K7740">
        <v>46</v>
      </c>
      <c r="L7740">
        <v>489</v>
      </c>
      <c r="M7740" t="s">
        <v>55</v>
      </c>
    </row>
    <row r="7741" spans="1:13" x14ac:dyDescent="0.35">
      <c r="A7741">
        <v>2014</v>
      </c>
      <c r="B7741" t="s">
        <v>76</v>
      </c>
      <c r="C7741">
        <v>19</v>
      </c>
      <c r="D7741">
        <f>H7741/E7741*C7741</f>
        <v>0.89400866549532232</v>
      </c>
      <c r="E7741">
        <f>INDEX(Reference!$A$1:$H$55, MATCH(B7741, Reference!$A$1:$A$55, 0), MATCH(A7741, Reference!$A$1:$H$1, 0))</f>
        <v>652242</v>
      </c>
      <c r="F7741">
        <v>40.130570048000401</v>
      </c>
      <c r="G7741">
        <v>-74.273691287999597</v>
      </c>
      <c r="H7741">
        <v>30690</v>
      </c>
      <c r="I7741" t="s">
        <v>22</v>
      </c>
      <c r="J7741" t="s">
        <v>19</v>
      </c>
      <c r="K7741">
        <v>46</v>
      </c>
      <c r="L7741">
        <v>489</v>
      </c>
      <c r="M7741" t="s">
        <v>16</v>
      </c>
    </row>
    <row r="7742" spans="1:13" x14ac:dyDescent="0.35">
      <c r="A7742">
        <v>2014</v>
      </c>
      <c r="B7742" t="s">
        <v>76</v>
      </c>
      <c r="C7742">
        <v>12</v>
      </c>
      <c r="D7742">
        <f>H7742/E7742*C7742</f>
        <v>5.6666084060824047E-3</v>
      </c>
      <c r="E7742">
        <f>INDEX(Reference!$A$1:$H$55, MATCH(B7742, Reference!$A$1:$A$55, 0), MATCH(A7742, Reference!$A$1:$H$1, 0))</f>
        <v>652242</v>
      </c>
      <c r="F7742">
        <v>40.130570048000401</v>
      </c>
      <c r="G7742">
        <v>-74.273691287999597</v>
      </c>
      <c r="H7742">
        <v>308</v>
      </c>
      <c r="I7742" t="s">
        <v>12</v>
      </c>
      <c r="J7742" t="s">
        <v>13</v>
      </c>
      <c r="K7742">
        <v>46</v>
      </c>
      <c r="L7742">
        <v>489</v>
      </c>
      <c r="M7742" t="s">
        <v>47</v>
      </c>
    </row>
    <row r="7743" spans="1:13" x14ac:dyDescent="0.35">
      <c r="A7743">
        <v>2014</v>
      </c>
      <c r="B7743" t="s">
        <v>76</v>
      </c>
      <c r="C7743">
        <v>15.3</v>
      </c>
      <c r="D7743">
        <f>H7743/E7743*C7743</f>
        <v>0.46664106267305694</v>
      </c>
      <c r="E7743">
        <f>INDEX(Reference!$A$1:$H$55, MATCH(B7743, Reference!$A$1:$A$55, 0), MATCH(A7743, Reference!$A$1:$H$1, 0))</f>
        <v>652242</v>
      </c>
      <c r="F7743">
        <v>40.130570048000401</v>
      </c>
      <c r="G7743">
        <v>-74.273691287999597</v>
      </c>
      <c r="H7743">
        <v>19893</v>
      </c>
      <c r="I7743" t="s">
        <v>18</v>
      </c>
      <c r="J7743" t="s">
        <v>19</v>
      </c>
      <c r="K7743">
        <v>46</v>
      </c>
      <c r="L7743">
        <v>489</v>
      </c>
      <c r="M7743" t="s">
        <v>30</v>
      </c>
    </row>
    <row r="7744" spans="1:13" x14ac:dyDescent="0.35">
      <c r="A7744">
        <v>2014</v>
      </c>
      <c r="B7744" t="s">
        <v>76</v>
      </c>
      <c r="C7744">
        <v>16.2</v>
      </c>
      <c r="D7744">
        <f>H7744/E7744*C7744</f>
        <v>0.49409053694794258</v>
      </c>
      <c r="E7744">
        <f>INDEX(Reference!$A$1:$H$55, MATCH(B7744, Reference!$A$1:$A$55, 0), MATCH(A7744, Reference!$A$1:$H$1, 0))</f>
        <v>652242</v>
      </c>
      <c r="F7744">
        <v>40.130570048000401</v>
      </c>
      <c r="G7744">
        <v>-74.273691287999597</v>
      </c>
      <c r="H7744">
        <v>19893</v>
      </c>
      <c r="I7744" t="s">
        <v>22</v>
      </c>
      <c r="J7744" t="s">
        <v>19</v>
      </c>
      <c r="K7744">
        <v>46</v>
      </c>
      <c r="L7744">
        <v>489</v>
      </c>
      <c r="M7744" t="s">
        <v>30</v>
      </c>
    </row>
    <row r="7745" spans="1:13" x14ac:dyDescent="0.35">
      <c r="A7745">
        <v>2014</v>
      </c>
      <c r="B7745" t="s">
        <v>76</v>
      </c>
      <c r="C7745">
        <v>15.5</v>
      </c>
      <c r="D7745">
        <f>H7745/E7745*C7745</f>
        <v>0.68003593758144976</v>
      </c>
      <c r="E7745">
        <f>INDEX(Reference!$A$1:$H$55, MATCH(B7745, Reference!$A$1:$A$55, 0), MATCH(A7745, Reference!$A$1:$H$1, 0))</f>
        <v>652242</v>
      </c>
      <c r="F7745">
        <v>40.130570048000401</v>
      </c>
      <c r="G7745">
        <v>-74.273691287999597</v>
      </c>
      <c r="H7745">
        <v>28616</v>
      </c>
      <c r="I7745" t="s">
        <v>18</v>
      </c>
      <c r="J7745" t="s">
        <v>19</v>
      </c>
      <c r="K7745">
        <v>46</v>
      </c>
      <c r="L7745">
        <v>489</v>
      </c>
      <c r="M7745" t="s">
        <v>32</v>
      </c>
    </row>
    <row r="7746" spans="1:13" x14ac:dyDescent="0.35">
      <c r="A7746">
        <v>2014</v>
      </c>
      <c r="B7746" t="s">
        <v>76</v>
      </c>
      <c r="C7746">
        <v>16.7</v>
      </c>
      <c r="D7746">
        <f>H7746/E7746*C7746</f>
        <v>0.32053639600025757</v>
      </c>
      <c r="E7746">
        <f>INDEX(Reference!$A$1:$H$55, MATCH(B7746, Reference!$A$1:$A$55, 0), MATCH(A7746, Reference!$A$1:$H$1, 0))</f>
        <v>652242</v>
      </c>
      <c r="F7746">
        <v>40.130570048000401</v>
      </c>
      <c r="G7746">
        <v>-74.273691287999597</v>
      </c>
      <c r="H7746">
        <v>12519</v>
      </c>
      <c r="I7746" t="s">
        <v>12</v>
      </c>
      <c r="J7746" t="s">
        <v>13</v>
      </c>
      <c r="K7746">
        <v>46</v>
      </c>
      <c r="L7746">
        <v>489</v>
      </c>
      <c r="M7746" t="s">
        <v>14</v>
      </c>
    </row>
    <row r="7747" spans="1:13" x14ac:dyDescent="0.35">
      <c r="A7747">
        <v>2014</v>
      </c>
      <c r="B7747" t="s">
        <v>76</v>
      </c>
      <c r="C7747">
        <v>11</v>
      </c>
      <c r="D7747">
        <f>H7747/E7747*C7747</f>
        <v>5.251731719208514E-2</v>
      </c>
      <c r="E7747">
        <f>INDEX(Reference!$A$1:$H$55, MATCH(B7747, Reference!$A$1:$A$55, 0), MATCH(A7747, Reference!$A$1:$H$1, 0))</f>
        <v>652242</v>
      </c>
      <c r="F7747">
        <v>40.130570048000401</v>
      </c>
      <c r="G7747">
        <v>-74.273691287999597</v>
      </c>
      <c r="H7747">
        <v>3114</v>
      </c>
      <c r="I7747" t="s">
        <v>12</v>
      </c>
      <c r="J7747" t="s">
        <v>13</v>
      </c>
      <c r="K7747">
        <v>46</v>
      </c>
      <c r="L7747">
        <v>489</v>
      </c>
      <c r="M7747" s="1">
        <v>44990</v>
      </c>
    </row>
    <row r="7748" spans="1:13" x14ac:dyDescent="0.35">
      <c r="A7748">
        <v>2014</v>
      </c>
      <c r="B7748" t="s">
        <v>76</v>
      </c>
      <c r="C7748">
        <v>15.6</v>
      </c>
      <c r="D7748">
        <f>H7748/E7748*C7748</f>
        <v>0.34481864093388648</v>
      </c>
      <c r="E7748">
        <f>INDEX(Reference!$A$1:$H$55, MATCH(B7748, Reference!$A$1:$A$55, 0), MATCH(A7748, Reference!$A$1:$H$1, 0))</f>
        <v>652242</v>
      </c>
      <c r="F7748">
        <v>40.130570048000401</v>
      </c>
      <c r="G7748">
        <v>-74.273691287999597</v>
      </c>
      <c r="H7748">
        <v>14417</v>
      </c>
      <c r="I7748" t="s">
        <v>18</v>
      </c>
      <c r="J7748" t="s">
        <v>19</v>
      </c>
      <c r="K7748">
        <v>46</v>
      </c>
      <c r="L7748">
        <v>489</v>
      </c>
      <c r="M7748" t="s">
        <v>43</v>
      </c>
    </row>
    <row r="7749" spans="1:13" x14ac:dyDescent="0.35">
      <c r="A7749">
        <v>2014</v>
      </c>
      <c r="B7749" t="s">
        <v>76</v>
      </c>
      <c r="C7749">
        <v>16.100000000000001</v>
      </c>
      <c r="D7749">
        <f>H7749/E7749*C7749</f>
        <v>0.69606664397570239</v>
      </c>
      <c r="E7749">
        <f>INDEX(Reference!$A$1:$H$55, MATCH(B7749, Reference!$A$1:$A$55, 0), MATCH(A7749, Reference!$A$1:$H$1, 0))</f>
        <v>652242</v>
      </c>
      <c r="F7749">
        <v>40.130570048000401</v>
      </c>
      <c r="G7749">
        <v>-74.273691287999597</v>
      </c>
      <c r="H7749">
        <v>28199</v>
      </c>
      <c r="I7749" t="s">
        <v>22</v>
      </c>
      <c r="J7749" t="s">
        <v>19</v>
      </c>
      <c r="K7749">
        <v>46</v>
      </c>
      <c r="L7749">
        <v>489</v>
      </c>
      <c r="M7749" t="s">
        <v>23</v>
      </c>
    </row>
    <row r="7750" spans="1:13" x14ac:dyDescent="0.35">
      <c r="A7750">
        <v>2014</v>
      </c>
      <c r="B7750" t="s">
        <v>76</v>
      </c>
      <c r="C7750">
        <v>11.9</v>
      </c>
      <c r="D7750">
        <f>H7750/E7750*C7750</f>
        <v>0.19379586104544019</v>
      </c>
      <c r="E7750">
        <f>INDEX(Reference!$A$1:$H$55, MATCH(B7750, Reference!$A$1:$A$55, 0), MATCH(A7750, Reference!$A$1:$H$1, 0))</f>
        <v>652242</v>
      </c>
      <c r="F7750">
        <v>40.130570048000401</v>
      </c>
      <c r="G7750">
        <v>-74.273691287999597</v>
      </c>
      <c r="H7750">
        <v>10622</v>
      </c>
      <c r="I7750" t="s">
        <v>12</v>
      </c>
      <c r="J7750" t="s">
        <v>13</v>
      </c>
      <c r="K7750">
        <v>46</v>
      </c>
      <c r="L7750">
        <v>489</v>
      </c>
      <c r="M7750" t="s">
        <v>27</v>
      </c>
    </row>
    <row r="7751" spans="1:13" x14ac:dyDescent="0.35">
      <c r="A7751">
        <v>2014</v>
      </c>
      <c r="B7751" t="s">
        <v>76</v>
      </c>
      <c r="C7751">
        <v>13.3</v>
      </c>
      <c r="D7751">
        <f>H7751/E7751*C7751</f>
        <v>0.23721088185060149</v>
      </c>
      <c r="E7751">
        <f>INDEX(Reference!$A$1:$H$55, MATCH(B7751, Reference!$A$1:$A$55, 0), MATCH(A7751, Reference!$A$1:$H$1, 0))</f>
        <v>652242</v>
      </c>
      <c r="F7751">
        <v>40.130570048000401</v>
      </c>
      <c r="G7751">
        <v>-74.273691287999597</v>
      </c>
      <c r="H7751">
        <v>11633</v>
      </c>
      <c r="I7751" t="s">
        <v>18</v>
      </c>
      <c r="J7751" t="s">
        <v>19</v>
      </c>
      <c r="K7751">
        <v>46</v>
      </c>
      <c r="L7751">
        <v>489</v>
      </c>
      <c r="M7751" t="s">
        <v>40</v>
      </c>
    </row>
    <row r="7752" spans="1:13" x14ac:dyDescent="0.35">
      <c r="A7752">
        <v>2014</v>
      </c>
      <c r="B7752" t="s">
        <v>76</v>
      </c>
      <c r="C7752">
        <v>12.7</v>
      </c>
      <c r="D7752">
        <f>H7752/E7752*C7752</f>
        <v>0.4854389935024116</v>
      </c>
      <c r="E7752">
        <f>INDEX(Reference!$A$1:$H$55, MATCH(B7752, Reference!$A$1:$A$55, 0), MATCH(A7752, Reference!$A$1:$H$1, 0))</f>
        <v>652242</v>
      </c>
      <c r="F7752">
        <v>40.130570048000401</v>
      </c>
      <c r="G7752">
        <v>-74.273691287999597</v>
      </c>
      <c r="H7752">
        <v>24931</v>
      </c>
      <c r="I7752" t="s">
        <v>12</v>
      </c>
      <c r="J7752" t="s">
        <v>13</v>
      </c>
      <c r="K7752">
        <v>46</v>
      </c>
      <c r="L7752">
        <v>489</v>
      </c>
      <c r="M7752" t="s">
        <v>32</v>
      </c>
    </row>
    <row r="7753" spans="1:13" x14ac:dyDescent="0.35">
      <c r="A7753">
        <v>2014</v>
      </c>
      <c r="B7753" t="s">
        <v>76</v>
      </c>
      <c r="C7753">
        <v>17.399999999999999</v>
      </c>
      <c r="D7753">
        <f>H7753/E7753*C7753</f>
        <v>0.81872372524308457</v>
      </c>
      <c r="E7753">
        <f>INDEX(Reference!$A$1:$H$55, MATCH(B7753, Reference!$A$1:$A$55, 0), MATCH(A7753, Reference!$A$1:$H$1, 0))</f>
        <v>652242</v>
      </c>
      <c r="F7753">
        <v>40.130570048000401</v>
      </c>
      <c r="G7753">
        <v>-74.273691287999597</v>
      </c>
      <c r="H7753">
        <v>30690</v>
      </c>
      <c r="I7753" t="s">
        <v>18</v>
      </c>
      <c r="J7753" t="s">
        <v>19</v>
      </c>
      <c r="K7753">
        <v>46</v>
      </c>
      <c r="L7753">
        <v>489</v>
      </c>
      <c r="M7753" t="s">
        <v>16</v>
      </c>
    </row>
    <row r="7754" spans="1:13" x14ac:dyDescent="0.35">
      <c r="A7754">
        <v>2016</v>
      </c>
      <c r="B7754" t="s">
        <v>76</v>
      </c>
      <c r="C7754">
        <v>13.3</v>
      </c>
      <c r="D7754">
        <f>H7754/E7754*C7754</f>
        <v>1.012153800492301</v>
      </c>
      <c r="E7754">
        <f>INDEX(Reference!$A$1:$H$55, MATCH(B7754, Reference!$A$1:$A$55, 0), MATCH(A7754, Reference!$A$1:$H$1, 0))</f>
        <v>619946</v>
      </c>
      <c r="F7754">
        <v>40.130570048000401</v>
      </c>
      <c r="G7754">
        <v>-74.273691287999597</v>
      </c>
      <c r="H7754">
        <v>47179</v>
      </c>
      <c r="I7754" t="s">
        <v>12</v>
      </c>
      <c r="J7754" t="s">
        <v>13</v>
      </c>
      <c r="K7754">
        <v>46</v>
      </c>
      <c r="L7754">
        <v>489</v>
      </c>
      <c r="M7754" t="s">
        <v>61</v>
      </c>
    </row>
    <row r="7755" spans="1:13" x14ac:dyDescent="0.35">
      <c r="A7755">
        <v>2016</v>
      </c>
      <c r="B7755" t="s">
        <v>76</v>
      </c>
      <c r="C7755">
        <v>16.899999999999999</v>
      </c>
      <c r="D7755">
        <f>H7755/E7755*C7755</f>
        <v>0.38317272794727281</v>
      </c>
      <c r="E7755">
        <f>INDEX(Reference!$A$1:$H$55, MATCH(B7755, Reference!$A$1:$A$55, 0), MATCH(A7755, Reference!$A$1:$H$1, 0))</f>
        <v>619946</v>
      </c>
      <c r="F7755">
        <v>40.130570048000401</v>
      </c>
      <c r="G7755">
        <v>-74.273691287999597</v>
      </c>
      <c r="H7755">
        <v>14056</v>
      </c>
      <c r="I7755" t="s">
        <v>22</v>
      </c>
      <c r="J7755" t="s">
        <v>19</v>
      </c>
      <c r="K7755">
        <v>46</v>
      </c>
      <c r="L7755">
        <v>489</v>
      </c>
      <c r="M7755" t="s">
        <v>43</v>
      </c>
    </row>
    <row r="7756" spans="1:13" x14ac:dyDescent="0.35">
      <c r="A7756">
        <v>2016</v>
      </c>
      <c r="B7756" t="s">
        <v>76</v>
      </c>
      <c r="C7756">
        <v>11.3</v>
      </c>
      <c r="D7756">
        <f>H7756/E7756*C7756</f>
        <v>3.5270007387740228E-2</v>
      </c>
      <c r="E7756">
        <f>INDEX(Reference!$A$1:$H$55, MATCH(B7756, Reference!$A$1:$A$55, 0), MATCH(A7756, Reference!$A$1:$H$1, 0))</f>
        <v>619946</v>
      </c>
      <c r="F7756">
        <v>40.130570048000401</v>
      </c>
      <c r="G7756">
        <v>-74.273691287999597</v>
      </c>
      <c r="H7756">
        <v>1935</v>
      </c>
      <c r="I7756" t="s">
        <v>18</v>
      </c>
      <c r="J7756" t="s">
        <v>19</v>
      </c>
      <c r="K7756">
        <v>46</v>
      </c>
      <c r="L7756">
        <v>489</v>
      </c>
      <c r="M7756" t="s">
        <v>35</v>
      </c>
    </row>
    <row r="7757" spans="1:13" x14ac:dyDescent="0.35">
      <c r="A7757">
        <v>2016</v>
      </c>
      <c r="B7757" t="s">
        <v>76</v>
      </c>
      <c r="C7757">
        <v>13.6</v>
      </c>
      <c r="D7757">
        <f>H7757/E7757*C7757</f>
        <v>0.23854722830698155</v>
      </c>
      <c r="E7757">
        <f>INDEX(Reference!$A$1:$H$55, MATCH(B7757, Reference!$A$1:$A$55, 0), MATCH(A7757, Reference!$A$1:$H$1, 0))</f>
        <v>619946</v>
      </c>
      <c r="F7757">
        <v>40.130570048000401</v>
      </c>
      <c r="G7757">
        <v>-74.273691287999597</v>
      </c>
      <c r="H7757">
        <v>10874</v>
      </c>
      <c r="I7757" t="s">
        <v>18</v>
      </c>
      <c r="J7757" t="s">
        <v>19</v>
      </c>
      <c r="K7757">
        <v>46</v>
      </c>
      <c r="L7757">
        <v>489</v>
      </c>
      <c r="M7757" t="s">
        <v>40</v>
      </c>
    </row>
    <row r="7758" spans="1:13" x14ac:dyDescent="0.35">
      <c r="A7758">
        <v>2016</v>
      </c>
      <c r="B7758" t="s">
        <v>76</v>
      </c>
      <c r="C7758">
        <v>18.399999999999999</v>
      </c>
      <c r="D7758">
        <f>H7758/E7758*C7758</f>
        <v>0.88924261145325545</v>
      </c>
      <c r="E7758">
        <f>INDEX(Reference!$A$1:$H$55, MATCH(B7758, Reference!$A$1:$A$55, 0), MATCH(A7758, Reference!$A$1:$H$1, 0))</f>
        <v>619946</v>
      </c>
      <c r="F7758">
        <v>40.130570048000401</v>
      </c>
      <c r="G7758">
        <v>-74.273691287999597</v>
      </c>
      <c r="H7758">
        <v>29961</v>
      </c>
      <c r="I7758" t="s">
        <v>22</v>
      </c>
      <c r="J7758" t="s">
        <v>19</v>
      </c>
      <c r="K7758">
        <v>46</v>
      </c>
      <c r="L7758">
        <v>489</v>
      </c>
      <c r="M7758" t="s">
        <v>16</v>
      </c>
    </row>
    <row r="7759" spans="1:13" x14ac:dyDescent="0.35">
      <c r="A7759">
        <v>2016</v>
      </c>
      <c r="B7759" t="s">
        <v>76</v>
      </c>
      <c r="C7759">
        <v>10.9</v>
      </c>
      <c r="D7759">
        <f>H7759/E7759*C7759</f>
        <v>0.17061744087388256</v>
      </c>
      <c r="E7759">
        <f>INDEX(Reference!$A$1:$H$55, MATCH(B7759, Reference!$A$1:$A$55, 0), MATCH(A7759, Reference!$A$1:$H$1, 0))</f>
        <v>619946</v>
      </c>
      <c r="F7759">
        <v>40.130570048000401</v>
      </c>
      <c r="G7759">
        <v>-74.273691287999597</v>
      </c>
      <c r="H7759">
        <v>9704</v>
      </c>
      <c r="I7759" t="s">
        <v>12</v>
      </c>
      <c r="J7759" t="s">
        <v>13</v>
      </c>
      <c r="K7759">
        <v>46</v>
      </c>
      <c r="L7759">
        <v>489</v>
      </c>
      <c r="M7759" t="s">
        <v>27</v>
      </c>
    </row>
    <row r="7760" spans="1:13" x14ac:dyDescent="0.35">
      <c r="A7760">
        <v>2016</v>
      </c>
      <c r="B7760" t="s">
        <v>76</v>
      </c>
      <c r="C7760">
        <v>14.3</v>
      </c>
      <c r="D7760">
        <f>H7760/E7760*C7760</f>
        <v>0.62812454633145465</v>
      </c>
      <c r="E7760">
        <f>INDEX(Reference!$A$1:$H$55, MATCH(B7760, Reference!$A$1:$A$55, 0), MATCH(A7760, Reference!$A$1:$H$1, 0))</f>
        <v>619946</v>
      </c>
      <c r="F7760">
        <v>40.130570048000401</v>
      </c>
      <c r="G7760">
        <v>-74.273691287999597</v>
      </c>
      <c r="H7760">
        <v>27231</v>
      </c>
      <c r="I7760" t="s">
        <v>22</v>
      </c>
      <c r="J7760" t="s">
        <v>19</v>
      </c>
      <c r="K7760">
        <v>46</v>
      </c>
      <c r="L7760">
        <v>489</v>
      </c>
      <c r="M7760" t="s">
        <v>32</v>
      </c>
    </row>
    <row r="7761" spans="1:13" x14ac:dyDescent="0.35">
      <c r="A7761">
        <v>2016</v>
      </c>
      <c r="B7761" t="s">
        <v>76</v>
      </c>
      <c r="C7761">
        <v>16.3</v>
      </c>
      <c r="D7761">
        <f>H7761/E7761*C7761</f>
        <v>0.3151695470250635</v>
      </c>
      <c r="E7761">
        <f>INDEX(Reference!$A$1:$H$55, MATCH(B7761, Reference!$A$1:$A$55, 0), MATCH(A7761, Reference!$A$1:$H$1, 0))</f>
        <v>619946</v>
      </c>
      <c r="F7761">
        <v>40.130570048000401</v>
      </c>
      <c r="G7761">
        <v>-74.273691287999597</v>
      </c>
      <c r="H7761">
        <v>11987</v>
      </c>
      <c r="I7761" t="s">
        <v>12</v>
      </c>
      <c r="J7761" t="s">
        <v>13</v>
      </c>
      <c r="K7761">
        <v>46</v>
      </c>
      <c r="L7761">
        <v>489</v>
      </c>
      <c r="M7761" t="s">
        <v>14</v>
      </c>
    </row>
    <row r="7762" spans="1:13" x14ac:dyDescent="0.35">
      <c r="A7762">
        <v>2016</v>
      </c>
      <c r="B7762" t="s">
        <v>76</v>
      </c>
      <c r="C7762">
        <v>15.5</v>
      </c>
      <c r="D7762">
        <f>H7762/E7762*C7762</f>
        <v>0.68083429847115717</v>
      </c>
      <c r="E7762">
        <f>INDEX(Reference!$A$1:$H$55, MATCH(B7762, Reference!$A$1:$A$55, 0), MATCH(A7762, Reference!$A$1:$H$1, 0))</f>
        <v>619946</v>
      </c>
      <c r="F7762">
        <v>40.130570048000401</v>
      </c>
      <c r="G7762">
        <v>-74.273691287999597</v>
      </c>
      <c r="H7762">
        <v>27231</v>
      </c>
      <c r="I7762" t="s">
        <v>18</v>
      </c>
      <c r="J7762" t="s">
        <v>19</v>
      </c>
      <c r="K7762">
        <v>46</v>
      </c>
      <c r="L7762">
        <v>489</v>
      </c>
      <c r="M7762" t="s">
        <v>32</v>
      </c>
    </row>
    <row r="7763" spans="1:13" x14ac:dyDescent="0.35">
      <c r="A7763">
        <v>2016</v>
      </c>
      <c r="B7763" t="s">
        <v>76</v>
      </c>
      <c r="C7763">
        <v>14.3</v>
      </c>
      <c r="D7763">
        <f>H7763/E7763*C7763</f>
        <v>0.54252467150364714</v>
      </c>
      <c r="E7763">
        <f>INDEX(Reference!$A$1:$H$55, MATCH(B7763, Reference!$A$1:$A$55, 0), MATCH(A7763, Reference!$A$1:$H$1, 0))</f>
        <v>619946</v>
      </c>
      <c r="F7763">
        <v>40.130570048000401</v>
      </c>
      <c r="G7763">
        <v>-74.273691287999597</v>
      </c>
      <c r="H7763">
        <v>23520</v>
      </c>
      <c r="I7763" t="s">
        <v>12</v>
      </c>
      <c r="J7763" t="s">
        <v>13</v>
      </c>
      <c r="K7763">
        <v>46</v>
      </c>
      <c r="L7763">
        <v>489</v>
      </c>
      <c r="M7763" t="s">
        <v>23</v>
      </c>
    </row>
    <row r="7764" spans="1:13" x14ac:dyDescent="0.35">
      <c r="A7764">
        <v>2016</v>
      </c>
      <c r="B7764" t="s">
        <v>76</v>
      </c>
      <c r="C7764">
        <v>15.4</v>
      </c>
      <c r="D7764">
        <f>H7764/E7764*C7764</f>
        <v>0.46939314069289906</v>
      </c>
      <c r="E7764">
        <f>INDEX(Reference!$A$1:$H$55, MATCH(B7764, Reference!$A$1:$A$55, 0), MATCH(A7764, Reference!$A$1:$H$1, 0))</f>
        <v>619946</v>
      </c>
      <c r="F7764">
        <v>40.130570048000401</v>
      </c>
      <c r="G7764">
        <v>-74.273691287999597</v>
      </c>
      <c r="H7764">
        <v>18896</v>
      </c>
      <c r="I7764" t="s">
        <v>22</v>
      </c>
      <c r="J7764" t="s">
        <v>19</v>
      </c>
      <c r="K7764">
        <v>46</v>
      </c>
      <c r="L7764">
        <v>489</v>
      </c>
      <c r="M7764" t="s">
        <v>30</v>
      </c>
    </row>
    <row r="7765" spans="1:13" x14ac:dyDescent="0.35">
      <c r="A7765">
        <v>2016</v>
      </c>
      <c r="B7765" t="s">
        <v>76</v>
      </c>
      <c r="C7765">
        <v>7.8</v>
      </c>
      <c r="D7765">
        <f>H7765/E7765*C7765</f>
        <v>1.9954641210686092E-2</v>
      </c>
      <c r="E7765">
        <f>INDEX(Reference!$A$1:$H$55, MATCH(B7765, Reference!$A$1:$A$55, 0), MATCH(A7765, Reference!$A$1:$H$1, 0))</f>
        <v>619946</v>
      </c>
      <c r="F7765">
        <v>40.130570048000401</v>
      </c>
      <c r="G7765">
        <v>-74.273691287999597</v>
      </c>
      <c r="H7765">
        <v>1586</v>
      </c>
      <c r="I7765" t="s">
        <v>12</v>
      </c>
      <c r="J7765" t="s">
        <v>13</v>
      </c>
      <c r="K7765">
        <v>46</v>
      </c>
      <c r="L7765">
        <v>489</v>
      </c>
      <c r="M7765" t="s">
        <v>35</v>
      </c>
    </row>
    <row r="7766" spans="1:13" x14ac:dyDescent="0.35">
      <c r="A7766">
        <v>2016</v>
      </c>
      <c r="B7766" t="s">
        <v>76</v>
      </c>
      <c r="C7766">
        <v>12</v>
      </c>
      <c r="D7766">
        <f>H7766/E7766*C7766</f>
        <v>0.20996022234194589</v>
      </c>
      <c r="E7766">
        <f>INDEX(Reference!$A$1:$H$55, MATCH(B7766, Reference!$A$1:$A$55, 0), MATCH(A7766, Reference!$A$1:$H$1, 0))</f>
        <v>619946</v>
      </c>
      <c r="F7766">
        <v>40.130570048000401</v>
      </c>
      <c r="G7766">
        <v>-74.273691287999597</v>
      </c>
      <c r="H7766">
        <v>10847</v>
      </c>
      <c r="I7766" t="s">
        <v>18</v>
      </c>
      <c r="J7766" t="s">
        <v>19</v>
      </c>
      <c r="K7766">
        <v>46</v>
      </c>
      <c r="L7766">
        <v>489</v>
      </c>
      <c r="M7766" t="s">
        <v>27</v>
      </c>
    </row>
    <row r="7767" spans="1:13" x14ac:dyDescent="0.35">
      <c r="A7767">
        <v>2016</v>
      </c>
      <c r="B7767" t="s">
        <v>76</v>
      </c>
      <c r="C7767">
        <v>11.2</v>
      </c>
      <c r="D7767">
        <f>H7767/E7767*C7767</f>
        <v>0.33734809160797874</v>
      </c>
      <c r="E7767">
        <f>INDEX(Reference!$A$1:$H$55, MATCH(B7767, Reference!$A$1:$A$55, 0), MATCH(A7767, Reference!$A$1:$H$1, 0))</f>
        <v>619946</v>
      </c>
      <c r="F7767">
        <v>40.130570048000401</v>
      </c>
      <c r="G7767">
        <v>-74.273691287999597</v>
      </c>
      <c r="H7767">
        <v>18673</v>
      </c>
      <c r="I7767" t="s">
        <v>12</v>
      </c>
      <c r="J7767" t="s">
        <v>13</v>
      </c>
      <c r="K7767">
        <v>46</v>
      </c>
      <c r="L7767">
        <v>489</v>
      </c>
      <c r="M7767" s="1">
        <v>45088</v>
      </c>
    </row>
    <row r="7768" spans="1:13" x14ac:dyDescent="0.35">
      <c r="A7768">
        <v>2016</v>
      </c>
      <c r="B7768" t="s">
        <v>76</v>
      </c>
      <c r="C7768">
        <v>13</v>
      </c>
      <c r="D7768">
        <f>H7768/E7768*C7768</f>
        <v>0.23358002148574231</v>
      </c>
      <c r="E7768">
        <f>INDEX(Reference!$A$1:$H$55, MATCH(B7768, Reference!$A$1:$A$55, 0), MATCH(A7768, Reference!$A$1:$H$1, 0))</f>
        <v>619946</v>
      </c>
      <c r="F7768">
        <v>40.130570048000401</v>
      </c>
      <c r="G7768">
        <v>-74.273691287999597</v>
      </c>
      <c r="H7768">
        <v>11139</v>
      </c>
      <c r="I7768" t="s">
        <v>12</v>
      </c>
      <c r="J7768" t="s">
        <v>13</v>
      </c>
      <c r="K7768">
        <v>46</v>
      </c>
      <c r="L7768">
        <v>489</v>
      </c>
      <c r="M7768" t="s">
        <v>40</v>
      </c>
    </row>
    <row r="7769" spans="1:13" x14ac:dyDescent="0.35">
      <c r="A7769">
        <v>2016</v>
      </c>
      <c r="B7769" t="s">
        <v>76</v>
      </c>
      <c r="C7769">
        <v>12.5</v>
      </c>
      <c r="D7769">
        <f>H7769/E7769*C7769</f>
        <v>5.343207311604559E-3</v>
      </c>
      <c r="E7769">
        <f>INDEX(Reference!$A$1:$H$55, MATCH(B7769, Reference!$A$1:$A$55, 0), MATCH(A7769, Reference!$A$1:$H$1, 0))</f>
        <v>619946</v>
      </c>
      <c r="F7769">
        <v>40.130570048000401</v>
      </c>
      <c r="G7769">
        <v>-74.273691287999597</v>
      </c>
      <c r="H7769">
        <v>265</v>
      </c>
      <c r="I7769" t="s">
        <v>22</v>
      </c>
      <c r="J7769" t="s">
        <v>19</v>
      </c>
      <c r="K7769">
        <v>46</v>
      </c>
      <c r="L7769">
        <v>489</v>
      </c>
      <c r="M7769" t="s">
        <v>47</v>
      </c>
    </row>
    <row r="7770" spans="1:13" x14ac:dyDescent="0.35">
      <c r="A7770">
        <v>2016</v>
      </c>
      <c r="B7770" t="s">
        <v>76</v>
      </c>
      <c r="C7770">
        <v>15.1</v>
      </c>
      <c r="D7770">
        <f>H7770/E7770*C7770</f>
        <v>0.51064366896471636</v>
      </c>
      <c r="E7770">
        <f>INDEX(Reference!$A$1:$H$55, MATCH(B7770, Reference!$A$1:$A$55, 0), MATCH(A7770, Reference!$A$1:$H$1, 0))</f>
        <v>619946</v>
      </c>
      <c r="F7770">
        <v>40.130570048000401</v>
      </c>
      <c r="G7770">
        <v>-74.273691287999597</v>
      </c>
      <c r="H7770">
        <v>20965</v>
      </c>
      <c r="I7770" t="s">
        <v>18</v>
      </c>
      <c r="J7770" t="s">
        <v>19</v>
      </c>
      <c r="K7770">
        <v>46</v>
      </c>
      <c r="L7770">
        <v>489</v>
      </c>
      <c r="M7770" t="s">
        <v>55</v>
      </c>
    </row>
    <row r="7771" spans="1:13" x14ac:dyDescent="0.35">
      <c r="A7771">
        <v>2016</v>
      </c>
      <c r="B7771" t="s">
        <v>76</v>
      </c>
      <c r="C7771">
        <v>13.4</v>
      </c>
      <c r="D7771">
        <f>H7771/E7771*C7771</f>
        <v>0.45315398437928467</v>
      </c>
      <c r="E7771">
        <f>INDEX(Reference!$A$1:$H$55, MATCH(B7771, Reference!$A$1:$A$55, 0), MATCH(A7771, Reference!$A$1:$H$1, 0))</f>
        <v>619946</v>
      </c>
      <c r="F7771">
        <v>40.130570048000401</v>
      </c>
      <c r="G7771">
        <v>-74.273691287999597</v>
      </c>
      <c r="H7771">
        <v>20965</v>
      </c>
      <c r="I7771" t="s">
        <v>22</v>
      </c>
      <c r="J7771" t="s">
        <v>19</v>
      </c>
      <c r="K7771">
        <v>46</v>
      </c>
      <c r="L7771">
        <v>489</v>
      </c>
      <c r="M7771" t="s">
        <v>55</v>
      </c>
    </row>
    <row r="7772" spans="1:13" x14ac:dyDescent="0.35">
      <c r="A7772">
        <v>2016</v>
      </c>
      <c r="B7772" t="s">
        <v>76</v>
      </c>
      <c r="C7772">
        <v>15.3</v>
      </c>
      <c r="D7772">
        <f>H7772/E7772*C7772</f>
        <v>0.34689601997593339</v>
      </c>
      <c r="E7772">
        <f>INDEX(Reference!$A$1:$H$55, MATCH(B7772, Reference!$A$1:$A$55, 0), MATCH(A7772, Reference!$A$1:$H$1, 0))</f>
        <v>619946</v>
      </c>
      <c r="F7772">
        <v>40.130570048000401</v>
      </c>
      <c r="G7772">
        <v>-74.273691287999597</v>
      </c>
      <c r="H7772">
        <v>14056</v>
      </c>
      <c r="I7772" t="s">
        <v>18</v>
      </c>
      <c r="J7772" t="s">
        <v>19</v>
      </c>
      <c r="K7772">
        <v>46</v>
      </c>
      <c r="L7772">
        <v>489</v>
      </c>
      <c r="M7772" t="s">
        <v>43</v>
      </c>
    </row>
    <row r="7773" spans="1:13" x14ac:dyDescent="0.35">
      <c r="A7773">
        <v>2016</v>
      </c>
      <c r="B7773" t="s">
        <v>76</v>
      </c>
      <c r="C7773">
        <v>14.2</v>
      </c>
      <c r="D7773">
        <f>H7773/E7773*C7773</f>
        <v>0.31144228690885978</v>
      </c>
      <c r="E7773">
        <f>INDEX(Reference!$A$1:$H$55, MATCH(B7773, Reference!$A$1:$A$55, 0), MATCH(A7773, Reference!$A$1:$H$1, 0))</f>
        <v>619946</v>
      </c>
      <c r="F7773">
        <v>40.130570048000401</v>
      </c>
      <c r="G7773">
        <v>-74.273691287999597</v>
      </c>
      <c r="H7773">
        <v>13597</v>
      </c>
      <c r="I7773" t="s">
        <v>12</v>
      </c>
      <c r="J7773" t="s">
        <v>13</v>
      </c>
      <c r="K7773">
        <v>46</v>
      </c>
      <c r="L7773">
        <v>489</v>
      </c>
      <c r="M7773" s="1">
        <v>45277</v>
      </c>
    </row>
    <row r="7774" spans="1:13" x14ac:dyDescent="0.35">
      <c r="A7774">
        <v>2016</v>
      </c>
      <c r="B7774" t="s">
        <v>76</v>
      </c>
      <c r="C7774">
        <v>17.100000000000001</v>
      </c>
      <c r="D7774">
        <f>H7774/E7774*C7774</f>
        <v>0.82641568781797126</v>
      </c>
      <c r="E7774">
        <f>INDEX(Reference!$A$1:$H$55, MATCH(B7774, Reference!$A$1:$A$55, 0), MATCH(A7774, Reference!$A$1:$H$1, 0))</f>
        <v>619946</v>
      </c>
      <c r="F7774">
        <v>40.130570048000401</v>
      </c>
      <c r="G7774">
        <v>-74.273691287999597</v>
      </c>
      <c r="H7774">
        <v>29961</v>
      </c>
      <c r="I7774" t="s">
        <v>18</v>
      </c>
      <c r="J7774" t="s">
        <v>19</v>
      </c>
      <c r="K7774">
        <v>46</v>
      </c>
      <c r="L7774">
        <v>489</v>
      </c>
      <c r="M7774" t="s">
        <v>16</v>
      </c>
    </row>
    <row r="7775" spans="1:13" x14ac:dyDescent="0.35">
      <c r="A7775">
        <v>2016</v>
      </c>
      <c r="B7775" t="s">
        <v>76</v>
      </c>
      <c r="C7775">
        <v>9.1999999999999993</v>
      </c>
      <c r="D7775">
        <f>H7775/E7775*C7775</f>
        <v>4.3362486410106683E-2</v>
      </c>
      <c r="E7775">
        <f>INDEX(Reference!$A$1:$H$55, MATCH(B7775, Reference!$A$1:$A$55, 0), MATCH(A7775, Reference!$A$1:$H$1, 0))</f>
        <v>619946</v>
      </c>
      <c r="F7775">
        <v>40.130570048000401</v>
      </c>
      <c r="G7775">
        <v>-74.273691287999597</v>
      </c>
      <c r="H7775">
        <v>2922</v>
      </c>
      <c r="I7775" t="s">
        <v>12</v>
      </c>
      <c r="J7775" t="s">
        <v>13</v>
      </c>
      <c r="K7775">
        <v>46</v>
      </c>
      <c r="L7775">
        <v>489</v>
      </c>
      <c r="M7775" s="1">
        <v>44990</v>
      </c>
    </row>
    <row r="7776" spans="1:13" x14ac:dyDescent="0.35">
      <c r="A7776">
        <v>2016</v>
      </c>
      <c r="B7776" t="s">
        <v>76</v>
      </c>
      <c r="C7776">
        <v>10.5</v>
      </c>
      <c r="D7776">
        <f>H7776/E7776*C7776</f>
        <v>3.2773015714271887E-2</v>
      </c>
      <c r="E7776">
        <f>INDEX(Reference!$A$1:$H$55, MATCH(B7776, Reference!$A$1:$A$55, 0), MATCH(A7776, Reference!$A$1:$H$1, 0))</f>
        <v>619946</v>
      </c>
      <c r="F7776">
        <v>40.130570048000401</v>
      </c>
      <c r="G7776">
        <v>-74.273691287999597</v>
      </c>
      <c r="H7776">
        <v>1935</v>
      </c>
      <c r="I7776" t="s">
        <v>22</v>
      </c>
      <c r="J7776" t="s">
        <v>19</v>
      </c>
      <c r="K7776">
        <v>46</v>
      </c>
      <c r="L7776">
        <v>489</v>
      </c>
      <c r="M7776" t="s">
        <v>35</v>
      </c>
    </row>
    <row r="7777" spans="1:13" x14ac:dyDescent="0.35">
      <c r="A7777">
        <v>2016</v>
      </c>
      <c r="B7777" t="s">
        <v>76</v>
      </c>
      <c r="C7777">
        <v>8.8000000000000007</v>
      </c>
      <c r="D7777">
        <f>H7777/E7777*C7777</f>
        <v>0.15397082971742701</v>
      </c>
      <c r="E7777">
        <f>INDEX(Reference!$A$1:$H$55, MATCH(B7777, Reference!$A$1:$A$55, 0), MATCH(A7777, Reference!$A$1:$H$1, 0))</f>
        <v>619946</v>
      </c>
      <c r="F7777">
        <v>40.130570048000401</v>
      </c>
      <c r="G7777">
        <v>-74.273691287999597</v>
      </c>
      <c r="H7777">
        <v>10847</v>
      </c>
      <c r="I7777" t="s">
        <v>22</v>
      </c>
      <c r="J7777" t="s">
        <v>19</v>
      </c>
      <c r="K7777">
        <v>46</v>
      </c>
      <c r="L7777">
        <v>489</v>
      </c>
      <c r="M7777" t="s">
        <v>27</v>
      </c>
    </row>
    <row r="7778" spans="1:13" x14ac:dyDescent="0.35">
      <c r="A7778">
        <v>2016</v>
      </c>
      <c r="B7778" t="s">
        <v>76</v>
      </c>
      <c r="C7778">
        <v>14.7</v>
      </c>
      <c r="D7778">
        <f>H7778/E7778*C7778</f>
        <v>0.58089027108812696</v>
      </c>
      <c r="E7778">
        <f>INDEX(Reference!$A$1:$H$55, MATCH(B7778, Reference!$A$1:$A$55, 0), MATCH(A7778, Reference!$A$1:$H$1, 0))</f>
        <v>619946</v>
      </c>
      <c r="F7778">
        <v>40.130570048000401</v>
      </c>
      <c r="G7778">
        <v>-74.273691287999597</v>
      </c>
      <c r="H7778">
        <v>24498</v>
      </c>
      <c r="I7778" t="s">
        <v>12</v>
      </c>
      <c r="J7778" t="s">
        <v>13</v>
      </c>
      <c r="K7778">
        <v>46</v>
      </c>
      <c r="L7778">
        <v>489</v>
      </c>
      <c r="M7778" t="s">
        <v>16</v>
      </c>
    </row>
    <row r="7779" spans="1:13" x14ac:dyDescent="0.35">
      <c r="A7779">
        <v>2016</v>
      </c>
      <c r="B7779" t="s">
        <v>76</v>
      </c>
      <c r="C7779">
        <v>15.1</v>
      </c>
      <c r="D7779">
        <f>H7779/E7779*C7779</f>
        <v>0.46024911847160882</v>
      </c>
      <c r="E7779">
        <f>INDEX(Reference!$A$1:$H$55, MATCH(B7779, Reference!$A$1:$A$55, 0), MATCH(A7779, Reference!$A$1:$H$1, 0))</f>
        <v>619946</v>
      </c>
      <c r="F7779">
        <v>40.130570048000401</v>
      </c>
      <c r="G7779">
        <v>-74.273691287999597</v>
      </c>
      <c r="H7779">
        <v>18896</v>
      </c>
      <c r="I7779" t="s">
        <v>18</v>
      </c>
      <c r="J7779" t="s">
        <v>19</v>
      </c>
      <c r="K7779">
        <v>46</v>
      </c>
      <c r="L7779">
        <v>489</v>
      </c>
      <c r="M7779" t="s">
        <v>30</v>
      </c>
    </row>
    <row r="7780" spans="1:13" x14ac:dyDescent="0.35">
      <c r="A7780">
        <v>2016</v>
      </c>
      <c r="B7780" t="s">
        <v>76</v>
      </c>
      <c r="C7780">
        <v>12.2</v>
      </c>
      <c r="D7780">
        <f>H7780/E7780*C7780</f>
        <v>0.46558861578266492</v>
      </c>
      <c r="E7780">
        <f>INDEX(Reference!$A$1:$H$55, MATCH(B7780, Reference!$A$1:$A$55, 0), MATCH(A7780, Reference!$A$1:$H$1, 0))</f>
        <v>619946</v>
      </c>
      <c r="F7780">
        <v>40.130570048000401</v>
      </c>
      <c r="G7780">
        <v>-74.273691287999597</v>
      </c>
      <c r="H7780">
        <v>23659</v>
      </c>
      <c r="I7780" t="s">
        <v>12</v>
      </c>
      <c r="J7780" t="s">
        <v>13</v>
      </c>
      <c r="K7780">
        <v>46</v>
      </c>
      <c r="L7780">
        <v>489</v>
      </c>
      <c r="M7780" t="s">
        <v>32</v>
      </c>
    </row>
    <row r="7781" spans="1:13" x14ac:dyDescent="0.35">
      <c r="A7781">
        <v>2016</v>
      </c>
      <c r="B7781" t="s">
        <v>76</v>
      </c>
      <c r="C7781">
        <v>14.7</v>
      </c>
      <c r="D7781">
        <f>H7781/E7781*C7781</f>
        <v>0.63277156397492673</v>
      </c>
      <c r="E7781">
        <f>INDEX(Reference!$A$1:$H$55, MATCH(B7781, Reference!$A$1:$A$55, 0), MATCH(A7781, Reference!$A$1:$H$1, 0))</f>
        <v>619946</v>
      </c>
      <c r="F7781">
        <v>40.130570048000401</v>
      </c>
      <c r="G7781">
        <v>-74.273691287999597</v>
      </c>
      <c r="H7781">
        <v>26686</v>
      </c>
      <c r="I7781" t="s">
        <v>18</v>
      </c>
      <c r="J7781" t="s">
        <v>19</v>
      </c>
      <c r="K7781">
        <v>46</v>
      </c>
      <c r="L7781">
        <v>489</v>
      </c>
      <c r="M7781" t="s">
        <v>23</v>
      </c>
    </row>
    <row r="7782" spans="1:13" x14ac:dyDescent="0.35">
      <c r="A7782">
        <v>2016</v>
      </c>
      <c r="B7782" t="s">
        <v>76</v>
      </c>
      <c r="C7782">
        <v>10.6</v>
      </c>
      <c r="D7782">
        <f>H7782/E7782*C7782</f>
        <v>4.531039800240666E-3</v>
      </c>
      <c r="E7782">
        <f>INDEX(Reference!$A$1:$H$55, MATCH(B7782, Reference!$A$1:$A$55, 0), MATCH(A7782, Reference!$A$1:$H$1, 0))</f>
        <v>619946</v>
      </c>
      <c r="F7782">
        <v>40.130570048000401</v>
      </c>
      <c r="G7782">
        <v>-74.273691287999597</v>
      </c>
      <c r="H7782">
        <v>265</v>
      </c>
      <c r="I7782" t="s">
        <v>18</v>
      </c>
      <c r="J7782" t="s">
        <v>19</v>
      </c>
      <c r="K7782">
        <v>46</v>
      </c>
      <c r="L7782">
        <v>489</v>
      </c>
      <c r="M7782" t="s">
        <v>47</v>
      </c>
    </row>
    <row r="7783" spans="1:13" x14ac:dyDescent="0.35">
      <c r="A7783">
        <v>2016</v>
      </c>
      <c r="B7783" t="s">
        <v>76</v>
      </c>
      <c r="C7783">
        <v>15</v>
      </c>
      <c r="D7783">
        <f>H7783/E7783*C7783</f>
        <v>1.3045571711084514</v>
      </c>
      <c r="E7783">
        <f>INDEX(Reference!$A$1:$H$55, MATCH(B7783, Reference!$A$1:$A$55, 0), MATCH(A7783, Reference!$A$1:$H$1, 0))</f>
        <v>619946</v>
      </c>
      <c r="F7783">
        <v>40.130570048000401</v>
      </c>
      <c r="G7783">
        <v>-74.273691287999597</v>
      </c>
      <c r="H7783">
        <v>53917</v>
      </c>
      <c r="I7783" t="s">
        <v>22</v>
      </c>
      <c r="J7783" t="s">
        <v>19</v>
      </c>
      <c r="K7783">
        <v>46</v>
      </c>
      <c r="L7783">
        <v>489</v>
      </c>
      <c r="M7783" t="s">
        <v>61</v>
      </c>
    </row>
    <row r="7784" spans="1:13" x14ac:dyDescent="0.35">
      <c r="A7784">
        <v>2016</v>
      </c>
      <c r="B7784" t="s">
        <v>76</v>
      </c>
      <c r="C7784">
        <v>6</v>
      </c>
      <c r="D7784">
        <f>H7784/E7784*C7784</f>
        <v>2.0905046568572101E-3</v>
      </c>
      <c r="E7784">
        <f>INDEX(Reference!$A$1:$H$55, MATCH(B7784, Reference!$A$1:$A$55, 0), MATCH(A7784, Reference!$A$1:$H$1, 0))</f>
        <v>619946</v>
      </c>
      <c r="F7784">
        <v>40.130570048000401</v>
      </c>
      <c r="G7784">
        <v>-74.273691287999597</v>
      </c>
      <c r="H7784">
        <v>216</v>
      </c>
      <c r="I7784" t="s">
        <v>12</v>
      </c>
      <c r="J7784" t="s">
        <v>13</v>
      </c>
      <c r="K7784">
        <v>46</v>
      </c>
      <c r="L7784">
        <v>489</v>
      </c>
      <c r="M7784" t="s">
        <v>47</v>
      </c>
    </row>
    <row r="7785" spans="1:13" x14ac:dyDescent="0.35">
      <c r="A7785">
        <v>2016</v>
      </c>
      <c r="B7785" t="s">
        <v>76</v>
      </c>
      <c r="C7785">
        <v>12.7</v>
      </c>
      <c r="D7785">
        <f>H7785/E7785*C7785</f>
        <v>0.22276101466901954</v>
      </c>
      <c r="E7785">
        <f>INDEX(Reference!$A$1:$H$55, MATCH(B7785, Reference!$A$1:$A$55, 0), MATCH(A7785, Reference!$A$1:$H$1, 0))</f>
        <v>619946</v>
      </c>
      <c r="F7785">
        <v>40.130570048000401</v>
      </c>
      <c r="G7785">
        <v>-74.273691287999597</v>
      </c>
      <c r="H7785">
        <v>10874</v>
      </c>
      <c r="I7785" t="s">
        <v>22</v>
      </c>
      <c r="J7785" t="s">
        <v>19</v>
      </c>
      <c r="K7785">
        <v>46</v>
      </c>
      <c r="L7785">
        <v>489</v>
      </c>
      <c r="M7785" t="s">
        <v>40</v>
      </c>
    </row>
    <row r="7786" spans="1:13" x14ac:dyDescent="0.35">
      <c r="A7786">
        <v>2016</v>
      </c>
      <c r="B7786" t="s">
        <v>76</v>
      </c>
      <c r="C7786">
        <v>15.8</v>
      </c>
      <c r="D7786">
        <f>H7786/E7786*C7786</f>
        <v>0.680121817061486</v>
      </c>
      <c r="E7786">
        <f>INDEX(Reference!$A$1:$H$55, MATCH(B7786, Reference!$A$1:$A$55, 0), MATCH(A7786, Reference!$A$1:$H$1, 0))</f>
        <v>619946</v>
      </c>
      <c r="F7786">
        <v>40.130570048000401</v>
      </c>
      <c r="G7786">
        <v>-74.273691287999597</v>
      </c>
      <c r="H7786">
        <v>26686</v>
      </c>
      <c r="I7786" t="s">
        <v>22</v>
      </c>
      <c r="J7786" t="s">
        <v>19</v>
      </c>
      <c r="K7786">
        <v>46</v>
      </c>
      <c r="L7786">
        <v>489</v>
      </c>
      <c r="M7786" t="s">
        <v>23</v>
      </c>
    </row>
    <row r="7787" spans="1:13" x14ac:dyDescent="0.35">
      <c r="A7787">
        <v>2016</v>
      </c>
      <c r="B7787" t="s">
        <v>76</v>
      </c>
      <c r="C7787">
        <v>15.1</v>
      </c>
      <c r="D7787">
        <f>H7787/E7787*C7787</f>
        <v>1.3132542189158409</v>
      </c>
      <c r="E7787">
        <f>INDEX(Reference!$A$1:$H$55, MATCH(B7787, Reference!$A$1:$A$55, 0), MATCH(A7787, Reference!$A$1:$H$1, 0))</f>
        <v>619946</v>
      </c>
      <c r="F7787">
        <v>40.130570048000401</v>
      </c>
      <c r="G7787">
        <v>-74.273691287999597</v>
      </c>
      <c r="H7787">
        <v>53917</v>
      </c>
      <c r="I7787" t="s">
        <v>18</v>
      </c>
      <c r="J7787" t="s">
        <v>19</v>
      </c>
      <c r="K7787">
        <v>46</v>
      </c>
      <c r="L7787">
        <v>489</v>
      </c>
      <c r="M7787" t="s">
        <v>61</v>
      </c>
    </row>
    <row r="7788" spans="1:13" x14ac:dyDescent="0.35">
      <c r="A7788">
        <v>2018</v>
      </c>
      <c r="B7788" t="s">
        <v>76</v>
      </c>
      <c r="C7788">
        <v>13.2</v>
      </c>
      <c r="D7788">
        <f>H7788/E7788*C7788</f>
        <v>0.45841958665881916</v>
      </c>
      <c r="E7788">
        <f>INDEX(Reference!$A$1:$H$55, MATCH(B7788, Reference!$A$1:$A$55, 0), MATCH(A7788, Reference!$A$1:$H$1, 0))</f>
        <v>533506</v>
      </c>
      <c r="F7788">
        <v>40.130570048000401</v>
      </c>
      <c r="G7788">
        <v>-74.273691287999597</v>
      </c>
      <c r="H7788">
        <v>18528</v>
      </c>
      <c r="I7788" t="s">
        <v>22</v>
      </c>
      <c r="J7788" t="s">
        <v>19</v>
      </c>
      <c r="K7788">
        <v>46</v>
      </c>
      <c r="L7788">
        <v>489</v>
      </c>
      <c r="M7788" t="s">
        <v>55</v>
      </c>
    </row>
    <row r="7789" spans="1:13" x14ac:dyDescent="0.35">
      <c r="A7789">
        <v>2018</v>
      </c>
      <c r="B7789" t="s">
        <v>76</v>
      </c>
      <c r="C7789">
        <v>10.5</v>
      </c>
      <c r="D7789">
        <f>H7789/E7789*C7789</f>
        <v>0.14989147263573419</v>
      </c>
      <c r="E7789">
        <f>INDEX(Reference!$A$1:$H$55, MATCH(B7789, Reference!$A$1:$A$55, 0), MATCH(A7789, Reference!$A$1:$H$1, 0))</f>
        <v>533506</v>
      </c>
      <c r="F7789">
        <v>40.130570048000401</v>
      </c>
      <c r="G7789">
        <v>-74.273691287999597</v>
      </c>
      <c r="H7789">
        <v>7616</v>
      </c>
      <c r="I7789" t="s">
        <v>12</v>
      </c>
      <c r="J7789" t="s">
        <v>13</v>
      </c>
      <c r="K7789">
        <v>46</v>
      </c>
      <c r="L7789">
        <v>489</v>
      </c>
      <c r="M7789" t="s">
        <v>27</v>
      </c>
    </row>
    <row r="7790" spans="1:13" x14ac:dyDescent="0.35">
      <c r="A7790">
        <v>2018</v>
      </c>
      <c r="B7790" t="s">
        <v>76</v>
      </c>
      <c r="C7790">
        <v>10.5</v>
      </c>
      <c r="D7790">
        <f>H7790/E7790*C7790</f>
        <v>0.1866558201782173</v>
      </c>
      <c r="E7790">
        <f>INDEX(Reference!$A$1:$H$55, MATCH(B7790, Reference!$A$1:$A$55, 0), MATCH(A7790, Reference!$A$1:$H$1, 0))</f>
        <v>533506</v>
      </c>
      <c r="F7790">
        <v>40.130570048000401</v>
      </c>
      <c r="G7790">
        <v>-74.273691287999597</v>
      </c>
      <c r="H7790">
        <v>9484</v>
      </c>
      <c r="I7790" t="s">
        <v>18</v>
      </c>
      <c r="J7790" t="s">
        <v>19</v>
      </c>
      <c r="K7790">
        <v>46</v>
      </c>
      <c r="L7790">
        <v>489</v>
      </c>
      <c r="M7790" t="s">
        <v>27</v>
      </c>
    </row>
    <row r="7791" spans="1:13" x14ac:dyDescent="0.35">
      <c r="A7791">
        <v>2018</v>
      </c>
      <c r="B7791" t="s">
        <v>76</v>
      </c>
      <c r="C7791">
        <v>14.5</v>
      </c>
      <c r="D7791">
        <f>H7791/E7791*C7791</f>
        <v>0.32467676089865904</v>
      </c>
      <c r="E7791">
        <f>INDEX(Reference!$A$1:$H$55, MATCH(B7791, Reference!$A$1:$A$55, 0), MATCH(A7791, Reference!$A$1:$H$1, 0))</f>
        <v>533506</v>
      </c>
      <c r="F7791">
        <v>40.130570048000401</v>
      </c>
      <c r="G7791">
        <v>-74.273691287999597</v>
      </c>
      <c r="H7791">
        <v>11946</v>
      </c>
      <c r="I7791" t="s">
        <v>12</v>
      </c>
      <c r="J7791" t="s">
        <v>13</v>
      </c>
      <c r="K7791">
        <v>46</v>
      </c>
      <c r="L7791">
        <v>489</v>
      </c>
      <c r="M7791" s="1">
        <v>45277</v>
      </c>
    </row>
    <row r="7792" spans="1:13" x14ac:dyDescent="0.35">
      <c r="A7792">
        <v>2018</v>
      </c>
      <c r="B7792" t="s">
        <v>76</v>
      </c>
      <c r="C7792">
        <v>14.6</v>
      </c>
      <c r="D7792">
        <f>H7792/E7792*C7792</f>
        <v>0.63960142903734918</v>
      </c>
      <c r="E7792">
        <f>INDEX(Reference!$A$1:$H$55, MATCH(B7792, Reference!$A$1:$A$55, 0), MATCH(A7792, Reference!$A$1:$H$1, 0))</f>
        <v>533506</v>
      </c>
      <c r="F7792">
        <v>40.130570048000401</v>
      </c>
      <c r="G7792">
        <v>-74.273691287999597</v>
      </c>
      <c r="H7792">
        <v>23372</v>
      </c>
      <c r="I7792" t="s">
        <v>22</v>
      </c>
      <c r="J7792" t="s">
        <v>19</v>
      </c>
      <c r="K7792">
        <v>46</v>
      </c>
      <c r="L7792">
        <v>489</v>
      </c>
      <c r="M7792" t="s">
        <v>32</v>
      </c>
    </row>
    <row r="7793" spans="1:13" x14ac:dyDescent="0.35">
      <c r="A7793">
        <v>2018</v>
      </c>
      <c r="B7793" t="s">
        <v>76</v>
      </c>
      <c r="C7793">
        <v>13.4</v>
      </c>
      <c r="D7793">
        <f>H7793/E7793*C7793</f>
        <v>4.1191664198715668E-3</v>
      </c>
      <c r="E7793">
        <f>INDEX(Reference!$A$1:$H$55, MATCH(B7793, Reference!$A$1:$A$55, 0), MATCH(A7793, Reference!$A$1:$H$1, 0))</f>
        <v>533506</v>
      </c>
      <c r="F7793">
        <v>40.130570048000401</v>
      </c>
      <c r="G7793">
        <v>-74.273691287999597</v>
      </c>
      <c r="H7793">
        <v>164</v>
      </c>
      <c r="I7793" t="s">
        <v>22</v>
      </c>
      <c r="J7793" t="s">
        <v>19</v>
      </c>
      <c r="K7793">
        <v>46</v>
      </c>
      <c r="L7793">
        <v>489</v>
      </c>
      <c r="M7793" t="s">
        <v>47</v>
      </c>
    </row>
    <row r="7794" spans="1:13" x14ac:dyDescent="0.35">
      <c r="A7794">
        <v>2018</v>
      </c>
      <c r="B7794" t="s">
        <v>76</v>
      </c>
      <c r="C7794">
        <v>16.2</v>
      </c>
      <c r="D7794">
        <f>H7794/E7794*C7794</f>
        <v>0.3124272266853606</v>
      </c>
      <c r="E7794">
        <f>INDEX(Reference!$A$1:$H$55, MATCH(B7794, Reference!$A$1:$A$55, 0), MATCH(A7794, Reference!$A$1:$H$1, 0))</f>
        <v>533506</v>
      </c>
      <c r="F7794">
        <v>40.130570048000401</v>
      </c>
      <c r="G7794">
        <v>-74.273691287999597</v>
      </c>
      <c r="H7794">
        <v>10289</v>
      </c>
      <c r="I7794" t="s">
        <v>12</v>
      </c>
      <c r="J7794" t="s">
        <v>13</v>
      </c>
      <c r="K7794">
        <v>46</v>
      </c>
      <c r="L7794">
        <v>489</v>
      </c>
      <c r="M7794" t="s">
        <v>14</v>
      </c>
    </row>
    <row r="7795" spans="1:13" x14ac:dyDescent="0.35">
      <c r="A7795">
        <v>2018</v>
      </c>
      <c r="B7795" t="s">
        <v>76</v>
      </c>
      <c r="C7795">
        <v>14.8</v>
      </c>
      <c r="D7795">
        <f>H7795/E7795*C7795</f>
        <v>0.32271127222561702</v>
      </c>
      <c r="E7795">
        <f>INDEX(Reference!$A$1:$H$55, MATCH(B7795, Reference!$A$1:$A$55, 0), MATCH(A7795, Reference!$A$1:$H$1, 0))</f>
        <v>533506</v>
      </c>
      <c r="F7795">
        <v>40.130570048000401</v>
      </c>
      <c r="G7795">
        <v>-74.273691287999597</v>
      </c>
      <c r="H7795">
        <v>11633</v>
      </c>
      <c r="I7795" t="s">
        <v>18</v>
      </c>
      <c r="J7795" t="s">
        <v>19</v>
      </c>
      <c r="K7795">
        <v>46</v>
      </c>
      <c r="L7795">
        <v>489</v>
      </c>
      <c r="M7795" t="s">
        <v>43</v>
      </c>
    </row>
    <row r="7796" spans="1:13" x14ac:dyDescent="0.35">
      <c r="A7796">
        <v>2018</v>
      </c>
      <c r="B7796" t="s">
        <v>76</v>
      </c>
      <c r="C7796">
        <v>14.2</v>
      </c>
      <c r="D7796">
        <f>H7796/E7796*C7796</f>
        <v>0.54076505231431315</v>
      </c>
      <c r="E7796">
        <f>INDEX(Reference!$A$1:$H$55, MATCH(B7796, Reference!$A$1:$A$55, 0), MATCH(A7796, Reference!$A$1:$H$1, 0))</f>
        <v>533506</v>
      </c>
      <c r="F7796">
        <v>40.130570048000401</v>
      </c>
      <c r="G7796">
        <v>-74.273691287999597</v>
      </c>
      <c r="H7796">
        <v>20317</v>
      </c>
      <c r="I7796" t="s">
        <v>12</v>
      </c>
      <c r="J7796" t="s">
        <v>13</v>
      </c>
      <c r="K7796">
        <v>46</v>
      </c>
      <c r="L7796">
        <v>489</v>
      </c>
      <c r="M7796" t="s">
        <v>23</v>
      </c>
    </row>
    <row r="7797" spans="1:13" x14ac:dyDescent="0.35">
      <c r="A7797">
        <v>2018</v>
      </c>
      <c r="B7797" t="s">
        <v>76</v>
      </c>
      <c r="C7797">
        <v>12.7</v>
      </c>
      <c r="D7797">
        <f>H7797/E7797*C7797</f>
        <v>0.46981139855971621</v>
      </c>
      <c r="E7797">
        <f>INDEX(Reference!$A$1:$H$55, MATCH(B7797, Reference!$A$1:$A$55, 0), MATCH(A7797, Reference!$A$1:$H$1, 0))</f>
        <v>533506</v>
      </c>
      <c r="F7797">
        <v>40.130570048000401</v>
      </c>
      <c r="G7797">
        <v>-74.273691287999597</v>
      </c>
      <c r="H7797">
        <v>19736</v>
      </c>
      <c r="I7797" t="s">
        <v>12</v>
      </c>
      <c r="J7797" t="s">
        <v>13</v>
      </c>
      <c r="K7797">
        <v>46</v>
      </c>
      <c r="L7797">
        <v>489</v>
      </c>
      <c r="M7797" t="s">
        <v>32</v>
      </c>
    </row>
    <row r="7798" spans="1:13" x14ac:dyDescent="0.35">
      <c r="A7798">
        <v>2018</v>
      </c>
      <c r="B7798" t="s">
        <v>76</v>
      </c>
      <c r="C7798">
        <v>12.5</v>
      </c>
      <c r="D7798">
        <f>H7798/E7798*C7798</f>
        <v>0.21475859690425225</v>
      </c>
      <c r="E7798">
        <f>INDEX(Reference!$A$1:$H$55, MATCH(B7798, Reference!$A$1:$A$55, 0), MATCH(A7798, Reference!$A$1:$H$1, 0))</f>
        <v>533506</v>
      </c>
      <c r="F7798">
        <v>40.130570048000401</v>
      </c>
      <c r="G7798">
        <v>-74.273691287999597</v>
      </c>
      <c r="H7798">
        <v>9166</v>
      </c>
      <c r="I7798" t="s">
        <v>12</v>
      </c>
      <c r="J7798" t="s">
        <v>13</v>
      </c>
      <c r="K7798">
        <v>46</v>
      </c>
      <c r="L7798">
        <v>489</v>
      </c>
      <c r="M7798" t="s">
        <v>40</v>
      </c>
    </row>
    <row r="7799" spans="1:13" x14ac:dyDescent="0.35">
      <c r="A7799">
        <v>2018</v>
      </c>
      <c r="B7799" t="s">
        <v>76</v>
      </c>
      <c r="C7799">
        <v>18.399999999999999</v>
      </c>
      <c r="D7799">
        <f>H7799/E7799*C7799</f>
        <v>0.90309012457216964</v>
      </c>
      <c r="E7799">
        <f>INDEX(Reference!$A$1:$H$55, MATCH(B7799, Reference!$A$1:$A$55, 0), MATCH(A7799, Reference!$A$1:$H$1, 0))</f>
        <v>533506</v>
      </c>
      <c r="F7799">
        <v>40.130570048000401</v>
      </c>
      <c r="G7799">
        <v>-74.273691287999597</v>
      </c>
      <c r="H7799">
        <v>26185</v>
      </c>
      <c r="I7799" t="s">
        <v>22</v>
      </c>
      <c r="J7799" t="s">
        <v>19</v>
      </c>
      <c r="K7799">
        <v>46</v>
      </c>
      <c r="L7799">
        <v>489</v>
      </c>
      <c r="M7799" t="s">
        <v>16</v>
      </c>
    </row>
    <row r="7800" spans="1:13" x14ac:dyDescent="0.35">
      <c r="A7800">
        <v>2018</v>
      </c>
      <c r="B7800" t="s">
        <v>76</v>
      </c>
      <c r="C7800">
        <v>14.5</v>
      </c>
      <c r="D7800">
        <f>H7800/E7800*C7800</f>
        <v>0.24678260413191228</v>
      </c>
      <c r="E7800">
        <f>INDEX(Reference!$A$1:$H$55, MATCH(B7800, Reference!$A$1:$A$55, 0), MATCH(A7800, Reference!$A$1:$H$1, 0))</f>
        <v>533506</v>
      </c>
      <c r="F7800">
        <v>40.130570048000401</v>
      </c>
      <c r="G7800">
        <v>-74.273691287999597</v>
      </c>
      <c r="H7800">
        <v>9080</v>
      </c>
      <c r="I7800" t="s">
        <v>18</v>
      </c>
      <c r="J7800" t="s">
        <v>19</v>
      </c>
      <c r="K7800">
        <v>46</v>
      </c>
      <c r="L7800">
        <v>489</v>
      </c>
      <c r="M7800" t="s">
        <v>40</v>
      </c>
    </row>
    <row r="7801" spans="1:13" x14ac:dyDescent="0.35">
      <c r="A7801">
        <v>2018</v>
      </c>
      <c r="B7801" t="s">
        <v>76</v>
      </c>
      <c r="C7801">
        <v>15.5</v>
      </c>
      <c r="D7801">
        <f>H7801/E7801*C7801</f>
        <v>0.47957942366158957</v>
      </c>
      <c r="E7801">
        <f>INDEX(Reference!$A$1:$H$55, MATCH(B7801, Reference!$A$1:$A$55, 0), MATCH(A7801, Reference!$A$1:$H$1, 0))</f>
        <v>533506</v>
      </c>
      <c r="F7801">
        <v>40.130570048000401</v>
      </c>
      <c r="G7801">
        <v>-74.273691287999597</v>
      </c>
      <c r="H7801">
        <v>16507</v>
      </c>
      <c r="I7801" t="s">
        <v>22</v>
      </c>
      <c r="J7801" t="s">
        <v>19</v>
      </c>
      <c r="K7801">
        <v>46</v>
      </c>
      <c r="L7801">
        <v>489</v>
      </c>
      <c r="M7801" t="s">
        <v>30</v>
      </c>
    </row>
    <row r="7802" spans="1:13" x14ac:dyDescent="0.35">
      <c r="A7802">
        <v>2018</v>
      </c>
      <c r="B7802" t="s">
        <v>76</v>
      </c>
      <c r="C7802">
        <v>10.3</v>
      </c>
      <c r="D7802">
        <f>H7802/E7802*C7802</f>
        <v>2.7994061922452608E-2</v>
      </c>
      <c r="E7802">
        <f>INDEX(Reference!$A$1:$H$55, MATCH(B7802, Reference!$A$1:$A$55, 0), MATCH(A7802, Reference!$A$1:$H$1, 0))</f>
        <v>533506</v>
      </c>
      <c r="F7802">
        <v>40.130570048000401</v>
      </c>
      <c r="G7802">
        <v>-74.273691287999597</v>
      </c>
      <c r="H7802">
        <v>1450</v>
      </c>
      <c r="I7802" t="s">
        <v>12</v>
      </c>
      <c r="J7802" t="s">
        <v>13</v>
      </c>
      <c r="K7802">
        <v>46</v>
      </c>
      <c r="L7802">
        <v>489</v>
      </c>
      <c r="M7802" t="s">
        <v>35</v>
      </c>
    </row>
    <row r="7803" spans="1:13" x14ac:dyDescent="0.35">
      <c r="A7803">
        <v>2018</v>
      </c>
      <c r="B7803" t="s">
        <v>76</v>
      </c>
      <c r="C7803">
        <v>14.3</v>
      </c>
      <c r="D7803">
        <f>H7803/E7803*C7803</f>
        <v>1.2508807773483337</v>
      </c>
      <c r="E7803">
        <f>INDEX(Reference!$A$1:$H$55, MATCH(B7803, Reference!$A$1:$A$55, 0), MATCH(A7803, Reference!$A$1:$H$1, 0))</f>
        <v>533506</v>
      </c>
      <c r="F7803">
        <v>40.130570048000401</v>
      </c>
      <c r="G7803">
        <v>-74.273691287999597</v>
      </c>
      <c r="H7803">
        <v>46668</v>
      </c>
      <c r="I7803" t="s">
        <v>18</v>
      </c>
      <c r="J7803" t="s">
        <v>19</v>
      </c>
      <c r="K7803">
        <v>46</v>
      </c>
      <c r="L7803">
        <v>489</v>
      </c>
      <c r="M7803" t="s">
        <v>61</v>
      </c>
    </row>
    <row r="7804" spans="1:13" x14ac:dyDescent="0.35">
      <c r="A7804">
        <v>2018</v>
      </c>
      <c r="B7804" t="s">
        <v>76</v>
      </c>
      <c r="C7804">
        <v>10.3</v>
      </c>
      <c r="D7804">
        <f>H7804/E7804*C7804</f>
        <v>3.3612180556544823E-2</v>
      </c>
      <c r="E7804">
        <f>INDEX(Reference!$A$1:$H$55, MATCH(B7804, Reference!$A$1:$A$55, 0), MATCH(A7804, Reference!$A$1:$H$1, 0))</f>
        <v>533506</v>
      </c>
      <c r="F7804">
        <v>40.130570048000401</v>
      </c>
      <c r="G7804">
        <v>-74.273691287999597</v>
      </c>
      <c r="H7804">
        <v>1741</v>
      </c>
      <c r="I7804" t="s">
        <v>18</v>
      </c>
      <c r="J7804" t="s">
        <v>19</v>
      </c>
      <c r="K7804">
        <v>46</v>
      </c>
      <c r="L7804">
        <v>489</v>
      </c>
      <c r="M7804" t="s">
        <v>35</v>
      </c>
    </row>
    <row r="7805" spans="1:13" x14ac:dyDescent="0.35">
      <c r="A7805">
        <v>2018</v>
      </c>
      <c r="B7805" t="s">
        <v>76</v>
      </c>
      <c r="C7805">
        <v>14.5</v>
      </c>
      <c r="D7805">
        <f>H7805/E7805*C7805</f>
        <v>0.63522059733161396</v>
      </c>
      <c r="E7805">
        <f>INDEX(Reference!$A$1:$H$55, MATCH(B7805, Reference!$A$1:$A$55, 0), MATCH(A7805, Reference!$A$1:$H$1, 0))</f>
        <v>533506</v>
      </c>
      <c r="F7805">
        <v>40.130570048000401</v>
      </c>
      <c r="G7805">
        <v>-74.273691287999597</v>
      </c>
      <c r="H7805">
        <v>23372</v>
      </c>
      <c r="I7805" t="s">
        <v>18</v>
      </c>
      <c r="J7805" t="s">
        <v>19</v>
      </c>
      <c r="K7805">
        <v>46</v>
      </c>
      <c r="L7805">
        <v>489</v>
      </c>
      <c r="M7805" t="s">
        <v>32</v>
      </c>
    </row>
    <row r="7806" spans="1:13" x14ac:dyDescent="0.35">
      <c r="A7806">
        <v>2018</v>
      </c>
      <c r="B7806" t="s">
        <v>76</v>
      </c>
      <c r="C7806">
        <v>14.9</v>
      </c>
      <c r="D7806">
        <f>H7806/E7806*C7806</f>
        <v>1.3033652854888231</v>
      </c>
      <c r="E7806">
        <f>INDEX(Reference!$A$1:$H$55, MATCH(B7806, Reference!$A$1:$A$55, 0), MATCH(A7806, Reference!$A$1:$H$1, 0))</f>
        <v>533506</v>
      </c>
      <c r="F7806">
        <v>40.130570048000401</v>
      </c>
      <c r="G7806">
        <v>-74.273691287999597</v>
      </c>
      <c r="H7806">
        <v>46668</v>
      </c>
      <c r="I7806" t="s">
        <v>22</v>
      </c>
      <c r="J7806" t="s">
        <v>19</v>
      </c>
      <c r="K7806">
        <v>46</v>
      </c>
      <c r="L7806">
        <v>489</v>
      </c>
      <c r="M7806" t="s">
        <v>61</v>
      </c>
    </row>
    <row r="7807" spans="1:13" x14ac:dyDescent="0.35">
      <c r="A7807">
        <v>2018</v>
      </c>
      <c r="B7807" t="s">
        <v>76</v>
      </c>
      <c r="C7807">
        <v>14.3</v>
      </c>
      <c r="D7807">
        <f>H7807/E7807*C7807</f>
        <v>0.44245069408778914</v>
      </c>
      <c r="E7807">
        <f>INDEX(Reference!$A$1:$H$55, MATCH(B7807, Reference!$A$1:$A$55, 0), MATCH(A7807, Reference!$A$1:$H$1, 0))</f>
        <v>533506</v>
      </c>
      <c r="F7807">
        <v>40.130570048000401</v>
      </c>
      <c r="G7807">
        <v>-74.273691287999597</v>
      </c>
      <c r="H7807">
        <v>16507</v>
      </c>
      <c r="I7807" t="s">
        <v>18</v>
      </c>
      <c r="J7807" t="s">
        <v>19</v>
      </c>
      <c r="K7807">
        <v>46</v>
      </c>
      <c r="L7807">
        <v>489</v>
      </c>
      <c r="M7807" t="s">
        <v>30</v>
      </c>
    </row>
    <row r="7808" spans="1:13" x14ac:dyDescent="0.35">
      <c r="A7808">
        <v>2018</v>
      </c>
      <c r="B7808" t="s">
        <v>76</v>
      </c>
      <c r="C7808">
        <v>10</v>
      </c>
      <c r="D7808">
        <f>H7808/E7808*C7808</f>
        <v>5.334522948195522E-2</v>
      </c>
      <c r="E7808">
        <f>INDEX(Reference!$A$1:$H$55, MATCH(B7808, Reference!$A$1:$A$55, 0), MATCH(A7808, Reference!$A$1:$H$1, 0))</f>
        <v>533506</v>
      </c>
      <c r="F7808">
        <v>40.130570048000401</v>
      </c>
      <c r="G7808">
        <v>-74.273691287999597</v>
      </c>
      <c r="H7808">
        <v>2846</v>
      </c>
      <c r="I7808" t="s">
        <v>12</v>
      </c>
      <c r="J7808" t="s">
        <v>13</v>
      </c>
      <c r="K7808">
        <v>46</v>
      </c>
      <c r="L7808">
        <v>489</v>
      </c>
      <c r="M7808" s="1">
        <v>44990</v>
      </c>
    </row>
    <row r="7809" spans="1:13" x14ac:dyDescent="0.35">
      <c r="A7809">
        <v>2018</v>
      </c>
      <c r="B7809" t="s">
        <v>76</v>
      </c>
      <c r="C7809">
        <v>14.1</v>
      </c>
      <c r="D7809">
        <f>H7809/E7809*C7809</f>
        <v>0.61568867079283085</v>
      </c>
      <c r="E7809">
        <f>INDEX(Reference!$A$1:$H$55, MATCH(B7809, Reference!$A$1:$A$55, 0), MATCH(A7809, Reference!$A$1:$H$1, 0))</f>
        <v>533506</v>
      </c>
      <c r="F7809">
        <v>40.130570048000401</v>
      </c>
      <c r="G7809">
        <v>-74.273691287999597</v>
      </c>
      <c r="H7809">
        <v>23296</v>
      </c>
      <c r="I7809" t="s">
        <v>18</v>
      </c>
      <c r="J7809" t="s">
        <v>19</v>
      </c>
      <c r="K7809">
        <v>46</v>
      </c>
      <c r="L7809">
        <v>489</v>
      </c>
      <c r="M7809" t="s">
        <v>23</v>
      </c>
    </row>
    <row r="7810" spans="1:13" x14ac:dyDescent="0.35">
      <c r="A7810">
        <v>2018</v>
      </c>
      <c r="B7810" t="s">
        <v>76</v>
      </c>
      <c r="C7810">
        <v>12.8</v>
      </c>
      <c r="D7810">
        <f>H7810/E7810*C7810</f>
        <v>0.21784947123368809</v>
      </c>
      <c r="E7810">
        <f>INDEX(Reference!$A$1:$H$55, MATCH(B7810, Reference!$A$1:$A$55, 0), MATCH(A7810, Reference!$A$1:$H$1, 0))</f>
        <v>533506</v>
      </c>
      <c r="F7810">
        <v>40.130570048000401</v>
      </c>
      <c r="G7810">
        <v>-74.273691287999597</v>
      </c>
      <c r="H7810">
        <v>9080</v>
      </c>
      <c r="I7810" t="s">
        <v>22</v>
      </c>
      <c r="J7810" t="s">
        <v>19</v>
      </c>
      <c r="K7810">
        <v>46</v>
      </c>
      <c r="L7810">
        <v>489</v>
      </c>
      <c r="M7810" t="s">
        <v>40</v>
      </c>
    </row>
    <row r="7811" spans="1:13" x14ac:dyDescent="0.35">
      <c r="A7811">
        <v>2018</v>
      </c>
      <c r="B7811" t="s">
        <v>76</v>
      </c>
      <c r="C7811">
        <v>15.1</v>
      </c>
      <c r="D7811">
        <f>H7811/E7811*C7811</f>
        <v>0.61338991501501383</v>
      </c>
      <c r="E7811">
        <f>INDEX(Reference!$A$1:$H$55, MATCH(B7811, Reference!$A$1:$A$55, 0), MATCH(A7811, Reference!$A$1:$H$1, 0))</f>
        <v>533506</v>
      </c>
      <c r="F7811">
        <v>40.130570048000401</v>
      </c>
      <c r="G7811">
        <v>-74.273691287999597</v>
      </c>
      <c r="H7811">
        <v>21672</v>
      </c>
      <c r="I7811" t="s">
        <v>12</v>
      </c>
      <c r="J7811" t="s">
        <v>13</v>
      </c>
      <c r="K7811">
        <v>46</v>
      </c>
      <c r="L7811">
        <v>489</v>
      </c>
      <c r="M7811" t="s">
        <v>16</v>
      </c>
    </row>
    <row r="7812" spans="1:13" x14ac:dyDescent="0.35">
      <c r="A7812">
        <v>2018</v>
      </c>
      <c r="B7812" t="s">
        <v>76</v>
      </c>
      <c r="C7812">
        <v>16.7</v>
      </c>
      <c r="D7812">
        <f>H7812/E7812*C7812</f>
        <v>0.36414042203836511</v>
      </c>
      <c r="E7812">
        <f>INDEX(Reference!$A$1:$H$55, MATCH(B7812, Reference!$A$1:$A$55, 0), MATCH(A7812, Reference!$A$1:$H$1, 0))</f>
        <v>533506</v>
      </c>
      <c r="F7812">
        <v>40.130570048000401</v>
      </c>
      <c r="G7812">
        <v>-74.273691287999597</v>
      </c>
      <c r="H7812">
        <v>11633</v>
      </c>
      <c r="I7812" t="s">
        <v>22</v>
      </c>
      <c r="J7812" t="s">
        <v>19</v>
      </c>
      <c r="K7812">
        <v>46</v>
      </c>
      <c r="L7812">
        <v>489</v>
      </c>
      <c r="M7812" t="s">
        <v>43</v>
      </c>
    </row>
    <row r="7813" spans="1:13" x14ac:dyDescent="0.35">
      <c r="A7813">
        <v>2018</v>
      </c>
      <c r="B7813" t="s">
        <v>76</v>
      </c>
      <c r="C7813">
        <v>11</v>
      </c>
      <c r="D7813">
        <f>H7813/E7813*C7813</f>
        <v>3.3814052700438233E-3</v>
      </c>
      <c r="E7813">
        <f>INDEX(Reference!$A$1:$H$55, MATCH(B7813, Reference!$A$1:$A$55, 0), MATCH(A7813, Reference!$A$1:$H$1, 0))</f>
        <v>533506</v>
      </c>
      <c r="F7813">
        <v>40.130570048000401</v>
      </c>
      <c r="G7813">
        <v>-74.273691287999597</v>
      </c>
      <c r="H7813">
        <v>164</v>
      </c>
      <c r="I7813" t="s">
        <v>18</v>
      </c>
      <c r="J7813" t="s">
        <v>19</v>
      </c>
      <c r="K7813">
        <v>46</v>
      </c>
      <c r="L7813">
        <v>489</v>
      </c>
      <c r="M7813" t="s">
        <v>47</v>
      </c>
    </row>
    <row r="7814" spans="1:13" x14ac:dyDescent="0.35">
      <c r="A7814">
        <v>2018</v>
      </c>
      <c r="B7814" t="s">
        <v>76</v>
      </c>
      <c r="C7814">
        <v>13.5</v>
      </c>
      <c r="D7814">
        <f>H7814/E7814*C7814</f>
        <v>1.0135134375246013</v>
      </c>
      <c r="E7814">
        <f>INDEX(Reference!$A$1:$H$55, MATCH(B7814, Reference!$A$1:$A$55, 0), MATCH(A7814, Reference!$A$1:$H$1, 0))</f>
        <v>533506</v>
      </c>
      <c r="F7814">
        <v>40.130570048000401</v>
      </c>
      <c r="G7814">
        <v>-74.273691287999597</v>
      </c>
      <c r="H7814">
        <v>40053</v>
      </c>
      <c r="I7814" t="s">
        <v>12</v>
      </c>
      <c r="J7814" t="s">
        <v>13</v>
      </c>
      <c r="K7814">
        <v>46</v>
      </c>
      <c r="L7814">
        <v>489</v>
      </c>
      <c r="M7814" t="s">
        <v>61</v>
      </c>
    </row>
    <row r="7815" spans="1:13" x14ac:dyDescent="0.35">
      <c r="A7815">
        <v>2018</v>
      </c>
      <c r="B7815" t="s">
        <v>76</v>
      </c>
      <c r="C7815">
        <v>15.1</v>
      </c>
      <c r="D7815">
        <f>H7815/E7815*C7815</f>
        <v>0.6593545339696274</v>
      </c>
      <c r="E7815">
        <f>INDEX(Reference!$A$1:$H$55, MATCH(B7815, Reference!$A$1:$A$55, 0), MATCH(A7815, Reference!$A$1:$H$1, 0))</f>
        <v>533506</v>
      </c>
      <c r="F7815">
        <v>40.130570048000401</v>
      </c>
      <c r="G7815">
        <v>-74.273691287999597</v>
      </c>
      <c r="H7815">
        <v>23296</v>
      </c>
      <c r="I7815" t="s">
        <v>22</v>
      </c>
      <c r="J7815" t="s">
        <v>19</v>
      </c>
      <c r="K7815">
        <v>46</v>
      </c>
      <c r="L7815">
        <v>489</v>
      </c>
      <c r="M7815" t="s">
        <v>23</v>
      </c>
    </row>
    <row r="7816" spans="1:13" x14ac:dyDescent="0.35">
      <c r="A7816">
        <v>2018</v>
      </c>
      <c r="B7816" t="s">
        <v>76</v>
      </c>
      <c r="C7816">
        <v>14</v>
      </c>
      <c r="D7816">
        <f>H7816/E7816*C7816</f>
        <v>0.48620259191086884</v>
      </c>
      <c r="E7816">
        <f>INDEX(Reference!$A$1:$H$55, MATCH(B7816, Reference!$A$1:$A$55, 0), MATCH(A7816, Reference!$A$1:$H$1, 0))</f>
        <v>533506</v>
      </c>
      <c r="F7816">
        <v>40.130570048000401</v>
      </c>
      <c r="G7816">
        <v>-74.273691287999597</v>
      </c>
      <c r="H7816">
        <v>18528</v>
      </c>
      <c r="I7816" t="s">
        <v>18</v>
      </c>
      <c r="J7816" t="s">
        <v>19</v>
      </c>
      <c r="K7816">
        <v>46</v>
      </c>
      <c r="L7816">
        <v>489</v>
      </c>
      <c r="M7816" t="s">
        <v>55</v>
      </c>
    </row>
    <row r="7817" spans="1:13" x14ac:dyDescent="0.35">
      <c r="A7817">
        <v>2018</v>
      </c>
      <c r="B7817" t="s">
        <v>76</v>
      </c>
      <c r="C7817">
        <v>7.9</v>
      </c>
      <c r="D7817">
        <f>H7817/E7817*C7817</f>
        <v>0.14043628375313494</v>
      </c>
      <c r="E7817">
        <f>INDEX(Reference!$A$1:$H$55, MATCH(B7817, Reference!$A$1:$A$55, 0), MATCH(A7817, Reference!$A$1:$H$1, 0))</f>
        <v>533506</v>
      </c>
      <c r="F7817">
        <v>40.130570048000401</v>
      </c>
      <c r="G7817">
        <v>-74.273691287999597</v>
      </c>
      <c r="H7817">
        <v>9484</v>
      </c>
      <c r="I7817" t="s">
        <v>22</v>
      </c>
      <c r="J7817" t="s">
        <v>19</v>
      </c>
      <c r="K7817">
        <v>46</v>
      </c>
      <c r="L7817">
        <v>489</v>
      </c>
      <c r="M7817" t="s">
        <v>27</v>
      </c>
    </row>
    <row r="7818" spans="1:13" x14ac:dyDescent="0.35">
      <c r="A7818">
        <v>2018</v>
      </c>
      <c r="B7818" t="s">
        <v>76</v>
      </c>
      <c r="C7818">
        <v>10.199999999999999</v>
      </c>
      <c r="D7818">
        <f>H7818/E7818*C7818</f>
        <v>2.4280889062166123E-3</v>
      </c>
      <c r="E7818">
        <f>INDEX(Reference!$A$1:$H$55, MATCH(B7818, Reference!$A$1:$A$55, 0), MATCH(A7818, Reference!$A$1:$H$1, 0))</f>
        <v>533506</v>
      </c>
      <c r="F7818">
        <v>40.130570048000401</v>
      </c>
      <c r="G7818">
        <v>-74.273691287999597</v>
      </c>
      <c r="H7818">
        <v>127</v>
      </c>
      <c r="I7818" t="s">
        <v>12</v>
      </c>
      <c r="J7818" t="s">
        <v>13</v>
      </c>
      <c r="K7818">
        <v>46</v>
      </c>
      <c r="L7818">
        <v>489</v>
      </c>
      <c r="M7818" t="s">
        <v>47</v>
      </c>
    </row>
    <row r="7819" spans="1:13" x14ac:dyDescent="0.35">
      <c r="A7819">
        <v>2018</v>
      </c>
      <c r="B7819" t="s">
        <v>76</v>
      </c>
      <c r="C7819">
        <v>11.4</v>
      </c>
      <c r="D7819">
        <f>H7819/E7819*C7819</f>
        <v>0.31992292495304647</v>
      </c>
      <c r="E7819">
        <f>INDEX(Reference!$A$1:$H$55, MATCH(B7819, Reference!$A$1:$A$55, 0), MATCH(A7819, Reference!$A$1:$H$1, 0))</f>
        <v>533506</v>
      </c>
      <c r="F7819">
        <v>40.130570048000401</v>
      </c>
      <c r="G7819">
        <v>-74.273691287999597</v>
      </c>
      <c r="H7819">
        <v>14972</v>
      </c>
      <c r="I7819" t="s">
        <v>12</v>
      </c>
      <c r="J7819" t="s">
        <v>13</v>
      </c>
      <c r="K7819">
        <v>46</v>
      </c>
      <c r="L7819">
        <v>489</v>
      </c>
      <c r="M7819" s="1">
        <v>45088</v>
      </c>
    </row>
    <row r="7820" spans="1:13" x14ac:dyDescent="0.35">
      <c r="A7820">
        <v>2018</v>
      </c>
      <c r="B7820" t="s">
        <v>76</v>
      </c>
      <c r="C7820">
        <v>10.5</v>
      </c>
      <c r="D7820">
        <f>H7820/E7820*C7820</f>
        <v>3.4264844256671902E-2</v>
      </c>
      <c r="E7820">
        <f>INDEX(Reference!$A$1:$H$55, MATCH(B7820, Reference!$A$1:$A$55, 0), MATCH(A7820, Reference!$A$1:$H$1, 0))</f>
        <v>533506</v>
      </c>
      <c r="F7820">
        <v>40.130570048000401</v>
      </c>
      <c r="G7820">
        <v>-74.273691287999597</v>
      </c>
      <c r="H7820">
        <v>1741</v>
      </c>
      <c r="I7820" t="s">
        <v>22</v>
      </c>
      <c r="J7820" t="s">
        <v>19</v>
      </c>
      <c r="K7820">
        <v>46</v>
      </c>
      <c r="L7820">
        <v>489</v>
      </c>
      <c r="M7820" t="s">
        <v>35</v>
      </c>
    </row>
    <row r="7821" spans="1:13" x14ac:dyDescent="0.35">
      <c r="A7821">
        <v>2018</v>
      </c>
      <c r="B7821" t="s">
        <v>76</v>
      </c>
      <c r="C7821">
        <v>15.9</v>
      </c>
      <c r="D7821">
        <f>H7821/E7821*C7821</f>
        <v>0.78038766199442933</v>
      </c>
      <c r="E7821">
        <f>INDEX(Reference!$A$1:$H$55, MATCH(B7821, Reference!$A$1:$A$55, 0), MATCH(A7821, Reference!$A$1:$H$1, 0))</f>
        <v>533506</v>
      </c>
      <c r="F7821">
        <v>40.130570048000401</v>
      </c>
      <c r="G7821">
        <v>-74.273691287999597</v>
      </c>
      <c r="H7821">
        <v>26185</v>
      </c>
      <c r="I7821" t="s">
        <v>18</v>
      </c>
      <c r="J7821" t="s">
        <v>19</v>
      </c>
      <c r="K7821">
        <v>46</v>
      </c>
      <c r="L7821">
        <v>489</v>
      </c>
      <c r="M7821" t="s">
        <v>16</v>
      </c>
    </row>
    <row r="7822" spans="1:13" x14ac:dyDescent="0.35">
      <c r="A7822">
        <v>2020</v>
      </c>
      <c r="B7822" t="s">
        <v>76</v>
      </c>
      <c r="C7822">
        <v>10.8</v>
      </c>
      <c r="D7822">
        <f>H7822/E7822*C7822</f>
        <v>0.21692794694000606</v>
      </c>
      <c r="E7822">
        <f>INDEX(Reference!$A$1:$H$55, MATCH(B7822, Reference!$A$1:$A$55, 0), MATCH(A7822, Reference!$A$1:$H$1, 0))</f>
        <v>451112</v>
      </c>
      <c r="F7822">
        <v>40.130570048000401</v>
      </c>
      <c r="G7822">
        <v>-74.273691287999597</v>
      </c>
      <c r="H7822">
        <v>9061</v>
      </c>
      <c r="I7822" t="s">
        <v>18</v>
      </c>
      <c r="J7822" t="s">
        <v>19</v>
      </c>
      <c r="K7822">
        <v>46</v>
      </c>
      <c r="L7822">
        <v>489</v>
      </c>
      <c r="M7822" t="s">
        <v>27</v>
      </c>
    </row>
    <row r="7823" spans="1:13" x14ac:dyDescent="0.35">
      <c r="A7823">
        <v>2020</v>
      </c>
      <c r="B7823" t="s">
        <v>76</v>
      </c>
      <c r="C7823">
        <v>16.600000000000001</v>
      </c>
      <c r="D7823">
        <f>H7823/E7823*C7823</f>
        <v>0.83586559435350871</v>
      </c>
      <c r="E7823">
        <f>INDEX(Reference!$A$1:$H$55, MATCH(B7823, Reference!$A$1:$A$55, 0), MATCH(A7823, Reference!$A$1:$H$1, 0))</f>
        <v>451112</v>
      </c>
      <c r="F7823">
        <v>40.130570048000401</v>
      </c>
      <c r="G7823">
        <v>-74.273691287999597</v>
      </c>
      <c r="H7823">
        <v>22715</v>
      </c>
      <c r="I7823" t="s">
        <v>18</v>
      </c>
      <c r="J7823" t="s">
        <v>19</v>
      </c>
      <c r="K7823">
        <v>46</v>
      </c>
      <c r="L7823">
        <v>489</v>
      </c>
      <c r="M7823" t="s">
        <v>16</v>
      </c>
    </row>
    <row r="7824" spans="1:13" x14ac:dyDescent="0.35">
      <c r="A7824">
        <v>2020</v>
      </c>
      <c r="B7824" t="s">
        <v>76</v>
      </c>
      <c r="C7824">
        <v>7.8</v>
      </c>
      <c r="D7824">
        <f>H7824/E7824*C7824</f>
        <v>0.15667018390111548</v>
      </c>
      <c r="E7824">
        <f>INDEX(Reference!$A$1:$H$55, MATCH(B7824, Reference!$A$1:$A$55, 0), MATCH(A7824, Reference!$A$1:$H$1, 0))</f>
        <v>451112</v>
      </c>
      <c r="F7824">
        <v>40.130570048000401</v>
      </c>
      <c r="G7824">
        <v>-74.273691287999597</v>
      </c>
      <c r="H7824">
        <v>9061</v>
      </c>
      <c r="I7824" t="s">
        <v>22</v>
      </c>
      <c r="J7824" t="s">
        <v>19</v>
      </c>
      <c r="K7824">
        <v>46</v>
      </c>
      <c r="L7824">
        <v>489</v>
      </c>
      <c r="M7824" t="s">
        <v>27</v>
      </c>
    </row>
    <row r="7825" spans="1:13" x14ac:dyDescent="0.35">
      <c r="A7825">
        <v>2020</v>
      </c>
      <c r="B7825" t="s">
        <v>76</v>
      </c>
      <c r="C7825">
        <v>13.8</v>
      </c>
      <c r="D7825">
        <f>H7825/E7825*C7825</f>
        <v>0.41775168915923322</v>
      </c>
      <c r="E7825">
        <f>INDEX(Reference!$A$1:$H$55, MATCH(B7825, Reference!$A$1:$A$55, 0), MATCH(A7825, Reference!$A$1:$H$1, 0))</f>
        <v>451112</v>
      </c>
      <c r="F7825">
        <v>40.130570048000401</v>
      </c>
      <c r="G7825">
        <v>-74.273691287999597</v>
      </c>
      <c r="H7825">
        <v>13656</v>
      </c>
      <c r="I7825" t="s">
        <v>12</v>
      </c>
      <c r="J7825" t="s">
        <v>13</v>
      </c>
      <c r="K7825">
        <v>46</v>
      </c>
      <c r="L7825">
        <v>489</v>
      </c>
      <c r="M7825" t="s">
        <v>32</v>
      </c>
    </row>
    <row r="7826" spans="1:13" x14ac:dyDescent="0.35">
      <c r="A7826">
        <v>2020</v>
      </c>
      <c r="B7826" t="s">
        <v>76</v>
      </c>
      <c r="C7826">
        <v>12.8</v>
      </c>
      <c r="D7826">
        <f>H7826/E7826*C7826</f>
        <v>2.2131976094628388E-3</v>
      </c>
      <c r="E7826">
        <f>INDEX(Reference!$A$1:$H$55, MATCH(B7826, Reference!$A$1:$A$55, 0), MATCH(A7826, Reference!$A$1:$H$1, 0))</f>
        <v>451112</v>
      </c>
      <c r="F7826">
        <v>40.130570048000401</v>
      </c>
      <c r="G7826">
        <v>-74.273691287999597</v>
      </c>
      <c r="H7826">
        <v>78</v>
      </c>
      <c r="I7826" t="s">
        <v>12</v>
      </c>
      <c r="J7826" t="s">
        <v>13</v>
      </c>
      <c r="K7826">
        <v>46</v>
      </c>
      <c r="L7826">
        <v>489</v>
      </c>
      <c r="M7826" t="s">
        <v>47</v>
      </c>
    </row>
    <row r="7827" spans="1:13" x14ac:dyDescent="0.35">
      <c r="A7827">
        <v>2020</v>
      </c>
      <c r="B7827" t="s">
        <v>76</v>
      </c>
      <c r="C7827">
        <v>14.2</v>
      </c>
      <c r="D7827">
        <f>H7827/E7827*C7827</f>
        <v>7.098237244852719E-2</v>
      </c>
      <c r="E7827">
        <f>INDEX(Reference!$A$1:$H$55, MATCH(B7827, Reference!$A$1:$A$55, 0), MATCH(A7827, Reference!$A$1:$H$1, 0))</f>
        <v>451112</v>
      </c>
      <c r="F7827">
        <v>40.130570048000401</v>
      </c>
      <c r="G7827">
        <v>-74.273691287999597</v>
      </c>
      <c r="H7827">
        <v>2255</v>
      </c>
      <c r="I7827" t="s">
        <v>12</v>
      </c>
      <c r="J7827" t="s">
        <v>13</v>
      </c>
      <c r="K7827">
        <v>46</v>
      </c>
      <c r="L7827">
        <v>489</v>
      </c>
      <c r="M7827" s="1">
        <v>45088</v>
      </c>
    </row>
    <row r="7828" spans="1:13" x14ac:dyDescent="0.35">
      <c r="A7828">
        <v>2020</v>
      </c>
      <c r="B7828" t="s">
        <v>76</v>
      </c>
      <c r="C7828">
        <v>14.6</v>
      </c>
      <c r="D7828">
        <f>H7828/E7828*C7828</f>
        <v>0.26137544556562448</v>
      </c>
      <c r="E7828">
        <f>INDEX(Reference!$A$1:$H$55, MATCH(B7828, Reference!$A$1:$A$55, 0), MATCH(A7828, Reference!$A$1:$H$1, 0))</f>
        <v>451112</v>
      </c>
      <c r="F7828">
        <v>40.130570048000401</v>
      </c>
      <c r="G7828">
        <v>-74.273691287999597</v>
      </c>
      <c r="H7828">
        <v>8076</v>
      </c>
      <c r="I7828" t="s">
        <v>18</v>
      </c>
      <c r="J7828" t="s">
        <v>19</v>
      </c>
      <c r="K7828">
        <v>46</v>
      </c>
      <c r="L7828">
        <v>489</v>
      </c>
      <c r="M7828" t="s">
        <v>43</v>
      </c>
    </row>
    <row r="7829" spans="1:13" x14ac:dyDescent="0.35">
      <c r="A7829">
        <v>2020</v>
      </c>
      <c r="B7829" t="s">
        <v>76</v>
      </c>
      <c r="C7829">
        <v>13.5</v>
      </c>
      <c r="D7829">
        <f>H7829/E7829*C7829</f>
        <v>0.26604257922644486</v>
      </c>
      <c r="E7829">
        <f>INDEX(Reference!$A$1:$H$55, MATCH(B7829, Reference!$A$1:$A$55, 0), MATCH(A7829, Reference!$A$1:$H$1, 0))</f>
        <v>451112</v>
      </c>
      <c r="F7829">
        <v>40.130570048000401</v>
      </c>
      <c r="G7829">
        <v>-74.273691287999597</v>
      </c>
      <c r="H7829">
        <v>8890</v>
      </c>
      <c r="I7829" t="s">
        <v>18</v>
      </c>
      <c r="J7829" t="s">
        <v>19</v>
      </c>
      <c r="K7829">
        <v>46</v>
      </c>
      <c r="L7829">
        <v>489</v>
      </c>
      <c r="M7829" t="s">
        <v>40</v>
      </c>
    </row>
    <row r="7830" spans="1:13" x14ac:dyDescent="0.35">
      <c r="A7830">
        <v>2020</v>
      </c>
      <c r="B7830" t="s">
        <v>76</v>
      </c>
      <c r="C7830">
        <v>14</v>
      </c>
      <c r="D7830">
        <f>H7830/E7830*C7830</f>
        <v>0.65830215112876622</v>
      </c>
      <c r="E7830">
        <f>INDEX(Reference!$A$1:$H$55, MATCH(B7830, Reference!$A$1:$A$55, 0), MATCH(A7830, Reference!$A$1:$H$1, 0))</f>
        <v>451112</v>
      </c>
      <c r="F7830">
        <v>40.130570048000401</v>
      </c>
      <c r="G7830">
        <v>-74.273691287999597</v>
      </c>
      <c r="H7830">
        <v>21212</v>
      </c>
      <c r="I7830" t="s">
        <v>18</v>
      </c>
      <c r="J7830" t="s">
        <v>19</v>
      </c>
      <c r="K7830">
        <v>46</v>
      </c>
      <c r="L7830">
        <v>489</v>
      </c>
      <c r="M7830" t="s">
        <v>23</v>
      </c>
    </row>
    <row r="7831" spans="1:13" x14ac:dyDescent="0.35">
      <c r="A7831">
        <v>2020</v>
      </c>
      <c r="B7831" t="s">
        <v>76</v>
      </c>
      <c r="C7831">
        <v>13.7</v>
      </c>
      <c r="D7831">
        <f>H7831/E7831*C7831</f>
        <v>0.56851513593076664</v>
      </c>
      <c r="E7831">
        <f>INDEX(Reference!$A$1:$H$55, MATCH(B7831, Reference!$A$1:$A$55, 0), MATCH(A7831, Reference!$A$1:$H$1, 0))</f>
        <v>451112</v>
      </c>
      <c r="F7831">
        <v>40.130570048000401</v>
      </c>
      <c r="G7831">
        <v>-74.273691287999597</v>
      </c>
      <c r="H7831">
        <v>18720</v>
      </c>
      <c r="I7831" t="s">
        <v>22</v>
      </c>
      <c r="J7831" t="s">
        <v>19</v>
      </c>
      <c r="K7831">
        <v>46</v>
      </c>
      <c r="L7831">
        <v>489</v>
      </c>
      <c r="M7831" t="s">
        <v>55</v>
      </c>
    </row>
    <row r="7832" spans="1:13" x14ac:dyDescent="0.35">
      <c r="A7832">
        <v>2020</v>
      </c>
      <c r="B7832" t="s">
        <v>76</v>
      </c>
      <c r="C7832">
        <v>14.4</v>
      </c>
      <c r="D7832">
        <f>H7832/E7832*C7832</f>
        <v>0.28377875117487456</v>
      </c>
      <c r="E7832">
        <f>INDEX(Reference!$A$1:$H$55, MATCH(B7832, Reference!$A$1:$A$55, 0), MATCH(A7832, Reference!$A$1:$H$1, 0))</f>
        <v>451112</v>
      </c>
      <c r="F7832">
        <v>40.130570048000401</v>
      </c>
      <c r="G7832">
        <v>-74.273691287999597</v>
      </c>
      <c r="H7832">
        <v>8890</v>
      </c>
      <c r="I7832" t="s">
        <v>22</v>
      </c>
      <c r="J7832" t="s">
        <v>19</v>
      </c>
      <c r="K7832">
        <v>46</v>
      </c>
      <c r="L7832">
        <v>489</v>
      </c>
      <c r="M7832" t="s">
        <v>40</v>
      </c>
    </row>
    <row r="7833" spans="1:13" x14ac:dyDescent="0.35">
      <c r="A7833">
        <v>2020</v>
      </c>
      <c r="B7833" t="s">
        <v>76</v>
      </c>
      <c r="C7833">
        <v>14.9</v>
      </c>
      <c r="D7833">
        <f>H7833/E7833*C7833</f>
        <v>0.70405664225292164</v>
      </c>
      <c r="E7833">
        <f>INDEX(Reference!$A$1:$H$55, MATCH(B7833, Reference!$A$1:$A$55, 0), MATCH(A7833, Reference!$A$1:$H$1, 0))</f>
        <v>451112</v>
      </c>
      <c r="F7833">
        <v>40.130570048000401</v>
      </c>
      <c r="G7833">
        <v>-74.273691287999597</v>
      </c>
      <c r="H7833">
        <v>21316</v>
      </c>
      <c r="I7833" t="s">
        <v>18</v>
      </c>
      <c r="J7833" t="s">
        <v>19</v>
      </c>
      <c r="K7833">
        <v>46</v>
      </c>
      <c r="L7833">
        <v>489</v>
      </c>
      <c r="M7833" t="s">
        <v>32</v>
      </c>
    </row>
    <row r="7834" spans="1:13" x14ac:dyDescent="0.35">
      <c r="A7834">
        <v>2020</v>
      </c>
      <c r="B7834" t="s">
        <v>76</v>
      </c>
      <c r="C7834">
        <v>15.7</v>
      </c>
      <c r="D7834">
        <f>H7834/E7834*C7834</f>
        <v>0.501857631807622</v>
      </c>
      <c r="E7834">
        <f>INDEX(Reference!$A$1:$H$55, MATCH(B7834, Reference!$A$1:$A$55, 0), MATCH(A7834, Reference!$A$1:$H$1, 0))</f>
        <v>451112</v>
      </c>
      <c r="F7834">
        <v>40.130570048000401</v>
      </c>
      <c r="G7834">
        <v>-74.273691287999597</v>
      </c>
      <c r="H7834">
        <v>14420</v>
      </c>
      <c r="I7834" t="s">
        <v>12</v>
      </c>
      <c r="J7834" t="s">
        <v>13</v>
      </c>
      <c r="K7834">
        <v>46</v>
      </c>
      <c r="L7834">
        <v>489</v>
      </c>
      <c r="M7834" t="s">
        <v>16</v>
      </c>
    </row>
    <row r="7835" spans="1:13" x14ac:dyDescent="0.35">
      <c r="A7835">
        <v>2020</v>
      </c>
      <c r="B7835" t="s">
        <v>76</v>
      </c>
      <c r="C7835">
        <v>15.4</v>
      </c>
      <c r="D7835">
        <f>H7835/E7835*C7835</f>
        <v>1.4518150703151325</v>
      </c>
      <c r="E7835">
        <f>INDEX(Reference!$A$1:$H$55, MATCH(B7835, Reference!$A$1:$A$55, 0), MATCH(A7835, Reference!$A$1:$H$1, 0))</f>
        <v>451112</v>
      </c>
      <c r="F7835">
        <v>40.130570048000401</v>
      </c>
      <c r="G7835">
        <v>-74.273691287999597</v>
      </c>
      <c r="H7835">
        <v>42528</v>
      </c>
      <c r="I7835" t="s">
        <v>22</v>
      </c>
      <c r="J7835" t="s">
        <v>19</v>
      </c>
      <c r="K7835">
        <v>46</v>
      </c>
      <c r="L7835">
        <v>489</v>
      </c>
      <c r="M7835" t="s">
        <v>61</v>
      </c>
    </row>
    <row r="7836" spans="1:13" x14ac:dyDescent="0.35">
      <c r="A7836">
        <v>2020</v>
      </c>
      <c r="B7836" t="s">
        <v>76</v>
      </c>
      <c r="C7836">
        <v>15.7</v>
      </c>
      <c r="D7836">
        <f>H7836/E7836*C7836</f>
        <v>0.73823884090868774</v>
      </c>
      <c r="E7836">
        <f>INDEX(Reference!$A$1:$H$55, MATCH(B7836, Reference!$A$1:$A$55, 0), MATCH(A7836, Reference!$A$1:$H$1, 0))</f>
        <v>451112</v>
      </c>
      <c r="F7836">
        <v>40.130570048000401</v>
      </c>
      <c r="G7836">
        <v>-74.273691287999597</v>
      </c>
      <c r="H7836">
        <v>21212</v>
      </c>
      <c r="I7836" t="s">
        <v>22</v>
      </c>
      <c r="J7836" t="s">
        <v>19</v>
      </c>
      <c r="K7836">
        <v>46</v>
      </c>
      <c r="L7836">
        <v>489</v>
      </c>
      <c r="M7836" t="s">
        <v>23</v>
      </c>
    </row>
    <row r="7837" spans="1:13" x14ac:dyDescent="0.35">
      <c r="A7837">
        <v>2020</v>
      </c>
      <c r="B7837" t="s">
        <v>76</v>
      </c>
      <c r="C7837">
        <v>14.8</v>
      </c>
      <c r="D7837">
        <f>H7837/E7837*C7837</f>
        <v>0.51613257904910537</v>
      </c>
      <c r="E7837">
        <f>INDEX(Reference!$A$1:$H$55, MATCH(B7837, Reference!$A$1:$A$55, 0), MATCH(A7837, Reference!$A$1:$H$1, 0))</f>
        <v>451112</v>
      </c>
      <c r="F7837">
        <v>40.130570048000401</v>
      </c>
      <c r="G7837">
        <v>-74.273691287999597</v>
      </c>
      <c r="H7837">
        <v>15732</v>
      </c>
      <c r="I7837" t="s">
        <v>18</v>
      </c>
      <c r="J7837" t="s">
        <v>19</v>
      </c>
      <c r="K7837">
        <v>46</v>
      </c>
      <c r="L7837">
        <v>489</v>
      </c>
      <c r="M7837" t="s">
        <v>30</v>
      </c>
    </row>
    <row r="7838" spans="1:13" x14ac:dyDescent="0.35">
      <c r="A7838">
        <v>2020</v>
      </c>
      <c r="B7838" t="s">
        <v>76</v>
      </c>
      <c r="C7838">
        <v>19.100000000000001</v>
      </c>
      <c r="D7838">
        <f>H7838/E7838*C7838</f>
        <v>0.96174896699710943</v>
      </c>
      <c r="E7838">
        <f>INDEX(Reference!$A$1:$H$55, MATCH(B7838, Reference!$A$1:$A$55, 0), MATCH(A7838, Reference!$A$1:$H$1, 0))</f>
        <v>451112</v>
      </c>
      <c r="F7838">
        <v>40.130570048000401</v>
      </c>
      <c r="G7838">
        <v>-74.273691287999597</v>
      </c>
      <c r="H7838">
        <v>22715</v>
      </c>
      <c r="I7838" t="s">
        <v>22</v>
      </c>
      <c r="J7838" t="s">
        <v>19</v>
      </c>
      <c r="K7838">
        <v>46</v>
      </c>
      <c r="L7838">
        <v>489</v>
      </c>
      <c r="M7838" t="s">
        <v>16</v>
      </c>
    </row>
    <row r="7839" spans="1:13" x14ac:dyDescent="0.35">
      <c r="A7839">
        <v>2020</v>
      </c>
      <c r="B7839" t="s">
        <v>76</v>
      </c>
      <c r="C7839">
        <v>14.3</v>
      </c>
      <c r="D7839">
        <f>H7839/E7839*C7839</f>
        <v>0.87880371171682425</v>
      </c>
      <c r="E7839">
        <f>INDEX(Reference!$A$1:$H$55, MATCH(B7839, Reference!$A$1:$A$55, 0), MATCH(A7839, Reference!$A$1:$H$1, 0))</f>
        <v>451112</v>
      </c>
      <c r="F7839">
        <v>40.130570048000401</v>
      </c>
      <c r="G7839">
        <v>-74.273691287999597</v>
      </c>
      <c r="H7839">
        <v>27723</v>
      </c>
      <c r="I7839" t="s">
        <v>12</v>
      </c>
      <c r="J7839" t="s">
        <v>13</v>
      </c>
      <c r="K7839">
        <v>46</v>
      </c>
      <c r="L7839">
        <v>489</v>
      </c>
      <c r="M7839" t="s">
        <v>61</v>
      </c>
    </row>
    <row r="7840" spans="1:13" x14ac:dyDescent="0.35">
      <c r="A7840">
        <v>2020</v>
      </c>
      <c r="B7840" t="s">
        <v>76</v>
      </c>
      <c r="C7840">
        <v>15</v>
      </c>
      <c r="D7840">
        <f>H7840/E7840*C7840</f>
        <v>0.70878185461703525</v>
      </c>
      <c r="E7840">
        <f>INDEX(Reference!$A$1:$H$55, MATCH(B7840, Reference!$A$1:$A$55, 0), MATCH(A7840, Reference!$A$1:$H$1, 0))</f>
        <v>451112</v>
      </c>
      <c r="F7840">
        <v>40.130570048000401</v>
      </c>
      <c r="G7840">
        <v>-74.273691287999597</v>
      </c>
      <c r="H7840">
        <v>21316</v>
      </c>
      <c r="I7840" t="s">
        <v>22</v>
      </c>
      <c r="J7840" t="s">
        <v>19</v>
      </c>
      <c r="K7840">
        <v>46</v>
      </c>
      <c r="L7840">
        <v>489</v>
      </c>
      <c r="M7840" t="s">
        <v>32</v>
      </c>
    </row>
    <row r="7841" spans="1:13" x14ac:dyDescent="0.35">
      <c r="A7841">
        <v>2020</v>
      </c>
      <c r="B7841" t="s">
        <v>76</v>
      </c>
      <c r="C7841">
        <v>14.2</v>
      </c>
      <c r="D7841">
        <f>H7841/E7841*C7841</f>
        <v>0.21156209544414689</v>
      </c>
      <c r="E7841">
        <f>INDEX(Reference!$A$1:$H$55, MATCH(B7841, Reference!$A$1:$A$55, 0), MATCH(A7841, Reference!$A$1:$H$1, 0))</f>
        <v>451112</v>
      </c>
      <c r="F7841">
        <v>40.130570048000401</v>
      </c>
      <c r="G7841">
        <v>-74.273691287999597</v>
      </c>
      <c r="H7841">
        <v>6721</v>
      </c>
      <c r="I7841" t="s">
        <v>12</v>
      </c>
      <c r="J7841" t="s">
        <v>13</v>
      </c>
      <c r="K7841">
        <v>46</v>
      </c>
      <c r="L7841">
        <v>489</v>
      </c>
      <c r="M7841" t="s">
        <v>40</v>
      </c>
    </row>
    <row r="7842" spans="1:13" x14ac:dyDescent="0.35">
      <c r="A7842">
        <v>2020</v>
      </c>
      <c r="B7842" t="s">
        <v>76</v>
      </c>
      <c r="C7842">
        <v>9.8000000000000007</v>
      </c>
      <c r="D7842">
        <f>H7842/E7842*C7842</f>
        <v>3.821268332476193E-2</v>
      </c>
      <c r="E7842">
        <f>INDEX(Reference!$A$1:$H$55, MATCH(B7842, Reference!$A$1:$A$55, 0), MATCH(A7842, Reference!$A$1:$H$1, 0))</f>
        <v>451112</v>
      </c>
      <c r="F7842">
        <v>40.130570048000401</v>
      </c>
      <c r="G7842">
        <v>-74.273691287999597</v>
      </c>
      <c r="H7842">
        <v>1759</v>
      </c>
      <c r="I7842" t="s">
        <v>18</v>
      </c>
      <c r="J7842" t="s">
        <v>19</v>
      </c>
      <c r="K7842">
        <v>46</v>
      </c>
      <c r="L7842">
        <v>489</v>
      </c>
      <c r="M7842" t="s">
        <v>35</v>
      </c>
    </row>
    <row r="7843" spans="1:13" x14ac:dyDescent="0.35">
      <c r="A7843">
        <v>2020</v>
      </c>
      <c r="B7843" t="s">
        <v>76</v>
      </c>
      <c r="C7843">
        <v>10.4</v>
      </c>
      <c r="D7843">
        <f>H7843/E7843*C7843</f>
        <v>2.3423008033481709E-2</v>
      </c>
      <c r="E7843">
        <f>INDEX(Reference!$A$1:$H$55, MATCH(B7843, Reference!$A$1:$A$55, 0), MATCH(A7843, Reference!$A$1:$H$1, 0))</f>
        <v>451112</v>
      </c>
      <c r="F7843">
        <v>40.130570048000401</v>
      </c>
      <c r="G7843">
        <v>-74.273691287999597</v>
      </c>
      <c r="H7843">
        <v>1016</v>
      </c>
      <c r="I7843" t="s">
        <v>12</v>
      </c>
      <c r="J7843" t="s">
        <v>13</v>
      </c>
      <c r="K7843">
        <v>46</v>
      </c>
      <c r="L7843">
        <v>489</v>
      </c>
      <c r="M7843" s="1">
        <v>44990</v>
      </c>
    </row>
    <row r="7844" spans="1:13" x14ac:dyDescent="0.35">
      <c r="A7844">
        <v>2020</v>
      </c>
      <c r="B7844" t="s">
        <v>76</v>
      </c>
      <c r="C7844">
        <v>16.5</v>
      </c>
      <c r="D7844">
        <f>H7844/E7844*C7844</f>
        <v>0.12948004043341785</v>
      </c>
      <c r="E7844">
        <f>INDEX(Reference!$A$1:$H$55, MATCH(B7844, Reference!$A$1:$A$55, 0), MATCH(A7844, Reference!$A$1:$H$1, 0))</f>
        <v>451112</v>
      </c>
      <c r="F7844">
        <v>40.130570048000401</v>
      </c>
      <c r="G7844">
        <v>-74.273691287999597</v>
      </c>
      <c r="H7844">
        <v>3540</v>
      </c>
      <c r="I7844" t="s">
        <v>12</v>
      </c>
      <c r="J7844" t="s">
        <v>13</v>
      </c>
      <c r="K7844">
        <v>46</v>
      </c>
      <c r="L7844">
        <v>489</v>
      </c>
      <c r="M7844" t="s">
        <v>14</v>
      </c>
    </row>
    <row r="7845" spans="1:13" x14ac:dyDescent="0.35">
      <c r="A7845">
        <v>2020</v>
      </c>
      <c r="B7845" t="s">
        <v>76</v>
      </c>
      <c r="C7845">
        <v>17.399999999999999</v>
      </c>
      <c r="D7845">
        <f>H7845/E7845*C7845</f>
        <v>0.31150224334533327</v>
      </c>
      <c r="E7845">
        <f>INDEX(Reference!$A$1:$H$55, MATCH(B7845, Reference!$A$1:$A$55, 0), MATCH(A7845, Reference!$A$1:$H$1, 0))</f>
        <v>451112</v>
      </c>
      <c r="F7845">
        <v>40.130570048000401</v>
      </c>
      <c r="G7845">
        <v>-74.273691287999597</v>
      </c>
      <c r="H7845">
        <v>8076</v>
      </c>
      <c r="I7845" t="s">
        <v>22</v>
      </c>
      <c r="J7845" t="s">
        <v>19</v>
      </c>
      <c r="K7845">
        <v>46</v>
      </c>
      <c r="L7845">
        <v>489</v>
      </c>
      <c r="M7845" t="s">
        <v>43</v>
      </c>
    </row>
    <row r="7846" spans="1:13" x14ac:dyDescent="0.35">
      <c r="A7846">
        <v>2020</v>
      </c>
      <c r="B7846" t="s">
        <v>76</v>
      </c>
      <c r="C7846">
        <v>11.7</v>
      </c>
      <c r="D7846">
        <f>H7846/E7846*C7846</f>
        <v>2.6713986770469417E-3</v>
      </c>
      <c r="E7846">
        <f>INDEX(Reference!$A$1:$H$55, MATCH(B7846, Reference!$A$1:$A$55, 0), MATCH(A7846, Reference!$A$1:$H$1, 0))</f>
        <v>451112</v>
      </c>
      <c r="F7846">
        <v>40.130570048000401</v>
      </c>
      <c r="G7846">
        <v>-74.273691287999597</v>
      </c>
      <c r="H7846">
        <v>103</v>
      </c>
      <c r="I7846" t="s">
        <v>22</v>
      </c>
      <c r="J7846" t="s">
        <v>19</v>
      </c>
      <c r="K7846">
        <v>46</v>
      </c>
      <c r="L7846">
        <v>489</v>
      </c>
      <c r="M7846" t="s">
        <v>47</v>
      </c>
    </row>
    <row r="7847" spans="1:13" x14ac:dyDescent="0.35">
      <c r="A7847">
        <v>2020</v>
      </c>
      <c r="B7847" t="s">
        <v>76</v>
      </c>
      <c r="C7847">
        <v>14.7</v>
      </c>
      <c r="D7847">
        <f>H7847/E7847*C7847</f>
        <v>0.45838926918370604</v>
      </c>
      <c r="E7847">
        <f>INDEX(Reference!$A$1:$H$55, MATCH(B7847, Reference!$A$1:$A$55, 0), MATCH(A7847, Reference!$A$1:$H$1, 0))</f>
        <v>451112</v>
      </c>
      <c r="F7847">
        <v>40.130570048000401</v>
      </c>
      <c r="G7847">
        <v>-74.273691287999597</v>
      </c>
      <c r="H7847">
        <v>14067</v>
      </c>
      <c r="I7847" t="s">
        <v>12</v>
      </c>
      <c r="J7847" t="s">
        <v>13</v>
      </c>
      <c r="K7847">
        <v>46</v>
      </c>
      <c r="L7847">
        <v>489</v>
      </c>
      <c r="M7847" t="s">
        <v>23</v>
      </c>
    </row>
    <row r="7848" spans="1:13" x14ac:dyDescent="0.35">
      <c r="A7848">
        <v>2020</v>
      </c>
      <c r="B7848" t="s">
        <v>76</v>
      </c>
      <c r="C7848">
        <v>14.1</v>
      </c>
      <c r="D7848">
        <f>H7848/E7848*C7848</f>
        <v>0.58511411800173785</v>
      </c>
      <c r="E7848">
        <f>INDEX(Reference!$A$1:$H$55, MATCH(B7848, Reference!$A$1:$A$55, 0), MATCH(A7848, Reference!$A$1:$H$1, 0))</f>
        <v>451112</v>
      </c>
      <c r="F7848">
        <v>40.130570048000401</v>
      </c>
      <c r="G7848">
        <v>-74.273691287999597</v>
      </c>
      <c r="H7848">
        <v>18720</v>
      </c>
      <c r="I7848" t="s">
        <v>18</v>
      </c>
      <c r="J7848" t="s">
        <v>19</v>
      </c>
      <c r="K7848">
        <v>46</v>
      </c>
      <c r="L7848">
        <v>489</v>
      </c>
      <c r="M7848" t="s">
        <v>55</v>
      </c>
    </row>
    <row r="7849" spans="1:13" x14ac:dyDescent="0.35">
      <c r="A7849">
        <v>2020</v>
      </c>
      <c r="B7849" t="s">
        <v>76</v>
      </c>
      <c r="C7849">
        <v>14.4</v>
      </c>
      <c r="D7849">
        <f>H7849/E7849*C7849</f>
        <v>1.3575413644505134</v>
      </c>
      <c r="E7849">
        <f>INDEX(Reference!$A$1:$H$55, MATCH(B7849, Reference!$A$1:$A$55, 0), MATCH(A7849, Reference!$A$1:$H$1, 0))</f>
        <v>451112</v>
      </c>
      <c r="F7849">
        <v>40.130570048000401</v>
      </c>
      <c r="G7849">
        <v>-74.273691287999597</v>
      </c>
      <c r="H7849">
        <v>42528</v>
      </c>
      <c r="I7849" t="s">
        <v>18</v>
      </c>
      <c r="J7849" t="s">
        <v>19</v>
      </c>
      <c r="K7849">
        <v>46</v>
      </c>
      <c r="L7849">
        <v>489</v>
      </c>
      <c r="M7849" t="s">
        <v>61</v>
      </c>
    </row>
    <row r="7850" spans="1:13" x14ac:dyDescent="0.35">
      <c r="A7850">
        <v>2020</v>
      </c>
      <c r="B7850" t="s">
        <v>76</v>
      </c>
      <c r="C7850">
        <v>11.7</v>
      </c>
      <c r="D7850">
        <f>H7850/E7850*C7850</f>
        <v>2.6713986770469417E-3</v>
      </c>
      <c r="E7850">
        <f>INDEX(Reference!$A$1:$H$55, MATCH(B7850, Reference!$A$1:$A$55, 0), MATCH(A7850, Reference!$A$1:$H$1, 0))</f>
        <v>451112</v>
      </c>
      <c r="F7850">
        <v>40.130570048000401</v>
      </c>
      <c r="G7850">
        <v>-74.273691287999597</v>
      </c>
      <c r="H7850">
        <v>103</v>
      </c>
      <c r="I7850" t="s">
        <v>18</v>
      </c>
      <c r="J7850" t="s">
        <v>19</v>
      </c>
      <c r="K7850">
        <v>46</v>
      </c>
      <c r="L7850">
        <v>489</v>
      </c>
      <c r="M7850" t="s">
        <v>47</v>
      </c>
    </row>
    <row r="7851" spans="1:13" x14ac:dyDescent="0.35">
      <c r="A7851">
        <v>2020</v>
      </c>
      <c r="B7851" t="s">
        <v>76</v>
      </c>
      <c r="C7851">
        <v>11.5</v>
      </c>
      <c r="D7851">
        <f>H7851/E7851*C7851</f>
        <v>0.13939332139247015</v>
      </c>
      <c r="E7851">
        <f>INDEX(Reference!$A$1:$H$55, MATCH(B7851, Reference!$A$1:$A$55, 0), MATCH(A7851, Reference!$A$1:$H$1, 0))</f>
        <v>451112</v>
      </c>
      <c r="F7851">
        <v>40.130570048000401</v>
      </c>
      <c r="G7851">
        <v>-74.273691287999597</v>
      </c>
      <c r="H7851">
        <v>5468</v>
      </c>
      <c r="I7851" t="s">
        <v>12</v>
      </c>
      <c r="J7851" t="s">
        <v>13</v>
      </c>
      <c r="K7851">
        <v>46</v>
      </c>
      <c r="L7851">
        <v>489</v>
      </c>
      <c r="M7851" t="s">
        <v>27</v>
      </c>
    </row>
    <row r="7852" spans="1:13" x14ac:dyDescent="0.35">
      <c r="A7852">
        <v>2020</v>
      </c>
      <c r="B7852" t="s">
        <v>76</v>
      </c>
      <c r="C7852">
        <v>14.1</v>
      </c>
      <c r="D7852">
        <f>H7852/E7852*C7852</f>
        <v>0.65362748053698405</v>
      </c>
      <c r="E7852">
        <f>INDEX(Reference!$A$1:$H$55, MATCH(B7852, Reference!$A$1:$A$55, 0), MATCH(A7852, Reference!$A$1:$H$1, 0))</f>
        <v>451112</v>
      </c>
      <c r="F7852">
        <v>40.130570048000401</v>
      </c>
      <c r="G7852">
        <v>-74.273691287999597</v>
      </c>
      <c r="H7852">
        <v>20912</v>
      </c>
      <c r="I7852" t="s">
        <v>12</v>
      </c>
      <c r="J7852" t="s">
        <v>13</v>
      </c>
      <c r="K7852">
        <v>46</v>
      </c>
      <c r="L7852">
        <v>489</v>
      </c>
      <c r="M7852" s="1">
        <v>45277</v>
      </c>
    </row>
    <row r="7853" spans="1:13" x14ac:dyDescent="0.35">
      <c r="A7853">
        <v>2020</v>
      </c>
      <c r="B7853" t="s">
        <v>76</v>
      </c>
      <c r="C7853">
        <v>10.9</v>
      </c>
      <c r="D7853">
        <f>H7853/E7853*C7853</f>
        <v>4.2501862065296429E-2</v>
      </c>
      <c r="E7853">
        <f>INDEX(Reference!$A$1:$H$55, MATCH(B7853, Reference!$A$1:$A$55, 0), MATCH(A7853, Reference!$A$1:$H$1, 0))</f>
        <v>451112</v>
      </c>
      <c r="F7853">
        <v>40.130570048000401</v>
      </c>
      <c r="G7853">
        <v>-74.273691287999597</v>
      </c>
      <c r="H7853">
        <v>1759</v>
      </c>
      <c r="I7853" t="s">
        <v>22</v>
      </c>
      <c r="J7853" t="s">
        <v>19</v>
      </c>
      <c r="K7853">
        <v>46</v>
      </c>
      <c r="L7853">
        <v>489</v>
      </c>
      <c r="M7853" t="s">
        <v>35</v>
      </c>
    </row>
    <row r="7854" spans="1:13" x14ac:dyDescent="0.35">
      <c r="A7854">
        <v>2020</v>
      </c>
      <c r="B7854" t="s">
        <v>76</v>
      </c>
      <c r="C7854">
        <v>9.5</v>
      </c>
      <c r="D7854">
        <f>H7854/E7854*C7854</f>
        <v>2.173296210253773E-2</v>
      </c>
      <c r="E7854">
        <f>INDEX(Reference!$A$1:$H$55, MATCH(B7854, Reference!$A$1:$A$55, 0), MATCH(A7854, Reference!$A$1:$H$1, 0))</f>
        <v>451112</v>
      </c>
      <c r="F7854">
        <v>40.130570048000401</v>
      </c>
      <c r="G7854">
        <v>-74.273691287999597</v>
      </c>
      <c r="H7854">
        <v>1032</v>
      </c>
      <c r="I7854" t="s">
        <v>12</v>
      </c>
      <c r="J7854" t="s">
        <v>13</v>
      </c>
      <c r="K7854">
        <v>46</v>
      </c>
      <c r="L7854">
        <v>489</v>
      </c>
      <c r="M7854" t="s">
        <v>35</v>
      </c>
    </row>
    <row r="7855" spans="1:13" x14ac:dyDescent="0.35">
      <c r="A7855">
        <v>2020</v>
      </c>
      <c r="B7855" t="s">
        <v>76</v>
      </c>
      <c r="C7855">
        <v>16.3</v>
      </c>
      <c r="D7855">
        <f>H7855/E7855*C7855</f>
        <v>0.56844331341219034</v>
      </c>
      <c r="E7855">
        <f>INDEX(Reference!$A$1:$H$55, MATCH(B7855, Reference!$A$1:$A$55, 0), MATCH(A7855, Reference!$A$1:$H$1, 0))</f>
        <v>451112</v>
      </c>
      <c r="F7855">
        <v>40.130570048000401</v>
      </c>
      <c r="G7855">
        <v>-74.273691287999597</v>
      </c>
      <c r="H7855">
        <v>15732</v>
      </c>
      <c r="I7855" t="s">
        <v>22</v>
      </c>
      <c r="J7855" t="s">
        <v>19</v>
      </c>
      <c r="K7855">
        <v>46</v>
      </c>
      <c r="L7855">
        <v>489</v>
      </c>
      <c r="M7855" t="s">
        <v>30</v>
      </c>
    </row>
    <row r="7856" spans="1:13" x14ac:dyDescent="0.35">
      <c r="A7856">
        <v>2008</v>
      </c>
      <c r="B7856" t="s">
        <v>37</v>
      </c>
      <c r="C7856">
        <v>13.9</v>
      </c>
      <c r="D7856">
        <f>H7856/E7856*C7856</f>
        <v>0.43895852649239209</v>
      </c>
      <c r="E7856">
        <f>INDEX(Reference!$A$1:$H$55, MATCH(B7856, Reference!$A$1:$A$55, 0), MATCH(A7856, Reference!$A$1:$H$1, 0))</f>
        <v>249147</v>
      </c>
      <c r="F7856">
        <v>34.520880952000397</v>
      </c>
      <c r="G7856">
        <v>-106.240580984999</v>
      </c>
      <c r="H7856">
        <v>7868</v>
      </c>
      <c r="I7856" t="s">
        <v>22</v>
      </c>
      <c r="J7856" t="s">
        <v>19</v>
      </c>
      <c r="K7856">
        <v>11</v>
      </c>
      <c r="L7856">
        <v>616</v>
      </c>
      <c r="M7856" t="s">
        <v>30</v>
      </c>
    </row>
    <row r="7857" spans="1:13" x14ac:dyDescent="0.35">
      <c r="A7857">
        <v>2008</v>
      </c>
      <c r="B7857" t="s">
        <v>37</v>
      </c>
      <c r="C7857">
        <v>13.8</v>
      </c>
      <c r="D7857">
        <f>H7857/E7857*C7857</f>
        <v>0.43580055148165542</v>
      </c>
      <c r="E7857">
        <f>INDEX(Reference!$A$1:$H$55, MATCH(B7857, Reference!$A$1:$A$55, 0), MATCH(A7857, Reference!$A$1:$H$1, 0))</f>
        <v>249147</v>
      </c>
      <c r="F7857">
        <v>34.520880952000397</v>
      </c>
      <c r="G7857">
        <v>-106.240580984999</v>
      </c>
      <c r="H7857">
        <v>7868</v>
      </c>
      <c r="I7857" t="s">
        <v>18</v>
      </c>
      <c r="J7857" t="s">
        <v>19</v>
      </c>
      <c r="K7857">
        <v>11</v>
      </c>
      <c r="L7857">
        <v>616</v>
      </c>
      <c r="M7857" t="s">
        <v>30</v>
      </c>
    </row>
    <row r="7858" spans="1:13" x14ac:dyDescent="0.35">
      <c r="A7858">
        <v>2008</v>
      </c>
      <c r="B7858" t="s">
        <v>37</v>
      </c>
      <c r="C7858">
        <v>10</v>
      </c>
      <c r="D7858">
        <f>H7858/E7858*C7858</f>
        <v>0.34754582635953873</v>
      </c>
      <c r="E7858">
        <f>INDEX(Reference!$A$1:$H$55, MATCH(B7858, Reference!$A$1:$A$55, 0), MATCH(A7858, Reference!$A$1:$H$1, 0))</f>
        <v>249147</v>
      </c>
      <c r="F7858">
        <v>34.520880952000397</v>
      </c>
      <c r="G7858">
        <v>-106.240580984999</v>
      </c>
      <c r="H7858">
        <v>8659</v>
      </c>
      <c r="I7858" t="s">
        <v>12</v>
      </c>
      <c r="J7858" t="s">
        <v>13</v>
      </c>
      <c r="K7858">
        <v>11</v>
      </c>
      <c r="L7858">
        <v>616</v>
      </c>
      <c r="M7858" t="s">
        <v>32</v>
      </c>
    </row>
    <row r="7859" spans="1:13" x14ac:dyDescent="0.35">
      <c r="A7859">
        <v>2008</v>
      </c>
      <c r="B7859" t="s">
        <v>37</v>
      </c>
      <c r="C7859">
        <v>11.1</v>
      </c>
      <c r="D7859">
        <f>H7859/E7859*C7859</f>
        <v>0.39949788678972659</v>
      </c>
      <c r="E7859">
        <f>INDEX(Reference!$A$1:$H$55, MATCH(B7859, Reference!$A$1:$A$55, 0), MATCH(A7859, Reference!$A$1:$H$1, 0))</f>
        <v>249147</v>
      </c>
      <c r="F7859">
        <v>34.520880952000397</v>
      </c>
      <c r="G7859">
        <v>-106.240580984999</v>
      </c>
      <c r="H7859">
        <v>8967</v>
      </c>
      <c r="I7859" t="s">
        <v>22</v>
      </c>
      <c r="J7859" t="s">
        <v>19</v>
      </c>
      <c r="K7859">
        <v>11</v>
      </c>
      <c r="L7859">
        <v>616</v>
      </c>
      <c r="M7859" t="s">
        <v>55</v>
      </c>
    </row>
    <row r="7860" spans="1:13" x14ac:dyDescent="0.35">
      <c r="A7860">
        <v>2008</v>
      </c>
      <c r="B7860" t="s">
        <v>37</v>
      </c>
      <c r="C7860">
        <v>13.5</v>
      </c>
      <c r="D7860">
        <f>H7860/E7860*C7860</f>
        <v>0.99077050897662822</v>
      </c>
      <c r="E7860">
        <f>INDEX(Reference!$A$1:$H$55, MATCH(B7860, Reference!$A$1:$A$55, 0), MATCH(A7860, Reference!$A$1:$H$1, 0))</f>
        <v>249147</v>
      </c>
      <c r="F7860">
        <v>34.520880952000397</v>
      </c>
      <c r="G7860">
        <v>-106.240580984999</v>
      </c>
      <c r="H7860">
        <v>18285</v>
      </c>
      <c r="I7860" t="s">
        <v>22</v>
      </c>
      <c r="J7860" t="s">
        <v>19</v>
      </c>
      <c r="K7860">
        <v>11</v>
      </c>
      <c r="L7860">
        <v>616</v>
      </c>
      <c r="M7860" t="s">
        <v>16</v>
      </c>
    </row>
    <row r="7861" spans="1:13" x14ac:dyDescent="0.35">
      <c r="A7861">
        <v>2008</v>
      </c>
      <c r="B7861" t="s">
        <v>37</v>
      </c>
      <c r="C7861">
        <v>12.4</v>
      </c>
      <c r="D7861">
        <f>H7861/E7861*C7861</f>
        <v>0.55946248600223969</v>
      </c>
      <c r="E7861">
        <f>INDEX(Reference!$A$1:$H$55, MATCH(B7861, Reference!$A$1:$A$55, 0), MATCH(A7861, Reference!$A$1:$H$1, 0))</f>
        <v>249147</v>
      </c>
      <c r="F7861">
        <v>34.520880952000397</v>
      </c>
      <c r="G7861">
        <v>-106.240580984999</v>
      </c>
      <c r="H7861">
        <v>11241</v>
      </c>
      <c r="I7861" t="s">
        <v>22</v>
      </c>
      <c r="J7861" t="s">
        <v>19</v>
      </c>
      <c r="K7861">
        <v>11</v>
      </c>
      <c r="L7861">
        <v>616</v>
      </c>
      <c r="M7861" t="s">
        <v>32</v>
      </c>
    </row>
    <row r="7862" spans="1:13" x14ac:dyDescent="0.35">
      <c r="A7862">
        <v>2008</v>
      </c>
      <c r="B7862" t="s">
        <v>37</v>
      </c>
      <c r="C7862">
        <v>8.5</v>
      </c>
      <c r="D7862">
        <f>H7862/E7862*C7862</f>
        <v>1.2452487888676164E-2</v>
      </c>
      <c r="E7862">
        <f>INDEX(Reference!$A$1:$H$55, MATCH(B7862, Reference!$A$1:$A$55, 0), MATCH(A7862, Reference!$A$1:$H$1, 0))</f>
        <v>249147</v>
      </c>
      <c r="F7862">
        <v>34.520880952000397</v>
      </c>
      <c r="G7862">
        <v>-106.240580984999</v>
      </c>
      <c r="H7862">
        <v>365</v>
      </c>
      <c r="I7862" t="s">
        <v>12</v>
      </c>
      <c r="J7862" t="s">
        <v>13</v>
      </c>
      <c r="K7862">
        <v>11</v>
      </c>
      <c r="L7862">
        <v>616</v>
      </c>
      <c r="M7862" t="s">
        <v>40</v>
      </c>
    </row>
    <row r="7863" spans="1:13" x14ac:dyDescent="0.35">
      <c r="A7863">
        <v>2008</v>
      </c>
      <c r="B7863" t="s">
        <v>37</v>
      </c>
      <c r="C7863">
        <v>8.4</v>
      </c>
      <c r="D7863">
        <f>H7863/E7863*C7863</f>
        <v>8.0275500006020545E-2</v>
      </c>
      <c r="E7863">
        <f>INDEX(Reference!$A$1:$H$55, MATCH(B7863, Reference!$A$1:$A$55, 0), MATCH(A7863, Reference!$A$1:$H$1, 0))</f>
        <v>249147</v>
      </c>
      <c r="F7863">
        <v>34.520880952000397</v>
      </c>
      <c r="G7863">
        <v>-106.240580984999</v>
      </c>
      <c r="H7863">
        <v>2381</v>
      </c>
      <c r="I7863" t="s">
        <v>12</v>
      </c>
      <c r="J7863" t="s">
        <v>13</v>
      </c>
      <c r="K7863">
        <v>11</v>
      </c>
      <c r="L7863">
        <v>616</v>
      </c>
      <c r="M7863" t="s">
        <v>27</v>
      </c>
    </row>
    <row r="7864" spans="1:13" x14ac:dyDescent="0.35">
      <c r="A7864">
        <v>2008</v>
      </c>
      <c r="B7864" t="s">
        <v>37</v>
      </c>
      <c r="C7864">
        <v>15.2</v>
      </c>
      <c r="D7864">
        <f>H7864/E7864*C7864</f>
        <v>0.3466483642187142</v>
      </c>
      <c r="E7864">
        <f>INDEX(Reference!$A$1:$H$55, MATCH(B7864, Reference!$A$1:$A$55, 0), MATCH(A7864, Reference!$A$1:$H$1, 0))</f>
        <v>249147</v>
      </c>
      <c r="F7864">
        <v>34.520880952000397</v>
      </c>
      <c r="G7864">
        <v>-106.240580984999</v>
      </c>
      <c r="H7864">
        <v>5682</v>
      </c>
      <c r="I7864" t="s">
        <v>22</v>
      </c>
      <c r="J7864" t="s">
        <v>19</v>
      </c>
      <c r="K7864">
        <v>11</v>
      </c>
      <c r="L7864">
        <v>616</v>
      </c>
      <c r="M7864" t="s">
        <v>43</v>
      </c>
    </row>
    <row r="7865" spans="1:13" x14ac:dyDescent="0.35">
      <c r="A7865">
        <v>2008</v>
      </c>
      <c r="B7865" t="s">
        <v>37</v>
      </c>
      <c r="C7865">
        <v>14.4</v>
      </c>
      <c r="D7865">
        <f>H7865/E7865*C7865</f>
        <v>0.65172127298341942</v>
      </c>
      <c r="E7865">
        <f>INDEX(Reference!$A$1:$H$55, MATCH(B7865, Reference!$A$1:$A$55, 0), MATCH(A7865, Reference!$A$1:$H$1, 0))</f>
        <v>249147</v>
      </c>
      <c r="F7865">
        <v>34.520880952000397</v>
      </c>
      <c r="G7865">
        <v>-106.240580984999</v>
      </c>
      <c r="H7865">
        <v>11276</v>
      </c>
      <c r="I7865" t="s">
        <v>18</v>
      </c>
      <c r="J7865" t="s">
        <v>19</v>
      </c>
      <c r="K7865">
        <v>11</v>
      </c>
      <c r="L7865">
        <v>616</v>
      </c>
      <c r="M7865" t="s">
        <v>23</v>
      </c>
    </row>
    <row r="7866" spans="1:13" x14ac:dyDescent="0.35">
      <c r="A7866">
        <v>2008</v>
      </c>
      <c r="B7866" t="s">
        <v>37</v>
      </c>
      <c r="C7866">
        <v>15.1</v>
      </c>
      <c r="D7866">
        <f>H7866/E7866*C7866</f>
        <v>0.34436778287517006</v>
      </c>
      <c r="E7866">
        <f>INDEX(Reference!$A$1:$H$55, MATCH(B7866, Reference!$A$1:$A$55, 0), MATCH(A7866, Reference!$A$1:$H$1, 0))</f>
        <v>249147</v>
      </c>
      <c r="F7866">
        <v>34.520880952000397</v>
      </c>
      <c r="G7866">
        <v>-106.240580984999</v>
      </c>
      <c r="H7866">
        <v>5682</v>
      </c>
      <c r="I7866" t="s">
        <v>18</v>
      </c>
      <c r="J7866" t="s">
        <v>19</v>
      </c>
      <c r="K7866">
        <v>11</v>
      </c>
      <c r="L7866">
        <v>616</v>
      </c>
      <c r="M7866" t="s">
        <v>43</v>
      </c>
    </row>
    <row r="7867" spans="1:13" x14ac:dyDescent="0.35">
      <c r="A7867">
        <v>2008</v>
      </c>
      <c r="B7867" t="s">
        <v>37</v>
      </c>
      <c r="C7867">
        <v>8.3000000000000007</v>
      </c>
      <c r="D7867">
        <f>H7867/E7867*C7867</f>
        <v>0.15117741734799137</v>
      </c>
      <c r="E7867">
        <f>INDEX(Reference!$A$1:$H$55, MATCH(B7867, Reference!$A$1:$A$55, 0), MATCH(A7867, Reference!$A$1:$H$1, 0))</f>
        <v>249147</v>
      </c>
      <c r="F7867">
        <v>34.520880952000397</v>
      </c>
      <c r="G7867">
        <v>-106.240580984999</v>
      </c>
      <c r="H7867">
        <v>4538</v>
      </c>
      <c r="I7867" t="s">
        <v>12</v>
      </c>
      <c r="J7867" t="s">
        <v>13</v>
      </c>
      <c r="K7867">
        <v>11</v>
      </c>
      <c r="L7867">
        <v>616</v>
      </c>
      <c r="M7867" s="1">
        <v>45088</v>
      </c>
    </row>
    <row r="7868" spans="1:13" x14ac:dyDescent="0.35">
      <c r="A7868">
        <v>2008</v>
      </c>
      <c r="B7868" t="s">
        <v>37</v>
      </c>
      <c r="C7868">
        <v>17.100000000000001</v>
      </c>
      <c r="D7868">
        <f>H7868/E7868*C7868</f>
        <v>2.8140013726835965E-2</v>
      </c>
      <c r="E7868">
        <f>INDEX(Reference!$A$1:$H$55, MATCH(B7868, Reference!$A$1:$A$55, 0), MATCH(A7868, Reference!$A$1:$H$1, 0))</f>
        <v>249147</v>
      </c>
      <c r="F7868">
        <v>34.520880952000397</v>
      </c>
      <c r="G7868">
        <v>-106.240580984999</v>
      </c>
      <c r="H7868">
        <v>410</v>
      </c>
      <c r="I7868" t="s">
        <v>18</v>
      </c>
      <c r="J7868" t="s">
        <v>19</v>
      </c>
      <c r="K7868">
        <v>11</v>
      </c>
      <c r="L7868">
        <v>616</v>
      </c>
      <c r="M7868" t="s">
        <v>40</v>
      </c>
    </row>
    <row r="7869" spans="1:13" x14ac:dyDescent="0.35">
      <c r="A7869">
        <v>2008</v>
      </c>
      <c r="B7869" t="s">
        <v>37</v>
      </c>
      <c r="C7869">
        <v>24.7</v>
      </c>
      <c r="D7869">
        <f>H7869/E7869*C7869</f>
        <v>7.6138183482040725E-2</v>
      </c>
      <c r="E7869">
        <f>INDEX(Reference!$A$1:$H$55, MATCH(B7869, Reference!$A$1:$A$55, 0), MATCH(A7869, Reference!$A$1:$H$1, 0))</f>
        <v>249147</v>
      </c>
      <c r="F7869">
        <v>34.520880952000397</v>
      </c>
      <c r="G7869">
        <v>-106.240580984999</v>
      </c>
      <c r="H7869">
        <v>768</v>
      </c>
      <c r="I7869" t="s">
        <v>22</v>
      </c>
      <c r="J7869" t="s">
        <v>19</v>
      </c>
      <c r="K7869">
        <v>11</v>
      </c>
      <c r="L7869">
        <v>616</v>
      </c>
      <c r="M7869" t="s">
        <v>47</v>
      </c>
    </row>
    <row r="7870" spans="1:13" x14ac:dyDescent="0.35">
      <c r="A7870">
        <v>2008</v>
      </c>
      <c r="B7870" t="s">
        <v>37</v>
      </c>
      <c r="C7870">
        <v>9.6999999999999993</v>
      </c>
      <c r="D7870">
        <f>H7870/E7870*C7870</f>
        <v>0.25676207219031333</v>
      </c>
      <c r="E7870">
        <f>INDEX(Reference!$A$1:$H$55, MATCH(B7870, Reference!$A$1:$A$55, 0), MATCH(A7870, Reference!$A$1:$H$1, 0))</f>
        <v>249147</v>
      </c>
      <c r="F7870">
        <v>34.520880952000397</v>
      </c>
      <c r="G7870">
        <v>-106.240580984999</v>
      </c>
      <c r="H7870">
        <v>6595</v>
      </c>
      <c r="I7870" t="s">
        <v>12</v>
      </c>
      <c r="J7870" t="s">
        <v>13</v>
      </c>
      <c r="K7870">
        <v>11</v>
      </c>
      <c r="L7870">
        <v>616</v>
      </c>
      <c r="M7870" s="1">
        <v>45277</v>
      </c>
    </row>
    <row r="7871" spans="1:13" x14ac:dyDescent="0.35">
      <c r="A7871">
        <v>2008</v>
      </c>
      <c r="B7871" t="s">
        <v>37</v>
      </c>
      <c r="C7871">
        <v>4.4000000000000004</v>
      </c>
      <c r="D7871">
        <f>H7871/E7871*C7871</f>
        <v>2.4194551810778377E-3</v>
      </c>
      <c r="E7871">
        <f>INDEX(Reference!$A$1:$H$55, MATCH(B7871, Reference!$A$1:$A$55, 0), MATCH(A7871, Reference!$A$1:$H$1, 0))</f>
        <v>249147</v>
      </c>
      <c r="F7871">
        <v>34.520880952000397</v>
      </c>
      <c r="G7871">
        <v>-106.240580984999</v>
      </c>
      <c r="H7871">
        <v>137</v>
      </c>
      <c r="I7871" t="s">
        <v>12</v>
      </c>
      <c r="J7871" t="s">
        <v>13</v>
      </c>
      <c r="K7871">
        <v>11</v>
      </c>
      <c r="L7871">
        <v>616</v>
      </c>
      <c r="M7871" t="s">
        <v>35</v>
      </c>
    </row>
    <row r="7872" spans="1:13" x14ac:dyDescent="0.35">
      <c r="A7872">
        <v>2008</v>
      </c>
      <c r="B7872" t="s">
        <v>37</v>
      </c>
      <c r="C7872">
        <v>8.1</v>
      </c>
      <c r="D7872">
        <f>H7872/E7872*C7872</f>
        <v>9.4379221905140337E-2</v>
      </c>
      <c r="E7872">
        <f>INDEX(Reference!$A$1:$H$55, MATCH(B7872, Reference!$A$1:$A$55, 0), MATCH(A7872, Reference!$A$1:$H$1, 0))</f>
        <v>249147</v>
      </c>
      <c r="F7872">
        <v>34.520880952000397</v>
      </c>
      <c r="G7872">
        <v>-106.240580984999</v>
      </c>
      <c r="H7872">
        <v>2903</v>
      </c>
      <c r="I7872" t="s">
        <v>22</v>
      </c>
      <c r="J7872" t="s">
        <v>19</v>
      </c>
      <c r="K7872">
        <v>11</v>
      </c>
      <c r="L7872">
        <v>616</v>
      </c>
      <c r="M7872" t="s">
        <v>27</v>
      </c>
    </row>
    <row r="7873" spans="1:13" x14ac:dyDescent="0.35">
      <c r="A7873">
        <v>2008</v>
      </c>
      <c r="B7873" t="s">
        <v>37</v>
      </c>
      <c r="C7873">
        <v>14.2</v>
      </c>
      <c r="D7873">
        <f>H7873/E7873*C7873</f>
        <v>0.64067478235740349</v>
      </c>
      <c r="E7873">
        <f>INDEX(Reference!$A$1:$H$55, MATCH(B7873, Reference!$A$1:$A$55, 0), MATCH(A7873, Reference!$A$1:$H$1, 0))</f>
        <v>249147</v>
      </c>
      <c r="F7873">
        <v>34.520880952000397</v>
      </c>
      <c r="G7873">
        <v>-106.240580984999</v>
      </c>
      <c r="H7873">
        <v>11241</v>
      </c>
      <c r="I7873" t="s">
        <v>18</v>
      </c>
      <c r="J7873" t="s">
        <v>19</v>
      </c>
      <c r="K7873">
        <v>11</v>
      </c>
      <c r="L7873">
        <v>616</v>
      </c>
      <c r="M7873" t="s">
        <v>32</v>
      </c>
    </row>
    <row r="7874" spans="1:13" x14ac:dyDescent="0.35">
      <c r="A7874">
        <v>2008</v>
      </c>
      <c r="B7874" t="s">
        <v>37</v>
      </c>
      <c r="C7874">
        <v>13.8</v>
      </c>
      <c r="D7874">
        <f>H7874/E7874*C7874</f>
        <v>0.62456621994244366</v>
      </c>
      <c r="E7874">
        <f>INDEX(Reference!$A$1:$H$55, MATCH(B7874, Reference!$A$1:$A$55, 0), MATCH(A7874, Reference!$A$1:$H$1, 0))</f>
        <v>249147</v>
      </c>
      <c r="F7874">
        <v>34.520880952000397</v>
      </c>
      <c r="G7874">
        <v>-106.240580984999</v>
      </c>
      <c r="H7874">
        <v>11276</v>
      </c>
      <c r="I7874" t="s">
        <v>22</v>
      </c>
      <c r="J7874" t="s">
        <v>19</v>
      </c>
      <c r="K7874">
        <v>11</v>
      </c>
      <c r="L7874">
        <v>616</v>
      </c>
      <c r="M7874" t="s">
        <v>23</v>
      </c>
    </row>
    <row r="7875" spans="1:13" x14ac:dyDescent="0.35">
      <c r="A7875">
        <v>2008</v>
      </c>
      <c r="B7875" t="s">
        <v>37</v>
      </c>
      <c r="C7875">
        <v>14</v>
      </c>
      <c r="D7875">
        <f>H7875/E7875*C7875</f>
        <v>0.16312458107061292</v>
      </c>
      <c r="E7875">
        <f>INDEX(Reference!$A$1:$H$55, MATCH(B7875, Reference!$A$1:$A$55, 0), MATCH(A7875, Reference!$A$1:$H$1, 0))</f>
        <v>249147</v>
      </c>
      <c r="F7875">
        <v>34.520880952000397</v>
      </c>
      <c r="G7875">
        <v>-106.240580984999</v>
      </c>
      <c r="H7875">
        <v>2903</v>
      </c>
      <c r="I7875" t="s">
        <v>18</v>
      </c>
      <c r="J7875" t="s">
        <v>19</v>
      </c>
      <c r="K7875">
        <v>11</v>
      </c>
      <c r="L7875">
        <v>616</v>
      </c>
      <c r="M7875" t="s">
        <v>27</v>
      </c>
    </row>
    <row r="7876" spans="1:13" x14ac:dyDescent="0.35">
      <c r="A7876">
        <v>2008</v>
      </c>
      <c r="B7876" t="s">
        <v>37</v>
      </c>
      <c r="C7876">
        <v>7.4</v>
      </c>
      <c r="D7876">
        <f>H7876/E7876*C7876</f>
        <v>3.2077448253440741E-3</v>
      </c>
      <c r="E7876">
        <f>INDEX(Reference!$A$1:$H$55, MATCH(B7876, Reference!$A$1:$A$55, 0), MATCH(A7876, Reference!$A$1:$H$1, 0))</f>
        <v>249147</v>
      </c>
      <c r="F7876">
        <v>34.520880952000397</v>
      </c>
      <c r="G7876">
        <v>-106.240580984999</v>
      </c>
      <c r="H7876">
        <v>108</v>
      </c>
      <c r="I7876" t="s">
        <v>22</v>
      </c>
      <c r="J7876" t="s">
        <v>19</v>
      </c>
      <c r="K7876">
        <v>11</v>
      </c>
      <c r="L7876">
        <v>616</v>
      </c>
      <c r="M7876" t="s">
        <v>35</v>
      </c>
    </row>
    <row r="7877" spans="1:13" x14ac:dyDescent="0.35">
      <c r="A7877">
        <v>2008</v>
      </c>
      <c r="B7877" t="s">
        <v>37</v>
      </c>
      <c r="C7877">
        <v>7.5</v>
      </c>
      <c r="D7877">
        <f>H7877/E7877*C7877</f>
        <v>1.836265337330973E-2</v>
      </c>
      <c r="E7877">
        <f>INDEX(Reference!$A$1:$H$55, MATCH(B7877, Reference!$A$1:$A$55, 0), MATCH(A7877, Reference!$A$1:$H$1, 0))</f>
        <v>249147</v>
      </c>
      <c r="F7877">
        <v>34.520880952000397</v>
      </c>
      <c r="G7877">
        <v>-106.240580984999</v>
      </c>
      <c r="H7877">
        <v>610</v>
      </c>
      <c r="I7877" t="s">
        <v>12</v>
      </c>
      <c r="J7877" t="s">
        <v>13</v>
      </c>
      <c r="K7877">
        <v>11</v>
      </c>
      <c r="L7877">
        <v>616</v>
      </c>
      <c r="M7877" s="1">
        <v>44990</v>
      </c>
    </row>
    <row r="7878" spans="1:13" x14ac:dyDescent="0.35">
      <c r="A7878">
        <v>2008</v>
      </c>
      <c r="B7878" t="s">
        <v>37</v>
      </c>
      <c r="C7878">
        <v>10.8</v>
      </c>
      <c r="D7878">
        <f>H7878/E7878*C7878</f>
        <v>0.37439583860130765</v>
      </c>
      <c r="E7878">
        <f>INDEX(Reference!$A$1:$H$55, MATCH(B7878, Reference!$A$1:$A$55, 0), MATCH(A7878, Reference!$A$1:$H$1, 0))</f>
        <v>249147</v>
      </c>
      <c r="F7878">
        <v>34.520880952000397</v>
      </c>
      <c r="G7878">
        <v>-106.240580984999</v>
      </c>
      <c r="H7878">
        <v>8637</v>
      </c>
      <c r="I7878" t="s">
        <v>12</v>
      </c>
      <c r="J7878" t="s">
        <v>13</v>
      </c>
      <c r="K7878">
        <v>11</v>
      </c>
      <c r="L7878">
        <v>616</v>
      </c>
      <c r="M7878" t="s">
        <v>23</v>
      </c>
    </row>
    <row r="7879" spans="1:13" x14ac:dyDescent="0.35">
      <c r="A7879">
        <v>2008</v>
      </c>
      <c r="B7879" t="s">
        <v>37</v>
      </c>
      <c r="C7879">
        <v>14.2</v>
      </c>
      <c r="D7879">
        <f>H7879/E7879*C7879</f>
        <v>1.0421437946272682</v>
      </c>
      <c r="E7879">
        <f>INDEX(Reference!$A$1:$H$55, MATCH(B7879, Reference!$A$1:$A$55, 0), MATCH(A7879, Reference!$A$1:$H$1, 0))</f>
        <v>249147</v>
      </c>
      <c r="F7879">
        <v>34.520880952000397</v>
      </c>
      <c r="G7879">
        <v>-106.240580984999</v>
      </c>
      <c r="H7879">
        <v>18285</v>
      </c>
      <c r="I7879" t="s">
        <v>18</v>
      </c>
      <c r="J7879" t="s">
        <v>19</v>
      </c>
      <c r="K7879">
        <v>11</v>
      </c>
      <c r="L7879">
        <v>616</v>
      </c>
      <c r="M7879" t="s">
        <v>16</v>
      </c>
    </row>
    <row r="7880" spans="1:13" x14ac:dyDescent="0.35">
      <c r="A7880">
        <v>2008</v>
      </c>
      <c r="B7880" t="s">
        <v>37</v>
      </c>
      <c r="C7880">
        <v>14.8</v>
      </c>
      <c r="D7880">
        <f>H7880/E7880*C7880</f>
        <v>6.4154896506881482E-3</v>
      </c>
      <c r="E7880">
        <f>INDEX(Reference!$A$1:$H$55, MATCH(B7880, Reference!$A$1:$A$55, 0), MATCH(A7880, Reference!$A$1:$H$1, 0))</f>
        <v>249147</v>
      </c>
      <c r="F7880">
        <v>34.520880952000397</v>
      </c>
      <c r="G7880">
        <v>-106.240580984999</v>
      </c>
      <c r="H7880">
        <v>108</v>
      </c>
      <c r="I7880" t="s">
        <v>18</v>
      </c>
      <c r="J7880" t="s">
        <v>19</v>
      </c>
      <c r="K7880">
        <v>11</v>
      </c>
      <c r="L7880">
        <v>616</v>
      </c>
      <c r="M7880" t="s">
        <v>35</v>
      </c>
    </row>
    <row r="7881" spans="1:13" x14ac:dyDescent="0.35">
      <c r="A7881">
        <v>2008</v>
      </c>
      <c r="B7881" t="s">
        <v>37</v>
      </c>
      <c r="C7881">
        <v>13.2</v>
      </c>
      <c r="D7881">
        <f>H7881/E7881*C7881</f>
        <v>0.29420221796770579</v>
      </c>
      <c r="E7881">
        <f>INDEX(Reference!$A$1:$H$55, MATCH(B7881, Reference!$A$1:$A$55, 0), MATCH(A7881, Reference!$A$1:$H$1, 0))</f>
        <v>249147</v>
      </c>
      <c r="F7881">
        <v>34.520880952000397</v>
      </c>
      <c r="G7881">
        <v>-106.240580984999</v>
      </c>
      <c r="H7881">
        <v>5553</v>
      </c>
      <c r="I7881" t="s">
        <v>12</v>
      </c>
      <c r="J7881" t="s">
        <v>13</v>
      </c>
      <c r="K7881">
        <v>11</v>
      </c>
      <c r="L7881">
        <v>616</v>
      </c>
      <c r="M7881" t="s">
        <v>14</v>
      </c>
    </row>
    <row r="7882" spans="1:13" x14ac:dyDescent="0.35">
      <c r="A7882">
        <v>2008</v>
      </c>
      <c r="B7882" t="s">
        <v>37</v>
      </c>
      <c r="C7882">
        <v>14.3</v>
      </c>
      <c r="D7882">
        <f>H7882/E7882*C7882</f>
        <v>0.51466844874712525</v>
      </c>
      <c r="E7882">
        <f>INDEX(Reference!$A$1:$H$55, MATCH(B7882, Reference!$A$1:$A$55, 0), MATCH(A7882, Reference!$A$1:$H$1, 0))</f>
        <v>249147</v>
      </c>
      <c r="F7882">
        <v>34.520880952000397</v>
      </c>
      <c r="G7882">
        <v>-106.240580984999</v>
      </c>
      <c r="H7882">
        <v>8967</v>
      </c>
      <c r="I7882" t="s">
        <v>18</v>
      </c>
      <c r="J7882" t="s">
        <v>19</v>
      </c>
      <c r="K7882">
        <v>11</v>
      </c>
      <c r="L7882">
        <v>616</v>
      </c>
      <c r="M7882" t="s">
        <v>55</v>
      </c>
    </row>
    <row r="7883" spans="1:13" x14ac:dyDescent="0.35">
      <c r="A7883">
        <v>2008</v>
      </c>
      <c r="B7883" t="s">
        <v>37</v>
      </c>
      <c r="C7883">
        <v>8.5</v>
      </c>
      <c r="D7883">
        <f>H7883/E7883*C7883</f>
        <v>1.3987726121526649E-2</v>
      </c>
      <c r="E7883">
        <f>INDEX(Reference!$A$1:$H$55, MATCH(B7883, Reference!$A$1:$A$55, 0), MATCH(A7883, Reference!$A$1:$H$1, 0))</f>
        <v>249147</v>
      </c>
      <c r="F7883">
        <v>34.520880952000397</v>
      </c>
      <c r="G7883">
        <v>-106.240580984999</v>
      </c>
      <c r="H7883">
        <v>410</v>
      </c>
      <c r="I7883" t="s">
        <v>22</v>
      </c>
      <c r="J7883" t="s">
        <v>19</v>
      </c>
      <c r="K7883">
        <v>11</v>
      </c>
      <c r="L7883">
        <v>616</v>
      </c>
      <c r="M7883" t="s">
        <v>40</v>
      </c>
    </row>
    <row r="7884" spans="1:13" x14ac:dyDescent="0.35">
      <c r="A7884">
        <v>2008</v>
      </c>
      <c r="B7884" t="s">
        <v>37</v>
      </c>
      <c r="C7884">
        <v>10.4</v>
      </c>
      <c r="D7884">
        <f>H7884/E7884*C7884</f>
        <v>0.5703267548876767</v>
      </c>
      <c r="E7884">
        <f>INDEX(Reference!$A$1:$H$55, MATCH(B7884, Reference!$A$1:$A$55, 0), MATCH(A7884, Reference!$A$1:$H$1, 0))</f>
        <v>249147</v>
      </c>
      <c r="F7884">
        <v>34.520880952000397</v>
      </c>
      <c r="G7884">
        <v>-106.240580984999</v>
      </c>
      <c r="H7884">
        <v>13663</v>
      </c>
      <c r="I7884" t="s">
        <v>12</v>
      </c>
      <c r="J7884" t="s">
        <v>13</v>
      </c>
      <c r="K7884">
        <v>11</v>
      </c>
      <c r="L7884">
        <v>616</v>
      </c>
      <c r="M7884" t="s">
        <v>16</v>
      </c>
    </row>
    <row r="7885" spans="1:13" x14ac:dyDescent="0.35">
      <c r="A7885">
        <v>2008</v>
      </c>
      <c r="B7885" t="s">
        <v>37</v>
      </c>
      <c r="C7885">
        <v>14.3</v>
      </c>
      <c r="D7885">
        <f>H7885/E7885*C7885</f>
        <v>1.2923820074092807</v>
      </c>
      <c r="E7885">
        <f>INDEX(Reference!$A$1:$H$55, MATCH(B7885, Reference!$A$1:$A$55, 0), MATCH(A7885, Reference!$A$1:$H$1, 0))</f>
        <v>249147</v>
      </c>
      <c r="F7885">
        <v>34.520880952000397</v>
      </c>
      <c r="G7885">
        <v>-106.240580984999</v>
      </c>
      <c r="H7885">
        <v>22517</v>
      </c>
      <c r="I7885" t="s">
        <v>18</v>
      </c>
      <c r="J7885" t="s">
        <v>19</v>
      </c>
      <c r="K7885">
        <v>11</v>
      </c>
      <c r="L7885">
        <v>616</v>
      </c>
      <c r="M7885" t="s">
        <v>61</v>
      </c>
    </row>
    <row r="7886" spans="1:13" x14ac:dyDescent="0.35">
      <c r="A7886">
        <v>2008</v>
      </c>
      <c r="B7886" t="s">
        <v>37</v>
      </c>
      <c r="C7886">
        <v>13.1</v>
      </c>
      <c r="D7886">
        <f>H7886/E7886*C7886</f>
        <v>1.1839303704238864</v>
      </c>
      <c r="E7886">
        <f>INDEX(Reference!$A$1:$H$55, MATCH(B7886, Reference!$A$1:$A$55, 0), MATCH(A7886, Reference!$A$1:$H$1, 0))</f>
        <v>249147</v>
      </c>
      <c r="F7886">
        <v>34.520880952000397</v>
      </c>
      <c r="G7886">
        <v>-106.240580984999</v>
      </c>
      <c r="H7886">
        <v>22517</v>
      </c>
      <c r="I7886" t="s">
        <v>22</v>
      </c>
      <c r="J7886" t="s">
        <v>19</v>
      </c>
      <c r="K7886">
        <v>11</v>
      </c>
      <c r="L7886">
        <v>616</v>
      </c>
      <c r="M7886" t="s">
        <v>61</v>
      </c>
    </row>
    <row r="7887" spans="1:13" x14ac:dyDescent="0.35">
      <c r="A7887">
        <v>2008</v>
      </c>
      <c r="B7887" t="s">
        <v>37</v>
      </c>
      <c r="C7887">
        <v>10.4</v>
      </c>
      <c r="D7887">
        <f>H7887/E7887*C7887</f>
        <v>0.72197698547443889</v>
      </c>
      <c r="E7887">
        <f>INDEX(Reference!$A$1:$H$55, MATCH(B7887, Reference!$A$1:$A$55, 0), MATCH(A7887, Reference!$A$1:$H$1, 0))</f>
        <v>249147</v>
      </c>
      <c r="F7887">
        <v>34.520880952000397</v>
      </c>
      <c r="G7887">
        <v>-106.240580984999</v>
      </c>
      <c r="H7887">
        <v>17296</v>
      </c>
      <c r="I7887" t="s">
        <v>12</v>
      </c>
      <c r="J7887" t="s">
        <v>13</v>
      </c>
      <c r="K7887">
        <v>11</v>
      </c>
      <c r="L7887">
        <v>616</v>
      </c>
      <c r="M7887" t="s">
        <v>61</v>
      </c>
    </row>
    <row r="7888" spans="1:13" x14ac:dyDescent="0.35">
      <c r="A7888">
        <v>2008</v>
      </c>
      <c r="B7888" t="s">
        <v>37</v>
      </c>
      <c r="C7888">
        <v>19.3</v>
      </c>
      <c r="D7888">
        <f>H7888/E7888*C7888</f>
        <v>5.1358836349624924E-2</v>
      </c>
      <c r="E7888">
        <f>INDEX(Reference!$A$1:$H$55, MATCH(B7888, Reference!$A$1:$A$55, 0), MATCH(A7888, Reference!$A$1:$H$1, 0))</f>
        <v>249147</v>
      </c>
      <c r="F7888">
        <v>34.520880952000397</v>
      </c>
      <c r="G7888">
        <v>-106.240580984999</v>
      </c>
      <c r="H7888">
        <v>663</v>
      </c>
      <c r="I7888" t="s">
        <v>12</v>
      </c>
      <c r="J7888" t="s">
        <v>13</v>
      </c>
      <c r="K7888">
        <v>11</v>
      </c>
      <c r="L7888">
        <v>616</v>
      </c>
      <c r="M7888" t="s">
        <v>47</v>
      </c>
    </row>
    <row r="7889" spans="1:13" x14ac:dyDescent="0.35">
      <c r="A7889">
        <v>2008</v>
      </c>
      <c r="B7889" t="s">
        <v>37</v>
      </c>
      <c r="C7889">
        <v>16.899999999999999</v>
      </c>
      <c r="D7889">
        <f>H7889/E7889*C7889</f>
        <v>5.209454659297523E-2</v>
      </c>
      <c r="E7889">
        <f>INDEX(Reference!$A$1:$H$55, MATCH(B7889, Reference!$A$1:$A$55, 0), MATCH(A7889, Reference!$A$1:$H$1, 0))</f>
        <v>249147</v>
      </c>
      <c r="F7889">
        <v>34.520880952000397</v>
      </c>
      <c r="G7889">
        <v>-106.240580984999</v>
      </c>
      <c r="H7889">
        <v>768</v>
      </c>
      <c r="I7889" t="s">
        <v>18</v>
      </c>
      <c r="J7889" t="s">
        <v>19</v>
      </c>
      <c r="K7889">
        <v>11</v>
      </c>
      <c r="L7889">
        <v>616</v>
      </c>
      <c r="M7889" t="s">
        <v>47</v>
      </c>
    </row>
    <row r="7890" spans="1:13" x14ac:dyDescent="0.35">
      <c r="A7890">
        <v>2010</v>
      </c>
      <c r="B7890" t="s">
        <v>37</v>
      </c>
      <c r="C7890">
        <v>9.8000000000000007</v>
      </c>
      <c r="D7890">
        <f>H7890/E7890*C7890</f>
        <v>1.3153554635413012E-2</v>
      </c>
      <c r="E7890">
        <f>INDEX(Reference!$A$1:$H$55, MATCH(B7890, Reference!$A$1:$A$55, 0), MATCH(A7890, Reference!$A$1:$H$1, 0))</f>
        <v>227984</v>
      </c>
      <c r="F7890">
        <v>34.520880952000397</v>
      </c>
      <c r="G7890">
        <v>-106.240580984999</v>
      </c>
      <c r="H7890">
        <v>306</v>
      </c>
      <c r="I7890" t="s">
        <v>12</v>
      </c>
      <c r="J7890" t="s">
        <v>13</v>
      </c>
      <c r="K7890">
        <v>11</v>
      </c>
      <c r="L7890">
        <v>616</v>
      </c>
      <c r="M7890" t="s">
        <v>40</v>
      </c>
    </row>
    <row r="7891" spans="1:13" x14ac:dyDescent="0.35">
      <c r="A7891">
        <v>2010</v>
      </c>
      <c r="B7891" t="s">
        <v>37</v>
      </c>
      <c r="C7891">
        <v>16</v>
      </c>
      <c r="D7891">
        <f>H7891/E7891*C7891</f>
        <v>1.244157484735771</v>
      </c>
      <c r="E7891">
        <f>INDEX(Reference!$A$1:$H$55, MATCH(B7891, Reference!$A$1:$A$55, 0), MATCH(A7891, Reference!$A$1:$H$1, 0))</f>
        <v>227984</v>
      </c>
      <c r="F7891">
        <v>34.520880952000397</v>
      </c>
      <c r="G7891">
        <v>-106.240580984999</v>
      </c>
      <c r="H7891">
        <v>17728</v>
      </c>
      <c r="I7891" t="s">
        <v>22</v>
      </c>
      <c r="J7891" t="s">
        <v>19</v>
      </c>
      <c r="K7891">
        <v>11</v>
      </c>
      <c r="L7891">
        <v>616</v>
      </c>
      <c r="M7891" t="s">
        <v>16</v>
      </c>
    </row>
    <row r="7892" spans="1:13" x14ac:dyDescent="0.35">
      <c r="A7892">
        <v>2010</v>
      </c>
      <c r="B7892" t="s">
        <v>37</v>
      </c>
      <c r="C7892">
        <v>16.600000000000001</v>
      </c>
      <c r="D7892">
        <f>H7892/E7892*C7892</f>
        <v>0.35874535055091589</v>
      </c>
      <c r="E7892">
        <f>INDEX(Reference!$A$1:$H$55, MATCH(B7892, Reference!$A$1:$A$55, 0), MATCH(A7892, Reference!$A$1:$H$1, 0))</f>
        <v>227984</v>
      </c>
      <c r="F7892">
        <v>34.520880952000397</v>
      </c>
      <c r="G7892">
        <v>-106.240580984999</v>
      </c>
      <c r="H7892">
        <v>4927</v>
      </c>
      <c r="I7892" t="s">
        <v>18</v>
      </c>
      <c r="J7892" t="s">
        <v>19</v>
      </c>
      <c r="K7892">
        <v>11</v>
      </c>
      <c r="L7892">
        <v>616</v>
      </c>
      <c r="M7892" t="s">
        <v>43</v>
      </c>
    </row>
    <row r="7893" spans="1:13" x14ac:dyDescent="0.35">
      <c r="A7893">
        <v>2010</v>
      </c>
      <c r="B7893" t="s">
        <v>37</v>
      </c>
      <c r="C7893">
        <v>16.100000000000001</v>
      </c>
      <c r="D7893">
        <f>H7893/E7893*C7893</f>
        <v>0.19667388939574709</v>
      </c>
      <c r="E7893">
        <f>INDEX(Reference!$A$1:$H$55, MATCH(B7893, Reference!$A$1:$A$55, 0), MATCH(A7893, Reference!$A$1:$H$1, 0))</f>
        <v>227984</v>
      </c>
      <c r="F7893">
        <v>34.520880952000397</v>
      </c>
      <c r="G7893">
        <v>-106.240580984999</v>
      </c>
      <c r="H7893">
        <v>2785</v>
      </c>
      <c r="I7893" t="s">
        <v>18</v>
      </c>
      <c r="J7893" t="s">
        <v>19</v>
      </c>
      <c r="K7893">
        <v>11</v>
      </c>
      <c r="L7893">
        <v>616</v>
      </c>
      <c r="M7893" t="s">
        <v>27</v>
      </c>
    </row>
    <row r="7894" spans="1:13" x14ac:dyDescent="0.35">
      <c r="A7894">
        <v>2010</v>
      </c>
      <c r="B7894" t="s">
        <v>37</v>
      </c>
      <c r="C7894">
        <v>25</v>
      </c>
      <c r="D7894">
        <f>H7894/E7894*C7894</f>
        <v>6.5465120359323462E-2</v>
      </c>
      <c r="E7894">
        <f>INDEX(Reference!$A$1:$H$55, MATCH(B7894, Reference!$A$1:$A$55, 0), MATCH(A7894, Reference!$A$1:$H$1, 0))</f>
        <v>227984</v>
      </c>
      <c r="F7894">
        <v>34.520880952000397</v>
      </c>
      <c r="G7894">
        <v>-106.240580984999</v>
      </c>
      <c r="H7894">
        <v>597</v>
      </c>
      <c r="I7894" t="s">
        <v>12</v>
      </c>
      <c r="J7894" t="s">
        <v>13</v>
      </c>
      <c r="K7894">
        <v>11</v>
      </c>
      <c r="L7894">
        <v>616</v>
      </c>
      <c r="M7894" t="s">
        <v>47</v>
      </c>
    </row>
    <row r="7895" spans="1:13" x14ac:dyDescent="0.35">
      <c r="A7895">
        <v>2010</v>
      </c>
      <c r="B7895" t="s">
        <v>37</v>
      </c>
      <c r="C7895">
        <v>17</v>
      </c>
      <c r="D7895">
        <f>H7895/E7895*C7895</f>
        <v>0.82336479752965119</v>
      </c>
      <c r="E7895">
        <f>INDEX(Reference!$A$1:$H$55, MATCH(B7895, Reference!$A$1:$A$55, 0), MATCH(A7895, Reference!$A$1:$H$1, 0))</f>
        <v>227984</v>
      </c>
      <c r="F7895">
        <v>34.520880952000397</v>
      </c>
      <c r="G7895">
        <v>-106.240580984999</v>
      </c>
      <c r="H7895">
        <v>11042</v>
      </c>
      <c r="I7895" t="s">
        <v>18</v>
      </c>
      <c r="J7895" t="s">
        <v>19</v>
      </c>
      <c r="K7895">
        <v>11</v>
      </c>
      <c r="L7895">
        <v>616</v>
      </c>
      <c r="M7895" t="s">
        <v>23</v>
      </c>
    </row>
    <row r="7896" spans="1:13" x14ac:dyDescent="0.35">
      <c r="A7896">
        <v>2010</v>
      </c>
      <c r="B7896" t="s">
        <v>37</v>
      </c>
      <c r="C7896">
        <v>14.5</v>
      </c>
      <c r="D7896">
        <f>H7896/E7896*C7896</f>
        <v>0.69490402835286691</v>
      </c>
      <c r="E7896">
        <f>INDEX(Reference!$A$1:$H$55, MATCH(B7896, Reference!$A$1:$A$55, 0), MATCH(A7896, Reference!$A$1:$H$1, 0))</f>
        <v>227984</v>
      </c>
      <c r="F7896">
        <v>34.520880952000397</v>
      </c>
      <c r="G7896">
        <v>-106.240580984999</v>
      </c>
      <c r="H7896">
        <v>10926</v>
      </c>
      <c r="I7896" t="s">
        <v>22</v>
      </c>
      <c r="J7896" t="s">
        <v>19</v>
      </c>
      <c r="K7896">
        <v>11</v>
      </c>
      <c r="L7896">
        <v>616</v>
      </c>
      <c r="M7896" t="s">
        <v>32</v>
      </c>
    </row>
    <row r="7897" spans="1:13" x14ac:dyDescent="0.35">
      <c r="A7897">
        <v>2010</v>
      </c>
      <c r="B7897" t="s">
        <v>37</v>
      </c>
      <c r="C7897">
        <v>7.9</v>
      </c>
      <c r="D7897">
        <f>H7897/E7897*C7897</f>
        <v>2.0998842024001686E-2</v>
      </c>
      <c r="E7897">
        <f>INDEX(Reference!$A$1:$H$55, MATCH(B7897, Reference!$A$1:$A$55, 0), MATCH(A7897, Reference!$A$1:$H$1, 0))</f>
        <v>227984</v>
      </c>
      <c r="F7897">
        <v>34.520880952000397</v>
      </c>
      <c r="G7897">
        <v>-106.240580984999</v>
      </c>
      <c r="H7897">
        <v>606</v>
      </c>
      <c r="I7897" t="s">
        <v>12</v>
      </c>
      <c r="J7897" t="s">
        <v>13</v>
      </c>
      <c r="K7897">
        <v>11</v>
      </c>
      <c r="L7897">
        <v>616</v>
      </c>
      <c r="M7897" s="1">
        <v>44990</v>
      </c>
    </row>
    <row r="7898" spans="1:13" x14ac:dyDescent="0.35">
      <c r="A7898">
        <v>2010</v>
      </c>
      <c r="B7898" t="s">
        <v>37</v>
      </c>
      <c r="C7898">
        <v>17.5</v>
      </c>
      <c r="D7898">
        <f>H7898/E7898*C7898</f>
        <v>1.4047038388658853E-2</v>
      </c>
      <c r="E7898">
        <f>INDEX(Reference!$A$1:$H$55, MATCH(B7898, Reference!$A$1:$A$55, 0), MATCH(A7898, Reference!$A$1:$H$1, 0))</f>
        <v>227984</v>
      </c>
      <c r="F7898">
        <v>34.520880952000397</v>
      </c>
      <c r="G7898">
        <v>-106.240580984999</v>
      </c>
      <c r="H7898">
        <v>183</v>
      </c>
      <c r="I7898" t="s">
        <v>18</v>
      </c>
      <c r="J7898" t="s">
        <v>19</v>
      </c>
      <c r="K7898">
        <v>11</v>
      </c>
      <c r="L7898">
        <v>616</v>
      </c>
      <c r="M7898" t="s">
        <v>35</v>
      </c>
    </row>
    <row r="7899" spans="1:13" x14ac:dyDescent="0.35">
      <c r="A7899">
        <v>2010</v>
      </c>
      <c r="B7899" t="s">
        <v>37</v>
      </c>
      <c r="C7899">
        <v>12.6</v>
      </c>
      <c r="D7899">
        <f>H7899/E7899*C7899</f>
        <v>0.36078321285704257</v>
      </c>
      <c r="E7899">
        <f>INDEX(Reference!$A$1:$H$55, MATCH(B7899, Reference!$A$1:$A$55, 0), MATCH(A7899, Reference!$A$1:$H$1, 0))</f>
        <v>227984</v>
      </c>
      <c r="F7899">
        <v>34.520880952000397</v>
      </c>
      <c r="G7899">
        <v>-106.240580984999</v>
      </c>
      <c r="H7899">
        <v>6528</v>
      </c>
      <c r="I7899" t="s">
        <v>12</v>
      </c>
      <c r="J7899" t="s">
        <v>13</v>
      </c>
      <c r="K7899">
        <v>11</v>
      </c>
      <c r="L7899">
        <v>616</v>
      </c>
      <c r="M7899" t="s">
        <v>32</v>
      </c>
    </row>
    <row r="7900" spans="1:13" x14ac:dyDescent="0.35">
      <c r="A7900">
        <v>2010</v>
      </c>
      <c r="B7900" t="s">
        <v>37</v>
      </c>
      <c r="C7900">
        <v>16.100000000000001</v>
      </c>
      <c r="D7900">
        <f>H7900/E7900*C7900</f>
        <v>0.56862411397291046</v>
      </c>
      <c r="E7900">
        <f>INDEX(Reference!$A$1:$H$55, MATCH(B7900, Reference!$A$1:$A$55, 0), MATCH(A7900, Reference!$A$1:$H$1, 0))</f>
        <v>227984</v>
      </c>
      <c r="F7900">
        <v>34.520880952000397</v>
      </c>
      <c r="G7900">
        <v>-106.240580984999</v>
      </c>
      <c r="H7900">
        <v>8052</v>
      </c>
      <c r="I7900" t="s">
        <v>22</v>
      </c>
      <c r="J7900" t="s">
        <v>19</v>
      </c>
      <c r="K7900">
        <v>11</v>
      </c>
      <c r="L7900">
        <v>616</v>
      </c>
      <c r="M7900" t="s">
        <v>30</v>
      </c>
    </row>
    <row r="7901" spans="1:13" x14ac:dyDescent="0.35">
      <c r="A7901">
        <v>2010</v>
      </c>
      <c r="B7901" t="s">
        <v>37</v>
      </c>
      <c r="C7901">
        <v>13.1</v>
      </c>
      <c r="D7901">
        <f>H7901/E7901*C7901</f>
        <v>0.75255588111446414</v>
      </c>
      <c r="E7901">
        <f>INDEX(Reference!$A$1:$H$55, MATCH(B7901, Reference!$A$1:$A$55, 0), MATCH(A7901, Reference!$A$1:$H$1, 0))</f>
        <v>227984</v>
      </c>
      <c r="F7901">
        <v>34.520880952000397</v>
      </c>
      <c r="G7901">
        <v>-106.240580984999</v>
      </c>
      <c r="H7901">
        <v>13097</v>
      </c>
      <c r="I7901" t="s">
        <v>12</v>
      </c>
      <c r="J7901" t="s">
        <v>13</v>
      </c>
      <c r="K7901">
        <v>11</v>
      </c>
      <c r="L7901">
        <v>616</v>
      </c>
      <c r="M7901" t="s">
        <v>61</v>
      </c>
    </row>
    <row r="7902" spans="1:13" x14ac:dyDescent="0.35">
      <c r="A7902">
        <v>2010</v>
      </c>
      <c r="B7902" t="s">
        <v>37</v>
      </c>
      <c r="C7902">
        <v>9.3000000000000007</v>
      </c>
      <c r="D7902">
        <f>H7902/E7902*C7902</f>
        <v>7.4649975436872767E-3</v>
      </c>
      <c r="E7902">
        <f>INDEX(Reference!$A$1:$H$55, MATCH(B7902, Reference!$A$1:$A$55, 0), MATCH(A7902, Reference!$A$1:$H$1, 0))</f>
        <v>227984</v>
      </c>
      <c r="F7902">
        <v>34.520880952000397</v>
      </c>
      <c r="G7902">
        <v>-106.240580984999</v>
      </c>
      <c r="H7902">
        <v>183</v>
      </c>
      <c r="I7902" t="s">
        <v>22</v>
      </c>
      <c r="J7902" t="s">
        <v>19</v>
      </c>
      <c r="K7902">
        <v>11</v>
      </c>
      <c r="L7902">
        <v>616</v>
      </c>
      <c r="M7902" t="s">
        <v>35</v>
      </c>
    </row>
    <row r="7903" spans="1:13" x14ac:dyDescent="0.35">
      <c r="A7903">
        <v>2010</v>
      </c>
      <c r="B7903" t="s">
        <v>37</v>
      </c>
      <c r="C7903">
        <v>9.6999999999999993</v>
      </c>
      <c r="D7903">
        <f>H7903/E7903*C7903</f>
        <v>3.2335602498420941E-2</v>
      </c>
      <c r="E7903">
        <f>INDEX(Reference!$A$1:$H$55, MATCH(B7903, Reference!$A$1:$A$55, 0), MATCH(A7903, Reference!$A$1:$H$1, 0))</f>
        <v>227984</v>
      </c>
      <c r="F7903">
        <v>34.520880952000397</v>
      </c>
      <c r="G7903">
        <v>-106.240580984999</v>
      </c>
      <c r="H7903">
        <v>760</v>
      </c>
      <c r="I7903" t="s">
        <v>12</v>
      </c>
      <c r="J7903" t="s">
        <v>13</v>
      </c>
      <c r="K7903">
        <v>11</v>
      </c>
      <c r="L7903">
        <v>616</v>
      </c>
      <c r="M7903" s="1">
        <v>45088</v>
      </c>
    </row>
    <row r="7904" spans="1:13" x14ac:dyDescent="0.35">
      <c r="A7904">
        <v>2010</v>
      </c>
      <c r="B7904" t="s">
        <v>37</v>
      </c>
      <c r="C7904">
        <v>12.3</v>
      </c>
      <c r="D7904">
        <f>H7904/E7904*C7904</f>
        <v>2.2443680258263737E-2</v>
      </c>
      <c r="E7904">
        <f>INDEX(Reference!$A$1:$H$55, MATCH(B7904, Reference!$A$1:$A$55, 0), MATCH(A7904, Reference!$A$1:$H$1, 0))</f>
        <v>227984</v>
      </c>
      <c r="F7904">
        <v>34.520880952000397</v>
      </c>
      <c r="G7904">
        <v>-106.240580984999</v>
      </c>
      <c r="H7904">
        <v>416</v>
      </c>
      <c r="I7904" t="s">
        <v>22</v>
      </c>
      <c r="J7904" t="s">
        <v>19</v>
      </c>
      <c r="K7904">
        <v>11</v>
      </c>
      <c r="L7904">
        <v>616</v>
      </c>
      <c r="M7904" t="s">
        <v>40</v>
      </c>
    </row>
    <row r="7905" spans="1:13" x14ac:dyDescent="0.35">
      <c r="A7905">
        <v>2010</v>
      </c>
      <c r="B7905" t="s">
        <v>37</v>
      </c>
      <c r="C7905">
        <v>14.4</v>
      </c>
      <c r="D7905">
        <f>H7905/E7905*C7905</f>
        <v>2.6275528107235595E-2</v>
      </c>
      <c r="E7905">
        <f>INDEX(Reference!$A$1:$H$55, MATCH(B7905, Reference!$A$1:$A$55, 0), MATCH(A7905, Reference!$A$1:$H$1, 0))</f>
        <v>227984</v>
      </c>
      <c r="F7905">
        <v>34.520880952000397</v>
      </c>
      <c r="G7905">
        <v>-106.240580984999</v>
      </c>
      <c r="H7905">
        <v>416</v>
      </c>
      <c r="I7905" t="s">
        <v>18</v>
      </c>
      <c r="J7905" t="s">
        <v>19</v>
      </c>
      <c r="K7905">
        <v>11</v>
      </c>
      <c r="L7905">
        <v>616</v>
      </c>
      <c r="M7905" t="s">
        <v>40</v>
      </c>
    </row>
    <row r="7906" spans="1:13" x14ac:dyDescent="0.35">
      <c r="A7906">
        <v>2010</v>
      </c>
      <c r="B7906" t="s">
        <v>37</v>
      </c>
      <c r="C7906">
        <v>16.2</v>
      </c>
      <c r="D7906">
        <f>H7906/E7906*C7906</f>
        <v>0.57215594076777321</v>
      </c>
      <c r="E7906">
        <f>INDEX(Reference!$A$1:$H$55, MATCH(B7906, Reference!$A$1:$A$55, 0), MATCH(A7906, Reference!$A$1:$H$1, 0))</f>
        <v>227984</v>
      </c>
      <c r="F7906">
        <v>34.520880952000397</v>
      </c>
      <c r="G7906">
        <v>-106.240580984999</v>
      </c>
      <c r="H7906">
        <v>8052</v>
      </c>
      <c r="I7906" t="s">
        <v>18</v>
      </c>
      <c r="J7906" t="s">
        <v>19</v>
      </c>
      <c r="K7906">
        <v>11</v>
      </c>
      <c r="L7906">
        <v>616</v>
      </c>
      <c r="M7906" t="s">
        <v>30</v>
      </c>
    </row>
    <row r="7907" spans="1:13" x14ac:dyDescent="0.35">
      <c r="A7907">
        <v>2010</v>
      </c>
      <c r="B7907" t="s">
        <v>37</v>
      </c>
      <c r="C7907">
        <v>16.5</v>
      </c>
      <c r="D7907">
        <f>H7907/E7907*C7907</f>
        <v>1.5899010456874167</v>
      </c>
      <c r="E7907">
        <f>INDEX(Reference!$A$1:$H$55, MATCH(B7907, Reference!$A$1:$A$55, 0), MATCH(A7907, Reference!$A$1:$H$1, 0))</f>
        <v>227984</v>
      </c>
      <c r="F7907">
        <v>34.520880952000397</v>
      </c>
      <c r="G7907">
        <v>-106.240580984999</v>
      </c>
      <c r="H7907">
        <v>21968</v>
      </c>
      <c r="I7907" t="s">
        <v>18</v>
      </c>
      <c r="J7907" t="s">
        <v>19</v>
      </c>
      <c r="K7907">
        <v>11</v>
      </c>
      <c r="L7907">
        <v>616</v>
      </c>
      <c r="M7907" t="s">
        <v>61</v>
      </c>
    </row>
    <row r="7908" spans="1:13" x14ac:dyDescent="0.35">
      <c r="A7908">
        <v>2010</v>
      </c>
      <c r="B7908" t="s">
        <v>37</v>
      </c>
      <c r="C7908">
        <v>15.3</v>
      </c>
      <c r="D7908">
        <f>H7908/E7908*C7908</f>
        <v>0.60325154396799774</v>
      </c>
      <c r="E7908">
        <f>INDEX(Reference!$A$1:$H$55, MATCH(B7908, Reference!$A$1:$A$55, 0), MATCH(A7908, Reference!$A$1:$H$1, 0))</f>
        <v>227984</v>
      </c>
      <c r="F7908">
        <v>34.520880952000397</v>
      </c>
      <c r="G7908">
        <v>-106.240580984999</v>
      </c>
      <c r="H7908">
        <v>8989</v>
      </c>
      <c r="I7908" t="s">
        <v>22</v>
      </c>
      <c r="J7908" t="s">
        <v>19</v>
      </c>
      <c r="K7908">
        <v>11</v>
      </c>
      <c r="L7908">
        <v>616</v>
      </c>
      <c r="M7908" t="s">
        <v>55</v>
      </c>
    </row>
    <row r="7909" spans="1:13" x14ac:dyDescent="0.35">
      <c r="A7909">
        <v>2010</v>
      </c>
      <c r="B7909" t="s">
        <v>37</v>
      </c>
      <c r="C7909">
        <v>15.8</v>
      </c>
      <c r="D7909">
        <f>H7909/E7909*C7909</f>
        <v>0.34977279107305775</v>
      </c>
      <c r="E7909">
        <f>INDEX(Reference!$A$1:$H$55, MATCH(B7909, Reference!$A$1:$A$55, 0), MATCH(A7909, Reference!$A$1:$H$1, 0))</f>
        <v>227984</v>
      </c>
      <c r="F7909">
        <v>34.520880952000397</v>
      </c>
      <c r="G7909">
        <v>-106.240580984999</v>
      </c>
      <c r="H7909">
        <v>5047</v>
      </c>
      <c r="I7909" t="s">
        <v>12</v>
      </c>
      <c r="J7909" t="s">
        <v>13</v>
      </c>
      <c r="K7909">
        <v>11</v>
      </c>
      <c r="L7909">
        <v>616</v>
      </c>
      <c r="M7909" t="s">
        <v>14</v>
      </c>
    </row>
    <row r="7910" spans="1:13" x14ac:dyDescent="0.35">
      <c r="A7910">
        <v>2010</v>
      </c>
      <c r="B7910" t="s">
        <v>37</v>
      </c>
      <c r="C7910">
        <v>10.9</v>
      </c>
      <c r="D7910">
        <f>H7910/E7910*C7910</f>
        <v>8.7971085690223882E-2</v>
      </c>
      <c r="E7910">
        <f>INDEX(Reference!$A$1:$H$55, MATCH(B7910, Reference!$A$1:$A$55, 0), MATCH(A7910, Reference!$A$1:$H$1, 0))</f>
        <v>227984</v>
      </c>
      <c r="F7910">
        <v>34.520880952000397</v>
      </c>
      <c r="G7910">
        <v>-106.240580984999</v>
      </c>
      <c r="H7910">
        <v>1840</v>
      </c>
      <c r="I7910" t="s">
        <v>12</v>
      </c>
      <c r="J7910" t="s">
        <v>13</v>
      </c>
      <c r="K7910">
        <v>11</v>
      </c>
      <c r="L7910">
        <v>616</v>
      </c>
      <c r="M7910" t="s">
        <v>27</v>
      </c>
    </row>
    <row r="7911" spans="1:13" x14ac:dyDescent="0.35">
      <c r="A7911">
        <v>2010</v>
      </c>
      <c r="B7911" t="s">
        <v>37</v>
      </c>
      <c r="C7911">
        <v>16.7</v>
      </c>
      <c r="D7911">
        <f>H7911/E7911*C7911</f>
        <v>0.65845103165134389</v>
      </c>
      <c r="E7911">
        <f>INDEX(Reference!$A$1:$H$55, MATCH(B7911, Reference!$A$1:$A$55, 0), MATCH(A7911, Reference!$A$1:$H$1, 0))</f>
        <v>227984</v>
      </c>
      <c r="F7911">
        <v>34.520880952000397</v>
      </c>
      <c r="G7911">
        <v>-106.240580984999</v>
      </c>
      <c r="H7911">
        <v>8989</v>
      </c>
      <c r="I7911" t="s">
        <v>18</v>
      </c>
      <c r="J7911" t="s">
        <v>19</v>
      </c>
      <c r="K7911">
        <v>11</v>
      </c>
      <c r="L7911">
        <v>616</v>
      </c>
      <c r="M7911" t="s">
        <v>55</v>
      </c>
    </row>
    <row r="7912" spans="1:13" x14ac:dyDescent="0.35">
      <c r="A7912">
        <v>2010</v>
      </c>
      <c r="B7912" t="s">
        <v>37</v>
      </c>
      <c r="C7912">
        <v>16.3</v>
      </c>
      <c r="D7912">
        <f>H7912/E7912*C7912</f>
        <v>1.2674854375745668</v>
      </c>
      <c r="E7912">
        <f>INDEX(Reference!$A$1:$H$55, MATCH(B7912, Reference!$A$1:$A$55, 0), MATCH(A7912, Reference!$A$1:$H$1, 0))</f>
        <v>227984</v>
      </c>
      <c r="F7912">
        <v>34.520880952000397</v>
      </c>
      <c r="G7912">
        <v>-106.240580984999</v>
      </c>
      <c r="H7912">
        <v>17728</v>
      </c>
      <c r="I7912" t="s">
        <v>18</v>
      </c>
      <c r="J7912" t="s">
        <v>19</v>
      </c>
      <c r="K7912">
        <v>11</v>
      </c>
      <c r="L7912">
        <v>616</v>
      </c>
      <c r="M7912" t="s">
        <v>16</v>
      </c>
    </row>
    <row r="7913" spans="1:13" x14ac:dyDescent="0.35">
      <c r="A7913">
        <v>2010</v>
      </c>
      <c r="B7913" t="s">
        <v>37</v>
      </c>
      <c r="C7913">
        <v>15.7</v>
      </c>
      <c r="D7913">
        <f>H7913/E7913*C7913</f>
        <v>1.5128149343813602</v>
      </c>
      <c r="E7913">
        <f>INDEX(Reference!$A$1:$H$55, MATCH(B7913, Reference!$A$1:$A$55, 0), MATCH(A7913, Reference!$A$1:$H$1, 0))</f>
        <v>227984</v>
      </c>
      <c r="F7913">
        <v>34.520880952000397</v>
      </c>
      <c r="G7913">
        <v>-106.240580984999</v>
      </c>
      <c r="H7913">
        <v>21968</v>
      </c>
      <c r="I7913" t="s">
        <v>22</v>
      </c>
      <c r="J7913" t="s">
        <v>19</v>
      </c>
      <c r="K7913">
        <v>11</v>
      </c>
      <c r="L7913">
        <v>616</v>
      </c>
      <c r="M7913" t="s">
        <v>61</v>
      </c>
    </row>
    <row r="7914" spans="1:13" x14ac:dyDescent="0.35">
      <c r="A7914">
        <v>2010</v>
      </c>
      <c r="B7914" t="s">
        <v>37</v>
      </c>
      <c r="C7914">
        <v>11.6</v>
      </c>
      <c r="D7914">
        <f>H7914/E7914*C7914</f>
        <v>0.14170292652115937</v>
      </c>
      <c r="E7914">
        <f>INDEX(Reference!$A$1:$H$55, MATCH(B7914, Reference!$A$1:$A$55, 0), MATCH(A7914, Reference!$A$1:$H$1, 0))</f>
        <v>227984</v>
      </c>
      <c r="F7914">
        <v>34.520880952000397</v>
      </c>
      <c r="G7914">
        <v>-106.240580984999</v>
      </c>
      <c r="H7914">
        <v>2785</v>
      </c>
      <c r="I7914" t="s">
        <v>22</v>
      </c>
      <c r="J7914" t="s">
        <v>19</v>
      </c>
      <c r="K7914">
        <v>11</v>
      </c>
      <c r="L7914">
        <v>616</v>
      </c>
      <c r="M7914" t="s">
        <v>27</v>
      </c>
    </row>
    <row r="7915" spans="1:13" x14ac:dyDescent="0.35">
      <c r="A7915">
        <v>2010</v>
      </c>
      <c r="B7915" t="s">
        <v>37</v>
      </c>
      <c r="C7915">
        <v>16.8</v>
      </c>
      <c r="D7915">
        <f>H7915/E7915*C7915</f>
        <v>0.81367815285283174</v>
      </c>
      <c r="E7915">
        <f>INDEX(Reference!$A$1:$H$55, MATCH(B7915, Reference!$A$1:$A$55, 0), MATCH(A7915, Reference!$A$1:$H$1, 0))</f>
        <v>227984</v>
      </c>
      <c r="F7915">
        <v>34.520880952000397</v>
      </c>
      <c r="G7915">
        <v>-106.240580984999</v>
      </c>
      <c r="H7915">
        <v>11042</v>
      </c>
      <c r="I7915" t="s">
        <v>22</v>
      </c>
      <c r="J7915" t="s">
        <v>19</v>
      </c>
      <c r="K7915">
        <v>11</v>
      </c>
      <c r="L7915">
        <v>616</v>
      </c>
      <c r="M7915" t="s">
        <v>23</v>
      </c>
    </row>
    <row r="7916" spans="1:13" x14ac:dyDescent="0.35">
      <c r="A7916">
        <v>2010</v>
      </c>
      <c r="B7916" t="s">
        <v>37</v>
      </c>
      <c r="C7916">
        <v>22.1</v>
      </c>
      <c r="D7916">
        <f>H7916/E7916*C7916</f>
        <v>7.8421731349568397E-2</v>
      </c>
      <c r="E7916">
        <f>INDEX(Reference!$A$1:$H$55, MATCH(B7916, Reference!$A$1:$A$55, 0), MATCH(A7916, Reference!$A$1:$H$1, 0))</f>
        <v>227984</v>
      </c>
      <c r="F7916">
        <v>34.520880952000397</v>
      </c>
      <c r="G7916">
        <v>-106.240580984999</v>
      </c>
      <c r="H7916">
        <v>809</v>
      </c>
      <c r="I7916" t="s">
        <v>18</v>
      </c>
      <c r="J7916" t="s">
        <v>19</v>
      </c>
      <c r="K7916">
        <v>11</v>
      </c>
      <c r="L7916">
        <v>616</v>
      </c>
      <c r="M7916" t="s">
        <v>47</v>
      </c>
    </row>
    <row r="7917" spans="1:13" x14ac:dyDescent="0.35">
      <c r="A7917">
        <v>2010</v>
      </c>
      <c r="B7917" t="s">
        <v>37</v>
      </c>
      <c r="C7917">
        <v>6.7</v>
      </c>
      <c r="D7917">
        <f>H7917/E7917*C7917</f>
        <v>3.5265632675977264E-3</v>
      </c>
      <c r="E7917">
        <f>INDEX(Reference!$A$1:$H$55, MATCH(B7917, Reference!$A$1:$A$55, 0), MATCH(A7917, Reference!$A$1:$H$1, 0))</f>
        <v>227984</v>
      </c>
      <c r="F7917">
        <v>34.520880952000397</v>
      </c>
      <c r="G7917">
        <v>-106.240580984999</v>
      </c>
      <c r="H7917">
        <v>120</v>
      </c>
      <c r="I7917" t="s">
        <v>12</v>
      </c>
      <c r="J7917" t="s">
        <v>13</v>
      </c>
      <c r="K7917">
        <v>11</v>
      </c>
      <c r="L7917">
        <v>616</v>
      </c>
      <c r="M7917" t="s">
        <v>35</v>
      </c>
    </row>
    <row r="7918" spans="1:13" x14ac:dyDescent="0.35">
      <c r="A7918">
        <v>2010</v>
      </c>
      <c r="B7918" t="s">
        <v>37</v>
      </c>
      <c r="C7918">
        <v>16</v>
      </c>
      <c r="D7918">
        <f>H7918/E7918*C7918</f>
        <v>0.76679065197557728</v>
      </c>
      <c r="E7918">
        <f>INDEX(Reference!$A$1:$H$55, MATCH(B7918, Reference!$A$1:$A$55, 0), MATCH(A7918, Reference!$A$1:$H$1, 0))</f>
        <v>227984</v>
      </c>
      <c r="F7918">
        <v>34.520880952000397</v>
      </c>
      <c r="G7918">
        <v>-106.240580984999</v>
      </c>
      <c r="H7918">
        <v>10926</v>
      </c>
      <c r="I7918" t="s">
        <v>18</v>
      </c>
      <c r="J7918" t="s">
        <v>19</v>
      </c>
      <c r="K7918">
        <v>11</v>
      </c>
      <c r="L7918">
        <v>616</v>
      </c>
      <c r="M7918" t="s">
        <v>32</v>
      </c>
    </row>
    <row r="7919" spans="1:13" x14ac:dyDescent="0.35">
      <c r="A7919">
        <v>2010</v>
      </c>
      <c r="B7919" t="s">
        <v>37</v>
      </c>
      <c r="C7919">
        <v>11.9</v>
      </c>
      <c r="D7919">
        <f>H7919/E7919*C7919</f>
        <v>0.34888237771071651</v>
      </c>
      <c r="E7919">
        <f>INDEX(Reference!$A$1:$H$55, MATCH(B7919, Reference!$A$1:$A$55, 0), MATCH(A7919, Reference!$A$1:$H$1, 0))</f>
        <v>227984</v>
      </c>
      <c r="F7919">
        <v>34.520880952000397</v>
      </c>
      <c r="G7919">
        <v>-106.240580984999</v>
      </c>
      <c r="H7919">
        <v>6684</v>
      </c>
      <c r="I7919" t="s">
        <v>12</v>
      </c>
      <c r="J7919" t="s">
        <v>13</v>
      </c>
      <c r="K7919">
        <v>11</v>
      </c>
      <c r="L7919">
        <v>616</v>
      </c>
      <c r="M7919" s="1">
        <v>45277</v>
      </c>
    </row>
    <row r="7920" spans="1:13" x14ac:dyDescent="0.35">
      <c r="A7920">
        <v>2010</v>
      </c>
      <c r="B7920" t="s">
        <v>37</v>
      </c>
      <c r="C7920">
        <v>25.1</v>
      </c>
      <c r="D7920">
        <f>H7920/E7920*C7920</f>
        <v>8.9067215243174958E-2</v>
      </c>
      <c r="E7920">
        <f>INDEX(Reference!$A$1:$H$55, MATCH(B7920, Reference!$A$1:$A$55, 0), MATCH(A7920, Reference!$A$1:$H$1, 0))</f>
        <v>227984</v>
      </c>
      <c r="F7920">
        <v>34.520880952000397</v>
      </c>
      <c r="G7920">
        <v>-106.240580984999</v>
      </c>
      <c r="H7920">
        <v>809</v>
      </c>
      <c r="I7920" t="s">
        <v>22</v>
      </c>
      <c r="J7920" t="s">
        <v>19</v>
      </c>
      <c r="K7920">
        <v>11</v>
      </c>
      <c r="L7920">
        <v>616</v>
      </c>
      <c r="M7920" t="s">
        <v>47</v>
      </c>
    </row>
    <row r="7921" spans="1:13" x14ac:dyDescent="0.35">
      <c r="A7921">
        <v>2010</v>
      </c>
      <c r="B7921" t="s">
        <v>37</v>
      </c>
      <c r="C7921">
        <v>15.6</v>
      </c>
      <c r="D7921">
        <f>H7921/E7921*C7921</f>
        <v>0.33713418485507757</v>
      </c>
      <c r="E7921">
        <f>INDEX(Reference!$A$1:$H$55, MATCH(B7921, Reference!$A$1:$A$55, 0), MATCH(A7921, Reference!$A$1:$H$1, 0))</f>
        <v>227984</v>
      </c>
      <c r="F7921">
        <v>34.520880952000397</v>
      </c>
      <c r="G7921">
        <v>-106.240580984999</v>
      </c>
      <c r="H7921">
        <v>4927</v>
      </c>
      <c r="I7921" t="s">
        <v>22</v>
      </c>
      <c r="J7921" t="s">
        <v>19</v>
      </c>
      <c r="K7921">
        <v>11</v>
      </c>
      <c r="L7921">
        <v>616</v>
      </c>
      <c r="M7921" t="s">
        <v>43</v>
      </c>
    </row>
    <row r="7922" spans="1:13" x14ac:dyDescent="0.35">
      <c r="A7922">
        <v>2010</v>
      </c>
      <c r="B7922" t="s">
        <v>37</v>
      </c>
      <c r="C7922">
        <v>13</v>
      </c>
      <c r="D7922">
        <f>H7922/E7922*C7922</f>
        <v>0.5804793318829391</v>
      </c>
      <c r="E7922">
        <f>INDEX(Reference!$A$1:$H$55, MATCH(B7922, Reference!$A$1:$A$55, 0), MATCH(A7922, Reference!$A$1:$H$1, 0))</f>
        <v>227984</v>
      </c>
      <c r="F7922">
        <v>34.520880952000397</v>
      </c>
      <c r="G7922">
        <v>-106.240580984999</v>
      </c>
      <c r="H7922">
        <v>10180</v>
      </c>
      <c r="I7922" t="s">
        <v>12</v>
      </c>
      <c r="J7922" t="s">
        <v>13</v>
      </c>
      <c r="K7922">
        <v>11</v>
      </c>
      <c r="L7922">
        <v>616</v>
      </c>
      <c r="M7922" t="s">
        <v>16</v>
      </c>
    </row>
    <row r="7923" spans="1:13" x14ac:dyDescent="0.35">
      <c r="A7923">
        <v>2010</v>
      </c>
      <c r="B7923" t="s">
        <v>37</v>
      </c>
      <c r="C7923">
        <v>13.7</v>
      </c>
      <c r="D7923">
        <f>H7923/E7923*C7923</f>
        <v>0.39474392939855429</v>
      </c>
      <c r="E7923">
        <f>INDEX(Reference!$A$1:$H$55, MATCH(B7923, Reference!$A$1:$A$55, 0), MATCH(A7923, Reference!$A$1:$H$1, 0))</f>
        <v>227984</v>
      </c>
      <c r="F7923">
        <v>34.520880952000397</v>
      </c>
      <c r="G7923">
        <v>-106.240580984999</v>
      </c>
      <c r="H7923">
        <v>6569</v>
      </c>
      <c r="I7923" t="s">
        <v>12</v>
      </c>
      <c r="J7923" t="s">
        <v>13</v>
      </c>
      <c r="K7923">
        <v>11</v>
      </c>
      <c r="L7923">
        <v>616</v>
      </c>
      <c r="M7923" t="s">
        <v>23</v>
      </c>
    </row>
    <row r="7924" spans="1:13" x14ac:dyDescent="0.35">
      <c r="A7924">
        <v>2012</v>
      </c>
      <c r="B7924" t="s">
        <v>37</v>
      </c>
      <c r="C7924">
        <v>13.1</v>
      </c>
      <c r="D7924">
        <f>H7924/E7924*C7924</f>
        <v>0.27658186983471073</v>
      </c>
      <c r="E7924">
        <f>INDEX(Reference!$A$1:$H$55, MATCH(B7924, Reference!$A$1:$A$55, 0), MATCH(A7924, Reference!$A$1:$H$1, 0))</f>
        <v>216832</v>
      </c>
      <c r="F7924">
        <v>34.520880952000397</v>
      </c>
      <c r="G7924">
        <v>-106.240580984999</v>
      </c>
      <c r="H7924">
        <v>4578</v>
      </c>
      <c r="I7924" t="s">
        <v>12</v>
      </c>
      <c r="J7924" t="s">
        <v>13</v>
      </c>
      <c r="K7924">
        <v>11</v>
      </c>
      <c r="L7924">
        <v>616</v>
      </c>
      <c r="M7924" t="s">
        <v>14</v>
      </c>
    </row>
    <row r="7925" spans="1:13" x14ac:dyDescent="0.35">
      <c r="A7925">
        <v>2012</v>
      </c>
      <c r="B7925" t="s">
        <v>37</v>
      </c>
      <c r="C7925">
        <v>7.4</v>
      </c>
      <c r="D7925">
        <f>H7925/E7925*C7925</f>
        <v>5.8665695100354194E-2</v>
      </c>
      <c r="E7925">
        <f>INDEX(Reference!$A$1:$H$55, MATCH(B7925, Reference!$A$1:$A$55, 0), MATCH(A7925, Reference!$A$1:$H$1, 0))</f>
        <v>216832</v>
      </c>
      <c r="F7925">
        <v>34.520880952000397</v>
      </c>
      <c r="G7925">
        <v>-106.240580984999</v>
      </c>
      <c r="H7925">
        <v>1719</v>
      </c>
      <c r="I7925" t="s">
        <v>12</v>
      </c>
      <c r="J7925" t="s">
        <v>13</v>
      </c>
      <c r="K7925">
        <v>11</v>
      </c>
      <c r="L7925">
        <v>616</v>
      </c>
      <c r="M7925" t="s">
        <v>27</v>
      </c>
    </row>
    <row r="7926" spans="1:13" x14ac:dyDescent="0.35">
      <c r="A7926">
        <v>2012</v>
      </c>
      <c r="B7926" t="s">
        <v>37</v>
      </c>
      <c r="C7926">
        <v>12.7</v>
      </c>
      <c r="D7926">
        <f>H7926/E7926*C7926</f>
        <v>0.62213787632821715</v>
      </c>
      <c r="E7926">
        <f>INDEX(Reference!$A$1:$H$55, MATCH(B7926, Reference!$A$1:$A$55, 0), MATCH(A7926, Reference!$A$1:$H$1, 0))</f>
        <v>216832</v>
      </c>
      <c r="F7926">
        <v>34.520880952000397</v>
      </c>
      <c r="G7926">
        <v>-106.240580984999</v>
      </c>
      <c r="H7926">
        <v>10622</v>
      </c>
      <c r="I7926" t="s">
        <v>22</v>
      </c>
      <c r="J7926" t="s">
        <v>19</v>
      </c>
      <c r="K7926">
        <v>11</v>
      </c>
      <c r="L7926">
        <v>616</v>
      </c>
      <c r="M7926" t="s">
        <v>32</v>
      </c>
    </row>
    <row r="7927" spans="1:13" x14ac:dyDescent="0.35">
      <c r="A7927">
        <v>2012</v>
      </c>
      <c r="B7927" t="s">
        <v>37</v>
      </c>
      <c r="C7927">
        <v>10.8</v>
      </c>
      <c r="D7927">
        <f>H7927/E7927*C7927</f>
        <v>0.5871384297520662</v>
      </c>
      <c r="E7927">
        <f>INDEX(Reference!$A$1:$H$55, MATCH(B7927, Reference!$A$1:$A$55, 0), MATCH(A7927, Reference!$A$1:$H$1, 0))</f>
        <v>216832</v>
      </c>
      <c r="F7927">
        <v>34.520880952000397</v>
      </c>
      <c r="G7927">
        <v>-106.240580984999</v>
      </c>
      <c r="H7927">
        <v>11788</v>
      </c>
      <c r="I7927" t="s">
        <v>12</v>
      </c>
      <c r="J7927" t="s">
        <v>13</v>
      </c>
      <c r="K7927">
        <v>11</v>
      </c>
      <c r="L7927">
        <v>616</v>
      </c>
      <c r="M7927" t="s">
        <v>61</v>
      </c>
    </row>
    <row r="7928" spans="1:13" x14ac:dyDescent="0.35">
      <c r="A7928">
        <v>2012</v>
      </c>
      <c r="B7928" t="s">
        <v>37</v>
      </c>
      <c r="C7928">
        <v>7.7</v>
      </c>
      <c r="D7928">
        <f>H7928/E7928*C7928</f>
        <v>2.1129261363636364E-2</v>
      </c>
      <c r="E7928">
        <f>INDEX(Reference!$A$1:$H$55, MATCH(B7928, Reference!$A$1:$A$55, 0), MATCH(A7928, Reference!$A$1:$H$1, 0))</f>
        <v>216832</v>
      </c>
      <c r="F7928">
        <v>34.520880952000397</v>
      </c>
      <c r="G7928">
        <v>-106.240580984999</v>
      </c>
      <c r="H7928">
        <v>595</v>
      </c>
      <c r="I7928" t="s">
        <v>12</v>
      </c>
      <c r="J7928" t="s">
        <v>13</v>
      </c>
      <c r="K7928">
        <v>11</v>
      </c>
      <c r="L7928">
        <v>616</v>
      </c>
      <c r="M7928" s="1">
        <v>45088</v>
      </c>
    </row>
    <row r="7929" spans="1:13" x14ac:dyDescent="0.35">
      <c r="A7929">
        <v>2012</v>
      </c>
      <c r="B7929" t="s">
        <v>37</v>
      </c>
      <c r="C7929">
        <v>20.8</v>
      </c>
      <c r="D7929">
        <f>H7929/E7929*C7929</f>
        <v>9.640643447461629E-2</v>
      </c>
      <c r="E7929">
        <f>INDEX(Reference!$A$1:$H$55, MATCH(B7929, Reference!$A$1:$A$55, 0), MATCH(A7929, Reference!$A$1:$H$1, 0))</f>
        <v>216832</v>
      </c>
      <c r="F7929">
        <v>34.520880952000397</v>
      </c>
      <c r="G7929">
        <v>-106.240580984999</v>
      </c>
      <c r="H7929">
        <v>1005</v>
      </c>
      <c r="I7929" t="s">
        <v>18</v>
      </c>
      <c r="J7929" t="s">
        <v>19</v>
      </c>
      <c r="K7929">
        <v>11</v>
      </c>
      <c r="L7929">
        <v>616</v>
      </c>
      <c r="M7929" t="s">
        <v>47</v>
      </c>
    </row>
    <row r="7930" spans="1:13" x14ac:dyDescent="0.35">
      <c r="A7930">
        <v>2012</v>
      </c>
      <c r="B7930" t="s">
        <v>37</v>
      </c>
      <c r="C7930">
        <v>15.2</v>
      </c>
      <c r="D7930">
        <f>H7930/E7930*C7930</f>
        <v>0.35989521841794569</v>
      </c>
      <c r="E7930">
        <f>INDEX(Reference!$A$1:$H$55, MATCH(B7930, Reference!$A$1:$A$55, 0), MATCH(A7930, Reference!$A$1:$H$1, 0))</f>
        <v>216832</v>
      </c>
      <c r="F7930">
        <v>34.520880952000397</v>
      </c>
      <c r="G7930">
        <v>-106.240580984999</v>
      </c>
      <c r="H7930">
        <v>5134</v>
      </c>
      <c r="I7930" t="s">
        <v>22</v>
      </c>
      <c r="J7930" t="s">
        <v>19</v>
      </c>
      <c r="K7930">
        <v>11</v>
      </c>
      <c r="L7930">
        <v>616</v>
      </c>
      <c r="M7930" t="s">
        <v>43</v>
      </c>
    </row>
    <row r="7931" spans="1:13" x14ac:dyDescent="0.35">
      <c r="A7931">
        <v>2012</v>
      </c>
      <c r="B7931" t="s">
        <v>37</v>
      </c>
      <c r="C7931">
        <v>15</v>
      </c>
      <c r="D7931">
        <f>H7931/E7931*C7931</f>
        <v>0.35515975501770958</v>
      </c>
      <c r="E7931">
        <f>INDEX(Reference!$A$1:$H$55, MATCH(B7931, Reference!$A$1:$A$55, 0), MATCH(A7931, Reference!$A$1:$H$1, 0))</f>
        <v>216832</v>
      </c>
      <c r="F7931">
        <v>34.520880952000397</v>
      </c>
      <c r="G7931">
        <v>-106.240580984999</v>
      </c>
      <c r="H7931">
        <v>5134</v>
      </c>
      <c r="I7931" t="s">
        <v>18</v>
      </c>
      <c r="J7931" t="s">
        <v>19</v>
      </c>
      <c r="K7931">
        <v>11</v>
      </c>
      <c r="L7931">
        <v>616</v>
      </c>
      <c r="M7931" t="s">
        <v>43</v>
      </c>
    </row>
    <row r="7932" spans="1:13" x14ac:dyDescent="0.35">
      <c r="A7932">
        <v>2012</v>
      </c>
      <c r="B7932" t="s">
        <v>37</v>
      </c>
      <c r="C7932">
        <v>10.1</v>
      </c>
      <c r="D7932">
        <f>H7932/E7932*C7932</f>
        <v>8.2912116292798103E-3</v>
      </c>
      <c r="E7932">
        <f>INDEX(Reference!$A$1:$H$55, MATCH(B7932, Reference!$A$1:$A$55, 0), MATCH(A7932, Reference!$A$1:$H$1, 0))</f>
        <v>216832</v>
      </c>
      <c r="F7932">
        <v>34.520880952000397</v>
      </c>
      <c r="G7932">
        <v>-106.240580984999</v>
      </c>
      <c r="H7932">
        <v>178</v>
      </c>
      <c r="I7932" t="s">
        <v>22</v>
      </c>
      <c r="J7932" t="s">
        <v>19</v>
      </c>
      <c r="K7932">
        <v>11</v>
      </c>
      <c r="L7932">
        <v>616</v>
      </c>
      <c r="M7932" t="s">
        <v>35</v>
      </c>
    </row>
    <row r="7933" spans="1:13" x14ac:dyDescent="0.35">
      <c r="A7933">
        <v>2012</v>
      </c>
      <c r="B7933" t="s">
        <v>37</v>
      </c>
      <c r="C7933">
        <v>11.6</v>
      </c>
      <c r="D7933">
        <f>H7933/E7933*C7933</f>
        <v>1.3802390791027155E-2</v>
      </c>
      <c r="E7933">
        <f>INDEX(Reference!$A$1:$H$55, MATCH(B7933, Reference!$A$1:$A$55, 0), MATCH(A7933, Reference!$A$1:$H$1, 0))</f>
        <v>216832</v>
      </c>
      <c r="F7933">
        <v>34.520880952000397</v>
      </c>
      <c r="G7933">
        <v>-106.240580984999</v>
      </c>
      <c r="H7933">
        <v>258</v>
      </c>
      <c r="I7933" t="s">
        <v>12</v>
      </c>
      <c r="J7933" t="s">
        <v>13</v>
      </c>
      <c r="K7933">
        <v>11</v>
      </c>
      <c r="L7933">
        <v>616</v>
      </c>
      <c r="M7933" t="s">
        <v>40</v>
      </c>
    </row>
    <row r="7934" spans="1:13" x14ac:dyDescent="0.35">
      <c r="A7934">
        <v>2012</v>
      </c>
      <c r="B7934" t="s">
        <v>37</v>
      </c>
      <c r="C7934">
        <v>14.8</v>
      </c>
      <c r="D7934">
        <f>H7934/E7934*C7934</f>
        <v>1.1636898612750886</v>
      </c>
      <c r="E7934">
        <f>INDEX(Reference!$A$1:$H$55, MATCH(B7934, Reference!$A$1:$A$55, 0), MATCH(A7934, Reference!$A$1:$H$1, 0))</f>
        <v>216832</v>
      </c>
      <c r="F7934">
        <v>34.520880952000397</v>
      </c>
      <c r="G7934">
        <v>-106.240580984999</v>
      </c>
      <c r="H7934">
        <v>17049</v>
      </c>
      <c r="I7934" t="s">
        <v>18</v>
      </c>
      <c r="J7934" t="s">
        <v>19</v>
      </c>
      <c r="K7934">
        <v>11</v>
      </c>
      <c r="L7934">
        <v>616</v>
      </c>
      <c r="M7934" t="s">
        <v>16</v>
      </c>
    </row>
    <row r="7935" spans="1:13" x14ac:dyDescent="0.35">
      <c r="A7935">
        <v>2012</v>
      </c>
      <c r="B7935" t="s">
        <v>37</v>
      </c>
      <c r="C7935">
        <v>9.8000000000000007</v>
      </c>
      <c r="D7935">
        <f>H7935/E7935*C7935</f>
        <v>0.11303589876033059</v>
      </c>
      <c r="E7935">
        <f>INDEX(Reference!$A$1:$H$55, MATCH(B7935, Reference!$A$1:$A$55, 0), MATCH(A7935, Reference!$A$1:$H$1, 0))</f>
        <v>216832</v>
      </c>
      <c r="F7935">
        <v>34.520880952000397</v>
      </c>
      <c r="G7935">
        <v>-106.240580984999</v>
      </c>
      <c r="H7935">
        <v>2501</v>
      </c>
      <c r="I7935" t="s">
        <v>22</v>
      </c>
      <c r="J7935" t="s">
        <v>19</v>
      </c>
      <c r="K7935">
        <v>11</v>
      </c>
      <c r="L7935">
        <v>616</v>
      </c>
      <c r="M7935" t="s">
        <v>27</v>
      </c>
    </row>
    <row r="7936" spans="1:13" x14ac:dyDescent="0.35">
      <c r="A7936">
        <v>2012</v>
      </c>
      <c r="B7936" t="s">
        <v>37</v>
      </c>
      <c r="C7936">
        <v>11.1</v>
      </c>
      <c r="D7936">
        <f>H7936/E7936*C7936</f>
        <v>0.29962505534238487</v>
      </c>
      <c r="E7936">
        <f>INDEX(Reference!$A$1:$H$55, MATCH(B7936, Reference!$A$1:$A$55, 0), MATCH(A7936, Reference!$A$1:$H$1, 0))</f>
        <v>216832</v>
      </c>
      <c r="F7936">
        <v>34.520880952000397</v>
      </c>
      <c r="G7936">
        <v>-106.240580984999</v>
      </c>
      <c r="H7936">
        <v>5853</v>
      </c>
      <c r="I7936" t="s">
        <v>12</v>
      </c>
      <c r="J7936" t="s">
        <v>13</v>
      </c>
      <c r="K7936">
        <v>11</v>
      </c>
      <c r="L7936">
        <v>616</v>
      </c>
      <c r="M7936" t="s">
        <v>23</v>
      </c>
    </row>
    <row r="7937" spans="1:13" x14ac:dyDescent="0.35">
      <c r="A7937">
        <v>2012</v>
      </c>
      <c r="B7937" t="s">
        <v>37</v>
      </c>
      <c r="C7937">
        <v>23.8</v>
      </c>
      <c r="D7937">
        <f>H7937/E7937*C7937</f>
        <v>0.11031120867768596</v>
      </c>
      <c r="E7937">
        <f>INDEX(Reference!$A$1:$H$55, MATCH(B7937, Reference!$A$1:$A$55, 0), MATCH(A7937, Reference!$A$1:$H$1, 0))</f>
        <v>216832</v>
      </c>
      <c r="F7937">
        <v>34.520880952000397</v>
      </c>
      <c r="G7937">
        <v>-106.240580984999</v>
      </c>
      <c r="H7937">
        <v>1005</v>
      </c>
      <c r="I7937" t="s">
        <v>22</v>
      </c>
      <c r="J7937" t="s">
        <v>19</v>
      </c>
      <c r="K7937">
        <v>11</v>
      </c>
      <c r="L7937">
        <v>616</v>
      </c>
      <c r="M7937" t="s">
        <v>47</v>
      </c>
    </row>
    <row r="7938" spans="1:13" x14ac:dyDescent="0.35">
      <c r="A7938">
        <v>2012</v>
      </c>
      <c r="B7938" t="s">
        <v>37</v>
      </c>
      <c r="C7938">
        <v>15</v>
      </c>
      <c r="D7938">
        <f>H7938/E7938*C7938</f>
        <v>1.4679567591499409</v>
      </c>
      <c r="E7938">
        <f>INDEX(Reference!$A$1:$H$55, MATCH(B7938, Reference!$A$1:$A$55, 0), MATCH(A7938, Reference!$A$1:$H$1, 0))</f>
        <v>216832</v>
      </c>
      <c r="F7938">
        <v>34.520880952000397</v>
      </c>
      <c r="G7938">
        <v>-106.240580984999</v>
      </c>
      <c r="H7938">
        <v>21220</v>
      </c>
      <c r="I7938" t="s">
        <v>18</v>
      </c>
      <c r="J7938" t="s">
        <v>19</v>
      </c>
      <c r="K7938">
        <v>11</v>
      </c>
      <c r="L7938">
        <v>616</v>
      </c>
      <c r="M7938" t="s">
        <v>61</v>
      </c>
    </row>
    <row r="7939" spans="1:13" x14ac:dyDescent="0.35">
      <c r="A7939">
        <v>2012</v>
      </c>
      <c r="B7939" t="s">
        <v>37</v>
      </c>
      <c r="C7939">
        <v>12.1</v>
      </c>
      <c r="D7939">
        <f>H7939/E7939*C7939</f>
        <v>0.46741071428571429</v>
      </c>
      <c r="E7939">
        <f>INDEX(Reference!$A$1:$H$55, MATCH(B7939, Reference!$A$1:$A$55, 0), MATCH(A7939, Reference!$A$1:$H$1, 0))</f>
        <v>216832</v>
      </c>
      <c r="F7939">
        <v>34.520880952000397</v>
      </c>
      <c r="G7939">
        <v>-106.240580984999</v>
      </c>
      <c r="H7939">
        <v>8376</v>
      </c>
      <c r="I7939" t="s">
        <v>22</v>
      </c>
      <c r="J7939" t="s">
        <v>19</v>
      </c>
      <c r="K7939">
        <v>11</v>
      </c>
      <c r="L7939">
        <v>616</v>
      </c>
      <c r="M7939" t="s">
        <v>55</v>
      </c>
    </row>
    <row r="7940" spans="1:13" x14ac:dyDescent="0.35">
      <c r="A7940">
        <v>2012</v>
      </c>
      <c r="B7940" t="s">
        <v>37</v>
      </c>
      <c r="C7940">
        <v>3.7</v>
      </c>
      <c r="D7940">
        <f>H7940/E7940*C7940</f>
        <v>2.2865628689492327E-3</v>
      </c>
      <c r="E7940">
        <f>INDEX(Reference!$A$1:$H$55, MATCH(B7940, Reference!$A$1:$A$55, 0), MATCH(A7940, Reference!$A$1:$H$1, 0))</f>
        <v>216832</v>
      </c>
      <c r="F7940">
        <v>34.520880952000397</v>
      </c>
      <c r="G7940">
        <v>-106.240580984999</v>
      </c>
      <c r="H7940">
        <v>134</v>
      </c>
      <c r="I7940" t="s">
        <v>12</v>
      </c>
      <c r="J7940" t="s">
        <v>13</v>
      </c>
      <c r="K7940">
        <v>11</v>
      </c>
      <c r="L7940">
        <v>616</v>
      </c>
      <c r="M7940" t="s">
        <v>35</v>
      </c>
    </row>
    <row r="7941" spans="1:13" x14ac:dyDescent="0.35">
      <c r="A7941">
        <v>2012</v>
      </c>
      <c r="B7941" t="s">
        <v>37</v>
      </c>
      <c r="C7941">
        <v>15.1</v>
      </c>
      <c r="D7941">
        <f>H7941/E7941*C7941</f>
        <v>0.5369179825855962</v>
      </c>
      <c r="E7941">
        <f>INDEX(Reference!$A$1:$H$55, MATCH(B7941, Reference!$A$1:$A$55, 0), MATCH(A7941, Reference!$A$1:$H$1, 0))</f>
        <v>216832</v>
      </c>
      <c r="F7941">
        <v>34.520880952000397</v>
      </c>
      <c r="G7941">
        <v>-106.240580984999</v>
      </c>
      <c r="H7941">
        <v>7710</v>
      </c>
      <c r="I7941" t="s">
        <v>18</v>
      </c>
      <c r="J7941" t="s">
        <v>19</v>
      </c>
      <c r="K7941">
        <v>11</v>
      </c>
      <c r="L7941">
        <v>616</v>
      </c>
      <c r="M7941" t="s">
        <v>30</v>
      </c>
    </row>
    <row r="7942" spans="1:13" x14ac:dyDescent="0.35">
      <c r="A7942">
        <v>2012</v>
      </c>
      <c r="B7942" t="s">
        <v>37</v>
      </c>
      <c r="C7942">
        <v>10.6</v>
      </c>
      <c r="D7942">
        <f>H7942/E7942*C7942</f>
        <v>0.44398059327036604</v>
      </c>
      <c r="E7942">
        <f>INDEX(Reference!$A$1:$H$55, MATCH(B7942, Reference!$A$1:$A$55, 0), MATCH(A7942, Reference!$A$1:$H$1, 0))</f>
        <v>216832</v>
      </c>
      <c r="F7942">
        <v>34.520880952000397</v>
      </c>
      <c r="G7942">
        <v>-106.240580984999</v>
      </c>
      <c r="H7942">
        <v>9082</v>
      </c>
      <c r="I7942" t="s">
        <v>12</v>
      </c>
      <c r="J7942" t="s">
        <v>13</v>
      </c>
      <c r="K7942">
        <v>11</v>
      </c>
      <c r="L7942">
        <v>616</v>
      </c>
      <c r="M7942" t="s">
        <v>16</v>
      </c>
    </row>
    <row r="7943" spans="1:13" x14ac:dyDescent="0.35">
      <c r="A7943">
        <v>2012</v>
      </c>
      <c r="B7943" t="s">
        <v>37</v>
      </c>
      <c r="C7943">
        <v>13.5</v>
      </c>
      <c r="D7943">
        <f>H7943/E7943*C7943</f>
        <v>1.321161083234947</v>
      </c>
      <c r="E7943">
        <f>INDEX(Reference!$A$1:$H$55, MATCH(B7943, Reference!$A$1:$A$55, 0), MATCH(A7943, Reference!$A$1:$H$1, 0))</f>
        <v>216832</v>
      </c>
      <c r="F7943">
        <v>34.520880952000397</v>
      </c>
      <c r="G7943">
        <v>-106.240580984999</v>
      </c>
      <c r="H7943">
        <v>21220</v>
      </c>
      <c r="I7943" t="s">
        <v>22</v>
      </c>
      <c r="J7943" t="s">
        <v>19</v>
      </c>
      <c r="K7943">
        <v>11</v>
      </c>
      <c r="L7943">
        <v>616</v>
      </c>
      <c r="M7943" t="s">
        <v>61</v>
      </c>
    </row>
    <row r="7944" spans="1:13" x14ac:dyDescent="0.35">
      <c r="A7944">
        <v>2012</v>
      </c>
      <c r="B7944" t="s">
        <v>37</v>
      </c>
      <c r="C7944">
        <v>15</v>
      </c>
      <c r="D7944">
        <f>H7944/E7944*C7944</f>
        <v>3.1337625442739082E-2</v>
      </c>
      <c r="E7944">
        <f>INDEX(Reference!$A$1:$H$55, MATCH(B7944, Reference!$A$1:$A$55, 0), MATCH(A7944, Reference!$A$1:$H$1, 0))</f>
        <v>216832</v>
      </c>
      <c r="F7944">
        <v>34.520880952000397</v>
      </c>
      <c r="G7944">
        <v>-106.240580984999</v>
      </c>
      <c r="H7944">
        <v>453</v>
      </c>
      <c r="I7944" t="s">
        <v>18</v>
      </c>
      <c r="J7944" t="s">
        <v>19</v>
      </c>
      <c r="K7944">
        <v>11</v>
      </c>
      <c r="L7944">
        <v>616</v>
      </c>
      <c r="M7944" t="s">
        <v>40</v>
      </c>
    </row>
    <row r="7945" spans="1:13" x14ac:dyDescent="0.35">
      <c r="A7945">
        <v>2012</v>
      </c>
      <c r="B7945" t="s">
        <v>37</v>
      </c>
      <c r="C7945">
        <v>13.5</v>
      </c>
      <c r="D7945">
        <f>H7945/E7945*C7945</f>
        <v>1.0614738599468712</v>
      </c>
      <c r="E7945">
        <f>INDEX(Reference!$A$1:$H$55, MATCH(B7945, Reference!$A$1:$A$55, 0), MATCH(A7945, Reference!$A$1:$H$1, 0))</f>
        <v>216832</v>
      </c>
      <c r="F7945">
        <v>34.520880952000397</v>
      </c>
      <c r="G7945">
        <v>-106.240580984999</v>
      </c>
      <c r="H7945">
        <v>17049</v>
      </c>
      <c r="I7945" t="s">
        <v>22</v>
      </c>
      <c r="J7945" t="s">
        <v>19</v>
      </c>
      <c r="K7945">
        <v>11</v>
      </c>
      <c r="L7945">
        <v>616</v>
      </c>
      <c r="M7945" t="s">
        <v>16</v>
      </c>
    </row>
    <row r="7946" spans="1:13" x14ac:dyDescent="0.35">
      <c r="A7946">
        <v>2012</v>
      </c>
      <c r="B7946" t="s">
        <v>37</v>
      </c>
      <c r="C7946">
        <v>14.8</v>
      </c>
      <c r="D7946">
        <f>H7946/E7946*C7946</f>
        <v>0.5717089728453365</v>
      </c>
      <c r="E7946">
        <f>INDEX(Reference!$A$1:$H$55, MATCH(B7946, Reference!$A$1:$A$55, 0), MATCH(A7946, Reference!$A$1:$H$1, 0))</f>
        <v>216832</v>
      </c>
      <c r="F7946">
        <v>34.520880952000397</v>
      </c>
      <c r="G7946">
        <v>-106.240580984999</v>
      </c>
      <c r="H7946">
        <v>8376</v>
      </c>
      <c r="I7946" t="s">
        <v>18</v>
      </c>
      <c r="J7946" t="s">
        <v>19</v>
      </c>
      <c r="K7946">
        <v>11</v>
      </c>
      <c r="L7946">
        <v>616</v>
      </c>
      <c r="M7946" t="s">
        <v>55</v>
      </c>
    </row>
    <row r="7947" spans="1:13" x14ac:dyDescent="0.35">
      <c r="A7947">
        <v>2012</v>
      </c>
      <c r="B7947" t="s">
        <v>37</v>
      </c>
      <c r="C7947">
        <v>9.6</v>
      </c>
      <c r="D7947">
        <f>H7947/E7947*C7947</f>
        <v>0.27237308146399053</v>
      </c>
      <c r="E7947">
        <f>INDEX(Reference!$A$1:$H$55, MATCH(B7947, Reference!$A$1:$A$55, 0), MATCH(A7947, Reference!$A$1:$H$1, 0))</f>
        <v>216832</v>
      </c>
      <c r="F7947">
        <v>34.520880952000397</v>
      </c>
      <c r="G7947">
        <v>-106.240580984999</v>
      </c>
      <c r="H7947">
        <v>6152</v>
      </c>
      <c r="I7947" t="s">
        <v>12</v>
      </c>
      <c r="J7947" t="s">
        <v>13</v>
      </c>
      <c r="K7947">
        <v>11</v>
      </c>
      <c r="L7947">
        <v>616</v>
      </c>
      <c r="M7947" s="1">
        <v>45277</v>
      </c>
    </row>
    <row r="7948" spans="1:13" x14ac:dyDescent="0.35">
      <c r="A7948">
        <v>2012</v>
      </c>
      <c r="B7948" t="s">
        <v>37</v>
      </c>
      <c r="C7948">
        <v>15.2</v>
      </c>
      <c r="D7948">
        <f>H7948/E7948*C7948</f>
        <v>0.74292355371900831</v>
      </c>
      <c r="E7948">
        <f>INDEX(Reference!$A$1:$H$55, MATCH(B7948, Reference!$A$1:$A$55, 0), MATCH(A7948, Reference!$A$1:$H$1, 0))</f>
        <v>216832</v>
      </c>
      <c r="F7948">
        <v>34.520880952000397</v>
      </c>
      <c r="G7948">
        <v>-106.240580984999</v>
      </c>
      <c r="H7948">
        <v>10598</v>
      </c>
      <c r="I7948" t="s">
        <v>18</v>
      </c>
      <c r="J7948" t="s">
        <v>19</v>
      </c>
      <c r="K7948">
        <v>11</v>
      </c>
      <c r="L7948">
        <v>616</v>
      </c>
      <c r="M7948" t="s">
        <v>23</v>
      </c>
    </row>
    <row r="7949" spans="1:13" x14ac:dyDescent="0.35">
      <c r="A7949">
        <v>2012</v>
      </c>
      <c r="B7949" t="s">
        <v>37</v>
      </c>
      <c r="C7949">
        <v>13.8</v>
      </c>
      <c r="D7949">
        <f>H7949/E7949*C7949</f>
        <v>0.49069325560802834</v>
      </c>
      <c r="E7949">
        <f>INDEX(Reference!$A$1:$H$55, MATCH(B7949, Reference!$A$1:$A$55, 0), MATCH(A7949, Reference!$A$1:$H$1, 0))</f>
        <v>216832</v>
      </c>
      <c r="F7949">
        <v>34.520880952000397</v>
      </c>
      <c r="G7949">
        <v>-106.240580984999</v>
      </c>
      <c r="H7949">
        <v>7710</v>
      </c>
      <c r="I7949" t="s">
        <v>22</v>
      </c>
      <c r="J7949" t="s">
        <v>19</v>
      </c>
      <c r="K7949">
        <v>11</v>
      </c>
      <c r="L7949">
        <v>616</v>
      </c>
      <c r="M7949" t="s">
        <v>30</v>
      </c>
    </row>
    <row r="7950" spans="1:13" x14ac:dyDescent="0.35">
      <c r="A7950">
        <v>2012</v>
      </c>
      <c r="B7950" t="s">
        <v>37</v>
      </c>
      <c r="C7950">
        <v>14.3</v>
      </c>
      <c r="D7950">
        <f>H7950/E7950*C7950</f>
        <v>0.69893465909090913</v>
      </c>
      <c r="E7950">
        <f>INDEX(Reference!$A$1:$H$55, MATCH(B7950, Reference!$A$1:$A$55, 0), MATCH(A7950, Reference!$A$1:$H$1, 0))</f>
        <v>216832</v>
      </c>
      <c r="F7950">
        <v>34.520880952000397</v>
      </c>
      <c r="G7950">
        <v>-106.240580984999</v>
      </c>
      <c r="H7950">
        <v>10598</v>
      </c>
      <c r="I7950" t="s">
        <v>22</v>
      </c>
      <c r="J7950" t="s">
        <v>19</v>
      </c>
      <c r="K7950">
        <v>11</v>
      </c>
      <c r="L7950">
        <v>616</v>
      </c>
      <c r="M7950" t="s">
        <v>23</v>
      </c>
    </row>
    <row r="7951" spans="1:13" x14ac:dyDescent="0.35">
      <c r="A7951">
        <v>2012</v>
      </c>
      <c r="B7951" t="s">
        <v>37</v>
      </c>
      <c r="C7951">
        <v>14</v>
      </c>
      <c r="D7951">
        <f>H7951/E7951*C7951</f>
        <v>1.1492768595041322E-2</v>
      </c>
      <c r="E7951">
        <f>INDEX(Reference!$A$1:$H$55, MATCH(B7951, Reference!$A$1:$A$55, 0), MATCH(A7951, Reference!$A$1:$H$1, 0))</f>
        <v>216832</v>
      </c>
      <c r="F7951">
        <v>34.520880952000397</v>
      </c>
      <c r="G7951">
        <v>-106.240580984999</v>
      </c>
      <c r="H7951">
        <v>178</v>
      </c>
      <c r="I7951" t="s">
        <v>18</v>
      </c>
      <c r="J7951" t="s">
        <v>19</v>
      </c>
      <c r="K7951">
        <v>11</v>
      </c>
      <c r="L7951">
        <v>616</v>
      </c>
      <c r="M7951" t="s">
        <v>35</v>
      </c>
    </row>
    <row r="7952" spans="1:13" x14ac:dyDescent="0.35">
      <c r="A7952">
        <v>2012</v>
      </c>
      <c r="B7952" t="s">
        <v>37</v>
      </c>
      <c r="C7952">
        <v>10.5</v>
      </c>
      <c r="D7952">
        <f>H7952/E7952*C7952</f>
        <v>0.28739992252066116</v>
      </c>
      <c r="E7952">
        <f>INDEX(Reference!$A$1:$H$55, MATCH(B7952, Reference!$A$1:$A$55, 0), MATCH(A7952, Reference!$A$1:$H$1, 0))</f>
        <v>216832</v>
      </c>
      <c r="F7952">
        <v>34.520880952000397</v>
      </c>
      <c r="G7952">
        <v>-106.240580984999</v>
      </c>
      <c r="H7952">
        <v>5935</v>
      </c>
      <c r="I7952" t="s">
        <v>12</v>
      </c>
      <c r="J7952" t="s">
        <v>13</v>
      </c>
      <c r="K7952">
        <v>11</v>
      </c>
      <c r="L7952">
        <v>616</v>
      </c>
      <c r="M7952" t="s">
        <v>32</v>
      </c>
    </row>
    <row r="7953" spans="1:13" x14ac:dyDescent="0.35">
      <c r="A7953">
        <v>2012</v>
      </c>
      <c r="B7953" t="s">
        <v>37</v>
      </c>
      <c r="C7953">
        <v>13.9</v>
      </c>
      <c r="D7953">
        <f>H7953/E7953*C7953</f>
        <v>0.1603264278335301</v>
      </c>
      <c r="E7953">
        <f>INDEX(Reference!$A$1:$H$55, MATCH(B7953, Reference!$A$1:$A$55, 0), MATCH(A7953, Reference!$A$1:$H$1, 0))</f>
        <v>216832</v>
      </c>
      <c r="F7953">
        <v>34.520880952000397</v>
      </c>
      <c r="G7953">
        <v>-106.240580984999</v>
      </c>
      <c r="H7953">
        <v>2501</v>
      </c>
      <c r="I7953" t="s">
        <v>18</v>
      </c>
      <c r="J7953" t="s">
        <v>19</v>
      </c>
      <c r="K7953">
        <v>11</v>
      </c>
      <c r="L7953">
        <v>616</v>
      </c>
      <c r="M7953" t="s">
        <v>27</v>
      </c>
    </row>
    <row r="7954" spans="1:13" x14ac:dyDescent="0.35">
      <c r="A7954">
        <v>2012</v>
      </c>
      <c r="B7954" t="s">
        <v>37</v>
      </c>
      <c r="C7954">
        <v>9.5</v>
      </c>
      <c r="D7954">
        <f>H7954/E7954*C7954</f>
        <v>1.9847162780401419E-2</v>
      </c>
      <c r="E7954">
        <f>INDEX(Reference!$A$1:$H$55, MATCH(B7954, Reference!$A$1:$A$55, 0), MATCH(A7954, Reference!$A$1:$H$1, 0))</f>
        <v>216832</v>
      </c>
      <c r="F7954">
        <v>34.520880952000397</v>
      </c>
      <c r="G7954">
        <v>-106.240580984999</v>
      </c>
      <c r="H7954">
        <v>453</v>
      </c>
      <c r="I7954" t="s">
        <v>22</v>
      </c>
      <c r="J7954" t="s">
        <v>19</v>
      </c>
      <c r="K7954">
        <v>11</v>
      </c>
      <c r="L7954">
        <v>616</v>
      </c>
      <c r="M7954" t="s">
        <v>40</v>
      </c>
    </row>
    <row r="7955" spans="1:13" x14ac:dyDescent="0.35">
      <c r="A7955">
        <v>2012</v>
      </c>
      <c r="B7955" t="s">
        <v>37</v>
      </c>
      <c r="C7955">
        <v>24.5</v>
      </c>
      <c r="D7955">
        <f>H7955/E7955*C7955</f>
        <v>6.5873579545454544E-2</v>
      </c>
      <c r="E7955">
        <f>INDEX(Reference!$A$1:$H$55, MATCH(B7955, Reference!$A$1:$A$55, 0), MATCH(A7955, Reference!$A$1:$H$1, 0))</f>
        <v>216832</v>
      </c>
      <c r="F7955">
        <v>34.520880952000397</v>
      </c>
      <c r="G7955">
        <v>-106.240580984999</v>
      </c>
      <c r="H7955">
        <v>583</v>
      </c>
      <c r="I7955" t="s">
        <v>12</v>
      </c>
      <c r="J7955" t="s">
        <v>13</v>
      </c>
      <c r="K7955">
        <v>11</v>
      </c>
      <c r="L7955">
        <v>616</v>
      </c>
      <c r="M7955" t="s">
        <v>47</v>
      </c>
    </row>
    <row r="7956" spans="1:13" x14ac:dyDescent="0.35">
      <c r="A7956">
        <v>2012</v>
      </c>
      <c r="B7956" t="s">
        <v>37</v>
      </c>
      <c r="C7956">
        <v>6.5</v>
      </c>
      <c r="D7956">
        <f>H7956/E7956*C7956</f>
        <v>1.38794089433294E-2</v>
      </c>
      <c r="E7956">
        <f>INDEX(Reference!$A$1:$H$55, MATCH(B7956, Reference!$A$1:$A$55, 0), MATCH(A7956, Reference!$A$1:$H$1, 0))</f>
        <v>216832</v>
      </c>
      <c r="F7956">
        <v>34.520880952000397</v>
      </c>
      <c r="G7956">
        <v>-106.240580984999</v>
      </c>
      <c r="H7956">
        <v>463</v>
      </c>
      <c r="I7956" t="s">
        <v>12</v>
      </c>
      <c r="J7956" t="s">
        <v>13</v>
      </c>
      <c r="K7956">
        <v>11</v>
      </c>
      <c r="L7956">
        <v>616</v>
      </c>
      <c r="M7956" s="1">
        <v>44990</v>
      </c>
    </row>
    <row r="7957" spans="1:13" x14ac:dyDescent="0.35">
      <c r="A7957">
        <v>2012</v>
      </c>
      <c r="B7957" t="s">
        <v>37</v>
      </c>
      <c r="C7957">
        <v>14.8</v>
      </c>
      <c r="D7957">
        <f>H7957/E7957*C7957</f>
        <v>0.7250110684769776</v>
      </c>
      <c r="E7957">
        <f>INDEX(Reference!$A$1:$H$55, MATCH(B7957, Reference!$A$1:$A$55, 0), MATCH(A7957, Reference!$A$1:$H$1, 0))</f>
        <v>216832</v>
      </c>
      <c r="F7957">
        <v>34.520880952000397</v>
      </c>
      <c r="G7957">
        <v>-106.240580984999</v>
      </c>
      <c r="H7957">
        <v>10622</v>
      </c>
      <c r="I7957" t="s">
        <v>18</v>
      </c>
      <c r="J7957" t="s">
        <v>19</v>
      </c>
      <c r="K7957">
        <v>11</v>
      </c>
      <c r="L7957">
        <v>616</v>
      </c>
      <c r="M7957" t="s">
        <v>32</v>
      </c>
    </row>
    <row r="7958" spans="1:13" x14ac:dyDescent="0.35">
      <c r="A7958">
        <v>2014</v>
      </c>
      <c r="B7958" t="s">
        <v>37</v>
      </c>
      <c r="C7958">
        <v>13.2</v>
      </c>
      <c r="D7958">
        <f>H7958/E7958*C7958</f>
        <v>0.62228309657119063</v>
      </c>
      <c r="E7958">
        <f>INDEX(Reference!$A$1:$H$55, MATCH(B7958, Reference!$A$1:$A$55, 0), MATCH(A7958, Reference!$A$1:$H$1, 0))</f>
        <v>216110</v>
      </c>
      <c r="F7958">
        <v>34.520880952000397</v>
      </c>
      <c r="G7958">
        <v>-106.240580984999</v>
      </c>
      <c r="H7958">
        <v>10188</v>
      </c>
      <c r="I7958" t="s">
        <v>22</v>
      </c>
      <c r="J7958" t="s">
        <v>19</v>
      </c>
      <c r="K7958">
        <v>11</v>
      </c>
      <c r="L7958">
        <v>616</v>
      </c>
      <c r="M7958" t="s">
        <v>23</v>
      </c>
    </row>
    <row r="7959" spans="1:13" x14ac:dyDescent="0.35">
      <c r="A7959">
        <v>2014</v>
      </c>
      <c r="B7959" t="s">
        <v>37</v>
      </c>
      <c r="C7959">
        <v>13.8</v>
      </c>
      <c r="D7959">
        <f>H7959/E7959*C7959</f>
        <v>0.65944472722224801</v>
      </c>
      <c r="E7959">
        <f>INDEX(Reference!$A$1:$H$55, MATCH(B7959, Reference!$A$1:$A$55, 0), MATCH(A7959, Reference!$A$1:$H$1, 0))</f>
        <v>216110</v>
      </c>
      <c r="F7959">
        <v>34.520880952000397</v>
      </c>
      <c r="G7959">
        <v>-106.240580984999</v>
      </c>
      <c r="H7959">
        <v>10327</v>
      </c>
      <c r="I7959" t="s">
        <v>18</v>
      </c>
      <c r="J7959" t="s">
        <v>19</v>
      </c>
      <c r="K7959">
        <v>11</v>
      </c>
      <c r="L7959">
        <v>616</v>
      </c>
      <c r="M7959" t="s">
        <v>32</v>
      </c>
    </row>
    <row r="7960" spans="1:13" x14ac:dyDescent="0.35">
      <c r="A7960">
        <v>2014</v>
      </c>
      <c r="B7960" t="s">
        <v>37</v>
      </c>
      <c r="C7960">
        <v>13.9</v>
      </c>
      <c r="D7960">
        <f>H7960/E7960*C7960</f>
        <v>8.4965526815047904E-2</v>
      </c>
      <c r="E7960">
        <f>INDEX(Reference!$A$1:$H$55, MATCH(B7960, Reference!$A$1:$A$55, 0), MATCH(A7960, Reference!$A$1:$H$1, 0))</f>
        <v>216110</v>
      </c>
      <c r="F7960">
        <v>34.520880952000397</v>
      </c>
      <c r="G7960">
        <v>-106.240580984999</v>
      </c>
      <c r="H7960">
        <v>1321</v>
      </c>
      <c r="I7960" t="s">
        <v>12</v>
      </c>
      <c r="J7960" t="s">
        <v>13</v>
      </c>
      <c r="K7960">
        <v>11</v>
      </c>
      <c r="L7960">
        <v>616</v>
      </c>
      <c r="M7960" t="s">
        <v>14</v>
      </c>
    </row>
    <row r="7961" spans="1:13" x14ac:dyDescent="0.35">
      <c r="A7961">
        <v>2014</v>
      </c>
      <c r="B7961" t="s">
        <v>37</v>
      </c>
      <c r="C7961">
        <v>6.1</v>
      </c>
      <c r="D7961">
        <f>H7961/E7961*C7961</f>
        <v>4.6291240571930958E-3</v>
      </c>
      <c r="E7961">
        <f>INDEX(Reference!$A$1:$H$55, MATCH(B7961, Reference!$A$1:$A$55, 0), MATCH(A7961, Reference!$A$1:$H$1, 0))</f>
        <v>216110</v>
      </c>
      <c r="F7961">
        <v>34.520880952000397</v>
      </c>
      <c r="G7961">
        <v>-106.240580984999</v>
      </c>
      <c r="H7961">
        <v>164</v>
      </c>
      <c r="I7961" t="s">
        <v>12</v>
      </c>
      <c r="J7961" t="s">
        <v>13</v>
      </c>
      <c r="K7961">
        <v>11</v>
      </c>
      <c r="L7961">
        <v>616</v>
      </c>
      <c r="M7961" t="s">
        <v>35</v>
      </c>
    </row>
    <row r="7962" spans="1:13" x14ac:dyDescent="0.35">
      <c r="A7962">
        <v>2014</v>
      </c>
      <c r="B7962" t="s">
        <v>37</v>
      </c>
      <c r="C7962">
        <v>10.7</v>
      </c>
      <c r="D7962">
        <f>H7962/E7962*C7962</f>
        <v>2.1834713803155797E-2</v>
      </c>
      <c r="E7962">
        <f>INDEX(Reference!$A$1:$H$55, MATCH(B7962, Reference!$A$1:$A$55, 0), MATCH(A7962, Reference!$A$1:$H$1, 0))</f>
        <v>216110</v>
      </c>
      <c r="F7962">
        <v>34.520880952000397</v>
      </c>
      <c r="G7962">
        <v>-106.240580984999</v>
      </c>
      <c r="H7962">
        <v>441</v>
      </c>
      <c r="I7962" t="s">
        <v>22</v>
      </c>
      <c r="J7962" t="s">
        <v>19</v>
      </c>
      <c r="K7962">
        <v>11</v>
      </c>
      <c r="L7962">
        <v>616</v>
      </c>
      <c r="M7962" t="s">
        <v>40</v>
      </c>
    </row>
    <row r="7963" spans="1:13" x14ac:dyDescent="0.35">
      <c r="A7963">
        <v>2014</v>
      </c>
      <c r="B7963" t="s">
        <v>37</v>
      </c>
      <c r="C7963">
        <v>11.8</v>
      </c>
      <c r="D7963">
        <f>H7963/E7963*C7963</f>
        <v>0.56387302762482072</v>
      </c>
      <c r="E7963">
        <f>INDEX(Reference!$A$1:$H$55, MATCH(B7963, Reference!$A$1:$A$55, 0), MATCH(A7963, Reference!$A$1:$H$1, 0))</f>
        <v>216110</v>
      </c>
      <c r="F7963">
        <v>34.520880952000397</v>
      </c>
      <c r="G7963">
        <v>-106.240580984999</v>
      </c>
      <c r="H7963">
        <v>10327</v>
      </c>
      <c r="I7963" t="s">
        <v>22</v>
      </c>
      <c r="J7963" t="s">
        <v>19</v>
      </c>
      <c r="K7963">
        <v>11</v>
      </c>
      <c r="L7963">
        <v>616</v>
      </c>
      <c r="M7963" t="s">
        <v>32</v>
      </c>
    </row>
    <row r="7964" spans="1:13" x14ac:dyDescent="0.35">
      <c r="A7964">
        <v>2014</v>
      </c>
      <c r="B7964" t="s">
        <v>37</v>
      </c>
      <c r="C7964">
        <v>12.5</v>
      </c>
      <c r="D7964">
        <f>H7964/E7964*C7964</f>
        <v>1.1866063578733053</v>
      </c>
      <c r="E7964">
        <f>INDEX(Reference!$A$1:$H$55, MATCH(B7964, Reference!$A$1:$A$55, 0), MATCH(A7964, Reference!$A$1:$H$1, 0))</f>
        <v>216110</v>
      </c>
      <c r="F7964">
        <v>34.520880952000397</v>
      </c>
      <c r="G7964">
        <v>-106.240580984999</v>
      </c>
      <c r="H7964">
        <v>20515</v>
      </c>
      <c r="I7964" t="s">
        <v>22</v>
      </c>
      <c r="J7964" t="s">
        <v>19</v>
      </c>
      <c r="K7964">
        <v>11</v>
      </c>
      <c r="L7964">
        <v>616</v>
      </c>
      <c r="M7964" t="s">
        <v>61</v>
      </c>
    </row>
    <row r="7965" spans="1:13" x14ac:dyDescent="0.35">
      <c r="A7965">
        <v>2014</v>
      </c>
      <c r="B7965" t="s">
        <v>37</v>
      </c>
      <c r="C7965">
        <v>22.7</v>
      </c>
      <c r="D7965">
        <f>H7965/E7965*C7965</f>
        <v>0.12132016102910553</v>
      </c>
      <c r="E7965">
        <f>INDEX(Reference!$A$1:$H$55, MATCH(B7965, Reference!$A$1:$A$55, 0), MATCH(A7965, Reference!$A$1:$H$1, 0))</f>
        <v>216110</v>
      </c>
      <c r="F7965">
        <v>34.520880952000397</v>
      </c>
      <c r="G7965">
        <v>-106.240580984999</v>
      </c>
      <c r="H7965">
        <v>1155</v>
      </c>
      <c r="I7965" t="s">
        <v>22</v>
      </c>
      <c r="J7965" t="s">
        <v>19</v>
      </c>
      <c r="K7965">
        <v>11</v>
      </c>
      <c r="L7965">
        <v>616</v>
      </c>
      <c r="M7965" t="s">
        <v>47</v>
      </c>
    </row>
    <row r="7966" spans="1:13" x14ac:dyDescent="0.35">
      <c r="A7966">
        <v>2014</v>
      </c>
      <c r="B7966" t="s">
        <v>37</v>
      </c>
      <c r="C7966">
        <v>9.6999999999999993</v>
      </c>
      <c r="D7966">
        <f>H7966/E7966*C7966</f>
        <v>0.58462125769284157</v>
      </c>
      <c r="E7966">
        <f>INDEX(Reference!$A$1:$H$55, MATCH(B7966, Reference!$A$1:$A$55, 0), MATCH(A7966, Reference!$A$1:$H$1, 0))</f>
        <v>216110</v>
      </c>
      <c r="F7966">
        <v>34.520880952000397</v>
      </c>
      <c r="G7966">
        <v>-106.240580984999</v>
      </c>
      <c r="H7966">
        <v>13025</v>
      </c>
      <c r="I7966" t="s">
        <v>12</v>
      </c>
      <c r="J7966" t="s">
        <v>13</v>
      </c>
      <c r="K7966">
        <v>11</v>
      </c>
      <c r="L7966">
        <v>616</v>
      </c>
      <c r="M7966" t="s">
        <v>61</v>
      </c>
    </row>
    <row r="7967" spans="1:13" x14ac:dyDescent="0.35">
      <c r="A7967">
        <v>2014</v>
      </c>
      <c r="B7967" t="s">
        <v>37</v>
      </c>
      <c r="C7967">
        <v>13.7</v>
      </c>
      <c r="D7967">
        <f>H7967/E7967*C7967</f>
        <v>0.54074776734070606</v>
      </c>
      <c r="E7967">
        <f>INDEX(Reference!$A$1:$H$55, MATCH(B7967, Reference!$A$1:$A$55, 0), MATCH(A7967, Reference!$A$1:$H$1, 0))</f>
        <v>216110</v>
      </c>
      <c r="F7967">
        <v>34.520880952000397</v>
      </c>
      <c r="G7967">
        <v>-106.240580984999</v>
      </c>
      <c r="H7967">
        <v>8530</v>
      </c>
      <c r="I7967" t="s">
        <v>18</v>
      </c>
      <c r="J7967" t="s">
        <v>19</v>
      </c>
      <c r="K7967">
        <v>11</v>
      </c>
      <c r="L7967">
        <v>616</v>
      </c>
      <c r="M7967" t="s">
        <v>55</v>
      </c>
    </row>
    <row r="7968" spans="1:13" x14ac:dyDescent="0.35">
      <c r="A7968">
        <v>2014</v>
      </c>
      <c r="B7968" t="s">
        <v>37</v>
      </c>
      <c r="C7968">
        <v>12.7</v>
      </c>
      <c r="D7968">
        <f>H7968/E7968*C7968</f>
        <v>2.5915968719633517E-2</v>
      </c>
      <c r="E7968">
        <f>INDEX(Reference!$A$1:$H$55, MATCH(B7968, Reference!$A$1:$A$55, 0), MATCH(A7968, Reference!$A$1:$H$1, 0))</f>
        <v>216110</v>
      </c>
      <c r="F7968">
        <v>34.520880952000397</v>
      </c>
      <c r="G7968">
        <v>-106.240580984999</v>
      </c>
      <c r="H7968">
        <v>441</v>
      </c>
      <c r="I7968" t="s">
        <v>18</v>
      </c>
      <c r="J7968" t="s">
        <v>19</v>
      </c>
      <c r="K7968">
        <v>11</v>
      </c>
      <c r="L7968">
        <v>616</v>
      </c>
      <c r="M7968" t="s">
        <v>40</v>
      </c>
    </row>
    <row r="7969" spans="1:13" x14ac:dyDescent="0.35">
      <c r="A7969">
        <v>2014</v>
      </c>
      <c r="B7969" t="s">
        <v>37</v>
      </c>
      <c r="C7969">
        <v>14.3</v>
      </c>
      <c r="D7969">
        <f>H7969/E7969*C7969</f>
        <v>0.67414002128545658</v>
      </c>
      <c r="E7969">
        <f>INDEX(Reference!$A$1:$H$55, MATCH(B7969, Reference!$A$1:$A$55, 0), MATCH(A7969, Reference!$A$1:$H$1, 0))</f>
        <v>216110</v>
      </c>
      <c r="F7969">
        <v>34.520880952000397</v>
      </c>
      <c r="G7969">
        <v>-106.240580984999</v>
      </c>
      <c r="H7969">
        <v>10188</v>
      </c>
      <c r="I7969" t="s">
        <v>18</v>
      </c>
      <c r="J7969" t="s">
        <v>19</v>
      </c>
      <c r="K7969">
        <v>11</v>
      </c>
      <c r="L7969">
        <v>616</v>
      </c>
      <c r="M7969" t="s">
        <v>23</v>
      </c>
    </row>
    <row r="7970" spans="1:13" x14ac:dyDescent="0.35">
      <c r="A7970">
        <v>2014</v>
      </c>
      <c r="B7970" t="s">
        <v>37</v>
      </c>
      <c r="C7970">
        <v>9.1</v>
      </c>
      <c r="D7970">
        <f>H7970/E7970*C7970</f>
        <v>9.2638008421637111E-3</v>
      </c>
      <c r="E7970">
        <f>INDEX(Reference!$A$1:$H$55, MATCH(B7970, Reference!$A$1:$A$55, 0), MATCH(A7970, Reference!$A$1:$H$1, 0))</f>
        <v>216110</v>
      </c>
      <c r="F7970">
        <v>34.520880952000397</v>
      </c>
      <c r="G7970">
        <v>-106.240580984999</v>
      </c>
      <c r="H7970">
        <v>220</v>
      </c>
      <c r="I7970" t="s">
        <v>18</v>
      </c>
      <c r="J7970" t="s">
        <v>19</v>
      </c>
      <c r="K7970">
        <v>11</v>
      </c>
      <c r="L7970">
        <v>616</v>
      </c>
      <c r="M7970" t="s">
        <v>35</v>
      </c>
    </row>
    <row r="7971" spans="1:13" x14ac:dyDescent="0.35">
      <c r="A7971">
        <v>2014</v>
      </c>
      <c r="B7971" t="s">
        <v>37</v>
      </c>
      <c r="C7971">
        <v>9.5</v>
      </c>
      <c r="D7971">
        <f>H7971/E7971*C7971</f>
        <v>0.45633936421266952</v>
      </c>
      <c r="E7971">
        <f>INDEX(Reference!$A$1:$H$55, MATCH(B7971, Reference!$A$1:$A$55, 0), MATCH(A7971, Reference!$A$1:$H$1, 0))</f>
        <v>216110</v>
      </c>
      <c r="F7971">
        <v>34.520880952000397</v>
      </c>
      <c r="G7971">
        <v>-106.240580984999</v>
      </c>
      <c r="H7971">
        <v>10381</v>
      </c>
      <c r="I7971" t="s">
        <v>12</v>
      </c>
      <c r="J7971" t="s">
        <v>13</v>
      </c>
      <c r="K7971">
        <v>11</v>
      </c>
      <c r="L7971">
        <v>616</v>
      </c>
      <c r="M7971" s="1">
        <v>45277</v>
      </c>
    </row>
    <row r="7972" spans="1:13" x14ac:dyDescent="0.35">
      <c r="A7972">
        <v>2014</v>
      </c>
      <c r="B7972" t="s">
        <v>37</v>
      </c>
      <c r="C7972">
        <v>9.1</v>
      </c>
      <c r="D7972">
        <f>H7972/E7972*C7972</f>
        <v>1.5243163203923927E-2</v>
      </c>
      <c r="E7972">
        <f>INDEX(Reference!$A$1:$H$55, MATCH(B7972, Reference!$A$1:$A$55, 0), MATCH(A7972, Reference!$A$1:$H$1, 0))</f>
        <v>216110</v>
      </c>
      <c r="F7972">
        <v>34.520880952000397</v>
      </c>
      <c r="G7972">
        <v>-106.240580984999</v>
      </c>
      <c r="H7972">
        <v>362</v>
      </c>
      <c r="I7972" t="s">
        <v>12</v>
      </c>
      <c r="J7972" t="s">
        <v>13</v>
      </c>
      <c r="K7972">
        <v>11</v>
      </c>
      <c r="L7972">
        <v>616</v>
      </c>
      <c r="M7972" t="s">
        <v>40</v>
      </c>
    </row>
    <row r="7973" spans="1:13" x14ac:dyDescent="0.35">
      <c r="A7973">
        <v>2014</v>
      </c>
      <c r="B7973" t="s">
        <v>37</v>
      </c>
      <c r="C7973">
        <v>19.600000000000001</v>
      </c>
      <c r="D7973">
        <f>H7973/E7973*C7973</f>
        <v>0.10475220952292814</v>
      </c>
      <c r="E7973">
        <f>INDEX(Reference!$A$1:$H$55, MATCH(B7973, Reference!$A$1:$A$55, 0), MATCH(A7973, Reference!$A$1:$H$1, 0))</f>
        <v>216110</v>
      </c>
      <c r="F7973">
        <v>34.520880952000397</v>
      </c>
      <c r="G7973">
        <v>-106.240580984999</v>
      </c>
      <c r="H7973">
        <v>1155</v>
      </c>
      <c r="I7973" t="s">
        <v>18</v>
      </c>
      <c r="J7973" t="s">
        <v>19</v>
      </c>
      <c r="K7973">
        <v>11</v>
      </c>
      <c r="L7973">
        <v>616</v>
      </c>
      <c r="M7973" t="s">
        <v>47</v>
      </c>
    </row>
    <row r="7974" spans="1:13" x14ac:dyDescent="0.35">
      <c r="A7974">
        <v>2014</v>
      </c>
      <c r="B7974" t="s">
        <v>37</v>
      </c>
      <c r="C7974">
        <v>13.9</v>
      </c>
      <c r="D7974">
        <f>H7974/E7974*C7974</f>
        <v>0.29445282495025682</v>
      </c>
      <c r="E7974">
        <f>INDEX(Reference!$A$1:$H$55, MATCH(B7974, Reference!$A$1:$A$55, 0), MATCH(A7974, Reference!$A$1:$H$1, 0))</f>
        <v>216110</v>
      </c>
      <c r="F7974">
        <v>34.520880952000397</v>
      </c>
      <c r="G7974">
        <v>-106.240580984999</v>
      </c>
      <c r="H7974">
        <v>4578</v>
      </c>
      <c r="I7974" t="s">
        <v>22</v>
      </c>
      <c r="J7974" t="s">
        <v>19</v>
      </c>
      <c r="K7974">
        <v>11</v>
      </c>
      <c r="L7974">
        <v>616</v>
      </c>
      <c r="M7974" t="s">
        <v>43</v>
      </c>
    </row>
    <row r="7975" spans="1:13" x14ac:dyDescent="0.35">
      <c r="A7975">
        <v>2014</v>
      </c>
      <c r="B7975" t="s">
        <v>37</v>
      </c>
      <c r="C7975">
        <v>12.4</v>
      </c>
      <c r="D7975">
        <f>H7975/E7975*C7975</f>
        <v>0.9339447503586138</v>
      </c>
      <c r="E7975">
        <f>INDEX(Reference!$A$1:$H$55, MATCH(B7975, Reference!$A$1:$A$55, 0), MATCH(A7975, Reference!$A$1:$H$1, 0))</f>
        <v>216110</v>
      </c>
      <c r="F7975">
        <v>34.520880952000397</v>
      </c>
      <c r="G7975">
        <v>-106.240580984999</v>
      </c>
      <c r="H7975">
        <v>16277</v>
      </c>
      <c r="I7975" t="s">
        <v>22</v>
      </c>
      <c r="J7975" t="s">
        <v>19</v>
      </c>
      <c r="K7975">
        <v>11</v>
      </c>
      <c r="L7975">
        <v>616</v>
      </c>
      <c r="M7975" t="s">
        <v>16</v>
      </c>
    </row>
    <row r="7976" spans="1:13" x14ac:dyDescent="0.35">
      <c r="A7976">
        <v>2014</v>
      </c>
      <c r="B7976" t="s">
        <v>37</v>
      </c>
      <c r="C7976">
        <v>8.8000000000000007</v>
      </c>
      <c r="D7976">
        <f>H7976/E7976*C7976</f>
        <v>9.7117208828837176E-2</v>
      </c>
      <c r="E7976">
        <f>INDEX(Reference!$A$1:$H$55, MATCH(B7976, Reference!$A$1:$A$55, 0), MATCH(A7976, Reference!$A$1:$H$1, 0))</f>
        <v>216110</v>
      </c>
      <c r="F7976">
        <v>34.520880952000397</v>
      </c>
      <c r="G7976">
        <v>-106.240580984999</v>
      </c>
      <c r="H7976">
        <v>2385</v>
      </c>
      <c r="I7976" t="s">
        <v>22</v>
      </c>
      <c r="J7976" t="s">
        <v>19</v>
      </c>
      <c r="K7976">
        <v>11</v>
      </c>
      <c r="L7976">
        <v>616</v>
      </c>
      <c r="M7976" t="s">
        <v>27</v>
      </c>
    </row>
    <row r="7977" spans="1:13" x14ac:dyDescent="0.35">
      <c r="A7977">
        <v>2014</v>
      </c>
      <c r="B7977" t="s">
        <v>37</v>
      </c>
      <c r="C7977">
        <v>10.4</v>
      </c>
      <c r="D7977">
        <f>H7977/E7977*C7977</f>
        <v>0.31727916338901485</v>
      </c>
      <c r="E7977">
        <f>INDEX(Reference!$A$1:$H$55, MATCH(B7977, Reference!$A$1:$A$55, 0), MATCH(A7977, Reference!$A$1:$H$1, 0))</f>
        <v>216110</v>
      </c>
      <c r="F7977">
        <v>34.520880952000397</v>
      </c>
      <c r="G7977">
        <v>-106.240580984999</v>
      </c>
      <c r="H7977">
        <v>6593</v>
      </c>
      <c r="I7977" t="s">
        <v>12</v>
      </c>
      <c r="J7977" t="s">
        <v>13</v>
      </c>
      <c r="K7977">
        <v>11</v>
      </c>
      <c r="L7977">
        <v>616</v>
      </c>
      <c r="M7977" t="s">
        <v>23</v>
      </c>
    </row>
    <row r="7978" spans="1:13" x14ac:dyDescent="0.35">
      <c r="A7978">
        <v>2014</v>
      </c>
      <c r="B7978" t="s">
        <v>37</v>
      </c>
      <c r="C7978">
        <v>13.9</v>
      </c>
      <c r="D7978">
        <f>H7978/E7978*C7978</f>
        <v>0.47641154967377725</v>
      </c>
      <c r="E7978">
        <f>INDEX(Reference!$A$1:$H$55, MATCH(B7978, Reference!$A$1:$A$55, 0), MATCH(A7978, Reference!$A$1:$H$1, 0))</f>
        <v>216110</v>
      </c>
      <c r="F7978">
        <v>34.520880952000397</v>
      </c>
      <c r="G7978">
        <v>-106.240580984999</v>
      </c>
      <c r="H7978">
        <v>7407</v>
      </c>
      <c r="I7978" t="s">
        <v>18</v>
      </c>
      <c r="J7978" t="s">
        <v>19</v>
      </c>
      <c r="K7978">
        <v>11</v>
      </c>
      <c r="L7978">
        <v>616</v>
      </c>
      <c r="M7978" t="s">
        <v>30</v>
      </c>
    </row>
    <row r="7979" spans="1:13" x14ac:dyDescent="0.35">
      <c r="A7979">
        <v>2014</v>
      </c>
      <c r="B7979" t="s">
        <v>37</v>
      </c>
      <c r="C7979">
        <v>12.8</v>
      </c>
      <c r="D7979">
        <f>H7979/E7979*C7979</f>
        <v>0.43870991624635602</v>
      </c>
      <c r="E7979">
        <f>INDEX(Reference!$A$1:$H$55, MATCH(B7979, Reference!$A$1:$A$55, 0), MATCH(A7979, Reference!$A$1:$H$1, 0))</f>
        <v>216110</v>
      </c>
      <c r="F7979">
        <v>34.520880952000397</v>
      </c>
      <c r="G7979">
        <v>-106.240580984999</v>
      </c>
      <c r="H7979">
        <v>7407</v>
      </c>
      <c r="I7979" t="s">
        <v>22</v>
      </c>
      <c r="J7979" t="s">
        <v>19</v>
      </c>
      <c r="K7979">
        <v>11</v>
      </c>
      <c r="L7979">
        <v>616</v>
      </c>
      <c r="M7979" t="s">
        <v>30</v>
      </c>
    </row>
    <row r="7980" spans="1:13" x14ac:dyDescent="0.35">
      <c r="A7980">
        <v>2014</v>
      </c>
      <c r="B7980" t="s">
        <v>37</v>
      </c>
      <c r="C7980">
        <v>6.5</v>
      </c>
      <c r="D7980">
        <f>H7980/E7980*C7980</f>
        <v>1.4346860395169128E-2</v>
      </c>
      <c r="E7980">
        <f>INDEX(Reference!$A$1:$H$55, MATCH(B7980, Reference!$A$1:$A$55, 0), MATCH(A7980, Reference!$A$1:$H$1, 0))</f>
        <v>216110</v>
      </c>
      <c r="F7980">
        <v>34.520880952000397</v>
      </c>
      <c r="G7980">
        <v>-106.240580984999</v>
      </c>
      <c r="H7980">
        <v>477</v>
      </c>
      <c r="I7980" t="s">
        <v>12</v>
      </c>
      <c r="J7980" t="s">
        <v>13</v>
      </c>
      <c r="K7980">
        <v>11</v>
      </c>
      <c r="L7980">
        <v>616</v>
      </c>
      <c r="M7980" s="1">
        <v>44990</v>
      </c>
    </row>
    <row r="7981" spans="1:13" x14ac:dyDescent="0.35">
      <c r="A7981">
        <v>2014</v>
      </c>
      <c r="B7981" t="s">
        <v>37</v>
      </c>
      <c r="C7981">
        <v>14.1</v>
      </c>
      <c r="D7981">
        <f>H7981/E7981*C7981</f>
        <v>1.3384919716810884</v>
      </c>
      <c r="E7981">
        <f>INDEX(Reference!$A$1:$H$55, MATCH(B7981, Reference!$A$1:$A$55, 0), MATCH(A7981, Reference!$A$1:$H$1, 0))</f>
        <v>216110</v>
      </c>
      <c r="F7981">
        <v>34.520880952000397</v>
      </c>
      <c r="G7981">
        <v>-106.240580984999</v>
      </c>
      <c r="H7981">
        <v>20515</v>
      </c>
      <c r="I7981" t="s">
        <v>18</v>
      </c>
      <c r="J7981" t="s">
        <v>19</v>
      </c>
      <c r="K7981">
        <v>11</v>
      </c>
      <c r="L7981">
        <v>616</v>
      </c>
      <c r="M7981" t="s">
        <v>61</v>
      </c>
    </row>
    <row r="7982" spans="1:13" x14ac:dyDescent="0.35">
      <c r="A7982">
        <v>2014</v>
      </c>
      <c r="B7982" t="s">
        <v>37</v>
      </c>
      <c r="C7982">
        <v>8</v>
      </c>
      <c r="D7982">
        <f>H7982/E7982*C7982</f>
        <v>3.1317384665216788E-2</v>
      </c>
      <c r="E7982">
        <f>INDEX(Reference!$A$1:$H$55, MATCH(B7982, Reference!$A$1:$A$55, 0), MATCH(A7982, Reference!$A$1:$H$1, 0))</f>
        <v>216110</v>
      </c>
      <c r="F7982">
        <v>34.520880952000397</v>
      </c>
      <c r="G7982">
        <v>-106.240580984999</v>
      </c>
      <c r="H7982">
        <v>846</v>
      </c>
      <c r="I7982" t="s">
        <v>12</v>
      </c>
      <c r="J7982" t="s">
        <v>13</v>
      </c>
      <c r="K7982">
        <v>11</v>
      </c>
      <c r="L7982">
        <v>616</v>
      </c>
      <c r="M7982" s="1">
        <v>45088</v>
      </c>
    </row>
    <row r="7983" spans="1:13" x14ac:dyDescent="0.35">
      <c r="A7983">
        <v>2014</v>
      </c>
      <c r="B7983" t="s">
        <v>37</v>
      </c>
      <c r="C7983">
        <v>13.9</v>
      </c>
      <c r="D7983">
        <f>H7983/E7983*C7983</f>
        <v>1.0469219379019945</v>
      </c>
      <c r="E7983">
        <f>INDEX(Reference!$A$1:$H$55, MATCH(B7983, Reference!$A$1:$A$55, 0), MATCH(A7983, Reference!$A$1:$H$1, 0))</f>
        <v>216110</v>
      </c>
      <c r="F7983">
        <v>34.520880952000397</v>
      </c>
      <c r="G7983">
        <v>-106.240580984999</v>
      </c>
      <c r="H7983">
        <v>16277</v>
      </c>
      <c r="I7983" t="s">
        <v>18</v>
      </c>
      <c r="J7983" t="s">
        <v>19</v>
      </c>
      <c r="K7983">
        <v>11</v>
      </c>
      <c r="L7983">
        <v>616</v>
      </c>
      <c r="M7983" t="s">
        <v>16</v>
      </c>
    </row>
    <row r="7984" spans="1:13" x14ac:dyDescent="0.35">
      <c r="A7984">
        <v>2014</v>
      </c>
      <c r="B7984" t="s">
        <v>37</v>
      </c>
      <c r="C7984">
        <v>9.5</v>
      </c>
      <c r="D7984">
        <f>H7984/E7984*C7984</f>
        <v>0.43132663921151265</v>
      </c>
      <c r="E7984">
        <f>INDEX(Reference!$A$1:$H$55, MATCH(B7984, Reference!$A$1:$A$55, 0), MATCH(A7984, Reference!$A$1:$H$1, 0))</f>
        <v>216110</v>
      </c>
      <c r="F7984">
        <v>34.520880952000397</v>
      </c>
      <c r="G7984">
        <v>-106.240580984999</v>
      </c>
      <c r="H7984">
        <v>9812</v>
      </c>
      <c r="I7984" t="s">
        <v>12</v>
      </c>
      <c r="J7984" t="s">
        <v>13</v>
      </c>
      <c r="K7984">
        <v>11</v>
      </c>
      <c r="L7984">
        <v>616</v>
      </c>
      <c r="M7984" t="s">
        <v>16</v>
      </c>
    </row>
    <row r="7985" spans="1:13" x14ac:dyDescent="0.35">
      <c r="A7985">
        <v>2014</v>
      </c>
      <c r="B7985" t="s">
        <v>37</v>
      </c>
      <c r="C7985">
        <v>15.1</v>
      </c>
      <c r="D7985">
        <f>H7985/E7985*C7985</f>
        <v>0.31987321271574659</v>
      </c>
      <c r="E7985">
        <f>INDEX(Reference!$A$1:$H$55, MATCH(B7985, Reference!$A$1:$A$55, 0), MATCH(A7985, Reference!$A$1:$H$1, 0))</f>
        <v>216110</v>
      </c>
      <c r="F7985">
        <v>34.520880952000397</v>
      </c>
      <c r="G7985">
        <v>-106.240580984999</v>
      </c>
      <c r="H7985">
        <v>4578</v>
      </c>
      <c r="I7985" t="s">
        <v>18</v>
      </c>
      <c r="J7985" t="s">
        <v>19</v>
      </c>
      <c r="K7985">
        <v>11</v>
      </c>
      <c r="L7985">
        <v>616</v>
      </c>
      <c r="M7985" t="s">
        <v>43</v>
      </c>
    </row>
    <row r="7986" spans="1:13" x14ac:dyDescent="0.35">
      <c r="A7986">
        <v>2014</v>
      </c>
      <c r="B7986" t="s">
        <v>37</v>
      </c>
      <c r="C7986">
        <v>9.1</v>
      </c>
      <c r="D7986">
        <f>H7986/E7986*C7986</f>
        <v>9.2638008421637111E-3</v>
      </c>
      <c r="E7986">
        <f>INDEX(Reference!$A$1:$H$55, MATCH(B7986, Reference!$A$1:$A$55, 0), MATCH(A7986, Reference!$A$1:$H$1, 0))</f>
        <v>216110</v>
      </c>
      <c r="F7986">
        <v>34.520880952000397</v>
      </c>
      <c r="G7986">
        <v>-106.240580984999</v>
      </c>
      <c r="H7986">
        <v>220</v>
      </c>
      <c r="I7986" t="s">
        <v>22</v>
      </c>
      <c r="J7986" t="s">
        <v>19</v>
      </c>
      <c r="K7986">
        <v>11</v>
      </c>
      <c r="L7986">
        <v>616</v>
      </c>
      <c r="M7986" t="s">
        <v>35</v>
      </c>
    </row>
    <row r="7987" spans="1:13" x14ac:dyDescent="0.35">
      <c r="A7987">
        <v>2014</v>
      </c>
      <c r="B7987" t="s">
        <v>37</v>
      </c>
      <c r="C7987">
        <v>11.5</v>
      </c>
      <c r="D7987">
        <f>H7987/E7987*C7987</f>
        <v>0.4539123594465781</v>
      </c>
      <c r="E7987">
        <f>INDEX(Reference!$A$1:$H$55, MATCH(B7987, Reference!$A$1:$A$55, 0), MATCH(A7987, Reference!$A$1:$H$1, 0))</f>
        <v>216110</v>
      </c>
      <c r="F7987">
        <v>34.520880952000397</v>
      </c>
      <c r="G7987">
        <v>-106.240580984999</v>
      </c>
      <c r="H7987">
        <v>8530</v>
      </c>
      <c r="I7987" t="s">
        <v>22</v>
      </c>
      <c r="J7987" t="s">
        <v>19</v>
      </c>
      <c r="K7987">
        <v>11</v>
      </c>
      <c r="L7987">
        <v>616</v>
      </c>
      <c r="M7987" t="s">
        <v>55</v>
      </c>
    </row>
    <row r="7988" spans="1:13" x14ac:dyDescent="0.35">
      <c r="A7988">
        <v>2014</v>
      </c>
      <c r="B7988" t="s">
        <v>37</v>
      </c>
      <c r="C7988">
        <v>19.100000000000001</v>
      </c>
      <c r="D7988">
        <f>H7988/E7988*C7988</f>
        <v>6.3015593910508538E-2</v>
      </c>
      <c r="E7988">
        <f>INDEX(Reference!$A$1:$H$55, MATCH(B7988, Reference!$A$1:$A$55, 0), MATCH(A7988, Reference!$A$1:$H$1, 0))</f>
        <v>216110</v>
      </c>
      <c r="F7988">
        <v>34.520880952000397</v>
      </c>
      <c r="G7988">
        <v>-106.240580984999</v>
      </c>
      <c r="H7988">
        <v>713</v>
      </c>
      <c r="I7988" t="s">
        <v>12</v>
      </c>
      <c r="J7988" t="s">
        <v>13</v>
      </c>
      <c r="K7988">
        <v>11</v>
      </c>
      <c r="L7988">
        <v>616</v>
      </c>
      <c r="M7988" t="s">
        <v>47</v>
      </c>
    </row>
    <row r="7989" spans="1:13" x14ac:dyDescent="0.35">
      <c r="A7989">
        <v>2014</v>
      </c>
      <c r="B7989" t="s">
        <v>37</v>
      </c>
      <c r="C7989">
        <v>13.4</v>
      </c>
      <c r="D7989">
        <f>H7989/E7989*C7989</f>
        <v>0.14788302253482025</v>
      </c>
      <c r="E7989">
        <f>INDEX(Reference!$A$1:$H$55, MATCH(B7989, Reference!$A$1:$A$55, 0), MATCH(A7989, Reference!$A$1:$H$1, 0))</f>
        <v>216110</v>
      </c>
      <c r="F7989">
        <v>34.520880952000397</v>
      </c>
      <c r="G7989">
        <v>-106.240580984999</v>
      </c>
      <c r="H7989">
        <v>2385</v>
      </c>
      <c r="I7989" t="s">
        <v>18</v>
      </c>
      <c r="J7989" t="s">
        <v>19</v>
      </c>
      <c r="K7989">
        <v>11</v>
      </c>
      <c r="L7989">
        <v>616</v>
      </c>
      <c r="M7989" t="s">
        <v>27</v>
      </c>
    </row>
    <row r="7990" spans="1:13" x14ac:dyDescent="0.35">
      <c r="A7990">
        <v>2014</v>
      </c>
      <c r="B7990" t="s">
        <v>37</v>
      </c>
      <c r="C7990">
        <v>9</v>
      </c>
      <c r="D7990">
        <f>H7990/E7990*C7990</f>
        <v>0.26786358798759891</v>
      </c>
      <c r="E7990">
        <f>INDEX(Reference!$A$1:$H$55, MATCH(B7990, Reference!$A$1:$A$55, 0), MATCH(A7990, Reference!$A$1:$H$1, 0))</f>
        <v>216110</v>
      </c>
      <c r="F7990">
        <v>34.520880952000397</v>
      </c>
      <c r="G7990">
        <v>-106.240580984999</v>
      </c>
      <c r="H7990">
        <v>6432</v>
      </c>
      <c r="I7990" t="s">
        <v>12</v>
      </c>
      <c r="J7990" t="s">
        <v>13</v>
      </c>
      <c r="K7990">
        <v>11</v>
      </c>
      <c r="L7990">
        <v>616</v>
      </c>
      <c r="M7990" t="s">
        <v>32</v>
      </c>
    </row>
    <row r="7991" spans="1:13" x14ac:dyDescent="0.35">
      <c r="A7991">
        <v>2014</v>
      </c>
      <c r="B7991" t="s">
        <v>37</v>
      </c>
      <c r="C7991">
        <v>7.8</v>
      </c>
      <c r="D7991">
        <f>H7991/E7991*C7991</f>
        <v>6.9947711813428348E-2</v>
      </c>
      <c r="E7991">
        <f>INDEX(Reference!$A$1:$H$55, MATCH(B7991, Reference!$A$1:$A$55, 0), MATCH(A7991, Reference!$A$1:$H$1, 0))</f>
        <v>216110</v>
      </c>
      <c r="F7991">
        <v>34.520880952000397</v>
      </c>
      <c r="G7991">
        <v>-106.240580984999</v>
      </c>
      <c r="H7991">
        <v>1938</v>
      </c>
      <c r="I7991" t="s">
        <v>12</v>
      </c>
      <c r="J7991" t="s">
        <v>13</v>
      </c>
      <c r="K7991">
        <v>11</v>
      </c>
      <c r="L7991">
        <v>616</v>
      </c>
      <c r="M7991" t="s">
        <v>27</v>
      </c>
    </row>
    <row r="7992" spans="1:13" x14ac:dyDescent="0.35">
      <c r="A7992">
        <v>2016</v>
      </c>
      <c r="B7992" t="s">
        <v>37</v>
      </c>
      <c r="C7992">
        <v>12.1</v>
      </c>
      <c r="D7992">
        <f>H7992/E7992*C7992</f>
        <v>1.1491978718737406</v>
      </c>
      <c r="E7992">
        <f>INDEX(Reference!$A$1:$H$55, MATCH(B7992, Reference!$A$1:$A$55, 0), MATCH(A7992, Reference!$A$1:$H$1, 0))</f>
        <v>196041</v>
      </c>
      <c r="F7992">
        <v>34.520880952000397</v>
      </c>
      <c r="G7992">
        <v>-106.240580984999</v>
      </c>
      <c r="H7992">
        <v>18619</v>
      </c>
      <c r="I7992" t="s">
        <v>22</v>
      </c>
      <c r="J7992" t="s">
        <v>19</v>
      </c>
      <c r="K7992">
        <v>11</v>
      </c>
      <c r="L7992">
        <v>616</v>
      </c>
      <c r="M7992" t="s">
        <v>61</v>
      </c>
    </row>
    <row r="7993" spans="1:13" x14ac:dyDescent="0.35">
      <c r="A7993">
        <v>2016</v>
      </c>
      <c r="B7993" t="s">
        <v>37</v>
      </c>
      <c r="C7993">
        <v>5.9</v>
      </c>
      <c r="D7993">
        <f>H7993/E7993*C7993</f>
        <v>5.6279043669436495E-3</v>
      </c>
      <c r="E7993">
        <f>INDEX(Reference!$A$1:$H$55, MATCH(B7993, Reference!$A$1:$A$55, 0), MATCH(A7993, Reference!$A$1:$H$1, 0))</f>
        <v>196041</v>
      </c>
      <c r="F7993">
        <v>34.520880952000397</v>
      </c>
      <c r="G7993">
        <v>-106.240580984999</v>
      </c>
      <c r="H7993">
        <v>187</v>
      </c>
      <c r="I7993" t="s">
        <v>12</v>
      </c>
      <c r="J7993" t="s">
        <v>13</v>
      </c>
      <c r="K7993">
        <v>11</v>
      </c>
      <c r="L7993">
        <v>616</v>
      </c>
      <c r="M7993" t="s">
        <v>35</v>
      </c>
    </row>
    <row r="7994" spans="1:13" x14ac:dyDescent="0.35">
      <c r="A7994">
        <v>2016</v>
      </c>
      <c r="B7994" t="s">
        <v>37</v>
      </c>
      <c r="C7994">
        <v>13.2</v>
      </c>
      <c r="D7994">
        <f>H7994/E7994*C7994</f>
        <v>9.6016649578404514E-2</v>
      </c>
      <c r="E7994">
        <f>INDEX(Reference!$A$1:$H$55, MATCH(B7994, Reference!$A$1:$A$55, 0), MATCH(A7994, Reference!$A$1:$H$1, 0))</f>
        <v>196041</v>
      </c>
      <c r="F7994">
        <v>34.520880952000397</v>
      </c>
      <c r="G7994">
        <v>-106.240580984999</v>
      </c>
      <c r="H7994">
        <v>1426</v>
      </c>
      <c r="I7994" t="s">
        <v>12</v>
      </c>
      <c r="J7994" t="s">
        <v>13</v>
      </c>
      <c r="K7994">
        <v>11</v>
      </c>
      <c r="L7994">
        <v>616</v>
      </c>
      <c r="M7994" t="s">
        <v>14</v>
      </c>
    </row>
    <row r="7995" spans="1:13" x14ac:dyDescent="0.35">
      <c r="A7995">
        <v>2016</v>
      </c>
      <c r="B7995" t="s">
        <v>37</v>
      </c>
      <c r="C7995">
        <v>11.3</v>
      </c>
      <c r="D7995">
        <f>H7995/E7995*C7995</f>
        <v>0.52637764549252453</v>
      </c>
      <c r="E7995">
        <f>INDEX(Reference!$A$1:$H$55, MATCH(B7995, Reference!$A$1:$A$55, 0), MATCH(A7995, Reference!$A$1:$H$1, 0))</f>
        <v>196041</v>
      </c>
      <c r="F7995">
        <v>34.520880952000397</v>
      </c>
      <c r="G7995">
        <v>-106.240580984999</v>
      </c>
      <c r="H7995">
        <v>9132</v>
      </c>
      <c r="I7995" t="s">
        <v>22</v>
      </c>
      <c r="J7995" t="s">
        <v>19</v>
      </c>
      <c r="K7995">
        <v>11</v>
      </c>
      <c r="L7995">
        <v>616</v>
      </c>
      <c r="M7995" t="s">
        <v>32</v>
      </c>
    </row>
    <row r="7996" spans="1:13" x14ac:dyDescent="0.35">
      <c r="A7996">
        <v>2016</v>
      </c>
      <c r="B7996" t="s">
        <v>37</v>
      </c>
      <c r="C7996">
        <v>14.4</v>
      </c>
      <c r="D7996">
        <f>H7996/E7996*C7996</f>
        <v>0.26884172188470778</v>
      </c>
      <c r="E7996">
        <f>INDEX(Reference!$A$1:$H$55, MATCH(B7996, Reference!$A$1:$A$55, 0), MATCH(A7996, Reference!$A$1:$H$1, 0))</f>
        <v>196041</v>
      </c>
      <c r="F7996">
        <v>34.520880952000397</v>
      </c>
      <c r="G7996">
        <v>-106.240580984999</v>
      </c>
      <c r="H7996">
        <v>3660</v>
      </c>
      <c r="I7996" t="s">
        <v>18</v>
      </c>
      <c r="J7996" t="s">
        <v>19</v>
      </c>
      <c r="K7996">
        <v>11</v>
      </c>
      <c r="L7996">
        <v>616</v>
      </c>
      <c r="M7996" t="s">
        <v>43</v>
      </c>
    </row>
    <row r="7997" spans="1:13" x14ac:dyDescent="0.35">
      <c r="A7997">
        <v>2016</v>
      </c>
      <c r="B7997" t="s">
        <v>37</v>
      </c>
      <c r="C7997">
        <v>10.5</v>
      </c>
      <c r="D7997">
        <f>H7997/E7997*C7997</f>
        <v>2.5601787381211074E-2</v>
      </c>
      <c r="E7997">
        <f>INDEX(Reference!$A$1:$H$55, MATCH(B7997, Reference!$A$1:$A$55, 0), MATCH(A7997, Reference!$A$1:$H$1, 0))</f>
        <v>196041</v>
      </c>
      <c r="F7997">
        <v>34.520880952000397</v>
      </c>
      <c r="G7997">
        <v>-106.240580984999</v>
      </c>
      <c r="H7997">
        <v>478</v>
      </c>
      <c r="I7997" t="s">
        <v>22</v>
      </c>
      <c r="J7997" t="s">
        <v>19</v>
      </c>
      <c r="K7997">
        <v>11</v>
      </c>
      <c r="L7997">
        <v>616</v>
      </c>
      <c r="M7997" t="s">
        <v>40</v>
      </c>
    </row>
    <row r="7998" spans="1:13" x14ac:dyDescent="0.35">
      <c r="A7998">
        <v>2016</v>
      </c>
      <c r="B7998" t="s">
        <v>37</v>
      </c>
      <c r="C7998">
        <v>9.6999999999999993</v>
      </c>
      <c r="D7998">
        <f>H7998/E7998*C7998</f>
        <v>0.58440173229069425</v>
      </c>
      <c r="E7998">
        <f>INDEX(Reference!$A$1:$H$55, MATCH(B7998, Reference!$A$1:$A$55, 0), MATCH(A7998, Reference!$A$1:$H$1, 0))</f>
        <v>196041</v>
      </c>
      <c r="F7998">
        <v>34.520880952000397</v>
      </c>
      <c r="G7998">
        <v>-106.240580984999</v>
      </c>
      <c r="H7998">
        <v>11811</v>
      </c>
      <c r="I7998" t="s">
        <v>12</v>
      </c>
      <c r="J7998" t="s">
        <v>13</v>
      </c>
      <c r="K7998">
        <v>11</v>
      </c>
      <c r="L7998">
        <v>616</v>
      </c>
      <c r="M7998" t="s">
        <v>61</v>
      </c>
    </row>
    <row r="7999" spans="1:13" x14ac:dyDescent="0.35">
      <c r="A7999">
        <v>2016</v>
      </c>
      <c r="B7999" t="s">
        <v>37</v>
      </c>
      <c r="C7999">
        <v>17.899999999999999</v>
      </c>
      <c r="D7999">
        <f>H7999/E7999*C7999</f>
        <v>0.10646446406619023</v>
      </c>
      <c r="E7999">
        <f>INDEX(Reference!$A$1:$H$55, MATCH(B7999, Reference!$A$1:$A$55, 0), MATCH(A7999, Reference!$A$1:$H$1, 0))</f>
        <v>196041</v>
      </c>
      <c r="F7999">
        <v>34.520880952000397</v>
      </c>
      <c r="G7999">
        <v>-106.240580984999</v>
      </c>
      <c r="H7999">
        <v>1166</v>
      </c>
      <c r="I7999" t="s">
        <v>18</v>
      </c>
      <c r="J7999" t="s">
        <v>19</v>
      </c>
      <c r="K7999">
        <v>11</v>
      </c>
      <c r="L7999">
        <v>616</v>
      </c>
      <c r="M7999" t="s">
        <v>47</v>
      </c>
    </row>
    <row r="8000" spans="1:13" x14ac:dyDescent="0.35">
      <c r="A8000">
        <v>2016</v>
      </c>
      <c r="B8000" t="s">
        <v>37</v>
      </c>
      <c r="C8000">
        <v>7.5</v>
      </c>
      <c r="D8000">
        <f>H8000/E8000*C8000</f>
        <v>6.1976831377109895E-2</v>
      </c>
      <c r="E8000">
        <f>INDEX(Reference!$A$1:$H$55, MATCH(B8000, Reference!$A$1:$A$55, 0), MATCH(A8000, Reference!$A$1:$H$1, 0))</f>
        <v>196041</v>
      </c>
      <c r="F8000">
        <v>34.520880952000397</v>
      </c>
      <c r="G8000">
        <v>-106.240580984999</v>
      </c>
      <c r="H8000">
        <v>1620</v>
      </c>
      <c r="I8000" t="s">
        <v>12</v>
      </c>
      <c r="J8000" t="s">
        <v>13</v>
      </c>
      <c r="K8000">
        <v>11</v>
      </c>
      <c r="L8000">
        <v>616</v>
      </c>
      <c r="M8000" t="s">
        <v>27</v>
      </c>
    </row>
    <row r="8001" spans="1:13" x14ac:dyDescent="0.35">
      <c r="A8001">
        <v>2016</v>
      </c>
      <c r="B8001" t="s">
        <v>37</v>
      </c>
      <c r="C8001">
        <v>18.100000000000001</v>
      </c>
      <c r="D8001">
        <f>H8001/E8001*C8001</f>
        <v>7.1830892517381575E-2</v>
      </c>
      <c r="E8001">
        <f>INDEX(Reference!$A$1:$H$55, MATCH(B8001, Reference!$A$1:$A$55, 0), MATCH(A8001, Reference!$A$1:$H$1, 0))</f>
        <v>196041</v>
      </c>
      <c r="F8001">
        <v>34.520880952000397</v>
      </c>
      <c r="G8001">
        <v>-106.240580984999</v>
      </c>
      <c r="H8001">
        <v>778</v>
      </c>
      <c r="I8001" t="s">
        <v>12</v>
      </c>
      <c r="J8001" t="s">
        <v>13</v>
      </c>
      <c r="K8001">
        <v>11</v>
      </c>
      <c r="L8001">
        <v>616</v>
      </c>
      <c r="M8001" t="s">
        <v>47</v>
      </c>
    </row>
    <row r="8002" spans="1:13" x14ac:dyDescent="0.35">
      <c r="A8002">
        <v>2016</v>
      </c>
      <c r="B8002" t="s">
        <v>37</v>
      </c>
      <c r="C8002">
        <v>12.8</v>
      </c>
      <c r="D8002">
        <f>H8002/E8002*C8002</f>
        <v>0.52390673379548158</v>
      </c>
      <c r="E8002">
        <f>INDEX(Reference!$A$1:$H$55, MATCH(B8002, Reference!$A$1:$A$55, 0), MATCH(A8002, Reference!$A$1:$H$1, 0))</f>
        <v>196041</v>
      </c>
      <c r="F8002">
        <v>34.520880952000397</v>
      </c>
      <c r="G8002">
        <v>-106.240580984999</v>
      </c>
      <c r="H8002">
        <v>8024</v>
      </c>
      <c r="I8002" t="s">
        <v>18</v>
      </c>
      <c r="J8002" t="s">
        <v>19</v>
      </c>
      <c r="K8002">
        <v>11</v>
      </c>
      <c r="L8002">
        <v>616</v>
      </c>
      <c r="M8002" t="s">
        <v>55</v>
      </c>
    </row>
    <row r="8003" spans="1:13" x14ac:dyDescent="0.35">
      <c r="A8003">
        <v>2016</v>
      </c>
      <c r="B8003" t="s">
        <v>37</v>
      </c>
      <c r="C8003">
        <v>12.1</v>
      </c>
      <c r="D8003">
        <f>H8003/E8003*C8003</f>
        <v>0.13838023678720265</v>
      </c>
      <c r="E8003">
        <f>INDEX(Reference!$A$1:$H$55, MATCH(B8003, Reference!$A$1:$A$55, 0), MATCH(A8003, Reference!$A$1:$H$1, 0))</f>
        <v>196041</v>
      </c>
      <c r="F8003">
        <v>34.520880952000397</v>
      </c>
      <c r="G8003">
        <v>-106.240580984999</v>
      </c>
      <c r="H8003">
        <v>2242</v>
      </c>
      <c r="I8003" t="s">
        <v>18</v>
      </c>
      <c r="J8003" t="s">
        <v>19</v>
      </c>
      <c r="K8003">
        <v>11</v>
      </c>
      <c r="L8003">
        <v>616</v>
      </c>
      <c r="M8003" t="s">
        <v>27</v>
      </c>
    </row>
    <row r="8004" spans="1:13" x14ac:dyDescent="0.35">
      <c r="A8004">
        <v>2016</v>
      </c>
      <c r="B8004" t="s">
        <v>37</v>
      </c>
      <c r="C8004">
        <v>22.8</v>
      </c>
      <c r="D8004">
        <f>H8004/E8004*C8004</f>
        <v>0.13560836763738199</v>
      </c>
      <c r="E8004">
        <f>INDEX(Reference!$A$1:$H$55, MATCH(B8004, Reference!$A$1:$A$55, 0), MATCH(A8004, Reference!$A$1:$H$1, 0))</f>
        <v>196041</v>
      </c>
      <c r="F8004">
        <v>34.520880952000397</v>
      </c>
      <c r="G8004">
        <v>-106.240580984999</v>
      </c>
      <c r="H8004">
        <v>1166</v>
      </c>
      <c r="I8004" t="s">
        <v>22</v>
      </c>
      <c r="J8004" t="s">
        <v>19</v>
      </c>
      <c r="K8004">
        <v>11</v>
      </c>
      <c r="L8004">
        <v>616</v>
      </c>
      <c r="M8004" t="s">
        <v>47</v>
      </c>
    </row>
    <row r="8005" spans="1:13" x14ac:dyDescent="0.35">
      <c r="A8005">
        <v>2016</v>
      </c>
      <c r="B8005" t="s">
        <v>37</v>
      </c>
      <c r="C8005">
        <v>12.8</v>
      </c>
      <c r="D8005">
        <f>H8005/E8005*C8005</f>
        <v>0.61942960911237954</v>
      </c>
      <c r="E8005">
        <f>INDEX(Reference!$A$1:$H$55, MATCH(B8005, Reference!$A$1:$A$55, 0), MATCH(A8005, Reference!$A$1:$H$1, 0))</f>
        <v>196041</v>
      </c>
      <c r="F8005">
        <v>34.520880952000397</v>
      </c>
      <c r="G8005">
        <v>-106.240580984999</v>
      </c>
      <c r="H8005">
        <v>9487</v>
      </c>
      <c r="I8005" t="s">
        <v>22</v>
      </c>
      <c r="J8005" t="s">
        <v>19</v>
      </c>
      <c r="K8005">
        <v>11</v>
      </c>
      <c r="L8005">
        <v>616</v>
      </c>
      <c r="M8005" t="s">
        <v>23</v>
      </c>
    </row>
    <row r="8006" spans="1:13" x14ac:dyDescent="0.35">
      <c r="A8006">
        <v>2016</v>
      </c>
      <c r="B8006" t="s">
        <v>37</v>
      </c>
      <c r="C8006">
        <v>13.2</v>
      </c>
      <c r="D8006">
        <f>H8006/E8006*C8006</f>
        <v>0.46695334139287181</v>
      </c>
      <c r="E8006">
        <f>INDEX(Reference!$A$1:$H$55, MATCH(B8006, Reference!$A$1:$A$55, 0), MATCH(A8006, Reference!$A$1:$H$1, 0))</f>
        <v>196041</v>
      </c>
      <c r="F8006">
        <v>34.520880952000397</v>
      </c>
      <c r="G8006">
        <v>-106.240580984999</v>
      </c>
      <c r="H8006">
        <v>6935</v>
      </c>
      <c r="I8006" t="s">
        <v>18</v>
      </c>
      <c r="J8006" t="s">
        <v>19</v>
      </c>
      <c r="K8006">
        <v>11</v>
      </c>
      <c r="L8006">
        <v>616</v>
      </c>
      <c r="M8006" t="s">
        <v>30</v>
      </c>
    </row>
    <row r="8007" spans="1:13" x14ac:dyDescent="0.35">
      <c r="A8007">
        <v>2016</v>
      </c>
      <c r="B8007" t="s">
        <v>37</v>
      </c>
      <c r="C8007">
        <v>9.1999999999999993</v>
      </c>
      <c r="D8007">
        <f>H8007/E8007*C8007</f>
        <v>0.27171867109431186</v>
      </c>
      <c r="E8007">
        <f>INDEX(Reference!$A$1:$H$55, MATCH(B8007, Reference!$A$1:$A$55, 0), MATCH(A8007, Reference!$A$1:$H$1, 0))</f>
        <v>196041</v>
      </c>
      <c r="F8007">
        <v>34.520880952000397</v>
      </c>
      <c r="G8007">
        <v>-106.240580984999</v>
      </c>
      <c r="H8007">
        <v>5790</v>
      </c>
      <c r="I8007" t="s">
        <v>12</v>
      </c>
      <c r="J8007" t="s">
        <v>13</v>
      </c>
      <c r="K8007">
        <v>11</v>
      </c>
      <c r="L8007">
        <v>616</v>
      </c>
      <c r="M8007" t="s">
        <v>32</v>
      </c>
    </row>
    <row r="8008" spans="1:13" x14ac:dyDescent="0.35">
      <c r="A8008">
        <v>2016</v>
      </c>
      <c r="B8008" t="s">
        <v>37</v>
      </c>
      <c r="C8008">
        <v>14.5</v>
      </c>
      <c r="D8008">
        <f>H8008/E8008*C8008</f>
        <v>0.27070867828668493</v>
      </c>
      <c r="E8008">
        <f>INDEX(Reference!$A$1:$H$55, MATCH(B8008, Reference!$A$1:$A$55, 0), MATCH(A8008, Reference!$A$1:$H$1, 0))</f>
        <v>196041</v>
      </c>
      <c r="F8008">
        <v>34.520880952000397</v>
      </c>
      <c r="G8008">
        <v>-106.240580984999</v>
      </c>
      <c r="H8008">
        <v>3660</v>
      </c>
      <c r="I8008" t="s">
        <v>22</v>
      </c>
      <c r="J8008" t="s">
        <v>19</v>
      </c>
      <c r="K8008">
        <v>11</v>
      </c>
      <c r="L8008">
        <v>616</v>
      </c>
      <c r="M8008" t="s">
        <v>43</v>
      </c>
    </row>
    <row r="8009" spans="1:13" x14ac:dyDescent="0.35">
      <c r="A8009">
        <v>2016</v>
      </c>
      <c r="B8009" t="s">
        <v>37</v>
      </c>
      <c r="C8009">
        <v>13.8</v>
      </c>
      <c r="D8009">
        <f>H8009/E8009*C8009</f>
        <v>0.66782254732428425</v>
      </c>
      <c r="E8009">
        <f>INDEX(Reference!$A$1:$H$55, MATCH(B8009, Reference!$A$1:$A$55, 0), MATCH(A8009, Reference!$A$1:$H$1, 0))</f>
        <v>196041</v>
      </c>
      <c r="F8009">
        <v>34.520880952000397</v>
      </c>
      <c r="G8009">
        <v>-106.240580984999</v>
      </c>
      <c r="H8009">
        <v>9487</v>
      </c>
      <c r="I8009" t="s">
        <v>18</v>
      </c>
      <c r="J8009" t="s">
        <v>19</v>
      </c>
      <c r="K8009">
        <v>11</v>
      </c>
      <c r="L8009">
        <v>616</v>
      </c>
      <c r="M8009" t="s">
        <v>23</v>
      </c>
    </row>
    <row r="8010" spans="1:13" x14ac:dyDescent="0.35">
      <c r="A8010">
        <v>2016</v>
      </c>
      <c r="B8010" t="s">
        <v>37</v>
      </c>
      <c r="C8010">
        <v>8.8000000000000007</v>
      </c>
      <c r="D8010">
        <f>H8010/E8010*C8010</f>
        <v>1.0683479476232013E-2</v>
      </c>
      <c r="E8010">
        <f>INDEX(Reference!$A$1:$H$55, MATCH(B8010, Reference!$A$1:$A$55, 0), MATCH(A8010, Reference!$A$1:$H$1, 0))</f>
        <v>196041</v>
      </c>
      <c r="F8010">
        <v>34.520880952000397</v>
      </c>
      <c r="G8010">
        <v>-106.240580984999</v>
      </c>
      <c r="H8010">
        <v>238</v>
      </c>
      <c r="I8010" t="s">
        <v>18</v>
      </c>
      <c r="J8010" t="s">
        <v>19</v>
      </c>
      <c r="K8010">
        <v>11</v>
      </c>
      <c r="L8010">
        <v>616</v>
      </c>
      <c r="M8010" t="s">
        <v>35</v>
      </c>
    </row>
    <row r="8011" spans="1:13" x14ac:dyDescent="0.35">
      <c r="A8011">
        <v>2016</v>
      </c>
      <c r="B8011" t="s">
        <v>37</v>
      </c>
      <c r="C8011">
        <v>9.3000000000000007</v>
      </c>
      <c r="D8011">
        <f>H8011/E8011*C8011</f>
        <v>0.43729321927555975</v>
      </c>
      <c r="E8011">
        <f>INDEX(Reference!$A$1:$H$55, MATCH(B8011, Reference!$A$1:$A$55, 0), MATCH(A8011, Reference!$A$1:$H$1, 0))</f>
        <v>196041</v>
      </c>
      <c r="F8011">
        <v>34.520880952000397</v>
      </c>
      <c r="G8011">
        <v>-106.240580984999</v>
      </c>
      <c r="H8011">
        <v>9218</v>
      </c>
      <c r="I8011" t="s">
        <v>12</v>
      </c>
      <c r="J8011" t="s">
        <v>13</v>
      </c>
      <c r="K8011">
        <v>11</v>
      </c>
      <c r="L8011">
        <v>616</v>
      </c>
      <c r="M8011" s="1">
        <v>45277</v>
      </c>
    </row>
    <row r="8012" spans="1:13" x14ac:dyDescent="0.35">
      <c r="A8012">
        <v>2016</v>
      </c>
      <c r="B8012" t="s">
        <v>37</v>
      </c>
      <c r="C8012">
        <v>12</v>
      </c>
      <c r="D8012">
        <f>H8012/E8012*C8012</f>
        <v>0.88365188914563786</v>
      </c>
      <c r="E8012">
        <f>INDEX(Reference!$A$1:$H$55, MATCH(B8012, Reference!$A$1:$A$55, 0), MATCH(A8012, Reference!$A$1:$H$1, 0))</f>
        <v>196041</v>
      </c>
      <c r="F8012">
        <v>34.520880952000397</v>
      </c>
      <c r="G8012">
        <v>-106.240580984999</v>
      </c>
      <c r="H8012">
        <v>14436</v>
      </c>
      <c r="I8012" t="s">
        <v>22</v>
      </c>
      <c r="J8012" t="s">
        <v>19</v>
      </c>
      <c r="K8012">
        <v>11</v>
      </c>
      <c r="L8012">
        <v>616</v>
      </c>
      <c r="M8012" t="s">
        <v>16</v>
      </c>
    </row>
    <row r="8013" spans="1:13" x14ac:dyDescent="0.35">
      <c r="A8013">
        <v>2016</v>
      </c>
      <c r="B8013" t="s">
        <v>37</v>
      </c>
      <c r="C8013">
        <v>9.1999999999999993</v>
      </c>
      <c r="D8013">
        <f>H8013/E8013*C8013</f>
        <v>1.1169092179697103E-2</v>
      </c>
      <c r="E8013">
        <f>INDEX(Reference!$A$1:$H$55, MATCH(B8013, Reference!$A$1:$A$55, 0), MATCH(A8013, Reference!$A$1:$H$1, 0))</f>
        <v>196041</v>
      </c>
      <c r="F8013">
        <v>34.520880952000397</v>
      </c>
      <c r="G8013">
        <v>-106.240580984999</v>
      </c>
      <c r="H8013">
        <v>238</v>
      </c>
      <c r="I8013" t="s">
        <v>22</v>
      </c>
      <c r="J8013" t="s">
        <v>19</v>
      </c>
      <c r="K8013">
        <v>11</v>
      </c>
      <c r="L8013">
        <v>616</v>
      </c>
      <c r="M8013" t="s">
        <v>35</v>
      </c>
    </row>
    <row r="8014" spans="1:13" x14ac:dyDescent="0.35">
      <c r="A8014">
        <v>2016</v>
      </c>
      <c r="B8014" t="s">
        <v>37</v>
      </c>
      <c r="C8014">
        <v>9.4</v>
      </c>
      <c r="D8014">
        <f>H8014/E8014*C8014</f>
        <v>0.42583643217490219</v>
      </c>
      <c r="E8014">
        <f>INDEX(Reference!$A$1:$H$55, MATCH(B8014, Reference!$A$1:$A$55, 0), MATCH(A8014, Reference!$A$1:$H$1, 0))</f>
        <v>196041</v>
      </c>
      <c r="F8014">
        <v>34.520880952000397</v>
      </c>
      <c r="G8014">
        <v>-106.240580984999</v>
      </c>
      <c r="H8014">
        <v>8881</v>
      </c>
      <c r="I8014" t="s">
        <v>12</v>
      </c>
      <c r="J8014" t="s">
        <v>13</v>
      </c>
      <c r="K8014">
        <v>11</v>
      </c>
      <c r="L8014">
        <v>616</v>
      </c>
      <c r="M8014" t="s">
        <v>16</v>
      </c>
    </row>
    <row r="8015" spans="1:13" x14ac:dyDescent="0.35">
      <c r="A8015">
        <v>2016</v>
      </c>
      <c r="B8015" t="s">
        <v>37</v>
      </c>
      <c r="C8015">
        <v>12.6</v>
      </c>
      <c r="D8015">
        <f>H8015/E8015*C8015</f>
        <v>3.0722144857453285E-2</v>
      </c>
      <c r="E8015">
        <f>INDEX(Reference!$A$1:$H$55, MATCH(B8015, Reference!$A$1:$A$55, 0), MATCH(A8015, Reference!$A$1:$H$1, 0))</f>
        <v>196041</v>
      </c>
      <c r="F8015">
        <v>34.520880952000397</v>
      </c>
      <c r="G8015">
        <v>-106.240580984999</v>
      </c>
      <c r="H8015">
        <v>478</v>
      </c>
      <c r="I8015" t="s">
        <v>18</v>
      </c>
      <c r="J8015" t="s">
        <v>19</v>
      </c>
      <c r="K8015">
        <v>11</v>
      </c>
      <c r="L8015">
        <v>616</v>
      </c>
      <c r="M8015" t="s">
        <v>40</v>
      </c>
    </row>
    <row r="8016" spans="1:13" x14ac:dyDescent="0.35">
      <c r="A8016">
        <v>2016</v>
      </c>
      <c r="B8016" t="s">
        <v>37</v>
      </c>
      <c r="C8016">
        <v>9.3000000000000007</v>
      </c>
      <c r="D8016">
        <f>H8016/E8016*C8016</f>
        <v>3.4677950020658946E-2</v>
      </c>
      <c r="E8016">
        <f>INDEX(Reference!$A$1:$H$55, MATCH(B8016, Reference!$A$1:$A$55, 0), MATCH(A8016, Reference!$A$1:$H$1, 0))</f>
        <v>196041</v>
      </c>
      <c r="F8016">
        <v>34.520880952000397</v>
      </c>
      <c r="G8016">
        <v>-106.240580984999</v>
      </c>
      <c r="H8016">
        <v>731</v>
      </c>
      <c r="I8016" t="s">
        <v>12</v>
      </c>
      <c r="J8016" t="s">
        <v>13</v>
      </c>
      <c r="K8016">
        <v>11</v>
      </c>
      <c r="L8016">
        <v>616</v>
      </c>
      <c r="M8016" s="1">
        <v>45088</v>
      </c>
    </row>
    <row r="8017" spans="1:13" x14ac:dyDescent="0.35">
      <c r="A8017">
        <v>2016</v>
      </c>
      <c r="B8017" t="s">
        <v>37</v>
      </c>
      <c r="C8017">
        <v>10.199999999999999</v>
      </c>
      <c r="D8017">
        <f>H8017/E8017*C8017</f>
        <v>0.31327222366749807</v>
      </c>
      <c r="E8017">
        <f>INDEX(Reference!$A$1:$H$55, MATCH(B8017, Reference!$A$1:$A$55, 0), MATCH(A8017, Reference!$A$1:$H$1, 0))</f>
        <v>196041</v>
      </c>
      <c r="F8017">
        <v>34.520880952000397</v>
      </c>
      <c r="G8017">
        <v>-106.240580984999</v>
      </c>
      <c r="H8017">
        <v>6021</v>
      </c>
      <c r="I8017" t="s">
        <v>12</v>
      </c>
      <c r="J8017" t="s">
        <v>13</v>
      </c>
      <c r="K8017">
        <v>11</v>
      </c>
      <c r="L8017">
        <v>616</v>
      </c>
      <c r="M8017" t="s">
        <v>23</v>
      </c>
    </row>
    <row r="8018" spans="1:13" x14ac:dyDescent="0.35">
      <c r="A8018">
        <v>2016</v>
      </c>
      <c r="B8018" t="s">
        <v>37</v>
      </c>
      <c r="C8018">
        <v>12.8</v>
      </c>
      <c r="D8018">
        <f>H8018/E8018*C8018</f>
        <v>0.596250784274718</v>
      </c>
      <c r="E8018">
        <f>INDEX(Reference!$A$1:$H$55, MATCH(B8018, Reference!$A$1:$A$55, 0), MATCH(A8018, Reference!$A$1:$H$1, 0))</f>
        <v>196041</v>
      </c>
      <c r="F8018">
        <v>34.520880952000397</v>
      </c>
      <c r="G8018">
        <v>-106.240580984999</v>
      </c>
      <c r="H8018">
        <v>9132</v>
      </c>
      <c r="I8018" t="s">
        <v>18</v>
      </c>
      <c r="J8018" t="s">
        <v>19</v>
      </c>
      <c r="K8018">
        <v>11</v>
      </c>
      <c r="L8018">
        <v>616</v>
      </c>
      <c r="M8018" t="s">
        <v>32</v>
      </c>
    </row>
    <row r="8019" spans="1:13" x14ac:dyDescent="0.35">
      <c r="A8019">
        <v>2016</v>
      </c>
      <c r="B8019" t="s">
        <v>37</v>
      </c>
      <c r="C8019">
        <v>11.9</v>
      </c>
      <c r="D8019">
        <f>H8019/E8019*C8019</f>
        <v>0.42096551231630114</v>
      </c>
      <c r="E8019">
        <f>INDEX(Reference!$A$1:$H$55, MATCH(B8019, Reference!$A$1:$A$55, 0), MATCH(A8019, Reference!$A$1:$H$1, 0))</f>
        <v>196041</v>
      </c>
      <c r="F8019">
        <v>34.520880952000397</v>
      </c>
      <c r="G8019">
        <v>-106.240580984999</v>
      </c>
      <c r="H8019">
        <v>6935</v>
      </c>
      <c r="I8019" t="s">
        <v>22</v>
      </c>
      <c r="J8019" t="s">
        <v>19</v>
      </c>
      <c r="K8019">
        <v>11</v>
      </c>
      <c r="L8019">
        <v>616</v>
      </c>
      <c r="M8019" t="s">
        <v>30</v>
      </c>
    </row>
    <row r="8020" spans="1:13" x14ac:dyDescent="0.35">
      <c r="A8020">
        <v>2016</v>
      </c>
      <c r="B8020" t="s">
        <v>37</v>
      </c>
      <c r="C8020">
        <v>13.3</v>
      </c>
      <c r="D8020">
        <f>H8020/E8020*C8020</f>
        <v>1.263167908753781</v>
      </c>
      <c r="E8020">
        <f>INDEX(Reference!$A$1:$H$55, MATCH(B8020, Reference!$A$1:$A$55, 0), MATCH(A8020, Reference!$A$1:$H$1, 0))</f>
        <v>196041</v>
      </c>
      <c r="F8020">
        <v>34.520880952000397</v>
      </c>
      <c r="G8020">
        <v>-106.240580984999</v>
      </c>
      <c r="H8020">
        <v>18619</v>
      </c>
      <c r="I8020" t="s">
        <v>18</v>
      </c>
      <c r="J8020" t="s">
        <v>19</v>
      </c>
      <c r="K8020">
        <v>11</v>
      </c>
      <c r="L8020">
        <v>616</v>
      </c>
      <c r="M8020" t="s">
        <v>61</v>
      </c>
    </row>
    <row r="8021" spans="1:13" x14ac:dyDescent="0.35">
      <c r="A8021">
        <v>2016</v>
      </c>
      <c r="B8021" t="s">
        <v>37</v>
      </c>
      <c r="C8021">
        <v>11.1</v>
      </c>
      <c r="D8021">
        <f>H8021/E8021*C8021</f>
        <v>0.45432537071326917</v>
      </c>
      <c r="E8021">
        <f>INDEX(Reference!$A$1:$H$55, MATCH(B8021, Reference!$A$1:$A$55, 0), MATCH(A8021, Reference!$A$1:$H$1, 0))</f>
        <v>196041</v>
      </c>
      <c r="F8021">
        <v>34.520880952000397</v>
      </c>
      <c r="G8021">
        <v>-106.240580984999</v>
      </c>
      <c r="H8021">
        <v>8024</v>
      </c>
      <c r="I8021" t="s">
        <v>22</v>
      </c>
      <c r="J8021" t="s">
        <v>19</v>
      </c>
      <c r="K8021">
        <v>11</v>
      </c>
      <c r="L8021">
        <v>616</v>
      </c>
      <c r="M8021" t="s">
        <v>55</v>
      </c>
    </row>
    <row r="8022" spans="1:13" x14ac:dyDescent="0.35">
      <c r="A8022">
        <v>2016</v>
      </c>
      <c r="B8022" t="s">
        <v>37</v>
      </c>
      <c r="C8022">
        <v>7.6</v>
      </c>
      <c r="D8022">
        <f>H8022/E8022*C8022</f>
        <v>1.6902586703801754E-2</v>
      </c>
      <c r="E8022">
        <f>INDEX(Reference!$A$1:$H$55, MATCH(B8022, Reference!$A$1:$A$55, 0), MATCH(A8022, Reference!$A$1:$H$1, 0))</f>
        <v>196041</v>
      </c>
      <c r="F8022">
        <v>34.520880952000397</v>
      </c>
      <c r="G8022">
        <v>-106.240580984999</v>
      </c>
      <c r="H8022">
        <v>436</v>
      </c>
      <c r="I8022" t="s">
        <v>12</v>
      </c>
      <c r="J8022" t="s">
        <v>13</v>
      </c>
      <c r="K8022">
        <v>11</v>
      </c>
      <c r="L8022">
        <v>616</v>
      </c>
      <c r="M8022" s="1">
        <v>44990</v>
      </c>
    </row>
    <row r="8023" spans="1:13" x14ac:dyDescent="0.35">
      <c r="A8023">
        <v>2016</v>
      </c>
      <c r="B8023" t="s">
        <v>37</v>
      </c>
      <c r="C8023">
        <v>13.2</v>
      </c>
      <c r="D8023">
        <f>H8023/E8023*C8023</f>
        <v>0.97201707806020154</v>
      </c>
      <c r="E8023">
        <f>INDEX(Reference!$A$1:$H$55, MATCH(B8023, Reference!$A$1:$A$55, 0), MATCH(A8023, Reference!$A$1:$H$1, 0))</f>
        <v>196041</v>
      </c>
      <c r="F8023">
        <v>34.520880952000397</v>
      </c>
      <c r="G8023">
        <v>-106.240580984999</v>
      </c>
      <c r="H8023">
        <v>14436</v>
      </c>
      <c r="I8023" t="s">
        <v>18</v>
      </c>
      <c r="J8023" t="s">
        <v>19</v>
      </c>
      <c r="K8023">
        <v>11</v>
      </c>
      <c r="L8023">
        <v>616</v>
      </c>
      <c r="M8023" t="s">
        <v>16</v>
      </c>
    </row>
    <row r="8024" spans="1:13" x14ac:dyDescent="0.35">
      <c r="A8024">
        <v>2016</v>
      </c>
      <c r="B8024" t="s">
        <v>37</v>
      </c>
      <c r="C8024">
        <v>11.4</v>
      </c>
      <c r="D8024">
        <f>H8024/E8024*C8024</f>
        <v>1.7910539121918374E-2</v>
      </c>
      <c r="E8024">
        <f>INDEX(Reference!$A$1:$H$55, MATCH(B8024, Reference!$A$1:$A$55, 0), MATCH(A8024, Reference!$A$1:$H$1, 0))</f>
        <v>196041</v>
      </c>
      <c r="F8024">
        <v>34.520880952000397</v>
      </c>
      <c r="G8024">
        <v>-106.240580984999</v>
      </c>
      <c r="H8024">
        <v>308</v>
      </c>
      <c r="I8024" t="s">
        <v>12</v>
      </c>
      <c r="J8024" t="s">
        <v>13</v>
      </c>
      <c r="K8024">
        <v>11</v>
      </c>
      <c r="L8024">
        <v>616</v>
      </c>
      <c r="M8024" t="s">
        <v>40</v>
      </c>
    </row>
    <row r="8025" spans="1:13" x14ac:dyDescent="0.35">
      <c r="A8025">
        <v>2016</v>
      </c>
      <c r="B8025" t="s">
        <v>37</v>
      </c>
      <c r="C8025">
        <v>7.3</v>
      </c>
      <c r="D8025">
        <f>H8025/E8025*C8025</f>
        <v>8.348559740054376E-2</v>
      </c>
      <c r="E8025">
        <f>INDEX(Reference!$A$1:$H$55, MATCH(B8025, Reference!$A$1:$A$55, 0), MATCH(A8025, Reference!$A$1:$H$1, 0))</f>
        <v>196041</v>
      </c>
      <c r="F8025">
        <v>34.520880952000397</v>
      </c>
      <c r="G8025">
        <v>-106.240580984999</v>
      </c>
      <c r="H8025">
        <v>2242</v>
      </c>
      <c r="I8025" t="s">
        <v>22</v>
      </c>
      <c r="J8025" t="s">
        <v>19</v>
      </c>
      <c r="K8025">
        <v>11</v>
      </c>
      <c r="L8025">
        <v>616</v>
      </c>
      <c r="M8025" t="s">
        <v>27</v>
      </c>
    </row>
    <row r="8026" spans="1:13" x14ac:dyDescent="0.35">
      <c r="A8026">
        <v>2018</v>
      </c>
      <c r="B8026" t="s">
        <v>37</v>
      </c>
      <c r="C8026">
        <v>13.2</v>
      </c>
      <c r="D8026">
        <f>H8026/E8026*C8026</f>
        <v>0.45123446939473383</v>
      </c>
      <c r="E8026">
        <f>INDEX(Reference!$A$1:$H$55, MATCH(B8026, Reference!$A$1:$A$55, 0), MATCH(A8026, Reference!$A$1:$H$1, 0))</f>
        <v>175460</v>
      </c>
      <c r="F8026">
        <v>34.520880952000397</v>
      </c>
      <c r="G8026">
        <v>-106.240580984999</v>
      </c>
      <c r="H8026">
        <v>5998</v>
      </c>
      <c r="I8026" t="s">
        <v>22</v>
      </c>
      <c r="J8026" t="s">
        <v>19</v>
      </c>
      <c r="K8026">
        <v>11</v>
      </c>
      <c r="L8026">
        <v>616</v>
      </c>
      <c r="M8026" t="s">
        <v>30</v>
      </c>
    </row>
    <row r="8027" spans="1:13" x14ac:dyDescent="0.35">
      <c r="A8027">
        <v>2018</v>
      </c>
      <c r="B8027" t="s">
        <v>37</v>
      </c>
      <c r="C8027">
        <v>20.3</v>
      </c>
      <c r="D8027">
        <f>H8027/E8027*C8027</f>
        <v>0.13351305140772826</v>
      </c>
      <c r="E8027">
        <f>INDEX(Reference!$A$1:$H$55, MATCH(B8027, Reference!$A$1:$A$55, 0), MATCH(A8027, Reference!$A$1:$H$1, 0))</f>
        <v>175460</v>
      </c>
      <c r="F8027">
        <v>34.520880952000397</v>
      </c>
      <c r="G8027">
        <v>-106.240580984999</v>
      </c>
      <c r="H8027">
        <v>1154</v>
      </c>
      <c r="I8027" t="s">
        <v>22</v>
      </c>
      <c r="J8027" t="s">
        <v>19</v>
      </c>
      <c r="K8027">
        <v>11</v>
      </c>
      <c r="L8027">
        <v>616</v>
      </c>
      <c r="M8027" t="s">
        <v>47</v>
      </c>
    </row>
    <row r="8028" spans="1:13" x14ac:dyDescent="0.35">
      <c r="A8028">
        <v>2018</v>
      </c>
      <c r="B8028" t="s">
        <v>37</v>
      </c>
      <c r="C8028">
        <v>13</v>
      </c>
      <c r="D8028">
        <f>H8028/E8028*C8028</f>
        <v>0.94139974923059389</v>
      </c>
      <c r="E8028">
        <f>INDEX(Reference!$A$1:$H$55, MATCH(B8028, Reference!$A$1:$A$55, 0), MATCH(A8028, Reference!$A$1:$H$1, 0))</f>
        <v>175460</v>
      </c>
      <c r="F8028">
        <v>34.520880952000397</v>
      </c>
      <c r="G8028">
        <v>-106.240580984999</v>
      </c>
      <c r="H8028">
        <v>12706</v>
      </c>
      <c r="I8028" t="s">
        <v>22</v>
      </c>
      <c r="J8028" t="s">
        <v>19</v>
      </c>
      <c r="K8028">
        <v>11</v>
      </c>
      <c r="L8028">
        <v>616</v>
      </c>
      <c r="M8028" t="s">
        <v>16</v>
      </c>
    </row>
    <row r="8029" spans="1:13" x14ac:dyDescent="0.35">
      <c r="A8029">
        <v>2018</v>
      </c>
      <c r="B8029" t="s">
        <v>37</v>
      </c>
      <c r="C8029">
        <v>8.5</v>
      </c>
      <c r="D8029">
        <f>H8029/E8029*C8029</f>
        <v>6.7434173030890235E-2</v>
      </c>
      <c r="E8029">
        <f>INDEX(Reference!$A$1:$H$55, MATCH(B8029, Reference!$A$1:$A$55, 0), MATCH(A8029, Reference!$A$1:$H$1, 0))</f>
        <v>175460</v>
      </c>
      <c r="F8029">
        <v>34.520880952000397</v>
      </c>
      <c r="G8029">
        <v>-106.240580984999</v>
      </c>
      <c r="H8029">
        <v>1392</v>
      </c>
      <c r="I8029" t="s">
        <v>12</v>
      </c>
      <c r="J8029" t="s">
        <v>13</v>
      </c>
      <c r="K8029">
        <v>11</v>
      </c>
      <c r="L8029">
        <v>616</v>
      </c>
      <c r="M8029" t="s">
        <v>27</v>
      </c>
    </row>
    <row r="8030" spans="1:13" x14ac:dyDescent="0.35">
      <c r="A8030">
        <v>2018</v>
      </c>
      <c r="B8030" t="s">
        <v>37</v>
      </c>
      <c r="C8030">
        <v>13.6</v>
      </c>
      <c r="D8030">
        <f>H8030/E8030*C8030</f>
        <v>0.14734754359968086</v>
      </c>
      <c r="E8030">
        <f>INDEX(Reference!$A$1:$H$55, MATCH(B8030, Reference!$A$1:$A$55, 0), MATCH(A8030, Reference!$A$1:$H$1, 0))</f>
        <v>175460</v>
      </c>
      <c r="F8030">
        <v>34.520880952000397</v>
      </c>
      <c r="G8030">
        <v>-106.240580984999</v>
      </c>
      <c r="H8030">
        <v>1901</v>
      </c>
      <c r="I8030" t="s">
        <v>18</v>
      </c>
      <c r="J8030" t="s">
        <v>19</v>
      </c>
      <c r="K8030">
        <v>11</v>
      </c>
      <c r="L8030">
        <v>616</v>
      </c>
      <c r="M8030" t="s">
        <v>27</v>
      </c>
    </row>
    <row r="8031" spans="1:13" x14ac:dyDescent="0.35">
      <c r="A8031">
        <v>2018</v>
      </c>
      <c r="B8031" t="s">
        <v>37</v>
      </c>
      <c r="C8031">
        <v>8.6</v>
      </c>
      <c r="D8031">
        <f>H8031/E8031*C8031</f>
        <v>8.5774535506668182E-3</v>
      </c>
      <c r="E8031">
        <f>INDEX(Reference!$A$1:$H$55, MATCH(B8031, Reference!$A$1:$A$55, 0), MATCH(A8031, Reference!$A$1:$H$1, 0))</f>
        <v>175460</v>
      </c>
      <c r="F8031">
        <v>34.520880952000397</v>
      </c>
      <c r="G8031">
        <v>-106.240580984999</v>
      </c>
      <c r="H8031">
        <v>175</v>
      </c>
      <c r="I8031" t="s">
        <v>12</v>
      </c>
      <c r="J8031" t="s">
        <v>13</v>
      </c>
      <c r="K8031">
        <v>11</v>
      </c>
      <c r="L8031">
        <v>616</v>
      </c>
      <c r="M8031" t="s">
        <v>35</v>
      </c>
    </row>
    <row r="8032" spans="1:13" x14ac:dyDescent="0.35">
      <c r="A8032">
        <v>2018</v>
      </c>
      <c r="B8032" t="s">
        <v>37</v>
      </c>
      <c r="C8032">
        <v>13.2</v>
      </c>
      <c r="D8032">
        <f>H8032/E8032*C8032</f>
        <v>1.9334321212812037E-2</v>
      </c>
      <c r="E8032">
        <f>INDEX(Reference!$A$1:$H$55, MATCH(B8032, Reference!$A$1:$A$55, 0), MATCH(A8032, Reference!$A$1:$H$1, 0))</f>
        <v>175460</v>
      </c>
      <c r="F8032">
        <v>34.520880952000397</v>
      </c>
      <c r="G8032">
        <v>-106.240580984999</v>
      </c>
      <c r="H8032">
        <v>257</v>
      </c>
      <c r="I8032" t="s">
        <v>18</v>
      </c>
      <c r="J8032" t="s">
        <v>19</v>
      </c>
      <c r="K8032">
        <v>11</v>
      </c>
      <c r="L8032">
        <v>616</v>
      </c>
      <c r="M8032" t="s">
        <v>35</v>
      </c>
    </row>
    <row r="8033" spans="1:13" x14ac:dyDescent="0.35">
      <c r="A8033">
        <v>2018</v>
      </c>
      <c r="B8033" t="s">
        <v>37</v>
      </c>
      <c r="C8033">
        <v>13.8</v>
      </c>
      <c r="D8033">
        <f>H8033/E8033*C8033</f>
        <v>0.65578707397697489</v>
      </c>
      <c r="E8033">
        <f>INDEX(Reference!$A$1:$H$55, MATCH(B8033, Reference!$A$1:$A$55, 0), MATCH(A8033, Reference!$A$1:$H$1, 0))</f>
        <v>175460</v>
      </c>
      <c r="F8033">
        <v>34.520880952000397</v>
      </c>
      <c r="G8033">
        <v>-106.240580984999</v>
      </c>
      <c r="H8033">
        <v>8338</v>
      </c>
      <c r="I8033" t="s">
        <v>18</v>
      </c>
      <c r="J8033" t="s">
        <v>19</v>
      </c>
      <c r="K8033">
        <v>11</v>
      </c>
      <c r="L8033">
        <v>616</v>
      </c>
      <c r="M8033" t="s">
        <v>23</v>
      </c>
    </row>
    <row r="8034" spans="1:13" x14ac:dyDescent="0.35">
      <c r="A8034">
        <v>2018</v>
      </c>
      <c r="B8034" t="s">
        <v>37</v>
      </c>
      <c r="C8034">
        <v>13.8</v>
      </c>
      <c r="D8034">
        <f>H8034/E8034*C8034</f>
        <v>0.10845890801322239</v>
      </c>
      <c r="E8034">
        <f>INDEX(Reference!$A$1:$H$55, MATCH(B8034, Reference!$A$1:$A$55, 0), MATCH(A8034, Reference!$A$1:$H$1, 0))</f>
        <v>175460</v>
      </c>
      <c r="F8034">
        <v>34.520880952000397</v>
      </c>
      <c r="G8034">
        <v>-106.240580984999</v>
      </c>
      <c r="H8034">
        <v>1379</v>
      </c>
      <c r="I8034" t="s">
        <v>12</v>
      </c>
      <c r="J8034" t="s">
        <v>13</v>
      </c>
      <c r="K8034">
        <v>11</v>
      </c>
      <c r="L8034">
        <v>616</v>
      </c>
      <c r="M8034" t="s">
        <v>14</v>
      </c>
    </row>
    <row r="8035" spans="1:13" x14ac:dyDescent="0.35">
      <c r="A8035">
        <v>2018</v>
      </c>
      <c r="B8035" t="s">
        <v>37</v>
      </c>
      <c r="C8035">
        <v>10.4</v>
      </c>
      <c r="D8035">
        <f>H8035/E8035*C8035</f>
        <v>0.45397013564345151</v>
      </c>
      <c r="E8035">
        <f>INDEX(Reference!$A$1:$H$55, MATCH(B8035, Reference!$A$1:$A$55, 0), MATCH(A8035, Reference!$A$1:$H$1, 0))</f>
        <v>175460</v>
      </c>
      <c r="F8035">
        <v>34.520880952000397</v>
      </c>
      <c r="G8035">
        <v>-106.240580984999</v>
      </c>
      <c r="H8035">
        <v>7659</v>
      </c>
      <c r="I8035" t="s">
        <v>12</v>
      </c>
      <c r="J8035" t="s">
        <v>13</v>
      </c>
      <c r="K8035">
        <v>11</v>
      </c>
      <c r="L8035">
        <v>616</v>
      </c>
      <c r="M8035" s="1">
        <v>45277</v>
      </c>
    </row>
    <row r="8036" spans="1:13" x14ac:dyDescent="0.35">
      <c r="A8036">
        <v>2018</v>
      </c>
      <c r="B8036" t="s">
        <v>37</v>
      </c>
      <c r="C8036">
        <v>8.6</v>
      </c>
      <c r="D8036">
        <f>H8036/E8036*C8036</f>
        <v>1.2596603214407842E-2</v>
      </c>
      <c r="E8036">
        <f>INDEX(Reference!$A$1:$H$55, MATCH(B8036, Reference!$A$1:$A$55, 0), MATCH(A8036, Reference!$A$1:$H$1, 0))</f>
        <v>175460</v>
      </c>
      <c r="F8036">
        <v>34.520880952000397</v>
      </c>
      <c r="G8036">
        <v>-106.240580984999</v>
      </c>
      <c r="H8036">
        <v>257</v>
      </c>
      <c r="I8036" t="s">
        <v>22</v>
      </c>
      <c r="J8036" t="s">
        <v>19</v>
      </c>
      <c r="K8036">
        <v>11</v>
      </c>
      <c r="L8036">
        <v>616</v>
      </c>
      <c r="M8036" t="s">
        <v>35</v>
      </c>
    </row>
    <row r="8037" spans="1:13" x14ac:dyDescent="0.35">
      <c r="A8037">
        <v>2018</v>
      </c>
      <c r="B8037" t="s">
        <v>37</v>
      </c>
      <c r="C8037">
        <v>13</v>
      </c>
      <c r="D8037">
        <f>H8037/E8037*C8037</f>
        <v>1.2228713097002166</v>
      </c>
      <c r="E8037">
        <f>INDEX(Reference!$A$1:$H$55, MATCH(B8037, Reference!$A$1:$A$55, 0), MATCH(A8037, Reference!$A$1:$H$1, 0))</f>
        <v>175460</v>
      </c>
      <c r="F8037">
        <v>34.520880952000397</v>
      </c>
      <c r="G8037">
        <v>-106.240580984999</v>
      </c>
      <c r="H8037">
        <v>16505</v>
      </c>
      <c r="I8037" t="s">
        <v>22</v>
      </c>
      <c r="J8037" t="s">
        <v>19</v>
      </c>
      <c r="K8037">
        <v>11</v>
      </c>
      <c r="L8037">
        <v>616</v>
      </c>
      <c r="M8037" t="s">
        <v>61</v>
      </c>
    </row>
    <row r="8038" spans="1:13" x14ac:dyDescent="0.35">
      <c r="A8038">
        <v>2018</v>
      </c>
      <c r="B8038" t="s">
        <v>37</v>
      </c>
      <c r="C8038">
        <v>14.7</v>
      </c>
      <c r="D8038">
        <f>H8038/E8038*C8038</f>
        <v>0.28677818306166647</v>
      </c>
      <c r="E8038">
        <f>INDEX(Reference!$A$1:$H$55, MATCH(B8038, Reference!$A$1:$A$55, 0), MATCH(A8038, Reference!$A$1:$H$1, 0))</f>
        <v>175460</v>
      </c>
      <c r="F8038">
        <v>34.520880952000397</v>
      </c>
      <c r="G8038">
        <v>-106.240580984999</v>
      </c>
      <c r="H8038">
        <v>3423</v>
      </c>
      <c r="I8038" t="s">
        <v>22</v>
      </c>
      <c r="J8038" t="s">
        <v>19</v>
      </c>
      <c r="K8038">
        <v>11</v>
      </c>
      <c r="L8038">
        <v>616</v>
      </c>
      <c r="M8038" t="s">
        <v>43</v>
      </c>
    </row>
    <row r="8039" spans="1:13" x14ac:dyDescent="0.35">
      <c r="A8039">
        <v>2018</v>
      </c>
      <c r="B8039" t="s">
        <v>37</v>
      </c>
      <c r="C8039">
        <v>13.9</v>
      </c>
      <c r="D8039">
        <f>H8039/E8039*C8039</f>
        <v>0.66053915422318477</v>
      </c>
      <c r="E8039">
        <f>INDEX(Reference!$A$1:$H$55, MATCH(B8039, Reference!$A$1:$A$55, 0), MATCH(A8039, Reference!$A$1:$H$1, 0))</f>
        <v>175460</v>
      </c>
      <c r="F8039">
        <v>34.520880952000397</v>
      </c>
      <c r="G8039">
        <v>-106.240580984999</v>
      </c>
      <c r="H8039">
        <v>8338</v>
      </c>
      <c r="I8039" t="s">
        <v>22</v>
      </c>
      <c r="J8039" t="s">
        <v>19</v>
      </c>
      <c r="K8039">
        <v>11</v>
      </c>
      <c r="L8039">
        <v>616</v>
      </c>
      <c r="M8039" t="s">
        <v>23</v>
      </c>
    </row>
    <row r="8040" spans="1:13" x14ac:dyDescent="0.35">
      <c r="A8040">
        <v>2018</v>
      </c>
      <c r="B8040" t="s">
        <v>37</v>
      </c>
      <c r="C8040">
        <v>12.2</v>
      </c>
      <c r="D8040">
        <f>H8040/E8040*C8040</f>
        <v>0.56786390060412628</v>
      </c>
      <c r="E8040">
        <f>INDEX(Reference!$A$1:$H$55, MATCH(B8040, Reference!$A$1:$A$55, 0), MATCH(A8040, Reference!$A$1:$H$1, 0))</f>
        <v>175460</v>
      </c>
      <c r="F8040">
        <v>34.520880952000397</v>
      </c>
      <c r="G8040">
        <v>-106.240580984999</v>
      </c>
      <c r="H8040">
        <v>8167</v>
      </c>
      <c r="I8040" t="s">
        <v>22</v>
      </c>
      <c r="J8040" t="s">
        <v>19</v>
      </c>
      <c r="K8040">
        <v>11</v>
      </c>
      <c r="L8040">
        <v>616</v>
      </c>
      <c r="M8040" t="s">
        <v>32</v>
      </c>
    </row>
    <row r="8041" spans="1:13" x14ac:dyDescent="0.35">
      <c r="A8041">
        <v>2018</v>
      </c>
      <c r="B8041" t="s">
        <v>37</v>
      </c>
      <c r="C8041">
        <v>16</v>
      </c>
      <c r="D8041">
        <f>H8041/E8041*C8041</f>
        <v>6.8938789467684947E-2</v>
      </c>
      <c r="E8041">
        <f>INDEX(Reference!$A$1:$H$55, MATCH(B8041, Reference!$A$1:$A$55, 0), MATCH(A8041, Reference!$A$1:$H$1, 0))</f>
        <v>175460</v>
      </c>
      <c r="F8041">
        <v>34.520880952000397</v>
      </c>
      <c r="G8041">
        <v>-106.240580984999</v>
      </c>
      <c r="H8041">
        <v>756</v>
      </c>
      <c r="I8041" t="s">
        <v>12</v>
      </c>
      <c r="J8041" t="s">
        <v>13</v>
      </c>
      <c r="K8041">
        <v>11</v>
      </c>
      <c r="L8041">
        <v>616</v>
      </c>
      <c r="M8041" t="s">
        <v>47</v>
      </c>
    </row>
    <row r="8042" spans="1:13" x14ac:dyDescent="0.35">
      <c r="A8042">
        <v>2018</v>
      </c>
      <c r="B8042" t="s">
        <v>37</v>
      </c>
      <c r="C8042">
        <v>13.6</v>
      </c>
      <c r="D8042">
        <f>H8042/E8042*C8042</f>
        <v>0.54908469166761653</v>
      </c>
      <c r="E8042">
        <f>INDEX(Reference!$A$1:$H$55, MATCH(B8042, Reference!$A$1:$A$55, 0), MATCH(A8042, Reference!$A$1:$H$1, 0))</f>
        <v>175460</v>
      </c>
      <c r="F8042">
        <v>34.520880952000397</v>
      </c>
      <c r="G8042">
        <v>-106.240580984999</v>
      </c>
      <c r="H8042">
        <v>7084</v>
      </c>
      <c r="I8042" t="s">
        <v>18</v>
      </c>
      <c r="J8042" t="s">
        <v>19</v>
      </c>
      <c r="K8042">
        <v>11</v>
      </c>
      <c r="L8042">
        <v>616</v>
      </c>
      <c r="M8042" t="s">
        <v>55</v>
      </c>
    </row>
    <row r="8043" spans="1:13" x14ac:dyDescent="0.35">
      <c r="A8043">
        <v>2018</v>
      </c>
      <c r="B8043" t="s">
        <v>37</v>
      </c>
      <c r="C8043">
        <v>18.600000000000001</v>
      </c>
      <c r="D8043">
        <f>H8043/E8043*C8043</f>
        <v>0.12233215547703181</v>
      </c>
      <c r="E8043">
        <f>INDEX(Reference!$A$1:$H$55, MATCH(B8043, Reference!$A$1:$A$55, 0), MATCH(A8043, Reference!$A$1:$H$1, 0))</f>
        <v>175460</v>
      </c>
      <c r="F8043">
        <v>34.520880952000397</v>
      </c>
      <c r="G8043">
        <v>-106.240580984999</v>
      </c>
      <c r="H8043">
        <v>1154</v>
      </c>
      <c r="I8043" t="s">
        <v>18</v>
      </c>
      <c r="J8043" t="s">
        <v>19</v>
      </c>
      <c r="K8043">
        <v>11</v>
      </c>
      <c r="L8043">
        <v>616</v>
      </c>
      <c r="M8043" t="s">
        <v>47</v>
      </c>
    </row>
    <row r="8044" spans="1:13" x14ac:dyDescent="0.35">
      <c r="A8044">
        <v>2018</v>
      </c>
      <c r="B8044" t="s">
        <v>37</v>
      </c>
      <c r="C8044">
        <v>9</v>
      </c>
      <c r="D8044">
        <f>H8044/E8044*C8044</f>
        <v>2.2723127778411036E-2</v>
      </c>
      <c r="E8044">
        <f>INDEX(Reference!$A$1:$H$55, MATCH(B8044, Reference!$A$1:$A$55, 0), MATCH(A8044, Reference!$A$1:$H$1, 0))</f>
        <v>175460</v>
      </c>
      <c r="F8044">
        <v>34.520880952000397</v>
      </c>
      <c r="G8044">
        <v>-106.240580984999</v>
      </c>
      <c r="H8044">
        <v>443</v>
      </c>
      <c r="I8044" t="s">
        <v>22</v>
      </c>
      <c r="J8044" t="s">
        <v>19</v>
      </c>
      <c r="K8044">
        <v>11</v>
      </c>
      <c r="L8044">
        <v>616</v>
      </c>
      <c r="M8044" t="s">
        <v>40</v>
      </c>
    </row>
    <row r="8045" spans="1:13" x14ac:dyDescent="0.35">
      <c r="A8045">
        <v>2018</v>
      </c>
      <c r="B8045" t="s">
        <v>37</v>
      </c>
      <c r="C8045">
        <v>10.4</v>
      </c>
      <c r="D8045">
        <f>H8045/E8045*C8045</f>
        <v>0.64518408754131995</v>
      </c>
      <c r="E8045">
        <f>INDEX(Reference!$A$1:$H$55, MATCH(B8045, Reference!$A$1:$A$55, 0), MATCH(A8045, Reference!$A$1:$H$1, 0))</f>
        <v>175460</v>
      </c>
      <c r="F8045">
        <v>34.520880952000397</v>
      </c>
      <c r="G8045">
        <v>-106.240580984999</v>
      </c>
      <c r="H8045">
        <v>10885</v>
      </c>
      <c r="I8045" t="s">
        <v>12</v>
      </c>
      <c r="J8045" t="s">
        <v>13</v>
      </c>
      <c r="K8045">
        <v>11</v>
      </c>
      <c r="L8045">
        <v>616</v>
      </c>
      <c r="M8045" t="s">
        <v>61</v>
      </c>
    </row>
    <row r="8046" spans="1:13" x14ac:dyDescent="0.35">
      <c r="A8046">
        <v>2018</v>
      </c>
      <c r="B8046" t="s">
        <v>37</v>
      </c>
      <c r="C8046">
        <v>8.6</v>
      </c>
      <c r="D8046">
        <f>H8046/E8046*C8046</f>
        <v>6.7786390060412635E-2</v>
      </c>
      <c r="E8046">
        <f>INDEX(Reference!$A$1:$H$55, MATCH(B8046, Reference!$A$1:$A$55, 0), MATCH(A8046, Reference!$A$1:$H$1, 0))</f>
        <v>175460</v>
      </c>
      <c r="F8046">
        <v>34.520880952000397</v>
      </c>
      <c r="G8046">
        <v>-106.240580984999</v>
      </c>
      <c r="H8046">
        <v>1383</v>
      </c>
      <c r="I8046" t="s">
        <v>12</v>
      </c>
      <c r="J8046" t="s">
        <v>13</v>
      </c>
      <c r="K8046">
        <v>11</v>
      </c>
      <c r="L8046">
        <v>616</v>
      </c>
      <c r="M8046" s="1">
        <v>45088</v>
      </c>
    </row>
    <row r="8047" spans="1:13" x14ac:dyDescent="0.35">
      <c r="A8047">
        <v>2018</v>
      </c>
      <c r="B8047" t="s">
        <v>37</v>
      </c>
      <c r="C8047">
        <v>11.2</v>
      </c>
      <c r="D8047">
        <f>H8047/E8047*C8047</f>
        <v>0.35043884646073176</v>
      </c>
      <c r="E8047">
        <f>INDEX(Reference!$A$1:$H$55, MATCH(B8047, Reference!$A$1:$A$55, 0), MATCH(A8047, Reference!$A$1:$H$1, 0))</f>
        <v>175460</v>
      </c>
      <c r="F8047">
        <v>34.520880952000397</v>
      </c>
      <c r="G8047">
        <v>-106.240580984999</v>
      </c>
      <c r="H8047">
        <v>5490</v>
      </c>
      <c r="I8047" t="s">
        <v>12</v>
      </c>
      <c r="J8047" t="s">
        <v>13</v>
      </c>
      <c r="K8047">
        <v>11</v>
      </c>
      <c r="L8047">
        <v>616</v>
      </c>
      <c r="M8047" t="s">
        <v>23</v>
      </c>
    </row>
    <row r="8048" spans="1:13" x14ac:dyDescent="0.35">
      <c r="A8048">
        <v>2018</v>
      </c>
      <c r="B8048" t="s">
        <v>37</v>
      </c>
      <c r="C8048">
        <v>10.199999999999999</v>
      </c>
      <c r="D8048">
        <f>H8048/E8048*C8048</f>
        <v>0.47843383107260912</v>
      </c>
      <c r="E8048">
        <f>INDEX(Reference!$A$1:$H$55, MATCH(B8048, Reference!$A$1:$A$55, 0), MATCH(A8048, Reference!$A$1:$H$1, 0))</f>
        <v>175460</v>
      </c>
      <c r="F8048">
        <v>34.520880952000397</v>
      </c>
      <c r="G8048">
        <v>-106.240580984999</v>
      </c>
      <c r="H8048">
        <v>8230</v>
      </c>
      <c r="I8048" t="s">
        <v>12</v>
      </c>
      <c r="J8048" t="s">
        <v>13</v>
      </c>
      <c r="K8048">
        <v>11</v>
      </c>
      <c r="L8048">
        <v>616</v>
      </c>
      <c r="M8048" t="s">
        <v>16</v>
      </c>
    </row>
    <row r="8049" spans="1:13" x14ac:dyDescent="0.35">
      <c r="A8049">
        <v>2018</v>
      </c>
      <c r="B8049" t="s">
        <v>37</v>
      </c>
      <c r="C8049">
        <v>10.4</v>
      </c>
      <c r="D8049">
        <f>H8049/E8049*C8049</f>
        <v>0.11267753334093242</v>
      </c>
      <c r="E8049">
        <f>INDEX(Reference!$A$1:$H$55, MATCH(B8049, Reference!$A$1:$A$55, 0), MATCH(A8049, Reference!$A$1:$H$1, 0))</f>
        <v>175460</v>
      </c>
      <c r="F8049">
        <v>34.520880952000397</v>
      </c>
      <c r="G8049">
        <v>-106.240580984999</v>
      </c>
      <c r="H8049">
        <v>1901</v>
      </c>
      <c r="I8049" t="s">
        <v>22</v>
      </c>
      <c r="J8049" t="s">
        <v>19</v>
      </c>
      <c r="K8049">
        <v>11</v>
      </c>
      <c r="L8049">
        <v>616</v>
      </c>
      <c r="M8049" t="s">
        <v>27</v>
      </c>
    </row>
    <row r="8050" spans="1:13" x14ac:dyDescent="0.35">
      <c r="A8050">
        <v>2018</v>
      </c>
      <c r="B8050" t="s">
        <v>37</v>
      </c>
      <c r="C8050">
        <v>14</v>
      </c>
      <c r="D8050">
        <f>H8050/E8050*C8050</f>
        <v>1.31693833352331</v>
      </c>
      <c r="E8050">
        <f>INDEX(Reference!$A$1:$H$55, MATCH(B8050, Reference!$A$1:$A$55, 0), MATCH(A8050, Reference!$A$1:$H$1, 0))</f>
        <v>175460</v>
      </c>
      <c r="F8050">
        <v>34.520880952000397</v>
      </c>
      <c r="G8050">
        <v>-106.240580984999</v>
      </c>
      <c r="H8050">
        <v>16505</v>
      </c>
      <c r="I8050" t="s">
        <v>18</v>
      </c>
      <c r="J8050" t="s">
        <v>19</v>
      </c>
      <c r="K8050">
        <v>11</v>
      </c>
      <c r="L8050">
        <v>616</v>
      </c>
      <c r="M8050" t="s">
        <v>61</v>
      </c>
    </row>
    <row r="8051" spans="1:13" x14ac:dyDescent="0.35">
      <c r="A8051">
        <v>2018</v>
      </c>
      <c r="B8051" t="s">
        <v>37</v>
      </c>
      <c r="C8051">
        <v>13.7</v>
      </c>
      <c r="D8051">
        <f>H8051/E8051*C8051</f>
        <v>0.99209050495839513</v>
      </c>
      <c r="E8051">
        <f>INDEX(Reference!$A$1:$H$55, MATCH(B8051, Reference!$A$1:$A$55, 0), MATCH(A8051, Reference!$A$1:$H$1, 0))</f>
        <v>175460</v>
      </c>
      <c r="F8051">
        <v>34.520880952000397</v>
      </c>
      <c r="G8051">
        <v>-106.240580984999</v>
      </c>
      <c r="H8051">
        <v>12706</v>
      </c>
      <c r="I8051" t="s">
        <v>18</v>
      </c>
      <c r="J8051" t="s">
        <v>19</v>
      </c>
      <c r="K8051">
        <v>11</v>
      </c>
      <c r="L8051">
        <v>616</v>
      </c>
      <c r="M8051" t="s">
        <v>16</v>
      </c>
    </row>
    <row r="8052" spans="1:13" x14ac:dyDescent="0.35">
      <c r="A8052">
        <v>2018</v>
      </c>
      <c r="B8052" t="s">
        <v>37</v>
      </c>
      <c r="C8052">
        <v>13.9</v>
      </c>
      <c r="D8052">
        <f>H8052/E8052*C8052</f>
        <v>0.47516357004445459</v>
      </c>
      <c r="E8052">
        <f>INDEX(Reference!$A$1:$H$55, MATCH(B8052, Reference!$A$1:$A$55, 0), MATCH(A8052, Reference!$A$1:$H$1, 0))</f>
        <v>175460</v>
      </c>
      <c r="F8052">
        <v>34.520880952000397</v>
      </c>
      <c r="G8052">
        <v>-106.240580984999</v>
      </c>
      <c r="H8052">
        <v>5998</v>
      </c>
      <c r="I8052" t="s">
        <v>18</v>
      </c>
      <c r="J8052" t="s">
        <v>19</v>
      </c>
      <c r="K8052">
        <v>11</v>
      </c>
      <c r="L8052">
        <v>616</v>
      </c>
      <c r="M8052" t="s">
        <v>30</v>
      </c>
    </row>
    <row r="8053" spans="1:13" x14ac:dyDescent="0.35">
      <c r="A8053">
        <v>2018</v>
      </c>
      <c r="B8053" t="s">
        <v>37</v>
      </c>
      <c r="C8053">
        <v>14.7</v>
      </c>
      <c r="D8053">
        <f>H8053/E8053*C8053</f>
        <v>2.5133933660093467E-2</v>
      </c>
      <c r="E8053">
        <f>INDEX(Reference!$A$1:$H$55, MATCH(B8053, Reference!$A$1:$A$55, 0), MATCH(A8053, Reference!$A$1:$H$1, 0))</f>
        <v>175460</v>
      </c>
      <c r="F8053">
        <v>34.520880952000397</v>
      </c>
      <c r="G8053">
        <v>-106.240580984999</v>
      </c>
      <c r="H8053">
        <v>300</v>
      </c>
      <c r="I8053" t="s">
        <v>12</v>
      </c>
      <c r="J8053" t="s">
        <v>13</v>
      </c>
      <c r="K8053">
        <v>11</v>
      </c>
      <c r="L8053">
        <v>616</v>
      </c>
      <c r="M8053" t="s">
        <v>40</v>
      </c>
    </row>
    <row r="8054" spans="1:13" x14ac:dyDescent="0.35">
      <c r="A8054">
        <v>2018</v>
      </c>
      <c r="B8054" t="s">
        <v>37</v>
      </c>
      <c r="C8054">
        <v>6.7</v>
      </c>
      <c r="D8054">
        <f>H8054/E8054*C8054</f>
        <v>1.771799840419469E-2</v>
      </c>
      <c r="E8054">
        <f>INDEX(Reference!$A$1:$H$55, MATCH(B8054, Reference!$A$1:$A$55, 0), MATCH(A8054, Reference!$A$1:$H$1, 0))</f>
        <v>175460</v>
      </c>
      <c r="F8054">
        <v>34.520880952000397</v>
      </c>
      <c r="G8054">
        <v>-106.240580984999</v>
      </c>
      <c r="H8054">
        <v>464</v>
      </c>
      <c r="I8054" t="s">
        <v>12</v>
      </c>
      <c r="J8054" t="s">
        <v>13</v>
      </c>
      <c r="K8054">
        <v>11</v>
      </c>
      <c r="L8054">
        <v>616</v>
      </c>
      <c r="M8054" s="1">
        <v>44990</v>
      </c>
    </row>
    <row r="8055" spans="1:13" x14ac:dyDescent="0.35">
      <c r="A8055">
        <v>2018</v>
      </c>
      <c r="B8055" t="s">
        <v>37</v>
      </c>
      <c r="C8055">
        <v>9.6</v>
      </c>
      <c r="D8055">
        <f>H8055/E8055*C8055</f>
        <v>0.29517838823663511</v>
      </c>
      <c r="E8055">
        <f>INDEX(Reference!$A$1:$H$55, MATCH(B8055, Reference!$A$1:$A$55, 0), MATCH(A8055, Reference!$A$1:$H$1, 0))</f>
        <v>175460</v>
      </c>
      <c r="F8055">
        <v>34.520880952000397</v>
      </c>
      <c r="G8055">
        <v>-106.240580984999</v>
      </c>
      <c r="H8055">
        <v>5395</v>
      </c>
      <c r="I8055" t="s">
        <v>12</v>
      </c>
      <c r="J8055" t="s">
        <v>13</v>
      </c>
      <c r="K8055">
        <v>11</v>
      </c>
      <c r="L8055">
        <v>616</v>
      </c>
      <c r="M8055" t="s">
        <v>32</v>
      </c>
    </row>
    <row r="8056" spans="1:13" x14ac:dyDescent="0.35">
      <c r="A8056">
        <v>2018</v>
      </c>
      <c r="B8056" t="s">
        <v>37</v>
      </c>
      <c r="C8056">
        <v>13.1</v>
      </c>
      <c r="D8056">
        <f>H8056/E8056*C8056</f>
        <v>3.3074774877464949E-2</v>
      </c>
      <c r="E8056">
        <f>INDEX(Reference!$A$1:$H$55, MATCH(B8056, Reference!$A$1:$A$55, 0), MATCH(A8056, Reference!$A$1:$H$1, 0))</f>
        <v>175460</v>
      </c>
      <c r="F8056">
        <v>34.520880952000397</v>
      </c>
      <c r="G8056">
        <v>-106.240580984999</v>
      </c>
      <c r="H8056">
        <v>443</v>
      </c>
      <c r="I8056" t="s">
        <v>18</v>
      </c>
      <c r="J8056" t="s">
        <v>19</v>
      </c>
      <c r="K8056">
        <v>11</v>
      </c>
      <c r="L8056">
        <v>616</v>
      </c>
      <c r="M8056" t="s">
        <v>40</v>
      </c>
    </row>
    <row r="8057" spans="1:13" x14ac:dyDescent="0.35">
      <c r="A8057">
        <v>2018</v>
      </c>
      <c r="B8057" t="s">
        <v>37</v>
      </c>
      <c r="C8057">
        <v>14.3</v>
      </c>
      <c r="D8057">
        <f>H8057/E8057*C8057</f>
        <v>0.66561096546221354</v>
      </c>
      <c r="E8057">
        <f>INDEX(Reference!$A$1:$H$55, MATCH(B8057, Reference!$A$1:$A$55, 0), MATCH(A8057, Reference!$A$1:$H$1, 0))</f>
        <v>175460</v>
      </c>
      <c r="F8057">
        <v>34.520880952000397</v>
      </c>
      <c r="G8057">
        <v>-106.240580984999</v>
      </c>
      <c r="H8057">
        <v>8167</v>
      </c>
      <c r="I8057" t="s">
        <v>18</v>
      </c>
      <c r="J8057" t="s">
        <v>19</v>
      </c>
      <c r="K8057">
        <v>11</v>
      </c>
      <c r="L8057">
        <v>616</v>
      </c>
      <c r="M8057" t="s">
        <v>32</v>
      </c>
    </row>
    <row r="8058" spans="1:13" x14ac:dyDescent="0.35">
      <c r="A8058">
        <v>2018</v>
      </c>
      <c r="B8058" t="s">
        <v>37</v>
      </c>
      <c r="C8058">
        <v>15</v>
      </c>
      <c r="D8058">
        <f>H8058/E8058*C8058</f>
        <v>0.29263079904251682</v>
      </c>
      <c r="E8058">
        <f>INDEX(Reference!$A$1:$H$55, MATCH(B8058, Reference!$A$1:$A$55, 0), MATCH(A8058, Reference!$A$1:$H$1, 0))</f>
        <v>175460</v>
      </c>
      <c r="F8058">
        <v>34.520880952000397</v>
      </c>
      <c r="G8058">
        <v>-106.240580984999</v>
      </c>
      <c r="H8058">
        <v>3423</v>
      </c>
      <c r="I8058" t="s">
        <v>18</v>
      </c>
      <c r="J8058" t="s">
        <v>19</v>
      </c>
      <c r="K8058">
        <v>11</v>
      </c>
      <c r="L8058">
        <v>616</v>
      </c>
      <c r="M8058" t="s">
        <v>43</v>
      </c>
    </row>
    <row r="8059" spans="1:13" x14ac:dyDescent="0.35">
      <c r="A8059">
        <v>2018</v>
      </c>
      <c r="B8059" t="s">
        <v>37</v>
      </c>
      <c r="C8059">
        <v>12.2</v>
      </c>
      <c r="D8059">
        <f>H8059/E8059*C8059</f>
        <v>0.49256126752536189</v>
      </c>
      <c r="E8059">
        <f>INDEX(Reference!$A$1:$H$55, MATCH(B8059, Reference!$A$1:$A$55, 0), MATCH(A8059, Reference!$A$1:$H$1, 0))</f>
        <v>175460</v>
      </c>
      <c r="F8059">
        <v>34.520880952000397</v>
      </c>
      <c r="G8059">
        <v>-106.240580984999</v>
      </c>
      <c r="H8059">
        <v>7084</v>
      </c>
      <c r="I8059" t="s">
        <v>22</v>
      </c>
      <c r="J8059" t="s">
        <v>19</v>
      </c>
      <c r="K8059">
        <v>11</v>
      </c>
      <c r="L8059">
        <v>616</v>
      </c>
      <c r="M8059" t="s">
        <v>55</v>
      </c>
    </row>
    <row r="8060" spans="1:13" x14ac:dyDescent="0.35">
      <c r="A8060">
        <v>2020</v>
      </c>
      <c r="B8060" t="s">
        <v>37</v>
      </c>
      <c r="C8060">
        <v>14.6</v>
      </c>
      <c r="D8060">
        <f>H8060/E8060*C8060</f>
        <v>7.2422636873224283E-2</v>
      </c>
      <c r="E8060">
        <f>INDEX(Reference!$A$1:$H$55, MATCH(B8060, Reference!$A$1:$A$55, 0), MATCH(A8060, Reference!$A$1:$H$1, 0))</f>
        <v>130230</v>
      </c>
      <c r="F8060">
        <v>34.520880952000397</v>
      </c>
      <c r="G8060">
        <v>-106.240580984999</v>
      </c>
      <c r="H8060">
        <v>646</v>
      </c>
      <c r="I8060" t="s">
        <v>12</v>
      </c>
      <c r="J8060" t="s">
        <v>13</v>
      </c>
      <c r="K8060">
        <v>11</v>
      </c>
      <c r="L8060">
        <v>616</v>
      </c>
      <c r="M8060" t="s">
        <v>47</v>
      </c>
    </row>
    <row r="8061" spans="1:13" x14ac:dyDescent="0.35">
      <c r="A8061">
        <v>2020</v>
      </c>
      <c r="B8061" t="s">
        <v>37</v>
      </c>
      <c r="C8061">
        <v>8.6</v>
      </c>
      <c r="D8061">
        <f>H8061/E8061*C8061</f>
        <v>0.44627812332027944</v>
      </c>
      <c r="E8061">
        <f>INDEX(Reference!$A$1:$H$55, MATCH(B8061, Reference!$A$1:$A$55, 0), MATCH(A8061, Reference!$A$1:$H$1, 0))</f>
        <v>130230</v>
      </c>
      <c r="F8061">
        <v>34.520880952000397</v>
      </c>
      <c r="G8061">
        <v>-106.240580984999</v>
      </c>
      <c r="H8061">
        <v>6758</v>
      </c>
      <c r="I8061" t="s">
        <v>12</v>
      </c>
      <c r="J8061" t="s">
        <v>13</v>
      </c>
      <c r="K8061">
        <v>11</v>
      </c>
      <c r="L8061">
        <v>616</v>
      </c>
      <c r="M8061" t="s">
        <v>16</v>
      </c>
    </row>
    <row r="8062" spans="1:13" x14ac:dyDescent="0.35">
      <c r="A8062">
        <v>2020</v>
      </c>
      <c r="B8062" t="s">
        <v>37</v>
      </c>
      <c r="C8062">
        <v>9.8000000000000007</v>
      </c>
      <c r="D8062">
        <f>H8062/E8062*C8062</f>
        <v>0.10091223220456116</v>
      </c>
      <c r="E8062">
        <f>INDEX(Reference!$A$1:$H$55, MATCH(B8062, Reference!$A$1:$A$55, 0), MATCH(A8062, Reference!$A$1:$H$1, 0))</f>
        <v>130230</v>
      </c>
      <c r="F8062">
        <v>34.520880952000397</v>
      </c>
      <c r="G8062">
        <v>-106.240580984999</v>
      </c>
      <c r="H8062">
        <v>1341</v>
      </c>
      <c r="I8062" t="s">
        <v>22</v>
      </c>
      <c r="J8062" t="s">
        <v>19</v>
      </c>
      <c r="K8062">
        <v>11</v>
      </c>
      <c r="L8062">
        <v>616</v>
      </c>
      <c r="M8062" t="s">
        <v>27</v>
      </c>
    </row>
    <row r="8063" spans="1:13" x14ac:dyDescent="0.35">
      <c r="A8063">
        <v>2020</v>
      </c>
      <c r="B8063" t="s">
        <v>37</v>
      </c>
      <c r="C8063">
        <v>13.2</v>
      </c>
      <c r="D8063">
        <f>H8063/E8063*C8063</f>
        <v>0.44111495047224136</v>
      </c>
      <c r="E8063">
        <f>INDEX(Reference!$A$1:$H$55, MATCH(B8063, Reference!$A$1:$A$55, 0), MATCH(A8063, Reference!$A$1:$H$1, 0))</f>
        <v>130230</v>
      </c>
      <c r="F8063">
        <v>34.520880952000397</v>
      </c>
      <c r="G8063">
        <v>-106.240580984999</v>
      </c>
      <c r="H8063">
        <v>4352</v>
      </c>
      <c r="I8063" t="s">
        <v>22</v>
      </c>
      <c r="J8063" t="s">
        <v>19</v>
      </c>
      <c r="K8063">
        <v>11</v>
      </c>
      <c r="L8063">
        <v>616</v>
      </c>
      <c r="M8063" t="s">
        <v>30</v>
      </c>
    </row>
    <row r="8064" spans="1:13" x14ac:dyDescent="0.35">
      <c r="A8064">
        <v>2020</v>
      </c>
      <c r="B8064" t="s">
        <v>37</v>
      </c>
      <c r="C8064">
        <v>6.7</v>
      </c>
      <c r="D8064">
        <f>H8064/E8064*C8064</f>
        <v>0.11390463026952315</v>
      </c>
      <c r="E8064">
        <f>INDEX(Reference!$A$1:$H$55, MATCH(B8064, Reference!$A$1:$A$55, 0), MATCH(A8064, Reference!$A$1:$H$1, 0))</f>
        <v>130230</v>
      </c>
      <c r="F8064">
        <v>34.520880952000397</v>
      </c>
      <c r="G8064">
        <v>-106.240580984999</v>
      </c>
      <c r="H8064">
        <v>2214</v>
      </c>
      <c r="I8064" t="s">
        <v>12</v>
      </c>
      <c r="J8064" t="s">
        <v>13</v>
      </c>
      <c r="K8064">
        <v>11</v>
      </c>
      <c r="L8064">
        <v>616</v>
      </c>
      <c r="M8064" s="1">
        <v>45088</v>
      </c>
    </row>
    <row r="8065" spans="1:13" x14ac:dyDescent="0.35">
      <c r="A8065">
        <v>2020</v>
      </c>
      <c r="B8065" t="s">
        <v>37</v>
      </c>
      <c r="C8065">
        <v>15</v>
      </c>
      <c r="D8065">
        <f>H8065/E8065*C8065</f>
        <v>3.6166781847500579E-2</v>
      </c>
      <c r="E8065">
        <f>INDEX(Reference!$A$1:$H$55, MATCH(B8065, Reference!$A$1:$A$55, 0), MATCH(A8065, Reference!$A$1:$H$1, 0))</f>
        <v>130230</v>
      </c>
      <c r="F8065">
        <v>34.520880952000397</v>
      </c>
      <c r="G8065">
        <v>-106.240580984999</v>
      </c>
      <c r="H8065">
        <v>314</v>
      </c>
      <c r="I8065" t="s">
        <v>18</v>
      </c>
      <c r="J8065" t="s">
        <v>19</v>
      </c>
      <c r="K8065">
        <v>11</v>
      </c>
      <c r="L8065">
        <v>616</v>
      </c>
      <c r="M8065" t="s">
        <v>40</v>
      </c>
    </row>
    <row r="8066" spans="1:13" x14ac:dyDescent="0.35">
      <c r="A8066">
        <v>2020</v>
      </c>
      <c r="B8066" t="s">
        <v>37</v>
      </c>
      <c r="C8066">
        <v>8.9</v>
      </c>
      <c r="D8066">
        <f>H8066/E8066*C8066</f>
        <v>0.30794287030638107</v>
      </c>
      <c r="E8066">
        <f>INDEX(Reference!$A$1:$H$55, MATCH(B8066, Reference!$A$1:$A$55, 0), MATCH(A8066, Reference!$A$1:$H$1, 0))</f>
        <v>130230</v>
      </c>
      <c r="F8066">
        <v>34.520880952000397</v>
      </c>
      <c r="G8066">
        <v>-106.240580984999</v>
      </c>
      <c r="H8066">
        <v>4506</v>
      </c>
      <c r="I8066" t="s">
        <v>12</v>
      </c>
      <c r="J8066" t="s">
        <v>13</v>
      </c>
      <c r="K8066">
        <v>11</v>
      </c>
      <c r="L8066">
        <v>616</v>
      </c>
      <c r="M8066" t="s">
        <v>23</v>
      </c>
    </row>
    <row r="8067" spans="1:13" x14ac:dyDescent="0.35">
      <c r="A8067">
        <v>2020</v>
      </c>
      <c r="B8067" t="s">
        <v>37</v>
      </c>
      <c r="C8067">
        <v>4.8</v>
      </c>
      <c r="D8067">
        <f>H8067/E8067*C8067</f>
        <v>4.6440912232204564E-3</v>
      </c>
      <c r="E8067">
        <f>INDEX(Reference!$A$1:$H$55, MATCH(B8067, Reference!$A$1:$A$55, 0), MATCH(A8067, Reference!$A$1:$H$1, 0))</f>
        <v>130230</v>
      </c>
      <c r="F8067">
        <v>34.520880952000397</v>
      </c>
      <c r="G8067">
        <v>-106.240580984999</v>
      </c>
      <c r="H8067">
        <v>126</v>
      </c>
      <c r="I8067" t="s">
        <v>12</v>
      </c>
      <c r="J8067" t="s">
        <v>13</v>
      </c>
      <c r="K8067">
        <v>11</v>
      </c>
      <c r="L8067">
        <v>616</v>
      </c>
      <c r="M8067" t="s">
        <v>35</v>
      </c>
    </row>
    <row r="8068" spans="1:13" x14ac:dyDescent="0.35">
      <c r="A8068">
        <v>2020</v>
      </c>
      <c r="B8068" t="s">
        <v>37</v>
      </c>
      <c r="C8068">
        <v>13.1</v>
      </c>
      <c r="D8068">
        <f>H8068/E8068*C8068</f>
        <v>0.27451355294478996</v>
      </c>
      <c r="E8068">
        <f>INDEX(Reference!$A$1:$H$55, MATCH(B8068, Reference!$A$1:$A$55, 0), MATCH(A8068, Reference!$A$1:$H$1, 0))</f>
        <v>130230</v>
      </c>
      <c r="F8068">
        <v>34.520880952000397</v>
      </c>
      <c r="G8068">
        <v>-106.240580984999</v>
      </c>
      <c r="H8068">
        <v>2729</v>
      </c>
      <c r="I8068" t="s">
        <v>18</v>
      </c>
      <c r="J8068" t="s">
        <v>19</v>
      </c>
      <c r="K8068">
        <v>11</v>
      </c>
      <c r="L8068">
        <v>616</v>
      </c>
      <c r="M8068" t="s">
        <v>43</v>
      </c>
    </row>
    <row r="8069" spans="1:13" x14ac:dyDescent="0.35">
      <c r="A8069">
        <v>2020</v>
      </c>
      <c r="B8069" t="s">
        <v>37</v>
      </c>
      <c r="C8069">
        <v>12.1</v>
      </c>
      <c r="D8069">
        <f>H8069/E8069*C8069</f>
        <v>0.12459571527297857</v>
      </c>
      <c r="E8069">
        <f>INDEX(Reference!$A$1:$H$55, MATCH(B8069, Reference!$A$1:$A$55, 0), MATCH(A8069, Reference!$A$1:$H$1, 0))</f>
        <v>130230</v>
      </c>
      <c r="F8069">
        <v>34.520880952000397</v>
      </c>
      <c r="G8069">
        <v>-106.240580984999</v>
      </c>
      <c r="H8069">
        <v>1341</v>
      </c>
      <c r="I8069" t="s">
        <v>18</v>
      </c>
      <c r="J8069" t="s">
        <v>19</v>
      </c>
      <c r="K8069">
        <v>11</v>
      </c>
      <c r="L8069">
        <v>616</v>
      </c>
      <c r="M8069" t="s">
        <v>27</v>
      </c>
    </row>
    <row r="8070" spans="1:13" x14ac:dyDescent="0.35">
      <c r="A8070">
        <v>2020</v>
      </c>
      <c r="B8070" t="s">
        <v>37</v>
      </c>
      <c r="C8070">
        <v>11</v>
      </c>
      <c r="D8070">
        <f>H8070/E8070*C8070</f>
        <v>0.39698994087383854</v>
      </c>
      <c r="E8070">
        <f>INDEX(Reference!$A$1:$H$55, MATCH(B8070, Reference!$A$1:$A$55, 0), MATCH(A8070, Reference!$A$1:$H$1, 0))</f>
        <v>130230</v>
      </c>
      <c r="F8070">
        <v>34.520880952000397</v>
      </c>
      <c r="G8070">
        <v>-106.240580984999</v>
      </c>
      <c r="H8070">
        <v>4700</v>
      </c>
      <c r="I8070" t="s">
        <v>22</v>
      </c>
      <c r="J8070" t="s">
        <v>19</v>
      </c>
      <c r="K8070">
        <v>11</v>
      </c>
      <c r="L8070">
        <v>616</v>
      </c>
      <c r="M8070" t="s">
        <v>55</v>
      </c>
    </row>
    <row r="8071" spans="1:13" x14ac:dyDescent="0.35">
      <c r="A8071">
        <v>2020</v>
      </c>
      <c r="B8071" t="s">
        <v>37</v>
      </c>
      <c r="C8071">
        <v>10.199999999999999</v>
      </c>
      <c r="D8071">
        <f>H8071/E8071*C8071</f>
        <v>2.4593411656300392E-2</v>
      </c>
      <c r="E8071">
        <f>INDEX(Reference!$A$1:$H$55, MATCH(B8071, Reference!$A$1:$A$55, 0), MATCH(A8071, Reference!$A$1:$H$1, 0))</f>
        <v>130230</v>
      </c>
      <c r="F8071">
        <v>34.520880952000397</v>
      </c>
      <c r="G8071">
        <v>-106.240580984999</v>
      </c>
      <c r="H8071">
        <v>314</v>
      </c>
      <c r="I8071" t="s">
        <v>22</v>
      </c>
      <c r="J8071" t="s">
        <v>19</v>
      </c>
      <c r="K8071">
        <v>11</v>
      </c>
      <c r="L8071">
        <v>616</v>
      </c>
      <c r="M8071" t="s">
        <v>40</v>
      </c>
    </row>
    <row r="8072" spans="1:13" x14ac:dyDescent="0.35">
      <c r="A8072">
        <v>2020</v>
      </c>
      <c r="B8072" t="s">
        <v>37</v>
      </c>
      <c r="C8072">
        <v>11.2</v>
      </c>
      <c r="D8072">
        <f>H8072/E8072*C8072</f>
        <v>1.6082315902633801E-2</v>
      </c>
      <c r="E8072">
        <f>INDEX(Reference!$A$1:$H$55, MATCH(B8072, Reference!$A$1:$A$55, 0), MATCH(A8072, Reference!$A$1:$H$1, 0))</f>
        <v>130230</v>
      </c>
      <c r="F8072">
        <v>34.520880952000397</v>
      </c>
      <c r="G8072">
        <v>-106.240580984999</v>
      </c>
      <c r="H8072">
        <v>187</v>
      </c>
      <c r="I8072" t="s">
        <v>22</v>
      </c>
      <c r="J8072" t="s">
        <v>19</v>
      </c>
      <c r="K8072">
        <v>11</v>
      </c>
      <c r="L8072">
        <v>616</v>
      </c>
      <c r="M8072" t="s">
        <v>35</v>
      </c>
    </row>
    <row r="8073" spans="1:13" x14ac:dyDescent="0.35">
      <c r="A8073">
        <v>2020</v>
      </c>
      <c r="B8073" t="s">
        <v>37</v>
      </c>
      <c r="C8073">
        <v>8</v>
      </c>
      <c r="D8073">
        <f>H8073/E8073*C8073</f>
        <v>1.1487368501881288E-2</v>
      </c>
      <c r="E8073">
        <f>INDEX(Reference!$A$1:$H$55, MATCH(B8073, Reference!$A$1:$A$55, 0), MATCH(A8073, Reference!$A$1:$H$1, 0))</f>
        <v>130230</v>
      </c>
      <c r="F8073">
        <v>34.520880952000397</v>
      </c>
      <c r="G8073">
        <v>-106.240580984999</v>
      </c>
      <c r="H8073">
        <v>187</v>
      </c>
      <c r="I8073" t="s">
        <v>18</v>
      </c>
      <c r="J8073" t="s">
        <v>19</v>
      </c>
      <c r="K8073">
        <v>11</v>
      </c>
      <c r="L8073">
        <v>616</v>
      </c>
      <c r="M8073" t="s">
        <v>35</v>
      </c>
    </row>
    <row r="8074" spans="1:13" x14ac:dyDescent="0.35">
      <c r="A8074">
        <v>2020</v>
      </c>
      <c r="B8074" t="s">
        <v>37</v>
      </c>
      <c r="C8074">
        <v>4.8</v>
      </c>
      <c r="D8074">
        <f>H8074/E8074*C8074</f>
        <v>1.9166090762497121E-2</v>
      </c>
      <c r="E8074">
        <f>INDEX(Reference!$A$1:$H$55, MATCH(B8074, Reference!$A$1:$A$55, 0), MATCH(A8074, Reference!$A$1:$H$1, 0))</f>
        <v>130230</v>
      </c>
      <c r="F8074">
        <v>34.520880952000397</v>
      </c>
      <c r="G8074">
        <v>-106.240580984999</v>
      </c>
      <c r="H8074">
        <v>520</v>
      </c>
      <c r="I8074" t="s">
        <v>12</v>
      </c>
      <c r="J8074" t="s">
        <v>13</v>
      </c>
      <c r="K8074">
        <v>11</v>
      </c>
      <c r="L8074">
        <v>616</v>
      </c>
      <c r="M8074" s="1">
        <v>44990</v>
      </c>
    </row>
    <row r="8075" spans="1:13" x14ac:dyDescent="0.35">
      <c r="A8075">
        <v>2020</v>
      </c>
      <c r="B8075" t="s">
        <v>37</v>
      </c>
      <c r="C8075">
        <v>7.8</v>
      </c>
      <c r="D8075">
        <f>H8075/E8075*C8075</f>
        <v>1.4614144206404054E-2</v>
      </c>
      <c r="E8075">
        <f>INDEX(Reference!$A$1:$H$55, MATCH(B8075, Reference!$A$1:$A$55, 0), MATCH(A8075, Reference!$A$1:$H$1, 0))</f>
        <v>130230</v>
      </c>
      <c r="F8075">
        <v>34.520880952000397</v>
      </c>
      <c r="G8075">
        <v>-106.240580984999</v>
      </c>
      <c r="H8075">
        <v>244</v>
      </c>
      <c r="I8075" t="s">
        <v>12</v>
      </c>
      <c r="J8075" t="s">
        <v>13</v>
      </c>
      <c r="K8075">
        <v>11</v>
      </c>
      <c r="L8075">
        <v>616</v>
      </c>
      <c r="M8075" t="s">
        <v>40</v>
      </c>
    </row>
    <row r="8076" spans="1:13" x14ac:dyDescent="0.35">
      <c r="A8076">
        <v>2020</v>
      </c>
      <c r="B8076" t="s">
        <v>37</v>
      </c>
      <c r="C8076">
        <v>13.4</v>
      </c>
      <c r="D8076">
        <f>H8076/E8076*C8076</f>
        <v>1.2122045611610228</v>
      </c>
      <c r="E8076">
        <f>INDEX(Reference!$A$1:$H$55, MATCH(B8076, Reference!$A$1:$A$55, 0), MATCH(A8076, Reference!$A$1:$H$1, 0))</f>
        <v>130230</v>
      </c>
      <c r="F8076">
        <v>34.520880952000397</v>
      </c>
      <c r="G8076">
        <v>-106.240580984999</v>
      </c>
      <c r="H8076">
        <v>11781</v>
      </c>
      <c r="I8076" t="s">
        <v>18</v>
      </c>
      <c r="J8076" t="s">
        <v>19</v>
      </c>
      <c r="K8076">
        <v>11</v>
      </c>
      <c r="L8076">
        <v>616</v>
      </c>
      <c r="M8076" t="s">
        <v>61</v>
      </c>
    </row>
    <row r="8077" spans="1:13" x14ac:dyDescent="0.35">
      <c r="A8077">
        <v>2020</v>
      </c>
      <c r="B8077" t="s">
        <v>37</v>
      </c>
      <c r="C8077">
        <v>13.4</v>
      </c>
      <c r="D8077">
        <f>H8077/E8077*C8077</f>
        <v>0.61397373876986872</v>
      </c>
      <c r="E8077">
        <f>INDEX(Reference!$A$1:$H$55, MATCH(B8077, Reference!$A$1:$A$55, 0), MATCH(A8077, Reference!$A$1:$H$1, 0))</f>
        <v>130230</v>
      </c>
      <c r="F8077">
        <v>34.520880952000397</v>
      </c>
      <c r="G8077">
        <v>-106.240580984999</v>
      </c>
      <c r="H8077">
        <v>5967</v>
      </c>
      <c r="I8077" t="s">
        <v>18</v>
      </c>
      <c r="J8077" t="s">
        <v>19</v>
      </c>
      <c r="K8077">
        <v>11</v>
      </c>
      <c r="L8077">
        <v>616</v>
      </c>
      <c r="M8077" t="s">
        <v>23</v>
      </c>
    </row>
    <row r="8078" spans="1:13" x14ac:dyDescent="0.35">
      <c r="A8078">
        <v>2020</v>
      </c>
      <c r="B8078" t="s">
        <v>37</v>
      </c>
      <c r="C8078">
        <v>14.2</v>
      </c>
      <c r="D8078">
        <f>H8078/E8078*C8078</f>
        <v>0.47453274975044152</v>
      </c>
      <c r="E8078">
        <f>INDEX(Reference!$A$1:$H$55, MATCH(B8078, Reference!$A$1:$A$55, 0), MATCH(A8078, Reference!$A$1:$H$1, 0))</f>
        <v>130230</v>
      </c>
      <c r="F8078">
        <v>34.520880952000397</v>
      </c>
      <c r="G8078">
        <v>-106.240580984999</v>
      </c>
      <c r="H8078">
        <v>4352</v>
      </c>
      <c r="I8078" t="s">
        <v>18</v>
      </c>
      <c r="J8078" t="s">
        <v>19</v>
      </c>
      <c r="K8078">
        <v>11</v>
      </c>
      <c r="L8078">
        <v>616</v>
      </c>
      <c r="M8078" t="s">
        <v>30</v>
      </c>
    </row>
    <row r="8079" spans="1:13" x14ac:dyDescent="0.35">
      <c r="A8079">
        <v>2020</v>
      </c>
      <c r="B8079" t="s">
        <v>37</v>
      </c>
      <c r="C8079">
        <v>11.7</v>
      </c>
      <c r="D8079">
        <f>H8079/E8079*C8079</f>
        <v>0.52233586731167925</v>
      </c>
      <c r="E8079">
        <f>INDEX(Reference!$A$1:$H$55, MATCH(B8079, Reference!$A$1:$A$55, 0), MATCH(A8079, Reference!$A$1:$H$1, 0))</f>
        <v>130230</v>
      </c>
      <c r="F8079">
        <v>34.520880952000397</v>
      </c>
      <c r="G8079">
        <v>-106.240580984999</v>
      </c>
      <c r="H8079">
        <v>5814</v>
      </c>
      <c r="I8079" t="s">
        <v>22</v>
      </c>
      <c r="J8079" t="s">
        <v>19</v>
      </c>
      <c r="K8079">
        <v>11</v>
      </c>
      <c r="L8079">
        <v>616</v>
      </c>
      <c r="M8079" t="s">
        <v>32</v>
      </c>
    </row>
    <row r="8080" spans="1:13" x14ac:dyDescent="0.35">
      <c r="A8080">
        <v>2020</v>
      </c>
      <c r="B8080" t="s">
        <v>37</v>
      </c>
      <c r="C8080">
        <v>8.6</v>
      </c>
      <c r="D8080">
        <f>H8080/E8080*C8080</f>
        <v>0.29677032941718501</v>
      </c>
      <c r="E8080">
        <f>INDEX(Reference!$A$1:$H$55, MATCH(B8080, Reference!$A$1:$A$55, 0), MATCH(A8080, Reference!$A$1:$H$1, 0))</f>
        <v>130230</v>
      </c>
      <c r="F8080">
        <v>34.520880952000397</v>
      </c>
      <c r="G8080">
        <v>-106.240580984999</v>
      </c>
      <c r="H8080">
        <v>4494</v>
      </c>
      <c r="I8080" t="s">
        <v>12</v>
      </c>
      <c r="J8080" t="s">
        <v>13</v>
      </c>
      <c r="K8080">
        <v>11</v>
      </c>
      <c r="L8080">
        <v>616</v>
      </c>
      <c r="M8080" t="s">
        <v>32</v>
      </c>
    </row>
    <row r="8081" spans="1:13" x14ac:dyDescent="0.35">
      <c r="A8081">
        <v>2020</v>
      </c>
      <c r="B8081" t="s">
        <v>37</v>
      </c>
      <c r="C8081">
        <v>12.7</v>
      </c>
      <c r="D8081">
        <f>H8081/E8081*C8081</f>
        <v>0.88021346847884507</v>
      </c>
      <c r="E8081">
        <f>INDEX(Reference!$A$1:$H$55, MATCH(B8081, Reference!$A$1:$A$55, 0), MATCH(A8081, Reference!$A$1:$H$1, 0))</f>
        <v>130230</v>
      </c>
      <c r="F8081">
        <v>34.520880952000397</v>
      </c>
      <c r="G8081">
        <v>-106.240580984999</v>
      </c>
      <c r="H8081">
        <v>9026</v>
      </c>
      <c r="I8081" t="s">
        <v>22</v>
      </c>
      <c r="J8081" t="s">
        <v>19</v>
      </c>
      <c r="K8081">
        <v>11</v>
      </c>
      <c r="L8081">
        <v>616</v>
      </c>
      <c r="M8081" t="s">
        <v>16</v>
      </c>
    </row>
    <row r="8082" spans="1:13" x14ac:dyDescent="0.35">
      <c r="A8082">
        <v>2020</v>
      </c>
      <c r="B8082" t="s">
        <v>37</v>
      </c>
      <c r="C8082">
        <v>12.7</v>
      </c>
      <c r="D8082">
        <f>H8082/E8082*C8082</f>
        <v>1.1488804422944021</v>
      </c>
      <c r="E8082">
        <f>INDEX(Reference!$A$1:$H$55, MATCH(B8082, Reference!$A$1:$A$55, 0), MATCH(A8082, Reference!$A$1:$H$1, 0))</f>
        <v>130230</v>
      </c>
      <c r="F8082">
        <v>34.520880952000397</v>
      </c>
      <c r="G8082">
        <v>-106.240580984999</v>
      </c>
      <c r="H8082">
        <v>11781</v>
      </c>
      <c r="I8082" t="s">
        <v>22</v>
      </c>
      <c r="J8082" t="s">
        <v>19</v>
      </c>
      <c r="K8082">
        <v>11</v>
      </c>
      <c r="L8082">
        <v>616</v>
      </c>
      <c r="M8082" t="s">
        <v>61</v>
      </c>
    </row>
    <row r="8083" spans="1:13" x14ac:dyDescent="0.35">
      <c r="A8083">
        <v>2020</v>
      </c>
      <c r="B8083" t="s">
        <v>37</v>
      </c>
      <c r="C8083">
        <v>7.1</v>
      </c>
      <c r="D8083">
        <f>H8083/E8083*C8083</f>
        <v>6.6840205789756593E-2</v>
      </c>
      <c r="E8083">
        <f>INDEX(Reference!$A$1:$H$55, MATCH(B8083, Reference!$A$1:$A$55, 0), MATCH(A8083, Reference!$A$1:$H$1, 0))</f>
        <v>130230</v>
      </c>
      <c r="F8083">
        <v>34.520880952000397</v>
      </c>
      <c r="G8083">
        <v>-106.240580984999</v>
      </c>
      <c r="H8083">
        <v>1226</v>
      </c>
      <c r="I8083" t="s">
        <v>12</v>
      </c>
      <c r="J8083" t="s">
        <v>13</v>
      </c>
      <c r="K8083">
        <v>11</v>
      </c>
      <c r="L8083">
        <v>616</v>
      </c>
      <c r="M8083" t="s">
        <v>27</v>
      </c>
    </row>
    <row r="8084" spans="1:13" x14ac:dyDescent="0.35">
      <c r="A8084">
        <v>2020</v>
      </c>
      <c r="B8084" t="s">
        <v>37</v>
      </c>
      <c r="C8084">
        <v>17.3</v>
      </c>
      <c r="D8084">
        <f>H8084/E8084*C8084</f>
        <v>0.12008907317822315</v>
      </c>
      <c r="E8084">
        <f>INDEX(Reference!$A$1:$H$55, MATCH(B8084, Reference!$A$1:$A$55, 0), MATCH(A8084, Reference!$A$1:$H$1, 0))</f>
        <v>130230</v>
      </c>
      <c r="F8084">
        <v>34.520880952000397</v>
      </c>
      <c r="G8084">
        <v>-106.240580984999</v>
      </c>
      <c r="H8084">
        <v>904</v>
      </c>
      <c r="I8084" t="s">
        <v>18</v>
      </c>
      <c r="J8084" t="s">
        <v>19</v>
      </c>
      <c r="K8084">
        <v>11</v>
      </c>
      <c r="L8084">
        <v>616</v>
      </c>
      <c r="M8084" t="s">
        <v>47</v>
      </c>
    </row>
    <row r="8085" spans="1:13" x14ac:dyDescent="0.35">
      <c r="A8085">
        <v>2020</v>
      </c>
      <c r="B8085" t="s">
        <v>37</v>
      </c>
      <c r="C8085">
        <v>18.8</v>
      </c>
      <c r="D8085">
        <f>H8085/E8085*C8085</f>
        <v>0.13050142056361821</v>
      </c>
      <c r="E8085">
        <f>INDEX(Reference!$A$1:$H$55, MATCH(B8085, Reference!$A$1:$A$55, 0), MATCH(A8085, Reference!$A$1:$H$1, 0))</f>
        <v>130230</v>
      </c>
      <c r="F8085">
        <v>34.520880952000397</v>
      </c>
      <c r="G8085">
        <v>-106.240580984999</v>
      </c>
      <c r="H8085">
        <v>904</v>
      </c>
      <c r="I8085" t="s">
        <v>22</v>
      </c>
      <c r="J8085" t="s">
        <v>19</v>
      </c>
      <c r="K8085">
        <v>11</v>
      </c>
      <c r="L8085">
        <v>616</v>
      </c>
      <c r="M8085" t="s">
        <v>47</v>
      </c>
    </row>
    <row r="8086" spans="1:13" x14ac:dyDescent="0.35">
      <c r="A8086">
        <v>2020</v>
      </c>
      <c r="B8086" t="s">
        <v>37</v>
      </c>
      <c r="C8086">
        <v>13.7</v>
      </c>
      <c r="D8086">
        <f>H8086/E8086*C8086</f>
        <v>0.62771941948859711</v>
      </c>
      <c r="E8086">
        <f>INDEX(Reference!$A$1:$H$55, MATCH(B8086, Reference!$A$1:$A$55, 0), MATCH(A8086, Reference!$A$1:$H$1, 0))</f>
        <v>130230</v>
      </c>
      <c r="F8086">
        <v>34.520880952000397</v>
      </c>
      <c r="G8086">
        <v>-106.240580984999</v>
      </c>
      <c r="H8086">
        <v>5967</v>
      </c>
      <c r="I8086" t="s">
        <v>22</v>
      </c>
      <c r="J8086" t="s">
        <v>19</v>
      </c>
      <c r="K8086">
        <v>11</v>
      </c>
      <c r="L8086">
        <v>616</v>
      </c>
      <c r="M8086" t="s">
        <v>23</v>
      </c>
    </row>
    <row r="8087" spans="1:13" x14ac:dyDescent="0.35">
      <c r="A8087">
        <v>2020</v>
      </c>
      <c r="B8087" t="s">
        <v>37</v>
      </c>
      <c r="C8087">
        <v>8.6999999999999993</v>
      </c>
      <c r="D8087">
        <f>H8087/E8087*C8087</f>
        <v>0.60124395300621969</v>
      </c>
      <c r="E8087">
        <f>INDEX(Reference!$A$1:$H$55, MATCH(B8087, Reference!$A$1:$A$55, 0), MATCH(A8087, Reference!$A$1:$H$1, 0))</f>
        <v>130230</v>
      </c>
      <c r="F8087">
        <v>34.520880952000397</v>
      </c>
      <c r="G8087">
        <v>-106.240580984999</v>
      </c>
      <c r="H8087">
        <v>9000</v>
      </c>
      <c r="I8087" t="s">
        <v>12</v>
      </c>
      <c r="J8087" t="s">
        <v>13</v>
      </c>
      <c r="K8087">
        <v>11</v>
      </c>
      <c r="L8087">
        <v>616</v>
      </c>
      <c r="M8087" t="s">
        <v>61</v>
      </c>
    </row>
    <row r="8088" spans="1:13" x14ac:dyDescent="0.35">
      <c r="A8088">
        <v>2020</v>
      </c>
      <c r="B8088" t="s">
        <v>37</v>
      </c>
      <c r="C8088">
        <v>11.9</v>
      </c>
      <c r="D8088">
        <f>H8088/E8088*C8088</f>
        <v>0.16045765184673272</v>
      </c>
      <c r="E8088">
        <f>INDEX(Reference!$A$1:$H$55, MATCH(B8088, Reference!$A$1:$A$55, 0), MATCH(A8088, Reference!$A$1:$H$1, 0))</f>
        <v>130230</v>
      </c>
      <c r="F8088">
        <v>34.520880952000397</v>
      </c>
      <c r="G8088">
        <v>-106.240580984999</v>
      </c>
      <c r="H8088">
        <v>1756</v>
      </c>
      <c r="I8088" t="s">
        <v>12</v>
      </c>
      <c r="J8088" t="s">
        <v>13</v>
      </c>
      <c r="K8088">
        <v>11</v>
      </c>
      <c r="L8088">
        <v>616</v>
      </c>
      <c r="M8088" t="s">
        <v>14</v>
      </c>
    </row>
    <row r="8089" spans="1:13" x14ac:dyDescent="0.35">
      <c r="A8089">
        <v>2020</v>
      </c>
      <c r="B8089" t="s">
        <v>37</v>
      </c>
      <c r="C8089">
        <v>12.9</v>
      </c>
      <c r="D8089">
        <f>H8089/E8089*C8089</f>
        <v>0.46556093066113796</v>
      </c>
      <c r="E8089">
        <f>INDEX(Reference!$A$1:$H$55, MATCH(B8089, Reference!$A$1:$A$55, 0), MATCH(A8089, Reference!$A$1:$H$1, 0))</f>
        <v>130230</v>
      </c>
      <c r="F8089">
        <v>34.520880952000397</v>
      </c>
      <c r="G8089">
        <v>-106.240580984999</v>
      </c>
      <c r="H8089">
        <v>4700</v>
      </c>
      <c r="I8089" t="s">
        <v>18</v>
      </c>
      <c r="J8089" t="s">
        <v>19</v>
      </c>
      <c r="K8089">
        <v>11</v>
      </c>
      <c r="L8089">
        <v>616</v>
      </c>
      <c r="M8089" t="s">
        <v>55</v>
      </c>
    </row>
    <row r="8090" spans="1:13" x14ac:dyDescent="0.35">
      <c r="A8090">
        <v>2020</v>
      </c>
      <c r="B8090" t="s">
        <v>37</v>
      </c>
      <c r="C8090">
        <v>13.5</v>
      </c>
      <c r="D8090">
        <f>H8090/E8090*C8090</f>
        <v>0.60269523151347615</v>
      </c>
      <c r="E8090">
        <f>INDEX(Reference!$A$1:$H$55, MATCH(B8090, Reference!$A$1:$A$55, 0), MATCH(A8090, Reference!$A$1:$H$1, 0))</f>
        <v>130230</v>
      </c>
      <c r="F8090">
        <v>34.520880952000397</v>
      </c>
      <c r="G8090">
        <v>-106.240580984999</v>
      </c>
      <c r="H8090">
        <v>5814</v>
      </c>
      <c r="I8090" t="s">
        <v>18</v>
      </c>
      <c r="J8090" t="s">
        <v>19</v>
      </c>
      <c r="K8090">
        <v>11</v>
      </c>
      <c r="L8090">
        <v>616</v>
      </c>
      <c r="M8090" t="s">
        <v>32</v>
      </c>
    </row>
    <row r="8091" spans="1:13" x14ac:dyDescent="0.35">
      <c r="A8091">
        <v>2020</v>
      </c>
      <c r="B8091" t="s">
        <v>37</v>
      </c>
      <c r="C8091">
        <v>15.1</v>
      </c>
      <c r="D8091">
        <f>H8091/E8091*C8091</f>
        <v>0.3164240190432312</v>
      </c>
      <c r="E8091">
        <f>INDEX(Reference!$A$1:$H$55, MATCH(B8091, Reference!$A$1:$A$55, 0), MATCH(A8091, Reference!$A$1:$H$1, 0))</f>
        <v>130230</v>
      </c>
      <c r="F8091">
        <v>34.520880952000397</v>
      </c>
      <c r="G8091">
        <v>-106.240580984999</v>
      </c>
      <c r="H8091">
        <v>2729</v>
      </c>
      <c r="I8091" t="s">
        <v>22</v>
      </c>
      <c r="J8091" t="s">
        <v>19</v>
      </c>
      <c r="K8091">
        <v>11</v>
      </c>
      <c r="L8091">
        <v>616</v>
      </c>
      <c r="M8091" t="s">
        <v>43</v>
      </c>
    </row>
    <row r="8092" spans="1:13" x14ac:dyDescent="0.35">
      <c r="A8092">
        <v>2020</v>
      </c>
      <c r="B8092" t="s">
        <v>37</v>
      </c>
      <c r="C8092">
        <v>8.9</v>
      </c>
      <c r="D8092">
        <f>H8092/E8092*C8092</f>
        <v>0.30821623281885896</v>
      </c>
      <c r="E8092">
        <f>INDEX(Reference!$A$1:$H$55, MATCH(B8092, Reference!$A$1:$A$55, 0), MATCH(A8092, Reference!$A$1:$H$1, 0))</f>
        <v>130230</v>
      </c>
      <c r="F8092">
        <v>34.520880952000397</v>
      </c>
      <c r="G8092">
        <v>-106.240580984999</v>
      </c>
      <c r="H8092">
        <v>4510</v>
      </c>
      <c r="I8092" t="s">
        <v>12</v>
      </c>
      <c r="J8092" t="s">
        <v>13</v>
      </c>
      <c r="K8092">
        <v>11</v>
      </c>
      <c r="L8092">
        <v>616</v>
      </c>
      <c r="M8092" s="1">
        <v>45277</v>
      </c>
    </row>
    <row r="8093" spans="1:13" x14ac:dyDescent="0.35">
      <c r="A8093">
        <v>2020</v>
      </c>
      <c r="B8093" t="s">
        <v>37</v>
      </c>
      <c r="C8093">
        <v>13.3</v>
      </c>
      <c r="D8093">
        <f>H8093/E8093*C8093</f>
        <v>0.92179835675343624</v>
      </c>
      <c r="E8093">
        <f>INDEX(Reference!$A$1:$H$55, MATCH(B8093, Reference!$A$1:$A$55, 0), MATCH(A8093, Reference!$A$1:$H$1, 0))</f>
        <v>130230</v>
      </c>
      <c r="F8093">
        <v>34.520880952000397</v>
      </c>
      <c r="G8093">
        <v>-106.240580984999</v>
      </c>
      <c r="H8093">
        <v>9026</v>
      </c>
      <c r="I8093" t="s">
        <v>18</v>
      </c>
      <c r="J8093" t="s">
        <v>19</v>
      </c>
      <c r="K8093">
        <v>11</v>
      </c>
      <c r="L8093">
        <v>616</v>
      </c>
      <c r="M8093" t="s">
        <v>16</v>
      </c>
    </row>
    <row r="8094" spans="1:13" x14ac:dyDescent="0.35">
      <c r="A8094">
        <v>2008</v>
      </c>
      <c r="B8094" t="s">
        <v>49</v>
      </c>
      <c r="C8094">
        <v>14.8</v>
      </c>
      <c r="D8094">
        <f>H8094/E8094*C8094</f>
        <v>0.40591565589286971</v>
      </c>
      <c r="E8094">
        <f>INDEX(Reference!$A$1:$H$55, MATCH(B8094, Reference!$A$1:$A$55, 0), MATCH(A8094, Reference!$A$1:$H$1, 0))</f>
        <v>228208</v>
      </c>
      <c r="F8094">
        <v>39.493240390000402</v>
      </c>
      <c r="G8094">
        <v>-117.071840563999</v>
      </c>
      <c r="H8094">
        <v>6259</v>
      </c>
      <c r="I8094" t="s">
        <v>18</v>
      </c>
      <c r="J8094" t="s">
        <v>19</v>
      </c>
      <c r="K8094">
        <v>10</v>
      </c>
      <c r="L8094">
        <v>481</v>
      </c>
      <c r="M8094" t="s">
        <v>30</v>
      </c>
    </row>
    <row r="8095" spans="1:13" x14ac:dyDescent="0.35">
      <c r="A8095">
        <v>2008</v>
      </c>
      <c r="B8095" t="s">
        <v>49</v>
      </c>
      <c r="C8095">
        <v>10.1</v>
      </c>
      <c r="D8095">
        <f>H8095/E8095*C8095</f>
        <v>0.13073774801935076</v>
      </c>
      <c r="E8095">
        <f>INDEX(Reference!$A$1:$H$55, MATCH(B8095, Reference!$A$1:$A$55, 0), MATCH(A8095, Reference!$A$1:$H$1, 0))</f>
        <v>228208</v>
      </c>
      <c r="F8095">
        <v>39.493240390000402</v>
      </c>
      <c r="G8095">
        <v>-117.071840563999</v>
      </c>
      <c r="H8095">
        <v>2954</v>
      </c>
      <c r="I8095" t="s">
        <v>22</v>
      </c>
      <c r="J8095" t="s">
        <v>19</v>
      </c>
      <c r="K8095">
        <v>10</v>
      </c>
      <c r="L8095">
        <v>481</v>
      </c>
      <c r="M8095" t="s">
        <v>27</v>
      </c>
    </row>
    <row r="8096" spans="1:13" x14ac:dyDescent="0.35">
      <c r="A8096">
        <v>2008</v>
      </c>
      <c r="B8096" t="s">
        <v>49</v>
      </c>
      <c r="C8096">
        <v>12.6</v>
      </c>
      <c r="D8096">
        <f>H8096/E8096*C8096</f>
        <v>0.47720412956600994</v>
      </c>
      <c r="E8096">
        <f>INDEX(Reference!$A$1:$H$55, MATCH(B8096, Reference!$A$1:$A$55, 0), MATCH(A8096, Reference!$A$1:$H$1, 0))</f>
        <v>228208</v>
      </c>
      <c r="F8096">
        <v>39.493240390000402</v>
      </c>
      <c r="G8096">
        <v>-117.071840563999</v>
      </c>
      <c r="H8096">
        <v>8643</v>
      </c>
      <c r="I8096" t="s">
        <v>12</v>
      </c>
      <c r="J8096" t="s">
        <v>13</v>
      </c>
      <c r="K8096">
        <v>10</v>
      </c>
      <c r="L8096">
        <v>481</v>
      </c>
      <c r="M8096" s="1">
        <v>45088</v>
      </c>
    </row>
    <row r="8097" spans="1:13" x14ac:dyDescent="0.35">
      <c r="A8097">
        <v>2008</v>
      </c>
      <c r="B8097" t="s">
        <v>49</v>
      </c>
      <c r="C8097">
        <v>13.3</v>
      </c>
      <c r="D8097">
        <f>H8097/E8097*C8097</f>
        <v>1.1842529622099138</v>
      </c>
      <c r="E8097">
        <f>INDEX(Reference!$A$1:$H$55, MATCH(B8097, Reference!$A$1:$A$55, 0), MATCH(A8097, Reference!$A$1:$H$1, 0))</f>
        <v>228208</v>
      </c>
      <c r="F8097">
        <v>39.493240390000402</v>
      </c>
      <c r="G8097">
        <v>-117.071840563999</v>
      </c>
      <c r="H8097">
        <v>20320</v>
      </c>
      <c r="I8097" t="s">
        <v>12</v>
      </c>
      <c r="J8097" t="s">
        <v>13</v>
      </c>
      <c r="K8097">
        <v>10</v>
      </c>
      <c r="L8097">
        <v>481</v>
      </c>
      <c r="M8097" t="s">
        <v>61</v>
      </c>
    </row>
    <row r="8098" spans="1:13" x14ac:dyDescent="0.35">
      <c r="A8098">
        <v>2008</v>
      </c>
      <c r="B8098" t="s">
        <v>49</v>
      </c>
      <c r="C8098">
        <v>13.5</v>
      </c>
      <c r="D8098">
        <f>H8098/E8098*C8098</f>
        <v>2.9282496669704831E-2</v>
      </c>
      <c r="E8098">
        <f>INDEX(Reference!$A$1:$H$55, MATCH(B8098, Reference!$A$1:$A$55, 0), MATCH(A8098, Reference!$A$1:$H$1, 0))</f>
        <v>228208</v>
      </c>
      <c r="F8098">
        <v>39.493240390000402</v>
      </c>
      <c r="G8098">
        <v>-117.071840563999</v>
      </c>
      <c r="H8098">
        <v>495</v>
      </c>
      <c r="I8098" t="s">
        <v>18</v>
      </c>
      <c r="J8098" t="s">
        <v>19</v>
      </c>
      <c r="K8098">
        <v>10</v>
      </c>
      <c r="L8098">
        <v>481</v>
      </c>
      <c r="M8098" t="s">
        <v>35</v>
      </c>
    </row>
    <row r="8099" spans="1:13" x14ac:dyDescent="0.35">
      <c r="A8099">
        <v>2008</v>
      </c>
      <c r="B8099" t="s">
        <v>49</v>
      </c>
      <c r="C8099">
        <v>11.1</v>
      </c>
      <c r="D8099">
        <f>H8099/E8099*C8099</f>
        <v>3.4680204024398795E-2</v>
      </c>
      <c r="E8099">
        <f>INDEX(Reference!$A$1:$H$55, MATCH(B8099, Reference!$A$1:$A$55, 0), MATCH(A8099, Reference!$A$1:$H$1, 0))</f>
        <v>228208</v>
      </c>
      <c r="F8099">
        <v>39.493240390000402</v>
      </c>
      <c r="G8099">
        <v>-117.071840563999</v>
      </c>
      <c r="H8099">
        <v>713</v>
      </c>
      <c r="I8099" t="s">
        <v>12</v>
      </c>
      <c r="J8099" t="s">
        <v>13</v>
      </c>
      <c r="K8099">
        <v>10</v>
      </c>
      <c r="L8099">
        <v>481</v>
      </c>
      <c r="M8099" t="s">
        <v>35</v>
      </c>
    </row>
    <row r="8100" spans="1:13" x14ac:dyDescent="0.35">
      <c r="A8100">
        <v>2008</v>
      </c>
      <c r="B8100" t="s">
        <v>49</v>
      </c>
      <c r="C8100">
        <v>15</v>
      </c>
      <c r="D8100">
        <f>H8100/E8100*C8100</f>
        <v>2.3202517002033234E-2</v>
      </c>
      <c r="E8100">
        <f>INDEX(Reference!$A$1:$H$55, MATCH(B8100, Reference!$A$1:$A$55, 0), MATCH(A8100, Reference!$A$1:$H$1, 0))</f>
        <v>228208</v>
      </c>
      <c r="F8100">
        <v>39.493240390000402</v>
      </c>
      <c r="G8100">
        <v>-117.071840563999</v>
      </c>
      <c r="H8100">
        <v>353</v>
      </c>
      <c r="I8100" t="s">
        <v>22</v>
      </c>
      <c r="J8100" t="s">
        <v>19</v>
      </c>
      <c r="K8100">
        <v>10</v>
      </c>
      <c r="L8100">
        <v>481</v>
      </c>
      <c r="M8100" t="s">
        <v>47</v>
      </c>
    </row>
    <row r="8101" spans="1:13" x14ac:dyDescent="0.35">
      <c r="A8101">
        <v>2008</v>
      </c>
      <c r="B8101" t="s">
        <v>49</v>
      </c>
      <c r="C8101">
        <v>14</v>
      </c>
      <c r="D8101">
        <f>H8101/E8101*C8101</f>
        <v>0.38397426908784971</v>
      </c>
      <c r="E8101">
        <f>INDEX(Reference!$A$1:$H$55, MATCH(B8101, Reference!$A$1:$A$55, 0), MATCH(A8101, Reference!$A$1:$H$1, 0))</f>
        <v>228208</v>
      </c>
      <c r="F8101">
        <v>39.493240390000402</v>
      </c>
      <c r="G8101">
        <v>-117.071840563999</v>
      </c>
      <c r="H8101">
        <v>6259</v>
      </c>
      <c r="I8101" t="s">
        <v>22</v>
      </c>
      <c r="J8101" t="s">
        <v>19</v>
      </c>
      <c r="K8101">
        <v>10</v>
      </c>
      <c r="L8101">
        <v>481</v>
      </c>
      <c r="M8101" t="s">
        <v>30</v>
      </c>
    </row>
    <row r="8102" spans="1:13" x14ac:dyDescent="0.35">
      <c r="A8102">
        <v>2008</v>
      </c>
      <c r="B8102" t="s">
        <v>49</v>
      </c>
      <c r="C8102">
        <v>14.9</v>
      </c>
      <c r="D8102">
        <f>H8102/E8102*C8102</f>
        <v>0.30458397602187476</v>
      </c>
      <c r="E8102">
        <f>INDEX(Reference!$A$1:$H$55, MATCH(B8102, Reference!$A$1:$A$55, 0), MATCH(A8102, Reference!$A$1:$H$1, 0))</f>
        <v>228208</v>
      </c>
      <c r="F8102">
        <v>39.493240390000402</v>
      </c>
      <c r="G8102">
        <v>-117.071840563999</v>
      </c>
      <c r="H8102">
        <v>4665</v>
      </c>
      <c r="I8102" t="s">
        <v>18</v>
      </c>
      <c r="J8102" t="s">
        <v>19</v>
      </c>
      <c r="K8102">
        <v>10</v>
      </c>
      <c r="L8102">
        <v>481</v>
      </c>
      <c r="M8102" t="s">
        <v>43</v>
      </c>
    </row>
    <row r="8103" spans="1:13" x14ac:dyDescent="0.35">
      <c r="A8103">
        <v>2008</v>
      </c>
      <c r="B8103" t="s">
        <v>49</v>
      </c>
      <c r="C8103">
        <v>14.4</v>
      </c>
      <c r="D8103">
        <f>H8103/E8103*C8103</f>
        <v>1.1589006520367384</v>
      </c>
      <c r="E8103">
        <f>INDEX(Reference!$A$1:$H$55, MATCH(B8103, Reference!$A$1:$A$55, 0), MATCH(A8103, Reference!$A$1:$H$1, 0))</f>
        <v>228208</v>
      </c>
      <c r="F8103">
        <v>39.493240390000402</v>
      </c>
      <c r="G8103">
        <v>-117.071840563999</v>
      </c>
      <c r="H8103">
        <v>18366</v>
      </c>
      <c r="I8103" t="s">
        <v>18</v>
      </c>
      <c r="J8103" t="s">
        <v>19</v>
      </c>
      <c r="K8103">
        <v>10</v>
      </c>
      <c r="L8103">
        <v>481</v>
      </c>
      <c r="M8103" t="s">
        <v>61</v>
      </c>
    </row>
    <row r="8104" spans="1:13" x14ac:dyDescent="0.35">
      <c r="A8104">
        <v>2008</v>
      </c>
      <c r="B8104" t="s">
        <v>49</v>
      </c>
      <c r="C8104">
        <v>14.2</v>
      </c>
      <c r="D8104">
        <f>H8104/E8104*C8104</f>
        <v>0.57606920002804463</v>
      </c>
      <c r="E8104">
        <f>INDEX(Reference!$A$1:$H$55, MATCH(B8104, Reference!$A$1:$A$55, 0), MATCH(A8104, Reference!$A$1:$H$1, 0))</f>
        <v>228208</v>
      </c>
      <c r="F8104">
        <v>39.493240390000402</v>
      </c>
      <c r="G8104">
        <v>-117.071840563999</v>
      </c>
      <c r="H8104">
        <v>9258</v>
      </c>
      <c r="I8104" t="s">
        <v>18</v>
      </c>
      <c r="J8104" t="s">
        <v>19</v>
      </c>
      <c r="K8104">
        <v>10</v>
      </c>
      <c r="L8104">
        <v>481</v>
      </c>
      <c r="M8104" t="s">
        <v>23</v>
      </c>
    </row>
    <row r="8105" spans="1:13" x14ac:dyDescent="0.35">
      <c r="A8105">
        <v>2008</v>
      </c>
      <c r="B8105" t="s">
        <v>49</v>
      </c>
      <c r="C8105">
        <v>13.7</v>
      </c>
      <c r="D8105">
        <f>H8105/E8105*C8105</f>
        <v>0.61773908013741841</v>
      </c>
      <c r="E8105">
        <f>INDEX(Reference!$A$1:$H$55, MATCH(B8105, Reference!$A$1:$A$55, 0), MATCH(A8105, Reference!$A$1:$H$1, 0))</f>
        <v>228208</v>
      </c>
      <c r="F8105">
        <v>39.493240390000402</v>
      </c>
      <c r="G8105">
        <v>-117.071840563999</v>
      </c>
      <c r="H8105">
        <v>10290</v>
      </c>
      <c r="I8105" t="s">
        <v>12</v>
      </c>
      <c r="J8105" t="s">
        <v>13</v>
      </c>
      <c r="K8105">
        <v>10</v>
      </c>
      <c r="L8105">
        <v>481</v>
      </c>
      <c r="M8105" t="s">
        <v>23</v>
      </c>
    </row>
    <row r="8106" spans="1:13" x14ac:dyDescent="0.35">
      <c r="A8106">
        <v>2008</v>
      </c>
      <c r="B8106" t="s">
        <v>49</v>
      </c>
      <c r="C8106">
        <v>10.1</v>
      </c>
      <c r="D8106">
        <f>H8106/E8106*C8106</f>
        <v>2.1907645656593984E-2</v>
      </c>
      <c r="E8106">
        <f>INDEX(Reference!$A$1:$H$55, MATCH(B8106, Reference!$A$1:$A$55, 0), MATCH(A8106, Reference!$A$1:$H$1, 0))</f>
        <v>228208</v>
      </c>
      <c r="F8106">
        <v>39.493240390000402</v>
      </c>
      <c r="G8106">
        <v>-117.071840563999</v>
      </c>
      <c r="H8106">
        <v>495</v>
      </c>
      <c r="I8106" t="s">
        <v>22</v>
      </c>
      <c r="J8106" t="s">
        <v>19</v>
      </c>
      <c r="K8106">
        <v>10</v>
      </c>
      <c r="L8106">
        <v>481</v>
      </c>
      <c r="M8106" t="s">
        <v>35</v>
      </c>
    </row>
    <row r="8107" spans="1:13" x14ac:dyDescent="0.35">
      <c r="A8107">
        <v>2008</v>
      </c>
      <c r="B8107" t="s">
        <v>49</v>
      </c>
      <c r="C8107">
        <v>14.2</v>
      </c>
      <c r="D8107">
        <f>H8107/E8107*C8107</f>
        <v>0.83411186286195038</v>
      </c>
      <c r="E8107">
        <f>INDEX(Reference!$A$1:$H$55, MATCH(B8107, Reference!$A$1:$A$55, 0), MATCH(A8107, Reference!$A$1:$H$1, 0))</f>
        <v>228208</v>
      </c>
      <c r="F8107">
        <v>39.493240390000402</v>
      </c>
      <c r="G8107">
        <v>-117.071840563999</v>
      </c>
      <c r="H8107">
        <v>13405</v>
      </c>
      <c r="I8107" t="s">
        <v>12</v>
      </c>
      <c r="J8107" t="s">
        <v>13</v>
      </c>
      <c r="K8107">
        <v>10</v>
      </c>
      <c r="L8107">
        <v>481</v>
      </c>
      <c r="M8107" t="s">
        <v>16</v>
      </c>
    </row>
    <row r="8108" spans="1:13" x14ac:dyDescent="0.35">
      <c r="A8108">
        <v>2008</v>
      </c>
      <c r="B8108" t="s">
        <v>49</v>
      </c>
      <c r="C8108">
        <v>12.3</v>
      </c>
      <c r="D8108">
        <f>H8108/E8108*C8108</f>
        <v>0.40111039052092828</v>
      </c>
      <c r="E8108">
        <f>INDEX(Reference!$A$1:$H$55, MATCH(B8108, Reference!$A$1:$A$55, 0), MATCH(A8108, Reference!$A$1:$H$1, 0))</f>
        <v>228208</v>
      </c>
      <c r="F8108">
        <v>39.493240390000402</v>
      </c>
      <c r="G8108">
        <v>-117.071840563999</v>
      </c>
      <c r="H8108">
        <v>7442</v>
      </c>
      <c r="I8108" t="s">
        <v>22</v>
      </c>
      <c r="J8108" t="s">
        <v>19</v>
      </c>
      <c r="K8108">
        <v>10</v>
      </c>
      <c r="L8108">
        <v>481</v>
      </c>
      <c r="M8108" t="s">
        <v>55</v>
      </c>
    </row>
    <row r="8109" spans="1:13" x14ac:dyDescent="0.35">
      <c r="A8109">
        <v>2008</v>
      </c>
      <c r="B8109" t="s">
        <v>49</v>
      </c>
      <c r="C8109">
        <v>14.4</v>
      </c>
      <c r="D8109">
        <f>H8109/E8109*C8109</f>
        <v>2.2274416321951904E-2</v>
      </c>
      <c r="E8109">
        <f>INDEX(Reference!$A$1:$H$55, MATCH(B8109, Reference!$A$1:$A$55, 0), MATCH(A8109, Reference!$A$1:$H$1, 0))</f>
        <v>228208</v>
      </c>
      <c r="F8109">
        <v>39.493240390000402</v>
      </c>
      <c r="G8109">
        <v>-117.071840563999</v>
      </c>
      <c r="H8109">
        <v>353</v>
      </c>
      <c r="I8109" t="s">
        <v>18</v>
      </c>
      <c r="J8109" t="s">
        <v>19</v>
      </c>
      <c r="K8109">
        <v>10</v>
      </c>
      <c r="L8109">
        <v>481</v>
      </c>
      <c r="M8109" t="s">
        <v>47</v>
      </c>
    </row>
    <row r="8110" spans="1:13" x14ac:dyDescent="0.35">
      <c r="A8110">
        <v>2008</v>
      </c>
      <c r="B8110" t="s">
        <v>49</v>
      </c>
      <c r="C8110">
        <v>14.6</v>
      </c>
      <c r="D8110">
        <f>H8110/E8110*C8110</f>
        <v>0.59229650143728529</v>
      </c>
      <c r="E8110">
        <f>INDEX(Reference!$A$1:$H$55, MATCH(B8110, Reference!$A$1:$A$55, 0), MATCH(A8110, Reference!$A$1:$H$1, 0))</f>
        <v>228208</v>
      </c>
      <c r="F8110">
        <v>39.493240390000402</v>
      </c>
      <c r="G8110">
        <v>-117.071840563999</v>
      </c>
      <c r="H8110">
        <v>9258</v>
      </c>
      <c r="I8110" t="s">
        <v>22</v>
      </c>
      <c r="J8110" t="s">
        <v>19</v>
      </c>
      <c r="K8110">
        <v>10</v>
      </c>
      <c r="L8110">
        <v>481</v>
      </c>
      <c r="M8110" t="s">
        <v>23</v>
      </c>
    </row>
    <row r="8111" spans="1:13" x14ac:dyDescent="0.35">
      <c r="A8111">
        <v>2008</v>
      </c>
      <c r="B8111" t="s">
        <v>49</v>
      </c>
      <c r="C8111">
        <v>14.5</v>
      </c>
      <c r="D8111">
        <f>H8111/E8111*C8111</f>
        <v>0.5787088971464629</v>
      </c>
      <c r="E8111">
        <f>INDEX(Reference!$A$1:$H$55, MATCH(B8111, Reference!$A$1:$A$55, 0), MATCH(A8111, Reference!$A$1:$H$1, 0))</f>
        <v>228208</v>
      </c>
      <c r="F8111">
        <v>39.493240390000402</v>
      </c>
      <c r="G8111">
        <v>-117.071840563999</v>
      </c>
      <c r="H8111">
        <v>9108</v>
      </c>
      <c r="I8111" t="s">
        <v>18</v>
      </c>
      <c r="J8111" t="s">
        <v>19</v>
      </c>
      <c r="K8111">
        <v>10</v>
      </c>
      <c r="L8111">
        <v>481</v>
      </c>
      <c r="M8111" t="s">
        <v>32</v>
      </c>
    </row>
    <row r="8112" spans="1:13" x14ac:dyDescent="0.35">
      <c r="A8112">
        <v>2008</v>
      </c>
      <c r="B8112" t="s">
        <v>49</v>
      </c>
      <c r="C8112">
        <v>15.6</v>
      </c>
      <c r="D8112">
        <f>H8112/E8112*C8112</f>
        <v>0.30945979106779781</v>
      </c>
      <c r="E8112">
        <f>INDEX(Reference!$A$1:$H$55, MATCH(B8112, Reference!$A$1:$A$55, 0), MATCH(A8112, Reference!$A$1:$H$1, 0))</f>
        <v>228208</v>
      </c>
      <c r="F8112">
        <v>39.493240390000402</v>
      </c>
      <c r="G8112">
        <v>-117.071840563999</v>
      </c>
      <c r="H8112">
        <v>4527</v>
      </c>
      <c r="I8112" t="s">
        <v>12</v>
      </c>
      <c r="J8112" t="s">
        <v>13</v>
      </c>
      <c r="K8112">
        <v>10</v>
      </c>
      <c r="L8112">
        <v>481</v>
      </c>
      <c r="M8112" t="s">
        <v>14</v>
      </c>
    </row>
    <row r="8113" spans="1:13" x14ac:dyDescent="0.35">
      <c r="A8113">
        <v>2008</v>
      </c>
      <c r="B8113" t="s">
        <v>49</v>
      </c>
      <c r="C8113">
        <v>13.1</v>
      </c>
      <c r="D8113">
        <f>H8113/E8113*C8113</f>
        <v>0.3406339830330225</v>
      </c>
      <c r="E8113">
        <f>INDEX(Reference!$A$1:$H$55, MATCH(B8113, Reference!$A$1:$A$55, 0), MATCH(A8113, Reference!$A$1:$H$1, 0))</f>
        <v>228208</v>
      </c>
      <c r="F8113">
        <v>39.493240390000402</v>
      </c>
      <c r="G8113">
        <v>-117.071840563999</v>
      </c>
      <c r="H8113">
        <v>5934</v>
      </c>
      <c r="I8113" t="s">
        <v>12</v>
      </c>
      <c r="J8113" t="s">
        <v>13</v>
      </c>
      <c r="K8113">
        <v>10</v>
      </c>
      <c r="L8113">
        <v>481</v>
      </c>
      <c r="M8113" s="1">
        <v>45277</v>
      </c>
    </row>
    <row r="8114" spans="1:13" x14ac:dyDescent="0.35">
      <c r="A8114">
        <v>2008</v>
      </c>
      <c r="B8114" t="s">
        <v>49</v>
      </c>
      <c r="C8114">
        <v>15.5</v>
      </c>
      <c r="D8114">
        <f>H8114/E8114*C8114</f>
        <v>0.88058919932692981</v>
      </c>
      <c r="E8114">
        <f>INDEX(Reference!$A$1:$H$55, MATCH(B8114, Reference!$A$1:$A$55, 0), MATCH(A8114, Reference!$A$1:$H$1, 0))</f>
        <v>228208</v>
      </c>
      <c r="F8114">
        <v>39.493240390000402</v>
      </c>
      <c r="G8114">
        <v>-117.071840563999</v>
      </c>
      <c r="H8114">
        <v>12965</v>
      </c>
      <c r="I8114" t="s">
        <v>22</v>
      </c>
      <c r="J8114" t="s">
        <v>19</v>
      </c>
      <c r="K8114">
        <v>10</v>
      </c>
      <c r="L8114">
        <v>481</v>
      </c>
      <c r="M8114" t="s">
        <v>16</v>
      </c>
    </row>
    <row r="8115" spans="1:13" x14ac:dyDescent="0.35">
      <c r="A8115">
        <v>2008</v>
      </c>
      <c r="B8115" t="s">
        <v>49</v>
      </c>
      <c r="C8115">
        <v>15</v>
      </c>
      <c r="D8115">
        <f>H8115/E8115*C8115</f>
        <v>0.85218309612283527</v>
      </c>
      <c r="E8115">
        <f>INDEX(Reference!$A$1:$H$55, MATCH(B8115, Reference!$A$1:$A$55, 0), MATCH(A8115, Reference!$A$1:$H$1, 0))</f>
        <v>228208</v>
      </c>
      <c r="F8115">
        <v>39.493240390000402</v>
      </c>
      <c r="G8115">
        <v>-117.071840563999</v>
      </c>
      <c r="H8115">
        <v>12965</v>
      </c>
      <c r="I8115" t="s">
        <v>18</v>
      </c>
      <c r="J8115" t="s">
        <v>19</v>
      </c>
      <c r="K8115">
        <v>10</v>
      </c>
      <c r="L8115">
        <v>481</v>
      </c>
      <c r="M8115" t="s">
        <v>16</v>
      </c>
    </row>
    <row r="8116" spans="1:13" x14ac:dyDescent="0.35">
      <c r="A8116">
        <v>2008</v>
      </c>
      <c r="B8116" t="s">
        <v>49</v>
      </c>
      <c r="C8116">
        <v>12.9</v>
      </c>
      <c r="D8116">
        <f>H8116/E8116*C8116</f>
        <v>0.51485136366823248</v>
      </c>
      <c r="E8116">
        <f>INDEX(Reference!$A$1:$H$55, MATCH(B8116, Reference!$A$1:$A$55, 0), MATCH(A8116, Reference!$A$1:$H$1, 0))</f>
        <v>228208</v>
      </c>
      <c r="F8116">
        <v>39.493240390000402</v>
      </c>
      <c r="G8116">
        <v>-117.071840563999</v>
      </c>
      <c r="H8116">
        <v>9108</v>
      </c>
      <c r="I8116" t="s">
        <v>22</v>
      </c>
      <c r="J8116" t="s">
        <v>19</v>
      </c>
      <c r="K8116">
        <v>10</v>
      </c>
      <c r="L8116">
        <v>481</v>
      </c>
      <c r="M8116" t="s">
        <v>32</v>
      </c>
    </row>
    <row r="8117" spans="1:13" x14ac:dyDescent="0.35">
      <c r="A8117">
        <v>2008</v>
      </c>
      <c r="B8117" t="s">
        <v>49</v>
      </c>
      <c r="C8117">
        <v>10.6</v>
      </c>
      <c r="D8117">
        <f>H8117/E8117*C8117</f>
        <v>0.16990990675173526</v>
      </c>
      <c r="E8117">
        <f>INDEX(Reference!$A$1:$H$55, MATCH(B8117, Reference!$A$1:$A$55, 0), MATCH(A8117, Reference!$A$1:$H$1, 0))</f>
        <v>228208</v>
      </c>
      <c r="F8117">
        <v>39.493240390000402</v>
      </c>
      <c r="G8117">
        <v>-117.071840563999</v>
      </c>
      <c r="H8117">
        <v>3658</v>
      </c>
      <c r="I8117" t="s">
        <v>12</v>
      </c>
      <c r="J8117" t="s">
        <v>13</v>
      </c>
      <c r="K8117">
        <v>10</v>
      </c>
      <c r="L8117">
        <v>481</v>
      </c>
      <c r="M8117" t="s">
        <v>27</v>
      </c>
    </row>
    <row r="8118" spans="1:13" x14ac:dyDescent="0.35">
      <c r="A8118">
        <v>2008</v>
      </c>
      <c r="B8118" t="s">
        <v>49</v>
      </c>
      <c r="C8118">
        <v>13.7</v>
      </c>
      <c r="D8118">
        <f>H8118/E8118*C8118</f>
        <v>0.4467652317184323</v>
      </c>
      <c r="E8118">
        <f>INDEX(Reference!$A$1:$H$55, MATCH(B8118, Reference!$A$1:$A$55, 0), MATCH(A8118, Reference!$A$1:$H$1, 0))</f>
        <v>228208</v>
      </c>
      <c r="F8118">
        <v>39.493240390000402</v>
      </c>
      <c r="G8118">
        <v>-117.071840563999</v>
      </c>
      <c r="H8118">
        <v>7442</v>
      </c>
      <c r="I8118" t="s">
        <v>18</v>
      </c>
      <c r="J8118" t="s">
        <v>19</v>
      </c>
      <c r="K8118">
        <v>10</v>
      </c>
      <c r="L8118">
        <v>481</v>
      </c>
      <c r="M8118" t="s">
        <v>55</v>
      </c>
    </row>
    <row r="8119" spans="1:13" x14ac:dyDescent="0.35">
      <c r="A8119">
        <v>2008</v>
      </c>
      <c r="B8119" t="s">
        <v>49</v>
      </c>
      <c r="C8119">
        <v>13.8</v>
      </c>
      <c r="D8119">
        <f>H8119/E8119*C8119</f>
        <v>1.1106131248685411</v>
      </c>
      <c r="E8119">
        <f>INDEX(Reference!$A$1:$H$55, MATCH(B8119, Reference!$A$1:$A$55, 0), MATCH(A8119, Reference!$A$1:$H$1, 0))</f>
        <v>228208</v>
      </c>
      <c r="F8119">
        <v>39.493240390000402</v>
      </c>
      <c r="G8119">
        <v>-117.071840563999</v>
      </c>
      <c r="H8119">
        <v>18366</v>
      </c>
      <c r="I8119" t="s">
        <v>22</v>
      </c>
      <c r="J8119" t="s">
        <v>19</v>
      </c>
      <c r="K8119">
        <v>10</v>
      </c>
      <c r="L8119">
        <v>481</v>
      </c>
      <c r="M8119" t="s">
        <v>61</v>
      </c>
    </row>
    <row r="8120" spans="1:13" x14ac:dyDescent="0.35">
      <c r="A8120">
        <v>2008</v>
      </c>
      <c r="B8120" t="s">
        <v>49</v>
      </c>
      <c r="C8120">
        <v>12.6</v>
      </c>
      <c r="D8120">
        <f>H8120/E8120*C8120</f>
        <v>0.11401440790857463</v>
      </c>
      <c r="E8120">
        <f>INDEX(Reference!$A$1:$H$55, MATCH(B8120, Reference!$A$1:$A$55, 0), MATCH(A8120, Reference!$A$1:$H$1, 0))</f>
        <v>228208</v>
      </c>
      <c r="F8120">
        <v>39.493240390000402</v>
      </c>
      <c r="G8120">
        <v>-117.071840563999</v>
      </c>
      <c r="H8120">
        <v>2065</v>
      </c>
      <c r="I8120" t="s">
        <v>12</v>
      </c>
      <c r="J8120" t="s">
        <v>13</v>
      </c>
      <c r="K8120">
        <v>10</v>
      </c>
      <c r="L8120">
        <v>481</v>
      </c>
      <c r="M8120" t="s">
        <v>40</v>
      </c>
    </row>
    <row r="8121" spans="1:13" x14ac:dyDescent="0.35">
      <c r="A8121">
        <v>2008</v>
      </c>
      <c r="B8121" t="s">
        <v>49</v>
      </c>
      <c r="C8121">
        <v>7.6</v>
      </c>
      <c r="D8121">
        <f>H8121/E8121*C8121</f>
        <v>5.3251419757414292E-2</v>
      </c>
      <c r="E8121">
        <f>INDEX(Reference!$A$1:$H$55, MATCH(B8121, Reference!$A$1:$A$55, 0), MATCH(A8121, Reference!$A$1:$H$1, 0))</f>
        <v>228208</v>
      </c>
      <c r="F8121">
        <v>39.493240390000402</v>
      </c>
      <c r="G8121">
        <v>-117.071840563999</v>
      </c>
      <c r="H8121">
        <v>1599</v>
      </c>
      <c r="I8121" t="s">
        <v>22</v>
      </c>
      <c r="J8121" t="s">
        <v>19</v>
      </c>
      <c r="K8121">
        <v>10</v>
      </c>
      <c r="L8121">
        <v>481</v>
      </c>
      <c r="M8121" t="s">
        <v>40</v>
      </c>
    </row>
    <row r="8122" spans="1:13" x14ac:dyDescent="0.35">
      <c r="A8122">
        <v>2008</v>
      </c>
      <c r="B8122" t="s">
        <v>49</v>
      </c>
      <c r="C8122">
        <v>15.8</v>
      </c>
      <c r="D8122">
        <f>H8122/E8122*C8122</f>
        <v>0.32298166584869942</v>
      </c>
      <c r="E8122">
        <f>INDEX(Reference!$A$1:$H$55, MATCH(B8122, Reference!$A$1:$A$55, 0), MATCH(A8122, Reference!$A$1:$H$1, 0))</f>
        <v>228208</v>
      </c>
      <c r="F8122">
        <v>39.493240390000402</v>
      </c>
      <c r="G8122">
        <v>-117.071840563999</v>
      </c>
      <c r="H8122">
        <v>4665</v>
      </c>
      <c r="I8122" t="s">
        <v>22</v>
      </c>
      <c r="J8122" t="s">
        <v>19</v>
      </c>
      <c r="K8122">
        <v>10</v>
      </c>
      <c r="L8122">
        <v>481</v>
      </c>
      <c r="M8122" t="s">
        <v>43</v>
      </c>
    </row>
    <row r="8123" spans="1:13" x14ac:dyDescent="0.35">
      <c r="A8123">
        <v>2008</v>
      </c>
      <c r="B8123" t="s">
        <v>49</v>
      </c>
      <c r="C8123">
        <v>11.1</v>
      </c>
      <c r="D8123">
        <f>H8123/E8123*C8123</f>
        <v>7.7775099908855075E-2</v>
      </c>
      <c r="E8123">
        <f>INDEX(Reference!$A$1:$H$55, MATCH(B8123, Reference!$A$1:$A$55, 0), MATCH(A8123, Reference!$A$1:$H$1, 0))</f>
        <v>228208</v>
      </c>
      <c r="F8123">
        <v>39.493240390000402</v>
      </c>
      <c r="G8123">
        <v>-117.071840563999</v>
      </c>
      <c r="H8123">
        <v>1599</v>
      </c>
      <c r="I8123" t="s">
        <v>18</v>
      </c>
      <c r="J8123" t="s">
        <v>19</v>
      </c>
      <c r="K8123">
        <v>10</v>
      </c>
      <c r="L8123">
        <v>481</v>
      </c>
      <c r="M8123" t="s">
        <v>40</v>
      </c>
    </row>
    <row r="8124" spans="1:13" x14ac:dyDescent="0.35">
      <c r="A8124">
        <v>2008</v>
      </c>
      <c r="B8124" t="s">
        <v>49</v>
      </c>
      <c r="C8124">
        <v>14.8</v>
      </c>
      <c r="D8124">
        <f>H8124/E8124*C8124</f>
        <v>3.1064642782023422E-2</v>
      </c>
      <c r="E8124">
        <f>INDEX(Reference!$A$1:$H$55, MATCH(B8124, Reference!$A$1:$A$55, 0), MATCH(A8124, Reference!$A$1:$H$1, 0))</f>
        <v>228208</v>
      </c>
      <c r="F8124">
        <v>39.493240390000402</v>
      </c>
      <c r="G8124">
        <v>-117.071840563999</v>
      </c>
      <c r="H8124">
        <v>479</v>
      </c>
      <c r="I8124" t="s">
        <v>12</v>
      </c>
      <c r="J8124" t="s">
        <v>13</v>
      </c>
      <c r="K8124">
        <v>10</v>
      </c>
      <c r="L8124">
        <v>481</v>
      </c>
      <c r="M8124" t="s">
        <v>47</v>
      </c>
    </row>
    <row r="8125" spans="1:13" x14ac:dyDescent="0.35">
      <c r="A8125">
        <v>2008</v>
      </c>
      <c r="B8125" t="s">
        <v>49</v>
      </c>
      <c r="C8125">
        <v>12.9</v>
      </c>
      <c r="D8125">
        <f>H8125/E8125*C8125</f>
        <v>0.5669696066746126</v>
      </c>
      <c r="E8125">
        <f>INDEX(Reference!$A$1:$H$55, MATCH(B8125, Reference!$A$1:$A$55, 0), MATCH(A8125, Reference!$A$1:$H$1, 0))</f>
        <v>228208</v>
      </c>
      <c r="F8125">
        <v>39.493240390000402</v>
      </c>
      <c r="G8125">
        <v>-117.071840563999</v>
      </c>
      <c r="H8125">
        <v>10030</v>
      </c>
      <c r="I8125" t="s">
        <v>12</v>
      </c>
      <c r="J8125" t="s">
        <v>13</v>
      </c>
      <c r="K8125">
        <v>10</v>
      </c>
      <c r="L8125">
        <v>481</v>
      </c>
      <c r="M8125" t="s">
        <v>32</v>
      </c>
    </row>
    <row r="8126" spans="1:13" x14ac:dyDescent="0.35">
      <c r="A8126">
        <v>2008</v>
      </c>
      <c r="B8126" t="s">
        <v>49</v>
      </c>
      <c r="C8126">
        <v>11</v>
      </c>
      <c r="D8126">
        <f>H8126/E8126*C8126</f>
        <v>5.8613194980018227E-2</v>
      </c>
      <c r="E8126">
        <f>INDEX(Reference!$A$1:$H$55, MATCH(B8126, Reference!$A$1:$A$55, 0), MATCH(A8126, Reference!$A$1:$H$1, 0))</f>
        <v>228208</v>
      </c>
      <c r="F8126">
        <v>39.493240390000402</v>
      </c>
      <c r="G8126">
        <v>-117.071840563999</v>
      </c>
      <c r="H8126">
        <v>1216</v>
      </c>
      <c r="I8126" t="s">
        <v>12</v>
      </c>
      <c r="J8126" t="s">
        <v>13</v>
      </c>
      <c r="K8126">
        <v>10</v>
      </c>
      <c r="L8126">
        <v>481</v>
      </c>
      <c r="M8126" s="1">
        <v>44990</v>
      </c>
    </row>
    <row r="8127" spans="1:13" x14ac:dyDescent="0.35">
      <c r="A8127">
        <v>2008</v>
      </c>
      <c r="B8127" t="s">
        <v>49</v>
      </c>
      <c r="C8127">
        <v>13.6</v>
      </c>
      <c r="D8127">
        <f>H8127/E8127*C8127</f>
        <v>0.17604290822407628</v>
      </c>
      <c r="E8127">
        <f>INDEX(Reference!$A$1:$H$55, MATCH(B8127, Reference!$A$1:$A$55, 0), MATCH(A8127, Reference!$A$1:$H$1, 0))</f>
        <v>228208</v>
      </c>
      <c r="F8127">
        <v>39.493240390000402</v>
      </c>
      <c r="G8127">
        <v>-117.071840563999</v>
      </c>
      <c r="H8127">
        <v>2954</v>
      </c>
      <c r="I8127" t="s">
        <v>18</v>
      </c>
      <c r="J8127" t="s">
        <v>19</v>
      </c>
      <c r="K8127">
        <v>10</v>
      </c>
      <c r="L8127">
        <v>481</v>
      </c>
      <c r="M8127" t="s">
        <v>27</v>
      </c>
    </row>
    <row r="8128" spans="1:13" x14ac:dyDescent="0.35">
      <c r="A8128">
        <v>2010</v>
      </c>
      <c r="B8128" t="s">
        <v>49</v>
      </c>
      <c r="C8128">
        <v>11.9</v>
      </c>
      <c r="D8128">
        <f>H8128/E8128*C8128</f>
        <v>9.7972747756756406E-2</v>
      </c>
      <c r="E8128">
        <f>INDEX(Reference!$A$1:$H$55, MATCH(B8128, Reference!$A$1:$A$55, 0), MATCH(A8128, Reference!$A$1:$H$1, 0))</f>
        <v>300012</v>
      </c>
      <c r="F8128">
        <v>39.493240390000402</v>
      </c>
      <c r="G8128">
        <v>-117.071840563999</v>
      </c>
      <c r="H8128">
        <v>2470</v>
      </c>
      <c r="I8128" t="s">
        <v>18</v>
      </c>
      <c r="J8128" t="s">
        <v>19</v>
      </c>
      <c r="K8128">
        <v>10</v>
      </c>
      <c r="L8128">
        <v>481</v>
      </c>
      <c r="M8128" t="s">
        <v>40</v>
      </c>
    </row>
    <row r="8129" spans="1:13" x14ac:dyDescent="0.35">
      <c r="A8129">
        <v>2010</v>
      </c>
      <c r="B8129" t="s">
        <v>49</v>
      </c>
      <c r="C8129">
        <v>10.6</v>
      </c>
      <c r="D8129">
        <f>H8129/E8129*C8129</f>
        <v>2.9219497886751194E-2</v>
      </c>
      <c r="E8129">
        <f>INDEX(Reference!$A$1:$H$55, MATCH(B8129, Reference!$A$1:$A$55, 0), MATCH(A8129, Reference!$A$1:$H$1, 0))</f>
        <v>300012</v>
      </c>
      <c r="F8129">
        <v>39.493240390000402</v>
      </c>
      <c r="G8129">
        <v>-117.071840563999</v>
      </c>
      <c r="H8129">
        <v>827</v>
      </c>
      <c r="I8129" t="s">
        <v>18</v>
      </c>
      <c r="J8129" t="s">
        <v>19</v>
      </c>
      <c r="K8129">
        <v>10</v>
      </c>
      <c r="L8129">
        <v>481</v>
      </c>
      <c r="M8129" t="s">
        <v>35</v>
      </c>
    </row>
    <row r="8130" spans="1:13" x14ac:dyDescent="0.35">
      <c r="A8130">
        <v>2010</v>
      </c>
      <c r="B8130" t="s">
        <v>49</v>
      </c>
      <c r="C8130">
        <v>15</v>
      </c>
      <c r="D8130">
        <f>H8130/E8130*C8130</f>
        <v>0.44963201471941122</v>
      </c>
      <c r="E8130">
        <f>INDEX(Reference!$A$1:$H$55, MATCH(B8130, Reference!$A$1:$A$55, 0), MATCH(A8130, Reference!$A$1:$H$1, 0))</f>
        <v>300012</v>
      </c>
      <c r="F8130">
        <v>39.493240390000402</v>
      </c>
      <c r="G8130">
        <v>-117.071840563999</v>
      </c>
      <c r="H8130">
        <v>8993</v>
      </c>
      <c r="I8130" t="s">
        <v>18</v>
      </c>
      <c r="J8130" t="s">
        <v>19</v>
      </c>
      <c r="K8130">
        <v>10</v>
      </c>
      <c r="L8130">
        <v>481</v>
      </c>
      <c r="M8130" t="s">
        <v>30</v>
      </c>
    </row>
    <row r="8131" spans="1:13" x14ac:dyDescent="0.35">
      <c r="A8131">
        <v>2010</v>
      </c>
      <c r="B8131" t="s">
        <v>49</v>
      </c>
      <c r="C8131">
        <v>9.6</v>
      </c>
      <c r="D8131">
        <f>H8131/E8131*C8131</f>
        <v>2.6462941482340706E-2</v>
      </c>
      <c r="E8131">
        <f>INDEX(Reference!$A$1:$H$55, MATCH(B8131, Reference!$A$1:$A$55, 0), MATCH(A8131, Reference!$A$1:$H$1, 0))</f>
        <v>300012</v>
      </c>
      <c r="F8131">
        <v>39.493240390000402</v>
      </c>
      <c r="G8131">
        <v>-117.071840563999</v>
      </c>
      <c r="H8131">
        <v>827</v>
      </c>
      <c r="I8131" t="s">
        <v>22</v>
      </c>
      <c r="J8131" t="s">
        <v>19</v>
      </c>
      <c r="K8131">
        <v>10</v>
      </c>
      <c r="L8131">
        <v>481</v>
      </c>
      <c r="M8131" t="s">
        <v>35</v>
      </c>
    </row>
    <row r="8132" spans="1:13" x14ac:dyDescent="0.35">
      <c r="A8132">
        <v>2010</v>
      </c>
      <c r="B8132" t="s">
        <v>49</v>
      </c>
      <c r="C8132">
        <v>10.3</v>
      </c>
      <c r="D8132">
        <f>H8132/E8132*C8132</f>
        <v>6.241550337986481E-2</v>
      </c>
      <c r="E8132">
        <f>INDEX(Reference!$A$1:$H$55, MATCH(B8132, Reference!$A$1:$A$55, 0), MATCH(A8132, Reference!$A$1:$H$1, 0))</f>
        <v>300012</v>
      </c>
      <c r="F8132">
        <v>39.493240390000402</v>
      </c>
      <c r="G8132">
        <v>-117.071840563999</v>
      </c>
      <c r="H8132">
        <v>1818</v>
      </c>
      <c r="I8132" t="s">
        <v>12</v>
      </c>
      <c r="J8132" t="s">
        <v>13</v>
      </c>
      <c r="K8132">
        <v>10</v>
      </c>
      <c r="L8132">
        <v>481</v>
      </c>
      <c r="M8132" s="1">
        <v>44990</v>
      </c>
    </row>
    <row r="8133" spans="1:13" x14ac:dyDescent="0.35">
      <c r="A8133">
        <v>2010</v>
      </c>
      <c r="B8133" t="s">
        <v>49</v>
      </c>
      <c r="C8133">
        <v>14.4</v>
      </c>
      <c r="D8133">
        <f>H8133/E8133*C8133</f>
        <v>0.61763929442822296</v>
      </c>
      <c r="E8133">
        <f>INDEX(Reference!$A$1:$H$55, MATCH(B8133, Reference!$A$1:$A$55, 0), MATCH(A8133, Reference!$A$1:$H$1, 0))</f>
        <v>300012</v>
      </c>
      <c r="F8133">
        <v>39.493240390000402</v>
      </c>
      <c r="G8133">
        <v>-117.071840563999</v>
      </c>
      <c r="H8133">
        <v>12868</v>
      </c>
      <c r="I8133" t="s">
        <v>22</v>
      </c>
      <c r="J8133" t="s">
        <v>19</v>
      </c>
      <c r="K8133">
        <v>10</v>
      </c>
      <c r="L8133">
        <v>481</v>
      </c>
      <c r="M8133" t="s">
        <v>32</v>
      </c>
    </row>
    <row r="8134" spans="1:13" x14ac:dyDescent="0.35">
      <c r="A8134">
        <v>2010</v>
      </c>
      <c r="B8134" t="s">
        <v>49</v>
      </c>
      <c r="C8134">
        <v>14.1</v>
      </c>
      <c r="D8134">
        <f>H8134/E8134*C8134</f>
        <v>0.27117915283388661</v>
      </c>
      <c r="E8134">
        <f>INDEX(Reference!$A$1:$H$55, MATCH(B8134, Reference!$A$1:$A$55, 0), MATCH(A8134, Reference!$A$1:$H$1, 0))</f>
        <v>300012</v>
      </c>
      <c r="F8134">
        <v>39.493240390000402</v>
      </c>
      <c r="G8134">
        <v>-117.071840563999</v>
      </c>
      <c r="H8134">
        <v>5770</v>
      </c>
      <c r="I8134" t="s">
        <v>12</v>
      </c>
      <c r="J8134" t="s">
        <v>13</v>
      </c>
      <c r="K8134">
        <v>10</v>
      </c>
      <c r="L8134">
        <v>481</v>
      </c>
      <c r="M8134" t="s">
        <v>14</v>
      </c>
    </row>
    <row r="8135" spans="1:13" x14ac:dyDescent="0.35">
      <c r="A8135">
        <v>2010</v>
      </c>
      <c r="B8135" t="s">
        <v>49</v>
      </c>
      <c r="C8135">
        <v>13.4</v>
      </c>
      <c r="D8135">
        <f>H8135/E8135*C8135</f>
        <v>0.64027105582443367</v>
      </c>
      <c r="E8135">
        <f>INDEX(Reference!$A$1:$H$55, MATCH(B8135, Reference!$A$1:$A$55, 0), MATCH(A8135, Reference!$A$1:$H$1, 0))</f>
        <v>300012</v>
      </c>
      <c r="F8135">
        <v>39.493240390000402</v>
      </c>
      <c r="G8135">
        <v>-117.071840563999</v>
      </c>
      <c r="H8135">
        <v>14335</v>
      </c>
      <c r="I8135" t="s">
        <v>12</v>
      </c>
      <c r="J8135" t="s">
        <v>13</v>
      </c>
      <c r="K8135">
        <v>10</v>
      </c>
      <c r="L8135">
        <v>481</v>
      </c>
      <c r="M8135" t="s">
        <v>16</v>
      </c>
    </row>
    <row r="8136" spans="1:13" x14ac:dyDescent="0.35">
      <c r="A8136">
        <v>2010</v>
      </c>
      <c r="B8136" t="s">
        <v>49</v>
      </c>
      <c r="C8136">
        <v>15.9</v>
      </c>
      <c r="D8136">
        <f>H8136/E8136*C8136</f>
        <v>0.33277368905243787</v>
      </c>
      <c r="E8136">
        <f>INDEX(Reference!$A$1:$H$55, MATCH(B8136, Reference!$A$1:$A$55, 0), MATCH(A8136, Reference!$A$1:$H$1, 0))</f>
        <v>300012</v>
      </c>
      <c r="F8136">
        <v>39.493240390000402</v>
      </c>
      <c r="G8136">
        <v>-117.071840563999</v>
      </c>
      <c r="H8136">
        <v>6279</v>
      </c>
      <c r="I8136" t="s">
        <v>18</v>
      </c>
      <c r="J8136" t="s">
        <v>19</v>
      </c>
      <c r="K8136">
        <v>10</v>
      </c>
      <c r="L8136">
        <v>481</v>
      </c>
      <c r="M8136" t="s">
        <v>43</v>
      </c>
    </row>
    <row r="8137" spans="1:13" x14ac:dyDescent="0.35">
      <c r="A8137">
        <v>2010</v>
      </c>
      <c r="B8137" t="s">
        <v>49</v>
      </c>
      <c r="C8137">
        <v>19.100000000000001</v>
      </c>
      <c r="D8137">
        <f>H8137/E8137*C8137</f>
        <v>2.5338319800541312E-2</v>
      </c>
      <c r="E8137">
        <f>INDEX(Reference!$A$1:$H$55, MATCH(B8137, Reference!$A$1:$A$55, 0), MATCH(A8137, Reference!$A$1:$H$1, 0))</f>
        <v>300012</v>
      </c>
      <c r="F8137">
        <v>39.493240390000402</v>
      </c>
      <c r="G8137">
        <v>-117.071840563999</v>
      </c>
      <c r="H8137">
        <v>398</v>
      </c>
      <c r="I8137" t="s">
        <v>22</v>
      </c>
      <c r="J8137" t="s">
        <v>19</v>
      </c>
      <c r="K8137">
        <v>10</v>
      </c>
      <c r="L8137">
        <v>481</v>
      </c>
      <c r="M8137" t="s">
        <v>47</v>
      </c>
    </row>
    <row r="8138" spans="1:13" x14ac:dyDescent="0.35">
      <c r="A8138">
        <v>2010</v>
      </c>
      <c r="B8138" t="s">
        <v>49</v>
      </c>
      <c r="C8138">
        <v>13.2</v>
      </c>
      <c r="D8138">
        <f>H8138/E8138*C8138</f>
        <v>0.46646934122635092</v>
      </c>
      <c r="E8138">
        <f>INDEX(Reference!$A$1:$H$55, MATCH(B8138, Reference!$A$1:$A$55, 0), MATCH(A8138, Reference!$A$1:$H$1, 0))</f>
        <v>300012</v>
      </c>
      <c r="F8138">
        <v>39.493240390000402</v>
      </c>
      <c r="G8138">
        <v>-117.071840563999</v>
      </c>
      <c r="H8138">
        <v>10602</v>
      </c>
      <c r="I8138" t="s">
        <v>22</v>
      </c>
      <c r="J8138" t="s">
        <v>19</v>
      </c>
      <c r="K8138">
        <v>10</v>
      </c>
      <c r="L8138">
        <v>481</v>
      </c>
      <c r="M8138" t="s">
        <v>55</v>
      </c>
    </row>
    <row r="8139" spans="1:13" x14ac:dyDescent="0.35">
      <c r="A8139">
        <v>2010</v>
      </c>
      <c r="B8139" t="s">
        <v>49</v>
      </c>
      <c r="C8139">
        <v>8.4</v>
      </c>
      <c r="D8139">
        <f>H8139/E8139*C8139</f>
        <v>2.6066957321707131E-2</v>
      </c>
      <c r="E8139">
        <f>INDEX(Reference!$A$1:$H$55, MATCH(B8139, Reference!$A$1:$A$55, 0), MATCH(A8139, Reference!$A$1:$H$1, 0))</f>
        <v>300012</v>
      </c>
      <c r="F8139">
        <v>39.493240390000402</v>
      </c>
      <c r="G8139">
        <v>-117.071840563999</v>
      </c>
      <c r="H8139">
        <v>931</v>
      </c>
      <c r="I8139" t="s">
        <v>12</v>
      </c>
      <c r="J8139" t="s">
        <v>13</v>
      </c>
      <c r="K8139">
        <v>10</v>
      </c>
      <c r="L8139">
        <v>481</v>
      </c>
      <c r="M8139" t="s">
        <v>35</v>
      </c>
    </row>
    <row r="8140" spans="1:13" x14ac:dyDescent="0.35">
      <c r="A8140">
        <v>2010</v>
      </c>
      <c r="B8140" t="s">
        <v>49</v>
      </c>
      <c r="C8140">
        <v>11.6</v>
      </c>
      <c r="D8140">
        <f>H8140/E8140*C8140</f>
        <v>0.44441688999106699</v>
      </c>
      <c r="E8140">
        <f>INDEX(Reference!$A$1:$H$55, MATCH(B8140, Reference!$A$1:$A$55, 0), MATCH(A8140, Reference!$A$1:$H$1, 0))</f>
        <v>300012</v>
      </c>
      <c r="F8140">
        <v>39.493240390000402</v>
      </c>
      <c r="G8140">
        <v>-117.071840563999</v>
      </c>
      <c r="H8140">
        <v>11494</v>
      </c>
      <c r="I8140" t="s">
        <v>12</v>
      </c>
      <c r="J8140" t="s">
        <v>13</v>
      </c>
      <c r="K8140">
        <v>10</v>
      </c>
      <c r="L8140">
        <v>481</v>
      </c>
      <c r="M8140" t="s">
        <v>32</v>
      </c>
    </row>
    <row r="8141" spans="1:13" x14ac:dyDescent="0.35">
      <c r="A8141">
        <v>2010</v>
      </c>
      <c r="B8141" t="s">
        <v>49</v>
      </c>
      <c r="C8141">
        <v>15.1</v>
      </c>
      <c r="D8141">
        <f>H8141/E8141*C8141</f>
        <v>1.302272575763636</v>
      </c>
      <c r="E8141">
        <f>INDEX(Reference!$A$1:$H$55, MATCH(B8141, Reference!$A$1:$A$55, 0), MATCH(A8141, Reference!$A$1:$H$1, 0))</f>
        <v>300012</v>
      </c>
      <c r="F8141">
        <v>39.493240390000402</v>
      </c>
      <c r="G8141">
        <v>-117.071840563999</v>
      </c>
      <c r="H8141">
        <v>25874</v>
      </c>
      <c r="I8141" t="s">
        <v>22</v>
      </c>
      <c r="J8141" t="s">
        <v>19</v>
      </c>
      <c r="K8141">
        <v>10</v>
      </c>
      <c r="L8141">
        <v>481</v>
      </c>
      <c r="M8141" t="s">
        <v>61</v>
      </c>
    </row>
    <row r="8142" spans="1:13" x14ac:dyDescent="0.35">
      <c r="A8142">
        <v>2010</v>
      </c>
      <c r="B8142" t="s">
        <v>49</v>
      </c>
      <c r="C8142">
        <v>15.1</v>
      </c>
      <c r="D8142">
        <f>H8142/E8142*C8142</f>
        <v>0.64766342679626154</v>
      </c>
      <c r="E8142">
        <f>INDEX(Reference!$A$1:$H$55, MATCH(B8142, Reference!$A$1:$A$55, 0), MATCH(A8142, Reference!$A$1:$H$1, 0))</f>
        <v>300012</v>
      </c>
      <c r="F8142">
        <v>39.493240390000402</v>
      </c>
      <c r="G8142">
        <v>-117.071840563999</v>
      </c>
      <c r="H8142">
        <v>12868</v>
      </c>
      <c r="I8142" t="s">
        <v>18</v>
      </c>
      <c r="J8142" t="s">
        <v>19</v>
      </c>
      <c r="K8142">
        <v>10</v>
      </c>
      <c r="L8142">
        <v>481</v>
      </c>
      <c r="M8142" t="s">
        <v>32</v>
      </c>
    </row>
    <row r="8143" spans="1:13" x14ac:dyDescent="0.35">
      <c r="A8143">
        <v>2010</v>
      </c>
      <c r="B8143" t="s">
        <v>49</v>
      </c>
      <c r="C8143">
        <v>16.600000000000001</v>
      </c>
      <c r="D8143">
        <f>H8143/E8143*C8143</f>
        <v>2.2021785795234859E-2</v>
      </c>
      <c r="E8143">
        <f>INDEX(Reference!$A$1:$H$55, MATCH(B8143, Reference!$A$1:$A$55, 0), MATCH(A8143, Reference!$A$1:$H$1, 0))</f>
        <v>300012</v>
      </c>
      <c r="F8143">
        <v>39.493240390000402</v>
      </c>
      <c r="G8143">
        <v>-117.071840563999</v>
      </c>
      <c r="H8143">
        <v>398</v>
      </c>
      <c r="I8143" t="s">
        <v>18</v>
      </c>
      <c r="J8143" t="s">
        <v>19</v>
      </c>
      <c r="K8143">
        <v>10</v>
      </c>
      <c r="L8143">
        <v>481</v>
      </c>
      <c r="M8143" t="s">
        <v>47</v>
      </c>
    </row>
    <row r="8144" spans="1:13" x14ac:dyDescent="0.35">
      <c r="A8144">
        <v>2010</v>
      </c>
      <c r="B8144" t="s">
        <v>49</v>
      </c>
      <c r="C8144">
        <v>14.8</v>
      </c>
      <c r="D8144">
        <f>H8144/E8144*C8144</f>
        <v>1.3319467221311148E-2</v>
      </c>
      <c r="E8144">
        <f>INDEX(Reference!$A$1:$H$55, MATCH(B8144, Reference!$A$1:$A$55, 0), MATCH(A8144, Reference!$A$1:$H$1, 0))</f>
        <v>300012</v>
      </c>
      <c r="F8144">
        <v>39.493240390000402</v>
      </c>
      <c r="G8144">
        <v>-117.071840563999</v>
      </c>
      <c r="H8144">
        <v>270</v>
      </c>
      <c r="I8144" t="s">
        <v>12</v>
      </c>
      <c r="J8144" t="s">
        <v>13</v>
      </c>
      <c r="K8144">
        <v>10</v>
      </c>
      <c r="L8144">
        <v>481</v>
      </c>
      <c r="M8144" t="s">
        <v>47</v>
      </c>
    </row>
    <row r="8145" spans="1:13" x14ac:dyDescent="0.35">
      <c r="A8145">
        <v>2010</v>
      </c>
      <c r="B8145" t="s">
        <v>49</v>
      </c>
      <c r="C8145">
        <v>17.3</v>
      </c>
      <c r="D8145">
        <f>H8145/E8145*C8145</f>
        <v>1.0223314400757304</v>
      </c>
      <c r="E8145">
        <f>INDEX(Reference!$A$1:$H$55, MATCH(B8145, Reference!$A$1:$A$55, 0), MATCH(A8145, Reference!$A$1:$H$1, 0))</f>
        <v>300012</v>
      </c>
      <c r="F8145">
        <v>39.493240390000402</v>
      </c>
      <c r="G8145">
        <v>-117.071840563999</v>
      </c>
      <c r="H8145">
        <v>17729</v>
      </c>
      <c r="I8145" t="s">
        <v>22</v>
      </c>
      <c r="J8145" t="s">
        <v>19</v>
      </c>
      <c r="K8145">
        <v>10</v>
      </c>
      <c r="L8145">
        <v>481</v>
      </c>
      <c r="M8145" t="s">
        <v>16</v>
      </c>
    </row>
    <row r="8146" spans="1:13" x14ac:dyDescent="0.35">
      <c r="A8146">
        <v>2010</v>
      </c>
      <c r="B8146" t="s">
        <v>49</v>
      </c>
      <c r="C8146">
        <v>15.7</v>
      </c>
      <c r="D8146">
        <f>H8146/E8146*C8146</f>
        <v>0.68062010852899213</v>
      </c>
      <c r="E8146">
        <f>INDEX(Reference!$A$1:$H$55, MATCH(B8146, Reference!$A$1:$A$55, 0), MATCH(A8146, Reference!$A$1:$H$1, 0))</f>
        <v>300012</v>
      </c>
      <c r="F8146">
        <v>39.493240390000402</v>
      </c>
      <c r="G8146">
        <v>-117.071840563999</v>
      </c>
      <c r="H8146">
        <v>13006</v>
      </c>
      <c r="I8146" t="s">
        <v>18</v>
      </c>
      <c r="J8146" t="s">
        <v>19</v>
      </c>
      <c r="K8146">
        <v>10</v>
      </c>
      <c r="L8146">
        <v>481</v>
      </c>
      <c r="M8146" t="s">
        <v>23</v>
      </c>
    </row>
    <row r="8147" spans="1:13" x14ac:dyDescent="0.35">
      <c r="A8147">
        <v>2010</v>
      </c>
      <c r="B8147" t="s">
        <v>49</v>
      </c>
      <c r="C8147">
        <v>15.4</v>
      </c>
      <c r="D8147">
        <f>H8147/E8147*C8147</f>
        <v>0.46162220177859553</v>
      </c>
      <c r="E8147">
        <f>INDEX(Reference!$A$1:$H$55, MATCH(B8147, Reference!$A$1:$A$55, 0), MATCH(A8147, Reference!$A$1:$H$1, 0))</f>
        <v>300012</v>
      </c>
      <c r="F8147">
        <v>39.493240390000402</v>
      </c>
      <c r="G8147">
        <v>-117.071840563999</v>
      </c>
      <c r="H8147">
        <v>8993</v>
      </c>
      <c r="I8147" t="s">
        <v>22</v>
      </c>
      <c r="J8147" t="s">
        <v>19</v>
      </c>
      <c r="K8147">
        <v>10</v>
      </c>
      <c r="L8147">
        <v>481</v>
      </c>
      <c r="M8147" t="s">
        <v>30</v>
      </c>
    </row>
    <row r="8148" spans="1:13" x14ac:dyDescent="0.35">
      <c r="A8148">
        <v>2010</v>
      </c>
      <c r="B8148" t="s">
        <v>49</v>
      </c>
      <c r="C8148">
        <v>11.1</v>
      </c>
      <c r="D8148">
        <f>H8148/E8148*C8148</f>
        <v>0.32743690252389901</v>
      </c>
      <c r="E8148">
        <f>INDEX(Reference!$A$1:$H$55, MATCH(B8148, Reference!$A$1:$A$55, 0), MATCH(A8148, Reference!$A$1:$H$1, 0))</f>
        <v>300012</v>
      </c>
      <c r="F8148">
        <v>39.493240390000402</v>
      </c>
      <c r="G8148">
        <v>-117.071840563999</v>
      </c>
      <c r="H8148">
        <v>8850</v>
      </c>
      <c r="I8148" t="s">
        <v>12</v>
      </c>
      <c r="J8148" t="s">
        <v>13</v>
      </c>
      <c r="K8148">
        <v>10</v>
      </c>
      <c r="L8148">
        <v>481</v>
      </c>
      <c r="M8148" s="1">
        <v>45088</v>
      </c>
    </row>
    <row r="8149" spans="1:13" x14ac:dyDescent="0.35">
      <c r="A8149">
        <v>2010</v>
      </c>
      <c r="B8149" t="s">
        <v>49</v>
      </c>
      <c r="C8149">
        <v>13.3</v>
      </c>
      <c r="D8149">
        <f>H8149/E8149*C8149</f>
        <v>0.19727544231564073</v>
      </c>
      <c r="E8149">
        <f>INDEX(Reference!$A$1:$H$55, MATCH(B8149, Reference!$A$1:$A$55, 0), MATCH(A8149, Reference!$A$1:$H$1, 0))</f>
        <v>300012</v>
      </c>
      <c r="F8149">
        <v>39.493240390000402</v>
      </c>
      <c r="G8149">
        <v>-117.071840563999</v>
      </c>
      <c r="H8149">
        <v>4450</v>
      </c>
      <c r="I8149" t="s">
        <v>18</v>
      </c>
      <c r="J8149" t="s">
        <v>19</v>
      </c>
      <c r="K8149">
        <v>10</v>
      </c>
      <c r="L8149">
        <v>481</v>
      </c>
      <c r="M8149" t="s">
        <v>27</v>
      </c>
    </row>
    <row r="8150" spans="1:13" x14ac:dyDescent="0.35">
      <c r="A8150">
        <v>2010</v>
      </c>
      <c r="B8150" t="s">
        <v>49</v>
      </c>
      <c r="C8150">
        <v>12.4</v>
      </c>
      <c r="D8150">
        <f>H8150/E8150*C8150</f>
        <v>0.96116821993786916</v>
      </c>
      <c r="E8150">
        <f>INDEX(Reference!$A$1:$H$55, MATCH(B8150, Reference!$A$1:$A$55, 0), MATCH(A8150, Reference!$A$1:$H$1, 0))</f>
        <v>300012</v>
      </c>
      <c r="F8150">
        <v>39.493240390000402</v>
      </c>
      <c r="G8150">
        <v>-117.071840563999</v>
      </c>
      <c r="H8150">
        <v>23255</v>
      </c>
      <c r="I8150" t="s">
        <v>12</v>
      </c>
      <c r="J8150" t="s">
        <v>13</v>
      </c>
      <c r="K8150">
        <v>10</v>
      </c>
      <c r="L8150">
        <v>481</v>
      </c>
      <c r="M8150" t="s">
        <v>61</v>
      </c>
    </row>
    <row r="8151" spans="1:13" x14ac:dyDescent="0.35">
      <c r="A8151">
        <v>2010</v>
      </c>
      <c r="B8151" t="s">
        <v>49</v>
      </c>
      <c r="C8151">
        <v>15.7</v>
      </c>
      <c r="D8151">
        <f>H8151/E8151*C8151</f>
        <v>0.68062010852899213</v>
      </c>
      <c r="E8151">
        <f>INDEX(Reference!$A$1:$H$55, MATCH(B8151, Reference!$A$1:$A$55, 0), MATCH(A8151, Reference!$A$1:$H$1, 0))</f>
        <v>300012</v>
      </c>
      <c r="F8151">
        <v>39.493240390000402</v>
      </c>
      <c r="G8151">
        <v>-117.071840563999</v>
      </c>
      <c r="H8151">
        <v>13006</v>
      </c>
      <c r="I8151" t="s">
        <v>22</v>
      </c>
      <c r="J8151" t="s">
        <v>19</v>
      </c>
      <c r="K8151">
        <v>10</v>
      </c>
      <c r="L8151">
        <v>481</v>
      </c>
      <c r="M8151" t="s">
        <v>23</v>
      </c>
    </row>
    <row r="8152" spans="1:13" x14ac:dyDescent="0.35">
      <c r="A8152">
        <v>2010</v>
      </c>
      <c r="B8152" t="s">
        <v>49</v>
      </c>
      <c r="C8152">
        <v>9.9</v>
      </c>
      <c r="D8152">
        <f>H8152/E8152*C8152</f>
        <v>0.16661033558657654</v>
      </c>
      <c r="E8152">
        <f>INDEX(Reference!$A$1:$H$55, MATCH(B8152, Reference!$A$1:$A$55, 0), MATCH(A8152, Reference!$A$1:$H$1, 0))</f>
        <v>300012</v>
      </c>
      <c r="F8152">
        <v>39.493240390000402</v>
      </c>
      <c r="G8152">
        <v>-117.071840563999</v>
      </c>
      <c r="H8152">
        <v>5049</v>
      </c>
      <c r="I8152" t="s">
        <v>12</v>
      </c>
      <c r="J8152" t="s">
        <v>13</v>
      </c>
      <c r="K8152">
        <v>10</v>
      </c>
      <c r="L8152">
        <v>481</v>
      </c>
      <c r="M8152" t="s">
        <v>27</v>
      </c>
    </row>
    <row r="8153" spans="1:13" x14ac:dyDescent="0.35">
      <c r="A8153">
        <v>2010</v>
      </c>
      <c r="B8153" t="s">
        <v>49</v>
      </c>
      <c r="C8153">
        <v>10.199999999999999</v>
      </c>
      <c r="D8153">
        <f>H8153/E8153*C8153</f>
        <v>0.15129394824207032</v>
      </c>
      <c r="E8153">
        <f>INDEX(Reference!$A$1:$H$55, MATCH(B8153, Reference!$A$1:$A$55, 0), MATCH(A8153, Reference!$A$1:$H$1, 0))</f>
        <v>300012</v>
      </c>
      <c r="F8153">
        <v>39.493240390000402</v>
      </c>
      <c r="G8153">
        <v>-117.071840563999</v>
      </c>
      <c r="H8153">
        <v>4450</v>
      </c>
      <c r="I8153" t="s">
        <v>22</v>
      </c>
      <c r="J8153" t="s">
        <v>19</v>
      </c>
      <c r="K8153">
        <v>10</v>
      </c>
      <c r="L8153">
        <v>481</v>
      </c>
      <c r="M8153" t="s">
        <v>27</v>
      </c>
    </row>
    <row r="8154" spans="1:13" x14ac:dyDescent="0.35">
      <c r="A8154">
        <v>2010</v>
      </c>
      <c r="B8154" t="s">
        <v>49</v>
      </c>
      <c r="C8154">
        <v>15.4</v>
      </c>
      <c r="D8154">
        <f>H8154/E8154*C8154</f>
        <v>0.54421423143074277</v>
      </c>
      <c r="E8154">
        <f>INDEX(Reference!$A$1:$H$55, MATCH(B8154, Reference!$A$1:$A$55, 0), MATCH(A8154, Reference!$A$1:$H$1, 0))</f>
        <v>300012</v>
      </c>
      <c r="F8154">
        <v>39.493240390000402</v>
      </c>
      <c r="G8154">
        <v>-117.071840563999</v>
      </c>
      <c r="H8154">
        <v>10602</v>
      </c>
      <c r="I8154" t="s">
        <v>18</v>
      </c>
      <c r="J8154" t="s">
        <v>19</v>
      </c>
      <c r="K8154">
        <v>10</v>
      </c>
      <c r="L8154">
        <v>481</v>
      </c>
      <c r="M8154" t="s">
        <v>55</v>
      </c>
    </row>
    <row r="8155" spans="1:13" x14ac:dyDescent="0.35">
      <c r="A8155">
        <v>2010</v>
      </c>
      <c r="B8155" t="s">
        <v>49</v>
      </c>
      <c r="C8155">
        <v>16.600000000000001</v>
      </c>
      <c r="D8155">
        <f>H8155/E8155*C8155</f>
        <v>0.98096542804954479</v>
      </c>
      <c r="E8155">
        <f>INDEX(Reference!$A$1:$H$55, MATCH(B8155, Reference!$A$1:$A$55, 0), MATCH(A8155, Reference!$A$1:$H$1, 0))</f>
        <v>300012</v>
      </c>
      <c r="F8155">
        <v>39.493240390000402</v>
      </c>
      <c r="G8155">
        <v>-117.071840563999</v>
      </c>
      <c r="H8155">
        <v>17729</v>
      </c>
      <c r="I8155" t="s">
        <v>18</v>
      </c>
      <c r="J8155" t="s">
        <v>19</v>
      </c>
      <c r="K8155">
        <v>10</v>
      </c>
      <c r="L8155">
        <v>481</v>
      </c>
      <c r="M8155" t="s">
        <v>16</v>
      </c>
    </row>
    <row r="8156" spans="1:13" x14ac:dyDescent="0.35">
      <c r="A8156">
        <v>2010</v>
      </c>
      <c r="B8156" t="s">
        <v>49</v>
      </c>
      <c r="C8156">
        <v>13.1</v>
      </c>
      <c r="D8156">
        <f>H8156/E8156*C8156</f>
        <v>0.51354312494166898</v>
      </c>
      <c r="E8156">
        <f>INDEX(Reference!$A$1:$H$55, MATCH(B8156, Reference!$A$1:$A$55, 0), MATCH(A8156, Reference!$A$1:$H$1, 0))</f>
        <v>300012</v>
      </c>
      <c r="F8156">
        <v>39.493240390000402</v>
      </c>
      <c r="G8156">
        <v>-117.071840563999</v>
      </c>
      <c r="H8156">
        <v>11761</v>
      </c>
      <c r="I8156" t="s">
        <v>12</v>
      </c>
      <c r="J8156" t="s">
        <v>13</v>
      </c>
      <c r="K8156">
        <v>10</v>
      </c>
      <c r="L8156">
        <v>481</v>
      </c>
      <c r="M8156" t="s">
        <v>23</v>
      </c>
    </row>
    <row r="8157" spans="1:13" x14ac:dyDescent="0.35">
      <c r="A8157">
        <v>2010</v>
      </c>
      <c r="B8157" t="s">
        <v>49</v>
      </c>
      <c r="C8157">
        <v>15.4</v>
      </c>
      <c r="D8157">
        <f>H8157/E8157*C8157</f>
        <v>1.3281455408450329</v>
      </c>
      <c r="E8157">
        <f>INDEX(Reference!$A$1:$H$55, MATCH(B8157, Reference!$A$1:$A$55, 0), MATCH(A8157, Reference!$A$1:$H$1, 0))</f>
        <v>300012</v>
      </c>
      <c r="F8157">
        <v>39.493240390000402</v>
      </c>
      <c r="G8157">
        <v>-117.071840563999</v>
      </c>
      <c r="H8157">
        <v>25874</v>
      </c>
      <c r="I8157" t="s">
        <v>18</v>
      </c>
      <c r="J8157" t="s">
        <v>19</v>
      </c>
      <c r="K8157">
        <v>10</v>
      </c>
      <c r="L8157">
        <v>481</v>
      </c>
      <c r="M8157" t="s">
        <v>61</v>
      </c>
    </row>
    <row r="8158" spans="1:13" x14ac:dyDescent="0.35">
      <c r="A8158">
        <v>2010</v>
      </c>
      <c r="B8158" t="s">
        <v>49</v>
      </c>
      <c r="C8158">
        <v>17.600000000000001</v>
      </c>
      <c r="D8158">
        <f>H8158/E8158*C8158</f>
        <v>0.36835326586936523</v>
      </c>
      <c r="E8158">
        <f>INDEX(Reference!$A$1:$H$55, MATCH(B8158, Reference!$A$1:$A$55, 0), MATCH(A8158, Reference!$A$1:$H$1, 0))</f>
        <v>300012</v>
      </c>
      <c r="F8158">
        <v>39.493240390000402</v>
      </c>
      <c r="G8158">
        <v>-117.071840563999</v>
      </c>
      <c r="H8158">
        <v>6279</v>
      </c>
      <c r="I8158" t="s">
        <v>22</v>
      </c>
      <c r="J8158" t="s">
        <v>19</v>
      </c>
      <c r="K8158">
        <v>10</v>
      </c>
      <c r="L8158">
        <v>481</v>
      </c>
      <c r="M8158" t="s">
        <v>43</v>
      </c>
    </row>
    <row r="8159" spans="1:13" x14ac:dyDescent="0.35">
      <c r="A8159">
        <v>2010</v>
      </c>
      <c r="B8159" t="s">
        <v>49</v>
      </c>
      <c r="C8159">
        <v>12.5</v>
      </c>
      <c r="D8159">
        <f>H8159/E8159*C8159</f>
        <v>0.11124555017799288</v>
      </c>
      <c r="E8159">
        <f>INDEX(Reference!$A$1:$H$55, MATCH(B8159, Reference!$A$1:$A$55, 0), MATCH(A8159, Reference!$A$1:$H$1, 0))</f>
        <v>300012</v>
      </c>
      <c r="F8159">
        <v>39.493240390000402</v>
      </c>
      <c r="G8159">
        <v>-117.071840563999</v>
      </c>
      <c r="H8159">
        <v>2670</v>
      </c>
      <c r="I8159" t="s">
        <v>12</v>
      </c>
      <c r="J8159" t="s">
        <v>13</v>
      </c>
      <c r="K8159">
        <v>10</v>
      </c>
      <c r="L8159">
        <v>481</v>
      </c>
      <c r="M8159" t="s">
        <v>40</v>
      </c>
    </row>
    <row r="8160" spans="1:13" x14ac:dyDescent="0.35">
      <c r="A8160">
        <v>2010</v>
      </c>
      <c r="B8160" t="s">
        <v>49</v>
      </c>
      <c r="C8160">
        <v>9.1</v>
      </c>
      <c r="D8160">
        <f>H8160/E8160*C8160</f>
        <v>7.4920336519872538E-2</v>
      </c>
      <c r="E8160">
        <f>INDEX(Reference!$A$1:$H$55, MATCH(B8160, Reference!$A$1:$A$55, 0), MATCH(A8160, Reference!$A$1:$H$1, 0))</f>
        <v>300012</v>
      </c>
      <c r="F8160">
        <v>39.493240390000402</v>
      </c>
      <c r="G8160">
        <v>-117.071840563999</v>
      </c>
      <c r="H8160">
        <v>2470</v>
      </c>
      <c r="I8160" t="s">
        <v>22</v>
      </c>
      <c r="J8160" t="s">
        <v>19</v>
      </c>
      <c r="K8160">
        <v>10</v>
      </c>
      <c r="L8160">
        <v>481</v>
      </c>
      <c r="M8160" t="s">
        <v>40</v>
      </c>
    </row>
    <row r="8161" spans="1:13" x14ac:dyDescent="0.35">
      <c r="A8161">
        <v>2010</v>
      </c>
      <c r="B8161" t="s">
        <v>49</v>
      </c>
      <c r="C8161">
        <v>13.1</v>
      </c>
      <c r="D8161">
        <f>H8161/E8161*C8161</f>
        <v>0.297663760116262</v>
      </c>
      <c r="E8161">
        <f>INDEX(Reference!$A$1:$H$55, MATCH(B8161, Reference!$A$1:$A$55, 0), MATCH(A8161, Reference!$A$1:$H$1, 0))</f>
        <v>300012</v>
      </c>
      <c r="F8161">
        <v>39.493240390000402</v>
      </c>
      <c r="G8161">
        <v>-117.071840563999</v>
      </c>
      <c r="H8161">
        <v>6817</v>
      </c>
      <c r="I8161" t="s">
        <v>12</v>
      </c>
      <c r="J8161" t="s">
        <v>13</v>
      </c>
      <c r="K8161">
        <v>10</v>
      </c>
      <c r="L8161">
        <v>481</v>
      </c>
      <c r="M8161" s="1">
        <v>45277</v>
      </c>
    </row>
    <row r="8162" spans="1:13" x14ac:dyDescent="0.35">
      <c r="A8162">
        <v>2012</v>
      </c>
      <c r="B8162" t="s">
        <v>49</v>
      </c>
      <c r="C8162">
        <v>13.2</v>
      </c>
      <c r="D8162">
        <f>H8162/E8162*C8162</f>
        <v>0.24017875253549695</v>
      </c>
      <c r="E8162">
        <f>INDEX(Reference!$A$1:$H$55, MATCH(B8162, Reference!$A$1:$A$55, 0), MATCH(A8162, Reference!$A$1:$H$1, 0))</f>
        <v>315520</v>
      </c>
      <c r="F8162">
        <v>39.493240390000402</v>
      </c>
      <c r="G8162">
        <v>-117.071840563999</v>
      </c>
      <c r="H8162">
        <v>5741</v>
      </c>
      <c r="I8162" t="s">
        <v>12</v>
      </c>
      <c r="J8162" t="s">
        <v>13</v>
      </c>
      <c r="K8162">
        <v>10</v>
      </c>
      <c r="L8162">
        <v>481</v>
      </c>
      <c r="M8162" t="s">
        <v>14</v>
      </c>
    </row>
    <row r="8163" spans="1:13" x14ac:dyDescent="0.35">
      <c r="A8163">
        <v>2012</v>
      </c>
      <c r="B8163" t="s">
        <v>49</v>
      </c>
      <c r="C8163">
        <v>9.1</v>
      </c>
      <c r="D8163">
        <f>H8163/E8163*C8163</f>
        <v>0.14827300963488843</v>
      </c>
      <c r="E8163">
        <f>INDEX(Reference!$A$1:$H$55, MATCH(B8163, Reference!$A$1:$A$55, 0), MATCH(A8163, Reference!$A$1:$H$1, 0))</f>
        <v>315520</v>
      </c>
      <c r="F8163">
        <v>39.493240390000402</v>
      </c>
      <c r="G8163">
        <v>-117.071840563999</v>
      </c>
      <c r="H8163">
        <v>5141</v>
      </c>
      <c r="I8163" t="s">
        <v>22</v>
      </c>
      <c r="J8163" t="s">
        <v>19</v>
      </c>
      <c r="K8163">
        <v>10</v>
      </c>
      <c r="L8163">
        <v>481</v>
      </c>
      <c r="M8163" t="s">
        <v>27</v>
      </c>
    </row>
    <row r="8164" spans="1:13" x14ac:dyDescent="0.35">
      <c r="A8164">
        <v>2012</v>
      </c>
      <c r="B8164" t="s">
        <v>49</v>
      </c>
      <c r="C8164">
        <v>15.1</v>
      </c>
      <c r="D8164">
        <f>H8164/E8164*C8164</f>
        <v>1.5505831643002028E-2</v>
      </c>
      <c r="E8164">
        <f>INDEX(Reference!$A$1:$H$55, MATCH(B8164, Reference!$A$1:$A$55, 0), MATCH(A8164, Reference!$A$1:$H$1, 0))</f>
        <v>315520</v>
      </c>
      <c r="F8164">
        <v>39.493240390000402</v>
      </c>
      <c r="G8164">
        <v>-117.071840563999</v>
      </c>
      <c r="H8164">
        <v>324</v>
      </c>
      <c r="I8164" t="s">
        <v>12</v>
      </c>
      <c r="J8164" t="s">
        <v>13</v>
      </c>
      <c r="K8164">
        <v>10</v>
      </c>
      <c r="L8164">
        <v>481</v>
      </c>
      <c r="M8164" t="s">
        <v>47</v>
      </c>
    </row>
    <row r="8165" spans="1:13" x14ac:dyDescent="0.35">
      <c r="A8165">
        <v>2012</v>
      </c>
      <c r="B8165" t="s">
        <v>49</v>
      </c>
      <c r="C8165">
        <v>13.2</v>
      </c>
      <c r="D8165">
        <f>H8165/E8165*C8165</f>
        <v>0.55708417849898573</v>
      </c>
      <c r="E8165">
        <f>INDEX(Reference!$A$1:$H$55, MATCH(B8165, Reference!$A$1:$A$55, 0), MATCH(A8165, Reference!$A$1:$H$1, 0))</f>
        <v>315520</v>
      </c>
      <c r="F8165">
        <v>39.493240390000402</v>
      </c>
      <c r="G8165">
        <v>-117.071840563999</v>
      </c>
      <c r="H8165">
        <v>13316</v>
      </c>
      <c r="I8165" t="s">
        <v>12</v>
      </c>
      <c r="J8165" t="s">
        <v>13</v>
      </c>
      <c r="K8165">
        <v>10</v>
      </c>
      <c r="L8165">
        <v>481</v>
      </c>
      <c r="M8165" t="s">
        <v>16</v>
      </c>
    </row>
    <row r="8166" spans="1:13" x14ac:dyDescent="0.35">
      <c r="A8166">
        <v>2012</v>
      </c>
      <c r="B8166" t="s">
        <v>49</v>
      </c>
      <c r="C8166">
        <v>14.3</v>
      </c>
      <c r="D8166">
        <f>H8166/E8166*C8166</f>
        <v>0.46532105730223122</v>
      </c>
      <c r="E8166">
        <f>INDEX(Reference!$A$1:$H$55, MATCH(B8166, Reference!$A$1:$A$55, 0), MATCH(A8166, Reference!$A$1:$H$1, 0))</f>
        <v>315520</v>
      </c>
      <c r="F8166">
        <v>39.493240390000402</v>
      </c>
      <c r="G8166">
        <v>-117.071840563999</v>
      </c>
      <c r="H8166">
        <v>10267</v>
      </c>
      <c r="I8166" t="s">
        <v>18</v>
      </c>
      <c r="J8166" t="s">
        <v>19</v>
      </c>
      <c r="K8166">
        <v>10</v>
      </c>
      <c r="L8166">
        <v>481</v>
      </c>
      <c r="M8166" t="s">
        <v>55</v>
      </c>
    </row>
    <row r="8167" spans="1:13" x14ac:dyDescent="0.35">
      <c r="A8167">
        <v>2012</v>
      </c>
      <c r="B8167" t="s">
        <v>49</v>
      </c>
      <c r="C8167">
        <v>9.6999999999999993</v>
      </c>
      <c r="D8167">
        <f>H8167/E8167*C8167</f>
        <v>0.17514230476673426</v>
      </c>
      <c r="E8167">
        <f>INDEX(Reference!$A$1:$H$55, MATCH(B8167, Reference!$A$1:$A$55, 0), MATCH(A8167, Reference!$A$1:$H$1, 0))</f>
        <v>315520</v>
      </c>
      <c r="F8167">
        <v>39.493240390000402</v>
      </c>
      <c r="G8167">
        <v>-117.071840563999</v>
      </c>
      <c r="H8167">
        <v>5697</v>
      </c>
      <c r="I8167" t="s">
        <v>12</v>
      </c>
      <c r="J8167" t="s">
        <v>13</v>
      </c>
      <c r="K8167">
        <v>10</v>
      </c>
      <c r="L8167">
        <v>481</v>
      </c>
      <c r="M8167" t="s">
        <v>27</v>
      </c>
    </row>
    <row r="8168" spans="1:13" x14ac:dyDescent="0.35">
      <c r="A8168">
        <v>2012</v>
      </c>
      <c r="B8168" t="s">
        <v>49</v>
      </c>
      <c r="C8168">
        <v>12.6</v>
      </c>
      <c r="D8168">
        <f>H8168/E8168*C8168</f>
        <v>0.47837030933062874</v>
      </c>
      <c r="E8168">
        <f>INDEX(Reference!$A$1:$H$55, MATCH(B8168, Reference!$A$1:$A$55, 0), MATCH(A8168, Reference!$A$1:$H$1, 0))</f>
        <v>315520</v>
      </c>
      <c r="F8168">
        <v>39.493240390000402</v>
      </c>
      <c r="G8168">
        <v>-117.071840563999</v>
      </c>
      <c r="H8168">
        <v>11979</v>
      </c>
      <c r="I8168" t="s">
        <v>12</v>
      </c>
      <c r="J8168" t="s">
        <v>13</v>
      </c>
      <c r="K8168">
        <v>10</v>
      </c>
      <c r="L8168">
        <v>481</v>
      </c>
      <c r="M8168" t="s">
        <v>23</v>
      </c>
    </row>
    <row r="8169" spans="1:13" x14ac:dyDescent="0.35">
      <c r="A8169">
        <v>2012</v>
      </c>
      <c r="B8169" t="s">
        <v>49</v>
      </c>
      <c r="C8169">
        <v>8.8000000000000007</v>
      </c>
      <c r="D8169">
        <f>H8169/E8169*C8169</f>
        <v>2.8671399594320489E-2</v>
      </c>
      <c r="E8169">
        <f>INDEX(Reference!$A$1:$H$55, MATCH(B8169, Reference!$A$1:$A$55, 0), MATCH(A8169, Reference!$A$1:$H$1, 0))</f>
        <v>315520</v>
      </c>
      <c r="F8169">
        <v>39.493240390000402</v>
      </c>
      <c r="G8169">
        <v>-117.071840563999</v>
      </c>
      <c r="H8169">
        <v>1028</v>
      </c>
      <c r="I8169" t="s">
        <v>22</v>
      </c>
      <c r="J8169" t="s">
        <v>19</v>
      </c>
      <c r="K8169">
        <v>10</v>
      </c>
      <c r="L8169">
        <v>481</v>
      </c>
      <c r="M8169" t="s">
        <v>35</v>
      </c>
    </row>
    <row r="8170" spans="1:13" x14ac:dyDescent="0.35">
      <c r="A8170">
        <v>2012</v>
      </c>
      <c r="B8170" t="s">
        <v>49</v>
      </c>
      <c r="C8170">
        <v>10.7</v>
      </c>
      <c r="D8170">
        <f>H8170/E8170*C8170</f>
        <v>0.10295765720081135</v>
      </c>
      <c r="E8170">
        <f>INDEX(Reference!$A$1:$H$55, MATCH(B8170, Reference!$A$1:$A$55, 0), MATCH(A8170, Reference!$A$1:$H$1, 0))</f>
        <v>315520</v>
      </c>
      <c r="F8170">
        <v>39.493240390000402</v>
      </c>
      <c r="G8170">
        <v>-117.071840563999</v>
      </c>
      <c r="H8170">
        <v>3036</v>
      </c>
      <c r="I8170" t="s">
        <v>18</v>
      </c>
      <c r="J8170" t="s">
        <v>19</v>
      </c>
      <c r="K8170">
        <v>10</v>
      </c>
      <c r="L8170">
        <v>481</v>
      </c>
      <c r="M8170" t="s">
        <v>40</v>
      </c>
    </row>
    <row r="8171" spans="1:13" x14ac:dyDescent="0.35">
      <c r="A8171">
        <v>2012</v>
      </c>
      <c r="B8171" t="s">
        <v>49</v>
      </c>
      <c r="C8171">
        <v>10.5</v>
      </c>
      <c r="D8171">
        <f>H8171/E8171*C8171</f>
        <v>0.34166930780933064</v>
      </c>
      <c r="E8171">
        <f>INDEX(Reference!$A$1:$H$55, MATCH(B8171, Reference!$A$1:$A$55, 0), MATCH(A8171, Reference!$A$1:$H$1, 0))</f>
        <v>315520</v>
      </c>
      <c r="F8171">
        <v>39.493240390000402</v>
      </c>
      <c r="G8171">
        <v>-117.071840563999</v>
      </c>
      <c r="H8171">
        <v>10267</v>
      </c>
      <c r="I8171" t="s">
        <v>22</v>
      </c>
      <c r="J8171" t="s">
        <v>19</v>
      </c>
      <c r="K8171">
        <v>10</v>
      </c>
      <c r="L8171">
        <v>481</v>
      </c>
      <c r="M8171" t="s">
        <v>55</v>
      </c>
    </row>
    <row r="8172" spans="1:13" x14ac:dyDescent="0.35">
      <c r="A8172">
        <v>2012</v>
      </c>
      <c r="B8172" t="s">
        <v>49</v>
      </c>
      <c r="C8172">
        <v>14.6</v>
      </c>
      <c r="D8172">
        <f>H8172/E8172*C8172</f>
        <v>1.2803226419878295</v>
      </c>
      <c r="E8172">
        <f>INDEX(Reference!$A$1:$H$55, MATCH(B8172, Reference!$A$1:$A$55, 0), MATCH(A8172, Reference!$A$1:$H$1, 0))</f>
        <v>315520</v>
      </c>
      <c r="F8172">
        <v>39.493240390000402</v>
      </c>
      <c r="G8172">
        <v>-117.071840563999</v>
      </c>
      <c r="H8172">
        <v>27669</v>
      </c>
      <c r="I8172" t="s">
        <v>18</v>
      </c>
      <c r="J8172" t="s">
        <v>19</v>
      </c>
      <c r="K8172">
        <v>10</v>
      </c>
      <c r="L8172">
        <v>481</v>
      </c>
      <c r="M8172" t="s">
        <v>61</v>
      </c>
    </row>
    <row r="8173" spans="1:13" x14ac:dyDescent="0.35">
      <c r="A8173">
        <v>2012</v>
      </c>
      <c r="B8173" t="s">
        <v>49</v>
      </c>
      <c r="C8173">
        <v>12.4</v>
      </c>
      <c r="D8173">
        <f>H8173/E8173*C8173</f>
        <v>0.53416835699797161</v>
      </c>
      <c r="E8173">
        <f>INDEX(Reference!$A$1:$H$55, MATCH(B8173, Reference!$A$1:$A$55, 0), MATCH(A8173, Reference!$A$1:$H$1, 0))</f>
        <v>315520</v>
      </c>
      <c r="F8173">
        <v>39.493240390000402</v>
      </c>
      <c r="G8173">
        <v>-117.071840563999</v>
      </c>
      <c r="H8173">
        <v>13592</v>
      </c>
      <c r="I8173" t="s">
        <v>22</v>
      </c>
      <c r="J8173" t="s">
        <v>19</v>
      </c>
      <c r="K8173">
        <v>10</v>
      </c>
      <c r="L8173">
        <v>481</v>
      </c>
      <c r="M8173" t="s">
        <v>32</v>
      </c>
    </row>
    <row r="8174" spans="1:13" x14ac:dyDescent="0.35">
      <c r="A8174">
        <v>2012</v>
      </c>
      <c r="B8174" t="s">
        <v>49</v>
      </c>
      <c r="C8174">
        <v>13</v>
      </c>
      <c r="D8174">
        <f>H8174/E8174*C8174</f>
        <v>0.28322134888438133</v>
      </c>
      <c r="E8174">
        <f>INDEX(Reference!$A$1:$H$55, MATCH(B8174, Reference!$A$1:$A$55, 0), MATCH(A8174, Reference!$A$1:$H$1, 0))</f>
        <v>315520</v>
      </c>
      <c r="F8174">
        <v>39.493240390000402</v>
      </c>
      <c r="G8174">
        <v>-117.071840563999</v>
      </c>
      <c r="H8174">
        <v>6874</v>
      </c>
      <c r="I8174" t="s">
        <v>12</v>
      </c>
      <c r="J8174" t="s">
        <v>13</v>
      </c>
      <c r="K8174">
        <v>10</v>
      </c>
      <c r="L8174">
        <v>481</v>
      </c>
      <c r="M8174" s="1">
        <v>45277</v>
      </c>
    </row>
    <row r="8175" spans="1:13" x14ac:dyDescent="0.35">
      <c r="A8175">
        <v>2012</v>
      </c>
      <c r="B8175" t="s">
        <v>49</v>
      </c>
      <c r="C8175">
        <v>8.3000000000000007</v>
      </c>
      <c r="D8175">
        <f>H8175/E8175*C8175</f>
        <v>7.9864350912778909E-2</v>
      </c>
      <c r="E8175">
        <f>INDEX(Reference!$A$1:$H$55, MATCH(B8175, Reference!$A$1:$A$55, 0), MATCH(A8175, Reference!$A$1:$H$1, 0))</f>
        <v>315520</v>
      </c>
      <c r="F8175">
        <v>39.493240390000402</v>
      </c>
      <c r="G8175">
        <v>-117.071840563999</v>
      </c>
      <c r="H8175">
        <v>3036</v>
      </c>
      <c r="I8175" t="s">
        <v>22</v>
      </c>
      <c r="J8175" t="s">
        <v>19</v>
      </c>
      <c r="K8175">
        <v>10</v>
      </c>
      <c r="L8175">
        <v>481</v>
      </c>
      <c r="M8175" t="s">
        <v>40</v>
      </c>
    </row>
    <row r="8176" spans="1:13" x14ac:dyDescent="0.35">
      <c r="A8176">
        <v>2012</v>
      </c>
      <c r="B8176" t="s">
        <v>49</v>
      </c>
      <c r="C8176">
        <v>14.4</v>
      </c>
      <c r="D8176">
        <f>H8176/E8176*C8176</f>
        <v>0.43379817444219065</v>
      </c>
      <c r="E8176">
        <f>INDEX(Reference!$A$1:$H$55, MATCH(B8176, Reference!$A$1:$A$55, 0), MATCH(A8176, Reference!$A$1:$H$1, 0))</f>
        <v>315520</v>
      </c>
      <c r="F8176">
        <v>39.493240390000402</v>
      </c>
      <c r="G8176">
        <v>-117.071840563999</v>
      </c>
      <c r="H8176">
        <v>9505</v>
      </c>
      <c r="I8176" t="s">
        <v>18</v>
      </c>
      <c r="J8176" t="s">
        <v>19</v>
      </c>
      <c r="K8176">
        <v>10</v>
      </c>
      <c r="L8176">
        <v>481</v>
      </c>
      <c r="M8176" t="s">
        <v>30</v>
      </c>
    </row>
    <row r="8177" spans="1:13" x14ac:dyDescent="0.35">
      <c r="A8177">
        <v>2012</v>
      </c>
      <c r="B8177" t="s">
        <v>49</v>
      </c>
      <c r="C8177">
        <v>9</v>
      </c>
      <c r="D8177">
        <f>H8177/E8177*C8177</f>
        <v>4.6494675456389453E-2</v>
      </c>
      <c r="E8177">
        <f>INDEX(Reference!$A$1:$H$55, MATCH(B8177, Reference!$A$1:$A$55, 0), MATCH(A8177, Reference!$A$1:$H$1, 0))</f>
        <v>315520</v>
      </c>
      <c r="F8177">
        <v>39.493240390000402</v>
      </c>
      <c r="G8177">
        <v>-117.071840563999</v>
      </c>
      <c r="H8177">
        <v>1630</v>
      </c>
      <c r="I8177" t="s">
        <v>12</v>
      </c>
      <c r="J8177" t="s">
        <v>13</v>
      </c>
      <c r="K8177">
        <v>10</v>
      </c>
      <c r="L8177">
        <v>481</v>
      </c>
      <c r="M8177" s="1">
        <v>44990</v>
      </c>
    </row>
    <row r="8178" spans="1:13" x14ac:dyDescent="0.35">
      <c r="A8178">
        <v>2012</v>
      </c>
      <c r="B8178" t="s">
        <v>49</v>
      </c>
      <c r="C8178">
        <v>13.4</v>
      </c>
      <c r="D8178">
        <f>H8178/E8178*C8178</f>
        <v>4.365872210953347E-2</v>
      </c>
      <c r="E8178">
        <f>INDEX(Reference!$A$1:$H$55, MATCH(B8178, Reference!$A$1:$A$55, 0), MATCH(A8178, Reference!$A$1:$H$1, 0))</f>
        <v>315520</v>
      </c>
      <c r="F8178">
        <v>39.493240390000402</v>
      </c>
      <c r="G8178">
        <v>-117.071840563999</v>
      </c>
      <c r="H8178">
        <v>1028</v>
      </c>
      <c r="I8178" t="s">
        <v>18</v>
      </c>
      <c r="J8178" t="s">
        <v>19</v>
      </c>
      <c r="K8178">
        <v>10</v>
      </c>
      <c r="L8178">
        <v>481</v>
      </c>
      <c r="M8178" t="s">
        <v>35</v>
      </c>
    </row>
    <row r="8179" spans="1:13" x14ac:dyDescent="0.35">
      <c r="A8179">
        <v>2012</v>
      </c>
      <c r="B8179" t="s">
        <v>49</v>
      </c>
      <c r="C8179">
        <v>11</v>
      </c>
      <c r="D8179">
        <f>H8179/E8179*C8179</f>
        <v>0.10901686105476674</v>
      </c>
      <c r="E8179">
        <f>INDEX(Reference!$A$1:$H$55, MATCH(B8179, Reference!$A$1:$A$55, 0), MATCH(A8179, Reference!$A$1:$H$1, 0))</f>
        <v>315520</v>
      </c>
      <c r="F8179">
        <v>39.493240390000402</v>
      </c>
      <c r="G8179">
        <v>-117.071840563999</v>
      </c>
      <c r="H8179">
        <v>3127</v>
      </c>
      <c r="I8179" t="s">
        <v>12</v>
      </c>
      <c r="J8179" t="s">
        <v>13</v>
      </c>
      <c r="K8179">
        <v>10</v>
      </c>
      <c r="L8179">
        <v>481</v>
      </c>
      <c r="M8179" t="s">
        <v>40</v>
      </c>
    </row>
    <row r="8180" spans="1:13" x14ac:dyDescent="0.35">
      <c r="A8180">
        <v>2012</v>
      </c>
      <c r="B8180" t="s">
        <v>49</v>
      </c>
      <c r="C8180">
        <v>14.2</v>
      </c>
      <c r="D8180">
        <f>H8180/E8180*C8180</f>
        <v>0.63353638438133875</v>
      </c>
      <c r="E8180">
        <f>INDEX(Reference!$A$1:$H$55, MATCH(B8180, Reference!$A$1:$A$55, 0), MATCH(A8180, Reference!$A$1:$H$1, 0))</f>
        <v>315520</v>
      </c>
      <c r="F8180">
        <v>39.493240390000402</v>
      </c>
      <c r="G8180">
        <v>-117.071840563999</v>
      </c>
      <c r="H8180">
        <v>14077</v>
      </c>
      <c r="I8180" t="s">
        <v>18</v>
      </c>
      <c r="J8180" t="s">
        <v>19</v>
      </c>
      <c r="K8180">
        <v>10</v>
      </c>
      <c r="L8180">
        <v>481</v>
      </c>
      <c r="M8180" t="s">
        <v>23</v>
      </c>
    </row>
    <row r="8181" spans="1:13" x14ac:dyDescent="0.35">
      <c r="A8181">
        <v>2012</v>
      </c>
      <c r="B8181" t="s">
        <v>49</v>
      </c>
      <c r="C8181">
        <v>13.5</v>
      </c>
      <c r="D8181">
        <f>H8181/E8181*C8181</f>
        <v>0.602305717545639</v>
      </c>
      <c r="E8181">
        <f>INDEX(Reference!$A$1:$H$55, MATCH(B8181, Reference!$A$1:$A$55, 0), MATCH(A8181, Reference!$A$1:$H$1, 0))</f>
        <v>315520</v>
      </c>
      <c r="F8181">
        <v>39.493240390000402</v>
      </c>
      <c r="G8181">
        <v>-117.071840563999</v>
      </c>
      <c r="H8181">
        <v>14077</v>
      </c>
      <c r="I8181" t="s">
        <v>22</v>
      </c>
      <c r="J8181" t="s">
        <v>19</v>
      </c>
      <c r="K8181">
        <v>10</v>
      </c>
      <c r="L8181">
        <v>481</v>
      </c>
      <c r="M8181" t="s">
        <v>23</v>
      </c>
    </row>
    <row r="8182" spans="1:13" x14ac:dyDescent="0.35">
      <c r="A8182">
        <v>2012</v>
      </c>
      <c r="B8182" t="s">
        <v>49</v>
      </c>
      <c r="C8182">
        <v>11.8</v>
      </c>
      <c r="D8182">
        <f>H8182/E8182*C8182</f>
        <v>0.88043737322515225</v>
      </c>
      <c r="E8182">
        <f>INDEX(Reference!$A$1:$H$55, MATCH(B8182, Reference!$A$1:$A$55, 0), MATCH(A8182, Reference!$A$1:$H$1, 0))</f>
        <v>315520</v>
      </c>
      <c r="F8182">
        <v>39.493240390000402</v>
      </c>
      <c r="G8182">
        <v>-117.071840563999</v>
      </c>
      <c r="H8182">
        <v>23542</v>
      </c>
      <c r="I8182" t="s">
        <v>12</v>
      </c>
      <c r="J8182" t="s">
        <v>13</v>
      </c>
      <c r="K8182">
        <v>10</v>
      </c>
      <c r="L8182">
        <v>481</v>
      </c>
      <c r="M8182" t="s">
        <v>61</v>
      </c>
    </row>
    <row r="8183" spans="1:13" x14ac:dyDescent="0.35">
      <c r="A8183">
        <v>2012</v>
      </c>
      <c r="B8183" t="s">
        <v>49</v>
      </c>
      <c r="C8183">
        <v>13.6</v>
      </c>
      <c r="D8183">
        <f>H8183/E8183*C8183</f>
        <v>0.40969827586206897</v>
      </c>
      <c r="E8183">
        <f>INDEX(Reference!$A$1:$H$55, MATCH(B8183, Reference!$A$1:$A$55, 0), MATCH(A8183, Reference!$A$1:$H$1, 0))</f>
        <v>315520</v>
      </c>
      <c r="F8183">
        <v>39.493240390000402</v>
      </c>
      <c r="G8183">
        <v>-117.071840563999</v>
      </c>
      <c r="H8183">
        <v>9505</v>
      </c>
      <c r="I8183" t="s">
        <v>22</v>
      </c>
      <c r="J8183" t="s">
        <v>19</v>
      </c>
      <c r="K8183">
        <v>10</v>
      </c>
      <c r="L8183">
        <v>481</v>
      </c>
      <c r="M8183" t="s">
        <v>30</v>
      </c>
    </row>
    <row r="8184" spans="1:13" x14ac:dyDescent="0.35">
      <c r="A8184">
        <v>2012</v>
      </c>
      <c r="B8184" t="s">
        <v>49</v>
      </c>
      <c r="C8184">
        <v>16.100000000000001</v>
      </c>
      <c r="D8184">
        <f>H8184/E8184*C8184</f>
        <v>1.7757352941176471E-2</v>
      </c>
      <c r="E8184">
        <f>INDEX(Reference!$A$1:$H$55, MATCH(B8184, Reference!$A$1:$A$55, 0), MATCH(A8184, Reference!$A$1:$H$1, 0))</f>
        <v>315520</v>
      </c>
      <c r="F8184">
        <v>39.493240390000402</v>
      </c>
      <c r="G8184">
        <v>-117.071840563999</v>
      </c>
      <c r="H8184">
        <v>348</v>
      </c>
      <c r="I8184" t="s">
        <v>18</v>
      </c>
      <c r="J8184" t="s">
        <v>19</v>
      </c>
      <c r="K8184">
        <v>10</v>
      </c>
      <c r="L8184">
        <v>481</v>
      </c>
      <c r="M8184" t="s">
        <v>47</v>
      </c>
    </row>
    <row r="8185" spans="1:13" x14ac:dyDescent="0.35">
      <c r="A8185">
        <v>2012</v>
      </c>
      <c r="B8185" t="s">
        <v>49</v>
      </c>
      <c r="C8185">
        <v>7.7</v>
      </c>
      <c r="D8185">
        <f>H8185/E8185*C8185</f>
        <v>2.6307682555780934E-2</v>
      </c>
      <c r="E8185">
        <f>INDEX(Reference!$A$1:$H$55, MATCH(B8185, Reference!$A$1:$A$55, 0), MATCH(A8185, Reference!$A$1:$H$1, 0))</f>
        <v>315520</v>
      </c>
      <c r="F8185">
        <v>39.493240390000402</v>
      </c>
      <c r="G8185">
        <v>-117.071840563999</v>
      </c>
      <c r="H8185">
        <v>1078</v>
      </c>
      <c r="I8185" t="s">
        <v>12</v>
      </c>
      <c r="J8185" t="s">
        <v>13</v>
      </c>
      <c r="K8185">
        <v>10</v>
      </c>
      <c r="L8185">
        <v>481</v>
      </c>
      <c r="M8185" t="s">
        <v>35</v>
      </c>
    </row>
    <row r="8186" spans="1:13" x14ac:dyDescent="0.35">
      <c r="A8186">
        <v>2012</v>
      </c>
      <c r="B8186" t="s">
        <v>49</v>
      </c>
      <c r="C8186">
        <v>14.9</v>
      </c>
      <c r="D8186">
        <f>H8186/E8186*C8186</f>
        <v>0.85550329614604459</v>
      </c>
      <c r="E8186">
        <f>INDEX(Reference!$A$1:$H$55, MATCH(B8186, Reference!$A$1:$A$55, 0), MATCH(A8186, Reference!$A$1:$H$1, 0))</f>
        <v>315520</v>
      </c>
      <c r="F8186">
        <v>39.493240390000402</v>
      </c>
      <c r="G8186">
        <v>-117.071840563999</v>
      </c>
      <c r="H8186">
        <v>18116</v>
      </c>
      <c r="I8186" t="s">
        <v>22</v>
      </c>
      <c r="J8186" t="s">
        <v>19</v>
      </c>
      <c r="K8186">
        <v>10</v>
      </c>
      <c r="L8186">
        <v>481</v>
      </c>
      <c r="M8186" t="s">
        <v>16</v>
      </c>
    </row>
    <row r="8187" spans="1:13" x14ac:dyDescent="0.35">
      <c r="A8187">
        <v>2012</v>
      </c>
      <c r="B8187" t="s">
        <v>49</v>
      </c>
      <c r="C8187">
        <v>15.2</v>
      </c>
      <c r="D8187">
        <f>H8187/E8187*C8187</f>
        <v>0.380433569979716</v>
      </c>
      <c r="E8187">
        <f>INDEX(Reference!$A$1:$H$55, MATCH(B8187, Reference!$A$1:$A$55, 0), MATCH(A8187, Reference!$A$1:$H$1, 0))</f>
        <v>315520</v>
      </c>
      <c r="F8187">
        <v>39.493240390000402</v>
      </c>
      <c r="G8187">
        <v>-117.071840563999</v>
      </c>
      <c r="H8187">
        <v>7897</v>
      </c>
      <c r="I8187" t="s">
        <v>18</v>
      </c>
      <c r="J8187" t="s">
        <v>19</v>
      </c>
      <c r="K8187">
        <v>10</v>
      </c>
      <c r="L8187">
        <v>481</v>
      </c>
      <c r="M8187" t="s">
        <v>43</v>
      </c>
    </row>
    <row r="8188" spans="1:13" x14ac:dyDescent="0.35">
      <c r="A8188">
        <v>2012</v>
      </c>
      <c r="B8188" t="s">
        <v>49</v>
      </c>
      <c r="C8188">
        <v>15.3</v>
      </c>
      <c r="D8188">
        <f>H8188/E8188*C8188</f>
        <v>0.38293642241379311</v>
      </c>
      <c r="E8188">
        <f>INDEX(Reference!$A$1:$H$55, MATCH(B8188, Reference!$A$1:$A$55, 0), MATCH(A8188, Reference!$A$1:$H$1, 0))</f>
        <v>315520</v>
      </c>
      <c r="F8188">
        <v>39.493240390000402</v>
      </c>
      <c r="G8188">
        <v>-117.071840563999</v>
      </c>
      <c r="H8188">
        <v>7897</v>
      </c>
      <c r="I8188" t="s">
        <v>22</v>
      </c>
      <c r="J8188" t="s">
        <v>19</v>
      </c>
      <c r="K8188">
        <v>10</v>
      </c>
      <c r="L8188">
        <v>481</v>
      </c>
      <c r="M8188" t="s">
        <v>43</v>
      </c>
    </row>
    <row r="8189" spans="1:13" x14ac:dyDescent="0.35">
      <c r="A8189">
        <v>2012</v>
      </c>
      <c r="B8189" t="s">
        <v>49</v>
      </c>
      <c r="C8189">
        <v>15</v>
      </c>
      <c r="D8189">
        <f>H8189/E8189*C8189</f>
        <v>0.64617139959432057</v>
      </c>
      <c r="E8189">
        <f>INDEX(Reference!$A$1:$H$55, MATCH(B8189, Reference!$A$1:$A$55, 0), MATCH(A8189, Reference!$A$1:$H$1, 0))</f>
        <v>315520</v>
      </c>
      <c r="F8189">
        <v>39.493240390000402</v>
      </c>
      <c r="G8189">
        <v>-117.071840563999</v>
      </c>
      <c r="H8189">
        <v>13592</v>
      </c>
      <c r="I8189" t="s">
        <v>18</v>
      </c>
      <c r="J8189" t="s">
        <v>19</v>
      </c>
      <c r="K8189">
        <v>10</v>
      </c>
      <c r="L8189">
        <v>481</v>
      </c>
      <c r="M8189" t="s">
        <v>32</v>
      </c>
    </row>
    <row r="8190" spans="1:13" x14ac:dyDescent="0.35">
      <c r="A8190">
        <v>2012</v>
      </c>
      <c r="B8190" t="s">
        <v>49</v>
      </c>
      <c r="C8190">
        <v>11.1</v>
      </c>
      <c r="D8190">
        <f>H8190/E8190*C8190</f>
        <v>0.40678657454361056</v>
      </c>
      <c r="E8190">
        <f>INDEX(Reference!$A$1:$H$55, MATCH(B8190, Reference!$A$1:$A$55, 0), MATCH(A8190, Reference!$A$1:$H$1, 0))</f>
        <v>315520</v>
      </c>
      <c r="F8190">
        <v>39.493240390000402</v>
      </c>
      <c r="G8190">
        <v>-117.071840563999</v>
      </c>
      <c r="H8190">
        <v>11563</v>
      </c>
      <c r="I8190" t="s">
        <v>12</v>
      </c>
      <c r="J8190" t="s">
        <v>13</v>
      </c>
      <c r="K8190">
        <v>10</v>
      </c>
      <c r="L8190">
        <v>481</v>
      </c>
      <c r="M8190" t="s">
        <v>32</v>
      </c>
    </row>
    <row r="8191" spans="1:13" x14ac:dyDescent="0.35">
      <c r="A8191">
        <v>2012</v>
      </c>
      <c r="B8191" t="s">
        <v>49</v>
      </c>
      <c r="C8191">
        <v>12.9</v>
      </c>
      <c r="D8191">
        <f>H8191/E8191*C8191</f>
        <v>1.1312439781947261</v>
      </c>
      <c r="E8191">
        <f>INDEX(Reference!$A$1:$H$55, MATCH(B8191, Reference!$A$1:$A$55, 0), MATCH(A8191, Reference!$A$1:$H$1, 0))</f>
        <v>315520</v>
      </c>
      <c r="F8191">
        <v>39.493240390000402</v>
      </c>
      <c r="G8191">
        <v>-117.071840563999</v>
      </c>
      <c r="H8191">
        <v>27669</v>
      </c>
      <c r="I8191" t="s">
        <v>22</v>
      </c>
      <c r="J8191" t="s">
        <v>19</v>
      </c>
      <c r="K8191">
        <v>10</v>
      </c>
      <c r="L8191">
        <v>481</v>
      </c>
      <c r="M8191" t="s">
        <v>61</v>
      </c>
    </row>
    <row r="8192" spans="1:13" x14ac:dyDescent="0.35">
      <c r="A8192">
        <v>2012</v>
      </c>
      <c r="B8192" t="s">
        <v>49</v>
      </c>
      <c r="C8192">
        <v>10.6</v>
      </c>
      <c r="D8192">
        <f>H8192/E8192*C8192</f>
        <v>0.31233582657200809</v>
      </c>
      <c r="E8192">
        <f>INDEX(Reference!$A$1:$H$55, MATCH(B8192, Reference!$A$1:$A$55, 0), MATCH(A8192, Reference!$A$1:$H$1, 0))</f>
        <v>315520</v>
      </c>
      <c r="F8192">
        <v>39.493240390000402</v>
      </c>
      <c r="G8192">
        <v>-117.071840563999</v>
      </c>
      <c r="H8192">
        <v>9297</v>
      </c>
      <c r="I8192" t="s">
        <v>12</v>
      </c>
      <c r="J8192" t="s">
        <v>13</v>
      </c>
      <c r="K8192">
        <v>10</v>
      </c>
      <c r="L8192">
        <v>481</v>
      </c>
      <c r="M8192" s="1">
        <v>45088</v>
      </c>
    </row>
    <row r="8193" spans="1:13" x14ac:dyDescent="0.35">
      <c r="A8193">
        <v>2012</v>
      </c>
      <c r="B8193" t="s">
        <v>49</v>
      </c>
      <c r="C8193">
        <v>17.2</v>
      </c>
      <c r="D8193">
        <f>H8193/E8193*C8193</f>
        <v>1.8970588235294118E-2</v>
      </c>
      <c r="E8193">
        <f>INDEX(Reference!$A$1:$H$55, MATCH(B8193, Reference!$A$1:$A$55, 0), MATCH(A8193, Reference!$A$1:$H$1, 0))</f>
        <v>315520</v>
      </c>
      <c r="F8193">
        <v>39.493240390000402</v>
      </c>
      <c r="G8193">
        <v>-117.071840563999</v>
      </c>
      <c r="H8193">
        <v>348</v>
      </c>
      <c r="I8193" t="s">
        <v>22</v>
      </c>
      <c r="J8193" t="s">
        <v>19</v>
      </c>
      <c r="K8193">
        <v>10</v>
      </c>
      <c r="L8193">
        <v>481</v>
      </c>
      <c r="M8193" t="s">
        <v>47</v>
      </c>
    </row>
    <row r="8194" spans="1:13" x14ac:dyDescent="0.35">
      <c r="A8194">
        <v>2012</v>
      </c>
      <c r="B8194" t="s">
        <v>49</v>
      </c>
      <c r="C8194">
        <v>13.4</v>
      </c>
      <c r="D8194">
        <f>H8194/E8194*C8194</f>
        <v>0.21833608012170383</v>
      </c>
      <c r="E8194">
        <f>INDEX(Reference!$A$1:$H$55, MATCH(B8194, Reference!$A$1:$A$55, 0), MATCH(A8194, Reference!$A$1:$H$1, 0))</f>
        <v>315520</v>
      </c>
      <c r="F8194">
        <v>39.493240390000402</v>
      </c>
      <c r="G8194">
        <v>-117.071840563999</v>
      </c>
      <c r="H8194">
        <v>5141</v>
      </c>
      <c r="I8194" t="s">
        <v>18</v>
      </c>
      <c r="J8194" t="s">
        <v>19</v>
      </c>
      <c r="K8194">
        <v>10</v>
      </c>
      <c r="L8194">
        <v>481</v>
      </c>
      <c r="M8194" t="s">
        <v>27</v>
      </c>
    </row>
    <row r="8195" spans="1:13" x14ac:dyDescent="0.35">
      <c r="A8195">
        <v>2012</v>
      </c>
      <c r="B8195" t="s">
        <v>49</v>
      </c>
      <c r="C8195">
        <v>15.6</v>
      </c>
      <c r="D8195">
        <f>H8195/E8195*C8195</f>
        <v>0.89569472616632861</v>
      </c>
      <c r="E8195">
        <f>INDEX(Reference!$A$1:$H$55, MATCH(B8195, Reference!$A$1:$A$55, 0), MATCH(A8195, Reference!$A$1:$H$1, 0))</f>
        <v>315520</v>
      </c>
      <c r="F8195">
        <v>39.493240390000402</v>
      </c>
      <c r="G8195">
        <v>-117.071840563999</v>
      </c>
      <c r="H8195">
        <v>18116</v>
      </c>
      <c r="I8195" t="s">
        <v>18</v>
      </c>
      <c r="J8195" t="s">
        <v>19</v>
      </c>
      <c r="K8195">
        <v>10</v>
      </c>
      <c r="L8195">
        <v>481</v>
      </c>
      <c r="M8195" t="s">
        <v>16</v>
      </c>
    </row>
    <row r="8196" spans="1:13" x14ac:dyDescent="0.35">
      <c r="A8196">
        <v>2014</v>
      </c>
      <c r="B8196" t="s">
        <v>49</v>
      </c>
      <c r="C8196">
        <v>9.5</v>
      </c>
      <c r="D8196">
        <f>H8196/E8196*C8196</f>
        <v>3.4287107787351653E-2</v>
      </c>
      <c r="E8196">
        <f>INDEX(Reference!$A$1:$H$55, MATCH(B8196, Reference!$A$1:$A$55, 0), MATCH(A8196, Reference!$A$1:$H$1, 0))</f>
        <v>307550</v>
      </c>
      <c r="F8196">
        <v>39.493240390000402</v>
      </c>
      <c r="G8196">
        <v>-117.071840563999</v>
      </c>
      <c r="H8196">
        <v>1110</v>
      </c>
      <c r="I8196" t="s">
        <v>22</v>
      </c>
      <c r="J8196" t="s">
        <v>19</v>
      </c>
      <c r="K8196">
        <v>10</v>
      </c>
      <c r="L8196">
        <v>481</v>
      </c>
      <c r="M8196" t="s">
        <v>35</v>
      </c>
    </row>
    <row r="8197" spans="1:13" x14ac:dyDescent="0.35">
      <c r="A8197">
        <v>2014</v>
      </c>
      <c r="B8197" t="s">
        <v>49</v>
      </c>
      <c r="C8197">
        <v>14.8</v>
      </c>
      <c r="D8197">
        <f>H8197/E8197*C8197</f>
        <v>0.48901837099658602</v>
      </c>
      <c r="E8197">
        <f>INDEX(Reference!$A$1:$H$55, MATCH(B8197, Reference!$A$1:$A$55, 0), MATCH(A8197, Reference!$A$1:$H$1, 0))</f>
        <v>307550</v>
      </c>
      <c r="F8197">
        <v>39.493240390000402</v>
      </c>
      <c r="G8197">
        <v>-117.071840563999</v>
      </c>
      <c r="H8197">
        <v>10162</v>
      </c>
      <c r="I8197" t="s">
        <v>18</v>
      </c>
      <c r="J8197" t="s">
        <v>19</v>
      </c>
      <c r="K8197">
        <v>10</v>
      </c>
      <c r="L8197">
        <v>481</v>
      </c>
      <c r="M8197" t="s">
        <v>55</v>
      </c>
    </row>
    <row r="8198" spans="1:13" x14ac:dyDescent="0.35">
      <c r="A8198">
        <v>2014</v>
      </c>
      <c r="B8198" t="s">
        <v>49</v>
      </c>
      <c r="C8198">
        <v>11.7</v>
      </c>
      <c r="D8198">
        <f>H8198/E8198*C8198</f>
        <v>0.13425231669647211</v>
      </c>
      <c r="E8198">
        <f>INDEX(Reference!$A$1:$H$55, MATCH(B8198, Reference!$A$1:$A$55, 0), MATCH(A8198, Reference!$A$1:$H$1, 0))</f>
        <v>307550</v>
      </c>
      <c r="F8198">
        <v>39.493240390000402</v>
      </c>
      <c r="G8198">
        <v>-117.071840563999</v>
      </c>
      <c r="H8198">
        <v>3529</v>
      </c>
      <c r="I8198" t="s">
        <v>12</v>
      </c>
      <c r="J8198" t="s">
        <v>13</v>
      </c>
      <c r="K8198">
        <v>10</v>
      </c>
      <c r="L8198">
        <v>481</v>
      </c>
      <c r="M8198" t="s">
        <v>40</v>
      </c>
    </row>
    <row r="8199" spans="1:13" x14ac:dyDescent="0.35">
      <c r="A8199">
        <v>2014</v>
      </c>
      <c r="B8199" t="s">
        <v>49</v>
      </c>
      <c r="C8199">
        <v>11.7</v>
      </c>
      <c r="D8199">
        <f>H8199/E8199*C8199</f>
        <v>4.2227280117054136E-2</v>
      </c>
      <c r="E8199">
        <f>INDEX(Reference!$A$1:$H$55, MATCH(B8199, Reference!$A$1:$A$55, 0), MATCH(A8199, Reference!$A$1:$H$1, 0))</f>
        <v>307550</v>
      </c>
      <c r="F8199">
        <v>39.493240390000402</v>
      </c>
      <c r="G8199">
        <v>-117.071840563999</v>
      </c>
      <c r="H8199">
        <v>1110</v>
      </c>
      <c r="I8199" t="s">
        <v>18</v>
      </c>
      <c r="J8199" t="s">
        <v>19</v>
      </c>
      <c r="K8199">
        <v>10</v>
      </c>
      <c r="L8199">
        <v>481</v>
      </c>
      <c r="M8199" t="s">
        <v>35</v>
      </c>
    </row>
    <row r="8200" spans="1:13" x14ac:dyDescent="0.35">
      <c r="A8200">
        <v>2014</v>
      </c>
      <c r="B8200" t="s">
        <v>49</v>
      </c>
      <c r="C8200">
        <v>12</v>
      </c>
      <c r="D8200">
        <f>H8200/E8200*C8200</f>
        <v>1.0489611445293447</v>
      </c>
      <c r="E8200">
        <f>INDEX(Reference!$A$1:$H$55, MATCH(B8200, Reference!$A$1:$A$55, 0), MATCH(A8200, Reference!$A$1:$H$1, 0))</f>
        <v>307550</v>
      </c>
      <c r="F8200">
        <v>39.493240390000402</v>
      </c>
      <c r="G8200">
        <v>-117.071840563999</v>
      </c>
      <c r="H8200">
        <v>26884</v>
      </c>
      <c r="I8200" t="s">
        <v>22</v>
      </c>
      <c r="J8200" t="s">
        <v>19</v>
      </c>
      <c r="K8200">
        <v>10</v>
      </c>
      <c r="L8200">
        <v>481</v>
      </c>
      <c r="M8200" t="s">
        <v>61</v>
      </c>
    </row>
    <row r="8201" spans="1:13" x14ac:dyDescent="0.35">
      <c r="A8201">
        <v>2014</v>
      </c>
      <c r="B8201" t="s">
        <v>49</v>
      </c>
      <c r="C8201">
        <v>12.9</v>
      </c>
      <c r="D8201">
        <f>H8201/E8201*C8201</f>
        <v>0.49314030238985529</v>
      </c>
      <c r="E8201">
        <f>INDEX(Reference!$A$1:$H$55, MATCH(B8201, Reference!$A$1:$A$55, 0), MATCH(A8201, Reference!$A$1:$H$1, 0))</f>
        <v>307550</v>
      </c>
      <c r="F8201">
        <v>39.493240390000402</v>
      </c>
      <c r="G8201">
        <v>-117.071840563999</v>
      </c>
      <c r="H8201">
        <v>11757</v>
      </c>
      <c r="I8201" t="s">
        <v>12</v>
      </c>
      <c r="J8201" t="s">
        <v>13</v>
      </c>
      <c r="K8201">
        <v>10</v>
      </c>
      <c r="L8201">
        <v>481</v>
      </c>
      <c r="M8201" t="s">
        <v>23</v>
      </c>
    </row>
    <row r="8202" spans="1:13" x14ac:dyDescent="0.35">
      <c r="A8202">
        <v>2014</v>
      </c>
      <c r="B8202" t="s">
        <v>49</v>
      </c>
      <c r="C8202">
        <v>11.6</v>
      </c>
      <c r="D8202">
        <f>H8202/E8202*C8202</f>
        <v>0.32746285156885058</v>
      </c>
      <c r="E8202">
        <f>INDEX(Reference!$A$1:$H$55, MATCH(B8202, Reference!$A$1:$A$55, 0), MATCH(A8202, Reference!$A$1:$H$1, 0))</f>
        <v>307550</v>
      </c>
      <c r="F8202">
        <v>39.493240390000402</v>
      </c>
      <c r="G8202">
        <v>-117.071840563999</v>
      </c>
      <c r="H8202">
        <v>8682</v>
      </c>
      <c r="I8202" t="s">
        <v>12</v>
      </c>
      <c r="J8202" t="s">
        <v>13</v>
      </c>
      <c r="K8202">
        <v>10</v>
      </c>
      <c r="L8202">
        <v>481</v>
      </c>
      <c r="M8202" s="1">
        <v>45088</v>
      </c>
    </row>
    <row r="8203" spans="1:13" x14ac:dyDescent="0.35">
      <c r="A8203">
        <v>2014</v>
      </c>
      <c r="B8203" t="s">
        <v>49</v>
      </c>
      <c r="C8203">
        <v>11</v>
      </c>
      <c r="D8203">
        <f>H8203/E8203*C8203</f>
        <v>0.46836286782636971</v>
      </c>
      <c r="E8203">
        <f>INDEX(Reference!$A$1:$H$55, MATCH(B8203, Reference!$A$1:$A$55, 0), MATCH(A8203, Reference!$A$1:$H$1, 0))</f>
        <v>307550</v>
      </c>
      <c r="F8203">
        <v>39.493240390000402</v>
      </c>
      <c r="G8203">
        <v>-117.071840563999</v>
      </c>
      <c r="H8203">
        <v>13095</v>
      </c>
      <c r="I8203" t="s">
        <v>22</v>
      </c>
      <c r="J8203" t="s">
        <v>19</v>
      </c>
      <c r="K8203">
        <v>10</v>
      </c>
      <c r="L8203">
        <v>481</v>
      </c>
      <c r="M8203" t="s">
        <v>32</v>
      </c>
    </row>
    <row r="8204" spans="1:13" x14ac:dyDescent="0.35">
      <c r="A8204">
        <v>2014</v>
      </c>
      <c r="B8204" t="s">
        <v>49</v>
      </c>
      <c r="C8204">
        <v>14</v>
      </c>
      <c r="D8204">
        <f>H8204/E8204*C8204</f>
        <v>0.74868476670460093</v>
      </c>
      <c r="E8204">
        <f>INDEX(Reference!$A$1:$H$55, MATCH(B8204, Reference!$A$1:$A$55, 0), MATCH(A8204, Reference!$A$1:$H$1, 0))</f>
        <v>307550</v>
      </c>
      <c r="F8204">
        <v>39.493240390000402</v>
      </c>
      <c r="G8204">
        <v>-117.071840563999</v>
      </c>
      <c r="H8204">
        <v>16447</v>
      </c>
      <c r="I8204" t="s">
        <v>22</v>
      </c>
      <c r="J8204" t="s">
        <v>19</v>
      </c>
      <c r="K8204">
        <v>10</v>
      </c>
      <c r="L8204">
        <v>481</v>
      </c>
      <c r="M8204" t="s">
        <v>16</v>
      </c>
    </row>
    <row r="8205" spans="1:13" x14ac:dyDescent="0.35">
      <c r="A8205">
        <v>2014</v>
      </c>
      <c r="B8205" t="s">
        <v>49</v>
      </c>
      <c r="C8205">
        <v>14.7</v>
      </c>
      <c r="D8205">
        <f>H8205/E8205*C8205</f>
        <v>0.62590310518614856</v>
      </c>
      <c r="E8205">
        <f>INDEX(Reference!$A$1:$H$55, MATCH(B8205, Reference!$A$1:$A$55, 0), MATCH(A8205, Reference!$A$1:$H$1, 0))</f>
        <v>307550</v>
      </c>
      <c r="F8205">
        <v>39.493240390000402</v>
      </c>
      <c r="G8205">
        <v>-117.071840563999</v>
      </c>
      <c r="H8205">
        <v>13095</v>
      </c>
      <c r="I8205" t="s">
        <v>18</v>
      </c>
      <c r="J8205" t="s">
        <v>19</v>
      </c>
      <c r="K8205">
        <v>10</v>
      </c>
      <c r="L8205">
        <v>481</v>
      </c>
      <c r="M8205" t="s">
        <v>32</v>
      </c>
    </row>
    <row r="8206" spans="1:13" x14ac:dyDescent="0.35">
      <c r="A8206">
        <v>2014</v>
      </c>
      <c r="B8206" t="s">
        <v>49</v>
      </c>
      <c r="C8206">
        <v>13.2</v>
      </c>
      <c r="D8206">
        <f>H8206/E8206*C8206</f>
        <v>0.23717509348073484</v>
      </c>
      <c r="E8206">
        <f>INDEX(Reference!$A$1:$H$55, MATCH(B8206, Reference!$A$1:$A$55, 0), MATCH(A8206, Reference!$A$1:$H$1, 0))</f>
        <v>307550</v>
      </c>
      <c r="F8206">
        <v>39.493240390000402</v>
      </c>
      <c r="G8206">
        <v>-117.071840563999</v>
      </c>
      <c r="H8206">
        <v>5526</v>
      </c>
      <c r="I8206" t="s">
        <v>12</v>
      </c>
      <c r="J8206" t="s">
        <v>13</v>
      </c>
      <c r="K8206">
        <v>10</v>
      </c>
      <c r="L8206">
        <v>481</v>
      </c>
      <c r="M8206" t="s">
        <v>14</v>
      </c>
    </row>
    <row r="8207" spans="1:13" x14ac:dyDescent="0.35">
      <c r="A8207">
        <v>2014</v>
      </c>
      <c r="B8207" t="s">
        <v>49</v>
      </c>
      <c r="C8207">
        <v>15</v>
      </c>
      <c r="D8207">
        <f>H8207/E8207*C8207</f>
        <v>0.67252479271663135</v>
      </c>
      <c r="E8207">
        <f>INDEX(Reference!$A$1:$H$55, MATCH(B8207, Reference!$A$1:$A$55, 0), MATCH(A8207, Reference!$A$1:$H$1, 0))</f>
        <v>307550</v>
      </c>
      <c r="F8207">
        <v>39.493240390000402</v>
      </c>
      <c r="G8207">
        <v>-117.071840563999</v>
      </c>
      <c r="H8207">
        <v>13789</v>
      </c>
      <c r="I8207" t="s">
        <v>18</v>
      </c>
      <c r="J8207" t="s">
        <v>19</v>
      </c>
      <c r="K8207">
        <v>10</v>
      </c>
      <c r="L8207">
        <v>481</v>
      </c>
      <c r="M8207" t="s">
        <v>23</v>
      </c>
    </row>
    <row r="8208" spans="1:13" x14ac:dyDescent="0.35">
      <c r="A8208">
        <v>2014</v>
      </c>
      <c r="B8208" t="s">
        <v>49</v>
      </c>
      <c r="C8208">
        <v>13.9</v>
      </c>
      <c r="D8208">
        <f>H8208/E8208*C8208</f>
        <v>0.24586571289221262</v>
      </c>
      <c r="E8208">
        <f>INDEX(Reference!$A$1:$H$55, MATCH(B8208, Reference!$A$1:$A$55, 0), MATCH(A8208, Reference!$A$1:$H$1, 0))</f>
        <v>307550</v>
      </c>
      <c r="F8208">
        <v>39.493240390000402</v>
      </c>
      <c r="G8208">
        <v>-117.071840563999</v>
      </c>
      <c r="H8208">
        <v>5440</v>
      </c>
      <c r="I8208" t="s">
        <v>18</v>
      </c>
      <c r="J8208" t="s">
        <v>19</v>
      </c>
      <c r="K8208">
        <v>10</v>
      </c>
      <c r="L8208">
        <v>481</v>
      </c>
      <c r="M8208" t="s">
        <v>27</v>
      </c>
    </row>
    <row r="8209" spans="1:13" x14ac:dyDescent="0.35">
      <c r="A8209">
        <v>2014</v>
      </c>
      <c r="B8209" t="s">
        <v>49</v>
      </c>
      <c r="C8209">
        <v>10.3</v>
      </c>
      <c r="D8209">
        <f>H8209/E8209*C8209</f>
        <v>0.19434530970573893</v>
      </c>
      <c r="E8209">
        <f>INDEX(Reference!$A$1:$H$55, MATCH(B8209, Reference!$A$1:$A$55, 0), MATCH(A8209, Reference!$A$1:$H$1, 0))</f>
        <v>307550</v>
      </c>
      <c r="F8209">
        <v>39.493240390000402</v>
      </c>
      <c r="G8209">
        <v>-117.071840563999</v>
      </c>
      <c r="H8209">
        <v>5803</v>
      </c>
      <c r="I8209" t="s">
        <v>12</v>
      </c>
      <c r="J8209" t="s">
        <v>13</v>
      </c>
      <c r="K8209">
        <v>10</v>
      </c>
      <c r="L8209">
        <v>481</v>
      </c>
      <c r="M8209" t="s">
        <v>27</v>
      </c>
    </row>
    <row r="8210" spans="1:13" x14ac:dyDescent="0.35">
      <c r="A8210">
        <v>2014</v>
      </c>
      <c r="B8210" t="s">
        <v>49</v>
      </c>
      <c r="C8210">
        <v>14.3</v>
      </c>
      <c r="D8210">
        <f>H8210/E8210*C8210</f>
        <v>0.35267598764428548</v>
      </c>
      <c r="E8210">
        <f>INDEX(Reference!$A$1:$H$55, MATCH(B8210, Reference!$A$1:$A$55, 0), MATCH(A8210, Reference!$A$1:$H$1, 0))</f>
        <v>307550</v>
      </c>
      <c r="F8210">
        <v>39.493240390000402</v>
      </c>
      <c r="G8210">
        <v>-117.071840563999</v>
      </c>
      <c r="H8210">
        <v>7585</v>
      </c>
      <c r="I8210" t="s">
        <v>22</v>
      </c>
      <c r="J8210" t="s">
        <v>19</v>
      </c>
      <c r="K8210">
        <v>10</v>
      </c>
      <c r="L8210">
        <v>481</v>
      </c>
      <c r="M8210" t="s">
        <v>43</v>
      </c>
    </row>
    <row r="8211" spans="1:13" x14ac:dyDescent="0.35">
      <c r="A8211">
        <v>2014</v>
      </c>
      <c r="B8211" t="s">
        <v>49</v>
      </c>
      <c r="C8211">
        <v>12.7</v>
      </c>
      <c r="D8211">
        <f>H8211/E8211*C8211</f>
        <v>0.28530092667858881</v>
      </c>
      <c r="E8211">
        <f>INDEX(Reference!$A$1:$H$55, MATCH(B8211, Reference!$A$1:$A$55, 0), MATCH(A8211, Reference!$A$1:$H$1, 0))</f>
        <v>307550</v>
      </c>
      <c r="F8211">
        <v>39.493240390000402</v>
      </c>
      <c r="G8211">
        <v>-117.071840563999</v>
      </c>
      <c r="H8211">
        <v>6909</v>
      </c>
      <c r="I8211" t="s">
        <v>12</v>
      </c>
      <c r="J8211" t="s">
        <v>13</v>
      </c>
      <c r="K8211">
        <v>10</v>
      </c>
      <c r="L8211">
        <v>481</v>
      </c>
      <c r="M8211" s="1">
        <v>45277</v>
      </c>
    </row>
    <row r="8212" spans="1:13" x14ac:dyDescent="0.35">
      <c r="A8212">
        <v>2014</v>
      </c>
      <c r="B8212" t="s">
        <v>49</v>
      </c>
      <c r="C8212">
        <v>16.399999999999999</v>
      </c>
      <c r="D8212">
        <f>H8212/E8212*C8212</f>
        <v>1.9783449845553566E-2</v>
      </c>
      <c r="E8212">
        <f>INDEX(Reference!$A$1:$H$55, MATCH(B8212, Reference!$A$1:$A$55, 0), MATCH(A8212, Reference!$A$1:$H$1, 0))</f>
        <v>307550</v>
      </c>
      <c r="F8212">
        <v>39.493240390000402</v>
      </c>
      <c r="G8212">
        <v>-117.071840563999</v>
      </c>
      <c r="H8212">
        <v>371</v>
      </c>
      <c r="I8212" t="s">
        <v>22</v>
      </c>
      <c r="J8212" t="s">
        <v>19</v>
      </c>
      <c r="K8212">
        <v>10</v>
      </c>
      <c r="L8212">
        <v>481</v>
      </c>
      <c r="M8212" t="s">
        <v>47</v>
      </c>
    </row>
    <row r="8213" spans="1:13" x14ac:dyDescent="0.35">
      <c r="A8213">
        <v>2014</v>
      </c>
      <c r="B8213" t="s">
        <v>49</v>
      </c>
      <c r="C8213">
        <v>14.9</v>
      </c>
      <c r="D8213">
        <f>H8213/E8213*C8213</f>
        <v>0.36747358153145832</v>
      </c>
      <c r="E8213">
        <f>INDEX(Reference!$A$1:$H$55, MATCH(B8213, Reference!$A$1:$A$55, 0), MATCH(A8213, Reference!$A$1:$H$1, 0))</f>
        <v>307550</v>
      </c>
      <c r="F8213">
        <v>39.493240390000402</v>
      </c>
      <c r="G8213">
        <v>-117.071840563999</v>
      </c>
      <c r="H8213">
        <v>7585</v>
      </c>
      <c r="I8213" t="s">
        <v>18</v>
      </c>
      <c r="J8213" t="s">
        <v>19</v>
      </c>
      <c r="K8213">
        <v>10</v>
      </c>
      <c r="L8213">
        <v>481</v>
      </c>
      <c r="M8213" t="s">
        <v>43</v>
      </c>
    </row>
    <row r="8214" spans="1:13" x14ac:dyDescent="0.35">
      <c r="A8214">
        <v>2014</v>
      </c>
      <c r="B8214" t="s">
        <v>49</v>
      </c>
      <c r="C8214">
        <v>11.4</v>
      </c>
      <c r="D8214">
        <f>H8214/E8214*C8214</f>
        <v>0.4211939522028938</v>
      </c>
      <c r="E8214">
        <f>INDEX(Reference!$A$1:$H$55, MATCH(B8214, Reference!$A$1:$A$55, 0), MATCH(A8214, Reference!$A$1:$H$1, 0))</f>
        <v>307550</v>
      </c>
      <c r="F8214">
        <v>39.493240390000402</v>
      </c>
      <c r="G8214">
        <v>-117.071840563999</v>
      </c>
      <c r="H8214">
        <v>11363</v>
      </c>
      <c r="I8214" t="s">
        <v>12</v>
      </c>
      <c r="J8214" t="s">
        <v>13</v>
      </c>
      <c r="K8214">
        <v>10</v>
      </c>
      <c r="L8214">
        <v>481</v>
      </c>
      <c r="M8214" t="s">
        <v>32</v>
      </c>
    </row>
    <row r="8215" spans="1:13" x14ac:dyDescent="0.35">
      <c r="A8215">
        <v>2014</v>
      </c>
      <c r="B8215" t="s">
        <v>49</v>
      </c>
      <c r="C8215">
        <v>14.8</v>
      </c>
      <c r="D8215">
        <f>H8215/E8215*C8215</f>
        <v>1.2937187449195253</v>
      </c>
      <c r="E8215">
        <f>INDEX(Reference!$A$1:$H$55, MATCH(B8215, Reference!$A$1:$A$55, 0), MATCH(A8215, Reference!$A$1:$H$1, 0))</f>
        <v>307550</v>
      </c>
      <c r="F8215">
        <v>39.493240390000402</v>
      </c>
      <c r="G8215">
        <v>-117.071840563999</v>
      </c>
      <c r="H8215">
        <v>26884</v>
      </c>
      <c r="I8215" t="s">
        <v>18</v>
      </c>
      <c r="J8215" t="s">
        <v>19</v>
      </c>
      <c r="K8215">
        <v>10</v>
      </c>
      <c r="L8215">
        <v>481</v>
      </c>
      <c r="M8215" t="s">
        <v>61</v>
      </c>
    </row>
    <row r="8216" spans="1:13" x14ac:dyDescent="0.35">
      <c r="A8216">
        <v>2014</v>
      </c>
      <c r="B8216" t="s">
        <v>49</v>
      </c>
      <c r="C8216">
        <v>16.100000000000001</v>
      </c>
      <c r="D8216">
        <f>H8216/E8216*C8216</f>
        <v>0.86098748171029116</v>
      </c>
      <c r="E8216">
        <f>INDEX(Reference!$A$1:$H$55, MATCH(B8216, Reference!$A$1:$A$55, 0), MATCH(A8216, Reference!$A$1:$H$1, 0))</f>
        <v>307550</v>
      </c>
      <c r="F8216">
        <v>39.493240390000402</v>
      </c>
      <c r="G8216">
        <v>-117.071840563999</v>
      </c>
      <c r="H8216">
        <v>16447</v>
      </c>
      <c r="I8216" t="s">
        <v>18</v>
      </c>
      <c r="J8216" t="s">
        <v>19</v>
      </c>
      <c r="K8216">
        <v>10</v>
      </c>
      <c r="L8216">
        <v>481</v>
      </c>
      <c r="M8216" t="s">
        <v>16</v>
      </c>
    </row>
    <row r="8217" spans="1:13" x14ac:dyDescent="0.35">
      <c r="A8217">
        <v>2014</v>
      </c>
      <c r="B8217" t="s">
        <v>49</v>
      </c>
      <c r="C8217">
        <v>9.6999999999999993</v>
      </c>
      <c r="D8217">
        <f>H8217/E8217*C8217</f>
        <v>3.6554381401398148E-2</v>
      </c>
      <c r="E8217">
        <f>INDEX(Reference!$A$1:$H$55, MATCH(B8217, Reference!$A$1:$A$55, 0), MATCH(A8217, Reference!$A$1:$H$1, 0))</f>
        <v>307550</v>
      </c>
      <c r="F8217">
        <v>39.493240390000402</v>
      </c>
      <c r="G8217">
        <v>-117.071840563999</v>
      </c>
      <c r="H8217">
        <v>1159</v>
      </c>
      <c r="I8217" t="s">
        <v>12</v>
      </c>
      <c r="J8217" t="s">
        <v>13</v>
      </c>
      <c r="K8217">
        <v>10</v>
      </c>
      <c r="L8217">
        <v>481</v>
      </c>
      <c r="M8217" t="s">
        <v>35</v>
      </c>
    </row>
    <row r="8218" spans="1:13" x14ac:dyDescent="0.35">
      <c r="A8218">
        <v>2014</v>
      </c>
      <c r="B8218" t="s">
        <v>49</v>
      </c>
      <c r="C8218">
        <v>9.1999999999999993</v>
      </c>
      <c r="D8218">
        <f>H8218/E8218*C8218</f>
        <v>0.16273126320923426</v>
      </c>
      <c r="E8218">
        <f>INDEX(Reference!$A$1:$H$55, MATCH(B8218, Reference!$A$1:$A$55, 0), MATCH(A8218, Reference!$A$1:$H$1, 0))</f>
        <v>307550</v>
      </c>
      <c r="F8218">
        <v>39.493240390000402</v>
      </c>
      <c r="G8218">
        <v>-117.071840563999</v>
      </c>
      <c r="H8218">
        <v>5440</v>
      </c>
      <c r="I8218" t="s">
        <v>22</v>
      </c>
      <c r="J8218" t="s">
        <v>19</v>
      </c>
      <c r="K8218">
        <v>10</v>
      </c>
      <c r="L8218">
        <v>481</v>
      </c>
      <c r="M8218" t="s">
        <v>27</v>
      </c>
    </row>
    <row r="8219" spans="1:13" x14ac:dyDescent="0.35">
      <c r="A8219">
        <v>2014</v>
      </c>
      <c r="B8219" t="s">
        <v>49</v>
      </c>
      <c r="C8219">
        <v>12.6</v>
      </c>
      <c r="D8219">
        <f>H8219/E8219*C8219</f>
        <v>0.37433327914160297</v>
      </c>
      <c r="E8219">
        <f>INDEX(Reference!$A$1:$H$55, MATCH(B8219, Reference!$A$1:$A$55, 0), MATCH(A8219, Reference!$A$1:$H$1, 0))</f>
        <v>307550</v>
      </c>
      <c r="F8219">
        <v>39.493240390000402</v>
      </c>
      <c r="G8219">
        <v>-117.071840563999</v>
      </c>
      <c r="H8219">
        <v>9137</v>
      </c>
      <c r="I8219" t="s">
        <v>22</v>
      </c>
      <c r="J8219" t="s">
        <v>19</v>
      </c>
      <c r="K8219">
        <v>10</v>
      </c>
      <c r="L8219">
        <v>481</v>
      </c>
      <c r="M8219" t="s">
        <v>30</v>
      </c>
    </row>
    <row r="8220" spans="1:13" x14ac:dyDescent="0.35">
      <c r="A8220">
        <v>2014</v>
      </c>
      <c r="B8220" t="s">
        <v>49</v>
      </c>
      <c r="C8220">
        <v>15.2</v>
      </c>
      <c r="D8220">
        <f>H8220/E8220*C8220</f>
        <v>2.3377011867988944E-2</v>
      </c>
      <c r="E8220">
        <f>INDEX(Reference!$A$1:$H$55, MATCH(B8220, Reference!$A$1:$A$55, 0), MATCH(A8220, Reference!$A$1:$H$1, 0))</f>
        <v>307550</v>
      </c>
      <c r="F8220">
        <v>39.493240390000402</v>
      </c>
      <c r="G8220">
        <v>-117.071840563999</v>
      </c>
      <c r="H8220">
        <v>473</v>
      </c>
      <c r="I8220" t="s">
        <v>12</v>
      </c>
      <c r="J8220" t="s">
        <v>13</v>
      </c>
      <c r="K8220">
        <v>10</v>
      </c>
      <c r="L8220">
        <v>481</v>
      </c>
      <c r="M8220" t="s">
        <v>47</v>
      </c>
    </row>
    <row r="8221" spans="1:13" x14ac:dyDescent="0.35">
      <c r="A8221">
        <v>2014</v>
      </c>
      <c r="B8221" t="s">
        <v>49</v>
      </c>
      <c r="C8221">
        <v>14.8</v>
      </c>
      <c r="D8221">
        <f>H8221/E8221*C8221</f>
        <v>0.43969305803934322</v>
      </c>
      <c r="E8221">
        <f>INDEX(Reference!$A$1:$H$55, MATCH(B8221, Reference!$A$1:$A$55, 0), MATCH(A8221, Reference!$A$1:$H$1, 0))</f>
        <v>307550</v>
      </c>
      <c r="F8221">
        <v>39.493240390000402</v>
      </c>
      <c r="G8221">
        <v>-117.071840563999</v>
      </c>
      <c r="H8221">
        <v>9137</v>
      </c>
      <c r="I8221" t="s">
        <v>18</v>
      </c>
      <c r="J8221" t="s">
        <v>19</v>
      </c>
      <c r="K8221">
        <v>10</v>
      </c>
      <c r="L8221">
        <v>481</v>
      </c>
      <c r="M8221" t="s">
        <v>30</v>
      </c>
    </row>
    <row r="8222" spans="1:13" x14ac:dyDescent="0.35">
      <c r="A8222">
        <v>2014</v>
      </c>
      <c r="B8222" t="s">
        <v>49</v>
      </c>
      <c r="C8222">
        <v>11</v>
      </c>
      <c r="D8222">
        <f>H8222/E8222*C8222</f>
        <v>0.12571939522028938</v>
      </c>
      <c r="E8222">
        <f>INDEX(Reference!$A$1:$H$55, MATCH(B8222, Reference!$A$1:$A$55, 0), MATCH(A8222, Reference!$A$1:$H$1, 0))</f>
        <v>307550</v>
      </c>
      <c r="F8222">
        <v>39.493240390000402</v>
      </c>
      <c r="G8222">
        <v>-117.071840563999</v>
      </c>
      <c r="H8222">
        <v>3515</v>
      </c>
      <c r="I8222" t="s">
        <v>18</v>
      </c>
      <c r="J8222" t="s">
        <v>19</v>
      </c>
      <c r="K8222">
        <v>10</v>
      </c>
      <c r="L8222">
        <v>481</v>
      </c>
      <c r="M8222" t="s">
        <v>40</v>
      </c>
    </row>
    <row r="8223" spans="1:13" x14ac:dyDescent="0.35">
      <c r="A8223">
        <v>2014</v>
      </c>
      <c r="B8223" t="s">
        <v>49</v>
      </c>
      <c r="C8223">
        <v>10.4</v>
      </c>
      <c r="D8223">
        <f>H8223/E8223*C8223</f>
        <v>6.7732726385953512E-2</v>
      </c>
      <c r="E8223">
        <f>INDEX(Reference!$A$1:$H$55, MATCH(B8223, Reference!$A$1:$A$55, 0), MATCH(A8223, Reference!$A$1:$H$1, 0))</f>
        <v>307550</v>
      </c>
      <c r="F8223">
        <v>39.493240390000402</v>
      </c>
      <c r="G8223">
        <v>-117.071840563999</v>
      </c>
      <c r="H8223">
        <v>2003</v>
      </c>
      <c r="I8223" t="s">
        <v>12</v>
      </c>
      <c r="J8223" t="s">
        <v>13</v>
      </c>
      <c r="K8223">
        <v>10</v>
      </c>
      <c r="L8223">
        <v>481</v>
      </c>
      <c r="M8223" s="1">
        <v>44990</v>
      </c>
    </row>
    <row r="8224" spans="1:13" x14ac:dyDescent="0.35">
      <c r="A8224">
        <v>2014</v>
      </c>
      <c r="B8224" t="s">
        <v>49</v>
      </c>
      <c r="C8224">
        <v>13</v>
      </c>
      <c r="D8224">
        <f>H8224/E8224*C8224</f>
        <v>0.58285482035441394</v>
      </c>
      <c r="E8224">
        <f>INDEX(Reference!$A$1:$H$55, MATCH(B8224, Reference!$A$1:$A$55, 0), MATCH(A8224, Reference!$A$1:$H$1, 0))</f>
        <v>307550</v>
      </c>
      <c r="F8224">
        <v>39.493240390000402</v>
      </c>
      <c r="G8224">
        <v>-117.071840563999</v>
      </c>
      <c r="H8224">
        <v>13789</v>
      </c>
      <c r="I8224" t="s">
        <v>22</v>
      </c>
      <c r="J8224" t="s">
        <v>19</v>
      </c>
      <c r="K8224">
        <v>10</v>
      </c>
      <c r="L8224">
        <v>481</v>
      </c>
      <c r="M8224" t="s">
        <v>23</v>
      </c>
    </row>
    <row r="8225" spans="1:13" x14ac:dyDescent="0.35">
      <c r="A8225">
        <v>2014</v>
      </c>
      <c r="B8225" t="s">
        <v>49</v>
      </c>
      <c r="C8225">
        <v>13.4</v>
      </c>
      <c r="D8225">
        <f>H8225/E8225*C8225</f>
        <v>0.5296387579255406</v>
      </c>
      <c r="E8225">
        <f>INDEX(Reference!$A$1:$H$55, MATCH(B8225, Reference!$A$1:$A$55, 0), MATCH(A8225, Reference!$A$1:$H$1, 0))</f>
        <v>307550</v>
      </c>
      <c r="F8225">
        <v>39.493240390000402</v>
      </c>
      <c r="G8225">
        <v>-117.071840563999</v>
      </c>
      <c r="H8225">
        <v>12156</v>
      </c>
      <c r="I8225" t="s">
        <v>12</v>
      </c>
      <c r="J8225" t="s">
        <v>13</v>
      </c>
      <c r="K8225">
        <v>10</v>
      </c>
      <c r="L8225">
        <v>481</v>
      </c>
      <c r="M8225" t="s">
        <v>16</v>
      </c>
    </row>
    <row r="8226" spans="1:13" x14ac:dyDescent="0.35">
      <c r="A8226">
        <v>2014</v>
      </c>
      <c r="B8226" t="s">
        <v>49</v>
      </c>
      <c r="C8226">
        <v>18.899999999999999</v>
      </c>
      <c r="D8226">
        <f>H8226/E8226*C8226</f>
        <v>2.2799219639083074E-2</v>
      </c>
      <c r="E8226">
        <f>INDEX(Reference!$A$1:$H$55, MATCH(B8226, Reference!$A$1:$A$55, 0), MATCH(A8226, Reference!$A$1:$H$1, 0))</f>
        <v>307550</v>
      </c>
      <c r="F8226">
        <v>39.493240390000402</v>
      </c>
      <c r="G8226">
        <v>-117.071840563999</v>
      </c>
      <c r="H8226">
        <v>371</v>
      </c>
      <c r="I8226" t="s">
        <v>18</v>
      </c>
      <c r="J8226" t="s">
        <v>19</v>
      </c>
      <c r="K8226">
        <v>10</v>
      </c>
      <c r="L8226">
        <v>481</v>
      </c>
      <c r="M8226" t="s">
        <v>47</v>
      </c>
    </row>
    <row r="8227" spans="1:13" x14ac:dyDescent="0.35">
      <c r="A8227">
        <v>2014</v>
      </c>
      <c r="B8227" t="s">
        <v>49</v>
      </c>
      <c r="C8227">
        <v>12.2</v>
      </c>
      <c r="D8227">
        <f>H8227/E8227*C8227</f>
        <v>0.91713217363030397</v>
      </c>
      <c r="E8227">
        <f>INDEX(Reference!$A$1:$H$55, MATCH(B8227, Reference!$A$1:$A$55, 0), MATCH(A8227, Reference!$A$1:$H$1, 0))</f>
        <v>307550</v>
      </c>
      <c r="F8227">
        <v>39.493240390000402</v>
      </c>
      <c r="G8227">
        <v>-117.071840563999</v>
      </c>
      <c r="H8227">
        <v>23120</v>
      </c>
      <c r="I8227" t="s">
        <v>12</v>
      </c>
      <c r="J8227" t="s">
        <v>13</v>
      </c>
      <c r="K8227">
        <v>10</v>
      </c>
      <c r="L8227">
        <v>481</v>
      </c>
      <c r="M8227" t="s">
        <v>61</v>
      </c>
    </row>
    <row r="8228" spans="1:13" x14ac:dyDescent="0.35">
      <c r="A8228">
        <v>2014</v>
      </c>
      <c r="B8228" t="s">
        <v>49</v>
      </c>
      <c r="C8228">
        <v>9.9</v>
      </c>
      <c r="D8228">
        <f>H8228/E8228*C8228</f>
        <v>0.32711364005852711</v>
      </c>
      <c r="E8228">
        <f>INDEX(Reference!$A$1:$H$55, MATCH(B8228, Reference!$A$1:$A$55, 0), MATCH(A8228, Reference!$A$1:$H$1, 0))</f>
        <v>307550</v>
      </c>
      <c r="F8228">
        <v>39.493240390000402</v>
      </c>
      <c r="G8228">
        <v>-117.071840563999</v>
      </c>
      <c r="H8228">
        <v>10162</v>
      </c>
      <c r="I8228" t="s">
        <v>22</v>
      </c>
      <c r="J8228" t="s">
        <v>19</v>
      </c>
      <c r="K8228">
        <v>10</v>
      </c>
      <c r="L8228">
        <v>481</v>
      </c>
      <c r="M8228" t="s">
        <v>55</v>
      </c>
    </row>
    <row r="8229" spans="1:13" x14ac:dyDescent="0.35">
      <c r="A8229">
        <v>2014</v>
      </c>
      <c r="B8229" t="s">
        <v>49</v>
      </c>
      <c r="C8229">
        <v>7.9</v>
      </c>
      <c r="D8229">
        <f>H8229/E8229*C8229</f>
        <v>9.0289383840026008E-2</v>
      </c>
      <c r="E8229">
        <f>INDEX(Reference!$A$1:$H$55, MATCH(B8229, Reference!$A$1:$A$55, 0), MATCH(A8229, Reference!$A$1:$H$1, 0))</f>
        <v>307550</v>
      </c>
      <c r="F8229">
        <v>39.493240390000402</v>
      </c>
      <c r="G8229">
        <v>-117.071840563999</v>
      </c>
      <c r="H8229">
        <v>3515</v>
      </c>
      <c r="I8229" t="s">
        <v>22</v>
      </c>
      <c r="J8229" t="s">
        <v>19</v>
      </c>
      <c r="K8229">
        <v>10</v>
      </c>
      <c r="L8229">
        <v>481</v>
      </c>
      <c r="M8229" t="s">
        <v>40</v>
      </c>
    </row>
    <row r="8230" spans="1:13" x14ac:dyDescent="0.35">
      <c r="A8230">
        <v>2016</v>
      </c>
      <c r="B8230" t="s">
        <v>49</v>
      </c>
      <c r="C8230">
        <v>12.1</v>
      </c>
      <c r="D8230">
        <f>H8230/E8230*C8230</f>
        <v>0.93366253140260247</v>
      </c>
      <c r="E8230">
        <f>INDEX(Reference!$A$1:$H$55, MATCH(B8230, Reference!$A$1:$A$55, 0), MATCH(A8230, Reference!$A$1:$H$1, 0))</f>
        <v>283416</v>
      </c>
      <c r="F8230">
        <v>39.493240390000402</v>
      </c>
      <c r="G8230">
        <v>-117.071840563999</v>
      </c>
      <c r="H8230">
        <v>21869</v>
      </c>
      <c r="I8230" t="s">
        <v>12</v>
      </c>
      <c r="J8230" t="s">
        <v>13</v>
      </c>
      <c r="K8230">
        <v>10</v>
      </c>
      <c r="L8230">
        <v>481</v>
      </c>
      <c r="M8230" t="s">
        <v>61</v>
      </c>
    </row>
    <row r="8231" spans="1:13" x14ac:dyDescent="0.35">
      <c r="A8231">
        <v>2016</v>
      </c>
      <c r="B8231" t="s">
        <v>49</v>
      </c>
      <c r="C8231">
        <v>15.1</v>
      </c>
      <c r="D8231">
        <f>H8231/E8231*C8231</f>
        <v>0.74744509837129869</v>
      </c>
      <c r="E8231">
        <f>INDEX(Reference!$A$1:$H$55, MATCH(B8231, Reference!$A$1:$A$55, 0), MATCH(A8231, Reference!$A$1:$H$1, 0))</f>
        <v>283416</v>
      </c>
      <c r="F8231">
        <v>39.493240390000402</v>
      </c>
      <c r="G8231">
        <v>-117.071840563999</v>
      </c>
      <c r="H8231">
        <v>14029</v>
      </c>
      <c r="I8231" t="s">
        <v>18</v>
      </c>
      <c r="J8231" t="s">
        <v>19</v>
      </c>
      <c r="K8231">
        <v>10</v>
      </c>
      <c r="L8231">
        <v>481</v>
      </c>
      <c r="M8231" t="s">
        <v>16</v>
      </c>
    </row>
    <row r="8232" spans="1:13" x14ac:dyDescent="0.35">
      <c r="A8232">
        <v>2016</v>
      </c>
      <c r="B8232" t="s">
        <v>49</v>
      </c>
      <c r="C8232">
        <v>8.1</v>
      </c>
      <c r="D8232">
        <f>H8232/E8232*C8232</f>
        <v>3.3381319332712336E-2</v>
      </c>
      <c r="E8232">
        <f>INDEX(Reference!$A$1:$H$55, MATCH(B8232, Reference!$A$1:$A$55, 0), MATCH(A8232, Reference!$A$1:$H$1, 0))</f>
        <v>283416</v>
      </c>
      <c r="F8232">
        <v>39.493240390000402</v>
      </c>
      <c r="G8232">
        <v>-117.071840563999</v>
      </c>
      <c r="H8232">
        <v>1168</v>
      </c>
      <c r="I8232" t="s">
        <v>22</v>
      </c>
      <c r="J8232" t="s">
        <v>19</v>
      </c>
      <c r="K8232">
        <v>10</v>
      </c>
      <c r="L8232">
        <v>481</v>
      </c>
      <c r="M8232" t="s">
        <v>35</v>
      </c>
    </row>
    <row r="8233" spans="1:13" x14ac:dyDescent="0.35">
      <c r="A8233">
        <v>2016</v>
      </c>
      <c r="B8233" t="s">
        <v>49</v>
      </c>
      <c r="C8233">
        <v>9.1999999999999993</v>
      </c>
      <c r="D8233">
        <f>H8233/E8233*C8233</f>
        <v>3.6745984700934313E-2</v>
      </c>
      <c r="E8233">
        <f>INDEX(Reference!$A$1:$H$55, MATCH(B8233, Reference!$A$1:$A$55, 0), MATCH(A8233, Reference!$A$1:$H$1, 0))</f>
        <v>283416</v>
      </c>
      <c r="F8233">
        <v>39.493240390000402</v>
      </c>
      <c r="G8233">
        <v>-117.071840563999</v>
      </c>
      <c r="H8233">
        <v>1132</v>
      </c>
      <c r="I8233" t="s">
        <v>12</v>
      </c>
      <c r="J8233" t="s">
        <v>13</v>
      </c>
      <c r="K8233">
        <v>10</v>
      </c>
      <c r="L8233">
        <v>481</v>
      </c>
      <c r="M8233" t="s">
        <v>35</v>
      </c>
    </row>
    <row r="8234" spans="1:13" x14ac:dyDescent="0.35">
      <c r="A8234">
        <v>2016</v>
      </c>
      <c r="B8234" t="s">
        <v>49</v>
      </c>
      <c r="C8234">
        <v>10.7</v>
      </c>
      <c r="D8234">
        <f>H8234/E8234*C8234</f>
        <v>0.45595132243768871</v>
      </c>
      <c r="E8234">
        <f>INDEX(Reference!$A$1:$H$55, MATCH(B8234, Reference!$A$1:$A$55, 0), MATCH(A8234, Reference!$A$1:$H$1, 0))</f>
        <v>283416</v>
      </c>
      <c r="F8234">
        <v>39.493240390000402</v>
      </c>
      <c r="G8234">
        <v>-117.071840563999</v>
      </c>
      <c r="H8234">
        <v>12077</v>
      </c>
      <c r="I8234" t="s">
        <v>22</v>
      </c>
      <c r="J8234" t="s">
        <v>19</v>
      </c>
      <c r="K8234">
        <v>10</v>
      </c>
      <c r="L8234">
        <v>481</v>
      </c>
      <c r="M8234" t="s">
        <v>32</v>
      </c>
    </row>
    <row r="8235" spans="1:13" x14ac:dyDescent="0.35">
      <c r="A8235">
        <v>2016</v>
      </c>
      <c r="B8235" t="s">
        <v>49</v>
      </c>
      <c r="C8235">
        <v>7.9</v>
      </c>
      <c r="D8235">
        <f>H8235/E8235*C8235</f>
        <v>0.10151791006859175</v>
      </c>
      <c r="E8235">
        <f>INDEX(Reference!$A$1:$H$55, MATCH(B8235, Reference!$A$1:$A$55, 0), MATCH(A8235, Reference!$A$1:$H$1, 0))</f>
        <v>283416</v>
      </c>
      <c r="F8235">
        <v>39.493240390000402</v>
      </c>
      <c r="G8235">
        <v>-117.071840563999</v>
      </c>
      <c r="H8235">
        <v>3642</v>
      </c>
      <c r="I8235" t="s">
        <v>22</v>
      </c>
      <c r="J8235" t="s">
        <v>19</v>
      </c>
      <c r="K8235">
        <v>10</v>
      </c>
      <c r="L8235">
        <v>481</v>
      </c>
      <c r="M8235" t="s">
        <v>40</v>
      </c>
    </row>
    <row r="8236" spans="1:13" x14ac:dyDescent="0.35">
      <c r="A8236">
        <v>2016</v>
      </c>
      <c r="B8236" t="s">
        <v>49</v>
      </c>
      <c r="C8236">
        <v>10.5</v>
      </c>
      <c r="D8236">
        <f>H8236/E8236*C8236</f>
        <v>0.20020746887966806</v>
      </c>
      <c r="E8236">
        <f>INDEX(Reference!$A$1:$H$55, MATCH(B8236, Reference!$A$1:$A$55, 0), MATCH(A8236, Reference!$A$1:$H$1, 0))</f>
        <v>283416</v>
      </c>
      <c r="F8236">
        <v>39.493240390000402</v>
      </c>
      <c r="G8236">
        <v>-117.071840563999</v>
      </c>
      <c r="H8236">
        <v>5404</v>
      </c>
      <c r="I8236" t="s">
        <v>12</v>
      </c>
      <c r="J8236" t="s">
        <v>13</v>
      </c>
      <c r="K8236">
        <v>10</v>
      </c>
      <c r="L8236">
        <v>481</v>
      </c>
      <c r="M8236" t="s">
        <v>27</v>
      </c>
    </row>
    <row r="8237" spans="1:13" x14ac:dyDescent="0.35">
      <c r="A8237">
        <v>2016</v>
      </c>
      <c r="B8237" t="s">
        <v>49</v>
      </c>
      <c r="C8237">
        <v>14.7</v>
      </c>
      <c r="D8237">
        <f>H8237/E8237*C8237</f>
        <v>0.44123443983402488</v>
      </c>
      <c r="E8237">
        <f>INDEX(Reference!$A$1:$H$55, MATCH(B8237, Reference!$A$1:$A$55, 0), MATCH(A8237, Reference!$A$1:$H$1, 0))</f>
        <v>283416</v>
      </c>
      <c r="F8237">
        <v>39.493240390000402</v>
      </c>
      <c r="G8237">
        <v>-117.071840563999</v>
      </c>
      <c r="H8237">
        <v>8507</v>
      </c>
      <c r="I8237" t="s">
        <v>18</v>
      </c>
      <c r="J8237" t="s">
        <v>19</v>
      </c>
      <c r="K8237">
        <v>10</v>
      </c>
      <c r="L8237">
        <v>481</v>
      </c>
      <c r="M8237" t="s">
        <v>30</v>
      </c>
    </row>
    <row r="8238" spans="1:13" x14ac:dyDescent="0.35">
      <c r="A8238">
        <v>2016</v>
      </c>
      <c r="B8238" t="s">
        <v>49</v>
      </c>
      <c r="C8238">
        <v>11.6</v>
      </c>
      <c r="D8238">
        <f>H8238/E8238*C8238</f>
        <v>1.0024797470855562</v>
      </c>
      <c r="E8238">
        <f>INDEX(Reference!$A$1:$H$55, MATCH(B8238, Reference!$A$1:$A$55, 0), MATCH(A8238, Reference!$A$1:$H$1, 0))</f>
        <v>283416</v>
      </c>
      <c r="F8238">
        <v>39.493240390000402</v>
      </c>
      <c r="G8238">
        <v>-117.071840563999</v>
      </c>
      <c r="H8238">
        <v>24493</v>
      </c>
      <c r="I8238" t="s">
        <v>22</v>
      </c>
      <c r="J8238" t="s">
        <v>19</v>
      </c>
      <c r="K8238">
        <v>10</v>
      </c>
      <c r="L8238">
        <v>481</v>
      </c>
      <c r="M8238" t="s">
        <v>61</v>
      </c>
    </row>
    <row r="8239" spans="1:13" x14ac:dyDescent="0.35">
      <c r="A8239">
        <v>2016</v>
      </c>
      <c r="B8239" t="s">
        <v>49</v>
      </c>
      <c r="C8239">
        <v>14.5</v>
      </c>
      <c r="D8239">
        <f>H8239/E8239*C8239</f>
        <v>0.34308931041296187</v>
      </c>
      <c r="E8239">
        <f>INDEX(Reference!$A$1:$H$55, MATCH(B8239, Reference!$A$1:$A$55, 0), MATCH(A8239, Reference!$A$1:$H$1, 0))</f>
        <v>283416</v>
      </c>
      <c r="F8239">
        <v>39.493240390000402</v>
      </c>
      <c r="G8239">
        <v>-117.071840563999</v>
      </c>
      <c r="H8239">
        <v>6706</v>
      </c>
      <c r="I8239" t="s">
        <v>18</v>
      </c>
      <c r="J8239" t="s">
        <v>19</v>
      </c>
      <c r="K8239">
        <v>10</v>
      </c>
      <c r="L8239">
        <v>481</v>
      </c>
      <c r="M8239" t="s">
        <v>43</v>
      </c>
    </row>
    <row r="8240" spans="1:13" x14ac:dyDescent="0.35">
      <c r="A8240">
        <v>2016</v>
      </c>
      <c r="B8240" t="s">
        <v>49</v>
      </c>
      <c r="C8240">
        <v>15.7</v>
      </c>
      <c r="D8240">
        <f>H8240/E8240*C8240</f>
        <v>2.2269032094165465E-2</v>
      </c>
      <c r="E8240">
        <f>INDEX(Reference!$A$1:$H$55, MATCH(B8240, Reference!$A$1:$A$55, 0), MATCH(A8240, Reference!$A$1:$H$1, 0))</f>
        <v>283416</v>
      </c>
      <c r="F8240">
        <v>39.493240390000402</v>
      </c>
      <c r="G8240">
        <v>-117.071840563999</v>
      </c>
      <c r="H8240">
        <v>402</v>
      </c>
      <c r="I8240" t="s">
        <v>12</v>
      </c>
      <c r="J8240" t="s">
        <v>13</v>
      </c>
      <c r="K8240">
        <v>10</v>
      </c>
      <c r="L8240">
        <v>481</v>
      </c>
      <c r="M8240" t="s">
        <v>47</v>
      </c>
    </row>
    <row r="8241" spans="1:13" x14ac:dyDescent="0.35">
      <c r="A8241">
        <v>2016</v>
      </c>
      <c r="B8241" t="s">
        <v>49</v>
      </c>
      <c r="C8241">
        <v>17.8</v>
      </c>
      <c r="D8241">
        <f>H8241/E8241*C8241</f>
        <v>2.6440991334293056E-2</v>
      </c>
      <c r="E8241">
        <f>INDEX(Reference!$A$1:$H$55, MATCH(B8241, Reference!$A$1:$A$55, 0), MATCH(A8241, Reference!$A$1:$H$1, 0))</f>
        <v>283416</v>
      </c>
      <c r="F8241">
        <v>39.493240390000402</v>
      </c>
      <c r="G8241">
        <v>-117.071840563999</v>
      </c>
      <c r="H8241">
        <v>421</v>
      </c>
      <c r="I8241" t="s">
        <v>22</v>
      </c>
      <c r="J8241" t="s">
        <v>19</v>
      </c>
      <c r="K8241">
        <v>10</v>
      </c>
      <c r="L8241">
        <v>481</v>
      </c>
      <c r="M8241" t="s">
        <v>47</v>
      </c>
    </row>
    <row r="8242" spans="1:13" x14ac:dyDescent="0.35">
      <c r="A8242">
        <v>2016</v>
      </c>
      <c r="B8242" t="s">
        <v>49</v>
      </c>
      <c r="C8242">
        <v>14.3</v>
      </c>
      <c r="D8242">
        <f>H8242/E8242*C8242</f>
        <v>1.2358155502865047</v>
      </c>
      <c r="E8242">
        <f>INDEX(Reference!$A$1:$H$55, MATCH(B8242, Reference!$A$1:$A$55, 0), MATCH(A8242, Reference!$A$1:$H$1, 0))</f>
        <v>283416</v>
      </c>
      <c r="F8242">
        <v>39.493240390000402</v>
      </c>
      <c r="G8242">
        <v>-117.071840563999</v>
      </c>
      <c r="H8242">
        <v>24493</v>
      </c>
      <c r="I8242" t="s">
        <v>18</v>
      </c>
      <c r="J8242" t="s">
        <v>19</v>
      </c>
      <c r="K8242">
        <v>10</v>
      </c>
      <c r="L8242">
        <v>481</v>
      </c>
      <c r="M8242" t="s">
        <v>61</v>
      </c>
    </row>
    <row r="8243" spans="1:13" x14ac:dyDescent="0.35">
      <c r="A8243">
        <v>2016</v>
      </c>
      <c r="B8243" t="s">
        <v>49</v>
      </c>
      <c r="C8243">
        <v>13.9</v>
      </c>
      <c r="D8243">
        <f>H8243/E8243*C8243</f>
        <v>0.25905312332401842</v>
      </c>
      <c r="E8243">
        <f>INDEX(Reference!$A$1:$H$55, MATCH(B8243, Reference!$A$1:$A$55, 0), MATCH(A8243, Reference!$A$1:$H$1, 0))</f>
        <v>283416</v>
      </c>
      <c r="F8243">
        <v>39.493240390000402</v>
      </c>
      <c r="G8243">
        <v>-117.071840563999</v>
      </c>
      <c r="H8243">
        <v>5282</v>
      </c>
      <c r="I8243" t="s">
        <v>12</v>
      </c>
      <c r="J8243" t="s">
        <v>13</v>
      </c>
      <c r="K8243">
        <v>10</v>
      </c>
      <c r="L8243">
        <v>481</v>
      </c>
      <c r="M8243" t="s">
        <v>14</v>
      </c>
    </row>
    <row r="8244" spans="1:13" x14ac:dyDescent="0.35">
      <c r="A8244">
        <v>2016</v>
      </c>
      <c r="B8244" t="s">
        <v>49</v>
      </c>
      <c r="C8244">
        <v>14.4</v>
      </c>
      <c r="D8244">
        <f>H8244/E8244*C8244</f>
        <v>0.63084088407147088</v>
      </c>
      <c r="E8244">
        <f>INDEX(Reference!$A$1:$H$55, MATCH(B8244, Reference!$A$1:$A$55, 0), MATCH(A8244, Reference!$A$1:$H$1, 0))</f>
        <v>283416</v>
      </c>
      <c r="F8244">
        <v>39.493240390000402</v>
      </c>
      <c r="G8244">
        <v>-117.071840563999</v>
      </c>
      <c r="H8244">
        <v>12416</v>
      </c>
      <c r="I8244" t="s">
        <v>18</v>
      </c>
      <c r="J8244" t="s">
        <v>19</v>
      </c>
      <c r="K8244">
        <v>10</v>
      </c>
      <c r="L8244">
        <v>481</v>
      </c>
      <c r="M8244" t="s">
        <v>23</v>
      </c>
    </row>
    <row r="8245" spans="1:13" x14ac:dyDescent="0.35">
      <c r="A8245">
        <v>2016</v>
      </c>
      <c r="B8245" t="s">
        <v>49</v>
      </c>
      <c r="C8245">
        <v>12.2</v>
      </c>
      <c r="D8245">
        <f>H8245/E8245*C8245</f>
        <v>0.15677449402997712</v>
      </c>
      <c r="E8245">
        <f>INDEX(Reference!$A$1:$H$55, MATCH(B8245, Reference!$A$1:$A$55, 0), MATCH(A8245, Reference!$A$1:$H$1, 0))</f>
        <v>283416</v>
      </c>
      <c r="F8245">
        <v>39.493240390000402</v>
      </c>
      <c r="G8245">
        <v>-117.071840563999</v>
      </c>
      <c r="H8245">
        <v>3642</v>
      </c>
      <c r="I8245" t="s">
        <v>18</v>
      </c>
      <c r="J8245" t="s">
        <v>19</v>
      </c>
      <c r="K8245">
        <v>10</v>
      </c>
      <c r="L8245">
        <v>481</v>
      </c>
      <c r="M8245" t="s">
        <v>40</v>
      </c>
    </row>
    <row r="8246" spans="1:13" x14ac:dyDescent="0.35">
      <c r="A8246">
        <v>2016</v>
      </c>
      <c r="B8246" t="s">
        <v>49</v>
      </c>
      <c r="C8246">
        <v>11.8</v>
      </c>
      <c r="D8246">
        <f>H8246/E8246*C8246</f>
        <v>0.34465379512800975</v>
      </c>
      <c r="E8246">
        <f>INDEX(Reference!$A$1:$H$55, MATCH(B8246, Reference!$A$1:$A$55, 0), MATCH(A8246, Reference!$A$1:$H$1, 0))</f>
        <v>283416</v>
      </c>
      <c r="F8246">
        <v>39.493240390000402</v>
      </c>
      <c r="G8246">
        <v>-117.071840563999</v>
      </c>
      <c r="H8246">
        <v>8278</v>
      </c>
      <c r="I8246" t="s">
        <v>12</v>
      </c>
      <c r="J8246" t="s">
        <v>13</v>
      </c>
      <c r="K8246">
        <v>10</v>
      </c>
      <c r="L8246">
        <v>481</v>
      </c>
      <c r="M8246" s="1">
        <v>45088</v>
      </c>
    </row>
    <row r="8247" spans="1:13" x14ac:dyDescent="0.35">
      <c r="A8247">
        <v>2016</v>
      </c>
      <c r="B8247" t="s">
        <v>49</v>
      </c>
      <c r="C8247">
        <v>10</v>
      </c>
      <c r="D8247">
        <f>H8247/E8247*C8247</f>
        <v>0.32743387811556157</v>
      </c>
      <c r="E8247">
        <f>INDEX(Reference!$A$1:$H$55, MATCH(B8247, Reference!$A$1:$A$55, 0), MATCH(A8247, Reference!$A$1:$H$1, 0))</f>
        <v>283416</v>
      </c>
      <c r="F8247">
        <v>39.493240390000402</v>
      </c>
      <c r="G8247">
        <v>-117.071840563999</v>
      </c>
      <c r="H8247">
        <v>9280</v>
      </c>
      <c r="I8247" t="s">
        <v>22</v>
      </c>
      <c r="J8247" t="s">
        <v>19</v>
      </c>
      <c r="K8247">
        <v>10</v>
      </c>
      <c r="L8247">
        <v>481</v>
      </c>
      <c r="M8247" t="s">
        <v>55</v>
      </c>
    </row>
    <row r="8248" spans="1:13" x14ac:dyDescent="0.35">
      <c r="A8248">
        <v>2016</v>
      </c>
      <c r="B8248" t="s">
        <v>49</v>
      </c>
      <c r="C8248">
        <v>14.2</v>
      </c>
      <c r="D8248">
        <f>H8248/E8248*C8248</f>
        <v>0.60509427837525043</v>
      </c>
      <c r="E8248">
        <f>INDEX(Reference!$A$1:$H$55, MATCH(B8248, Reference!$A$1:$A$55, 0), MATCH(A8248, Reference!$A$1:$H$1, 0))</f>
        <v>283416</v>
      </c>
      <c r="F8248">
        <v>39.493240390000402</v>
      </c>
      <c r="G8248">
        <v>-117.071840563999</v>
      </c>
      <c r="H8248">
        <v>12077</v>
      </c>
      <c r="I8248" t="s">
        <v>18</v>
      </c>
      <c r="J8248" t="s">
        <v>19</v>
      </c>
      <c r="K8248">
        <v>10</v>
      </c>
      <c r="L8248">
        <v>481</v>
      </c>
      <c r="M8248" t="s">
        <v>32</v>
      </c>
    </row>
    <row r="8249" spans="1:13" x14ac:dyDescent="0.35">
      <c r="A8249">
        <v>2016</v>
      </c>
      <c r="B8249" t="s">
        <v>49</v>
      </c>
      <c r="C8249">
        <v>11.6</v>
      </c>
      <c r="D8249">
        <f>H8249/E8249*C8249</f>
        <v>0.26051457927569371</v>
      </c>
      <c r="E8249">
        <f>INDEX(Reference!$A$1:$H$55, MATCH(B8249, Reference!$A$1:$A$55, 0), MATCH(A8249, Reference!$A$1:$H$1, 0))</f>
        <v>283416</v>
      </c>
      <c r="F8249">
        <v>39.493240390000402</v>
      </c>
      <c r="G8249">
        <v>-117.071840563999</v>
      </c>
      <c r="H8249">
        <v>6365</v>
      </c>
      <c r="I8249" t="s">
        <v>12</v>
      </c>
      <c r="J8249" t="s">
        <v>13</v>
      </c>
      <c r="K8249">
        <v>10</v>
      </c>
      <c r="L8249">
        <v>481</v>
      </c>
      <c r="M8249" s="1">
        <v>45277</v>
      </c>
    </row>
    <row r="8250" spans="1:13" x14ac:dyDescent="0.35">
      <c r="A8250">
        <v>2016</v>
      </c>
      <c r="B8250" t="s">
        <v>49</v>
      </c>
      <c r="C8250">
        <v>13.9</v>
      </c>
      <c r="D8250">
        <f>H8250/E8250*C8250</f>
        <v>0.68804548790470543</v>
      </c>
      <c r="E8250">
        <f>INDEX(Reference!$A$1:$H$55, MATCH(B8250, Reference!$A$1:$A$55, 0), MATCH(A8250, Reference!$A$1:$H$1, 0))</f>
        <v>283416</v>
      </c>
      <c r="F8250">
        <v>39.493240390000402</v>
      </c>
      <c r="G8250">
        <v>-117.071840563999</v>
      </c>
      <c r="H8250">
        <v>14029</v>
      </c>
      <c r="I8250" t="s">
        <v>22</v>
      </c>
      <c r="J8250" t="s">
        <v>19</v>
      </c>
      <c r="K8250">
        <v>10</v>
      </c>
      <c r="L8250">
        <v>481</v>
      </c>
      <c r="M8250" t="s">
        <v>16</v>
      </c>
    </row>
    <row r="8251" spans="1:13" x14ac:dyDescent="0.35">
      <c r="A8251">
        <v>2016</v>
      </c>
      <c r="B8251" t="s">
        <v>49</v>
      </c>
      <c r="C8251">
        <v>9.6999999999999993</v>
      </c>
      <c r="D8251">
        <f>H8251/E8251*C8251</f>
        <v>6.6533999491912951E-2</v>
      </c>
      <c r="E8251">
        <f>INDEX(Reference!$A$1:$H$55, MATCH(B8251, Reference!$A$1:$A$55, 0), MATCH(A8251, Reference!$A$1:$H$1, 0))</f>
        <v>283416</v>
      </c>
      <c r="F8251">
        <v>39.493240390000402</v>
      </c>
      <c r="G8251">
        <v>-117.071840563999</v>
      </c>
      <c r="H8251">
        <v>1944</v>
      </c>
      <c r="I8251" t="s">
        <v>12</v>
      </c>
      <c r="J8251" t="s">
        <v>13</v>
      </c>
      <c r="K8251">
        <v>10</v>
      </c>
      <c r="L8251">
        <v>481</v>
      </c>
      <c r="M8251" s="1">
        <v>44990</v>
      </c>
    </row>
    <row r="8252" spans="1:13" x14ac:dyDescent="0.35">
      <c r="A8252">
        <v>2016</v>
      </c>
      <c r="B8252" t="s">
        <v>49</v>
      </c>
      <c r="C8252">
        <v>14.3</v>
      </c>
      <c r="D8252">
        <f>H8252/E8252*C8252</f>
        <v>0.26393464024613994</v>
      </c>
      <c r="E8252">
        <f>INDEX(Reference!$A$1:$H$55, MATCH(B8252, Reference!$A$1:$A$55, 0), MATCH(A8252, Reference!$A$1:$H$1, 0))</f>
        <v>283416</v>
      </c>
      <c r="F8252">
        <v>39.493240390000402</v>
      </c>
      <c r="G8252">
        <v>-117.071840563999</v>
      </c>
      <c r="H8252">
        <v>5231</v>
      </c>
      <c r="I8252" t="s">
        <v>18</v>
      </c>
      <c r="J8252" t="s">
        <v>19</v>
      </c>
      <c r="K8252">
        <v>10</v>
      </c>
      <c r="L8252">
        <v>481</v>
      </c>
      <c r="M8252" t="s">
        <v>27</v>
      </c>
    </row>
    <row r="8253" spans="1:13" x14ac:dyDescent="0.35">
      <c r="A8253">
        <v>2016</v>
      </c>
      <c r="B8253" t="s">
        <v>49</v>
      </c>
      <c r="C8253">
        <v>13.1</v>
      </c>
      <c r="D8253">
        <f>H8253/E8253*C8253</f>
        <v>0.51976423349422762</v>
      </c>
      <c r="E8253">
        <f>INDEX(Reference!$A$1:$H$55, MATCH(B8253, Reference!$A$1:$A$55, 0), MATCH(A8253, Reference!$A$1:$H$1, 0))</f>
        <v>283416</v>
      </c>
      <c r="F8253">
        <v>39.493240390000402</v>
      </c>
      <c r="G8253">
        <v>-117.071840563999</v>
      </c>
      <c r="H8253">
        <v>11245</v>
      </c>
      <c r="I8253" t="s">
        <v>12</v>
      </c>
      <c r="J8253" t="s">
        <v>13</v>
      </c>
      <c r="K8253">
        <v>10</v>
      </c>
      <c r="L8253">
        <v>481</v>
      </c>
      <c r="M8253" t="s">
        <v>16</v>
      </c>
    </row>
    <row r="8254" spans="1:13" x14ac:dyDescent="0.35">
      <c r="A8254">
        <v>2016</v>
      </c>
      <c r="B8254" t="s">
        <v>49</v>
      </c>
      <c r="C8254">
        <v>11.3</v>
      </c>
      <c r="D8254">
        <f>H8254/E8254*C8254</f>
        <v>0.33918021565472661</v>
      </c>
      <c r="E8254">
        <f>INDEX(Reference!$A$1:$H$55, MATCH(B8254, Reference!$A$1:$A$55, 0), MATCH(A8254, Reference!$A$1:$H$1, 0))</f>
        <v>283416</v>
      </c>
      <c r="F8254">
        <v>39.493240390000402</v>
      </c>
      <c r="G8254">
        <v>-117.071840563999</v>
      </c>
      <c r="H8254">
        <v>8507</v>
      </c>
      <c r="I8254" t="s">
        <v>22</v>
      </c>
      <c r="J8254" t="s">
        <v>19</v>
      </c>
      <c r="K8254">
        <v>10</v>
      </c>
      <c r="L8254">
        <v>481</v>
      </c>
      <c r="M8254" t="s">
        <v>30</v>
      </c>
    </row>
    <row r="8255" spans="1:13" x14ac:dyDescent="0.35">
      <c r="A8255">
        <v>2016</v>
      </c>
      <c r="B8255" t="s">
        <v>49</v>
      </c>
      <c r="C8255">
        <v>15.7</v>
      </c>
      <c r="D8255">
        <f>H8255/E8255*C8255</f>
        <v>2.3321548536427018E-2</v>
      </c>
      <c r="E8255">
        <f>INDEX(Reference!$A$1:$H$55, MATCH(B8255, Reference!$A$1:$A$55, 0), MATCH(A8255, Reference!$A$1:$H$1, 0))</f>
        <v>283416</v>
      </c>
      <c r="F8255">
        <v>39.493240390000402</v>
      </c>
      <c r="G8255">
        <v>-117.071840563999</v>
      </c>
      <c r="H8255">
        <v>421</v>
      </c>
      <c r="I8255" t="s">
        <v>18</v>
      </c>
      <c r="J8255" t="s">
        <v>19</v>
      </c>
      <c r="K8255">
        <v>10</v>
      </c>
      <c r="L8255">
        <v>481</v>
      </c>
      <c r="M8255" t="s">
        <v>47</v>
      </c>
    </row>
    <row r="8256" spans="1:13" x14ac:dyDescent="0.35">
      <c r="A8256">
        <v>2016</v>
      </c>
      <c r="B8256" t="s">
        <v>49</v>
      </c>
      <c r="C8256">
        <v>13.1</v>
      </c>
      <c r="D8256">
        <f>H8256/E8256*C8256</f>
        <v>0.51375539842493012</v>
      </c>
      <c r="E8256">
        <f>INDEX(Reference!$A$1:$H$55, MATCH(B8256, Reference!$A$1:$A$55, 0), MATCH(A8256, Reference!$A$1:$H$1, 0))</f>
        <v>283416</v>
      </c>
      <c r="F8256">
        <v>39.493240390000402</v>
      </c>
      <c r="G8256">
        <v>-117.071840563999</v>
      </c>
      <c r="H8256">
        <v>11115</v>
      </c>
      <c r="I8256" t="s">
        <v>12</v>
      </c>
      <c r="J8256" t="s">
        <v>13</v>
      </c>
      <c r="K8256">
        <v>10</v>
      </c>
      <c r="L8256">
        <v>481</v>
      </c>
      <c r="M8256" t="s">
        <v>23</v>
      </c>
    </row>
    <row r="8257" spans="1:13" x14ac:dyDescent="0.35">
      <c r="A8257">
        <v>2016</v>
      </c>
      <c r="B8257" t="s">
        <v>49</v>
      </c>
      <c r="C8257">
        <v>12.4</v>
      </c>
      <c r="D8257">
        <f>H8257/E8257*C8257</f>
        <v>0.54322409461709997</v>
      </c>
      <c r="E8257">
        <f>INDEX(Reference!$A$1:$H$55, MATCH(B8257, Reference!$A$1:$A$55, 0), MATCH(A8257, Reference!$A$1:$H$1, 0))</f>
        <v>283416</v>
      </c>
      <c r="F8257">
        <v>39.493240390000402</v>
      </c>
      <c r="G8257">
        <v>-117.071840563999</v>
      </c>
      <c r="H8257">
        <v>12416</v>
      </c>
      <c r="I8257" t="s">
        <v>22</v>
      </c>
      <c r="J8257" t="s">
        <v>19</v>
      </c>
      <c r="K8257">
        <v>10</v>
      </c>
      <c r="L8257">
        <v>481</v>
      </c>
      <c r="M8257" t="s">
        <v>23</v>
      </c>
    </row>
    <row r="8258" spans="1:13" x14ac:dyDescent="0.35">
      <c r="A8258">
        <v>2016</v>
      </c>
      <c r="B8258" t="s">
        <v>49</v>
      </c>
      <c r="C8258">
        <v>14.1</v>
      </c>
      <c r="D8258">
        <f>H8258/E8258*C8258</f>
        <v>0.33362477771191462</v>
      </c>
      <c r="E8258">
        <f>INDEX(Reference!$A$1:$H$55, MATCH(B8258, Reference!$A$1:$A$55, 0), MATCH(A8258, Reference!$A$1:$H$1, 0))</f>
        <v>283416</v>
      </c>
      <c r="F8258">
        <v>39.493240390000402</v>
      </c>
      <c r="G8258">
        <v>-117.071840563999</v>
      </c>
      <c r="H8258">
        <v>6706</v>
      </c>
      <c r="I8258" t="s">
        <v>22</v>
      </c>
      <c r="J8258" t="s">
        <v>19</v>
      </c>
      <c r="K8258">
        <v>10</v>
      </c>
      <c r="L8258">
        <v>481</v>
      </c>
      <c r="M8258" t="s">
        <v>43</v>
      </c>
    </row>
    <row r="8259" spans="1:13" x14ac:dyDescent="0.35">
      <c r="A8259">
        <v>2016</v>
      </c>
      <c r="B8259" t="s">
        <v>49</v>
      </c>
      <c r="C8259">
        <v>11.5</v>
      </c>
      <c r="D8259">
        <f>H8259/E8259*C8259</f>
        <v>0.14956459762328167</v>
      </c>
      <c r="E8259">
        <f>INDEX(Reference!$A$1:$H$55, MATCH(B8259, Reference!$A$1:$A$55, 0), MATCH(A8259, Reference!$A$1:$H$1, 0))</f>
        <v>283416</v>
      </c>
      <c r="F8259">
        <v>39.493240390000402</v>
      </c>
      <c r="G8259">
        <v>-117.071840563999</v>
      </c>
      <c r="H8259">
        <v>3686</v>
      </c>
      <c r="I8259" t="s">
        <v>12</v>
      </c>
      <c r="J8259" t="s">
        <v>13</v>
      </c>
      <c r="K8259">
        <v>10</v>
      </c>
      <c r="L8259">
        <v>481</v>
      </c>
      <c r="M8259" t="s">
        <v>40</v>
      </c>
    </row>
    <row r="8260" spans="1:13" x14ac:dyDescent="0.35">
      <c r="A8260">
        <v>2016</v>
      </c>
      <c r="B8260" t="s">
        <v>49</v>
      </c>
      <c r="C8260">
        <v>13.8</v>
      </c>
      <c r="D8260">
        <f>H8260/E8260*C8260</f>
        <v>0.45185875179947493</v>
      </c>
      <c r="E8260">
        <f>INDEX(Reference!$A$1:$H$55, MATCH(B8260, Reference!$A$1:$A$55, 0), MATCH(A8260, Reference!$A$1:$H$1, 0))</f>
        <v>283416</v>
      </c>
      <c r="F8260">
        <v>39.493240390000402</v>
      </c>
      <c r="G8260">
        <v>-117.071840563999</v>
      </c>
      <c r="H8260">
        <v>9280</v>
      </c>
      <c r="I8260" t="s">
        <v>18</v>
      </c>
      <c r="J8260" t="s">
        <v>19</v>
      </c>
      <c r="K8260">
        <v>10</v>
      </c>
      <c r="L8260">
        <v>481</v>
      </c>
      <c r="M8260" t="s">
        <v>55</v>
      </c>
    </row>
    <row r="8261" spans="1:13" x14ac:dyDescent="0.35">
      <c r="A8261">
        <v>2016</v>
      </c>
      <c r="B8261" t="s">
        <v>49</v>
      </c>
      <c r="C8261">
        <v>11</v>
      </c>
      <c r="D8261">
        <f>H8261/E8261*C8261</f>
        <v>0.41738645665735175</v>
      </c>
      <c r="E8261">
        <f>INDEX(Reference!$A$1:$H$55, MATCH(B8261, Reference!$A$1:$A$55, 0), MATCH(A8261, Reference!$A$1:$H$1, 0))</f>
        <v>283416</v>
      </c>
      <c r="F8261">
        <v>39.493240390000402</v>
      </c>
      <c r="G8261">
        <v>-117.071840563999</v>
      </c>
      <c r="H8261">
        <v>10754</v>
      </c>
      <c r="I8261" t="s">
        <v>12</v>
      </c>
      <c r="J8261" t="s">
        <v>13</v>
      </c>
      <c r="K8261">
        <v>10</v>
      </c>
      <c r="L8261">
        <v>481</v>
      </c>
      <c r="M8261" t="s">
        <v>32</v>
      </c>
    </row>
    <row r="8262" spans="1:13" x14ac:dyDescent="0.35">
      <c r="A8262">
        <v>2016</v>
      </c>
      <c r="B8262" t="s">
        <v>49</v>
      </c>
      <c r="C8262">
        <v>8.1</v>
      </c>
      <c r="D8262">
        <f>H8262/E8262*C8262</f>
        <v>0.14950143957998135</v>
      </c>
      <c r="E8262">
        <f>INDEX(Reference!$A$1:$H$55, MATCH(B8262, Reference!$A$1:$A$55, 0), MATCH(A8262, Reference!$A$1:$H$1, 0))</f>
        <v>283416</v>
      </c>
      <c r="F8262">
        <v>39.493240390000402</v>
      </c>
      <c r="G8262">
        <v>-117.071840563999</v>
      </c>
      <c r="H8262">
        <v>5231</v>
      </c>
      <c r="I8262" t="s">
        <v>22</v>
      </c>
      <c r="J8262" t="s">
        <v>19</v>
      </c>
      <c r="K8262">
        <v>10</v>
      </c>
      <c r="L8262">
        <v>481</v>
      </c>
      <c r="M8262" t="s">
        <v>27</v>
      </c>
    </row>
    <row r="8263" spans="1:13" x14ac:dyDescent="0.35">
      <c r="A8263">
        <v>2016</v>
      </c>
      <c r="B8263" t="s">
        <v>49</v>
      </c>
      <c r="C8263">
        <v>11.1</v>
      </c>
      <c r="D8263">
        <f>H8263/E8263*C8263</f>
        <v>4.574477093742061E-2</v>
      </c>
      <c r="E8263">
        <f>INDEX(Reference!$A$1:$H$55, MATCH(B8263, Reference!$A$1:$A$55, 0), MATCH(A8263, Reference!$A$1:$H$1, 0))</f>
        <v>283416</v>
      </c>
      <c r="F8263">
        <v>39.493240390000402</v>
      </c>
      <c r="G8263">
        <v>-117.071840563999</v>
      </c>
      <c r="H8263">
        <v>1168</v>
      </c>
      <c r="I8263" t="s">
        <v>18</v>
      </c>
      <c r="J8263" t="s">
        <v>19</v>
      </c>
      <c r="K8263">
        <v>10</v>
      </c>
      <c r="L8263">
        <v>481</v>
      </c>
      <c r="M8263" t="s">
        <v>35</v>
      </c>
    </row>
    <row r="8264" spans="1:13" x14ac:dyDescent="0.35">
      <c r="A8264">
        <v>2018</v>
      </c>
      <c r="B8264" t="s">
        <v>49</v>
      </c>
      <c r="C8264">
        <v>14.6</v>
      </c>
      <c r="D8264">
        <f>H8264/E8264*C8264</f>
        <v>0.63488759162101016</v>
      </c>
      <c r="E8264">
        <f>INDEX(Reference!$A$1:$H$55, MATCH(B8264, Reference!$A$1:$A$55, 0), MATCH(A8264, Reference!$A$1:$H$1, 0))</f>
        <v>284187</v>
      </c>
      <c r="F8264">
        <v>39.493240390000402</v>
      </c>
      <c r="G8264">
        <v>-117.071840563999</v>
      </c>
      <c r="H8264">
        <v>12358</v>
      </c>
      <c r="I8264" t="s">
        <v>18</v>
      </c>
      <c r="J8264" t="s">
        <v>19</v>
      </c>
      <c r="K8264">
        <v>10</v>
      </c>
      <c r="L8264">
        <v>481</v>
      </c>
      <c r="M8264" t="s">
        <v>23</v>
      </c>
    </row>
    <row r="8265" spans="1:13" x14ac:dyDescent="0.35">
      <c r="A8265">
        <v>2018</v>
      </c>
      <c r="B8265" t="s">
        <v>49</v>
      </c>
      <c r="C8265">
        <v>11.1</v>
      </c>
      <c r="D8265">
        <f>H8265/E8265*C8265</f>
        <v>0.20423840640141877</v>
      </c>
      <c r="E8265">
        <f>INDEX(Reference!$A$1:$H$55, MATCH(B8265, Reference!$A$1:$A$55, 0), MATCH(A8265, Reference!$A$1:$H$1, 0))</f>
        <v>284187</v>
      </c>
      <c r="F8265">
        <v>39.493240390000402</v>
      </c>
      <c r="G8265">
        <v>-117.071840563999</v>
      </c>
      <c r="H8265">
        <v>5229</v>
      </c>
      <c r="I8265" t="s">
        <v>12</v>
      </c>
      <c r="J8265" t="s">
        <v>13</v>
      </c>
      <c r="K8265">
        <v>10</v>
      </c>
      <c r="L8265">
        <v>481</v>
      </c>
      <c r="M8265" t="s">
        <v>27</v>
      </c>
    </row>
    <row r="8266" spans="1:13" x14ac:dyDescent="0.35">
      <c r="A8266">
        <v>2018</v>
      </c>
      <c r="B8266" t="s">
        <v>49</v>
      </c>
      <c r="C8266">
        <v>14.7</v>
      </c>
      <c r="D8266">
        <f>H8266/E8266*C8266</f>
        <v>1.2636267668823697</v>
      </c>
      <c r="E8266">
        <f>INDEX(Reference!$A$1:$H$55, MATCH(B8266, Reference!$A$1:$A$55, 0), MATCH(A8266, Reference!$A$1:$H$1, 0))</f>
        <v>284187</v>
      </c>
      <c r="F8266">
        <v>39.493240390000402</v>
      </c>
      <c r="G8266">
        <v>-117.071840563999</v>
      </c>
      <c r="H8266">
        <v>24429</v>
      </c>
      <c r="I8266" t="s">
        <v>18</v>
      </c>
      <c r="J8266" t="s">
        <v>19</v>
      </c>
      <c r="K8266">
        <v>10</v>
      </c>
      <c r="L8266">
        <v>481</v>
      </c>
      <c r="M8266" t="s">
        <v>61</v>
      </c>
    </row>
    <row r="8267" spans="1:13" x14ac:dyDescent="0.35">
      <c r="A8267">
        <v>2018</v>
      </c>
      <c r="B8267" t="s">
        <v>49</v>
      </c>
      <c r="C8267">
        <v>12.6</v>
      </c>
      <c r="D8267">
        <f>H8267/E8267*C8267</f>
        <v>0.54791668865922794</v>
      </c>
      <c r="E8267">
        <f>INDEX(Reference!$A$1:$H$55, MATCH(B8267, Reference!$A$1:$A$55, 0), MATCH(A8267, Reference!$A$1:$H$1, 0))</f>
        <v>284187</v>
      </c>
      <c r="F8267">
        <v>39.493240390000402</v>
      </c>
      <c r="G8267">
        <v>-117.071840563999</v>
      </c>
      <c r="H8267">
        <v>12358</v>
      </c>
      <c r="I8267" t="s">
        <v>22</v>
      </c>
      <c r="J8267" t="s">
        <v>19</v>
      </c>
      <c r="K8267">
        <v>10</v>
      </c>
      <c r="L8267">
        <v>481</v>
      </c>
      <c r="M8267" t="s">
        <v>23</v>
      </c>
    </row>
    <row r="8268" spans="1:13" x14ac:dyDescent="0.35">
      <c r="A8268">
        <v>2018</v>
      </c>
      <c r="B8268" t="s">
        <v>49</v>
      </c>
      <c r="C8268">
        <v>14.4</v>
      </c>
      <c r="D8268">
        <f>H8268/E8268*C8268</f>
        <v>0.42852347222075604</v>
      </c>
      <c r="E8268">
        <f>INDEX(Reference!$A$1:$H$55, MATCH(B8268, Reference!$A$1:$A$55, 0), MATCH(A8268, Reference!$A$1:$H$1, 0))</f>
        <v>284187</v>
      </c>
      <c r="F8268">
        <v>39.493240390000402</v>
      </c>
      <c r="G8268">
        <v>-117.071840563999</v>
      </c>
      <c r="H8268">
        <v>8457</v>
      </c>
      <c r="I8268" t="s">
        <v>18</v>
      </c>
      <c r="J8268" t="s">
        <v>19</v>
      </c>
      <c r="K8268">
        <v>10</v>
      </c>
      <c r="L8268">
        <v>481</v>
      </c>
      <c r="M8268" t="s">
        <v>30</v>
      </c>
    </row>
    <row r="8269" spans="1:13" x14ac:dyDescent="0.35">
      <c r="A8269">
        <v>2018</v>
      </c>
      <c r="B8269" t="s">
        <v>49</v>
      </c>
      <c r="C8269">
        <v>11.6</v>
      </c>
      <c r="D8269">
        <f>H8269/E8269*C8269</f>
        <v>0.90628635370372324</v>
      </c>
      <c r="E8269">
        <f>INDEX(Reference!$A$1:$H$55, MATCH(B8269, Reference!$A$1:$A$55, 0), MATCH(A8269, Reference!$A$1:$H$1, 0))</f>
        <v>284187</v>
      </c>
      <c r="F8269">
        <v>39.493240390000402</v>
      </c>
      <c r="G8269">
        <v>-117.071840563999</v>
      </c>
      <c r="H8269">
        <v>22203</v>
      </c>
      <c r="I8269" t="s">
        <v>12</v>
      </c>
      <c r="J8269" t="s">
        <v>13</v>
      </c>
      <c r="K8269">
        <v>10</v>
      </c>
      <c r="L8269">
        <v>481</v>
      </c>
      <c r="M8269" t="s">
        <v>61</v>
      </c>
    </row>
    <row r="8270" spans="1:13" x14ac:dyDescent="0.35">
      <c r="A8270">
        <v>2018</v>
      </c>
      <c r="B8270" t="s">
        <v>49</v>
      </c>
      <c r="C8270">
        <v>12.2</v>
      </c>
      <c r="D8270">
        <f>H8270/E8270*C8270</f>
        <v>1.9017759433049362E-2</v>
      </c>
      <c r="E8270">
        <f>INDEX(Reference!$A$1:$H$55, MATCH(B8270, Reference!$A$1:$A$55, 0), MATCH(A8270, Reference!$A$1:$H$1, 0))</f>
        <v>284187</v>
      </c>
      <c r="F8270">
        <v>39.493240390000402</v>
      </c>
      <c r="G8270">
        <v>-117.071840563999</v>
      </c>
      <c r="H8270">
        <v>443</v>
      </c>
      <c r="I8270" t="s">
        <v>22</v>
      </c>
      <c r="J8270" t="s">
        <v>19</v>
      </c>
      <c r="K8270">
        <v>10</v>
      </c>
      <c r="L8270">
        <v>481</v>
      </c>
      <c r="M8270" t="s">
        <v>47</v>
      </c>
    </row>
    <row r="8271" spans="1:13" x14ac:dyDescent="0.35">
      <c r="A8271">
        <v>2018</v>
      </c>
      <c r="B8271" t="s">
        <v>49</v>
      </c>
      <c r="C8271">
        <v>11.5</v>
      </c>
      <c r="D8271">
        <f>H8271/E8271*C8271</f>
        <v>0.28124087308708706</v>
      </c>
      <c r="E8271">
        <f>INDEX(Reference!$A$1:$H$55, MATCH(B8271, Reference!$A$1:$A$55, 0), MATCH(A8271, Reference!$A$1:$H$1, 0))</f>
        <v>284187</v>
      </c>
      <c r="F8271">
        <v>39.493240390000402</v>
      </c>
      <c r="G8271">
        <v>-117.071840563999</v>
      </c>
      <c r="H8271">
        <v>6950</v>
      </c>
      <c r="I8271" t="s">
        <v>12</v>
      </c>
      <c r="J8271" t="s">
        <v>13</v>
      </c>
      <c r="K8271">
        <v>10</v>
      </c>
      <c r="L8271">
        <v>481</v>
      </c>
      <c r="M8271" s="1">
        <v>45277</v>
      </c>
    </row>
    <row r="8272" spans="1:13" x14ac:dyDescent="0.35">
      <c r="A8272">
        <v>2018</v>
      </c>
      <c r="B8272" t="s">
        <v>49</v>
      </c>
      <c r="C8272">
        <v>16.100000000000001</v>
      </c>
      <c r="D8272">
        <f>H8272/E8272*C8272</f>
        <v>0.73841308715739995</v>
      </c>
      <c r="E8272">
        <f>INDEX(Reference!$A$1:$H$55, MATCH(B8272, Reference!$A$1:$A$55, 0), MATCH(A8272, Reference!$A$1:$H$1, 0))</f>
        <v>284187</v>
      </c>
      <c r="F8272">
        <v>39.493240390000402</v>
      </c>
      <c r="G8272">
        <v>-117.071840563999</v>
      </c>
      <c r="H8272">
        <v>13034</v>
      </c>
      <c r="I8272" t="s">
        <v>18</v>
      </c>
      <c r="J8272" t="s">
        <v>19</v>
      </c>
      <c r="K8272">
        <v>10</v>
      </c>
      <c r="L8272">
        <v>481</v>
      </c>
      <c r="M8272" t="s">
        <v>16</v>
      </c>
    </row>
    <row r="8273" spans="1:13" x14ac:dyDescent="0.35">
      <c r="A8273">
        <v>2018</v>
      </c>
      <c r="B8273" t="s">
        <v>49</v>
      </c>
      <c r="C8273">
        <v>8.6</v>
      </c>
      <c r="D8273">
        <f>H8273/E8273*C8273</f>
        <v>3.988500529580874E-2</v>
      </c>
      <c r="E8273">
        <f>INDEX(Reference!$A$1:$H$55, MATCH(B8273, Reference!$A$1:$A$55, 0), MATCH(A8273, Reference!$A$1:$H$1, 0))</f>
        <v>284187</v>
      </c>
      <c r="F8273">
        <v>39.493240390000402</v>
      </c>
      <c r="G8273">
        <v>-117.071840563999</v>
      </c>
      <c r="H8273">
        <v>1318</v>
      </c>
      <c r="I8273" t="s">
        <v>12</v>
      </c>
      <c r="J8273" t="s">
        <v>13</v>
      </c>
      <c r="K8273">
        <v>10</v>
      </c>
      <c r="L8273">
        <v>481</v>
      </c>
      <c r="M8273" t="s">
        <v>35</v>
      </c>
    </row>
    <row r="8274" spans="1:13" x14ac:dyDescent="0.35">
      <c r="A8274">
        <v>2018</v>
      </c>
      <c r="B8274" t="s">
        <v>49</v>
      </c>
      <c r="C8274">
        <v>14.8</v>
      </c>
      <c r="D8274">
        <f>H8274/E8274*C8274</f>
        <v>0.62863818542016348</v>
      </c>
      <c r="E8274">
        <f>INDEX(Reference!$A$1:$H$55, MATCH(B8274, Reference!$A$1:$A$55, 0), MATCH(A8274, Reference!$A$1:$H$1, 0))</f>
        <v>284187</v>
      </c>
      <c r="F8274">
        <v>39.493240390000402</v>
      </c>
      <c r="G8274">
        <v>-117.071840563999</v>
      </c>
      <c r="H8274">
        <v>12071</v>
      </c>
      <c r="I8274" t="s">
        <v>18</v>
      </c>
      <c r="J8274" t="s">
        <v>19</v>
      </c>
      <c r="K8274">
        <v>10</v>
      </c>
      <c r="L8274">
        <v>481</v>
      </c>
      <c r="M8274" t="s">
        <v>32</v>
      </c>
    </row>
    <row r="8275" spans="1:13" x14ac:dyDescent="0.35">
      <c r="A8275">
        <v>2018</v>
      </c>
      <c r="B8275" t="s">
        <v>49</v>
      </c>
      <c r="C8275">
        <v>10.8</v>
      </c>
      <c r="D8275">
        <f>H8275/E8275*C8275</f>
        <v>0.45873597314444364</v>
      </c>
      <c r="E8275">
        <f>INDEX(Reference!$A$1:$H$55, MATCH(B8275, Reference!$A$1:$A$55, 0), MATCH(A8275, Reference!$A$1:$H$1, 0))</f>
        <v>284187</v>
      </c>
      <c r="F8275">
        <v>39.493240390000402</v>
      </c>
      <c r="G8275">
        <v>-117.071840563999</v>
      </c>
      <c r="H8275">
        <v>12071</v>
      </c>
      <c r="I8275" t="s">
        <v>22</v>
      </c>
      <c r="J8275" t="s">
        <v>19</v>
      </c>
      <c r="K8275">
        <v>10</v>
      </c>
      <c r="L8275">
        <v>481</v>
      </c>
      <c r="M8275" t="s">
        <v>32</v>
      </c>
    </row>
    <row r="8276" spans="1:13" x14ac:dyDescent="0.35">
      <c r="A8276">
        <v>2018</v>
      </c>
      <c r="B8276" t="s">
        <v>49</v>
      </c>
      <c r="C8276">
        <v>11.3</v>
      </c>
      <c r="D8276">
        <f>H8276/E8276*C8276</f>
        <v>5.0458676857139846E-2</v>
      </c>
      <c r="E8276">
        <f>INDEX(Reference!$A$1:$H$55, MATCH(B8276, Reference!$A$1:$A$55, 0), MATCH(A8276, Reference!$A$1:$H$1, 0))</f>
        <v>284187</v>
      </c>
      <c r="F8276">
        <v>39.493240390000402</v>
      </c>
      <c r="G8276">
        <v>-117.071840563999</v>
      </c>
      <c r="H8276">
        <v>1269</v>
      </c>
      <c r="I8276" t="s">
        <v>18</v>
      </c>
      <c r="J8276" t="s">
        <v>19</v>
      </c>
      <c r="K8276">
        <v>10</v>
      </c>
      <c r="L8276">
        <v>481</v>
      </c>
      <c r="M8276" t="s">
        <v>35</v>
      </c>
    </row>
    <row r="8277" spans="1:13" x14ac:dyDescent="0.35">
      <c r="A8277">
        <v>2018</v>
      </c>
      <c r="B8277" t="s">
        <v>49</v>
      </c>
      <c r="C8277">
        <v>12.3</v>
      </c>
      <c r="D8277">
        <f>H8277/E8277*C8277</f>
        <v>0.18580688068067858</v>
      </c>
      <c r="E8277">
        <f>INDEX(Reference!$A$1:$H$55, MATCH(B8277, Reference!$A$1:$A$55, 0), MATCH(A8277, Reference!$A$1:$H$1, 0))</f>
        <v>284187</v>
      </c>
      <c r="F8277">
        <v>39.493240390000402</v>
      </c>
      <c r="G8277">
        <v>-117.071840563999</v>
      </c>
      <c r="H8277">
        <v>4293</v>
      </c>
      <c r="I8277" t="s">
        <v>18</v>
      </c>
      <c r="J8277" t="s">
        <v>19</v>
      </c>
      <c r="K8277">
        <v>10</v>
      </c>
      <c r="L8277">
        <v>481</v>
      </c>
      <c r="M8277" t="s">
        <v>40</v>
      </c>
    </row>
    <row r="8278" spans="1:13" x14ac:dyDescent="0.35">
      <c r="A8278">
        <v>2018</v>
      </c>
      <c r="B8278" t="s">
        <v>49</v>
      </c>
      <c r="C8278">
        <v>13.7</v>
      </c>
      <c r="D8278">
        <f>H8278/E8278*C8278</f>
        <v>0.31788153574934813</v>
      </c>
      <c r="E8278">
        <f>INDEX(Reference!$A$1:$H$55, MATCH(B8278, Reference!$A$1:$A$55, 0), MATCH(A8278, Reference!$A$1:$H$1, 0))</f>
        <v>284187</v>
      </c>
      <c r="F8278">
        <v>39.493240390000402</v>
      </c>
      <c r="G8278">
        <v>-117.071840563999</v>
      </c>
      <c r="H8278">
        <v>6594</v>
      </c>
      <c r="I8278" t="s">
        <v>22</v>
      </c>
      <c r="J8278" t="s">
        <v>19</v>
      </c>
      <c r="K8278">
        <v>10</v>
      </c>
      <c r="L8278">
        <v>481</v>
      </c>
      <c r="M8278" t="s">
        <v>43</v>
      </c>
    </row>
    <row r="8279" spans="1:13" x14ac:dyDescent="0.35">
      <c r="A8279">
        <v>2018</v>
      </c>
      <c r="B8279" t="s">
        <v>49</v>
      </c>
      <c r="C8279">
        <v>15.2</v>
      </c>
      <c r="D8279">
        <f>H8279/E8279*C8279</f>
        <v>1.6152744495701775E-2</v>
      </c>
      <c r="E8279">
        <f>INDEX(Reference!$A$1:$H$55, MATCH(B8279, Reference!$A$1:$A$55, 0), MATCH(A8279, Reference!$A$1:$H$1, 0))</f>
        <v>284187</v>
      </c>
      <c r="F8279">
        <v>39.493240390000402</v>
      </c>
      <c r="G8279">
        <v>-117.071840563999</v>
      </c>
      <c r="H8279">
        <v>302</v>
      </c>
      <c r="I8279" t="s">
        <v>12</v>
      </c>
      <c r="J8279" t="s">
        <v>13</v>
      </c>
      <c r="K8279">
        <v>10</v>
      </c>
      <c r="L8279">
        <v>481</v>
      </c>
      <c r="M8279" t="s">
        <v>47</v>
      </c>
    </row>
    <row r="8280" spans="1:13" x14ac:dyDescent="0.35">
      <c r="A8280">
        <v>2018</v>
      </c>
      <c r="B8280" t="s">
        <v>49</v>
      </c>
      <c r="C8280">
        <v>9.1</v>
      </c>
      <c r="D8280">
        <f>H8280/E8280*C8280</f>
        <v>4.0634863663714389E-2</v>
      </c>
      <c r="E8280">
        <f>INDEX(Reference!$A$1:$H$55, MATCH(B8280, Reference!$A$1:$A$55, 0), MATCH(A8280, Reference!$A$1:$H$1, 0))</f>
        <v>284187</v>
      </c>
      <c r="F8280">
        <v>39.493240390000402</v>
      </c>
      <c r="G8280">
        <v>-117.071840563999</v>
      </c>
      <c r="H8280">
        <v>1269</v>
      </c>
      <c r="I8280" t="s">
        <v>22</v>
      </c>
      <c r="J8280" t="s">
        <v>19</v>
      </c>
      <c r="K8280">
        <v>10</v>
      </c>
      <c r="L8280">
        <v>481</v>
      </c>
      <c r="M8280" t="s">
        <v>35</v>
      </c>
    </row>
    <row r="8281" spans="1:13" x14ac:dyDescent="0.35">
      <c r="A8281">
        <v>2018</v>
      </c>
      <c r="B8281" t="s">
        <v>49</v>
      </c>
      <c r="C8281">
        <v>7.5</v>
      </c>
      <c r="D8281">
        <f>H8281/E8281*C8281</f>
        <v>0.1132968784638284</v>
      </c>
      <c r="E8281">
        <f>INDEX(Reference!$A$1:$H$55, MATCH(B8281, Reference!$A$1:$A$55, 0), MATCH(A8281, Reference!$A$1:$H$1, 0))</f>
        <v>284187</v>
      </c>
      <c r="F8281">
        <v>39.493240390000402</v>
      </c>
      <c r="G8281">
        <v>-117.071840563999</v>
      </c>
      <c r="H8281">
        <v>4293</v>
      </c>
      <c r="I8281" t="s">
        <v>22</v>
      </c>
      <c r="J8281" t="s">
        <v>19</v>
      </c>
      <c r="K8281">
        <v>10</v>
      </c>
      <c r="L8281">
        <v>481</v>
      </c>
      <c r="M8281" t="s">
        <v>40</v>
      </c>
    </row>
    <row r="8282" spans="1:13" x14ac:dyDescent="0.35">
      <c r="A8282">
        <v>2018</v>
      </c>
      <c r="B8282" t="s">
        <v>49</v>
      </c>
      <c r="C8282">
        <v>11.3</v>
      </c>
      <c r="D8282">
        <f>H8282/E8282*C8282</f>
        <v>0.31885589418235177</v>
      </c>
      <c r="E8282">
        <f>INDEX(Reference!$A$1:$H$55, MATCH(B8282, Reference!$A$1:$A$55, 0), MATCH(A8282, Reference!$A$1:$H$1, 0))</f>
        <v>284187</v>
      </c>
      <c r="F8282">
        <v>39.493240390000402</v>
      </c>
      <c r="G8282">
        <v>-117.071840563999</v>
      </c>
      <c r="H8282">
        <v>8019</v>
      </c>
      <c r="I8282" t="s">
        <v>12</v>
      </c>
      <c r="J8282" t="s">
        <v>13</v>
      </c>
      <c r="K8282">
        <v>10</v>
      </c>
      <c r="L8282">
        <v>481</v>
      </c>
      <c r="M8282" s="1">
        <v>45088</v>
      </c>
    </row>
    <row r="8283" spans="1:13" x14ac:dyDescent="0.35">
      <c r="A8283">
        <v>2018</v>
      </c>
      <c r="B8283" t="s">
        <v>49</v>
      </c>
      <c r="C8283">
        <v>13.4</v>
      </c>
      <c r="D8283">
        <f>H8283/E8283*C8283</f>
        <v>0.22864029670604216</v>
      </c>
      <c r="E8283">
        <f>INDEX(Reference!$A$1:$H$55, MATCH(B8283, Reference!$A$1:$A$55, 0), MATCH(A8283, Reference!$A$1:$H$1, 0))</f>
        <v>284187</v>
      </c>
      <c r="F8283">
        <v>39.493240390000402</v>
      </c>
      <c r="G8283">
        <v>-117.071840563999</v>
      </c>
      <c r="H8283">
        <v>4849</v>
      </c>
      <c r="I8283" t="s">
        <v>12</v>
      </c>
      <c r="J8283" t="s">
        <v>13</v>
      </c>
      <c r="K8283">
        <v>10</v>
      </c>
      <c r="L8283">
        <v>481</v>
      </c>
      <c r="M8283" t="s">
        <v>14</v>
      </c>
    </row>
    <row r="8284" spans="1:13" x14ac:dyDescent="0.35">
      <c r="A8284">
        <v>2018</v>
      </c>
      <c r="B8284" t="s">
        <v>49</v>
      </c>
      <c r="C8284">
        <v>11.7</v>
      </c>
      <c r="D8284">
        <f>H8284/E8284*C8284</f>
        <v>1.0057437532329065</v>
      </c>
      <c r="E8284">
        <f>INDEX(Reference!$A$1:$H$55, MATCH(B8284, Reference!$A$1:$A$55, 0), MATCH(A8284, Reference!$A$1:$H$1, 0))</f>
        <v>284187</v>
      </c>
      <c r="F8284">
        <v>39.493240390000402</v>
      </c>
      <c r="G8284">
        <v>-117.071840563999</v>
      </c>
      <c r="H8284">
        <v>24429</v>
      </c>
      <c r="I8284" t="s">
        <v>22</v>
      </c>
      <c r="J8284" t="s">
        <v>19</v>
      </c>
      <c r="K8284">
        <v>10</v>
      </c>
      <c r="L8284">
        <v>481</v>
      </c>
      <c r="M8284" t="s">
        <v>61</v>
      </c>
    </row>
    <row r="8285" spans="1:13" x14ac:dyDescent="0.35">
      <c r="A8285">
        <v>2018</v>
      </c>
      <c r="B8285" t="s">
        <v>49</v>
      </c>
      <c r="C8285">
        <v>11</v>
      </c>
      <c r="D8285">
        <f>H8285/E8285*C8285</f>
        <v>0.41671856911118382</v>
      </c>
      <c r="E8285">
        <f>INDEX(Reference!$A$1:$H$55, MATCH(B8285, Reference!$A$1:$A$55, 0), MATCH(A8285, Reference!$A$1:$H$1, 0))</f>
        <v>284187</v>
      </c>
      <c r="F8285">
        <v>39.493240390000402</v>
      </c>
      <c r="G8285">
        <v>-117.071840563999</v>
      </c>
      <c r="H8285">
        <v>10766</v>
      </c>
      <c r="I8285" t="s">
        <v>12</v>
      </c>
      <c r="J8285" t="s">
        <v>13</v>
      </c>
      <c r="K8285">
        <v>10</v>
      </c>
      <c r="L8285">
        <v>481</v>
      </c>
      <c r="M8285" t="s">
        <v>32</v>
      </c>
    </row>
    <row r="8286" spans="1:13" x14ac:dyDescent="0.35">
      <c r="A8286">
        <v>2018</v>
      </c>
      <c r="B8286" t="s">
        <v>49</v>
      </c>
      <c r="C8286">
        <v>13.7</v>
      </c>
      <c r="D8286">
        <f>H8286/E8286*C8286</f>
        <v>0.25882711031820593</v>
      </c>
      <c r="E8286">
        <f>INDEX(Reference!$A$1:$H$55, MATCH(B8286, Reference!$A$1:$A$55, 0), MATCH(A8286, Reference!$A$1:$H$1, 0))</f>
        <v>284187</v>
      </c>
      <c r="F8286">
        <v>39.493240390000402</v>
      </c>
      <c r="G8286">
        <v>-117.071840563999</v>
      </c>
      <c r="H8286">
        <v>5369</v>
      </c>
      <c r="I8286" t="s">
        <v>18</v>
      </c>
      <c r="J8286" t="s">
        <v>19</v>
      </c>
      <c r="K8286">
        <v>10</v>
      </c>
      <c r="L8286">
        <v>481</v>
      </c>
      <c r="M8286" t="s">
        <v>27</v>
      </c>
    </row>
    <row r="8287" spans="1:13" x14ac:dyDescent="0.35">
      <c r="A8287">
        <v>2018</v>
      </c>
      <c r="B8287" t="s">
        <v>49</v>
      </c>
      <c r="C8287">
        <v>12.3</v>
      </c>
      <c r="D8287">
        <f>H8287/E8287*C8287</f>
        <v>0.36603046585522914</v>
      </c>
      <c r="E8287">
        <f>INDEX(Reference!$A$1:$H$55, MATCH(B8287, Reference!$A$1:$A$55, 0), MATCH(A8287, Reference!$A$1:$H$1, 0))</f>
        <v>284187</v>
      </c>
      <c r="F8287">
        <v>39.493240390000402</v>
      </c>
      <c r="G8287">
        <v>-117.071840563999</v>
      </c>
      <c r="H8287">
        <v>8457</v>
      </c>
      <c r="I8287" t="s">
        <v>22</v>
      </c>
      <c r="J8287" t="s">
        <v>19</v>
      </c>
      <c r="K8287">
        <v>10</v>
      </c>
      <c r="L8287">
        <v>481</v>
      </c>
      <c r="M8287" t="s">
        <v>30</v>
      </c>
    </row>
    <row r="8288" spans="1:13" x14ac:dyDescent="0.35">
      <c r="A8288">
        <v>2018</v>
      </c>
      <c r="B8288" t="s">
        <v>49</v>
      </c>
      <c r="C8288">
        <v>9.4</v>
      </c>
      <c r="D8288">
        <f>H8288/E8288*C8288</f>
        <v>7.888819685629532E-2</v>
      </c>
      <c r="E8288">
        <f>INDEX(Reference!$A$1:$H$55, MATCH(B8288, Reference!$A$1:$A$55, 0), MATCH(A8288, Reference!$A$1:$H$1, 0))</f>
        <v>284187</v>
      </c>
      <c r="F8288">
        <v>39.493240390000402</v>
      </c>
      <c r="G8288">
        <v>-117.071840563999</v>
      </c>
      <c r="H8288">
        <v>2385</v>
      </c>
      <c r="I8288" t="s">
        <v>12</v>
      </c>
      <c r="J8288" t="s">
        <v>13</v>
      </c>
      <c r="K8288">
        <v>10</v>
      </c>
      <c r="L8288">
        <v>481</v>
      </c>
      <c r="M8288" s="1">
        <v>44990</v>
      </c>
    </row>
    <row r="8289" spans="1:13" x14ac:dyDescent="0.35">
      <c r="A8289">
        <v>2018</v>
      </c>
      <c r="B8289" t="s">
        <v>49</v>
      </c>
      <c r="C8289">
        <v>12.2</v>
      </c>
      <c r="D8289">
        <f>H8289/E8289*C8289</f>
        <v>0.49098445741712321</v>
      </c>
      <c r="E8289">
        <f>INDEX(Reference!$A$1:$H$55, MATCH(B8289, Reference!$A$1:$A$55, 0), MATCH(A8289, Reference!$A$1:$H$1, 0))</f>
        <v>284187</v>
      </c>
      <c r="F8289">
        <v>39.493240390000402</v>
      </c>
      <c r="G8289">
        <v>-117.071840563999</v>
      </c>
      <c r="H8289">
        <v>11437</v>
      </c>
      <c r="I8289" t="s">
        <v>12</v>
      </c>
      <c r="J8289" t="s">
        <v>13</v>
      </c>
      <c r="K8289">
        <v>10</v>
      </c>
      <c r="L8289">
        <v>481</v>
      </c>
      <c r="M8289" t="s">
        <v>23</v>
      </c>
    </row>
    <row r="8290" spans="1:13" x14ac:dyDescent="0.35">
      <c r="A8290">
        <v>2018</v>
      </c>
      <c r="B8290" t="s">
        <v>49</v>
      </c>
      <c r="C8290">
        <v>12.5</v>
      </c>
      <c r="D8290">
        <f>H8290/E8290*C8290</f>
        <v>0.48181303156020511</v>
      </c>
      <c r="E8290">
        <f>INDEX(Reference!$A$1:$H$55, MATCH(B8290, Reference!$A$1:$A$55, 0), MATCH(A8290, Reference!$A$1:$H$1, 0))</f>
        <v>284187</v>
      </c>
      <c r="F8290">
        <v>39.493240390000402</v>
      </c>
      <c r="G8290">
        <v>-117.071840563999</v>
      </c>
      <c r="H8290">
        <v>10954</v>
      </c>
      <c r="I8290" t="s">
        <v>12</v>
      </c>
      <c r="J8290" t="s">
        <v>13</v>
      </c>
      <c r="K8290">
        <v>10</v>
      </c>
      <c r="L8290">
        <v>481</v>
      </c>
      <c r="M8290" t="s">
        <v>16</v>
      </c>
    </row>
    <row r="8291" spans="1:13" x14ac:dyDescent="0.35">
      <c r="A8291">
        <v>2018</v>
      </c>
      <c r="B8291" t="s">
        <v>49</v>
      </c>
      <c r="C8291">
        <v>8.6999999999999993</v>
      </c>
      <c r="D8291">
        <f>H8291/E8291*C8291</f>
        <v>0.16436466129696289</v>
      </c>
      <c r="E8291">
        <f>INDEX(Reference!$A$1:$H$55, MATCH(B8291, Reference!$A$1:$A$55, 0), MATCH(A8291, Reference!$A$1:$H$1, 0))</f>
        <v>284187</v>
      </c>
      <c r="F8291">
        <v>39.493240390000402</v>
      </c>
      <c r="G8291">
        <v>-117.071840563999</v>
      </c>
      <c r="H8291">
        <v>5369</v>
      </c>
      <c r="I8291" t="s">
        <v>22</v>
      </c>
      <c r="J8291" t="s">
        <v>19</v>
      </c>
      <c r="K8291">
        <v>10</v>
      </c>
      <c r="L8291">
        <v>481</v>
      </c>
      <c r="M8291" t="s">
        <v>27</v>
      </c>
    </row>
    <row r="8292" spans="1:13" x14ac:dyDescent="0.35">
      <c r="A8292">
        <v>2018</v>
      </c>
      <c r="B8292" t="s">
        <v>49</v>
      </c>
      <c r="C8292">
        <v>10.6</v>
      </c>
      <c r="D8292">
        <f>H8292/E8292*C8292</f>
        <v>0.16355779821033334</v>
      </c>
      <c r="E8292">
        <f>INDEX(Reference!$A$1:$H$55, MATCH(B8292, Reference!$A$1:$A$55, 0), MATCH(A8292, Reference!$A$1:$H$1, 0))</f>
        <v>284187</v>
      </c>
      <c r="F8292">
        <v>39.493240390000402</v>
      </c>
      <c r="G8292">
        <v>-117.071840563999</v>
      </c>
      <c r="H8292">
        <v>4385</v>
      </c>
      <c r="I8292" t="s">
        <v>12</v>
      </c>
      <c r="J8292" t="s">
        <v>13</v>
      </c>
      <c r="K8292">
        <v>10</v>
      </c>
      <c r="L8292">
        <v>481</v>
      </c>
      <c r="M8292" t="s">
        <v>40</v>
      </c>
    </row>
    <row r="8293" spans="1:13" x14ac:dyDescent="0.35">
      <c r="A8293">
        <v>2018</v>
      </c>
      <c r="B8293" t="s">
        <v>49</v>
      </c>
      <c r="C8293">
        <v>9.8000000000000007</v>
      </c>
      <c r="D8293">
        <f>H8293/E8293*C8293</f>
        <v>0.32339410317854089</v>
      </c>
      <c r="E8293">
        <f>INDEX(Reference!$A$1:$H$55, MATCH(B8293, Reference!$A$1:$A$55, 0), MATCH(A8293, Reference!$A$1:$H$1, 0))</f>
        <v>284187</v>
      </c>
      <c r="F8293">
        <v>39.493240390000402</v>
      </c>
      <c r="G8293">
        <v>-117.071840563999</v>
      </c>
      <c r="H8293">
        <v>9378</v>
      </c>
      <c r="I8293" t="s">
        <v>22</v>
      </c>
      <c r="J8293" t="s">
        <v>19</v>
      </c>
      <c r="K8293">
        <v>10</v>
      </c>
      <c r="L8293">
        <v>481</v>
      </c>
      <c r="M8293" t="s">
        <v>55</v>
      </c>
    </row>
    <row r="8294" spans="1:13" x14ac:dyDescent="0.35">
      <c r="A8294">
        <v>2018</v>
      </c>
      <c r="B8294" t="s">
        <v>49</v>
      </c>
      <c r="C8294">
        <v>15.1</v>
      </c>
      <c r="D8294">
        <f>H8294/E8294*C8294</f>
        <v>0.35036578027847859</v>
      </c>
      <c r="E8294">
        <f>INDEX(Reference!$A$1:$H$55, MATCH(B8294, Reference!$A$1:$A$55, 0), MATCH(A8294, Reference!$A$1:$H$1, 0))</f>
        <v>284187</v>
      </c>
      <c r="F8294">
        <v>39.493240390000402</v>
      </c>
      <c r="G8294">
        <v>-117.071840563999</v>
      </c>
      <c r="H8294">
        <v>6594</v>
      </c>
      <c r="I8294" t="s">
        <v>18</v>
      </c>
      <c r="J8294" t="s">
        <v>19</v>
      </c>
      <c r="K8294">
        <v>10</v>
      </c>
      <c r="L8294">
        <v>481</v>
      </c>
      <c r="M8294" t="s">
        <v>43</v>
      </c>
    </row>
    <row r="8295" spans="1:13" x14ac:dyDescent="0.35">
      <c r="A8295">
        <v>2018</v>
      </c>
      <c r="B8295" t="s">
        <v>49</v>
      </c>
      <c r="C8295">
        <v>14.7</v>
      </c>
      <c r="D8295">
        <f>H8295/E8295*C8295</f>
        <v>0.48509115476781128</v>
      </c>
      <c r="E8295">
        <f>INDEX(Reference!$A$1:$H$55, MATCH(B8295, Reference!$A$1:$A$55, 0), MATCH(A8295, Reference!$A$1:$H$1, 0))</f>
        <v>284187</v>
      </c>
      <c r="F8295">
        <v>39.493240390000402</v>
      </c>
      <c r="G8295">
        <v>-117.071840563999</v>
      </c>
      <c r="H8295">
        <v>9378</v>
      </c>
      <c r="I8295" t="s">
        <v>18</v>
      </c>
      <c r="J8295" t="s">
        <v>19</v>
      </c>
      <c r="K8295">
        <v>10</v>
      </c>
      <c r="L8295">
        <v>481</v>
      </c>
      <c r="M8295" t="s">
        <v>55</v>
      </c>
    </row>
    <row r="8296" spans="1:13" x14ac:dyDescent="0.35">
      <c r="A8296">
        <v>2018</v>
      </c>
      <c r="B8296" t="s">
        <v>49</v>
      </c>
      <c r="C8296">
        <v>14.5</v>
      </c>
      <c r="D8296">
        <f>H8296/E8296*C8296</f>
        <v>0.66503042011070179</v>
      </c>
      <c r="E8296">
        <f>INDEX(Reference!$A$1:$H$55, MATCH(B8296, Reference!$A$1:$A$55, 0), MATCH(A8296, Reference!$A$1:$H$1, 0))</f>
        <v>284187</v>
      </c>
      <c r="F8296">
        <v>39.493240390000402</v>
      </c>
      <c r="G8296">
        <v>-117.071840563999</v>
      </c>
      <c r="H8296">
        <v>13034</v>
      </c>
      <c r="I8296" t="s">
        <v>22</v>
      </c>
      <c r="J8296" t="s">
        <v>19</v>
      </c>
      <c r="K8296">
        <v>10</v>
      </c>
      <c r="L8296">
        <v>481</v>
      </c>
      <c r="M8296" t="s">
        <v>16</v>
      </c>
    </row>
    <row r="8297" spans="1:13" x14ac:dyDescent="0.35">
      <c r="A8297">
        <v>2018</v>
      </c>
      <c r="B8297" t="s">
        <v>49</v>
      </c>
      <c r="C8297">
        <v>18.100000000000001</v>
      </c>
      <c r="D8297">
        <f>H8297/E8297*C8297</f>
        <v>2.8214872601491272E-2</v>
      </c>
      <c r="E8297">
        <f>INDEX(Reference!$A$1:$H$55, MATCH(B8297, Reference!$A$1:$A$55, 0), MATCH(A8297, Reference!$A$1:$H$1, 0))</f>
        <v>284187</v>
      </c>
      <c r="F8297">
        <v>39.493240390000402</v>
      </c>
      <c r="G8297">
        <v>-117.071840563999</v>
      </c>
      <c r="H8297">
        <v>443</v>
      </c>
      <c r="I8297" t="s">
        <v>18</v>
      </c>
      <c r="J8297" t="s">
        <v>19</v>
      </c>
      <c r="K8297">
        <v>10</v>
      </c>
      <c r="L8297">
        <v>481</v>
      </c>
      <c r="M8297" t="s">
        <v>47</v>
      </c>
    </row>
    <row r="8298" spans="1:13" x14ac:dyDescent="0.35">
      <c r="A8298">
        <v>2020</v>
      </c>
      <c r="B8298" t="s">
        <v>49</v>
      </c>
      <c r="C8298">
        <v>12.3</v>
      </c>
      <c r="D8298">
        <f>H8298/E8298*C8298</f>
        <v>0.2266403740339048</v>
      </c>
      <c r="E8298">
        <f>INDEX(Reference!$A$1:$H$55, MATCH(B8298, Reference!$A$1:$A$55, 0), MATCH(A8298, Reference!$A$1:$H$1, 0))</f>
        <v>188646</v>
      </c>
      <c r="F8298">
        <v>39.493240390000402</v>
      </c>
      <c r="G8298">
        <v>-117.071840563999</v>
      </c>
      <c r="H8298">
        <v>3476</v>
      </c>
      <c r="I8298" t="s">
        <v>12</v>
      </c>
      <c r="J8298" t="s">
        <v>13</v>
      </c>
      <c r="K8298">
        <v>10</v>
      </c>
      <c r="L8298">
        <v>481</v>
      </c>
      <c r="M8298" t="s">
        <v>14</v>
      </c>
    </row>
    <row r="8299" spans="1:13" x14ac:dyDescent="0.35">
      <c r="A8299">
        <v>2020</v>
      </c>
      <c r="B8299" t="s">
        <v>49</v>
      </c>
      <c r="C8299">
        <v>14.1</v>
      </c>
      <c r="D8299">
        <f>H8299/E8299*C8299</f>
        <v>0.47207786011895297</v>
      </c>
      <c r="E8299">
        <f>INDEX(Reference!$A$1:$H$55, MATCH(B8299, Reference!$A$1:$A$55, 0), MATCH(A8299, Reference!$A$1:$H$1, 0))</f>
        <v>188646</v>
      </c>
      <c r="F8299">
        <v>39.493240390000402</v>
      </c>
      <c r="G8299">
        <v>-117.071840563999</v>
      </c>
      <c r="H8299">
        <v>6316</v>
      </c>
      <c r="I8299" t="s">
        <v>18</v>
      </c>
      <c r="J8299" t="s">
        <v>19</v>
      </c>
      <c r="K8299">
        <v>10</v>
      </c>
      <c r="L8299">
        <v>481</v>
      </c>
      <c r="M8299" t="s">
        <v>55</v>
      </c>
    </row>
    <row r="8300" spans="1:13" x14ac:dyDescent="0.35">
      <c r="A8300">
        <v>2020</v>
      </c>
      <c r="B8300" t="s">
        <v>49</v>
      </c>
      <c r="C8300">
        <v>18.7</v>
      </c>
      <c r="D8300">
        <f>H8300/E8300*C8300</f>
        <v>2.7557435620156272E-2</v>
      </c>
      <c r="E8300">
        <f>INDEX(Reference!$A$1:$H$55, MATCH(B8300, Reference!$A$1:$A$55, 0), MATCH(A8300, Reference!$A$1:$H$1, 0))</f>
        <v>188646</v>
      </c>
      <c r="F8300">
        <v>39.493240390000402</v>
      </c>
      <c r="G8300">
        <v>-117.071840563999</v>
      </c>
      <c r="H8300">
        <v>278</v>
      </c>
      <c r="I8300" t="s">
        <v>18</v>
      </c>
      <c r="J8300" t="s">
        <v>19</v>
      </c>
      <c r="K8300">
        <v>10</v>
      </c>
      <c r="L8300">
        <v>481</v>
      </c>
      <c r="M8300" t="s">
        <v>47</v>
      </c>
    </row>
    <row r="8301" spans="1:13" x14ac:dyDescent="0.35">
      <c r="A8301">
        <v>2020</v>
      </c>
      <c r="B8301" t="s">
        <v>49</v>
      </c>
      <c r="C8301">
        <v>8.1999999999999993</v>
      </c>
      <c r="D8301">
        <f>H8301/E8301*C8301</f>
        <v>0.14083521516491204</v>
      </c>
      <c r="E8301">
        <f>INDEX(Reference!$A$1:$H$55, MATCH(B8301, Reference!$A$1:$A$55, 0), MATCH(A8301, Reference!$A$1:$H$1, 0))</f>
        <v>188646</v>
      </c>
      <c r="F8301">
        <v>39.493240390000402</v>
      </c>
      <c r="G8301">
        <v>-117.071840563999</v>
      </c>
      <c r="H8301">
        <v>3240</v>
      </c>
      <c r="I8301" t="s">
        <v>22</v>
      </c>
      <c r="J8301" t="s">
        <v>19</v>
      </c>
      <c r="K8301">
        <v>10</v>
      </c>
      <c r="L8301">
        <v>481</v>
      </c>
      <c r="M8301" t="s">
        <v>27</v>
      </c>
    </row>
    <row r="8302" spans="1:13" x14ac:dyDescent="0.35">
      <c r="A8302">
        <v>2020</v>
      </c>
      <c r="B8302" t="s">
        <v>49</v>
      </c>
      <c r="C8302">
        <v>14.1</v>
      </c>
      <c r="D8302">
        <f>H8302/E8302*C8302</f>
        <v>1.1801946502973824</v>
      </c>
      <c r="E8302">
        <f>INDEX(Reference!$A$1:$H$55, MATCH(B8302, Reference!$A$1:$A$55, 0), MATCH(A8302, Reference!$A$1:$H$1, 0))</f>
        <v>188646</v>
      </c>
      <c r="F8302">
        <v>39.493240390000402</v>
      </c>
      <c r="G8302">
        <v>-117.071840563999</v>
      </c>
      <c r="H8302">
        <v>15790</v>
      </c>
      <c r="I8302" t="s">
        <v>18</v>
      </c>
      <c r="J8302" t="s">
        <v>19</v>
      </c>
      <c r="K8302">
        <v>10</v>
      </c>
      <c r="L8302">
        <v>481</v>
      </c>
      <c r="M8302" t="s">
        <v>61</v>
      </c>
    </row>
    <row r="8303" spans="1:13" x14ac:dyDescent="0.35">
      <c r="A8303">
        <v>2020</v>
      </c>
      <c r="B8303" t="s">
        <v>49</v>
      </c>
      <c r="C8303">
        <v>15.9</v>
      </c>
      <c r="D8303">
        <f>H8303/E8303*C8303</f>
        <v>2.6044018956140072E-2</v>
      </c>
      <c r="E8303">
        <f>INDEX(Reference!$A$1:$H$55, MATCH(B8303, Reference!$A$1:$A$55, 0), MATCH(A8303, Reference!$A$1:$H$1, 0))</f>
        <v>188646</v>
      </c>
      <c r="F8303">
        <v>39.493240390000402</v>
      </c>
      <c r="G8303">
        <v>-117.071840563999</v>
      </c>
      <c r="H8303">
        <v>309</v>
      </c>
      <c r="I8303" t="s">
        <v>12</v>
      </c>
      <c r="J8303" t="s">
        <v>13</v>
      </c>
      <c r="K8303">
        <v>10</v>
      </c>
      <c r="L8303">
        <v>481</v>
      </c>
      <c r="M8303" t="s">
        <v>47</v>
      </c>
    </row>
    <row r="8304" spans="1:13" x14ac:dyDescent="0.35">
      <c r="A8304">
        <v>2020</v>
      </c>
      <c r="B8304" t="s">
        <v>49</v>
      </c>
      <c r="C8304">
        <v>10.3</v>
      </c>
      <c r="D8304">
        <f>H8304/E8304*C8304</f>
        <v>0.8621280069548255</v>
      </c>
      <c r="E8304">
        <f>INDEX(Reference!$A$1:$H$55, MATCH(B8304, Reference!$A$1:$A$55, 0), MATCH(A8304, Reference!$A$1:$H$1, 0))</f>
        <v>188646</v>
      </c>
      <c r="F8304">
        <v>39.493240390000402</v>
      </c>
      <c r="G8304">
        <v>-117.071840563999</v>
      </c>
      <c r="H8304">
        <v>15790</v>
      </c>
      <c r="I8304" t="s">
        <v>22</v>
      </c>
      <c r="J8304" t="s">
        <v>19</v>
      </c>
      <c r="K8304">
        <v>10</v>
      </c>
      <c r="L8304">
        <v>481</v>
      </c>
      <c r="M8304" t="s">
        <v>61</v>
      </c>
    </row>
    <row r="8305" spans="1:13" x14ac:dyDescent="0.35">
      <c r="A8305">
        <v>2020</v>
      </c>
      <c r="B8305" t="s">
        <v>49</v>
      </c>
      <c r="C8305">
        <v>9.1</v>
      </c>
      <c r="D8305">
        <f>H8305/E8305*C8305</f>
        <v>4.2498118168421271E-2</v>
      </c>
      <c r="E8305">
        <f>INDEX(Reference!$A$1:$H$55, MATCH(B8305, Reference!$A$1:$A$55, 0), MATCH(A8305, Reference!$A$1:$H$1, 0))</f>
        <v>188646</v>
      </c>
      <c r="F8305">
        <v>39.493240390000402</v>
      </c>
      <c r="G8305">
        <v>-117.071840563999</v>
      </c>
      <c r="H8305">
        <v>881</v>
      </c>
      <c r="I8305" t="s">
        <v>22</v>
      </c>
      <c r="J8305" t="s">
        <v>19</v>
      </c>
      <c r="K8305">
        <v>10</v>
      </c>
      <c r="L8305">
        <v>481</v>
      </c>
      <c r="M8305" t="s">
        <v>35</v>
      </c>
    </row>
    <row r="8306" spans="1:13" x14ac:dyDescent="0.35">
      <c r="A8306">
        <v>2020</v>
      </c>
      <c r="B8306" t="s">
        <v>49</v>
      </c>
      <c r="C8306">
        <v>11.1</v>
      </c>
      <c r="D8306">
        <f>H8306/E8306*C8306</f>
        <v>0.91685060907731941</v>
      </c>
      <c r="E8306">
        <f>INDEX(Reference!$A$1:$H$55, MATCH(B8306, Reference!$A$1:$A$55, 0), MATCH(A8306, Reference!$A$1:$H$1, 0))</f>
        <v>188646</v>
      </c>
      <c r="F8306">
        <v>39.493240390000402</v>
      </c>
      <c r="G8306">
        <v>-117.071840563999</v>
      </c>
      <c r="H8306">
        <v>15582</v>
      </c>
      <c r="I8306" t="s">
        <v>12</v>
      </c>
      <c r="J8306" t="s">
        <v>13</v>
      </c>
      <c r="K8306">
        <v>10</v>
      </c>
      <c r="L8306">
        <v>481</v>
      </c>
      <c r="M8306" t="s">
        <v>61</v>
      </c>
    </row>
    <row r="8307" spans="1:13" x14ac:dyDescent="0.35">
      <c r="A8307">
        <v>2020</v>
      </c>
      <c r="B8307" t="s">
        <v>49</v>
      </c>
      <c r="C8307">
        <v>6.9</v>
      </c>
      <c r="D8307">
        <f>H8307/E8307*C8307</f>
        <v>0.11649597659107536</v>
      </c>
      <c r="E8307">
        <f>INDEX(Reference!$A$1:$H$55, MATCH(B8307, Reference!$A$1:$A$55, 0), MATCH(A8307, Reference!$A$1:$H$1, 0))</f>
        <v>188646</v>
      </c>
      <c r="F8307">
        <v>39.493240390000402</v>
      </c>
      <c r="G8307">
        <v>-117.071840563999</v>
      </c>
      <c r="H8307">
        <v>3185</v>
      </c>
      <c r="I8307" t="s">
        <v>22</v>
      </c>
      <c r="J8307" t="s">
        <v>19</v>
      </c>
      <c r="K8307">
        <v>10</v>
      </c>
      <c r="L8307">
        <v>481</v>
      </c>
      <c r="M8307" t="s">
        <v>40</v>
      </c>
    </row>
    <row r="8308" spans="1:13" x14ac:dyDescent="0.35">
      <c r="A8308">
        <v>2020</v>
      </c>
      <c r="B8308" t="s">
        <v>49</v>
      </c>
      <c r="C8308">
        <v>15.1</v>
      </c>
      <c r="D8308">
        <f>H8308/E8308*C8308</f>
        <v>0.65676187144174802</v>
      </c>
      <c r="E8308">
        <f>INDEX(Reference!$A$1:$H$55, MATCH(B8308, Reference!$A$1:$A$55, 0), MATCH(A8308, Reference!$A$1:$H$1, 0))</f>
        <v>188646</v>
      </c>
      <c r="F8308">
        <v>39.493240390000402</v>
      </c>
      <c r="G8308">
        <v>-117.071840563999</v>
      </c>
      <c r="H8308">
        <v>8205</v>
      </c>
      <c r="I8308" t="s">
        <v>18</v>
      </c>
      <c r="J8308" t="s">
        <v>19</v>
      </c>
      <c r="K8308">
        <v>10</v>
      </c>
      <c r="L8308">
        <v>481</v>
      </c>
      <c r="M8308" t="s">
        <v>16</v>
      </c>
    </row>
    <row r="8309" spans="1:13" x14ac:dyDescent="0.35">
      <c r="A8309">
        <v>2020</v>
      </c>
      <c r="B8309" t="s">
        <v>49</v>
      </c>
      <c r="C8309">
        <v>11</v>
      </c>
      <c r="D8309">
        <f>H8309/E8309*C8309</f>
        <v>0.47085546473288592</v>
      </c>
      <c r="E8309">
        <f>INDEX(Reference!$A$1:$H$55, MATCH(B8309, Reference!$A$1:$A$55, 0), MATCH(A8309, Reference!$A$1:$H$1, 0))</f>
        <v>188646</v>
      </c>
      <c r="F8309">
        <v>39.493240390000402</v>
      </c>
      <c r="G8309">
        <v>-117.071840563999</v>
      </c>
      <c r="H8309">
        <v>8075</v>
      </c>
      <c r="I8309" t="s">
        <v>22</v>
      </c>
      <c r="J8309" t="s">
        <v>19</v>
      </c>
      <c r="K8309">
        <v>10</v>
      </c>
      <c r="L8309">
        <v>481</v>
      </c>
      <c r="M8309" t="s">
        <v>23</v>
      </c>
    </row>
    <row r="8310" spans="1:13" x14ac:dyDescent="0.35">
      <c r="A8310">
        <v>2020</v>
      </c>
      <c r="B8310" t="s">
        <v>49</v>
      </c>
      <c r="C8310">
        <v>6.4</v>
      </c>
      <c r="D8310">
        <f>H8310/E8310*C8310</f>
        <v>2.5580187228989748E-2</v>
      </c>
      <c r="E8310">
        <f>INDEX(Reference!$A$1:$H$55, MATCH(B8310, Reference!$A$1:$A$55, 0), MATCH(A8310, Reference!$A$1:$H$1, 0))</f>
        <v>188646</v>
      </c>
      <c r="F8310">
        <v>39.493240390000402</v>
      </c>
      <c r="G8310">
        <v>-117.071840563999</v>
      </c>
      <c r="H8310">
        <v>754</v>
      </c>
      <c r="I8310" t="s">
        <v>12</v>
      </c>
      <c r="J8310" t="s">
        <v>13</v>
      </c>
      <c r="K8310">
        <v>10</v>
      </c>
      <c r="L8310">
        <v>481</v>
      </c>
      <c r="M8310" t="s">
        <v>35</v>
      </c>
    </row>
    <row r="8311" spans="1:13" x14ac:dyDescent="0.35">
      <c r="A8311">
        <v>2020</v>
      </c>
      <c r="B8311" t="s">
        <v>49</v>
      </c>
      <c r="C8311">
        <v>10.1</v>
      </c>
      <c r="D8311">
        <f>H8311/E8311*C8311</f>
        <v>0.16886337372645058</v>
      </c>
      <c r="E8311">
        <f>INDEX(Reference!$A$1:$H$55, MATCH(B8311, Reference!$A$1:$A$55, 0), MATCH(A8311, Reference!$A$1:$H$1, 0))</f>
        <v>188646</v>
      </c>
      <c r="F8311">
        <v>39.493240390000402</v>
      </c>
      <c r="G8311">
        <v>-117.071840563999</v>
      </c>
      <c r="H8311">
        <v>3154</v>
      </c>
      <c r="I8311" t="s">
        <v>12</v>
      </c>
      <c r="J8311" t="s">
        <v>13</v>
      </c>
      <c r="K8311">
        <v>10</v>
      </c>
      <c r="L8311">
        <v>481</v>
      </c>
      <c r="M8311" t="s">
        <v>40</v>
      </c>
    </row>
    <row r="8312" spans="1:13" x14ac:dyDescent="0.35">
      <c r="A8312">
        <v>2020</v>
      </c>
      <c r="B8312" t="s">
        <v>49</v>
      </c>
      <c r="C8312">
        <v>9.1999999999999993</v>
      </c>
      <c r="D8312">
        <f>H8312/E8312*C8312</f>
        <v>6.2423799073396728E-2</v>
      </c>
      <c r="E8312">
        <f>INDEX(Reference!$A$1:$H$55, MATCH(B8312, Reference!$A$1:$A$55, 0), MATCH(A8312, Reference!$A$1:$H$1, 0))</f>
        <v>188646</v>
      </c>
      <c r="F8312">
        <v>39.493240390000402</v>
      </c>
      <c r="G8312">
        <v>-117.071840563999</v>
      </c>
      <c r="H8312">
        <v>1280</v>
      </c>
      <c r="I8312" t="s">
        <v>12</v>
      </c>
      <c r="J8312" t="s">
        <v>13</v>
      </c>
      <c r="K8312">
        <v>10</v>
      </c>
      <c r="L8312">
        <v>481</v>
      </c>
      <c r="M8312" s="1">
        <v>44990</v>
      </c>
    </row>
    <row r="8313" spans="1:13" x14ac:dyDescent="0.35">
      <c r="A8313">
        <v>2020</v>
      </c>
      <c r="B8313" t="s">
        <v>49</v>
      </c>
      <c r="C8313">
        <v>10.4</v>
      </c>
      <c r="D8313">
        <f>H8313/E8313*C8313</f>
        <v>0.41611908018192806</v>
      </c>
      <c r="E8313">
        <f>INDEX(Reference!$A$1:$H$55, MATCH(B8313, Reference!$A$1:$A$55, 0), MATCH(A8313, Reference!$A$1:$H$1, 0))</f>
        <v>188646</v>
      </c>
      <c r="F8313">
        <v>39.493240390000402</v>
      </c>
      <c r="G8313">
        <v>-117.071840563999</v>
      </c>
      <c r="H8313">
        <v>7548</v>
      </c>
      <c r="I8313" t="s">
        <v>12</v>
      </c>
      <c r="J8313" t="s">
        <v>13</v>
      </c>
      <c r="K8313">
        <v>10</v>
      </c>
      <c r="L8313">
        <v>481</v>
      </c>
      <c r="M8313" t="s">
        <v>32</v>
      </c>
    </row>
    <row r="8314" spans="1:13" x14ac:dyDescent="0.35">
      <c r="A8314">
        <v>2020</v>
      </c>
      <c r="B8314" t="s">
        <v>49</v>
      </c>
      <c r="C8314">
        <v>8.1999999999999993</v>
      </c>
      <c r="D8314">
        <f>H8314/E8314*C8314</f>
        <v>0.27454173425357548</v>
      </c>
      <c r="E8314">
        <f>INDEX(Reference!$A$1:$H$55, MATCH(B8314, Reference!$A$1:$A$55, 0), MATCH(A8314, Reference!$A$1:$H$1, 0))</f>
        <v>188646</v>
      </c>
      <c r="F8314">
        <v>39.493240390000402</v>
      </c>
      <c r="G8314">
        <v>-117.071840563999</v>
      </c>
      <c r="H8314">
        <v>6316</v>
      </c>
      <c r="I8314" t="s">
        <v>22</v>
      </c>
      <c r="J8314" t="s">
        <v>19</v>
      </c>
      <c r="K8314">
        <v>10</v>
      </c>
      <c r="L8314">
        <v>481</v>
      </c>
      <c r="M8314" t="s">
        <v>55</v>
      </c>
    </row>
    <row r="8315" spans="1:13" x14ac:dyDescent="0.35">
      <c r="A8315">
        <v>2020</v>
      </c>
      <c r="B8315" t="s">
        <v>49</v>
      </c>
      <c r="C8315">
        <v>13.8</v>
      </c>
      <c r="D8315">
        <f>H8315/E8315*C8315</f>
        <v>0.56437454279444033</v>
      </c>
      <c r="E8315">
        <f>INDEX(Reference!$A$1:$H$55, MATCH(B8315, Reference!$A$1:$A$55, 0), MATCH(A8315, Reference!$A$1:$H$1, 0))</f>
        <v>188646</v>
      </c>
      <c r="F8315">
        <v>39.493240390000402</v>
      </c>
      <c r="G8315">
        <v>-117.071840563999</v>
      </c>
      <c r="H8315">
        <v>7715</v>
      </c>
      <c r="I8315" t="s">
        <v>18</v>
      </c>
      <c r="J8315" t="s">
        <v>19</v>
      </c>
      <c r="K8315">
        <v>10</v>
      </c>
      <c r="L8315">
        <v>481</v>
      </c>
      <c r="M8315" t="s">
        <v>32</v>
      </c>
    </row>
    <row r="8316" spans="1:13" x14ac:dyDescent="0.35">
      <c r="A8316">
        <v>2020</v>
      </c>
      <c r="B8316" t="s">
        <v>49</v>
      </c>
      <c r="C8316">
        <v>14.3</v>
      </c>
      <c r="D8316">
        <f>H8316/E8316*C8316</f>
        <v>0.28759793475610401</v>
      </c>
      <c r="E8316">
        <f>INDEX(Reference!$A$1:$H$55, MATCH(B8316, Reference!$A$1:$A$55, 0), MATCH(A8316, Reference!$A$1:$H$1, 0))</f>
        <v>188646</v>
      </c>
      <c r="F8316">
        <v>39.493240390000402</v>
      </c>
      <c r="G8316">
        <v>-117.071840563999</v>
      </c>
      <c r="H8316">
        <v>3794</v>
      </c>
      <c r="I8316" t="s">
        <v>18</v>
      </c>
      <c r="J8316" t="s">
        <v>19</v>
      </c>
      <c r="K8316">
        <v>10</v>
      </c>
      <c r="L8316">
        <v>481</v>
      </c>
      <c r="M8316" t="s">
        <v>43</v>
      </c>
    </row>
    <row r="8317" spans="1:13" x14ac:dyDescent="0.35">
      <c r="A8317">
        <v>2020</v>
      </c>
      <c r="B8317" t="s">
        <v>49</v>
      </c>
      <c r="C8317">
        <v>9.6999999999999993</v>
      </c>
      <c r="D8317">
        <f>H8317/E8317*C8317</f>
        <v>1.4294498690669295E-2</v>
      </c>
      <c r="E8317">
        <f>INDEX(Reference!$A$1:$H$55, MATCH(B8317, Reference!$A$1:$A$55, 0), MATCH(A8317, Reference!$A$1:$H$1, 0))</f>
        <v>188646</v>
      </c>
      <c r="F8317">
        <v>39.493240390000402</v>
      </c>
      <c r="G8317">
        <v>-117.071840563999</v>
      </c>
      <c r="H8317">
        <v>278</v>
      </c>
      <c r="I8317" t="s">
        <v>22</v>
      </c>
      <c r="J8317" t="s">
        <v>19</v>
      </c>
      <c r="K8317">
        <v>10</v>
      </c>
      <c r="L8317">
        <v>481</v>
      </c>
      <c r="M8317" t="s">
        <v>47</v>
      </c>
    </row>
    <row r="8318" spans="1:13" x14ac:dyDescent="0.35">
      <c r="A8318">
        <v>2020</v>
      </c>
      <c r="B8318" t="s">
        <v>49</v>
      </c>
      <c r="C8318">
        <v>10.9</v>
      </c>
      <c r="D8318">
        <f>H8318/E8318*C8318</f>
        <v>5.0904339344592521E-2</v>
      </c>
      <c r="E8318">
        <f>INDEX(Reference!$A$1:$H$55, MATCH(B8318, Reference!$A$1:$A$55, 0), MATCH(A8318, Reference!$A$1:$H$1, 0))</f>
        <v>188646</v>
      </c>
      <c r="F8318">
        <v>39.493240390000402</v>
      </c>
      <c r="G8318">
        <v>-117.071840563999</v>
      </c>
      <c r="H8318">
        <v>881</v>
      </c>
      <c r="I8318" t="s">
        <v>18</v>
      </c>
      <c r="J8318" t="s">
        <v>19</v>
      </c>
      <c r="K8318">
        <v>10</v>
      </c>
      <c r="L8318">
        <v>481</v>
      </c>
      <c r="M8318" t="s">
        <v>35</v>
      </c>
    </row>
    <row r="8319" spans="1:13" x14ac:dyDescent="0.35">
      <c r="A8319">
        <v>2020</v>
      </c>
      <c r="B8319" t="s">
        <v>49</v>
      </c>
      <c r="C8319">
        <v>10.199999999999999</v>
      </c>
      <c r="D8319">
        <f>H8319/E8319*C8319</f>
        <v>0.24693553004039309</v>
      </c>
      <c r="E8319">
        <f>INDEX(Reference!$A$1:$H$55, MATCH(B8319, Reference!$A$1:$A$55, 0), MATCH(A8319, Reference!$A$1:$H$1, 0))</f>
        <v>188646</v>
      </c>
      <c r="F8319">
        <v>39.493240390000402</v>
      </c>
      <c r="G8319">
        <v>-117.071840563999</v>
      </c>
      <c r="H8319">
        <v>4567</v>
      </c>
      <c r="I8319" t="s">
        <v>12</v>
      </c>
      <c r="J8319" t="s">
        <v>13</v>
      </c>
      <c r="K8319">
        <v>10</v>
      </c>
      <c r="L8319">
        <v>481</v>
      </c>
      <c r="M8319" s="1">
        <v>45088</v>
      </c>
    </row>
    <row r="8320" spans="1:13" x14ac:dyDescent="0.35">
      <c r="A8320">
        <v>2020</v>
      </c>
      <c r="B8320" t="s">
        <v>49</v>
      </c>
      <c r="C8320">
        <v>14.3</v>
      </c>
      <c r="D8320">
        <f>H8320/E8320*C8320</f>
        <v>0.61211210415275175</v>
      </c>
      <c r="E8320">
        <f>INDEX(Reference!$A$1:$H$55, MATCH(B8320, Reference!$A$1:$A$55, 0), MATCH(A8320, Reference!$A$1:$H$1, 0))</f>
        <v>188646</v>
      </c>
      <c r="F8320">
        <v>39.493240390000402</v>
      </c>
      <c r="G8320">
        <v>-117.071840563999</v>
      </c>
      <c r="H8320">
        <v>8075</v>
      </c>
      <c r="I8320" t="s">
        <v>18</v>
      </c>
      <c r="J8320" t="s">
        <v>19</v>
      </c>
      <c r="K8320">
        <v>10</v>
      </c>
      <c r="L8320">
        <v>481</v>
      </c>
      <c r="M8320" t="s">
        <v>23</v>
      </c>
    </row>
    <row r="8321" spans="1:13" x14ac:dyDescent="0.35">
      <c r="A8321">
        <v>2020</v>
      </c>
      <c r="B8321" t="s">
        <v>49</v>
      </c>
      <c r="C8321">
        <v>9.5</v>
      </c>
      <c r="D8321">
        <f>H8321/E8321*C8321</f>
        <v>0.38851870699617269</v>
      </c>
      <c r="E8321">
        <f>INDEX(Reference!$A$1:$H$55, MATCH(B8321, Reference!$A$1:$A$55, 0), MATCH(A8321, Reference!$A$1:$H$1, 0))</f>
        <v>188646</v>
      </c>
      <c r="F8321">
        <v>39.493240390000402</v>
      </c>
      <c r="G8321">
        <v>-117.071840563999</v>
      </c>
      <c r="H8321">
        <v>7715</v>
      </c>
      <c r="I8321" t="s">
        <v>22</v>
      </c>
      <c r="J8321" t="s">
        <v>19</v>
      </c>
      <c r="K8321">
        <v>10</v>
      </c>
      <c r="L8321">
        <v>481</v>
      </c>
      <c r="M8321" t="s">
        <v>32</v>
      </c>
    </row>
    <row r="8322" spans="1:13" x14ac:dyDescent="0.35">
      <c r="A8322">
        <v>2020</v>
      </c>
      <c r="B8322" t="s">
        <v>49</v>
      </c>
      <c r="C8322">
        <v>10.3</v>
      </c>
      <c r="D8322">
        <f>H8322/E8322*C8322</f>
        <v>0.17466418582954318</v>
      </c>
      <c r="E8322">
        <f>INDEX(Reference!$A$1:$H$55, MATCH(B8322, Reference!$A$1:$A$55, 0), MATCH(A8322, Reference!$A$1:$H$1, 0))</f>
        <v>188646</v>
      </c>
      <c r="F8322">
        <v>39.493240390000402</v>
      </c>
      <c r="G8322">
        <v>-117.071840563999</v>
      </c>
      <c r="H8322">
        <v>3199</v>
      </c>
      <c r="I8322" t="s">
        <v>12</v>
      </c>
      <c r="J8322" t="s">
        <v>13</v>
      </c>
      <c r="K8322">
        <v>10</v>
      </c>
      <c r="L8322">
        <v>481</v>
      </c>
      <c r="M8322" t="s">
        <v>27</v>
      </c>
    </row>
    <row r="8323" spans="1:13" x14ac:dyDescent="0.35">
      <c r="A8323">
        <v>2020</v>
      </c>
      <c r="B8323" t="s">
        <v>49</v>
      </c>
      <c r="C8323">
        <v>11.8</v>
      </c>
      <c r="D8323">
        <f>H8323/E8323*C8323</f>
        <v>0.50253490665055189</v>
      </c>
      <c r="E8323">
        <f>INDEX(Reference!$A$1:$H$55, MATCH(B8323, Reference!$A$1:$A$55, 0), MATCH(A8323, Reference!$A$1:$H$1, 0))</f>
        <v>188646</v>
      </c>
      <c r="F8323">
        <v>39.493240390000402</v>
      </c>
      <c r="G8323">
        <v>-117.071840563999</v>
      </c>
      <c r="H8323">
        <v>8034</v>
      </c>
      <c r="I8323" t="s">
        <v>12</v>
      </c>
      <c r="J8323" t="s">
        <v>13</v>
      </c>
      <c r="K8323">
        <v>10</v>
      </c>
      <c r="L8323">
        <v>481</v>
      </c>
      <c r="M8323" t="s">
        <v>23</v>
      </c>
    </row>
    <row r="8324" spans="1:13" x14ac:dyDescent="0.35">
      <c r="A8324">
        <v>2020</v>
      </c>
      <c r="B8324" t="s">
        <v>49</v>
      </c>
      <c r="C8324">
        <v>11.9</v>
      </c>
      <c r="D8324">
        <f>H8324/E8324*C8324</f>
        <v>0.20091335093243431</v>
      </c>
      <c r="E8324">
        <f>INDEX(Reference!$A$1:$H$55, MATCH(B8324, Reference!$A$1:$A$55, 0), MATCH(A8324, Reference!$A$1:$H$1, 0))</f>
        <v>188646</v>
      </c>
      <c r="F8324">
        <v>39.493240390000402</v>
      </c>
      <c r="G8324">
        <v>-117.071840563999</v>
      </c>
      <c r="H8324">
        <v>3185</v>
      </c>
      <c r="I8324" t="s">
        <v>18</v>
      </c>
      <c r="J8324" t="s">
        <v>19</v>
      </c>
      <c r="K8324">
        <v>10</v>
      </c>
      <c r="L8324">
        <v>481</v>
      </c>
      <c r="M8324" t="s">
        <v>40</v>
      </c>
    </row>
    <row r="8325" spans="1:13" x14ac:dyDescent="0.35">
      <c r="A8325">
        <v>2020</v>
      </c>
      <c r="B8325" t="s">
        <v>49</v>
      </c>
      <c r="C8325">
        <v>13.1</v>
      </c>
      <c r="D8325">
        <f>H8325/E8325*C8325</f>
        <v>0.26346384232901837</v>
      </c>
      <c r="E8325">
        <f>INDEX(Reference!$A$1:$H$55, MATCH(B8325, Reference!$A$1:$A$55, 0), MATCH(A8325, Reference!$A$1:$H$1, 0))</f>
        <v>188646</v>
      </c>
      <c r="F8325">
        <v>39.493240390000402</v>
      </c>
      <c r="G8325">
        <v>-117.071840563999</v>
      </c>
      <c r="H8325">
        <v>3794</v>
      </c>
      <c r="I8325" t="s">
        <v>22</v>
      </c>
      <c r="J8325" t="s">
        <v>19</v>
      </c>
      <c r="K8325">
        <v>10</v>
      </c>
      <c r="L8325">
        <v>481</v>
      </c>
      <c r="M8325" t="s">
        <v>43</v>
      </c>
    </row>
    <row r="8326" spans="1:13" x14ac:dyDescent="0.35">
      <c r="A8326">
        <v>2020</v>
      </c>
      <c r="B8326" t="s">
        <v>49</v>
      </c>
      <c r="C8326">
        <v>13.9</v>
      </c>
      <c r="D8326">
        <f>H8326/E8326*C8326</f>
        <v>0.41851934310825573</v>
      </c>
      <c r="E8326">
        <f>INDEX(Reference!$A$1:$H$55, MATCH(B8326, Reference!$A$1:$A$55, 0), MATCH(A8326, Reference!$A$1:$H$1, 0))</f>
        <v>188646</v>
      </c>
      <c r="F8326">
        <v>39.493240390000402</v>
      </c>
      <c r="G8326">
        <v>-117.071840563999</v>
      </c>
      <c r="H8326">
        <v>5680</v>
      </c>
      <c r="I8326" t="s">
        <v>18</v>
      </c>
      <c r="J8326" t="s">
        <v>19</v>
      </c>
      <c r="K8326">
        <v>10</v>
      </c>
      <c r="L8326">
        <v>481</v>
      </c>
      <c r="M8326" t="s">
        <v>30</v>
      </c>
    </row>
    <row r="8327" spans="1:13" x14ac:dyDescent="0.35">
      <c r="A8327">
        <v>2020</v>
      </c>
      <c r="B8327" t="s">
        <v>49</v>
      </c>
      <c r="C8327">
        <v>10.8</v>
      </c>
      <c r="D8327">
        <f>H8327/E8327*C8327</f>
        <v>0.32518049680353683</v>
      </c>
      <c r="E8327">
        <f>INDEX(Reference!$A$1:$H$55, MATCH(B8327, Reference!$A$1:$A$55, 0), MATCH(A8327, Reference!$A$1:$H$1, 0))</f>
        <v>188646</v>
      </c>
      <c r="F8327">
        <v>39.493240390000402</v>
      </c>
      <c r="G8327">
        <v>-117.071840563999</v>
      </c>
      <c r="H8327">
        <v>5680</v>
      </c>
      <c r="I8327" t="s">
        <v>22</v>
      </c>
      <c r="J8327" t="s">
        <v>19</v>
      </c>
      <c r="K8327">
        <v>10</v>
      </c>
      <c r="L8327">
        <v>481</v>
      </c>
      <c r="M8327" t="s">
        <v>30</v>
      </c>
    </row>
    <row r="8328" spans="1:13" x14ac:dyDescent="0.35">
      <c r="A8328">
        <v>2020</v>
      </c>
      <c r="B8328" t="s">
        <v>49</v>
      </c>
      <c r="C8328">
        <v>12.6</v>
      </c>
      <c r="D8328">
        <f>H8328/E8328*C8328</f>
        <v>0.54802646226265062</v>
      </c>
      <c r="E8328">
        <f>INDEX(Reference!$A$1:$H$55, MATCH(B8328, Reference!$A$1:$A$55, 0), MATCH(A8328, Reference!$A$1:$H$1, 0))</f>
        <v>188646</v>
      </c>
      <c r="F8328">
        <v>39.493240390000402</v>
      </c>
      <c r="G8328">
        <v>-117.071840563999</v>
      </c>
      <c r="H8328">
        <v>8205</v>
      </c>
      <c r="I8328" t="s">
        <v>22</v>
      </c>
      <c r="J8328" t="s">
        <v>19</v>
      </c>
      <c r="K8328">
        <v>10</v>
      </c>
      <c r="L8328">
        <v>481</v>
      </c>
      <c r="M8328" t="s">
        <v>16</v>
      </c>
    </row>
    <row r="8329" spans="1:13" x14ac:dyDescent="0.35">
      <c r="A8329">
        <v>2020</v>
      </c>
      <c r="B8329" t="s">
        <v>49</v>
      </c>
      <c r="C8329">
        <v>12</v>
      </c>
      <c r="D8329">
        <f>H8329/E8329*C8329</f>
        <v>0.51944912693616618</v>
      </c>
      <c r="E8329">
        <f>INDEX(Reference!$A$1:$H$55, MATCH(B8329, Reference!$A$1:$A$55, 0), MATCH(A8329, Reference!$A$1:$H$1, 0))</f>
        <v>188646</v>
      </c>
      <c r="F8329">
        <v>39.493240390000402</v>
      </c>
      <c r="G8329">
        <v>-117.071840563999</v>
      </c>
      <c r="H8329">
        <v>8166</v>
      </c>
      <c r="I8329" t="s">
        <v>12</v>
      </c>
      <c r="J8329" t="s">
        <v>13</v>
      </c>
      <c r="K8329">
        <v>10</v>
      </c>
      <c r="L8329">
        <v>481</v>
      </c>
      <c r="M8329" t="s">
        <v>16</v>
      </c>
    </row>
    <row r="8330" spans="1:13" x14ac:dyDescent="0.35">
      <c r="A8330">
        <v>2020</v>
      </c>
      <c r="B8330" t="s">
        <v>49</v>
      </c>
      <c r="C8330">
        <v>13.9</v>
      </c>
      <c r="D8330">
        <f>H8330/E8330*C8330</f>
        <v>0.23873286473076555</v>
      </c>
      <c r="E8330">
        <f>INDEX(Reference!$A$1:$H$55, MATCH(B8330, Reference!$A$1:$A$55, 0), MATCH(A8330, Reference!$A$1:$H$1, 0))</f>
        <v>188646</v>
      </c>
      <c r="F8330">
        <v>39.493240390000402</v>
      </c>
      <c r="G8330">
        <v>-117.071840563999</v>
      </c>
      <c r="H8330">
        <v>3240</v>
      </c>
      <c r="I8330" t="s">
        <v>18</v>
      </c>
      <c r="J8330" t="s">
        <v>19</v>
      </c>
      <c r="K8330">
        <v>10</v>
      </c>
      <c r="L8330">
        <v>481</v>
      </c>
      <c r="M8330" t="s">
        <v>27</v>
      </c>
    </row>
    <row r="8331" spans="1:13" x14ac:dyDescent="0.35">
      <c r="A8331">
        <v>2020</v>
      </c>
      <c r="B8331" t="s">
        <v>49</v>
      </c>
      <c r="C8331">
        <v>11.5</v>
      </c>
      <c r="D8331">
        <f>H8331/E8331*C8331</f>
        <v>0.381553279687881</v>
      </c>
      <c r="E8331">
        <f>INDEX(Reference!$A$1:$H$55, MATCH(B8331, Reference!$A$1:$A$55, 0), MATCH(A8331, Reference!$A$1:$H$1, 0))</f>
        <v>188646</v>
      </c>
      <c r="F8331">
        <v>39.493240390000402</v>
      </c>
      <c r="G8331">
        <v>-117.071840563999</v>
      </c>
      <c r="H8331">
        <v>6259</v>
      </c>
      <c r="I8331" t="s">
        <v>12</v>
      </c>
      <c r="J8331" t="s">
        <v>13</v>
      </c>
      <c r="K8331">
        <v>10</v>
      </c>
      <c r="L8331">
        <v>481</v>
      </c>
      <c r="M8331" s="1">
        <v>45277</v>
      </c>
    </row>
    <row r="8332" spans="1:13" x14ac:dyDescent="0.35">
      <c r="A8332">
        <v>2008</v>
      </c>
      <c r="B8332" t="s">
        <v>56</v>
      </c>
      <c r="C8332">
        <v>11.6</v>
      </c>
      <c r="D8332">
        <f>H8332/E8332*C8332</f>
        <v>6.8875548871632636E-2</v>
      </c>
      <c r="E8332">
        <f>INDEX(Reference!$A$1:$H$55, MATCH(B8332, Reference!$A$1:$A$55, 0), MATCH(A8332, Reference!$A$1:$H$1, 0))</f>
        <v>1756786</v>
      </c>
      <c r="F8332">
        <v>42.827001032000403</v>
      </c>
      <c r="G8332">
        <v>-75.543970426999607</v>
      </c>
      <c r="H8332">
        <v>10431</v>
      </c>
      <c r="I8332" t="s">
        <v>12</v>
      </c>
      <c r="J8332" t="s">
        <v>13</v>
      </c>
      <c r="K8332">
        <v>47</v>
      </c>
      <c r="L8332">
        <v>2092</v>
      </c>
      <c r="M8332" s="1">
        <v>45088</v>
      </c>
    </row>
    <row r="8333" spans="1:13" x14ac:dyDescent="0.35">
      <c r="A8333">
        <v>2008</v>
      </c>
      <c r="B8333" t="s">
        <v>56</v>
      </c>
      <c r="C8333">
        <v>15</v>
      </c>
      <c r="D8333">
        <f>H8333/E8333*C8333</f>
        <v>0.44178972282338314</v>
      </c>
      <c r="E8333">
        <f>INDEX(Reference!$A$1:$H$55, MATCH(B8333, Reference!$A$1:$A$55, 0), MATCH(A8333, Reference!$A$1:$H$1, 0))</f>
        <v>1756786</v>
      </c>
      <c r="F8333">
        <v>42.827001032000403</v>
      </c>
      <c r="G8333">
        <v>-75.543970426999607</v>
      </c>
      <c r="H8333">
        <v>51742</v>
      </c>
      <c r="I8333" t="s">
        <v>12</v>
      </c>
      <c r="J8333" t="s">
        <v>13</v>
      </c>
      <c r="K8333">
        <v>47</v>
      </c>
      <c r="L8333">
        <v>2092</v>
      </c>
      <c r="M8333" t="s">
        <v>23</v>
      </c>
    </row>
    <row r="8334" spans="1:13" x14ac:dyDescent="0.35">
      <c r="A8334">
        <v>2008</v>
      </c>
      <c r="B8334" t="s">
        <v>56</v>
      </c>
      <c r="C8334">
        <v>18.3</v>
      </c>
      <c r="D8334">
        <f>H8334/E8334*C8334</f>
        <v>0.43797224021593983</v>
      </c>
      <c r="E8334">
        <f>INDEX(Reference!$A$1:$H$55, MATCH(B8334, Reference!$A$1:$A$55, 0), MATCH(A8334, Reference!$A$1:$H$1, 0))</f>
        <v>1756786</v>
      </c>
      <c r="F8334">
        <v>42.827001032000403</v>
      </c>
      <c r="G8334">
        <v>-75.543970426999607</v>
      </c>
      <c r="H8334">
        <v>42045</v>
      </c>
      <c r="I8334" t="s">
        <v>22</v>
      </c>
      <c r="J8334" t="s">
        <v>19</v>
      </c>
      <c r="K8334">
        <v>47</v>
      </c>
      <c r="L8334">
        <v>2092</v>
      </c>
      <c r="M8334" t="s">
        <v>43</v>
      </c>
    </row>
    <row r="8335" spans="1:13" x14ac:dyDescent="0.35">
      <c r="A8335">
        <v>2008</v>
      </c>
      <c r="B8335" t="s">
        <v>56</v>
      </c>
      <c r="C8335">
        <v>13.6</v>
      </c>
      <c r="D8335">
        <f>H8335/E8335*C8335</f>
        <v>0.18936262014838459</v>
      </c>
      <c r="E8335">
        <f>INDEX(Reference!$A$1:$H$55, MATCH(B8335, Reference!$A$1:$A$55, 0), MATCH(A8335, Reference!$A$1:$H$1, 0))</f>
        <v>1756786</v>
      </c>
      <c r="F8335">
        <v>42.827001032000403</v>
      </c>
      <c r="G8335">
        <v>-75.543970426999607</v>
      </c>
      <c r="H8335">
        <v>24461</v>
      </c>
      <c r="I8335" t="s">
        <v>12</v>
      </c>
      <c r="J8335" t="s">
        <v>13</v>
      </c>
      <c r="K8335">
        <v>47</v>
      </c>
      <c r="L8335">
        <v>2092</v>
      </c>
      <c r="M8335" t="s">
        <v>40</v>
      </c>
    </row>
    <row r="8336" spans="1:13" x14ac:dyDescent="0.35">
      <c r="A8336">
        <v>2008</v>
      </c>
      <c r="B8336" t="s">
        <v>56</v>
      </c>
      <c r="C8336">
        <v>17.5</v>
      </c>
      <c r="D8336">
        <f>H8336/E8336*C8336</f>
        <v>0.84737412524917666</v>
      </c>
      <c r="E8336">
        <f>INDEX(Reference!$A$1:$H$55, MATCH(B8336, Reference!$A$1:$A$55, 0), MATCH(A8336, Reference!$A$1:$H$1, 0))</f>
        <v>1756786</v>
      </c>
      <c r="F8336">
        <v>42.827001032000403</v>
      </c>
      <c r="G8336">
        <v>-75.543970426999607</v>
      </c>
      <c r="H8336">
        <v>85066</v>
      </c>
      <c r="I8336" t="s">
        <v>22</v>
      </c>
      <c r="J8336" t="s">
        <v>19</v>
      </c>
      <c r="K8336">
        <v>47</v>
      </c>
      <c r="L8336">
        <v>2092</v>
      </c>
      <c r="M8336" t="s">
        <v>23</v>
      </c>
    </row>
    <row r="8337" spans="1:13" x14ac:dyDescent="0.35">
      <c r="A8337">
        <v>2008</v>
      </c>
      <c r="B8337" t="s">
        <v>56</v>
      </c>
      <c r="C8337">
        <v>16.399999999999999</v>
      </c>
      <c r="D8337">
        <f>H8337/E8337*C8337</f>
        <v>1.5743023908432783</v>
      </c>
      <c r="E8337">
        <f>INDEX(Reference!$A$1:$H$55, MATCH(B8337, Reference!$A$1:$A$55, 0), MATCH(A8337, Reference!$A$1:$H$1, 0))</f>
        <v>1756786</v>
      </c>
      <c r="F8337">
        <v>42.827001032000403</v>
      </c>
      <c r="G8337">
        <v>-75.543970426999607</v>
      </c>
      <c r="H8337">
        <v>168641</v>
      </c>
      <c r="I8337" t="s">
        <v>22</v>
      </c>
      <c r="J8337" t="s">
        <v>19</v>
      </c>
      <c r="K8337">
        <v>47</v>
      </c>
      <c r="L8337">
        <v>2092</v>
      </c>
      <c r="M8337" t="s">
        <v>61</v>
      </c>
    </row>
    <row r="8338" spans="1:13" x14ac:dyDescent="0.35">
      <c r="A8338">
        <v>2008</v>
      </c>
      <c r="B8338" t="s">
        <v>56</v>
      </c>
      <c r="C8338">
        <v>17.100000000000001</v>
      </c>
      <c r="D8338">
        <f>H8338/E8338*C8338</f>
        <v>1.6414982245987844</v>
      </c>
      <c r="E8338">
        <f>INDEX(Reference!$A$1:$H$55, MATCH(B8338, Reference!$A$1:$A$55, 0), MATCH(A8338, Reference!$A$1:$H$1, 0))</f>
        <v>1756786</v>
      </c>
      <c r="F8338">
        <v>42.827001032000403</v>
      </c>
      <c r="G8338">
        <v>-75.543970426999607</v>
      </c>
      <c r="H8338">
        <v>168641</v>
      </c>
      <c r="I8338" t="s">
        <v>18</v>
      </c>
      <c r="J8338" t="s">
        <v>19</v>
      </c>
      <c r="K8338">
        <v>47</v>
      </c>
      <c r="L8338">
        <v>2092</v>
      </c>
      <c r="M8338" t="s">
        <v>61</v>
      </c>
    </row>
    <row r="8339" spans="1:13" x14ac:dyDescent="0.35">
      <c r="A8339">
        <v>2008</v>
      </c>
      <c r="B8339" t="s">
        <v>56</v>
      </c>
      <c r="C8339">
        <v>13.1</v>
      </c>
      <c r="D8339">
        <f>H8339/E8339*C8339</f>
        <v>0.37413743051231052</v>
      </c>
      <c r="E8339">
        <f>INDEX(Reference!$A$1:$H$55, MATCH(B8339, Reference!$A$1:$A$55, 0), MATCH(A8339, Reference!$A$1:$H$1, 0))</f>
        <v>1756786</v>
      </c>
      <c r="F8339">
        <v>42.827001032000403</v>
      </c>
      <c r="G8339">
        <v>-75.543970426999607</v>
      </c>
      <c r="H8339">
        <v>50174</v>
      </c>
      <c r="I8339" t="s">
        <v>12</v>
      </c>
      <c r="J8339" t="s">
        <v>13</v>
      </c>
      <c r="K8339">
        <v>47</v>
      </c>
      <c r="L8339">
        <v>2092</v>
      </c>
      <c r="M8339" t="s">
        <v>32</v>
      </c>
    </row>
    <row r="8340" spans="1:13" x14ac:dyDescent="0.35">
      <c r="A8340">
        <v>2008</v>
      </c>
      <c r="B8340" t="s">
        <v>56</v>
      </c>
      <c r="C8340">
        <v>12.3</v>
      </c>
      <c r="D8340">
        <f>H8340/E8340*C8340</f>
        <v>9.4120114800550547E-2</v>
      </c>
      <c r="E8340">
        <f>INDEX(Reference!$A$1:$H$55, MATCH(B8340, Reference!$A$1:$A$55, 0), MATCH(A8340, Reference!$A$1:$H$1, 0))</f>
        <v>1756786</v>
      </c>
      <c r="F8340">
        <v>42.827001032000403</v>
      </c>
      <c r="G8340">
        <v>-75.543970426999607</v>
      </c>
      <c r="H8340">
        <v>13443</v>
      </c>
      <c r="I8340" t="s">
        <v>22</v>
      </c>
      <c r="J8340" t="s">
        <v>19</v>
      </c>
      <c r="K8340">
        <v>47</v>
      </c>
      <c r="L8340">
        <v>2092</v>
      </c>
      <c r="M8340" t="s">
        <v>35</v>
      </c>
    </row>
    <row r="8341" spans="1:13" x14ac:dyDescent="0.35">
      <c r="A8341">
        <v>2008</v>
      </c>
      <c r="B8341" t="s">
        <v>56</v>
      </c>
      <c r="C8341">
        <v>15.5</v>
      </c>
      <c r="D8341">
        <f>H8341/E8341*C8341</f>
        <v>0.34764109003600896</v>
      </c>
      <c r="E8341">
        <f>INDEX(Reference!$A$1:$H$55, MATCH(B8341, Reference!$A$1:$A$55, 0), MATCH(A8341, Reference!$A$1:$H$1, 0))</f>
        <v>1756786</v>
      </c>
      <c r="F8341">
        <v>42.827001032000403</v>
      </c>
      <c r="G8341">
        <v>-75.543970426999607</v>
      </c>
      <c r="H8341">
        <v>39402</v>
      </c>
      <c r="I8341" t="s">
        <v>18</v>
      </c>
      <c r="J8341" t="s">
        <v>19</v>
      </c>
      <c r="K8341">
        <v>47</v>
      </c>
      <c r="L8341">
        <v>2092</v>
      </c>
      <c r="M8341" t="s">
        <v>40</v>
      </c>
    </row>
    <row r="8342" spans="1:13" x14ac:dyDescent="0.35">
      <c r="A8342">
        <v>2008</v>
      </c>
      <c r="B8342" t="s">
        <v>56</v>
      </c>
      <c r="C8342">
        <v>16.7</v>
      </c>
      <c r="D8342">
        <f>H8342/E8342*C8342</f>
        <v>0.37241638993024756</v>
      </c>
      <c r="E8342">
        <f>INDEX(Reference!$A$1:$H$55, MATCH(B8342, Reference!$A$1:$A$55, 0), MATCH(A8342, Reference!$A$1:$H$1, 0))</f>
        <v>1756786</v>
      </c>
      <c r="F8342">
        <v>42.827001032000403</v>
      </c>
      <c r="G8342">
        <v>-75.543970426999607</v>
      </c>
      <c r="H8342">
        <v>39177</v>
      </c>
      <c r="I8342" t="s">
        <v>12</v>
      </c>
      <c r="J8342" t="s">
        <v>13</v>
      </c>
      <c r="K8342">
        <v>47</v>
      </c>
      <c r="L8342">
        <v>2092</v>
      </c>
      <c r="M8342" t="s">
        <v>14</v>
      </c>
    </row>
    <row r="8343" spans="1:13" x14ac:dyDescent="0.35">
      <c r="A8343">
        <v>2008</v>
      </c>
      <c r="B8343" t="s">
        <v>56</v>
      </c>
      <c r="C8343">
        <v>12</v>
      </c>
      <c r="D8343">
        <f>H8343/E8343*C8343</f>
        <v>8.4563515419635634E-3</v>
      </c>
      <c r="E8343">
        <f>INDEX(Reference!$A$1:$H$55, MATCH(B8343, Reference!$A$1:$A$55, 0), MATCH(A8343, Reference!$A$1:$H$1, 0))</f>
        <v>1756786</v>
      </c>
      <c r="F8343">
        <v>42.827001032000403</v>
      </c>
      <c r="G8343">
        <v>-75.543970426999607</v>
      </c>
      <c r="H8343">
        <v>1238</v>
      </c>
      <c r="I8343" t="s">
        <v>12</v>
      </c>
      <c r="J8343" t="s">
        <v>13</v>
      </c>
      <c r="K8343">
        <v>47</v>
      </c>
      <c r="L8343">
        <v>2092</v>
      </c>
      <c r="M8343" t="s">
        <v>47</v>
      </c>
    </row>
    <row r="8344" spans="1:13" x14ac:dyDescent="0.35">
      <c r="A8344">
        <v>2008</v>
      </c>
      <c r="B8344" t="s">
        <v>56</v>
      </c>
      <c r="C8344">
        <v>15.2</v>
      </c>
      <c r="D8344">
        <f>H8344/E8344*C8344</f>
        <v>0.72310457847455523</v>
      </c>
      <c r="E8344">
        <f>INDEX(Reference!$A$1:$H$55, MATCH(B8344, Reference!$A$1:$A$55, 0), MATCH(A8344, Reference!$A$1:$H$1, 0))</f>
        <v>1756786</v>
      </c>
      <c r="F8344">
        <v>42.827001032000403</v>
      </c>
      <c r="G8344">
        <v>-75.543970426999607</v>
      </c>
      <c r="H8344">
        <v>83575</v>
      </c>
      <c r="I8344" t="s">
        <v>22</v>
      </c>
      <c r="J8344" t="s">
        <v>19</v>
      </c>
      <c r="K8344">
        <v>47</v>
      </c>
      <c r="L8344">
        <v>2092</v>
      </c>
      <c r="M8344" t="s">
        <v>32</v>
      </c>
    </row>
    <row r="8345" spans="1:13" x14ac:dyDescent="0.35">
      <c r="A8345">
        <v>2008</v>
      </c>
      <c r="B8345" t="s">
        <v>56</v>
      </c>
      <c r="C8345">
        <v>16.600000000000001</v>
      </c>
      <c r="D8345">
        <f>H8345/E8345*C8345</f>
        <v>0.64388821404542174</v>
      </c>
      <c r="E8345">
        <f>INDEX(Reference!$A$1:$H$55, MATCH(B8345, Reference!$A$1:$A$55, 0), MATCH(A8345, Reference!$A$1:$H$1, 0))</f>
        <v>1756786</v>
      </c>
      <c r="F8345">
        <v>42.827001032000403</v>
      </c>
      <c r="G8345">
        <v>-75.543970426999607</v>
      </c>
      <c r="H8345">
        <v>68143</v>
      </c>
      <c r="I8345" t="s">
        <v>18</v>
      </c>
      <c r="J8345" t="s">
        <v>19</v>
      </c>
      <c r="K8345">
        <v>47</v>
      </c>
      <c r="L8345">
        <v>2092</v>
      </c>
      <c r="M8345" t="s">
        <v>55</v>
      </c>
    </row>
    <row r="8346" spans="1:13" x14ac:dyDescent="0.35">
      <c r="A8346">
        <v>2008</v>
      </c>
      <c r="B8346" t="s">
        <v>56</v>
      </c>
      <c r="C8346">
        <v>13.6</v>
      </c>
      <c r="D8346">
        <f>H8346/E8346*C8346</f>
        <v>0.38039738476968737</v>
      </c>
      <c r="E8346">
        <f>INDEX(Reference!$A$1:$H$55, MATCH(B8346, Reference!$A$1:$A$55, 0), MATCH(A8346, Reference!$A$1:$H$1, 0))</f>
        <v>1756786</v>
      </c>
      <c r="F8346">
        <v>42.827001032000403</v>
      </c>
      <c r="G8346">
        <v>-75.543970426999607</v>
      </c>
      <c r="H8346">
        <v>49138</v>
      </c>
      <c r="I8346" t="s">
        <v>22</v>
      </c>
      <c r="J8346" t="s">
        <v>19</v>
      </c>
      <c r="K8346">
        <v>47</v>
      </c>
      <c r="L8346">
        <v>2092</v>
      </c>
      <c r="M8346" t="s">
        <v>27</v>
      </c>
    </row>
    <row r="8347" spans="1:13" x14ac:dyDescent="0.35">
      <c r="A8347">
        <v>2008</v>
      </c>
      <c r="B8347" t="s">
        <v>56</v>
      </c>
      <c r="C8347">
        <v>17.100000000000001</v>
      </c>
      <c r="D8347">
        <f>H8347/E8347*C8347</f>
        <v>0.8280055738149098</v>
      </c>
      <c r="E8347">
        <f>INDEX(Reference!$A$1:$H$55, MATCH(B8347, Reference!$A$1:$A$55, 0), MATCH(A8347, Reference!$A$1:$H$1, 0))</f>
        <v>1756786</v>
      </c>
      <c r="F8347">
        <v>42.827001032000403</v>
      </c>
      <c r="G8347">
        <v>-75.543970426999607</v>
      </c>
      <c r="H8347">
        <v>85066</v>
      </c>
      <c r="I8347" t="s">
        <v>18</v>
      </c>
      <c r="J8347" t="s">
        <v>19</v>
      </c>
      <c r="K8347">
        <v>47</v>
      </c>
      <c r="L8347">
        <v>2092</v>
      </c>
      <c r="M8347" t="s">
        <v>23</v>
      </c>
    </row>
    <row r="8348" spans="1:13" x14ac:dyDescent="0.35">
      <c r="A8348">
        <v>2008</v>
      </c>
      <c r="B8348" t="s">
        <v>56</v>
      </c>
      <c r="C8348">
        <v>17.2</v>
      </c>
      <c r="D8348">
        <f>H8348/E8348*C8348</f>
        <v>0.48109081014989874</v>
      </c>
      <c r="E8348">
        <f>INDEX(Reference!$A$1:$H$55, MATCH(B8348, Reference!$A$1:$A$55, 0), MATCH(A8348, Reference!$A$1:$H$1, 0))</f>
        <v>1756786</v>
      </c>
      <c r="F8348">
        <v>42.827001032000403</v>
      </c>
      <c r="G8348">
        <v>-75.543970426999607</v>
      </c>
      <c r="H8348">
        <v>49138</v>
      </c>
      <c r="I8348" t="s">
        <v>18</v>
      </c>
      <c r="J8348" t="s">
        <v>19</v>
      </c>
      <c r="K8348">
        <v>47</v>
      </c>
      <c r="L8348">
        <v>2092</v>
      </c>
      <c r="M8348" t="s">
        <v>27</v>
      </c>
    </row>
    <row r="8349" spans="1:13" x14ac:dyDescent="0.35">
      <c r="A8349">
        <v>2008</v>
      </c>
      <c r="B8349" t="s">
        <v>56</v>
      </c>
      <c r="C8349">
        <v>16.600000000000001</v>
      </c>
      <c r="D8349">
        <f>H8349/E8349*C8349</f>
        <v>0.36731383332972833</v>
      </c>
      <c r="E8349">
        <f>INDEX(Reference!$A$1:$H$55, MATCH(B8349, Reference!$A$1:$A$55, 0), MATCH(A8349, Reference!$A$1:$H$1, 0))</f>
        <v>1756786</v>
      </c>
      <c r="F8349">
        <v>42.827001032000403</v>
      </c>
      <c r="G8349">
        <v>-75.543970426999607</v>
      </c>
      <c r="H8349">
        <v>38873</v>
      </c>
      <c r="I8349" t="s">
        <v>12</v>
      </c>
      <c r="J8349" t="s">
        <v>13</v>
      </c>
      <c r="K8349">
        <v>47</v>
      </c>
      <c r="L8349">
        <v>2092</v>
      </c>
      <c r="M8349" t="s">
        <v>16</v>
      </c>
    </row>
    <row r="8350" spans="1:13" x14ac:dyDescent="0.35">
      <c r="A8350">
        <v>2008</v>
      </c>
      <c r="B8350" t="s">
        <v>56</v>
      </c>
      <c r="C8350">
        <v>9.1</v>
      </c>
      <c r="D8350">
        <f>H8350/E8350*C8350</f>
        <v>1.4674695722757354E-2</v>
      </c>
      <c r="E8350">
        <f>INDEX(Reference!$A$1:$H$55, MATCH(B8350, Reference!$A$1:$A$55, 0), MATCH(A8350, Reference!$A$1:$H$1, 0))</f>
        <v>1756786</v>
      </c>
      <c r="F8350">
        <v>42.827001032000403</v>
      </c>
      <c r="G8350">
        <v>-75.543970426999607</v>
      </c>
      <c r="H8350">
        <v>2833</v>
      </c>
      <c r="I8350" t="s">
        <v>12</v>
      </c>
      <c r="J8350" t="s">
        <v>13</v>
      </c>
      <c r="K8350">
        <v>47</v>
      </c>
      <c r="L8350">
        <v>2092</v>
      </c>
      <c r="M8350" s="1">
        <v>44990</v>
      </c>
    </row>
    <row r="8351" spans="1:13" x14ac:dyDescent="0.35">
      <c r="A8351">
        <v>2008</v>
      </c>
      <c r="B8351" t="s">
        <v>56</v>
      </c>
      <c r="C8351">
        <v>8.5</v>
      </c>
      <c r="D8351">
        <f>H8351/E8351*C8351</f>
        <v>3.656848358308866E-2</v>
      </c>
      <c r="E8351">
        <f>INDEX(Reference!$A$1:$H$55, MATCH(B8351, Reference!$A$1:$A$55, 0), MATCH(A8351, Reference!$A$1:$H$1, 0))</f>
        <v>1756786</v>
      </c>
      <c r="F8351">
        <v>42.827001032000403</v>
      </c>
      <c r="G8351">
        <v>-75.543970426999607</v>
      </c>
      <c r="H8351">
        <v>7558</v>
      </c>
      <c r="I8351" t="s">
        <v>12</v>
      </c>
      <c r="J8351" t="s">
        <v>13</v>
      </c>
      <c r="K8351">
        <v>47</v>
      </c>
      <c r="L8351">
        <v>2092</v>
      </c>
      <c r="M8351" t="s">
        <v>35</v>
      </c>
    </row>
    <row r="8352" spans="1:13" x14ac:dyDescent="0.35">
      <c r="A8352">
        <v>2008</v>
      </c>
      <c r="B8352" t="s">
        <v>56</v>
      </c>
      <c r="C8352">
        <v>14.4</v>
      </c>
      <c r="D8352">
        <f>H8352/E8352*C8352</f>
        <v>1.1360746271885136E-2</v>
      </c>
      <c r="E8352">
        <f>INDEX(Reference!$A$1:$H$55, MATCH(B8352, Reference!$A$1:$A$55, 0), MATCH(A8352, Reference!$A$1:$H$1, 0))</f>
        <v>1756786</v>
      </c>
      <c r="F8352">
        <v>42.827001032000403</v>
      </c>
      <c r="G8352">
        <v>-75.543970426999607</v>
      </c>
      <c r="H8352">
        <v>1386</v>
      </c>
      <c r="I8352" t="s">
        <v>22</v>
      </c>
      <c r="J8352" t="s">
        <v>19</v>
      </c>
      <c r="K8352">
        <v>47</v>
      </c>
      <c r="L8352">
        <v>2092</v>
      </c>
      <c r="M8352" t="s">
        <v>47</v>
      </c>
    </row>
    <row r="8353" spans="1:13" x14ac:dyDescent="0.35">
      <c r="A8353">
        <v>2008</v>
      </c>
      <c r="B8353" t="s">
        <v>56</v>
      </c>
      <c r="C8353">
        <v>12.8</v>
      </c>
      <c r="D8353">
        <f>H8353/E8353*C8353</f>
        <v>0.360476460991834</v>
      </c>
      <c r="E8353">
        <f>INDEX(Reference!$A$1:$H$55, MATCH(B8353, Reference!$A$1:$A$55, 0), MATCH(A8353, Reference!$A$1:$H$1, 0))</f>
        <v>1756786</v>
      </c>
      <c r="F8353">
        <v>42.827001032000403</v>
      </c>
      <c r="G8353">
        <v>-75.543970426999607</v>
      </c>
      <c r="H8353">
        <v>49475</v>
      </c>
      <c r="I8353" t="s">
        <v>12</v>
      </c>
      <c r="J8353" t="s">
        <v>13</v>
      </c>
      <c r="K8353">
        <v>47</v>
      </c>
      <c r="L8353">
        <v>2092</v>
      </c>
      <c r="M8353" s="1">
        <v>45277</v>
      </c>
    </row>
    <row r="8354" spans="1:13" x14ac:dyDescent="0.35">
      <c r="A8354">
        <v>2008</v>
      </c>
      <c r="B8354" t="s">
        <v>56</v>
      </c>
      <c r="C8354">
        <v>14.2</v>
      </c>
      <c r="D8354">
        <f>H8354/E8354*C8354</f>
        <v>0.31848409538782751</v>
      </c>
      <c r="E8354">
        <f>INDEX(Reference!$A$1:$H$55, MATCH(B8354, Reference!$A$1:$A$55, 0), MATCH(A8354, Reference!$A$1:$H$1, 0))</f>
        <v>1756786</v>
      </c>
      <c r="F8354">
        <v>42.827001032000403</v>
      </c>
      <c r="G8354">
        <v>-75.543970426999607</v>
      </c>
      <c r="H8354">
        <v>39402</v>
      </c>
      <c r="I8354" t="s">
        <v>22</v>
      </c>
      <c r="J8354" t="s">
        <v>19</v>
      </c>
      <c r="K8354">
        <v>47</v>
      </c>
      <c r="L8354">
        <v>2092</v>
      </c>
      <c r="M8354" t="s">
        <v>40</v>
      </c>
    </row>
    <row r="8355" spans="1:13" x14ac:dyDescent="0.35">
      <c r="A8355">
        <v>2008</v>
      </c>
      <c r="B8355" t="s">
        <v>56</v>
      </c>
      <c r="C8355">
        <v>15.2</v>
      </c>
      <c r="D8355">
        <f>H8355/E8355*C8355</f>
        <v>1.199189884254542E-2</v>
      </c>
      <c r="E8355">
        <f>INDEX(Reference!$A$1:$H$55, MATCH(B8355, Reference!$A$1:$A$55, 0), MATCH(A8355, Reference!$A$1:$H$1, 0))</f>
        <v>1756786</v>
      </c>
      <c r="F8355">
        <v>42.827001032000403</v>
      </c>
      <c r="G8355">
        <v>-75.543970426999607</v>
      </c>
      <c r="H8355">
        <v>1386</v>
      </c>
      <c r="I8355" t="s">
        <v>18</v>
      </c>
      <c r="J8355" t="s">
        <v>19</v>
      </c>
      <c r="K8355">
        <v>47</v>
      </c>
      <c r="L8355">
        <v>2092</v>
      </c>
      <c r="M8355" t="s">
        <v>47</v>
      </c>
    </row>
    <row r="8356" spans="1:13" x14ac:dyDescent="0.35">
      <c r="A8356">
        <v>2008</v>
      </c>
      <c r="B8356" t="s">
        <v>56</v>
      </c>
      <c r="C8356">
        <v>17.5</v>
      </c>
      <c r="D8356">
        <f>H8356/E8356*C8356</f>
        <v>0.58227211510109933</v>
      </c>
      <c r="E8356">
        <f>INDEX(Reference!$A$1:$H$55, MATCH(B8356, Reference!$A$1:$A$55, 0), MATCH(A8356, Reference!$A$1:$H$1, 0))</f>
        <v>1756786</v>
      </c>
      <c r="F8356">
        <v>42.827001032000403</v>
      </c>
      <c r="G8356">
        <v>-75.543970426999607</v>
      </c>
      <c r="H8356">
        <v>58453</v>
      </c>
      <c r="I8356" t="s">
        <v>18</v>
      </c>
      <c r="J8356" t="s">
        <v>19</v>
      </c>
      <c r="K8356">
        <v>47</v>
      </c>
      <c r="L8356">
        <v>2092</v>
      </c>
      <c r="M8356" t="s">
        <v>30</v>
      </c>
    </row>
    <row r="8357" spans="1:13" x14ac:dyDescent="0.35">
      <c r="A8357">
        <v>2008</v>
      </c>
      <c r="B8357" t="s">
        <v>56</v>
      </c>
      <c r="C8357">
        <v>14.2</v>
      </c>
      <c r="D8357">
        <f>H8357/E8357*C8357</f>
        <v>0.55079594213524019</v>
      </c>
      <c r="E8357">
        <f>INDEX(Reference!$A$1:$H$55, MATCH(B8357, Reference!$A$1:$A$55, 0), MATCH(A8357, Reference!$A$1:$H$1, 0))</f>
        <v>1756786</v>
      </c>
      <c r="F8357">
        <v>42.827001032000403</v>
      </c>
      <c r="G8357">
        <v>-75.543970426999607</v>
      </c>
      <c r="H8357">
        <v>68143</v>
      </c>
      <c r="I8357" t="s">
        <v>22</v>
      </c>
      <c r="J8357" t="s">
        <v>19</v>
      </c>
      <c r="K8357">
        <v>47</v>
      </c>
      <c r="L8357">
        <v>2092</v>
      </c>
      <c r="M8357" t="s">
        <v>55</v>
      </c>
    </row>
    <row r="8358" spans="1:13" x14ac:dyDescent="0.35">
      <c r="A8358">
        <v>2008</v>
      </c>
      <c r="B8358" t="s">
        <v>56</v>
      </c>
      <c r="C8358">
        <v>12.6</v>
      </c>
      <c r="D8358">
        <f>H8358/E8358*C8358</f>
        <v>0.21360211203868881</v>
      </c>
      <c r="E8358">
        <f>INDEX(Reference!$A$1:$H$55, MATCH(B8358, Reference!$A$1:$A$55, 0), MATCH(A8358, Reference!$A$1:$H$1, 0))</f>
        <v>1756786</v>
      </c>
      <c r="F8358">
        <v>42.827001032000403</v>
      </c>
      <c r="G8358">
        <v>-75.543970426999607</v>
      </c>
      <c r="H8358">
        <v>29782</v>
      </c>
      <c r="I8358" t="s">
        <v>12</v>
      </c>
      <c r="J8358" t="s">
        <v>13</v>
      </c>
      <c r="K8358">
        <v>47</v>
      </c>
      <c r="L8358">
        <v>2092</v>
      </c>
      <c r="M8358" t="s">
        <v>27</v>
      </c>
    </row>
    <row r="8359" spans="1:13" x14ac:dyDescent="0.35">
      <c r="A8359">
        <v>2008</v>
      </c>
      <c r="B8359" t="s">
        <v>56</v>
      </c>
      <c r="C8359">
        <v>17.2</v>
      </c>
      <c r="D8359">
        <f>H8359/E8359*C8359</f>
        <v>0.81824991774752298</v>
      </c>
      <c r="E8359">
        <f>INDEX(Reference!$A$1:$H$55, MATCH(B8359, Reference!$A$1:$A$55, 0), MATCH(A8359, Reference!$A$1:$H$1, 0))</f>
        <v>1756786</v>
      </c>
      <c r="F8359">
        <v>42.827001032000403</v>
      </c>
      <c r="G8359">
        <v>-75.543970426999607</v>
      </c>
      <c r="H8359">
        <v>83575</v>
      </c>
      <c r="I8359" t="s">
        <v>18</v>
      </c>
      <c r="J8359" t="s">
        <v>19</v>
      </c>
      <c r="K8359">
        <v>47</v>
      </c>
      <c r="L8359">
        <v>2092</v>
      </c>
      <c r="M8359" t="s">
        <v>32</v>
      </c>
    </row>
    <row r="8360" spans="1:13" x14ac:dyDescent="0.35">
      <c r="A8360">
        <v>2008</v>
      </c>
      <c r="B8360" t="s">
        <v>56</v>
      </c>
      <c r="C8360">
        <v>14.5</v>
      </c>
      <c r="D8360">
        <f>H8360/E8360*C8360</f>
        <v>0.11095460687869779</v>
      </c>
      <c r="E8360">
        <f>INDEX(Reference!$A$1:$H$55, MATCH(B8360, Reference!$A$1:$A$55, 0), MATCH(A8360, Reference!$A$1:$H$1, 0))</f>
        <v>1756786</v>
      </c>
      <c r="F8360">
        <v>42.827001032000403</v>
      </c>
      <c r="G8360">
        <v>-75.543970426999607</v>
      </c>
      <c r="H8360">
        <v>13443</v>
      </c>
      <c r="I8360" t="s">
        <v>18</v>
      </c>
      <c r="J8360" t="s">
        <v>19</v>
      </c>
      <c r="K8360">
        <v>47</v>
      </c>
      <c r="L8360">
        <v>2092</v>
      </c>
      <c r="M8360" t="s">
        <v>35</v>
      </c>
    </row>
    <row r="8361" spans="1:13" x14ac:dyDescent="0.35">
      <c r="A8361">
        <v>2008</v>
      </c>
      <c r="B8361" t="s">
        <v>56</v>
      </c>
      <c r="C8361">
        <v>17.5</v>
      </c>
      <c r="D8361">
        <f>H8361/E8361*C8361</f>
        <v>0.41882591277480585</v>
      </c>
      <c r="E8361">
        <f>INDEX(Reference!$A$1:$H$55, MATCH(B8361, Reference!$A$1:$A$55, 0), MATCH(A8361, Reference!$A$1:$H$1, 0))</f>
        <v>1756786</v>
      </c>
      <c r="F8361">
        <v>42.827001032000403</v>
      </c>
      <c r="G8361">
        <v>-75.543970426999607</v>
      </c>
      <c r="H8361">
        <v>42045</v>
      </c>
      <c r="I8361" t="s">
        <v>18</v>
      </c>
      <c r="J8361" t="s">
        <v>19</v>
      </c>
      <c r="K8361">
        <v>47</v>
      </c>
      <c r="L8361">
        <v>2092</v>
      </c>
      <c r="M8361" t="s">
        <v>43</v>
      </c>
    </row>
    <row r="8362" spans="1:13" x14ac:dyDescent="0.35">
      <c r="A8362">
        <v>2008</v>
      </c>
      <c r="B8362" t="s">
        <v>56</v>
      </c>
      <c r="C8362">
        <v>20.7</v>
      </c>
      <c r="D8362">
        <f>H8362/E8362*C8362</f>
        <v>0.76908041161530205</v>
      </c>
      <c r="E8362">
        <f>INDEX(Reference!$A$1:$H$55, MATCH(B8362, Reference!$A$1:$A$55, 0), MATCH(A8362, Reference!$A$1:$H$1, 0))</f>
        <v>1756786</v>
      </c>
      <c r="F8362">
        <v>42.827001032000403</v>
      </c>
      <c r="G8362">
        <v>-75.543970426999607</v>
      </c>
      <c r="H8362">
        <v>65271</v>
      </c>
      <c r="I8362" t="s">
        <v>22</v>
      </c>
      <c r="J8362" t="s">
        <v>19</v>
      </c>
      <c r="K8362">
        <v>47</v>
      </c>
      <c r="L8362">
        <v>2092</v>
      </c>
      <c r="M8362" t="s">
        <v>16</v>
      </c>
    </row>
    <row r="8363" spans="1:13" x14ac:dyDescent="0.35">
      <c r="A8363">
        <v>2008</v>
      </c>
      <c r="B8363" t="s">
        <v>56</v>
      </c>
      <c r="C8363">
        <v>17.5</v>
      </c>
      <c r="D8363">
        <f>H8363/E8363*C8363</f>
        <v>0.58227211510109933</v>
      </c>
      <c r="E8363">
        <f>INDEX(Reference!$A$1:$H$55, MATCH(B8363, Reference!$A$1:$A$55, 0), MATCH(A8363, Reference!$A$1:$H$1, 0))</f>
        <v>1756786</v>
      </c>
      <c r="F8363">
        <v>42.827001032000403</v>
      </c>
      <c r="G8363">
        <v>-75.543970426999607</v>
      </c>
      <c r="H8363">
        <v>58453</v>
      </c>
      <c r="I8363" t="s">
        <v>22</v>
      </c>
      <c r="J8363" t="s">
        <v>19</v>
      </c>
      <c r="K8363">
        <v>47</v>
      </c>
      <c r="L8363">
        <v>2092</v>
      </c>
      <c r="M8363" t="s">
        <v>30</v>
      </c>
    </row>
    <row r="8364" spans="1:13" x14ac:dyDescent="0.35">
      <c r="A8364">
        <v>2008</v>
      </c>
      <c r="B8364" t="s">
        <v>56</v>
      </c>
      <c r="C8364">
        <v>14.1</v>
      </c>
      <c r="D8364">
        <f>H8364/E8364*C8364</f>
        <v>0.81797987916570369</v>
      </c>
      <c r="E8364">
        <f>INDEX(Reference!$A$1:$H$55, MATCH(B8364, Reference!$A$1:$A$55, 0), MATCH(A8364, Reference!$A$1:$H$1, 0))</f>
        <v>1756786</v>
      </c>
      <c r="F8364">
        <v>42.827001032000403</v>
      </c>
      <c r="G8364">
        <v>-75.543970426999607</v>
      </c>
      <c r="H8364">
        <v>101916</v>
      </c>
      <c r="I8364" t="s">
        <v>12</v>
      </c>
      <c r="J8364" t="s">
        <v>13</v>
      </c>
      <c r="K8364">
        <v>47</v>
      </c>
      <c r="L8364">
        <v>2092</v>
      </c>
      <c r="M8364" t="s">
        <v>61</v>
      </c>
    </row>
    <row r="8365" spans="1:13" x14ac:dyDescent="0.35">
      <c r="A8365">
        <v>2008</v>
      </c>
      <c r="B8365" t="s">
        <v>56</v>
      </c>
      <c r="C8365">
        <v>18.600000000000001</v>
      </c>
      <c r="D8365">
        <f>H8365/E8365*C8365</f>
        <v>0.6910577611615758</v>
      </c>
      <c r="E8365">
        <f>INDEX(Reference!$A$1:$H$55, MATCH(B8365, Reference!$A$1:$A$55, 0), MATCH(A8365, Reference!$A$1:$H$1, 0))</f>
        <v>1756786</v>
      </c>
      <c r="F8365">
        <v>42.827001032000403</v>
      </c>
      <c r="G8365">
        <v>-75.543970426999607</v>
      </c>
      <c r="H8365">
        <v>65271</v>
      </c>
      <c r="I8365" t="s">
        <v>18</v>
      </c>
      <c r="J8365" t="s">
        <v>19</v>
      </c>
      <c r="K8365">
        <v>47</v>
      </c>
      <c r="L8365">
        <v>2092</v>
      </c>
      <c r="M8365" t="s">
        <v>16</v>
      </c>
    </row>
    <row r="8366" spans="1:13" x14ac:dyDescent="0.35">
      <c r="A8366">
        <v>2010</v>
      </c>
      <c r="B8366" t="s">
        <v>56</v>
      </c>
      <c r="C8366">
        <v>17.100000000000001</v>
      </c>
      <c r="D8366">
        <f>H8366/E8366*C8366</f>
        <v>0.82161235838527114</v>
      </c>
      <c r="E8366">
        <f>INDEX(Reference!$A$1:$H$55, MATCH(B8366, Reference!$A$1:$A$55, 0), MATCH(A8366, Reference!$A$1:$H$1, 0))</f>
        <v>1923617</v>
      </c>
      <c r="F8366">
        <v>42.827001032000403</v>
      </c>
      <c r="G8366">
        <v>-75.543970426999607</v>
      </c>
      <c r="H8366">
        <v>92425</v>
      </c>
      <c r="I8366" t="s">
        <v>18</v>
      </c>
      <c r="J8366" t="s">
        <v>19</v>
      </c>
      <c r="K8366">
        <v>47</v>
      </c>
      <c r="L8366">
        <v>2092</v>
      </c>
      <c r="M8366" t="s">
        <v>32</v>
      </c>
    </row>
    <row r="8367" spans="1:13" x14ac:dyDescent="0.35">
      <c r="A8367">
        <v>2010</v>
      </c>
      <c r="B8367" t="s">
        <v>56</v>
      </c>
      <c r="C8367">
        <v>17.399999999999999</v>
      </c>
      <c r="D8367">
        <f>H8367/E8367*C8367</f>
        <v>0.59096701682299535</v>
      </c>
      <c r="E8367">
        <f>INDEX(Reference!$A$1:$H$55, MATCH(B8367, Reference!$A$1:$A$55, 0), MATCH(A8367, Reference!$A$1:$H$1, 0))</f>
        <v>1923617</v>
      </c>
      <c r="F8367">
        <v>42.827001032000403</v>
      </c>
      <c r="G8367">
        <v>-75.543970426999607</v>
      </c>
      <c r="H8367">
        <v>65333</v>
      </c>
      <c r="I8367" t="s">
        <v>22</v>
      </c>
      <c r="J8367" t="s">
        <v>19</v>
      </c>
      <c r="K8367">
        <v>47</v>
      </c>
      <c r="L8367">
        <v>2092</v>
      </c>
      <c r="M8367" t="s">
        <v>30</v>
      </c>
    </row>
    <row r="8368" spans="1:13" x14ac:dyDescent="0.35">
      <c r="A8368">
        <v>2010</v>
      </c>
      <c r="B8368" t="s">
        <v>56</v>
      </c>
      <c r="C8368">
        <v>17.2</v>
      </c>
      <c r="D8368">
        <f>H8368/E8368*C8368</f>
        <v>0.46991994768189299</v>
      </c>
      <c r="E8368">
        <f>INDEX(Reference!$A$1:$H$55, MATCH(B8368, Reference!$A$1:$A$55, 0), MATCH(A8368, Reference!$A$1:$H$1, 0))</f>
        <v>1923617</v>
      </c>
      <c r="F8368">
        <v>42.827001032000403</v>
      </c>
      <c r="G8368">
        <v>-75.543970426999607</v>
      </c>
      <c r="H8368">
        <v>52555</v>
      </c>
      <c r="I8368" t="s">
        <v>18</v>
      </c>
      <c r="J8368" t="s">
        <v>19</v>
      </c>
      <c r="K8368">
        <v>47</v>
      </c>
      <c r="L8368">
        <v>2092</v>
      </c>
      <c r="M8368" t="s">
        <v>27</v>
      </c>
    </row>
    <row r="8369" spans="1:13" x14ac:dyDescent="0.35">
      <c r="A8369">
        <v>2010</v>
      </c>
      <c r="B8369" t="s">
        <v>56</v>
      </c>
      <c r="C8369">
        <v>13.3</v>
      </c>
      <c r="D8369">
        <f>H8369/E8369*C8369</f>
        <v>0.35678614817814569</v>
      </c>
      <c r="E8369">
        <f>INDEX(Reference!$A$1:$H$55, MATCH(B8369, Reference!$A$1:$A$55, 0), MATCH(A8369, Reference!$A$1:$H$1, 0))</f>
        <v>1923617</v>
      </c>
      <c r="F8369">
        <v>42.827001032000403</v>
      </c>
      <c r="G8369">
        <v>-75.543970426999607</v>
      </c>
      <c r="H8369">
        <v>51603</v>
      </c>
      <c r="I8369" t="s">
        <v>12</v>
      </c>
      <c r="J8369" t="s">
        <v>13</v>
      </c>
      <c r="K8369">
        <v>47</v>
      </c>
      <c r="L8369">
        <v>2092</v>
      </c>
      <c r="M8369" s="1">
        <v>45277</v>
      </c>
    </row>
    <row r="8370" spans="1:13" x14ac:dyDescent="0.35">
      <c r="A8370">
        <v>2010</v>
      </c>
      <c r="B8370" t="s">
        <v>56</v>
      </c>
      <c r="C8370">
        <v>17.3</v>
      </c>
      <c r="D8370">
        <f>H8370/E8370*C8370</f>
        <v>0.8484533563594</v>
      </c>
      <c r="E8370">
        <f>INDEX(Reference!$A$1:$H$55, MATCH(B8370, Reference!$A$1:$A$55, 0), MATCH(A8370, Reference!$A$1:$H$1, 0))</f>
        <v>1923617</v>
      </c>
      <c r="F8370">
        <v>42.827001032000403</v>
      </c>
      <c r="G8370">
        <v>-75.543970426999607</v>
      </c>
      <c r="H8370">
        <v>94341</v>
      </c>
      <c r="I8370" t="s">
        <v>18</v>
      </c>
      <c r="J8370" t="s">
        <v>19</v>
      </c>
      <c r="K8370">
        <v>47</v>
      </c>
      <c r="L8370">
        <v>2092</v>
      </c>
      <c r="M8370" t="s">
        <v>23</v>
      </c>
    </row>
    <row r="8371" spans="1:13" x14ac:dyDescent="0.35">
      <c r="A8371">
        <v>2010</v>
      </c>
      <c r="B8371" t="s">
        <v>56</v>
      </c>
      <c r="C8371">
        <v>16.5</v>
      </c>
      <c r="D8371">
        <f>H8371/E8371*C8371</f>
        <v>1.9239536768493937E-2</v>
      </c>
      <c r="E8371">
        <f>INDEX(Reference!$A$1:$H$55, MATCH(B8371, Reference!$A$1:$A$55, 0), MATCH(A8371, Reference!$A$1:$H$1, 0))</f>
        <v>1923617</v>
      </c>
      <c r="F8371">
        <v>42.827001032000403</v>
      </c>
      <c r="G8371">
        <v>-75.543970426999607</v>
      </c>
      <c r="H8371">
        <v>2243</v>
      </c>
      <c r="I8371" t="s">
        <v>22</v>
      </c>
      <c r="J8371" t="s">
        <v>19</v>
      </c>
      <c r="K8371">
        <v>47</v>
      </c>
      <c r="L8371">
        <v>2092</v>
      </c>
      <c r="M8371" t="s">
        <v>47</v>
      </c>
    </row>
    <row r="8372" spans="1:13" x14ac:dyDescent="0.35">
      <c r="A8372">
        <v>2010</v>
      </c>
      <c r="B8372" t="s">
        <v>56</v>
      </c>
      <c r="C8372">
        <v>14.1</v>
      </c>
      <c r="D8372">
        <f>H8372/E8372*C8372</f>
        <v>0.78704513424449873</v>
      </c>
      <c r="E8372">
        <f>INDEX(Reference!$A$1:$H$55, MATCH(B8372, Reference!$A$1:$A$55, 0), MATCH(A8372, Reference!$A$1:$H$1, 0))</f>
        <v>1923617</v>
      </c>
      <c r="F8372">
        <v>42.827001032000403</v>
      </c>
      <c r="G8372">
        <v>-75.543970426999607</v>
      </c>
      <c r="H8372">
        <v>107374</v>
      </c>
      <c r="I8372" t="s">
        <v>12</v>
      </c>
      <c r="J8372" t="s">
        <v>13</v>
      </c>
      <c r="K8372">
        <v>47</v>
      </c>
      <c r="L8372">
        <v>2092</v>
      </c>
      <c r="M8372" t="s">
        <v>61</v>
      </c>
    </row>
    <row r="8373" spans="1:13" x14ac:dyDescent="0.35">
      <c r="A8373">
        <v>2010</v>
      </c>
      <c r="B8373" t="s">
        <v>56</v>
      </c>
      <c r="C8373">
        <v>9.3000000000000007</v>
      </c>
      <c r="D8373">
        <f>H8373/E8373*C8373</f>
        <v>3.9774601700858336E-2</v>
      </c>
      <c r="E8373">
        <f>INDEX(Reference!$A$1:$H$55, MATCH(B8373, Reference!$A$1:$A$55, 0), MATCH(A8373, Reference!$A$1:$H$1, 0))</f>
        <v>1923617</v>
      </c>
      <c r="F8373">
        <v>42.827001032000403</v>
      </c>
      <c r="G8373">
        <v>-75.543970426999607</v>
      </c>
      <c r="H8373">
        <v>8227</v>
      </c>
      <c r="I8373" t="s">
        <v>12</v>
      </c>
      <c r="J8373" t="s">
        <v>13</v>
      </c>
      <c r="K8373">
        <v>47</v>
      </c>
      <c r="L8373">
        <v>2092</v>
      </c>
      <c r="M8373" t="s">
        <v>35</v>
      </c>
    </row>
    <row r="8374" spans="1:13" x14ac:dyDescent="0.35">
      <c r="A8374">
        <v>2010</v>
      </c>
      <c r="B8374" t="s">
        <v>56</v>
      </c>
      <c r="C8374">
        <v>13.2</v>
      </c>
      <c r="D8374">
        <f>H8374/E8374*C8374</f>
        <v>0.36063623891866203</v>
      </c>
      <c r="E8374">
        <f>INDEX(Reference!$A$1:$H$55, MATCH(B8374, Reference!$A$1:$A$55, 0), MATCH(A8374, Reference!$A$1:$H$1, 0))</f>
        <v>1923617</v>
      </c>
      <c r="F8374">
        <v>42.827001032000403</v>
      </c>
      <c r="G8374">
        <v>-75.543970426999607</v>
      </c>
      <c r="H8374">
        <v>52555</v>
      </c>
      <c r="I8374" t="s">
        <v>22</v>
      </c>
      <c r="J8374" t="s">
        <v>19</v>
      </c>
      <c r="K8374">
        <v>47</v>
      </c>
      <c r="L8374">
        <v>2092</v>
      </c>
      <c r="M8374" t="s">
        <v>27</v>
      </c>
    </row>
    <row r="8375" spans="1:13" x14ac:dyDescent="0.35">
      <c r="A8375">
        <v>2010</v>
      </c>
      <c r="B8375" t="s">
        <v>56</v>
      </c>
      <c r="C8375">
        <v>13.7</v>
      </c>
      <c r="D8375">
        <f>H8375/E8375*C8375</f>
        <v>0.18361940032761198</v>
      </c>
      <c r="E8375">
        <f>INDEX(Reference!$A$1:$H$55, MATCH(B8375, Reference!$A$1:$A$55, 0), MATCH(A8375, Reference!$A$1:$H$1, 0))</f>
        <v>1923617</v>
      </c>
      <c r="F8375">
        <v>42.827001032000403</v>
      </c>
      <c r="G8375">
        <v>-75.543970426999607</v>
      </c>
      <c r="H8375">
        <v>25782</v>
      </c>
      <c r="I8375" t="s">
        <v>12</v>
      </c>
      <c r="J8375" t="s">
        <v>13</v>
      </c>
      <c r="K8375">
        <v>47</v>
      </c>
      <c r="L8375">
        <v>2092</v>
      </c>
      <c r="M8375" t="s">
        <v>40</v>
      </c>
    </row>
    <row r="8376" spans="1:13" x14ac:dyDescent="0.35">
      <c r="A8376">
        <v>2010</v>
      </c>
      <c r="B8376" t="s">
        <v>56</v>
      </c>
      <c r="C8376">
        <v>15</v>
      </c>
      <c r="D8376">
        <f>H8376/E8376*C8376</f>
        <v>0.72071259507479923</v>
      </c>
      <c r="E8376">
        <f>INDEX(Reference!$A$1:$H$55, MATCH(B8376, Reference!$A$1:$A$55, 0), MATCH(A8376, Reference!$A$1:$H$1, 0))</f>
        <v>1923617</v>
      </c>
      <c r="F8376">
        <v>42.827001032000403</v>
      </c>
      <c r="G8376">
        <v>-75.543970426999607</v>
      </c>
      <c r="H8376">
        <v>92425</v>
      </c>
      <c r="I8376" t="s">
        <v>22</v>
      </c>
      <c r="J8376" t="s">
        <v>19</v>
      </c>
      <c r="K8376">
        <v>47</v>
      </c>
      <c r="L8376">
        <v>2092</v>
      </c>
      <c r="M8376" t="s">
        <v>32</v>
      </c>
    </row>
    <row r="8377" spans="1:13" x14ac:dyDescent="0.35">
      <c r="A8377">
        <v>2010</v>
      </c>
      <c r="B8377" t="s">
        <v>56</v>
      </c>
      <c r="C8377">
        <v>12.3</v>
      </c>
      <c r="D8377">
        <f>H8377/E8377*C8377</f>
        <v>0.10409764521731718</v>
      </c>
      <c r="E8377">
        <f>INDEX(Reference!$A$1:$H$55, MATCH(B8377, Reference!$A$1:$A$55, 0), MATCH(A8377, Reference!$A$1:$H$1, 0))</f>
        <v>1923617</v>
      </c>
      <c r="F8377">
        <v>42.827001032000403</v>
      </c>
      <c r="G8377">
        <v>-75.543970426999607</v>
      </c>
      <c r="H8377">
        <v>16280</v>
      </c>
      <c r="I8377" t="s">
        <v>22</v>
      </c>
      <c r="J8377" t="s">
        <v>19</v>
      </c>
      <c r="K8377">
        <v>47</v>
      </c>
      <c r="L8377">
        <v>2092</v>
      </c>
      <c r="M8377" t="s">
        <v>35</v>
      </c>
    </row>
    <row r="8378" spans="1:13" x14ac:dyDescent="0.35">
      <c r="A8378">
        <v>2010</v>
      </c>
      <c r="B8378" t="s">
        <v>56</v>
      </c>
      <c r="C8378">
        <v>15</v>
      </c>
      <c r="D8378">
        <f>H8378/E8378*C8378</f>
        <v>0.42593977907244529</v>
      </c>
      <c r="E8378">
        <f>INDEX(Reference!$A$1:$H$55, MATCH(B8378, Reference!$A$1:$A$55, 0), MATCH(A8378, Reference!$A$1:$H$1, 0))</f>
        <v>1923617</v>
      </c>
      <c r="F8378">
        <v>42.827001032000403</v>
      </c>
      <c r="G8378">
        <v>-75.543970426999607</v>
      </c>
      <c r="H8378">
        <v>54623</v>
      </c>
      <c r="I8378" t="s">
        <v>12</v>
      </c>
      <c r="J8378" t="s">
        <v>13</v>
      </c>
      <c r="K8378">
        <v>47</v>
      </c>
      <c r="L8378">
        <v>2092</v>
      </c>
      <c r="M8378" t="s">
        <v>23</v>
      </c>
    </row>
    <row r="8379" spans="1:13" x14ac:dyDescent="0.35">
      <c r="A8379">
        <v>2010</v>
      </c>
      <c r="B8379" t="s">
        <v>56</v>
      </c>
      <c r="C8379">
        <v>16.399999999999999</v>
      </c>
      <c r="D8379">
        <f>H8379/E8379*C8379</f>
        <v>0.64538834913602861</v>
      </c>
      <c r="E8379">
        <f>INDEX(Reference!$A$1:$H$55, MATCH(B8379, Reference!$A$1:$A$55, 0), MATCH(A8379, Reference!$A$1:$H$1, 0))</f>
        <v>1923617</v>
      </c>
      <c r="F8379">
        <v>42.827001032000403</v>
      </c>
      <c r="G8379">
        <v>-75.543970426999607</v>
      </c>
      <c r="H8379">
        <v>75700</v>
      </c>
      <c r="I8379" t="s">
        <v>18</v>
      </c>
      <c r="J8379" t="s">
        <v>19</v>
      </c>
      <c r="K8379">
        <v>47</v>
      </c>
      <c r="L8379">
        <v>2092</v>
      </c>
      <c r="M8379" t="s">
        <v>55</v>
      </c>
    </row>
    <row r="8380" spans="1:13" x14ac:dyDescent="0.35">
      <c r="A8380">
        <v>2010</v>
      </c>
      <c r="B8380" t="s">
        <v>56</v>
      </c>
      <c r="C8380">
        <v>15.5</v>
      </c>
      <c r="D8380">
        <f>H8380/E8380*C8380</f>
        <v>0.3350084762195385</v>
      </c>
      <c r="E8380">
        <f>INDEX(Reference!$A$1:$H$55, MATCH(B8380, Reference!$A$1:$A$55, 0), MATCH(A8380, Reference!$A$1:$H$1, 0))</f>
        <v>1923617</v>
      </c>
      <c r="F8380">
        <v>42.827001032000403</v>
      </c>
      <c r="G8380">
        <v>-75.543970426999607</v>
      </c>
      <c r="H8380">
        <v>41576</v>
      </c>
      <c r="I8380" t="s">
        <v>18</v>
      </c>
      <c r="J8380" t="s">
        <v>19</v>
      </c>
      <c r="K8380">
        <v>47</v>
      </c>
      <c r="L8380">
        <v>2092</v>
      </c>
      <c r="M8380" t="s">
        <v>40</v>
      </c>
    </row>
    <row r="8381" spans="1:13" x14ac:dyDescent="0.35">
      <c r="A8381">
        <v>2010</v>
      </c>
      <c r="B8381" t="s">
        <v>56</v>
      </c>
      <c r="C8381">
        <v>17.2</v>
      </c>
      <c r="D8381">
        <f>H8381/E8381*C8381</f>
        <v>1.6699661107174659</v>
      </c>
      <c r="E8381">
        <f>INDEX(Reference!$A$1:$H$55, MATCH(B8381, Reference!$A$1:$A$55, 0), MATCH(A8381, Reference!$A$1:$H$1, 0))</f>
        <v>1923617</v>
      </c>
      <c r="F8381">
        <v>42.827001032000403</v>
      </c>
      <c r="G8381">
        <v>-75.543970426999607</v>
      </c>
      <c r="H8381">
        <v>186766</v>
      </c>
      <c r="I8381" t="s">
        <v>18</v>
      </c>
      <c r="J8381" t="s">
        <v>19</v>
      </c>
      <c r="K8381">
        <v>47</v>
      </c>
      <c r="L8381">
        <v>2092</v>
      </c>
      <c r="M8381" t="s">
        <v>61</v>
      </c>
    </row>
    <row r="8382" spans="1:13" x14ac:dyDescent="0.35">
      <c r="A8382">
        <v>2010</v>
      </c>
      <c r="B8382" t="s">
        <v>56</v>
      </c>
      <c r="C8382">
        <v>14.1</v>
      </c>
      <c r="D8382">
        <f>H8382/E8382*C8382</f>
        <v>0.11933144695643676</v>
      </c>
      <c r="E8382">
        <f>INDEX(Reference!$A$1:$H$55, MATCH(B8382, Reference!$A$1:$A$55, 0), MATCH(A8382, Reference!$A$1:$H$1, 0))</f>
        <v>1923617</v>
      </c>
      <c r="F8382">
        <v>42.827001032000403</v>
      </c>
      <c r="G8382">
        <v>-75.543970426999607</v>
      </c>
      <c r="H8382">
        <v>16280</v>
      </c>
      <c r="I8382" t="s">
        <v>18</v>
      </c>
      <c r="J8382" t="s">
        <v>19</v>
      </c>
      <c r="K8382">
        <v>47</v>
      </c>
      <c r="L8382">
        <v>2092</v>
      </c>
      <c r="M8382" t="s">
        <v>35</v>
      </c>
    </row>
    <row r="8383" spans="1:13" x14ac:dyDescent="0.35">
      <c r="A8383">
        <v>2010</v>
      </c>
      <c r="B8383" t="s">
        <v>56</v>
      </c>
      <c r="C8383">
        <v>13.7</v>
      </c>
      <c r="D8383">
        <f>H8383/E8383*C8383</f>
        <v>0.5391353892172922</v>
      </c>
      <c r="E8383">
        <f>INDEX(Reference!$A$1:$H$55, MATCH(B8383, Reference!$A$1:$A$55, 0), MATCH(A8383, Reference!$A$1:$H$1, 0))</f>
        <v>1923617</v>
      </c>
      <c r="F8383">
        <v>42.827001032000403</v>
      </c>
      <c r="G8383">
        <v>-75.543970426999607</v>
      </c>
      <c r="H8383">
        <v>75700</v>
      </c>
      <c r="I8383" t="s">
        <v>22</v>
      </c>
      <c r="J8383" t="s">
        <v>19</v>
      </c>
      <c r="K8383">
        <v>47</v>
      </c>
      <c r="L8383">
        <v>2092</v>
      </c>
      <c r="M8383" t="s">
        <v>55</v>
      </c>
    </row>
    <row r="8384" spans="1:13" x14ac:dyDescent="0.35">
      <c r="A8384">
        <v>2010</v>
      </c>
      <c r="B8384" t="s">
        <v>56</v>
      </c>
      <c r="C8384">
        <v>14.1</v>
      </c>
      <c r="D8384">
        <f>H8384/E8384*C8384</f>
        <v>0.3047496461093866</v>
      </c>
      <c r="E8384">
        <f>INDEX(Reference!$A$1:$H$55, MATCH(B8384, Reference!$A$1:$A$55, 0), MATCH(A8384, Reference!$A$1:$H$1, 0))</f>
        <v>1923617</v>
      </c>
      <c r="F8384">
        <v>42.827001032000403</v>
      </c>
      <c r="G8384">
        <v>-75.543970426999607</v>
      </c>
      <c r="H8384">
        <v>41576</v>
      </c>
      <c r="I8384" t="s">
        <v>22</v>
      </c>
      <c r="J8384" t="s">
        <v>19</v>
      </c>
      <c r="K8384">
        <v>47</v>
      </c>
      <c r="L8384">
        <v>2092</v>
      </c>
      <c r="M8384" t="s">
        <v>40</v>
      </c>
    </row>
    <row r="8385" spans="1:13" x14ac:dyDescent="0.35">
      <c r="A8385">
        <v>2010</v>
      </c>
      <c r="B8385" t="s">
        <v>56</v>
      </c>
      <c r="C8385">
        <v>18.8</v>
      </c>
      <c r="D8385">
        <f>H8385/E8385*C8385</f>
        <v>0.72429594872575997</v>
      </c>
      <c r="E8385">
        <f>INDEX(Reference!$A$1:$H$55, MATCH(B8385, Reference!$A$1:$A$55, 0), MATCH(A8385, Reference!$A$1:$H$1, 0))</f>
        <v>1923617</v>
      </c>
      <c r="F8385">
        <v>42.827001032000403</v>
      </c>
      <c r="G8385">
        <v>-75.543970426999607</v>
      </c>
      <c r="H8385">
        <v>74110</v>
      </c>
      <c r="I8385" t="s">
        <v>18</v>
      </c>
      <c r="J8385" t="s">
        <v>19</v>
      </c>
      <c r="K8385">
        <v>47</v>
      </c>
      <c r="L8385">
        <v>2092</v>
      </c>
      <c r="M8385" t="s">
        <v>16</v>
      </c>
    </row>
    <row r="8386" spans="1:13" x14ac:dyDescent="0.35">
      <c r="A8386">
        <v>2010</v>
      </c>
      <c r="B8386" t="s">
        <v>56</v>
      </c>
      <c r="C8386">
        <v>16.5</v>
      </c>
      <c r="D8386">
        <f>H8386/E8386*C8386</f>
        <v>0.35995860922418549</v>
      </c>
      <c r="E8386">
        <f>INDEX(Reference!$A$1:$H$55, MATCH(B8386, Reference!$A$1:$A$55, 0), MATCH(A8386, Reference!$A$1:$H$1, 0))</f>
        <v>1923617</v>
      </c>
      <c r="F8386">
        <v>42.827001032000403</v>
      </c>
      <c r="G8386">
        <v>-75.543970426999607</v>
      </c>
      <c r="H8386">
        <v>41965</v>
      </c>
      <c r="I8386" t="s">
        <v>12</v>
      </c>
      <c r="J8386" t="s">
        <v>13</v>
      </c>
      <c r="K8386">
        <v>47</v>
      </c>
      <c r="L8386">
        <v>2092</v>
      </c>
      <c r="M8386" t="s">
        <v>14</v>
      </c>
    </row>
    <row r="8387" spans="1:13" x14ac:dyDescent="0.35">
      <c r="A8387">
        <v>2010</v>
      </c>
      <c r="B8387" t="s">
        <v>56</v>
      </c>
      <c r="C8387">
        <v>17.899999999999999</v>
      </c>
      <c r="D8387">
        <f>H8387/E8387*C8387</f>
        <v>0.60794882765124236</v>
      </c>
      <c r="E8387">
        <f>INDEX(Reference!$A$1:$H$55, MATCH(B8387, Reference!$A$1:$A$55, 0), MATCH(A8387, Reference!$A$1:$H$1, 0))</f>
        <v>1923617</v>
      </c>
      <c r="F8387">
        <v>42.827001032000403</v>
      </c>
      <c r="G8387">
        <v>-75.543970426999607</v>
      </c>
      <c r="H8387">
        <v>65333</v>
      </c>
      <c r="I8387" t="s">
        <v>18</v>
      </c>
      <c r="J8387" t="s">
        <v>19</v>
      </c>
      <c r="K8387">
        <v>47</v>
      </c>
      <c r="L8387">
        <v>2092</v>
      </c>
      <c r="M8387" t="s">
        <v>30</v>
      </c>
    </row>
    <row r="8388" spans="1:13" x14ac:dyDescent="0.35">
      <c r="A8388">
        <v>2010</v>
      </c>
      <c r="B8388" t="s">
        <v>56</v>
      </c>
      <c r="C8388">
        <v>16.899999999999999</v>
      </c>
      <c r="D8388">
        <f>H8388/E8388*C8388</f>
        <v>0.35663991324676375</v>
      </c>
      <c r="E8388">
        <f>INDEX(Reference!$A$1:$H$55, MATCH(B8388, Reference!$A$1:$A$55, 0), MATCH(A8388, Reference!$A$1:$H$1, 0))</f>
        <v>1923617</v>
      </c>
      <c r="F8388">
        <v>42.827001032000403</v>
      </c>
      <c r="G8388">
        <v>-75.543970426999607</v>
      </c>
      <c r="H8388">
        <v>40594</v>
      </c>
      <c r="I8388" t="s">
        <v>12</v>
      </c>
      <c r="J8388" t="s">
        <v>13</v>
      </c>
      <c r="K8388">
        <v>47</v>
      </c>
      <c r="L8388">
        <v>2092</v>
      </c>
      <c r="M8388" t="s">
        <v>16</v>
      </c>
    </row>
    <row r="8389" spans="1:13" x14ac:dyDescent="0.35">
      <c r="A8389">
        <v>2010</v>
      </c>
      <c r="B8389" t="s">
        <v>56</v>
      </c>
      <c r="C8389">
        <v>7.2</v>
      </c>
      <c r="D8389">
        <f>H8389/E8389*C8389</f>
        <v>1.1056670844560013E-2</v>
      </c>
      <c r="E8389">
        <f>INDEX(Reference!$A$1:$H$55, MATCH(B8389, Reference!$A$1:$A$55, 0), MATCH(A8389, Reference!$A$1:$H$1, 0))</f>
        <v>1923617</v>
      </c>
      <c r="F8389">
        <v>42.827001032000403</v>
      </c>
      <c r="G8389">
        <v>-75.543970426999607</v>
      </c>
      <c r="H8389">
        <v>2954</v>
      </c>
      <c r="I8389" t="s">
        <v>12</v>
      </c>
      <c r="J8389" t="s">
        <v>13</v>
      </c>
      <c r="K8389">
        <v>47</v>
      </c>
      <c r="L8389">
        <v>2092</v>
      </c>
      <c r="M8389" s="1">
        <v>44990</v>
      </c>
    </row>
    <row r="8390" spans="1:13" x14ac:dyDescent="0.35">
      <c r="A8390">
        <v>2010</v>
      </c>
      <c r="B8390" t="s">
        <v>56</v>
      </c>
      <c r="C8390">
        <v>17.2</v>
      </c>
      <c r="D8390">
        <f>H8390/E8390*C8390</f>
        <v>0.843549001698363</v>
      </c>
      <c r="E8390">
        <f>INDEX(Reference!$A$1:$H$55, MATCH(B8390, Reference!$A$1:$A$55, 0), MATCH(A8390, Reference!$A$1:$H$1, 0))</f>
        <v>1923617</v>
      </c>
      <c r="F8390">
        <v>42.827001032000403</v>
      </c>
      <c r="G8390">
        <v>-75.543970426999607</v>
      </c>
      <c r="H8390">
        <v>94341</v>
      </c>
      <c r="I8390" t="s">
        <v>22</v>
      </c>
      <c r="J8390" t="s">
        <v>19</v>
      </c>
      <c r="K8390">
        <v>47</v>
      </c>
      <c r="L8390">
        <v>2092</v>
      </c>
      <c r="M8390" t="s">
        <v>23</v>
      </c>
    </row>
    <row r="8391" spans="1:13" x14ac:dyDescent="0.35">
      <c r="A8391">
        <v>2010</v>
      </c>
      <c r="B8391" t="s">
        <v>56</v>
      </c>
      <c r="C8391">
        <v>16.899999999999999</v>
      </c>
      <c r="D8391">
        <f>H8391/E8391*C8391</f>
        <v>1.9705949781063485E-2</v>
      </c>
      <c r="E8391">
        <f>INDEX(Reference!$A$1:$H$55, MATCH(B8391, Reference!$A$1:$A$55, 0), MATCH(A8391, Reference!$A$1:$H$1, 0))</f>
        <v>1923617</v>
      </c>
      <c r="F8391">
        <v>42.827001032000403</v>
      </c>
      <c r="G8391">
        <v>-75.543970426999607</v>
      </c>
      <c r="H8391">
        <v>2243</v>
      </c>
      <c r="I8391" t="s">
        <v>18</v>
      </c>
      <c r="J8391" t="s">
        <v>19</v>
      </c>
      <c r="K8391">
        <v>47</v>
      </c>
      <c r="L8391">
        <v>2092</v>
      </c>
      <c r="M8391" t="s">
        <v>47</v>
      </c>
    </row>
    <row r="8392" spans="1:13" x14ac:dyDescent="0.35">
      <c r="A8392">
        <v>2010</v>
      </c>
      <c r="B8392" t="s">
        <v>56</v>
      </c>
      <c r="C8392">
        <v>10.5</v>
      </c>
      <c r="D8392">
        <f>H8392/E8392*C8392</f>
        <v>5.9235284362739574E-2</v>
      </c>
      <c r="E8392">
        <f>INDEX(Reference!$A$1:$H$55, MATCH(B8392, Reference!$A$1:$A$55, 0), MATCH(A8392, Reference!$A$1:$H$1, 0))</f>
        <v>1923617</v>
      </c>
      <c r="F8392">
        <v>42.827001032000403</v>
      </c>
      <c r="G8392">
        <v>-75.543970426999607</v>
      </c>
      <c r="H8392">
        <v>10852</v>
      </c>
      <c r="I8392" t="s">
        <v>12</v>
      </c>
      <c r="J8392" t="s">
        <v>13</v>
      </c>
      <c r="K8392">
        <v>47</v>
      </c>
      <c r="L8392">
        <v>2092</v>
      </c>
      <c r="M8392" s="1">
        <v>45088</v>
      </c>
    </row>
    <row r="8393" spans="1:13" x14ac:dyDescent="0.35">
      <c r="A8393">
        <v>2010</v>
      </c>
      <c r="B8393" t="s">
        <v>56</v>
      </c>
      <c r="C8393">
        <v>12.1</v>
      </c>
      <c r="D8393">
        <f>H8393/E8393*C8393</f>
        <v>0.19704785308094075</v>
      </c>
      <c r="E8393">
        <f>INDEX(Reference!$A$1:$H$55, MATCH(B8393, Reference!$A$1:$A$55, 0), MATCH(A8393, Reference!$A$1:$H$1, 0))</f>
        <v>1923617</v>
      </c>
      <c r="F8393">
        <v>42.827001032000403</v>
      </c>
      <c r="G8393">
        <v>-75.543970426999607</v>
      </c>
      <c r="H8393">
        <v>31326</v>
      </c>
      <c r="I8393" t="s">
        <v>12</v>
      </c>
      <c r="J8393" t="s">
        <v>13</v>
      </c>
      <c r="K8393">
        <v>47</v>
      </c>
      <c r="L8393">
        <v>2092</v>
      </c>
      <c r="M8393" t="s">
        <v>27</v>
      </c>
    </row>
    <row r="8394" spans="1:13" x14ac:dyDescent="0.35">
      <c r="A8394">
        <v>2010</v>
      </c>
      <c r="B8394" t="s">
        <v>56</v>
      </c>
      <c r="C8394">
        <v>17.5</v>
      </c>
      <c r="D8394">
        <f>H8394/E8394*C8394</f>
        <v>0.41605345554754403</v>
      </c>
      <c r="E8394">
        <f>INDEX(Reference!$A$1:$H$55, MATCH(B8394, Reference!$A$1:$A$55, 0), MATCH(A8394, Reference!$A$1:$H$1, 0))</f>
        <v>1923617</v>
      </c>
      <c r="F8394">
        <v>42.827001032000403</v>
      </c>
      <c r="G8394">
        <v>-75.543970426999607</v>
      </c>
      <c r="H8394">
        <v>45733</v>
      </c>
      <c r="I8394" t="s">
        <v>18</v>
      </c>
      <c r="J8394" t="s">
        <v>19</v>
      </c>
      <c r="K8394">
        <v>47</v>
      </c>
      <c r="L8394">
        <v>2092</v>
      </c>
      <c r="M8394" t="s">
        <v>43</v>
      </c>
    </row>
    <row r="8395" spans="1:13" x14ac:dyDescent="0.35">
      <c r="A8395">
        <v>2010</v>
      </c>
      <c r="B8395" t="s">
        <v>56</v>
      </c>
      <c r="C8395">
        <v>13.2</v>
      </c>
      <c r="D8395">
        <f>H8395/E8395*C8395</f>
        <v>0.3619812051983321</v>
      </c>
      <c r="E8395">
        <f>INDEX(Reference!$A$1:$H$55, MATCH(B8395, Reference!$A$1:$A$55, 0), MATCH(A8395, Reference!$A$1:$H$1, 0))</f>
        <v>1923617</v>
      </c>
      <c r="F8395">
        <v>42.827001032000403</v>
      </c>
      <c r="G8395">
        <v>-75.543970426999607</v>
      </c>
      <c r="H8395">
        <v>52751</v>
      </c>
      <c r="I8395" t="s">
        <v>12</v>
      </c>
      <c r="J8395" t="s">
        <v>13</v>
      </c>
      <c r="K8395">
        <v>47</v>
      </c>
      <c r="L8395">
        <v>2092</v>
      </c>
      <c r="M8395" t="s">
        <v>32</v>
      </c>
    </row>
    <row r="8396" spans="1:13" x14ac:dyDescent="0.35">
      <c r="A8396">
        <v>2010</v>
      </c>
      <c r="B8396" t="s">
        <v>56</v>
      </c>
      <c r="C8396">
        <v>20.2</v>
      </c>
      <c r="D8396">
        <f>H8396/E8396*C8396</f>
        <v>0.77823288107767818</v>
      </c>
      <c r="E8396">
        <f>INDEX(Reference!$A$1:$H$55, MATCH(B8396, Reference!$A$1:$A$55, 0), MATCH(A8396, Reference!$A$1:$H$1, 0))</f>
        <v>1923617</v>
      </c>
      <c r="F8396">
        <v>42.827001032000403</v>
      </c>
      <c r="G8396">
        <v>-75.543970426999607</v>
      </c>
      <c r="H8396">
        <v>74110</v>
      </c>
      <c r="I8396" t="s">
        <v>22</v>
      </c>
      <c r="J8396" t="s">
        <v>19</v>
      </c>
      <c r="K8396">
        <v>47</v>
      </c>
      <c r="L8396">
        <v>2092</v>
      </c>
      <c r="M8396" t="s">
        <v>16</v>
      </c>
    </row>
    <row r="8397" spans="1:13" x14ac:dyDescent="0.35">
      <c r="A8397">
        <v>2010</v>
      </c>
      <c r="B8397" t="s">
        <v>56</v>
      </c>
      <c r="C8397">
        <v>12.9</v>
      </c>
      <c r="D8397">
        <f>H8397/E8397*C8397</f>
        <v>9.6702202153547204E-3</v>
      </c>
      <c r="E8397">
        <f>INDEX(Reference!$A$1:$H$55, MATCH(B8397, Reference!$A$1:$A$55, 0), MATCH(A8397, Reference!$A$1:$H$1, 0))</f>
        <v>1923617</v>
      </c>
      <c r="F8397">
        <v>42.827001032000403</v>
      </c>
      <c r="G8397">
        <v>-75.543970426999607</v>
      </c>
      <c r="H8397">
        <v>1442</v>
      </c>
      <c r="I8397" t="s">
        <v>12</v>
      </c>
      <c r="J8397" t="s">
        <v>13</v>
      </c>
      <c r="K8397">
        <v>47</v>
      </c>
      <c r="L8397">
        <v>2092</v>
      </c>
      <c r="M8397" t="s">
        <v>47</v>
      </c>
    </row>
    <row r="8398" spans="1:13" x14ac:dyDescent="0.35">
      <c r="A8398">
        <v>2010</v>
      </c>
      <c r="B8398" t="s">
        <v>56</v>
      </c>
      <c r="C8398">
        <v>18.3</v>
      </c>
      <c r="D8398">
        <f>H8398/E8398*C8398</f>
        <v>0.43507304208686037</v>
      </c>
      <c r="E8398">
        <f>INDEX(Reference!$A$1:$H$55, MATCH(B8398, Reference!$A$1:$A$55, 0), MATCH(A8398, Reference!$A$1:$H$1, 0))</f>
        <v>1923617</v>
      </c>
      <c r="F8398">
        <v>42.827001032000403</v>
      </c>
      <c r="G8398">
        <v>-75.543970426999607</v>
      </c>
      <c r="H8398">
        <v>45733</v>
      </c>
      <c r="I8398" t="s">
        <v>22</v>
      </c>
      <c r="J8398" t="s">
        <v>19</v>
      </c>
      <c r="K8398">
        <v>47</v>
      </c>
      <c r="L8398">
        <v>2092</v>
      </c>
      <c r="M8398" t="s">
        <v>43</v>
      </c>
    </row>
    <row r="8399" spans="1:13" x14ac:dyDescent="0.35">
      <c r="A8399">
        <v>2010</v>
      </c>
      <c r="B8399" t="s">
        <v>56</v>
      </c>
      <c r="C8399">
        <v>16.100000000000001</v>
      </c>
      <c r="D8399">
        <f>H8399/E8399*C8399</f>
        <v>1.5631659524739074</v>
      </c>
      <c r="E8399">
        <f>INDEX(Reference!$A$1:$H$55, MATCH(B8399, Reference!$A$1:$A$55, 0), MATCH(A8399, Reference!$A$1:$H$1, 0))</f>
        <v>1923617</v>
      </c>
      <c r="F8399">
        <v>42.827001032000403</v>
      </c>
      <c r="G8399">
        <v>-75.543970426999607</v>
      </c>
      <c r="H8399">
        <v>186766</v>
      </c>
      <c r="I8399" t="s">
        <v>22</v>
      </c>
      <c r="J8399" t="s">
        <v>19</v>
      </c>
      <c r="K8399">
        <v>47</v>
      </c>
      <c r="L8399">
        <v>2092</v>
      </c>
      <c r="M8399" t="s">
        <v>61</v>
      </c>
    </row>
    <row r="8400" spans="1:13" x14ac:dyDescent="0.35">
      <c r="A8400">
        <v>2012</v>
      </c>
      <c r="B8400" t="s">
        <v>56</v>
      </c>
      <c r="C8400">
        <v>12</v>
      </c>
      <c r="D8400">
        <f>H8400/E8400*C8400</f>
        <v>0.1857216083390722</v>
      </c>
      <c r="E8400">
        <f>INDEX(Reference!$A$1:$H$55, MATCH(B8400, Reference!$A$1:$A$55, 0), MATCH(A8400, Reference!$A$1:$H$1, 0))</f>
        <v>2044544</v>
      </c>
      <c r="F8400">
        <v>42.827001032000403</v>
      </c>
      <c r="G8400">
        <v>-75.543970426999607</v>
      </c>
      <c r="H8400">
        <v>31643</v>
      </c>
      <c r="I8400" t="s">
        <v>12</v>
      </c>
      <c r="J8400" t="s">
        <v>13</v>
      </c>
      <c r="K8400">
        <v>47</v>
      </c>
      <c r="L8400">
        <v>2092</v>
      </c>
      <c r="M8400" t="s">
        <v>40</v>
      </c>
    </row>
    <row r="8401" spans="1:13" x14ac:dyDescent="0.35">
      <c r="A8401">
        <v>2012</v>
      </c>
      <c r="B8401" t="s">
        <v>56</v>
      </c>
      <c r="C8401">
        <v>16.600000000000001</v>
      </c>
      <c r="D8401">
        <f>H8401/E8401*C8401</f>
        <v>0.57473167610968523</v>
      </c>
      <c r="E8401">
        <f>INDEX(Reference!$A$1:$H$55, MATCH(B8401, Reference!$A$1:$A$55, 0), MATCH(A8401, Reference!$A$1:$H$1, 0))</f>
        <v>2044544</v>
      </c>
      <c r="F8401">
        <v>42.827001032000403</v>
      </c>
      <c r="G8401">
        <v>-75.543970426999607</v>
      </c>
      <c r="H8401">
        <v>70787</v>
      </c>
      <c r="I8401" t="s">
        <v>18</v>
      </c>
      <c r="J8401" t="s">
        <v>19</v>
      </c>
      <c r="K8401">
        <v>47</v>
      </c>
      <c r="L8401">
        <v>2092</v>
      </c>
      <c r="M8401" t="s">
        <v>30</v>
      </c>
    </row>
    <row r="8402" spans="1:13" x14ac:dyDescent="0.35">
      <c r="A8402">
        <v>2012</v>
      </c>
      <c r="B8402" t="s">
        <v>56</v>
      </c>
      <c r="C8402">
        <v>11.6</v>
      </c>
      <c r="D8402">
        <f>H8402/E8402*C8402</f>
        <v>0.36604034933951041</v>
      </c>
      <c r="E8402">
        <f>INDEX(Reference!$A$1:$H$55, MATCH(B8402, Reference!$A$1:$A$55, 0), MATCH(A8402, Reference!$A$1:$H$1, 0))</f>
        <v>2044544</v>
      </c>
      <c r="F8402">
        <v>42.827001032000403</v>
      </c>
      <c r="G8402">
        <v>-75.543970426999607</v>
      </c>
      <c r="H8402">
        <v>64516</v>
      </c>
      <c r="I8402" t="s">
        <v>12</v>
      </c>
      <c r="J8402" t="s">
        <v>13</v>
      </c>
      <c r="K8402">
        <v>47</v>
      </c>
      <c r="L8402">
        <v>2092</v>
      </c>
      <c r="M8402" t="s">
        <v>32</v>
      </c>
    </row>
    <row r="8403" spans="1:13" x14ac:dyDescent="0.35">
      <c r="A8403">
        <v>2012</v>
      </c>
      <c r="B8403" t="s">
        <v>56</v>
      </c>
      <c r="C8403">
        <v>12.5</v>
      </c>
      <c r="D8403">
        <f>H8403/E8403*C8403</f>
        <v>0.31793152898641458</v>
      </c>
      <c r="E8403">
        <f>INDEX(Reference!$A$1:$H$55, MATCH(B8403, Reference!$A$1:$A$55, 0), MATCH(A8403, Reference!$A$1:$H$1, 0))</f>
        <v>2044544</v>
      </c>
      <c r="F8403">
        <v>42.827001032000403</v>
      </c>
      <c r="G8403">
        <v>-75.543970426999607</v>
      </c>
      <c r="H8403">
        <v>52002</v>
      </c>
      <c r="I8403" t="s">
        <v>22</v>
      </c>
      <c r="J8403" t="s">
        <v>19</v>
      </c>
      <c r="K8403">
        <v>47</v>
      </c>
      <c r="L8403">
        <v>2092</v>
      </c>
      <c r="M8403" t="s">
        <v>27</v>
      </c>
    </row>
    <row r="8404" spans="1:13" x14ac:dyDescent="0.35">
      <c r="A8404">
        <v>2012</v>
      </c>
      <c r="B8404" t="s">
        <v>56</v>
      </c>
      <c r="C8404">
        <v>12.7</v>
      </c>
      <c r="D8404">
        <f>H8404/E8404*C8404</f>
        <v>0.10620064914230262</v>
      </c>
      <c r="E8404">
        <f>INDEX(Reference!$A$1:$H$55, MATCH(B8404, Reference!$A$1:$A$55, 0), MATCH(A8404, Reference!$A$1:$H$1, 0))</f>
        <v>2044544</v>
      </c>
      <c r="F8404">
        <v>42.827001032000403</v>
      </c>
      <c r="G8404">
        <v>-75.543970426999607</v>
      </c>
      <c r="H8404">
        <v>17097</v>
      </c>
      <c r="I8404" t="s">
        <v>18</v>
      </c>
      <c r="J8404" t="s">
        <v>19</v>
      </c>
      <c r="K8404">
        <v>47</v>
      </c>
      <c r="L8404">
        <v>2092</v>
      </c>
      <c r="M8404" t="s">
        <v>35</v>
      </c>
    </row>
    <row r="8405" spans="1:13" x14ac:dyDescent="0.35">
      <c r="A8405">
        <v>2012</v>
      </c>
      <c r="B8405" t="s">
        <v>56</v>
      </c>
      <c r="C8405">
        <v>17.3</v>
      </c>
      <c r="D8405">
        <f>H8405/E8405*C8405</f>
        <v>0.33126946644337324</v>
      </c>
      <c r="E8405">
        <f>INDEX(Reference!$A$1:$H$55, MATCH(B8405, Reference!$A$1:$A$55, 0), MATCH(A8405, Reference!$A$1:$H$1, 0))</f>
        <v>2044544</v>
      </c>
      <c r="F8405">
        <v>42.827001032000403</v>
      </c>
      <c r="G8405">
        <v>-75.543970426999607</v>
      </c>
      <c r="H8405">
        <v>39150</v>
      </c>
      <c r="I8405" t="s">
        <v>22</v>
      </c>
      <c r="J8405" t="s">
        <v>19</v>
      </c>
      <c r="K8405">
        <v>47</v>
      </c>
      <c r="L8405">
        <v>2092</v>
      </c>
      <c r="M8405" t="s">
        <v>43</v>
      </c>
    </row>
    <row r="8406" spans="1:13" x14ac:dyDescent="0.35">
      <c r="A8406">
        <v>2012</v>
      </c>
      <c r="B8406" t="s">
        <v>56</v>
      </c>
      <c r="C8406">
        <v>10.7</v>
      </c>
      <c r="D8406">
        <f>H8406/E8406*C8406</f>
        <v>8.9476137466349456E-2</v>
      </c>
      <c r="E8406">
        <f>INDEX(Reference!$A$1:$H$55, MATCH(B8406, Reference!$A$1:$A$55, 0), MATCH(A8406, Reference!$A$1:$H$1, 0))</f>
        <v>2044544</v>
      </c>
      <c r="F8406">
        <v>42.827001032000403</v>
      </c>
      <c r="G8406">
        <v>-75.543970426999607</v>
      </c>
      <c r="H8406">
        <v>17097</v>
      </c>
      <c r="I8406" t="s">
        <v>22</v>
      </c>
      <c r="J8406" t="s">
        <v>19</v>
      </c>
      <c r="K8406">
        <v>47</v>
      </c>
      <c r="L8406">
        <v>2092</v>
      </c>
      <c r="M8406" t="s">
        <v>35</v>
      </c>
    </row>
    <row r="8407" spans="1:13" x14ac:dyDescent="0.35">
      <c r="A8407">
        <v>2012</v>
      </c>
      <c r="B8407" t="s">
        <v>56</v>
      </c>
      <c r="C8407">
        <v>17</v>
      </c>
      <c r="D8407">
        <f>H8407/E8407*C8407</f>
        <v>0.32552490922181182</v>
      </c>
      <c r="E8407">
        <f>INDEX(Reference!$A$1:$H$55, MATCH(B8407, Reference!$A$1:$A$55, 0), MATCH(A8407, Reference!$A$1:$H$1, 0))</f>
        <v>2044544</v>
      </c>
      <c r="F8407">
        <v>42.827001032000403</v>
      </c>
      <c r="G8407">
        <v>-75.543970426999607</v>
      </c>
      <c r="H8407">
        <v>39150</v>
      </c>
      <c r="I8407" t="s">
        <v>18</v>
      </c>
      <c r="J8407" t="s">
        <v>19</v>
      </c>
      <c r="K8407">
        <v>47</v>
      </c>
      <c r="L8407">
        <v>2092</v>
      </c>
      <c r="M8407" t="s">
        <v>43</v>
      </c>
    </row>
    <row r="8408" spans="1:13" x14ac:dyDescent="0.35">
      <c r="A8408">
        <v>2012</v>
      </c>
      <c r="B8408" t="s">
        <v>56</v>
      </c>
      <c r="C8408">
        <v>16.100000000000001</v>
      </c>
      <c r="D8408">
        <f>H8408/E8408*C8408</f>
        <v>1.4958857818662745</v>
      </c>
      <c r="E8408">
        <f>INDEX(Reference!$A$1:$H$55, MATCH(B8408, Reference!$A$1:$A$55, 0), MATCH(A8408, Reference!$A$1:$H$1, 0))</f>
        <v>2044544</v>
      </c>
      <c r="F8408">
        <v>42.827001032000403</v>
      </c>
      <c r="G8408">
        <v>-75.543970426999607</v>
      </c>
      <c r="H8408">
        <v>189963</v>
      </c>
      <c r="I8408" t="s">
        <v>18</v>
      </c>
      <c r="J8408" t="s">
        <v>19</v>
      </c>
      <c r="K8408">
        <v>47</v>
      </c>
      <c r="L8408">
        <v>2092</v>
      </c>
      <c r="M8408" t="s">
        <v>61</v>
      </c>
    </row>
    <row r="8409" spans="1:13" x14ac:dyDescent="0.35">
      <c r="A8409">
        <v>2012</v>
      </c>
      <c r="B8409" t="s">
        <v>56</v>
      </c>
      <c r="C8409">
        <v>15.2</v>
      </c>
      <c r="D8409">
        <f>H8409/E8409*C8409</f>
        <v>0.59494694171414253</v>
      </c>
      <c r="E8409">
        <f>INDEX(Reference!$A$1:$H$55, MATCH(B8409, Reference!$A$1:$A$55, 0), MATCH(A8409, Reference!$A$1:$H$1, 0))</f>
        <v>2044544</v>
      </c>
      <c r="F8409">
        <v>42.827001032000403</v>
      </c>
      <c r="G8409">
        <v>-75.543970426999607</v>
      </c>
      <c r="H8409">
        <v>80026</v>
      </c>
      <c r="I8409" t="s">
        <v>18</v>
      </c>
      <c r="J8409" t="s">
        <v>19</v>
      </c>
      <c r="K8409">
        <v>47</v>
      </c>
      <c r="L8409">
        <v>2092</v>
      </c>
      <c r="M8409" t="s">
        <v>55</v>
      </c>
    </row>
    <row r="8410" spans="1:13" x14ac:dyDescent="0.35">
      <c r="A8410">
        <v>2012</v>
      </c>
      <c r="B8410" t="s">
        <v>56</v>
      </c>
      <c r="C8410">
        <v>7.8</v>
      </c>
      <c r="D8410">
        <f>H8410/E8410*C8410</f>
        <v>4.0813208226382021E-2</v>
      </c>
      <c r="E8410">
        <f>INDEX(Reference!$A$1:$H$55, MATCH(B8410, Reference!$A$1:$A$55, 0), MATCH(A8410, Reference!$A$1:$H$1, 0))</f>
        <v>2044544</v>
      </c>
      <c r="F8410">
        <v>42.827001032000403</v>
      </c>
      <c r="G8410">
        <v>-75.543970426999607</v>
      </c>
      <c r="H8410">
        <v>10698</v>
      </c>
      <c r="I8410" t="s">
        <v>12</v>
      </c>
      <c r="J8410" t="s">
        <v>13</v>
      </c>
      <c r="K8410">
        <v>47</v>
      </c>
      <c r="L8410">
        <v>2092</v>
      </c>
      <c r="M8410" t="s">
        <v>35</v>
      </c>
    </row>
    <row r="8411" spans="1:13" x14ac:dyDescent="0.35">
      <c r="A8411">
        <v>2012</v>
      </c>
      <c r="B8411" t="s">
        <v>56</v>
      </c>
      <c r="C8411">
        <v>15.9</v>
      </c>
      <c r="D8411">
        <f>H8411/E8411*C8411</f>
        <v>0.75015744342014656</v>
      </c>
      <c r="E8411">
        <f>INDEX(Reference!$A$1:$H$55, MATCH(B8411, Reference!$A$1:$A$55, 0), MATCH(A8411, Reference!$A$1:$H$1, 0))</f>
        <v>2044544</v>
      </c>
      <c r="F8411">
        <v>42.827001032000403</v>
      </c>
      <c r="G8411">
        <v>-75.543970426999607</v>
      </c>
      <c r="H8411">
        <v>96461</v>
      </c>
      <c r="I8411" t="s">
        <v>22</v>
      </c>
      <c r="J8411" t="s">
        <v>19</v>
      </c>
      <c r="K8411">
        <v>47</v>
      </c>
      <c r="L8411">
        <v>2092</v>
      </c>
      <c r="M8411" t="s">
        <v>23</v>
      </c>
    </row>
    <row r="8412" spans="1:13" x14ac:dyDescent="0.35">
      <c r="A8412">
        <v>2012</v>
      </c>
      <c r="B8412" t="s">
        <v>56</v>
      </c>
      <c r="C8412">
        <v>14.6</v>
      </c>
      <c r="D8412">
        <f>H8412/E8412*C8412</f>
        <v>0.31268106726976774</v>
      </c>
      <c r="E8412">
        <f>INDEX(Reference!$A$1:$H$55, MATCH(B8412, Reference!$A$1:$A$55, 0), MATCH(A8412, Reference!$A$1:$H$1, 0))</f>
        <v>2044544</v>
      </c>
      <c r="F8412">
        <v>42.827001032000403</v>
      </c>
      <c r="G8412">
        <v>-75.543970426999607</v>
      </c>
      <c r="H8412">
        <v>43787</v>
      </c>
      <c r="I8412" t="s">
        <v>18</v>
      </c>
      <c r="J8412" t="s">
        <v>19</v>
      </c>
      <c r="K8412">
        <v>47</v>
      </c>
      <c r="L8412">
        <v>2092</v>
      </c>
      <c r="M8412" t="s">
        <v>40</v>
      </c>
    </row>
    <row r="8413" spans="1:13" x14ac:dyDescent="0.35">
      <c r="A8413">
        <v>2012</v>
      </c>
      <c r="B8413" t="s">
        <v>56</v>
      </c>
      <c r="C8413">
        <v>6.6</v>
      </c>
      <c r="D8413">
        <f>H8413/E8413*C8413</f>
        <v>9.1452177111375436E-3</v>
      </c>
      <c r="E8413">
        <f>INDEX(Reference!$A$1:$H$55, MATCH(B8413, Reference!$A$1:$A$55, 0), MATCH(A8413, Reference!$A$1:$H$1, 0))</f>
        <v>2044544</v>
      </c>
      <c r="F8413">
        <v>42.827001032000403</v>
      </c>
      <c r="G8413">
        <v>-75.543970426999607</v>
      </c>
      <c r="H8413">
        <v>2833</v>
      </c>
      <c r="I8413" t="s">
        <v>12</v>
      </c>
      <c r="J8413" t="s">
        <v>13</v>
      </c>
      <c r="K8413">
        <v>47</v>
      </c>
      <c r="L8413">
        <v>2092</v>
      </c>
      <c r="M8413" s="1">
        <v>44990</v>
      </c>
    </row>
    <row r="8414" spans="1:13" x14ac:dyDescent="0.35">
      <c r="A8414">
        <v>2012</v>
      </c>
      <c r="B8414" t="s">
        <v>56</v>
      </c>
      <c r="C8414">
        <v>14.4</v>
      </c>
      <c r="D8414">
        <f>H8414/E8414*C8414</f>
        <v>1.7636010768171291E-2</v>
      </c>
      <c r="E8414">
        <f>INDEX(Reference!$A$1:$H$55, MATCH(B8414, Reference!$A$1:$A$55, 0), MATCH(A8414, Reference!$A$1:$H$1, 0))</f>
        <v>2044544</v>
      </c>
      <c r="F8414">
        <v>42.827001032000403</v>
      </c>
      <c r="G8414">
        <v>-75.543970426999607</v>
      </c>
      <c r="H8414">
        <v>2504</v>
      </c>
      <c r="I8414" t="s">
        <v>22</v>
      </c>
      <c r="J8414" t="s">
        <v>19</v>
      </c>
      <c r="K8414">
        <v>47</v>
      </c>
      <c r="L8414">
        <v>2092</v>
      </c>
      <c r="M8414" t="s">
        <v>47</v>
      </c>
    </row>
    <row r="8415" spans="1:13" x14ac:dyDescent="0.35">
      <c r="A8415">
        <v>2012</v>
      </c>
      <c r="B8415" t="s">
        <v>56</v>
      </c>
      <c r="C8415">
        <v>16.3</v>
      </c>
      <c r="D8415">
        <f>H8415/E8415*C8415</f>
        <v>0.56434495907155835</v>
      </c>
      <c r="E8415">
        <f>INDEX(Reference!$A$1:$H$55, MATCH(B8415, Reference!$A$1:$A$55, 0), MATCH(A8415, Reference!$A$1:$H$1, 0))</f>
        <v>2044544</v>
      </c>
      <c r="F8415">
        <v>42.827001032000403</v>
      </c>
      <c r="G8415">
        <v>-75.543970426999607</v>
      </c>
      <c r="H8415">
        <v>70787</v>
      </c>
      <c r="I8415" t="s">
        <v>22</v>
      </c>
      <c r="J8415" t="s">
        <v>19</v>
      </c>
      <c r="K8415">
        <v>47</v>
      </c>
      <c r="L8415">
        <v>2092</v>
      </c>
      <c r="M8415" t="s">
        <v>30</v>
      </c>
    </row>
    <row r="8416" spans="1:13" x14ac:dyDescent="0.35">
      <c r="A8416">
        <v>2012</v>
      </c>
      <c r="B8416" t="s">
        <v>56</v>
      </c>
      <c r="C8416">
        <v>17.7</v>
      </c>
      <c r="D8416">
        <f>H8416/E8416*C8416</f>
        <v>0.64554047259437797</v>
      </c>
      <c r="E8416">
        <f>INDEX(Reference!$A$1:$H$55, MATCH(B8416, Reference!$A$1:$A$55, 0), MATCH(A8416, Reference!$A$1:$H$1, 0))</f>
        <v>2044544</v>
      </c>
      <c r="F8416">
        <v>42.827001032000403</v>
      </c>
      <c r="G8416">
        <v>-75.543970426999607</v>
      </c>
      <c r="H8416">
        <v>74567</v>
      </c>
      <c r="I8416" t="s">
        <v>18</v>
      </c>
      <c r="J8416" t="s">
        <v>19</v>
      </c>
      <c r="K8416">
        <v>47</v>
      </c>
      <c r="L8416">
        <v>2092</v>
      </c>
      <c r="M8416" t="s">
        <v>16</v>
      </c>
    </row>
    <row r="8417" spans="1:13" x14ac:dyDescent="0.35">
      <c r="A8417">
        <v>2012</v>
      </c>
      <c r="B8417" t="s">
        <v>56</v>
      </c>
      <c r="C8417">
        <v>14.4</v>
      </c>
      <c r="D8417">
        <f>H8417/E8417*C8417</f>
        <v>0.65854723596068365</v>
      </c>
      <c r="E8417">
        <f>INDEX(Reference!$A$1:$H$55, MATCH(B8417, Reference!$A$1:$A$55, 0), MATCH(A8417, Reference!$A$1:$H$1, 0))</f>
        <v>2044544</v>
      </c>
      <c r="F8417">
        <v>42.827001032000403</v>
      </c>
      <c r="G8417">
        <v>-75.543970426999607</v>
      </c>
      <c r="H8417">
        <v>93502</v>
      </c>
      <c r="I8417" t="s">
        <v>22</v>
      </c>
      <c r="J8417" t="s">
        <v>19</v>
      </c>
      <c r="K8417">
        <v>47</v>
      </c>
      <c r="L8417">
        <v>2092</v>
      </c>
      <c r="M8417" t="s">
        <v>32</v>
      </c>
    </row>
    <row r="8418" spans="1:13" x14ac:dyDescent="0.35">
      <c r="A8418">
        <v>2012</v>
      </c>
      <c r="B8418" t="s">
        <v>56</v>
      </c>
      <c r="C8418">
        <v>15.1</v>
      </c>
      <c r="D8418">
        <f>H8418/E8418*C8418</f>
        <v>0.36413518124334815</v>
      </c>
      <c r="E8418">
        <f>INDEX(Reference!$A$1:$H$55, MATCH(B8418, Reference!$A$1:$A$55, 0), MATCH(A8418, Reference!$A$1:$H$1, 0))</f>
        <v>2044544</v>
      </c>
      <c r="F8418">
        <v>42.827001032000403</v>
      </c>
      <c r="G8418">
        <v>-75.543970426999607</v>
      </c>
      <c r="H8418">
        <v>49304</v>
      </c>
      <c r="I8418" t="s">
        <v>12</v>
      </c>
      <c r="J8418" t="s">
        <v>13</v>
      </c>
      <c r="K8418">
        <v>47</v>
      </c>
      <c r="L8418">
        <v>2092</v>
      </c>
      <c r="M8418" t="s">
        <v>16</v>
      </c>
    </row>
    <row r="8419" spans="1:13" x14ac:dyDescent="0.35">
      <c r="A8419">
        <v>2012</v>
      </c>
      <c r="B8419" t="s">
        <v>56</v>
      </c>
      <c r="C8419">
        <v>15.1</v>
      </c>
      <c r="D8419">
        <f>H8419/E8419*C8419</f>
        <v>1.4029736215019095</v>
      </c>
      <c r="E8419">
        <f>INDEX(Reference!$A$1:$H$55, MATCH(B8419, Reference!$A$1:$A$55, 0), MATCH(A8419, Reference!$A$1:$H$1, 0))</f>
        <v>2044544</v>
      </c>
      <c r="F8419">
        <v>42.827001032000403</v>
      </c>
      <c r="G8419">
        <v>-75.543970426999607</v>
      </c>
      <c r="H8419">
        <v>189963</v>
      </c>
      <c r="I8419" t="s">
        <v>22</v>
      </c>
      <c r="J8419" t="s">
        <v>19</v>
      </c>
      <c r="K8419">
        <v>47</v>
      </c>
      <c r="L8419">
        <v>2092</v>
      </c>
      <c r="M8419" t="s">
        <v>61</v>
      </c>
    </row>
    <row r="8420" spans="1:13" x14ac:dyDescent="0.35">
      <c r="A8420">
        <v>2012</v>
      </c>
      <c r="B8420" t="s">
        <v>56</v>
      </c>
      <c r="C8420">
        <v>13.1</v>
      </c>
      <c r="D8420">
        <f>H8420/E8420*C8420</f>
        <v>0.42734746721029238</v>
      </c>
      <c r="E8420">
        <f>INDEX(Reference!$A$1:$H$55, MATCH(B8420, Reference!$A$1:$A$55, 0), MATCH(A8420, Reference!$A$1:$H$1, 0))</f>
        <v>2044544</v>
      </c>
      <c r="F8420">
        <v>42.827001032000403</v>
      </c>
      <c r="G8420">
        <v>-75.543970426999607</v>
      </c>
      <c r="H8420">
        <v>66697</v>
      </c>
      <c r="I8420" t="s">
        <v>12</v>
      </c>
      <c r="J8420" t="s">
        <v>13</v>
      </c>
      <c r="K8420">
        <v>47</v>
      </c>
      <c r="L8420">
        <v>2092</v>
      </c>
      <c r="M8420" t="s">
        <v>23</v>
      </c>
    </row>
    <row r="8421" spans="1:13" x14ac:dyDescent="0.35">
      <c r="A8421">
        <v>2012</v>
      </c>
      <c r="B8421" t="s">
        <v>56</v>
      </c>
      <c r="C8421">
        <v>9.1999999999999993</v>
      </c>
      <c r="D8421">
        <f>H8421/E8421*C8421</f>
        <v>5.9685093595442308E-2</v>
      </c>
      <c r="E8421">
        <f>INDEX(Reference!$A$1:$H$55, MATCH(B8421, Reference!$A$1:$A$55, 0), MATCH(A8421, Reference!$A$1:$H$1, 0))</f>
        <v>2044544</v>
      </c>
      <c r="F8421">
        <v>42.827001032000403</v>
      </c>
      <c r="G8421">
        <v>-75.543970426999607</v>
      </c>
      <c r="H8421">
        <v>13264</v>
      </c>
      <c r="I8421" t="s">
        <v>12</v>
      </c>
      <c r="J8421" t="s">
        <v>13</v>
      </c>
      <c r="K8421">
        <v>47</v>
      </c>
      <c r="L8421">
        <v>2092</v>
      </c>
      <c r="M8421" s="1">
        <v>45088</v>
      </c>
    </row>
    <row r="8422" spans="1:13" x14ac:dyDescent="0.35">
      <c r="A8422">
        <v>2012</v>
      </c>
      <c r="B8422" t="s">
        <v>56</v>
      </c>
      <c r="C8422">
        <v>11.5</v>
      </c>
      <c r="D8422">
        <f>H8422/E8422*C8422</f>
        <v>1.0321372394039942E-2</v>
      </c>
      <c r="E8422">
        <f>INDEX(Reference!$A$1:$H$55, MATCH(B8422, Reference!$A$1:$A$55, 0), MATCH(A8422, Reference!$A$1:$H$1, 0))</f>
        <v>2044544</v>
      </c>
      <c r="F8422">
        <v>42.827001032000403</v>
      </c>
      <c r="G8422">
        <v>-75.543970426999607</v>
      </c>
      <c r="H8422">
        <v>1835</v>
      </c>
      <c r="I8422" t="s">
        <v>12</v>
      </c>
      <c r="J8422" t="s">
        <v>13</v>
      </c>
      <c r="K8422">
        <v>47</v>
      </c>
      <c r="L8422">
        <v>2092</v>
      </c>
      <c r="M8422" t="s">
        <v>47</v>
      </c>
    </row>
    <row r="8423" spans="1:13" x14ac:dyDescent="0.35">
      <c r="A8423">
        <v>2012</v>
      </c>
      <c r="B8423" t="s">
        <v>56</v>
      </c>
      <c r="C8423">
        <v>19.3</v>
      </c>
      <c r="D8423">
        <f>H8423/E8423*C8423</f>
        <v>0.70389441361985849</v>
      </c>
      <c r="E8423">
        <f>INDEX(Reference!$A$1:$H$55, MATCH(B8423, Reference!$A$1:$A$55, 0), MATCH(A8423, Reference!$A$1:$H$1, 0))</f>
        <v>2044544</v>
      </c>
      <c r="F8423">
        <v>42.827001032000403</v>
      </c>
      <c r="G8423">
        <v>-75.543970426999607</v>
      </c>
      <c r="H8423">
        <v>74567</v>
      </c>
      <c r="I8423" t="s">
        <v>22</v>
      </c>
      <c r="J8423" t="s">
        <v>19</v>
      </c>
      <c r="K8423">
        <v>47</v>
      </c>
      <c r="L8423">
        <v>2092</v>
      </c>
      <c r="M8423" t="s">
        <v>16</v>
      </c>
    </row>
    <row r="8424" spans="1:13" x14ac:dyDescent="0.35">
      <c r="A8424">
        <v>2012</v>
      </c>
      <c r="B8424" t="s">
        <v>56</v>
      </c>
      <c r="C8424">
        <v>12.4</v>
      </c>
      <c r="D8424">
        <f>H8424/E8424*C8424</f>
        <v>0.79579661772991928</v>
      </c>
      <c r="E8424">
        <f>INDEX(Reference!$A$1:$H$55, MATCH(B8424, Reference!$A$1:$A$55, 0), MATCH(A8424, Reference!$A$1:$H$1, 0))</f>
        <v>2044544</v>
      </c>
      <c r="F8424">
        <v>42.827001032000403</v>
      </c>
      <c r="G8424">
        <v>-75.543970426999607</v>
      </c>
      <c r="H8424">
        <v>131213</v>
      </c>
      <c r="I8424" t="s">
        <v>12</v>
      </c>
      <c r="J8424" t="s">
        <v>13</v>
      </c>
      <c r="K8424">
        <v>47</v>
      </c>
      <c r="L8424">
        <v>2092</v>
      </c>
      <c r="M8424" t="s">
        <v>61</v>
      </c>
    </row>
    <row r="8425" spans="1:13" x14ac:dyDescent="0.35">
      <c r="A8425">
        <v>2012</v>
      </c>
      <c r="B8425" t="s">
        <v>56</v>
      </c>
      <c r="C8425">
        <v>16.399999999999999</v>
      </c>
      <c r="D8425">
        <f>H8425/E8425*C8425</f>
        <v>0.75001212984411181</v>
      </c>
      <c r="E8425">
        <f>INDEX(Reference!$A$1:$H$55, MATCH(B8425, Reference!$A$1:$A$55, 0), MATCH(A8425, Reference!$A$1:$H$1, 0))</f>
        <v>2044544</v>
      </c>
      <c r="F8425">
        <v>42.827001032000403</v>
      </c>
      <c r="G8425">
        <v>-75.543970426999607</v>
      </c>
      <c r="H8425">
        <v>93502</v>
      </c>
      <c r="I8425" t="s">
        <v>18</v>
      </c>
      <c r="J8425" t="s">
        <v>19</v>
      </c>
      <c r="K8425">
        <v>47</v>
      </c>
      <c r="L8425">
        <v>2092</v>
      </c>
      <c r="M8425" t="s">
        <v>32</v>
      </c>
    </row>
    <row r="8426" spans="1:13" x14ac:dyDescent="0.35">
      <c r="A8426">
        <v>2012</v>
      </c>
      <c r="B8426" t="s">
        <v>56</v>
      </c>
      <c r="C8426">
        <v>13.1</v>
      </c>
      <c r="D8426">
        <f>H8426/E8426*C8426</f>
        <v>0.51275032476679394</v>
      </c>
      <c r="E8426">
        <f>INDEX(Reference!$A$1:$H$55, MATCH(B8426, Reference!$A$1:$A$55, 0), MATCH(A8426, Reference!$A$1:$H$1, 0))</f>
        <v>2044544</v>
      </c>
      <c r="F8426">
        <v>42.827001032000403</v>
      </c>
      <c r="G8426">
        <v>-75.543970426999607</v>
      </c>
      <c r="H8426">
        <v>80026</v>
      </c>
      <c r="I8426" t="s">
        <v>22</v>
      </c>
      <c r="J8426" t="s">
        <v>19</v>
      </c>
      <c r="K8426">
        <v>47</v>
      </c>
      <c r="L8426">
        <v>2092</v>
      </c>
      <c r="M8426" t="s">
        <v>55</v>
      </c>
    </row>
    <row r="8427" spans="1:13" x14ac:dyDescent="0.35">
      <c r="A8427">
        <v>2012</v>
      </c>
      <c r="B8427" t="s">
        <v>56</v>
      </c>
      <c r="C8427">
        <v>11.6</v>
      </c>
      <c r="D8427">
        <f>H8427/E8427*C8427</f>
        <v>0.40355443561009202</v>
      </c>
      <c r="E8427">
        <f>INDEX(Reference!$A$1:$H$55, MATCH(B8427, Reference!$A$1:$A$55, 0), MATCH(A8427, Reference!$A$1:$H$1, 0))</f>
        <v>2044544</v>
      </c>
      <c r="F8427">
        <v>42.827001032000403</v>
      </c>
      <c r="G8427">
        <v>-75.543970426999607</v>
      </c>
      <c r="H8427">
        <v>71128</v>
      </c>
      <c r="I8427" t="s">
        <v>12</v>
      </c>
      <c r="J8427" t="s">
        <v>13</v>
      </c>
      <c r="K8427">
        <v>47</v>
      </c>
      <c r="L8427">
        <v>2092</v>
      </c>
      <c r="M8427" s="1">
        <v>45277</v>
      </c>
    </row>
    <row r="8428" spans="1:13" x14ac:dyDescent="0.35">
      <c r="A8428">
        <v>2012</v>
      </c>
      <c r="B8428" t="s">
        <v>56</v>
      </c>
      <c r="C8428">
        <v>14.8</v>
      </c>
      <c r="D8428">
        <f>H8428/E8428*C8428</f>
        <v>1.8125899956176049E-2</v>
      </c>
      <c r="E8428">
        <f>INDEX(Reference!$A$1:$H$55, MATCH(B8428, Reference!$A$1:$A$55, 0), MATCH(A8428, Reference!$A$1:$H$1, 0))</f>
        <v>2044544</v>
      </c>
      <c r="F8428">
        <v>42.827001032000403</v>
      </c>
      <c r="G8428">
        <v>-75.543970426999607</v>
      </c>
      <c r="H8428">
        <v>2504</v>
      </c>
      <c r="I8428" t="s">
        <v>18</v>
      </c>
      <c r="J8428" t="s">
        <v>19</v>
      </c>
      <c r="K8428">
        <v>47</v>
      </c>
      <c r="L8428">
        <v>2092</v>
      </c>
      <c r="M8428" t="s">
        <v>47</v>
      </c>
    </row>
    <row r="8429" spans="1:13" x14ac:dyDescent="0.35">
      <c r="A8429">
        <v>2012</v>
      </c>
      <c r="B8429" t="s">
        <v>56</v>
      </c>
      <c r="C8429">
        <v>16.3</v>
      </c>
      <c r="D8429">
        <f>H8429/E8429*C8429</f>
        <v>0.4145827137982846</v>
      </c>
      <c r="E8429">
        <f>INDEX(Reference!$A$1:$H$55, MATCH(B8429, Reference!$A$1:$A$55, 0), MATCH(A8429, Reference!$A$1:$H$1, 0))</f>
        <v>2044544</v>
      </c>
      <c r="F8429">
        <v>42.827001032000403</v>
      </c>
      <c r="G8429">
        <v>-75.543970426999607</v>
      </c>
      <c r="H8429">
        <v>52002</v>
      </c>
      <c r="I8429" t="s">
        <v>18</v>
      </c>
      <c r="J8429" t="s">
        <v>19</v>
      </c>
      <c r="K8429">
        <v>47</v>
      </c>
      <c r="L8429">
        <v>2092</v>
      </c>
      <c r="M8429" t="s">
        <v>27</v>
      </c>
    </row>
    <row r="8430" spans="1:13" x14ac:dyDescent="0.35">
      <c r="A8430">
        <v>2012</v>
      </c>
      <c r="B8430" t="s">
        <v>56</v>
      </c>
      <c r="C8430">
        <v>10.6</v>
      </c>
      <c r="D8430">
        <f>H8430/E8430*C8430</f>
        <v>0.19562787594691039</v>
      </c>
      <c r="E8430">
        <f>INDEX(Reference!$A$1:$H$55, MATCH(B8430, Reference!$A$1:$A$55, 0), MATCH(A8430, Reference!$A$1:$H$1, 0))</f>
        <v>2044544</v>
      </c>
      <c r="F8430">
        <v>42.827001032000403</v>
      </c>
      <c r="G8430">
        <v>-75.543970426999607</v>
      </c>
      <c r="H8430">
        <v>37733</v>
      </c>
      <c r="I8430" t="s">
        <v>12</v>
      </c>
      <c r="J8430" t="s">
        <v>13</v>
      </c>
      <c r="K8430">
        <v>47</v>
      </c>
      <c r="L8430">
        <v>2092</v>
      </c>
      <c r="M8430" t="s">
        <v>27</v>
      </c>
    </row>
    <row r="8431" spans="1:13" x14ac:dyDescent="0.35">
      <c r="A8431">
        <v>2012</v>
      </c>
      <c r="B8431" t="s">
        <v>56</v>
      </c>
      <c r="C8431">
        <v>13.1</v>
      </c>
      <c r="D8431">
        <f>H8431/E8431*C8431</f>
        <v>0.28055630008451765</v>
      </c>
      <c r="E8431">
        <f>INDEX(Reference!$A$1:$H$55, MATCH(B8431, Reference!$A$1:$A$55, 0), MATCH(A8431, Reference!$A$1:$H$1, 0))</f>
        <v>2044544</v>
      </c>
      <c r="F8431">
        <v>42.827001032000403</v>
      </c>
      <c r="G8431">
        <v>-75.543970426999607</v>
      </c>
      <c r="H8431">
        <v>43787</v>
      </c>
      <c r="I8431" t="s">
        <v>22</v>
      </c>
      <c r="J8431" t="s">
        <v>19</v>
      </c>
      <c r="K8431">
        <v>47</v>
      </c>
      <c r="L8431">
        <v>2092</v>
      </c>
      <c r="M8431" t="s">
        <v>40</v>
      </c>
    </row>
    <row r="8432" spans="1:13" x14ac:dyDescent="0.35">
      <c r="A8432">
        <v>2012</v>
      </c>
      <c r="B8432" t="s">
        <v>56</v>
      </c>
      <c r="C8432">
        <v>15</v>
      </c>
      <c r="D8432">
        <f>H8432/E8432*C8432</f>
        <v>0.32272232830401304</v>
      </c>
      <c r="E8432">
        <f>INDEX(Reference!$A$1:$H$55, MATCH(B8432, Reference!$A$1:$A$55, 0), MATCH(A8432, Reference!$A$1:$H$1, 0))</f>
        <v>2044544</v>
      </c>
      <c r="F8432">
        <v>42.827001032000403</v>
      </c>
      <c r="G8432">
        <v>-75.543970426999607</v>
      </c>
      <c r="H8432">
        <v>43988</v>
      </c>
      <c r="I8432" t="s">
        <v>12</v>
      </c>
      <c r="J8432" t="s">
        <v>13</v>
      </c>
      <c r="K8432">
        <v>47</v>
      </c>
      <c r="L8432">
        <v>2092</v>
      </c>
      <c r="M8432" t="s">
        <v>14</v>
      </c>
    </row>
    <row r="8433" spans="1:13" x14ac:dyDescent="0.35">
      <c r="A8433">
        <v>2012</v>
      </c>
      <c r="B8433" t="s">
        <v>56</v>
      </c>
      <c r="C8433">
        <v>15.8</v>
      </c>
      <c r="D8433">
        <f>H8433/E8433*C8433</f>
        <v>0.74543947207788153</v>
      </c>
      <c r="E8433">
        <f>INDEX(Reference!$A$1:$H$55, MATCH(B8433, Reference!$A$1:$A$55, 0), MATCH(A8433, Reference!$A$1:$H$1, 0))</f>
        <v>2044544</v>
      </c>
      <c r="F8433">
        <v>42.827001032000403</v>
      </c>
      <c r="G8433">
        <v>-75.543970426999607</v>
      </c>
      <c r="H8433">
        <v>96461</v>
      </c>
      <c r="I8433" t="s">
        <v>18</v>
      </c>
      <c r="J8433" t="s">
        <v>19</v>
      </c>
      <c r="K8433">
        <v>47</v>
      </c>
      <c r="L8433">
        <v>2092</v>
      </c>
      <c r="M8433" t="s">
        <v>23</v>
      </c>
    </row>
    <row r="8434" spans="1:13" x14ac:dyDescent="0.35">
      <c r="A8434">
        <v>2014</v>
      </c>
      <c r="B8434" t="s">
        <v>56</v>
      </c>
      <c r="C8434">
        <v>15</v>
      </c>
      <c r="D8434">
        <f>H8434/E8434*C8434</f>
        <v>0.73046481698406662</v>
      </c>
      <c r="E8434">
        <f>INDEX(Reference!$A$1:$H$55, MATCH(B8434, Reference!$A$1:$A$55, 0), MATCH(A8434, Reference!$A$1:$H$1, 0))</f>
        <v>2042008</v>
      </c>
      <c r="F8434">
        <v>42.827001032000403</v>
      </c>
      <c r="G8434">
        <v>-75.543970426999607</v>
      </c>
      <c r="H8434">
        <v>99441</v>
      </c>
      <c r="I8434" t="s">
        <v>22</v>
      </c>
      <c r="J8434" t="s">
        <v>19</v>
      </c>
      <c r="K8434">
        <v>47</v>
      </c>
      <c r="L8434">
        <v>2092</v>
      </c>
      <c r="M8434" t="s">
        <v>23</v>
      </c>
    </row>
    <row r="8435" spans="1:13" x14ac:dyDescent="0.35">
      <c r="A8435">
        <v>2014</v>
      </c>
      <c r="B8435" t="s">
        <v>56</v>
      </c>
      <c r="C8435">
        <v>11.8</v>
      </c>
      <c r="D8435">
        <f>H8435/E8435*C8435</f>
        <v>0.46411610532377934</v>
      </c>
      <c r="E8435">
        <f>INDEX(Reference!$A$1:$H$55, MATCH(B8435, Reference!$A$1:$A$55, 0), MATCH(A8435, Reference!$A$1:$H$1, 0))</f>
        <v>2042008</v>
      </c>
      <c r="F8435">
        <v>42.827001032000403</v>
      </c>
      <c r="G8435">
        <v>-75.543970426999607</v>
      </c>
      <c r="H8435">
        <v>80316</v>
      </c>
      <c r="I8435" t="s">
        <v>22</v>
      </c>
      <c r="J8435" t="s">
        <v>19</v>
      </c>
      <c r="K8435">
        <v>47</v>
      </c>
      <c r="L8435">
        <v>2092</v>
      </c>
      <c r="M8435" t="s">
        <v>55</v>
      </c>
    </row>
    <row r="8436" spans="1:13" x14ac:dyDescent="0.35">
      <c r="A8436">
        <v>2014</v>
      </c>
      <c r="B8436" t="s">
        <v>56</v>
      </c>
      <c r="C8436">
        <v>10.8</v>
      </c>
      <c r="D8436">
        <f>H8436/E8436*C8436</f>
        <v>0.45363524530756</v>
      </c>
      <c r="E8436">
        <f>INDEX(Reference!$A$1:$H$55, MATCH(B8436, Reference!$A$1:$A$55, 0), MATCH(A8436, Reference!$A$1:$H$1, 0))</f>
        <v>2042008</v>
      </c>
      <c r="F8436">
        <v>42.827001032000403</v>
      </c>
      <c r="G8436">
        <v>-75.543970426999607</v>
      </c>
      <c r="H8436">
        <v>85771</v>
      </c>
      <c r="I8436" t="s">
        <v>12</v>
      </c>
      <c r="J8436" t="s">
        <v>13</v>
      </c>
      <c r="K8436">
        <v>47</v>
      </c>
      <c r="L8436">
        <v>2092</v>
      </c>
      <c r="M8436" s="1">
        <v>45277</v>
      </c>
    </row>
    <row r="8437" spans="1:13" x14ac:dyDescent="0.35">
      <c r="A8437">
        <v>2014</v>
      </c>
      <c r="B8437" t="s">
        <v>56</v>
      </c>
      <c r="C8437">
        <v>12.4</v>
      </c>
      <c r="D8437">
        <f>H8437/E8437*C8437</f>
        <v>0.27437776933293112</v>
      </c>
      <c r="E8437">
        <f>INDEX(Reference!$A$1:$H$55, MATCH(B8437, Reference!$A$1:$A$55, 0), MATCH(A8437, Reference!$A$1:$H$1, 0))</f>
        <v>2042008</v>
      </c>
      <c r="F8437">
        <v>42.827001032000403</v>
      </c>
      <c r="G8437">
        <v>-75.543970426999607</v>
      </c>
      <c r="H8437">
        <v>45184</v>
      </c>
      <c r="I8437" t="s">
        <v>22</v>
      </c>
      <c r="J8437" t="s">
        <v>19</v>
      </c>
      <c r="K8437">
        <v>47</v>
      </c>
      <c r="L8437">
        <v>2092</v>
      </c>
      <c r="M8437" t="s">
        <v>40</v>
      </c>
    </row>
    <row r="8438" spans="1:13" x14ac:dyDescent="0.35">
      <c r="A8438">
        <v>2014</v>
      </c>
      <c r="B8438" t="s">
        <v>56</v>
      </c>
      <c r="C8438">
        <v>7.1</v>
      </c>
      <c r="D8438">
        <f>H8438/E8438*C8438</f>
        <v>4.1431571276899989E-2</v>
      </c>
      <c r="E8438">
        <f>INDEX(Reference!$A$1:$H$55, MATCH(B8438, Reference!$A$1:$A$55, 0), MATCH(A8438, Reference!$A$1:$H$1, 0))</f>
        <v>2042008</v>
      </c>
      <c r="F8438">
        <v>42.827001032000403</v>
      </c>
      <c r="G8438">
        <v>-75.543970426999607</v>
      </c>
      <c r="H8438">
        <v>11916</v>
      </c>
      <c r="I8438" t="s">
        <v>12</v>
      </c>
      <c r="J8438" t="s">
        <v>13</v>
      </c>
      <c r="K8438">
        <v>47</v>
      </c>
      <c r="L8438">
        <v>2092</v>
      </c>
      <c r="M8438" t="s">
        <v>35</v>
      </c>
    </row>
    <row r="8439" spans="1:13" x14ac:dyDescent="0.35">
      <c r="A8439">
        <v>2014</v>
      </c>
      <c r="B8439" t="s">
        <v>56</v>
      </c>
      <c r="C8439">
        <v>12.3</v>
      </c>
      <c r="D8439">
        <f>H8439/E8439*C8439</f>
        <v>0.1095370341350279</v>
      </c>
      <c r="E8439">
        <f>INDEX(Reference!$A$1:$H$55, MATCH(B8439, Reference!$A$1:$A$55, 0), MATCH(A8439, Reference!$A$1:$H$1, 0))</f>
        <v>2042008</v>
      </c>
      <c r="F8439">
        <v>42.827001032000403</v>
      </c>
      <c r="G8439">
        <v>-75.543970426999607</v>
      </c>
      <c r="H8439">
        <v>18185</v>
      </c>
      <c r="I8439" t="s">
        <v>18</v>
      </c>
      <c r="J8439" t="s">
        <v>19</v>
      </c>
      <c r="K8439">
        <v>47</v>
      </c>
      <c r="L8439">
        <v>2092</v>
      </c>
      <c r="M8439" t="s">
        <v>35</v>
      </c>
    </row>
    <row r="8440" spans="1:13" x14ac:dyDescent="0.35">
      <c r="A8440">
        <v>2014</v>
      </c>
      <c r="B8440" t="s">
        <v>56</v>
      </c>
      <c r="C8440">
        <v>9.6999999999999993</v>
      </c>
      <c r="D8440">
        <f>H8440/E8440*C8440</f>
        <v>6.6788181045324014E-3</v>
      </c>
      <c r="E8440">
        <f>INDEX(Reference!$A$1:$H$55, MATCH(B8440, Reference!$A$1:$A$55, 0), MATCH(A8440, Reference!$A$1:$H$1, 0))</f>
        <v>2042008</v>
      </c>
      <c r="F8440">
        <v>42.827001032000403</v>
      </c>
      <c r="G8440">
        <v>-75.543970426999607</v>
      </c>
      <c r="H8440">
        <v>1406</v>
      </c>
      <c r="I8440" t="s">
        <v>12</v>
      </c>
      <c r="J8440" t="s">
        <v>13</v>
      </c>
      <c r="K8440">
        <v>47</v>
      </c>
      <c r="L8440">
        <v>2092</v>
      </c>
      <c r="M8440" t="s">
        <v>47</v>
      </c>
    </row>
    <row r="8441" spans="1:13" x14ac:dyDescent="0.35">
      <c r="A8441">
        <v>2014</v>
      </c>
      <c r="B8441" t="s">
        <v>56</v>
      </c>
      <c r="C8441">
        <v>11.3</v>
      </c>
      <c r="D8441">
        <f>H8441/E8441*C8441</f>
        <v>0.15647837814543333</v>
      </c>
      <c r="E8441">
        <f>INDEX(Reference!$A$1:$H$55, MATCH(B8441, Reference!$A$1:$A$55, 0), MATCH(A8441, Reference!$A$1:$H$1, 0))</f>
        <v>2042008</v>
      </c>
      <c r="F8441">
        <v>42.827001032000403</v>
      </c>
      <c r="G8441">
        <v>-75.543970426999607</v>
      </c>
      <c r="H8441">
        <v>28277</v>
      </c>
      <c r="I8441" t="s">
        <v>12</v>
      </c>
      <c r="J8441" t="s">
        <v>13</v>
      </c>
      <c r="K8441">
        <v>47</v>
      </c>
      <c r="L8441">
        <v>2092</v>
      </c>
      <c r="M8441" t="s">
        <v>40</v>
      </c>
    </row>
    <row r="8442" spans="1:13" x14ac:dyDescent="0.35">
      <c r="A8442">
        <v>2014</v>
      </c>
      <c r="B8442" t="s">
        <v>56</v>
      </c>
      <c r="C8442">
        <v>17.100000000000001</v>
      </c>
      <c r="D8442">
        <f>H8442/E8442*C8442</f>
        <v>0.32625533298596288</v>
      </c>
      <c r="E8442">
        <f>INDEX(Reference!$A$1:$H$55, MATCH(B8442, Reference!$A$1:$A$55, 0), MATCH(A8442, Reference!$A$1:$H$1, 0))</f>
        <v>2042008</v>
      </c>
      <c r="F8442">
        <v>42.827001032000403</v>
      </c>
      <c r="G8442">
        <v>-75.543970426999607</v>
      </c>
      <c r="H8442">
        <v>38960</v>
      </c>
      <c r="I8442" t="s">
        <v>18</v>
      </c>
      <c r="J8442" t="s">
        <v>19</v>
      </c>
      <c r="K8442">
        <v>47</v>
      </c>
      <c r="L8442">
        <v>2092</v>
      </c>
      <c r="M8442" t="s">
        <v>43</v>
      </c>
    </row>
    <row r="8443" spans="1:13" x14ac:dyDescent="0.35">
      <c r="A8443">
        <v>2014</v>
      </c>
      <c r="B8443" t="s">
        <v>56</v>
      </c>
      <c r="C8443">
        <v>14.3</v>
      </c>
      <c r="D8443">
        <f>H8443/E8443*C8443</f>
        <v>1.3684598199419395</v>
      </c>
      <c r="E8443">
        <f>INDEX(Reference!$A$1:$H$55, MATCH(B8443, Reference!$A$1:$A$55, 0), MATCH(A8443, Reference!$A$1:$H$1, 0))</f>
        <v>2042008</v>
      </c>
      <c r="F8443">
        <v>42.827001032000403</v>
      </c>
      <c r="G8443">
        <v>-75.543970426999607</v>
      </c>
      <c r="H8443">
        <v>195413</v>
      </c>
      <c r="I8443" t="s">
        <v>22</v>
      </c>
      <c r="J8443" t="s">
        <v>19</v>
      </c>
      <c r="K8443">
        <v>47</v>
      </c>
      <c r="L8443">
        <v>2092</v>
      </c>
      <c r="M8443" t="s">
        <v>61</v>
      </c>
    </row>
    <row r="8444" spans="1:13" x14ac:dyDescent="0.35">
      <c r="A8444">
        <v>2014</v>
      </c>
      <c r="B8444" t="s">
        <v>56</v>
      </c>
      <c r="C8444">
        <v>15.5</v>
      </c>
      <c r="D8444">
        <f>H8444/E8444*C8444</f>
        <v>0.57792305417020884</v>
      </c>
      <c r="E8444">
        <f>INDEX(Reference!$A$1:$H$55, MATCH(B8444, Reference!$A$1:$A$55, 0), MATCH(A8444, Reference!$A$1:$H$1, 0))</f>
        <v>2042008</v>
      </c>
      <c r="F8444">
        <v>42.827001032000403</v>
      </c>
      <c r="G8444">
        <v>-75.543970426999607</v>
      </c>
      <c r="H8444">
        <v>76137</v>
      </c>
      <c r="I8444" t="s">
        <v>22</v>
      </c>
      <c r="J8444" t="s">
        <v>19</v>
      </c>
      <c r="K8444">
        <v>47</v>
      </c>
      <c r="L8444">
        <v>2092</v>
      </c>
      <c r="M8444" t="s">
        <v>30</v>
      </c>
    </row>
    <row r="8445" spans="1:13" x14ac:dyDescent="0.35">
      <c r="A8445">
        <v>2014</v>
      </c>
      <c r="B8445" t="s">
        <v>56</v>
      </c>
      <c r="C8445">
        <v>10.3</v>
      </c>
      <c r="D8445">
        <f>H8445/E8445*C8445</f>
        <v>0.29726631825144667</v>
      </c>
      <c r="E8445">
        <f>INDEX(Reference!$A$1:$H$55, MATCH(B8445, Reference!$A$1:$A$55, 0), MATCH(A8445, Reference!$A$1:$H$1, 0))</f>
        <v>2042008</v>
      </c>
      <c r="F8445">
        <v>42.827001032000403</v>
      </c>
      <c r="G8445">
        <v>-75.543970426999607</v>
      </c>
      <c r="H8445">
        <v>58934</v>
      </c>
      <c r="I8445" t="s">
        <v>12</v>
      </c>
      <c r="J8445" t="s">
        <v>13</v>
      </c>
      <c r="K8445">
        <v>47</v>
      </c>
      <c r="L8445">
        <v>2092</v>
      </c>
      <c r="M8445" t="s">
        <v>32</v>
      </c>
    </row>
    <row r="8446" spans="1:13" x14ac:dyDescent="0.35">
      <c r="A8446">
        <v>2014</v>
      </c>
      <c r="B8446" t="s">
        <v>56</v>
      </c>
      <c r="C8446">
        <v>14.8</v>
      </c>
      <c r="D8446">
        <f>H8446/E8446*C8446</f>
        <v>0.58211172532135036</v>
      </c>
      <c r="E8446">
        <f>INDEX(Reference!$A$1:$H$55, MATCH(B8446, Reference!$A$1:$A$55, 0), MATCH(A8446, Reference!$A$1:$H$1, 0))</f>
        <v>2042008</v>
      </c>
      <c r="F8446">
        <v>42.827001032000403</v>
      </c>
      <c r="G8446">
        <v>-75.543970426999607</v>
      </c>
      <c r="H8446">
        <v>80316</v>
      </c>
      <c r="I8446" t="s">
        <v>18</v>
      </c>
      <c r="J8446" t="s">
        <v>19</v>
      </c>
      <c r="K8446">
        <v>47</v>
      </c>
      <c r="L8446">
        <v>2092</v>
      </c>
      <c r="M8446" t="s">
        <v>55</v>
      </c>
    </row>
    <row r="8447" spans="1:13" x14ac:dyDescent="0.35">
      <c r="A8447">
        <v>2014</v>
      </c>
      <c r="B8447" t="s">
        <v>56</v>
      </c>
      <c r="C8447">
        <v>8.6</v>
      </c>
      <c r="D8447">
        <f>H8447/E8447*C8447</f>
        <v>5.7209570187775956E-2</v>
      </c>
      <c r="E8447">
        <f>INDEX(Reference!$A$1:$H$55, MATCH(B8447, Reference!$A$1:$A$55, 0), MATCH(A8447, Reference!$A$1:$H$1, 0))</f>
        <v>2042008</v>
      </c>
      <c r="F8447">
        <v>42.827001032000403</v>
      </c>
      <c r="G8447">
        <v>-75.543970426999607</v>
      </c>
      <c r="H8447">
        <v>13584</v>
      </c>
      <c r="I8447" t="s">
        <v>12</v>
      </c>
      <c r="J8447" t="s">
        <v>13</v>
      </c>
      <c r="K8447">
        <v>47</v>
      </c>
      <c r="L8447">
        <v>2092</v>
      </c>
      <c r="M8447" s="1">
        <v>45088</v>
      </c>
    </row>
    <row r="8448" spans="1:13" x14ac:dyDescent="0.35">
      <c r="A8448">
        <v>2014</v>
      </c>
      <c r="B8448" t="s">
        <v>56</v>
      </c>
      <c r="C8448">
        <v>15.8</v>
      </c>
      <c r="D8448">
        <f>H8448/E8448*C8448</f>
        <v>1.5120045562994857</v>
      </c>
      <c r="E8448">
        <f>INDEX(Reference!$A$1:$H$55, MATCH(B8448, Reference!$A$1:$A$55, 0), MATCH(A8448, Reference!$A$1:$H$1, 0))</f>
        <v>2042008</v>
      </c>
      <c r="F8448">
        <v>42.827001032000403</v>
      </c>
      <c r="G8448">
        <v>-75.543970426999607</v>
      </c>
      <c r="H8448">
        <v>195413</v>
      </c>
      <c r="I8448" t="s">
        <v>18</v>
      </c>
      <c r="J8448" t="s">
        <v>19</v>
      </c>
      <c r="K8448">
        <v>47</v>
      </c>
      <c r="L8448">
        <v>2092</v>
      </c>
      <c r="M8448" t="s">
        <v>61</v>
      </c>
    </row>
    <row r="8449" spans="1:13" x14ac:dyDescent="0.35">
      <c r="A8449">
        <v>2014</v>
      </c>
      <c r="B8449" t="s">
        <v>56</v>
      </c>
      <c r="C8449">
        <v>17.5</v>
      </c>
      <c r="D8449">
        <f>H8449/E8449*C8449</f>
        <v>0.66032674700588834</v>
      </c>
      <c r="E8449">
        <f>INDEX(Reference!$A$1:$H$55, MATCH(B8449, Reference!$A$1:$A$55, 0), MATCH(A8449, Reference!$A$1:$H$1, 0))</f>
        <v>2042008</v>
      </c>
      <c r="F8449">
        <v>42.827001032000403</v>
      </c>
      <c r="G8449">
        <v>-75.543970426999607</v>
      </c>
      <c r="H8449">
        <v>77051</v>
      </c>
      <c r="I8449" t="s">
        <v>18</v>
      </c>
      <c r="J8449" t="s">
        <v>19</v>
      </c>
      <c r="K8449">
        <v>47</v>
      </c>
      <c r="L8449">
        <v>2092</v>
      </c>
      <c r="M8449" t="s">
        <v>16</v>
      </c>
    </row>
    <row r="8450" spans="1:13" x14ac:dyDescent="0.35">
      <c r="A8450">
        <v>2014</v>
      </c>
      <c r="B8450" t="s">
        <v>56</v>
      </c>
      <c r="C8450">
        <v>11.8</v>
      </c>
      <c r="D8450">
        <f>H8450/E8450*C8450</f>
        <v>0.30230880584209274</v>
      </c>
      <c r="E8450">
        <f>INDEX(Reference!$A$1:$H$55, MATCH(B8450, Reference!$A$1:$A$55, 0), MATCH(A8450, Reference!$A$1:$H$1, 0))</f>
        <v>2042008</v>
      </c>
      <c r="F8450">
        <v>42.827001032000403</v>
      </c>
      <c r="G8450">
        <v>-75.543970426999607</v>
      </c>
      <c r="H8450">
        <v>52315</v>
      </c>
      <c r="I8450" t="s">
        <v>22</v>
      </c>
      <c r="J8450" t="s">
        <v>19</v>
      </c>
      <c r="K8450">
        <v>47</v>
      </c>
      <c r="L8450">
        <v>2092</v>
      </c>
      <c r="M8450" t="s">
        <v>27</v>
      </c>
    </row>
    <row r="8451" spans="1:13" x14ac:dyDescent="0.35">
      <c r="A8451">
        <v>2014</v>
      </c>
      <c r="B8451" t="s">
        <v>56</v>
      </c>
      <c r="C8451">
        <v>15.7</v>
      </c>
      <c r="D8451">
        <f>H8451/E8451*C8451</f>
        <v>0.73788173209899266</v>
      </c>
      <c r="E8451">
        <f>INDEX(Reference!$A$1:$H$55, MATCH(B8451, Reference!$A$1:$A$55, 0), MATCH(A8451, Reference!$A$1:$H$1, 0))</f>
        <v>2042008</v>
      </c>
      <c r="F8451">
        <v>42.827001032000403</v>
      </c>
      <c r="G8451">
        <v>-75.543970426999607</v>
      </c>
      <c r="H8451">
        <v>95972</v>
      </c>
      <c r="I8451" t="s">
        <v>18</v>
      </c>
      <c r="J8451" t="s">
        <v>19</v>
      </c>
      <c r="K8451">
        <v>47</v>
      </c>
      <c r="L8451">
        <v>2092</v>
      </c>
      <c r="M8451" t="s">
        <v>32</v>
      </c>
    </row>
    <row r="8452" spans="1:13" x14ac:dyDescent="0.35">
      <c r="A8452">
        <v>2014</v>
      </c>
      <c r="B8452" t="s">
        <v>56</v>
      </c>
      <c r="C8452">
        <v>16.899999999999999</v>
      </c>
      <c r="D8452">
        <f>H8452/E8452*C8452</f>
        <v>0.32243948113817378</v>
      </c>
      <c r="E8452">
        <f>INDEX(Reference!$A$1:$H$55, MATCH(B8452, Reference!$A$1:$A$55, 0), MATCH(A8452, Reference!$A$1:$H$1, 0))</f>
        <v>2042008</v>
      </c>
      <c r="F8452">
        <v>42.827001032000403</v>
      </c>
      <c r="G8452">
        <v>-75.543970426999607</v>
      </c>
      <c r="H8452">
        <v>38960</v>
      </c>
      <c r="I8452" t="s">
        <v>22</v>
      </c>
      <c r="J8452" t="s">
        <v>19</v>
      </c>
      <c r="K8452">
        <v>47</v>
      </c>
      <c r="L8452">
        <v>2092</v>
      </c>
      <c r="M8452" t="s">
        <v>43</v>
      </c>
    </row>
    <row r="8453" spans="1:13" x14ac:dyDescent="0.35">
      <c r="A8453">
        <v>2014</v>
      </c>
      <c r="B8453" t="s">
        <v>56</v>
      </c>
      <c r="C8453">
        <v>12.9</v>
      </c>
      <c r="D8453">
        <f>H8453/E8453*C8453</f>
        <v>0.27286993978476087</v>
      </c>
      <c r="E8453">
        <f>INDEX(Reference!$A$1:$H$55, MATCH(B8453, Reference!$A$1:$A$55, 0), MATCH(A8453, Reference!$A$1:$H$1, 0))</f>
        <v>2042008</v>
      </c>
      <c r="F8453">
        <v>42.827001032000403</v>
      </c>
      <c r="G8453">
        <v>-75.543970426999607</v>
      </c>
      <c r="H8453">
        <v>43194</v>
      </c>
      <c r="I8453" t="s">
        <v>12</v>
      </c>
      <c r="J8453" t="s">
        <v>13</v>
      </c>
      <c r="K8453">
        <v>47</v>
      </c>
      <c r="L8453">
        <v>2092</v>
      </c>
      <c r="M8453" t="s">
        <v>16</v>
      </c>
    </row>
    <row r="8454" spans="1:13" x14ac:dyDescent="0.35">
      <c r="A8454">
        <v>2014</v>
      </c>
      <c r="B8454" t="s">
        <v>56</v>
      </c>
      <c r="C8454">
        <v>9.9</v>
      </c>
      <c r="D8454">
        <f>H8454/E8454*C8454</f>
        <v>0.16911383305060509</v>
      </c>
      <c r="E8454">
        <f>INDEX(Reference!$A$1:$H$55, MATCH(B8454, Reference!$A$1:$A$55, 0), MATCH(A8454, Reference!$A$1:$H$1, 0))</f>
        <v>2042008</v>
      </c>
      <c r="F8454">
        <v>42.827001032000403</v>
      </c>
      <c r="G8454">
        <v>-75.543970426999607</v>
      </c>
      <c r="H8454">
        <v>34882</v>
      </c>
      <c r="I8454" t="s">
        <v>12</v>
      </c>
      <c r="J8454" t="s">
        <v>13</v>
      </c>
      <c r="K8454">
        <v>47</v>
      </c>
      <c r="L8454">
        <v>2092</v>
      </c>
      <c r="M8454" t="s">
        <v>27</v>
      </c>
    </row>
    <row r="8455" spans="1:13" x14ac:dyDescent="0.35">
      <c r="A8455">
        <v>2014</v>
      </c>
      <c r="B8455" t="s">
        <v>56</v>
      </c>
      <c r="C8455">
        <v>16.3</v>
      </c>
      <c r="D8455">
        <f>H8455/E8455*C8455</f>
        <v>0.6077513408370584</v>
      </c>
      <c r="E8455">
        <f>INDEX(Reference!$A$1:$H$55, MATCH(B8455, Reference!$A$1:$A$55, 0), MATCH(A8455, Reference!$A$1:$H$1, 0))</f>
        <v>2042008</v>
      </c>
      <c r="F8455">
        <v>42.827001032000403</v>
      </c>
      <c r="G8455">
        <v>-75.543970426999607</v>
      </c>
      <c r="H8455">
        <v>76137</v>
      </c>
      <c r="I8455" t="s">
        <v>18</v>
      </c>
      <c r="J8455" t="s">
        <v>19</v>
      </c>
      <c r="K8455">
        <v>47</v>
      </c>
      <c r="L8455">
        <v>2092</v>
      </c>
      <c r="M8455" t="s">
        <v>30</v>
      </c>
    </row>
    <row r="8456" spans="1:13" x14ac:dyDescent="0.35">
      <c r="A8456">
        <v>2014</v>
      </c>
      <c r="B8456" t="s">
        <v>56</v>
      </c>
      <c r="C8456">
        <v>11.8</v>
      </c>
      <c r="D8456">
        <f>H8456/E8456*C8456</f>
        <v>0.35103417812271059</v>
      </c>
      <c r="E8456">
        <f>INDEX(Reference!$A$1:$H$55, MATCH(B8456, Reference!$A$1:$A$55, 0), MATCH(A8456, Reference!$A$1:$H$1, 0))</f>
        <v>2042008</v>
      </c>
      <c r="F8456">
        <v>42.827001032000403</v>
      </c>
      <c r="G8456">
        <v>-75.543970426999607</v>
      </c>
      <c r="H8456">
        <v>60747</v>
      </c>
      <c r="I8456" t="s">
        <v>12</v>
      </c>
      <c r="J8456" t="s">
        <v>13</v>
      </c>
      <c r="K8456">
        <v>47</v>
      </c>
      <c r="L8456">
        <v>2092</v>
      </c>
      <c r="M8456" t="s">
        <v>23</v>
      </c>
    </row>
    <row r="8457" spans="1:13" x14ac:dyDescent="0.35">
      <c r="A8457">
        <v>2014</v>
      </c>
      <c r="B8457" t="s">
        <v>56</v>
      </c>
      <c r="C8457">
        <v>15.9</v>
      </c>
      <c r="D8457">
        <f>H8457/E8457*C8457</f>
        <v>0.77429270600311062</v>
      </c>
      <c r="E8457">
        <f>INDEX(Reference!$A$1:$H$55, MATCH(B8457, Reference!$A$1:$A$55, 0), MATCH(A8457, Reference!$A$1:$H$1, 0))</f>
        <v>2042008</v>
      </c>
      <c r="F8457">
        <v>42.827001032000403</v>
      </c>
      <c r="G8457">
        <v>-75.543970426999607</v>
      </c>
      <c r="H8457">
        <v>99441</v>
      </c>
      <c r="I8457" t="s">
        <v>18</v>
      </c>
      <c r="J8457" t="s">
        <v>19</v>
      </c>
      <c r="K8457">
        <v>47</v>
      </c>
      <c r="L8457">
        <v>2092</v>
      </c>
      <c r="M8457" t="s">
        <v>23</v>
      </c>
    </row>
    <row r="8458" spans="1:13" x14ac:dyDescent="0.35">
      <c r="A8458">
        <v>2014</v>
      </c>
      <c r="B8458" t="s">
        <v>56</v>
      </c>
      <c r="C8458">
        <v>7.3</v>
      </c>
      <c r="D8458">
        <f>H8458/E8458*C8458</f>
        <v>1.0764061649121843E-2</v>
      </c>
      <c r="E8458">
        <f>INDEX(Reference!$A$1:$H$55, MATCH(B8458, Reference!$A$1:$A$55, 0), MATCH(A8458, Reference!$A$1:$H$1, 0))</f>
        <v>2042008</v>
      </c>
      <c r="F8458">
        <v>42.827001032000403</v>
      </c>
      <c r="G8458">
        <v>-75.543970426999607</v>
      </c>
      <c r="H8458">
        <v>3011</v>
      </c>
      <c r="I8458" t="s">
        <v>12</v>
      </c>
      <c r="J8458" t="s">
        <v>13</v>
      </c>
      <c r="K8458">
        <v>47</v>
      </c>
      <c r="L8458">
        <v>2092</v>
      </c>
      <c r="M8458" s="1">
        <v>44990</v>
      </c>
    </row>
    <row r="8459" spans="1:13" x14ac:dyDescent="0.35">
      <c r="A8459">
        <v>2014</v>
      </c>
      <c r="B8459" t="s">
        <v>56</v>
      </c>
      <c r="C8459">
        <v>18</v>
      </c>
      <c r="D8459">
        <f>H8459/E8459*C8459</f>
        <v>0.67919322549177086</v>
      </c>
      <c r="E8459">
        <f>INDEX(Reference!$A$1:$H$55, MATCH(B8459, Reference!$A$1:$A$55, 0), MATCH(A8459, Reference!$A$1:$H$1, 0))</f>
        <v>2042008</v>
      </c>
      <c r="F8459">
        <v>42.827001032000403</v>
      </c>
      <c r="G8459">
        <v>-75.543970426999607</v>
      </c>
      <c r="H8459">
        <v>77051</v>
      </c>
      <c r="I8459" t="s">
        <v>22</v>
      </c>
      <c r="J8459" t="s">
        <v>19</v>
      </c>
      <c r="K8459">
        <v>47</v>
      </c>
      <c r="L8459">
        <v>2092</v>
      </c>
      <c r="M8459" t="s">
        <v>16</v>
      </c>
    </row>
    <row r="8460" spans="1:13" x14ac:dyDescent="0.35">
      <c r="A8460">
        <v>2014</v>
      </c>
      <c r="B8460" t="s">
        <v>56</v>
      </c>
      <c r="C8460">
        <v>15.8</v>
      </c>
      <c r="D8460">
        <f>H8460/E8460*C8460</f>
        <v>0.40478636714449701</v>
      </c>
      <c r="E8460">
        <f>INDEX(Reference!$A$1:$H$55, MATCH(B8460, Reference!$A$1:$A$55, 0), MATCH(A8460, Reference!$A$1:$H$1, 0))</f>
        <v>2042008</v>
      </c>
      <c r="F8460">
        <v>42.827001032000403</v>
      </c>
      <c r="G8460">
        <v>-75.543970426999607</v>
      </c>
      <c r="H8460">
        <v>52315</v>
      </c>
      <c r="I8460" t="s">
        <v>18</v>
      </c>
      <c r="J8460" t="s">
        <v>19</v>
      </c>
      <c r="K8460">
        <v>47</v>
      </c>
      <c r="L8460">
        <v>2092</v>
      </c>
      <c r="M8460" t="s">
        <v>27</v>
      </c>
    </row>
    <row r="8461" spans="1:13" x14ac:dyDescent="0.35">
      <c r="A8461">
        <v>2014</v>
      </c>
      <c r="B8461" t="s">
        <v>56</v>
      </c>
      <c r="C8461">
        <v>10.3</v>
      </c>
      <c r="D8461">
        <f>H8461/E8461*C8461</f>
        <v>9.1726134275673762E-2</v>
      </c>
      <c r="E8461">
        <f>INDEX(Reference!$A$1:$H$55, MATCH(B8461, Reference!$A$1:$A$55, 0), MATCH(A8461, Reference!$A$1:$H$1, 0))</f>
        <v>2042008</v>
      </c>
      <c r="F8461">
        <v>42.827001032000403</v>
      </c>
      <c r="G8461">
        <v>-75.543970426999607</v>
      </c>
      <c r="H8461">
        <v>18185</v>
      </c>
      <c r="I8461" t="s">
        <v>22</v>
      </c>
      <c r="J8461" t="s">
        <v>19</v>
      </c>
      <c r="K8461">
        <v>47</v>
      </c>
      <c r="L8461">
        <v>2092</v>
      </c>
      <c r="M8461" t="s">
        <v>35</v>
      </c>
    </row>
    <row r="8462" spans="1:13" x14ac:dyDescent="0.35">
      <c r="A8462">
        <v>2014</v>
      </c>
      <c r="B8462" t="s">
        <v>56</v>
      </c>
      <c r="C8462">
        <v>13.5</v>
      </c>
      <c r="D8462">
        <f>H8462/E8462*C8462</f>
        <v>0.63448429193225486</v>
      </c>
      <c r="E8462">
        <f>INDEX(Reference!$A$1:$H$55, MATCH(B8462, Reference!$A$1:$A$55, 0), MATCH(A8462, Reference!$A$1:$H$1, 0))</f>
        <v>2042008</v>
      </c>
      <c r="F8462">
        <v>42.827001032000403</v>
      </c>
      <c r="G8462">
        <v>-75.543970426999607</v>
      </c>
      <c r="H8462">
        <v>95972</v>
      </c>
      <c r="I8462" t="s">
        <v>22</v>
      </c>
      <c r="J8462" t="s">
        <v>19</v>
      </c>
      <c r="K8462">
        <v>47</v>
      </c>
      <c r="L8462">
        <v>2092</v>
      </c>
      <c r="M8462" t="s">
        <v>32</v>
      </c>
    </row>
    <row r="8463" spans="1:13" x14ac:dyDescent="0.35">
      <c r="A8463">
        <v>2014</v>
      </c>
      <c r="B8463" t="s">
        <v>56</v>
      </c>
      <c r="C8463">
        <v>13.8</v>
      </c>
      <c r="D8463">
        <f>H8463/E8463*C8463</f>
        <v>1.8050761799170228E-2</v>
      </c>
      <c r="E8463">
        <f>INDEX(Reference!$A$1:$H$55, MATCH(B8463, Reference!$A$1:$A$55, 0), MATCH(A8463, Reference!$A$1:$H$1, 0))</f>
        <v>2042008</v>
      </c>
      <c r="F8463">
        <v>42.827001032000403</v>
      </c>
      <c r="G8463">
        <v>-75.543970426999607</v>
      </c>
      <c r="H8463">
        <v>2671</v>
      </c>
      <c r="I8463" t="s">
        <v>22</v>
      </c>
      <c r="J8463" t="s">
        <v>19</v>
      </c>
      <c r="K8463">
        <v>47</v>
      </c>
      <c r="L8463">
        <v>2092</v>
      </c>
      <c r="M8463" t="s">
        <v>47</v>
      </c>
    </row>
    <row r="8464" spans="1:13" x14ac:dyDescent="0.35">
      <c r="A8464">
        <v>2014</v>
      </c>
      <c r="B8464" t="s">
        <v>56</v>
      </c>
      <c r="C8464">
        <v>14.4</v>
      </c>
      <c r="D8464">
        <f>H8464/E8464*C8464</f>
        <v>0.31863224825759745</v>
      </c>
      <c r="E8464">
        <f>INDEX(Reference!$A$1:$H$55, MATCH(B8464, Reference!$A$1:$A$55, 0), MATCH(A8464, Reference!$A$1:$H$1, 0))</f>
        <v>2042008</v>
      </c>
      <c r="F8464">
        <v>42.827001032000403</v>
      </c>
      <c r="G8464">
        <v>-75.543970426999607</v>
      </c>
      <c r="H8464">
        <v>45184</v>
      </c>
      <c r="I8464" t="s">
        <v>18</v>
      </c>
      <c r="J8464" t="s">
        <v>19</v>
      </c>
      <c r="K8464">
        <v>47</v>
      </c>
      <c r="L8464">
        <v>2092</v>
      </c>
      <c r="M8464" t="s">
        <v>40</v>
      </c>
    </row>
    <row r="8465" spans="1:13" x14ac:dyDescent="0.35">
      <c r="A8465">
        <v>2014</v>
      </c>
      <c r="B8465" t="s">
        <v>56</v>
      </c>
      <c r="C8465">
        <v>14.8</v>
      </c>
      <c r="D8465">
        <f>H8465/E8465*C8465</f>
        <v>1.9358788016501406E-2</v>
      </c>
      <c r="E8465">
        <f>INDEX(Reference!$A$1:$H$55, MATCH(B8465, Reference!$A$1:$A$55, 0), MATCH(A8465, Reference!$A$1:$H$1, 0))</f>
        <v>2042008</v>
      </c>
      <c r="F8465">
        <v>42.827001032000403</v>
      </c>
      <c r="G8465">
        <v>-75.543970426999607</v>
      </c>
      <c r="H8465">
        <v>2671</v>
      </c>
      <c r="I8465" t="s">
        <v>18</v>
      </c>
      <c r="J8465" t="s">
        <v>19</v>
      </c>
      <c r="K8465">
        <v>47</v>
      </c>
      <c r="L8465">
        <v>2092</v>
      </c>
      <c r="M8465" t="s">
        <v>47</v>
      </c>
    </row>
    <row r="8466" spans="1:13" x14ac:dyDescent="0.35">
      <c r="A8466">
        <v>2014</v>
      </c>
      <c r="B8466" t="s">
        <v>56</v>
      </c>
      <c r="C8466">
        <v>11</v>
      </c>
      <c r="D8466">
        <f>H8466/E8466*C8466</f>
        <v>0.64470413436186336</v>
      </c>
      <c r="E8466">
        <f>INDEX(Reference!$A$1:$H$55, MATCH(B8466, Reference!$A$1:$A$55, 0), MATCH(A8466, Reference!$A$1:$H$1, 0))</f>
        <v>2042008</v>
      </c>
      <c r="F8466">
        <v>42.827001032000403</v>
      </c>
      <c r="G8466">
        <v>-75.543970426999607</v>
      </c>
      <c r="H8466">
        <v>119681</v>
      </c>
      <c r="I8466" t="s">
        <v>12</v>
      </c>
      <c r="J8466" t="s">
        <v>13</v>
      </c>
      <c r="K8466">
        <v>47</v>
      </c>
      <c r="L8466">
        <v>2092</v>
      </c>
      <c r="M8466" t="s">
        <v>61</v>
      </c>
    </row>
    <row r="8467" spans="1:13" x14ac:dyDescent="0.35">
      <c r="A8467">
        <v>2014</v>
      </c>
      <c r="B8467" t="s">
        <v>56</v>
      </c>
      <c r="C8467">
        <v>14.5</v>
      </c>
      <c r="D8467">
        <f>H8467/E8467*C8467</f>
        <v>0.12295128128783041</v>
      </c>
      <c r="E8467">
        <f>INDEX(Reference!$A$1:$H$55, MATCH(B8467, Reference!$A$1:$A$55, 0), MATCH(A8467, Reference!$A$1:$H$1, 0))</f>
        <v>2042008</v>
      </c>
      <c r="F8467">
        <v>42.827001032000403</v>
      </c>
      <c r="G8467">
        <v>-75.543970426999607</v>
      </c>
      <c r="H8467">
        <v>17315</v>
      </c>
      <c r="I8467" t="s">
        <v>12</v>
      </c>
      <c r="J8467" t="s">
        <v>13</v>
      </c>
      <c r="K8467">
        <v>47</v>
      </c>
      <c r="L8467">
        <v>2092</v>
      </c>
      <c r="M8467" t="s">
        <v>14</v>
      </c>
    </row>
    <row r="8468" spans="1:13" x14ac:dyDescent="0.35">
      <c r="A8468">
        <v>2016</v>
      </c>
      <c r="B8468" t="s">
        <v>56</v>
      </c>
      <c r="C8468">
        <v>8.5</v>
      </c>
      <c r="D8468">
        <f>H8468/E8468*C8468</f>
        <v>5.944062152699439E-3</v>
      </c>
      <c r="E8468">
        <f>INDEX(Reference!$A$1:$H$55, MATCH(B8468, Reference!$A$1:$A$55, 0), MATCH(A8468, Reference!$A$1:$H$1, 0))</f>
        <v>1914768</v>
      </c>
      <c r="F8468">
        <v>42.827001032000403</v>
      </c>
      <c r="G8468">
        <v>-75.543970426999607</v>
      </c>
      <c r="H8468">
        <v>1339</v>
      </c>
      <c r="I8468" t="s">
        <v>12</v>
      </c>
      <c r="J8468" t="s">
        <v>13</v>
      </c>
      <c r="K8468">
        <v>47</v>
      </c>
      <c r="L8468">
        <v>2092</v>
      </c>
      <c r="M8468" t="s">
        <v>47</v>
      </c>
    </row>
    <row r="8469" spans="1:13" x14ac:dyDescent="0.35">
      <c r="A8469">
        <v>2016</v>
      </c>
      <c r="B8469" t="s">
        <v>56</v>
      </c>
      <c r="C8469">
        <v>17.100000000000001</v>
      </c>
      <c r="D8469">
        <f>H8469/E8469*C8469</f>
        <v>0.63744735654658957</v>
      </c>
      <c r="E8469">
        <f>INDEX(Reference!$A$1:$H$55, MATCH(B8469, Reference!$A$1:$A$55, 0), MATCH(A8469, Reference!$A$1:$H$1, 0))</f>
        <v>1914768</v>
      </c>
      <c r="F8469">
        <v>42.827001032000403</v>
      </c>
      <c r="G8469">
        <v>-75.543970426999607</v>
      </c>
      <c r="H8469">
        <v>71378</v>
      </c>
      <c r="I8469" t="s">
        <v>22</v>
      </c>
      <c r="J8469" t="s">
        <v>19</v>
      </c>
      <c r="K8469">
        <v>47</v>
      </c>
      <c r="L8469">
        <v>2092</v>
      </c>
      <c r="M8469" t="s">
        <v>16</v>
      </c>
    </row>
    <row r="8470" spans="1:13" x14ac:dyDescent="0.35">
      <c r="A8470">
        <v>2016</v>
      </c>
      <c r="B8470" t="s">
        <v>56</v>
      </c>
      <c r="C8470">
        <v>12.3</v>
      </c>
      <c r="D8470">
        <f>H8470/E8470*C8470</f>
        <v>0.26634814243814398</v>
      </c>
      <c r="E8470">
        <f>INDEX(Reference!$A$1:$H$55, MATCH(B8470, Reference!$A$1:$A$55, 0), MATCH(A8470, Reference!$A$1:$H$1, 0))</f>
        <v>1914768</v>
      </c>
      <c r="F8470">
        <v>42.827001032000403</v>
      </c>
      <c r="G8470">
        <v>-75.543970426999607</v>
      </c>
      <c r="H8470">
        <v>41463</v>
      </c>
      <c r="I8470" t="s">
        <v>22</v>
      </c>
      <c r="J8470" t="s">
        <v>19</v>
      </c>
      <c r="K8470">
        <v>47</v>
      </c>
      <c r="L8470">
        <v>2092</v>
      </c>
      <c r="M8470" t="s">
        <v>40</v>
      </c>
    </row>
    <row r="8471" spans="1:13" x14ac:dyDescent="0.35">
      <c r="A8471">
        <v>2016</v>
      </c>
      <c r="B8471" t="s">
        <v>56</v>
      </c>
      <c r="C8471">
        <v>10.9</v>
      </c>
      <c r="D8471">
        <f>H8471/E8471*C8471</f>
        <v>0.1494534063656798</v>
      </c>
      <c r="E8471">
        <f>INDEX(Reference!$A$1:$H$55, MATCH(B8471, Reference!$A$1:$A$55, 0), MATCH(A8471, Reference!$A$1:$H$1, 0))</f>
        <v>1914768</v>
      </c>
      <c r="F8471">
        <v>42.827001032000403</v>
      </c>
      <c r="G8471">
        <v>-75.543970426999607</v>
      </c>
      <c r="H8471">
        <v>26254</v>
      </c>
      <c r="I8471" t="s">
        <v>12</v>
      </c>
      <c r="J8471" t="s">
        <v>13</v>
      </c>
      <c r="K8471">
        <v>47</v>
      </c>
      <c r="L8471">
        <v>2092</v>
      </c>
      <c r="M8471" t="s">
        <v>40</v>
      </c>
    </row>
    <row r="8472" spans="1:13" x14ac:dyDescent="0.35">
      <c r="A8472">
        <v>2016</v>
      </c>
      <c r="B8472" t="s">
        <v>56</v>
      </c>
      <c r="C8472">
        <v>10.9</v>
      </c>
      <c r="D8472">
        <f>H8472/E8472*C8472</f>
        <v>0.64837526008372814</v>
      </c>
      <c r="E8472">
        <f>INDEX(Reference!$A$1:$H$55, MATCH(B8472, Reference!$A$1:$A$55, 0), MATCH(A8472, Reference!$A$1:$H$1, 0))</f>
        <v>1914768</v>
      </c>
      <c r="F8472">
        <v>42.827001032000403</v>
      </c>
      <c r="G8472">
        <v>-75.543970426999607</v>
      </c>
      <c r="H8472">
        <v>113898</v>
      </c>
      <c r="I8472" t="s">
        <v>12</v>
      </c>
      <c r="J8472" t="s">
        <v>13</v>
      </c>
      <c r="K8472">
        <v>47</v>
      </c>
      <c r="L8472">
        <v>2092</v>
      </c>
      <c r="M8472" t="s">
        <v>61</v>
      </c>
    </row>
    <row r="8473" spans="1:13" x14ac:dyDescent="0.35">
      <c r="A8473">
        <v>2016</v>
      </c>
      <c r="B8473" t="s">
        <v>56</v>
      </c>
      <c r="C8473">
        <v>13.9</v>
      </c>
      <c r="D8473">
        <f>H8473/E8473*C8473</f>
        <v>0.12776482581701804</v>
      </c>
      <c r="E8473">
        <f>INDEX(Reference!$A$1:$H$55, MATCH(B8473, Reference!$A$1:$A$55, 0), MATCH(A8473, Reference!$A$1:$H$1, 0))</f>
        <v>1914768</v>
      </c>
      <c r="F8473">
        <v>42.827001032000403</v>
      </c>
      <c r="G8473">
        <v>-75.543970426999607</v>
      </c>
      <c r="H8473">
        <v>17600</v>
      </c>
      <c r="I8473" t="s">
        <v>12</v>
      </c>
      <c r="J8473" t="s">
        <v>13</v>
      </c>
      <c r="K8473">
        <v>47</v>
      </c>
      <c r="L8473">
        <v>2092</v>
      </c>
      <c r="M8473" t="s">
        <v>14</v>
      </c>
    </row>
    <row r="8474" spans="1:13" x14ac:dyDescent="0.35">
      <c r="A8474">
        <v>2016</v>
      </c>
      <c r="B8474" t="s">
        <v>56</v>
      </c>
      <c r="C8474">
        <v>14.4</v>
      </c>
      <c r="D8474">
        <f>H8474/E8474*C8474</f>
        <v>0.49591637211401068</v>
      </c>
      <c r="E8474">
        <f>INDEX(Reference!$A$1:$H$55, MATCH(B8474, Reference!$A$1:$A$55, 0), MATCH(A8474, Reference!$A$1:$H$1, 0))</f>
        <v>1914768</v>
      </c>
      <c r="F8474">
        <v>42.827001032000403</v>
      </c>
      <c r="G8474">
        <v>-75.543970426999607</v>
      </c>
      <c r="H8474">
        <v>65942</v>
      </c>
      <c r="I8474" t="s">
        <v>22</v>
      </c>
      <c r="J8474" t="s">
        <v>19</v>
      </c>
      <c r="K8474">
        <v>47</v>
      </c>
      <c r="L8474">
        <v>2092</v>
      </c>
      <c r="M8474" t="s">
        <v>30</v>
      </c>
    </row>
    <row r="8475" spans="1:13" x14ac:dyDescent="0.35">
      <c r="A8475">
        <v>2016</v>
      </c>
      <c r="B8475" t="s">
        <v>56</v>
      </c>
      <c r="C8475">
        <v>15.2</v>
      </c>
      <c r="D8475">
        <f>H8475/E8475*C8475</f>
        <v>1.4479535901999614</v>
      </c>
      <c r="E8475">
        <f>INDEX(Reference!$A$1:$H$55, MATCH(B8475, Reference!$A$1:$A$55, 0), MATCH(A8475, Reference!$A$1:$H$1, 0))</f>
        <v>1914768</v>
      </c>
      <c r="F8475">
        <v>42.827001032000403</v>
      </c>
      <c r="G8475">
        <v>-75.543970426999607</v>
      </c>
      <c r="H8475">
        <v>182401</v>
      </c>
      <c r="I8475" t="s">
        <v>18</v>
      </c>
      <c r="J8475" t="s">
        <v>19</v>
      </c>
      <c r="K8475">
        <v>47</v>
      </c>
      <c r="L8475">
        <v>2092</v>
      </c>
      <c r="M8475" t="s">
        <v>61</v>
      </c>
    </row>
    <row r="8476" spans="1:13" x14ac:dyDescent="0.35">
      <c r="A8476">
        <v>2016</v>
      </c>
      <c r="B8476" t="s">
        <v>56</v>
      </c>
      <c r="C8476">
        <v>16.2</v>
      </c>
      <c r="D8476">
        <f>H8476/E8476*C8476</f>
        <v>0.33901443934722114</v>
      </c>
      <c r="E8476">
        <f>INDEX(Reference!$A$1:$H$55, MATCH(B8476, Reference!$A$1:$A$55, 0), MATCH(A8476, Reference!$A$1:$H$1, 0))</f>
        <v>1914768</v>
      </c>
      <c r="F8476">
        <v>42.827001032000403</v>
      </c>
      <c r="G8476">
        <v>-75.543970426999607</v>
      </c>
      <c r="H8476">
        <v>40070</v>
      </c>
      <c r="I8476" t="s">
        <v>22</v>
      </c>
      <c r="J8476" t="s">
        <v>19</v>
      </c>
      <c r="K8476">
        <v>47</v>
      </c>
      <c r="L8476">
        <v>2092</v>
      </c>
      <c r="M8476" t="s">
        <v>43</v>
      </c>
    </row>
    <row r="8477" spans="1:13" x14ac:dyDescent="0.35">
      <c r="A8477">
        <v>2016</v>
      </c>
      <c r="B8477" t="s">
        <v>56</v>
      </c>
      <c r="C8477">
        <v>16.8</v>
      </c>
      <c r="D8477">
        <f>H8477/E8477*C8477</f>
        <v>0.62626406958963177</v>
      </c>
      <c r="E8477">
        <f>INDEX(Reference!$A$1:$H$55, MATCH(B8477, Reference!$A$1:$A$55, 0), MATCH(A8477, Reference!$A$1:$H$1, 0))</f>
        <v>1914768</v>
      </c>
      <c r="F8477">
        <v>42.827001032000403</v>
      </c>
      <c r="G8477">
        <v>-75.543970426999607</v>
      </c>
      <c r="H8477">
        <v>71378</v>
      </c>
      <c r="I8477" t="s">
        <v>18</v>
      </c>
      <c r="J8477" t="s">
        <v>19</v>
      </c>
      <c r="K8477">
        <v>47</v>
      </c>
      <c r="L8477">
        <v>2092</v>
      </c>
      <c r="M8477" t="s">
        <v>16</v>
      </c>
    </row>
    <row r="8478" spans="1:13" x14ac:dyDescent="0.35">
      <c r="A8478">
        <v>2016</v>
      </c>
      <c r="B8478" t="s">
        <v>56</v>
      </c>
      <c r="C8478">
        <v>11.5</v>
      </c>
      <c r="D8478">
        <f>H8478/E8478*C8478</f>
        <v>0.34755228831900259</v>
      </c>
      <c r="E8478">
        <f>INDEX(Reference!$A$1:$H$55, MATCH(B8478, Reference!$A$1:$A$55, 0), MATCH(A8478, Reference!$A$1:$H$1, 0))</f>
        <v>1914768</v>
      </c>
      <c r="F8478">
        <v>42.827001032000403</v>
      </c>
      <c r="G8478">
        <v>-75.543970426999607</v>
      </c>
      <c r="H8478">
        <v>57868</v>
      </c>
      <c r="I8478" t="s">
        <v>12</v>
      </c>
      <c r="J8478" t="s">
        <v>13</v>
      </c>
      <c r="K8478">
        <v>47</v>
      </c>
      <c r="L8478">
        <v>2092</v>
      </c>
      <c r="M8478" t="s">
        <v>23</v>
      </c>
    </row>
    <row r="8479" spans="1:13" x14ac:dyDescent="0.35">
      <c r="A8479">
        <v>2016</v>
      </c>
      <c r="B8479" t="s">
        <v>56</v>
      </c>
      <c r="C8479">
        <v>15.4</v>
      </c>
      <c r="D8479">
        <f>H8479/E8479*C8479</f>
        <v>0.38538444344171197</v>
      </c>
      <c r="E8479">
        <f>INDEX(Reference!$A$1:$H$55, MATCH(B8479, Reference!$A$1:$A$55, 0), MATCH(A8479, Reference!$A$1:$H$1, 0))</f>
        <v>1914768</v>
      </c>
      <c r="F8479">
        <v>42.827001032000403</v>
      </c>
      <c r="G8479">
        <v>-75.543970426999607</v>
      </c>
      <c r="H8479">
        <v>47917</v>
      </c>
      <c r="I8479" t="s">
        <v>18</v>
      </c>
      <c r="J8479" t="s">
        <v>19</v>
      </c>
      <c r="K8479">
        <v>47</v>
      </c>
      <c r="L8479">
        <v>2092</v>
      </c>
      <c r="M8479" t="s">
        <v>27</v>
      </c>
    </row>
    <row r="8480" spans="1:13" x14ac:dyDescent="0.35">
      <c r="A8480">
        <v>2016</v>
      </c>
      <c r="B8480" t="s">
        <v>56</v>
      </c>
      <c r="C8480">
        <v>15.2</v>
      </c>
      <c r="D8480">
        <f>H8480/E8480*C8480</f>
        <v>0.71577256356905905</v>
      </c>
      <c r="E8480">
        <f>INDEX(Reference!$A$1:$H$55, MATCH(B8480, Reference!$A$1:$A$55, 0), MATCH(A8480, Reference!$A$1:$H$1, 0))</f>
        <v>1914768</v>
      </c>
      <c r="F8480">
        <v>42.827001032000403</v>
      </c>
      <c r="G8480">
        <v>-75.543970426999607</v>
      </c>
      <c r="H8480">
        <v>90167</v>
      </c>
      <c r="I8480" t="s">
        <v>18</v>
      </c>
      <c r="J8480" t="s">
        <v>19</v>
      </c>
      <c r="K8480">
        <v>47</v>
      </c>
      <c r="L8480">
        <v>2092</v>
      </c>
      <c r="M8480" t="s">
        <v>32</v>
      </c>
    </row>
    <row r="8481" spans="1:13" x14ac:dyDescent="0.35">
      <c r="A8481">
        <v>2016</v>
      </c>
      <c r="B8481" t="s">
        <v>56</v>
      </c>
      <c r="C8481">
        <v>11.6</v>
      </c>
      <c r="D8481">
        <f>H8481/E8481*C8481</f>
        <v>0.29028958077427652</v>
      </c>
      <c r="E8481">
        <f>INDEX(Reference!$A$1:$H$55, MATCH(B8481, Reference!$A$1:$A$55, 0), MATCH(A8481, Reference!$A$1:$H$1, 0))</f>
        <v>1914768</v>
      </c>
      <c r="F8481">
        <v>42.827001032000403</v>
      </c>
      <c r="G8481">
        <v>-75.543970426999607</v>
      </c>
      <c r="H8481">
        <v>47917</v>
      </c>
      <c r="I8481" t="s">
        <v>22</v>
      </c>
      <c r="J8481" t="s">
        <v>19</v>
      </c>
      <c r="K8481">
        <v>47</v>
      </c>
      <c r="L8481">
        <v>2092</v>
      </c>
      <c r="M8481" t="s">
        <v>27</v>
      </c>
    </row>
    <row r="8482" spans="1:13" x14ac:dyDescent="0.35">
      <c r="A8482">
        <v>2016</v>
      </c>
      <c r="B8482" t="s">
        <v>56</v>
      </c>
      <c r="C8482">
        <v>10.8</v>
      </c>
      <c r="D8482">
        <f>H8482/E8482*C8482</f>
        <v>0.46257802511844781</v>
      </c>
      <c r="E8482">
        <f>INDEX(Reference!$A$1:$H$55, MATCH(B8482, Reference!$A$1:$A$55, 0), MATCH(A8482, Reference!$A$1:$H$1, 0))</f>
        <v>1914768</v>
      </c>
      <c r="F8482">
        <v>42.827001032000403</v>
      </c>
      <c r="G8482">
        <v>-75.543970426999607</v>
      </c>
      <c r="H8482">
        <v>82012</v>
      </c>
      <c r="I8482" t="s">
        <v>12</v>
      </c>
      <c r="J8482" t="s">
        <v>13</v>
      </c>
      <c r="K8482">
        <v>47</v>
      </c>
      <c r="L8482">
        <v>2092</v>
      </c>
      <c r="M8482" s="1">
        <v>45277</v>
      </c>
    </row>
    <row r="8483" spans="1:13" x14ac:dyDescent="0.35">
      <c r="A8483">
        <v>2016</v>
      </c>
      <c r="B8483" t="s">
        <v>56</v>
      </c>
      <c r="C8483">
        <v>15.8</v>
      </c>
      <c r="D8483">
        <f>H8483/E8483*C8483</f>
        <v>0.33064371244975893</v>
      </c>
      <c r="E8483">
        <f>INDEX(Reference!$A$1:$H$55, MATCH(B8483, Reference!$A$1:$A$55, 0), MATCH(A8483, Reference!$A$1:$H$1, 0))</f>
        <v>1914768</v>
      </c>
      <c r="F8483">
        <v>42.827001032000403</v>
      </c>
      <c r="G8483">
        <v>-75.543970426999607</v>
      </c>
      <c r="H8483">
        <v>40070</v>
      </c>
      <c r="I8483" t="s">
        <v>18</v>
      </c>
      <c r="J8483" t="s">
        <v>19</v>
      </c>
      <c r="K8483">
        <v>47</v>
      </c>
      <c r="L8483">
        <v>2092</v>
      </c>
      <c r="M8483" t="s">
        <v>43</v>
      </c>
    </row>
    <row r="8484" spans="1:13" x14ac:dyDescent="0.35">
      <c r="A8484">
        <v>2016</v>
      </c>
      <c r="B8484" t="s">
        <v>56</v>
      </c>
      <c r="C8484">
        <v>11.9</v>
      </c>
      <c r="D8484">
        <f>H8484/E8484*C8484</f>
        <v>0.4747463400265724</v>
      </c>
      <c r="E8484">
        <f>INDEX(Reference!$A$1:$H$55, MATCH(B8484, Reference!$A$1:$A$55, 0), MATCH(A8484, Reference!$A$1:$H$1, 0))</f>
        <v>1914768</v>
      </c>
      <c r="F8484">
        <v>42.827001032000403</v>
      </c>
      <c r="G8484">
        <v>-75.543970426999607</v>
      </c>
      <c r="H8484">
        <v>76389</v>
      </c>
      <c r="I8484" t="s">
        <v>22</v>
      </c>
      <c r="J8484" t="s">
        <v>19</v>
      </c>
      <c r="K8484">
        <v>47</v>
      </c>
      <c r="L8484">
        <v>2092</v>
      </c>
      <c r="M8484" t="s">
        <v>55</v>
      </c>
    </row>
    <row r="8485" spans="1:13" x14ac:dyDescent="0.35">
      <c r="A8485">
        <v>2016</v>
      </c>
      <c r="B8485" t="s">
        <v>56</v>
      </c>
      <c r="C8485">
        <v>6.9</v>
      </c>
      <c r="D8485">
        <f>H8485/E8485*C8485</f>
        <v>4.3920307838860896E-2</v>
      </c>
      <c r="E8485">
        <f>INDEX(Reference!$A$1:$H$55, MATCH(B8485, Reference!$A$1:$A$55, 0), MATCH(A8485, Reference!$A$1:$H$1, 0))</f>
        <v>1914768</v>
      </c>
      <c r="F8485">
        <v>42.827001032000403</v>
      </c>
      <c r="G8485">
        <v>-75.543970426999607</v>
      </c>
      <c r="H8485">
        <v>12188</v>
      </c>
      <c r="I8485" t="s">
        <v>12</v>
      </c>
      <c r="J8485" t="s">
        <v>13</v>
      </c>
      <c r="K8485">
        <v>47</v>
      </c>
      <c r="L8485">
        <v>2092</v>
      </c>
      <c r="M8485" t="s">
        <v>35</v>
      </c>
    </row>
    <row r="8486" spans="1:13" x14ac:dyDescent="0.35">
      <c r="A8486">
        <v>2016</v>
      </c>
      <c r="B8486" t="s">
        <v>56</v>
      </c>
      <c r="C8486">
        <v>13.7</v>
      </c>
      <c r="D8486">
        <f>H8486/E8486*C8486</f>
        <v>1.3050634332723337</v>
      </c>
      <c r="E8486">
        <f>INDEX(Reference!$A$1:$H$55, MATCH(B8486, Reference!$A$1:$A$55, 0), MATCH(A8486, Reference!$A$1:$H$1, 0))</f>
        <v>1914768</v>
      </c>
      <c r="F8486">
        <v>42.827001032000403</v>
      </c>
      <c r="G8486">
        <v>-75.543970426999607</v>
      </c>
      <c r="H8486">
        <v>182401</v>
      </c>
      <c r="I8486" t="s">
        <v>22</v>
      </c>
      <c r="J8486" t="s">
        <v>19</v>
      </c>
      <c r="K8486">
        <v>47</v>
      </c>
      <c r="L8486">
        <v>2092</v>
      </c>
      <c r="M8486" t="s">
        <v>61</v>
      </c>
    </row>
    <row r="8487" spans="1:13" x14ac:dyDescent="0.35">
      <c r="A8487">
        <v>2016</v>
      </c>
      <c r="B8487" t="s">
        <v>56</v>
      </c>
      <c r="C8487">
        <v>13.7</v>
      </c>
      <c r="D8487">
        <f>H8487/E8487*C8487</f>
        <v>0.29666419117094084</v>
      </c>
      <c r="E8487">
        <f>INDEX(Reference!$A$1:$H$55, MATCH(B8487, Reference!$A$1:$A$55, 0), MATCH(A8487, Reference!$A$1:$H$1, 0))</f>
        <v>1914768</v>
      </c>
      <c r="F8487">
        <v>42.827001032000403</v>
      </c>
      <c r="G8487">
        <v>-75.543970426999607</v>
      </c>
      <c r="H8487">
        <v>41463</v>
      </c>
      <c r="I8487" t="s">
        <v>18</v>
      </c>
      <c r="J8487" t="s">
        <v>19</v>
      </c>
      <c r="K8487">
        <v>47</v>
      </c>
      <c r="L8487">
        <v>2092</v>
      </c>
      <c r="M8487" t="s">
        <v>40</v>
      </c>
    </row>
    <row r="8488" spans="1:13" x14ac:dyDescent="0.35">
      <c r="A8488">
        <v>2016</v>
      </c>
      <c r="B8488" t="s">
        <v>56</v>
      </c>
      <c r="C8488">
        <v>15.1</v>
      </c>
      <c r="D8488">
        <f>H8488/E8488*C8488</f>
        <v>0.72736404619254125</v>
      </c>
      <c r="E8488">
        <f>INDEX(Reference!$A$1:$H$55, MATCH(B8488, Reference!$A$1:$A$55, 0), MATCH(A8488, Reference!$A$1:$H$1, 0))</f>
        <v>1914768</v>
      </c>
      <c r="F8488">
        <v>42.827001032000403</v>
      </c>
      <c r="G8488">
        <v>-75.543970426999607</v>
      </c>
      <c r="H8488">
        <v>92234</v>
      </c>
      <c r="I8488" t="s">
        <v>18</v>
      </c>
      <c r="J8488" t="s">
        <v>19</v>
      </c>
      <c r="K8488">
        <v>47</v>
      </c>
      <c r="L8488">
        <v>2092</v>
      </c>
      <c r="M8488" t="s">
        <v>23</v>
      </c>
    </row>
    <row r="8489" spans="1:13" x14ac:dyDescent="0.35">
      <c r="A8489">
        <v>2016</v>
      </c>
      <c r="B8489" t="s">
        <v>56</v>
      </c>
      <c r="C8489">
        <v>8</v>
      </c>
      <c r="D8489">
        <f>H8489/E8489*C8489</f>
        <v>4.7274656773039866E-2</v>
      </c>
      <c r="E8489">
        <f>INDEX(Reference!$A$1:$H$55, MATCH(B8489, Reference!$A$1:$A$55, 0), MATCH(A8489, Reference!$A$1:$H$1, 0))</f>
        <v>1914768</v>
      </c>
      <c r="F8489">
        <v>42.827001032000403</v>
      </c>
      <c r="G8489">
        <v>-75.543970426999607</v>
      </c>
      <c r="H8489">
        <v>11315</v>
      </c>
      <c r="I8489" t="s">
        <v>12</v>
      </c>
      <c r="J8489" t="s">
        <v>13</v>
      </c>
      <c r="K8489">
        <v>47</v>
      </c>
      <c r="L8489">
        <v>2092</v>
      </c>
      <c r="M8489" s="1">
        <v>45088</v>
      </c>
    </row>
    <row r="8490" spans="1:13" x14ac:dyDescent="0.35">
      <c r="A8490">
        <v>2016</v>
      </c>
      <c r="B8490" t="s">
        <v>56</v>
      </c>
      <c r="C8490">
        <v>10.3</v>
      </c>
      <c r="D8490">
        <f>H8490/E8490*C8490</f>
        <v>0.30139891621334808</v>
      </c>
      <c r="E8490">
        <f>INDEX(Reference!$A$1:$H$55, MATCH(B8490, Reference!$A$1:$A$55, 0), MATCH(A8490, Reference!$A$1:$H$1, 0))</f>
        <v>1914768</v>
      </c>
      <c r="F8490">
        <v>42.827001032000403</v>
      </c>
      <c r="G8490">
        <v>-75.543970426999607</v>
      </c>
      <c r="H8490">
        <v>56030</v>
      </c>
      <c r="I8490" t="s">
        <v>12</v>
      </c>
      <c r="J8490" t="s">
        <v>13</v>
      </c>
      <c r="K8490">
        <v>47</v>
      </c>
      <c r="L8490">
        <v>2092</v>
      </c>
      <c r="M8490" t="s">
        <v>32</v>
      </c>
    </row>
    <row r="8491" spans="1:13" x14ac:dyDescent="0.35">
      <c r="A8491">
        <v>2016</v>
      </c>
      <c r="B8491" t="s">
        <v>56</v>
      </c>
      <c r="C8491">
        <v>15.4</v>
      </c>
      <c r="D8491">
        <f>H8491/E8491*C8491</f>
        <v>0.53035500906637256</v>
      </c>
      <c r="E8491">
        <f>INDEX(Reference!$A$1:$H$55, MATCH(B8491, Reference!$A$1:$A$55, 0), MATCH(A8491, Reference!$A$1:$H$1, 0))</f>
        <v>1914768</v>
      </c>
      <c r="F8491">
        <v>42.827001032000403</v>
      </c>
      <c r="G8491">
        <v>-75.543970426999607</v>
      </c>
      <c r="H8491">
        <v>65942</v>
      </c>
      <c r="I8491" t="s">
        <v>18</v>
      </c>
      <c r="J8491" t="s">
        <v>19</v>
      </c>
      <c r="K8491">
        <v>47</v>
      </c>
      <c r="L8491">
        <v>2092</v>
      </c>
      <c r="M8491" t="s">
        <v>30</v>
      </c>
    </row>
    <row r="8492" spans="1:13" x14ac:dyDescent="0.35">
      <c r="A8492">
        <v>2016</v>
      </c>
      <c r="B8492" t="s">
        <v>56</v>
      </c>
      <c r="C8492">
        <v>11.7</v>
      </c>
      <c r="D8492">
        <f>H8492/E8492*C8492</f>
        <v>0.11885951718432729</v>
      </c>
      <c r="E8492">
        <f>INDEX(Reference!$A$1:$H$55, MATCH(B8492, Reference!$A$1:$A$55, 0), MATCH(A8492, Reference!$A$1:$H$1, 0))</f>
        <v>1914768</v>
      </c>
      <c r="F8492">
        <v>42.827001032000403</v>
      </c>
      <c r="G8492">
        <v>-75.543970426999607</v>
      </c>
      <c r="H8492">
        <v>19452</v>
      </c>
      <c r="I8492" t="s">
        <v>18</v>
      </c>
      <c r="J8492" t="s">
        <v>19</v>
      </c>
      <c r="K8492">
        <v>47</v>
      </c>
      <c r="L8492">
        <v>2092</v>
      </c>
      <c r="M8492" t="s">
        <v>35</v>
      </c>
    </row>
    <row r="8493" spans="1:13" x14ac:dyDescent="0.35">
      <c r="A8493">
        <v>2016</v>
      </c>
      <c r="B8493" t="s">
        <v>56</v>
      </c>
      <c r="C8493">
        <v>9.4</v>
      </c>
      <c r="D8493">
        <f>H8493/E8493*C8493</f>
        <v>9.5493971071168943E-2</v>
      </c>
      <c r="E8493">
        <f>INDEX(Reference!$A$1:$H$55, MATCH(B8493, Reference!$A$1:$A$55, 0), MATCH(A8493, Reference!$A$1:$H$1, 0))</f>
        <v>1914768</v>
      </c>
      <c r="F8493">
        <v>42.827001032000403</v>
      </c>
      <c r="G8493">
        <v>-75.543970426999607</v>
      </c>
      <c r="H8493">
        <v>19452</v>
      </c>
      <c r="I8493" t="s">
        <v>22</v>
      </c>
      <c r="J8493" t="s">
        <v>19</v>
      </c>
      <c r="K8493">
        <v>47</v>
      </c>
      <c r="L8493">
        <v>2092</v>
      </c>
      <c r="M8493" t="s">
        <v>35</v>
      </c>
    </row>
    <row r="8494" spans="1:13" x14ac:dyDescent="0.35">
      <c r="A8494">
        <v>2016</v>
      </c>
      <c r="B8494" t="s">
        <v>56</v>
      </c>
      <c r="C8494">
        <v>13.2</v>
      </c>
      <c r="D8494">
        <f>H8494/E8494*C8494</f>
        <v>0.62159196309944598</v>
      </c>
      <c r="E8494">
        <f>INDEX(Reference!$A$1:$H$55, MATCH(B8494, Reference!$A$1:$A$55, 0), MATCH(A8494, Reference!$A$1:$H$1, 0))</f>
        <v>1914768</v>
      </c>
      <c r="F8494">
        <v>42.827001032000403</v>
      </c>
      <c r="G8494">
        <v>-75.543970426999607</v>
      </c>
      <c r="H8494">
        <v>90167</v>
      </c>
      <c r="I8494" t="s">
        <v>22</v>
      </c>
      <c r="J8494" t="s">
        <v>19</v>
      </c>
      <c r="K8494">
        <v>47</v>
      </c>
      <c r="L8494">
        <v>2092</v>
      </c>
      <c r="M8494" t="s">
        <v>32</v>
      </c>
    </row>
    <row r="8495" spans="1:13" x14ac:dyDescent="0.35">
      <c r="A8495">
        <v>2016</v>
      </c>
      <c r="B8495" t="s">
        <v>56</v>
      </c>
      <c r="C8495">
        <v>12.9</v>
      </c>
      <c r="D8495">
        <f>H8495/E8495*C8495</f>
        <v>0.28148987240229628</v>
      </c>
      <c r="E8495">
        <f>INDEX(Reference!$A$1:$H$55, MATCH(B8495, Reference!$A$1:$A$55, 0), MATCH(A8495, Reference!$A$1:$H$1, 0))</f>
        <v>1914768</v>
      </c>
      <c r="F8495">
        <v>42.827001032000403</v>
      </c>
      <c r="G8495">
        <v>-75.543970426999607</v>
      </c>
      <c r="H8495">
        <v>41782</v>
      </c>
      <c r="I8495" t="s">
        <v>12</v>
      </c>
      <c r="J8495" t="s">
        <v>13</v>
      </c>
      <c r="K8495">
        <v>47</v>
      </c>
      <c r="L8495">
        <v>2092</v>
      </c>
      <c r="M8495" t="s">
        <v>16</v>
      </c>
    </row>
    <row r="8496" spans="1:13" x14ac:dyDescent="0.35">
      <c r="A8496">
        <v>2016</v>
      </c>
      <c r="B8496" t="s">
        <v>56</v>
      </c>
      <c r="C8496">
        <v>13.2</v>
      </c>
      <c r="D8496">
        <f>H8496/E8496*C8496</f>
        <v>1.5028452533152839E-2</v>
      </c>
      <c r="E8496">
        <f>INDEX(Reference!$A$1:$H$55, MATCH(B8496, Reference!$A$1:$A$55, 0), MATCH(A8496, Reference!$A$1:$H$1, 0))</f>
        <v>1914768</v>
      </c>
      <c r="F8496">
        <v>42.827001032000403</v>
      </c>
      <c r="G8496">
        <v>-75.543970426999607</v>
      </c>
      <c r="H8496">
        <v>2180</v>
      </c>
      <c r="I8496" t="s">
        <v>22</v>
      </c>
      <c r="J8496" t="s">
        <v>19</v>
      </c>
      <c r="K8496">
        <v>47</v>
      </c>
      <c r="L8496">
        <v>2092</v>
      </c>
      <c r="M8496" t="s">
        <v>47</v>
      </c>
    </row>
    <row r="8497" spans="1:13" x14ac:dyDescent="0.35">
      <c r="A8497">
        <v>2016</v>
      </c>
      <c r="B8497" t="s">
        <v>56</v>
      </c>
      <c r="C8497">
        <v>6.6</v>
      </c>
      <c r="D8497">
        <f>H8497/E8497*C8497</f>
        <v>1.0240718457797497E-2</v>
      </c>
      <c r="E8497">
        <f>INDEX(Reference!$A$1:$H$55, MATCH(B8497, Reference!$A$1:$A$55, 0), MATCH(A8497, Reference!$A$1:$H$1, 0))</f>
        <v>1914768</v>
      </c>
      <c r="F8497">
        <v>42.827001032000403</v>
      </c>
      <c r="G8497">
        <v>-75.543970426999607</v>
      </c>
      <c r="H8497">
        <v>2971</v>
      </c>
      <c r="I8497" t="s">
        <v>12</v>
      </c>
      <c r="J8497" t="s">
        <v>13</v>
      </c>
      <c r="K8497">
        <v>47</v>
      </c>
      <c r="L8497">
        <v>2092</v>
      </c>
      <c r="M8497" s="1">
        <v>44990</v>
      </c>
    </row>
    <row r="8498" spans="1:13" x14ac:dyDescent="0.35">
      <c r="A8498">
        <v>2016</v>
      </c>
      <c r="B8498" t="s">
        <v>56</v>
      </c>
      <c r="C8498">
        <v>14.6</v>
      </c>
      <c r="D8498">
        <f>H8498/E8498*C8498</f>
        <v>0.58246189616705524</v>
      </c>
      <c r="E8498">
        <f>INDEX(Reference!$A$1:$H$55, MATCH(B8498, Reference!$A$1:$A$55, 0), MATCH(A8498, Reference!$A$1:$H$1, 0))</f>
        <v>1914768</v>
      </c>
      <c r="F8498">
        <v>42.827001032000403</v>
      </c>
      <c r="G8498">
        <v>-75.543970426999607</v>
      </c>
      <c r="H8498">
        <v>76389</v>
      </c>
      <c r="I8498" t="s">
        <v>18</v>
      </c>
      <c r="J8498" t="s">
        <v>19</v>
      </c>
      <c r="K8498">
        <v>47</v>
      </c>
      <c r="L8498">
        <v>2092</v>
      </c>
      <c r="M8498" t="s">
        <v>55</v>
      </c>
    </row>
    <row r="8499" spans="1:13" x14ac:dyDescent="0.35">
      <c r="A8499">
        <v>2016</v>
      </c>
      <c r="B8499" t="s">
        <v>56</v>
      </c>
      <c r="C8499">
        <v>10</v>
      </c>
      <c r="D8499">
        <f>H8499/E8499*C8499</f>
        <v>0.16881940788649069</v>
      </c>
      <c r="E8499">
        <f>INDEX(Reference!$A$1:$H$55, MATCH(B8499, Reference!$A$1:$A$55, 0), MATCH(A8499, Reference!$A$1:$H$1, 0))</f>
        <v>1914768</v>
      </c>
      <c r="F8499">
        <v>42.827001032000403</v>
      </c>
      <c r="G8499">
        <v>-75.543970426999607</v>
      </c>
      <c r="H8499">
        <v>32325</v>
      </c>
      <c r="I8499" t="s">
        <v>12</v>
      </c>
      <c r="J8499" t="s">
        <v>13</v>
      </c>
      <c r="K8499">
        <v>47</v>
      </c>
      <c r="L8499">
        <v>2092</v>
      </c>
      <c r="M8499" t="s">
        <v>27</v>
      </c>
    </row>
    <row r="8500" spans="1:13" x14ac:dyDescent="0.35">
      <c r="A8500">
        <v>2016</v>
      </c>
      <c r="B8500" t="s">
        <v>56</v>
      </c>
      <c r="C8500">
        <v>14.6</v>
      </c>
      <c r="D8500">
        <f>H8500/E8500*C8500</f>
        <v>1.662237931697208E-2</v>
      </c>
      <c r="E8500">
        <f>INDEX(Reference!$A$1:$H$55, MATCH(B8500, Reference!$A$1:$A$55, 0), MATCH(A8500, Reference!$A$1:$H$1, 0))</f>
        <v>1914768</v>
      </c>
      <c r="F8500">
        <v>42.827001032000403</v>
      </c>
      <c r="G8500">
        <v>-75.543970426999607</v>
      </c>
      <c r="H8500">
        <v>2180</v>
      </c>
      <c r="I8500" t="s">
        <v>18</v>
      </c>
      <c r="J8500" t="s">
        <v>19</v>
      </c>
      <c r="K8500">
        <v>47</v>
      </c>
      <c r="L8500">
        <v>2092</v>
      </c>
      <c r="M8500" t="s">
        <v>47</v>
      </c>
    </row>
    <row r="8501" spans="1:13" x14ac:dyDescent="0.35">
      <c r="A8501">
        <v>2016</v>
      </c>
      <c r="B8501" t="s">
        <v>56</v>
      </c>
      <c r="C8501">
        <v>14.3</v>
      </c>
      <c r="D8501">
        <f>H8501/E8501*C8501</f>
        <v>0.6888282026856517</v>
      </c>
      <c r="E8501">
        <f>INDEX(Reference!$A$1:$H$55, MATCH(B8501, Reference!$A$1:$A$55, 0), MATCH(A8501, Reference!$A$1:$H$1, 0))</f>
        <v>1914768</v>
      </c>
      <c r="F8501">
        <v>42.827001032000403</v>
      </c>
      <c r="G8501">
        <v>-75.543970426999607</v>
      </c>
      <c r="H8501">
        <v>92234</v>
      </c>
      <c r="I8501" t="s">
        <v>22</v>
      </c>
      <c r="J8501" t="s">
        <v>19</v>
      </c>
      <c r="K8501">
        <v>47</v>
      </c>
      <c r="L8501">
        <v>2092</v>
      </c>
      <c r="M8501" t="s">
        <v>23</v>
      </c>
    </row>
    <row r="8502" spans="1:13" x14ac:dyDescent="0.35">
      <c r="A8502">
        <v>2018</v>
      </c>
      <c r="B8502" t="s">
        <v>56</v>
      </c>
      <c r="C8502">
        <v>14.6</v>
      </c>
      <c r="D8502">
        <f>H8502/E8502*C8502</f>
        <v>0.58749854778822341</v>
      </c>
      <c r="E8502">
        <f>INDEX(Reference!$A$1:$H$55, MATCH(B8502, Reference!$A$1:$A$55, 0), MATCH(A8502, Reference!$A$1:$H$1, 0))</f>
        <v>1721512</v>
      </c>
      <c r="F8502">
        <v>42.827001032000403</v>
      </c>
      <c r="G8502">
        <v>-75.543970426999607</v>
      </c>
      <c r="H8502">
        <v>69273</v>
      </c>
      <c r="I8502" t="s">
        <v>18</v>
      </c>
      <c r="J8502" t="s">
        <v>19</v>
      </c>
      <c r="K8502">
        <v>47</v>
      </c>
      <c r="L8502">
        <v>2092</v>
      </c>
      <c r="M8502" t="s">
        <v>55</v>
      </c>
    </row>
    <row r="8503" spans="1:13" x14ac:dyDescent="0.35">
      <c r="A8503">
        <v>2018</v>
      </c>
      <c r="B8503" t="s">
        <v>56</v>
      </c>
      <c r="C8503">
        <v>11</v>
      </c>
      <c r="D8503">
        <f>H8503/E8503*C8503</f>
        <v>0.32749931455604148</v>
      </c>
      <c r="E8503">
        <f>INDEX(Reference!$A$1:$H$55, MATCH(B8503, Reference!$A$1:$A$55, 0), MATCH(A8503, Reference!$A$1:$H$1, 0))</f>
        <v>1721512</v>
      </c>
      <c r="F8503">
        <v>42.827001032000403</v>
      </c>
      <c r="G8503">
        <v>-75.543970426999607</v>
      </c>
      <c r="H8503">
        <v>51254</v>
      </c>
      <c r="I8503" t="s">
        <v>12</v>
      </c>
      <c r="J8503" t="s">
        <v>13</v>
      </c>
      <c r="K8503">
        <v>47</v>
      </c>
      <c r="L8503">
        <v>2092</v>
      </c>
      <c r="M8503" t="s">
        <v>23</v>
      </c>
    </row>
    <row r="8504" spans="1:13" x14ac:dyDescent="0.35">
      <c r="A8504">
        <v>2018</v>
      </c>
      <c r="B8504" t="s">
        <v>56</v>
      </c>
      <c r="C8504">
        <v>15.6</v>
      </c>
      <c r="D8504">
        <f>H8504/E8504*C8504</f>
        <v>0.38587869268410563</v>
      </c>
      <c r="E8504">
        <f>INDEX(Reference!$A$1:$H$55, MATCH(B8504, Reference!$A$1:$A$55, 0), MATCH(A8504, Reference!$A$1:$H$1, 0))</f>
        <v>1721512</v>
      </c>
      <c r="F8504">
        <v>42.827001032000403</v>
      </c>
      <c r="G8504">
        <v>-75.543970426999607</v>
      </c>
      <c r="H8504">
        <v>42583</v>
      </c>
      <c r="I8504" t="s">
        <v>18</v>
      </c>
      <c r="J8504" t="s">
        <v>19</v>
      </c>
      <c r="K8504">
        <v>47</v>
      </c>
      <c r="L8504">
        <v>2092</v>
      </c>
      <c r="M8504" t="s">
        <v>27</v>
      </c>
    </row>
    <row r="8505" spans="1:13" x14ac:dyDescent="0.35">
      <c r="A8505">
        <v>2018</v>
      </c>
      <c r="B8505" t="s">
        <v>56</v>
      </c>
      <c r="C8505">
        <v>9.1</v>
      </c>
      <c r="D8505">
        <f>H8505/E8505*C8505</f>
        <v>0.10356430858454661</v>
      </c>
      <c r="E8505">
        <f>INDEX(Reference!$A$1:$H$55, MATCH(B8505, Reference!$A$1:$A$55, 0), MATCH(A8505, Reference!$A$1:$H$1, 0))</f>
        <v>1721512</v>
      </c>
      <c r="F8505">
        <v>42.827001032000403</v>
      </c>
      <c r="G8505">
        <v>-75.543970426999607</v>
      </c>
      <c r="H8505">
        <v>19592</v>
      </c>
      <c r="I8505" t="s">
        <v>22</v>
      </c>
      <c r="J8505" t="s">
        <v>19</v>
      </c>
      <c r="K8505">
        <v>47</v>
      </c>
      <c r="L8505">
        <v>2092</v>
      </c>
      <c r="M8505" t="s">
        <v>35</v>
      </c>
    </row>
    <row r="8506" spans="1:13" x14ac:dyDescent="0.35">
      <c r="A8506">
        <v>2018</v>
      </c>
      <c r="B8506" t="s">
        <v>56</v>
      </c>
      <c r="C8506">
        <v>14</v>
      </c>
      <c r="D8506">
        <f>H8506/E8506*C8506</f>
        <v>1.3403961169018863</v>
      </c>
      <c r="E8506">
        <f>INDEX(Reference!$A$1:$H$55, MATCH(B8506, Reference!$A$1:$A$55, 0), MATCH(A8506, Reference!$A$1:$H$1, 0))</f>
        <v>1721512</v>
      </c>
      <c r="F8506">
        <v>42.827001032000403</v>
      </c>
      <c r="G8506">
        <v>-75.543970426999607</v>
      </c>
      <c r="H8506">
        <v>164822</v>
      </c>
      <c r="I8506" t="s">
        <v>22</v>
      </c>
      <c r="J8506" t="s">
        <v>19</v>
      </c>
      <c r="K8506">
        <v>47</v>
      </c>
      <c r="L8506">
        <v>2092</v>
      </c>
      <c r="M8506" t="s">
        <v>61</v>
      </c>
    </row>
    <row r="8507" spans="1:13" x14ac:dyDescent="0.35">
      <c r="A8507">
        <v>2018</v>
      </c>
      <c r="B8507" t="s">
        <v>56</v>
      </c>
      <c r="C8507">
        <v>14.4</v>
      </c>
      <c r="D8507">
        <f>H8507/E8507*C8507</f>
        <v>0.69950136856437828</v>
      </c>
      <c r="E8507">
        <f>INDEX(Reference!$A$1:$H$55, MATCH(B8507, Reference!$A$1:$A$55, 0), MATCH(A8507, Reference!$A$1:$H$1, 0))</f>
        <v>1721512</v>
      </c>
      <c r="F8507">
        <v>42.827001032000403</v>
      </c>
      <c r="G8507">
        <v>-75.543970426999607</v>
      </c>
      <c r="H8507">
        <v>83625</v>
      </c>
      <c r="I8507" t="s">
        <v>22</v>
      </c>
      <c r="J8507" t="s">
        <v>19</v>
      </c>
      <c r="K8507">
        <v>47</v>
      </c>
      <c r="L8507">
        <v>2092</v>
      </c>
      <c r="M8507" t="s">
        <v>23</v>
      </c>
    </row>
    <row r="8508" spans="1:13" x14ac:dyDescent="0.35">
      <c r="A8508">
        <v>2018</v>
      </c>
      <c r="B8508" t="s">
        <v>56</v>
      </c>
      <c r="C8508">
        <v>9.6999999999999993</v>
      </c>
      <c r="D8508">
        <f>H8508/E8508*C8508</f>
        <v>0.27885544800152423</v>
      </c>
      <c r="E8508">
        <f>INDEX(Reference!$A$1:$H$55, MATCH(B8508, Reference!$A$1:$A$55, 0), MATCH(A8508, Reference!$A$1:$H$1, 0))</f>
        <v>1721512</v>
      </c>
      <c r="F8508">
        <v>42.827001032000403</v>
      </c>
      <c r="G8508">
        <v>-75.543970426999607</v>
      </c>
      <c r="H8508">
        <v>49490</v>
      </c>
      <c r="I8508" t="s">
        <v>12</v>
      </c>
      <c r="J8508" t="s">
        <v>13</v>
      </c>
      <c r="K8508">
        <v>47</v>
      </c>
      <c r="L8508">
        <v>2092</v>
      </c>
      <c r="M8508" t="s">
        <v>32</v>
      </c>
    </row>
    <row r="8509" spans="1:13" x14ac:dyDescent="0.35">
      <c r="A8509">
        <v>2018</v>
      </c>
      <c r="B8509" t="s">
        <v>56</v>
      </c>
      <c r="C8509">
        <v>10.6</v>
      </c>
      <c r="D8509">
        <f>H8509/E8509*C8509</f>
        <v>7.6720929043770821E-3</v>
      </c>
      <c r="E8509">
        <f>INDEX(Reference!$A$1:$H$55, MATCH(B8509, Reference!$A$1:$A$55, 0), MATCH(A8509, Reference!$A$1:$H$1, 0))</f>
        <v>1721512</v>
      </c>
      <c r="F8509">
        <v>42.827001032000403</v>
      </c>
      <c r="G8509">
        <v>-75.543970426999607</v>
      </c>
      <c r="H8509">
        <v>1246</v>
      </c>
      <c r="I8509" t="s">
        <v>12</v>
      </c>
      <c r="J8509" t="s">
        <v>13</v>
      </c>
      <c r="K8509">
        <v>47</v>
      </c>
      <c r="L8509">
        <v>2092</v>
      </c>
      <c r="M8509" t="s">
        <v>47</v>
      </c>
    </row>
    <row r="8510" spans="1:13" x14ac:dyDescent="0.35">
      <c r="A8510">
        <v>2018</v>
      </c>
      <c r="B8510" t="s">
        <v>56</v>
      </c>
      <c r="C8510">
        <v>15.9</v>
      </c>
      <c r="D8510">
        <f>H8510/E8510*C8510</f>
        <v>0.55198430217157946</v>
      </c>
      <c r="E8510">
        <f>INDEX(Reference!$A$1:$H$55, MATCH(B8510, Reference!$A$1:$A$55, 0), MATCH(A8510, Reference!$A$1:$H$1, 0))</f>
        <v>1721512</v>
      </c>
      <c r="F8510">
        <v>42.827001032000403</v>
      </c>
      <c r="G8510">
        <v>-75.543970426999607</v>
      </c>
      <c r="H8510">
        <v>59764</v>
      </c>
      <c r="I8510" t="s">
        <v>18</v>
      </c>
      <c r="J8510" t="s">
        <v>19</v>
      </c>
      <c r="K8510">
        <v>47</v>
      </c>
      <c r="L8510">
        <v>2092</v>
      </c>
      <c r="M8510" t="s">
        <v>30</v>
      </c>
    </row>
    <row r="8511" spans="1:13" x14ac:dyDescent="0.35">
      <c r="A8511">
        <v>2018</v>
      </c>
      <c r="B8511" t="s">
        <v>56</v>
      </c>
      <c r="C8511">
        <v>13.8</v>
      </c>
      <c r="D8511">
        <f>H8511/E8511*C8511</f>
        <v>0.11309267667027591</v>
      </c>
      <c r="E8511">
        <f>INDEX(Reference!$A$1:$H$55, MATCH(B8511, Reference!$A$1:$A$55, 0), MATCH(A8511, Reference!$A$1:$H$1, 0))</f>
        <v>1721512</v>
      </c>
      <c r="F8511">
        <v>42.827001032000403</v>
      </c>
      <c r="G8511">
        <v>-75.543970426999607</v>
      </c>
      <c r="H8511">
        <v>14108</v>
      </c>
      <c r="I8511" t="s">
        <v>12</v>
      </c>
      <c r="J8511" t="s">
        <v>13</v>
      </c>
      <c r="K8511">
        <v>47</v>
      </c>
      <c r="L8511">
        <v>2092</v>
      </c>
      <c r="M8511" t="s">
        <v>14</v>
      </c>
    </row>
    <row r="8512" spans="1:13" x14ac:dyDescent="0.35">
      <c r="A8512">
        <v>2018</v>
      </c>
      <c r="B8512" t="s">
        <v>56</v>
      </c>
      <c r="C8512">
        <v>10.4</v>
      </c>
      <c r="D8512">
        <f>H8512/E8512*C8512</f>
        <v>0.60861475261281939</v>
      </c>
      <c r="E8512">
        <f>INDEX(Reference!$A$1:$H$55, MATCH(B8512, Reference!$A$1:$A$55, 0), MATCH(A8512, Reference!$A$1:$H$1, 0))</f>
        <v>1721512</v>
      </c>
      <c r="F8512">
        <v>42.827001032000403</v>
      </c>
      <c r="G8512">
        <v>-75.543970426999607</v>
      </c>
      <c r="H8512">
        <v>100744</v>
      </c>
      <c r="I8512" t="s">
        <v>12</v>
      </c>
      <c r="J8512" t="s">
        <v>13</v>
      </c>
      <c r="K8512">
        <v>47</v>
      </c>
      <c r="L8512">
        <v>2092</v>
      </c>
      <c r="M8512" t="s">
        <v>61</v>
      </c>
    </row>
    <row r="8513" spans="1:13" x14ac:dyDescent="0.35">
      <c r="A8513">
        <v>2018</v>
      </c>
      <c r="B8513" t="s">
        <v>56</v>
      </c>
      <c r="C8513">
        <v>14.3</v>
      </c>
      <c r="D8513">
        <f>H8513/E8513*C8513</f>
        <v>0.29834999697939951</v>
      </c>
      <c r="E8513">
        <f>INDEX(Reference!$A$1:$H$55, MATCH(B8513, Reference!$A$1:$A$55, 0), MATCH(A8513, Reference!$A$1:$H$1, 0))</f>
        <v>1721512</v>
      </c>
      <c r="F8513">
        <v>42.827001032000403</v>
      </c>
      <c r="G8513">
        <v>-75.543970426999607</v>
      </c>
      <c r="H8513">
        <v>35917</v>
      </c>
      <c r="I8513" t="s">
        <v>18</v>
      </c>
      <c r="J8513" t="s">
        <v>19</v>
      </c>
      <c r="K8513">
        <v>47</v>
      </c>
      <c r="L8513">
        <v>2092</v>
      </c>
      <c r="M8513" t="s">
        <v>40</v>
      </c>
    </row>
    <row r="8514" spans="1:13" x14ac:dyDescent="0.35">
      <c r="A8514">
        <v>2018</v>
      </c>
      <c r="B8514" t="s">
        <v>56</v>
      </c>
      <c r="C8514">
        <v>6.5</v>
      </c>
      <c r="D8514">
        <f>H8514/E8514*C8514</f>
        <v>4.5463813206065365E-2</v>
      </c>
      <c r="E8514">
        <f>INDEX(Reference!$A$1:$H$55, MATCH(B8514, Reference!$A$1:$A$55, 0), MATCH(A8514, Reference!$A$1:$H$1, 0))</f>
        <v>1721512</v>
      </c>
      <c r="F8514">
        <v>42.827001032000403</v>
      </c>
      <c r="G8514">
        <v>-75.543970426999607</v>
      </c>
      <c r="H8514">
        <v>12041</v>
      </c>
      <c r="I8514" t="s">
        <v>12</v>
      </c>
      <c r="J8514" t="s">
        <v>13</v>
      </c>
      <c r="K8514">
        <v>47</v>
      </c>
      <c r="L8514">
        <v>2092</v>
      </c>
      <c r="M8514" t="s">
        <v>35</v>
      </c>
    </row>
    <row r="8515" spans="1:13" x14ac:dyDescent="0.35">
      <c r="A8515">
        <v>2018</v>
      </c>
      <c r="B8515" t="s">
        <v>56</v>
      </c>
      <c r="C8515">
        <v>16.2</v>
      </c>
      <c r="D8515">
        <f>H8515/E8515*C8515</f>
        <v>0.33674874180371672</v>
      </c>
      <c r="E8515">
        <f>INDEX(Reference!$A$1:$H$55, MATCH(B8515, Reference!$A$1:$A$55, 0), MATCH(A8515, Reference!$A$1:$H$1, 0))</f>
        <v>1721512</v>
      </c>
      <c r="F8515">
        <v>42.827001032000403</v>
      </c>
      <c r="G8515">
        <v>-75.543970426999607</v>
      </c>
      <c r="H8515">
        <v>35785</v>
      </c>
      <c r="I8515" t="s">
        <v>18</v>
      </c>
      <c r="J8515" t="s">
        <v>19</v>
      </c>
      <c r="K8515">
        <v>47</v>
      </c>
      <c r="L8515">
        <v>2092</v>
      </c>
      <c r="M8515" t="s">
        <v>43</v>
      </c>
    </row>
    <row r="8516" spans="1:13" x14ac:dyDescent="0.35">
      <c r="A8516">
        <v>2018</v>
      </c>
      <c r="B8516" t="s">
        <v>56</v>
      </c>
      <c r="C8516">
        <v>12.9</v>
      </c>
      <c r="D8516">
        <f>H8516/E8516*C8516</f>
        <v>0.26914090636603172</v>
      </c>
      <c r="E8516">
        <f>INDEX(Reference!$A$1:$H$55, MATCH(B8516, Reference!$A$1:$A$55, 0), MATCH(A8516, Reference!$A$1:$H$1, 0))</f>
        <v>1721512</v>
      </c>
      <c r="F8516">
        <v>42.827001032000403</v>
      </c>
      <c r="G8516">
        <v>-75.543970426999607</v>
      </c>
      <c r="H8516">
        <v>35917</v>
      </c>
      <c r="I8516" t="s">
        <v>22</v>
      </c>
      <c r="J8516" t="s">
        <v>19</v>
      </c>
      <c r="K8516">
        <v>47</v>
      </c>
      <c r="L8516">
        <v>2092</v>
      </c>
      <c r="M8516" t="s">
        <v>40</v>
      </c>
    </row>
    <row r="8517" spans="1:13" x14ac:dyDescent="0.35">
      <c r="A8517">
        <v>2018</v>
      </c>
      <c r="B8517" t="s">
        <v>56</v>
      </c>
      <c r="C8517">
        <v>10.199999999999999</v>
      </c>
      <c r="D8517">
        <f>H8517/E8517*C8517</f>
        <v>0.43606991993085142</v>
      </c>
      <c r="E8517">
        <f>INDEX(Reference!$A$1:$H$55, MATCH(B8517, Reference!$A$1:$A$55, 0), MATCH(A8517, Reference!$A$1:$H$1, 0))</f>
        <v>1721512</v>
      </c>
      <c r="F8517">
        <v>42.827001032000403</v>
      </c>
      <c r="G8517">
        <v>-75.543970426999607</v>
      </c>
      <c r="H8517">
        <v>73598</v>
      </c>
      <c r="I8517" t="s">
        <v>12</v>
      </c>
      <c r="J8517" t="s">
        <v>13</v>
      </c>
      <c r="K8517">
        <v>47</v>
      </c>
      <c r="L8517">
        <v>2092</v>
      </c>
      <c r="M8517" s="1">
        <v>45277</v>
      </c>
    </row>
    <row r="8518" spans="1:13" x14ac:dyDescent="0.35">
      <c r="A8518">
        <v>2018</v>
      </c>
      <c r="B8518" t="s">
        <v>56</v>
      </c>
      <c r="C8518">
        <v>12.4</v>
      </c>
      <c r="D8518">
        <f>H8518/E8518*C8518</f>
        <v>0.26435621709288115</v>
      </c>
      <c r="E8518">
        <f>INDEX(Reference!$A$1:$H$55, MATCH(B8518, Reference!$A$1:$A$55, 0), MATCH(A8518, Reference!$A$1:$H$1, 0))</f>
        <v>1721512</v>
      </c>
      <c r="F8518">
        <v>42.827001032000403</v>
      </c>
      <c r="G8518">
        <v>-75.543970426999607</v>
      </c>
      <c r="H8518">
        <v>36701</v>
      </c>
      <c r="I8518" t="s">
        <v>12</v>
      </c>
      <c r="J8518" t="s">
        <v>13</v>
      </c>
      <c r="K8518">
        <v>47</v>
      </c>
      <c r="L8518">
        <v>2092</v>
      </c>
      <c r="M8518" t="s">
        <v>16</v>
      </c>
    </row>
    <row r="8519" spans="1:13" x14ac:dyDescent="0.35">
      <c r="A8519">
        <v>2018</v>
      </c>
      <c r="B8519" t="s">
        <v>56</v>
      </c>
      <c r="C8519">
        <v>17.100000000000001</v>
      </c>
      <c r="D8519">
        <f>H8519/E8519*C8519</f>
        <v>0.64340846883437364</v>
      </c>
      <c r="E8519">
        <f>INDEX(Reference!$A$1:$H$55, MATCH(B8519, Reference!$A$1:$A$55, 0), MATCH(A8519, Reference!$A$1:$H$1, 0))</f>
        <v>1721512</v>
      </c>
      <c r="F8519">
        <v>42.827001032000403</v>
      </c>
      <c r="G8519">
        <v>-75.543970426999607</v>
      </c>
      <c r="H8519">
        <v>64774</v>
      </c>
      <c r="I8519" t="s">
        <v>18</v>
      </c>
      <c r="J8519" t="s">
        <v>19</v>
      </c>
      <c r="K8519">
        <v>47</v>
      </c>
      <c r="L8519">
        <v>2092</v>
      </c>
      <c r="M8519" t="s">
        <v>16</v>
      </c>
    </row>
    <row r="8520" spans="1:13" x14ac:dyDescent="0.35">
      <c r="A8520">
        <v>2018</v>
      </c>
      <c r="B8520" t="s">
        <v>56</v>
      </c>
      <c r="C8520">
        <v>11.7</v>
      </c>
      <c r="D8520">
        <f>H8520/E8520*C8520</f>
        <v>0.47080363076179543</v>
      </c>
      <c r="E8520">
        <f>INDEX(Reference!$A$1:$H$55, MATCH(B8520, Reference!$A$1:$A$55, 0), MATCH(A8520, Reference!$A$1:$H$1, 0))</f>
        <v>1721512</v>
      </c>
      <c r="F8520">
        <v>42.827001032000403</v>
      </c>
      <c r="G8520">
        <v>-75.543970426999607</v>
      </c>
      <c r="H8520">
        <v>69273</v>
      </c>
      <c r="I8520" t="s">
        <v>22</v>
      </c>
      <c r="J8520" t="s">
        <v>19</v>
      </c>
      <c r="K8520">
        <v>47</v>
      </c>
      <c r="L8520">
        <v>2092</v>
      </c>
      <c r="M8520" t="s">
        <v>55</v>
      </c>
    </row>
    <row r="8521" spans="1:13" x14ac:dyDescent="0.35">
      <c r="A8521">
        <v>2018</v>
      </c>
      <c r="B8521" t="s">
        <v>56</v>
      </c>
      <c r="C8521">
        <v>17.7</v>
      </c>
      <c r="D8521">
        <f>H8521/E8521*C8521</f>
        <v>0.66598420458294805</v>
      </c>
      <c r="E8521">
        <f>INDEX(Reference!$A$1:$H$55, MATCH(B8521, Reference!$A$1:$A$55, 0), MATCH(A8521, Reference!$A$1:$H$1, 0))</f>
        <v>1721512</v>
      </c>
      <c r="F8521">
        <v>42.827001032000403</v>
      </c>
      <c r="G8521">
        <v>-75.543970426999607</v>
      </c>
      <c r="H8521">
        <v>64774</v>
      </c>
      <c r="I8521" t="s">
        <v>22</v>
      </c>
      <c r="J8521" t="s">
        <v>19</v>
      </c>
      <c r="K8521">
        <v>47</v>
      </c>
      <c r="L8521">
        <v>2092</v>
      </c>
      <c r="M8521" t="s">
        <v>16</v>
      </c>
    </row>
    <row r="8522" spans="1:13" x14ac:dyDescent="0.35">
      <c r="A8522">
        <v>2018</v>
      </c>
      <c r="B8522" t="s">
        <v>56</v>
      </c>
      <c r="C8522">
        <v>15.4</v>
      </c>
      <c r="D8522">
        <f>H8522/E8522*C8522</f>
        <v>1.4744357285920751</v>
      </c>
      <c r="E8522">
        <f>INDEX(Reference!$A$1:$H$55, MATCH(B8522, Reference!$A$1:$A$55, 0), MATCH(A8522, Reference!$A$1:$H$1, 0))</f>
        <v>1721512</v>
      </c>
      <c r="F8522">
        <v>42.827001032000403</v>
      </c>
      <c r="G8522">
        <v>-75.543970426999607</v>
      </c>
      <c r="H8522">
        <v>164822</v>
      </c>
      <c r="I8522" t="s">
        <v>18</v>
      </c>
      <c r="J8522" t="s">
        <v>19</v>
      </c>
      <c r="K8522">
        <v>47</v>
      </c>
      <c r="L8522">
        <v>2092</v>
      </c>
      <c r="M8522" t="s">
        <v>61</v>
      </c>
    </row>
    <row r="8523" spans="1:13" x14ac:dyDescent="0.35">
      <c r="A8523">
        <v>2018</v>
      </c>
      <c r="B8523" t="s">
        <v>56</v>
      </c>
      <c r="C8523">
        <v>11.6</v>
      </c>
      <c r="D8523">
        <f>H8523/E8523*C8523</f>
        <v>0.28693543814971956</v>
      </c>
      <c r="E8523">
        <f>INDEX(Reference!$A$1:$H$55, MATCH(B8523, Reference!$A$1:$A$55, 0), MATCH(A8523, Reference!$A$1:$H$1, 0))</f>
        <v>1721512</v>
      </c>
      <c r="F8523">
        <v>42.827001032000403</v>
      </c>
      <c r="G8523">
        <v>-75.543970426999607</v>
      </c>
      <c r="H8523">
        <v>42583</v>
      </c>
      <c r="I8523" t="s">
        <v>22</v>
      </c>
      <c r="J8523" t="s">
        <v>19</v>
      </c>
      <c r="K8523">
        <v>47</v>
      </c>
      <c r="L8523">
        <v>2092</v>
      </c>
      <c r="M8523" t="s">
        <v>27</v>
      </c>
    </row>
    <row r="8524" spans="1:13" x14ac:dyDescent="0.35">
      <c r="A8524">
        <v>2018</v>
      </c>
      <c r="B8524" t="s">
        <v>56</v>
      </c>
      <c r="C8524">
        <v>15.6</v>
      </c>
      <c r="D8524">
        <f>H8524/E8524*C8524</f>
        <v>0.73579109526973963</v>
      </c>
      <c r="E8524">
        <f>INDEX(Reference!$A$1:$H$55, MATCH(B8524, Reference!$A$1:$A$55, 0), MATCH(A8524, Reference!$A$1:$H$1, 0))</f>
        <v>1721512</v>
      </c>
      <c r="F8524">
        <v>42.827001032000403</v>
      </c>
      <c r="G8524">
        <v>-75.543970426999607</v>
      </c>
      <c r="H8524">
        <v>81197</v>
      </c>
      <c r="I8524" t="s">
        <v>18</v>
      </c>
      <c r="J8524" t="s">
        <v>19</v>
      </c>
      <c r="K8524">
        <v>47</v>
      </c>
      <c r="L8524">
        <v>2092</v>
      </c>
      <c r="M8524" t="s">
        <v>32</v>
      </c>
    </row>
    <row r="8525" spans="1:13" x14ac:dyDescent="0.35">
      <c r="A8525">
        <v>2018</v>
      </c>
      <c r="B8525" t="s">
        <v>56</v>
      </c>
      <c r="C8525">
        <v>15.2</v>
      </c>
      <c r="D8525">
        <f>H8525/E8525*C8525</f>
        <v>0.73836255570684373</v>
      </c>
      <c r="E8525">
        <f>INDEX(Reference!$A$1:$H$55, MATCH(B8525, Reference!$A$1:$A$55, 0), MATCH(A8525, Reference!$A$1:$H$1, 0))</f>
        <v>1721512</v>
      </c>
      <c r="F8525">
        <v>42.827001032000403</v>
      </c>
      <c r="G8525">
        <v>-75.543970426999607</v>
      </c>
      <c r="H8525">
        <v>83625</v>
      </c>
      <c r="I8525" t="s">
        <v>18</v>
      </c>
      <c r="J8525" t="s">
        <v>19</v>
      </c>
      <c r="K8525">
        <v>47</v>
      </c>
      <c r="L8525">
        <v>2092</v>
      </c>
      <c r="M8525" t="s">
        <v>23</v>
      </c>
    </row>
    <row r="8526" spans="1:13" x14ac:dyDescent="0.35">
      <c r="A8526">
        <v>2018</v>
      </c>
      <c r="B8526" t="s">
        <v>56</v>
      </c>
      <c r="C8526">
        <v>8.1</v>
      </c>
      <c r="D8526">
        <f>H8526/E8526*C8526</f>
        <v>4.7475126516689982E-2</v>
      </c>
      <c r="E8526">
        <f>INDEX(Reference!$A$1:$H$55, MATCH(B8526, Reference!$A$1:$A$55, 0), MATCH(A8526, Reference!$A$1:$H$1, 0))</f>
        <v>1721512</v>
      </c>
      <c r="F8526">
        <v>42.827001032000403</v>
      </c>
      <c r="G8526">
        <v>-75.543970426999607</v>
      </c>
      <c r="H8526">
        <v>10090</v>
      </c>
      <c r="I8526" t="s">
        <v>12</v>
      </c>
      <c r="J8526" t="s">
        <v>13</v>
      </c>
      <c r="K8526">
        <v>47</v>
      </c>
      <c r="L8526">
        <v>2092</v>
      </c>
      <c r="M8526" s="1">
        <v>45088</v>
      </c>
    </row>
    <row r="8527" spans="1:13" x14ac:dyDescent="0.35">
      <c r="A8527">
        <v>2018</v>
      </c>
      <c r="B8527" t="s">
        <v>56</v>
      </c>
      <c r="C8527">
        <v>10.7</v>
      </c>
      <c r="D8527">
        <f>H8527/E8527*C8527</f>
        <v>0.14167534121167902</v>
      </c>
      <c r="E8527">
        <f>INDEX(Reference!$A$1:$H$55, MATCH(B8527, Reference!$A$1:$A$55, 0), MATCH(A8527, Reference!$A$1:$H$1, 0))</f>
        <v>1721512</v>
      </c>
      <c r="F8527">
        <v>42.827001032000403</v>
      </c>
      <c r="G8527">
        <v>-75.543970426999607</v>
      </c>
      <c r="H8527">
        <v>22794</v>
      </c>
      <c r="I8527" t="s">
        <v>12</v>
      </c>
      <c r="J8527" t="s">
        <v>13</v>
      </c>
      <c r="K8527">
        <v>47</v>
      </c>
      <c r="L8527">
        <v>2092</v>
      </c>
      <c r="M8527" t="s">
        <v>40</v>
      </c>
    </row>
    <row r="8528" spans="1:13" x14ac:dyDescent="0.35">
      <c r="A8528">
        <v>2018</v>
      </c>
      <c r="B8528" t="s">
        <v>56</v>
      </c>
      <c r="C8528">
        <v>11.6</v>
      </c>
      <c r="D8528">
        <f>H8528/E8528*C8528</f>
        <v>0.1320160417121693</v>
      </c>
      <c r="E8528">
        <f>INDEX(Reference!$A$1:$H$55, MATCH(B8528, Reference!$A$1:$A$55, 0), MATCH(A8528, Reference!$A$1:$H$1, 0))</f>
        <v>1721512</v>
      </c>
      <c r="F8528">
        <v>42.827001032000403</v>
      </c>
      <c r="G8528">
        <v>-75.543970426999607</v>
      </c>
      <c r="H8528">
        <v>19592</v>
      </c>
      <c r="I8528" t="s">
        <v>18</v>
      </c>
      <c r="J8528" t="s">
        <v>19</v>
      </c>
      <c r="K8528">
        <v>47</v>
      </c>
      <c r="L8528">
        <v>2092</v>
      </c>
      <c r="M8528" t="s">
        <v>35</v>
      </c>
    </row>
    <row r="8529" spans="1:13" x14ac:dyDescent="0.35">
      <c r="A8529">
        <v>2018</v>
      </c>
      <c r="B8529" t="s">
        <v>56</v>
      </c>
      <c r="C8529">
        <v>15.1</v>
      </c>
      <c r="D8529">
        <f>H8529/E8529*C8529</f>
        <v>0.52421150709376407</v>
      </c>
      <c r="E8529">
        <f>INDEX(Reference!$A$1:$H$55, MATCH(B8529, Reference!$A$1:$A$55, 0), MATCH(A8529, Reference!$A$1:$H$1, 0))</f>
        <v>1721512</v>
      </c>
      <c r="F8529">
        <v>42.827001032000403</v>
      </c>
      <c r="G8529">
        <v>-75.543970426999607</v>
      </c>
      <c r="H8529">
        <v>59764</v>
      </c>
      <c r="I8529" t="s">
        <v>22</v>
      </c>
      <c r="J8529" t="s">
        <v>19</v>
      </c>
      <c r="K8529">
        <v>47</v>
      </c>
      <c r="L8529">
        <v>2092</v>
      </c>
      <c r="M8529" t="s">
        <v>30</v>
      </c>
    </row>
    <row r="8530" spans="1:13" x14ac:dyDescent="0.35">
      <c r="A8530">
        <v>2018</v>
      </c>
      <c r="B8530" t="s">
        <v>56</v>
      </c>
      <c r="C8530">
        <v>13.9</v>
      </c>
      <c r="D8530">
        <f>H8530/E8530*C8530</f>
        <v>1.5688359999814116E-2</v>
      </c>
      <c r="E8530">
        <f>INDEX(Reference!$A$1:$H$55, MATCH(B8530, Reference!$A$1:$A$55, 0), MATCH(A8530, Reference!$A$1:$H$1, 0))</f>
        <v>1721512</v>
      </c>
      <c r="F8530">
        <v>42.827001032000403</v>
      </c>
      <c r="G8530">
        <v>-75.543970426999607</v>
      </c>
      <c r="H8530">
        <v>1943</v>
      </c>
      <c r="I8530" t="s">
        <v>18</v>
      </c>
      <c r="J8530" t="s">
        <v>19</v>
      </c>
      <c r="K8530">
        <v>47</v>
      </c>
      <c r="L8530">
        <v>2092</v>
      </c>
      <c r="M8530" t="s">
        <v>47</v>
      </c>
    </row>
    <row r="8531" spans="1:13" x14ac:dyDescent="0.35">
      <c r="A8531">
        <v>2018</v>
      </c>
      <c r="B8531" t="s">
        <v>56</v>
      </c>
      <c r="C8531">
        <v>13.5</v>
      </c>
      <c r="D8531">
        <f>H8531/E8531*C8531</f>
        <v>1.5236896402697164E-2</v>
      </c>
      <c r="E8531">
        <f>INDEX(Reference!$A$1:$H$55, MATCH(B8531, Reference!$A$1:$A$55, 0), MATCH(A8531, Reference!$A$1:$H$1, 0))</f>
        <v>1721512</v>
      </c>
      <c r="F8531">
        <v>42.827001032000403</v>
      </c>
      <c r="G8531">
        <v>-75.543970426999607</v>
      </c>
      <c r="H8531">
        <v>1943</v>
      </c>
      <c r="I8531" t="s">
        <v>22</v>
      </c>
      <c r="J8531" t="s">
        <v>19</v>
      </c>
      <c r="K8531">
        <v>47</v>
      </c>
      <c r="L8531">
        <v>2092</v>
      </c>
      <c r="M8531" t="s">
        <v>47</v>
      </c>
    </row>
    <row r="8532" spans="1:13" x14ac:dyDescent="0.35">
      <c r="A8532">
        <v>2018</v>
      </c>
      <c r="B8532" t="s">
        <v>56</v>
      </c>
      <c r="C8532">
        <v>6.2</v>
      </c>
      <c r="D8532">
        <f>H8532/E8532*C8532</f>
        <v>1.0617178387371102E-2</v>
      </c>
      <c r="E8532">
        <f>INDEX(Reference!$A$1:$H$55, MATCH(B8532, Reference!$A$1:$A$55, 0), MATCH(A8532, Reference!$A$1:$H$1, 0))</f>
        <v>1721512</v>
      </c>
      <c r="F8532">
        <v>42.827001032000403</v>
      </c>
      <c r="G8532">
        <v>-75.543970426999607</v>
      </c>
      <c r="H8532">
        <v>2948</v>
      </c>
      <c r="I8532" t="s">
        <v>12</v>
      </c>
      <c r="J8532" t="s">
        <v>13</v>
      </c>
      <c r="K8532">
        <v>47</v>
      </c>
      <c r="L8532">
        <v>2092</v>
      </c>
      <c r="M8532" s="1">
        <v>44990</v>
      </c>
    </row>
    <row r="8533" spans="1:13" x14ac:dyDescent="0.35">
      <c r="A8533">
        <v>2018</v>
      </c>
      <c r="B8533" t="s">
        <v>56</v>
      </c>
      <c r="C8533">
        <v>13.6</v>
      </c>
      <c r="D8533">
        <f>H8533/E8533*C8533</f>
        <v>0.64145890356849089</v>
      </c>
      <c r="E8533">
        <f>INDEX(Reference!$A$1:$H$55, MATCH(B8533, Reference!$A$1:$A$55, 0), MATCH(A8533, Reference!$A$1:$H$1, 0))</f>
        <v>1721512</v>
      </c>
      <c r="F8533">
        <v>42.827001032000403</v>
      </c>
      <c r="G8533">
        <v>-75.543970426999607</v>
      </c>
      <c r="H8533">
        <v>81197</v>
      </c>
      <c r="I8533" t="s">
        <v>22</v>
      </c>
      <c r="J8533" t="s">
        <v>19</v>
      </c>
      <c r="K8533">
        <v>47</v>
      </c>
      <c r="L8533">
        <v>2092</v>
      </c>
      <c r="M8533" t="s">
        <v>32</v>
      </c>
    </row>
    <row r="8534" spans="1:13" x14ac:dyDescent="0.35">
      <c r="A8534">
        <v>2018</v>
      </c>
      <c r="B8534" t="s">
        <v>56</v>
      </c>
      <c r="C8534">
        <v>16.600000000000001</v>
      </c>
      <c r="D8534">
        <f>H8534/E8534*C8534</f>
        <v>0.34506352555195668</v>
      </c>
      <c r="E8534">
        <f>INDEX(Reference!$A$1:$H$55, MATCH(B8534, Reference!$A$1:$A$55, 0), MATCH(A8534, Reference!$A$1:$H$1, 0))</f>
        <v>1721512</v>
      </c>
      <c r="F8534">
        <v>42.827001032000403</v>
      </c>
      <c r="G8534">
        <v>-75.543970426999607</v>
      </c>
      <c r="H8534">
        <v>35785</v>
      </c>
      <c r="I8534" t="s">
        <v>22</v>
      </c>
      <c r="J8534" t="s">
        <v>19</v>
      </c>
      <c r="K8534">
        <v>47</v>
      </c>
      <c r="L8534">
        <v>2092</v>
      </c>
      <c r="M8534" t="s">
        <v>43</v>
      </c>
    </row>
    <row r="8535" spans="1:13" x14ac:dyDescent="0.35">
      <c r="A8535">
        <v>2018</v>
      </c>
      <c r="B8535" t="s">
        <v>56</v>
      </c>
      <c r="C8535">
        <v>9.1</v>
      </c>
      <c r="D8535">
        <f>H8535/E8535*C8535</f>
        <v>0.14773454962846613</v>
      </c>
      <c r="E8535">
        <f>INDEX(Reference!$A$1:$H$55, MATCH(B8535, Reference!$A$1:$A$55, 0), MATCH(A8535, Reference!$A$1:$H$1, 0))</f>
        <v>1721512</v>
      </c>
      <c r="F8535">
        <v>42.827001032000403</v>
      </c>
      <c r="G8535">
        <v>-75.543970426999607</v>
      </c>
      <c r="H8535">
        <v>27948</v>
      </c>
      <c r="I8535" t="s">
        <v>12</v>
      </c>
      <c r="J8535" t="s">
        <v>13</v>
      </c>
      <c r="K8535">
        <v>47</v>
      </c>
      <c r="L8535">
        <v>2092</v>
      </c>
      <c r="M8535" t="s">
        <v>27</v>
      </c>
    </row>
    <row r="8536" spans="1:13" x14ac:dyDescent="0.35">
      <c r="A8536">
        <v>2020</v>
      </c>
      <c r="B8536" t="s">
        <v>56</v>
      </c>
      <c r="C8536">
        <v>11.4</v>
      </c>
      <c r="D8536">
        <f>H8536/E8536*C8536</f>
        <v>0.27321248492657102</v>
      </c>
      <c r="E8536">
        <f>INDEX(Reference!$A$1:$H$55, MATCH(B8536, Reference!$A$1:$A$55, 0), MATCH(A8536, Reference!$A$1:$H$1, 0))</f>
        <v>1175081</v>
      </c>
      <c r="F8536">
        <v>42.827001032000403</v>
      </c>
      <c r="G8536">
        <v>-75.543970426999607</v>
      </c>
      <c r="H8536">
        <v>28162</v>
      </c>
      <c r="I8536" t="s">
        <v>22</v>
      </c>
      <c r="J8536" t="s">
        <v>19</v>
      </c>
      <c r="K8536">
        <v>47</v>
      </c>
      <c r="L8536">
        <v>2092</v>
      </c>
      <c r="M8536" t="s">
        <v>27</v>
      </c>
    </row>
    <row r="8537" spans="1:13" x14ac:dyDescent="0.35">
      <c r="A8537">
        <v>2020</v>
      </c>
      <c r="B8537" t="s">
        <v>56</v>
      </c>
      <c r="C8537">
        <v>15.9</v>
      </c>
      <c r="D8537">
        <f>H8537/E8537*C8537</f>
        <v>0.71555892742713056</v>
      </c>
      <c r="E8537">
        <f>INDEX(Reference!$A$1:$H$55, MATCH(B8537, Reference!$A$1:$A$55, 0), MATCH(A8537, Reference!$A$1:$H$1, 0))</f>
        <v>1175081</v>
      </c>
      <c r="F8537">
        <v>42.827001032000403</v>
      </c>
      <c r="G8537">
        <v>-75.543970426999607</v>
      </c>
      <c r="H8537">
        <v>52883</v>
      </c>
      <c r="I8537" t="s">
        <v>18</v>
      </c>
      <c r="J8537" t="s">
        <v>19</v>
      </c>
      <c r="K8537">
        <v>47</v>
      </c>
      <c r="L8537">
        <v>2092</v>
      </c>
      <c r="M8537" t="s">
        <v>23</v>
      </c>
    </row>
    <row r="8538" spans="1:13" x14ac:dyDescent="0.35">
      <c r="A8538">
        <v>2020</v>
      </c>
      <c r="B8538" t="s">
        <v>56</v>
      </c>
      <c r="C8538">
        <v>6.2</v>
      </c>
      <c r="D8538">
        <f>H8538/E8538*C8538</f>
        <v>4.9649343321864624E-2</v>
      </c>
      <c r="E8538">
        <f>INDEX(Reference!$A$1:$H$55, MATCH(B8538, Reference!$A$1:$A$55, 0), MATCH(A8538, Reference!$A$1:$H$1, 0))</f>
        <v>1175081</v>
      </c>
      <c r="F8538">
        <v>42.827001032000403</v>
      </c>
      <c r="G8538">
        <v>-75.543970426999607</v>
      </c>
      <c r="H8538">
        <v>9410</v>
      </c>
      <c r="I8538" t="s">
        <v>12</v>
      </c>
      <c r="J8538" t="s">
        <v>13</v>
      </c>
      <c r="K8538">
        <v>47</v>
      </c>
      <c r="L8538">
        <v>2092</v>
      </c>
      <c r="M8538" t="s">
        <v>35</v>
      </c>
    </row>
    <row r="8539" spans="1:13" x14ac:dyDescent="0.35">
      <c r="A8539">
        <v>2020</v>
      </c>
      <c r="B8539" t="s">
        <v>56</v>
      </c>
      <c r="C8539">
        <v>13.1</v>
      </c>
      <c r="D8539">
        <f>H8539/E8539*C8539</f>
        <v>0.56940381131173079</v>
      </c>
      <c r="E8539">
        <f>INDEX(Reference!$A$1:$H$55, MATCH(B8539, Reference!$A$1:$A$55, 0), MATCH(A8539, Reference!$A$1:$H$1, 0))</f>
        <v>1175081</v>
      </c>
      <c r="F8539">
        <v>42.827001032000403</v>
      </c>
      <c r="G8539">
        <v>-75.543970426999607</v>
      </c>
      <c r="H8539">
        <v>51076</v>
      </c>
      <c r="I8539" t="s">
        <v>22</v>
      </c>
      <c r="J8539" t="s">
        <v>19</v>
      </c>
      <c r="K8539">
        <v>47</v>
      </c>
      <c r="L8539">
        <v>2092</v>
      </c>
      <c r="M8539" t="s">
        <v>32</v>
      </c>
    </row>
    <row r="8540" spans="1:13" x14ac:dyDescent="0.35">
      <c r="A8540">
        <v>2020</v>
      </c>
      <c r="B8540" t="s">
        <v>56</v>
      </c>
      <c r="C8540">
        <v>7.2</v>
      </c>
      <c r="D8540">
        <f>H8540/E8540*C8540</f>
        <v>3.9698369729405887E-2</v>
      </c>
      <c r="E8540">
        <f>INDEX(Reference!$A$1:$H$55, MATCH(B8540, Reference!$A$1:$A$55, 0), MATCH(A8540, Reference!$A$1:$H$1, 0))</f>
        <v>1175081</v>
      </c>
      <c r="F8540">
        <v>42.827001032000403</v>
      </c>
      <c r="G8540">
        <v>-75.543970426999607</v>
      </c>
      <c r="H8540">
        <v>6479</v>
      </c>
      <c r="I8540" t="s">
        <v>12</v>
      </c>
      <c r="J8540" t="s">
        <v>13</v>
      </c>
      <c r="K8540">
        <v>47</v>
      </c>
      <c r="L8540">
        <v>2092</v>
      </c>
      <c r="M8540" s="1">
        <v>44990</v>
      </c>
    </row>
    <row r="8541" spans="1:13" x14ac:dyDescent="0.35">
      <c r="A8541">
        <v>2020</v>
      </c>
      <c r="B8541" t="s">
        <v>56</v>
      </c>
      <c r="C8541">
        <v>9.1</v>
      </c>
      <c r="D8541">
        <f>H8541/E8541*C8541</f>
        <v>0.10632713829940234</v>
      </c>
      <c r="E8541">
        <f>INDEX(Reference!$A$1:$H$55, MATCH(B8541, Reference!$A$1:$A$55, 0), MATCH(A8541, Reference!$A$1:$H$1, 0))</f>
        <v>1175081</v>
      </c>
      <c r="F8541">
        <v>42.827001032000403</v>
      </c>
      <c r="G8541">
        <v>-75.543970426999607</v>
      </c>
      <c r="H8541">
        <v>13730</v>
      </c>
      <c r="I8541" t="s">
        <v>22</v>
      </c>
      <c r="J8541" t="s">
        <v>19</v>
      </c>
      <c r="K8541">
        <v>47</v>
      </c>
      <c r="L8541">
        <v>2092</v>
      </c>
      <c r="M8541" t="s">
        <v>35</v>
      </c>
    </row>
    <row r="8542" spans="1:13" x14ac:dyDescent="0.35">
      <c r="A8542">
        <v>2020</v>
      </c>
      <c r="B8542" t="s">
        <v>56</v>
      </c>
      <c r="C8542">
        <v>15.3</v>
      </c>
      <c r="D8542">
        <f>H8542/E8542*C8542</f>
        <v>0.53858797819043969</v>
      </c>
      <c r="E8542">
        <f>INDEX(Reference!$A$1:$H$55, MATCH(B8542, Reference!$A$1:$A$55, 0), MATCH(A8542, Reference!$A$1:$H$1, 0))</f>
        <v>1175081</v>
      </c>
      <c r="F8542">
        <v>42.827001032000403</v>
      </c>
      <c r="G8542">
        <v>-75.543970426999607</v>
      </c>
      <c r="H8542">
        <v>41365</v>
      </c>
      <c r="I8542" t="s">
        <v>18</v>
      </c>
      <c r="J8542" t="s">
        <v>19</v>
      </c>
      <c r="K8542">
        <v>47</v>
      </c>
      <c r="L8542">
        <v>2092</v>
      </c>
      <c r="M8542" t="s">
        <v>55</v>
      </c>
    </row>
    <row r="8543" spans="1:13" x14ac:dyDescent="0.35">
      <c r="A8543">
        <v>2020</v>
      </c>
      <c r="B8543" t="s">
        <v>56</v>
      </c>
      <c r="C8543">
        <v>14.5</v>
      </c>
      <c r="D8543">
        <f>H8543/E8543*C8543</f>
        <v>1.3919040474656641E-2</v>
      </c>
      <c r="E8543">
        <f>INDEX(Reference!$A$1:$H$55, MATCH(B8543, Reference!$A$1:$A$55, 0), MATCH(A8543, Reference!$A$1:$H$1, 0))</f>
        <v>1175081</v>
      </c>
      <c r="F8543">
        <v>42.827001032000403</v>
      </c>
      <c r="G8543">
        <v>-75.543970426999607</v>
      </c>
      <c r="H8543">
        <v>1128</v>
      </c>
      <c r="I8543" t="s">
        <v>18</v>
      </c>
      <c r="J8543" t="s">
        <v>19</v>
      </c>
      <c r="K8543">
        <v>47</v>
      </c>
      <c r="L8543">
        <v>2092</v>
      </c>
      <c r="M8543" t="s">
        <v>47</v>
      </c>
    </row>
    <row r="8544" spans="1:13" x14ac:dyDescent="0.35">
      <c r="A8544">
        <v>2020</v>
      </c>
      <c r="B8544" t="s">
        <v>56</v>
      </c>
      <c r="C8544">
        <v>16</v>
      </c>
      <c r="D8544">
        <f>H8544/E8544*C8544</f>
        <v>0.69545503671661779</v>
      </c>
      <c r="E8544">
        <f>INDEX(Reference!$A$1:$H$55, MATCH(B8544, Reference!$A$1:$A$55, 0), MATCH(A8544, Reference!$A$1:$H$1, 0))</f>
        <v>1175081</v>
      </c>
      <c r="F8544">
        <v>42.827001032000403</v>
      </c>
      <c r="G8544">
        <v>-75.543970426999607</v>
      </c>
      <c r="H8544">
        <v>51076</v>
      </c>
      <c r="I8544" t="s">
        <v>18</v>
      </c>
      <c r="J8544" t="s">
        <v>19</v>
      </c>
      <c r="K8544">
        <v>47</v>
      </c>
      <c r="L8544">
        <v>2092</v>
      </c>
      <c r="M8544" t="s">
        <v>32</v>
      </c>
    </row>
    <row r="8545" spans="1:13" x14ac:dyDescent="0.35">
      <c r="A8545">
        <v>2020</v>
      </c>
      <c r="B8545" t="s">
        <v>56</v>
      </c>
      <c r="C8545">
        <v>14</v>
      </c>
      <c r="D8545">
        <f>H8545/E8545*C8545</f>
        <v>0.63005188578489479</v>
      </c>
      <c r="E8545">
        <f>INDEX(Reference!$A$1:$H$55, MATCH(B8545, Reference!$A$1:$A$55, 0), MATCH(A8545, Reference!$A$1:$H$1, 0))</f>
        <v>1175081</v>
      </c>
      <c r="F8545">
        <v>42.827001032000403</v>
      </c>
      <c r="G8545">
        <v>-75.543970426999607</v>
      </c>
      <c r="H8545">
        <v>52883</v>
      </c>
      <c r="I8545" t="s">
        <v>22</v>
      </c>
      <c r="J8545" t="s">
        <v>19</v>
      </c>
      <c r="K8545">
        <v>47</v>
      </c>
      <c r="L8545">
        <v>2092</v>
      </c>
      <c r="M8545" t="s">
        <v>23</v>
      </c>
    </row>
    <row r="8546" spans="1:13" x14ac:dyDescent="0.35">
      <c r="A8546">
        <v>2020</v>
      </c>
      <c r="B8546" t="s">
        <v>56</v>
      </c>
      <c r="C8546">
        <v>16</v>
      </c>
      <c r="D8546">
        <f>H8546/E8546*C8546</f>
        <v>1.4155143347564976</v>
      </c>
      <c r="E8546">
        <f>INDEX(Reference!$A$1:$H$55, MATCH(B8546, Reference!$A$1:$A$55, 0), MATCH(A8546, Reference!$A$1:$H$1, 0))</f>
        <v>1175081</v>
      </c>
      <c r="F8546">
        <v>42.827001032000403</v>
      </c>
      <c r="G8546">
        <v>-75.543970426999607</v>
      </c>
      <c r="H8546">
        <v>103959</v>
      </c>
      <c r="I8546" t="s">
        <v>18</v>
      </c>
      <c r="J8546" t="s">
        <v>19</v>
      </c>
      <c r="K8546">
        <v>47</v>
      </c>
      <c r="L8546">
        <v>2092</v>
      </c>
      <c r="M8546" t="s">
        <v>61</v>
      </c>
    </row>
    <row r="8547" spans="1:13" x14ac:dyDescent="0.35">
      <c r="A8547">
        <v>2020</v>
      </c>
      <c r="B8547" t="s">
        <v>56</v>
      </c>
      <c r="C8547">
        <v>12.1</v>
      </c>
      <c r="D8547">
        <f>H8547/E8547*C8547</f>
        <v>0.14138004103546906</v>
      </c>
      <c r="E8547">
        <f>INDEX(Reference!$A$1:$H$55, MATCH(B8547, Reference!$A$1:$A$55, 0), MATCH(A8547, Reference!$A$1:$H$1, 0))</f>
        <v>1175081</v>
      </c>
      <c r="F8547">
        <v>42.827001032000403</v>
      </c>
      <c r="G8547">
        <v>-75.543970426999607</v>
      </c>
      <c r="H8547">
        <v>13730</v>
      </c>
      <c r="I8547" t="s">
        <v>18</v>
      </c>
      <c r="J8547" t="s">
        <v>19</v>
      </c>
      <c r="K8547">
        <v>47</v>
      </c>
      <c r="L8547">
        <v>2092</v>
      </c>
      <c r="M8547" t="s">
        <v>35</v>
      </c>
    </row>
    <row r="8548" spans="1:13" x14ac:dyDescent="0.35">
      <c r="A8548">
        <v>2020</v>
      </c>
      <c r="B8548" t="s">
        <v>56</v>
      </c>
      <c r="C8548">
        <v>15.6</v>
      </c>
      <c r="D8548">
        <f>H8548/E8548*C8548</f>
        <v>0.34954866941087465</v>
      </c>
      <c r="E8548">
        <f>INDEX(Reference!$A$1:$H$55, MATCH(B8548, Reference!$A$1:$A$55, 0), MATCH(A8548, Reference!$A$1:$H$1, 0))</f>
        <v>1175081</v>
      </c>
      <c r="F8548">
        <v>42.827001032000403</v>
      </c>
      <c r="G8548">
        <v>-75.543970426999607</v>
      </c>
      <c r="H8548">
        <v>26330</v>
      </c>
      <c r="I8548" t="s">
        <v>22</v>
      </c>
      <c r="J8548" t="s">
        <v>19</v>
      </c>
      <c r="K8548">
        <v>47</v>
      </c>
      <c r="L8548">
        <v>2092</v>
      </c>
      <c r="M8548" t="s">
        <v>43</v>
      </c>
    </row>
    <row r="8549" spans="1:13" x14ac:dyDescent="0.35">
      <c r="A8549">
        <v>2020</v>
      </c>
      <c r="B8549" t="s">
        <v>56</v>
      </c>
      <c r="C8549">
        <v>16.3</v>
      </c>
      <c r="D8549">
        <f>H8549/E8549*C8549</f>
        <v>0.39064592143009719</v>
      </c>
      <c r="E8549">
        <f>INDEX(Reference!$A$1:$H$55, MATCH(B8549, Reference!$A$1:$A$55, 0), MATCH(A8549, Reference!$A$1:$H$1, 0))</f>
        <v>1175081</v>
      </c>
      <c r="F8549">
        <v>42.827001032000403</v>
      </c>
      <c r="G8549">
        <v>-75.543970426999607</v>
      </c>
      <c r="H8549">
        <v>28162</v>
      </c>
      <c r="I8549" t="s">
        <v>18</v>
      </c>
      <c r="J8549" t="s">
        <v>19</v>
      </c>
      <c r="K8549">
        <v>47</v>
      </c>
      <c r="L8549">
        <v>2092</v>
      </c>
      <c r="M8549" t="s">
        <v>27</v>
      </c>
    </row>
    <row r="8550" spans="1:13" x14ac:dyDescent="0.35">
      <c r="A8550">
        <v>2020</v>
      </c>
      <c r="B8550" t="s">
        <v>56</v>
      </c>
      <c r="C8550">
        <v>13.1</v>
      </c>
      <c r="D8550">
        <f>H8550/E8550*C8550</f>
        <v>1.2575133118482896E-2</v>
      </c>
      <c r="E8550">
        <f>INDEX(Reference!$A$1:$H$55, MATCH(B8550, Reference!$A$1:$A$55, 0), MATCH(A8550, Reference!$A$1:$H$1, 0))</f>
        <v>1175081</v>
      </c>
      <c r="F8550">
        <v>42.827001032000403</v>
      </c>
      <c r="G8550">
        <v>-75.543970426999607</v>
      </c>
      <c r="H8550">
        <v>1128</v>
      </c>
      <c r="I8550" t="s">
        <v>22</v>
      </c>
      <c r="J8550" t="s">
        <v>19</v>
      </c>
      <c r="K8550">
        <v>47</v>
      </c>
      <c r="L8550">
        <v>2092</v>
      </c>
      <c r="M8550" t="s">
        <v>47</v>
      </c>
    </row>
    <row r="8551" spans="1:13" x14ac:dyDescent="0.35">
      <c r="A8551">
        <v>2020</v>
      </c>
      <c r="B8551" t="s">
        <v>56</v>
      </c>
      <c r="C8551">
        <v>9.9</v>
      </c>
      <c r="D8551">
        <f>H8551/E8551*C8551</f>
        <v>0.17812031681220275</v>
      </c>
      <c r="E8551">
        <f>INDEX(Reference!$A$1:$H$55, MATCH(B8551, Reference!$A$1:$A$55, 0), MATCH(A8551, Reference!$A$1:$H$1, 0))</f>
        <v>1175081</v>
      </c>
      <c r="F8551">
        <v>42.827001032000403</v>
      </c>
      <c r="G8551">
        <v>-75.543970426999607</v>
      </c>
      <c r="H8551">
        <v>21142</v>
      </c>
      <c r="I8551" t="s">
        <v>12</v>
      </c>
      <c r="J8551" t="s">
        <v>13</v>
      </c>
      <c r="K8551">
        <v>47</v>
      </c>
      <c r="L8551">
        <v>2092</v>
      </c>
      <c r="M8551" t="s">
        <v>40</v>
      </c>
    </row>
    <row r="8552" spans="1:13" x14ac:dyDescent="0.35">
      <c r="A8552">
        <v>2020</v>
      </c>
      <c r="B8552" t="s">
        <v>56</v>
      </c>
      <c r="C8552">
        <v>7.5</v>
      </c>
      <c r="D8552">
        <f>H8552/E8552*C8552</f>
        <v>0.17858343382285985</v>
      </c>
      <c r="E8552">
        <f>INDEX(Reference!$A$1:$H$55, MATCH(B8552, Reference!$A$1:$A$55, 0), MATCH(A8552, Reference!$A$1:$H$1, 0))</f>
        <v>1175081</v>
      </c>
      <c r="F8552">
        <v>42.827001032000403</v>
      </c>
      <c r="G8552">
        <v>-75.543970426999607</v>
      </c>
      <c r="H8552">
        <v>27980</v>
      </c>
      <c r="I8552" t="s">
        <v>12</v>
      </c>
      <c r="J8552" t="s">
        <v>13</v>
      </c>
      <c r="K8552">
        <v>47</v>
      </c>
      <c r="L8552">
        <v>2092</v>
      </c>
      <c r="M8552" s="1">
        <v>45088</v>
      </c>
    </row>
    <row r="8553" spans="1:13" x14ac:dyDescent="0.35">
      <c r="A8553">
        <v>2020</v>
      </c>
      <c r="B8553" t="s">
        <v>56</v>
      </c>
      <c r="C8553">
        <v>14.4</v>
      </c>
      <c r="D8553">
        <f>H8553/E8553*C8553</f>
        <v>0.44439625864089372</v>
      </c>
      <c r="E8553">
        <f>INDEX(Reference!$A$1:$H$55, MATCH(B8553, Reference!$A$1:$A$55, 0), MATCH(A8553, Reference!$A$1:$H$1, 0))</f>
        <v>1175081</v>
      </c>
      <c r="F8553">
        <v>42.827001032000403</v>
      </c>
      <c r="G8553">
        <v>-75.543970426999607</v>
      </c>
      <c r="H8553">
        <v>36264</v>
      </c>
      <c r="I8553" t="s">
        <v>22</v>
      </c>
      <c r="J8553" t="s">
        <v>19</v>
      </c>
      <c r="K8553">
        <v>47</v>
      </c>
      <c r="L8553">
        <v>2092</v>
      </c>
      <c r="M8553" t="s">
        <v>30</v>
      </c>
    </row>
    <row r="8554" spans="1:13" x14ac:dyDescent="0.35">
      <c r="A8554">
        <v>2020</v>
      </c>
      <c r="B8554" t="s">
        <v>56</v>
      </c>
      <c r="C8554">
        <v>11</v>
      </c>
      <c r="D8554">
        <f>H8554/E8554*C8554</f>
        <v>0.28747805470431398</v>
      </c>
      <c r="E8554">
        <f>INDEX(Reference!$A$1:$H$55, MATCH(B8554, Reference!$A$1:$A$55, 0), MATCH(A8554, Reference!$A$1:$H$1, 0))</f>
        <v>1175081</v>
      </c>
      <c r="F8554">
        <v>42.827001032000403</v>
      </c>
      <c r="G8554">
        <v>-75.543970426999607</v>
      </c>
      <c r="H8554">
        <v>30710</v>
      </c>
      <c r="I8554" t="s">
        <v>12</v>
      </c>
      <c r="J8554" t="s">
        <v>13</v>
      </c>
      <c r="K8554">
        <v>47</v>
      </c>
      <c r="L8554">
        <v>2092</v>
      </c>
      <c r="M8554" t="s">
        <v>16</v>
      </c>
    </row>
    <row r="8555" spans="1:13" x14ac:dyDescent="0.35">
      <c r="A8555">
        <v>2020</v>
      </c>
      <c r="B8555" t="s">
        <v>56</v>
      </c>
      <c r="C8555">
        <v>9.3000000000000007</v>
      </c>
      <c r="D8555">
        <f>H8555/E8555*C8555</f>
        <v>0.18593969266799482</v>
      </c>
      <c r="E8555">
        <f>INDEX(Reference!$A$1:$H$55, MATCH(B8555, Reference!$A$1:$A$55, 0), MATCH(A8555, Reference!$A$1:$H$1, 0))</f>
        <v>1175081</v>
      </c>
      <c r="F8555">
        <v>42.827001032000403</v>
      </c>
      <c r="G8555">
        <v>-75.543970426999607</v>
      </c>
      <c r="H8555">
        <v>23494</v>
      </c>
      <c r="I8555" t="s">
        <v>12</v>
      </c>
      <c r="J8555" t="s">
        <v>13</v>
      </c>
      <c r="K8555">
        <v>47</v>
      </c>
      <c r="L8555">
        <v>2092</v>
      </c>
      <c r="M8555" t="s">
        <v>27</v>
      </c>
    </row>
    <row r="8556" spans="1:13" x14ac:dyDescent="0.35">
      <c r="A8556">
        <v>2020</v>
      </c>
      <c r="B8556" t="s">
        <v>56</v>
      </c>
      <c r="C8556">
        <v>14.8</v>
      </c>
      <c r="D8556">
        <f>H8556/E8556*C8556</f>
        <v>0.28218820660022587</v>
      </c>
      <c r="E8556">
        <f>INDEX(Reference!$A$1:$H$55, MATCH(B8556, Reference!$A$1:$A$55, 0), MATCH(A8556, Reference!$A$1:$H$1, 0))</f>
        <v>1175081</v>
      </c>
      <c r="F8556">
        <v>42.827001032000403</v>
      </c>
      <c r="G8556">
        <v>-75.543970426999607</v>
      </c>
      <c r="H8556">
        <v>22405</v>
      </c>
      <c r="I8556" t="s">
        <v>18</v>
      </c>
      <c r="J8556" t="s">
        <v>19</v>
      </c>
      <c r="K8556">
        <v>47</v>
      </c>
      <c r="L8556">
        <v>2092</v>
      </c>
      <c r="M8556" t="s">
        <v>40</v>
      </c>
    </row>
    <row r="8557" spans="1:13" x14ac:dyDescent="0.35">
      <c r="A8557">
        <v>2020</v>
      </c>
      <c r="B8557" t="s">
        <v>56</v>
      </c>
      <c r="C8557">
        <v>11.6</v>
      </c>
      <c r="D8557">
        <f>H8557/E8557*C8557</f>
        <v>0.40834121222281694</v>
      </c>
      <c r="E8557">
        <f>INDEX(Reference!$A$1:$H$55, MATCH(B8557, Reference!$A$1:$A$55, 0), MATCH(A8557, Reference!$A$1:$H$1, 0))</f>
        <v>1175081</v>
      </c>
      <c r="F8557">
        <v>42.827001032000403</v>
      </c>
      <c r="G8557">
        <v>-75.543970426999607</v>
      </c>
      <c r="H8557">
        <v>41365</v>
      </c>
      <c r="I8557" t="s">
        <v>22</v>
      </c>
      <c r="J8557" t="s">
        <v>19</v>
      </c>
      <c r="K8557">
        <v>47</v>
      </c>
      <c r="L8557">
        <v>2092</v>
      </c>
      <c r="M8557" t="s">
        <v>55</v>
      </c>
    </row>
    <row r="8558" spans="1:13" x14ac:dyDescent="0.35">
      <c r="A8558">
        <v>2020</v>
      </c>
      <c r="B8558" t="s">
        <v>56</v>
      </c>
      <c r="C8558">
        <v>10.199999999999999</v>
      </c>
      <c r="D8558">
        <f>H8558/E8558*C8558</f>
        <v>0.26779447544467144</v>
      </c>
      <c r="E8558">
        <f>INDEX(Reference!$A$1:$H$55, MATCH(B8558, Reference!$A$1:$A$55, 0), MATCH(A8558, Reference!$A$1:$H$1, 0))</f>
        <v>1175081</v>
      </c>
      <c r="F8558">
        <v>42.827001032000403</v>
      </c>
      <c r="G8558">
        <v>-75.543970426999607</v>
      </c>
      <c r="H8558">
        <v>30851</v>
      </c>
      <c r="I8558" t="s">
        <v>12</v>
      </c>
      <c r="J8558" t="s">
        <v>13</v>
      </c>
      <c r="K8558">
        <v>47</v>
      </c>
      <c r="L8558">
        <v>2092</v>
      </c>
      <c r="M8558" s="1">
        <v>45277</v>
      </c>
    </row>
    <row r="8559" spans="1:13" x14ac:dyDescent="0.35">
      <c r="A8559">
        <v>2020</v>
      </c>
      <c r="B8559" t="s">
        <v>56</v>
      </c>
      <c r="C8559">
        <v>16.600000000000001</v>
      </c>
      <c r="D8559">
        <f>H8559/E8559*C8559</f>
        <v>0.37195563539875126</v>
      </c>
      <c r="E8559">
        <f>INDEX(Reference!$A$1:$H$55, MATCH(B8559, Reference!$A$1:$A$55, 0), MATCH(A8559, Reference!$A$1:$H$1, 0))</f>
        <v>1175081</v>
      </c>
      <c r="F8559">
        <v>42.827001032000403</v>
      </c>
      <c r="G8559">
        <v>-75.543970426999607</v>
      </c>
      <c r="H8559">
        <v>26330</v>
      </c>
      <c r="I8559" t="s">
        <v>18</v>
      </c>
      <c r="J8559" t="s">
        <v>19</v>
      </c>
      <c r="K8559">
        <v>47</v>
      </c>
      <c r="L8559">
        <v>2092</v>
      </c>
      <c r="M8559" t="s">
        <v>43</v>
      </c>
    </row>
    <row r="8560" spans="1:13" x14ac:dyDescent="0.35">
      <c r="A8560">
        <v>2020</v>
      </c>
      <c r="B8560" t="s">
        <v>56</v>
      </c>
      <c r="C8560">
        <v>17.3</v>
      </c>
      <c r="D8560">
        <f>H8560/E8560*C8560</f>
        <v>0.56672365564586613</v>
      </c>
      <c r="E8560">
        <f>INDEX(Reference!$A$1:$H$55, MATCH(B8560, Reference!$A$1:$A$55, 0), MATCH(A8560, Reference!$A$1:$H$1, 0))</f>
        <v>1175081</v>
      </c>
      <c r="F8560">
        <v>42.827001032000403</v>
      </c>
      <c r="G8560">
        <v>-75.543970426999607</v>
      </c>
      <c r="H8560">
        <v>38494</v>
      </c>
      <c r="I8560" t="s">
        <v>22</v>
      </c>
      <c r="J8560" t="s">
        <v>19</v>
      </c>
      <c r="K8560">
        <v>47</v>
      </c>
      <c r="L8560">
        <v>2092</v>
      </c>
      <c r="M8560" t="s">
        <v>16</v>
      </c>
    </row>
    <row r="8561" spans="1:13" x14ac:dyDescent="0.35">
      <c r="A8561">
        <v>2020</v>
      </c>
      <c r="B8561" t="s">
        <v>56</v>
      </c>
      <c r="C8561">
        <v>9.6999999999999993</v>
      </c>
      <c r="D8561">
        <f>H8561/E8561*C8561</f>
        <v>0.70899223117385091</v>
      </c>
      <c r="E8561">
        <f>INDEX(Reference!$A$1:$H$55, MATCH(B8561, Reference!$A$1:$A$55, 0), MATCH(A8561, Reference!$A$1:$H$1, 0))</f>
        <v>1175081</v>
      </c>
      <c r="F8561">
        <v>42.827001032000403</v>
      </c>
      <c r="G8561">
        <v>-75.543970426999607</v>
      </c>
      <c r="H8561">
        <v>85889</v>
      </c>
      <c r="I8561" t="s">
        <v>12</v>
      </c>
      <c r="J8561" t="s">
        <v>13</v>
      </c>
      <c r="K8561">
        <v>47</v>
      </c>
      <c r="L8561">
        <v>2092</v>
      </c>
      <c r="M8561" t="s">
        <v>61</v>
      </c>
    </row>
    <row r="8562" spans="1:13" x14ac:dyDescent="0.35">
      <c r="A8562">
        <v>2020</v>
      </c>
      <c r="B8562" t="s">
        <v>56</v>
      </c>
      <c r="C8562">
        <v>12.9</v>
      </c>
      <c r="D8562">
        <f>H8562/E8562*C8562</f>
        <v>0.22591557518162578</v>
      </c>
      <c r="E8562">
        <f>INDEX(Reference!$A$1:$H$55, MATCH(B8562, Reference!$A$1:$A$55, 0), MATCH(A8562, Reference!$A$1:$H$1, 0))</f>
        <v>1175081</v>
      </c>
      <c r="F8562">
        <v>42.827001032000403</v>
      </c>
      <c r="G8562">
        <v>-75.543970426999607</v>
      </c>
      <c r="H8562">
        <v>20579</v>
      </c>
      <c r="I8562" t="s">
        <v>12</v>
      </c>
      <c r="J8562" t="s">
        <v>13</v>
      </c>
      <c r="K8562">
        <v>47</v>
      </c>
      <c r="L8562">
        <v>2092</v>
      </c>
      <c r="M8562" t="s">
        <v>14</v>
      </c>
    </row>
    <row r="8563" spans="1:13" x14ac:dyDescent="0.35">
      <c r="A8563">
        <v>2020</v>
      </c>
      <c r="B8563" t="s">
        <v>56</v>
      </c>
      <c r="C8563">
        <v>13.6</v>
      </c>
      <c r="D8563">
        <f>H8563/E8563*C8563</f>
        <v>1.2031871845430229</v>
      </c>
      <c r="E8563">
        <f>INDEX(Reference!$A$1:$H$55, MATCH(B8563, Reference!$A$1:$A$55, 0), MATCH(A8563, Reference!$A$1:$H$1, 0))</f>
        <v>1175081</v>
      </c>
      <c r="F8563">
        <v>42.827001032000403</v>
      </c>
      <c r="G8563">
        <v>-75.543970426999607</v>
      </c>
      <c r="H8563">
        <v>103959</v>
      </c>
      <c r="I8563" t="s">
        <v>22</v>
      </c>
      <c r="J8563" t="s">
        <v>19</v>
      </c>
      <c r="K8563">
        <v>47</v>
      </c>
      <c r="L8563">
        <v>2092</v>
      </c>
      <c r="M8563" t="s">
        <v>61</v>
      </c>
    </row>
    <row r="8564" spans="1:13" x14ac:dyDescent="0.35">
      <c r="A8564">
        <v>2020</v>
      </c>
      <c r="B8564" t="s">
        <v>56</v>
      </c>
      <c r="C8564">
        <v>12.8</v>
      </c>
      <c r="D8564">
        <f>H8564/E8564*C8564</f>
        <v>0.24405466516776292</v>
      </c>
      <c r="E8564">
        <f>INDEX(Reference!$A$1:$H$55, MATCH(B8564, Reference!$A$1:$A$55, 0), MATCH(A8564, Reference!$A$1:$H$1, 0))</f>
        <v>1175081</v>
      </c>
      <c r="F8564">
        <v>42.827001032000403</v>
      </c>
      <c r="G8564">
        <v>-75.543970426999607</v>
      </c>
      <c r="H8564">
        <v>22405</v>
      </c>
      <c r="I8564" t="s">
        <v>22</v>
      </c>
      <c r="J8564" t="s">
        <v>19</v>
      </c>
      <c r="K8564">
        <v>47</v>
      </c>
      <c r="L8564">
        <v>2092</v>
      </c>
      <c r="M8564" t="s">
        <v>40</v>
      </c>
    </row>
    <row r="8565" spans="1:13" x14ac:dyDescent="0.35">
      <c r="A8565">
        <v>2020</v>
      </c>
      <c r="B8565" t="s">
        <v>56</v>
      </c>
      <c r="C8565">
        <v>9.8000000000000007</v>
      </c>
      <c r="D8565">
        <f>H8565/E8565*C8565</f>
        <v>8.8902807551139041E-3</v>
      </c>
      <c r="E8565">
        <f>INDEX(Reference!$A$1:$H$55, MATCH(B8565, Reference!$A$1:$A$55, 0), MATCH(A8565, Reference!$A$1:$H$1, 0))</f>
        <v>1175081</v>
      </c>
      <c r="F8565">
        <v>42.827001032000403</v>
      </c>
      <c r="G8565">
        <v>-75.543970426999607</v>
      </c>
      <c r="H8565">
        <v>1066</v>
      </c>
      <c r="I8565" t="s">
        <v>12</v>
      </c>
      <c r="J8565" t="s">
        <v>13</v>
      </c>
      <c r="K8565">
        <v>47</v>
      </c>
      <c r="L8565">
        <v>2092</v>
      </c>
      <c r="M8565" t="s">
        <v>47</v>
      </c>
    </row>
    <row r="8566" spans="1:13" x14ac:dyDescent="0.35">
      <c r="A8566">
        <v>2020</v>
      </c>
      <c r="B8566" t="s">
        <v>56</v>
      </c>
      <c r="C8566">
        <v>10.4</v>
      </c>
      <c r="D8566">
        <f>H8566/E8566*C8566</f>
        <v>0.38619839823807894</v>
      </c>
      <c r="E8566">
        <f>INDEX(Reference!$A$1:$H$55, MATCH(B8566, Reference!$A$1:$A$55, 0), MATCH(A8566, Reference!$A$1:$H$1, 0))</f>
        <v>1175081</v>
      </c>
      <c r="F8566">
        <v>42.827001032000403</v>
      </c>
      <c r="G8566">
        <v>-75.543970426999607</v>
      </c>
      <c r="H8566">
        <v>43636</v>
      </c>
      <c r="I8566" t="s">
        <v>12</v>
      </c>
      <c r="J8566" t="s">
        <v>13</v>
      </c>
      <c r="K8566">
        <v>47</v>
      </c>
      <c r="L8566">
        <v>2092</v>
      </c>
      <c r="M8566" t="s">
        <v>23</v>
      </c>
    </row>
    <row r="8567" spans="1:13" x14ac:dyDescent="0.35">
      <c r="A8567">
        <v>2020</v>
      </c>
      <c r="B8567" t="s">
        <v>56</v>
      </c>
      <c r="C8567">
        <v>9.1</v>
      </c>
      <c r="D8567">
        <f>H8567/E8567*C8567</f>
        <v>0.32721344315838652</v>
      </c>
      <c r="E8567">
        <f>INDEX(Reference!$A$1:$H$55, MATCH(B8567, Reference!$A$1:$A$55, 0), MATCH(A8567, Reference!$A$1:$H$1, 0))</f>
        <v>1175081</v>
      </c>
      <c r="F8567">
        <v>42.827001032000403</v>
      </c>
      <c r="G8567">
        <v>-75.543970426999607</v>
      </c>
      <c r="H8567">
        <v>42253</v>
      </c>
      <c r="I8567" t="s">
        <v>12</v>
      </c>
      <c r="J8567" t="s">
        <v>13</v>
      </c>
      <c r="K8567">
        <v>47</v>
      </c>
      <c r="L8567">
        <v>2092</v>
      </c>
      <c r="M8567" t="s">
        <v>32</v>
      </c>
    </row>
    <row r="8568" spans="1:13" x14ac:dyDescent="0.35">
      <c r="A8568">
        <v>2020</v>
      </c>
      <c r="B8568" t="s">
        <v>56</v>
      </c>
      <c r="C8568">
        <v>16.3</v>
      </c>
      <c r="D8568">
        <f>H8568/E8568*C8568</f>
        <v>0.50303187610045608</v>
      </c>
      <c r="E8568">
        <f>INDEX(Reference!$A$1:$H$55, MATCH(B8568, Reference!$A$1:$A$55, 0), MATCH(A8568, Reference!$A$1:$H$1, 0))</f>
        <v>1175081</v>
      </c>
      <c r="F8568">
        <v>42.827001032000403</v>
      </c>
      <c r="G8568">
        <v>-75.543970426999607</v>
      </c>
      <c r="H8568">
        <v>36264</v>
      </c>
      <c r="I8568" t="s">
        <v>18</v>
      </c>
      <c r="J8568" t="s">
        <v>19</v>
      </c>
      <c r="K8568">
        <v>47</v>
      </c>
      <c r="L8568">
        <v>2092</v>
      </c>
      <c r="M8568" t="s">
        <v>30</v>
      </c>
    </row>
    <row r="8569" spans="1:13" x14ac:dyDescent="0.35">
      <c r="A8569">
        <v>2020</v>
      </c>
      <c r="B8569" t="s">
        <v>56</v>
      </c>
      <c r="C8569">
        <v>17.8</v>
      </c>
      <c r="D8569">
        <f>H8569/E8569*C8569</f>
        <v>0.58310295205181595</v>
      </c>
      <c r="E8569">
        <f>INDEX(Reference!$A$1:$H$55, MATCH(B8569, Reference!$A$1:$A$55, 0), MATCH(A8569, Reference!$A$1:$H$1, 0))</f>
        <v>1175081</v>
      </c>
      <c r="F8569">
        <v>42.827001032000403</v>
      </c>
      <c r="G8569">
        <v>-75.543970426999607</v>
      </c>
      <c r="H8569">
        <v>38494</v>
      </c>
      <c r="I8569" t="s">
        <v>18</v>
      </c>
      <c r="J8569" t="s">
        <v>19</v>
      </c>
      <c r="K8569">
        <v>47</v>
      </c>
      <c r="L8569">
        <v>2092</v>
      </c>
      <c r="M8569" t="s">
        <v>16</v>
      </c>
    </row>
    <row r="8570" spans="1:13" x14ac:dyDescent="0.35">
      <c r="A8570">
        <v>2008</v>
      </c>
      <c r="B8570" t="s">
        <v>24</v>
      </c>
      <c r="C8570">
        <v>13.1</v>
      </c>
      <c r="D8570">
        <f>H8570/E8570*C8570</f>
        <v>0.53801507959843742</v>
      </c>
      <c r="E8570">
        <f>INDEX(Reference!$A$1:$H$55, MATCH(B8570, Reference!$A$1:$A$55, 0), MATCH(A8570, Reference!$A$1:$H$1, 0))</f>
        <v>1142736</v>
      </c>
      <c r="F8570">
        <v>40.060210141000397</v>
      </c>
      <c r="G8570">
        <v>-82.4042600559996</v>
      </c>
      <c r="H8570">
        <v>46932</v>
      </c>
      <c r="I8570" t="s">
        <v>22</v>
      </c>
      <c r="J8570" t="s">
        <v>19</v>
      </c>
      <c r="K8570">
        <v>38</v>
      </c>
      <c r="L8570">
        <v>587</v>
      </c>
      <c r="M8570" t="s">
        <v>23</v>
      </c>
    </row>
    <row r="8571" spans="1:13" x14ac:dyDescent="0.35">
      <c r="A8571">
        <v>2008</v>
      </c>
      <c r="B8571" t="s">
        <v>24</v>
      </c>
      <c r="C8571">
        <v>16.899999999999999</v>
      </c>
      <c r="D8571">
        <f>H8571/E8571*C8571</f>
        <v>0.32571442572912729</v>
      </c>
      <c r="E8571">
        <f>INDEX(Reference!$A$1:$H$55, MATCH(B8571, Reference!$A$1:$A$55, 0), MATCH(A8571, Reference!$A$1:$H$1, 0))</f>
        <v>1142736</v>
      </c>
      <c r="F8571">
        <v>40.060210141000397</v>
      </c>
      <c r="G8571">
        <v>-82.4042600559996</v>
      </c>
      <c r="H8571">
        <v>22024</v>
      </c>
      <c r="I8571" t="s">
        <v>18</v>
      </c>
      <c r="J8571" t="s">
        <v>19</v>
      </c>
      <c r="K8571">
        <v>38</v>
      </c>
      <c r="L8571">
        <v>587</v>
      </c>
      <c r="M8571" t="s">
        <v>43</v>
      </c>
    </row>
    <row r="8572" spans="1:13" x14ac:dyDescent="0.35">
      <c r="A8572">
        <v>2008</v>
      </c>
      <c r="B8572" t="s">
        <v>24</v>
      </c>
      <c r="C8572">
        <v>11.5</v>
      </c>
      <c r="D8572">
        <f>H8572/E8572*C8572</f>
        <v>1.0175473600201621</v>
      </c>
      <c r="E8572">
        <f>INDEX(Reference!$A$1:$H$55, MATCH(B8572, Reference!$A$1:$A$55, 0), MATCH(A8572, Reference!$A$1:$H$1, 0))</f>
        <v>1142736</v>
      </c>
      <c r="F8572">
        <v>40.060210141000397</v>
      </c>
      <c r="G8572">
        <v>-82.4042600559996</v>
      </c>
      <c r="H8572">
        <v>101112</v>
      </c>
      <c r="I8572" t="s">
        <v>12</v>
      </c>
      <c r="J8572" t="s">
        <v>13</v>
      </c>
      <c r="K8572">
        <v>38</v>
      </c>
      <c r="L8572">
        <v>587</v>
      </c>
      <c r="M8572" t="s">
        <v>61</v>
      </c>
    </row>
    <row r="8573" spans="1:13" x14ac:dyDescent="0.35">
      <c r="A8573">
        <v>2008</v>
      </c>
      <c r="B8573" t="s">
        <v>24</v>
      </c>
      <c r="C8573">
        <v>14.2</v>
      </c>
      <c r="D8573">
        <f>H8573/E8573*C8573</f>
        <v>0.10438106439282563</v>
      </c>
      <c r="E8573">
        <f>INDEX(Reference!$A$1:$H$55, MATCH(B8573, Reference!$A$1:$A$55, 0), MATCH(A8573, Reference!$A$1:$H$1, 0))</f>
        <v>1142736</v>
      </c>
      <c r="F8573">
        <v>40.060210141000397</v>
      </c>
      <c r="G8573">
        <v>-82.4042600559996</v>
      </c>
      <c r="H8573">
        <v>8400</v>
      </c>
      <c r="I8573" t="s">
        <v>12</v>
      </c>
      <c r="J8573" t="s">
        <v>13</v>
      </c>
      <c r="K8573">
        <v>38</v>
      </c>
      <c r="L8573">
        <v>587</v>
      </c>
      <c r="M8573" t="s">
        <v>16</v>
      </c>
    </row>
    <row r="8574" spans="1:13" x14ac:dyDescent="0.35">
      <c r="A8574">
        <v>2008</v>
      </c>
      <c r="B8574" t="s">
        <v>24</v>
      </c>
      <c r="C8574">
        <v>19.5</v>
      </c>
      <c r="D8574">
        <f>H8574/E8574*C8574</f>
        <v>7.167009703028521E-3</v>
      </c>
      <c r="E8574">
        <f>INDEX(Reference!$A$1:$H$55, MATCH(B8574, Reference!$A$1:$A$55, 0), MATCH(A8574, Reference!$A$1:$H$1, 0))</f>
        <v>1142736</v>
      </c>
      <c r="F8574">
        <v>40.060210141000397</v>
      </c>
      <c r="G8574">
        <v>-82.4042600559996</v>
      </c>
      <c r="H8574">
        <v>420</v>
      </c>
      <c r="I8574" t="s">
        <v>18</v>
      </c>
      <c r="J8574" t="s">
        <v>19</v>
      </c>
      <c r="K8574">
        <v>38</v>
      </c>
      <c r="L8574">
        <v>587</v>
      </c>
      <c r="M8574" t="s">
        <v>47</v>
      </c>
    </row>
    <row r="8575" spans="1:13" x14ac:dyDescent="0.35">
      <c r="A8575">
        <v>2008</v>
      </c>
      <c r="B8575" t="s">
        <v>24</v>
      </c>
      <c r="C8575">
        <v>12.1</v>
      </c>
      <c r="D8575">
        <f>H8575/E8575*C8575</f>
        <v>0.33238744556923033</v>
      </c>
      <c r="E8575">
        <f>INDEX(Reference!$A$1:$H$55, MATCH(B8575, Reference!$A$1:$A$55, 0), MATCH(A8575, Reference!$A$1:$H$1, 0))</f>
        <v>1142736</v>
      </c>
      <c r="F8575">
        <v>40.060210141000397</v>
      </c>
      <c r="G8575">
        <v>-82.4042600559996</v>
      </c>
      <c r="H8575">
        <v>31391</v>
      </c>
      <c r="I8575" t="s">
        <v>12</v>
      </c>
      <c r="J8575" t="s">
        <v>13</v>
      </c>
      <c r="K8575">
        <v>38</v>
      </c>
      <c r="L8575">
        <v>587</v>
      </c>
      <c r="M8575" t="s">
        <v>40</v>
      </c>
    </row>
    <row r="8576" spans="1:13" x14ac:dyDescent="0.35">
      <c r="A8576">
        <v>2008</v>
      </c>
      <c r="B8576" t="s">
        <v>24</v>
      </c>
      <c r="C8576">
        <v>12.8</v>
      </c>
      <c r="D8576">
        <f>H8576/E8576*C8576</f>
        <v>0.57438568488259756</v>
      </c>
      <c r="E8576">
        <f>INDEX(Reference!$A$1:$H$55, MATCH(B8576, Reference!$A$1:$A$55, 0), MATCH(A8576, Reference!$A$1:$H$1, 0))</f>
        <v>1142736</v>
      </c>
      <c r="F8576">
        <v>40.060210141000397</v>
      </c>
      <c r="G8576">
        <v>-82.4042600559996</v>
      </c>
      <c r="H8576">
        <v>51279</v>
      </c>
      <c r="I8576" t="s">
        <v>12</v>
      </c>
      <c r="J8576" t="s">
        <v>13</v>
      </c>
      <c r="K8576">
        <v>38</v>
      </c>
      <c r="L8576">
        <v>587</v>
      </c>
      <c r="M8576" t="s">
        <v>23</v>
      </c>
    </row>
    <row r="8577" spans="1:13" x14ac:dyDescent="0.35">
      <c r="A8577">
        <v>2008</v>
      </c>
      <c r="B8577" t="s">
        <v>24</v>
      </c>
      <c r="C8577">
        <v>12.1</v>
      </c>
      <c r="D8577">
        <f>H8577/E8577*C8577</f>
        <v>4.4472214054689799E-3</v>
      </c>
      <c r="E8577">
        <f>INDEX(Reference!$A$1:$H$55, MATCH(B8577, Reference!$A$1:$A$55, 0), MATCH(A8577, Reference!$A$1:$H$1, 0))</f>
        <v>1142736</v>
      </c>
      <c r="F8577">
        <v>40.060210141000397</v>
      </c>
      <c r="G8577">
        <v>-82.4042600559996</v>
      </c>
      <c r="H8577">
        <v>420</v>
      </c>
      <c r="I8577" t="s">
        <v>22</v>
      </c>
      <c r="J8577" t="s">
        <v>19</v>
      </c>
      <c r="K8577">
        <v>38</v>
      </c>
      <c r="L8577">
        <v>587</v>
      </c>
      <c r="M8577" t="s">
        <v>47</v>
      </c>
    </row>
    <row r="8578" spans="1:13" x14ac:dyDescent="0.35">
      <c r="A8578">
        <v>2008</v>
      </c>
      <c r="B8578" t="s">
        <v>24</v>
      </c>
      <c r="C8578">
        <v>16.2</v>
      </c>
      <c r="D8578">
        <f>H8578/E8578*C8578</f>
        <v>0.66533162515226607</v>
      </c>
      <c r="E8578">
        <f>INDEX(Reference!$A$1:$H$55, MATCH(B8578, Reference!$A$1:$A$55, 0), MATCH(A8578, Reference!$A$1:$H$1, 0))</f>
        <v>1142736</v>
      </c>
      <c r="F8578">
        <v>40.060210141000397</v>
      </c>
      <c r="G8578">
        <v>-82.4042600559996</v>
      </c>
      <c r="H8578">
        <v>46932</v>
      </c>
      <c r="I8578" t="s">
        <v>18</v>
      </c>
      <c r="J8578" t="s">
        <v>19</v>
      </c>
      <c r="K8578">
        <v>38</v>
      </c>
      <c r="L8578">
        <v>587</v>
      </c>
      <c r="M8578" t="s">
        <v>23</v>
      </c>
    </row>
    <row r="8579" spans="1:13" x14ac:dyDescent="0.35">
      <c r="A8579">
        <v>2008</v>
      </c>
      <c r="B8579" t="s">
        <v>24</v>
      </c>
      <c r="C8579">
        <v>16.2</v>
      </c>
      <c r="D8579">
        <f>H8579/E8579*C8579</f>
        <v>0.76877756542193465</v>
      </c>
      <c r="E8579">
        <f>INDEX(Reference!$A$1:$H$55, MATCH(B8579, Reference!$A$1:$A$55, 0), MATCH(A8579, Reference!$A$1:$H$1, 0))</f>
        <v>1142736</v>
      </c>
      <c r="F8579">
        <v>40.060210141000397</v>
      </c>
      <c r="G8579">
        <v>-82.4042600559996</v>
      </c>
      <c r="H8579">
        <v>54229</v>
      </c>
      <c r="I8579" t="s">
        <v>18</v>
      </c>
      <c r="J8579" t="s">
        <v>19</v>
      </c>
      <c r="K8579">
        <v>38</v>
      </c>
      <c r="L8579">
        <v>587</v>
      </c>
      <c r="M8579" t="s">
        <v>27</v>
      </c>
    </row>
    <row r="8580" spans="1:13" x14ac:dyDescent="0.35">
      <c r="A8580">
        <v>2008</v>
      </c>
      <c r="B8580" t="s">
        <v>24</v>
      </c>
      <c r="C8580">
        <v>11.6</v>
      </c>
      <c r="D8580">
        <f>H8580/E8580*C8580</f>
        <v>0.4603919015415634</v>
      </c>
      <c r="E8580">
        <f>INDEX(Reference!$A$1:$H$55, MATCH(B8580, Reference!$A$1:$A$55, 0), MATCH(A8580, Reference!$A$1:$H$1, 0))</f>
        <v>1142736</v>
      </c>
      <c r="F8580">
        <v>40.060210141000397</v>
      </c>
      <c r="G8580">
        <v>-82.4042600559996</v>
      </c>
      <c r="H8580">
        <v>45354</v>
      </c>
      <c r="I8580" t="s">
        <v>22</v>
      </c>
      <c r="J8580" t="s">
        <v>19</v>
      </c>
      <c r="K8580">
        <v>38</v>
      </c>
      <c r="L8580">
        <v>587</v>
      </c>
      <c r="M8580" t="s">
        <v>32</v>
      </c>
    </row>
    <row r="8581" spans="1:13" x14ac:dyDescent="0.35">
      <c r="A8581">
        <v>2008</v>
      </c>
      <c r="B8581" t="s">
        <v>24</v>
      </c>
      <c r="C8581">
        <v>15.5</v>
      </c>
      <c r="D8581">
        <f>H8581/E8581*C8581</f>
        <v>1.9016640763920976E-2</v>
      </c>
      <c r="E8581">
        <f>INDEX(Reference!$A$1:$H$55, MATCH(B8581, Reference!$A$1:$A$55, 0), MATCH(A8581, Reference!$A$1:$H$1, 0))</f>
        <v>1142736</v>
      </c>
      <c r="F8581">
        <v>40.060210141000397</v>
      </c>
      <c r="G8581">
        <v>-82.4042600559996</v>
      </c>
      <c r="H8581">
        <v>1402</v>
      </c>
      <c r="I8581" t="s">
        <v>18</v>
      </c>
      <c r="J8581" t="s">
        <v>19</v>
      </c>
      <c r="K8581">
        <v>38</v>
      </c>
      <c r="L8581">
        <v>587</v>
      </c>
      <c r="M8581" t="s">
        <v>35</v>
      </c>
    </row>
    <row r="8582" spans="1:13" x14ac:dyDescent="0.35">
      <c r="A8582">
        <v>2008</v>
      </c>
      <c r="B8582" t="s">
        <v>24</v>
      </c>
      <c r="C8582">
        <v>17.899999999999999</v>
      </c>
      <c r="D8582">
        <f>H8582/E8582*C8582</f>
        <v>0.12962092731829572</v>
      </c>
      <c r="E8582">
        <f>INDEX(Reference!$A$1:$H$55, MATCH(B8582, Reference!$A$1:$A$55, 0), MATCH(A8582, Reference!$A$1:$H$1, 0))</f>
        <v>1142736</v>
      </c>
      <c r="F8582">
        <v>40.060210141000397</v>
      </c>
      <c r="G8582">
        <v>-82.4042600559996</v>
      </c>
      <c r="H8582">
        <v>8275</v>
      </c>
      <c r="I8582" t="s">
        <v>22</v>
      </c>
      <c r="J8582" t="s">
        <v>19</v>
      </c>
      <c r="K8582">
        <v>38</v>
      </c>
      <c r="L8582">
        <v>587</v>
      </c>
      <c r="M8582" t="s">
        <v>16</v>
      </c>
    </row>
    <row r="8583" spans="1:13" x14ac:dyDescent="0.35">
      <c r="A8583">
        <v>2008</v>
      </c>
      <c r="B8583" t="s">
        <v>24</v>
      </c>
      <c r="C8583">
        <v>10.9</v>
      </c>
      <c r="D8583">
        <f>H8583/E8583*C8583</f>
        <v>0.26669676985760493</v>
      </c>
      <c r="E8583">
        <f>INDEX(Reference!$A$1:$H$55, MATCH(B8583, Reference!$A$1:$A$55, 0), MATCH(A8583, Reference!$A$1:$H$1, 0))</f>
        <v>1142736</v>
      </c>
      <c r="F8583">
        <v>40.060210141000397</v>
      </c>
      <c r="G8583">
        <v>-82.4042600559996</v>
      </c>
      <c r="H8583">
        <v>27960</v>
      </c>
      <c r="I8583" t="s">
        <v>22</v>
      </c>
      <c r="J8583" t="s">
        <v>19</v>
      </c>
      <c r="K8583">
        <v>38</v>
      </c>
      <c r="L8583">
        <v>587</v>
      </c>
      <c r="M8583" t="s">
        <v>40</v>
      </c>
    </row>
    <row r="8584" spans="1:13" x14ac:dyDescent="0.35">
      <c r="A8584">
        <v>2008</v>
      </c>
      <c r="B8584" t="s">
        <v>24</v>
      </c>
      <c r="C8584">
        <v>8.4</v>
      </c>
      <c r="D8584">
        <f>H8584/E8584*C8584</f>
        <v>0.162834460452808</v>
      </c>
      <c r="E8584">
        <f>INDEX(Reference!$A$1:$H$55, MATCH(B8584, Reference!$A$1:$A$55, 0), MATCH(A8584, Reference!$A$1:$H$1, 0))</f>
        <v>1142736</v>
      </c>
      <c r="F8584">
        <v>40.060210141000397</v>
      </c>
      <c r="G8584">
        <v>-82.4042600559996</v>
      </c>
      <c r="H8584">
        <v>22152</v>
      </c>
      <c r="I8584" t="s">
        <v>12</v>
      </c>
      <c r="J8584" t="s">
        <v>13</v>
      </c>
      <c r="K8584">
        <v>38</v>
      </c>
      <c r="L8584">
        <v>587</v>
      </c>
      <c r="M8584" s="1">
        <v>44990</v>
      </c>
    </row>
    <row r="8585" spans="1:13" x14ac:dyDescent="0.35">
      <c r="A8585">
        <v>2008</v>
      </c>
      <c r="B8585" t="s">
        <v>24</v>
      </c>
      <c r="C8585">
        <v>16.399999999999999</v>
      </c>
      <c r="D8585">
        <f>H8585/E8585*C8585</f>
        <v>0.46853411461614924</v>
      </c>
      <c r="E8585">
        <f>INDEX(Reference!$A$1:$H$55, MATCH(B8585, Reference!$A$1:$A$55, 0), MATCH(A8585, Reference!$A$1:$H$1, 0))</f>
        <v>1142736</v>
      </c>
      <c r="F8585">
        <v>40.060210141000397</v>
      </c>
      <c r="G8585">
        <v>-82.4042600559996</v>
      </c>
      <c r="H8585">
        <v>32647</v>
      </c>
      <c r="I8585" t="s">
        <v>18</v>
      </c>
      <c r="J8585" t="s">
        <v>19</v>
      </c>
      <c r="K8585">
        <v>38</v>
      </c>
      <c r="L8585">
        <v>587</v>
      </c>
      <c r="M8585" t="s">
        <v>30</v>
      </c>
    </row>
    <row r="8586" spans="1:13" x14ac:dyDescent="0.35">
      <c r="A8586">
        <v>2008</v>
      </c>
      <c r="B8586" t="s">
        <v>24</v>
      </c>
      <c r="C8586">
        <v>16.100000000000001</v>
      </c>
      <c r="D8586">
        <f>H8586/E8586*C8586</f>
        <v>1.3002168479858867</v>
      </c>
      <c r="E8586">
        <f>INDEX(Reference!$A$1:$H$55, MATCH(B8586, Reference!$A$1:$A$55, 0), MATCH(A8586, Reference!$A$1:$H$1, 0))</f>
        <v>1142736</v>
      </c>
      <c r="F8586">
        <v>40.060210141000397</v>
      </c>
      <c r="G8586">
        <v>-82.4042600559996</v>
      </c>
      <c r="H8586">
        <v>92286</v>
      </c>
      <c r="I8586" t="s">
        <v>18</v>
      </c>
      <c r="J8586" t="s">
        <v>19</v>
      </c>
      <c r="K8586">
        <v>38</v>
      </c>
      <c r="L8586">
        <v>587</v>
      </c>
      <c r="M8586" t="s">
        <v>61</v>
      </c>
    </row>
    <row r="8587" spans="1:13" x14ac:dyDescent="0.35">
      <c r="A8587">
        <v>2008</v>
      </c>
      <c r="B8587" t="s">
        <v>24</v>
      </c>
      <c r="C8587">
        <v>10.3</v>
      </c>
      <c r="D8587">
        <f>H8587/E8587*C8587</f>
        <v>0.3390411258593411</v>
      </c>
      <c r="E8587">
        <f>INDEX(Reference!$A$1:$H$55, MATCH(B8587, Reference!$A$1:$A$55, 0), MATCH(A8587, Reference!$A$1:$H$1, 0))</f>
        <v>1142736</v>
      </c>
      <c r="F8587">
        <v>40.060210141000397</v>
      </c>
      <c r="G8587">
        <v>-82.4042600559996</v>
      </c>
      <c r="H8587">
        <v>37615</v>
      </c>
      <c r="I8587" t="s">
        <v>22</v>
      </c>
      <c r="J8587" t="s">
        <v>19</v>
      </c>
      <c r="K8587">
        <v>38</v>
      </c>
      <c r="L8587">
        <v>587</v>
      </c>
      <c r="M8587" t="s">
        <v>55</v>
      </c>
    </row>
    <row r="8588" spans="1:13" x14ac:dyDescent="0.35">
      <c r="A8588">
        <v>2008</v>
      </c>
      <c r="B8588" t="s">
        <v>24</v>
      </c>
      <c r="C8588">
        <v>18.3</v>
      </c>
      <c r="D8588">
        <f>H8588/E8588*C8588</f>
        <v>0.13251748435334146</v>
      </c>
      <c r="E8588">
        <f>INDEX(Reference!$A$1:$H$55, MATCH(B8588, Reference!$A$1:$A$55, 0), MATCH(A8588, Reference!$A$1:$H$1, 0))</f>
        <v>1142736</v>
      </c>
      <c r="F8588">
        <v>40.060210141000397</v>
      </c>
      <c r="G8588">
        <v>-82.4042600559996</v>
      </c>
      <c r="H8588">
        <v>8275</v>
      </c>
      <c r="I8588" t="s">
        <v>18</v>
      </c>
      <c r="J8588" t="s">
        <v>19</v>
      </c>
      <c r="K8588">
        <v>38</v>
      </c>
      <c r="L8588">
        <v>587</v>
      </c>
      <c r="M8588" t="s">
        <v>16</v>
      </c>
    </row>
    <row r="8589" spans="1:13" x14ac:dyDescent="0.35">
      <c r="A8589">
        <v>2008</v>
      </c>
      <c r="B8589" t="s">
        <v>24</v>
      </c>
      <c r="C8589">
        <v>11.1</v>
      </c>
      <c r="D8589">
        <f>H8589/E8589*C8589</f>
        <v>3.5842924349981094E-3</v>
      </c>
      <c r="E8589">
        <f>INDEX(Reference!$A$1:$H$55, MATCH(B8589, Reference!$A$1:$A$55, 0), MATCH(A8589, Reference!$A$1:$H$1, 0))</f>
        <v>1142736</v>
      </c>
      <c r="F8589">
        <v>40.060210141000397</v>
      </c>
      <c r="G8589">
        <v>-82.4042600559996</v>
      </c>
      <c r="H8589">
        <v>369</v>
      </c>
      <c r="I8589" t="s">
        <v>12</v>
      </c>
      <c r="J8589" t="s">
        <v>13</v>
      </c>
      <c r="K8589">
        <v>38</v>
      </c>
      <c r="L8589">
        <v>587</v>
      </c>
      <c r="M8589" t="s">
        <v>47</v>
      </c>
    </row>
    <row r="8590" spans="1:13" x14ac:dyDescent="0.35">
      <c r="A8590">
        <v>2008</v>
      </c>
      <c r="B8590" t="s">
        <v>24</v>
      </c>
      <c r="C8590">
        <v>10.199999999999999</v>
      </c>
      <c r="D8590">
        <f>H8590/E8590*C8590</f>
        <v>0.44480667450749772</v>
      </c>
      <c r="E8590">
        <f>INDEX(Reference!$A$1:$H$55, MATCH(B8590, Reference!$A$1:$A$55, 0), MATCH(A8590, Reference!$A$1:$H$1, 0))</f>
        <v>1142736</v>
      </c>
      <c r="F8590">
        <v>40.060210141000397</v>
      </c>
      <c r="G8590">
        <v>-82.4042600559996</v>
      </c>
      <c r="H8590">
        <v>49833</v>
      </c>
      <c r="I8590" t="s">
        <v>12</v>
      </c>
      <c r="J8590" t="s">
        <v>13</v>
      </c>
      <c r="K8590">
        <v>38</v>
      </c>
      <c r="L8590">
        <v>587</v>
      </c>
      <c r="M8590" t="s">
        <v>32</v>
      </c>
    </row>
    <row r="8591" spans="1:13" x14ac:dyDescent="0.35">
      <c r="A8591">
        <v>2008</v>
      </c>
      <c r="B8591" t="s">
        <v>24</v>
      </c>
      <c r="C8591">
        <v>15.4</v>
      </c>
      <c r="D8591">
        <f>H8591/E8591*C8591</f>
        <v>0.50691585808095652</v>
      </c>
      <c r="E8591">
        <f>INDEX(Reference!$A$1:$H$55, MATCH(B8591, Reference!$A$1:$A$55, 0), MATCH(A8591, Reference!$A$1:$H$1, 0))</f>
        <v>1142736</v>
      </c>
      <c r="F8591">
        <v>40.060210141000397</v>
      </c>
      <c r="G8591">
        <v>-82.4042600559996</v>
      </c>
      <c r="H8591">
        <v>37615</v>
      </c>
      <c r="I8591" t="s">
        <v>18</v>
      </c>
      <c r="J8591" t="s">
        <v>19</v>
      </c>
      <c r="K8591">
        <v>38</v>
      </c>
      <c r="L8591">
        <v>587</v>
      </c>
      <c r="M8591" t="s">
        <v>55</v>
      </c>
    </row>
    <row r="8592" spans="1:13" x14ac:dyDescent="0.35">
      <c r="A8592">
        <v>2008</v>
      </c>
      <c r="B8592" t="s">
        <v>24</v>
      </c>
      <c r="C8592">
        <v>12.3</v>
      </c>
      <c r="D8592">
        <f>H8592/E8592*C8592</f>
        <v>0.58370148485739493</v>
      </c>
      <c r="E8592">
        <f>INDEX(Reference!$A$1:$H$55, MATCH(B8592, Reference!$A$1:$A$55, 0), MATCH(A8592, Reference!$A$1:$H$1, 0))</f>
        <v>1142736</v>
      </c>
      <c r="F8592">
        <v>40.060210141000397</v>
      </c>
      <c r="G8592">
        <v>-82.4042600559996</v>
      </c>
      <c r="H8592">
        <v>54229</v>
      </c>
      <c r="I8592" t="s">
        <v>22</v>
      </c>
      <c r="J8592" t="s">
        <v>19</v>
      </c>
      <c r="K8592">
        <v>38</v>
      </c>
      <c r="L8592">
        <v>587</v>
      </c>
      <c r="M8592" t="s">
        <v>27</v>
      </c>
    </row>
    <row r="8593" spans="1:13" x14ac:dyDescent="0.35">
      <c r="A8593">
        <v>2008</v>
      </c>
      <c r="B8593" t="s">
        <v>24</v>
      </c>
      <c r="C8593">
        <v>13.4</v>
      </c>
      <c r="D8593">
        <f>H8593/E8593*C8593</f>
        <v>0.28227412105683203</v>
      </c>
      <c r="E8593">
        <f>INDEX(Reference!$A$1:$H$55, MATCH(B8593, Reference!$A$1:$A$55, 0), MATCH(A8593, Reference!$A$1:$H$1, 0))</f>
        <v>1142736</v>
      </c>
      <c r="F8593">
        <v>40.060210141000397</v>
      </c>
      <c r="G8593">
        <v>-82.4042600559996</v>
      </c>
      <c r="H8593">
        <v>24072</v>
      </c>
      <c r="I8593" t="s">
        <v>12</v>
      </c>
      <c r="J8593" t="s">
        <v>13</v>
      </c>
      <c r="K8593">
        <v>38</v>
      </c>
      <c r="L8593">
        <v>587</v>
      </c>
      <c r="M8593" s="1">
        <v>45277</v>
      </c>
    </row>
    <row r="8594" spans="1:13" x14ac:dyDescent="0.35">
      <c r="A8594">
        <v>2008</v>
      </c>
      <c r="B8594" t="s">
        <v>24</v>
      </c>
      <c r="C8594">
        <v>10.8</v>
      </c>
      <c r="D8594">
        <f>H8594/E8594*C8594</f>
        <v>0.31741189566094008</v>
      </c>
      <c r="E8594">
        <f>INDEX(Reference!$A$1:$H$55, MATCH(B8594, Reference!$A$1:$A$55, 0), MATCH(A8594, Reference!$A$1:$H$1, 0))</f>
        <v>1142736</v>
      </c>
      <c r="F8594">
        <v>40.060210141000397</v>
      </c>
      <c r="G8594">
        <v>-82.4042600559996</v>
      </c>
      <c r="H8594">
        <v>33585</v>
      </c>
      <c r="I8594" t="s">
        <v>12</v>
      </c>
      <c r="J8594" t="s">
        <v>13</v>
      </c>
      <c r="K8594">
        <v>38</v>
      </c>
      <c r="L8594">
        <v>587</v>
      </c>
      <c r="M8594" s="1">
        <v>45088</v>
      </c>
    </row>
    <row r="8595" spans="1:13" x14ac:dyDescent="0.35">
      <c r="A8595">
        <v>2008</v>
      </c>
      <c r="B8595" t="s">
        <v>24</v>
      </c>
      <c r="C8595">
        <v>12.4</v>
      </c>
      <c r="D8595">
        <f>H8595/E8595*C8595</f>
        <v>1.0014092493804343</v>
      </c>
      <c r="E8595">
        <f>INDEX(Reference!$A$1:$H$55, MATCH(B8595, Reference!$A$1:$A$55, 0), MATCH(A8595, Reference!$A$1:$H$1, 0))</f>
        <v>1142736</v>
      </c>
      <c r="F8595">
        <v>40.060210141000397</v>
      </c>
      <c r="G8595">
        <v>-82.4042600559996</v>
      </c>
      <c r="H8595">
        <v>92286</v>
      </c>
      <c r="I8595" t="s">
        <v>22</v>
      </c>
      <c r="J8595" t="s">
        <v>19</v>
      </c>
      <c r="K8595">
        <v>38</v>
      </c>
      <c r="L8595">
        <v>587</v>
      </c>
      <c r="M8595" t="s">
        <v>61</v>
      </c>
    </row>
    <row r="8596" spans="1:13" x14ac:dyDescent="0.35">
      <c r="A8596">
        <v>2008</v>
      </c>
      <c r="B8596" t="s">
        <v>24</v>
      </c>
      <c r="C8596">
        <v>13.2</v>
      </c>
      <c r="D8596">
        <f>H8596/E8596*C8596</f>
        <v>0.37711282395933965</v>
      </c>
      <c r="E8596">
        <f>INDEX(Reference!$A$1:$H$55, MATCH(B8596, Reference!$A$1:$A$55, 0), MATCH(A8596, Reference!$A$1:$H$1, 0))</f>
        <v>1142736</v>
      </c>
      <c r="F8596">
        <v>40.060210141000397</v>
      </c>
      <c r="G8596">
        <v>-82.4042600559996</v>
      </c>
      <c r="H8596">
        <v>32647</v>
      </c>
      <c r="I8596" t="s">
        <v>22</v>
      </c>
      <c r="J8596" t="s">
        <v>19</v>
      </c>
      <c r="K8596">
        <v>38</v>
      </c>
      <c r="L8596">
        <v>587</v>
      </c>
      <c r="M8596" t="s">
        <v>30</v>
      </c>
    </row>
    <row r="8597" spans="1:13" x14ac:dyDescent="0.35">
      <c r="A8597">
        <v>2008</v>
      </c>
      <c r="B8597" t="s">
        <v>24</v>
      </c>
      <c r="C8597">
        <v>15.3</v>
      </c>
      <c r="D8597">
        <f>H8597/E8597*C8597</f>
        <v>0.37435418154324362</v>
      </c>
      <c r="E8597">
        <f>INDEX(Reference!$A$1:$H$55, MATCH(B8597, Reference!$A$1:$A$55, 0), MATCH(A8597, Reference!$A$1:$H$1, 0))</f>
        <v>1142736</v>
      </c>
      <c r="F8597">
        <v>40.060210141000397</v>
      </c>
      <c r="G8597">
        <v>-82.4042600559996</v>
      </c>
      <c r="H8597">
        <v>27960</v>
      </c>
      <c r="I8597" t="s">
        <v>18</v>
      </c>
      <c r="J8597" t="s">
        <v>19</v>
      </c>
      <c r="K8597">
        <v>38</v>
      </c>
      <c r="L8597">
        <v>587</v>
      </c>
      <c r="M8597" t="s">
        <v>40</v>
      </c>
    </row>
    <row r="8598" spans="1:13" x14ac:dyDescent="0.35">
      <c r="A8598">
        <v>2008</v>
      </c>
      <c r="B8598" t="s">
        <v>24</v>
      </c>
      <c r="C8598">
        <v>10.9</v>
      </c>
      <c r="D8598">
        <f>H8598/E8598*C8598</f>
        <v>0.56956357373881639</v>
      </c>
      <c r="E8598">
        <f>INDEX(Reference!$A$1:$H$55, MATCH(B8598, Reference!$A$1:$A$55, 0), MATCH(A8598, Reference!$A$1:$H$1, 0))</f>
        <v>1142736</v>
      </c>
      <c r="F8598">
        <v>40.060210141000397</v>
      </c>
      <c r="G8598">
        <v>-82.4042600559996</v>
      </c>
      <c r="H8598">
        <v>59712</v>
      </c>
      <c r="I8598" t="s">
        <v>12</v>
      </c>
      <c r="J8598" t="s">
        <v>13</v>
      </c>
      <c r="K8598">
        <v>38</v>
      </c>
      <c r="L8598">
        <v>587</v>
      </c>
      <c r="M8598" t="s">
        <v>27</v>
      </c>
    </row>
    <row r="8599" spans="1:13" x14ac:dyDescent="0.35">
      <c r="A8599">
        <v>2008</v>
      </c>
      <c r="B8599" t="s">
        <v>24</v>
      </c>
      <c r="C8599">
        <v>12.1</v>
      </c>
      <c r="D8599">
        <f>H8599/E8599*C8599</f>
        <v>1.4845248596351212E-2</v>
      </c>
      <c r="E8599">
        <f>INDEX(Reference!$A$1:$H$55, MATCH(B8599, Reference!$A$1:$A$55, 0), MATCH(A8599, Reference!$A$1:$H$1, 0))</f>
        <v>1142736</v>
      </c>
      <c r="F8599">
        <v>40.060210141000397</v>
      </c>
      <c r="G8599">
        <v>-82.4042600559996</v>
      </c>
      <c r="H8599">
        <v>1402</v>
      </c>
      <c r="I8599" t="s">
        <v>22</v>
      </c>
      <c r="J8599" t="s">
        <v>19</v>
      </c>
      <c r="K8599">
        <v>38</v>
      </c>
      <c r="L8599">
        <v>587</v>
      </c>
      <c r="M8599" t="s">
        <v>35</v>
      </c>
    </row>
    <row r="8600" spans="1:13" x14ac:dyDescent="0.35">
      <c r="A8600">
        <v>2008</v>
      </c>
      <c r="B8600" t="s">
        <v>24</v>
      </c>
      <c r="C8600">
        <v>16</v>
      </c>
      <c r="D8600">
        <f>H8600/E8600*C8600</f>
        <v>0.63502331247112198</v>
      </c>
      <c r="E8600">
        <f>INDEX(Reference!$A$1:$H$55, MATCH(B8600, Reference!$A$1:$A$55, 0), MATCH(A8600, Reference!$A$1:$H$1, 0))</f>
        <v>1142736</v>
      </c>
      <c r="F8600">
        <v>40.060210141000397</v>
      </c>
      <c r="G8600">
        <v>-82.4042600559996</v>
      </c>
      <c r="H8600">
        <v>45354</v>
      </c>
      <c r="I8600" t="s">
        <v>18</v>
      </c>
      <c r="J8600" t="s">
        <v>19</v>
      </c>
      <c r="K8600">
        <v>38</v>
      </c>
      <c r="L8600">
        <v>587</v>
      </c>
      <c r="M8600" t="s">
        <v>32</v>
      </c>
    </row>
    <row r="8601" spans="1:13" x14ac:dyDescent="0.35">
      <c r="A8601">
        <v>2008</v>
      </c>
      <c r="B8601" t="s">
        <v>24</v>
      </c>
      <c r="C8601">
        <v>13.7</v>
      </c>
      <c r="D8601">
        <f>H8601/E8601*C8601</f>
        <v>0.25539678455916326</v>
      </c>
      <c r="E8601">
        <f>INDEX(Reference!$A$1:$H$55, MATCH(B8601, Reference!$A$1:$A$55, 0), MATCH(A8601, Reference!$A$1:$H$1, 0))</f>
        <v>1142736</v>
      </c>
      <c r="F8601">
        <v>40.060210141000397</v>
      </c>
      <c r="G8601">
        <v>-82.4042600559996</v>
      </c>
      <c r="H8601">
        <v>21303</v>
      </c>
      <c r="I8601" t="s">
        <v>12</v>
      </c>
      <c r="J8601" t="s">
        <v>13</v>
      </c>
      <c r="K8601">
        <v>38</v>
      </c>
      <c r="L8601">
        <v>587</v>
      </c>
      <c r="M8601" t="s">
        <v>14</v>
      </c>
    </row>
    <row r="8602" spans="1:13" x14ac:dyDescent="0.35">
      <c r="A8602">
        <v>2008</v>
      </c>
      <c r="B8602" t="s">
        <v>24</v>
      </c>
      <c r="C8602">
        <v>8.8000000000000007</v>
      </c>
      <c r="D8602">
        <f>H8602/E8602*C8602</f>
        <v>9.5490121952927012E-3</v>
      </c>
      <c r="E8602">
        <f>INDEX(Reference!$A$1:$H$55, MATCH(B8602, Reference!$A$1:$A$55, 0), MATCH(A8602, Reference!$A$1:$H$1, 0))</f>
        <v>1142736</v>
      </c>
      <c r="F8602">
        <v>40.060210141000397</v>
      </c>
      <c r="G8602">
        <v>-82.4042600559996</v>
      </c>
      <c r="H8602">
        <v>1240</v>
      </c>
      <c r="I8602" t="s">
        <v>12</v>
      </c>
      <c r="J8602" t="s">
        <v>13</v>
      </c>
      <c r="K8602">
        <v>38</v>
      </c>
      <c r="L8602">
        <v>587</v>
      </c>
      <c r="M8602" t="s">
        <v>35</v>
      </c>
    </row>
    <row r="8603" spans="1:13" x14ac:dyDescent="0.35">
      <c r="A8603">
        <v>2008</v>
      </c>
      <c r="B8603" t="s">
        <v>24</v>
      </c>
      <c r="C8603">
        <v>14.8</v>
      </c>
      <c r="D8603">
        <f>H8603/E8603*C8603</f>
        <v>0.28524103554976832</v>
      </c>
      <c r="E8603">
        <f>INDEX(Reference!$A$1:$H$55, MATCH(B8603, Reference!$A$1:$A$55, 0), MATCH(A8603, Reference!$A$1:$H$1, 0))</f>
        <v>1142736</v>
      </c>
      <c r="F8603">
        <v>40.060210141000397</v>
      </c>
      <c r="G8603">
        <v>-82.4042600559996</v>
      </c>
      <c r="H8603">
        <v>22024</v>
      </c>
      <c r="I8603" t="s">
        <v>22</v>
      </c>
      <c r="J8603" t="s">
        <v>19</v>
      </c>
      <c r="K8603">
        <v>38</v>
      </c>
      <c r="L8603">
        <v>587</v>
      </c>
      <c r="M8603" t="s">
        <v>43</v>
      </c>
    </row>
    <row r="8604" spans="1:13" x14ac:dyDescent="0.35">
      <c r="A8604">
        <v>2010</v>
      </c>
      <c r="B8604" t="s">
        <v>24</v>
      </c>
      <c r="C8604">
        <v>9.3000000000000007</v>
      </c>
      <c r="D8604">
        <f>H8604/E8604*C8604</f>
        <v>1.0914789068444742E-2</v>
      </c>
      <c r="E8604">
        <f>INDEX(Reference!$A$1:$H$55, MATCH(B8604, Reference!$A$1:$A$55, 0), MATCH(A8604, Reference!$A$1:$H$1, 0))</f>
        <v>1240592</v>
      </c>
      <c r="F8604">
        <v>40.060210141000397</v>
      </c>
      <c r="G8604">
        <v>-82.4042600559996</v>
      </c>
      <c r="H8604">
        <v>1456</v>
      </c>
      <c r="I8604" t="s">
        <v>12</v>
      </c>
      <c r="J8604" t="s">
        <v>13</v>
      </c>
      <c r="K8604">
        <v>38</v>
      </c>
      <c r="L8604">
        <v>587</v>
      </c>
      <c r="M8604" t="s">
        <v>35</v>
      </c>
    </row>
    <row r="8605" spans="1:13" x14ac:dyDescent="0.35">
      <c r="A8605">
        <v>2010</v>
      </c>
      <c r="B8605" t="s">
        <v>24</v>
      </c>
      <c r="C8605">
        <v>11.4</v>
      </c>
      <c r="D8605">
        <f>H8605/E8605*C8605</f>
        <v>0.28570021409133706</v>
      </c>
      <c r="E8605">
        <f>INDEX(Reference!$A$1:$H$55, MATCH(B8605, Reference!$A$1:$A$55, 0), MATCH(A8605, Reference!$A$1:$H$1, 0))</f>
        <v>1240592</v>
      </c>
      <c r="F8605">
        <v>40.060210141000397</v>
      </c>
      <c r="G8605">
        <v>-82.4042600559996</v>
      </c>
      <c r="H8605">
        <v>31091</v>
      </c>
      <c r="I8605" t="s">
        <v>22</v>
      </c>
      <c r="J8605" t="s">
        <v>19</v>
      </c>
      <c r="K8605">
        <v>38</v>
      </c>
      <c r="L8605">
        <v>587</v>
      </c>
      <c r="M8605" t="s">
        <v>40</v>
      </c>
    </row>
    <row r="8606" spans="1:13" x14ac:dyDescent="0.35">
      <c r="A8606">
        <v>2010</v>
      </c>
      <c r="B8606" t="s">
        <v>24</v>
      </c>
      <c r="C8606">
        <v>11.5</v>
      </c>
      <c r="D8606">
        <f>H8606/E8606*C8606</f>
        <v>0.57508713581902826</v>
      </c>
      <c r="E8606">
        <f>INDEX(Reference!$A$1:$H$55, MATCH(B8606, Reference!$A$1:$A$55, 0), MATCH(A8606, Reference!$A$1:$H$1, 0))</f>
        <v>1240592</v>
      </c>
      <c r="F8606">
        <v>40.060210141000397</v>
      </c>
      <c r="G8606">
        <v>-82.4042600559996</v>
      </c>
      <c r="H8606">
        <v>62039</v>
      </c>
      <c r="I8606" t="s">
        <v>12</v>
      </c>
      <c r="J8606" t="s">
        <v>13</v>
      </c>
      <c r="K8606">
        <v>38</v>
      </c>
      <c r="L8606">
        <v>587</v>
      </c>
      <c r="M8606" t="s">
        <v>27</v>
      </c>
    </row>
    <row r="8607" spans="1:13" x14ac:dyDescent="0.35">
      <c r="A8607">
        <v>2010</v>
      </c>
      <c r="B8607" t="s">
        <v>24</v>
      </c>
      <c r="C8607">
        <v>10.4</v>
      </c>
      <c r="D8607">
        <f>H8607/E8607*C8607</f>
        <v>0.34375717399435113</v>
      </c>
      <c r="E8607">
        <f>INDEX(Reference!$A$1:$H$55, MATCH(B8607, Reference!$A$1:$A$55, 0), MATCH(A8607, Reference!$A$1:$H$1, 0))</f>
        <v>1240592</v>
      </c>
      <c r="F8607">
        <v>40.060210141000397</v>
      </c>
      <c r="G8607">
        <v>-82.4042600559996</v>
      </c>
      <c r="H8607">
        <v>41006</v>
      </c>
      <c r="I8607" t="s">
        <v>22</v>
      </c>
      <c r="J8607" t="s">
        <v>19</v>
      </c>
      <c r="K8607">
        <v>38</v>
      </c>
      <c r="L8607">
        <v>587</v>
      </c>
      <c r="M8607" t="s">
        <v>55</v>
      </c>
    </row>
    <row r="8608" spans="1:13" x14ac:dyDescent="0.35">
      <c r="A8608">
        <v>2010</v>
      </c>
      <c r="B8608" t="s">
        <v>24</v>
      </c>
      <c r="C8608">
        <v>16.2</v>
      </c>
      <c r="D8608">
        <f>H8608/E8608*C8608</f>
        <v>0.65926041760707788</v>
      </c>
      <c r="E8608">
        <f>INDEX(Reference!$A$1:$H$55, MATCH(B8608, Reference!$A$1:$A$55, 0), MATCH(A8608, Reference!$A$1:$H$1, 0))</f>
        <v>1240592</v>
      </c>
      <c r="F8608">
        <v>40.060210141000397</v>
      </c>
      <c r="G8608">
        <v>-82.4042600559996</v>
      </c>
      <c r="H8608">
        <v>50486</v>
      </c>
      <c r="I8608" t="s">
        <v>18</v>
      </c>
      <c r="J8608" t="s">
        <v>19</v>
      </c>
      <c r="K8608">
        <v>38</v>
      </c>
      <c r="L8608">
        <v>587</v>
      </c>
      <c r="M8608" t="s">
        <v>32</v>
      </c>
    </row>
    <row r="8609" spans="1:13" x14ac:dyDescent="0.35">
      <c r="A8609">
        <v>2010</v>
      </c>
      <c r="B8609" t="s">
        <v>24</v>
      </c>
      <c r="C8609">
        <v>15</v>
      </c>
      <c r="D8609">
        <f>H8609/E8609*C8609</f>
        <v>0.1064370880998749</v>
      </c>
      <c r="E8609">
        <f>INDEX(Reference!$A$1:$H$55, MATCH(B8609, Reference!$A$1:$A$55, 0), MATCH(A8609, Reference!$A$1:$H$1, 0))</f>
        <v>1240592</v>
      </c>
      <c r="F8609">
        <v>40.060210141000397</v>
      </c>
      <c r="G8609">
        <v>-82.4042600559996</v>
      </c>
      <c r="H8609">
        <v>8803</v>
      </c>
      <c r="I8609" t="s">
        <v>12</v>
      </c>
      <c r="J8609" t="s">
        <v>13</v>
      </c>
      <c r="K8609">
        <v>38</v>
      </c>
      <c r="L8609">
        <v>587</v>
      </c>
      <c r="M8609" t="s">
        <v>16</v>
      </c>
    </row>
    <row r="8610" spans="1:13" x14ac:dyDescent="0.35">
      <c r="A8610">
        <v>2010</v>
      </c>
      <c r="B8610" t="s">
        <v>24</v>
      </c>
      <c r="C8610">
        <v>16.899999999999999</v>
      </c>
      <c r="D8610">
        <f>H8610/E8610*C8610</f>
        <v>6.1437603982614749E-3</v>
      </c>
      <c r="E8610">
        <f>INDEX(Reference!$A$1:$H$55, MATCH(B8610, Reference!$A$1:$A$55, 0), MATCH(A8610, Reference!$A$1:$H$1, 0))</f>
        <v>1240592</v>
      </c>
      <c r="F8610">
        <v>40.060210141000397</v>
      </c>
      <c r="G8610">
        <v>-82.4042600559996</v>
      </c>
      <c r="H8610">
        <v>451</v>
      </c>
      <c r="I8610" t="s">
        <v>18</v>
      </c>
      <c r="J8610" t="s">
        <v>19</v>
      </c>
      <c r="K8610">
        <v>38</v>
      </c>
      <c r="L8610">
        <v>587</v>
      </c>
      <c r="M8610" t="s">
        <v>47</v>
      </c>
    </row>
    <row r="8611" spans="1:13" x14ac:dyDescent="0.35">
      <c r="A8611">
        <v>2010</v>
      </c>
      <c r="B8611" t="s">
        <v>24</v>
      </c>
      <c r="C8611">
        <v>14.7</v>
      </c>
      <c r="D8611">
        <f>H8611/E8611*C8611</f>
        <v>0.30165646723499751</v>
      </c>
      <c r="E8611">
        <f>INDEX(Reference!$A$1:$H$55, MATCH(B8611, Reference!$A$1:$A$55, 0), MATCH(A8611, Reference!$A$1:$H$1, 0))</f>
        <v>1240592</v>
      </c>
      <c r="F8611">
        <v>40.060210141000397</v>
      </c>
      <c r="G8611">
        <v>-82.4042600559996</v>
      </c>
      <c r="H8611">
        <v>25458</v>
      </c>
      <c r="I8611" t="s">
        <v>12</v>
      </c>
      <c r="J8611" t="s">
        <v>13</v>
      </c>
      <c r="K8611">
        <v>38</v>
      </c>
      <c r="L8611">
        <v>587</v>
      </c>
      <c r="M8611" s="1">
        <v>45277</v>
      </c>
    </row>
    <row r="8612" spans="1:13" x14ac:dyDescent="0.35">
      <c r="A8612">
        <v>2010</v>
      </c>
      <c r="B8612" t="s">
        <v>24</v>
      </c>
      <c r="C8612">
        <v>14.2</v>
      </c>
      <c r="D8612">
        <f>H8612/E8612*C8612</f>
        <v>1.7432483846421709E-2</v>
      </c>
      <c r="E8612">
        <f>INDEX(Reference!$A$1:$H$55, MATCH(B8612, Reference!$A$1:$A$55, 0), MATCH(A8612, Reference!$A$1:$H$1, 0))</f>
        <v>1240592</v>
      </c>
      <c r="F8612">
        <v>40.060210141000397</v>
      </c>
      <c r="G8612">
        <v>-82.4042600559996</v>
      </c>
      <c r="H8612">
        <v>1523</v>
      </c>
      <c r="I8612" t="s">
        <v>18</v>
      </c>
      <c r="J8612" t="s">
        <v>19</v>
      </c>
      <c r="K8612">
        <v>38</v>
      </c>
      <c r="L8612">
        <v>587</v>
      </c>
      <c r="M8612" t="s">
        <v>35</v>
      </c>
    </row>
    <row r="8613" spans="1:13" x14ac:dyDescent="0.35">
      <c r="A8613">
        <v>2010</v>
      </c>
      <c r="B8613" t="s">
        <v>24</v>
      </c>
      <c r="C8613">
        <v>10.6</v>
      </c>
      <c r="D8613">
        <f>H8613/E8613*C8613</f>
        <v>1.3012980899441558E-2</v>
      </c>
      <c r="E8613">
        <f>INDEX(Reference!$A$1:$H$55, MATCH(B8613, Reference!$A$1:$A$55, 0), MATCH(A8613, Reference!$A$1:$H$1, 0))</f>
        <v>1240592</v>
      </c>
      <c r="F8613">
        <v>40.060210141000397</v>
      </c>
      <c r="G8613">
        <v>-82.4042600559996</v>
      </c>
      <c r="H8613">
        <v>1523</v>
      </c>
      <c r="I8613" t="s">
        <v>22</v>
      </c>
      <c r="J8613" t="s">
        <v>19</v>
      </c>
      <c r="K8613">
        <v>38</v>
      </c>
      <c r="L8613">
        <v>587</v>
      </c>
      <c r="M8613" t="s">
        <v>35</v>
      </c>
    </row>
    <row r="8614" spans="1:13" x14ac:dyDescent="0.35">
      <c r="A8614">
        <v>2010</v>
      </c>
      <c r="B8614" t="s">
        <v>24</v>
      </c>
      <c r="C8614">
        <v>8.6</v>
      </c>
      <c r="D8614">
        <f>H8614/E8614*C8614</f>
        <v>0.15794959180778209</v>
      </c>
      <c r="E8614">
        <f>INDEX(Reference!$A$1:$H$55, MATCH(B8614, Reference!$A$1:$A$55, 0), MATCH(A8614, Reference!$A$1:$H$1, 0))</f>
        <v>1240592</v>
      </c>
      <c r="F8614">
        <v>40.060210141000397</v>
      </c>
      <c r="G8614">
        <v>-82.4042600559996</v>
      </c>
      <c r="H8614">
        <v>22785</v>
      </c>
      <c r="I8614" t="s">
        <v>12</v>
      </c>
      <c r="J8614" t="s">
        <v>13</v>
      </c>
      <c r="K8614">
        <v>38</v>
      </c>
      <c r="L8614">
        <v>587</v>
      </c>
      <c r="M8614" s="1">
        <v>44990</v>
      </c>
    </row>
    <row r="8615" spans="1:13" x14ac:dyDescent="0.35">
      <c r="A8615">
        <v>2010</v>
      </c>
      <c r="B8615" t="s">
        <v>24</v>
      </c>
      <c r="C8615">
        <v>12.6</v>
      </c>
      <c r="D8615">
        <f>H8615/E8615*C8615</f>
        <v>1.044122805886222</v>
      </c>
      <c r="E8615">
        <f>INDEX(Reference!$A$1:$H$55, MATCH(B8615, Reference!$A$1:$A$55, 0), MATCH(A8615, Reference!$A$1:$H$1, 0))</f>
        <v>1240592</v>
      </c>
      <c r="F8615">
        <v>40.060210141000397</v>
      </c>
      <c r="G8615">
        <v>-82.4042600559996</v>
      </c>
      <c r="H8615">
        <v>102804</v>
      </c>
      <c r="I8615" t="s">
        <v>22</v>
      </c>
      <c r="J8615" t="s">
        <v>19</v>
      </c>
      <c r="K8615">
        <v>38</v>
      </c>
      <c r="L8615">
        <v>587</v>
      </c>
      <c r="M8615" t="s">
        <v>61</v>
      </c>
    </row>
    <row r="8616" spans="1:13" x14ac:dyDescent="0.35">
      <c r="A8616">
        <v>2010</v>
      </c>
      <c r="B8616" t="s">
        <v>24</v>
      </c>
      <c r="C8616">
        <v>18.7</v>
      </c>
      <c r="D8616">
        <f>H8616/E8616*C8616</f>
        <v>0.14303195571146679</v>
      </c>
      <c r="E8616">
        <f>INDEX(Reference!$A$1:$H$55, MATCH(B8616, Reference!$A$1:$A$55, 0), MATCH(A8616, Reference!$A$1:$H$1, 0))</f>
        <v>1240592</v>
      </c>
      <c r="F8616">
        <v>40.060210141000397</v>
      </c>
      <c r="G8616">
        <v>-82.4042600559996</v>
      </c>
      <c r="H8616">
        <v>9489</v>
      </c>
      <c r="I8616" t="s">
        <v>22</v>
      </c>
      <c r="J8616" t="s">
        <v>19</v>
      </c>
      <c r="K8616">
        <v>38</v>
      </c>
      <c r="L8616">
        <v>587</v>
      </c>
      <c r="M8616" t="s">
        <v>16</v>
      </c>
    </row>
    <row r="8617" spans="1:13" x14ac:dyDescent="0.35">
      <c r="A8617">
        <v>2010</v>
      </c>
      <c r="B8617" t="s">
        <v>24</v>
      </c>
      <c r="C8617">
        <v>11.1</v>
      </c>
      <c r="D8617">
        <f>H8617/E8617*C8617</f>
        <v>0.30276013387157097</v>
      </c>
      <c r="E8617">
        <f>INDEX(Reference!$A$1:$H$55, MATCH(B8617, Reference!$A$1:$A$55, 0), MATCH(A8617, Reference!$A$1:$H$1, 0))</f>
        <v>1240592</v>
      </c>
      <c r="F8617">
        <v>40.060210141000397</v>
      </c>
      <c r="G8617">
        <v>-82.4042600559996</v>
      </c>
      <c r="H8617">
        <v>33838</v>
      </c>
      <c r="I8617" t="s">
        <v>12</v>
      </c>
      <c r="J8617" t="s">
        <v>13</v>
      </c>
      <c r="K8617">
        <v>38</v>
      </c>
      <c r="L8617">
        <v>587</v>
      </c>
      <c r="M8617" s="1">
        <v>45088</v>
      </c>
    </row>
    <row r="8618" spans="1:13" x14ac:dyDescent="0.35">
      <c r="A8618">
        <v>2010</v>
      </c>
      <c r="B8618" t="s">
        <v>24</v>
      </c>
      <c r="C8618">
        <v>14.5</v>
      </c>
      <c r="D8618">
        <f>H8618/E8618*C8618</f>
        <v>0.26250008060667812</v>
      </c>
      <c r="E8618">
        <f>INDEX(Reference!$A$1:$H$55, MATCH(B8618, Reference!$A$1:$A$55, 0), MATCH(A8618, Reference!$A$1:$H$1, 0))</f>
        <v>1240592</v>
      </c>
      <c r="F8618">
        <v>40.060210141000397</v>
      </c>
      <c r="G8618">
        <v>-82.4042600559996</v>
      </c>
      <c r="H8618">
        <v>22459</v>
      </c>
      <c r="I8618" t="s">
        <v>12</v>
      </c>
      <c r="J8618" t="s">
        <v>13</v>
      </c>
      <c r="K8618">
        <v>38</v>
      </c>
      <c r="L8618">
        <v>587</v>
      </c>
      <c r="M8618" t="s">
        <v>14</v>
      </c>
    </row>
    <row r="8619" spans="1:13" x14ac:dyDescent="0.35">
      <c r="A8619">
        <v>2010</v>
      </c>
      <c r="B8619" t="s">
        <v>24</v>
      </c>
      <c r="C8619">
        <v>15.6</v>
      </c>
      <c r="D8619">
        <f>H8619/E8619*C8619</f>
        <v>0.51563576099152664</v>
      </c>
      <c r="E8619">
        <f>INDEX(Reference!$A$1:$H$55, MATCH(B8619, Reference!$A$1:$A$55, 0), MATCH(A8619, Reference!$A$1:$H$1, 0))</f>
        <v>1240592</v>
      </c>
      <c r="F8619">
        <v>40.060210141000397</v>
      </c>
      <c r="G8619">
        <v>-82.4042600559996</v>
      </c>
      <c r="H8619">
        <v>41006</v>
      </c>
      <c r="I8619" t="s">
        <v>18</v>
      </c>
      <c r="J8619" t="s">
        <v>19</v>
      </c>
      <c r="K8619">
        <v>38</v>
      </c>
      <c r="L8619">
        <v>587</v>
      </c>
      <c r="M8619" t="s">
        <v>55</v>
      </c>
    </row>
    <row r="8620" spans="1:13" x14ac:dyDescent="0.35">
      <c r="A8620">
        <v>2010</v>
      </c>
      <c r="B8620" t="s">
        <v>24</v>
      </c>
      <c r="C8620">
        <v>13.1</v>
      </c>
      <c r="D8620">
        <f>H8620/E8620*C8620</f>
        <v>0.38260145156505926</v>
      </c>
      <c r="E8620">
        <f>INDEX(Reference!$A$1:$H$55, MATCH(B8620, Reference!$A$1:$A$55, 0), MATCH(A8620, Reference!$A$1:$H$1, 0))</f>
        <v>1240592</v>
      </c>
      <c r="F8620">
        <v>40.060210141000397</v>
      </c>
      <c r="G8620">
        <v>-82.4042600559996</v>
      </c>
      <c r="H8620">
        <v>36233</v>
      </c>
      <c r="I8620" t="s">
        <v>22</v>
      </c>
      <c r="J8620" t="s">
        <v>19</v>
      </c>
      <c r="K8620">
        <v>38</v>
      </c>
      <c r="L8620">
        <v>587</v>
      </c>
      <c r="M8620" t="s">
        <v>30</v>
      </c>
    </row>
    <row r="8621" spans="1:13" x14ac:dyDescent="0.35">
      <c r="A8621">
        <v>2010</v>
      </c>
      <c r="B8621" t="s">
        <v>24</v>
      </c>
      <c r="C8621">
        <v>18.8</v>
      </c>
      <c r="D8621">
        <f>H8621/E8621*C8621</f>
        <v>0.14379683247997729</v>
      </c>
      <c r="E8621">
        <f>INDEX(Reference!$A$1:$H$55, MATCH(B8621, Reference!$A$1:$A$55, 0), MATCH(A8621, Reference!$A$1:$H$1, 0))</f>
        <v>1240592</v>
      </c>
      <c r="F8621">
        <v>40.060210141000397</v>
      </c>
      <c r="G8621">
        <v>-82.4042600559996</v>
      </c>
      <c r="H8621">
        <v>9489</v>
      </c>
      <c r="I8621" t="s">
        <v>18</v>
      </c>
      <c r="J8621" t="s">
        <v>19</v>
      </c>
      <c r="K8621">
        <v>38</v>
      </c>
      <c r="L8621">
        <v>587</v>
      </c>
      <c r="M8621" t="s">
        <v>16</v>
      </c>
    </row>
    <row r="8622" spans="1:13" x14ac:dyDescent="0.35">
      <c r="A8622">
        <v>2010</v>
      </c>
      <c r="B8622" t="s">
        <v>24</v>
      </c>
      <c r="C8622">
        <v>16.600000000000001</v>
      </c>
      <c r="D8622">
        <f>H8622/E8622*C8622</f>
        <v>0.48482321343358659</v>
      </c>
      <c r="E8622">
        <f>INDEX(Reference!$A$1:$H$55, MATCH(B8622, Reference!$A$1:$A$55, 0), MATCH(A8622, Reference!$A$1:$H$1, 0))</f>
        <v>1240592</v>
      </c>
      <c r="F8622">
        <v>40.060210141000397</v>
      </c>
      <c r="G8622">
        <v>-82.4042600559996</v>
      </c>
      <c r="H8622">
        <v>36233</v>
      </c>
      <c r="I8622" t="s">
        <v>18</v>
      </c>
      <c r="J8622" t="s">
        <v>19</v>
      </c>
      <c r="K8622">
        <v>38</v>
      </c>
      <c r="L8622">
        <v>587</v>
      </c>
      <c r="M8622" t="s">
        <v>30</v>
      </c>
    </row>
    <row r="8623" spans="1:13" x14ac:dyDescent="0.35">
      <c r="A8623">
        <v>2010</v>
      </c>
      <c r="B8623" t="s">
        <v>24</v>
      </c>
      <c r="C8623">
        <v>12.2</v>
      </c>
      <c r="D8623">
        <f>H8623/E8623*C8623</f>
        <v>1.0280478997123954</v>
      </c>
      <c r="E8623">
        <f>INDEX(Reference!$A$1:$H$55, MATCH(B8623, Reference!$A$1:$A$55, 0), MATCH(A8623, Reference!$A$1:$H$1, 0))</f>
        <v>1240592</v>
      </c>
      <c r="F8623">
        <v>40.060210141000397</v>
      </c>
      <c r="G8623">
        <v>-82.4042600559996</v>
      </c>
      <c r="H8623">
        <v>104540</v>
      </c>
      <c r="I8623" t="s">
        <v>12</v>
      </c>
      <c r="J8623" t="s">
        <v>13</v>
      </c>
      <c r="K8623">
        <v>38</v>
      </c>
      <c r="L8623">
        <v>587</v>
      </c>
      <c r="M8623" t="s">
        <v>61</v>
      </c>
    </row>
    <row r="8624" spans="1:13" x14ac:dyDescent="0.35">
      <c r="A8624">
        <v>2010</v>
      </c>
      <c r="B8624" t="s">
        <v>24</v>
      </c>
      <c r="C8624">
        <v>14.6</v>
      </c>
      <c r="D8624">
        <f>H8624/E8624*C8624</f>
        <v>5.3076273263087297E-3</v>
      </c>
      <c r="E8624">
        <f>INDEX(Reference!$A$1:$H$55, MATCH(B8624, Reference!$A$1:$A$55, 0), MATCH(A8624, Reference!$A$1:$H$1, 0))</f>
        <v>1240592</v>
      </c>
      <c r="F8624">
        <v>40.060210141000397</v>
      </c>
      <c r="G8624">
        <v>-82.4042600559996</v>
      </c>
      <c r="H8624">
        <v>451</v>
      </c>
      <c r="I8624" t="s">
        <v>22</v>
      </c>
      <c r="J8624" t="s">
        <v>19</v>
      </c>
      <c r="K8624">
        <v>38</v>
      </c>
      <c r="L8624">
        <v>587</v>
      </c>
      <c r="M8624" t="s">
        <v>47</v>
      </c>
    </row>
    <row r="8625" spans="1:13" x14ac:dyDescent="0.35">
      <c r="A8625">
        <v>2010</v>
      </c>
      <c r="B8625" t="s">
        <v>24</v>
      </c>
      <c r="C8625">
        <v>16.3</v>
      </c>
      <c r="D8625">
        <f>H8625/E8625*C8625</f>
        <v>1.3507302965036048</v>
      </c>
      <c r="E8625">
        <f>INDEX(Reference!$A$1:$H$55, MATCH(B8625, Reference!$A$1:$A$55, 0), MATCH(A8625, Reference!$A$1:$H$1, 0))</f>
        <v>1240592</v>
      </c>
      <c r="F8625">
        <v>40.060210141000397</v>
      </c>
      <c r="G8625">
        <v>-82.4042600559996</v>
      </c>
      <c r="H8625">
        <v>102804</v>
      </c>
      <c r="I8625" t="s">
        <v>18</v>
      </c>
      <c r="J8625" t="s">
        <v>19</v>
      </c>
      <c r="K8625">
        <v>38</v>
      </c>
      <c r="L8625">
        <v>587</v>
      </c>
      <c r="M8625" t="s">
        <v>61</v>
      </c>
    </row>
    <row r="8626" spans="1:13" x14ac:dyDescent="0.35">
      <c r="A8626">
        <v>2010</v>
      </c>
      <c r="B8626" t="s">
        <v>24</v>
      </c>
      <c r="C8626">
        <v>12.8</v>
      </c>
      <c r="D8626">
        <f>H8626/E8626*C8626</f>
        <v>0.32914350568115869</v>
      </c>
      <c r="E8626">
        <f>INDEX(Reference!$A$1:$H$55, MATCH(B8626, Reference!$A$1:$A$55, 0), MATCH(A8626, Reference!$A$1:$H$1, 0))</f>
        <v>1240592</v>
      </c>
      <c r="F8626">
        <v>40.060210141000397</v>
      </c>
      <c r="G8626">
        <v>-82.4042600559996</v>
      </c>
      <c r="H8626">
        <v>31901</v>
      </c>
      <c r="I8626" t="s">
        <v>12</v>
      </c>
      <c r="J8626" t="s">
        <v>13</v>
      </c>
      <c r="K8626">
        <v>38</v>
      </c>
      <c r="L8626">
        <v>587</v>
      </c>
      <c r="M8626" t="s">
        <v>40</v>
      </c>
    </row>
    <row r="8627" spans="1:13" x14ac:dyDescent="0.35">
      <c r="A8627">
        <v>2010</v>
      </c>
      <c r="B8627" t="s">
        <v>24</v>
      </c>
      <c r="C8627">
        <v>10.6</v>
      </c>
      <c r="D8627">
        <f>H8627/E8627*C8627</f>
        <v>0.43586223351432218</v>
      </c>
      <c r="E8627">
        <f>INDEX(Reference!$A$1:$H$55, MATCH(B8627, Reference!$A$1:$A$55, 0), MATCH(A8627, Reference!$A$1:$H$1, 0))</f>
        <v>1240592</v>
      </c>
      <c r="F8627">
        <v>40.060210141000397</v>
      </c>
      <c r="G8627">
        <v>-82.4042600559996</v>
      </c>
      <c r="H8627">
        <v>51012</v>
      </c>
      <c r="I8627" t="s">
        <v>12</v>
      </c>
      <c r="J8627" t="s">
        <v>13</v>
      </c>
      <c r="K8627">
        <v>38</v>
      </c>
      <c r="L8627">
        <v>587</v>
      </c>
      <c r="M8627" t="s">
        <v>32</v>
      </c>
    </row>
    <row r="8628" spans="1:13" x14ac:dyDescent="0.35">
      <c r="A8628">
        <v>2010</v>
      </c>
      <c r="B8628" t="s">
        <v>24</v>
      </c>
      <c r="C8628">
        <v>15</v>
      </c>
      <c r="D8628">
        <f>H8628/E8628*C8628</f>
        <v>0.37592133433070662</v>
      </c>
      <c r="E8628">
        <f>INDEX(Reference!$A$1:$H$55, MATCH(B8628, Reference!$A$1:$A$55, 0), MATCH(A8628, Reference!$A$1:$H$1, 0))</f>
        <v>1240592</v>
      </c>
      <c r="F8628">
        <v>40.060210141000397</v>
      </c>
      <c r="G8628">
        <v>-82.4042600559996</v>
      </c>
      <c r="H8628">
        <v>31091</v>
      </c>
      <c r="I8628" t="s">
        <v>18</v>
      </c>
      <c r="J8628" t="s">
        <v>19</v>
      </c>
      <c r="K8628">
        <v>38</v>
      </c>
      <c r="L8628">
        <v>587</v>
      </c>
      <c r="M8628" t="s">
        <v>40</v>
      </c>
    </row>
    <row r="8629" spans="1:13" x14ac:dyDescent="0.35">
      <c r="A8629">
        <v>2010</v>
      </c>
      <c r="B8629" t="s">
        <v>24</v>
      </c>
      <c r="C8629">
        <v>13.7</v>
      </c>
      <c r="D8629">
        <f>H8629/E8629*C8629</f>
        <v>0.59111585436630254</v>
      </c>
      <c r="E8629">
        <f>INDEX(Reference!$A$1:$H$55, MATCH(B8629, Reference!$A$1:$A$55, 0), MATCH(A8629, Reference!$A$1:$H$1, 0))</f>
        <v>1240592</v>
      </c>
      <c r="F8629">
        <v>40.060210141000397</v>
      </c>
      <c r="G8629">
        <v>-82.4042600559996</v>
      </c>
      <c r="H8629">
        <v>53528</v>
      </c>
      <c r="I8629" t="s">
        <v>12</v>
      </c>
      <c r="J8629" t="s">
        <v>13</v>
      </c>
      <c r="K8629">
        <v>38</v>
      </c>
      <c r="L8629">
        <v>587</v>
      </c>
      <c r="M8629" t="s">
        <v>23</v>
      </c>
    </row>
    <row r="8630" spans="1:13" x14ac:dyDescent="0.35">
      <c r="A8630">
        <v>2010</v>
      </c>
      <c r="B8630" t="s">
        <v>24</v>
      </c>
      <c r="C8630">
        <v>15.6</v>
      </c>
      <c r="D8630">
        <f>H8630/E8630*C8630</f>
        <v>0.32147071720597908</v>
      </c>
      <c r="E8630">
        <f>INDEX(Reference!$A$1:$H$55, MATCH(B8630, Reference!$A$1:$A$55, 0), MATCH(A8630, Reference!$A$1:$H$1, 0))</f>
        <v>1240592</v>
      </c>
      <c r="F8630">
        <v>40.060210141000397</v>
      </c>
      <c r="G8630">
        <v>-82.4042600559996</v>
      </c>
      <c r="H8630">
        <v>25565</v>
      </c>
      <c r="I8630" t="s">
        <v>22</v>
      </c>
      <c r="J8630" t="s">
        <v>19</v>
      </c>
      <c r="K8630">
        <v>38</v>
      </c>
      <c r="L8630">
        <v>587</v>
      </c>
      <c r="M8630" t="s">
        <v>43</v>
      </c>
    </row>
    <row r="8631" spans="1:13" x14ac:dyDescent="0.35">
      <c r="A8631">
        <v>2010</v>
      </c>
      <c r="B8631" t="s">
        <v>24</v>
      </c>
      <c r="C8631">
        <v>13.2</v>
      </c>
      <c r="D8631">
        <f>H8631/E8631*C8631</f>
        <v>3.6282677947302574E-3</v>
      </c>
      <c r="E8631">
        <f>INDEX(Reference!$A$1:$H$55, MATCH(B8631, Reference!$A$1:$A$55, 0), MATCH(A8631, Reference!$A$1:$H$1, 0))</f>
        <v>1240592</v>
      </c>
      <c r="F8631">
        <v>40.060210141000397</v>
      </c>
      <c r="G8631">
        <v>-82.4042600559996</v>
      </c>
      <c r="H8631">
        <v>341</v>
      </c>
      <c r="I8631" t="s">
        <v>12</v>
      </c>
      <c r="J8631" t="s">
        <v>13</v>
      </c>
      <c r="K8631">
        <v>38</v>
      </c>
      <c r="L8631">
        <v>587</v>
      </c>
      <c r="M8631" t="s">
        <v>47</v>
      </c>
    </row>
    <row r="8632" spans="1:13" x14ac:dyDescent="0.35">
      <c r="A8632">
        <v>2010</v>
      </c>
      <c r="B8632" t="s">
        <v>24</v>
      </c>
      <c r="C8632">
        <v>17</v>
      </c>
      <c r="D8632">
        <f>H8632/E8632*C8632</f>
        <v>0.35032065336549006</v>
      </c>
      <c r="E8632">
        <f>INDEX(Reference!$A$1:$H$55, MATCH(B8632, Reference!$A$1:$A$55, 0), MATCH(A8632, Reference!$A$1:$H$1, 0))</f>
        <v>1240592</v>
      </c>
      <c r="F8632">
        <v>40.060210141000397</v>
      </c>
      <c r="G8632">
        <v>-82.4042600559996</v>
      </c>
      <c r="H8632">
        <v>25565</v>
      </c>
      <c r="I8632" t="s">
        <v>18</v>
      </c>
      <c r="J8632" t="s">
        <v>19</v>
      </c>
      <c r="K8632">
        <v>38</v>
      </c>
      <c r="L8632">
        <v>587</v>
      </c>
      <c r="M8632" t="s">
        <v>43</v>
      </c>
    </row>
    <row r="8633" spans="1:13" x14ac:dyDescent="0.35">
      <c r="A8633">
        <v>2010</v>
      </c>
      <c r="B8633" t="s">
        <v>24</v>
      </c>
      <c r="C8633">
        <v>12.4</v>
      </c>
      <c r="D8633">
        <f>H8633/E8633*C8633</f>
        <v>0.6022124921005455</v>
      </c>
      <c r="E8633">
        <f>INDEX(Reference!$A$1:$H$55, MATCH(B8633, Reference!$A$1:$A$55, 0), MATCH(A8633, Reference!$A$1:$H$1, 0))</f>
        <v>1240592</v>
      </c>
      <c r="F8633">
        <v>40.060210141000397</v>
      </c>
      <c r="G8633">
        <v>-82.4042600559996</v>
      </c>
      <c r="H8633">
        <v>60250</v>
      </c>
      <c r="I8633" t="s">
        <v>22</v>
      </c>
      <c r="J8633" t="s">
        <v>19</v>
      </c>
      <c r="K8633">
        <v>38</v>
      </c>
      <c r="L8633">
        <v>587</v>
      </c>
      <c r="M8633" t="s">
        <v>27</v>
      </c>
    </row>
    <row r="8634" spans="1:13" x14ac:dyDescent="0.35">
      <c r="A8634">
        <v>2010</v>
      </c>
      <c r="B8634" t="s">
        <v>24</v>
      </c>
      <c r="C8634">
        <v>12</v>
      </c>
      <c r="D8634">
        <f>H8634/E8634*C8634</f>
        <v>0.48834105007931694</v>
      </c>
      <c r="E8634">
        <f>INDEX(Reference!$A$1:$H$55, MATCH(B8634, Reference!$A$1:$A$55, 0), MATCH(A8634, Reference!$A$1:$H$1, 0))</f>
        <v>1240592</v>
      </c>
      <c r="F8634">
        <v>40.060210141000397</v>
      </c>
      <c r="G8634">
        <v>-82.4042600559996</v>
      </c>
      <c r="H8634">
        <v>50486</v>
      </c>
      <c r="I8634" t="s">
        <v>22</v>
      </c>
      <c r="J8634" t="s">
        <v>19</v>
      </c>
      <c r="K8634">
        <v>38</v>
      </c>
      <c r="L8634">
        <v>587</v>
      </c>
      <c r="M8634" t="s">
        <v>32</v>
      </c>
    </row>
    <row r="8635" spans="1:13" x14ac:dyDescent="0.35">
      <c r="A8635">
        <v>2010</v>
      </c>
      <c r="B8635" t="s">
        <v>24</v>
      </c>
      <c r="C8635">
        <v>16.399999999999999</v>
      </c>
      <c r="D8635">
        <f>H8635/E8635*C8635</f>
        <v>0.69161755033080974</v>
      </c>
      <c r="E8635">
        <f>INDEX(Reference!$A$1:$H$55, MATCH(B8635, Reference!$A$1:$A$55, 0), MATCH(A8635, Reference!$A$1:$H$1, 0))</f>
        <v>1240592</v>
      </c>
      <c r="F8635">
        <v>40.060210141000397</v>
      </c>
      <c r="G8635">
        <v>-82.4042600559996</v>
      </c>
      <c r="H8635">
        <v>52318</v>
      </c>
      <c r="I8635" t="s">
        <v>18</v>
      </c>
      <c r="J8635" t="s">
        <v>19</v>
      </c>
      <c r="K8635">
        <v>38</v>
      </c>
      <c r="L8635">
        <v>587</v>
      </c>
      <c r="M8635" t="s">
        <v>23</v>
      </c>
    </row>
    <row r="8636" spans="1:13" x14ac:dyDescent="0.35">
      <c r="A8636">
        <v>2010</v>
      </c>
      <c r="B8636" t="s">
        <v>24</v>
      </c>
      <c r="C8636">
        <v>16.7</v>
      </c>
      <c r="D8636">
        <f>H8636/E8636*C8636</f>
        <v>0.81104424339347658</v>
      </c>
      <c r="E8636">
        <f>INDEX(Reference!$A$1:$H$55, MATCH(B8636, Reference!$A$1:$A$55, 0), MATCH(A8636, Reference!$A$1:$H$1, 0))</f>
        <v>1240592</v>
      </c>
      <c r="F8636">
        <v>40.060210141000397</v>
      </c>
      <c r="G8636">
        <v>-82.4042600559996</v>
      </c>
      <c r="H8636">
        <v>60250</v>
      </c>
      <c r="I8636" t="s">
        <v>18</v>
      </c>
      <c r="J8636" t="s">
        <v>19</v>
      </c>
      <c r="K8636">
        <v>38</v>
      </c>
      <c r="L8636">
        <v>587</v>
      </c>
      <c r="M8636" t="s">
        <v>27</v>
      </c>
    </row>
    <row r="8637" spans="1:13" x14ac:dyDescent="0.35">
      <c r="A8637">
        <v>2010</v>
      </c>
      <c r="B8637" t="s">
        <v>24</v>
      </c>
      <c r="C8637">
        <v>13.3</v>
      </c>
      <c r="D8637">
        <f>H8637/E8637*C8637</f>
        <v>0.560884964597547</v>
      </c>
      <c r="E8637">
        <f>INDEX(Reference!$A$1:$H$55, MATCH(B8637, Reference!$A$1:$A$55, 0), MATCH(A8637, Reference!$A$1:$H$1, 0))</f>
        <v>1240592</v>
      </c>
      <c r="F8637">
        <v>40.060210141000397</v>
      </c>
      <c r="G8637">
        <v>-82.4042600559996</v>
      </c>
      <c r="H8637">
        <v>52318</v>
      </c>
      <c r="I8637" t="s">
        <v>22</v>
      </c>
      <c r="J8637" t="s">
        <v>19</v>
      </c>
      <c r="K8637">
        <v>38</v>
      </c>
      <c r="L8637">
        <v>587</v>
      </c>
      <c r="M8637" t="s">
        <v>23</v>
      </c>
    </row>
    <row r="8638" spans="1:13" x14ac:dyDescent="0.35">
      <c r="A8638">
        <v>2012</v>
      </c>
      <c r="B8638" t="s">
        <v>24</v>
      </c>
      <c r="C8638">
        <v>11.1</v>
      </c>
      <c r="D8638">
        <f>H8638/E8638*C8638</f>
        <v>0.30266548876915539</v>
      </c>
      <c r="E8638">
        <f>INDEX(Reference!$A$1:$H$55, MATCH(B8638, Reference!$A$1:$A$55, 0), MATCH(A8638, Reference!$A$1:$H$1, 0))</f>
        <v>1143280</v>
      </c>
      <c r="F8638">
        <v>40.060210141000397</v>
      </c>
      <c r="G8638">
        <v>-82.4042600559996</v>
      </c>
      <c r="H8638">
        <v>31174</v>
      </c>
      <c r="I8638" t="s">
        <v>12</v>
      </c>
      <c r="J8638" t="s">
        <v>13</v>
      </c>
      <c r="K8638">
        <v>38</v>
      </c>
      <c r="L8638">
        <v>587</v>
      </c>
      <c r="M8638" s="1">
        <v>45088</v>
      </c>
    </row>
    <row r="8639" spans="1:13" x14ac:dyDescent="0.35">
      <c r="A8639">
        <v>2012</v>
      </c>
      <c r="B8639" t="s">
        <v>24</v>
      </c>
      <c r="C8639">
        <v>18.8</v>
      </c>
      <c r="D8639">
        <f>H8639/E8639*C8639</f>
        <v>0.15473724721852913</v>
      </c>
      <c r="E8639">
        <f>INDEX(Reference!$A$1:$H$55, MATCH(B8639, Reference!$A$1:$A$55, 0), MATCH(A8639, Reference!$A$1:$H$1, 0))</f>
        <v>1143280</v>
      </c>
      <c r="F8639">
        <v>40.060210141000397</v>
      </c>
      <c r="G8639">
        <v>-82.4042600559996</v>
      </c>
      <c r="H8639">
        <v>9410</v>
      </c>
      <c r="I8639" t="s">
        <v>18</v>
      </c>
      <c r="J8639" t="s">
        <v>19</v>
      </c>
      <c r="K8639">
        <v>38</v>
      </c>
      <c r="L8639">
        <v>587</v>
      </c>
      <c r="M8639" t="s">
        <v>16</v>
      </c>
    </row>
    <row r="8640" spans="1:13" x14ac:dyDescent="0.35">
      <c r="A8640">
        <v>2012</v>
      </c>
      <c r="B8640" t="s">
        <v>24</v>
      </c>
      <c r="C8640">
        <v>16.100000000000001</v>
      </c>
      <c r="D8640">
        <f>H8640/E8640*C8640</f>
        <v>0.47943154782730391</v>
      </c>
      <c r="E8640">
        <f>INDEX(Reference!$A$1:$H$55, MATCH(B8640, Reference!$A$1:$A$55, 0), MATCH(A8640, Reference!$A$1:$H$1, 0))</f>
        <v>1143280</v>
      </c>
      <c r="F8640">
        <v>40.060210141000397</v>
      </c>
      <c r="G8640">
        <v>-82.4042600559996</v>
      </c>
      <c r="H8640">
        <v>34045</v>
      </c>
      <c r="I8640" t="s">
        <v>18</v>
      </c>
      <c r="J8640" t="s">
        <v>19</v>
      </c>
      <c r="K8640">
        <v>38</v>
      </c>
      <c r="L8640">
        <v>587</v>
      </c>
      <c r="M8640" t="s">
        <v>30</v>
      </c>
    </row>
    <row r="8641" spans="1:13" x14ac:dyDescent="0.35">
      <c r="A8641">
        <v>2012</v>
      </c>
      <c r="B8641" t="s">
        <v>24</v>
      </c>
      <c r="C8641">
        <v>14.3</v>
      </c>
      <c r="D8641">
        <f>H8641/E8641*C8641</f>
        <v>0.28035144496536285</v>
      </c>
      <c r="E8641">
        <f>INDEX(Reference!$A$1:$H$55, MATCH(B8641, Reference!$A$1:$A$55, 0), MATCH(A8641, Reference!$A$1:$H$1, 0))</f>
        <v>1143280</v>
      </c>
      <c r="F8641">
        <v>40.060210141000397</v>
      </c>
      <c r="G8641">
        <v>-82.4042600559996</v>
      </c>
      <c r="H8641">
        <v>22414</v>
      </c>
      <c r="I8641" t="s">
        <v>12</v>
      </c>
      <c r="J8641" t="s">
        <v>13</v>
      </c>
      <c r="K8641">
        <v>38</v>
      </c>
      <c r="L8641">
        <v>587</v>
      </c>
      <c r="M8641" s="1">
        <v>45277</v>
      </c>
    </row>
    <row r="8642" spans="1:13" x14ac:dyDescent="0.35">
      <c r="A8642">
        <v>2012</v>
      </c>
      <c r="B8642" t="s">
        <v>24</v>
      </c>
      <c r="C8642">
        <v>11.4</v>
      </c>
      <c r="D8642">
        <f>H8642/E8642*C8642</f>
        <v>0.29766356448114201</v>
      </c>
      <c r="E8642">
        <f>INDEX(Reference!$A$1:$H$55, MATCH(B8642, Reference!$A$1:$A$55, 0), MATCH(A8642, Reference!$A$1:$H$1, 0))</f>
        <v>1143280</v>
      </c>
      <c r="F8642">
        <v>40.060210141000397</v>
      </c>
      <c r="G8642">
        <v>-82.4042600559996</v>
      </c>
      <c r="H8642">
        <v>29852</v>
      </c>
      <c r="I8642" t="s">
        <v>22</v>
      </c>
      <c r="J8642" t="s">
        <v>19</v>
      </c>
      <c r="K8642">
        <v>38</v>
      </c>
      <c r="L8642">
        <v>587</v>
      </c>
      <c r="M8642" t="s">
        <v>40</v>
      </c>
    </row>
    <row r="8643" spans="1:13" x14ac:dyDescent="0.35">
      <c r="A8643">
        <v>2012</v>
      </c>
      <c r="B8643" t="s">
        <v>24</v>
      </c>
      <c r="C8643">
        <v>13.5</v>
      </c>
      <c r="D8643">
        <f>H8643/E8643*C8643</f>
        <v>0.40200781960674548</v>
      </c>
      <c r="E8643">
        <f>INDEX(Reference!$A$1:$H$55, MATCH(B8643, Reference!$A$1:$A$55, 0), MATCH(A8643, Reference!$A$1:$H$1, 0))</f>
        <v>1143280</v>
      </c>
      <c r="F8643">
        <v>40.060210141000397</v>
      </c>
      <c r="G8643">
        <v>-82.4042600559996</v>
      </c>
      <c r="H8643">
        <v>34045</v>
      </c>
      <c r="I8643" t="s">
        <v>22</v>
      </c>
      <c r="J8643" t="s">
        <v>19</v>
      </c>
      <c r="K8643">
        <v>38</v>
      </c>
      <c r="L8643">
        <v>587</v>
      </c>
      <c r="M8643" t="s">
        <v>30</v>
      </c>
    </row>
    <row r="8644" spans="1:13" x14ac:dyDescent="0.35">
      <c r="A8644">
        <v>2012</v>
      </c>
      <c r="B8644" t="s">
        <v>24</v>
      </c>
      <c r="C8644">
        <v>9.3000000000000007</v>
      </c>
      <c r="D8644">
        <f>H8644/E8644*C8644</f>
        <v>1.1965835140997831E-2</v>
      </c>
      <c r="E8644">
        <f>INDEX(Reference!$A$1:$H$55, MATCH(B8644, Reference!$A$1:$A$55, 0), MATCH(A8644, Reference!$A$1:$H$1, 0))</f>
        <v>1143280</v>
      </c>
      <c r="F8644">
        <v>40.060210141000397</v>
      </c>
      <c r="G8644">
        <v>-82.4042600559996</v>
      </c>
      <c r="H8644">
        <v>1471</v>
      </c>
      <c r="I8644" t="s">
        <v>12</v>
      </c>
      <c r="J8644" t="s">
        <v>13</v>
      </c>
      <c r="K8644">
        <v>38</v>
      </c>
      <c r="L8644">
        <v>587</v>
      </c>
      <c r="M8644" t="s">
        <v>35</v>
      </c>
    </row>
    <row r="8645" spans="1:13" x14ac:dyDescent="0.35">
      <c r="A8645">
        <v>2012</v>
      </c>
      <c r="B8645" t="s">
        <v>24</v>
      </c>
      <c r="C8645">
        <v>16</v>
      </c>
      <c r="D8645">
        <f>H8645/E8645*C8645</f>
        <v>0.67932265061927088</v>
      </c>
      <c r="E8645">
        <f>INDEX(Reference!$A$1:$H$55, MATCH(B8645, Reference!$A$1:$A$55, 0), MATCH(A8645, Reference!$A$1:$H$1, 0))</f>
        <v>1143280</v>
      </c>
      <c r="F8645">
        <v>40.060210141000397</v>
      </c>
      <c r="G8645">
        <v>-82.4042600559996</v>
      </c>
      <c r="H8645">
        <v>48541</v>
      </c>
      <c r="I8645" t="s">
        <v>18</v>
      </c>
      <c r="J8645" t="s">
        <v>19</v>
      </c>
      <c r="K8645">
        <v>38</v>
      </c>
      <c r="L8645">
        <v>587</v>
      </c>
      <c r="M8645" t="s">
        <v>23</v>
      </c>
    </row>
    <row r="8646" spans="1:13" x14ac:dyDescent="0.35">
      <c r="A8646">
        <v>2012</v>
      </c>
      <c r="B8646" t="s">
        <v>24</v>
      </c>
      <c r="C8646">
        <v>16.600000000000001</v>
      </c>
      <c r="D8646">
        <f>H8646/E8646*C8646</f>
        <v>0.35567280106360649</v>
      </c>
      <c r="E8646">
        <f>INDEX(Reference!$A$1:$H$55, MATCH(B8646, Reference!$A$1:$A$55, 0), MATCH(A8646, Reference!$A$1:$H$1, 0))</f>
        <v>1143280</v>
      </c>
      <c r="F8646">
        <v>40.060210141000397</v>
      </c>
      <c r="G8646">
        <v>-82.4042600559996</v>
      </c>
      <c r="H8646">
        <v>24496</v>
      </c>
      <c r="I8646" t="s">
        <v>18</v>
      </c>
      <c r="J8646" t="s">
        <v>19</v>
      </c>
      <c r="K8646">
        <v>38</v>
      </c>
      <c r="L8646">
        <v>587</v>
      </c>
      <c r="M8646" t="s">
        <v>43</v>
      </c>
    </row>
    <row r="8647" spans="1:13" x14ac:dyDescent="0.35">
      <c r="A8647">
        <v>2012</v>
      </c>
      <c r="B8647" t="s">
        <v>24</v>
      </c>
      <c r="C8647">
        <v>18.399999999999999</v>
      </c>
      <c r="D8647">
        <f>H8647/E8647*C8647</f>
        <v>0.15144496536281574</v>
      </c>
      <c r="E8647">
        <f>INDEX(Reference!$A$1:$H$55, MATCH(B8647, Reference!$A$1:$A$55, 0), MATCH(A8647, Reference!$A$1:$H$1, 0))</f>
        <v>1143280</v>
      </c>
      <c r="F8647">
        <v>40.060210141000397</v>
      </c>
      <c r="G8647">
        <v>-82.4042600559996</v>
      </c>
      <c r="H8647">
        <v>9410</v>
      </c>
      <c r="I8647" t="s">
        <v>22</v>
      </c>
      <c r="J8647" t="s">
        <v>19</v>
      </c>
      <c r="K8647">
        <v>38</v>
      </c>
      <c r="L8647">
        <v>587</v>
      </c>
      <c r="M8647" t="s">
        <v>16</v>
      </c>
    </row>
    <row r="8648" spans="1:13" x14ac:dyDescent="0.35">
      <c r="A8648">
        <v>2012</v>
      </c>
      <c r="B8648" t="s">
        <v>24</v>
      </c>
      <c r="C8648">
        <v>13.2</v>
      </c>
      <c r="D8648">
        <f>H8648/E8648*C8648</f>
        <v>4.9069344342593238E-3</v>
      </c>
      <c r="E8648">
        <f>INDEX(Reference!$A$1:$H$55, MATCH(B8648, Reference!$A$1:$A$55, 0), MATCH(A8648, Reference!$A$1:$H$1, 0))</f>
        <v>1143280</v>
      </c>
      <c r="F8648">
        <v>40.060210141000397</v>
      </c>
      <c r="G8648">
        <v>-82.4042600559996</v>
      </c>
      <c r="H8648">
        <v>425</v>
      </c>
      <c r="I8648" t="s">
        <v>18</v>
      </c>
      <c r="J8648" t="s">
        <v>19</v>
      </c>
      <c r="K8648">
        <v>38</v>
      </c>
      <c r="L8648">
        <v>587</v>
      </c>
      <c r="M8648" t="s">
        <v>47</v>
      </c>
    </row>
    <row r="8649" spans="1:13" x14ac:dyDescent="0.35">
      <c r="A8649">
        <v>2012</v>
      </c>
      <c r="B8649" t="s">
        <v>24</v>
      </c>
      <c r="C8649">
        <v>12.1</v>
      </c>
      <c r="D8649">
        <f>H8649/E8649*C8649</f>
        <v>1.0036624448953888</v>
      </c>
      <c r="E8649">
        <f>INDEX(Reference!$A$1:$H$55, MATCH(B8649, Reference!$A$1:$A$55, 0), MATCH(A8649, Reference!$A$1:$H$1, 0))</f>
        <v>1143280</v>
      </c>
      <c r="F8649">
        <v>40.060210141000397</v>
      </c>
      <c r="G8649">
        <v>-82.4042600559996</v>
      </c>
      <c r="H8649">
        <v>94832</v>
      </c>
      <c r="I8649" t="s">
        <v>12</v>
      </c>
      <c r="J8649" t="s">
        <v>13</v>
      </c>
      <c r="K8649">
        <v>38</v>
      </c>
      <c r="L8649">
        <v>587</v>
      </c>
      <c r="M8649" t="s">
        <v>61</v>
      </c>
    </row>
    <row r="8650" spans="1:13" x14ac:dyDescent="0.35">
      <c r="A8650">
        <v>2012</v>
      </c>
      <c r="B8650" t="s">
        <v>24</v>
      </c>
      <c r="C8650">
        <v>12.7</v>
      </c>
      <c r="D8650">
        <f>H8650/E8650*C8650</f>
        <v>0.331607655167588</v>
      </c>
      <c r="E8650">
        <f>INDEX(Reference!$A$1:$H$55, MATCH(B8650, Reference!$A$1:$A$55, 0), MATCH(A8650, Reference!$A$1:$H$1, 0))</f>
        <v>1143280</v>
      </c>
      <c r="F8650">
        <v>40.060210141000397</v>
      </c>
      <c r="G8650">
        <v>-82.4042600559996</v>
      </c>
      <c r="H8650">
        <v>29852</v>
      </c>
      <c r="I8650" t="s">
        <v>12</v>
      </c>
      <c r="J8650" t="s">
        <v>13</v>
      </c>
      <c r="K8650">
        <v>38</v>
      </c>
      <c r="L8650">
        <v>587</v>
      </c>
      <c r="M8650" t="s">
        <v>40</v>
      </c>
    </row>
    <row r="8651" spans="1:13" x14ac:dyDescent="0.35">
      <c r="A8651">
        <v>2012</v>
      </c>
      <c r="B8651" t="s">
        <v>24</v>
      </c>
      <c r="C8651">
        <v>10.7</v>
      </c>
      <c r="D8651">
        <f>H8651/E8651*C8651</f>
        <v>0.43245302987894474</v>
      </c>
      <c r="E8651">
        <f>INDEX(Reference!$A$1:$H$55, MATCH(B8651, Reference!$A$1:$A$55, 0), MATCH(A8651, Reference!$A$1:$H$1, 0))</f>
        <v>1143280</v>
      </c>
      <c r="F8651">
        <v>40.060210141000397</v>
      </c>
      <c r="G8651">
        <v>-82.4042600559996</v>
      </c>
      <c r="H8651">
        <v>46207</v>
      </c>
      <c r="I8651" t="s">
        <v>12</v>
      </c>
      <c r="J8651" t="s">
        <v>13</v>
      </c>
      <c r="K8651">
        <v>38</v>
      </c>
      <c r="L8651">
        <v>587</v>
      </c>
      <c r="M8651" t="s">
        <v>32</v>
      </c>
    </row>
    <row r="8652" spans="1:13" x14ac:dyDescent="0.35">
      <c r="A8652">
        <v>2012</v>
      </c>
      <c r="B8652" t="s">
        <v>24</v>
      </c>
      <c r="C8652">
        <v>11.4</v>
      </c>
      <c r="D8652">
        <f>H8652/E8652*C8652</f>
        <v>0.36846984115877129</v>
      </c>
      <c r="E8652">
        <f>INDEX(Reference!$A$1:$H$55, MATCH(B8652, Reference!$A$1:$A$55, 0), MATCH(A8652, Reference!$A$1:$H$1, 0))</f>
        <v>1143280</v>
      </c>
      <c r="F8652">
        <v>40.060210141000397</v>
      </c>
      <c r="G8652">
        <v>-82.4042600559996</v>
      </c>
      <c r="H8652">
        <v>36953</v>
      </c>
      <c r="I8652" t="s">
        <v>22</v>
      </c>
      <c r="J8652" t="s">
        <v>19</v>
      </c>
      <c r="K8652">
        <v>38</v>
      </c>
      <c r="L8652">
        <v>587</v>
      </c>
      <c r="M8652" t="s">
        <v>55</v>
      </c>
    </row>
    <row r="8653" spans="1:13" x14ac:dyDescent="0.35">
      <c r="A8653">
        <v>2012</v>
      </c>
      <c r="B8653" t="s">
        <v>24</v>
      </c>
      <c r="C8653">
        <v>13.1</v>
      </c>
      <c r="D8653">
        <f>H8653/E8653*C8653</f>
        <v>1.8275925407599185E-2</v>
      </c>
      <c r="E8653">
        <f>INDEX(Reference!$A$1:$H$55, MATCH(B8653, Reference!$A$1:$A$55, 0), MATCH(A8653, Reference!$A$1:$H$1, 0))</f>
        <v>1143280</v>
      </c>
      <c r="F8653">
        <v>40.060210141000397</v>
      </c>
      <c r="G8653">
        <v>-82.4042600559996</v>
      </c>
      <c r="H8653">
        <v>1595</v>
      </c>
      <c r="I8653" t="s">
        <v>18</v>
      </c>
      <c r="J8653" t="s">
        <v>19</v>
      </c>
      <c r="K8653">
        <v>38</v>
      </c>
      <c r="L8653">
        <v>587</v>
      </c>
      <c r="M8653" t="s">
        <v>35</v>
      </c>
    </row>
    <row r="8654" spans="1:13" x14ac:dyDescent="0.35">
      <c r="A8654">
        <v>2012</v>
      </c>
      <c r="B8654" t="s">
        <v>24</v>
      </c>
      <c r="C8654">
        <v>11.3</v>
      </c>
      <c r="D8654">
        <f>H8654/E8654*C8654</f>
        <v>3.1529459100132951E-3</v>
      </c>
      <c r="E8654">
        <f>INDEX(Reference!$A$1:$H$55, MATCH(B8654, Reference!$A$1:$A$55, 0), MATCH(A8654, Reference!$A$1:$H$1, 0))</f>
        <v>1143280</v>
      </c>
      <c r="F8654">
        <v>40.060210141000397</v>
      </c>
      <c r="G8654">
        <v>-82.4042600559996</v>
      </c>
      <c r="H8654">
        <v>319</v>
      </c>
      <c r="I8654" t="s">
        <v>12</v>
      </c>
      <c r="J8654" t="s">
        <v>13</v>
      </c>
      <c r="K8654">
        <v>38</v>
      </c>
      <c r="L8654">
        <v>587</v>
      </c>
      <c r="M8654" t="s">
        <v>47</v>
      </c>
    </row>
    <row r="8655" spans="1:13" x14ac:dyDescent="0.35">
      <c r="A8655">
        <v>2012</v>
      </c>
      <c r="B8655" t="s">
        <v>24</v>
      </c>
      <c r="C8655">
        <v>9</v>
      </c>
      <c r="D8655">
        <f>H8655/E8655*C8655</f>
        <v>0.17106045763067665</v>
      </c>
      <c r="E8655">
        <f>INDEX(Reference!$A$1:$H$55, MATCH(B8655, Reference!$A$1:$A$55, 0), MATCH(A8655, Reference!$A$1:$H$1, 0))</f>
        <v>1143280</v>
      </c>
      <c r="F8655">
        <v>40.060210141000397</v>
      </c>
      <c r="G8655">
        <v>-82.4042600559996</v>
      </c>
      <c r="H8655">
        <v>21730</v>
      </c>
      <c r="I8655" t="s">
        <v>12</v>
      </c>
      <c r="J8655" t="s">
        <v>13</v>
      </c>
      <c r="K8655">
        <v>38</v>
      </c>
      <c r="L8655">
        <v>587</v>
      </c>
      <c r="M8655" s="1">
        <v>44990</v>
      </c>
    </row>
    <row r="8656" spans="1:13" x14ac:dyDescent="0.35">
      <c r="A8656">
        <v>2012</v>
      </c>
      <c r="B8656" t="s">
        <v>24</v>
      </c>
      <c r="C8656">
        <v>13.2</v>
      </c>
      <c r="D8656">
        <f>H8656/E8656*C8656</f>
        <v>4.9069344342593238E-3</v>
      </c>
      <c r="E8656">
        <f>INDEX(Reference!$A$1:$H$55, MATCH(B8656, Reference!$A$1:$A$55, 0), MATCH(A8656, Reference!$A$1:$H$1, 0))</f>
        <v>1143280</v>
      </c>
      <c r="F8656">
        <v>40.060210141000397</v>
      </c>
      <c r="G8656">
        <v>-82.4042600559996</v>
      </c>
      <c r="H8656">
        <v>425</v>
      </c>
      <c r="I8656" t="s">
        <v>22</v>
      </c>
      <c r="J8656" t="s">
        <v>19</v>
      </c>
      <c r="K8656">
        <v>38</v>
      </c>
      <c r="L8656">
        <v>587</v>
      </c>
      <c r="M8656" t="s">
        <v>47</v>
      </c>
    </row>
    <row r="8657" spans="1:13" x14ac:dyDescent="0.35">
      <c r="A8657">
        <v>2012</v>
      </c>
      <c r="B8657" t="s">
        <v>24</v>
      </c>
      <c r="C8657">
        <v>16.100000000000001</v>
      </c>
      <c r="D8657">
        <f>H8657/E8657*C8657</f>
        <v>0.76342908123994135</v>
      </c>
      <c r="E8657">
        <f>INDEX(Reference!$A$1:$H$55, MATCH(B8657, Reference!$A$1:$A$55, 0), MATCH(A8657, Reference!$A$1:$H$1, 0))</f>
        <v>1143280</v>
      </c>
      <c r="F8657">
        <v>40.060210141000397</v>
      </c>
      <c r="G8657">
        <v>-82.4042600559996</v>
      </c>
      <c r="H8657">
        <v>54212</v>
      </c>
      <c r="I8657" t="s">
        <v>18</v>
      </c>
      <c r="J8657" t="s">
        <v>19</v>
      </c>
      <c r="K8657">
        <v>38</v>
      </c>
      <c r="L8657">
        <v>587</v>
      </c>
      <c r="M8657" t="s">
        <v>27</v>
      </c>
    </row>
    <row r="8658" spans="1:13" x14ac:dyDescent="0.35">
      <c r="A8658">
        <v>2012</v>
      </c>
      <c r="B8658" t="s">
        <v>24</v>
      </c>
      <c r="C8658">
        <v>12.3</v>
      </c>
      <c r="D8658">
        <f>H8658/E8658*C8658</f>
        <v>0.50514475893919253</v>
      </c>
      <c r="E8658">
        <f>INDEX(Reference!$A$1:$H$55, MATCH(B8658, Reference!$A$1:$A$55, 0), MATCH(A8658, Reference!$A$1:$H$1, 0))</f>
        <v>1143280</v>
      </c>
      <c r="F8658">
        <v>40.060210141000397</v>
      </c>
      <c r="G8658">
        <v>-82.4042600559996</v>
      </c>
      <c r="H8658">
        <v>46953</v>
      </c>
      <c r="I8658" t="s">
        <v>22</v>
      </c>
      <c r="J8658" t="s">
        <v>19</v>
      </c>
      <c r="K8658">
        <v>38</v>
      </c>
      <c r="L8658">
        <v>587</v>
      </c>
      <c r="M8658" t="s">
        <v>32</v>
      </c>
    </row>
    <row r="8659" spans="1:13" x14ac:dyDescent="0.35">
      <c r="A8659">
        <v>2012</v>
      </c>
      <c r="B8659" t="s">
        <v>24</v>
      </c>
      <c r="C8659">
        <v>13</v>
      </c>
      <c r="D8659">
        <f>H8659/E8659*C8659</f>
        <v>0.61643341963473519</v>
      </c>
      <c r="E8659">
        <f>INDEX(Reference!$A$1:$H$55, MATCH(B8659, Reference!$A$1:$A$55, 0), MATCH(A8659, Reference!$A$1:$H$1, 0))</f>
        <v>1143280</v>
      </c>
      <c r="F8659">
        <v>40.060210141000397</v>
      </c>
      <c r="G8659">
        <v>-82.4042600559996</v>
      </c>
      <c r="H8659">
        <v>54212</v>
      </c>
      <c r="I8659" t="s">
        <v>22</v>
      </c>
      <c r="J8659" t="s">
        <v>19</v>
      </c>
      <c r="K8659">
        <v>38</v>
      </c>
      <c r="L8659">
        <v>587</v>
      </c>
      <c r="M8659" t="s">
        <v>27</v>
      </c>
    </row>
    <row r="8660" spans="1:13" x14ac:dyDescent="0.35">
      <c r="A8660">
        <v>2012</v>
      </c>
      <c r="B8660" t="s">
        <v>24</v>
      </c>
      <c r="C8660">
        <v>13.6</v>
      </c>
      <c r="D8660">
        <f>H8660/E8660*C8660</f>
        <v>0.57742425302638023</v>
      </c>
      <c r="E8660">
        <f>INDEX(Reference!$A$1:$H$55, MATCH(B8660, Reference!$A$1:$A$55, 0), MATCH(A8660, Reference!$A$1:$H$1, 0))</f>
        <v>1143280</v>
      </c>
      <c r="F8660">
        <v>40.060210141000397</v>
      </c>
      <c r="G8660">
        <v>-82.4042600559996</v>
      </c>
      <c r="H8660">
        <v>48541</v>
      </c>
      <c r="I8660" t="s">
        <v>22</v>
      </c>
      <c r="J8660" t="s">
        <v>19</v>
      </c>
      <c r="K8660">
        <v>38</v>
      </c>
      <c r="L8660">
        <v>587</v>
      </c>
      <c r="M8660" t="s">
        <v>23</v>
      </c>
    </row>
    <row r="8661" spans="1:13" x14ac:dyDescent="0.35">
      <c r="A8661">
        <v>2012</v>
      </c>
      <c r="B8661" t="s">
        <v>24</v>
      </c>
      <c r="C8661">
        <v>14.7</v>
      </c>
      <c r="D8661">
        <f>H8661/E8661*C8661</f>
        <v>0.38382933314673567</v>
      </c>
      <c r="E8661">
        <f>INDEX(Reference!$A$1:$H$55, MATCH(B8661, Reference!$A$1:$A$55, 0), MATCH(A8661, Reference!$A$1:$H$1, 0))</f>
        <v>1143280</v>
      </c>
      <c r="F8661">
        <v>40.060210141000397</v>
      </c>
      <c r="G8661">
        <v>-82.4042600559996</v>
      </c>
      <c r="H8661">
        <v>29852</v>
      </c>
      <c r="I8661" t="s">
        <v>18</v>
      </c>
      <c r="J8661" t="s">
        <v>19</v>
      </c>
      <c r="K8661">
        <v>38</v>
      </c>
      <c r="L8661">
        <v>587</v>
      </c>
      <c r="M8661" t="s">
        <v>40</v>
      </c>
    </row>
    <row r="8662" spans="1:13" x14ac:dyDescent="0.35">
      <c r="A8662">
        <v>2012</v>
      </c>
      <c r="B8662" t="s">
        <v>24</v>
      </c>
      <c r="C8662">
        <v>11.5</v>
      </c>
      <c r="D8662">
        <f>H8662/E8662*C8662</f>
        <v>0.55574749842558258</v>
      </c>
      <c r="E8662">
        <f>INDEX(Reference!$A$1:$H$55, MATCH(B8662, Reference!$A$1:$A$55, 0), MATCH(A8662, Reference!$A$1:$H$1, 0))</f>
        <v>1143280</v>
      </c>
      <c r="F8662">
        <v>40.060210141000397</v>
      </c>
      <c r="G8662">
        <v>-82.4042600559996</v>
      </c>
      <c r="H8662">
        <v>55250</v>
      </c>
      <c r="I8662" t="s">
        <v>12</v>
      </c>
      <c r="J8662" t="s">
        <v>13</v>
      </c>
      <c r="K8662">
        <v>38</v>
      </c>
      <c r="L8662">
        <v>587</v>
      </c>
      <c r="M8662" t="s">
        <v>27</v>
      </c>
    </row>
    <row r="8663" spans="1:13" x14ac:dyDescent="0.35">
      <c r="A8663">
        <v>2012</v>
      </c>
      <c r="B8663" t="s">
        <v>24</v>
      </c>
      <c r="C8663">
        <v>15.2</v>
      </c>
      <c r="D8663">
        <f>H8663/E8663*C8663</f>
        <v>0.49129312154502836</v>
      </c>
      <c r="E8663">
        <f>INDEX(Reference!$A$1:$H$55, MATCH(B8663, Reference!$A$1:$A$55, 0), MATCH(A8663, Reference!$A$1:$H$1, 0))</f>
        <v>1143280</v>
      </c>
      <c r="F8663">
        <v>40.060210141000397</v>
      </c>
      <c r="G8663">
        <v>-82.4042600559996</v>
      </c>
      <c r="H8663">
        <v>36953</v>
      </c>
      <c r="I8663" t="s">
        <v>18</v>
      </c>
      <c r="J8663" t="s">
        <v>19</v>
      </c>
      <c r="K8663">
        <v>38</v>
      </c>
      <c r="L8663">
        <v>587</v>
      </c>
      <c r="M8663" t="s">
        <v>55</v>
      </c>
    </row>
    <row r="8664" spans="1:13" x14ac:dyDescent="0.35">
      <c r="A8664">
        <v>2012</v>
      </c>
      <c r="B8664" t="s">
        <v>24</v>
      </c>
      <c r="C8664">
        <v>15.1</v>
      </c>
      <c r="D8664">
        <f>H8664/E8664*C8664</f>
        <v>0.10486844867399062</v>
      </c>
      <c r="E8664">
        <f>INDEX(Reference!$A$1:$H$55, MATCH(B8664, Reference!$A$1:$A$55, 0), MATCH(A8664, Reference!$A$1:$H$1, 0))</f>
        <v>1143280</v>
      </c>
      <c r="F8664">
        <v>40.060210141000397</v>
      </c>
      <c r="G8664">
        <v>-82.4042600559996</v>
      </c>
      <c r="H8664">
        <v>7940</v>
      </c>
      <c r="I8664" t="s">
        <v>12</v>
      </c>
      <c r="J8664" t="s">
        <v>13</v>
      </c>
      <c r="K8664">
        <v>38</v>
      </c>
      <c r="L8664">
        <v>587</v>
      </c>
      <c r="M8664" t="s">
        <v>16</v>
      </c>
    </row>
    <row r="8665" spans="1:13" x14ac:dyDescent="0.35">
      <c r="A8665">
        <v>2012</v>
      </c>
      <c r="B8665" t="s">
        <v>24</v>
      </c>
      <c r="C8665">
        <v>13</v>
      </c>
      <c r="D8665">
        <f>H8665/E8665*C8665</f>
        <v>1.0858424882793365</v>
      </c>
      <c r="E8665">
        <f>INDEX(Reference!$A$1:$H$55, MATCH(B8665, Reference!$A$1:$A$55, 0), MATCH(A8665, Reference!$A$1:$H$1, 0))</f>
        <v>1143280</v>
      </c>
      <c r="F8665">
        <v>40.060210141000397</v>
      </c>
      <c r="G8665">
        <v>-82.4042600559996</v>
      </c>
      <c r="H8665">
        <v>95494</v>
      </c>
      <c r="I8665" t="s">
        <v>22</v>
      </c>
      <c r="J8665" t="s">
        <v>19</v>
      </c>
      <c r="K8665">
        <v>38</v>
      </c>
      <c r="L8665">
        <v>587</v>
      </c>
      <c r="M8665" t="s">
        <v>61</v>
      </c>
    </row>
    <row r="8666" spans="1:13" x14ac:dyDescent="0.35">
      <c r="A8666">
        <v>2012</v>
      </c>
      <c r="B8666" t="s">
        <v>24</v>
      </c>
      <c r="C8666">
        <v>14.8</v>
      </c>
      <c r="D8666">
        <f>H8666/E8666*C8666</f>
        <v>0.25261283325169687</v>
      </c>
      <c r="E8666">
        <f>INDEX(Reference!$A$1:$H$55, MATCH(B8666, Reference!$A$1:$A$55, 0), MATCH(A8666, Reference!$A$1:$H$1, 0))</f>
        <v>1143280</v>
      </c>
      <c r="F8666">
        <v>40.060210141000397</v>
      </c>
      <c r="G8666">
        <v>-82.4042600559996</v>
      </c>
      <c r="H8666">
        <v>19514</v>
      </c>
      <c r="I8666" t="s">
        <v>12</v>
      </c>
      <c r="J8666" t="s">
        <v>13</v>
      </c>
      <c r="K8666">
        <v>38</v>
      </c>
      <c r="L8666">
        <v>587</v>
      </c>
      <c r="M8666" t="s">
        <v>14</v>
      </c>
    </row>
    <row r="8667" spans="1:13" x14ac:dyDescent="0.35">
      <c r="A8667">
        <v>2012</v>
      </c>
      <c r="B8667" t="s">
        <v>24</v>
      </c>
      <c r="C8667">
        <v>15.8</v>
      </c>
      <c r="D8667">
        <f>H8667/E8667*C8667</f>
        <v>1.3197162549856554</v>
      </c>
      <c r="E8667">
        <f>INDEX(Reference!$A$1:$H$55, MATCH(B8667, Reference!$A$1:$A$55, 0), MATCH(A8667, Reference!$A$1:$H$1, 0))</f>
        <v>1143280</v>
      </c>
      <c r="F8667">
        <v>40.060210141000397</v>
      </c>
      <c r="G8667">
        <v>-82.4042600559996</v>
      </c>
      <c r="H8667">
        <v>95494</v>
      </c>
      <c r="I8667" t="s">
        <v>18</v>
      </c>
      <c r="J8667" t="s">
        <v>19</v>
      </c>
      <c r="K8667">
        <v>38</v>
      </c>
      <c r="L8667">
        <v>587</v>
      </c>
      <c r="M8667" t="s">
        <v>61</v>
      </c>
    </row>
    <row r="8668" spans="1:13" x14ac:dyDescent="0.35">
      <c r="A8668">
        <v>2012</v>
      </c>
      <c r="B8668" t="s">
        <v>24</v>
      </c>
      <c r="C8668">
        <v>15.7</v>
      </c>
      <c r="D8668">
        <f>H8668/E8668*C8668</f>
        <v>0.64477826954027007</v>
      </c>
      <c r="E8668">
        <f>INDEX(Reference!$A$1:$H$55, MATCH(B8668, Reference!$A$1:$A$55, 0), MATCH(A8668, Reference!$A$1:$H$1, 0))</f>
        <v>1143280</v>
      </c>
      <c r="F8668">
        <v>40.060210141000397</v>
      </c>
      <c r="G8668">
        <v>-82.4042600559996</v>
      </c>
      <c r="H8668">
        <v>46953</v>
      </c>
      <c r="I8668" t="s">
        <v>18</v>
      </c>
      <c r="J8668" t="s">
        <v>19</v>
      </c>
      <c r="K8668">
        <v>38</v>
      </c>
      <c r="L8668">
        <v>587</v>
      </c>
      <c r="M8668" t="s">
        <v>32</v>
      </c>
    </row>
    <row r="8669" spans="1:13" x14ac:dyDescent="0.35">
      <c r="A8669">
        <v>2012</v>
      </c>
      <c r="B8669" t="s">
        <v>24</v>
      </c>
      <c r="C8669">
        <v>11</v>
      </c>
      <c r="D8669">
        <f>H8669/E8669*C8669</f>
        <v>1.5346196907144356E-2</v>
      </c>
      <c r="E8669">
        <f>INDEX(Reference!$A$1:$H$55, MATCH(B8669, Reference!$A$1:$A$55, 0), MATCH(A8669, Reference!$A$1:$H$1, 0))</f>
        <v>1143280</v>
      </c>
      <c r="F8669">
        <v>40.060210141000397</v>
      </c>
      <c r="G8669">
        <v>-82.4042600559996</v>
      </c>
      <c r="H8669">
        <v>1595</v>
      </c>
      <c r="I8669" t="s">
        <v>22</v>
      </c>
      <c r="J8669" t="s">
        <v>19</v>
      </c>
      <c r="K8669">
        <v>38</v>
      </c>
      <c r="L8669">
        <v>587</v>
      </c>
      <c r="M8669" t="s">
        <v>35</v>
      </c>
    </row>
    <row r="8670" spans="1:13" x14ac:dyDescent="0.35">
      <c r="A8670">
        <v>2012</v>
      </c>
      <c r="B8670" t="s">
        <v>24</v>
      </c>
      <c r="C8670">
        <v>13.4</v>
      </c>
      <c r="D8670">
        <f>H8670/E8670*C8670</f>
        <v>0.56991725561542228</v>
      </c>
      <c r="E8670">
        <f>INDEX(Reference!$A$1:$H$55, MATCH(B8670, Reference!$A$1:$A$55, 0), MATCH(A8670, Reference!$A$1:$H$1, 0))</f>
        <v>1143280</v>
      </c>
      <c r="F8670">
        <v>40.060210141000397</v>
      </c>
      <c r="G8670">
        <v>-82.4042600559996</v>
      </c>
      <c r="H8670">
        <v>48625</v>
      </c>
      <c r="I8670" t="s">
        <v>12</v>
      </c>
      <c r="J8670" t="s">
        <v>13</v>
      </c>
      <c r="K8670">
        <v>38</v>
      </c>
      <c r="L8670">
        <v>587</v>
      </c>
      <c r="M8670" t="s">
        <v>23</v>
      </c>
    </row>
    <row r="8671" spans="1:13" x14ac:dyDescent="0.35">
      <c r="A8671">
        <v>2012</v>
      </c>
      <c r="B8671" t="s">
        <v>24</v>
      </c>
      <c r="C8671">
        <v>14.6</v>
      </c>
      <c r="D8671">
        <f>H8671/E8671*C8671</f>
        <v>0.31282065635714784</v>
      </c>
      <c r="E8671">
        <f>INDEX(Reference!$A$1:$H$55, MATCH(B8671, Reference!$A$1:$A$55, 0), MATCH(A8671, Reference!$A$1:$H$1, 0))</f>
        <v>1143280</v>
      </c>
      <c r="F8671">
        <v>40.060210141000397</v>
      </c>
      <c r="G8671">
        <v>-82.4042600559996</v>
      </c>
      <c r="H8671">
        <v>24496</v>
      </c>
      <c r="I8671" t="s">
        <v>22</v>
      </c>
      <c r="J8671" t="s">
        <v>19</v>
      </c>
      <c r="K8671">
        <v>38</v>
      </c>
      <c r="L8671">
        <v>587</v>
      </c>
      <c r="M8671" t="s">
        <v>43</v>
      </c>
    </row>
    <row r="8672" spans="1:13" x14ac:dyDescent="0.35">
      <c r="A8672">
        <v>2014</v>
      </c>
      <c r="B8672" t="s">
        <v>24</v>
      </c>
      <c r="C8672">
        <v>11.7</v>
      </c>
      <c r="D8672">
        <f>H8672/E8672*C8672</f>
        <v>0.36555795402903679</v>
      </c>
      <c r="E8672">
        <f>INDEX(Reference!$A$1:$H$55, MATCH(B8672, Reference!$A$1:$A$55, 0), MATCH(A8672, Reference!$A$1:$H$1, 0))</f>
        <v>1003416</v>
      </c>
      <c r="F8672">
        <v>40.060210141000397</v>
      </c>
      <c r="G8672">
        <v>-82.4042600559996</v>
      </c>
      <c r="H8672">
        <v>31351</v>
      </c>
      <c r="I8672" t="s">
        <v>22</v>
      </c>
      <c r="J8672" t="s">
        <v>19</v>
      </c>
      <c r="K8672">
        <v>38</v>
      </c>
      <c r="L8672">
        <v>587</v>
      </c>
      <c r="M8672" t="s">
        <v>55</v>
      </c>
    </row>
    <row r="8673" spans="1:13" x14ac:dyDescent="0.35">
      <c r="A8673">
        <v>2014</v>
      </c>
      <c r="B8673" t="s">
        <v>24</v>
      </c>
      <c r="C8673">
        <v>14.9</v>
      </c>
      <c r="D8673">
        <f>H8673/E8673*C8673</f>
        <v>0.3983614971258182</v>
      </c>
      <c r="E8673">
        <f>INDEX(Reference!$A$1:$H$55, MATCH(B8673, Reference!$A$1:$A$55, 0), MATCH(A8673, Reference!$A$1:$H$1, 0))</f>
        <v>1003416</v>
      </c>
      <c r="F8673">
        <v>40.060210141000397</v>
      </c>
      <c r="G8673">
        <v>-82.4042600559996</v>
      </c>
      <c r="H8673">
        <v>26827</v>
      </c>
      <c r="I8673" t="s">
        <v>18</v>
      </c>
      <c r="J8673" t="s">
        <v>19</v>
      </c>
      <c r="K8673">
        <v>38</v>
      </c>
      <c r="L8673">
        <v>587</v>
      </c>
      <c r="M8673" t="s">
        <v>40</v>
      </c>
    </row>
    <row r="8674" spans="1:13" x14ac:dyDescent="0.35">
      <c r="A8674">
        <v>2014</v>
      </c>
      <c r="B8674" t="s">
        <v>24</v>
      </c>
      <c r="C8674">
        <v>13.4</v>
      </c>
      <c r="D8674">
        <f>H8674/E8674*C8674</f>
        <v>0.60174842737209688</v>
      </c>
      <c r="E8674">
        <f>INDEX(Reference!$A$1:$H$55, MATCH(B8674, Reference!$A$1:$A$55, 0), MATCH(A8674, Reference!$A$1:$H$1, 0))</f>
        <v>1003416</v>
      </c>
      <c r="F8674">
        <v>40.060210141000397</v>
      </c>
      <c r="G8674">
        <v>-82.4042600559996</v>
      </c>
      <c r="H8674">
        <v>45060</v>
      </c>
      <c r="I8674" t="s">
        <v>12</v>
      </c>
      <c r="J8674" t="s">
        <v>13</v>
      </c>
      <c r="K8674">
        <v>38</v>
      </c>
      <c r="L8674">
        <v>587</v>
      </c>
      <c r="M8674" t="s">
        <v>23</v>
      </c>
    </row>
    <row r="8675" spans="1:13" x14ac:dyDescent="0.35">
      <c r="A8675">
        <v>2014</v>
      </c>
      <c r="B8675" t="s">
        <v>24</v>
      </c>
      <c r="C8675">
        <v>15.8</v>
      </c>
      <c r="D8675">
        <f>H8675/E8675*C8675</f>
        <v>1.2823714192319038</v>
      </c>
      <c r="E8675">
        <f>INDEX(Reference!$A$1:$H$55, MATCH(B8675, Reference!$A$1:$A$55, 0), MATCH(A8675, Reference!$A$1:$H$1, 0))</f>
        <v>1003416</v>
      </c>
      <c r="F8675">
        <v>40.060210141000397</v>
      </c>
      <c r="G8675">
        <v>-82.4042600559996</v>
      </c>
      <c r="H8675">
        <v>81440</v>
      </c>
      <c r="I8675" t="s">
        <v>18</v>
      </c>
      <c r="J8675" t="s">
        <v>19</v>
      </c>
      <c r="K8675">
        <v>38</v>
      </c>
      <c r="L8675">
        <v>587</v>
      </c>
      <c r="M8675" t="s">
        <v>61</v>
      </c>
    </row>
    <row r="8676" spans="1:13" x14ac:dyDescent="0.35">
      <c r="A8676">
        <v>2014</v>
      </c>
      <c r="B8676" t="s">
        <v>24</v>
      </c>
      <c r="C8676">
        <v>12.7</v>
      </c>
      <c r="D8676">
        <f>H8676/E8676*C8676</f>
        <v>0.37485539397418416</v>
      </c>
      <c r="E8676">
        <f>INDEX(Reference!$A$1:$H$55, MATCH(B8676, Reference!$A$1:$A$55, 0), MATCH(A8676, Reference!$A$1:$H$1, 0))</f>
        <v>1003416</v>
      </c>
      <c r="F8676">
        <v>40.060210141000397</v>
      </c>
      <c r="G8676">
        <v>-82.4042600559996</v>
      </c>
      <c r="H8676">
        <v>29617</v>
      </c>
      <c r="I8676" t="s">
        <v>12</v>
      </c>
      <c r="J8676" t="s">
        <v>13</v>
      </c>
      <c r="K8676">
        <v>38</v>
      </c>
      <c r="L8676">
        <v>587</v>
      </c>
      <c r="M8676" t="s">
        <v>40</v>
      </c>
    </row>
    <row r="8677" spans="1:13" x14ac:dyDescent="0.35">
      <c r="A8677">
        <v>2014</v>
      </c>
      <c r="B8677" t="s">
        <v>24</v>
      </c>
      <c r="C8677">
        <v>14.9</v>
      </c>
      <c r="D8677">
        <f>H8677/E8677*C8677</f>
        <v>0.46553961666945715</v>
      </c>
      <c r="E8677">
        <f>INDEX(Reference!$A$1:$H$55, MATCH(B8677, Reference!$A$1:$A$55, 0), MATCH(A8677, Reference!$A$1:$H$1, 0))</f>
        <v>1003416</v>
      </c>
      <c r="F8677">
        <v>40.060210141000397</v>
      </c>
      <c r="G8677">
        <v>-82.4042600559996</v>
      </c>
      <c r="H8677">
        <v>31351</v>
      </c>
      <c r="I8677" t="s">
        <v>18</v>
      </c>
      <c r="J8677" t="s">
        <v>19</v>
      </c>
      <c r="K8677">
        <v>38</v>
      </c>
      <c r="L8677">
        <v>587</v>
      </c>
      <c r="M8677" t="s">
        <v>55</v>
      </c>
    </row>
    <row r="8678" spans="1:13" x14ac:dyDescent="0.35">
      <c r="A8678">
        <v>2014</v>
      </c>
      <c r="B8678" t="s">
        <v>24</v>
      </c>
      <c r="C8678">
        <v>10.8</v>
      </c>
      <c r="D8678">
        <f>H8678/E8678*C8678</f>
        <v>6.7700734291659698E-3</v>
      </c>
      <c r="E8678">
        <f>INDEX(Reference!$A$1:$H$55, MATCH(B8678, Reference!$A$1:$A$55, 0), MATCH(A8678, Reference!$A$1:$H$1, 0))</f>
        <v>1003416</v>
      </c>
      <c r="F8678">
        <v>40.060210141000397</v>
      </c>
      <c r="G8678">
        <v>-82.4042600559996</v>
      </c>
      <c r="H8678">
        <v>629</v>
      </c>
      <c r="I8678" t="s">
        <v>22</v>
      </c>
      <c r="J8678" t="s">
        <v>19</v>
      </c>
      <c r="K8678">
        <v>38</v>
      </c>
      <c r="L8678">
        <v>587</v>
      </c>
      <c r="M8678" t="s">
        <v>47</v>
      </c>
    </row>
    <row r="8679" spans="1:13" x14ac:dyDescent="0.35">
      <c r="A8679">
        <v>2014</v>
      </c>
      <c r="B8679" t="s">
        <v>24</v>
      </c>
      <c r="C8679">
        <v>13.4</v>
      </c>
      <c r="D8679">
        <f>H8679/E8679*C8679</f>
        <v>0.38080018656270181</v>
      </c>
      <c r="E8679">
        <f>INDEX(Reference!$A$1:$H$55, MATCH(B8679, Reference!$A$1:$A$55, 0), MATCH(A8679, Reference!$A$1:$H$1, 0))</f>
        <v>1003416</v>
      </c>
      <c r="F8679">
        <v>40.060210141000397</v>
      </c>
      <c r="G8679">
        <v>-82.4042600559996</v>
      </c>
      <c r="H8679">
        <v>28515</v>
      </c>
      <c r="I8679" t="s">
        <v>22</v>
      </c>
      <c r="J8679" t="s">
        <v>19</v>
      </c>
      <c r="K8679">
        <v>38</v>
      </c>
      <c r="L8679">
        <v>587</v>
      </c>
      <c r="M8679" t="s">
        <v>30</v>
      </c>
    </row>
    <row r="8680" spans="1:13" x14ac:dyDescent="0.35">
      <c r="A8680">
        <v>2014</v>
      </c>
      <c r="B8680" t="s">
        <v>24</v>
      </c>
      <c r="C8680">
        <v>18.7</v>
      </c>
      <c r="D8680">
        <f>H8680/E8680*C8680</f>
        <v>0.15619115102808803</v>
      </c>
      <c r="E8680">
        <f>INDEX(Reference!$A$1:$H$55, MATCH(B8680, Reference!$A$1:$A$55, 0), MATCH(A8680, Reference!$A$1:$H$1, 0))</f>
        <v>1003416</v>
      </c>
      <c r="F8680">
        <v>40.060210141000397</v>
      </c>
      <c r="G8680">
        <v>-82.4042600559996</v>
      </c>
      <c r="H8680">
        <v>8381</v>
      </c>
      <c r="I8680" t="s">
        <v>22</v>
      </c>
      <c r="J8680" t="s">
        <v>19</v>
      </c>
      <c r="K8680">
        <v>38</v>
      </c>
      <c r="L8680">
        <v>587</v>
      </c>
      <c r="M8680" t="s">
        <v>16</v>
      </c>
    </row>
    <row r="8681" spans="1:13" x14ac:dyDescent="0.35">
      <c r="A8681">
        <v>2014</v>
      </c>
      <c r="B8681" t="s">
        <v>24</v>
      </c>
      <c r="C8681">
        <v>14.4</v>
      </c>
      <c r="D8681">
        <f>H8681/E8681*C8681</f>
        <v>0.1103303116553852</v>
      </c>
      <c r="E8681">
        <f>INDEX(Reference!$A$1:$H$55, MATCH(B8681, Reference!$A$1:$A$55, 0), MATCH(A8681, Reference!$A$1:$H$1, 0))</f>
        <v>1003416</v>
      </c>
      <c r="F8681">
        <v>40.060210141000397</v>
      </c>
      <c r="G8681">
        <v>-82.4042600559996</v>
      </c>
      <c r="H8681">
        <v>7688</v>
      </c>
      <c r="I8681" t="s">
        <v>12</v>
      </c>
      <c r="J8681" t="s">
        <v>13</v>
      </c>
      <c r="K8681">
        <v>38</v>
      </c>
      <c r="L8681">
        <v>587</v>
      </c>
      <c r="M8681" t="s">
        <v>16</v>
      </c>
    </row>
    <row r="8682" spans="1:13" x14ac:dyDescent="0.35">
      <c r="A8682">
        <v>2014</v>
      </c>
      <c r="B8682" t="s">
        <v>24</v>
      </c>
      <c r="C8682">
        <v>11</v>
      </c>
      <c r="D8682">
        <f>H8682/E8682*C8682</f>
        <v>6.7967821920320182E-3</v>
      </c>
      <c r="E8682">
        <f>INDEX(Reference!$A$1:$H$55, MATCH(B8682, Reference!$A$1:$A$55, 0), MATCH(A8682, Reference!$A$1:$H$1, 0))</f>
        <v>1003416</v>
      </c>
      <c r="F8682">
        <v>40.060210141000397</v>
      </c>
      <c r="G8682">
        <v>-82.4042600559996</v>
      </c>
      <c r="H8682">
        <v>620</v>
      </c>
      <c r="I8682" t="s">
        <v>12</v>
      </c>
      <c r="J8682" t="s">
        <v>13</v>
      </c>
      <c r="K8682">
        <v>38</v>
      </c>
      <c r="L8682">
        <v>587</v>
      </c>
      <c r="M8682" t="s">
        <v>47</v>
      </c>
    </row>
    <row r="8683" spans="1:13" x14ac:dyDescent="0.35">
      <c r="A8683">
        <v>2014</v>
      </c>
      <c r="B8683" t="s">
        <v>24</v>
      </c>
      <c r="C8683">
        <v>16.2</v>
      </c>
      <c r="D8683">
        <f>H8683/E8683*C8683</f>
        <v>0.70711210504915212</v>
      </c>
      <c r="E8683">
        <f>INDEX(Reference!$A$1:$H$55, MATCH(B8683, Reference!$A$1:$A$55, 0), MATCH(A8683, Reference!$A$1:$H$1, 0))</f>
        <v>1003416</v>
      </c>
      <c r="F8683">
        <v>40.060210141000397</v>
      </c>
      <c r="G8683">
        <v>-82.4042600559996</v>
      </c>
      <c r="H8683">
        <v>43798</v>
      </c>
      <c r="I8683" t="s">
        <v>18</v>
      </c>
      <c r="J8683" t="s">
        <v>19</v>
      </c>
      <c r="K8683">
        <v>38</v>
      </c>
      <c r="L8683">
        <v>587</v>
      </c>
      <c r="M8683" t="s">
        <v>27</v>
      </c>
    </row>
    <row r="8684" spans="1:13" x14ac:dyDescent="0.35">
      <c r="A8684">
        <v>2014</v>
      </c>
      <c r="B8684" t="s">
        <v>24</v>
      </c>
      <c r="C8684">
        <v>14.4</v>
      </c>
      <c r="D8684">
        <f>H8684/E8684*C8684</f>
        <v>0.29538616087445291</v>
      </c>
      <c r="E8684">
        <f>INDEX(Reference!$A$1:$H$55, MATCH(B8684, Reference!$A$1:$A$55, 0), MATCH(A8684, Reference!$A$1:$H$1, 0))</f>
        <v>1003416</v>
      </c>
      <c r="F8684">
        <v>40.060210141000397</v>
      </c>
      <c r="G8684">
        <v>-82.4042600559996</v>
      </c>
      <c r="H8684">
        <v>20583</v>
      </c>
      <c r="I8684" t="s">
        <v>12</v>
      </c>
      <c r="J8684" t="s">
        <v>13</v>
      </c>
      <c r="K8684">
        <v>38</v>
      </c>
      <c r="L8684">
        <v>587</v>
      </c>
      <c r="M8684" s="1">
        <v>45277</v>
      </c>
    </row>
    <row r="8685" spans="1:13" x14ac:dyDescent="0.35">
      <c r="A8685">
        <v>2014</v>
      </c>
      <c r="B8685" t="s">
        <v>24</v>
      </c>
      <c r="C8685">
        <v>11.1</v>
      </c>
      <c r="D8685">
        <f>H8685/E8685*C8685</f>
        <v>0.47472374369154968</v>
      </c>
      <c r="E8685">
        <f>INDEX(Reference!$A$1:$H$55, MATCH(B8685, Reference!$A$1:$A$55, 0), MATCH(A8685, Reference!$A$1:$H$1, 0))</f>
        <v>1003416</v>
      </c>
      <c r="F8685">
        <v>40.060210141000397</v>
      </c>
      <c r="G8685">
        <v>-82.4042600559996</v>
      </c>
      <c r="H8685">
        <v>42914</v>
      </c>
      <c r="I8685" t="s">
        <v>12</v>
      </c>
      <c r="J8685" t="s">
        <v>13</v>
      </c>
      <c r="K8685">
        <v>38</v>
      </c>
      <c r="L8685">
        <v>587</v>
      </c>
      <c r="M8685" t="s">
        <v>32</v>
      </c>
    </row>
    <row r="8686" spans="1:13" x14ac:dyDescent="0.35">
      <c r="A8686">
        <v>2014</v>
      </c>
      <c r="B8686" t="s">
        <v>24</v>
      </c>
      <c r="C8686">
        <v>16</v>
      </c>
      <c r="D8686">
        <f>H8686/E8686*C8686</f>
        <v>0.66704935938832943</v>
      </c>
      <c r="E8686">
        <f>INDEX(Reference!$A$1:$H$55, MATCH(B8686, Reference!$A$1:$A$55, 0), MATCH(A8686, Reference!$A$1:$H$1, 0))</f>
        <v>1003416</v>
      </c>
      <c r="F8686">
        <v>40.060210141000397</v>
      </c>
      <c r="G8686">
        <v>-82.4042600559996</v>
      </c>
      <c r="H8686">
        <v>41833</v>
      </c>
      <c r="I8686" t="s">
        <v>18</v>
      </c>
      <c r="J8686" t="s">
        <v>19</v>
      </c>
      <c r="K8686">
        <v>38</v>
      </c>
      <c r="L8686">
        <v>587</v>
      </c>
      <c r="M8686" t="s">
        <v>23</v>
      </c>
    </row>
    <row r="8687" spans="1:13" x14ac:dyDescent="0.35">
      <c r="A8687">
        <v>2014</v>
      </c>
      <c r="B8687" t="s">
        <v>24</v>
      </c>
      <c r="C8687">
        <v>15.6</v>
      </c>
      <c r="D8687">
        <f>H8687/E8687*C8687</f>
        <v>0.61576574421775221</v>
      </c>
      <c r="E8687">
        <f>INDEX(Reference!$A$1:$H$55, MATCH(B8687, Reference!$A$1:$A$55, 0), MATCH(A8687, Reference!$A$1:$H$1, 0))</f>
        <v>1003416</v>
      </c>
      <c r="F8687">
        <v>40.060210141000397</v>
      </c>
      <c r="G8687">
        <v>-82.4042600559996</v>
      </c>
      <c r="H8687">
        <v>39607</v>
      </c>
      <c r="I8687" t="s">
        <v>18</v>
      </c>
      <c r="J8687" t="s">
        <v>19</v>
      </c>
      <c r="K8687">
        <v>38</v>
      </c>
      <c r="L8687">
        <v>587</v>
      </c>
      <c r="M8687" t="s">
        <v>32</v>
      </c>
    </row>
    <row r="8688" spans="1:13" x14ac:dyDescent="0.35">
      <c r="A8688">
        <v>2014</v>
      </c>
      <c r="B8688" t="s">
        <v>24</v>
      </c>
      <c r="C8688">
        <v>9.3000000000000007</v>
      </c>
      <c r="D8688">
        <f>H8688/E8688*C8688</f>
        <v>1.6729352531751538E-2</v>
      </c>
      <c r="E8688">
        <f>INDEX(Reference!$A$1:$H$55, MATCH(B8688, Reference!$A$1:$A$55, 0), MATCH(A8688, Reference!$A$1:$H$1, 0))</f>
        <v>1003416</v>
      </c>
      <c r="F8688">
        <v>40.060210141000397</v>
      </c>
      <c r="G8688">
        <v>-82.4042600559996</v>
      </c>
      <c r="H8688">
        <v>1805</v>
      </c>
      <c r="I8688" t="s">
        <v>22</v>
      </c>
      <c r="J8688" t="s">
        <v>19</v>
      </c>
      <c r="K8688">
        <v>38</v>
      </c>
      <c r="L8688">
        <v>587</v>
      </c>
      <c r="M8688" t="s">
        <v>35</v>
      </c>
    </row>
    <row r="8689" spans="1:13" x14ac:dyDescent="0.35">
      <c r="A8689">
        <v>2014</v>
      </c>
      <c r="B8689" t="s">
        <v>24</v>
      </c>
      <c r="C8689">
        <v>9.3000000000000007</v>
      </c>
      <c r="D8689">
        <f>H8689/E8689*C8689</f>
        <v>0.18453263651366933</v>
      </c>
      <c r="E8689">
        <f>INDEX(Reference!$A$1:$H$55, MATCH(B8689, Reference!$A$1:$A$55, 0), MATCH(A8689, Reference!$A$1:$H$1, 0))</f>
        <v>1003416</v>
      </c>
      <c r="F8689">
        <v>40.060210141000397</v>
      </c>
      <c r="G8689">
        <v>-82.4042600559996</v>
      </c>
      <c r="H8689">
        <v>19910</v>
      </c>
      <c r="I8689" t="s">
        <v>12</v>
      </c>
      <c r="J8689" t="s">
        <v>13</v>
      </c>
      <c r="K8689">
        <v>38</v>
      </c>
      <c r="L8689">
        <v>587</v>
      </c>
      <c r="M8689" s="1">
        <v>44990</v>
      </c>
    </row>
    <row r="8690" spans="1:13" x14ac:dyDescent="0.35">
      <c r="A8690">
        <v>2014</v>
      </c>
      <c r="B8690" t="s">
        <v>24</v>
      </c>
      <c r="C8690">
        <v>17.600000000000001</v>
      </c>
      <c r="D8690">
        <f>H8690/E8690*C8690</f>
        <v>0.14700343626172993</v>
      </c>
      <c r="E8690">
        <f>INDEX(Reference!$A$1:$H$55, MATCH(B8690, Reference!$A$1:$A$55, 0), MATCH(A8690, Reference!$A$1:$H$1, 0))</f>
        <v>1003416</v>
      </c>
      <c r="F8690">
        <v>40.060210141000397</v>
      </c>
      <c r="G8690">
        <v>-82.4042600559996</v>
      </c>
      <c r="H8690">
        <v>8381</v>
      </c>
      <c r="I8690" t="s">
        <v>18</v>
      </c>
      <c r="J8690" t="s">
        <v>19</v>
      </c>
      <c r="K8690">
        <v>38</v>
      </c>
      <c r="L8690">
        <v>587</v>
      </c>
      <c r="M8690" t="s">
        <v>16</v>
      </c>
    </row>
    <row r="8691" spans="1:13" x14ac:dyDescent="0.35">
      <c r="A8691">
        <v>2014</v>
      </c>
      <c r="B8691" t="s">
        <v>24</v>
      </c>
      <c r="C8691">
        <v>13.3</v>
      </c>
      <c r="D8691">
        <f>H8691/E8691*C8691</f>
        <v>0.58053030846627929</v>
      </c>
      <c r="E8691">
        <f>INDEX(Reference!$A$1:$H$55, MATCH(B8691, Reference!$A$1:$A$55, 0), MATCH(A8691, Reference!$A$1:$H$1, 0))</f>
        <v>1003416</v>
      </c>
      <c r="F8691">
        <v>40.060210141000397</v>
      </c>
      <c r="G8691">
        <v>-82.4042600559996</v>
      </c>
      <c r="H8691">
        <v>43798</v>
      </c>
      <c r="I8691" t="s">
        <v>22</v>
      </c>
      <c r="J8691" t="s">
        <v>19</v>
      </c>
      <c r="K8691">
        <v>38</v>
      </c>
      <c r="L8691">
        <v>587</v>
      </c>
      <c r="M8691" t="s">
        <v>27</v>
      </c>
    </row>
    <row r="8692" spans="1:13" x14ac:dyDescent="0.35">
      <c r="A8692">
        <v>2014</v>
      </c>
      <c r="B8692" t="s">
        <v>24</v>
      </c>
      <c r="C8692">
        <v>8.6999999999999993</v>
      </c>
      <c r="D8692">
        <f>H8692/E8692*C8692</f>
        <v>1.5580676409385538E-2</v>
      </c>
      <c r="E8692">
        <f>INDEX(Reference!$A$1:$H$55, MATCH(B8692, Reference!$A$1:$A$55, 0), MATCH(A8692, Reference!$A$1:$H$1, 0))</f>
        <v>1003416</v>
      </c>
      <c r="F8692">
        <v>40.060210141000397</v>
      </c>
      <c r="G8692">
        <v>-82.4042600559996</v>
      </c>
      <c r="H8692">
        <v>1797</v>
      </c>
      <c r="I8692" t="s">
        <v>12</v>
      </c>
      <c r="J8692" t="s">
        <v>13</v>
      </c>
      <c r="K8692">
        <v>38</v>
      </c>
      <c r="L8692">
        <v>587</v>
      </c>
      <c r="M8692" t="s">
        <v>35</v>
      </c>
    </row>
    <row r="8693" spans="1:13" x14ac:dyDescent="0.35">
      <c r="A8693">
        <v>2014</v>
      </c>
      <c r="B8693" t="s">
        <v>24</v>
      </c>
      <c r="C8693">
        <v>14.4</v>
      </c>
      <c r="D8693">
        <f>H8693/E8693*C8693</f>
        <v>0.2510703437059007</v>
      </c>
      <c r="E8693">
        <f>INDEX(Reference!$A$1:$H$55, MATCH(B8693, Reference!$A$1:$A$55, 0), MATCH(A8693, Reference!$A$1:$H$1, 0))</f>
        <v>1003416</v>
      </c>
      <c r="F8693">
        <v>40.060210141000397</v>
      </c>
      <c r="G8693">
        <v>-82.4042600559996</v>
      </c>
      <c r="H8693">
        <v>17495</v>
      </c>
      <c r="I8693" t="s">
        <v>12</v>
      </c>
      <c r="J8693" t="s">
        <v>13</v>
      </c>
      <c r="K8693">
        <v>38</v>
      </c>
      <c r="L8693">
        <v>587</v>
      </c>
      <c r="M8693" t="s">
        <v>14</v>
      </c>
    </row>
    <row r="8694" spans="1:13" x14ac:dyDescent="0.35">
      <c r="A8694">
        <v>2014</v>
      </c>
      <c r="B8694" t="s">
        <v>24</v>
      </c>
      <c r="C8694">
        <v>13.1</v>
      </c>
      <c r="D8694">
        <f>H8694/E8694*C8694</f>
        <v>1.063231999489743</v>
      </c>
      <c r="E8694">
        <f>INDEX(Reference!$A$1:$H$55, MATCH(B8694, Reference!$A$1:$A$55, 0), MATCH(A8694, Reference!$A$1:$H$1, 0))</f>
        <v>1003416</v>
      </c>
      <c r="F8694">
        <v>40.060210141000397</v>
      </c>
      <c r="G8694">
        <v>-82.4042600559996</v>
      </c>
      <c r="H8694">
        <v>81440</v>
      </c>
      <c r="I8694" t="s">
        <v>22</v>
      </c>
      <c r="J8694" t="s">
        <v>19</v>
      </c>
      <c r="K8694">
        <v>38</v>
      </c>
      <c r="L8694">
        <v>587</v>
      </c>
      <c r="M8694" t="s">
        <v>61</v>
      </c>
    </row>
    <row r="8695" spans="1:13" x14ac:dyDescent="0.35">
      <c r="A8695">
        <v>2014</v>
      </c>
      <c r="B8695" t="s">
        <v>24</v>
      </c>
      <c r="C8695">
        <v>14.5</v>
      </c>
      <c r="D8695">
        <f>H8695/E8695*C8695</f>
        <v>0.31175803455396367</v>
      </c>
      <c r="E8695">
        <f>INDEX(Reference!$A$1:$H$55, MATCH(B8695, Reference!$A$1:$A$55, 0), MATCH(A8695, Reference!$A$1:$H$1, 0))</f>
        <v>1003416</v>
      </c>
      <c r="F8695">
        <v>40.060210141000397</v>
      </c>
      <c r="G8695">
        <v>-82.4042600559996</v>
      </c>
      <c r="H8695">
        <v>21574</v>
      </c>
      <c r="I8695" t="s">
        <v>22</v>
      </c>
      <c r="J8695" t="s">
        <v>19</v>
      </c>
      <c r="K8695">
        <v>38</v>
      </c>
      <c r="L8695">
        <v>587</v>
      </c>
      <c r="M8695" t="s">
        <v>43</v>
      </c>
    </row>
    <row r="8696" spans="1:13" x14ac:dyDescent="0.35">
      <c r="A8696">
        <v>2014</v>
      </c>
      <c r="B8696" t="s">
        <v>24</v>
      </c>
      <c r="C8696">
        <v>16.600000000000001</v>
      </c>
      <c r="D8696">
        <f>H8696/E8696*C8696</f>
        <v>0.3569091981790205</v>
      </c>
      <c r="E8696">
        <f>INDEX(Reference!$A$1:$H$55, MATCH(B8696, Reference!$A$1:$A$55, 0), MATCH(A8696, Reference!$A$1:$H$1, 0))</f>
        <v>1003416</v>
      </c>
      <c r="F8696">
        <v>40.060210141000397</v>
      </c>
      <c r="G8696">
        <v>-82.4042600559996</v>
      </c>
      <c r="H8696">
        <v>21574</v>
      </c>
      <c r="I8696" t="s">
        <v>18</v>
      </c>
      <c r="J8696" t="s">
        <v>19</v>
      </c>
      <c r="K8696">
        <v>38</v>
      </c>
      <c r="L8696">
        <v>587</v>
      </c>
      <c r="M8696" t="s">
        <v>43</v>
      </c>
    </row>
    <row r="8697" spans="1:13" x14ac:dyDescent="0.35">
      <c r="A8697">
        <v>2014</v>
      </c>
      <c r="B8697" t="s">
        <v>24</v>
      </c>
      <c r="C8697">
        <v>14.3</v>
      </c>
      <c r="D8697">
        <f>H8697/E8697*C8697</f>
        <v>2.5723628086456667E-2</v>
      </c>
      <c r="E8697">
        <f>INDEX(Reference!$A$1:$H$55, MATCH(B8697, Reference!$A$1:$A$55, 0), MATCH(A8697, Reference!$A$1:$H$1, 0))</f>
        <v>1003416</v>
      </c>
      <c r="F8697">
        <v>40.060210141000397</v>
      </c>
      <c r="G8697">
        <v>-82.4042600559996</v>
      </c>
      <c r="H8697">
        <v>1805</v>
      </c>
      <c r="I8697" t="s">
        <v>18</v>
      </c>
      <c r="J8697" t="s">
        <v>19</v>
      </c>
      <c r="K8697">
        <v>38</v>
      </c>
      <c r="L8697">
        <v>587</v>
      </c>
      <c r="M8697" t="s">
        <v>35</v>
      </c>
    </row>
    <row r="8698" spans="1:13" x14ac:dyDescent="0.35">
      <c r="A8698">
        <v>2014</v>
      </c>
      <c r="B8698" t="s">
        <v>24</v>
      </c>
      <c r="C8698">
        <v>12.5</v>
      </c>
      <c r="D8698">
        <f>H8698/E8698*C8698</f>
        <v>0.49340203863601939</v>
      </c>
      <c r="E8698">
        <f>INDEX(Reference!$A$1:$H$55, MATCH(B8698, Reference!$A$1:$A$55, 0), MATCH(A8698, Reference!$A$1:$H$1, 0))</f>
        <v>1003416</v>
      </c>
      <c r="F8698">
        <v>40.060210141000397</v>
      </c>
      <c r="G8698">
        <v>-82.4042600559996</v>
      </c>
      <c r="H8698">
        <v>39607</v>
      </c>
      <c r="I8698" t="s">
        <v>22</v>
      </c>
      <c r="J8698" t="s">
        <v>19</v>
      </c>
      <c r="K8698">
        <v>38</v>
      </c>
      <c r="L8698">
        <v>587</v>
      </c>
      <c r="M8698" t="s">
        <v>32</v>
      </c>
    </row>
    <row r="8699" spans="1:13" x14ac:dyDescent="0.35">
      <c r="A8699">
        <v>2014</v>
      </c>
      <c r="B8699" t="s">
        <v>24</v>
      </c>
      <c r="C8699">
        <v>11.3</v>
      </c>
      <c r="D8699">
        <f>H8699/E8699*C8699</f>
        <v>0.30211308171286883</v>
      </c>
      <c r="E8699">
        <f>INDEX(Reference!$A$1:$H$55, MATCH(B8699, Reference!$A$1:$A$55, 0), MATCH(A8699, Reference!$A$1:$H$1, 0))</f>
        <v>1003416</v>
      </c>
      <c r="F8699">
        <v>40.060210141000397</v>
      </c>
      <c r="G8699">
        <v>-82.4042600559996</v>
      </c>
      <c r="H8699">
        <v>26827</v>
      </c>
      <c r="I8699" t="s">
        <v>22</v>
      </c>
      <c r="J8699" t="s">
        <v>19</v>
      </c>
      <c r="K8699">
        <v>38</v>
      </c>
      <c r="L8699">
        <v>587</v>
      </c>
      <c r="M8699" t="s">
        <v>40</v>
      </c>
    </row>
    <row r="8700" spans="1:13" x14ac:dyDescent="0.35">
      <c r="A8700">
        <v>2014</v>
      </c>
      <c r="B8700" t="s">
        <v>24</v>
      </c>
      <c r="C8700">
        <v>11.6</v>
      </c>
      <c r="D8700">
        <f>H8700/E8700*C8700</f>
        <v>0.34665343187670916</v>
      </c>
      <c r="E8700">
        <f>INDEX(Reference!$A$1:$H$55, MATCH(B8700, Reference!$A$1:$A$55, 0), MATCH(A8700, Reference!$A$1:$H$1, 0))</f>
        <v>1003416</v>
      </c>
      <c r="F8700">
        <v>40.060210141000397</v>
      </c>
      <c r="G8700">
        <v>-82.4042600559996</v>
      </c>
      <c r="H8700">
        <v>29986</v>
      </c>
      <c r="I8700" t="s">
        <v>12</v>
      </c>
      <c r="J8700" t="s">
        <v>13</v>
      </c>
      <c r="K8700">
        <v>38</v>
      </c>
      <c r="L8700">
        <v>587</v>
      </c>
      <c r="M8700" s="1">
        <v>45088</v>
      </c>
    </row>
    <row r="8701" spans="1:13" x14ac:dyDescent="0.35">
      <c r="A8701">
        <v>2014</v>
      </c>
      <c r="B8701" t="s">
        <v>24</v>
      </c>
      <c r="C8701">
        <v>13.5</v>
      </c>
      <c r="D8701">
        <f>H8701/E8701*C8701</f>
        <v>0.56282289698390298</v>
      </c>
      <c r="E8701">
        <f>INDEX(Reference!$A$1:$H$55, MATCH(B8701, Reference!$A$1:$A$55, 0), MATCH(A8701, Reference!$A$1:$H$1, 0))</f>
        <v>1003416</v>
      </c>
      <c r="F8701">
        <v>40.060210141000397</v>
      </c>
      <c r="G8701">
        <v>-82.4042600559996</v>
      </c>
      <c r="H8701">
        <v>41833</v>
      </c>
      <c r="I8701" t="s">
        <v>22</v>
      </c>
      <c r="J8701" t="s">
        <v>19</v>
      </c>
      <c r="K8701">
        <v>38</v>
      </c>
      <c r="L8701">
        <v>587</v>
      </c>
      <c r="M8701" t="s">
        <v>23</v>
      </c>
    </row>
    <row r="8702" spans="1:13" x14ac:dyDescent="0.35">
      <c r="A8702">
        <v>2014</v>
      </c>
      <c r="B8702" t="s">
        <v>24</v>
      </c>
      <c r="C8702">
        <v>12.3</v>
      </c>
      <c r="D8702">
        <f>H8702/E8702*C8702</f>
        <v>1.0783963979047575</v>
      </c>
      <c r="E8702">
        <f>INDEX(Reference!$A$1:$H$55, MATCH(B8702, Reference!$A$1:$A$55, 0), MATCH(A8702, Reference!$A$1:$H$1, 0))</f>
        <v>1003416</v>
      </c>
      <c r="F8702">
        <v>40.060210141000397</v>
      </c>
      <c r="G8702">
        <v>-82.4042600559996</v>
      </c>
      <c r="H8702">
        <v>87974</v>
      </c>
      <c r="I8702" t="s">
        <v>12</v>
      </c>
      <c r="J8702" t="s">
        <v>13</v>
      </c>
      <c r="K8702">
        <v>38</v>
      </c>
      <c r="L8702">
        <v>587</v>
      </c>
      <c r="M8702" t="s">
        <v>61</v>
      </c>
    </row>
    <row r="8703" spans="1:13" x14ac:dyDescent="0.35">
      <c r="A8703">
        <v>2014</v>
      </c>
      <c r="B8703" t="s">
        <v>24</v>
      </c>
      <c r="C8703">
        <v>11.8</v>
      </c>
      <c r="D8703">
        <f>H8703/E8703*C8703</f>
        <v>0.56743524121600619</v>
      </c>
      <c r="E8703">
        <f>INDEX(Reference!$A$1:$H$55, MATCH(B8703, Reference!$A$1:$A$55, 0), MATCH(A8703, Reference!$A$1:$H$1, 0))</f>
        <v>1003416</v>
      </c>
      <c r="F8703">
        <v>40.060210141000397</v>
      </c>
      <c r="G8703">
        <v>-82.4042600559996</v>
      </c>
      <c r="H8703">
        <v>48252</v>
      </c>
      <c r="I8703" t="s">
        <v>12</v>
      </c>
      <c r="J8703" t="s">
        <v>13</v>
      </c>
      <c r="K8703">
        <v>38</v>
      </c>
      <c r="L8703">
        <v>587</v>
      </c>
      <c r="M8703" t="s">
        <v>27</v>
      </c>
    </row>
    <row r="8704" spans="1:13" x14ac:dyDescent="0.35">
      <c r="A8704">
        <v>2014</v>
      </c>
      <c r="B8704" t="s">
        <v>24</v>
      </c>
      <c r="C8704">
        <v>14.3</v>
      </c>
      <c r="D8704">
        <f>H8704/E8704*C8704</f>
        <v>8.9640787071364227E-3</v>
      </c>
      <c r="E8704">
        <f>INDEX(Reference!$A$1:$H$55, MATCH(B8704, Reference!$A$1:$A$55, 0), MATCH(A8704, Reference!$A$1:$H$1, 0))</f>
        <v>1003416</v>
      </c>
      <c r="F8704">
        <v>40.060210141000397</v>
      </c>
      <c r="G8704">
        <v>-82.4042600559996</v>
      </c>
      <c r="H8704">
        <v>629</v>
      </c>
      <c r="I8704" t="s">
        <v>18</v>
      </c>
      <c r="J8704" t="s">
        <v>19</v>
      </c>
      <c r="K8704">
        <v>38</v>
      </c>
      <c r="L8704">
        <v>587</v>
      </c>
      <c r="M8704" t="s">
        <v>47</v>
      </c>
    </row>
    <row r="8705" spans="1:13" x14ac:dyDescent="0.35">
      <c r="A8705">
        <v>2014</v>
      </c>
      <c r="B8705" t="s">
        <v>24</v>
      </c>
      <c r="C8705">
        <v>16.3</v>
      </c>
      <c r="D8705">
        <f>H8705/E8705*C8705</f>
        <v>0.46321216723671943</v>
      </c>
      <c r="E8705">
        <f>INDEX(Reference!$A$1:$H$55, MATCH(B8705, Reference!$A$1:$A$55, 0), MATCH(A8705, Reference!$A$1:$H$1, 0))</f>
        <v>1003416</v>
      </c>
      <c r="F8705">
        <v>40.060210141000397</v>
      </c>
      <c r="G8705">
        <v>-82.4042600559996</v>
      </c>
      <c r="H8705">
        <v>28515</v>
      </c>
      <c r="I8705" t="s">
        <v>18</v>
      </c>
      <c r="J8705" t="s">
        <v>19</v>
      </c>
      <c r="K8705">
        <v>38</v>
      </c>
      <c r="L8705">
        <v>587</v>
      </c>
      <c r="M8705" t="s">
        <v>30</v>
      </c>
    </row>
    <row r="8706" spans="1:13" x14ac:dyDescent="0.35">
      <c r="A8706">
        <v>2016</v>
      </c>
      <c r="B8706" t="s">
        <v>24</v>
      </c>
      <c r="C8706">
        <v>10.6</v>
      </c>
      <c r="D8706">
        <f>H8706/E8706*C8706</f>
        <v>0.28287846226806063</v>
      </c>
      <c r="E8706">
        <f>INDEX(Reference!$A$1:$H$55, MATCH(B8706, Reference!$A$1:$A$55, 0), MATCH(A8706, Reference!$A$1:$H$1, 0))</f>
        <v>936236</v>
      </c>
      <c r="F8706">
        <v>40.060210141000397</v>
      </c>
      <c r="G8706">
        <v>-82.4042600559996</v>
      </c>
      <c r="H8706">
        <v>24985</v>
      </c>
      <c r="I8706" t="s">
        <v>22</v>
      </c>
      <c r="J8706" t="s">
        <v>19</v>
      </c>
      <c r="K8706">
        <v>38</v>
      </c>
      <c r="L8706">
        <v>587</v>
      </c>
      <c r="M8706" t="s">
        <v>40</v>
      </c>
    </row>
    <row r="8707" spans="1:13" x14ac:dyDescent="0.35">
      <c r="A8707">
        <v>2016</v>
      </c>
      <c r="B8707" t="s">
        <v>24</v>
      </c>
      <c r="C8707">
        <v>12.7</v>
      </c>
      <c r="D8707">
        <f>H8707/E8707*C8707</f>
        <v>0.3910234171725932</v>
      </c>
      <c r="E8707">
        <f>INDEX(Reference!$A$1:$H$55, MATCH(B8707, Reference!$A$1:$A$55, 0), MATCH(A8707, Reference!$A$1:$H$1, 0))</f>
        <v>936236</v>
      </c>
      <c r="F8707">
        <v>40.060210141000397</v>
      </c>
      <c r="G8707">
        <v>-82.4042600559996</v>
      </c>
      <c r="H8707">
        <v>28826</v>
      </c>
      <c r="I8707" t="s">
        <v>12</v>
      </c>
      <c r="J8707" t="s">
        <v>13</v>
      </c>
      <c r="K8707">
        <v>38</v>
      </c>
      <c r="L8707">
        <v>587</v>
      </c>
      <c r="M8707" t="s">
        <v>40</v>
      </c>
    </row>
    <row r="8708" spans="1:13" x14ac:dyDescent="0.35">
      <c r="A8708">
        <v>2016</v>
      </c>
      <c r="B8708" t="s">
        <v>24</v>
      </c>
      <c r="C8708">
        <v>13</v>
      </c>
      <c r="D8708">
        <f>H8708/E8708*C8708</f>
        <v>6.3039660940190298E-3</v>
      </c>
      <c r="E8708">
        <f>INDEX(Reference!$A$1:$H$55, MATCH(B8708, Reference!$A$1:$A$55, 0), MATCH(A8708, Reference!$A$1:$H$1, 0))</f>
        <v>936236</v>
      </c>
      <c r="F8708">
        <v>40.060210141000397</v>
      </c>
      <c r="G8708">
        <v>-82.4042600559996</v>
      </c>
      <c r="H8708">
        <v>454</v>
      </c>
      <c r="I8708" t="s">
        <v>12</v>
      </c>
      <c r="J8708" t="s">
        <v>13</v>
      </c>
      <c r="K8708">
        <v>38</v>
      </c>
      <c r="L8708">
        <v>587</v>
      </c>
      <c r="M8708" t="s">
        <v>47</v>
      </c>
    </row>
    <row r="8709" spans="1:13" x14ac:dyDescent="0.35">
      <c r="A8709">
        <v>2016</v>
      </c>
      <c r="B8709" t="s">
        <v>24</v>
      </c>
      <c r="C8709">
        <v>15.4</v>
      </c>
      <c r="D8709">
        <f>H8709/E8709*C8709</f>
        <v>0.6263061877560786</v>
      </c>
      <c r="E8709">
        <f>INDEX(Reference!$A$1:$H$55, MATCH(B8709, Reference!$A$1:$A$55, 0), MATCH(A8709, Reference!$A$1:$H$1, 0))</f>
        <v>936236</v>
      </c>
      <c r="F8709">
        <v>40.060210141000397</v>
      </c>
      <c r="G8709">
        <v>-82.4042600559996</v>
      </c>
      <c r="H8709">
        <v>38076</v>
      </c>
      <c r="I8709" t="s">
        <v>18</v>
      </c>
      <c r="J8709" t="s">
        <v>19</v>
      </c>
      <c r="K8709">
        <v>38</v>
      </c>
      <c r="L8709">
        <v>587</v>
      </c>
      <c r="M8709" t="s">
        <v>23</v>
      </c>
    </row>
    <row r="8710" spans="1:13" x14ac:dyDescent="0.35">
      <c r="A8710">
        <v>2016</v>
      </c>
      <c r="B8710" t="s">
        <v>24</v>
      </c>
      <c r="C8710">
        <v>12.4</v>
      </c>
      <c r="D8710">
        <f>H8710/E8710*C8710</f>
        <v>0.9900678888656278</v>
      </c>
      <c r="E8710">
        <f>INDEX(Reference!$A$1:$H$55, MATCH(B8710, Reference!$A$1:$A$55, 0), MATCH(A8710, Reference!$A$1:$H$1, 0))</f>
        <v>936236</v>
      </c>
      <c r="F8710">
        <v>40.060210141000397</v>
      </c>
      <c r="G8710">
        <v>-82.4042600559996</v>
      </c>
      <c r="H8710">
        <v>74753</v>
      </c>
      <c r="I8710" t="s">
        <v>22</v>
      </c>
      <c r="J8710" t="s">
        <v>19</v>
      </c>
      <c r="K8710">
        <v>38</v>
      </c>
      <c r="L8710">
        <v>587</v>
      </c>
      <c r="M8710" t="s">
        <v>61</v>
      </c>
    </row>
    <row r="8711" spans="1:13" x14ac:dyDescent="0.35">
      <c r="A8711">
        <v>2016</v>
      </c>
      <c r="B8711" t="s">
        <v>24</v>
      </c>
      <c r="C8711">
        <v>12.6</v>
      </c>
      <c r="D8711">
        <f>H8711/E8711*C8711</f>
        <v>3.1518975984687621E-2</v>
      </c>
      <c r="E8711">
        <f>INDEX(Reference!$A$1:$H$55, MATCH(B8711, Reference!$A$1:$A$55, 0), MATCH(A8711, Reference!$A$1:$H$1, 0))</f>
        <v>936236</v>
      </c>
      <c r="F8711">
        <v>40.060210141000397</v>
      </c>
      <c r="G8711">
        <v>-82.4042600559996</v>
      </c>
      <c r="H8711">
        <v>2342</v>
      </c>
      <c r="I8711" t="s">
        <v>18</v>
      </c>
      <c r="J8711" t="s">
        <v>19</v>
      </c>
      <c r="K8711">
        <v>38</v>
      </c>
      <c r="L8711">
        <v>587</v>
      </c>
      <c r="M8711" t="s">
        <v>35</v>
      </c>
    </row>
    <row r="8712" spans="1:13" x14ac:dyDescent="0.35">
      <c r="A8712">
        <v>2016</v>
      </c>
      <c r="B8712" t="s">
        <v>24</v>
      </c>
      <c r="C8712">
        <v>14.2</v>
      </c>
      <c r="D8712">
        <f>H8712/E8712*C8712</f>
        <v>0.29932303393588794</v>
      </c>
      <c r="E8712">
        <f>INDEX(Reference!$A$1:$H$55, MATCH(B8712, Reference!$A$1:$A$55, 0), MATCH(A8712, Reference!$A$1:$H$1, 0))</f>
        <v>936236</v>
      </c>
      <c r="F8712">
        <v>40.060210141000397</v>
      </c>
      <c r="G8712">
        <v>-82.4042600559996</v>
      </c>
      <c r="H8712">
        <v>19735</v>
      </c>
      <c r="I8712" t="s">
        <v>12</v>
      </c>
      <c r="J8712" t="s">
        <v>13</v>
      </c>
      <c r="K8712">
        <v>38</v>
      </c>
      <c r="L8712">
        <v>587</v>
      </c>
      <c r="M8712" s="1">
        <v>45277</v>
      </c>
    </row>
    <row r="8713" spans="1:13" x14ac:dyDescent="0.35">
      <c r="A8713">
        <v>2016</v>
      </c>
      <c r="B8713" t="s">
        <v>24</v>
      </c>
      <c r="C8713">
        <v>11.1</v>
      </c>
      <c r="D8713">
        <f>H8713/E8713*C8713</f>
        <v>0.48867999094245468</v>
      </c>
      <c r="E8713">
        <f>INDEX(Reference!$A$1:$H$55, MATCH(B8713, Reference!$A$1:$A$55, 0), MATCH(A8713, Reference!$A$1:$H$1, 0))</f>
        <v>936236</v>
      </c>
      <c r="F8713">
        <v>40.060210141000397</v>
      </c>
      <c r="G8713">
        <v>-82.4042600559996</v>
      </c>
      <c r="H8713">
        <v>41218</v>
      </c>
      <c r="I8713" t="s">
        <v>12</v>
      </c>
      <c r="J8713" t="s">
        <v>13</v>
      </c>
      <c r="K8713">
        <v>38</v>
      </c>
      <c r="L8713">
        <v>587</v>
      </c>
      <c r="M8713" t="s">
        <v>32</v>
      </c>
    </row>
    <row r="8714" spans="1:13" x14ac:dyDescent="0.35">
      <c r="A8714">
        <v>2016</v>
      </c>
      <c r="B8714" t="s">
        <v>24</v>
      </c>
      <c r="C8714">
        <v>12.8</v>
      </c>
      <c r="D8714">
        <f>H8714/E8714*C8714</f>
        <v>0.53444302504923979</v>
      </c>
      <c r="E8714">
        <f>INDEX(Reference!$A$1:$H$55, MATCH(B8714, Reference!$A$1:$A$55, 0), MATCH(A8714, Reference!$A$1:$H$1, 0))</f>
        <v>936236</v>
      </c>
      <c r="F8714">
        <v>40.060210141000397</v>
      </c>
      <c r="G8714">
        <v>-82.4042600559996</v>
      </c>
      <c r="H8714">
        <v>39091</v>
      </c>
      <c r="I8714" t="s">
        <v>22</v>
      </c>
      <c r="J8714" t="s">
        <v>19</v>
      </c>
      <c r="K8714">
        <v>38</v>
      </c>
      <c r="L8714">
        <v>587</v>
      </c>
      <c r="M8714" t="s">
        <v>27</v>
      </c>
    </row>
    <row r="8715" spans="1:13" x14ac:dyDescent="0.35">
      <c r="A8715">
        <v>2016</v>
      </c>
      <c r="B8715" t="s">
        <v>24</v>
      </c>
      <c r="C8715">
        <v>12.7</v>
      </c>
      <c r="D8715">
        <f>H8715/E8715*C8715</f>
        <v>0.51649925873390889</v>
      </c>
      <c r="E8715">
        <f>INDEX(Reference!$A$1:$H$55, MATCH(B8715, Reference!$A$1:$A$55, 0), MATCH(A8715, Reference!$A$1:$H$1, 0))</f>
        <v>936236</v>
      </c>
      <c r="F8715">
        <v>40.060210141000397</v>
      </c>
      <c r="G8715">
        <v>-82.4042600559996</v>
      </c>
      <c r="H8715">
        <v>38076</v>
      </c>
      <c r="I8715" t="s">
        <v>22</v>
      </c>
      <c r="J8715" t="s">
        <v>19</v>
      </c>
      <c r="K8715">
        <v>38</v>
      </c>
      <c r="L8715">
        <v>587</v>
      </c>
      <c r="M8715" t="s">
        <v>23</v>
      </c>
    </row>
    <row r="8716" spans="1:13" x14ac:dyDescent="0.35">
      <c r="A8716">
        <v>2016</v>
      </c>
      <c r="B8716" t="s">
        <v>24</v>
      </c>
      <c r="C8716">
        <v>11</v>
      </c>
      <c r="D8716">
        <f>H8716/E8716*C8716</f>
        <v>0.34996090729260565</v>
      </c>
      <c r="E8716">
        <f>INDEX(Reference!$A$1:$H$55, MATCH(B8716, Reference!$A$1:$A$55, 0), MATCH(A8716, Reference!$A$1:$H$1, 0))</f>
        <v>936236</v>
      </c>
      <c r="F8716">
        <v>40.060210141000397</v>
      </c>
      <c r="G8716">
        <v>-82.4042600559996</v>
      </c>
      <c r="H8716">
        <v>29786</v>
      </c>
      <c r="I8716" t="s">
        <v>22</v>
      </c>
      <c r="J8716" t="s">
        <v>19</v>
      </c>
      <c r="K8716">
        <v>38</v>
      </c>
      <c r="L8716">
        <v>587</v>
      </c>
      <c r="M8716" t="s">
        <v>55</v>
      </c>
    </row>
    <row r="8717" spans="1:13" x14ac:dyDescent="0.35">
      <c r="A8717">
        <v>2016</v>
      </c>
      <c r="B8717" t="s">
        <v>24</v>
      </c>
      <c r="C8717">
        <v>8.9</v>
      </c>
      <c r="D8717">
        <f>H8717/E8717*C8717</f>
        <v>1.9829829231091306E-2</v>
      </c>
      <c r="E8717">
        <f>INDEX(Reference!$A$1:$H$55, MATCH(B8717, Reference!$A$1:$A$55, 0), MATCH(A8717, Reference!$A$1:$H$1, 0))</f>
        <v>936236</v>
      </c>
      <c r="F8717">
        <v>40.060210141000397</v>
      </c>
      <c r="G8717">
        <v>-82.4042600559996</v>
      </c>
      <c r="H8717">
        <v>2086</v>
      </c>
      <c r="I8717" t="s">
        <v>12</v>
      </c>
      <c r="J8717" t="s">
        <v>13</v>
      </c>
      <c r="K8717">
        <v>38</v>
      </c>
      <c r="L8717">
        <v>587</v>
      </c>
      <c r="M8717" t="s">
        <v>35</v>
      </c>
    </row>
    <row r="8718" spans="1:13" x14ac:dyDescent="0.35">
      <c r="A8718">
        <v>2016</v>
      </c>
      <c r="B8718" t="s">
        <v>24</v>
      </c>
      <c r="C8718">
        <v>11.9</v>
      </c>
      <c r="D8718">
        <f>H8718/E8718*C8718</f>
        <v>0.57591141549780189</v>
      </c>
      <c r="E8718">
        <f>INDEX(Reference!$A$1:$H$55, MATCH(B8718, Reference!$A$1:$A$55, 0), MATCH(A8718, Reference!$A$1:$H$1, 0))</f>
        <v>936236</v>
      </c>
      <c r="F8718">
        <v>40.060210141000397</v>
      </c>
      <c r="G8718">
        <v>-82.4042600559996</v>
      </c>
      <c r="H8718">
        <v>45310</v>
      </c>
      <c r="I8718" t="s">
        <v>12</v>
      </c>
      <c r="J8718" t="s">
        <v>13</v>
      </c>
      <c r="K8718">
        <v>38</v>
      </c>
      <c r="L8718">
        <v>587</v>
      </c>
      <c r="M8718" t="s">
        <v>27</v>
      </c>
    </row>
    <row r="8719" spans="1:13" x14ac:dyDescent="0.35">
      <c r="A8719">
        <v>2016</v>
      </c>
      <c r="B8719" t="s">
        <v>24</v>
      </c>
      <c r="C8719">
        <v>15</v>
      </c>
      <c r="D8719">
        <f>H8719/E8719*C8719</f>
        <v>6.9213318009561688E-3</v>
      </c>
      <c r="E8719">
        <f>INDEX(Reference!$A$1:$H$55, MATCH(B8719, Reference!$A$1:$A$55, 0), MATCH(A8719, Reference!$A$1:$H$1, 0))</f>
        <v>936236</v>
      </c>
      <c r="F8719">
        <v>40.060210141000397</v>
      </c>
      <c r="G8719">
        <v>-82.4042600559996</v>
      </c>
      <c r="H8719">
        <v>432</v>
      </c>
      <c r="I8719" t="s">
        <v>18</v>
      </c>
      <c r="J8719" t="s">
        <v>19</v>
      </c>
      <c r="K8719">
        <v>38</v>
      </c>
      <c r="L8719">
        <v>587</v>
      </c>
      <c r="M8719" t="s">
        <v>47</v>
      </c>
    </row>
    <row r="8720" spans="1:13" x14ac:dyDescent="0.35">
      <c r="A8720">
        <v>2016</v>
      </c>
      <c r="B8720" t="s">
        <v>24</v>
      </c>
      <c r="C8720">
        <v>12.2</v>
      </c>
      <c r="D8720">
        <f>H8720/E8720*C8720</f>
        <v>0.36838361267885444</v>
      </c>
      <c r="E8720">
        <f>INDEX(Reference!$A$1:$H$55, MATCH(B8720, Reference!$A$1:$A$55, 0), MATCH(A8720, Reference!$A$1:$H$1, 0))</f>
        <v>936236</v>
      </c>
      <c r="F8720">
        <v>40.060210141000397</v>
      </c>
      <c r="G8720">
        <v>-82.4042600559996</v>
      </c>
      <c r="H8720">
        <v>28270</v>
      </c>
      <c r="I8720" t="s">
        <v>12</v>
      </c>
      <c r="J8720" t="s">
        <v>13</v>
      </c>
      <c r="K8720">
        <v>38</v>
      </c>
      <c r="L8720">
        <v>587</v>
      </c>
      <c r="M8720" s="1">
        <v>45088</v>
      </c>
    </row>
    <row r="8721" spans="1:13" x14ac:dyDescent="0.35">
      <c r="A8721">
        <v>2016</v>
      </c>
      <c r="B8721" t="s">
        <v>24</v>
      </c>
      <c r="C8721">
        <v>9.6</v>
      </c>
      <c r="D8721">
        <f>H8721/E8721*C8721</f>
        <v>2.4014457893095333E-2</v>
      </c>
      <c r="E8721">
        <f>INDEX(Reference!$A$1:$H$55, MATCH(B8721, Reference!$A$1:$A$55, 0), MATCH(A8721, Reference!$A$1:$H$1, 0))</f>
        <v>936236</v>
      </c>
      <c r="F8721">
        <v>40.060210141000397</v>
      </c>
      <c r="G8721">
        <v>-82.4042600559996</v>
      </c>
      <c r="H8721">
        <v>2342</v>
      </c>
      <c r="I8721" t="s">
        <v>22</v>
      </c>
      <c r="J8721" t="s">
        <v>19</v>
      </c>
      <c r="K8721">
        <v>38</v>
      </c>
      <c r="L8721">
        <v>587</v>
      </c>
      <c r="M8721" t="s">
        <v>35</v>
      </c>
    </row>
    <row r="8722" spans="1:13" x14ac:dyDescent="0.35">
      <c r="A8722">
        <v>2016</v>
      </c>
      <c r="B8722" t="s">
        <v>24</v>
      </c>
      <c r="C8722">
        <v>14.9</v>
      </c>
      <c r="D8722">
        <f>H8722/E8722*C8722</f>
        <v>0.47403795624180223</v>
      </c>
      <c r="E8722">
        <f>INDEX(Reference!$A$1:$H$55, MATCH(B8722, Reference!$A$1:$A$55, 0), MATCH(A8722, Reference!$A$1:$H$1, 0))</f>
        <v>936236</v>
      </c>
      <c r="F8722">
        <v>40.060210141000397</v>
      </c>
      <c r="G8722">
        <v>-82.4042600559996</v>
      </c>
      <c r="H8722">
        <v>29786</v>
      </c>
      <c r="I8722" t="s">
        <v>18</v>
      </c>
      <c r="J8722" t="s">
        <v>19</v>
      </c>
      <c r="K8722">
        <v>38</v>
      </c>
      <c r="L8722">
        <v>587</v>
      </c>
      <c r="M8722" t="s">
        <v>55</v>
      </c>
    </row>
    <row r="8723" spans="1:13" x14ac:dyDescent="0.35">
      <c r="A8723">
        <v>2016</v>
      </c>
      <c r="B8723" t="s">
        <v>24</v>
      </c>
      <c r="C8723">
        <v>12.1</v>
      </c>
      <c r="D8723">
        <f>H8723/E8723*C8723</f>
        <v>0.47401691453864198</v>
      </c>
      <c r="E8723">
        <f>INDEX(Reference!$A$1:$H$55, MATCH(B8723, Reference!$A$1:$A$55, 0), MATCH(A8723, Reference!$A$1:$H$1, 0))</f>
        <v>936236</v>
      </c>
      <c r="F8723">
        <v>40.060210141000397</v>
      </c>
      <c r="G8723">
        <v>-82.4042600559996</v>
      </c>
      <c r="H8723">
        <v>36677</v>
      </c>
      <c r="I8723" t="s">
        <v>22</v>
      </c>
      <c r="J8723" t="s">
        <v>19</v>
      </c>
      <c r="K8723">
        <v>38</v>
      </c>
      <c r="L8723">
        <v>587</v>
      </c>
      <c r="M8723" t="s">
        <v>32</v>
      </c>
    </row>
    <row r="8724" spans="1:13" x14ac:dyDescent="0.35">
      <c r="A8724">
        <v>2016</v>
      </c>
      <c r="B8724" t="s">
        <v>24</v>
      </c>
      <c r="C8724">
        <v>14</v>
      </c>
      <c r="D8724">
        <f>H8724/E8724*C8724</f>
        <v>0.37361306337291028</v>
      </c>
      <c r="E8724">
        <f>INDEX(Reference!$A$1:$H$55, MATCH(B8724, Reference!$A$1:$A$55, 0), MATCH(A8724, Reference!$A$1:$H$1, 0))</f>
        <v>936236</v>
      </c>
      <c r="F8724">
        <v>40.060210141000397</v>
      </c>
      <c r="G8724">
        <v>-82.4042600559996</v>
      </c>
      <c r="H8724">
        <v>24985</v>
      </c>
      <c r="I8724" t="s">
        <v>18</v>
      </c>
      <c r="J8724" t="s">
        <v>19</v>
      </c>
      <c r="K8724">
        <v>38</v>
      </c>
      <c r="L8724">
        <v>587</v>
      </c>
      <c r="M8724" t="s">
        <v>40</v>
      </c>
    </row>
    <row r="8725" spans="1:13" x14ac:dyDescent="0.35">
      <c r="A8725">
        <v>2016</v>
      </c>
      <c r="B8725" t="s">
        <v>24</v>
      </c>
      <c r="C8725">
        <v>13.7</v>
      </c>
      <c r="D8725">
        <f>H8725/E8725*C8725</f>
        <v>0.63412376793885294</v>
      </c>
      <c r="E8725">
        <f>INDEX(Reference!$A$1:$H$55, MATCH(B8725, Reference!$A$1:$A$55, 0), MATCH(A8725, Reference!$A$1:$H$1, 0))</f>
        <v>936236</v>
      </c>
      <c r="F8725">
        <v>40.060210141000397</v>
      </c>
      <c r="G8725">
        <v>-82.4042600559996</v>
      </c>
      <c r="H8725">
        <v>43335</v>
      </c>
      <c r="I8725" t="s">
        <v>12</v>
      </c>
      <c r="J8725" t="s">
        <v>13</v>
      </c>
      <c r="K8725">
        <v>38</v>
      </c>
      <c r="L8725">
        <v>587</v>
      </c>
      <c r="M8725" t="s">
        <v>23</v>
      </c>
    </row>
    <row r="8726" spans="1:13" x14ac:dyDescent="0.35">
      <c r="A8726">
        <v>2016</v>
      </c>
      <c r="B8726" t="s">
        <v>24</v>
      </c>
      <c r="C8726">
        <v>9.4</v>
      </c>
      <c r="D8726">
        <f>H8726/E8726*C8726</f>
        <v>0.19679802955665024</v>
      </c>
      <c r="E8726">
        <f>INDEX(Reference!$A$1:$H$55, MATCH(B8726, Reference!$A$1:$A$55, 0), MATCH(A8726, Reference!$A$1:$H$1, 0))</f>
        <v>936236</v>
      </c>
      <c r="F8726">
        <v>40.060210141000397</v>
      </c>
      <c r="G8726">
        <v>-82.4042600559996</v>
      </c>
      <c r="H8726">
        <v>19601</v>
      </c>
      <c r="I8726" t="s">
        <v>12</v>
      </c>
      <c r="J8726" t="s">
        <v>13</v>
      </c>
      <c r="K8726">
        <v>38</v>
      </c>
      <c r="L8726">
        <v>587</v>
      </c>
      <c r="M8726" s="1">
        <v>44990</v>
      </c>
    </row>
    <row r="8727" spans="1:13" x14ac:dyDescent="0.35">
      <c r="A8727">
        <v>2016</v>
      </c>
      <c r="B8727" t="s">
        <v>24</v>
      </c>
      <c r="C8727">
        <v>15.5</v>
      </c>
      <c r="D8727">
        <f>H8727/E8727*C8727</f>
        <v>0.43447004815025275</v>
      </c>
      <c r="E8727">
        <f>INDEX(Reference!$A$1:$H$55, MATCH(B8727, Reference!$A$1:$A$55, 0), MATCH(A8727, Reference!$A$1:$H$1, 0))</f>
        <v>936236</v>
      </c>
      <c r="F8727">
        <v>40.060210141000397</v>
      </c>
      <c r="G8727">
        <v>-82.4042600559996</v>
      </c>
      <c r="H8727">
        <v>26243</v>
      </c>
      <c r="I8727" t="s">
        <v>18</v>
      </c>
      <c r="J8727" t="s">
        <v>19</v>
      </c>
      <c r="K8727">
        <v>38</v>
      </c>
      <c r="L8727">
        <v>587</v>
      </c>
      <c r="M8727" t="s">
        <v>30</v>
      </c>
    </row>
    <row r="8728" spans="1:13" x14ac:dyDescent="0.35">
      <c r="A8728">
        <v>2016</v>
      </c>
      <c r="B8728" t="s">
        <v>24</v>
      </c>
      <c r="C8728">
        <v>17.3</v>
      </c>
      <c r="D8728">
        <f>H8728/E8728*C8728</f>
        <v>0.1460335855489428</v>
      </c>
      <c r="E8728">
        <f>INDEX(Reference!$A$1:$H$55, MATCH(B8728, Reference!$A$1:$A$55, 0), MATCH(A8728, Reference!$A$1:$H$1, 0))</f>
        <v>936236</v>
      </c>
      <c r="F8728">
        <v>40.060210141000397</v>
      </c>
      <c r="G8728">
        <v>-82.4042600559996</v>
      </c>
      <c r="H8728">
        <v>7903</v>
      </c>
      <c r="I8728" t="s">
        <v>18</v>
      </c>
      <c r="J8728" t="s">
        <v>19</v>
      </c>
      <c r="K8728">
        <v>38</v>
      </c>
      <c r="L8728">
        <v>587</v>
      </c>
      <c r="M8728" t="s">
        <v>16</v>
      </c>
    </row>
    <row r="8729" spans="1:13" x14ac:dyDescent="0.35">
      <c r="A8729">
        <v>2016</v>
      </c>
      <c r="B8729" t="s">
        <v>24</v>
      </c>
      <c r="C8729">
        <v>14.1</v>
      </c>
      <c r="D8729">
        <f>H8729/E8729*C8729</f>
        <v>0.28198915658017848</v>
      </c>
      <c r="E8729">
        <f>INDEX(Reference!$A$1:$H$55, MATCH(B8729, Reference!$A$1:$A$55, 0), MATCH(A8729, Reference!$A$1:$H$1, 0))</f>
        <v>936236</v>
      </c>
      <c r="F8729">
        <v>40.060210141000397</v>
      </c>
      <c r="G8729">
        <v>-82.4042600559996</v>
      </c>
      <c r="H8729">
        <v>18724</v>
      </c>
      <c r="I8729" t="s">
        <v>22</v>
      </c>
      <c r="J8729" t="s">
        <v>19</v>
      </c>
      <c r="K8729">
        <v>38</v>
      </c>
      <c r="L8729">
        <v>587</v>
      </c>
      <c r="M8729" t="s">
        <v>43</v>
      </c>
    </row>
    <row r="8730" spans="1:13" x14ac:dyDescent="0.35">
      <c r="A8730">
        <v>2016</v>
      </c>
      <c r="B8730" t="s">
        <v>24</v>
      </c>
      <c r="C8730">
        <v>15.9</v>
      </c>
      <c r="D8730">
        <f>H8730/E8730*C8730</f>
        <v>0.66387844517835248</v>
      </c>
      <c r="E8730">
        <f>INDEX(Reference!$A$1:$H$55, MATCH(B8730, Reference!$A$1:$A$55, 0), MATCH(A8730, Reference!$A$1:$H$1, 0))</f>
        <v>936236</v>
      </c>
      <c r="F8730">
        <v>40.060210141000397</v>
      </c>
      <c r="G8730">
        <v>-82.4042600559996</v>
      </c>
      <c r="H8730">
        <v>39091</v>
      </c>
      <c r="I8730" t="s">
        <v>18</v>
      </c>
      <c r="J8730" t="s">
        <v>19</v>
      </c>
      <c r="K8730">
        <v>38</v>
      </c>
      <c r="L8730">
        <v>587</v>
      </c>
      <c r="M8730" t="s">
        <v>27</v>
      </c>
    </row>
    <row r="8731" spans="1:13" x14ac:dyDescent="0.35">
      <c r="A8731">
        <v>2016</v>
      </c>
      <c r="B8731" t="s">
        <v>24</v>
      </c>
      <c r="C8731">
        <v>10.9</v>
      </c>
      <c r="D8731">
        <f>H8731/E8731*C8731</f>
        <v>5.0295011086948166E-3</v>
      </c>
      <c r="E8731">
        <f>INDEX(Reference!$A$1:$H$55, MATCH(B8731, Reference!$A$1:$A$55, 0), MATCH(A8731, Reference!$A$1:$H$1, 0))</f>
        <v>936236</v>
      </c>
      <c r="F8731">
        <v>40.060210141000397</v>
      </c>
      <c r="G8731">
        <v>-82.4042600559996</v>
      </c>
      <c r="H8731">
        <v>432</v>
      </c>
      <c r="I8731" t="s">
        <v>22</v>
      </c>
      <c r="J8731" t="s">
        <v>19</v>
      </c>
      <c r="K8731">
        <v>38</v>
      </c>
      <c r="L8731">
        <v>587</v>
      </c>
      <c r="M8731" t="s">
        <v>47</v>
      </c>
    </row>
    <row r="8732" spans="1:13" x14ac:dyDescent="0.35">
      <c r="A8732">
        <v>2016</v>
      </c>
      <c r="B8732" t="s">
        <v>24</v>
      </c>
      <c r="C8732">
        <v>12.4</v>
      </c>
      <c r="D8732">
        <f>H8732/E8732*C8732</f>
        <v>1.1198642222687443</v>
      </c>
      <c r="E8732">
        <f>INDEX(Reference!$A$1:$H$55, MATCH(B8732, Reference!$A$1:$A$55, 0), MATCH(A8732, Reference!$A$1:$H$1, 0))</f>
        <v>936236</v>
      </c>
      <c r="F8732">
        <v>40.060210141000397</v>
      </c>
      <c r="G8732">
        <v>-82.4042600559996</v>
      </c>
      <c r="H8732">
        <v>84553</v>
      </c>
      <c r="I8732" t="s">
        <v>12</v>
      </c>
      <c r="J8732" t="s">
        <v>13</v>
      </c>
      <c r="K8732">
        <v>38</v>
      </c>
      <c r="L8732">
        <v>587</v>
      </c>
      <c r="M8732" t="s">
        <v>61</v>
      </c>
    </row>
    <row r="8733" spans="1:13" x14ac:dyDescent="0.35">
      <c r="A8733">
        <v>2016</v>
      </c>
      <c r="B8733" t="s">
        <v>24</v>
      </c>
      <c r="C8733">
        <v>15.3</v>
      </c>
      <c r="D8733">
        <f>H8733/E8733*C8733</f>
        <v>1.2216160241648473</v>
      </c>
      <c r="E8733">
        <f>INDEX(Reference!$A$1:$H$55, MATCH(B8733, Reference!$A$1:$A$55, 0), MATCH(A8733, Reference!$A$1:$H$1, 0))</f>
        <v>936236</v>
      </c>
      <c r="F8733">
        <v>40.060210141000397</v>
      </c>
      <c r="G8733">
        <v>-82.4042600559996</v>
      </c>
      <c r="H8733">
        <v>74753</v>
      </c>
      <c r="I8733" t="s">
        <v>18</v>
      </c>
      <c r="J8733" t="s">
        <v>19</v>
      </c>
      <c r="K8733">
        <v>38</v>
      </c>
      <c r="L8733">
        <v>587</v>
      </c>
      <c r="M8733" t="s">
        <v>61</v>
      </c>
    </row>
    <row r="8734" spans="1:13" x14ac:dyDescent="0.35">
      <c r="A8734">
        <v>2016</v>
      </c>
      <c r="B8734" t="s">
        <v>24</v>
      </c>
      <c r="C8734">
        <v>16.899999999999999</v>
      </c>
      <c r="D8734">
        <f>H8734/E8734*C8734</f>
        <v>0.14265708646110595</v>
      </c>
      <c r="E8734">
        <f>INDEX(Reference!$A$1:$H$55, MATCH(B8734, Reference!$A$1:$A$55, 0), MATCH(A8734, Reference!$A$1:$H$1, 0))</f>
        <v>936236</v>
      </c>
      <c r="F8734">
        <v>40.060210141000397</v>
      </c>
      <c r="G8734">
        <v>-82.4042600559996</v>
      </c>
      <c r="H8734">
        <v>7903</v>
      </c>
      <c r="I8734" t="s">
        <v>22</v>
      </c>
      <c r="J8734" t="s">
        <v>19</v>
      </c>
      <c r="K8734">
        <v>38</v>
      </c>
      <c r="L8734">
        <v>587</v>
      </c>
      <c r="M8734" t="s">
        <v>16</v>
      </c>
    </row>
    <row r="8735" spans="1:13" x14ac:dyDescent="0.35">
      <c r="A8735">
        <v>2016</v>
      </c>
      <c r="B8735" t="s">
        <v>24</v>
      </c>
      <c r="C8735">
        <v>15</v>
      </c>
      <c r="D8735">
        <f>H8735/E8735*C8735</f>
        <v>0.12620215415771235</v>
      </c>
      <c r="E8735">
        <f>INDEX(Reference!$A$1:$H$55, MATCH(B8735, Reference!$A$1:$A$55, 0), MATCH(A8735, Reference!$A$1:$H$1, 0))</f>
        <v>936236</v>
      </c>
      <c r="F8735">
        <v>40.060210141000397</v>
      </c>
      <c r="G8735">
        <v>-82.4042600559996</v>
      </c>
      <c r="H8735">
        <v>7877</v>
      </c>
      <c r="I8735" t="s">
        <v>12</v>
      </c>
      <c r="J8735" t="s">
        <v>13</v>
      </c>
      <c r="K8735">
        <v>38</v>
      </c>
      <c r="L8735">
        <v>587</v>
      </c>
      <c r="M8735" t="s">
        <v>16</v>
      </c>
    </row>
    <row r="8736" spans="1:13" x14ac:dyDescent="0.35">
      <c r="A8736">
        <v>2016</v>
      </c>
      <c r="B8736" t="s">
        <v>24</v>
      </c>
      <c r="C8736">
        <v>14.3</v>
      </c>
      <c r="D8736">
        <f>H8736/E8736*C8736</f>
        <v>0.25884723509884261</v>
      </c>
      <c r="E8736">
        <f>INDEX(Reference!$A$1:$H$55, MATCH(B8736, Reference!$A$1:$A$55, 0), MATCH(A8736, Reference!$A$1:$H$1, 0))</f>
        <v>936236</v>
      </c>
      <c r="F8736">
        <v>40.060210141000397</v>
      </c>
      <c r="G8736">
        <v>-82.4042600559996</v>
      </c>
      <c r="H8736">
        <v>16947</v>
      </c>
      <c r="I8736" t="s">
        <v>12</v>
      </c>
      <c r="J8736" t="s">
        <v>13</v>
      </c>
      <c r="K8736">
        <v>38</v>
      </c>
      <c r="L8736">
        <v>587</v>
      </c>
      <c r="M8736" t="s">
        <v>14</v>
      </c>
    </row>
    <row r="8737" spans="1:13" x14ac:dyDescent="0.35">
      <c r="A8737">
        <v>2016</v>
      </c>
      <c r="B8737" t="s">
        <v>24</v>
      </c>
      <c r="C8737">
        <v>15.2</v>
      </c>
      <c r="D8737">
        <f>H8737/E8737*C8737</f>
        <v>0.59545926454440978</v>
      </c>
      <c r="E8737">
        <f>INDEX(Reference!$A$1:$H$55, MATCH(B8737, Reference!$A$1:$A$55, 0), MATCH(A8737, Reference!$A$1:$H$1, 0))</f>
        <v>936236</v>
      </c>
      <c r="F8737">
        <v>40.060210141000397</v>
      </c>
      <c r="G8737">
        <v>-82.4042600559996</v>
      </c>
      <c r="H8737">
        <v>36677</v>
      </c>
      <c r="I8737" t="s">
        <v>18</v>
      </c>
      <c r="J8737" t="s">
        <v>19</v>
      </c>
      <c r="K8737">
        <v>38</v>
      </c>
      <c r="L8737">
        <v>587</v>
      </c>
      <c r="M8737" t="s">
        <v>32</v>
      </c>
    </row>
    <row r="8738" spans="1:13" x14ac:dyDescent="0.35">
      <c r="A8738">
        <v>2016</v>
      </c>
      <c r="B8738" t="s">
        <v>24</v>
      </c>
      <c r="C8738">
        <v>12.8</v>
      </c>
      <c r="D8738">
        <f>H8738/E8738*C8738</f>
        <v>0.35878816879504744</v>
      </c>
      <c r="E8738">
        <f>INDEX(Reference!$A$1:$H$55, MATCH(B8738, Reference!$A$1:$A$55, 0), MATCH(A8738, Reference!$A$1:$H$1, 0))</f>
        <v>936236</v>
      </c>
      <c r="F8738">
        <v>40.060210141000397</v>
      </c>
      <c r="G8738">
        <v>-82.4042600559996</v>
      </c>
      <c r="H8738">
        <v>26243</v>
      </c>
      <c r="I8738" t="s">
        <v>22</v>
      </c>
      <c r="J8738" t="s">
        <v>19</v>
      </c>
      <c r="K8738">
        <v>38</v>
      </c>
      <c r="L8738">
        <v>587</v>
      </c>
      <c r="M8738" t="s">
        <v>30</v>
      </c>
    </row>
    <row r="8739" spans="1:13" x14ac:dyDescent="0.35">
      <c r="A8739">
        <v>2016</v>
      </c>
      <c r="B8739" t="s">
        <v>24</v>
      </c>
      <c r="C8739">
        <v>15.6</v>
      </c>
      <c r="D8739">
        <f>H8739/E8739*C8739</f>
        <v>0.31198800302487834</v>
      </c>
      <c r="E8739">
        <f>INDEX(Reference!$A$1:$H$55, MATCH(B8739, Reference!$A$1:$A$55, 0), MATCH(A8739, Reference!$A$1:$H$1, 0))</f>
        <v>936236</v>
      </c>
      <c r="F8739">
        <v>40.060210141000397</v>
      </c>
      <c r="G8739">
        <v>-82.4042600559996</v>
      </c>
      <c r="H8739">
        <v>18724</v>
      </c>
      <c r="I8739" t="s">
        <v>18</v>
      </c>
      <c r="J8739" t="s">
        <v>19</v>
      </c>
      <c r="K8739">
        <v>38</v>
      </c>
      <c r="L8739">
        <v>587</v>
      </c>
      <c r="M8739" t="s">
        <v>43</v>
      </c>
    </row>
    <row r="8740" spans="1:13" x14ac:dyDescent="0.35">
      <c r="A8740">
        <v>2018</v>
      </c>
      <c r="B8740" t="s">
        <v>24</v>
      </c>
      <c r="C8740">
        <v>17.100000000000001</v>
      </c>
      <c r="D8740">
        <f>H8740/E8740*C8740</f>
        <v>0.14891110865883325</v>
      </c>
      <c r="E8740">
        <f>INDEX(Reference!$A$1:$H$55, MATCH(B8740, Reference!$A$1:$A$55, 0), MATCH(A8740, Reference!$A$1:$H$1, 0))</f>
        <v>833692</v>
      </c>
      <c r="F8740">
        <v>40.060210141000397</v>
      </c>
      <c r="G8740">
        <v>-82.4042600559996</v>
      </c>
      <c r="H8740">
        <v>7260</v>
      </c>
      <c r="I8740" t="s">
        <v>18</v>
      </c>
      <c r="J8740" t="s">
        <v>19</v>
      </c>
      <c r="K8740">
        <v>38</v>
      </c>
      <c r="L8740">
        <v>587</v>
      </c>
      <c r="M8740" t="s">
        <v>16</v>
      </c>
    </row>
    <row r="8741" spans="1:13" x14ac:dyDescent="0.35">
      <c r="A8741">
        <v>2018</v>
      </c>
      <c r="B8741" t="s">
        <v>24</v>
      </c>
      <c r="C8741">
        <v>12</v>
      </c>
      <c r="D8741">
        <f>H8741/E8741*C8741</f>
        <v>0.46949712843592117</v>
      </c>
      <c r="E8741">
        <f>INDEX(Reference!$A$1:$H$55, MATCH(B8741, Reference!$A$1:$A$55, 0), MATCH(A8741, Reference!$A$1:$H$1, 0))</f>
        <v>833692</v>
      </c>
      <c r="F8741">
        <v>40.060210141000397</v>
      </c>
      <c r="G8741">
        <v>-82.4042600559996</v>
      </c>
      <c r="H8741">
        <v>32618</v>
      </c>
      <c r="I8741" t="s">
        <v>22</v>
      </c>
      <c r="J8741" t="s">
        <v>19</v>
      </c>
      <c r="K8741">
        <v>38</v>
      </c>
      <c r="L8741">
        <v>587</v>
      </c>
      <c r="M8741" t="s">
        <v>32</v>
      </c>
    </row>
    <row r="8742" spans="1:13" x14ac:dyDescent="0.35">
      <c r="A8742">
        <v>2018</v>
      </c>
      <c r="B8742" t="s">
        <v>24</v>
      </c>
      <c r="C8742">
        <v>11.9</v>
      </c>
      <c r="D8742">
        <f>H8742/E8742*C8742</f>
        <v>4.0123810711869615E-2</v>
      </c>
      <c r="E8742">
        <f>INDEX(Reference!$A$1:$H$55, MATCH(B8742, Reference!$A$1:$A$55, 0), MATCH(A8742, Reference!$A$1:$H$1, 0))</f>
        <v>833692</v>
      </c>
      <c r="F8742">
        <v>40.060210141000397</v>
      </c>
      <c r="G8742">
        <v>-82.4042600559996</v>
      </c>
      <c r="H8742">
        <v>2811</v>
      </c>
      <c r="I8742" t="s">
        <v>22</v>
      </c>
      <c r="J8742" t="s">
        <v>19</v>
      </c>
      <c r="K8742">
        <v>38</v>
      </c>
      <c r="L8742">
        <v>587</v>
      </c>
      <c r="M8742" t="s">
        <v>35</v>
      </c>
    </row>
    <row r="8743" spans="1:13" x14ac:dyDescent="0.35">
      <c r="A8743">
        <v>2018</v>
      </c>
      <c r="B8743" t="s">
        <v>24</v>
      </c>
      <c r="C8743">
        <v>13.8</v>
      </c>
      <c r="D8743">
        <f>H8743/E8743*C8743</f>
        <v>0.27769104177561982</v>
      </c>
      <c r="E8743">
        <f>INDEX(Reference!$A$1:$H$55, MATCH(B8743, Reference!$A$1:$A$55, 0), MATCH(A8743, Reference!$A$1:$H$1, 0))</f>
        <v>833692</v>
      </c>
      <c r="F8743">
        <v>40.060210141000397</v>
      </c>
      <c r="G8743">
        <v>-82.4042600559996</v>
      </c>
      <c r="H8743">
        <v>16776</v>
      </c>
      <c r="I8743" t="s">
        <v>12</v>
      </c>
      <c r="J8743" t="s">
        <v>13</v>
      </c>
      <c r="K8743">
        <v>38</v>
      </c>
      <c r="L8743">
        <v>587</v>
      </c>
      <c r="M8743" s="1">
        <v>45277</v>
      </c>
    </row>
    <row r="8744" spans="1:13" x14ac:dyDescent="0.35">
      <c r="A8744">
        <v>2018</v>
      </c>
      <c r="B8744" t="s">
        <v>24</v>
      </c>
      <c r="C8744">
        <v>12.7</v>
      </c>
      <c r="D8744">
        <f>H8744/E8744*C8744</f>
        <v>0.50450118269096977</v>
      </c>
      <c r="E8744">
        <f>INDEX(Reference!$A$1:$H$55, MATCH(B8744, Reference!$A$1:$A$55, 0), MATCH(A8744, Reference!$A$1:$H$1, 0))</f>
        <v>833692</v>
      </c>
      <c r="F8744">
        <v>40.060210141000397</v>
      </c>
      <c r="G8744">
        <v>-82.4042600559996</v>
      </c>
      <c r="H8744">
        <v>33118</v>
      </c>
      <c r="I8744" t="s">
        <v>22</v>
      </c>
      <c r="J8744" t="s">
        <v>19</v>
      </c>
      <c r="K8744">
        <v>38</v>
      </c>
      <c r="L8744">
        <v>587</v>
      </c>
      <c r="M8744" t="s">
        <v>27</v>
      </c>
    </row>
    <row r="8745" spans="1:13" x14ac:dyDescent="0.35">
      <c r="A8745">
        <v>2018</v>
      </c>
      <c r="B8745" t="s">
        <v>24</v>
      </c>
      <c r="C8745">
        <v>11.3</v>
      </c>
      <c r="D8745">
        <f>H8745/E8745*C8745</f>
        <v>0.3608254607217054</v>
      </c>
      <c r="E8745">
        <f>INDEX(Reference!$A$1:$H$55, MATCH(B8745, Reference!$A$1:$A$55, 0), MATCH(A8745, Reference!$A$1:$H$1, 0))</f>
        <v>833692</v>
      </c>
      <c r="F8745">
        <v>40.060210141000397</v>
      </c>
      <c r="G8745">
        <v>-82.4042600559996</v>
      </c>
      <c r="H8745">
        <v>26621</v>
      </c>
      <c r="I8745" t="s">
        <v>12</v>
      </c>
      <c r="J8745" t="s">
        <v>13</v>
      </c>
      <c r="K8745">
        <v>38</v>
      </c>
      <c r="L8745">
        <v>587</v>
      </c>
      <c r="M8745" t="s">
        <v>40</v>
      </c>
    </row>
    <row r="8746" spans="1:13" x14ac:dyDescent="0.35">
      <c r="A8746">
        <v>2018</v>
      </c>
      <c r="B8746" t="s">
        <v>24</v>
      </c>
      <c r="C8746">
        <v>13.9</v>
      </c>
      <c r="D8746">
        <f>H8746/E8746*C8746</f>
        <v>0.27675220585060195</v>
      </c>
      <c r="E8746">
        <f>INDEX(Reference!$A$1:$H$55, MATCH(B8746, Reference!$A$1:$A$55, 0), MATCH(A8746, Reference!$A$1:$H$1, 0))</f>
        <v>833692</v>
      </c>
      <c r="F8746">
        <v>40.060210141000397</v>
      </c>
      <c r="G8746">
        <v>-82.4042600559996</v>
      </c>
      <c r="H8746">
        <v>16599</v>
      </c>
      <c r="I8746" t="s">
        <v>22</v>
      </c>
      <c r="J8746" t="s">
        <v>19</v>
      </c>
      <c r="K8746">
        <v>38</v>
      </c>
      <c r="L8746">
        <v>587</v>
      </c>
      <c r="M8746" t="s">
        <v>43</v>
      </c>
    </row>
    <row r="8747" spans="1:13" x14ac:dyDescent="0.35">
      <c r="A8747">
        <v>2018</v>
      </c>
      <c r="B8747" t="s">
        <v>24</v>
      </c>
      <c r="C8747">
        <v>15.5</v>
      </c>
      <c r="D8747">
        <f>H8747/E8747*C8747</f>
        <v>0.62378012503418534</v>
      </c>
      <c r="E8747">
        <f>INDEX(Reference!$A$1:$H$55, MATCH(B8747, Reference!$A$1:$A$55, 0), MATCH(A8747, Reference!$A$1:$H$1, 0))</f>
        <v>833692</v>
      </c>
      <c r="F8747">
        <v>40.060210141000397</v>
      </c>
      <c r="G8747">
        <v>-82.4042600559996</v>
      </c>
      <c r="H8747">
        <v>33551</v>
      </c>
      <c r="I8747" t="s">
        <v>18</v>
      </c>
      <c r="J8747" t="s">
        <v>19</v>
      </c>
      <c r="K8747">
        <v>38</v>
      </c>
      <c r="L8747">
        <v>587</v>
      </c>
      <c r="M8747" t="s">
        <v>23</v>
      </c>
    </row>
    <row r="8748" spans="1:13" x14ac:dyDescent="0.35">
      <c r="A8748">
        <v>2018</v>
      </c>
      <c r="B8748" t="s">
        <v>24</v>
      </c>
      <c r="C8748">
        <v>10.7</v>
      </c>
      <c r="D8748">
        <f>H8748/E8748*C8748</f>
        <v>0.33568572086573933</v>
      </c>
      <c r="E8748">
        <f>INDEX(Reference!$A$1:$H$55, MATCH(B8748, Reference!$A$1:$A$55, 0), MATCH(A8748, Reference!$A$1:$H$1, 0))</f>
        <v>833692</v>
      </c>
      <c r="F8748">
        <v>40.060210141000397</v>
      </c>
      <c r="G8748">
        <v>-82.4042600559996</v>
      </c>
      <c r="H8748">
        <v>26155</v>
      </c>
      <c r="I8748" t="s">
        <v>12</v>
      </c>
      <c r="J8748" t="s">
        <v>13</v>
      </c>
      <c r="K8748">
        <v>38</v>
      </c>
      <c r="L8748">
        <v>587</v>
      </c>
      <c r="M8748" s="1">
        <v>45088</v>
      </c>
    </row>
    <row r="8749" spans="1:13" x14ac:dyDescent="0.35">
      <c r="A8749">
        <v>2018</v>
      </c>
      <c r="B8749" t="s">
        <v>24</v>
      </c>
      <c r="C8749">
        <v>15.6</v>
      </c>
      <c r="D8749">
        <f>H8749/E8749*C8749</f>
        <v>0.31059959793304964</v>
      </c>
      <c r="E8749">
        <f>INDEX(Reference!$A$1:$H$55, MATCH(B8749, Reference!$A$1:$A$55, 0), MATCH(A8749, Reference!$A$1:$H$1, 0))</f>
        <v>833692</v>
      </c>
      <c r="F8749">
        <v>40.060210141000397</v>
      </c>
      <c r="G8749">
        <v>-82.4042600559996</v>
      </c>
      <c r="H8749">
        <v>16599</v>
      </c>
      <c r="I8749" t="s">
        <v>18</v>
      </c>
      <c r="J8749" t="s">
        <v>19</v>
      </c>
      <c r="K8749">
        <v>38</v>
      </c>
      <c r="L8749">
        <v>587</v>
      </c>
      <c r="M8749" t="s">
        <v>43</v>
      </c>
    </row>
    <row r="8750" spans="1:13" x14ac:dyDescent="0.35">
      <c r="A8750">
        <v>2018</v>
      </c>
      <c r="B8750" t="s">
        <v>24</v>
      </c>
      <c r="C8750">
        <v>14.2</v>
      </c>
      <c r="D8750">
        <f>H8750/E8750*C8750</f>
        <v>0.38517677991392502</v>
      </c>
      <c r="E8750">
        <f>INDEX(Reference!$A$1:$H$55, MATCH(B8750, Reference!$A$1:$A$55, 0), MATCH(A8750, Reference!$A$1:$H$1, 0))</f>
        <v>833692</v>
      </c>
      <c r="F8750">
        <v>40.060210141000397</v>
      </c>
      <c r="G8750">
        <v>-82.4042600559996</v>
      </c>
      <c r="H8750">
        <v>22614</v>
      </c>
      <c r="I8750" t="s">
        <v>18</v>
      </c>
      <c r="J8750" t="s">
        <v>19</v>
      </c>
      <c r="K8750">
        <v>38</v>
      </c>
      <c r="L8750">
        <v>587</v>
      </c>
      <c r="M8750" t="s">
        <v>40</v>
      </c>
    </row>
    <row r="8751" spans="1:13" x14ac:dyDescent="0.35">
      <c r="A8751">
        <v>2018</v>
      </c>
      <c r="B8751" t="s">
        <v>24</v>
      </c>
      <c r="C8751">
        <v>10.199999999999999</v>
      </c>
      <c r="D8751">
        <f>H8751/E8751*C8751</f>
        <v>5.1752925540847223E-3</v>
      </c>
      <c r="E8751">
        <f>INDEX(Reference!$A$1:$H$55, MATCH(B8751, Reference!$A$1:$A$55, 0), MATCH(A8751, Reference!$A$1:$H$1, 0))</f>
        <v>833692</v>
      </c>
      <c r="F8751">
        <v>40.060210141000397</v>
      </c>
      <c r="G8751">
        <v>-82.4042600559996</v>
      </c>
      <c r="H8751">
        <v>423</v>
      </c>
      <c r="I8751" t="s">
        <v>12</v>
      </c>
      <c r="J8751" t="s">
        <v>13</v>
      </c>
      <c r="K8751">
        <v>38</v>
      </c>
      <c r="L8751">
        <v>587</v>
      </c>
      <c r="M8751" t="s">
        <v>47</v>
      </c>
    </row>
    <row r="8752" spans="1:13" x14ac:dyDescent="0.35">
      <c r="A8752">
        <v>2018</v>
      </c>
      <c r="B8752" t="s">
        <v>24</v>
      </c>
      <c r="C8752">
        <v>14.8</v>
      </c>
      <c r="D8752">
        <f>H8752/E8752*C8752</f>
        <v>6.4973635347346506E-3</v>
      </c>
      <c r="E8752">
        <f>INDEX(Reference!$A$1:$H$55, MATCH(B8752, Reference!$A$1:$A$55, 0), MATCH(A8752, Reference!$A$1:$H$1, 0))</f>
        <v>833692</v>
      </c>
      <c r="F8752">
        <v>40.060210141000397</v>
      </c>
      <c r="G8752">
        <v>-82.4042600559996</v>
      </c>
      <c r="H8752">
        <v>366</v>
      </c>
      <c r="I8752" t="s">
        <v>18</v>
      </c>
      <c r="J8752" t="s">
        <v>19</v>
      </c>
      <c r="K8752">
        <v>38</v>
      </c>
      <c r="L8752">
        <v>587</v>
      </c>
      <c r="M8752" t="s">
        <v>47</v>
      </c>
    </row>
    <row r="8753" spans="1:13" x14ac:dyDescent="0.35">
      <c r="A8753">
        <v>2018</v>
      </c>
      <c r="B8753" t="s">
        <v>24</v>
      </c>
      <c r="C8753">
        <v>11</v>
      </c>
      <c r="D8753">
        <f>H8753/E8753*C8753</f>
        <v>0.51193966116983258</v>
      </c>
      <c r="E8753">
        <f>INDEX(Reference!$A$1:$H$55, MATCH(B8753, Reference!$A$1:$A$55, 0), MATCH(A8753, Reference!$A$1:$H$1, 0))</f>
        <v>833692</v>
      </c>
      <c r="F8753">
        <v>40.060210141000397</v>
      </c>
      <c r="G8753">
        <v>-82.4042600559996</v>
      </c>
      <c r="H8753">
        <v>38800</v>
      </c>
      <c r="I8753" t="s">
        <v>12</v>
      </c>
      <c r="J8753" t="s">
        <v>13</v>
      </c>
      <c r="K8753">
        <v>38</v>
      </c>
      <c r="L8753">
        <v>587</v>
      </c>
      <c r="M8753" t="s">
        <v>27</v>
      </c>
    </row>
    <row r="8754" spans="1:13" x14ac:dyDescent="0.35">
      <c r="A8754">
        <v>2018</v>
      </c>
      <c r="B8754" t="s">
        <v>24</v>
      </c>
      <c r="C8754">
        <v>12.6</v>
      </c>
      <c r="D8754">
        <f>H8754/E8754*C8754</f>
        <v>1.0000448606919583</v>
      </c>
      <c r="E8754">
        <f>INDEX(Reference!$A$1:$H$55, MATCH(B8754, Reference!$A$1:$A$55, 0), MATCH(A8754, Reference!$A$1:$H$1, 0))</f>
        <v>833692</v>
      </c>
      <c r="F8754">
        <v>40.060210141000397</v>
      </c>
      <c r="G8754">
        <v>-82.4042600559996</v>
      </c>
      <c r="H8754">
        <v>66169</v>
      </c>
      <c r="I8754" t="s">
        <v>22</v>
      </c>
      <c r="J8754" t="s">
        <v>19</v>
      </c>
      <c r="K8754">
        <v>38</v>
      </c>
      <c r="L8754">
        <v>587</v>
      </c>
      <c r="M8754" t="s">
        <v>61</v>
      </c>
    </row>
    <row r="8755" spans="1:13" x14ac:dyDescent="0.35">
      <c r="A8755">
        <v>2018</v>
      </c>
      <c r="B8755" t="s">
        <v>24</v>
      </c>
      <c r="C8755">
        <v>10.9</v>
      </c>
      <c r="D8755">
        <f>H8755/E8755*C8755</f>
        <v>0.29566386627195657</v>
      </c>
      <c r="E8755">
        <f>INDEX(Reference!$A$1:$H$55, MATCH(B8755, Reference!$A$1:$A$55, 0), MATCH(A8755, Reference!$A$1:$H$1, 0))</f>
        <v>833692</v>
      </c>
      <c r="F8755">
        <v>40.060210141000397</v>
      </c>
      <c r="G8755">
        <v>-82.4042600559996</v>
      </c>
      <c r="H8755">
        <v>22614</v>
      </c>
      <c r="I8755" t="s">
        <v>22</v>
      </c>
      <c r="J8755" t="s">
        <v>19</v>
      </c>
      <c r="K8755">
        <v>38</v>
      </c>
      <c r="L8755">
        <v>587</v>
      </c>
      <c r="M8755" t="s">
        <v>40</v>
      </c>
    </row>
    <row r="8756" spans="1:13" x14ac:dyDescent="0.35">
      <c r="A8756">
        <v>2018</v>
      </c>
      <c r="B8756" t="s">
        <v>24</v>
      </c>
      <c r="C8756">
        <v>8.9</v>
      </c>
      <c r="D8756">
        <f>H8756/E8756*C8756</f>
        <v>2.6656487047974551E-2</v>
      </c>
      <c r="E8756">
        <f>INDEX(Reference!$A$1:$H$55, MATCH(B8756, Reference!$A$1:$A$55, 0), MATCH(A8756, Reference!$A$1:$H$1, 0))</f>
        <v>833692</v>
      </c>
      <c r="F8756">
        <v>40.060210141000397</v>
      </c>
      <c r="G8756">
        <v>-82.4042600559996</v>
      </c>
      <c r="H8756">
        <v>2497</v>
      </c>
      <c r="I8756" t="s">
        <v>12</v>
      </c>
      <c r="J8756" t="s">
        <v>13</v>
      </c>
      <c r="K8756">
        <v>38</v>
      </c>
      <c r="L8756">
        <v>587</v>
      </c>
      <c r="M8756" t="s">
        <v>35</v>
      </c>
    </row>
    <row r="8757" spans="1:13" x14ac:dyDescent="0.35">
      <c r="A8757">
        <v>2018</v>
      </c>
      <c r="B8757" t="s">
        <v>24</v>
      </c>
      <c r="C8757">
        <v>15.4</v>
      </c>
      <c r="D8757">
        <f>H8757/E8757*C8757</f>
        <v>0.43259693028120699</v>
      </c>
      <c r="E8757">
        <f>INDEX(Reference!$A$1:$H$55, MATCH(B8757, Reference!$A$1:$A$55, 0), MATCH(A8757, Reference!$A$1:$H$1, 0))</f>
        <v>833692</v>
      </c>
      <c r="F8757">
        <v>40.060210141000397</v>
      </c>
      <c r="G8757">
        <v>-82.4042600559996</v>
      </c>
      <c r="H8757">
        <v>23419</v>
      </c>
      <c r="I8757" t="s">
        <v>18</v>
      </c>
      <c r="J8757" t="s">
        <v>19</v>
      </c>
      <c r="K8757">
        <v>38</v>
      </c>
      <c r="L8757">
        <v>587</v>
      </c>
      <c r="M8757" t="s">
        <v>30</v>
      </c>
    </row>
    <row r="8758" spans="1:13" x14ac:dyDescent="0.35">
      <c r="A8758">
        <v>2018</v>
      </c>
      <c r="B8758" t="s">
        <v>24</v>
      </c>
      <c r="C8758">
        <v>7.6</v>
      </c>
      <c r="D8758">
        <f>H8758/E8758*C8758</f>
        <v>0.16813691387226937</v>
      </c>
      <c r="E8758">
        <f>INDEX(Reference!$A$1:$H$55, MATCH(B8758, Reference!$A$1:$A$55, 0), MATCH(A8758, Reference!$A$1:$H$1, 0))</f>
        <v>833692</v>
      </c>
      <c r="F8758">
        <v>40.060210141000397</v>
      </c>
      <c r="G8758">
        <v>-82.4042600559996</v>
      </c>
      <c r="H8758">
        <v>18444</v>
      </c>
      <c r="I8758" t="s">
        <v>12</v>
      </c>
      <c r="J8758" t="s">
        <v>13</v>
      </c>
      <c r="K8758">
        <v>38</v>
      </c>
      <c r="L8758">
        <v>587</v>
      </c>
      <c r="M8758" s="1">
        <v>44990</v>
      </c>
    </row>
    <row r="8759" spans="1:13" x14ac:dyDescent="0.35">
      <c r="A8759">
        <v>2018</v>
      </c>
      <c r="B8759" t="s">
        <v>24</v>
      </c>
      <c r="C8759">
        <v>17.399999999999999</v>
      </c>
      <c r="D8759">
        <f>H8759/E8759*C8759</f>
        <v>0.15152358424933909</v>
      </c>
      <c r="E8759">
        <f>INDEX(Reference!$A$1:$H$55, MATCH(B8759, Reference!$A$1:$A$55, 0), MATCH(A8759, Reference!$A$1:$H$1, 0))</f>
        <v>833692</v>
      </c>
      <c r="F8759">
        <v>40.060210141000397</v>
      </c>
      <c r="G8759">
        <v>-82.4042600559996</v>
      </c>
      <c r="H8759">
        <v>7260</v>
      </c>
      <c r="I8759" t="s">
        <v>22</v>
      </c>
      <c r="J8759" t="s">
        <v>19</v>
      </c>
      <c r="K8759">
        <v>38</v>
      </c>
      <c r="L8759">
        <v>587</v>
      </c>
      <c r="M8759" t="s">
        <v>16</v>
      </c>
    </row>
    <row r="8760" spans="1:13" x14ac:dyDescent="0.35">
      <c r="A8760">
        <v>2018</v>
      </c>
      <c r="B8760" t="s">
        <v>24</v>
      </c>
      <c r="C8760">
        <v>11.3</v>
      </c>
      <c r="D8760">
        <f>H8760/E8760*C8760</f>
        <v>3.8100761432279549E-2</v>
      </c>
      <c r="E8760">
        <f>INDEX(Reference!$A$1:$H$55, MATCH(B8760, Reference!$A$1:$A$55, 0), MATCH(A8760, Reference!$A$1:$H$1, 0))</f>
        <v>833692</v>
      </c>
      <c r="F8760">
        <v>40.060210141000397</v>
      </c>
      <c r="G8760">
        <v>-82.4042600559996</v>
      </c>
      <c r="H8760">
        <v>2811</v>
      </c>
      <c r="I8760" t="s">
        <v>18</v>
      </c>
      <c r="J8760" t="s">
        <v>19</v>
      </c>
      <c r="K8760">
        <v>38</v>
      </c>
      <c r="L8760">
        <v>587</v>
      </c>
      <c r="M8760" t="s">
        <v>35</v>
      </c>
    </row>
    <row r="8761" spans="1:13" x14ac:dyDescent="0.35">
      <c r="A8761">
        <v>2018</v>
      </c>
      <c r="B8761" t="s">
        <v>24</v>
      </c>
      <c r="C8761">
        <v>13.2</v>
      </c>
      <c r="D8761">
        <f>H8761/E8761*C8761</f>
        <v>0.531219203254919</v>
      </c>
      <c r="E8761">
        <f>INDEX(Reference!$A$1:$H$55, MATCH(B8761, Reference!$A$1:$A$55, 0), MATCH(A8761, Reference!$A$1:$H$1, 0))</f>
        <v>833692</v>
      </c>
      <c r="F8761">
        <v>40.060210141000397</v>
      </c>
      <c r="G8761">
        <v>-82.4042600559996</v>
      </c>
      <c r="H8761">
        <v>33551</v>
      </c>
      <c r="I8761" t="s">
        <v>22</v>
      </c>
      <c r="J8761" t="s">
        <v>19</v>
      </c>
      <c r="K8761">
        <v>38</v>
      </c>
      <c r="L8761">
        <v>587</v>
      </c>
      <c r="M8761" t="s">
        <v>23</v>
      </c>
    </row>
    <row r="8762" spans="1:13" x14ac:dyDescent="0.35">
      <c r="A8762">
        <v>2018</v>
      </c>
      <c r="B8762" t="s">
        <v>24</v>
      </c>
      <c r="C8762">
        <v>10.1</v>
      </c>
      <c r="D8762">
        <f>H8762/E8762*C8762</f>
        <v>0.44851359974666904</v>
      </c>
      <c r="E8762">
        <f>INDEX(Reference!$A$1:$H$55, MATCH(B8762, Reference!$A$1:$A$55, 0), MATCH(A8762, Reference!$A$1:$H$1, 0))</f>
        <v>833692</v>
      </c>
      <c r="F8762">
        <v>40.060210141000397</v>
      </c>
      <c r="G8762">
        <v>-82.4042600559996</v>
      </c>
      <c r="H8762">
        <v>37022</v>
      </c>
      <c r="I8762" t="s">
        <v>12</v>
      </c>
      <c r="J8762" t="s">
        <v>13</v>
      </c>
      <c r="K8762">
        <v>38</v>
      </c>
      <c r="L8762">
        <v>587</v>
      </c>
      <c r="M8762" t="s">
        <v>32</v>
      </c>
    </row>
    <row r="8763" spans="1:13" x14ac:dyDescent="0.35">
      <c r="A8763">
        <v>2018</v>
      </c>
      <c r="B8763" t="s">
        <v>24</v>
      </c>
      <c r="C8763">
        <v>13.7</v>
      </c>
      <c r="D8763">
        <f>H8763/E8763*C8763</f>
        <v>6.0144513801259937E-3</v>
      </c>
      <c r="E8763">
        <f>INDEX(Reference!$A$1:$H$55, MATCH(B8763, Reference!$A$1:$A$55, 0), MATCH(A8763, Reference!$A$1:$H$1, 0))</f>
        <v>833692</v>
      </c>
      <c r="F8763">
        <v>40.060210141000397</v>
      </c>
      <c r="G8763">
        <v>-82.4042600559996</v>
      </c>
      <c r="H8763">
        <v>366</v>
      </c>
      <c r="I8763" t="s">
        <v>22</v>
      </c>
      <c r="J8763" t="s">
        <v>19</v>
      </c>
      <c r="K8763">
        <v>38</v>
      </c>
      <c r="L8763">
        <v>587</v>
      </c>
      <c r="M8763" t="s">
        <v>47</v>
      </c>
    </row>
    <row r="8764" spans="1:13" x14ac:dyDescent="0.35">
      <c r="A8764">
        <v>2018</v>
      </c>
      <c r="B8764" t="s">
        <v>24</v>
      </c>
      <c r="C8764">
        <v>13.1</v>
      </c>
      <c r="D8764">
        <f>H8764/E8764*C8764</f>
        <v>0.36798829783661113</v>
      </c>
      <c r="E8764">
        <f>INDEX(Reference!$A$1:$H$55, MATCH(B8764, Reference!$A$1:$A$55, 0), MATCH(A8764, Reference!$A$1:$H$1, 0))</f>
        <v>833692</v>
      </c>
      <c r="F8764">
        <v>40.060210141000397</v>
      </c>
      <c r="G8764">
        <v>-82.4042600559996</v>
      </c>
      <c r="H8764">
        <v>23419</v>
      </c>
      <c r="I8764" t="s">
        <v>22</v>
      </c>
      <c r="J8764" t="s">
        <v>19</v>
      </c>
      <c r="K8764">
        <v>38</v>
      </c>
      <c r="L8764">
        <v>587</v>
      </c>
      <c r="M8764" t="s">
        <v>30</v>
      </c>
    </row>
    <row r="8765" spans="1:13" x14ac:dyDescent="0.35">
      <c r="A8765">
        <v>2018</v>
      </c>
      <c r="B8765" t="s">
        <v>24</v>
      </c>
      <c r="C8765">
        <v>15.3</v>
      </c>
      <c r="D8765">
        <f>H8765/E8765*C8765</f>
        <v>1.2143401879830922</v>
      </c>
      <c r="E8765">
        <f>INDEX(Reference!$A$1:$H$55, MATCH(B8765, Reference!$A$1:$A$55, 0), MATCH(A8765, Reference!$A$1:$H$1, 0))</f>
        <v>833692</v>
      </c>
      <c r="F8765">
        <v>40.060210141000397</v>
      </c>
      <c r="G8765">
        <v>-82.4042600559996</v>
      </c>
      <c r="H8765">
        <v>66169</v>
      </c>
      <c r="I8765" t="s">
        <v>18</v>
      </c>
      <c r="J8765" t="s">
        <v>19</v>
      </c>
      <c r="K8765">
        <v>38</v>
      </c>
      <c r="L8765">
        <v>587</v>
      </c>
      <c r="M8765" t="s">
        <v>61</v>
      </c>
    </row>
    <row r="8766" spans="1:13" x14ac:dyDescent="0.35">
      <c r="A8766">
        <v>2018</v>
      </c>
      <c r="B8766" t="s">
        <v>24</v>
      </c>
      <c r="C8766">
        <v>11.3</v>
      </c>
      <c r="D8766">
        <f>H8766/E8766*C8766</f>
        <v>0.35445500256689527</v>
      </c>
      <c r="E8766">
        <f>INDEX(Reference!$A$1:$H$55, MATCH(B8766, Reference!$A$1:$A$55, 0), MATCH(A8766, Reference!$A$1:$H$1, 0))</f>
        <v>833692</v>
      </c>
      <c r="F8766">
        <v>40.060210141000397</v>
      </c>
      <c r="G8766">
        <v>-82.4042600559996</v>
      </c>
      <c r="H8766">
        <v>26151</v>
      </c>
      <c r="I8766" t="s">
        <v>22</v>
      </c>
      <c r="J8766" t="s">
        <v>19</v>
      </c>
      <c r="K8766">
        <v>38</v>
      </c>
      <c r="L8766">
        <v>587</v>
      </c>
      <c r="M8766" t="s">
        <v>55</v>
      </c>
    </row>
    <row r="8767" spans="1:13" x14ac:dyDescent="0.35">
      <c r="A8767">
        <v>2018</v>
      </c>
      <c r="B8767" t="s">
        <v>24</v>
      </c>
      <c r="C8767">
        <v>11.3</v>
      </c>
      <c r="D8767">
        <f>H8767/E8767*C8767</f>
        <v>1.0312687419334718</v>
      </c>
      <c r="E8767">
        <f>INDEX(Reference!$A$1:$H$55, MATCH(B8767, Reference!$A$1:$A$55, 0), MATCH(A8767, Reference!$A$1:$H$1, 0))</f>
        <v>833692</v>
      </c>
      <c r="F8767">
        <v>40.060210141000397</v>
      </c>
      <c r="G8767">
        <v>-82.4042600559996</v>
      </c>
      <c r="H8767">
        <v>76085</v>
      </c>
      <c r="I8767" t="s">
        <v>12</v>
      </c>
      <c r="J8767" t="s">
        <v>13</v>
      </c>
      <c r="K8767">
        <v>38</v>
      </c>
      <c r="L8767">
        <v>587</v>
      </c>
      <c r="M8767" t="s">
        <v>61</v>
      </c>
    </row>
    <row r="8768" spans="1:13" x14ac:dyDescent="0.35">
      <c r="A8768">
        <v>2018</v>
      </c>
      <c r="B8768" t="s">
        <v>24</v>
      </c>
      <c r="C8768">
        <v>12.5</v>
      </c>
      <c r="D8768">
        <f>H8768/E8768*C8768</f>
        <v>0.58569291776819254</v>
      </c>
      <c r="E8768">
        <f>INDEX(Reference!$A$1:$H$55, MATCH(B8768, Reference!$A$1:$A$55, 0), MATCH(A8768, Reference!$A$1:$H$1, 0))</f>
        <v>833692</v>
      </c>
      <c r="F8768">
        <v>40.060210141000397</v>
      </c>
      <c r="G8768">
        <v>-82.4042600559996</v>
      </c>
      <c r="H8768">
        <v>39063</v>
      </c>
      <c r="I8768" t="s">
        <v>12</v>
      </c>
      <c r="J8768" t="s">
        <v>13</v>
      </c>
      <c r="K8768">
        <v>38</v>
      </c>
      <c r="L8768">
        <v>587</v>
      </c>
      <c r="M8768" t="s">
        <v>23</v>
      </c>
    </row>
    <row r="8769" spans="1:13" x14ac:dyDescent="0.35">
      <c r="A8769">
        <v>2018</v>
      </c>
      <c r="B8769" t="s">
        <v>24</v>
      </c>
      <c r="C8769">
        <v>15</v>
      </c>
      <c r="D8769">
        <f>H8769/E8769*C8769</f>
        <v>0.47051549013304678</v>
      </c>
      <c r="E8769">
        <f>INDEX(Reference!$A$1:$H$55, MATCH(B8769, Reference!$A$1:$A$55, 0), MATCH(A8769, Reference!$A$1:$H$1, 0))</f>
        <v>833692</v>
      </c>
      <c r="F8769">
        <v>40.060210141000397</v>
      </c>
      <c r="G8769">
        <v>-82.4042600559996</v>
      </c>
      <c r="H8769">
        <v>26151</v>
      </c>
      <c r="I8769" t="s">
        <v>18</v>
      </c>
      <c r="J8769" t="s">
        <v>19</v>
      </c>
      <c r="K8769">
        <v>38</v>
      </c>
      <c r="L8769">
        <v>587</v>
      </c>
      <c r="M8769" t="s">
        <v>55</v>
      </c>
    </row>
    <row r="8770" spans="1:13" x14ac:dyDescent="0.35">
      <c r="A8770">
        <v>2018</v>
      </c>
      <c r="B8770" t="s">
        <v>24</v>
      </c>
      <c r="C8770">
        <v>15.9</v>
      </c>
      <c r="D8770">
        <f>H8770/E8770*C8770</f>
        <v>0.63161959092806452</v>
      </c>
      <c r="E8770">
        <f>INDEX(Reference!$A$1:$H$55, MATCH(B8770, Reference!$A$1:$A$55, 0), MATCH(A8770, Reference!$A$1:$H$1, 0))</f>
        <v>833692</v>
      </c>
      <c r="F8770">
        <v>40.060210141000397</v>
      </c>
      <c r="G8770">
        <v>-82.4042600559996</v>
      </c>
      <c r="H8770">
        <v>33118</v>
      </c>
      <c r="I8770" t="s">
        <v>18</v>
      </c>
      <c r="J8770" t="s">
        <v>19</v>
      </c>
      <c r="K8770">
        <v>38</v>
      </c>
      <c r="L8770">
        <v>587</v>
      </c>
      <c r="M8770" t="s">
        <v>27</v>
      </c>
    </row>
    <row r="8771" spans="1:13" x14ac:dyDescent="0.35">
      <c r="A8771">
        <v>2018</v>
      </c>
      <c r="B8771" t="s">
        <v>24</v>
      </c>
      <c r="C8771">
        <v>14.5</v>
      </c>
      <c r="D8771">
        <f>H8771/E8771*C8771</f>
        <v>0.25584388479198555</v>
      </c>
      <c r="E8771">
        <f>INDEX(Reference!$A$1:$H$55, MATCH(B8771, Reference!$A$1:$A$55, 0), MATCH(A8771, Reference!$A$1:$H$1, 0))</f>
        <v>833692</v>
      </c>
      <c r="F8771">
        <v>40.060210141000397</v>
      </c>
      <c r="G8771">
        <v>-82.4042600559996</v>
      </c>
      <c r="H8771">
        <v>14710</v>
      </c>
      <c r="I8771" t="s">
        <v>12</v>
      </c>
      <c r="J8771" t="s">
        <v>13</v>
      </c>
      <c r="K8771">
        <v>38</v>
      </c>
      <c r="L8771">
        <v>587</v>
      </c>
      <c r="M8771" t="s">
        <v>14</v>
      </c>
    </row>
    <row r="8772" spans="1:13" x14ac:dyDescent="0.35">
      <c r="A8772">
        <v>2018</v>
      </c>
      <c r="B8772" t="s">
        <v>24</v>
      </c>
      <c r="C8772">
        <v>15.1</v>
      </c>
      <c r="D8772">
        <f>H8772/E8772*C8772</f>
        <v>0.59078388661520076</v>
      </c>
      <c r="E8772">
        <f>INDEX(Reference!$A$1:$H$55, MATCH(B8772, Reference!$A$1:$A$55, 0), MATCH(A8772, Reference!$A$1:$H$1, 0))</f>
        <v>833692</v>
      </c>
      <c r="F8772">
        <v>40.060210141000397</v>
      </c>
      <c r="G8772">
        <v>-82.4042600559996</v>
      </c>
      <c r="H8772">
        <v>32618</v>
      </c>
      <c r="I8772" t="s">
        <v>18</v>
      </c>
      <c r="J8772" t="s">
        <v>19</v>
      </c>
      <c r="K8772">
        <v>38</v>
      </c>
      <c r="L8772">
        <v>587</v>
      </c>
      <c r="M8772" t="s">
        <v>32</v>
      </c>
    </row>
    <row r="8773" spans="1:13" x14ac:dyDescent="0.35">
      <c r="A8773">
        <v>2018</v>
      </c>
      <c r="B8773" t="s">
        <v>24</v>
      </c>
      <c r="C8773">
        <v>13.9</v>
      </c>
      <c r="D8773">
        <f>H8773/E8773*C8773</f>
        <v>0.12911434918411116</v>
      </c>
      <c r="E8773">
        <f>INDEX(Reference!$A$1:$H$55, MATCH(B8773, Reference!$A$1:$A$55, 0), MATCH(A8773, Reference!$A$1:$H$1, 0))</f>
        <v>833692</v>
      </c>
      <c r="F8773">
        <v>40.060210141000397</v>
      </c>
      <c r="G8773">
        <v>-82.4042600559996</v>
      </c>
      <c r="H8773">
        <v>7744</v>
      </c>
      <c r="I8773" t="s">
        <v>12</v>
      </c>
      <c r="J8773" t="s">
        <v>13</v>
      </c>
      <c r="K8773">
        <v>38</v>
      </c>
      <c r="L8773">
        <v>587</v>
      </c>
      <c r="M8773" t="s">
        <v>16</v>
      </c>
    </row>
    <row r="8774" spans="1:13" x14ac:dyDescent="0.35">
      <c r="A8774">
        <v>2020</v>
      </c>
      <c r="B8774" t="s">
        <v>24</v>
      </c>
      <c r="C8774">
        <v>10.1</v>
      </c>
      <c r="D8774">
        <f>H8774/E8774*C8774</f>
        <v>0.45008435576048267</v>
      </c>
      <c r="E8774">
        <f>INDEX(Reference!$A$1:$H$55, MATCH(B8774, Reference!$A$1:$A$55, 0), MATCH(A8774, Reference!$A$1:$H$1, 0))</f>
        <v>452844</v>
      </c>
      <c r="F8774">
        <v>40.060210141000397</v>
      </c>
      <c r="G8774">
        <v>-82.4042600559996</v>
      </c>
      <c r="H8774">
        <v>20180</v>
      </c>
      <c r="I8774" t="s">
        <v>12</v>
      </c>
      <c r="J8774" t="s">
        <v>13</v>
      </c>
      <c r="K8774">
        <v>38</v>
      </c>
      <c r="L8774">
        <v>587</v>
      </c>
      <c r="M8774" t="s">
        <v>32</v>
      </c>
    </row>
    <row r="8775" spans="1:13" x14ac:dyDescent="0.35">
      <c r="A8775">
        <v>2020</v>
      </c>
      <c r="B8775" t="s">
        <v>24</v>
      </c>
      <c r="C8775">
        <v>9.4</v>
      </c>
      <c r="D8775">
        <f>H8775/E8775*C8775</f>
        <v>3.0036392223370522E-2</v>
      </c>
      <c r="E8775">
        <f>INDEX(Reference!$A$1:$H$55, MATCH(B8775, Reference!$A$1:$A$55, 0), MATCH(A8775, Reference!$A$1:$H$1, 0))</f>
        <v>452844</v>
      </c>
      <c r="F8775">
        <v>40.060210141000397</v>
      </c>
      <c r="G8775">
        <v>-82.4042600559996</v>
      </c>
      <c r="H8775">
        <v>1447</v>
      </c>
      <c r="I8775" t="s">
        <v>12</v>
      </c>
      <c r="J8775" t="s">
        <v>13</v>
      </c>
      <c r="K8775">
        <v>38</v>
      </c>
      <c r="L8775">
        <v>587</v>
      </c>
      <c r="M8775" t="s">
        <v>35</v>
      </c>
    </row>
    <row r="8776" spans="1:13" x14ac:dyDescent="0.35">
      <c r="A8776">
        <v>2020</v>
      </c>
      <c r="B8776" t="s">
        <v>24</v>
      </c>
      <c r="C8776">
        <v>14.1</v>
      </c>
      <c r="D8776">
        <f>H8776/E8776*C8776</f>
        <v>0.2530778811246257</v>
      </c>
      <c r="E8776">
        <f>INDEX(Reference!$A$1:$H$55, MATCH(B8776, Reference!$A$1:$A$55, 0), MATCH(A8776, Reference!$A$1:$H$1, 0))</f>
        <v>452844</v>
      </c>
      <c r="F8776">
        <v>40.060210141000397</v>
      </c>
      <c r="G8776">
        <v>-82.4042600559996</v>
      </c>
      <c r="H8776">
        <v>8128</v>
      </c>
      <c r="I8776" t="s">
        <v>12</v>
      </c>
      <c r="J8776" t="s">
        <v>13</v>
      </c>
      <c r="K8776">
        <v>38</v>
      </c>
      <c r="L8776">
        <v>587</v>
      </c>
      <c r="M8776" t="s">
        <v>14</v>
      </c>
    </row>
    <row r="8777" spans="1:13" x14ac:dyDescent="0.35">
      <c r="A8777">
        <v>2020</v>
      </c>
      <c r="B8777" t="s">
        <v>24</v>
      </c>
      <c r="C8777">
        <v>10.8</v>
      </c>
      <c r="D8777">
        <f>H8777/E8777*C8777</f>
        <v>0.50116861435726212</v>
      </c>
      <c r="E8777">
        <f>INDEX(Reference!$A$1:$H$55, MATCH(B8777, Reference!$A$1:$A$55, 0), MATCH(A8777, Reference!$A$1:$H$1, 0))</f>
        <v>452844</v>
      </c>
      <c r="F8777">
        <v>40.060210141000397</v>
      </c>
      <c r="G8777">
        <v>-82.4042600559996</v>
      </c>
      <c r="H8777">
        <v>21014</v>
      </c>
      <c r="I8777" t="s">
        <v>12</v>
      </c>
      <c r="J8777" t="s">
        <v>13</v>
      </c>
      <c r="K8777">
        <v>38</v>
      </c>
      <c r="L8777">
        <v>587</v>
      </c>
      <c r="M8777" t="s">
        <v>27</v>
      </c>
    </row>
    <row r="8778" spans="1:13" x14ac:dyDescent="0.35">
      <c r="A8778">
        <v>2020</v>
      </c>
      <c r="B8778" t="s">
        <v>24</v>
      </c>
      <c r="C8778">
        <v>15.9</v>
      </c>
      <c r="D8778">
        <f>H8778/E8778*C8778</f>
        <v>0.62916169806820899</v>
      </c>
      <c r="E8778">
        <f>INDEX(Reference!$A$1:$H$55, MATCH(B8778, Reference!$A$1:$A$55, 0), MATCH(A8778, Reference!$A$1:$H$1, 0))</f>
        <v>452844</v>
      </c>
      <c r="F8778">
        <v>40.060210141000397</v>
      </c>
      <c r="G8778">
        <v>-82.4042600559996</v>
      </c>
      <c r="H8778">
        <v>17919</v>
      </c>
      <c r="I8778" t="s">
        <v>18</v>
      </c>
      <c r="J8778" t="s">
        <v>19</v>
      </c>
      <c r="K8778">
        <v>38</v>
      </c>
      <c r="L8778">
        <v>587</v>
      </c>
      <c r="M8778" t="s">
        <v>27</v>
      </c>
    </row>
    <row r="8779" spans="1:13" x14ac:dyDescent="0.35">
      <c r="A8779">
        <v>2020</v>
      </c>
      <c r="B8779" t="s">
        <v>24</v>
      </c>
      <c r="C8779">
        <v>7.6</v>
      </c>
      <c r="D8779">
        <f>H8779/E8779*C8779</f>
        <v>0.15821165787776803</v>
      </c>
      <c r="E8779">
        <f>INDEX(Reference!$A$1:$H$55, MATCH(B8779, Reference!$A$1:$A$55, 0), MATCH(A8779, Reference!$A$1:$H$1, 0))</f>
        <v>452844</v>
      </c>
      <c r="F8779">
        <v>40.060210141000397</v>
      </c>
      <c r="G8779">
        <v>-82.4042600559996</v>
      </c>
      <c r="H8779">
        <v>9427</v>
      </c>
      <c r="I8779" t="s">
        <v>12</v>
      </c>
      <c r="J8779" t="s">
        <v>13</v>
      </c>
      <c r="K8779">
        <v>38</v>
      </c>
      <c r="L8779">
        <v>587</v>
      </c>
      <c r="M8779" s="1">
        <v>44990</v>
      </c>
    </row>
    <row r="8780" spans="1:13" x14ac:dyDescent="0.35">
      <c r="A8780">
        <v>2020</v>
      </c>
      <c r="B8780" t="s">
        <v>24</v>
      </c>
      <c r="C8780">
        <v>17.3</v>
      </c>
      <c r="D8780">
        <f>H8780/E8780*C8780</f>
        <v>0.15724355407160082</v>
      </c>
      <c r="E8780">
        <f>INDEX(Reference!$A$1:$H$55, MATCH(B8780, Reference!$A$1:$A$55, 0), MATCH(A8780, Reference!$A$1:$H$1, 0))</f>
        <v>452844</v>
      </c>
      <c r="F8780">
        <v>40.060210141000397</v>
      </c>
      <c r="G8780">
        <v>-82.4042600559996</v>
      </c>
      <c r="H8780">
        <v>4116</v>
      </c>
      <c r="I8780" t="s">
        <v>22</v>
      </c>
      <c r="J8780" t="s">
        <v>19</v>
      </c>
      <c r="K8780">
        <v>38</v>
      </c>
      <c r="L8780">
        <v>587</v>
      </c>
      <c r="M8780" t="s">
        <v>16</v>
      </c>
    </row>
    <row r="8781" spans="1:13" x14ac:dyDescent="0.35">
      <c r="A8781">
        <v>2020</v>
      </c>
      <c r="B8781" t="s">
        <v>24</v>
      </c>
      <c r="C8781">
        <v>14.3</v>
      </c>
      <c r="D8781">
        <f>H8781/E8781*C8781</f>
        <v>0.27766714365211864</v>
      </c>
      <c r="E8781">
        <f>INDEX(Reference!$A$1:$H$55, MATCH(B8781, Reference!$A$1:$A$55, 0), MATCH(A8781, Reference!$A$1:$H$1, 0))</f>
        <v>452844</v>
      </c>
      <c r="F8781">
        <v>40.060210141000397</v>
      </c>
      <c r="G8781">
        <v>-82.4042600559996</v>
      </c>
      <c r="H8781">
        <v>8793</v>
      </c>
      <c r="I8781" t="s">
        <v>22</v>
      </c>
      <c r="J8781" t="s">
        <v>19</v>
      </c>
      <c r="K8781">
        <v>38</v>
      </c>
      <c r="L8781">
        <v>587</v>
      </c>
      <c r="M8781" t="s">
        <v>43</v>
      </c>
    </row>
    <row r="8782" spans="1:13" x14ac:dyDescent="0.35">
      <c r="A8782">
        <v>2020</v>
      </c>
      <c r="B8782" t="s">
        <v>24</v>
      </c>
      <c r="C8782">
        <v>14.4</v>
      </c>
      <c r="D8782">
        <f>H8782/E8782*C8782</f>
        <v>6.2008108752683051E-3</v>
      </c>
      <c r="E8782">
        <f>INDEX(Reference!$A$1:$H$55, MATCH(B8782, Reference!$A$1:$A$55, 0), MATCH(A8782, Reference!$A$1:$H$1, 0))</f>
        <v>452844</v>
      </c>
      <c r="F8782">
        <v>40.060210141000397</v>
      </c>
      <c r="G8782">
        <v>-82.4042600559996</v>
      </c>
      <c r="H8782">
        <v>195</v>
      </c>
      <c r="I8782" t="s">
        <v>18</v>
      </c>
      <c r="J8782" t="s">
        <v>19</v>
      </c>
      <c r="K8782">
        <v>38</v>
      </c>
      <c r="L8782">
        <v>587</v>
      </c>
      <c r="M8782" t="s">
        <v>47</v>
      </c>
    </row>
    <row r="8783" spans="1:13" x14ac:dyDescent="0.35">
      <c r="A8783">
        <v>2020</v>
      </c>
      <c r="B8783" t="s">
        <v>24</v>
      </c>
      <c r="C8783">
        <v>14.8</v>
      </c>
      <c r="D8783">
        <f>H8783/E8783*C8783</f>
        <v>0.46837056469777677</v>
      </c>
      <c r="E8783">
        <f>INDEX(Reference!$A$1:$H$55, MATCH(B8783, Reference!$A$1:$A$55, 0), MATCH(A8783, Reference!$A$1:$H$1, 0))</f>
        <v>452844</v>
      </c>
      <c r="F8783">
        <v>40.060210141000397</v>
      </c>
      <c r="G8783">
        <v>-82.4042600559996</v>
      </c>
      <c r="H8783">
        <v>14331</v>
      </c>
      <c r="I8783" t="s">
        <v>18</v>
      </c>
      <c r="J8783" t="s">
        <v>19</v>
      </c>
      <c r="K8783">
        <v>38</v>
      </c>
      <c r="L8783">
        <v>587</v>
      </c>
      <c r="M8783" t="s">
        <v>55</v>
      </c>
    </row>
    <row r="8784" spans="1:13" x14ac:dyDescent="0.35">
      <c r="A8784">
        <v>2020</v>
      </c>
      <c r="B8784" t="s">
        <v>24</v>
      </c>
      <c r="C8784">
        <v>12.5</v>
      </c>
      <c r="D8784">
        <f>H8784/E8784*C8784</f>
        <v>0.9899656393813322</v>
      </c>
      <c r="E8784">
        <f>INDEX(Reference!$A$1:$H$55, MATCH(B8784, Reference!$A$1:$A$55, 0), MATCH(A8784, Reference!$A$1:$H$1, 0))</f>
        <v>452844</v>
      </c>
      <c r="F8784">
        <v>40.060210141000397</v>
      </c>
      <c r="G8784">
        <v>-82.4042600559996</v>
      </c>
      <c r="H8784">
        <v>35864</v>
      </c>
      <c r="I8784" t="s">
        <v>22</v>
      </c>
      <c r="J8784" t="s">
        <v>19</v>
      </c>
      <c r="K8784">
        <v>38</v>
      </c>
      <c r="L8784">
        <v>587</v>
      </c>
      <c r="M8784" t="s">
        <v>61</v>
      </c>
    </row>
    <row r="8785" spans="1:13" x14ac:dyDescent="0.35">
      <c r="A8785">
        <v>2020</v>
      </c>
      <c r="B8785" t="s">
        <v>24</v>
      </c>
      <c r="C8785">
        <v>10.8</v>
      </c>
      <c r="D8785">
        <f>H8785/E8785*C8785</f>
        <v>0.28540424517052232</v>
      </c>
      <c r="E8785">
        <f>INDEX(Reference!$A$1:$H$55, MATCH(B8785, Reference!$A$1:$A$55, 0), MATCH(A8785, Reference!$A$1:$H$1, 0))</f>
        <v>452844</v>
      </c>
      <c r="F8785">
        <v>40.060210141000397</v>
      </c>
      <c r="G8785">
        <v>-82.4042600559996</v>
      </c>
      <c r="H8785">
        <v>11967</v>
      </c>
      <c r="I8785" t="s">
        <v>22</v>
      </c>
      <c r="J8785" t="s">
        <v>19</v>
      </c>
      <c r="K8785">
        <v>38</v>
      </c>
      <c r="L8785">
        <v>587</v>
      </c>
      <c r="M8785" t="s">
        <v>40</v>
      </c>
    </row>
    <row r="8786" spans="1:13" x14ac:dyDescent="0.35">
      <c r="A8786">
        <v>2020</v>
      </c>
      <c r="B8786" t="s">
        <v>24</v>
      </c>
      <c r="C8786">
        <v>12</v>
      </c>
      <c r="D8786">
        <f>H8786/E8786*C8786</f>
        <v>0.46280838434427751</v>
      </c>
      <c r="E8786">
        <f>INDEX(Reference!$A$1:$H$55, MATCH(B8786, Reference!$A$1:$A$55, 0), MATCH(A8786, Reference!$A$1:$H$1, 0))</f>
        <v>452844</v>
      </c>
      <c r="F8786">
        <v>40.060210141000397</v>
      </c>
      <c r="G8786">
        <v>-82.4042600559996</v>
      </c>
      <c r="H8786">
        <v>17465</v>
      </c>
      <c r="I8786" t="s">
        <v>22</v>
      </c>
      <c r="J8786" t="s">
        <v>19</v>
      </c>
      <c r="K8786">
        <v>38</v>
      </c>
      <c r="L8786">
        <v>587</v>
      </c>
      <c r="M8786" t="s">
        <v>32</v>
      </c>
    </row>
    <row r="8787" spans="1:13" x14ac:dyDescent="0.35">
      <c r="A8787">
        <v>2020</v>
      </c>
      <c r="B8787" t="s">
        <v>24</v>
      </c>
      <c r="C8787">
        <v>12</v>
      </c>
      <c r="D8787">
        <f>H8787/E8787*C8787</f>
        <v>4.4174152688343009E-2</v>
      </c>
      <c r="E8787">
        <f>INDEX(Reference!$A$1:$H$55, MATCH(B8787, Reference!$A$1:$A$55, 0), MATCH(A8787, Reference!$A$1:$H$1, 0))</f>
        <v>452844</v>
      </c>
      <c r="F8787">
        <v>40.060210141000397</v>
      </c>
      <c r="G8787">
        <v>-82.4042600559996</v>
      </c>
      <c r="H8787">
        <v>1667</v>
      </c>
      <c r="I8787" t="s">
        <v>18</v>
      </c>
      <c r="J8787" t="s">
        <v>19</v>
      </c>
      <c r="K8787">
        <v>38</v>
      </c>
      <c r="L8787">
        <v>587</v>
      </c>
      <c r="M8787" t="s">
        <v>35</v>
      </c>
    </row>
    <row r="8788" spans="1:13" x14ac:dyDescent="0.35">
      <c r="A8788">
        <v>2020</v>
      </c>
      <c r="B8788" t="s">
        <v>24</v>
      </c>
      <c r="C8788">
        <v>11.5</v>
      </c>
      <c r="D8788">
        <f>H8788/E8788*C8788</f>
        <v>0.3666538587239756</v>
      </c>
      <c r="E8788">
        <f>INDEX(Reference!$A$1:$H$55, MATCH(B8788, Reference!$A$1:$A$55, 0), MATCH(A8788, Reference!$A$1:$H$1, 0))</f>
        <v>452844</v>
      </c>
      <c r="F8788">
        <v>40.060210141000397</v>
      </c>
      <c r="G8788">
        <v>-82.4042600559996</v>
      </c>
      <c r="H8788">
        <v>14438</v>
      </c>
      <c r="I8788" t="s">
        <v>12</v>
      </c>
      <c r="J8788" t="s">
        <v>13</v>
      </c>
      <c r="K8788">
        <v>38</v>
      </c>
      <c r="L8788">
        <v>587</v>
      </c>
      <c r="M8788" t="s">
        <v>40</v>
      </c>
    </row>
    <row r="8789" spans="1:13" x14ac:dyDescent="0.35">
      <c r="A8789">
        <v>2020</v>
      </c>
      <c r="B8789" t="s">
        <v>24</v>
      </c>
      <c r="C8789">
        <v>11.3</v>
      </c>
      <c r="D8789">
        <f>H8789/E8789*C8789</f>
        <v>1.0351421239985514</v>
      </c>
      <c r="E8789">
        <f>INDEX(Reference!$A$1:$H$55, MATCH(B8789, Reference!$A$1:$A$55, 0), MATCH(A8789, Reference!$A$1:$H$1, 0))</f>
        <v>452844</v>
      </c>
      <c r="F8789">
        <v>40.060210141000397</v>
      </c>
      <c r="G8789">
        <v>-82.4042600559996</v>
      </c>
      <c r="H8789">
        <v>41483</v>
      </c>
      <c r="I8789" t="s">
        <v>12</v>
      </c>
      <c r="J8789" t="s">
        <v>13</v>
      </c>
      <c r="K8789">
        <v>38</v>
      </c>
      <c r="L8789">
        <v>587</v>
      </c>
      <c r="M8789" t="s">
        <v>61</v>
      </c>
    </row>
    <row r="8790" spans="1:13" x14ac:dyDescent="0.35">
      <c r="A8790">
        <v>2020</v>
      </c>
      <c r="B8790" t="s">
        <v>24</v>
      </c>
      <c r="C8790">
        <v>15.7</v>
      </c>
      <c r="D8790">
        <f>H8790/E8790*C8790</f>
        <v>0.4416929450318432</v>
      </c>
      <c r="E8790">
        <f>INDEX(Reference!$A$1:$H$55, MATCH(B8790, Reference!$A$1:$A$55, 0), MATCH(A8790, Reference!$A$1:$H$1, 0))</f>
        <v>452844</v>
      </c>
      <c r="F8790">
        <v>40.060210141000397</v>
      </c>
      <c r="G8790">
        <v>-82.4042600559996</v>
      </c>
      <c r="H8790">
        <v>12740</v>
      </c>
      <c r="I8790" t="s">
        <v>18</v>
      </c>
      <c r="J8790" t="s">
        <v>19</v>
      </c>
      <c r="K8790">
        <v>38</v>
      </c>
      <c r="L8790">
        <v>587</v>
      </c>
      <c r="M8790" t="s">
        <v>30</v>
      </c>
    </row>
    <row r="8791" spans="1:13" x14ac:dyDescent="0.35">
      <c r="A8791">
        <v>2020</v>
      </c>
      <c r="B8791" t="s">
        <v>24</v>
      </c>
      <c r="C8791">
        <v>13.4</v>
      </c>
      <c r="D8791">
        <f>H8791/E8791*C8791</f>
        <v>0.28063880718304757</v>
      </c>
      <c r="E8791">
        <f>INDEX(Reference!$A$1:$H$55, MATCH(B8791, Reference!$A$1:$A$55, 0), MATCH(A8791, Reference!$A$1:$H$1, 0))</f>
        <v>452844</v>
      </c>
      <c r="F8791">
        <v>40.060210141000397</v>
      </c>
      <c r="G8791">
        <v>-82.4042600559996</v>
      </c>
      <c r="H8791">
        <v>9484</v>
      </c>
      <c r="I8791" t="s">
        <v>12</v>
      </c>
      <c r="J8791" t="s">
        <v>13</v>
      </c>
      <c r="K8791">
        <v>38</v>
      </c>
      <c r="L8791">
        <v>587</v>
      </c>
      <c r="M8791" s="1">
        <v>45277</v>
      </c>
    </row>
    <row r="8792" spans="1:13" x14ac:dyDescent="0.35">
      <c r="A8792">
        <v>2020</v>
      </c>
      <c r="B8792" t="s">
        <v>24</v>
      </c>
      <c r="C8792">
        <v>11.8</v>
      </c>
      <c r="D8792">
        <f>H8792/E8792*C8792</f>
        <v>4.343791681020396E-2</v>
      </c>
      <c r="E8792">
        <f>INDEX(Reference!$A$1:$H$55, MATCH(B8792, Reference!$A$1:$A$55, 0), MATCH(A8792, Reference!$A$1:$H$1, 0))</f>
        <v>452844</v>
      </c>
      <c r="F8792">
        <v>40.060210141000397</v>
      </c>
      <c r="G8792">
        <v>-82.4042600559996</v>
      </c>
      <c r="H8792">
        <v>1667</v>
      </c>
      <c r="I8792" t="s">
        <v>22</v>
      </c>
      <c r="J8792" t="s">
        <v>19</v>
      </c>
      <c r="K8792">
        <v>38</v>
      </c>
      <c r="L8792">
        <v>587</v>
      </c>
      <c r="M8792" t="s">
        <v>35</v>
      </c>
    </row>
    <row r="8793" spans="1:13" x14ac:dyDescent="0.35">
      <c r="A8793">
        <v>2020</v>
      </c>
      <c r="B8793" t="s">
        <v>24</v>
      </c>
      <c r="C8793">
        <v>14.1</v>
      </c>
      <c r="D8793">
        <f>H8793/E8793*C8793</f>
        <v>0.37261109786151519</v>
      </c>
      <c r="E8793">
        <f>INDEX(Reference!$A$1:$H$55, MATCH(B8793, Reference!$A$1:$A$55, 0), MATCH(A8793, Reference!$A$1:$H$1, 0))</f>
        <v>452844</v>
      </c>
      <c r="F8793">
        <v>40.060210141000397</v>
      </c>
      <c r="G8793">
        <v>-82.4042600559996</v>
      </c>
      <c r="H8793">
        <v>11967</v>
      </c>
      <c r="I8793" t="s">
        <v>18</v>
      </c>
      <c r="J8793" t="s">
        <v>19</v>
      </c>
      <c r="K8793">
        <v>38</v>
      </c>
      <c r="L8793">
        <v>587</v>
      </c>
      <c r="M8793" t="s">
        <v>40</v>
      </c>
    </row>
    <row r="8794" spans="1:13" x14ac:dyDescent="0.35">
      <c r="A8794">
        <v>2020</v>
      </c>
      <c r="B8794" t="s">
        <v>24</v>
      </c>
      <c r="C8794">
        <v>13.6</v>
      </c>
      <c r="D8794">
        <f>H8794/E8794*C8794</f>
        <v>0.1312116313785763</v>
      </c>
      <c r="E8794">
        <f>INDEX(Reference!$A$1:$H$55, MATCH(B8794, Reference!$A$1:$A$55, 0), MATCH(A8794, Reference!$A$1:$H$1, 0))</f>
        <v>452844</v>
      </c>
      <c r="F8794">
        <v>40.060210141000397</v>
      </c>
      <c r="G8794">
        <v>-82.4042600559996</v>
      </c>
      <c r="H8794">
        <v>4369</v>
      </c>
      <c r="I8794" t="s">
        <v>12</v>
      </c>
      <c r="J8794" t="s">
        <v>13</v>
      </c>
      <c r="K8794">
        <v>38</v>
      </c>
      <c r="L8794">
        <v>587</v>
      </c>
      <c r="M8794" t="s">
        <v>16</v>
      </c>
    </row>
    <row r="8795" spans="1:13" x14ac:dyDescent="0.35">
      <c r="A8795">
        <v>2020</v>
      </c>
      <c r="B8795" t="s">
        <v>24</v>
      </c>
      <c r="C8795">
        <v>12.6</v>
      </c>
      <c r="D8795">
        <f>H8795/E8795*C8795</f>
        <v>0.49858096828046744</v>
      </c>
      <c r="E8795">
        <f>INDEX(Reference!$A$1:$H$55, MATCH(B8795, Reference!$A$1:$A$55, 0), MATCH(A8795, Reference!$A$1:$H$1, 0))</f>
        <v>452844</v>
      </c>
      <c r="F8795">
        <v>40.060210141000397</v>
      </c>
      <c r="G8795">
        <v>-82.4042600559996</v>
      </c>
      <c r="H8795">
        <v>17919</v>
      </c>
      <c r="I8795" t="s">
        <v>22</v>
      </c>
      <c r="J8795" t="s">
        <v>19</v>
      </c>
      <c r="K8795">
        <v>38</v>
      </c>
      <c r="L8795">
        <v>587</v>
      </c>
      <c r="M8795" t="s">
        <v>27</v>
      </c>
    </row>
    <row r="8796" spans="1:13" x14ac:dyDescent="0.35">
      <c r="A8796">
        <v>2020</v>
      </c>
      <c r="B8796" t="s">
        <v>24</v>
      </c>
      <c r="C8796">
        <v>15.2</v>
      </c>
      <c r="D8796">
        <f>H8796/E8796*C8796</f>
        <v>0.58622395350275147</v>
      </c>
      <c r="E8796">
        <f>INDEX(Reference!$A$1:$H$55, MATCH(B8796, Reference!$A$1:$A$55, 0), MATCH(A8796, Reference!$A$1:$H$1, 0))</f>
        <v>452844</v>
      </c>
      <c r="F8796">
        <v>40.060210141000397</v>
      </c>
      <c r="G8796">
        <v>-82.4042600559996</v>
      </c>
      <c r="H8796">
        <v>17465</v>
      </c>
      <c r="I8796" t="s">
        <v>18</v>
      </c>
      <c r="J8796" t="s">
        <v>19</v>
      </c>
      <c r="K8796">
        <v>38</v>
      </c>
      <c r="L8796">
        <v>587</v>
      </c>
      <c r="M8796" t="s">
        <v>32</v>
      </c>
    </row>
    <row r="8797" spans="1:13" x14ac:dyDescent="0.35">
      <c r="A8797">
        <v>2020</v>
      </c>
      <c r="B8797" t="s">
        <v>24</v>
      </c>
      <c r="C8797">
        <v>10.9</v>
      </c>
      <c r="D8797">
        <f>H8797/E8797*C8797</f>
        <v>0.34494859156795721</v>
      </c>
      <c r="E8797">
        <f>INDEX(Reference!$A$1:$H$55, MATCH(B8797, Reference!$A$1:$A$55, 0), MATCH(A8797, Reference!$A$1:$H$1, 0))</f>
        <v>452844</v>
      </c>
      <c r="F8797">
        <v>40.060210141000397</v>
      </c>
      <c r="G8797">
        <v>-82.4042600559996</v>
      </c>
      <c r="H8797">
        <v>14331</v>
      </c>
      <c r="I8797" t="s">
        <v>22</v>
      </c>
      <c r="J8797" t="s">
        <v>19</v>
      </c>
      <c r="K8797">
        <v>38</v>
      </c>
      <c r="L8797">
        <v>587</v>
      </c>
      <c r="M8797" t="s">
        <v>55</v>
      </c>
    </row>
    <row r="8798" spans="1:13" x14ac:dyDescent="0.35">
      <c r="A8798">
        <v>2020</v>
      </c>
      <c r="B8798" t="s">
        <v>24</v>
      </c>
      <c r="C8798">
        <v>7.4</v>
      </c>
      <c r="D8798">
        <f>H8798/E8798*C8798</f>
        <v>3.5133511761224617E-3</v>
      </c>
      <c r="E8798">
        <f>INDEX(Reference!$A$1:$H$55, MATCH(B8798, Reference!$A$1:$A$55, 0), MATCH(A8798, Reference!$A$1:$H$1, 0))</f>
        <v>452844</v>
      </c>
      <c r="F8798">
        <v>40.060210141000397</v>
      </c>
      <c r="G8798">
        <v>-82.4042600559996</v>
      </c>
      <c r="H8798">
        <v>215</v>
      </c>
      <c r="I8798" t="s">
        <v>12</v>
      </c>
      <c r="J8798" t="s">
        <v>13</v>
      </c>
      <c r="K8798">
        <v>38</v>
      </c>
      <c r="L8798">
        <v>587</v>
      </c>
      <c r="M8798" t="s">
        <v>47</v>
      </c>
    </row>
    <row r="8799" spans="1:13" x14ac:dyDescent="0.35">
      <c r="A8799">
        <v>2020</v>
      </c>
      <c r="B8799" t="s">
        <v>24</v>
      </c>
      <c r="C8799">
        <v>13.3</v>
      </c>
      <c r="D8799">
        <f>H8799/E8799*C8799</f>
        <v>5.7271378222964204E-3</v>
      </c>
      <c r="E8799">
        <f>INDEX(Reference!$A$1:$H$55, MATCH(B8799, Reference!$A$1:$A$55, 0), MATCH(A8799, Reference!$A$1:$H$1, 0))</f>
        <v>452844</v>
      </c>
      <c r="F8799">
        <v>40.060210141000397</v>
      </c>
      <c r="G8799">
        <v>-82.4042600559996</v>
      </c>
      <c r="H8799">
        <v>195</v>
      </c>
      <c r="I8799" t="s">
        <v>22</v>
      </c>
      <c r="J8799" t="s">
        <v>19</v>
      </c>
      <c r="K8799">
        <v>38</v>
      </c>
      <c r="L8799">
        <v>587</v>
      </c>
      <c r="M8799" t="s">
        <v>47</v>
      </c>
    </row>
    <row r="8800" spans="1:13" x14ac:dyDescent="0.35">
      <c r="A8800">
        <v>2020</v>
      </c>
      <c r="B8800" t="s">
        <v>24</v>
      </c>
      <c r="C8800">
        <v>15.3</v>
      </c>
      <c r="D8800">
        <f>H8800/E8800*C8800</f>
        <v>0.29708442642499405</v>
      </c>
      <c r="E8800">
        <f>INDEX(Reference!$A$1:$H$55, MATCH(B8800, Reference!$A$1:$A$55, 0), MATCH(A8800, Reference!$A$1:$H$1, 0))</f>
        <v>452844</v>
      </c>
      <c r="F8800">
        <v>40.060210141000397</v>
      </c>
      <c r="G8800">
        <v>-82.4042600559996</v>
      </c>
      <c r="H8800">
        <v>8793</v>
      </c>
      <c r="I8800" t="s">
        <v>18</v>
      </c>
      <c r="J8800" t="s">
        <v>19</v>
      </c>
      <c r="K8800">
        <v>38</v>
      </c>
      <c r="L8800">
        <v>587</v>
      </c>
      <c r="M8800" t="s">
        <v>43</v>
      </c>
    </row>
    <row r="8801" spans="1:13" x14ac:dyDescent="0.35">
      <c r="A8801">
        <v>2020</v>
      </c>
      <c r="B8801" t="s">
        <v>24</v>
      </c>
      <c r="C8801">
        <v>15.2</v>
      </c>
      <c r="D8801">
        <f>H8801/E8801*C8801</f>
        <v>1.2037982174877</v>
      </c>
      <c r="E8801">
        <f>INDEX(Reference!$A$1:$H$55, MATCH(B8801, Reference!$A$1:$A$55, 0), MATCH(A8801, Reference!$A$1:$H$1, 0))</f>
        <v>452844</v>
      </c>
      <c r="F8801">
        <v>40.060210141000397</v>
      </c>
      <c r="G8801">
        <v>-82.4042600559996</v>
      </c>
      <c r="H8801">
        <v>35864</v>
      </c>
      <c r="I8801" t="s">
        <v>18</v>
      </c>
      <c r="J8801" t="s">
        <v>19</v>
      </c>
      <c r="K8801">
        <v>38</v>
      </c>
      <c r="L8801">
        <v>587</v>
      </c>
      <c r="M8801" t="s">
        <v>61</v>
      </c>
    </row>
    <row r="8802" spans="1:13" x14ac:dyDescent="0.35">
      <c r="A8802">
        <v>2020</v>
      </c>
      <c r="B8802" t="s">
        <v>24</v>
      </c>
      <c r="C8802">
        <v>13.1</v>
      </c>
      <c r="D8802">
        <f>H8802/E8802*C8802</f>
        <v>0.3685463426698819</v>
      </c>
      <c r="E8802">
        <f>INDEX(Reference!$A$1:$H$55, MATCH(B8802, Reference!$A$1:$A$55, 0), MATCH(A8802, Reference!$A$1:$H$1, 0))</f>
        <v>452844</v>
      </c>
      <c r="F8802">
        <v>40.060210141000397</v>
      </c>
      <c r="G8802">
        <v>-82.4042600559996</v>
      </c>
      <c r="H8802">
        <v>12740</v>
      </c>
      <c r="I8802" t="s">
        <v>22</v>
      </c>
      <c r="J8802" t="s">
        <v>19</v>
      </c>
      <c r="K8802">
        <v>38</v>
      </c>
      <c r="L8802">
        <v>587</v>
      </c>
      <c r="M8802" t="s">
        <v>30</v>
      </c>
    </row>
    <row r="8803" spans="1:13" x14ac:dyDescent="0.35">
      <c r="A8803">
        <v>2020</v>
      </c>
      <c r="B8803" t="s">
        <v>24</v>
      </c>
      <c r="C8803">
        <v>15.2</v>
      </c>
      <c r="D8803">
        <f>H8803/E8803*C8803</f>
        <v>0.61757426398494841</v>
      </c>
      <c r="E8803">
        <f>INDEX(Reference!$A$1:$H$55, MATCH(B8803, Reference!$A$1:$A$55, 0), MATCH(A8803, Reference!$A$1:$H$1, 0))</f>
        <v>452844</v>
      </c>
      <c r="F8803">
        <v>40.060210141000397</v>
      </c>
      <c r="G8803">
        <v>-82.4042600559996</v>
      </c>
      <c r="H8803">
        <v>18399</v>
      </c>
      <c r="I8803" t="s">
        <v>18</v>
      </c>
      <c r="J8803" t="s">
        <v>19</v>
      </c>
      <c r="K8803">
        <v>38</v>
      </c>
      <c r="L8803">
        <v>587</v>
      </c>
      <c r="M8803" t="s">
        <v>23</v>
      </c>
    </row>
    <row r="8804" spans="1:13" x14ac:dyDescent="0.35">
      <c r="A8804">
        <v>2020</v>
      </c>
      <c r="B8804" t="s">
        <v>24</v>
      </c>
      <c r="C8804">
        <v>12.4</v>
      </c>
      <c r="D8804">
        <f>H8804/E8804*C8804</f>
        <v>0.58332935845456713</v>
      </c>
      <c r="E8804">
        <f>INDEX(Reference!$A$1:$H$55, MATCH(B8804, Reference!$A$1:$A$55, 0), MATCH(A8804, Reference!$A$1:$H$1, 0))</f>
        <v>452844</v>
      </c>
      <c r="F8804">
        <v>40.060210141000397</v>
      </c>
      <c r="G8804">
        <v>-82.4042600559996</v>
      </c>
      <c r="H8804">
        <v>21303</v>
      </c>
      <c r="I8804" t="s">
        <v>12</v>
      </c>
      <c r="J8804" t="s">
        <v>13</v>
      </c>
      <c r="K8804">
        <v>38</v>
      </c>
      <c r="L8804">
        <v>587</v>
      </c>
      <c r="M8804" t="s">
        <v>23</v>
      </c>
    </row>
    <row r="8805" spans="1:13" x14ac:dyDescent="0.35">
      <c r="A8805">
        <v>2020</v>
      </c>
      <c r="B8805" t="s">
        <v>24</v>
      </c>
      <c r="C8805">
        <v>10.6</v>
      </c>
      <c r="D8805">
        <f>H8805/E8805*C8805</f>
        <v>0.33809965462720049</v>
      </c>
      <c r="E8805">
        <f>INDEX(Reference!$A$1:$H$55, MATCH(B8805, Reference!$A$1:$A$55, 0), MATCH(A8805, Reference!$A$1:$H$1, 0))</f>
        <v>452844</v>
      </c>
      <c r="F8805">
        <v>40.060210141000397</v>
      </c>
      <c r="G8805">
        <v>-82.4042600559996</v>
      </c>
      <c r="H8805">
        <v>14444</v>
      </c>
      <c r="I8805" t="s">
        <v>12</v>
      </c>
      <c r="J8805" t="s">
        <v>13</v>
      </c>
      <c r="K8805">
        <v>38</v>
      </c>
      <c r="L8805">
        <v>587</v>
      </c>
      <c r="M8805" s="1">
        <v>45088</v>
      </c>
    </row>
    <row r="8806" spans="1:13" x14ac:dyDescent="0.35">
      <c r="A8806">
        <v>2020</v>
      </c>
      <c r="B8806" t="s">
        <v>24</v>
      </c>
      <c r="C8806">
        <v>16.899999999999999</v>
      </c>
      <c r="D8806">
        <f>H8806/E8806*C8806</f>
        <v>0.15360786496011869</v>
      </c>
      <c r="E8806">
        <f>INDEX(Reference!$A$1:$H$55, MATCH(B8806, Reference!$A$1:$A$55, 0), MATCH(A8806, Reference!$A$1:$H$1, 0))</f>
        <v>452844</v>
      </c>
      <c r="F8806">
        <v>40.060210141000397</v>
      </c>
      <c r="G8806">
        <v>-82.4042600559996</v>
      </c>
      <c r="H8806">
        <v>4116</v>
      </c>
      <c r="I8806" t="s">
        <v>18</v>
      </c>
      <c r="J8806" t="s">
        <v>19</v>
      </c>
      <c r="K8806">
        <v>38</v>
      </c>
      <c r="L8806">
        <v>587</v>
      </c>
      <c r="M8806" t="s">
        <v>16</v>
      </c>
    </row>
    <row r="8807" spans="1:13" x14ac:dyDescent="0.35">
      <c r="A8807">
        <v>2020</v>
      </c>
      <c r="B8807" t="s">
        <v>24</v>
      </c>
      <c r="C8807">
        <v>13</v>
      </c>
      <c r="D8807">
        <f>H8807/E8807*C8807</f>
        <v>0.52818851525028487</v>
      </c>
      <c r="E8807">
        <f>INDEX(Reference!$A$1:$H$55, MATCH(B8807, Reference!$A$1:$A$55, 0), MATCH(A8807, Reference!$A$1:$H$1, 0))</f>
        <v>452844</v>
      </c>
      <c r="F8807">
        <v>40.060210141000397</v>
      </c>
      <c r="G8807">
        <v>-82.4042600559996</v>
      </c>
      <c r="H8807">
        <v>18399</v>
      </c>
      <c r="I8807" t="s">
        <v>22</v>
      </c>
      <c r="J8807" t="s">
        <v>19</v>
      </c>
      <c r="K8807">
        <v>38</v>
      </c>
      <c r="L8807">
        <v>587</v>
      </c>
      <c r="M8807" t="s">
        <v>23</v>
      </c>
    </row>
    <row r="8808" spans="1:13" x14ac:dyDescent="0.35">
      <c r="A8808">
        <v>2008</v>
      </c>
      <c r="B8808" t="s">
        <v>63</v>
      </c>
      <c r="C8808">
        <v>12.2</v>
      </c>
      <c r="D8808">
        <f>H8808/E8808*C8808</f>
        <v>0.11421201245579773</v>
      </c>
      <c r="E8808">
        <f>INDEX(Reference!$A$1:$H$55, MATCH(B8808, Reference!$A$1:$A$55, 0), MATCH(A8808, Reference!$A$1:$H$1, 0))</f>
        <v>303152</v>
      </c>
      <c r="F8808">
        <v>35.4720313560004</v>
      </c>
      <c r="G8808">
        <v>-97.521070213999593</v>
      </c>
      <c r="H8808">
        <v>2838</v>
      </c>
      <c r="I8808" t="s">
        <v>12</v>
      </c>
      <c r="J8808" t="s">
        <v>13</v>
      </c>
      <c r="K8808">
        <v>20</v>
      </c>
      <c r="L8808">
        <v>712</v>
      </c>
      <c r="M8808" t="s">
        <v>40</v>
      </c>
    </row>
    <row r="8809" spans="1:13" x14ac:dyDescent="0.35">
      <c r="A8809">
        <v>2008</v>
      </c>
      <c r="B8809" t="s">
        <v>63</v>
      </c>
      <c r="C8809">
        <v>14.9</v>
      </c>
      <c r="D8809">
        <f>H8809/E8809*C8809</f>
        <v>1.3902151395999367</v>
      </c>
      <c r="E8809">
        <f>INDEX(Reference!$A$1:$H$55, MATCH(B8809, Reference!$A$1:$A$55, 0), MATCH(A8809, Reference!$A$1:$H$1, 0))</f>
        <v>303152</v>
      </c>
      <c r="F8809">
        <v>35.4720313560004</v>
      </c>
      <c r="G8809">
        <v>-97.521070213999593</v>
      </c>
      <c r="H8809">
        <v>28285</v>
      </c>
      <c r="I8809" t="s">
        <v>22</v>
      </c>
      <c r="J8809" t="s">
        <v>19</v>
      </c>
      <c r="K8809">
        <v>20</v>
      </c>
      <c r="L8809">
        <v>712</v>
      </c>
      <c r="M8809" t="s">
        <v>61</v>
      </c>
    </row>
    <row r="8810" spans="1:13" x14ac:dyDescent="0.35">
      <c r="A8810">
        <v>2008</v>
      </c>
      <c r="B8810" t="s">
        <v>63</v>
      </c>
      <c r="C8810">
        <v>15.9</v>
      </c>
      <c r="D8810">
        <f>H8810/E8810*C8810</f>
        <v>0.74933795587691987</v>
      </c>
      <c r="E8810">
        <f>INDEX(Reference!$A$1:$H$55, MATCH(B8810, Reference!$A$1:$A$55, 0), MATCH(A8810, Reference!$A$1:$H$1, 0))</f>
        <v>303152</v>
      </c>
      <c r="F8810">
        <v>35.4720313560004</v>
      </c>
      <c r="G8810">
        <v>-97.521070213999593</v>
      </c>
      <c r="H8810">
        <v>14287</v>
      </c>
      <c r="I8810" t="s">
        <v>22</v>
      </c>
      <c r="J8810" t="s">
        <v>19</v>
      </c>
      <c r="K8810">
        <v>20</v>
      </c>
      <c r="L8810">
        <v>712</v>
      </c>
      <c r="M8810" t="s">
        <v>23</v>
      </c>
    </row>
    <row r="8811" spans="1:13" x14ac:dyDescent="0.35">
      <c r="A8811">
        <v>2008</v>
      </c>
      <c r="B8811" t="s">
        <v>63</v>
      </c>
      <c r="C8811">
        <v>18.3</v>
      </c>
      <c r="D8811">
        <f>H8811/E8811*C8811</f>
        <v>0.54160157280836019</v>
      </c>
      <c r="E8811">
        <f>INDEX(Reference!$A$1:$H$55, MATCH(B8811, Reference!$A$1:$A$55, 0), MATCH(A8811, Reference!$A$1:$H$1, 0))</f>
        <v>303152</v>
      </c>
      <c r="F8811">
        <v>35.4720313560004</v>
      </c>
      <c r="G8811">
        <v>-97.521070213999593</v>
      </c>
      <c r="H8811">
        <v>8972</v>
      </c>
      <c r="I8811" t="s">
        <v>18</v>
      </c>
      <c r="J8811" t="s">
        <v>19</v>
      </c>
      <c r="K8811">
        <v>20</v>
      </c>
      <c r="L8811">
        <v>712</v>
      </c>
      <c r="M8811" t="s">
        <v>16</v>
      </c>
    </row>
    <row r="8812" spans="1:13" x14ac:dyDescent="0.35">
      <c r="A8812">
        <v>2008</v>
      </c>
      <c r="B8812" t="s">
        <v>63</v>
      </c>
      <c r="C8812">
        <v>16.399999999999999</v>
      </c>
      <c r="D8812">
        <f>H8812/E8812*C8812</f>
        <v>0.38555839974666167</v>
      </c>
      <c r="E8812">
        <f>INDEX(Reference!$A$1:$H$55, MATCH(B8812, Reference!$A$1:$A$55, 0), MATCH(A8812, Reference!$A$1:$H$1, 0))</f>
        <v>303152</v>
      </c>
      <c r="F8812">
        <v>35.4720313560004</v>
      </c>
      <c r="G8812">
        <v>-97.521070213999593</v>
      </c>
      <c r="H8812">
        <v>7127</v>
      </c>
      <c r="I8812" t="s">
        <v>22</v>
      </c>
      <c r="J8812" t="s">
        <v>19</v>
      </c>
      <c r="K8812">
        <v>20</v>
      </c>
      <c r="L8812">
        <v>712</v>
      </c>
      <c r="M8812" t="s">
        <v>43</v>
      </c>
    </row>
    <row r="8813" spans="1:13" x14ac:dyDescent="0.35">
      <c r="A8813">
        <v>2008</v>
      </c>
      <c r="B8813" t="s">
        <v>63</v>
      </c>
      <c r="C8813">
        <v>14.8</v>
      </c>
      <c r="D8813">
        <f>H8813/E8813*C8813</f>
        <v>8.4215179184039687E-2</v>
      </c>
      <c r="E8813">
        <f>INDEX(Reference!$A$1:$H$55, MATCH(B8813, Reference!$A$1:$A$55, 0), MATCH(A8813, Reference!$A$1:$H$1, 0))</f>
        <v>303152</v>
      </c>
      <c r="F8813">
        <v>35.4720313560004</v>
      </c>
      <c r="G8813">
        <v>-97.521070213999593</v>
      </c>
      <c r="H8813">
        <v>1725</v>
      </c>
      <c r="I8813" t="s">
        <v>22</v>
      </c>
      <c r="J8813" t="s">
        <v>19</v>
      </c>
      <c r="K8813">
        <v>20</v>
      </c>
      <c r="L8813">
        <v>712</v>
      </c>
      <c r="M8813" t="s">
        <v>47</v>
      </c>
    </row>
    <row r="8814" spans="1:13" x14ac:dyDescent="0.35">
      <c r="A8814">
        <v>2008</v>
      </c>
      <c r="B8814" t="s">
        <v>63</v>
      </c>
      <c r="C8814">
        <v>6.6</v>
      </c>
      <c r="D8814">
        <f>H8814/E8814*C8814</f>
        <v>1.6850952657412783E-2</v>
      </c>
      <c r="E8814">
        <f>INDEX(Reference!$A$1:$H$55, MATCH(B8814, Reference!$A$1:$A$55, 0), MATCH(A8814, Reference!$A$1:$H$1, 0))</f>
        <v>303152</v>
      </c>
      <c r="F8814">
        <v>35.4720313560004</v>
      </c>
      <c r="G8814">
        <v>-97.521070213999593</v>
      </c>
      <c r="H8814">
        <v>774</v>
      </c>
      <c r="I8814" t="s">
        <v>12</v>
      </c>
      <c r="J8814" t="s">
        <v>13</v>
      </c>
      <c r="K8814">
        <v>20</v>
      </c>
      <c r="L8814">
        <v>712</v>
      </c>
      <c r="M8814" s="1">
        <v>44990</v>
      </c>
    </row>
    <row r="8815" spans="1:13" x14ac:dyDescent="0.35">
      <c r="A8815">
        <v>2008</v>
      </c>
      <c r="B8815" t="s">
        <v>63</v>
      </c>
      <c r="C8815">
        <v>12.8</v>
      </c>
      <c r="D8815">
        <f>H8815/E8815*C8815</f>
        <v>0.81144244471420279</v>
      </c>
      <c r="E8815">
        <f>INDEX(Reference!$A$1:$H$55, MATCH(B8815, Reference!$A$1:$A$55, 0), MATCH(A8815, Reference!$A$1:$H$1, 0))</f>
        <v>303152</v>
      </c>
      <c r="F8815">
        <v>35.4720313560004</v>
      </c>
      <c r="G8815">
        <v>-97.521070213999593</v>
      </c>
      <c r="H8815">
        <v>19218</v>
      </c>
      <c r="I8815" t="s">
        <v>12</v>
      </c>
      <c r="J8815" t="s">
        <v>13</v>
      </c>
      <c r="K8815">
        <v>20</v>
      </c>
      <c r="L8815">
        <v>712</v>
      </c>
      <c r="M8815" t="s">
        <v>61</v>
      </c>
    </row>
    <row r="8816" spans="1:13" x14ac:dyDescent="0.35">
      <c r="A8816">
        <v>2008</v>
      </c>
      <c r="B8816" t="s">
        <v>63</v>
      </c>
      <c r="C8816">
        <v>17.399999999999999</v>
      </c>
      <c r="D8816">
        <f>H8816/E8816*C8816</f>
        <v>0.80344249749300667</v>
      </c>
      <c r="E8816">
        <f>INDEX(Reference!$A$1:$H$55, MATCH(B8816, Reference!$A$1:$A$55, 0), MATCH(A8816, Reference!$A$1:$H$1, 0))</f>
        <v>303152</v>
      </c>
      <c r="F8816">
        <v>35.4720313560004</v>
      </c>
      <c r="G8816">
        <v>-97.521070213999593</v>
      </c>
      <c r="H8816">
        <v>13998</v>
      </c>
      <c r="I8816" t="s">
        <v>18</v>
      </c>
      <c r="J8816" t="s">
        <v>19</v>
      </c>
      <c r="K8816">
        <v>20</v>
      </c>
      <c r="L8816">
        <v>712</v>
      </c>
      <c r="M8816" t="s">
        <v>32</v>
      </c>
    </row>
    <row r="8817" spans="1:13" x14ac:dyDescent="0.35">
      <c r="A8817">
        <v>2008</v>
      </c>
      <c r="B8817" t="s">
        <v>63</v>
      </c>
      <c r="C8817">
        <v>17.2</v>
      </c>
      <c r="D8817">
        <f>H8817/E8817*C8817</f>
        <v>0.75687443922520714</v>
      </c>
      <c r="E8817">
        <f>INDEX(Reference!$A$1:$H$55, MATCH(B8817, Reference!$A$1:$A$55, 0), MATCH(A8817, Reference!$A$1:$H$1, 0))</f>
        <v>303152</v>
      </c>
      <c r="F8817">
        <v>35.4720313560004</v>
      </c>
      <c r="G8817">
        <v>-97.521070213999593</v>
      </c>
      <c r="H8817">
        <v>13340</v>
      </c>
      <c r="I8817" t="s">
        <v>18</v>
      </c>
      <c r="J8817" t="s">
        <v>19</v>
      </c>
      <c r="K8817">
        <v>20</v>
      </c>
      <c r="L8817">
        <v>712</v>
      </c>
      <c r="M8817" t="s">
        <v>27</v>
      </c>
    </row>
    <row r="8818" spans="1:13" x14ac:dyDescent="0.35">
      <c r="A8818">
        <v>2008</v>
      </c>
      <c r="B8818" t="s">
        <v>63</v>
      </c>
      <c r="C8818">
        <v>11.6</v>
      </c>
      <c r="D8818">
        <f>H8818/E8818*C8818</f>
        <v>0.35903705072043068</v>
      </c>
      <c r="E8818">
        <f>INDEX(Reference!$A$1:$H$55, MATCH(B8818, Reference!$A$1:$A$55, 0), MATCH(A8818, Reference!$A$1:$H$1, 0))</f>
        <v>303152</v>
      </c>
      <c r="F8818">
        <v>35.4720313560004</v>
      </c>
      <c r="G8818">
        <v>-97.521070213999593</v>
      </c>
      <c r="H8818">
        <v>9383</v>
      </c>
      <c r="I8818" t="s">
        <v>12</v>
      </c>
      <c r="J8818" t="s">
        <v>13</v>
      </c>
      <c r="K8818">
        <v>20</v>
      </c>
      <c r="L8818">
        <v>712</v>
      </c>
      <c r="M8818" t="s">
        <v>27</v>
      </c>
    </row>
    <row r="8819" spans="1:13" x14ac:dyDescent="0.35">
      <c r="A8819">
        <v>2008</v>
      </c>
      <c r="B8819" t="s">
        <v>63</v>
      </c>
      <c r="C8819">
        <v>12.9</v>
      </c>
      <c r="D8819">
        <f>H8819/E8819*C8819</f>
        <v>0.29229594394891012</v>
      </c>
      <c r="E8819">
        <f>INDEX(Reference!$A$1:$H$55, MATCH(B8819, Reference!$A$1:$A$55, 0), MATCH(A8819, Reference!$A$1:$H$1, 0))</f>
        <v>303152</v>
      </c>
      <c r="F8819">
        <v>35.4720313560004</v>
      </c>
      <c r="G8819">
        <v>-97.521070213999593</v>
      </c>
      <c r="H8819">
        <v>6869</v>
      </c>
      <c r="I8819" t="s">
        <v>12</v>
      </c>
      <c r="J8819" t="s">
        <v>13</v>
      </c>
      <c r="K8819">
        <v>20</v>
      </c>
      <c r="L8819">
        <v>712</v>
      </c>
      <c r="M8819" s="1">
        <v>45277</v>
      </c>
    </row>
    <row r="8820" spans="1:13" x14ac:dyDescent="0.35">
      <c r="A8820">
        <v>2008</v>
      </c>
      <c r="B8820" t="s">
        <v>63</v>
      </c>
      <c r="C8820">
        <v>13.8</v>
      </c>
      <c r="D8820">
        <f>H8820/E8820*C8820</f>
        <v>0.63721301525307439</v>
      </c>
      <c r="E8820">
        <f>INDEX(Reference!$A$1:$H$55, MATCH(B8820, Reference!$A$1:$A$55, 0), MATCH(A8820, Reference!$A$1:$H$1, 0))</f>
        <v>303152</v>
      </c>
      <c r="F8820">
        <v>35.4720313560004</v>
      </c>
      <c r="G8820">
        <v>-97.521070213999593</v>
      </c>
      <c r="H8820">
        <v>13998</v>
      </c>
      <c r="I8820" t="s">
        <v>22</v>
      </c>
      <c r="J8820" t="s">
        <v>19</v>
      </c>
      <c r="K8820">
        <v>20</v>
      </c>
      <c r="L8820">
        <v>712</v>
      </c>
      <c r="M8820" t="s">
        <v>32</v>
      </c>
    </row>
    <row r="8821" spans="1:13" x14ac:dyDescent="0.35">
      <c r="A8821">
        <v>2008</v>
      </c>
      <c r="B8821" t="s">
        <v>63</v>
      </c>
      <c r="C8821">
        <v>15.5</v>
      </c>
      <c r="D8821">
        <f>H8821/E8821*C8821</f>
        <v>0.19337164194859344</v>
      </c>
      <c r="E8821">
        <f>INDEX(Reference!$A$1:$H$55, MATCH(B8821, Reference!$A$1:$A$55, 0), MATCH(A8821, Reference!$A$1:$H$1, 0))</f>
        <v>303152</v>
      </c>
      <c r="F8821">
        <v>35.4720313560004</v>
      </c>
      <c r="G8821">
        <v>-97.521070213999593</v>
      </c>
      <c r="H8821">
        <v>3782</v>
      </c>
      <c r="I8821" t="s">
        <v>18</v>
      </c>
      <c r="J8821" t="s">
        <v>19</v>
      </c>
      <c r="K8821">
        <v>20</v>
      </c>
      <c r="L8821">
        <v>712</v>
      </c>
      <c r="M8821" t="s">
        <v>40</v>
      </c>
    </row>
    <row r="8822" spans="1:13" x14ac:dyDescent="0.35">
      <c r="A8822">
        <v>2008</v>
      </c>
      <c r="B8822" t="s">
        <v>63</v>
      </c>
      <c r="C8822">
        <v>19.2</v>
      </c>
      <c r="D8822">
        <f>H8822/E8822*C8822</f>
        <v>0.56823771573336146</v>
      </c>
      <c r="E8822">
        <f>INDEX(Reference!$A$1:$H$55, MATCH(B8822, Reference!$A$1:$A$55, 0), MATCH(A8822, Reference!$A$1:$H$1, 0))</f>
        <v>303152</v>
      </c>
      <c r="F8822">
        <v>35.4720313560004</v>
      </c>
      <c r="G8822">
        <v>-97.521070213999593</v>
      </c>
      <c r="H8822">
        <v>8972</v>
      </c>
      <c r="I8822" t="s">
        <v>22</v>
      </c>
      <c r="J8822" t="s">
        <v>19</v>
      </c>
      <c r="K8822">
        <v>20</v>
      </c>
      <c r="L8822">
        <v>712</v>
      </c>
      <c r="M8822" t="s">
        <v>16</v>
      </c>
    </row>
    <row r="8823" spans="1:13" x14ac:dyDescent="0.35">
      <c r="A8823">
        <v>2008</v>
      </c>
      <c r="B8823" t="s">
        <v>63</v>
      </c>
      <c r="C8823">
        <v>12.8</v>
      </c>
      <c r="D8823">
        <f>H8823/E8823*C8823</f>
        <v>0.56325539663271229</v>
      </c>
      <c r="E8823">
        <f>INDEX(Reference!$A$1:$H$55, MATCH(B8823, Reference!$A$1:$A$55, 0), MATCH(A8823, Reference!$A$1:$H$1, 0))</f>
        <v>303152</v>
      </c>
      <c r="F8823">
        <v>35.4720313560004</v>
      </c>
      <c r="G8823">
        <v>-97.521070213999593</v>
      </c>
      <c r="H8823">
        <v>13340</v>
      </c>
      <c r="I8823" t="s">
        <v>22</v>
      </c>
      <c r="J8823" t="s">
        <v>19</v>
      </c>
      <c r="K8823">
        <v>20</v>
      </c>
      <c r="L8823">
        <v>712</v>
      </c>
      <c r="M8823" t="s">
        <v>27</v>
      </c>
    </row>
    <row r="8824" spans="1:13" x14ac:dyDescent="0.35">
      <c r="A8824">
        <v>2008</v>
      </c>
      <c r="B8824" t="s">
        <v>63</v>
      </c>
      <c r="C8824">
        <v>15</v>
      </c>
      <c r="D8824">
        <f>H8824/E8824*C8824</f>
        <v>5.9574075051459341E-2</v>
      </c>
      <c r="E8824">
        <f>INDEX(Reference!$A$1:$H$55, MATCH(B8824, Reference!$A$1:$A$55, 0), MATCH(A8824, Reference!$A$1:$H$1, 0))</f>
        <v>303152</v>
      </c>
      <c r="F8824">
        <v>35.4720313560004</v>
      </c>
      <c r="G8824">
        <v>-97.521070213999593</v>
      </c>
      <c r="H8824">
        <v>1204</v>
      </c>
      <c r="I8824" t="s">
        <v>12</v>
      </c>
      <c r="J8824" t="s">
        <v>13</v>
      </c>
      <c r="K8824">
        <v>20</v>
      </c>
      <c r="L8824">
        <v>712</v>
      </c>
      <c r="M8824" t="s">
        <v>47</v>
      </c>
    </row>
    <row r="8825" spans="1:13" x14ac:dyDescent="0.35">
      <c r="A8825">
        <v>2008</v>
      </c>
      <c r="B8825" t="s">
        <v>63</v>
      </c>
      <c r="C8825">
        <v>11.9</v>
      </c>
      <c r="D8825">
        <f>H8825/E8825*C8825</f>
        <v>0.19305233018419804</v>
      </c>
      <c r="E8825">
        <f>INDEX(Reference!$A$1:$H$55, MATCH(B8825, Reference!$A$1:$A$55, 0), MATCH(A8825, Reference!$A$1:$H$1, 0))</f>
        <v>303152</v>
      </c>
      <c r="F8825">
        <v>35.4720313560004</v>
      </c>
      <c r="G8825">
        <v>-97.521070213999593</v>
      </c>
      <c r="H8825">
        <v>4918</v>
      </c>
      <c r="I8825" t="s">
        <v>12</v>
      </c>
      <c r="J8825" t="s">
        <v>13</v>
      </c>
      <c r="K8825">
        <v>20</v>
      </c>
      <c r="L8825">
        <v>712</v>
      </c>
      <c r="M8825" s="1">
        <v>45088</v>
      </c>
    </row>
    <row r="8826" spans="1:13" x14ac:dyDescent="0.35">
      <c r="A8826">
        <v>2008</v>
      </c>
      <c r="B8826" t="s">
        <v>63</v>
      </c>
      <c r="C8826">
        <v>16.5</v>
      </c>
      <c r="D8826">
        <f>H8826/E8826*C8826</f>
        <v>0.61596327914709448</v>
      </c>
      <c r="E8826">
        <f>INDEX(Reference!$A$1:$H$55, MATCH(B8826, Reference!$A$1:$A$55, 0), MATCH(A8826, Reference!$A$1:$H$1, 0))</f>
        <v>303152</v>
      </c>
      <c r="F8826">
        <v>35.4720313560004</v>
      </c>
      <c r="G8826">
        <v>-97.521070213999593</v>
      </c>
      <c r="H8826">
        <v>11317</v>
      </c>
      <c r="I8826" t="s">
        <v>18</v>
      </c>
      <c r="J8826" t="s">
        <v>19</v>
      </c>
      <c r="K8826">
        <v>20</v>
      </c>
      <c r="L8826">
        <v>712</v>
      </c>
      <c r="M8826" t="s">
        <v>55</v>
      </c>
    </row>
    <row r="8827" spans="1:13" x14ac:dyDescent="0.35">
      <c r="A8827">
        <v>2008</v>
      </c>
      <c r="B8827" t="s">
        <v>63</v>
      </c>
      <c r="C8827">
        <v>13.5</v>
      </c>
      <c r="D8827">
        <f>H8827/E8827*C8827</f>
        <v>0.43432172639467992</v>
      </c>
      <c r="E8827">
        <f>INDEX(Reference!$A$1:$H$55, MATCH(B8827, Reference!$A$1:$A$55, 0), MATCH(A8827, Reference!$A$1:$H$1, 0))</f>
        <v>303152</v>
      </c>
      <c r="F8827">
        <v>35.4720313560004</v>
      </c>
      <c r="G8827">
        <v>-97.521070213999593</v>
      </c>
      <c r="H8827">
        <v>9753</v>
      </c>
      <c r="I8827" t="s">
        <v>12</v>
      </c>
      <c r="J8827" t="s">
        <v>13</v>
      </c>
      <c r="K8827">
        <v>20</v>
      </c>
      <c r="L8827">
        <v>712</v>
      </c>
      <c r="M8827" t="s">
        <v>23</v>
      </c>
    </row>
    <row r="8828" spans="1:13" x14ac:dyDescent="0.35">
      <c r="A8828">
        <v>2008</v>
      </c>
      <c r="B8828" t="s">
        <v>63</v>
      </c>
      <c r="C8828">
        <v>18.5</v>
      </c>
      <c r="D8828">
        <f>H8828/E8828*C8828</f>
        <v>0.43492868264105133</v>
      </c>
      <c r="E8828">
        <f>INDEX(Reference!$A$1:$H$55, MATCH(B8828, Reference!$A$1:$A$55, 0), MATCH(A8828, Reference!$A$1:$H$1, 0))</f>
        <v>303152</v>
      </c>
      <c r="F8828">
        <v>35.4720313560004</v>
      </c>
      <c r="G8828">
        <v>-97.521070213999593</v>
      </c>
      <c r="H8828">
        <v>7127</v>
      </c>
      <c r="I8828" t="s">
        <v>18</v>
      </c>
      <c r="J8828" t="s">
        <v>19</v>
      </c>
      <c r="K8828">
        <v>20</v>
      </c>
      <c r="L8828">
        <v>712</v>
      </c>
      <c r="M8828" t="s">
        <v>43</v>
      </c>
    </row>
    <row r="8829" spans="1:13" x14ac:dyDescent="0.35">
      <c r="A8829">
        <v>2008</v>
      </c>
      <c r="B8829" t="s">
        <v>63</v>
      </c>
      <c r="C8829">
        <v>17.5</v>
      </c>
      <c r="D8829">
        <f>H8829/E8829*C8829</f>
        <v>1.6328030163086504</v>
      </c>
      <c r="E8829">
        <f>INDEX(Reference!$A$1:$H$55, MATCH(B8829, Reference!$A$1:$A$55, 0), MATCH(A8829, Reference!$A$1:$H$1, 0))</f>
        <v>303152</v>
      </c>
      <c r="F8829">
        <v>35.4720313560004</v>
      </c>
      <c r="G8829">
        <v>-97.521070213999593</v>
      </c>
      <c r="H8829">
        <v>28285</v>
      </c>
      <c r="I8829" t="s">
        <v>18</v>
      </c>
      <c r="J8829" t="s">
        <v>19</v>
      </c>
      <c r="K8829">
        <v>20</v>
      </c>
      <c r="L8829">
        <v>712</v>
      </c>
      <c r="M8829" t="s">
        <v>61</v>
      </c>
    </row>
    <row r="8830" spans="1:13" x14ac:dyDescent="0.35">
      <c r="A8830">
        <v>2008</v>
      </c>
      <c r="B8830" t="s">
        <v>63</v>
      </c>
      <c r="C8830">
        <v>13.3</v>
      </c>
      <c r="D8830">
        <f>H8830/E8830*C8830</f>
        <v>0.49650373410038529</v>
      </c>
      <c r="E8830">
        <f>INDEX(Reference!$A$1:$H$55, MATCH(B8830, Reference!$A$1:$A$55, 0), MATCH(A8830, Reference!$A$1:$H$1, 0))</f>
        <v>303152</v>
      </c>
      <c r="F8830">
        <v>35.4720313560004</v>
      </c>
      <c r="G8830">
        <v>-97.521070213999593</v>
      </c>
      <c r="H8830">
        <v>11317</v>
      </c>
      <c r="I8830" t="s">
        <v>22</v>
      </c>
      <c r="J8830" t="s">
        <v>19</v>
      </c>
      <c r="K8830">
        <v>20</v>
      </c>
      <c r="L8830">
        <v>712</v>
      </c>
      <c r="M8830" t="s">
        <v>55</v>
      </c>
    </row>
    <row r="8831" spans="1:13" x14ac:dyDescent="0.35">
      <c r="A8831">
        <v>2008</v>
      </c>
      <c r="B8831" t="s">
        <v>63</v>
      </c>
      <c r="C8831">
        <v>18.2</v>
      </c>
      <c r="D8831">
        <f>H8831/E8831*C8831</f>
        <v>2.7976724547421755E-2</v>
      </c>
      <c r="E8831">
        <f>INDEX(Reference!$A$1:$H$55, MATCH(B8831, Reference!$A$1:$A$55, 0), MATCH(A8831, Reference!$A$1:$H$1, 0))</f>
        <v>303152</v>
      </c>
      <c r="F8831">
        <v>35.4720313560004</v>
      </c>
      <c r="G8831">
        <v>-97.521070213999593</v>
      </c>
      <c r="H8831">
        <v>466</v>
      </c>
      <c r="I8831" t="s">
        <v>18</v>
      </c>
      <c r="J8831" t="s">
        <v>19</v>
      </c>
      <c r="K8831">
        <v>20</v>
      </c>
      <c r="L8831">
        <v>712</v>
      </c>
      <c r="M8831" t="s">
        <v>35</v>
      </c>
    </row>
    <row r="8832" spans="1:13" x14ac:dyDescent="0.35">
      <c r="A8832">
        <v>2008</v>
      </c>
      <c r="B8832" t="s">
        <v>63</v>
      </c>
      <c r="C8832">
        <v>17.899999999999999</v>
      </c>
      <c r="D8832">
        <f>H8832/E8832*C8832</f>
        <v>0.58107451047659253</v>
      </c>
      <c r="E8832">
        <f>INDEX(Reference!$A$1:$H$55, MATCH(B8832, Reference!$A$1:$A$55, 0), MATCH(A8832, Reference!$A$1:$H$1, 0))</f>
        <v>303152</v>
      </c>
      <c r="F8832">
        <v>35.4720313560004</v>
      </c>
      <c r="G8832">
        <v>-97.521070213999593</v>
      </c>
      <c r="H8832">
        <v>9841</v>
      </c>
      <c r="I8832" t="s">
        <v>18</v>
      </c>
      <c r="J8832" t="s">
        <v>19</v>
      </c>
      <c r="K8832">
        <v>20</v>
      </c>
      <c r="L8832">
        <v>712</v>
      </c>
      <c r="M8832" t="s">
        <v>30</v>
      </c>
    </row>
    <row r="8833" spans="1:13" x14ac:dyDescent="0.35">
      <c r="A8833">
        <v>2008</v>
      </c>
      <c r="B8833" t="s">
        <v>63</v>
      </c>
      <c r="C8833">
        <v>12.6</v>
      </c>
      <c r="D8833">
        <f>H8833/E8833*C8833</f>
        <v>0.15719243151950177</v>
      </c>
      <c r="E8833">
        <f>INDEX(Reference!$A$1:$H$55, MATCH(B8833, Reference!$A$1:$A$55, 0), MATCH(A8833, Reference!$A$1:$H$1, 0))</f>
        <v>303152</v>
      </c>
      <c r="F8833">
        <v>35.4720313560004</v>
      </c>
      <c r="G8833">
        <v>-97.521070213999593</v>
      </c>
      <c r="H8833">
        <v>3782</v>
      </c>
      <c r="I8833" t="s">
        <v>22</v>
      </c>
      <c r="J8833" t="s">
        <v>19</v>
      </c>
      <c r="K8833">
        <v>20</v>
      </c>
      <c r="L8833">
        <v>712</v>
      </c>
      <c r="M8833" t="s">
        <v>40</v>
      </c>
    </row>
    <row r="8834" spans="1:13" x14ac:dyDescent="0.35">
      <c r="A8834">
        <v>2008</v>
      </c>
      <c r="B8834" t="s">
        <v>63</v>
      </c>
      <c r="C8834">
        <v>15.6</v>
      </c>
      <c r="D8834">
        <f>H8834/E8834*C8834</f>
        <v>0.50641130521982369</v>
      </c>
      <c r="E8834">
        <f>INDEX(Reference!$A$1:$H$55, MATCH(B8834, Reference!$A$1:$A$55, 0), MATCH(A8834, Reference!$A$1:$H$1, 0))</f>
        <v>303152</v>
      </c>
      <c r="F8834">
        <v>35.4720313560004</v>
      </c>
      <c r="G8834">
        <v>-97.521070213999593</v>
      </c>
      <c r="H8834">
        <v>9841</v>
      </c>
      <c r="I8834" t="s">
        <v>22</v>
      </c>
      <c r="J8834" t="s">
        <v>19</v>
      </c>
      <c r="K8834">
        <v>20</v>
      </c>
      <c r="L8834">
        <v>712</v>
      </c>
      <c r="M8834" t="s">
        <v>30</v>
      </c>
    </row>
    <row r="8835" spans="1:13" x14ac:dyDescent="0.35">
      <c r="A8835">
        <v>2008</v>
      </c>
      <c r="B8835" t="s">
        <v>63</v>
      </c>
      <c r="C8835">
        <v>8.3000000000000007</v>
      </c>
      <c r="D8835">
        <f>H8835/E8835*C8835</f>
        <v>9.2814825566052677E-3</v>
      </c>
      <c r="E8835">
        <f>INDEX(Reference!$A$1:$H$55, MATCH(B8835, Reference!$A$1:$A$55, 0), MATCH(A8835, Reference!$A$1:$H$1, 0))</f>
        <v>303152</v>
      </c>
      <c r="F8835">
        <v>35.4720313560004</v>
      </c>
      <c r="G8835">
        <v>-97.521070213999593</v>
      </c>
      <c r="H8835">
        <v>339</v>
      </c>
      <c r="I8835" t="s">
        <v>12</v>
      </c>
      <c r="J8835" t="s">
        <v>13</v>
      </c>
      <c r="K8835">
        <v>20</v>
      </c>
      <c r="L8835">
        <v>712</v>
      </c>
      <c r="M8835" t="s">
        <v>35</v>
      </c>
    </row>
    <row r="8836" spans="1:13" x14ac:dyDescent="0.35">
      <c r="A8836">
        <v>2008</v>
      </c>
      <c r="B8836" t="s">
        <v>63</v>
      </c>
      <c r="C8836">
        <v>19.7</v>
      </c>
      <c r="D8836">
        <f>H8836/E8836*C8836</f>
        <v>0.11209723175172849</v>
      </c>
      <c r="E8836">
        <f>INDEX(Reference!$A$1:$H$55, MATCH(B8836, Reference!$A$1:$A$55, 0), MATCH(A8836, Reference!$A$1:$H$1, 0))</f>
        <v>303152</v>
      </c>
      <c r="F8836">
        <v>35.4720313560004</v>
      </c>
      <c r="G8836">
        <v>-97.521070213999593</v>
      </c>
      <c r="H8836">
        <v>1725</v>
      </c>
      <c r="I8836" t="s">
        <v>18</v>
      </c>
      <c r="J8836" t="s">
        <v>19</v>
      </c>
      <c r="K8836">
        <v>20</v>
      </c>
      <c r="L8836">
        <v>712</v>
      </c>
      <c r="M8836" t="s">
        <v>47</v>
      </c>
    </row>
    <row r="8837" spans="1:13" x14ac:dyDescent="0.35">
      <c r="A8837">
        <v>2008</v>
      </c>
      <c r="B8837" t="s">
        <v>63</v>
      </c>
      <c r="C8837">
        <v>9.4</v>
      </c>
      <c r="D8837">
        <f>H8837/E8837*C8837</f>
        <v>1.4449517073943105E-2</v>
      </c>
      <c r="E8837">
        <f>INDEX(Reference!$A$1:$H$55, MATCH(B8837, Reference!$A$1:$A$55, 0), MATCH(A8837, Reference!$A$1:$H$1, 0))</f>
        <v>303152</v>
      </c>
      <c r="F8837">
        <v>35.4720313560004</v>
      </c>
      <c r="G8837">
        <v>-97.521070213999593</v>
      </c>
      <c r="H8837">
        <v>466</v>
      </c>
      <c r="I8837" t="s">
        <v>22</v>
      </c>
      <c r="J8837" t="s">
        <v>19</v>
      </c>
      <c r="K8837">
        <v>20</v>
      </c>
      <c r="L8837">
        <v>712</v>
      </c>
      <c r="M8837" t="s">
        <v>35</v>
      </c>
    </row>
    <row r="8838" spans="1:13" x14ac:dyDescent="0.35">
      <c r="A8838">
        <v>2008</v>
      </c>
      <c r="B8838" t="s">
        <v>63</v>
      </c>
      <c r="C8838">
        <v>14</v>
      </c>
      <c r="D8838">
        <f>H8838/E8838*C8838</f>
        <v>0.30742993613764713</v>
      </c>
      <c r="E8838">
        <f>INDEX(Reference!$A$1:$H$55, MATCH(B8838, Reference!$A$1:$A$55, 0), MATCH(A8838, Reference!$A$1:$H$1, 0))</f>
        <v>303152</v>
      </c>
      <c r="F8838">
        <v>35.4720313560004</v>
      </c>
      <c r="G8838">
        <v>-97.521070213999593</v>
      </c>
      <c r="H8838">
        <v>6657</v>
      </c>
      <c r="I8838" t="s">
        <v>12</v>
      </c>
      <c r="J8838" t="s">
        <v>13</v>
      </c>
      <c r="K8838">
        <v>20</v>
      </c>
      <c r="L8838">
        <v>712</v>
      </c>
      <c r="M8838" t="s">
        <v>14</v>
      </c>
    </row>
    <row r="8839" spans="1:13" x14ac:dyDescent="0.35">
      <c r="A8839">
        <v>2008</v>
      </c>
      <c r="B8839" t="s">
        <v>63</v>
      </c>
      <c r="C8839">
        <v>14.9</v>
      </c>
      <c r="D8839">
        <f>H8839/E8839*C8839</f>
        <v>0.26806552488520613</v>
      </c>
      <c r="E8839">
        <f>INDEX(Reference!$A$1:$H$55, MATCH(B8839, Reference!$A$1:$A$55, 0), MATCH(A8839, Reference!$A$1:$H$1, 0))</f>
        <v>303152</v>
      </c>
      <c r="F8839">
        <v>35.4720313560004</v>
      </c>
      <c r="G8839">
        <v>-97.521070213999593</v>
      </c>
      <c r="H8839">
        <v>5454</v>
      </c>
      <c r="I8839" t="s">
        <v>12</v>
      </c>
      <c r="J8839" t="s">
        <v>13</v>
      </c>
      <c r="K8839">
        <v>20</v>
      </c>
      <c r="L8839">
        <v>712</v>
      </c>
      <c r="M8839" t="s">
        <v>16</v>
      </c>
    </row>
    <row r="8840" spans="1:13" x14ac:dyDescent="0.35">
      <c r="A8840">
        <v>2008</v>
      </c>
      <c r="B8840" t="s">
        <v>63</v>
      </c>
      <c r="C8840">
        <v>17.5</v>
      </c>
      <c r="D8840">
        <f>H8840/E8840*C8840</f>
        <v>0.82474303319786779</v>
      </c>
      <c r="E8840">
        <f>INDEX(Reference!$A$1:$H$55, MATCH(B8840, Reference!$A$1:$A$55, 0), MATCH(A8840, Reference!$A$1:$H$1, 0))</f>
        <v>303152</v>
      </c>
      <c r="F8840">
        <v>35.4720313560004</v>
      </c>
      <c r="G8840">
        <v>-97.521070213999593</v>
      </c>
      <c r="H8840">
        <v>14287</v>
      </c>
      <c r="I8840" t="s">
        <v>18</v>
      </c>
      <c r="J8840" t="s">
        <v>19</v>
      </c>
      <c r="K8840">
        <v>20</v>
      </c>
      <c r="L8840">
        <v>712</v>
      </c>
      <c r="M8840" t="s">
        <v>23</v>
      </c>
    </row>
    <row r="8841" spans="1:13" x14ac:dyDescent="0.35">
      <c r="A8841">
        <v>2008</v>
      </c>
      <c r="B8841" t="s">
        <v>63</v>
      </c>
      <c r="C8841">
        <v>12</v>
      </c>
      <c r="D8841">
        <f>H8841/E8841*C8841</f>
        <v>0.37466353512429407</v>
      </c>
      <c r="E8841">
        <f>INDEX(Reference!$A$1:$H$55, MATCH(B8841, Reference!$A$1:$A$55, 0), MATCH(A8841, Reference!$A$1:$H$1, 0))</f>
        <v>303152</v>
      </c>
      <c r="F8841">
        <v>35.4720313560004</v>
      </c>
      <c r="G8841">
        <v>-97.521070213999593</v>
      </c>
      <c r="H8841">
        <v>9465</v>
      </c>
      <c r="I8841" t="s">
        <v>12</v>
      </c>
      <c r="J8841" t="s">
        <v>13</v>
      </c>
      <c r="K8841">
        <v>20</v>
      </c>
      <c r="L8841">
        <v>712</v>
      </c>
      <c r="M8841" t="s">
        <v>32</v>
      </c>
    </row>
    <row r="8842" spans="1:13" x14ac:dyDescent="0.35">
      <c r="A8842">
        <v>2010</v>
      </c>
      <c r="B8842" t="s">
        <v>63</v>
      </c>
      <c r="C8842">
        <v>14.3</v>
      </c>
      <c r="D8842">
        <f>H8842/E8842*C8842</f>
        <v>0.68211330916835622</v>
      </c>
      <c r="E8842">
        <f>INDEX(Reference!$A$1:$H$55, MATCH(B8842, Reference!$A$1:$A$55, 0), MATCH(A8842, Reference!$A$1:$H$1, 0))</f>
        <v>390648</v>
      </c>
      <c r="F8842">
        <v>35.4720313560004</v>
      </c>
      <c r="G8842">
        <v>-97.521070213999593</v>
      </c>
      <c r="H8842">
        <v>18634</v>
      </c>
      <c r="I8842" t="s">
        <v>22</v>
      </c>
      <c r="J8842" t="s">
        <v>19</v>
      </c>
      <c r="K8842">
        <v>20</v>
      </c>
      <c r="L8842">
        <v>712</v>
      </c>
      <c r="M8842" t="s">
        <v>32</v>
      </c>
    </row>
    <row r="8843" spans="1:13" x14ac:dyDescent="0.35">
      <c r="A8843">
        <v>2010</v>
      </c>
      <c r="B8843" t="s">
        <v>63</v>
      </c>
      <c r="C8843">
        <v>13.2</v>
      </c>
      <c r="D8843">
        <f>H8843/E8843*C8843</f>
        <v>0.14482398476377709</v>
      </c>
      <c r="E8843">
        <f>INDEX(Reference!$A$1:$H$55, MATCH(B8843, Reference!$A$1:$A$55, 0), MATCH(A8843, Reference!$A$1:$H$1, 0))</f>
        <v>390648</v>
      </c>
      <c r="F8843">
        <v>35.4720313560004</v>
      </c>
      <c r="G8843">
        <v>-97.521070213999593</v>
      </c>
      <c r="H8843">
        <v>4286</v>
      </c>
      <c r="I8843" t="s">
        <v>22</v>
      </c>
      <c r="J8843" t="s">
        <v>19</v>
      </c>
      <c r="K8843">
        <v>20</v>
      </c>
      <c r="L8843">
        <v>712</v>
      </c>
      <c r="M8843" t="s">
        <v>40</v>
      </c>
    </row>
    <row r="8844" spans="1:13" x14ac:dyDescent="0.35">
      <c r="A8844">
        <v>2010</v>
      </c>
      <c r="B8844" t="s">
        <v>63</v>
      </c>
      <c r="C8844">
        <v>12.8</v>
      </c>
      <c r="D8844">
        <f>H8844/E8844*C8844</f>
        <v>0.20917859556429319</v>
      </c>
      <c r="E8844">
        <f>INDEX(Reference!$A$1:$H$55, MATCH(B8844, Reference!$A$1:$A$55, 0), MATCH(A8844, Reference!$A$1:$H$1, 0))</f>
        <v>390648</v>
      </c>
      <c r="F8844">
        <v>35.4720313560004</v>
      </c>
      <c r="G8844">
        <v>-97.521070213999593</v>
      </c>
      <c r="H8844">
        <v>6384</v>
      </c>
      <c r="I8844" t="s">
        <v>12</v>
      </c>
      <c r="J8844" t="s">
        <v>13</v>
      </c>
      <c r="K8844">
        <v>20</v>
      </c>
      <c r="L8844">
        <v>712</v>
      </c>
      <c r="M8844" s="1">
        <v>45277</v>
      </c>
    </row>
    <row r="8845" spans="1:13" x14ac:dyDescent="0.35">
      <c r="A8845">
        <v>2010</v>
      </c>
      <c r="B8845" t="s">
        <v>63</v>
      </c>
      <c r="C8845">
        <v>11.7</v>
      </c>
      <c r="D8845">
        <f>H8845/E8845*C8845</f>
        <v>0.3258286232106653</v>
      </c>
      <c r="E8845">
        <f>INDEX(Reference!$A$1:$H$55, MATCH(B8845, Reference!$A$1:$A$55, 0), MATCH(A8845, Reference!$A$1:$H$1, 0))</f>
        <v>390648</v>
      </c>
      <c r="F8845">
        <v>35.4720313560004</v>
      </c>
      <c r="G8845">
        <v>-97.521070213999593</v>
      </c>
      <c r="H8845">
        <v>10879</v>
      </c>
      <c r="I8845" t="s">
        <v>12</v>
      </c>
      <c r="J8845" t="s">
        <v>13</v>
      </c>
      <c r="K8845">
        <v>20</v>
      </c>
      <c r="L8845">
        <v>712</v>
      </c>
      <c r="M8845" t="s">
        <v>32</v>
      </c>
    </row>
    <row r="8846" spans="1:13" x14ac:dyDescent="0.35">
      <c r="A8846">
        <v>2010</v>
      </c>
      <c r="B8846" t="s">
        <v>63</v>
      </c>
      <c r="C8846">
        <v>17.5</v>
      </c>
      <c r="D8846">
        <f>H8846/E8846*C8846</f>
        <v>0.86078131719604356</v>
      </c>
      <c r="E8846">
        <f>INDEX(Reference!$A$1:$H$55, MATCH(B8846, Reference!$A$1:$A$55, 0), MATCH(A8846, Reference!$A$1:$H$1, 0))</f>
        <v>390648</v>
      </c>
      <c r="F8846">
        <v>35.4720313560004</v>
      </c>
      <c r="G8846">
        <v>-97.521070213999593</v>
      </c>
      <c r="H8846">
        <v>19215</v>
      </c>
      <c r="I8846" t="s">
        <v>18</v>
      </c>
      <c r="J8846" t="s">
        <v>19</v>
      </c>
      <c r="K8846">
        <v>20</v>
      </c>
      <c r="L8846">
        <v>712</v>
      </c>
      <c r="M8846" t="s">
        <v>23</v>
      </c>
    </row>
    <row r="8847" spans="1:13" x14ac:dyDescent="0.35">
      <c r="A8847">
        <v>2010</v>
      </c>
      <c r="B8847" t="s">
        <v>63</v>
      </c>
      <c r="C8847">
        <v>17.7</v>
      </c>
      <c r="D8847">
        <f>H8847/E8847*C8847</f>
        <v>0.84429409596362959</v>
      </c>
      <c r="E8847">
        <f>INDEX(Reference!$A$1:$H$55, MATCH(B8847, Reference!$A$1:$A$55, 0), MATCH(A8847, Reference!$A$1:$H$1, 0))</f>
        <v>390648</v>
      </c>
      <c r="F8847">
        <v>35.4720313560004</v>
      </c>
      <c r="G8847">
        <v>-97.521070213999593</v>
      </c>
      <c r="H8847">
        <v>18634</v>
      </c>
      <c r="I8847" t="s">
        <v>18</v>
      </c>
      <c r="J8847" t="s">
        <v>19</v>
      </c>
      <c r="K8847">
        <v>20</v>
      </c>
      <c r="L8847">
        <v>712</v>
      </c>
      <c r="M8847" t="s">
        <v>32</v>
      </c>
    </row>
    <row r="8848" spans="1:13" x14ac:dyDescent="0.35">
      <c r="A8848">
        <v>2010</v>
      </c>
      <c r="B8848" t="s">
        <v>63</v>
      </c>
      <c r="C8848">
        <v>17.7</v>
      </c>
      <c r="D8848">
        <f>H8848/E8848*C8848</f>
        <v>0.84723920255575347</v>
      </c>
      <c r="E8848">
        <f>INDEX(Reference!$A$1:$H$55, MATCH(B8848, Reference!$A$1:$A$55, 0), MATCH(A8848, Reference!$A$1:$H$1, 0))</f>
        <v>390648</v>
      </c>
      <c r="F8848">
        <v>35.4720313560004</v>
      </c>
      <c r="G8848">
        <v>-97.521070213999593</v>
      </c>
      <c r="H8848">
        <v>18699</v>
      </c>
      <c r="I8848" t="s">
        <v>18</v>
      </c>
      <c r="J8848" t="s">
        <v>19</v>
      </c>
      <c r="K8848">
        <v>20</v>
      </c>
      <c r="L8848">
        <v>712</v>
      </c>
      <c r="M8848" t="s">
        <v>27</v>
      </c>
    </row>
    <row r="8849" spans="1:13" x14ac:dyDescent="0.35">
      <c r="A8849">
        <v>2010</v>
      </c>
      <c r="B8849" t="s">
        <v>63</v>
      </c>
      <c r="C8849">
        <v>14</v>
      </c>
      <c r="D8849">
        <f>H8849/E8849*C8849</f>
        <v>0.39726300915402102</v>
      </c>
      <c r="E8849">
        <f>INDEX(Reference!$A$1:$H$55, MATCH(B8849, Reference!$A$1:$A$55, 0), MATCH(A8849, Reference!$A$1:$H$1, 0))</f>
        <v>390648</v>
      </c>
      <c r="F8849">
        <v>35.4720313560004</v>
      </c>
      <c r="G8849">
        <v>-97.521070213999593</v>
      </c>
      <c r="H8849">
        <v>11085</v>
      </c>
      <c r="I8849" t="s">
        <v>12</v>
      </c>
      <c r="J8849" t="s">
        <v>13</v>
      </c>
      <c r="K8849">
        <v>20</v>
      </c>
      <c r="L8849">
        <v>712</v>
      </c>
      <c r="M8849" t="s">
        <v>23</v>
      </c>
    </row>
    <row r="8850" spans="1:13" x14ac:dyDescent="0.35">
      <c r="A8850">
        <v>2010</v>
      </c>
      <c r="B8850" t="s">
        <v>63</v>
      </c>
      <c r="C8850">
        <v>16.5</v>
      </c>
      <c r="D8850">
        <f>H8850/E8850*C8850</f>
        <v>0.39361138416170055</v>
      </c>
      <c r="E8850">
        <f>INDEX(Reference!$A$1:$H$55, MATCH(B8850, Reference!$A$1:$A$55, 0), MATCH(A8850, Reference!$A$1:$H$1, 0))</f>
        <v>390648</v>
      </c>
      <c r="F8850">
        <v>35.4720313560004</v>
      </c>
      <c r="G8850">
        <v>-97.521070213999593</v>
      </c>
      <c r="H8850">
        <v>9319</v>
      </c>
      <c r="I8850" t="s">
        <v>22</v>
      </c>
      <c r="J8850" t="s">
        <v>19</v>
      </c>
      <c r="K8850">
        <v>20</v>
      </c>
      <c r="L8850">
        <v>712</v>
      </c>
      <c r="M8850" t="s">
        <v>43</v>
      </c>
    </row>
    <row r="8851" spans="1:13" x14ac:dyDescent="0.35">
      <c r="A8851">
        <v>2010</v>
      </c>
      <c r="B8851" t="s">
        <v>63</v>
      </c>
      <c r="C8851">
        <v>17</v>
      </c>
      <c r="D8851">
        <f>H8851/E8851*C8851</f>
        <v>0.65502447215907922</v>
      </c>
      <c r="E8851">
        <f>INDEX(Reference!$A$1:$H$55, MATCH(B8851, Reference!$A$1:$A$55, 0), MATCH(A8851, Reference!$A$1:$H$1, 0))</f>
        <v>390648</v>
      </c>
      <c r="F8851">
        <v>35.4720313560004</v>
      </c>
      <c r="G8851">
        <v>-97.521070213999593</v>
      </c>
      <c r="H8851">
        <v>15052</v>
      </c>
      <c r="I8851" t="s">
        <v>18</v>
      </c>
      <c r="J8851" t="s">
        <v>19</v>
      </c>
      <c r="K8851">
        <v>20</v>
      </c>
      <c r="L8851">
        <v>712</v>
      </c>
      <c r="M8851" t="s">
        <v>55</v>
      </c>
    </row>
    <row r="8852" spans="1:13" x14ac:dyDescent="0.35">
      <c r="A8852">
        <v>2010</v>
      </c>
      <c r="B8852" t="s">
        <v>63</v>
      </c>
      <c r="C8852">
        <v>19.2</v>
      </c>
      <c r="D8852">
        <f>H8852/E8852*C8852</f>
        <v>0.61918043865577199</v>
      </c>
      <c r="E8852">
        <f>INDEX(Reference!$A$1:$H$55, MATCH(B8852, Reference!$A$1:$A$55, 0), MATCH(A8852, Reference!$A$1:$H$1, 0))</f>
        <v>390648</v>
      </c>
      <c r="F8852">
        <v>35.4720313560004</v>
      </c>
      <c r="G8852">
        <v>-97.521070213999593</v>
      </c>
      <c r="H8852">
        <v>12598</v>
      </c>
      <c r="I8852" t="s">
        <v>22</v>
      </c>
      <c r="J8852" t="s">
        <v>19</v>
      </c>
      <c r="K8852">
        <v>20</v>
      </c>
      <c r="L8852">
        <v>712</v>
      </c>
      <c r="M8852" t="s">
        <v>16</v>
      </c>
    </row>
    <row r="8853" spans="1:13" x14ac:dyDescent="0.35">
      <c r="A8853">
        <v>2010</v>
      </c>
      <c r="B8853" t="s">
        <v>63</v>
      </c>
      <c r="C8853">
        <v>17.600000000000001</v>
      </c>
      <c r="D8853">
        <f>H8853/E8853*C8853</f>
        <v>1.7052241404026134</v>
      </c>
      <c r="E8853">
        <f>INDEX(Reference!$A$1:$H$55, MATCH(B8853, Reference!$A$1:$A$55, 0), MATCH(A8853, Reference!$A$1:$H$1, 0))</f>
        <v>390648</v>
      </c>
      <c r="F8853">
        <v>35.4720313560004</v>
      </c>
      <c r="G8853">
        <v>-97.521070213999593</v>
      </c>
      <c r="H8853">
        <v>37849</v>
      </c>
      <c r="I8853" t="s">
        <v>18</v>
      </c>
      <c r="J8853" t="s">
        <v>19</v>
      </c>
      <c r="K8853">
        <v>20</v>
      </c>
      <c r="L8853">
        <v>712</v>
      </c>
      <c r="M8853" t="s">
        <v>61</v>
      </c>
    </row>
    <row r="8854" spans="1:13" x14ac:dyDescent="0.35">
      <c r="A8854">
        <v>2010</v>
      </c>
      <c r="B8854" t="s">
        <v>63</v>
      </c>
      <c r="C8854">
        <v>14.2</v>
      </c>
      <c r="D8854">
        <f>H8854/E8854*C8854</f>
        <v>0.15579549876103294</v>
      </c>
      <c r="E8854">
        <f>INDEX(Reference!$A$1:$H$55, MATCH(B8854, Reference!$A$1:$A$55, 0), MATCH(A8854, Reference!$A$1:$H$1, 0))</f>
        <v>390648</v>
      </c>
      <c r="F8854">
        <v>35.4720313560004</v>
      </c>
      <c r="G8854">
        <v>-97.521070213999593</v>
      </c>
      <c r="H8854">
        <v>4286</v>
      </c>
      <c r="I8854" t="s">
        <v>18</v>
      </c>
      <c r="J8854" t="s">
        <v>19</v>
      </c>
      <c r="K8854">
        <v>20</v>
      </c>
      <c r="L8854">
        <v>712</v>
      </c>
      <c r="M8854" t="s">
        <v>40</v>
      </c>
    </row>
    <row r="8855" spans="1:13" x14ac:dyDescent="0.35">
      <c r="A8855">
        <v>2010</v>
      </c>
      <c r="B8855" t="s">
        <v>63</v>
      </c>
      <c r="C8855">
        <v>18.7</v>
      </c>
      <c r="D8855">
        <f>H8855/E8855*C8855</f>
        <v>7.8888411050357363E-2</v>
      </c>
      <c r="E8855">
        <f>INDEX(Reference!$A$1:$H$55, MATCH(B8855, Reference!$A$1:$A$55, 0), MATCH(A8855, Reference!$A$1:$H$1, 0))</f>
        <v>390648</v>
      </c>
      <c r="F8855">
        <v>35.4720313560004</v>
      </c>
      <c r="G8855">
        <v>-97.521070213999593</v>
      </c>
      <c r="H8855">
        <v>1648</v>
      </c>
      <c r="I8855" t="s">
        <v>18</v>
      </c>
      <c r="J8855" t="s">
        <v>19</v>
      </c>
      <c r="K8855">
        <v>20</v>
      </c>
      <c r="L8855">
        <v>712</v>
      </c>
      <c r="M8855" t="s">
        <v>47</v>
      </c>
    </row>
    <row r="8856" spans="1:13" x14ac:dyDescent="0.35">
      <c r="A8856">
        <v>2010</v>
      </c>
      <c r="B8856" t="s">
        <v>63</v>
      </c>
      <c r="C8856">
        <v>16.600000000000001</v>
      </c>
      <c r="D8856">
        <f>H8856/E8856*C8856</f>
        <v>0.81651256374024705</v>
      </c>
      <c r="E8856">
        <f>INDEX(Reference!$A$1:$H$55, MATCH(B8856, Reference!$A$1:$A$55, 0), MATCH(A8856, Reference!$A$1:$H$1, 0))</f>
        <v>390648</v>
      </c>
      <c r="F8856">
        <v>35.4720313560004</v>
      </c>
      <c r="G8856">
        <v>-97.521070213999593</v>
      </c>
      <c r="H8856">
        <v>19215</v>
      </c>
      <c r="I8856" t="s">
        <v>22</v>
      </c>
      <c r="J8856" t="s">
        <v>19</v>
      </c>
      <c r="K8856">
        <v>20</v>
      </c>
      <c r="L8856">
        <v>712</v>
      </c>
      <c r="M8856" t="s">
        <v>23</v>
      </c>
    </row>
    <row r="8857" spans="1:13" x14ac:dyDescent="0.35">
      <c r="A8857">
        <v>2010</v>
      </c>
      <c r="B8857" t="s">
        <v>63</v>
      </c>
      <c r="C8857">
        <v>6.9</v>
      </c>
      <c r="D8857">
        <f>H8857/E8857*C8857</f>
        <v>6.8885544019168157E-3</v>
      </c>
      <c r="E8857">
        <f>INDEX(Reference!$A$1:$H$55, MATCH(B8857, Reference!$A$1:$A$55, 0), MATCH(A8857, Reference!$A$1:$H$1, 0))</f>
        <v>390648</v>
      </c>
      <c r="F8857">
        <v>35.4720313560004</v>
      </c>
      <c r="G8857">
        <v>-97.521070213999593</v>
      </c>
      <c r="H8857">
        <v>390</v>
      </c>
      <c r="I8857" t="s">
        <v>12</v>
      </c>
      <c r="J8857" t="s">
        <v>13</v>
      </c>
      <c r="K8857">
        <v>20</v>
      </c>
      <c r="L8857">
        <v>712</v>
      </c>
      <c r="M8857" t="s">
        <v>35</v>
      </c>
    </row>
    <row r="8858" spans="1:13" x14ac:dyDescent="0.35">
      <c r="A8858">
        <v>2010</v>
      </c>
      <c r="B8858" t="s">
        <v>63</v>
      </c>
      <c r="C8858">
        <v>16</v>
      </c>
      <c r="D8858">
        <f>H8858/E8858*C8858</f>
        <v>0.55202637668694066</v>
      </c>
      <c r="E8858">
        <f>INDEX(Reference!$A$1:$H$55, MATCH(B8858, Reference!$A$1:$A$55, 0), MATCH(A8858, Reference!$A$1:$H$1, 0))</f>
        <v>390648</v>
      </c>
      <c r="F8858">
        <v>35.4720313560004</v>
      </c>
      <c r="G8858">
        <v>-97.521070213999593</v>
      </c>
      <c r="H8858">
        <v>13478</v>
      </c>
      <c r="I8858" t="s">
        <v>22</v>
      </c>
      <c r="J8858" t="s">
        <v>19</v>
      </c>
      <c r="K8858">
        <v>20</v>
      </c>
      <c r="L8858">
        <v>712</v>
      </c>
      <c r="M8858" t="s">
        <v>30</v>
      </c>
    </row>
    <row r="8859" spans="1:13" x14ac:dyDescent="0.35">
      <c r="A8859">
        <v>2010</v>
      </c>
      <c r="B8859" t="s">
        <v>63</v>
      </c>
      <c r="C8859">
        <v>17.600000000000001</v>
      </c>
      <c r="D8859">
        <f>H8859/E8859*C8859</f>
        <v>0.60722901435563481</v>
      </c>
      <c r="E8859">
        <f>INDEX(Reference!$A$1:$H$55, MATCH(B8859, Reference!$A$1:$A$55, 0), MATCH(A8859, Reference!$A$1:$H$1, 0))</f>
        <v>390648</v>
      </c>
      <c r="F8859">
        <v>35.4720313560004</v>
      </c>
      <c r="G8859">
        <v>-97.521070213999593</v>
      </c>
      <c r="H8859">
        <v>13478</v>
      </c>
      <c r="I8859" t="s">
        <v>18</v>
      </c>
      <c r="J8859" t="s">
        <v>19</v>
      </c>
      <c r="K8859">
        <v>20</v>
      </c>
      <c r="L8859">
        <v>712</v>
      </c>
      <c r="M8859" t="s">
        <v>30</v>
      </c>
    </row>
    <row r="8860" spans="1:13" x14ac:dyDescent="0.35">
      <c r="A8860">
        <v>2010</v>
      </c>
      <c r="B8860" t="s">
        <v>63</v>
      </c>
      <c r="C8860">
        <v>18.399999999999999</v>
      </c>
      <c r="D8860">
        <f>H8860/E8860*C8860</f>
        <v>7.7622821568266054E-2</v>
      </c>
      <c r="E8860">
        <f>INDEX(Reference!$A$1:$H$55, MATCH(B8860, Reference!$A$1:$A$55, 0), MATCH(A8860, Reference!$A$1:$H$1, 0))</f>
        <v>390648</v>
      </c>
      <c r="F8860">
        <v>35.4720313560004</v>
      </c>
      <c r="G8860">
        <v>-97.521070213999593</v>
      </c>
      <c r="H8860">
        <v>1648</v>
      </c>
      <c r="I8860" t="s">
        <v>22</v>
      </c>
      <c r="J8860" t="s">
        <v>19</v>
      </c>
      <c r="K8860">
        <v>20</v>
      </c>
      <c r="L8860">
        <v>712</v>
      </c>
      <c r="M8860" t="s">
        <v>47</v>
      </c>
    </row>
    <row r="8861" spans="1:13" x14ac:dyDescent="0.35">
      <c r="A8861">
        <v>2010</v>
      </c>
      <c r="B8861" t="s">
        <v>63</v>
      </c>
      <c r="C8861">
        <v>11.9</v>
      </c>
      <c r="D8861">
        <f>H8861/E8861*C8861</f>
        <v>8.4684933751100741E-2</v>
      </c>
      <c r="E8861">
        <f>INDEX(Reference!$A$1:$H$55, MATCH(B8861, Reference!$A$1:$A$55, 0), MATCH(A8861, Reference!$A$1:$H$1, 0))</f>
        <v>390648</v>
      </c>
      <c r="F8861">
        <v>35.4720313560004</v>
      </c>
      <c r="G8861">
        <v>-97.521070213999593</v>
      </c>
      <c r="H8861">
        <v>2780</v>
      </c>
      <c r="I8861" t="s">
        <v>12</v>
      </c>
      <c r="J8861" t="s">
        <v>13</v>
      </c>
      <c r="K8861">
        <v>20</v>
      </c>
      <c r="L8861">
        <v>712</v>
      </c>
      <c r="M8861" t="s">
        <v>40</v>
      </c>
    </row>
    <row r="8862" spans="1:13" x14ac:dyDescent="0.35">
      <c r="A8862">
        <v>2010</v>
      </c>
      <c r="B8862" t="s">
        <v>63</v>
      </c>
      <c r="C8862">
        <v>11.8</v>
      </c>
      <c r="D8862">
        <f>H8862/E8862*C8862</f>
        <v>0.18567764330036249</v>
      </c>
      <c r="E8862">
        <f>INDEX(Reference!$A$1:$H$55, MATCH(B8862, Reference!$A$1:$A$55, 0), MATCH(A8862, Reference!$A$1:$H$1, 0))</f>
        <v>390648</v>
      </c>
      <c r="F8862">
        <v>35.4720313560004</v>
      </c>
      <c r="G8862">
        <v>-97.521070213999593</v>
      </c>
      <c r="H8862">
        <v>6147</v>
      </c>
      <c r="I8862" t="s">
        <v>12</v>
      </c>
      <c r="J8862" t="s">
        <v>13</v>
      </c>
      <c r="K8862">
        <v>20</v>
      </c>
      <c r="L8862">
        <v>712</v>
      </c>
      <c r="M8862" s="1">
        <v>45088</v>
      </c>
    </row>
    <row r="8863" spans="1:13" x14ac:dyDescent="0.35">
      <c r="A8863">
        <v>2010</v>
      </c>
      <c r="B8863" t="s">
        <v>63</v>
      </c>
      <c r="C8863">
        <v>5</v>
      </c>
      <c r="D8863">
        <f>H8863/E8863*C8863</f>
        <v>1.094335565521902E-2</v>
      </c>
      <c r="E8863">
        <f>INDEX(Reference!$A$1:$H$55, MATCH(B8863, Reference!$A$1:$A$55, 0), MATCH(A8863, Reference!$A$1:$H$1, 0))</f>
        <v>390648</v>
      </c>
      <c r="F8863">
        <v>35.4720313560004</v>
      </c>
      <c r="G8863">
        <v>-97.521070213999593</v>
      </c>
      <c r="H8863">
        <v>855</v>
      </c>
      <c r="I8863" t="s">
        <v>12</v>
      </c>
      <c r="J8863" t="s">
        <v>13</v>
      </c>
      <c r="K8863">
        <v>20</v>
      </c>
      <c r="L8863">
        <v>712</v>
      </c>
      <c r="M8863" s="1">
        <v>44990</v>
      </c>
    </row>
    <row r="8864" spans="1:13" x14ac:dyDescent="0.35">
      <c r="A8864">
        <v>2010</v>
      </c>
      <c r="B8864" t="s">
        <v>63</v>
      </c>
      <c r="C8864">
        <v>15.4</v>
      </c>
      <c r="D8864">
        <f>H8864/E8864*C8864</f>
        <v>1.4920711228522865</v>
      </c>
      <c r="E8864">
        <f>INDEX(Reference!$A$1:$H$55, MATCH(B8864, Reference!$A$1:$A$55, 0), MATCH(A8864, Reference!$A$1:$H$1, 0))</f>
        <v>390648</v>
      </c>
      <c r="F8864">
        <v>35.4720313560004</v>
      </c>
      <c r="G8864">
        <v>-97.521070213999593</v>
      </c>
      <c r="H8864">
        <v>37849</v>
      </c>
      <c r="I8864" t="s">
        <v>22</v>
      </c>
      <c r="J8864" t="s">
        <v>19</v>
      </c>
      <c r="K8864">
        <v>20</v>
      </c>
      <c r="L8864">
        <v>712</v>
      </c>
      <c r="M8864" t="s">
        <v>61</v>
      </c>
    </row>
    <row r="8865" spans="1:13" x14ac:dyDescent="0.35">
      <c r="A8865">
        <v>2010</v>
      </c>
      <c r="B8865" t="s">
        <v>63</v>
      </c>
      <c r="C8865">
        <v>18.5</v>
      </c>
      <c r="D8865">
        <f>H8865/E8865*C8865</f>
        <v>0.59660615182978027</v>
      </c>
      <c r="E8865">
        <f>INDEX(Reference!$A$1:$H$55, MATCH(B8865, Reference!$A$1:$A$55, 0), MATCH(A8865, Reference!$A$1:$H$1, 0))</f>
        <v>390648</v>
      </c>
      <c r="F8865">
        <v>35.4720313560004</v>
      </c>
      <c r="G8865">
        <v>-97.521070213999593</v>
      </c>
      <c r="H8865">
        <v>12598</v>
      </c>
      <c r="I8865" t="s">
        <v>18</v>
      </c>
      <c r="J8865" t="s">
        <v>19</v>
      </c>
      <c r="K8865">
        <v>20</v>
      </c>
      <c r="L8865">
        <v>712</v>
      </c>
      <c r="M8865" t="s">
        <v>16</v>
      </c>
    </row>
    <row r="8866" spans="1:13" x14ac:dyDescent="0.35">
      <c r="A8866">
        <v>2010</v>
      </c>
      <c r="B8866" t="s">
        <v>63</v>
      </c>
      <c r="C8866">
        <v>14.9</v>
      </c>
      <c r="D8866">
        <f>H8866/E8866*C8866</f>
        <v>0.24052190207040608</v>
      </c>
      <c r="E8866">
        <f>INDEX(Reference!$A$1:$H$55, MATCH(B8866, Reference!$A$1:$A$55, 0), MATCH(A8866, Reference!$A$1:$H$1, 0))</f>
        <v>390648</v>
      </c>
      <c r="F8866">
        <v>35.4720313560004</v>
      </c>
      <c r="G8866">
        <v>-97.521070213999593</v>
      </c>
      <c r="H8866">
        <v>6306</v>
      </c>
      <c r="I8866" t="s">
        <v>12</v>
      </c>
      <c r="J8866" t="s">
        <v>13</v>
      </c>
      <c r="K8866">
        <v>20</v>
      </c>
      <c r="L8866">
        <v>712</v>
      </c>
      <c r="M8866" t="s">
        <v>16</v>
      </c>
    </row>
    <row r="8867" spans="1:13" x14ac:dyDescent="0.35">
      <c r="A8867">
        <v>2010</v>
      </c>
      <c r="B8867" t="s">
        <v>63</v>
      </c>
      <c r="C8867">
        <v>18.600000000000001</v>
      </c>
      <c r="D8867">
        <f>H8867/E8867*C8867</f>
        <v>0.44370737850955339</v>
      </c>
      <c r="E8867">
        <f>INDEX(Reference!$A$1:$H$55, MATCH(B8867, Reference!$A$1:$A$55, 0), MATCH(A8867, Reference!$A$1:$H$1, 0))</f>
        <v>390648</v>
      </c>
      <c r="F8867">
        <v>35.4720313560004</v>
      </c>
      <c r="G8867">
        <v>-97.521070213999593</v>
      </c>
      <c r="H8867">
        <v>9319</v>
      </c>
      <c r="I8867" t="s">
        <v>18</v>
      </c>
      <c r="J8867" t="s">
        <v>19</v>
      </c>
      <c r="K8867">
        <v>20</v>
      </c>
      <c r="L8867">
        <v>712</v>
      </c>
      <c r="M8867" t="s">
        <v>43</v>
      </c>
    </row>
    <row r="8868" spans="1:13" x14ac:dyDescent="0.35">
      <c r="A8868">
        <v>2010</v>
      </c>
      <c r="B8868" t="s">
        <v>63</v>
      </c>
      <c r="C8868">
        <v>16</v>
      </c>
      <c r="D8868">
        <f>H8868/E8868*C8868</f>
        <v>2.5311789641825889E-2</v>
      </c>
      <c r="E8868">
        <f>INDEX(Reference!$A$1:$H$55, MATCH(B8868, Reference!$A$1:$A$55, 0), MATCH(A8868, Reference!$A$1:$H$1, 0))</f>
        <v>390648</v>
      </c>
      <c r="F8868">
        <v>35.4720313560004</v>
      </c>
      <c r="G8868">
        <v>-97.521070213999593</v>
      </c>
      <c r="H8868">
        <v>618</v>
      </c>
      <c r="I8868" t="s">
        <v>18</v>
      </c>
      <c r="J8868" t="s">
        <v>19</v>
      </c>
      <c r="K8868">
        <v>20</v>
      </c>
      <c r="L8868">
        <v>712</v>
      </c>
      <c r="M8868" t="s">
        <v>35</v>
      </c>
    </row>
    <row r="8869" spans="1:13" x14ac:dyDescent="0.35">
      <c r="A8869">
        <v>2010</v>
      </c>
      <c r="B8869" t="s">
        <v>63</v>
      </c>
      <c r="C8869">
        <v>13.2</v>
      </c>
      <c r="D8869">
        <f>H8869/E8869*C8869</f>
        <v>0.63183940529581617</v>
      </c>
      <c r="E8869">
        <f>INDEX(Reference!$A$1:$H$55, MATCH(B8869, Reference!$A$1:$A$55, 0), MATCH(A8869, Reference!$A$1:$H$1, 0))</f>
        <v>390648</v>
      </c>
      <c r="F8869">
        <v>35.4720313560004</v>
      </c>
      <c r="G8869">
        <v>-97.521070213999593</v>
      </c>
      <c r="H8869">
        <v>18699</v>
      </c>
      <c r="I8869" t="s">
        <v>22</v>
      </c>
      <c r="J8869" t="s">
        <v>19</v>
      </c>
      <c r="K8869">
        <v>20</v>
      </c>
      <c r="L8869">
        <v>712</v>
      </c>
      <c r="M8869" t="s">
        <v>27</v>
      </c>
    </row>
    <row r="8870" spans="1:13" x14ac:dyDescent="0.35">
      <c r="A8870">
        <v>2010</v>
      </c>
      <c r="B8870" t="s">
        <v>63</v>
      </c>
      <c r="C8870">
        <v>11.9</v>
      </c>
      <c r="D8870">
        <f>H8870/E8870*C8870</f>
        <v>0.35074184432020644</v>
      </c>
      <c r="E8870">
        <f>INDEX(Reference!$A$1:$H$55, MATCH(B8870, Reference!$A$1:$A$55, 0), MATCH(A8870, Reference!$A$1:$H$1, 0))</f>
        <v>390648</v>
      </c>
      <c r="F8870">
        <v>35.4720313560004</v>
      </c>
      <c r="G8870">
        <v>-97.521070213999593</v>
      </c>
      <c r="H8870">
        <v>11514</v>
      </c>
      <c r="I8870" t="s">
        <v>12</v>
      </c>
      <c r="J8870" t="s">
        <v>13</v>
      </c>
      <c r="K8870">
        <v>20</v>
      </c>
      <c r="L8870">
        <v>712</v>
      </c>
      <c r="M8870" t="s">
        <v>27</v>
      </c>
    </row>
    <row r="8871" spans="1:13" x14ac:dyDescent="0.35">
      <c r="A8871">
        <v>2010</v>
      </c>
      <c r="B8871" t="s">
        <v>63</v>
      </c>
      <c r="C8871">
        <v>14.4</v>
      </c>
      <c r="D8871">
        <f>H8871/E8871*C8871</f>
        <v>0.31620077409842107</v>
      </c>
      <c r="E8871">
        <f>INDEX(Reference!$A$1:$H$55, MATCH(B8871, Reference!$A$1:$A$55, 0), MATCH(A8871, Reference!$A$1:$H$1, 0))</f>
        <v>390648</v>
      </c>
      <c r="F8871">
        <v>35.4720313560004</v>
      </c>
      <c r="G8871">
        <v>-97.521070213999593</v>
      </c>
      <c r="H8871">
        <v>8578</v>
      </c>
      <c r="I8871" t="s">
        <v>12</v>
      </c>
      <c r="J8871" t="s">
        <v>13</v>
      </c>
      <c r="K8871">
        <v>20</v>
      </c>
      <c r="L8871">
        <v>712</v>
      </c>
      <c r="M8871" t="s">
        <v>14</v>
      </c>
    </row>
    <row r="8872" spans="1:13" x14ac:dyDescent="0.35">
      <c r="A8872">
        <v>2010</v>
      </c>
      <c r="B8872" t="s">
        <v>63</v>
      </c>
      <c r="C8872">
        <v>14.3</v>
      </c>
      <c r="D8872">
        <f>H8872/E8872*C8872</f>
        <v>0.55099117363969607</v>
      </c>
      <c r="E8872">
        <f>INDEX(Reference!$A$1:$H$55, MATCH(B8872, Reference!$A$1:$A$55, 0), MATCH(A8872, Reference!$A$1:$H$1, 0))</f>
        <v>390648</v>
      </c>
      <c r="F8872">
        <v>35.4720313560004</v>
      </c>
      <c r="G8872">
        <v>-97.521070213999593</v>
      </c>
      <c r="H8872">
        <v>15052</v>
      </c>
      <c r="I8872" t="s">
        <v>22</v>
      </c>
      <c r="J8872" t="s">
        <v>19</v>
      </c>
      <c r="K8872">
        <v>20</v>
      </c>
      <c r="L8872">
        <v>712</v>
      </c>
      <c r="M8872" t="s">
        <v>55</v>
      </c>
    </row>
    <row r="8873" spans="1:13" x14ac:dyDescent="0.35">
      <c r="A8873">
        <v>2010</v>
      </c>
      <c r="B8873" t="s">
        <v>63</v>
      </c>
      <c r="C8873">
        <v>12.8</v>
      </c>
      <c r="D8873">
        <f>H8873/E8873*C8873</f>
        <v>0.71967397759619922</v>
      </c>
      <c r="E8873">
        <f>INDEX(Reference!$A$1:$H$55, MATCH(B8873, Reference!$A$1:$A$55, 0), MATCH(A8873, Reference!$A$1:$H$1, 0))</f>
        <v>390648</v>
      </c>
      <c r="F8873">
        <v>35.4720313560004</v>
      </c>
      <c r="G8873">
        <v>-97.521070213999593</v>
      </c>
      <c r="H8873">
        <v>21964</v>
      </c>
      <c r="I8873" t="s">
        <v>12</v>
      </c>
      <c r="J8873" t="s">
        <v>13</v>
      </c>
      <c r="K8873">
        <v>20</v>
      </c>
      <c r="L8873">
        <v>712</v>
      </c>
      <c r="M8873" t="s">
        <v>61</v>
      </c>
    </row>
    <row r="8874" spans="1:13" x14ac:dyDescent="0.35">
      <c r="A8874">
        <v>2010</v>
      </c>
      <c r="B8874" t="s">
        <v>63</v>
      </c>
      <c r="C8874">
        <v>15.7</v>
      </c>
      <c r="D8874">
        <f>H8874/E8874*C8874</f>
        <v>3.9144703159877947E-2</v>
      </c>
      <c r="E8874">
        <f>INDEX(Reference!$A$1:$H$55, MATCH(B8874, Reference!$A$1:$A$55, 0), MATCH(A8874, Reference!$A$1:$H$1, 0))</f>
        <v>390648</v>
      </c>
      <c r="F8874">
        <v>35.4720313560004</v>
      </c>
      <c r="G8874">
        <v>-97.521070213999593</v>
      </c>
      <c r="H8874">
        <v>974</v>
      </c>
      <c r="I8874" t="s">
        <v>12</v>
      </c>
      <c r="J8874" t="s">
        <v>13</v>
      </c>
      <c r="K8874">
        <v>20</v>
      </c>
      <c r="L8874">
        <v>712</v>
      </c>
      <c r="M8874" t="s">
        <v>47</v>
      </c>
    </row>
    <row r="8875" spans="1:13" x14ac:dyDescent="0.35">
      <c r="A8875">
        <v>2010</v>
      </c>
      <c r="B8875" t="s">
        <v>63</v>
      </c>
      <c r="C8875">
        <v>12.1</v>
      </c>
      <c r="D8875">
        <f>H8875/E8875*C8875</f>
        <v>1.9142040916630829E-2</v>
      </c>
      <c r="E8875">
        <f>INDEX(Reference!$A$1:$H$55, MATCH(B8875, Reference!$A$1:$A$55, 0), MATCH(A8875, Reference!$A$1:$H$1, 0))</f>
        <v>390648</v>
      </c>
      <c r="F8875">
        <v>35.4720313560004</v>
      </c>
      <c r="G8875">
        <v>-97.521070213999593</v>
      </c>
      <c r="H8875">
        <v>618</v>
      </c>
      <c r="I8875" t="s">
        <v>22</v>
      </c>
      <c r="J8875" t="s">
        <v>19</v>
      </c>
      <c r="K8875">
        <v>20</v>
      </c>
      <c r="L8875">
        <v>712</v>
      </c>
      <c r="M8875" t="s">
        <v>35</v>
      </c>
    </row>
    <row r="8876" spans="1:13" x14ac:dyDescent="0.35">
      <c r="A8876">
        <v>2012</v>
      </c>
      <c r="B8876" t="s">
        <v>63</v>
      </c>
      <c r="C8876">
        <v>15.1</v>
      </c>
      <c r="D8876">
        <f>H8876/E8876*C8876</f>
        <v>0.10693786966369326</v>
      </c>
      <c r="E8876">
        <f>INDEX(Reference!$A$1:$H$55, MATCH(B8876, Reference!$A$1:$A$55, 0), MATCH(A8876, Reference!$A$1:$H$1, 0))</f>
        <v>372636</v>
      </c>
      <c r="F8876">
        <v>35.4720313560004</v>
      </c>
      <c r="G8876">
        <v>-97.521070213999593</v>
      </c>
      <c r="H8876">
        <v>2639</v>
      </c>
      <c r="I8876" t="s">
        <v>22</v>
      </c>
      <c r="J8876" t="s">
        <v>19</v>
      </c>
      <c r="K8876">
        <v>20</v>
      </c>
      <c r="L8876">
        <v>712</v>
      </c>
      <c r="M8876" t="s">
        <v>47</v>
      </c>
    </row>
    <row r="8877" spans="1:13" x14ac:dyDescent="0.35">
      <c r="A8877">
        <v>2012</v>
      </c>
      <c r="B8877" t="s">
        <v>63</v>
      </c>
      <c r="C8877">
        <v>11.7</v>
      </c>
      <c r="D8877">
        <f>H8877/E8877*C8877</f>
        <v>2.8289537242778471E-2</v>
      </c>
      <c r="E8877">
        <f>INDEX(Reference!$A$1:$H$55, MATCH(B8877, Reference!$A$1:$A$55, 0), MATCH(A8877, Reference!$A$1:$H$1, 0))</f>
        <v>372636</v>
      </c>
      <c r="F8877">
        <v>35.4720313560004</v>
      </c>
      <c r="G8877">
        <v>-97.521070213999593</v>
      </c>
      <c r="H8877">
        <v>901</v>
      </c>
      <c r="I8877" t="s">
        <v>22</v>
      </c>
      <c r="J8877" t="s">
        <v>19</v>
      </c>
      <c r="K8877">
        <v>20</v>
      </c>
      <c r="L8877">
        <v>712</v>
      </c>
      <c r="M8877" t="s">
        <v>35</v>
      </c>
    </row>
    <row r="8878" spans="1:13" x14ac:dyDescent="0.35">
      <c r="A8878">
        <v>2012</v>
      </c>
      <c r="B8878" t="s">
        <v>63</v>
      </c>
      <c r="C8878">
        <v>16.899999999999999</v>
      </c>
      <c r="D8878">
        <f>H8878/E8878*C8878</f>
        <v>0.65058260608207463</v>
      </c>
      <c r="E8878">
        <f>INDEX(Reference!$A$1:$H$55, MATCH(B8878, Reference!$A$1:$A$55, 0), MATCH(A8878, Reference!$A$1:$H$1, 0))</f>
        <v>372636</v>
      </c>
      <c r="F8878">
        <v>35.4720313560004</v>
      </c>
      <c r="G8878">
        <v>-97.521070213999593</v>
      </c>
      <c r="H8878">
        <v>14345</v>
      </c>
      <c r="I8878" t="s">
        <v>18</v>
      </c>
      <c r="J8878" t="s">
        <v>19</v>
      </c>
      <c r="K8878">
        <v>20</v>
      </c>
      <c r="L8878">
        <v>712</v>
      </c>
      <c r="M8878" t="s">
        <v>55</v>
      </c>
    </row>
    <row r="8879" spans="1:13" x14ac:dyDescent="0.35">
      <c r="A8879">
        <v>2012</v>
      </c>
      <c r="B8879" t="s">
        <v>63</v>
      </c>
      <c r="C8879">
        <v>18.100000000000001</v>
      </c>
      <c r="D8879">
        <f>H8879/E8879*C8879</f>
        <v>0.59477479363239194</v>
      </c>
      <c r="E8879">
        <f>INDEX(Reference!$A$1:$H$55, MATCH(B8879, Reference!$A$1:$A$55, 0), MATCH(A8879, Reference!$A$1:$H$1, 0))</f>
        <v>372636</v>
      </c>
      <c r="F8879">
        <v>35.4720313560004</v>
      </c>
      <c r="G8879">
        <v>-97.521070213999593</v>
      </c>
      <c r="H8879">
        <v>12245</v>
      </c>
      <c r="I8879" t="s">
        <v>18</v>
      </c>
      <c r="J8879" t="s">
        <v>19</v>
      </c>
      <c r="K8879">
        <v>20</v>
      </c>
      <c r="L8879">
        <v>712</v>
      </c>
      <c r="M8879" t="s">
        <v>16</v>
      </c>
    </row>
    <row r="8880" spans="1:13" x14ac:dyDescent="0.35">
      <c r="A8880">
        <v>2012</v>
      </c>
      <c r="B8880" t="s">
        <v>63</v>
      </c>
      <c r="C8880">
        <v>11.3</v>
      </c>
      <c r="D8880">
        <f>H8880/E8880*C8880</f>
        <v>0.27634715915799868</v>
      </c>
      <c r="E8880">
        <f>INDEX(Reference!$A$1:$H$55, MATCH(B8880, Reference!$A$1:$A$55, 0), MATCH(A8880, Reference!$A$1:$H$1, 0))</f>
        <v>372636</v>
      </c>
      <c r="F8880">
        <v>35.4720313560004</v>
      </c>
      <c r="G8880">
        <v>-97.521070213999593</v>
      </c>
      <c r="H8880">
        <v>9113</v>
      </c>
      <c r="I8880" t="s">
        <v>12</v>
      </c>
      <c r="J8880" t="s">
        <v>13</v>
      </c>
      <c r="K8880">
        <v>20</v>
      </c>
      <c r="L8880">
        <v>712</v>
      </c>
      <c r="M8880" t="s">
        <v>27</v>
      </c>
    </row>
    <row r="8881" spans="1:13" x14ac:dyDescent="0.35">
      <c r="A8881">
        <v>2012</v>
      </c>
      <c r="B8881" t="s">
        <v>63</v>
      </c>
      <c r="C8881">
        <v>13.6</v>
      </c>
      <c r="D8881">
        <f>H8881/E8881*C8881</f>
        <v>0.20281239601112075</v>
      </c>
      <c r="E8881">
        <f>INDEX(Reference!$A$1:$H$55, MATCH(B8881, Reference!$A$1:$A$55, 0), MATCH(A8881, Reference!$A$1:$H$1, 0))</f>
        <v>372636</v>
      </c>
      <c r="F8881">
        <v>35.4720313560004</v>
      </c>
      <c r="G8881">
        <v>-97.521070213999593</v>
      </c>
      <c r="H8881">
        <v>5557</v>
      </c>
      <c r="I8881" t="s">
        <v>12</v>
      </c>
      <c r="J8881" t="s">
        <v>13</v>
      </c>
      <c r="K8881">
        <v>20</v>
      </c>
      <c r="L8881">
        <v>712</v>
      </c>
      <c r="M8881" t="s">
        <v>16</v>
      </c>
    </row>
    <row r="8882" spans="1:13" x14ac:dyDescent="0.35">
      <c r="A8882">
        <v>2012</v>
      </c>
      <c r="B8882" t="s">
        <v>63</v>
      </c>
      <c r="C8882">
        <v>15</v>
      </c>
      <c r="D8882">
        <f>H8882/E8882*C8882</f>
        <v>1.4813786107622453</v>
      </c>
      <c r="E8882">
        <f>INDEX(Reference!$A$1:$H$55, MATCH(B8882, Reference!$A$1:$A$55, 0), MATCH(A8882, Reference!$A$1:$H$1, 0))</f>
        <v>372636</v>
      </c>
      <c r="F8882">
        <v>35.4720313560004</v>
      </c>
      <c r="G8882">
        <v>-97.521070213999593</v>
      </c>
      <c r="H8882">
        <v>36801</v>
      </c>
      <c r="I8882" t="s">
        <v>22</v>
      </c>
      <c r="J8882" t="s">
        <v>19</v>
      </c>
      <c r="K8882">
        <v>20</v>
      </c>
      <c r="L8882">
        <v>712</v>
      </c>
      <c r="M8882" t="s">
        <v>61</v>
      </c>
    </row>
    <row r="8883" spans="1:13" x14ac:dyDescent="0.35">
      <c r="A8883">
        <v>2012</v>
      </c>
      <c r="B8883" t="s">
        <v>63</v>
      </c>
      <c r="C8883">
        <v>15.4</v>
      </c>
      <c r="D8883">
        <f>H8883/E8883*C8883</f>
        <v>5.946983114889598E-2</v>
      </c>
      <c r="E8883">
        <f>INDEX(Reference!$A$1:$H$55, MATCH(B8883, Reference!$A$1:$A$55, 0), MATCH(A8883, Reference!$A$1:$H$1, 0))</f>
        <v>372636</v>
      </c>
      <c r="F8883">
        <v>35.4720313560004</v>
      </c>
      <c r="G8883">
        <v>-97.521070213999593</v>
      </c>
      <c r="H8883">
        <v>1439</v>
      </c>
      <c r="I8883" t="s">
        <v>12</v>
      </c>
      <c r="J8883" t="s">
        <v>13</v>
      </c>
      <c r="K8883">
        <v>20</v>
      </c>
      <c r="L8883">
        <v>712</v>
      </c>
      <c r="M8883" t="s">
        <v>47</v>
      </c>
    </row>
    <row r="8884" spans="1:13" x14ac:dyDescent="0.35">
      <c r="A8884">
        <v>2012</v>
      </c>
      <c r="B8884" t="s">
        <v>63</v>
      </c>
      <c r="C8884">
        <v>13</v>
      </c>
      <c r="D8884">
        <f>H8884/E8884*C8884</f>
        <v>0.55333623160403178</v>
      </c>
      <c r="E8884">
        <f>INDEX(Reference!$A$1:$H$55, MATCH(B8884, Reference!$A$1:$A$55, 0), MATCH(A8884, Reference!$A$1:$H$1, 0))</f>
        <v>372636</v>
      </c>
      <c r="F8884">
        <v>35.4720313560004</v>
      </c>
      <c r="G8884">
        <v>-97.521070213999593</v>
      </c>
      <c r="H8884">
        <v>15861</v>
      </c>
      <c r="I8884" t="s">
        <v>22</v>
      </c>
      <c r="J8884" t="s">
        <v>19</v>
      </c>
      <c r="K8884">
        <v>20</v>
      </c>
      <c r="L8884">
        <v>712</v>
      </c>
      <c r="M8884" t="s">
        <v>27</v>
      </c>
    </row>
    <row r="8885" spans="1:13" x14ac:dyDescent="0.35">
      <c r="A8885">
        <v>2012</v>
      </c>
      <c r="B8885" t="s">
        <v>63</v>
      </c>
      <c r="C8885">
        <v>18.100000000000001</v>
      </c>
      <c r="D8885">
        <f>H8885/E8885*C8885</f>
        <v>0.12818380403396346</v>
      </c>
      <c r="E8885">
        <f>INDEX(Reference!$A$1:$H$55, MATCH(B8885, Reference!$A$1:$A$55, 0), MATCH(A8885, Reference!$A$1:$H$1, 0))</f>
        <v>372636</v>
      </c>
      <c r="F8885">
        <v>35.4720313560004</v>
      </c>
      <c r="G8885">
        <v>-97.521070213999593</v>
      </c>
      <c r="H8885">
        <v>2639</v>
      </c>
      <c r="I8885" t="s">
        <v>18</v>
      </c>
      <c r="J8885" t="s">
        <v>19</v>
      </c>
      <c r="K8885">
        <v>20</v>
      </c>
      <c r="L8885">
        <v>712</v>
      </c>
      <c r="M8885" t="s">
        <v>47</v>
      </c>
    </row>
    <row r="8886" spans="1:13" x14ac:dyDescent="0.35">
      <c r="A8886">
        <v>2012</v>
      </c>
      <c r="B8886" t="s">
        <v>63</v>
      </c>
      <c r="C8886">
        <v>5.5</v>
      </c>
      <c r="D8886">
        <f>H8886/E8886*C8886</f>
        <v>1.1025504782146651E-2</v>
      </c>
      <c r="E8886">
        <f>INDEX(Reference!$A$1:$H$55, MATCH(B8886, Reference!$A$1:$A$55, 0), MATCH(A8886, Reference!$A$1:$H$1, 0))</f>
        <v>372636</v>
      </c>
      <c r="F8886">
        <v>35.4720313560004</v>
      </c>
      <c r="G8886">
        <v>-97.521070213999593</v>
      </c>
      <c r="H8886">
        <v>747</v>
      </c>
      <c r="I8886" t="s">
        <v>12</v>
      </c>
      <c r="J8886" t="s">
        <v>13</v>
      </c>
      <c r="K8886">
        <v>20</v>
      </c>
      <c r="L8886">
        <v>712</v>
      </c>
      <c r="M8886" s="1">
        <v>44990</v>
      </c>
    </row>
    <row r="8887" spans="1:13" x14ac:dyDescent="0.35">
      <c r="A8887">
        <v>2012</v>
      </c>
      <c r="B8887" t="s">
        <v>63</v>
      </c>
      <c r="C8887">
        <v>18.899999999999999</v>
      </c>
      <c r="D8887">
        <f>H8887/E8887*C8887</f>
        <v>0.62106318230122681</v>
      </c>
      <c r="E8887">
        <f>INDEX(Reference!$A$1:$H$55, MATCH(B8887, Reference!$A$1:$A$55, 0), MATCH(A8887, Reference!$A$1:$H$1, 0))</f>
        <v>372636</v>
      </c>
      <c r="F8887">
        <v>35.4720313560004</v>
      </c>
      <c r="G8887">
        <v>-97.521070213999593</v>
      </c>
      <c r="H8887">
        <v>12245</v>
      </c>
      <c r="I8887" t="s">
        <v>22</v>
      </c>
      <c r="J8887" t="s">
        <v>19</v>
      </c>
      <c r="K8887">
        <v>20</v>
      </c>
      <c r="L8887">
        <v>712</v>
      </c>
      <c r="M8887" t="s">
        <v>16</v>
      </c>
    </row>
    <row r="8888" spans="1:13" x14ac:dyDescent="0.35">
      <c r="A8888">
        <v>2012</v>
      </c>
      <c r="B8888" t="s">
        <v>63</v>
      </c>
      <c r="C8888">
        <v>11.8</v>
      </c>
      <c r="D8888">
        <f>H8888/E8888*C8888</f>
        <v>0.30380639551734134</v>
      </c>
      <c r="E8888">
        <f>INDEX(Reference!$A$1:$H$55, MATCH(B8888, Reference!$A$1:$A$55, 0), MATCH(A8888, Reference!$A$1:$H$1, 0))</f>
        <v>372636</v>
      </c>
      <c r="F8888">
        <v>35.4720313560004</v>
      </c>
      <c r="G8888">
        <v>-97.521070213999593</v>
      </c>
      <c r="H8888">
        <v>9594</v>
      </c>
      <c r="I8888" t="s">
        <v>12</v>
      </c>
      <c r="J8888" t="s">
        <v>13</v>
      </c>
      <c r="K8888">
        <v>20</v>
      </c>
      <c r="L8888">
        <v>712</v>
      </c>
      <c r="M8888" t="s">
        <v>32</v>
      </c>
    </row>
    <row r="8889" spans="1:13" x14ac:dyDescent="0.35">
      <c r="A8889">
        <v>2012</v>
      </c>
      <c r="B8889" t="s">
        <v>63</v>
      </c>
      <c r="C8889">
        <v>11.5</v>
      </c>
      <c r="D8889">
        <f>H8889/E8889*C8889</f>
        <v>8.9744415461737462E-2</v>
      </c>
      <c r="E8889">
        <f>INDEX(Reference!$A$1:$H$55, MATCH(B8889, Reference!$A$1:$A$55, 0), MATCH(A8889, Reference!$A$1:$H$1, 0))</f>
        <v>372636</v>
      </c>
      <c r="F8889">
        <v>35.4720313560004</v>
      </c>
      <c r="G8889">
        <v>-97.521070213999593</v>
      </c>
      <c r="H8889">
        <v>2908</v>
      </c>
      <c r="I8889" t="s">
        <v>12</v>
      </c>
      <c r="J8889" t="s">
        <v>13</v>
      </c>
      <c r="K8889">
        <v>20</v>
      </c>
      <c r="L8889">
        <v>712</v>
      </c>
      <c r="M8889" t="s">
        <v>40</v>
      </c>
    </row>
    <row r="8890" spans="1:13" x14ac:dyDescent="0.35">
      <c r="A8890">
        <v>2012</v>
      </c>
      <c r="B8890" t="s">
        <v>63</v>
      </c>
      <c r="C8890">
        <v>16.5</v>
      </c>
      <c r="D8890">
        <f>H8890/E8890*C8890</f>
        <v>0.70231137088204032</v>
      </c>
      <c r="E8890">
        <f>INDEX(Reference!$A$1:$H$55, MATCH(B8890, Reference!$A$1:$A$55, 0), MATCH(A8890, Reference!$A$1:$H$1, 0))</f>
        <v>372636</v>
      </c>
      <c r="F8890">
        <v>35.4720313560004</v>
      </c>
      <c r="G8890">
        <v>-97.521070213999593</v>
      </c>
      <c r="H8890">
        <v>15861</v>
      </c>
      <c r="I8890" t="s">
        <v>18</v>
      </c>
      <c r="J8890" t="s">
        <v>19</v>
      </c>
      <c r="K8890">
        <v>20</v>
      </c>
      <c r="L8890">
        <v>712</v>
      </c>
      <c r="M8890" t="s">
        <v>27</v>
      </c>
    </row>
    <row r="8891" spans="1:13" x14ac:dyDescent="0.35">
      <c r="A8891">
        <v>2012</v>
      </c>
      <c r="B8891" t="s">
        <v>63</v>
      </c>
      <c r="C8891">
        <v>15.9</v>
      </c>
      <c r="D8891">
        <f>H8891/E8891*C8891</f>
        <v>0.78963224165137036</v>
      </c>
      <c r="E8891">
        <f>INDEX(Reference!$A$1:$H$55, MATCH(B8891, Reference!$A$1:$A$55, 0), MATCH(A8891, Reference!$A$1:$H$1, 0))</f>
        <v>372636</v>
      </c>
      <c r="F8891">
        <v>35.4720313560004</v>
      </c>
      <c r="G8891">
        <v>-97.521070213999593</v>
      </c>
      <c r="H8891">
        <v>18506</v>
      </c>
      <c r="I8891" t="s">
        <v>22</v>
      </c>
      <c r="J8891" t="s">
        <v>19</v>
      </c>
      <c r="K8891">
        <v>20</v>
      </c>
      <c r="L8891">
        <v>712</v>
      </c>
      <c r="M8891" t="s">
        <v>23</v>
      </c>
    </row>
    <row r="8892" spans="1:13" x14ac:dyDescent="0.35">
      <c r="A8892">
        <v>2012</v>
      </c>
      <c r="B8892" t="s">
        <v>63</v>
      </c>
      <c r="C8892">
        <v>17.3</v>
      </c>
      <c r="D8892">
        <f>H8892/E8892*C8892</f>
        <v>0.84936372223832379</v>
      </c>
      <c r="E8892">
        <f>INDEX(Reference!$A$1:$H$55, MATCH(B8892, Reference!$A$1:$A$55, 0), MATCH(A8892, Reference!$A$1:$H$1, 0))</f>
        <v>372636</v>
      </c>
      <c r="F8892">
        <v>35.4720313560004</v>
      </c>
      <c r="G8892">
        <v>-97.521070213999593</v>
      </c>
      <c r="H8892">
        <v>18295</v>
      </c>
      <c r="I8892" t="s">
        <v>18</v>
      </c>
      <c r="J8892" t="s">
        <v>19</v>
      </c>
      <c r="K8892">
        <v>20</v>
      </c>
      <c r="L8892">
        <v>712</v>
      </c>
      <c r="M8892" t="s">
        <v>32</v>
      </c>
    </row>
    <row r="8893" spans="1:13" x14ac:dyDescent="0.35">
      <c r="A8893">
        <v>2012</v>
      </c>
      <c r="B8893" t="s">
        <v>63</v>
      </c>
      <c r="C8893">
        <v>16.7</v>
      </c>
      <c r="D8893">
        <f>H8893/E8893*C8893</f>
        <v>0.43354855676853549</v>
      </c>
      <c r="E8893">
        <f>INDEX(Reference!$A$1:$H$55, MATCH(B8893, Reference!$A$1:$A$55, 0), MATCH(A8893, Reference!$A$1:$H$1, 0))</f>
        <v>372636</v>
      </c>
      <c r="F8893">
        <v>35.4720313560004</v>
      </c>
      <c r="G8893">
        <v>-97.521070213999593</v>
      </c>
      <c r="H8893">
        <v>9674</v>
      </c>
      <c r="I8893" t="s">
        <v>22</v>
      </c>
      <c r="J8893" t="s">
        <v>19</v>
      </c>
      <c r="K8893">
        <v>20</v>
      </c>
      <c r="L8893">
        <v>712</v>
      </c>
      <c r="M8893" t="s">
        <v>43</v>
      </c>
    </row>
    <row r="8894" spans="1:13" x14ac:dyDescent="0.35">
      <c r="A8894">
        <v>2012</v>
      </c>
      <c r="B8894" t="s">
        <v>63</v>
      </c>
      <c r="C8894">
        <v>13.4</v>
      </c>
      <c r="D8894">
        <f>H8894/E8894*C8894</f>
        <v>3.2399982825062526E-2</v>
      </c>
      <c r="E8894">
        <f>INDEX(Reference!$A$1:$H$55, MATCH(B8894, Reference!$A$1:$A$55, 0), MATCH(A8894, Reference!$A$1:$H$1, 0))</f>
        <v>372636</v>
      </c>
      <c r="F8894">
        <v>35.4720313560004</v>
      </c>
      <c r="G8894">
        <v>-97.521070213999593</v>
      </c>
      <c r="H8894">
        <v>901</v>
      </c>
      <c r="I8894" t="s">
        <v>18</v>
      </c>
      <c r="J8894" t="s">
        <v>19</v>
      </c>
      <c r="K8894">
        <v>20</v>
      </c>
      <c r="L8894">
        <v>712</v>
      </c>
      <c r="M8894" t="s">
        <v>35</v>
      </c>
    </row>
    <row r="8895" spans="1:13" x14ac:dyDescent="0.35">
      <c r="A8895">
        <v>2012</v>
      </c>
      <c r="B8895" t="s">
        <v>63</v>
      </c>
      <c r="C8895">
        <v>12.2</v>
      </c>
      <c r="D8895">
        <f>H8895/E8895*C8895</f>
        <v>0.16877328009102716</v>
      </c>
      <c r="E8895">
        <f>INDEX(Reference!$A$1:$H$55, MATCH(B8895, Reference!$A$1:$A$55, 0), MATCH(A8895, Reference!$A$1:$H$1, 0))</f>
        <v>372636</v>
      </c>
      <c r="F8895">
        <v>35.4720313560004</v>
      </c>
      <c r="G8895">
        <v>-97.521070213999593</v>
      </c>
      <c r="H8895">
        <v>5155</v>
      </c>
      <c r="I8895" t="s">
        <v>22</v>
      </c>
      <c r="J8895" t="s">
        <v>19</v>
      </c>
      <c r="K8895">
        <v>20</v>
      </c>
      <c r="L8895">
        <v>712</v>
      </c>
      <c r="M8895" t="s">
        <v>40</v>
      </c>
    </row>
    <row r="8896" spans="1:13" x14ac:dyDescent="0.35">
      <c r="A8896">
        <v>2012</v>
      </c>
      <c r="B8896" t="s">
        <v>63</v>
      </c>
      <c r="C8896">
        <v>17.600000000000001</v>
      </c>
      <c r="D8896">
        <f>H8896/E8896*C8896</f>
        <v>0.45691344904947456</v>
      </c>
      <c r="E8896">
        <f>INDEX(Reference!$A$1:$H$55, MATCH(B8896, Reference!$A$1:$A$55, 0), MATCH(A8896, Reference!$A$1:$H$1, 0))</f>
        <v>372636</v>
      </c>
      <c r="F8896">
        <v>35.4720313560004</v>
      </c>
      <c r="G8896">
        <v>-97.521070213999593</v>
      </c>
      <c r="H8896">
        <v>9674</v>
      </c>
      <c r="I8896" t="s">
        <v>18</v>
      </c>
      <c r="J8896" t="s">
        <v>19</v>
      </c>
      <c r="K8896">
        <v>20</v>
      </c>
      <c r="L8896">
        <v>712</v>
      </c>
      <c r="M8896" t="s">
        <v>43</v>
      </c>
    </row>
    <row r="8897" spans="1:13" x14ac:dyDescent="0.35">
      <c r="A8897">
        <v>2012</v>
      </c>
      <c r="B8897" t="s">
        <v>63</v>
      </c>
      <c r="C8897">
        <v>13.3</v>
      </c>
      <c r="D8897">
        <f>H8897/E8897*C8897</f>
        <v>0.29773988557197911</v>
      </c>
      <c r="E8897">
        <f>INDEX(Reference!$A$1:$H$55, MATCH(B8897, Reference!$A$1:$A$55, 0), MATCH(A8897, Reference!$A$1:$H$1, 0))</f>
        <v>372636</v>
      </c>
      <c r="F8897">
        <v>35.4720313560004</v>
      </c>
      <c r="G8897">
        <v>-97.521070213999593</v>
      </c>
      <c r="H8897">
        <v>8342</v>
      </c>
      <c r="I8897" t="s">
        <v>12</v>
      </c>
      <c r="J8897" t="s">
        <v>13</v>
      </c>
      <c r="K8897">
        <v>20</v>
      </c>
      <c r="L8897">
        <v>712</v>
      </c>
      <c r="M8897" t="s">
        <v>14</v>
      </c>
    </row>
    <row r="8898" spans="1:13" x14ac:dyDescent="0.35">
      <c r="A8898">
        <v>2012</v>
      </c>
      <c r="B8898" t="s">
        <v>63</v>
      </c>
      <c r="C8898">
        <v>16.7</v>
      </c>
      <c r="D8898">
        <f>H8898/E8898*C8898</f>
        <v>0.8293621657596153</v>
      </c>
      <c r="E8898">
        <f>INDEX(Reference!$A$1:$H$55, MATCH(B8898, Reference!$A$1:$A$55, 0), MATCH(A8898, Reference!$A$1:$H$1, 0))</f>
        <v>372636</v>
      </c>
      <c r="F8898">
        <v>35.4720313560004</v>
      </c>
      <c r="G8898">
        <v>-97.521070213999593</v>
      </c>
      <c r="H8898">
        <v>18506</v>
      </c>
      <c r="I8898" t="s">
        <v>18</v>
      </c>
      <c r="J8898" t="s">
        <v>19</v>
      </c>
      <c r="K8898">
        <v>20</v>
      </c>
      <c r="L8898">
        <v>712</v>
      </c>
      <c r="M8898" t="s">
        <v>23</v>
      </c>
    </row>
    <row r="8899" spans="1:13" x14ac:dyDescent="0.35">
      <c r="A8899">
        <v>2012</v>
      </c>
      <c r="B8899" t="s">
        <v>63</v>
      </c>
      <c r="C8899">
        <v>15.5</v>
      </c>
      <c r="D8899">
        <f>H8899/E8899*C8899</f>
        <v>0.53167434171684969</v>
      </c>
      <c r="E8899">
        <f>INDEX(Reference!$A$1:$H$55, MATCH(B8899, Reference!$A$1:$A$55, 0), MATCH(A8899, Reference!$A$1:$H$1, 0))</f>
        <v>372636</v>
      </c>
      <c r="F8899">
        <v>35.4720313560004</v>
      </c>
      <c r="G8899">
        <v>-97.521070213999593</v>
      </c>
      <c r="H8899">
        <v>12782</v>
      </c>
      <c r="I8899" t="s">
        <v>22</v>
      </c>
      <c r="J8899" t="s">
        <v>19</v>
      </c>
      <c r="K8899">
        <v>20</v>
      </c>
      <c r="L8899">
        <v>712</v>
      </c>
      <c r="M8899" t="s">
        <v>30</v>
      </c>
    </row>
    <row r="8900" spans="1:13" x14ac:dyDescent="0.35">
      <c r="A8900">
        <v>2012</v>
      </c>
      <c r="B8900" t="s">
        <v>63</v>
      </c>
      <c r="C8900">
        <v>6.5</v>
      </c>
      <c r="D8900">
        <f>H8900/E8900*C8900</f>
        <v>9.419379770070525E-3</v>
      </c>
      <c r="E8900">
        <f>INDEX(Reference!$A$1:$H$55, MATCH(B8900, Reference!$A$1:$A$55, 0), MATCH(A8900, Reference!$A$1:$H$1, 0))</f>
        <v>372636</v>
      </c>
      <c r="F8900">
        <v>35.4720313560004</v>
      </c>
      <c r="G8900">
        <v>-97.521070213999593</v>
      </c>
      <c r="H8900">
        <v>540</v>
      </c>
      <c r="I8900" t="s">
        <v>12</v>
      </c>
      <c r="J8900" t="s">
        <v>13</v>
      </c>
      <c r="K8900">
        <v>20</v>
      </c>
      <c r="L8900">
        <v>712</v>
      </c>
      <c r="M8900" t="s">
        <v>35</v>
      </c>
    </row>
    <row r="8901" spans="1:13" x14ac:dyDescent="0.35">
      <c r="A8901">
        <v>2012</v>
      </c>
      <c r="B8901" t="s">
        <v>63</v>
      </c>
      <c r="C8901">
        <v>12.5</v>
      </c>
      <c r="D8901">
        <f>H8901/E8901*C8901</f>
        <v>0.33420683991884842</v>
      </c>
      <c r="E8901">
        <f>INDEX(Reference!$A$1:$H$55, MATCH(B8901, Reference!$A$1:$A$55, 0), MATCH(A8901, Reference!$A$1:$H$1, 0))</f>
        <v>372636</v>
      </c>
      <c r="F8901">
        <v>35.4720313560004</v>
      </c>
      <c r="G8901">
        <v>-97.521070213999593</v>
      </c>
      <c r="H8901">
        <v>9963</v>
      </c>
      <c r="I8901" t="s">
        <v>12</v>
      </c>
      <c r="J8901" t="s">
        <v>13</v>
      </c>
      <c r="K8901">
        <v>20</v>
      </c>
      <c r="L8901">
        <v>712</v>
      </c>
      <c r="M8901" t="s">
        <v>23</v>
      </c>
    </row>
    <row r="8902" spans="1:13" x14ac:dyDescent="0.35">
      <c r="A8902">
        <v>2012</v>
      </c>
      <c r="B8902" t="s">
        <v>63</v>
      </c>
      <c r="C8902">
        <v>14</v>
      </c>
      <c r="D8902">
        <f>H8902/E8902*C8902</f>
        <v>0.68734636481714062</v>
      </c>
      <c r="E8902">
        <f>INDEX(Reference!$A$1:$H$55, MATCH(B8902, Reference!$A$1:$A$55, 0), MATCH(A8902, Reference!$A$1:$H$1, 0))</f>
        <v>372636</v>
      </c>
      <c r="F8902">
        <v>35.4720313560004</v>
      </c>
      <c r="G8902">
        <v>-97.521070213999593</v>
      </c>
      <c r="H8902">
        <v>18295</v>
      </c>
      <c r="I8902" t="s">
        <v>22</v>
      </c>
      <c r="J8902" t="s">
        <v>19</v>
      </c>
      <c r="K8902">
        <v>20</v>
      </c>
      <c r="L8902">
        <v>712</v>
      </c>
      <c r="M8902" t="s">
        <v>32</v>
      </c>
    </row>
    <row r="8903" spans="1:13" x14ac:dyDescent="0.35">
      <c r="A8903">
        <v>2012</v>
      </c>
      <c r="B8903" t="s">
        <v>63</v>
      </c>
      <c r="C8903">
        <v>12.1</v>
      </c>
      <c r="D8903">
        <f>H8903/E8903*C8903</f>
        <v>0.63504250797024442</v>
      </c>
      <c r="E8903">
        <f>INDEX(Reference!$A$1:$H$55, MATCH(B8903, Reference!$A$1:$A$55, 0), MATCH(A8903, Reference!$A$1:$H$1, 0))</f>
        <v>372636</v>
      </c>
      <c r="F8903">
        <v>35.4720313560004</v>
      </c>
      <c r="G8903">
        <v>-97.521070213999593</v>
      </c>
      <c r="H8903">
        <v>19557</v>
      </c>
      <c r="I8903" t="s">
        <v>12</v>
      </c>
      <c r="J8903" t="s">
        <v>13</v>
      </c>
      <c r="K8903">
        <v>20</v>
      </c>
      <c r="L8903">
        <v>712</v>
      </c>
      <c r="M8903" t="s">
        <v>61</v>
      </c>
    </row>
    <row r="8904" spans="1:13" x14ac:dyDescent="0.35">
      <c r="A8904">
        <v>2012</v>
      </c>
      <c r="B8904" t="s">
        <v>63</v>
      </c>
      <c r="C8904">
        <v>11.9</v>
      </c>
      <c r="D8904">
        <f>H8904/E8904*C8904</f>
        <v>0.21626144548567505</v>
      </c>
      <c r="E8904">
        <f>INDEX(Reference!$A$1:$H$55, MATCH(B8904, Reference!$A$1:$A$55, 0), MATCH(A8904, Reference!$A$1:$H$1, 0))</f>
        <v>372636</v>
      </c>
      <c r="F8904">
        <v>35.4720313560004</v>
      </c>
      <c r="G8904">
        <v>-97.521070213999593</v>
      </c>
      <c r="H8904">
        <v>6772</v>
      </c>
      <c r="I8904" t="s">
        <v>12</v>
      </c>
      <c r="J8904" t="s">
        <v>13</v>
      </c>
      <c r="K8904">
        <v>20</v>
      </c>
      <c r="L8904">
        <v>712</v>
      </c>
      <c r="M8904" s="1">
        <v>45277</v>
      </c>
    </row>
    <row r="8905" spans="1:13" x14ac:dyDescent="0.35">
      <c r="A8905">
        <v>2012</v>
      </c>
      <c r="B8905" t="s">
        <v>63</v>
      </c>
      <c r="C8905">
        <v>16.600000000000001</v>
      </c>
      <c r="D8905">
        <f>H8905/E8905*C8905</f>
        <v>0.56940606919352943</v>
      </c>
      <c r="E8905">
        <f>INDEX(Reference!$A$1:$H$55, MATCH(B8905, Reference!$A$1:$A$55, 0), MATCH(A8905, Reference!$A$1:$H$1, 0))</f>
        <v>372636</v>
      </c>
      <c r="F8905">
        <v>35.4720313560004</v>
      </c>
      <c r="G8905">
        <v>-97.521070213999593</v>
      </c>
      <c r="H8905">
        <v>12782</v>
      </c>
      <c r="I8905" t="s">
        <v>18</v>
      </c>
      <c r="J8905" t="s">
        <v>19</v>
      </c>
      <c r="K8905">
        <v>20</v>
      </c>
      <c r="L8905">
        <v>712</v>
      </c>
      <c r="M8905" t="s">
        <v>30</v>
      </c>
    </row>
    <row r="8906" spans="1:13" x14ac:dyDescent="0.35">
      <c r="A8906">
        <v>2012</v>
      </c>
      <c r="B8906" t="s">
        <v>63</v>
      </c>
      <c r="C8906">
        <v>15.9</v>
      </c>
      <c r="D8906">
        <f>H8906/E8906*C8906</f>
        <v>0.21995861913502721</v>
      </c>
      <c r="E8906">
        <f>INDEX(Reference!$A$1:$H$55, MATCH(B8906, Reference!$A$1:$A$55, 0), MATCH(A8906, Reference!$A$1:$H$1, 0))</f>
        <v>372636</v>
      </c>
      <c r="F8906">
        <v>35.4720313560004</v>
      </c>
      <c r="G8906">
        <v>-97.521070213999593</v>
      </c>
      <c r="H8906">
        <v>5155</v>
      </c>
      <c r="I8906" t="s">
        <v>18</v>
      </c>
      <c r="J8906" t="s">
        <v>19</v>
      </c>
      <c r="K8906">
        <v>20</v>
      </c>
      <c r="L8906">
        <v>712</v>
      </c>
      <c r="M8906" t="s">
        <v>40</v>
      </c>
    </row>
    <row r="8907" spans="1:13" x14ac:dyDescent="0.35">
      <c r="A8907">
        <v>2012</v>
      </c>
      <c r="B8907" t="s">
        <v>63</v>
      </c>
      <c r="C8907">
        <v>13.2</v>
      </c>
      <c r="D8907">
        <f>H8907/E8907*C8907</f>
        <v>0.50814736096351398</v>
      </c>
      <c r="E8907">
        <f>INDEX(Reference!$A$1:$H$55, MATCH(B8907, Reference!$A$1:$A$55, 0), MATCH(A8907, Reference!$A$1:$H$1, 0))</f>
        <v>372636</v>
      </c>
      <c r="F8907">
        <v>35.4720313560004</v>
      </c>
      <c r="G8907">
        <v>-97.521070213999593</v>
      </c>
      <c r="H8907">
        <v>14345</v>
      </c>
      <c r="I8907" t="s">
        <v>22</v>
      </c>
      <c r="J8907" t="s">
        <v>19</v>
      </c>
      <c r="K8907">
        <v>20</v>
      </c>
      <c r="L8907">
        <v>712</v>
      </c>
      <c r="M8907" t="s">
        <v>55</v>
      </c>
    </row>
    <row r="8908" spans="1:13" x14ac:dyDescent="0.35">
      <c r="A8908">
        <v>2012</v>
      </c>
      <c r="B8908" t="s">
        <v>63</v>
      </c>
      <c r="C8908">
        <v>17</v>
      </c>
      <c r="D8908">
        <f>H8908/E8908*C8908</f>
        <v>1.678895758863878</v>
      </c>
      <c r="E8908">
        <f>INDEX(Reference!$A$1:$H$55, MATCH(B8908, Reference!$A$1:$A$55, 0), MATCH(A8908, Reference!$A$1:$H$1, 0))</f>
        <v>372636</v>
      </c>
      <c r="F8908">
        <v>35.4720313560004</v>
      </c>
      <c r="G8908">
        <v>-97.521070213999593</v>
      </c>
      <c r="H8908">
        <v>36801</v>
      </c>
      <c r="I8908" t="s">
        <v>18</v>
      </c>
      <c r="J8908" t="s">
        <v>19</v>
      </c>
      <c r="K8908">
        <v>20</v>
      </c>
      <c r="L8908">
        <v>712</v>
      </c>
      <c r="M8908" t="s">
        <v>61</v>
      </c>
    </row>
    <row r="8909" spans="1:13" x14ac:dyDescent="0.35">
      <c r="A8909">
        <v>2012</v>
      </c>
      <c r="B8909" t="s">
        <v>63</v>
      </c>
      <c r="C8909">
        <v>11.2</v>
      </c>
      <c r="D8909">
        <f>H8909/E8909*C8909</f>
        <v>0.11108749557208643</v>
      </c>
      <c r="E8909">
        <f>INDEX(Reference!$A$1:$H$55, MATCH(B8909, Reference!$A$1:$A$55, 0), MATCH(A8909, Reference!$A$1:$H$1, 0))</f>
        <v>372636</v>
      </c>
      <c r="F8909">
        <v>35.4720313560004</v>
      </c>
      <c r="G8909">
        <v>-97.521070213999593</v>
      </c>
      <c r="H8909">
        <v>3696</v>
      </c>
      <c r="I8909" t="s">
        <v>12</v>
      </c>
      <c r="J8909" t="s">
        <v>13</v>
      </c>
      <c r="K8909">
        <v>20</v>
      </c>
      <c r="L8909">
        <v>712</v>
      </c>
      <c r="M8909" s="1">
        <v>45088</v>
      </c>
    </row>
    <row r="8910" spans="1:13" x14ac:dyDescent="0.35">
      <c r="A8910">
        <v>2014</v>
      </c>
      <c r="B8910" t="s">
        <v>63</v>
      </c>
      <c r="C8910">
        <v>10.5</v>
      </c>
      <c r="D8910">
        <f>H8910/E8910*C8910</f>
        <v>0.42656386815661096</v>
      </c>
      <c r="E8910">
        <f>INDEX(Reference!$A$1:$H$55, MATCH(B8910, Reference!$A$1:$A$55, 0), MATCH(A8910, Reference!$A$1:$H$1, 0))</f>
        <v>383728</v>
      </c>
      <c r="F8910">
        <v>35.4720313560004</v>
      </c>
      <c r="G8910">
        <v>-97.521070213999593</v>
      </c>
      <c r="H8910">
        <v>15589</v>
      </c>
      <c r="I8910" t="s">
        <v>12</v>
      </c>
      <c r="J8910" t="s">
        <v>13</v>
      </c>
      <c r="K8910">
        <v>20</v>
      </c>
      <c r="L8910">
        <v>712</v>
      </c>
      <c r="M8910" t="s">
        <v>23</v>
      </c>
    </row>
    <row r="8911" spans="1:13" x14ac:dyDescent="0.35">
      <c r="A8911">
        <v>2014</v>
      </c>
      <c r="B8911" t="s">
        <v>63</v>
      </c>
      <c r="C8911">
        <v>9</v>
      </c>
      <c r="D8911">
        <f>H8911/E8911*C8911</f>
        <v>0.34794177125463871</v>
      </c>
      <c r="E8911">
        <f>INDEX(Reference!$A$1:$H$55, MATCH(B8911, Reference!$A$1:$A$55, 0), MATCH(A8911, Reference!$A$1:$H$1, 0))</f>
        <v>383728</v>
      </c>
      <c r="F8911">
        <v>35.4720313560004</v>
      </c>
      <c r="G8911">
        <v>-97.521070213999593</v>
      </c>
      <c r="H8911">
        <v>14835</v>
      </c>
      <c r="I8911" t="s">
        <v>12</v>
      </c>
      <c r="J8911" t="s">
        <v>13</v>
      </c>
      <c r="K8911">
        <v>20</v>
      </c>
      <c r="L8911">
        <v>712</v>
      </c>
      <c r="M8911" t="s">
        <v>32</v>
      </c>
    </row>
    <row r="8912" spans="1:13" x14ac:dyDescent="0.35">
      <c r="A8912">
        <v>2014</v>
      </c>
      <c r="B8912" t="s">
        <v>63</v>
      </c>
      <c r="C8912">
        <v>10.9</v>
      </c>
      <c r="D8912">
        <f>H8912/E8912*C8912</f>
        <v>2.6871638243755994E-2</v>
      </c>
      <c r="E8912">
        <f>INDEX(Reference!$A$1:$H$55, MATCH(B8912, Reference!$A$1:$A$55, 0), MATCH(A8912, Reference!$A$1:$H$1, 0))</f>
        <v>383728</v>
      </c>
      <c r="F8912">
        <v>35.4720313560004</v>
      </c>
      <c r="G8912">
        <v>-97.521070213999593</v>
      </c>
      <c r="H8912">
        <v>946</v>
      </c>
      <c r="I8912" t="s">
        <v>22</v>
      </c>
      <c r="J8912" t="s">
        <v>19</v>
      </c>
      <c r="K8912">
        <v>20</v>
      </c>
      <c r="L8912">
        <v>712</v>
      </c>
      <c r="M8912" t="s">
        <v>35</v>
      </c>
    </row>
    <row r="8913" spans="1:13" x14ac:dyDescent="0.35">
      <c r="A8913">
        <v>2014</v>
      </c>
      <c r="B8913" t="s">
        <v>63</v>
      </c>
      <c r="C8913">
        <v>15.1</v>
      </c>
      <c r="D8913">
        <f>H8913/E8913*C8913</f>
        <v>3.7225847475295004E-2</v>
      </c>
      <c r="E8913">
        <f>INDEX(Reference!$A$1:$H$55, MATCH(B8913, Reference!$A$1:$A$55, 0), MATCH(A8913, Reference!$A$1:$H$1, 0))</f>
        <v>383728</v>
      </c>
      <c r="F8913">
        <v>35.4720313560004</v>
      </c>
      <c r="G8913">
        <v>-97.521070213999593</v>
      </c>
      <c r="H8913">
        <v>946</v>
      </c>
      <c r="I8913" t="s">
        <v>18</v>
      </c>
      <c r="J8913" t="s">
        <v>19</v>
      </c>
      <c r="K8913">
        <v>20</v>
      </c>
      <c r="L8913">
        <v>712</v>
      </c>
      <c r="M8913" t="s">
        <v>35</v>
      </c>
    </row>
    <row r="8914" spans="1:13" x14ac:dyDescent="0.35">
      <c r="A8914">
        <v>2014</v>
      </c>
      <c r="B8914" t="s">
        <v>63</v>
      </c>
      <c r="C8914">
        <v>11.5</v>
      </c>
      <c r="D8914">
        <f>H8914/E8914*C8914</f>
        <v>0.15065489096443316</v>
      </c>
      <c r="E8914">
        <f>INDEX(Reference!$A$1:$H$55, MATCH(B8914, Reference!$A$1:$A$55, 0), MATCH(A8914, Reference!$A$1:$H$1, 0))</f>
        <v>383728</v>
      </c>
      <c r="F8914">
        <v>35.4720313560004</v>
      </c>
      <c r="G8914">
        <v>-97.521070213999593</v>
      </c>
      <c r="H8914">
        <v>5027</v>
      </c>
      <c r="I8914" t="s">
        <v>22</v>
      </c>
      <c r="J8914" t="s">
        <v>19</v>
      </c>
      <c r="K8914">
        <v>20</v>
      </c>
      <c r="L8914">
        <v>712</v>
      </c>
      <c r="M8914" t="s">
        <v>40</v>
      </c>
    </row>
    <row r="8915" spans="1:13" x14ac:dyDescent="0.35">
      <c r="A8915">
        <v>2014</v>
      </c>
      <c r="B8915" t="s">
        <v>63</v>
      </c>
      <c r="C8915">
        <v>15.7</v>
      </c>
      <c r="D8915">
        <f>H8915/E8915*C8915</f>
        <v>0.49068637159654754</v>
      </c>
      <c r="E8915">
        <f>INDEX(Reference!$A$1:$H$55, MATCH(B8915, Reference!$A$1:$A$55, 0), MATCH(A8915, Reference!$A$1:$H$1, 0))</f>
        <v>383728</v>
      </c>
      <c r="F8915">
        <v>35.4720313560004</v>
      </c>
      <c r="G8915">
        <v>-97.521070213999593</v>
      </c>
      <c r="H8915">
        <v>11993</v>
      </c>
      <c r="I8915" t="s">
        <v>18</v>
      </c>
      <c r="J8915" t="s">
        <v>19</v>
      </c>
      <c r="K8915">
        <v>20</v>
      </c>
      <c r="L8915">
        <v>712</v>
      </c>
      <c r="M8915" t="s">
        <v>30</v>
      </c>
    </row>
    <row r="8916" spans="1:13" x14ac:dyDescent="0.35">
      <c r="A8916">
        <v>2014</v>
      </c>
      <c r="B8916" t="s">
        <v>63</v>
      </c>
      <c r="C8916">
        <v>9.5</v>
      </c>
      <c r="D8916">
        <f>H8916/E8916*C8916</f>
        <v>0.33461722887044987</v>
      </c>
      <c r="E8916">
        <f>INDEX(Reference!$A$1:$H$55, MATCH(B8916, Reference!$A$1:$A$55, 0), MATCH(A8916, Reference!$A$1:$H$1, 0))</f>
        <v>383728</v>
      </c>
      <c r="F8916">
        <v>35.4720313560004</v>
      </c>
      <c r="G8916">
        <v>-97.521070213999593</v>
      </c>
      <c r="H8916">
        <v>13516</v>
      </c>
      <c r="I8916" t="s">
        <v>12</v>
      </c>
      <c r="J8916" t="s">
        <v>13</v>
      </c>
      <c r="K8916">
        <v>20</v>
      </c>
      <c r="L8916">
        <v>712</v>
      </c>
      <c r="M8916" t="s">
        <v>27</v>
      </c>
    </row>
    <row r="8917" spans="1:13" x14ac:dyDescent="0.35">
      <c r="A8917">
        <v>2014</v>
      </c>
      <c r="B8917" t="s">
        <v>63</v>
      </c>
      <c r="C8917">
        <v>13.1</v>
      </c>
      <c r="D8917">
        <f>H8917/E8917*C8917</f>
        <v>0.5497706708918817</v>
      </c>
      <c r="E8917">
        <f>INDEX(Reference!$A$1:$H$55, MATCH(B8917, Reference!$A$1:$A$55, 0), MATCH(A8917, Reference!$A$1:$H$1, 0))</f>
        <v>383728</v>
      </c>
      <c r="F8917">
        <v>35.4720313560004</v>
      </c>
      <c r="G8917">
        <v>-97.521070213999593</v>
      </c>
      <c r="H8917">
        <v>16104</v>
      </c>
      <c r="I8917" t="s">
        <v>22</v>
      </c>
      <c r="J8917" t="s">
        <v>19</v>
      </c>
      <c r="K8917">
        <v>20</v>
      </c>
      <c r="L8917">
        <v>712</v>
      </c>
      <c r="M8917" t="s">
        <v>32</v>
      </c>
    </row>
    <row r="8918" spans="1:13" x14ac:dyDescent="0.35">
      <c r="A8918">
        <v>2014</v>
      </c>
      <c r="B8918" t="s">
        <v>63</v>
      </c>
      <c r="C8918">
        <v>12</v>
      </c>
      <c r="D8918">
        <f>H8918/E8918*C8918</f>
        <v>0.41016553391985988</v>
      </c>
      <c r="E8918">
        <f>INDEX(Reference!$A$1:$H$55, MATCH(B8918, Reference!$A$1:$A$55, 0), MATCH(A8918, Reference!$A$1:$H$1, 0))</f>
        <v>383728</v>
      </c>
      <c r="F8918">
        <v>35.4720313560004</v>
      </c>
      <c r="G8918">
        <v>-97.521070213999593</v>
      </c>
      <c r="H8918">
        <v>13116</v>
      </c>
      <c r="I8918" t="s">
        <v>22</v>
      </c>
      <c r="J8918" t="s">
        <v>19</v>
      </c>
      <c r="K8918">
        <v>20</v>
      </c>
      <c r="L8918">
        <v>712</v>
      </c>
      <c r="M8918" t="s">
        <v>55</v>
      </c>
    </row>
    <row r="8919" spans="1:13" x14ac:dyDescent="0.35">
      <c r="A8919">
        <v>2014</v>
      </c>
      <c r="B8919" t="s">
        <v>63</v>
      </c>
      <c r="C8919">
        <v>16.600000000000001</v>
      </c>
      <c r="D8919">
        <f>H8919/E8919*C8919</f>
        <v>0.4743870658383022</v>
      </c>
      <c r="E8919">
        <f>INDEX(Reference!$A$1:$H$55, MATCH(B8919, Reference!$A$1:$A$55, 0), MATCH(A8919, Reference!$A$1:$H$1, 0))</f>
        <v>383728</v>
      </c>
      <c r="F8919">
        <v>35.4720313560004</v>
      </c>
      <c r="G8919">
        <v>-97.521070213999593</v>
      </c>
      <c r="H8919">
        <v>10966</v>
      </c>
      <c r="I8919" t="s">
        <v>18</v>
      </c>
      <c r="J8919" t="s">
        <v>19</v>
      </c>
      <c r="K8919">
        <v>20</v>
      </c>
      <c r="L8919">
        <v>712</v>
      </c>
      <c r="M8919" t="s">
        <v>16</v>
      </c>
    </row>
    <row r="8920" spans="1:13" x14ac:dyDescent="0.35">
      <c r="A8920">
        <v>2014</v>
      </c>
      <c r="B8920" t="s">
        <v>63</v>
      </c>
      <c r="C8920">
        <v>9.6999999999999993</v>
      </c>
      <c r="D8920">
        <f>H8920/E8920*C8920</f>
        <v>0.76906767293499556</v>
      </c>
      <c r="E8920">
        <f>INDEX(Reference!$A$1:$H$55, MATCH(B8920, Reference!$A$1:$A$55, 0), MATCH(A8920, Reference!$A$1:$H$1, 0))</f>
        <v>383728</v>
      </c>
      <c r="F8920">
        <v>35.4720313560004</v>
      </c>
      <c r="G8920">
        <v>-97.521070213999593</v>
      </c>
      <c r="H8920">
        <v>30424</v>
      </c>
      <c r="I8920" t="s">
        <v>12</v>
      </c>
      <c r="J8920" t="s">
        <v>13</v>
      </c>
      <c r="K8920">
        <v>20</v>
      </c>
      <c r="L8920">
        <v>712</v>
      </c>
      <c r="M8920" t="s">
        <v>61</v>
      </c>
    </row>
    <row r="8921" spans="1:13" x14ac:dyDescent="0.35">
      <c r="A8921">
        <v>2014</v>
      </c>
      <c r="B8921" t="s">
        <v>63</v>
      </c>
      <c r="C8921">
        <v>11.3</v>
      </c>
      <c r="D8921">
        <f>H8921/E8921*C8921</f>
        <v>6.8967080848934673E-2</v>
      </c>
      <c r="E8921">
        <f>INDEX(Reference!$A$1:$H$55, MATCH(B8921, Reference!$A$1:$A$55, 0), MATCH(A8921, Reference!$A$1:$H$1, 0))</f>
        <v>383728</v>
      </c>
      <c r="F8921">
        <v>35.4720313560004</v>
      </c>
      <c r="G8921">
        <v>-97.521070213999593</v>
      </c>
      <c r="H8921">
        <v>2342</v>
      </c>
      <c r="I8921" t="s">
        <v>12</v>
      </c>
      <c r="J8921" t="s">
        <v>13</v>
      </c>
      <c r="K8921">
        <v>20</v>
      </c>
      <c r="L8921">
        <v>712</v>
      </c>
      <c r="M8921" t="s">
        <v>47</v>
      </c>
    </row>
    <row r="8922" spans="1:13" x14ac:dyDescent="0.35">
      <c r="A8922">
        <v>2014</v>
      </c>
      <c r="B8922" t="s">
        <v>63</v>
      </c>
      <c r="C8922">
        <v>14</v>
      </c>
      <c r="D8922">
        <f>H8922/E8922*C8922</f>
        <v>0.18340595421757078</v>
      </c>
      <c r="E8922">
        <f>INDEX(Reference!$A$1:$H$55, MATCH(B8922, Reference!$A$1:$A$55, 0), MATCH(A8922, Reference!$A$1:$H$1, 0))</f>
        <v>383728</v>
      </c>
      <c r="F8922">
        <v>35.4720313560004</v>
      </c>
      <c r="G8922">
        <v>-97.521070213999593</v>
      </c>
      <c r="H8922">
        <v>5027</v>
      </c>
      <c r="I8922" t="s">
        <v>18</v>
      </c>
      <c r="J8922" t="s">
        <v>19</v>
      </c>
      <c r="K8922">
        <v>20</v>
      </c>
      <c r="L8922">
        <v>712</v>
      </c>
      <c r="M8922" t="s">
        <v>40</v>
      </c>
    </row>
    <row r="8923" spans="1:13" x14ac:dyDescent="0.35">
      <c r="A8923">
        <v>2014</v>
      </c>
      <c r="B8923" t="s">
        <v>63</v>
      </c>
      <c r="C8923">
        <v>10.5</v>
      </c>
      <c r="D8923">
        <f>H8923/E8923*C8923</f>
        <v>0.2371836300713005</v>
      </c>
      <c r="E8923">
        <f>INDEX(Reference!$A$1:$H$55, MATCH(B8923, Reference!$A$1:$A$55, 0), MATCH(A8923, Reference!$A$1:$H$1, 0))</f>
        <v>383728</v>
      </c>
      <c r="F8923">
        <v>35.4720313560004</v>
      </c>
      <c r="G8923">
        <v>-97.521070213999593</v>
      </c>
      <c r="H8923">
        <v>8668</v>
      </c>
      <c r="I8923" t="s">
        <v>12</v>
      </c>
      <c r="J8923" t="s">
        <v>13</v>
      </c>
      <c r="K8923">
        <v>20</v>
      </c>
      <c r="L8923">
        <v>712</v>
      </c>
      <c r="M8923" t="s">
        <v>16</v>
      </c>
    </row>
    <row r="8924" spans="1:13" x14ac:dyDescent="0.35">
      <c r="A8924">
        <v>2014</v>
      </c>
      <c r="B8924" t="s">
        <v>63</v>
      </c>
      <c r="C8924">
        <v>17.100000000000001</v>
      </c>
      <c r="D8924">
        <f>H8924/E8924*C8924</f>
        <v>0.48867583288162453</v>
      </c>
      <c r="E8924">
        <f>INDEX(Reference!$A$1:$H$55, MATCH(B8924, Reference!$A$1:$A$55, 0), MATCH(A8924, Reference!$A$1:$H$1, 0))</f>
        <v>383728</v>
      </c>
      <c r="F8924">
        <v>35.4720313560004</v>
      </c>
      <c r="G8924">
        <v>-97.521070213999593</v>
      </c>
      <c r="H8924">
        <v>10966</v>
      </c>
      <c r="I8924" t="s">
        <v>22</v>
      </c>
      <c r="J8924" t="s">
        <v>19</v>
      </c>
      <c r="K8924">
        <v>20</v>
      </c>
      <c r="L8924">
        <v>712</v>
      </c>
      <c r="M8924" t="s">
        <v>16</v>
      </c>
    </row>
    <row r="8925" spans="1:13" x14ac:dyDescent="0.35">
      <c r="A8925">
        <v>2014</v>
      </c>
      <c r="B8925" t="s">
        <v>63</v>
      </c>
      <c r="C8925">
        <v>16.600000000000001</v>
      </c>
      <c r="D8925">
        <f>H8925/E8925*C8925</f>
        <v>0.33072124004503189</v>
      </c>
      <c r="E8925">
        <f>INDEX(Reference!$A$1:$H$55, MATCH(B8925, Reference!$A$1:$A$55, 0), MATCH(A8925, Reference!$A$1:$H$1, 0))</f>
        <v>383728</v>
      </c>
      <c r="F8925">
        <v>35.4720313560004</v>
      </c>
      <c r="G8925">
        <v>-97.521070213999593</v>
      </c>
      <c r="H8925">
        <v>7645</v>
      </c>
      <c r="I8925" t="s">
        <v>18</v>
      </c>
      <c r="J8925" t="s">
        <v>19</v>
      </c>
      <c r="K8925">
        <v>20</v>
      </c>
      <c r="L8925">
        <v>712</v>
      </c>
      <c r="M8925" t="s">
        <v>43</v>
      </c>
    </row>
    <row r="8926" spans="1:13" x14ac:dyDescent="0.35">
      <c r="A8926">
        <v>2014</v>
      </c>
      <c r="B8926" t="s">
        <v>63</v>
      </c>
      <c r="C8926">
        <v>14.4</v>
      </c>
      <c r="D8926">
        <f>H8926/E8926*C8926</f>
        <v>0.6248175791185423</v>
      </c>
      <c r="E8926">
        <f>INDEX(Reference!$A$1:$H$55, MATCH(B8926, Reference!$A$1:$A$55, 0), MATCH(A8926, Reference!$A$1:$H$1, 0))</f>
        <v>383728</v>
      </c>
      <c r="F8926">
        <v>35.4720313560004</v>
      </c>
      <c r="G8926">
        <v>-97.521070213999593</v>
      </c>
      <c r="H8926">
        <v>16650</v>
      </c>
      <c r="I8926" t="s">
        <v>22</v>
      </c>
      <c r="J8926" t="s">
        <v>19</v>
      </c>
      <c r="K8926">
        <v>20</v>
      </c>
      <c r="L8926">
        <v>712</v>
      </c>
      <c r="M8926" t="s">
        <v>23</v>
      </c>
    </row>
    <row r="8927" spans="1:13" x14ac:dyDescent="0.35">
      <c r="A8927">
        <v>2014</v>
      </c>
      <c r="B8927" t="s">
        <v>63</v>
      </c>
      <c r="C8927">
        <v>10.5</v>
      </c>
      <c r="D8927">
        <f>H8927/E8927*C8927</f>
        <v>0.2179747112538048</v>
      </c>
      <c r="E8927">
        <f>INDEX(Reference!$A$1:$H$55, MATCH(B8927, Reference!$A$1:$A$55, 0), MATCH(A8927, Reference!$A$1:$H$1, 0))</f>
        <v>383728</v>
      </c>
      <c r="F8927">
        <v>35.4720313560004</v>
      </c>
      <c r="G8927">
        <v>-97.521070213999593</v>
      </c>
      <c r="H8927">
        <v>7966</v>
      </c>
      <c r="I8927" t="s">
        <v>12</v>
      </c>
      <c r="J8927" t="s">
        <v>13</v>
      </c>
      <c r="K8927">
        <v>20</v>
      </c>
      <c r="L8927">
        <v>712</v>
      </c>
      <c r="M8927" s="1">
        <v>45277</v>
      </c>
    </row>
    <row r="8928" spans="1:13" x14ac:dyDescent="0.35">
      <c r="A8928">
        <v>2014</v>
      </c>
      <c r="B8928" t="s">
        <v>63</v>
      </c>
      <c r="C8928">
        <v>16.399999999999999</v>
      </c>
      <c r="D8928">
        <f>H8928/E8928*C8928</f>
        <v>0.10757307259308677</v>
      </c>
      <c r="E8928">
        <f>INDEX(Reference!$A$1:$H$55, MATCH(B8928, Reference!$A$1:$A$55, 0), MATCH(A8928, Reference!$A$1:$H$1, 0))</f>
        <v>383728</v>
      </c>
      <c r="F8928">
        <v>35.4720313560004</v>
      </c>
      <c r="G8928">
        <v>-97.521070213999593</v>
      </c>
      <c r="H8928">
        <v>2517</v>
      </c>
      <c r="I8928" t="s">
        <v>18</v>
      </c>
      <c r="J8928" t="s">
        <v>19</v>
      </c>
      <c r="K8928">
        <v>20</v>
      </c>
      <c r="L8928">
        <v>712</v>
      </c>
      <c r="M8928" t="s">
        <v>47</v>
      </c>
    </row>
    <row r="8929" spans="1:13" x14ac:dyDescent="0.35">
      <c r="A8929">
        <v>2014</v>
      </c>
      <c r="B8929" t="s">
        <v>63</v>
      </c>
      <c r="C8929">
        <v>8.6999999999999993</v>
      </c>
      <c r="D8929">
        <f>H8929/E8929*C8929</f>
        <v>0.30068016928657798</v>
      </c>
      <c r="E8929">
        <f>INDEX(Reference!$A$1:$H$55, MATCH(B8929, Reference!$A$1:$A$55, 0), MATCH(A8929, Reference!$A$1:$H$1, 0))</f>
        <v>383728</v>
      </c>
      <c r="F8929">
        <v>35.4720313560004</v>
      </c>
      <c r="G8929">
        <v>-97.521070213999593</v>
      </c>
      <c r="H8929">
        <v>13262</v>
      </c>
      <c r="I8929" t="s">
        <v>12</v>
      </c>
      <c r="J8929" t="s">
        <v>13</v>
      </c>
      <c r="K8929">
        <v>20</v>
      </c>
      <c r="L8929">
        <v>712</v>
      </c>
      <c r="M8929" s="1">
        <v>45088</v>
      </c>
    </row>
    <row r="8930" spans="1:13" x14ac:dyDescent="0.35">
      <c r="A8930">
        <v>2014</v>
      </c>
      <c r="B8930" t="s">
        <v>63</v>
      </c>
      <c r="C8930">
        <v>7.7</v>
      </c>
      <c r="D8930">
        <f>H8930/E8930*C8930</f>
        <v>1.7798805403827712E-2</v>
      </c>
      <c r="E8930">
        <f>INDEX(Reference!$A$1:$H$55, MATCH(B8930, Reference!$A$1:$A$55, 0), MATCH(A8930, Reference!$A$1:$H$1, 0))</f>
        <v>383728</v>
      </c>
      <c r="F8930">
        <v>35.4720313560004</v>
      </c>
      <c r="G8930">
        <v>-97.521070213999593</v>
      </c>
      <c r="H8930">
        <v>887</v>
      </c>
      <c r="I8930" t="s">
        <v>12</v>
      </c>
      <c r="J8930" t="s">
        <v>13</v>
      </c>
      <c r="K8930">
        <v>20</v>
      </c>
      <c r="L8930">
        <v>712</v>
      </c>
      <c r="M8930" t="s">
        <v>35</v>
      </c>
    </row>
    <row r="8931" spans="1:13" x14ac:dyDescent="0.35">
      <c r="A8931">
        <v>2014</v>
      </c>
      <c r="B8931" t="s">
        <v>63</v>
      </c>
      <c r="C8931">
        <v>16.100000000000001</v>
      </c>
      <c r="D8931">
        <f>H8931/E8931*C8931</f>
        <v>0.69858076554225912</v>
      </c>
      <c r="E8931">
        <f>INDEX(Reference!$A$1:$H$55, MATCH(B8931, Reference!$A$1:$A$55, 0), MATCH(A8931, Reference!$A$1:$H$1, 0))</f>
        <v>383728</v>
      </c>
      <c r="F8931">
        <v>35.4720313560004</v>
      </c>
      <c r="G8931">
        <v>-97.521070213999593</v>
      </c>
      <c r="H8931">
        <v>16650</v>
      </c>
      <c r="I8931" t="s">
        <v>18</v>
      </c>
      <c r="J8931" t="s">
        <v>19</v>
      </c>
      <c r="K8931">
        <v>20</v>
      </c>
      <c r="L8931">
        <v>712</v>
      </c>
      <c r="M8931" t="s">
        <v>23</v>
      </c>
    </row>
    <row r="8932" spans="1:13" x14ac:dyDescent="0.35">
      <c r="A8932">
        <v>2014</v>
      </c>
      <c r="B8932" t="s">
        <v>63</v>
      </c>
      <c r="C8932">
        <v>14.6</v>
      </c>
      <c r="D8932">
        <f>H8932/E8932*C8932</f>
        <v>0.45630707167577034</v>
      </c>
      <c r="E8932">
        <f>INDEX(Reference!$A$1:$H$55, MATCH(B8932, Reference!$A$1:$A$55, 0), MATCH(A8932, Reference!$A$1:$H$1, 0))</f>
        <v>383728</v>
      </c>
      <c r="F8932">
        <v>35.4720313560004</v>
      </c>
      <c r="G8932">
        <v>-97.521070213999593</v>
      </c>
      <c r="H8932">
        <v>11993</v>
      </c>
      <c r="I8932" t="s">
        <v>22</v>
      </c>
      <c r="J8932" t="s">
        <v>19</v>
      </c>
      <c r="K8932">
        <v>20</v>
      </c>
      <c r="L8932">
        <v>712</v>
      </c>
      <c r="M8932" t="s">
        <v>30</v>
      </c>
    </row>
    <row r="8933" spans="1:13" x14ac:dyDescent="0.35">
      <c r="A8933">
        <v>2014</v>
      </c>
      <c r="B8933" t="s">
        <v>63</v>
      </c>
      <c r="C8933">
        <v>13.8</v>
      </c>
      <c r="D8933">
        <f>H8933/E8933*C8933</f>
        <v>1.1779312429637661</v>
      </c>
      <c r="E8933">
        <f>INDEX(Reference!$A$1:$H$55, MATCH(B8933, Reference!$A$1:$A$55, 0), MATCH(A8933, Reference!$A$1:$H$1, 0))</f>
        <v>383728</v>
      </c>
      <c r="F8933">
        <v>35.4720313560004</v>
      </c>
      <c r="G8933">
        <v>-97.521070213999593</v>
      </c>
      <c r="H8933">
        <v>32754</v>
      </c>
      <c r="I8933" t="s">
        <v>22</v>
      </c>
      <c r="J8933" t="s">
        <v>19</v>
      </c>
      <c r="K8933">
        <v>20</v>
      </c>
      <c r="L8933">
        <v>712</v>
      </c>
      <c r="M8933" t="s">
        <v>61</v>
      </c>
    </row>
    <row r="8934" spans="1:13" x14ac:dyDescent="0.35">
      <c r="A8934">
        <v>2014</v>
      </c>
      <c r="B8934" t="s">
        <v>63</v>
      </c>
      <c r="C8934">
        <v>15.4</v>
      </c>
      <c r="D8934">
        <f>H8934/E8934*C8934</f>
        <v>0.64629529249885331</v>
      </c>
      <c r="E8934">
        <f>INDEX(Reference!$A$1:$H$55, MATCH(B8934, Reference!$A$1:$A$55, 0), MATCH(A8934, Reference!$A$1:$H$1, 0))</f>
        <v>383728</v>
      </c>
      <c r="F8934">
        <v>35.4720313560004</v>
      </c>
      <c r="G8934">
        <v>-97.521070213999593</v>
      </c>
      <c r="H8934">
        <v>16104</v>
      </c>
      <c r="I8934" t="s">
        <v>18</v>
      </c>
      <c r="J8934" t="s">
        <v>19</v>
      </c>
      <c r="K8934">
        <v>20</v>
      </c>
      <c r="L8934">
        <v>712</v>
      </c>
      <c r="M8934" t="s">
        <v>32</v>
      </c>
    </row>
    <row r="8935" spans="1:13" x14ac:dyDescent="0.35">
      <c r="A8935">
        <v>2014</v>
      </c>
      <c r="B8935" t="s">
        <v>63</v>
      </c>
      <c r="C8935">
        <v>15.8</v>
      </c>
      <c r="D8935">
        <f>H8935/E8935*C8935</f>
        <v>1.3486459158570654</v>
      </c>
      <c r="E8935">
        <f>INDEX(Reference!$A$1:$H$55, MATCH(B8935, Reference!$A$1:$A$55, 0), MATCH(A8935, Reference!$A$1:$H$1, 0))</f>
        <v>383728</v>
      </c>
      <c r="F8935">
        <v>35.4720313560004</v>
      </c>
      <c r="G8935">
        <v>-97.521070213999593</v>
      </c>
      <c r="H8935">
        <v>32754</v>
      </c>
      <c r="I8935" t="s">
        <v>18</v>
      </c>
      <c r="J8935" t="s">
        <v>19</v>
      </c>
      <c r="K8935">
        <v>20</v>
      </c>
      <c r="L8935">
        <v>712</v>
      </c>
      <c r="M8935" t="s">
        <v>61</v>
      </c>
    </row>
    <row r="8936" spans="1:13" x14ac:dyDescent="0.35">
      <c r="A8936">
        <v>2014</v>
      </c>
      <c r="B8936" t="s">
        <v>63</v>
      </c>
      <c r="C8936">
        <v>15.3</v>
      </c>
      <c r="D8936">
        <f>H8936/E8936*C8936</f>
        <v>0.10035780552891632</v>
      </c>
      <c r="E8936">
        <f>INDEX(Reference!$A$1:$H$55, MATCH(B8936, Reference!$A$1:$A$55, 0), MATCH(A8936, Reference!$A$1:$H$1, 0))</f>
        <v>383728</v>
      </c>
      <c r="F8936">
        <v>35.4720313560004</v>
      </c>
      <c r="G8936">
        <v>-97.521070213999593</v>
      </c>
      <c r="H8936">
        <v>2517</v>
      </c>
      <c r="I8936" t="s">
        <v>22</v>
      </c>
      <c r="J8936" t="s">
        <v>19</v>
      </c>
      <c r="K8936">
        <v>20</v>
      </c>
      <c r="L8936">
        <v>712</v>
      </c>
      <c r="M8936" t="s">
        <v>47</v>
      </c>
    </row>
    <row r="8937" spans="1:13" x14ac:dyDescent="0.35">
      <c r="A8937">
        <v>2014</v>
      </c>
      <c r="B8937" t="s">
        <v>63</v>
      </c>
      <c r="C8937">
        <v>12.5</v>
      </c>
      <c r="D8937">
        <f>H8937/E8937*C8937</f>
        <v>0.21773235208272526</v>
      </c>
      <c r="E8937">
        <f>INDEX(Reference!$A$1:$H$55, MATCH(B8937, Reference!$A$1:$A$55, 0), MATCH(A8937, Reference!$A$1:$H$1, 0))</f>
        <v>383728</v>
      </c>
      <c r="F8937">
        <v>35.4720313560004</v>
      </c>
      <c r="G8937">
        <v>-97.521070213999593</v>
      </c>
      <c r="H8937">
        <v>6684</v>
      </c>
      <c r="I8937" t="s">
        <v>12</v>
      </c>
      <c r="J8937" t="s">
        <v>13</v>
      </c>
      <c r="K8937">
        <v>20</v>
      </c>
      <c r="L8937">
        <v>712</v>
      </c>
      <c r="M8937" t="s">
        <v>14</v>
      </c>
    </row>
    <row r="8938" spans="1:13" x14ac:dyDescent="0.35">
      <c r="A8938">
        <v>2014</v>
      </c>
      <c r="B8938" t="s">
        <v>63</v>
      </c>
      <c r="C8938">
        <v>15.6</v>
      </c>
      <c r="D8938">
        <f>H8938/E8938*C8938</f>
        <v>0.31079827377725888</v>
      </c>
      <c r="E8938">
        <f>INDEX(Reference!$A$1:$H$55, MATCH(B8938, Reference!$A$1:$A$55, 0), MATCH(A8938, Reference!$A$1:$H$1, 0))</f>
        <v>383728</v>
      </c>
      <c r="F8938">
        <v>35.4720313560004</v>
      </c>
      <c r="G8938">
        <v>-97.521070213999593</v>
      </c>
      <c r="H8938">
        <v>7645</v>
      </c>
      <c r="I8938" t="s">
        <v>22</v>
      </c>
      <c r="J8938" t="s">
        <v>19</v>
      </c>
      <c r="K8938">
        <v>20</v>
      </c>
      <c r="L8938">
        <v>712</v>
      </c>
      <c r="M8938" t="s">
        <v>43</v>
      </c>
    </row>
    <row r="8939" spans="1:13" x14ac:dyDescent="0.35">
      <c r="A8939">
        <v>2014</v>
      </c>
      <c r="B8939" t="s">
        <v>63</v>
      </c>
      <c r="C8939">
        <v>5.7</v>
      </c>
      <c r="D8939">
        <f>H8939/E8939*C8939</f>
        <v>3.7313930700913149E-2</v>
      </c>
      <c r="E8939">
        <f>INDEX(Reference!$A$1:$H$55, MATCH(B8939, Reference!$A$1:$A$55, 0), MATCH(A8939, Reference!$A$1:$H$1, 0))</f>
        <v>383728</v>
      </c>
      <c r="F8939">
        <v>35.4720313560004</v>
      </c>
      <c r="G8939">
        <v>-97.521070213999593</v>
      </c>
      <c r="H8939">
        <v>2512</v>
      </c>
      <c r="I8939" t="s">
        <v>12</v>
      </c>
      <c r="J8939" t="s">
        <v>13</v>
      </c>
      <c r="K8939">
        <v>20</v>
      </c>
      <c r="L8939">
        <v>712</v>
      </c>
      <c r="M8939" s="1">
        <v>44990</v>
      </c>
    </row>
    <row r="8940" spans="1:13" x14ac:dyDescent="0.35">
      <c r="A8940">
        <v>2014</v>
      </c>
      <c r="B8940" t="s">
        <v>63</v>
      </c>
      <c r="C8940">
        <v>15.7</v>
      </c>
      <c r="D8940">
        <f>H8940/E8940*C8940</f>
        <v>0.54407966059292001</v>
      </c>
      <c r="E8940">
        <f>INDEX(Reference!$A$1:$H$55, MATCH(B8940, Reference!$A$1:$A$55, 0), MATCH(A8940, Reference!$A$1:$H$1, 0))</f>
        <v>383728</v>
      </c>
      <c r="F8940">
        <v>35.4720313560004</v>
      </c>
      <c r="G8940">
        <v>-97.521070213999593</v>
      </c>
      <c r="H8940">
        <v>13298</v>
      </c>
      <c r="I8940" t="s">
        <v>18</v>
      </c>
      <c r="J8940" t="s">
        <v>19</v>
      </c>
      <c r="K8940">
        <v>20</v>
      </c>
      <c r="L8940">
        <v>712</v>
      </c>
      <c r="M8940" t="s">
        <v>27</v>
      </c>
    </row>
    <row r="8941" spans="1:13" x14ac:dyDescent="0.35">
      <c r="A8941">
        <v>2014</v>
      </c>
      <c r="B8941" t="s">
        <v>63</v>
      </c>
      <c r="C8941">
        <v>11.9</v>
      </c>
      <c r="D8941">
        <f>H8941/E8941*C8941</f>
        <v>0.41239158987616231</v>
      </c>
      <c r="E8941">
        <f>INDEX(Reference!$A$1:$H$55, MATCH(B8941, Reference!$A$1:$A$55, 0), MATCH(A8941, Reference!$A$1:$H$1, 0))</f>
        <v>383728</v>
      </c>
      <c r="F8941">
        <v>35.4720313560004</v>
      </c>
      <c r="G8941">
        <v>-97.521070213999593</v>
      </c>
      <c r="H8941">
        <v>13298</v>
      </c>
      <c r="I8941" t="s">
        <v>22</v>
      </c>
      <c r="J8941" t="s">
        <v>19</v>
      </c>
      <c r="K8941">
        <v>20</v>
      </c>
      <c r="L8941">
        <v>712</v>
      </c>
      <c r="M8941" t="s">
        <v>27</v>
      </c>
    </row>
    <row r="8942" spans="1:13" x14ac:dyDescent="0.35">
      <c r="A8942">
        <v>2014</v>
      </c>
      <c r="B8942" t="s">
        <v>63</v>
      </c>
      <c r="C8942">
        <v>8.8000000000000007</v>
      </c>
      <c r="D8942">
        <f>H8942/E8942*C8942</f>
        <v>0.11491681607805529</v>
      </c>
      <c r="E8942">
        <f>INDEX(Reference!$A$1:$H$55, MATCH(B8942, Reference!$A$1:$A$55, 0), MATCH(A8942, Reference!$A$1:$H$1, 0))</f>
        <v>383728</v>
      </c>
      <c r="F8942">
        <v>35.4720313560004</v>
      </c>
      <c r="G8942">
        <v>-97.521070213999593</v>
      </c>
      <c r="H8942">
        <v>5011</v>
      </c>
      <c r="I8942" t="s">
        <v>12</v>
      </c>
      <c r="J8942" t="s">
        <v>13</v>
      </c>
      <c r="K8942">
        <v>20</v>
      </c>
      <c r="L8942">
        <v>712</v>
      </c>
      <c r="M8942" t="s">
        <v>40</v>
      </c>
    </row>
    <row r="8943" spans="1:13" x14ac:dyDescent="0.35">
      <c r="A8943">
        <v>2014</v>
      </c>
      <c r="B8943" t="s">
        <v>63</v>
      </c>
      <c r="C8943">
        <v>15.4</v>
      </c>
      <c r="D8943">
        <f>H8943/E8943*C8943</f>
        <v>0.5263791018638202</v>
      </c>
      <c r="E8943">
        <f>INDEX(Reference!$A$1:$H$55, MATCH(B8943, Reference!$A$1:$A$55, 0), MATCH(A8943, Reference!$A$1:$H$1, 0))</f>
        <v>383728</v>
      </c>
      <c r="F8943">
        <v>35.4720313560004</v>
      </c>
      <c r="G8943">
        <v>-97.521070213999593</v>
      </c>
      <c r="H8943">
        <v>13116</v>
      </c>
      <c r="I8943" t="s">
        <v>18</v>
      </c>
      <c r="J8943" t="s">
        <v>19</v>
      </c>
      <c r="K8943">
        <v>20</v>
      </c>
      <c r="L8943">
        <v>712</v>
      </c>
      <c r="M8943" t="s">
        <v>55</v>
      </c>
    </row>
    <row r="8944" spans="1:13" x14ac:dyDescent="0.35">
      <c r="A8944">
        <v>2016</v>
      </c>
      <c r="B8944" t="s">
        <v>63</v>
      </c>
      <c r="C8944">
        <v>15.6</v>
      </c>
      <c r="D8944">
        <f>H8944/E8944*C8944</f>
        <v>0.46892199482244906</v>
      </c>
      <c r="E8944">
        <f>INDEX(Reference!$A$1:$H$55, MATCH(B8944, Reference!$A$1:$A$55, 0), MATCH(A8944, Reference!$A$1:$H$1, 0))</f>
        <v>409460</v>
      </c>
      <c r="F8944">
        <v>35.4720313560004</v>
      </c>
      <c r="G8944">
        <v>-97.521070213999593</v>
      </c>
      <c r="H8944">
        <v>12308</v>
      </c>
      <c r="I8944" t="s">
        <v>18</v>
      </c>
      <c r="J8944" t="s">
        <v>19</v>
      </c>
      <c r="K8944">
        <v>20</v>
      </c>
      <c r="L8944">
        <v>712</v>
      </c>
      <c r="M8944" t="s">
        <v>30</v>
      </c>
    </row>
    <row r="8945" spans="1:13" x14ac:dyDescent="0.35">
      <c r="A8945">
        <v>2016</v>
      </c>
      <c r="B8945" t="s">
        <v>63</v>
      </c>
      <c r="C8945">
        <v>10.8</v>
      </c>
      <c r="D8945">
        <f>H8945/E8945*C8945</f>
        <v>0.14736384506423095</v>
      </c>
      <c r="E8945">
        <f>INDEX(Reference!$A$1:$H$55, MATCH(B8945, Reference!$A$1:$A$55, 0), MATCH(A8945, Reference!$A$1:$H$1, 0))</f>
        <v>409460</v>
      </c>
      <c r="F8945">
        <v>35.4720313560004</v>
      </c>
      <c r="G8945">
        <v>-97.521070213999593</v>
      </c>
      <c r="H8945">
        <v>5587</v>
      </c>
      <c r="I8945" t="s">
        <v>22</v>
      </c>
      <c r="J8945" t="s">
        <v>19</v>
      </c>
      <c r="K8945">
        <v>20</v>
      </c>
      <c r="L8945">
        <v>712</v>
      </c>
      <c r="M8945" t="s">
        <v>40</v>
      </c>
    </row>
    <row r="8946" spans="1:13" x14ac:dyDescent="0.35">
      <c r="A8946">
        <v>2016</v>
      </c>
      <c r="B8946" t="s">
        <v>63</v>
      </c>
      <c r="C8946">
        <v>16.3</v>
      </c>
      <c r="D8946">
        <f>H8946/E8946*C8946</f>
        <v>0.11233966687832755</v>
      </c>
      <c r="E8946">
        <f>INDEX(Reference!$A$1:$H$55, MATCH(B8946, Reference!$A$1:$A$55, 0), MATCH(A8946, Reference!$A$1:$H$1, 0))</f>
        <v>409460</v>
      </c>
      <c r="F8946">
        <v>35.4720313560004</v>
      </c>
      <c r="G8946">
        <v>-97.521070213999593</v>
      </c>
      <c r="H8946">
        <v>2822</v>
      </c>
      <c r="I8946" t="s">
        <v>18</v>
      </c>
      <c r="J8946" t="s">
        <v>19</v>
      </c>
      <c r="K8946">
        <v>20</v>
      </c>
      <c r="L8946">
        <v>712</v>
      </c>
      <c r="M8946" t="s">
        <v>47</v>
      </c>
    </row>
    <row r="8947" spans="1:13" x14ac:dyDescent="0.35">
      <c r="A8947">
        <v>2016</v>
      </c>
      <c r="B8947" t="s">
        <v>63</v>
      </c>
      <c r="C8947">
        <v>10.9</v>
      </c>
      <c r="D8947">
        <f>H8947/E8947*C8947</f>
        <v>3.255678210325795E-2</v>
      </c>
      <c r="E8947">
        <f>INDEX(Reference!$A$1:$H$55, MATCH(B8947, Reference!$A$1:$A$55, 0), MATCH(A8947, Reference!$A$1:$H$1, 0))</f>
        <v>409460</v>
      </c>
      <c r="F8947">
        <v>35.4720313560004</v>
      </c>
      <c r="G8947">
        <v>-97.521070213999593</v>
      </c>
      <c r="H8947">
        <v>1223</v>
      </c>
      <c r="I8947" t="s">
        <v>22</v>
      </c>
      <c r="J8947" t="s">
        <v>19</v>
      </c>
      <c r="K8947">
        <v>20</v>
      </c>
      <c r="L8947">
        <v>712</v>
      </c>
      <c r="M8947" t="s">
        <v>35</v>
      </c>
    </row>
    <row r="8948" spans="1:13" x14ac:dyDescent="0.35">
      <c r="A8948">
        <v>2016</v>
      </c>
      <c r="B8948" t="s">
        <v>63</v>
      </c>
      <c r="C8948">
        <v>15.4</v>
      </c>
      <c r="D8948">
        <f>H8948/E8948*C8948</f>
        <v>0.63403800126996535</v>
      </c>
      <c r="E8948">
        <f>INDEX(Reference!$A$1:$H$55, MATCH(B8948, Reference!$A$1:$A$55, 0), MATCH(A8948, Reference!$A$1:$H$1, 0))</f>
        <v>409460</v>
      </c>
      <c r="F8948">
        <v>35.4720313560004</v>
      </c>
      <c r="G8948">
        <v>-97.521070213999593</v>
      </c>
      <c r="H8948">
        <v>16858</v>
      </c>
      <c r="I8948" t="s">
        <v>18</v>
      </c>
      <c r="J8948" t="s">
        <v>19</v>
      </c>
      <c r="K8948">
        <v>20</v>
      </c>
      <c r="L8948">
        <v>712</v>
      </c>
      <c r="M8948" t="s">
        <v>32</v>
      </c>
    </row>
    <row r="8949" spans="1:13" x14ac:dyDescent="0.35">
      <c r="A8949">
        <v>2016</v>
      </c>
      <c r="B8949" t="s">
        <v>63</v>
      </c>
      <c r="C8949">
        <v>15.4</v>
      </c>
      <c r="D8949">
        <f>H8949/E8949*C8949</f>
        <v>1.2970360963219851</v>
      </c>
      <c r="E8949">
        <f>INDEX(Reference!$A$1:$H$55, MATCH(B8949, Reference!$A$1:$A$55, 0), MATCH(A8949, Reference!$A$1:$H$1, 0))</f>
        <v>409460</v>
      </c>
      <c r="F8949">
        <v>35.4720313560004</v>
      </c>
      <c r="G8949">
        <v>-97.521070213999593</v>
      </c>
      <c r="H8949">
        <v>34486</v>
      </c>
      <c r="I8949" t="s">
        <v>18</v>
      </c>
      <c r="J8949" t="s">
        <v>19</v>
      </c>
      <c r="K8949">
        <v>20</v>
      </c>
      <c r="L8949">
        <v>712</v>
      </c>
      <c r="M8949" t="s">
        <v>61</v>
      </c>
    </row>
    <row r="8950" spans="1:13" x14ac:dyDescent="0.35">
      <c r="A8950">
        <v>2016</v>
      </c>
      <c r="B8950" t="s">
        <v>63</v>
      </c>
      <c r="C8950">
        <v>13.8</v>
      </c>
      <c r="D8950">
        <f>H8950/E8950*C8950</f>
        <v>0.41481561080447421</v>
      </c>
      <c r="E8950">
        <f>INDEX(Reference!$A$1:$H$55, MATCH(B8950, Reference!$A$1:$A$55, 0), MATCH(A8950, Reference!$A$1:$H$1, 0))</f>
        <v>409460</v>
      </c>
      <c r="F8950">
        <v>35.4720313560004</v>
      </c>
      <c r="G8950">
        <v>-97.521070213999593</v>
      </c>
      <c r="H8950">
        <v>12308</v>
      </c>
      <c r="I8950" t="s">
        <v>22</v>
      </c>
      <c r="J8950" t="s">
        <v>19</v>
      </c>
      <c r="K8950">
        <v>20</v>
      </c>
      <c r="L8950">
        <v>712</v>
      </c>
      <c r="M8950" t="s">
        <v>30</v>
      </c>
    </row>
    <row r="8951" spans="1:13" x14ac:dyDescent="0.35">
      <c r="A8951">
        <v>2016</v>
      </c>
      <c r="B8951" t="s">
        <v>63</v>
      </c>
      <c r="C8951">
        <v>10.199999999999999</v>
      </c>
      <c r="D8951">
        <f>H8951/E8951*C8951</f>
        <v>0.40684413617935816</v>
      </c>
      <c r="E8951">
        <f>INDEX(Reference!$A$1:$H$55, MATCH(B8951, Reference!$A$1:$A$55, 0), MATCH(A8951, Reference!$A$1:$H$1, 0))</f>
        <v>409460</v>
      </c>
      <c r="F8951">
        <v>35.4720313560004</v>
      </c>
      <c r="G8951">
        <v>-97.521070213999593</v>
      </c>
      <c r="H8951">
        <v>16332</v>
      </c>
      <c r="I8951" t="s">
        <v>12</v>
      </c>
      <c r="J8951" t="s">
        <v>13</v>
      </c>
      <c r="K8951">
        <v>20</v>
      </c>
      <c r="L8951">
        <v>712</v>
      </c>
      <c r="M8951" t="s">
        <v>32</v>
      </c>
    </row>
    <row r="8952" spans="1:13" x14ac:dyDescent="0.35">
      <c r="A8952">
        <v>2016</v>
      </c>
      <c r="B8952" t="s">
        <v>63</v>
      </c>
      <c r="C8952">
        <v>10.6</v>
      </c>
      <c r="D8952">
        <f>H8952/E8952*C8952</f>
        <v>0.86446978947882569</v>
      </c>
      <c r="E8952">
        <f>INDEX(Reference!$A$1:$H$55, MATCH(B8952, Reference!$A$1:$A$55, 0), MATCH(A8952, Reference!$A$1:$H$1, 0))</f>
        <v>409460</v>
      </c>
      <c r="F8952">
        <v>35.4720313560004</v>
      </c>
      <c r="G8952">
        <v>-97.521070213999593</v>
      </c>
      <c r="H8952">
        <v>33393</v>
      </c>
      <c r="I8952" t="s">
        <v>12</v>
      </c>
      <c r="J8952" t="s">
        <v>13</v>
      </c>
      <c r="K8952">
        <v>20</v>
      </c>
      <c r="L8952">
        <v>712</v>
      </c>
      <c r="M8952" t="s">
        <v>61</v>
      </c>
    </row>
    <row r="8953" spans="1:13" x14ac:dyDescent="0.35">
      <c r="A8953">
        <v>2016</v>
      </c>
      <c r="B8953" t="s">
        <v>63</v>
      </c>
      <c r="C8953">
        <v>11.3</v>
      </c>
      <c r="D8953">
        <f>H8953/E8953*C8953</f>
        <v>0.2621469740634006</v>
      </c>
      <c r="E8953">
        <f>INDEX(Reference!$A$1:$H$55, MATCH(B8953, Reference!$A$1:$A$55, 0), MATCH(A8953, Reference!$A$1:$H$1, 0))</f>
        <v>409460</v>
      </c>
      <c r="F8953">
        <v>35.4720313560004</v>
      </c>
      <c r="G8953">
        <v>-97.521070213999593</v>
      </c>
      <c r="H8953">
        <v>9499</v>
      </c>
      <c r="I8953" t="s">
        <v>12</v>
      </c>
      <c r="J8953" t="s">
        <v>13</v>
      </c>
      <c r="K8953">
        <v>20</v>
      </c>
      <c r="L8953">
        <v>712</v>
      </c>
      <c r="M8953" t="s">
        <v>16</v>
      </c>
    </row>
    <row r="8954" spans="1:13" x14ac:dyDescent="0.35">
      <c r="A8954">
        <v>2016</v>
      </c>
      <c r="B8954" t="s">
        <v>63</v>
      </c>
      <c r="C8954">
        <v>12.8</v>
      </c>
      <c r="D8954">
        <f>H8954/E8954*C8954</f>
        <v>0.23723733698041324</v>
      </c>
      <c r="E8954">
        <f>INDEX(Reference!$A$1:$H$55, MATCH(B8954, Reference!$A$1:$A$55, 0), MATCH(A8954, Reference!$A$1:$H$1, 0))</f>
        <v>409460</v>
      </c>
      <c r="F8954">
        <v>35.4720313560004</v>
      </c>
      <c r="G8954">
        <v>-97.521070213999593</v>
      </c>
      <c r="H8954">
        <v>7589</v>
      </c>
      <c r="I8954" t="s">
        <v>12</v>
      </c>
      <c r="J8954" t="s">
        <v>13</v>
      </c>
      <c r="K8954">
        <v>20</v>
      </c>
      <c r="L8954">
        <v>712</v>
      </c>
      <c r="M8954" t="s">
        <v>14</v>
      </c>
    </row>
    <row r="8955" spans="1:13" x14ac:dyDescent="0.35">
      <c r="A8955">
        <v>2016</v>
      </c>
      <c r="B8955" t="s">
        <v>63</v>
      </c>
      <c r="C8955">
        <v>15.1</v>
      </c>
      <c r="D8955">
        <f>H8955/E8955*C8955</f>
        <v>0.52908635764177214</v>
      </c>
      <c r="E8955">
        <f>INDEX(Reference!$A$1:$H$55, MATCH(B8955, Reference!$A$1:$A$55, 0), MATCH(A8955, Reference!$A$1:$H$1, 0))</f>
        <v>409460</v>
      </c>
      <c r="F8955">
        <v>35.4720313560004</v>
      </c>
      <c r="G8955">
        <v>-97.521070213999593</v>
      </c>
      <c r="H8955">
        <v>14347</v>
      </c>
      <c r="I8955" t="s">
        <v>18</v>
      </c>
      <c r="J8955" t="s">
        <v>19</v>
      </c>
      <c r="K8955">
        <v>20</v>
      </c>
      <c r="L8955">
        <v>712</v>
      </c>
      <c r="M8955" t="s">
        <v>55</v>
      </c>
    </row>
    <row r="8956" spans="1:13" x14ac:dyDescent="0.35">
      <c r="A8956">
        <v>2016</v>
      </c>
      <c r="B8956" t="s">
        <v>63</v>
      </c>
      <c r="C8956">
        <v>13.9</v>
      </c>
      <c r="D8956">
        <f>H8956/E8956*C8956</f>
        <v>0.59842035852097886</v>
      </c>
      <c r="E8956">
        <f>INDEX(Reference!$A$1:$H$55, MATCH(B8956, Reference!$A$1:$A$55, 0), MATCH(A8956, Reference!$A$1:$H$1, 0))</f>
        <v>409460</v>
      </c>
      <c r="F8956">
        <v>35.4720313560004</v>
      </c>
      <c r="G8956">
        <v>-97.521070213999593</v>
      </c>
      <c r="H8956">
        <v>17628</v>
      </c>
      <c r="I8956" t="s">
        <v>22</v>
      </c>
      <c r="J8956" t="s">
        <v>19</v>
      </c>
      <c r="K8956">
        <v>20</v>
      </c>
      <c r="L8956">
        <v>712</v>
      </c>
      <c r="M8956" t="s">
        <v>23</v>
      </c>
    </row>
    <row r="8957" spans="1:13" x14ac:dyDescent="0.35">
      <c r="A8957">
        <v>2016</v>
      </c>
      <c r="B8957" t="s">
        <v>63</v>
      </c>
      <c r="C8957">
        <v>13.1</v>
      </c>
      <c r="D8957">
        <f>H8957/E8957*C8957</f>
        <v>1.103322913105065</v>
      </c>
      <c r="E8957">
        <f>INDEX(Reference!$A$1:$H$55, MATCH(B8957, Reference!$A$1:$A$55, 0), MATCH(A8957, Reference!$A$1:$H$1, 0))</f>
        <v>409460</v>
      </c>
      <c r="F8957">
        <v>35.4720313560004</v>
      </c>
      <c r="G8957">
        <v>-97.521070213999593</v>
      </c>
      <c r="H8957">
        <v>34486</v>
      </c>
      <c r="I8957" t="s">
        <v>22</v>
      </c>
      <c r="J8957" t="s">
        <v>19</v>
      </c>
      <c r="K8957">
        <v>20</v>
      </c>
      <c r="L8957">
        <v>712</v>
      </c>
      <c r="M8957" t="s">
        <v>61</v>
      </c>
    </row>
    <row r="8958" spans="1:13" x14ac:dyDescent="0.35">
      <c r="A8958">
        <v>2016</v>
      </c>
      <c r="B8958" t="s">
        <v>63</v>
      </c>
      <c r="C8958">
        <v>16.2</v>
      </c>
      <c r="D8958">
        <f>H8958/E8958*C8958</f>
        <v>0.44830313095296243</v>
      </c>
      <c r="E8958">
        <f>INDEX(Reference!$A$1:$H$55, MATCH(B8958, Reference!$A$1:$A$55, 0), MATCH(A8958, Reference!$A$1:$H$1, 0))</f>
        <v>409460</v>
      </c>
      <c r="F8958">
        <v>35.4720313560004</v>
      </c>
      <c r="G8958">
        <v>-97.521070213999593</v>
      </c>
      <c r="H8958">
        <v>11331</v>
      </c>
      <c r="I8958" t="s">
        <v>18</v>
      </c>
      <c r="J8958" t="s">
        <v>19</v>
      </c>
      <c r="K8958">
        <v>20</v>
      </c>
      <c r="L8958">
        <v>712</v>
      </c>
      <c r="M8958" t="s">
        <v>16</v>
      </c>
    </row>
    <row r="8959" spans="1:13" x14ac:dyDescent="0.35">
      <c r="A8959">
        <v>2016</v>
      </c>
      <c r="B8959" t="s">
        <v>63</v>
      </c>
      <c r="C8959">
        <v>11.6</v>
      </c>
      <c r="D8959">
        <f>H8959/E8959*C8959</f>
        <v>0.38310653055243493</v>
      </c>
      <c r="E8959">
        <f>INDEX(Reference!$A$1:$H$55, MATCH(B8959, Reference!$A$1:$A$55, 0), MATCH(A8959, Reference!$A$1:$H$1, 0))</f>
        <v>409460</v>
      </c>
      <c r="F8959">
        <v>35.4720313560004</v>
      </c>
      <c r="G8959">
        <v>-97.521070213999593</v>
      </c>
      <c r="H8959">
        <v>13523</v>
      </c>
      <c r="I8959" t="s">
        <v>22</v>
      </c>
      <c r="J8959" t="s">
        <v>19</v>
      </c>
      <c r="K8959">
        <v>20</v>
      </c>
      <c r="L8959">
        <v>712</v>
      </c>
      <c r="M8959" t="s">
        <v>27</v>
      </c>
    </row>
    <row r="8960" spans="1:13" x14ac:dyDescent="0.35">
      <c r="A8960">
        <v>2016</v>
      </c>
      <c r="B8960" t="s">
        <v>63</v>
      </c>
      <c r="C8960">
        <v>11.9</v>
      </c>
      <c r="D8960">
        <f>H8960/E8960*C8960</f>
        <v>0.26051775509207253</v>
      </c>
      <c r="E8960">
        <f>INDEX(Reference!$A$1:$H$55, MATCH(B8960, Reference!$A$1:$A$55, 0), MATCH(A8960, Reference!$A$1:$H$1, 0))</f>
        <v>409460</v>
      </c>
      <c r="F8960">
        <v>35.4720313560004</v>
      </c>
      <c r="G8960">
        <v>-97.521070213999593</v>
      </c>
      <c r="H8960">
        <v>8964</v>
      </c>
      <c r="I8960" t="s">
        <v>12</v>
      </c>
      <c r="J8960" t="s">
        <v>13</v>
      </c>
      <c r="K8960">
        <v>20</v>
      </c>
      <c r="L8960">
        <v>712</v>
      </c>
      <c r="M8960" s="1">
        <v>45277</v>
      </c>
    </row>
    <row r="8961" spans="1:13" x14ac:dyDescent="0.35">
      <c r="A8961">
        <v>2016</v>
      </c>
      <c r="B8961" t="s">
        <v>63</v>
      </c>
      <c r="C8961">
        <v>11.5</v>
      </c>
      <c r="D8961">
        <f>H8961/E8961*C8961</f>
        <v>0.40294656376691251</v>
      </c>
      <c r="E8961">
        <f>INDEX(Reference!$A$1:$H$55, MATCH(B8961, Reference!$A$1:$A$55, 0), MATCH(A8961, Reference!$A$1:$H$1, 0))</f>
        <v>409460</v>
      </c>
      <c r="F8961">
        <v>35.4720313560004</v>
      </c>
      <c r="G8961">
        <v>-97.521070213999593</v>
      </c>
      <c r="H8961">
        <v>14347</v>
      </c>
      <c r="I8961" t="s">
        <v>22</v>
      </c>
      <c r="J8961" t="s">
        <v>19</v>
      </c>
      <c r="K8961">
        <v>20</v>
      </c>
      <c r="L8961">
        <v>712</v>
      </c>
      <c r="M8961" t="s">
        <v>55</v>
      </c>
    </row>
    <row r="8962" spans="1:13" x14ac:dyDescent="0.35">
      <c r="A8962">
        <v>2016</v>
      </c>
      <c r="B8962" t="s">
        <v>63</v>
      </c>
      <c r="C8962">
        <v>12.4</v>
      </c>
      <c r="D8962">
        <f>H8962/E8962*C8962</f>
        <v>8.9912567772187757E-2</v>
      </c>
      <c r="E8962">
        <f>INDEX(Reference!$A$1:$H$55, MATCH(B8962, Reference!$A$1:$A$55, 0), MATCH(A8962, Reference!$A$1:$H$1, 0))</f>
        <v>409460</v>
      </c>
      <c r="F8962">
        <v>35.4720313560004</v>
      </c>
      <c r="G8962">
        <v>-97.521070213999593</v>
      </c>
      <c r="H8962">
        <v>2969</v>
      </c>
      <c r="I8962" t="s">
        <v>12</v>
      </c>
      <c r="J8962" t="s">
        <v>13</v>
      </c>
      <c r="K8962">
        <v>20</v>
      </c>
      <c r="L8962">
        <v>712</v>
      </c>
      <c r="M8962" t="s">
        <v>47</v>
      </c>
    </row>
    <row r="8963" spans="1:13" x14ac:dyDescent="0.35">
      <c r="A8963">
        <v>2016</v>
      </c>
      <c r="B8963" t="s">
        <v>63</v>
      </c>
      <c r="C8963">
        <v>11</v>
      </c>
      <c r="D8963">
        <f>H8963/E8963*C8963</f>
        <v>0.45833781077516728</v>
      </c>
      <c r="E8963">
        <f>INDEX(Reference!$A$1:$H$55, MATCH(B8963, Reference!$A$1:$A$55, 0), MATCH(A8963, Reference!$A$1:$H$1, 0))</f>
        <v>409460</v>
      </c>
      <c r="F8963">
        <v>35.4720313560004</v>
      </c>
      <c r="G8963">
        <v>-97.521070213999593</v>
      </c>
      <c r="H8963">
        <v>17061</v>
      </c>
      <c r="I8963" t="s">
        <v>12</v>
      </c>
      <c r="J8963" t="s">
        <v>13</v>
      </c>
      <c r="K8963">
        <v>20</v>
      </c>
      <c r="L8963">
        <v>712</v>
      </c>
      <c r="M8963" t="s">
        <v>23</v>
      </c>
    </row>
    <row r="8964" spans="1:13" x14ac:dyDescent="0.35">
      <c r="A8964">
        <v>2016</v>
      </c>
      <c r="B8964" t="s">
        <v>63</v>
      </c>
      <c r="C8964">
        <v>12.4</v>
      </c>
      <c r="D8964">
        <f>H8964/E8964*C8964</f>
        <v>0.51052410491867339</v>
      </c>
      <c r="E8964">
        <f>INDEX(Reference!$A$1:$H$55, MATCH(B8964, Reference!$A$1:$A$55, 0), MATCH(A8964, Reference!$A$1:$H$1, 0))</f>
        <v>409460</v>
      </c>
      <c r="F8964">
        <v>35.4720313560004</v>
      </c>
      <c r="G8964">
        <v>-97.521070213999593</v>
      </c>
      <c r="H8964">
        <v>16858</v>
      </c>
      <c r="I8964" t="s">
        <v>22</v>
      </c>
      <c r="J8964" t="s">
        <v>19</v>
      </c>
      <c r="K8964">
        <v>20</v>
      </c>
      <c r="L8964">
        <v>712</v>
      </c>
      <c r="M8964" t="s">
        <v>32</v>
      </c>
    </row>
    <row r="8965" spans="1:13" x14ac:dyDescent="0.35">
      <c r="A8965">
        <v>2016</v>
      </c>
      <c r="B8965" t="s">
        <v>63</v>
      </c>
      <c r="C8965">
        <v>10.1</v>
      </c>
      <c r="D8965">
        <f>H8965/E8965*C8965</f>
        <v>0.34809554046793334</v>
      </c>
      <c r="E8965">
        <f>INDEX(Reference!$A$1:$H$55, MATCH(B8965, Reference!$A$1:$A$55, 0), MATCH(A8965, Reference!$A$1:$H$1, 0))</f>
        <v>409460</v>
      </c>
      <c r="F8965">
        <v>35.4720313560004</v>
      </c>
      <c r="G8965">
        <v>-97.521070213999593</v>
      </c>
      <c r="H8965">
        <v>14112</v>
      </c>
      <c r="I8965" t="s">
        <v>12</v>
      </c>
      <c r="J8965" t="s">
        <v>13</v>
      </c>
      <c r="K8965">
        <v>20</v>
      </c>
      <c r="L8965">
        <v>712</v>
      </c>
      <c r="M8965" t="s">
        <v>27</v>
      </c>
    </row>
    <row r="8966" spans="1:13" x14ac:dyDescent="0.35">
      <c r="A8966">
        <v>2016</v>
      </c>
      <c r="B8966" t="s">
        <v>63</v>
      </c>
      <c r="C8966">
        <v>15.4</v>
      </c>
      <c r="D8966">
        <f>H8966/E8966*C8966</f>
        <v>0.66299809505201979</v>
      </c>
      <c r="E8966">
        <f>INDEX(Reference!$A$1:$H$55, MATCH(B8966, Reference!$A$1:$A$55, 0), MATCH(A8966, Reference!$A$1:$H$1, 0))</f>
        <v>409460</v>
      </c>
      <c r="F8966">
        <v>35.4720313560004</v>
      </c>
      <c r="G8966">
        <v>-97.521070213999593</v>
      </c>
      <c r="H8966">
        <v>17628</v>
      </c>
      <c r="I8966" t="s">
        <v>18</v>
      </c>
      <c r="J8966" t="s">
        <v>19</v>
      </c>
      <c r="K8966">
        <v>20</v>
      </c>
      <c r="L8966">
        <v>712</v>
      </c>
      <c r="M8966" t="s">
        <v>23</v>
      </c>
    </row>
    <row r="8967" spans="1:13" x14ac:dyDescent="0.35">
      <c r="A8967">
        <v>2016</v>
      </c>
      <c r="B8967" t="s">
        <v>63</v>
      </c>
      <c r="C8967">
        <v>13.4</v>
      </c>
      <c r="D8967">
        <f>H8967/E8967*C8967</f>
        <v>0.18284032628339766</v>
      </c>
      <c r="E8967">
        <f>INDEX(Reference!$A$1:$H$55, MATCH(B8967, Reference!$A$1:$A$55, 0), MATCH(A8967, Reference!$A$1:$H$1, 0))</f>
        <v>409460</v>
      </c>
      <c r="F8967">
        <v>35.4720313560004</v>
      </c>
      <c r="G8967">
        <v>-97.521070213999593</v>
      </c>
      <c r="H8967">
        <v>5587</v>
      </c>
      <c r="I8967" t="s">
        <v>18</v>
      </c>
      <c r="J8967" t="s">
        <v>19</v>
      </c>
      <c r="K8967">
        <v>20</v>
      </c>
      <c r="L8967">
        <v>712</v>
      </c>
      <c r="M8967" t="s">
        <v>40</v>
      </c>
    </row>
    <row r="8968" spans="1:13" x14ac:dyDescent="0.35">
      <c r="A8968">
        <v>2016</v>
      </c>
      <c r="B8968" t="s">
        <v>63</v>
      </c>
      <c r="C8968">
        <v>5.8</v>
      </c>
      <c r="D8968">
        <f>H8968/E8968*C8968</f>
        <v>4.1701753529038245E-2</v>
      </c>
      <c r="E8968">
        <f>INDEX(Reference!$A$1:$H$55, MATCH(B8968, Reference!$A$1:$A$55, 0), MATCH(A8968, Reference!$A$1:$H$1, 0))</f>
        <v>409460</v>
      </c>
      <c r="F8968">
        <v>35.4720313560004</v>
      </c>
      <c r="G8968">
        <v>-97.521070213999593</v>
      </c>
      <c r="H8968">
        <v>2944</v>
      </c>
      <c r="I8968" t="s">
        <v>12</v>
      </c>
      <c r="J8968" t="s">
        <v>13</v>
      </c>
      <c r="K8968">
        <v>20</v>
      </c>
      <c r="L8968">
        <v>712</v>
      </c>
      <c r="M8968" s="1">
        <v>44990</v>
      </c>
    </row>
    <row r="8969" spans="1:13" x14ac:dyDescent="0.35">
      <c r="A8969">
        <v>2016</v>
      </c>
      <c r="B8969" t="s">
        <v>63</v>
      </c>
      <c r="C8969">
        <v>8.9</v>
      </c>
      <c r="D8969">
        <f>H8969/E8969*C8969</f>
        <v>2.5626679040687737E-2</v>
      </c>
      <c r="E8969">
        <f>INDEX(Reference!$A$1:$H$55, MATCH(B8969, Reference!$A$1:$A$55, 0), MATCH(A8969, Reference!$A$1:$H$1, 0))</f>
        <v>409460</v>
      </c>
      <c r="F8969">
        <v>35.4720313560004</v>
      </c>
      <c r="G8969">
        <v>-97.521070213999593</v>
      </c>
      <c r="H8969">
        <v>1179</v>
      </c>
      <c r="I8969" t="s">
        <v>12</v>
      </c>
      <c r="J8969" t="s">
        <v>13</v>
      </c>
      <c r="K8969">
        <v>20</v>
      </c>
      <c r="L8969">
        <v>712</v>
      </c>
      <c r="M8969" t="s">
        <v>35</v>
      </c>
    </row>
    <row r="8970" spans="1:13" x14ac:dyDescent="0.35">
      <c r="A8970">
        <v>2016</v>
      </c>
      <c r="B8970" t="s">
        <v>63</v>
      </c>
      <c r="C8970">
        <v>16</v>
      </c>
      <c r="D8970">
        <f>H8970/E8970*C8970</f>
        <v>0.44276852439798758</v>
      </c>
      <c r="E8970">
        <f>INDEX(Reference!$A$1:$H$55, MATCH(B8970, Reference!$A$1:$A$55, 0), MATCH(A8970, Reference!$A$1:$H$1, 0))</f>
        <v>409460</v>
      </c>
      <c r="F8970">
        <v>35.4720313560004</v>
      </c>
      <c r="G8970">
        <v>-97.521070213999593</v>
      </c>
      <c r="H8970">
        <v>11331</v>
      </c>
      <c r="I8970" t="s">
        <v>22</v>
      </c>
      <c r="J8970" t="s">
        <v>19</v>
      </c>
      <c r="K8970">
        <v>20</v>
      </c>
      <c r="L8970">
        <v>712</v>
      </c>
      <c r="M8970" t="s">
        <v>16</v>
      </c>
    </row>
    <row r="8971" spans="1:13" x14ac:dyDescent="0.35">
      <c r="A8971">
        <v>2016</v>
      </c>
      <c r="B8971" t="s">
        <v>63</v>
      </c>
      <c r="C8971">
        <v>14.1</v>
      </c>
      <c r="D8971">
        <f>H8971/E8971*C8971</f>
        <v>4.2114736482196061E-2</v>
      </c>
      <c r="E8971">
        <f>INDEX(Reference!$A$1:$H$55, MATCH(B8971, Reference!$A$1:$A$55, 0), MATCH(A8971, Reference!$A$1:$H$1, 0))</f>
        <v>409460</v>
      </c>
      <c r="F8971">
        <v>35.4720313560004</v>
      </c>
      <c r="G8971">
        <v>-97.521070213999593</v>
      </c>
      <c r="H8971">
        <v>1223</v>
      </c>
      <c r="I8971" t="s">
        <v>18</v>
      </c>
      <c r="J8971" t="s">
        <v>19</v>
      </c>
      <c r="K8971">
        <v>20</v>
      </c>
      <c r="L8971">
        <v>712</v>
      </c>
      <c r="M8971" t="s">
        <v>35</v>
      </c>
    </row>
    <row r="8972" spans="1:13" x14ac:dyDescent="0.35">
      <c r="A8972">
        <v>2016</v>
      </c>
      <c r="B8972" t="s">
        <v>63</v>
      </c>
      <c r="C8972">
        <v>9.6</v>
      </c>
      <c r="D8972">
        <f>H8972/E8972*C8972</f>
        <v>0.32579885703121181</v>
      </c>
      <c r="E8972">
        <f>INDEX(Reference!$A$1:$H$55, MATCH(B8972, Reference!$A$1:$A$55, 0), MATCH(A8972, Reference!$A$1:$H$1, 0))</f>
        <v>409460</v>
      </c>
      <c r="F8972">
        <v>35.4720313560004</v>
      </c>
      <c r="G8972">
        <v>-97.521070213999593</v>
      </c>
      <c r="H8972">
        <v>13896</v>
      </c>
      <c r="I8972" t="s">
        <v>12</v>
      </c>
      <c r="J8972" t="s">
        <v>13</v>
      </c>
      <c r="K8972">
        <v>20</v>
      </c>
      <c r="L8972">
        <v>712</v>
      </c>
      <c r="M8972" s="1">
        <v>45088</v>
      </c>
    </row>
    <row r="8973" spans="1:13" x14ac:dyDescent="0.35">
      <c r="A8973">
        <v>2016</v>
      </c>
      <c r="B8973" t="s">
        <v>63</v>
      </c>
      <c r="C8973">
        <v>15.1</v>
      </c>
      <c r="D8973">
        <f>H8973/E8973*C8973</f>
        <v>0.28879035803253061</v>
      </c>
      <c r="E8973">
        <f>INDEX(Reference!$A$1:$H$55, MATCH(B8973, Reference!$A$1:$A$55, 0), MATCH(A8973, Reference!$A$1:$H$1, 0))</f>
        <v>409460</v>
      </c>
      <c r="F8973">
        <v>35.4720313560004</v>
      </c>
      <c r="G8973">
        <v>-97.521070213999593</v>
      </c>
      <c r="H8973">
        <v>7831</v>
      </c>
      <c r="I8973" t="s">
        <v>22</v>
      </c>
      <c r="J8973" t="s">
        <v>19</v>
      </c>
      <c r="K8973">
        <v>20</v>
      </c>
      <c r="L8973">
        <v>712</v>
      </c>
      <c r="M8973" t="s">
        <v>43</v>
      </c>
    </row>
    <row r="8974" spans="1:13" x14ac:dyDescent="0.35">
      <c r="A8974">
        <v>2016</v>
      </c>
      <c r="B8974" t="s">
        <v>63</v>
      </c>
      <c r="C8974">
        <v>10.1</v>
      </c>
      <c r="D8974">
        <f>H8974/E8974*C8974</f>
        <v>0.13897181653885604</v>
      </c>
      <c r="E8974">
        <f>INDEX(Reference!$A$1:$H$55, MATCH(B8974, Reference!$A$1:$A$55, 0), MATCH(A8974, Reference!$A$1:$H$1, 0))</f>
        <v>409460</v>
      </c>
      <c r="F8974">
        <v>35.4720313560004</v>
      </c>
      <c r="G8974">
        <v>-97.521070213999593</v>
      </c>
      <c r="H8974">
        <v>5634</v>
      </c>
      <c r="I8974" t="s">
        <v>12</v>
      </c>
      <c r="J8974" t="s">
        <v>13</v>
      </c>
      <c r="K8974">
        <v>20</v>
      </c>
      <c r="L8974">
        <v>712</v>
      </c>
      <c r="M8974" t="s">
        <v>40</v>
      </c>
    </row>
    <row r="8975" spans="1:13" x14ac:dyDescent="0.35">
      <c r="A8975">
        <v>2016</v>
      </c>
      <c r="B8975" t="s">
        <v>63</v>
      </c>
      <c r="C8975">
        <v>15.5</v>
      </c>
      <c r="D8975">
        <f>H8975/E8975*C8975</f>
        <v>0.51190958823816735</v>
      </c>
      <c r="E8975">
        <f>INDEX(Reference!$A$1:$H$55, MATCH(B8975, Reference!$A$1:$A$55, 0), MATCH(A8975, Reference!$A$1:$H$1, 0))</f>
        <v>409460</v>
      </c>
      <c r="F8975">
        <v>35.4720313560004</v>
      </c>
      <c r="G8975">
        <v>-97.521070213999593</v>
      </c>
      <c r="H8975">
        <v>13523</v>
      </c>
      <c r="I8975" t="s">
        <v>18</v>
      </c>
      <c r="J8975" t="s">
        <v>19</v>
      </c>
      <c r="K8975">
        <v>20</v>
      </c>
      <c r="L8975">
        <v>712</v>
      </c>
      <c r="M8975" t="s">
        <v>27</v>
      </c>
    </row>
    <row r="8976" spans="1:13" x14ac:dyDescent="0.35">
      <c r="A8976">
        <v>2016</v>
      </c>
      <c r="B8976" t="s">
        <v>63</v>
      </c>
      <c r="C8976">
        <v>15.5</v>
      </c>
      <c r="D8976">
        <f>H8976/E8976*C8976</f>
        <v>0.29644043374200163</v>
      </c>
      <c r="E8976">
        <f>INDEX(Reference!$A$1:$H$55, MATCH(B8976, Reference!$A$1:$A$55, 0), MATCH(A8976, Reference!$A$1:$H$1, 0))</f>
        <v>409460</v>
      </c>
      <c r="F8976">
        <v>35.4720313560004</v>
      </c>
      <c r="G8976">
        <v>-97.521070213999593</v>
      </c>
      <c r="H8976">
        <v>7831</v>
      </c>
      <c r="I8976" t="s">
        <v>18</v>
      </c>
      <c r="J8976" t="s">
        <v>19</v>
      </c>
      <c r="K8976">
        <v>20</v>
      </c>
      <c r="L8976">
        <v>712</v>
      </c>
      <c r="M8976" t="s">
        <v>43</v>
      </c>
    </row>
    <row r="8977" spans="1:13" x14ac:dyDescent="0.35">
      <c r="A8977">
        <v>2016</v>
      </c>
      <c r="B8977" t="s">
        <v>63</v>
      </c>
      <c r="C8977">
        <v>14.4</v>
      </c>
      <c r="D8977">
        <f>H8977/E8977*C8977</f>
        <v>9.9244859082694287E-2</v>
      </c>
      <c r="E8977">
        <f>INDEX(Reference!$A$1:$H$55, MATCH(B8977, Reference!$A$1:$A$55, 0), MATCH(A8977, Reference!$A$1:$H$1, 0))</f>
        <v>409460</v>
      </c>
      <c r="F8977">
        <v>35.4720313560004</v>
      </c>
      <c r="G8977">
        <v>-97.521070213999593</v>
      </c>
      <c r="H8977">
        <v>2822</v>
      </c>
      <c r="I8977" t="s">
        <v>22</v>
      </c>
      <c r="J8977" t="s">
        <v>19</v>
      </c>
      <c r="K8977">
        <v>20</v>
      </c>
      <c r="L8977">
        <v>712</v>
      </c>
      <c r="M8977" t="s">
        <v>47</v>
      </c>
    </row>
    <row r="8978" spans="1:13" x14ac:dyDescent="0.35">
      <c r="A8978">
        <v>2018</v>
      </c>
      <c r="B8978" t="s">
        <v>63</v>
      </c>
      <c r="C8978">
        <v>15</v>
      </c>
      <c r="D8978">
        <f>H8978/E8978*C8978</f>
        <v>0.64216641811200226</v>
      </c>
      <c r="E8978">
        <f>INDEX(Reference!$A$1:$H$55, MATCH(B8978, Reference!$A$1:$A$55, 0), MATCH(A8978, Reference!$A$1:$H$1, 0))</f>
        <v>340636</v>
      </c>
      <c r="F8978">
        <v>35.4720313560004</v>
      </c>
      <c r="G8978">
        <v>-97.521070213999593</v>
      </c>
      <c r="H8978">
        <v>14583</v>
      </c>
      <c r="I8978" t="s">
        <v>18</v>
      </c>
      <c r="J8978" t="s">
        <v>19</v>
      </c>
      <c r="K8978">
        <v>20</v>
      </c>
      <c r="L8978">
        <v>712</v>
      </c>
      <c r="M8978" t="s">
        <v>32</v>
      </c>
    </row>
    <row r="8979" spans="1:13" x14ac:dyDescent="0.35">
      <c r="A8979">
        <v>2018</v>
      </c>
      <c r="B8979" t="s">
        <v>63</v>
      </c>
      <c r="C8979">
        <v>13.3</v>
      </c>
      <c r="D8979">
        <f>H8979/E8979*C8979</f>
        <v>0.19182617221902559</v>
      </c>
      <c r="E8979">
        <f>INDEX(Reference!$A$1:$H$55, MATCH(B8979, Reference!$A$1:$A$55, 0), MATCH(A8979, Reference!$A$1:$H$1, 0))</f>
        <v>340636</v>
      </c>
      <c r="F8979">
        <v>35.4720313560004</v>
      </c>
      <c r="G8979">
        <v>-97.521070213999593</v>
      </c>
      <c r="H8979">
        <v>4913</v>
      </c>
      <c r="I8979" t="s">
        <v>18</v>
      </c>
      <c r="J8979" t="s">
        <v>19</v>
      </c>
      <c r="K8979">
        <v>20</v>
      </c>
      <c r="L8979">
        <v>712</v>
      </c>
      <c r="M8979" t="s">
        <v>40</v>
      </c>
    </row>
    <row r="8980" spans="1:13" x14ac:dyDescent="0.35">
      <c r="A8980">
        <v>2018</v>
      </c>
      <c r="B8980" t="s">
        <v>63</v>
      </c>
      <c r="C8980">
        <v>12.7</v>
      </c>
      <c r="D8980">
        <f>H8980/E8980*C8980</f>
        <v>0.26817805516739274</v>
      </c>
      <c r="E8980">
        <f>INDEX(Reference!$A$1:$H$55, MATCH(B8980, Reference!$A$1:$A$55, 0), MATCH(A8980, Reference!$A$1:$H$1, 0))</f>
        <v>340636</v>
      </c>
      <c r="F8980">
        <v>35.4720313560004</v>
      </c>
      <c r="G8980">
        <v>-97.521070213999593</v>
      </c>
      <c r="H8980">
        <v>7193</v>
      </c>
      <c r="I8980" t="s">
        <v>12</v>
      </c>
      <c r="J8980" t="s">
        <v>13</v>
      </c>
      <c r="K8980">
        <v>20</v>
      </c>
      <c r="L8980">
        <v>712</v>
      </c>
      <c r="M8980" t="s">
        <v>16</v>
      </c>
    </row>
    <row r="8981" spans="1:13" x14ac:dyDescent="0.35">
      <c r="A8981">
        <v>2018</v>
      </c>
      <c r="B8981" t="s">
        <v>63</v>
      </c>
      <c r="C8981">
        <v>11.4</v>
      </c>
      <c r="D8981">
        <f>H8981/E8981*C8981</f>
        <v>0.84600746838267249</v>
      </c>
      <c r="E8981">
        <f>INDEX(Reference!$A$1:$H$55, MATCH(B8981, Reference!$A$1:$A$55, 0), MATCH(A8981, Reference!$A$1:$H$1, 0))</f>
        <v>340636</v>
      </c>
      <c r="F8981">
        <v>35.4720313560004</v>
      </c>
      <c r="G8981">
        <v>-97.521070213999593</v>
      </c>
      <c r="H8981">
        <v>25279</v>
      </c>
      <c r="I8981" t="s">
        <v>12</v>
      </c>
      <c r="J8981" t="s">
        <v>13</v>
      </c>
      <c r="K8981">
        <v>20</v>
      </c>
      <c r="L8981">
        <v>712</v>
      </c>
      <c r="M8981" t="s">
        <v>61</v>
      </c>
    </row>
    <row r="8982" spans="1:13" x14ac:dyDescent="0.35">
      <c r="A8982">
        <v>2018</v>
      </c>
      <c r="B8982" t="s">
        <v>63</v>
      </c>
      <c r="C8982">
        <v>13.8</v>
      </c>
      <c r="D8982">
        <f>H8982/E8982*C8982</f>
        <v>1.212942848084172</v>
      </c>
      <c r="E8982">
        <f>INDEX(Reference!$A$1:$H$55, MATCH(B8982, Reference!$A$1:$A$55, 0), MATCH(A8982, Reference!$A$1:$H$1, 0))</f>
        <v>340636</v>
      </c>
      <c r="F8982">
        <v>35.4720313560004</v>
      </c>
      <c r="G8982">
        <v>-97.521070213999593</v>
      </c>
      <c r="H8982">
        <v>29940</v>
      </c>
      <c r="I8982" t="s">
        <v>22</v>
      </c>
      <c r="J8982" t="s">
        <v>19</v>
      </c>
      <c r="K8982">
        <v>20</v>
      </c>
      <c r="L8982">
        <v>712</v>
      </c>
      <c r="M8982" t="s">
        <v>61</v>
      </c>
    </row>
    <row r="8983" spans="1:13" x14ac:dyDescent="0.35">
      <c r="A8983">
        <v>2018</v>
      </c>
      <c r="B8983" t="s">
        <v>63</v>
      </c>
      <c r="C8983">
        <v>13.4</v>
      </c>
      <c r="D8983">
        <f>H8983/E8983*C8983</f>
        <v>0.28413966815016617</v>
      </c>
      <c r="E8983">
        <f>INDEX(Reference!$A$1:$H$55, MATCH(B8983, Reference!$A$1:$A$55, 0), MATCH(A8983, Reference!$A$1:$H$1, 0))</f>
        <v>340636</v>
      </c>
      <c r="F8983">
        <v>35.4720313560004</v>
      </c>
      <c r="G8983">
        <v>-97.521070213999593</v>
      </c>
      <c r="H8983">
        <v>7223</v>
      </c>
      <c r="I8983" t="s">
        <v>12</v>
      </c>
      <c r="J8983" t="s">
        <v>13</v>
      </c>
      <c r="K8983">
        <v>20</v>
      </c>
      <c r="L8983">
        <v>712</v>
      </c>
      <c r="M8983" s="1">
        <v>45277</v>
      </c>
    </row>
    <row r="8984" spans="1:13" x14ac:dyDescent="0.35">
      <c r="A8984">
        <v>2018</v>
      </c>
      <c r="B8984" t="s">
        <v>63</v>
      </c>
      <c r="C8984">
        <v>12.1</v>
      </c>
      <c r="D8984">
        <f>H8984/E8984*C8984</f>
        <v>0.3949312462570016</v>
      </c>
      <c r="E8984">
        <f>INDEX(Reference!$A$1:$H$55, MATCH(B8984, Reference!$A$1:$A$55, 0), MATCH(A8984, Reference!$A$1:$H$1, 0))</f>
        <v>340636</v>
      </c>
      <c r="F8984">
        <v>35.4720313560004</v>
      </c>
      <c r="G8984">
        <v>-97.521070213999593</v>
      </c>
      <c r="H8984">
        <v>11118</v>
      </c>
      <c r="I8984" t="s">
        <v>22</v>
      </c>
      <c r="J8984" t="s">
        <v>19</v>
      </c>
      <c r="K8984">
        <v>20</v>
      </c>
      <c r="L8984">
        <v>712</v>
      </c>
      <c r="M8984" t="s">
        <v>27</v>
      </c>
    </row>
    <row r="8985" spans="1:13" x14ac:dyDescent="0.35">
      <c r="A8985">
        <v>2018</v>
      </c>
      <c r="B8985" t="s">
        <v>63</v>
      </c>
      <c r="C8985">
        <v>14.5</v>
      </c>
      <c r="D8985">
        <f>H8985/E8985*C8985</f>
        <v>0.653708063739593</v>
      </c>
      <c r="E8985">
        <f>INDEX(Reference!$A$1:$H$55, MATCH(B8985, Reference!$A$1:$A$55, 0), MATCH(A8985, Reference!$A$1:$H$1, 0))</f>
        <v>340636</v>
      </c>
      <c r="F8985">
        <v>35.4720313560004</v>
      </c>
      <c r="G8985">
        <v>-97.521070213999593</v>
      </c>
      <c r="H8985">
        <v>15357</v>
      </c>
      <c r="I8985" t="s">
        <v>22</v>
      </c>
      <c r="J8985" t="s">
        <v>19</v>
      </c>
      <c r="K8985">
        <v>20</v>
      </c>
      <c r="L8985">
        <v>712</v>
      </c>
      <c r="M8985" t="s">
        <v>23</v>
      </c>
    </row>
    <row r="8986" spans="1:13" x14ac:dyDescent="0.35">
      <c r="A8986">
        <v>2018</v>
      </c>
      <c r="B8986" t="s">
        <v>63</v>
      </c>
      <c r="C8986">
        <v>12.9</v>
      </c>
      <c r="D8986">
        <f>H8986/E8986*C8986</f>
        <v>9.3463990887633727E-2</v>
      </c>
      <c r="E8986">
        <f>INDEX(Reference!$A$1:$H$55, MATCH(B8986, Reference!$A$1:$A$55, 0), MATCH(A8986, Reference!$A$1:$H$1, 0))</f>
        <v>340636</v>
      </c>
      <c r="F8986">
        <v>35.4720313560004</v>
      </c>
      <c r="G8986">
        <v>-97.521070213999593</v>
      </c>
      <c r="H8986">
        <v>2468</v>
      </c>
      <c r="I8986" t="s">
        <v>12</v>
      </c>
      <c r="J8986" t="s">
        <v>13</v>
      </c>
      <c r="K8986">
        <v>20</v>
      </c>
      <c r="L8986">
        <v>712</v>
      </c>
      <c r="M8986" t="s">
        <v>47</v>
      </c>
    </row>
    <row r="8987" spans="1:13" x14ac:dyDescent="0.35">
      <c r="A8987">
        <v>2018</v>
      </c>
      <c r="B8987" t="s">
        <v>63</v>
      </c>
      <c r="C8987">
        <v>15.5</v>
      </c>
      <c r="D8987">
        <f>H8987/E8987*C8987</f>
        <v>0.46263019763031504</v>
      </c>
      <c r="E8987">
        <f>INDEX(Reference!$A$1:$H$55, MATCH(B8987, Reference!$A$1:$A$55, 0), MATCH(A8987, Reference!$A$1:$H$1, 0))</f>
        <v>340636</v>
      </c>
      <c r="F8987">
        <v>35.4720313560004</v>
      </c>
      <c r="G8987">
        <v>-97.521070213999593</v>
      </c>
      <c r="H8987">
        <v>10167</v>
      </c>
      <c r="I8987" t="s">
        <v>18</v>
      </c>
      <c r="J8987" t="s">
        <v>19</v>
      </c>
      <c r="K8987">
        <v>20</v>
      </c>
      <c r="L8987">
        <v>712</v>
      </c>
      <c r="M8987" t="s">
        <v>16</v>
      </c>
    </row>
    <row r="8988" spans="1:13" x14ac:dyDescent="0.35">
      <c r="A8988">
        <v>2018</v>
      </c>
      <c r="B8988" t="s">
        <v>63</v>
      </c>
      <c r="C8988">
        <v>11.5</v>
      </c>
      <c r="D8988">
        <f>H8988/E8988*C8988</f>
        <v>3.6292405970009045E-2</v>
      </c>
      <c r="E8988">
        <f>INDEX(Reference!$A$1:$H$55, MATCH(B8988, Reference!$A$1:$A$55, 0), MATCH(A8988, Reference!$A$1:$H$1, 0))</f>
        <v>340636</v>
      </c>
      <c r="F8988">
        <v>35.4720313560004</v>
      </c>
      <c r="G8988">
        <v>-97.521070213999593</v>
      </c>
      <c r="H8988">
        <v>1075</v>
      </c>
      <c r="I8988" t="s">
        <v>22</v>
      </c>
      <c r="J8988" t="s">
        <v>19</v>
      </c>
      <c r="K8988">
        <v>20</v>
      </c>
      <c r="L8988">
        <v>712</v>
      </c>
      <c r="M8988" t="s">
        <v>35</v>
      </c>
    </row>
    <row r="8989" spans="1:13" x14ac:dyDescent="0.35">
      <c r="A8989">
        <v>2018</v>
      </c>
      <c r="B8989" t="s">
        <v>63</v>
      </c>
      <c r="C8989">
        <v>15.9</v>
      </c>
      <c r="D8989">
        <f>H8989/E8989*C8989</f>
        <v>0.12448860367078055</v>
      </c>
      <c r="E8989">
        <f>INDEX(Reference!$A$1:$H$55, MATCH(B8989, Reference!$A$1:$A$55, 0), MATCH(A8989, Reference!$A$1:$H$1, 0))</f>
        <v>340636</v>
      </c>
      <c r="F8989">
        <v>35.4720313560004</v>
      </c>
      <c r="G8989">
        <v>-97.521070213999593</v>
      </c>
      <c r="H8989">
        <v>2667</v>
      </c>
      <c r="I8989" t="s">
        <v>18</v>
      </c>
      <c r="J8989" t="s">
        <v>19</v>
      </c>
      <c r="K8989">
        <v>20</v>
      </c>
      <c r="L8989">
        <v>712</v>
      </c>
      <c r="M8989" t="s">
        <v>47</v>
      </c>
    </row>
    <row r="8990" spans="1:13" x14ac:dyDescent="0.35">
      <c r="A8990">
        <v>2018</v>
      </c>
      <c r="B8990" t="s">
        <v>63</v>
      </c>
      <c r="C8990">
        <v>10.5</v>
      </c>
      <c r="D8990">
        <f>H8990/E8990*C8990</f>
        <v>0.38284268251153719</v>
      </c>
      <c r="E8990">
        <f>INDEX(Reference!$A$1:$H$55, MATCH(B8990, Reference!$A$1:$A$55, 0), MATCH(A8990, Reference!$A$1:$H$1, 0))</f>
        <v>340636</v>
      </c>
      <c r="F8990">
        <v>35.4720313560004</v>
      </c>
      <c r="G8990">
        <v>-97.521070213999593</v>
      </c>
      <c r="H8990">
        <v>12420</v>
      </c>
      <c r="I8990" t="s">
        <v>12</v>
      </c>
      <c r="J8990" t="s">
        <v>13</v>
      </c>
      <c r="K8990">
        <v>20</v>
      </c>
      <c r="L8990">
        <v>712</v>
      </c>
      <c r="M8990" t="s">
        <v>32</v>
      </c>
    </row>
    <row r="8991" spans="1:13" x14ac:dyDescent="0.35">
      <c r="A8991">
        <v>2018</v>
      </c>
      <c r="B8991" t="s">
        <v>63</v>
      </c>
      <c r="C8991">
        <v>12.3</v>
      </c>
      <c r="D8991">
        <f>H8991/E8991*C8991</f>
        <v>0.46432467501966906</v>
      </c>
      <c r="E8991">
        <f>INDEX(Reference!$A$1:$H$55, MATCH(B8991, Reference!$A$1:$A$55, 0), MATCH(A8991, Reference!$A$1:$H$1, 0))</f>
        <v>340636</v>
      </c>
      <c r="F8991">
        <v>35.4720313560004</v>
      </c>
      <c r="G8991">
        <v>-97.521070213999593</v>
      </c>
      <c r="H8991">
        <v>12859</v>
      </c>
      <c r="I8991" t="s">
        <v>12</v>
      </c>
      <c r="J8991" t="s">
        <v>13</v>
      </c>
      <c r="K8991">
        <v>20</v>
      </c>
      <c r="L8991">
        <v>712</v>
      </c>
      <c r="M8991" t="s">
        <v>23</v>
      </c>
    </row>
    <row r="8992" spans="1:13" x14ac:dyDescent="0.35">
      <c r="A8992">
        <v>2018</v>
      </c>
      <c r="B8992" t="s">
        <v>63</v>
      </c>
      <c r="C8992">
        <v>10.5</v>
      </c>
      <c r="D8992">
        <f>H8992/E8992*C8992</f>
        <v>0.36570415340715601</v>
      </c>
      <c r="E8992">
        <f>INDEX(Reference!$A$1:$H$55, MATCH(B8992, Reference!$A$1:$A$55, 0), MATCH(A8992, Reference!$A$1:$H$1, 0))</f>
        <v>340636</v>
      </c>
      <c r="F8992">
        <v>35.4720313560004</v>
      </c>
      <c r="G8992">
        <v>-97.521070213999593</v>
      </c>
      <c r="H8992">
        <v>11864</v>
      </c>
      <c r="I8992" t="s">
        <v>12</v>
      </c>
      <c r="J8992" t="s">
        <v>13</v>
      </c>
      <c r="K8992">
        <v>20</v>
      </c>
      <c r="L8992">
        <v>712</v>
      </c>
      <c r="M8992" s="1">
        <v>45088</v>
      </c>
    </row>
    <row r="8993" spans="1:13" x14ac:dyDescent="0.35">
      <c r="A8993">
        <v>2018</v>
      </c>
      <c r="B8993" t="s">
        <v>63</v>
      </c>
      <c r="C8993">
        <v>14.7</v>
      </c>
      <c r="D8993">
        <f>H8993/E8993*C8993</f>
        <v>0.53567767352834106</v>
      </c>
      <c r="E8993">
        <f>INDEX(Reference!$A$1:$H$55, MATCH(B8993, Reference!$A$1:$A$55, 0), MATCH(A8993, Reference!$A$1:$H$1, 0))</f>
        <v>340636</v>
      </c>
      <c r="F8993">
        <v>35.4720313560004</v>
      </c>
      <c r="G8993">
        <v>-97.521070213999593</v>
      </c>
      <c r="H8993">
        <v>12413</v>
      </c>
      <c r="I8993" t="s">
        <v>18</v>
      </c>
      <c r="J8993" t="s">
        <v>19</v>
      </c>
      <c r="K8993">
        <v>20</v>
      </c>
      <c r="L8993">
        <v>712</v>
      </c>
      <c r="M8993" t="s">
        <v>55</v>
      </c>
    </row>
    <row r="8994" spans="1:13" x14ac:dyDescent="0.35">
      <c r="A8994">
        <v>2018</v>
      </c>
      <c r="B8994" t="s">
        <v>63</v>
      </c>
      <c r="C8994">
        <v>11.6</v>
      </c>
      <c r="D8994">
        <f>H8994/E8994*C8994</f>
        <v>0.42271163353256846</v>
      </c>
      <c r="E8994">
        <f>INDEX(Reference!$A$1:$H$55, MATCH(B8994, Reference!$A$1:$A$55, 0), MATCH(A8994, Reference!$A$1:$H$1, 0))</f>
        <v>340636</v>
      </c>
      <c r="F8994">
        <v>35.4720313560004</v>
      </c>
      <c r="G8994">
        <v>-97.521070213999593</v>
      </c>
      <c r="H8994">
        <v>12413</v>
      </c>
      <c r="I8994" t="s">
        <v>22</v>
      </c>
      <c r="J8994" t="s">
        <v>19</v>
      </c>
      <c r="K8994">
        <v>20</v>
      </c>
      <c r="L8994">
        <v>712</v>
      </c>
      <c r="M8994" t="s">
        <v>55</v>
      </c>
    </row>
    <row r="8995" spans="1:13" x14ac:dyDescent="0.35">
      <c r="A8995">
        <v>2018</v>
      </c>
      <c r="B8995" t="s">
        <v>63</v>
      </c>
      <c r="C8995">
        <v>14.3</v>
      </c>
      <c r="D8995">
        <f>H8995/E8995*C8995</f>
        <v>0.11196144858441269</v>
      </c>
      <c r="E8995">
        <f>INDEX(Reference!$A$1:$H$55, MATCH(B8995, Reference!$A$1:$A$55, 0), MATCH(A8995, Reference!$A$1:$H$1, 0))</f>
        <v>340636</v>
      </c>
      <c r="F8995">
        <v>35.4720313560004</v>
      </c>
      <c r="G8995">
        <v>-97.521070213999593</v>
      </c>
      <c r="H8995">
        <v>2667</v>
      </c>
      <c r="I8995" t="s">
        <v>22</v>
      </c>
      <c r="J8995" t="s">
        <v>19</v>
      </c>
      <c r="K8995">
        <v>20</v>
      </c>
      <c r="L8995">
        <v>712</v>
      </c>
      <c r="M8995" t="s">
        <v>47</v>
      </c>
    </row>
    <row r="8996" spans="1:13" x14ac:dyDescent="0.35">
      <c r="A8996">
        <v>2018</v>
      </c>
      <c r="B8996" t="s">
        <v>63</v>
      </c>
      <c r="C8996">
        <v>11.6</v>
      </c>
      <c r="D8996">
        <f>H8996/E8996*C8996</f>
        <v>0.16730703742411254</v>
      </c>
      <c r="E8996">
        <f>INDEX(Reference!$A$1:$H$55, MATCH(B8996, Reference!$A$1:$A$55, 0), MATCH(A8996, Reference!$A$1:$H$1, 0))</f>
        <v>340636</v>
      </c>
      <c r="F8996">
        <v>35.4720313560004</v>
      </c>
      <c r="G8996">
        <v>-97.521070213999593</v>
      </c>
      <c r="H8996">
        <v>4913</v>
      </c>
      <c r="I8996" t="s">
        <v>22</v>
      </c>
      <c r="J8996" t="s">
        <v>19</v>
      </c>
      <c r="K8996">
        <v>20</v>
      </c>
      <c r="L8996">
        <v>712</v>
      </c>
      <c r="M8996" t="s">
        <v>40</v>
      </c>
    </row>
    <row r="8997" spans="1:13" x14ac:dyDescent="0.35">
      <c r="A8997">
        <v>2018</v>
      </c>
      <c r="B8997" t="s">
        <v>63</v>
      </c>
      <c r="C8997">
        <v>14.4</v>
      </c>
      <c r="D8997">
        <f>H8997/E8997*C8997</f>
        <v>0.14964947920947874</v>
      </c>
      <c r="E8997">
        <f>INDEX(Reference!$A$1:$H$55, MATCH(B8997, Reference!$A$1:$A$55, 0), MATCH(A8997, Reference!$A$1:$H$1, 0))</f>
        <v>340636</v>
      </c>
      <c r="F8997">
        <v>35.4720313560004</v>
      </c>
      <c r="G8997">
        <v>-97.521070213999593</v>
      </c>
      <c r="H8997">
        <v>3540</v>
      </c>
      <c r="I8997" t="s">
        <v>12</v>
      </c>
      <c r="J8997" t="s">
        <v>13</v>
      </c>
      <c r="K8997">
        <v>20</v>
      </c>
      <c r="L8997">
        <v>712</v>
      </c>
      <c r="M8997" t="s">
        <v>14</v>
      </c>
    </row>
    <row r="8998" spans="1:13" x14ac:dyDescent="0.35">
      <c r="A8998">
        <v>2018</v>
      </c>
      <c r="B8998" t="s">
        <v>63</v>
      </c>
      <c r="C8998">
        <v>13</v>
      </c>
      <c r="D8998">
        <f>H8998/E8998*C8998</f>
        <v>0.5565442290304019</v>
      </c>
      <c r="E8998">
        <f>INDEX(Reference!$A$1:$H$55, MATCH(B8998, Reference!$A$1:$A$55, 0), MATCH(A8998, Reference!$A$1:$H$1, 0))</f>
        <v>340636</v>
      </c>
      <c r="F8998">
        <v>35.4720313560004</v>
      </c>
      <c r="G8998">
        <v>-97.521070213999593</v>
      </c>
      <c r="H8998">
        <v>14583</v>
      </c>
      <c r="I8998" t="s">
        <v>22</v>
      </c>
      <c r="J8998" t="s">
        <v>19</v>
      </c>
      <c r="K8998">
        <v>20</v>
      </c>
      <c r="L8998">
        <v>712</v>
      </c>
      <c r="M8998" t="s">
        <v>32</v>
      </c>
    </row>
    <row r="8999" spans="1:13" x14ac:dyDescent="0.35">
      <c r="A8999">
        <v>2018</v>
      </c>
      <c r="B8999" t="s">
        <v>63</v>
      </c>
      <c r="C8999">
        <v>9.5</v>
      </c>
      <c r="D8999">
        <f>H8999/E8999*C8999</f>
        <v>2.3956657546471895E-2</v>
      </c>
      <c r="E8999">
        <f>INDEX(Reference!$A$1:$H$55, MATCH(B8999, Reference!$A$1:$A$55, 0), MATCH(A8999, Reference!$A$1:$H$1, 0))</f>
        <v>340636</v>
      </c>
      <c r="F8999">
        <v>35.4720313560004</v>
      </c>
      <c r="G8999">
        <v>-97.521070213999593</v>
      </c>
      <c r="H8999">
        <v>859</v>
      </c>
      <c r="I8999" t="s">
        <v>12</v>
      </c>
      <c r="J8999" t="s">
        <v>13</v>
      </c>
      <c r="K8999">
        <v>20</v>
      </c>
      <c r="L8999">
        <v>712</v>
      </c>
      <c r="M8999" t="s">
        <v>35</v>
      </c>
    </row>
    <row r="9000" spans="1:13" x14ac:dyDescent="0.35">
      <c r="A9000">
        <v>2018</v>
      </c>
      <c r="B9000" t="s">
        <v>63</v>
      </c>
      <c r="C9000">
        <v>15.1</v>
      </c>
      <c r="D9000">
        <f>H9000/E9000*C9000</f>
        <v>1.3272055801500722</v>
      </c>
      <c r="E9000">
        <f>INDEX(Reference!$A$1:$H$55, MATCH(B9000, Reference!$A$1:$A$55, 0), MATCH(A9000, Reference!$A$1:$H$1, 0))</f>
        <v>340636</v>
      </c>
      <c r="F9000">
        <v>35.4720313560004</v>
      </c>
      <c r="G9000">
        <v>-97.521070213999593</v>
      </c>
      <c r="H9000">
        <v>29940</v>
      </c>
      <c r="I9000" t="s">
        <v>18</v>
      </c>
      <c r="J9000" t="s">
        <v>19</v>
      </c>
      <c r="K9000">
        <v>20</v>
      </c>
      <c r="L9000">
        <v>712</v>
      </c>
      <c r="M9000" t="s">
        <v>61</v>
      </c>
    </row>
    <row r="9001" spans="1:13" x14ac:dyDescent="0.35">
      <c r="A9001">
        <v>2018</v>
      </c>
      <c r="B9001" t="s">
        <v>63</v>
      </c>
      <c r="C9001">
        <v>10.5</v>
      </c>
      <c r="D9001">
        <f>H9001/E9001*C9001</f>
        <v>0.31015805728108597</v>
      </c>
      <c r="E9001">
        <f>INDEX(Reference!$A$1:$H$55, MATCH(B9001, Reference!$A$1:$A$55, 0), MATCH(A9001, Reference!$A$1:$H$1, 0))</f>
        <v>340636</v>
      </c>
      <c r="F9001">
        <v>35.4720313560004</v>
      </c>
      <c r="G9001">
        <v>-97.521070213999593</v>
      </c>
      <c r="H9001">
        <v>10062</v>
      </c>
      <c r="I9001" t="s">
        <v>12</v>
      </c>
      <c r="J9001" t="s">
        <v>13</v>
      </c>
      <c r="K9001">
        <v>20</v>
      </c>
      <c r="L9001">
        <v>712</v>
      </c>
      <c r="M9001" t="s">
        <v>27</v>
      </c>
    </row>
    <row r="9002" spans="1:13" x14ac:dyDescent="0.35">
      <c r="A9002">
        <v>2018</v>
      </c>
      <c r="B9002" t="s">
        <v>63</v>
      </c>
      <c r="C9002">
        <v>15.1</v>
      </c>
      <c r="D9002">
        <f>H9002/E9002*C9002</f>
        <v>0.48398231543348325</v>
      </c>
      <c r="E9002">
        <f>INDEX(Reference!$A$1:$H$55, MATCH(B9002, Reference!$A$1:$A$55, 0), MATCH(A9002, Reference!$A$1:$H$1, 0))</f>
        <v>340636</v>
      </c>
      <c r="F9002">
        <v>35.4720313560004</v>
      </c>
      <c r="G9002">
        <v>-97.521070213999593</v>
      </c>
      <c r="H9002">
        <v>10918</v>
      </c>
      <c r="I9002" t="s">
        <v>18</v>
      </c>
      <c r="J9002" t="s">
        <v>19</v>
      </c>
      <c r="K9002">
        <v>20</v>
      </c>
      <c r="L9002">
        <v>712</v>
      </c>
      <c r="M9002" t="s">
        <v>30</v>
      </c>
    </row>
    <row r="9003" spans="1:13" x14ac:dyDescent="0.35">
      <c r="A9003">
        <v>2018</v>
      </c>
      <c r="B9003" t="s">
        <v>63</v>
      </c>
      <c r="C9003">
        <v>15.2</v>
      </c>
      <c r="D9003">
        <f>H9003/E9003*C9003</f>
        <v>0.68526638405805607</v>
      </c>
      <c r="E9003">
        <f>INDEX(Reference!$A$1:$H$55, MATCH(B9003, Reference!$A$1:$A$55, 0), MATCH(A9003, Reference!$A$1:$H$1, 0))</f>
        <v>340636</v>
      </c>
      <c r="F9003">
        <v>35.4720313560004</v>
      </c>
      <c r="G9003">
        <v>-97.521070213999593</v>
      </c>
      <c r="H9003">
        <v>15357</v>
      </c>
      <c r="I9003" t="s">
        <v>18</v>
      </c>
      <c r="J9003" t="s">
        <v>19</v>
      </c>
      <c r="K9003">
        <v>20</v>
      </c>
      <c r="L9003">
        <v>712</v>
      </c>
      <c r="M9003" t="s">
        <v>23</v>
      </c>
    </row>
    <row r="9004" spans="1:13" x14ac:dyDescent="0.35">
      <c r="A9004">
        <v>2018</v>
      </c>
      <c r="B9004" t="s">
        <v>63</v>
      </c>
      <c r="C9004">
        <v>15.1</v>
      </c>
      <c r="D9004">
        <f>H9004/E9004*C9004</f>
        <v>0.48398231543348325</v>
      </c>
      <c r="E9004">
        <f>INDEX(Reference!$A$1:$H$55, MATCH(B9004, Reference!$A$1:$A$55, 0), MATCH(A9004, Reference!$A$1:$H$1, 0))</f>
        <v>340636</v>
      </c>
      <c r="F9004">
        <v>35.4720313560004</v>
      </c>
      <c r="G9004">
        <v>-97.521070213999593</v>
      </c>
      <c r="H9004">
        <v>10918</v>
      </c>
      <c r="I9004" t="s">
        <v>22</v>
      </c>
      <c r="J9004" t="s">
        <v>19</v>
      </c>
      <c r="K9004">
        <v>20</v>
      </c>
      <c r="L9004">
        <v>712</v>
      </c>
      <c r="M9004" t="s">
        <v>30</v>
      </c>
    </row>
    <row r="9005" spans="1:13" x14ac:dyDescent="0.35">
      <c r="A9005">
        <v>2018</v>
      </c>
      <c r="B9005" t="s">
        <v>63</v>
      </c>
      <c r="C9005">
        <v>16.8</v>
      </c>
      <c r="D9005">
        <f>H9005/E9005*C9005</f>
        <v>0.50143144001221251</v>
      </c>
      <c r="E9005">
        <f>INDEX(Reference!$A$1:$H$55, MATCH(B9005, Reference!$A$1:$A$55, 0), MATCH(A9005, Reference!$A$1:$H$1, 0))</f>
        <v>340636</v>
      </c>
      <c r="F9005">
        <v>35.4720313560004</v>
      </c>
      <c r="G9005">
        <v>-97.521070213999593</v>
      </c>
      <c r="H9005">
        <v>10167</v>
      </c>
      <c r="I9005" t="s">
        <v>22</v>
      </c>
      <c r="J9005" t="s">
        <v>19</v>
      </c>
      <c r="K9005">
        <v>20</v>
      </c>
      <c r="L9005">
        <v>712</v>
      </c>
      <c r="M9005" t="s">
        <v>16</v>
      </c>
    </row>
    <row r="9006" spans="1:13" x14ac:dyDescent="0.35">
      <c r="A9006">
        <v>2018</v>
      </c>
      <c r="B9006" t="s">
        <v>63</v>
      </c>
      <c r="C9006">
        <v>6.2</v>
      </c>
      <c r="D9006">
        <f>H9006/E9006*C9006</f>
        <v>4.8269707253490536E-2</v>
      </c>
      <c r="E9006">
        <f>INDEX(Reference!$A$1:$H$55, MATCH(B9006, Reference!$A$1:$A$55, 0), MATCH(A9006, Reference!$A$1:$H$1, 0))</f>
        <v>340636</v>
      </c>
      <c r="F9006">
        <v>35.4720313560004</v>
      </c>
      <c r="G9006">
        <v>-97.521070213999593</v>
      </c>
      <c r="H9006">
        <v>2652</v>
      </c>
      <c r="I9006" t="s">
        <v>12</v>
      </c>
      <c r="J9006" t="s">
        <v>13</v>
      </c>
      <c r="K9006">
        <v>20</v>
      </c>
      <c r="L9006">
        <v>712</v>
      </c>
      <c r="M9006" s="1">
        <v>44990</v>
      </c>
    </row>
    <row r="9007" spans="1:13" x14ac:dyDescent="0.35">
      <c r="A9007">
        <v>2018</v>
      </c>
      <c r="B9007" t="s">
        <v>63</v>
      </c>
      <c r="C9007">
        <v>15.6</v>
      </c>
      <c r="D9007">
        <f>H9007/E9007*C9007</f>
        <v>0.50916755715778717</v>
      </c>
      <c r="E9007">
        <f>INDEX(Reference!$A$1:$H$55, MATCH(B9007, Reference!$A$1:$A$55, 0), MATCH(A9007, Reference!$A$1:$H$1, 0))</f>
        <v>340636</v>
      </c>
      <c r="F9007">
        <v>35.4720313560004</v>
      </c>
      <c r="G9007">
        <v>-97.521070213999593</v>
      </c>
      <c r="H9007">
        <v>11118</v>
      </c>
      <c r="I9007" t="s">
        <v>18</v>
      </c>
      <c r="J9007" t="s">
        <v>19</v>
      </c>
      <c r="K9007">
        <v>20</v>
      </c>
      <c r="L9007">
        <v>712</v>
      </c>
      <c r="M9007" t="s">
        <v>27</v>
      </c>
    </row>
    <row r="9008" spans="1:13" x14ac:dyDescent="0.35">
      <c r="A9008">
        <v>2018</v>
      </c>
      <c r="B9008" t="s">
        <v>63</v>
      </c>
      <c r="C9008">
        <v>15.7</v>
      </c>
      <c r="D9008">
        <f>H9008/E9008*C9008</f>
        <v>0.30461049331250956</v>
      </c>
      <c r="E9008">
        <f>INDEX(Reference!$A$1:$H$55, MATCH(B9008, Reference!$A$1:$A$55, 0), MATCH(A9008, Reference!$A$1:$H$1, 0))</f>
        <v>340636</v>
      </c>
      <c r="F9008">
        <v>35.4720313560004</v>
      </c>
      <c r="G9008">
        <v>-97.521070213999593</v>
      </c>
      <c r="H9008">
        <v>6609</v>
      </c>
      <c r="I9008" t="s">
        <v>22</v>
      </c>
      <c r="J9008" t="s">
        <v>19</v>
      </c>
      <c r="K9008">
        <v>20</v>
      </c>
      <c r="L9008">
        <v>712</v>
      </c>
      <c r="M9008" t="s">
        <v>43</v>
      </c>
    </row>
    <row r="9009" spans="1:13" x14ac:dyDescent="0.35">
      <c r="A9009">
        <v>2018</v>
      </c>
      <c r="B9009" t="s">
        <v>63</v>
      </c>
      <c r="C9009">
        <v>13.8</v>
      </c>
      <c r="D9009">
        <f>H9009/E9009*C9009</f>
        <v>4.3550887164010857E-2</v>
      </c>
      <c r="E9009">
        <f>INDEX(Reference!$A$1:$H$55, MATCH(B9009, Reference!$A$1:$A$55, 0), MATCH(A9009, Reference!$A$1:$H$1, 0))</f>
        <v>340636</v>
      </c>
      <c r="F9009">
        <v>35.4720313560004</v>
      </c>
      <c r="G9009">
        <v>-97.521070213999593</v>
      </c>
      <c r="H9009">
        <v>1075</v>
      </c>
      <c r="I9009" t="s">
        <v>18</v>
      </c>
      <c r="J9009" t="s">
        <v>19</v>
      </c>
      <c r="K9009">
        <v>20</v>
      </c>
      <c r="L9009">
        <v>712</v>
      </c>
      <c r="M9009" t="s">
        <v>35</v>
      </c>
    </row>
    <row r="9010" spans="1:13" x14ac:dyDescent="0.35">
      <c r="A9010">
        <v>2018</v>
      </c>
      <c r="B9010" t="s">
        <v>63</v>
      </c>
      <c r="C9010">
        <v>11.1</v>
      </c>
      <c r="D9010">
        <f>H9010/E9010*C9010</f>
        <v>0.15305692880376706</v>
      </c>
      <c r="E9010">
        <f>INDEX(Reference!$A$1:$H$55, MATCH(B9010, Reference!$A$1:$A$55, 0), MATCH(A9010, Reference!$A$1:$H$1, 0))</f>
        <v>340636</v>
      </c>
      <c r="F9010">
        <v>35.4720313560004</v>
      </c>
      <c r="G9010">
        <v>-97.521070213999593</v>
      </c>
      <c r="H9010">
        <v>4697</v>
      </c>
      <c r="I9010" t="s">
        <v>12</v>
      </c>
      <c r="J9010" t="s">
        <v>13</v>
      </c>
      <c r="K9010">
        <v>20</v>
      </c>
      <c r="L9010">
        <v>712</v>
      </c>
      <c r="M9010" t="s">
        <v>40</v>
      </c>
    </row>
    <row r="9011" spans="1:13" x14ac:dyDescent="0.35">
      <c r="A9011">
        <v>2018</v>
      </c>
      <c r="B9011" t="s">
        <v>63</v>
      </c>
      <c r="C9011">
        <v>16.100000000000001</v>
      </c>
      <c r="D9011">
        <f>H9011/E9011*C9011</f>
        <v>0.31237127021219135</v>
      </c>
      <c r="E9011">
        <f>INDEX(Reference!$A$1:$H$55, MATCH(B9011, Reference!$A$1:$A$55, 0), MATCH(A9011, Reference!$A$1:$H$1, 0))</f>
        <v>340636</v>
      </c>
      <c r="F9011">
        <v>35.4720313560004</v>
      </c>
      <c r="G9011">
        <v>-97.521070213999593</v>
      </c>
      <c r="H9011">
        <v>6609</v>
      </c>
      <c r="I9011" t="s">
        <v>18</v>
      </c>
      <c r="J9011" t="s">
        <v>19</v>
      </c>
      <c r="K9011">
        <v>20</v>
      </c>
      <c r="L9011">
        <v>712</v>
      </c>
      <c r="M9011" t="s">
        <v>43</v>
      </c>
    </row>
    <row r="9012" spans="1:13" x14ac:dyDescent="0.35">
      <c r="A9012">
        <v>2020</v>
      </c>
      <c r="B9012" t="s">
        <v>63</v>
      </c>
      <c r="C9012">
        <v>11.9</v>
      </c>
      <c r="D9012">
        <f>H9012/E9012*C9012</f>
        <v>0.22270554226389647</v>
      </c>
      <c r="E9012">
        <f>INDEX(Reference!$A$1:$H$55, MATCH(B9012, Reference!$A$1:$A$55, 0), MATCH(A9012, Reference!$A$1:$H$1, 0))</f>
        <v>232811</v>
      </c>
      <c r="F9012">
        <v>35.4720313560004</v>
      </c>
      <c r="G9012">
        <v>-97.521070213999593</v>
      </c>
      <c r="H9012">
        <v>4357</v>
      </c>
      <c r="I9012" t="s">
        <v>12</v>
      </c>
      <c r="J9012" t="s">
        <v>13</v>
      </c>
      <c r="K9012">
        <v>20</v>
      </c>
      <c r="L9012">
        <v>712</v>
      </c>
      <c r="M9012" t="s">
        <v>14</v>
      </c>
    </row>
    <row r="9013" spans="1:13" x14ac:dyDescent="0.35">
      <c r="A9013">
        <v>2020</v>
      </c>
      <c r="B9013" t="s">
        <v>63</v>
      </c>
      <c r="C9013">
        <v>15.4</v>
      </c>
      <c r="D9013">
        <f>H9013/E9013*C9013</f>
        <v>0.43459286717552009</v>
      </c>
      <c r="E9013">
        <f>INDEX(Reference!$A$1:$H$55, MATCH(B9013, Reference!$A$1:$A$55, 0), MATCH(A9013, Reference!$A$1:$H$1, 0))</f>
        <v>232811</v>
      </c>
      <c r="F9013">
        <v>35.4720313560004</v>
      </c>
      <c r="G9013">
        <v>-97.521070213999593</v>
      </c>
      <c r="H9013">
        <v>6570</v>
      </c>
      <c r="I9013" t="s">
        <v>22</v>
      </c>
      <c r="J9013" t="s">
        <v>19</v>
      </c>
      <c r="K9013">
        <v>20</v>
      </c>
      <c r="L9013">
        <v>712</v>
      </c>
      <c r="M9013" t="s">
        <v>16</v>
      </c>
    </row>
    <row r="9014" spans="1:13" x14ac:dyDescent="0.35">
      <c r="A9014">
        <v>2020</v>
      </c>
      <c r="B9014" t="s">
        <v>63</v>
      </c>
      <c r="C9014">
        <v>15.6</v>
      </c>
      <c r="D9014">
        <f>H9014/E9014*C9014</f>
        <v>0.44023693038559175</v>
      </c>
      <c r="E9014">
        <f>INDEX(Reference!$A$1:$H$55, MATCH(B9014, Reference!$A$1:$A$55, 0), MATCH(A9014, Reference!$A$1:$H$1, 0))</f>
        <v>232811</v>
      </c>
      <c r="F9014">
        <v>35.4720313560004</v>
      </c>
      <c r="G9014">
        <v>-97.521070213999593</v>
      </c>
      <c r="H9014">
        <v>6570</v>
      </c>
      <c r="I9014" t="s">
        <v>18</v>
      </c>
      <c r="J9014" t="s">
        <v>19</v>
      </c>
      <c r="K9014">
        <v>20</v>
      </c>
      <c r="L9014">
        <v>712</v>
      </c>
      <c r="M9014" t="s">
        <v>16</v>
      </c>
    </row>
    <row r="9015" spans="1:13" x14ac:dyDescent="0.35">
      <c r="A9015">
        <v>2020</v>
      </c>
      <c r="B9015" t="s">
        <v>63</v>
      </c>
      <c r="C9015">
        <v>15.1</v>
      </c>
      <c r="D9015">
        <f>H9015/E9015*C9015</f>
        <v>1.2754616405582211</v>
      </c>
      <c r="E9015">
        <f>INDEX(Reference!$A$1:$H$55, MATCH(B9015, Reference!$A$1:$A$55, 0), MATCH(A9015, Reference!$A$1:$H$1, 0))</f>
        <v>232811</v>
      </c>
      <c r="F9015">
        <v>35.4720313560004</v>
      </c>
      <c r="G9015">
        <v>-97.521070213999593</v>
      </c>
      <c r="H9015">
        <v>19665</v>
      </c>
      <c r="I9015" t="s">
        <v>18</v>
      </c>
      <c r="J9015" t="s">
        <v>19</v>
      </c>
      <c r="K9015">
        <v>20</v>
      </c>
      <c r="L9015">
        <v>712</v>
      </c>
      <c r="M9015" t="s">
        <v>61</v>
      </c>
    </row>
    <row r="9016" spans="1:13" x14ac:dyDescent="0.35">
      <c r="A9016">
        <v>2020</v>
      </c>
      <c r="B9016" t="s">
        <v>63</v>
      </c>
      <c r="C9016">
        <v>10.9</v>
      </c>
      <c r="D9016">
        <f>H9016/E9016*C9016</f>
        <v>0.15866990820880458</v>
      </c>
      <c r="E9016">
        <f>INDEX(Reference!$A$1:$H$55, MATCH(B9016, Reference!$A$1:$A$55, 0), MATCH(A9016, Reference!$A$1:$H$1, 0))</f>
        <v>232811</v>
      </c>
      <c r="F9016">
        <v>35.4720313560004</v>
      </c>
      <c r="G9016">
        <v>-97.521070213999593</v>
      </c>
      <c r="H9016">
        <v>3389</v>
      </c>
      <c r="I9016" t="s">
        <v>22</v>
      </c>
      <c r="J9016" t="s">
        <v>19</v>
      </c>
      <c r="K9016">
        <v>20</v>
      </c>
      <c r="L9016">
        <v>712</v>
      </c>
      <c r="M9016" t="s">
        <v>40</v>
      </c>
    </row>
    <row r="9017" spans="1:13" x14ac:dyDescent="0.35">
      <c r="A9017">
        <v>2020</v>
      </c>
      <c r="B9017" t="s">
        <v>63</v>
      </c>
      <c r="C9017">
        <v>16.899999999999999</v>
      </c>
      <c r="D9017">
        <f>H9017/E9017*C9017</f>
        <v>0.13109947554024509</v>
      </c>
      <c r="E9017">
        <f>INDEX(Reference!$A$1:$H$55, MATCH(B9017, Reference!$A$1:$A$55, 0), MATCH(A9017, Reference!$A$1:$H$1, 0))</f>
        <v>232811</v>
      </c>
      <c r="F9017">
        <v>35.4720313560004</v>
      </c>
      <c r="G9017">
        <v>-97.521070213999593</v>
      </c>
      <c r="H9017">
        <v>1806</v>
      </c>
      <c r="I9017" t="s">
        <v>18</v>
      </c>
      <c r="J9017" t="s">
        <v>19</v>
      </c>
      <c r="K9017">
        <v>20</v>
      </c>
      <c r="L9017">
        <v>712</v>
      </c>
      <c r="M9017" t="s">
        <v>47</v>
      </c>
    </row>
    <row r="9018" spans="1:13" x14ac:dyDescent="0.35">
      <c r="A9018">
        <v>2020</v>
      </c>
      <c r="B9018" t="s">
        <v>63</v>
      </c>
      <c r="C9018">
        <v>10.4</v>
      </c>
      <c r="D9018">
        <f>H9018/E9018*C9018</f>
        <v>0.32735222992040758</v>
      </c>
      <c r="E9018">
        <f>INDEX(Reference!$A$1:$H$55, MATCH(B9018, Reference!$A$1:$A$55, 0), MATCH(A9018, Reference!$A$1:$H$1, 0))</f>
        <v>232811</v>
      </c>
      <c r="F9018">
        <v>35.4720313560004</v>
      </c>
      <c r="G9018">
        <v>-97.521070213999593</v>
      </c>
      <c r="H9018">
        <v>7328</v>
      </c>
      <c r="I9018" t="s">
        <v>12</v>
      </c>
      <c r="J9018" t="s">
        <v>13</v>
      </c>
      <c r="K9018">
        <v>20</v>
      </c>
      <c r="L9018">
        <v>712</v>
      </c>
      <c r="M9018" t="s">
        <v>27</v>
      </c>
    </row>
    <row r="9019" spans="1:13" x14ac:dyDescent="0.35">
      <c r="A9019">
        <v>2020</v>
      </c>
      <c r="B9019" t="s">
        <v>63</v>
      </c>
      <c r="C9019">
        <v>15.4</v>
      </c>
      <c r="D9019">
        <f>H9019/E9019*C9019</f>
        <v>0.29376361082594898</v>
      </c>
      <c r="E9019">
        <f>INDEX(Reference!$A$1:$H$55, MATCH(B9019, Reference!$A$1:$A$55, 0), MATCH(A9019, Reference!$A$1:$H$1, 0))</f>
        <v>232811</v>
      </c>
      <c r="F9019">
        <v>35.4720313560004</v>
      </c>
      <c r="G9019">
        <v>-97.521070213999593</v>
      </c>
      <c r="H9019">
        <v>4441</v>
      </c>
      <c r="I9019" t="s">
        <v>18</v>
      </c>
      <c r="J9019" t="s">
        <v>19</v>
      </c>
      <c r="K9019">
        <v>20</v>
      </c>
      <c r="L9019">
        <v>712</v>
      </c>
      <c r="M9019" t="s">
        <v>43</v>
      </c>
    </row>
    <row r="9020" spans="1:13" x14ac:dyDescent="0.35">
      <c r="A9020">
        <v>2020</v>
      </c>
      <c r="B9020" t="s">
        <v>63</v>
      </c>
      <c r="C9020">
        <v>14.2</v>
      </c>
      <c r="D9020">
        <f>H9020/E9020*C9020</f>
        <v>0.11015458891547221</v>
      </c>
      <c r="E9020">
        <f>INDEX(Reference!$A$1:$H$55, MATCH(B9020, Reference!$A$1:$A$55, 0), MATCH(A9020, Reference!$A$1:$H$1, 0))</f>
        <v>232811</v>
      </c>
      <c r="F9020">
        <v>35.4720313560004</v>
      </c>
      <c r="G9020">
        <v>-97.521070213999593</v>
      </c>
      <c r="H9020">
        <v>1806</v>
      </c>
      <c r="I9020" t="s">
        <v>22</v>
      </c>
      <c r="J9020" t="s">
        <v>19</v>
      </c>
      <c r="K9020">
        <v>20</v>
      </c>
      <c r="L9020">
        <v>712</v>
      </c>
      <c r="M9020" t="s">
        <v>47</v>
      </c>
    </row>
    <row r="9021" spans="1:13" x14ac:dyDescent="0.35">
      <c r="A9021">
        <v>2020</v>
      </c>
      <c r="B9021" t="s">
        <v>63</v>
      </c>
      <c r="C9021">
        <v>6.4</v>
      </c>
      <c r="D9021">
        <f>H9021/E9021*C9021</f>
        <v>4.2032378195188375E-2</v>
      </c>
      <c r="E9021">
        <f>INDEX(Reference!$A$1:$H$55, MATCH(B9021, Reference!$A$1:$A$55, 0), MATCH(A9021, Reference!$A$1:$H$1, 0))</f>
        <v>232811</v>
      </c>
      <c r="F9021">
        <v>35.4720313560004</v>
      </c>
      <c r="G9021">
        <v>-97.521070213999593</v>
      </c>
      <c r="H9021">
        <v>1529</v>
      </c>
      <c r="I9021" t="s">
        <v>12</v>
      </c>
      <c r="J9021" t="s">
        <v>13</v>
      </c>
      <c r="K9021">
        <v>20</v>
      </c>
      <c r="L9021">
        <v>712</v>
      </c>
      <c r="M9021" s="1">
        <v>44990</v>
      </c>
    </row>
    <row r="9022" spans="1:13" x14ac:dyDescent="0.35">
      <c r="A9022">
        <v>2020</v>
      </c>
      <c r="B9022" t="s">
        <v>63</v>
      </c>
      <c r="C9022">
        <v>14.9</v>
      </c>
      <c r="D9022">
        <f>H9022/E9022*C9022</f>
        <v>0.2842258312536779</v>
      </c>
      <c r="E9022">
        <f>INDEX(Reference!$A$1:$H$55, MATCH(B9022, Reference!$A$1:$A$55, 0), MATCH(A9022, Reference!$A$1:$H$1, 0))</f>
        <v>232811</v>
      </c>
      <c r="F9022">
        <v>35.4720313560004</v>
      </c>
      <c r="G9022">
        <v>-97.521070213999593</v>
      </c>
      <c r="H9022">
        <v>4441</v>
      </c>
      <c r="I9022" t="s">
        <v>22</v>
      </c>
      <c r="J9022" t="s">
        <v>19</v>
      </c>
      <c r="K9022">
        <v>20</v>
      </c>
      <c r="L9022">
        <v>712</v>
      </c>
      <c r="M9022" t="s">
        <v>43</v>
      </c>
    </row>
    <row r="9023" spans="1:13" x14ac:dyDescent="0.35">
      <c r="A9023">
        <v>2020</v>
      </c>
      <c r="B9023" t="s">
        <v>63</v>
      </c>
      <c r="C9023">
        <v>9</v>
      </c>
      <c r="D9023">
        <f>H9023/E9023*C9023</f>
        <v>2.5630232248476232E-2</v>
      </c>
      <c r="E9023">
        <f>INDEX(Reference!$A$1:$H$55, MATCH(B9023, Reference!$A$1:$A$55, 0), MATCH(A9023, Reference!$A$1:$H$1, 0))</f>
        <v>232811</v>
      </c>
      <c r="F9023">
        <v>35.4720313560004</v>
      </c>
      <c r="G9023">
        <v>-97.521070213999593</v>
      </c>
      <c r="H9023">
        <v>663</v>
      </c>
      <c r="I9023" t="s">
        <v>12</v>
      </c>
      <c r="J9023" t="s">
        <v>13</v>
      </c>
      <c r="K9023">
        <v>20</v>
      </c>
      <c r="L9023">
        <v>712</v>
      </c>
      <c r="M9023" t="s">
        <v>35</v>
      </c>
    </row>
    <row r="9024" spans="1:13" x14ac:dyDescent="0.35">
      <c r="A9024">
        <v>2020</v>
      </c>
      <c r="B9024" t="s">
        <v>63</v>
      </c>
      <c r="C9024">
        <v>15</v>
      </c>
      <c r="D9024">
        <f>H9024/E9024*C9024</f>
        <v>0.61614356709949269</v>
      </c>
      <c r="E9024">
        <f>INDEX(Reference!$A$1:$H$55, MATCH(B9024, Reference!$A$1:$A$55, 0), MATCH(A9024, Reference!$A$1:$H$1, 0))</f>
        <v>232811</v>
      </c>
      <c r="F9024">
        <v>35.4720313560004</v>
      </c>
      <c r="G9024">
        <v>-97.521070213999593</v>
      </c>
      <c r="H9024">
        <v>9563</v>
      </c>
      <c r="I9024" t="s">
        <v>18</v>
      </c>
      <c r="J9024" t="s">
        <v>19</v>
      </c>
      <c r="K9024">
        <v>20</v>
      </c>
      <c r="L9024">
        <v>712</v>
      </c>
      <c r="M9024" t="s">
        <v>32</v>
      </c>
    </row>
    <row r="9025" spans="1:13" x14ac:dyDescent="0.35">
      <c r="A9025">
        <v>2020</v>
      </c>
      <c r="B9025" t="s">
        <v>63</v>
      </c>
      <c r="C9025">
        <v>15.3</v>
      </c>
      <c r="D9025">
        <f>H9025/E9025*C9025</f>
        <v>0.66388873377976121</v>
      </c>
      <c r="E9025">
        <f>INDEX(Reference!$A$1:$H$55, MATCH(B9025, Reference!$A$1:$A$55, 0), MATCH(A9025, Reference!$A$1:$H$1, 0))</f>
        <v>232811</v>
      </c>
      <c r="F9025">
        <v>35.4720313560004</v>
      </c>
      <c r="G9025">
        <v>-97.521070213999593</v>
      </c>
      <c r="H9025">
        <v>10102</v>
      </c>
      <c r="I9025" t="s">
        <v>18</v>
      </c>
      <c r="J9025" t="s">
        <v>19</v>
      </c>
      <c r="K9025">
        <v>20</v>
      </c>
      <c r="L9025">
        <v>712</v>
      </c>
      <c r="M9025" t="s">
        <v>23</v>
      </c>
    </row>
    <row r="9026" spans="1:13" x14ac:dyDescent="0.35">
      <c r="A9026">
        <v>2020</v>
      </c>
      <c r="B9026" t="s">
        <v>63</v>
      </c>
      <c r="C9026">
        <v>14.5</v>
      </c>
      <c r="D9026">
        <f>H9026/E9026*C9026</f>
        <v>4.6773992637804913E-2</v>
      </c>
      <c r="E9026">
        <f>INDEX(Reference!$A$1:$H$55, MATCH(B9026, Reference!$A$1:$A$55, 0), MATCH(A9026, Reference!$A$1:$H$1, 0))</f>
        <v>232811</v>
      </c>
      <c r="F9026">
        <v>35.4720313560004</v>
      </c>
      <c r="G9026">
        <v>-97.521070213999593</v>
      </c>
      <c r="H9026">
        <v>751</v>
      </c>
      <c r="I9026" t="s">
        <v>18</v>
      </c>
      <c r="J9026" t="s">
        <v>19</v>
      </c>
      <c r="K9026">
        <v>20</v>
      </c>
      <c r="L9026">
        <v>712</v>
      </c>
      <c r="M9026" t="s">
        <v>35</v>
      </c>
    </row>
    <row r="9027" spans="1:13" x14ac:dyDescent="0.35">
      <c r="A9027">
        <v>2020</v>
      </c>
      <c r="B9027" t="s">
        <v>63</v>
      </c>
      <c r="C9027">
        <v>10.4</v>
      </c>
      <c r="D9027">
        <f>H9027/E9027*C9027</f>
        <v>7.3975886019131395E-2</v>
      </c>
      <c r="E9027">
        <f>INDEX(Reference!$A$1:$H$55, MATCH(B9027, Reference!$A$1:$A$55, 0), MATCH(A9027, Reference!$A$1:$H$1, 0))</f>
        <v>232811</v>
      </c>
      <c r="F9027">
        <v>35.4720313560004</v>
      </c>
      <c r="G9027">
        <v>-97.521070213999593</v>
      </c>
      <c r="H9027">
        <v>1656</v>
      </c>
      <c r="I9027" t="s">
        <v>12</v>
      </c>
      <c r="J9027" t="s">
        <v>13</v>
      </c>
      <c r="K9027">
        <v>20</v>
      </c>
      <c r="L9027">
        <v>712</v>
      </c>
      <c r="M9027" t="s">
        <v>47</v>
      </c>
    </row>
    <row r="9028" spans="1:13" x14ac:dyDescent="0.35">
      <c r="A9028">
        <v>2020</v>
      </c>
      <c r="B9028" t="s">
        <v>63</v>
      </c>
      <c r="C9028">
        <v>11.5</v>
      </c>
      <c r="D9028">
        <f>H9028/E9028*C9028</f>
        <v>0.34933057286812047</v>
      </c>
      <c r="E9028">
        <f>INDEX(Reference!$A$1:$H$55, MATCH(B9028, Reference!$A$1:$A$55, 0), MATCH(A9028, Reference!$A$1:$H$1, 0))</f>
        <v>232811</v>
      </c>
      <c r="F9028">
        <v>35.4720313560004</v>
      </c>
      <c r="G9028">
        <v>-97.521070213999593</v>
      </c>
      <c r="H9028">
        <v>7072</v>
      </c>
      <c r="I9028" t="s">
        <v>22</v>
      </c>
      <c r="J9028" t="s">
        <v>19</v>
      </c>
      <c r="K9028">
        <v>20</v>
      </c>
      <c r="L9028">
        <v>712</v>
      </c>
      <c r="M9028" t="s">
        <v>27</v>
      </c>
    </row>
    <row r="9029" spans="1:13" x14ac:dyDescent="0.35">
      <c r="A9029">
        <v>2020</v>
      </c>
      <c r="B9029" t="s">
        <v>63</v>
      </c>
      <c r="C9029">
        <v>9.9</v>
      </c>
      <c r="D9029">
        <f>H9029/E9029*C9029</f>
        <v>0.15232012233098952</v>
      </c>
      <c r="E9029">
        <f>INDEX(Reference!$A$1:$H$55, MATCH(B9029, Reference!$A$1:$A$55, 0), MATCH(A9029, Reference!$A$1:$H$1, 0))</f>
        <v>232811</v>
      </c>
      <c r="F9029">
        <v>35.4720313560004</v>
      </c>
      <c r="G9029">
        <v>-97.521070213999593</v>
      </c>
      <c r="H9029">
        <v>3582</v>
      </c>
      <c r="I9029" t="s">
        <v>12</v>
      </c>
      <c r="J9029" t="s">
        <v>13</v>
      </c>
      <c r="K9029">
        <v>20</v>
      </c>
      <c r="L9029">
        <v>712</v>
      </c>
      <c r="M9029" t="s">
        <v>40</v>
      </c>
    </row>
    <row r="9030" spans="1:13" x14ac:dyDescent="0.35">
      <c r="A9030">
        <v>2020</v>
      </c>
      <c r="B9030" t="s">
        <v>63</v>
      </c>
      <c r="C9030">
        <v>11.9</v>
      </c>
      <c r="D9030">
        <f>H9030/E9030*C9030</f>
        <v>3.8386931888957136E-2</v>
      </c>
      <c r="E9030">
        <f>INDEX(Reference!$A$1:$H$55, MATCH(B9030, Reference!$A$1:$A$55, 0), MATCH(A9030, Reference!$A$1:$H$1, 0))</f>
        <v>232811</v>
      </c>
      <c r="F9030">
        <v>35.4720313560004</v>
      </c>
      <c r="G9030">
        <v>-97.521070213999593</v>
      </c>
      <c r="H9030">
        <v>751</v>
      </c>
      <c r="I9030" t="s">
        <v>22</v>
      </c>
      <c r="J9030" t="s">
        <v>19</v>
      </c>
      <c r="K9030">
        <v>20</v>
      </c>
      <c r="L9030">
        <v>712</v>
      </c>
      <c r="M9030" t="s">
        <v>35</v>
      </c>
    </row>
    <row r="9031" spans="1:13" x14ac:dyDescent="0.35">
      <c r="A9031">
        <v>2020</v>
      </c>
      <c r="B9031" t="s">
        <v>63</v>
      </c>
      <c r="C9031">
        <v>15.3</v>
      </c>
      <c r="D9031">
        <f>H9031/E9031*C9031</f>
        <v>0.47455360786217149</v>
      </c>
      <c r="E9031">
        <f>INDEX(Reference!$A$1:$H$55, MATCH(B9031, Reference!$A$1:$A$55, 0), MATCH(A9031, Reference!$A$1:$H$1, 0))</f>
        <v>232811</v>
      </c>
      <c r="F9031">
        <v>35.4720313560004</v>
      </c>
      <c r="G9031">
        <v>-97.521070213999593</v>
      </c>
      <c r="H9031">
        <v>7221</v>
      </c>
      <c r="I9031" t="s">
        <v>18</v>
      </c>
      <c r="J9031" t="s">
        <v>19</v>
      </c>
      <c r="K9031">
        <v>20</v>
      </c>
      <c r="L9031">
        <v>712</v>
      </c>
      <c r="M9031" t="s">
        <v>30</v>
      </c>
    </row>
    <row r="9032" spans="1:13" x14ac:dyDescent="0.35">
      <c r="A9032">
        <v>2020</v>
      </c>
      <c r="B9032" t="s">
        <v>63</v>
      </c>
      <c r="C9032">
        <v>14.8</v>
      </c>
      <c r="D9032">
        <f>H9032/E9032*C9032</f>
        <v>0.44957325899549422</v>
      </c>
      <c r="E9032">
        <f>INDEX(Reference!$A$1:$H$55, MATCH(B9032, Reference!$A$1:$A$55, 0), MATCH(A9032, Reference!$A$1:$H$1, 0))</f>
        <v>232811</v>
      </c>
      <c r="F9032">
        <v>35.4720313560004</v>
      </c>
      <c r="G9032">
        <v>-97.521070213999593</v>
      </c>
      <c r="H9032">
        <v>7072</v>
      </c>
      <c r="I9032" t="s">
        <v>18</v>
      </c>
      <c r="J9032" t="s">
        <v>19</v>
      </c>
      <c r="K9032">
        <v>20</v>
      </c>
      <c r="L9032">
        <v>712</v>
      </c>
      <c r="M9032" t="s">
        <v>27</v>
      </c>
    </row>
    <row r="9033" spans="1:13" x14ac:dyDescent="0.35">
      <c r="A9033">
        <v>2020</v>
      </c>
      <c r="B9033" t="s">
        <v>63</v>
      </c>
      <c r="C9033">
        <v>12.9</v>
      </c>
      <c r="D9033">
        <f>H9033/E9033*C9033</f>
        <v>1.0896327922649705</v>
      </c>
      <c r="E9033">
        <f>INDEX(Reference!$A$1:$H$55, MATCH(B9033, Reference!$A$1:$A$55, 0), MATCH(A9033, Reference!$A$1:$H$1, 0))</f>
        <v>232811</v>
      </c>
      <c r="F9033">
        <v>35.4720313560004</v>
      </c>
      <c r="G9033">
        <v>-97.521070213999593</v>
      </c>
      <c r="H9033">
        <v>19665</v>
      </c>
      <c r="I9033" t="s">
        <v>22</v>
      </c>
      <c r="J9033" t="s">
        <v>19</v>
      </c>
      <c r="K9033">
        <v>20</v>
      </c>
      <c r="L9033">
        <v>712</v>
      </c>
      <c r="M9033" t="s">
        <v>61</v>
      </c>
    </row>
    <row r="9034" spans="1:13" x14ac:dyDescent="0.35">
      <c r="A9034">
        <v>2020</v>
      </c>
      <c r="B9034" t="s">
        <v>63</v>
      </c>
      <c r="C9034">
        <v>13.3</v>
      </c>
      <c r="D9034">
        <f>H9034/E9034*C9034</f>
        <v>0.41252045650763924</v>
      </c>
      <c r="E9034">
        <f>INDEX(Reference!$A$1:$H$55, MATCH(B9034, Reference!$A$1:$A$55, 0), MATCH(A9034, Reference!$A$1:$H$1, 0))</f>
        <v>232811</v>
      </c>
      <c r="F9034">
        <v>35.4720313560004</v>
      </c>
      <c r="G9034">
        <v>-97.521070213999593</v>
      </c>
      <c r="H9034">
        <v>7221</v>
      </c>
      <c r="I9034" t="s">
        <v>22</v>
      </c>
      <c r="J9034" t="s">
        <v>19</v>
      </c>
      <c r="K9034">
        <v>20</v>
      </c>
      <c r="L9034">
        <v>712</v>
      </c>
      <c r="M9034" t="s">
        <v>30</v>
      </c>
    </row>
    <row r="9035" spans="1:13" x14ac:dyDescent="0.35">
      <c r="A9035">
        <v>2020</v>
      </c>
      <c r="B9035" t="s">
        <v>63</v>
      </c>
      <c r="C9035">
        <v>13.7</v>
      </c>
      <c r="D9035">
        <f>H9035/E9035*C9035</f>
        <v>0.59446246096619138</v>
      </c>
      <c r="E9035">
        <f>INDEX(Reference!$A$1:$H$55, MATCH(B9035, Reference!$A$1:$A$55, 0), MATCH(A9035, Reference!$A$1:$H$1, 0))</f>
        <v>232811</v>
      </c>
      <c r="F9035">
        <v>35.4720313560004</v>
      </c>
      <c r="G9035">
        <v>-97.521070213999593</v>
      </c>
      <c r="H9035">
        <v>10102</v>
      </c>
      <c r="I9035" t="s">
        <v>22</v>
      </c>
      <c r="J9035" t="s">
        <v>19</v>
      </c>
      <c r="K9035">
        <v>20</v>
      </c>
      <c r="L9035">
        <v>712</v>
      </c>
      <c r="M9035" t="s">
        <v>23</v>
      </c>
    </row>
    <row r="9036" spans="1:13" x14ac:dyDescent="0.35">
      <c r="A9036">
        <v>2020</v>
      </c>
      <c r="B9036" t="s">
        <v>63</v>
      </c>
      <c r="C9036">
        <v>10.6</v>
      </c>
      <c r="D9036">
        <f>H9036/E9036*C9036</f>
        <v>0.86298499641339965</v>
      </c>
      <c r="E9036">
        <f>INDEX(Reference!$A$1:$H$55, MATCH(B9036, Reference!$A$1:$A$55, 0), MATCH(A9036, Reference!$A$1:$H$1, 0))</f>
        <v>232811</v>
      </c>
      <c r="F9036">
        <v>35.4720313560004</v>
      </c>
      <c r="G9036">
        <v>-97.521070213999593</v>
      </c>
      <c r="H9036">
        <v>18954</v>
      </c>
      <c r="I9036" t="s">
        <v>12</v>
      </c>
      <c r="J9036" t="s">
        <v>13</v>
      </c>
      <c r="K9036">
        <v>20</v>
      </c>
      <c r="L9036">
        <v>712</v>
      </c>
      <c r="M9036" t="s">
        <v>61</v>
      </c>
    </row>
    <row r="9037" spans="1:13" x14ac:dyDescent="0.35">
      <c r="A9037">
        <v>2020</v>
      </c>
      <c r="B9037" t="s">
        <v>63</v>
      </c>
      <c r="C9037">
        <v>11.6</v>
      </c>
      <c r="D9037">
        <f>H9037/E9037*C9037</f>
        <v>0.27673262861290915</v>
      </c>
      <c r="E9037">
        <f>INDEX(Reference!$A$1:$H$55, MATCH(B9037, Reference!$A$1:$A$55, 0), MATCH(A9037, Reference!$A$1:$H$1, 0))</f>
        <v>232811</v>
      </c>
      <c r="F9037">
        <v>35.4720313560004</v>
      </c>
      <c r="G9037">
        <v>-97.521070213999593</v>
      </c>
      <c r="H9037">
        <v>5554</v>
      </c>
      <c r="I9037" t="s">
        <v>12</v>
      </c>
      <c r="J9037" t="s">
        <v>13</v>
      </c>
      <c r="K9037">
        <v>20</v>
      </c>
      <c r="L9037">
        <v>712</v>
      </c>
      <c r="M9037" t="s">
        <v>16</v>
      </c>
    </row>
    <row r="9038" spans="1:13" x14ac:dyDescent="0.35">
      <c r="A9038">
        <v>2020</v>
      </c>
      <c r="B9038" t="s">
        <v>63</v>
      </c>
      <c r="C9038">
        <v>9.5</v>
      </c>
      <c r="D9038">
        <f>H9038/E9038*C9038</f>
        <v>0.30963313589134533</v>
      </c>
      <c r="E9038">
        <f>INDEX(Reference!$A$1:$H$55, MATCH(B9038, Reference!$A$1:$A$55, 0), MATCH(A9038, Reference!$A$1:$H$1, 0))</f>
        <v>232811</v>
      </c>
      <c r="F9038">
        <v>35.4720313560004</v>
      </c>
      <c r="G9038">
        <v>-97.521070213999593</v>
      </c>
      <c r="H9038">
        <v>7588</v>
      </c>
      <c r="I9038" t="s">
        <v>12</v>
      </c>
      <c r="J9038" t="s">
        <v>13</v>
      </c>
      <c r="K9038">
        <v>20</v>
      </c>
      <c r="L9038">
        <v>712</v>
      </c>
      <c r="M9038" s="1">
        <v>45088</v>
      </c>
    </row>
    <row r="9039" spans="1:13" x14ac:dyDescent="0.35">
      <c r="A9039">
        <v>2020</v>
      </c>
      <c r="B9039" t="s">
        <v>63</v>
      </c>
      <c r="C9039">
        <v>9.6</v>
      </c>
      <c r="D9039">
        <f>H9039/E9039*C9039</f>
        <v>0.38229121476218908</v>
      </c>
      <c r="E9039">
        <f>INDEX(Reference!$A$1:$H$55, MATCH(B9039, Reference!$A$1:$A$55, 0), MATCH(A9039, Reference!$A$1:$H$1, 0))</f>
        <v>232811</v>
      </c>
      <c r="F9039">
        <v>35.4720313560004</v>
      </c>
      <c r="G9039">
        <v>-97.521070213999593</v>
      </c>
      <c r="H9039">
        <v>9271</v>
      </c>
      <c r="I9039" t="s">
        <v>12</v>
      </c>
      <c r="J9039" t="s">
        <v>13</v>
      </c>
      <c r="K9039">
        <v>20</v>
      </c>
      <c r="L9039">
        <v>712</v>
      </c>
      <c r="M9039" t="s">
        <v>32</v>
      </c>
    </row>
    <row r="9040" spans="1:13" x14ac:dyDescent="0.35">
      <c r="A9040">
        <v>2020</v>
      </c>
      <c r="B9040" t="s">
        <v>63</v>
      </c>
      <c r="C9040">
        <v>11.6</v>
      </c>
      <c r="D9040">
        <f>H9040/E9040*C9040</f>
        <v>0.48246345748267905</v>
      </c>
      <c r="E9040">
        <f>INDEX(Reference!$A$1:$H$55, MATCH(B9040, Reference!$A$1:$A$55, 0), MATCH(A9040, Reference!$A$1:$H$1, 0))</f>
        <v>232811</v>
      </c>
      <c r="F9040">
        <v>35.4720313560004</v>
      </c>
      <c r="G9040">
        <v>-97.521070213999593</v>
      </c>
      <c r="H9040">
        <v>9683</v>
      </c>
      <c r="I9040" t="s">
        <v>12</v>
      </c>
      <c r="J9040" t="s">
        <v>13</v>
      </c>
      <c r="K9040">
        <v>20</v>
      </c>
      <c r="L9040">
        <v>712</v>
      </c>
      <c r="M9040" t="s">
        <v>23</v>
      </c>
    </row>
    <row r="9041" spans="1:13" x14ac:dyDescent="0.35">
      <c r="A9041">
        <v>2020</v>
      </c>
      <c r="B9041" t="s">
        <v>63</v>
      </c>
      <c r="C9041">
        <v>14.3</v>
      </c>
      <c r="D9041">
        <f>H9041/E9041*C9041</f>
        <v>0.20816327407210142</v>
      </c>
      <c r="E9041">
        <f>INDEX(Reference!$A$1:$H$55, MATCH(B9041, Reference!$A$1:$A$55, 0), MATCH(A9041, Reference!$A$1:$H$1, 0))</f>
        <v>232811</v>
      </c>
      <c r="F9041">
        <v>35.4720313560004</v>
      </c>
      <c r="G9041">
        <v>-97.521070213999593</v>
      </c>
      <c r="H9041">
        <v>3389</v>
      </c>
      <c r="I9041" t="s">
        <v>18</v>
      </c>
      <c r="J9041" t="s">
        <v>19</v>
      </c>
      <c r="K9041">
        <v>20</v>
      </c>
      <c r="L9041">
        <v>712</v>
      </c>
      <c r="M9041" t="s">
        <v>40</v>
      </c>
    </row>
    <row r="9042" spans="1:13" x14ac:dyDescent="0.35">
      <c r="A9042">
        <v>2020</v>
      </c>
      <c r="B9042" t="s">
        <v>63</v>
      </c>
      <c r="C9042">
        <v>11.5</v>
      </c>
      <c r="D9042">
        <f>H9042/E9042*C9042</f>
        <v>0.39531852017301589</v>
      </c>
      <c r="E9042">
        <f>INDEX(Reference!$A$1:$H$55, MATCH(B9042, Reference!$A$1:$A$55, 0), MATCH(A9042, Reference!$A$1:$H$1, 0))</f>
        <v>232811</v>
      </c>
      <c r="F9042">
        <v>35.4720313560004</v>
      </c>
      <c r="G9042">
        <v>-97.521070213999593</v>
      </c>
      <c r="H9042">
        <v>8003</v>
      </c>
      <c r="I9042" t="s">
        <v>22</v>
      </c>
      <c r="J9042" t="s">
        <v>19</v>
      </c>
      <c r="K9042">
        <v>20</v>
      </c>
      <c r="L9042">
        <v>712</v>
      </c>
      <c r="M9042" t="s">
        <v>55</v>
      </c>
    </row>
    <row r="9043" spans="1:13" x14ac:dyDescent="0.35">
      <c r="A9043">
        <v>2020</v>
      </c>
      <c r="B9043" t="s">
        <v>63</v>
      </c>
      <c r="C9043">
        <v>14.9</v>
      </c>
      <c r="D9043">
        <f>H9043/E9043*C9043</f>
        <v>0.51219530005025538</v>
      </c>
      <c r="E9043">
        <f>INDEX(Reference!$A$1:$H$55, MATCH(B9043, Reference!$A$1:$A$55, 0), MATCH(A9043, Reference!$A$1:$H$1, 0))</f>
        <v>232811</v>
      </c>
      <c r="F9043">
        <v>35.4720313560004</v>
      </c>
      <c r="G9043">
        <v>-97.521070213999593</v>
      </c>
      <c r="H9043">
        <v>8003</v>
      </c>
      <c r="I9043" t="s">
        <v>18</v>
      </c>
      <c r="J9043" t="s">
        <v>19</v>
      </c>
      <c r="K9043">
        <v>20</v>
      </c>
      <c r="L9043">
        <v>712</v>
      </c>
      <c r="M9043" t="s">
        <v>55</v>
      </c>
    </row>
    <row r="9044" spans="1:13" x14ac:dyDescent="0.35">
      <c r="A9044">
        <v>2020</v>
      </c>
      <c r="B9044" t="s">
        <v>63</v>
      </c>
      <c r="C9044">
        <v>12.2</v>
      </c>
      <c r="D9044">
        <f>H9044/E9044*C9044</f>
        <v>0.28716856162294735</v>
      </c>
      <c r="E9044">
        <f>INDEX(Reference!$A$1:$H$55, MATCH(B9044, Reference!$A$1:$A$55, 0), MATCH(A9044, Reference!$A$1:$H$1, 0))</f>
        <v>232811</v>
      </c>
      <c r="F9044">
        <v>35.4720313560004</v>
      </c>
      <c r="G9044">
        <v>-97.521070213999593</v>
      </c>
      <c r="H9044">
        <v>5480</v>
      </c>
      <c r="I9044" t="s">
        <v>12</v>
      </c>
      <c r="J9044" t="s">
        <v>13</v>
      </c>
      <c r="K9044">
        <v>20</v>
      </c>
      <c r="L9044">
        <v>712</v>
      </c>
      <c r="M9044" s="1">
        <v>45277</v>
      </c>
    </row>
    <row r="9045" spans="1:13" x14ac:dyDescent="0.35">
      <c r="A9045">
        <v>2020</v>
      </c>
      <c r="B9045" t="s">
        <v>63</v>
      </c>
      <c r="C9045">
        <v>12.1</v>
      </c>
      <c r="D9045">
        <f>H9045/E9045*C9045</f>
        <v>0.49702247746025741</v>
      </c>
      <c r="E9045">
        <f>INDEX(Reference!$A$1:$H$55, MATCH(B9045, Reference!$A$1:$A$55, 0), MATCH(A9045, Reference!$A$1:$H$1, 0))</f>
        <v>232811</v>
      </c>
      <c r="F9045">
        <v>35.4720313560004</v>
      </c>
      <c r="G9045">
        <v>-97.521070213999593</v>
      </c>
      <c r="H9045">
        <v>9563</v>
      </c>
      <c r="I9045" t="s">
        <v>22</v>
      </c>
      <c r="J9045" t="s">
        <v>19</v>
      </c>
      <c r="K9045">
        <v>20</v>
      </c>
      <c r="L9045">
        <v>712</v>
      </c>
      <c r="M9045" t="s">
        <v>32</v>
      </c>
    </row>
    <row r="9046" spans="1:13" x14ac:dyDescent="0.35">
      <c r="A9046">
        <v>2008</v>
      </c>
      <c r="B9046" t="s">
        <v>78</v>
      </c>
      <c r="C9046">
        <v>12.5</v>
      </c>
      <c r="D9046">
        <f>H9046/E9046*C9046</f>
        <v>0.25282754740925356</v>
      </c>
      <c r="E9046">
        <f>INDEX(Reference!$A$1:$H$55, MATCH(B9046, Reference!$A$1:$A$55, 0), MATCH(A9046, Reference!$A$1:$H$1, 0))</f>
        <v>458613</v>
      </c>
      <c r="F9046">
        <v>44.567449424000401</v>
      </c>
      <c r="G9046">
        <v>-120.155031325999</v>
      </c>
      <c r="H9046">
        <v>9276</v>
      </c>
      <c r="I9046" t="s">
        <v>12</v>
      </c>
      <c r="J9046" t="s">
        <v>13</v>
      </c>
      <c r="K9046">
        <v>12</v>
      </c>
      <c r="L9046">
        <v>2452</v>
      </c>
      <c r="M9046" s="1">
        <v>45277</v>
      </c>
    </row>
    <row r="9047" spans="1:13" x14ac:dyDescent="0.35">
      <c r="A9047">
        <v>2008</v>
      </c>
      <c r="B9047" t="s">
        <v>78</v>
      </c>
      <c r="C9047">
        <v>15.3</v>
      </c>
      <c r="D9047">
        <f>H9047/E9047*C9047</f>
        <v>1.2613968640226074</v>
      </c>
      <c r="E9047">
        <f>INDEX(Reference!$A$1:$H$55, MATCH(B9047, Reference!$A$1:$A$55, 0), MATCH(A9047, Reference!$A$1:$H$1, 0))</f>
        <v>458613</v>
      </c>
      <c r="F9047">
        <v>44.567449424000401</v>
      </c>
      <c r="G9047">
        <v>-120.155031325999</v>
      </c>
      <c r="H9047">
        <v>37810</v>
      </c>
      <c r="I9047" t="s">
        <v>22</v>
      </c>
      <c r="J9047" t="s">
        <v>19</v>
      </c>
      <c r="K9047">
        <v>12</v>
      </c>
      <c r="L9047">
        <v>2452</v>
      </c>
      <c r="M9047" t="s">
        <v>61</v>
      </c>
    </row>
    <row r="9048" spans="1:13" x14ac:dyDescent="0.35">
      <c r="A9048">
        <v>2008</v>
      </c>
      <c r="B9048" t="s">
        <v>78</v>
      </c>
      <c r="C9048">
        <v>19.399999999999999</v>
      </c>
      <c r="D9048">
        <f>H9048/E9048*C9048</f>
        <v>0.74640928189998967</v>
      </c>
      <c r="E9048">
        <f>INDEX(Reference!$A$1:$H$55, MATCH(B9048, Reference!$A$1:$A$55, 0), MATCH(A9048, Reference!$A$1:$H$1, 0))</f>
        <v>458613</v>
      </c>
      <c r="F9048">
        <v>44.567449424000401</v>
      </c>
      <c r="G9048">
        <v>-120.155031325999</v>
      </c>
      <c r="H9048">
        <v>17645</v>
      </c>
      <c r="I9048" t="s">
        <v>18</v>
      </c>
      <c r="J9048" t="s">
        <v>19</v>
      </c>
      <c r="K9048">
        <v>12</v>
      </c>
      <c r="L9048">
        <v>2452</v>
      </c>
      <c r="M9048" t="s">
        <v>16</v>
      </c>
    </row>
    <row r="9049" spans="1:13" x14ac:dyDescent="0.35">
      <c r="A9049">
        <v>2008</v>
      </c>
      <c r="B9049" t="s">
        <v>78</v>
      </c>
      <c r="C9049">
        <v>16.600000000000001</v>
      </c>
      <c r="D9049">
        <f>H9049/E9049*C9049</f>
        <v>0.53410958695021726</v>
      </c>
      <c r="E9049">
        <f>INDEX(Reference!$A$1:$H$55, MATCH(B9049, Reference!$A$1:$A$55, 0), MATCH(A9049, Reference!$A$1:$H$1, 0))</f>
        <v>458613</v>
      </c>
      <c r="F9049">
        <v>44.567449424000401</v>
      </c>
      <c r="G9049">
        <v>-120.155031325999</v>
      </c>
      <c r="H9049">
        <v>14756</v>
      </c>
      <c r="I9049" t="s">
        <v>18</v>
      </c>
      <c r="J9049" t="s">
        <v>19</v>
      </c>
      <c r="K9049">
        <v>12</v>
      </c>
      <c r="L9049">
        <v>2452</v>
      </c>
      <c r="M9049" t="s">
        <v>55</v>
      </c>
    </row>
    <row r="9050" spans="1:13" x14ac:dyDescent="0.35">
      <c r="A9050">
        <v>2008</v>
      </c>
      <c r="B9050" t="s">
        <v>78</v>
      </c>
      <c r="C9050">
        <v>9.9</v>
      </c>
      <c r="D9050">
        <f>H9050/E9050*C9050</f>
        <v>0.41630198010086938</v>
      </c>
      <c r="E9050">
        <f>INDEX(Reference!$A$1:$H$55, MATCH(B9050, Reference!$A$1:$A$55, 0), MATCH(A9050, Reference!$A$1:$H$1, 0))</f>
        <v>458613</v>
      </c>
      <c r="F9050">
        <v>44.567449424000401</v>
      </c>
      <c r="G9050">
        <v>-120.155031325999</v>
      </c>
      <c r="H9050">
        <v>19285</v>
      </c>
      <c r="I9050" t="s">
        <v>12</v>
      </c>
      <c r="J9050" t="s">
        <v>13</v>
      </c>
      <c r="K9050">
        <v>12</v>
      </c>
      <c r="L9050">
        <v>2452</v>
      </c>
      <c r="M9050" t="s">
        <v>27</v>
      </c>
    </row>
    <row r="9051" spans="1:13" x14ac:dyDescent="0.35">
      <c r="A9051">
        <v>2008</v>
      </c>
      <c r="B9051" t="s">
        <v>78</v>
      </c>
      <c r="C9051">
        <v>14.2</v>
      </c>
      <c r="D9051">
        <f>H9051/E9051*C9051</f>
        <v>3.9942173466517523E-2</v>
      </c>
      <c r="E9051">
        <f>INDEX(Reference!$A$1:$H$55, MATCH(B9051, Reference!$A$1:$A$55, 0), MATCH(A9051, Reference!$A$1:$H$1, 0))</f>
        <v>458613</v>
      </c>
      <c r="F9051">
        <v>44.567449424000401</v>
      </c>
      <c r="G9051">
        <v>-120.155031325999</v>
      </c>
      <c r="H9051">
        <v>1290</v>
      </c>
      <c r="I9051" t="s">
        <v>18</v>
      </c>
      <c r="J9051" t="s">
        <v>19</v>
      </c>
      <c r="K9051">
        <v>12</v>
      </c>
      <c r="L9051">
        <v>2452</v>
      </c>
      <c r="M9051" t="s">
        <v>40</v>
      </c>
    </row>
    <row r="9052" spans="1:13" x14ac:dyDescent="0.35">
      <c r="A9052">
        <v>2008</v>
      </c>
      <c r="B9052" t="s">
        <v>78</v>
      </c>
      <c r="C9052">
        <v>12.6</v>
      </c>
      <c r="D9052">
        <f>H9052/E9052*C9052</f>
        <v>3.54416468787409E-2</v>
      </c>
      <c r="E9052">
        <f>INDEX(Reference!$A$1:$H$55, MATCH(B9052, Reference!$A$1:$A$55, 0), MATCH(A9052, Reference!$A$1:$H$1, 0))</f>
        <v>458613</v>
      </c>
      <c r="F9052">
        <v>44.567449424000401</v>
      </c>
      <c r="G9052">
        <v>-120.155031325999</v>
      </c>
      <c r="H9052">
        <v>1290</v>
      </c>
      <c r="I9052" t="s">
        <v>22</v>
      </c>
      <c r="J9052" t="s">
        <v>19</v>
      </c>
      <c r="K9052">
        <v>12</v>
      </c>
      <c r="L9052">
        <v>2452</v>
      </c>
      <c r="M9052" t="s">
        <v>40</v>
      </c>
    </row>
    <row r="9053" spans="1:13" x14ac:dyDescent="0.35">
      <c r="A9053">
        <v>2008</v>
      </c>
      <c r="B9053" t="s">
        <v>78</v>
      </c>
      <c r="C9053">
        <v>16.5</v>
      </c>
      <c r="D9053">
        <f>H9053/E9053*C9053</f>
        <v>0.61231037933944299</v>
      </c>
      <c r="E9053">
        <f>INDEX(Reference!$A$1:$H$55, MATCH(B9053, Reference!$A$1:$A$55, 0), MATCH(A9053, Reference!$A$1:$H$1, 0))</f>
        <v>458613</v>
      </c>
      <c r="F9053">
        <v>44.567449424000401</v>
      </c>
      <c r="G9053">
        <v>-120.155031325999</v>
      </c>
      <c r="H9053">
        <v>17019</v>
      </c>
      <c r="I9053" t="s">
        <v>18</v>
      </c>
      <c r="J9053" t="s">
        <v>19</v>
      </c>
      <c r="K9053">
        <v>12</v>
      </c>
      <c r="L9053">
        <v>2452</v>
      </c>
      <c r="M9053" t="s">
        <v>27</v>
      </c>
    </row>
    <row r="9054" spans="1:13" x14ac:dyDescent="0.35">
      <c r="A9054">
        <v>2008</v>
      </c>
      <c r="B9054" t="s">
        <v>78</v>
      </c>
      <c r="C9054">
        <v>12.4</v>
      </c>
      <c r="D9054">
        <f>H9054/E9054*C9054</f>
        <v>0.39897342639654781</v>
      </c>
      <c r="E9054">
        <f>INDEX(Reference!$A$1:$H$55, MATCH(B9054, Reference!$A$1:$A$55, 0), MATCH(A9054, Reference!$A$1:$H$1, 0))</f>
        <v>458613</v>
      </c>
      <c r="F9054">
        <v>44.567449424000401</v>
      </c>
      <c r="G9054">
        <v>-120.155031325999</v>
      </c>
      <c r="H9054">
        <v>14756</v>
      </c>
      <c r="I9054" t="s">
        <v>22</v>
      </c>
      <c r="J9054" t="s">
        <v>19</v>
      </c>
      <c r="K9054">
        <v>12</v>
      </c>
      <c r="L9054">
        <v>2452</v>
      </c>
      <c r="M9054" t="s">
        <v>55</v>
      </c>
    </row>
    <row r="9055" spans="1:13" x14ac:dyDescent="0.35">
      <c r="A9055">
        <v>2008</v>
      </c>
      <c r="B9055" t="s">
        <v>78</v>
      </c>
      <c r="C9055">
        <v>17.2</v>
      </c>
      <c r="D9055">
        <f>H9055/E9055*C9055</f>
        <v>0.71344597732728898</v>
      </c>
      <c r="E9055">
        <f>INDEX(Reference!$A$1:$H$55, MATCH(B9055, Reference!$A$1:$A$55, 0), MATCH(A9055, Reference!$A$1:$H$1, 0))</f>
        <v>458613</v>
      </c>
      <c r="F9055">
        <v>44.567449424000401</v>
      </c>
      <c r="G9055">
        <v>-120.155031325999</v>
      </c>
      <c r="H9055">
        <v>19023</v>
      </c>
      <c r="I9055" t="s">
        <v>22</v>
      </c>
      <c r="J9055" t="s">
        <v>19</v>
      </c>
      <c r="K9055">
        <v>12</v>
      </c>
      <c r="L9055">
        <v>2452</v>
      </c>
      <c r="M9055" t="s">
        <v>23</v>
      </c>
    </row>
    <row r="9056" spans="1:13" x14ac:dyDescent="0.35">
      <c r="A9056">
        <v>2008</v>
      </c>
      <c r="B9056" t="s">
        <v>78</v>
      </c>
      <c r="C9056">
        <v>10.9</v>
      </c>
      <c r="D9056">
        <f>H9056/E9056*C9056</f>
        <v>3.8740724750497703E-2</v>
      </c>
      <c r="E9056">
        <f>INDEX(Reference!$A$1:$H$55, MATCH(B9056, Reference!$A$1:$A$55, 0), MATCH(A9056, Reference!$A$1:$H$1, 0))</f>
        <v>458613</v>
      </c>
      <c r="F9056">
        <v>44.567449424000401</v>
      </c>
      <c r="G9056">
        <v>-120.155031325999</v>
      </c>
      <c r="H9056">
        <v>1630</v>
      </c>
      <c r="I9056" t="s">
        <v>12</v>
      </c>
      <c r="J9056" t="s">
        <v>13</v>
      </c>
      <c r="K9056">
        <v>12</v>
      </c>
      <c r="L9056">
        <v>2452</v>
      </c>
      <c r="M9056" t="s">
        <v>40</v>
      </c>
    </row>
    <row r="9057" spans="1:13" x14ac:dyDescent="0.35">
      <c r="A9057">
        <v>2008</v>
      </c>
      <c r="B9057" t="s">
        <v>78</v>
      </c>
      <c r="C9057">
        <v>23.9</v>
      </c>
      <c r="D9057">
        <f>H9057/E9057*C9057</f>
        <v>4.1169788034791856E-2</v>
      </c>
      <c r="E9057">
        <f>INDEX(Reference!$A$1:$H$55, MATCH(B9057, Reference!$A$1:$A$55, 0), MATCH(A9057, Reference!$A$1:$H$1, 0))</f>
        <v>458613</v>
      </c>
      <c r="F9057">
        <v>44.567449424000401</v>
      </c>
      <c r="G9057">
        <v>-120.155031325999</v>
      </c>
      <c r="H9057">
        <v>790</v>
      </c>
      <c r="I9057" t="s">
        <v>18</v>
      </c>
      <c r="J9057" t="s">
        <v>19</v>
      </c>
      <c r="K9057">
        <v>12</v>
      </c>
      <c r="L9057">
        <v>2452</v>
      </c>
      <c r="M9057" t="s">
        <v>47</v>
      </c>
    </row>
    <row r="9058" spans="1:13" x14ac:dyDescent="0.35">
      <c r="A9058">
        <v>2008</v>
      </c>
      <c r="B9058" t="s">
        <v>78</v>
      </c>
      <c r="C9058">
        <v>10.1</v>
      </c>
      <c r="D9058">
        <f>H9058/E9058*C9058</f>
        <v>0.3331187733448463</v>
      </c>
      <c r="E9058">
        <f>INDEX(Reference!$A$1:$H$55, MATCH(B9058, Reference!$A$1:$A$55, 0), MATCH(A9058, Reference!$A$1:$H$1, 0))</f>
        <v>458613</v>
      </c>
      <c r="F9058">
        <v>44.567449424000401</v>
      </c>
      <c r="G9058">
        <v>-120.155031325999</v>
      </c>
      <c r="H9058">
        <v>15126</v>
      </c>
      <c r="I9058" t="s">
        <v>12</v>
      </c>
      <c r="J9058" t="s">
        <v>13</v>
      </c>
      <c r="K9058">
        <v>12</v>
      </c>
      <c r="L9058">
        <v>2452</v>
      </c>
      <c r="M9058" s="1">
        <v>45088</v>
      </c>
    </row>
    <row r="9059" spans="1:13" x14ac:dyDescent="0.35">
      <c r="A9059">
        <v>2008</v>
      </c>
      <c r="B9059" t="s">
        <v>78</v>
      </c>
      <c r="C9059">
        <v>14.8</v>
      </c>
      <c r="D9059">
        <f>H9059/E9059*C9059</f>
        <v>3.1883963167201976E-2</v>
      </c>
      <c r="E9059">
        <f>INDEX(Reference!$A$1:$H$55, MATCH(B9059, Reference!$A$1:$A$55, 0), MATCH(A9059, Reference!$A$1:$H$1, 0))</f>
        <v>458613</v>
      </c>
      <c r="F9059">
        <v>44.567449424000401</v>
      </c>
      <c r="G9059">
        <v>-120.155031325999</v>
      </c>
      <c r="H9059">
        <v>988</v>
      </c>
      <c r="I9059" t="s">
        <v>12</v>
      </c>
      <c r="J9059" t="s">
        <v>13</v>
      </c>
      <c r="K9059">
        <v>12</v>
      </c>
      <c r="L9059">
        <v>2452</v>
      </c>
      <c r="M9059" t="s">
        <v>47</v>
      </c>
    </row>
    <row r="9060" spans="1:13" x14ac:dyDescent="0.35">
      <c r="A9060">
        <v>2008</v>
      </c>
      <c r="B9060" t="s">
        <v>78</v>
      </c>
      <c r="C9060">
        <v>11.6</v>
      </c>
      <c r="D9060">
        <f>H9060/E9060*C9060</f>
        <v>0.43047275153560843</v>
      </c>
      <c r="E9060">
        <f>INDEX(Reference!$A$1:$H$55, MATCH(B9060, Reference!$A$1:$A$55, 0), MATCH(A9060, Reference!$A$1:$H$1, 0))</f>
        <v>458613</v>
      </c>
      <c r="F9060">
        <v>44.567449424000401</v>
      </c>
      <c r="G9060">
        <v>-120.155031325999</v>
      </c>
      <c r="H9060">
        <v>17019</v>
      </c>
      <c r="I9060" t="s">
        <v>22</v>
      </c>
      <c r="J9060" t="s">
        <v>19</v>
      </c>
      <c r="K9060">
        <v>12</v>
      </c>
      <c r="L9060">
        <v>2452</v>
      </c>
      <c r="M9060" t="s">
        <v>27</v>
      </c>
    </row>
    <row r="9061" spans="1:13" x14ac:dyDescent="0.35">
      <c r="A9061">
        <v>2008</v>
      </c>
      <c r="B9061" t="s">
        <v>78</v>
      </c>
      <c r="C9061">
        <v>18</v>
      </c>
      <c r="D9061">
        <f>H9061/E9061*C9061</f>
        <v>0.73736679945836681</v>
      </c>
      <c r="E9061">
        <f>INDEX(Reference!$A$1:$H$55, MATCH(B9061, Reference!$A$1:$A$55, 0), MATCH(A9061, Reference!$A$1:$H$1, 0))</f>
        <v>458613</v>
      </c>
      <c r="F9061">
        <v>44.567449424000401</v>
      </c>
      <c r="G9061">
        <v>-120.155031325999</v>
      </c>
      <c r="H9061">
        <v>18787</v>
      </c>
      <c r="I9061" t="s">
        <v>18</v>
      </c>
      <c r="J9061" t="s">
        <v>19</v>
      </c>
      <c r="K9061">
        <v>12</v>
      </c>
      <c r="L9061">
        <v>2452</v>
      </c>
      <c r="M9061" t="s">
        <v>32</v>
      </c>
    </row>
    <row r="9062" spans="1:13" x14ac:dyDescent="0.35">
      <c r="A9062">
        <v>2008</v>
      </c>
      <c r="B9062" t="s">
        <v>78</v>
      </c>
      <c r="C9062">
        <v>21.8</v>
      </c>
      <c r="D9062">
        <f>H9062/E9062*C9062</f>
        <v>3.7552358960605131E-2</v>
      </c>
      <c r="E9062">
        <f>INDEX(Reference!$A$1:$H$55, MATCH(B9062, Reference!$A$1:$A$55, 0), MATCH(A9062, Reference!$A$1:$H$1, 0))</f>
        <v>458613</v>
      </c>
      <c r="F9062">
        <v>44.567449424000401</v>
      </c>
      <c r="G9062">
        <v>-120.155031325999</v>
      </c>
      <c r="H9062">
        <v>790</v>
      </c>
      <c r="I9062" t="s">
        <v>22</v>
      </c>
      <c r="J9062" t="s">
        <v>19</v>
      </c>
      <c r="K9062">
        <v>12</v>
      </c>
      <c r="L9062">
        <v>2452</v>
      </c>
      <c r="M9062" t="s">
        <v>47</v>
      </c>
    </row>
    <row r="9063" spans="1:13" x14ac:dyDescent="0.35">
      <c r="A9063">
        <v>2008</v>
      </c>
      <c r="B9063" t="s">
        <v>78</v>
      </c>
      <c r="C9063">
        <v>13.3</v>
      </c>
      <c r="D9063">
        <f>H9063/E9063*C9063</f>
        <v>0.54483213515534878</v>
      </c>
      <c r="E9063">
        <f>INDEX(Reference!$A$1:$H$55, MATCH(B9063, Reference!$A$1:$A$55, 0), MATCH(A9063, Reference!$A$1:$H$1, 0))</f>
        <v>458613</v>
      </c>
      <c r="F9063">
        <v>44.567449424000401</v>
      </c>
      <c r="G9063">
        <v>-120.155031325999</v>
      </c>
      <c r="H9063">
        <v>18787</v>
      </c>
      <c r="I9063" t="s">
        <v>22</v>
      </c>
      <c r="J9063" t="s">
        <v>19</v>
      </c>
      <c r="K9063">
        <v>12</v>
      </c>
      <c r="L9063">
        <v>2452</v>
      </c>
      <c r="M9063" t="s">
        <v>32</v>
      </c>
    </row>
    <row r="9064" spans="1:13" x14ac:dyDescent="0.35">
      <c r="A9064">
        <v>2008</v>
      </c>
      <c r="B9064" t="s">
        <v>78</v>
      </c>
      <c r="C9064">
        <v>9.4</v>
      </c>
      <c r="D9064">
        <f>H9064/E9064*C9064</f>
        <v>2.6276621029059359E-2</v>
      </c>
      <c r="E9064">
        <f>INDEX(Reference!$A$1:$H$55, MATCH(B9064, Reference!$A$1:$A$55, 0), MATCH(A9064, Reference!$A$1:$H$1, 0))</f>
        <v>458613</v>
      </c>
      <c r="F9064">
        <v>44.567449424000401</v>
      </c>
      <c r="G9064">
        <v>-120.155031325999</v>
      </c>
      <c r="H9064">
        <v>1282</v>
      </c>
      <c r="I9064" t="s">
        <v>12</v>
      </c>
      <c r="J9064" t="s">
        <v>13</v>
      </c>
      <c r="K9064">
        <v>12</v>
      </c>
      <c r="L9064">
        <v>2452</v>
      </c>
      <c r="M9064" t="s">
        <v>35</v>
      </c>
    </row>
    <row r="9065" spans="1:13" x14ac:dyDescent="0.35">
      <c r="A9065">
        <v>2008</v>
      </c>
      <c r="B9065" t="s">
        <v>78</v>
      </c>
      <c r="C9065">
        <v>19.3</v>
      </c>
      <c r="D9065">
        <f>H9065/E9065*C9065</f>
        <v>0.41178619009927758</v>
      </c>
      <c r="E9065">
        <f>INDEX(Reference!$A$1:$H$55, MATCH(B9065, Reference!$A$1:$A$55, 0), MATCH(A9065, Reference!$A$1:$H$1, 0))</f>
        <v>458613</v>
      </c>
      <c r="F9065">
        <v>44.567449424000401</v>
      </c>
      <c r="G9065">
        <v>-120.155031325999</v>
      </c>
      <c r="H9065">
        <v>9785</v>
      </c>
      <c r="I9065" t="s">
        <v>18</v>
      </c>
      <c r="J9065" t="s">
        <v>19</v>
      </c>
      <c r="K9065">
        <v>12</v>
      </c>
      <c r="L9065">
        <v>2452</v>
      </c>
      <c r="M9065" t="s">
        <v>43</v>
      </c>
    </row>
    <row r="9066" spans="1:13" x14ac:dyDescent="0.35">
      <c r="A9066">
        <v>2008</v>
      </c>
      <c r="B9066" t="s">
        <v>78</v>
      </c>
      <c r="C9066">
        <v>13.1</v>
      </c>
      <c r="D9066">
        <f>H9066/E9066*C9066</f>
        <v>3.0363945199983429E-2</v>
      </c>
      <c r="E9066">
        <f>INDEX(Reference!$A$1:$H$55, MATCH(B9066, Reference!$A$1:$A$55, 0), MATCH(A9066, Reference!$A$1:$H$1, 0))</f>
        <v>458613</v>
      </c>
      <c r="F9066">
        <v>44.567449424000401</v>
      </c>
      <c r="G9066">
        <v>-120.155031325999</v>
      </c>
      <c r="H9066">
        <v>1063</v>
      </c>
      <c r="I9066" t="s">
        <v>22</v>
      </c>
      <c r="J9066" t="s">
        <v>19</v>
      </c>
      <c r="K9066">
        <v>12</v>
      </c>
      <c r="L9066">
        <v>2452</v>
      </c>
      <c r="M9066" t="s">
        <v>35</v>
      </c>
    </row>
    <row r="9067" spans="1:13" x14ac:dyDescent="0.35">
      <c r="A9067">
        <v>2008</v>
      </c>
      <c r="B9067" t="s">
        <v>78</v>
      </c>
      <c r="C9067">
        <v>17.8</v>
      </c>
      <c r="D9067">
        <f>H9067/E9067*C9067</f>
        <v>0.73833362769917121</v>
      </c>
      <c r="E9067">
        <f>INDEX(Reference!$A$1:$H$55, MATCH(B9067, Reference!$A$1:$A$55, 0), MATCH(A9067, Reference!$A$1:$H$1, 0))</f>
        <v>458613</v>
      </c>
      <c r="F9067">
        <v>44.567449424000401</v>
      </c>
      <c r="G9067">
        <v>-120.155031325999</v>
      </c>
      <c r="H9067">
        <v>19023</v>
      </c>
      <c r="I9067" t="s">
        <v>18</v>
      </c>
      <c r="J9067" t="s">
        <v>19</v>
      </c>
      <c r="K9067">
        <v>12</v>
      </c>
      <c r="L9067">
        <v>2452</v>
      </c>
      <c r="M9067" t="s">
        <v>23</v>
      </c>
    </row>
    <row r="9068" spans="1:13" x14ac:dyDescent="0.35">
      <c r="A9068">
        <v>2008</v>
      </c>
      <c r="B9068" t="s">
        <v>78</v>
      </c>
      <c r="C9068">
        <v>11.7</v>
      </c>
      <c r="D9068">
        <f>H9068/E9068*C9068</f>
        <v>0.50689208548383924</v>
      </c>
      <c r="E9068">
        <f>INDEX(Reference!$A$1:$H$55, MATCH(B9068, Reference!$A$1:$A$55, 0), MATCH(A9068, Reference!$A$1:$H$1, 0))</f>
        <v>458613</v>
      </c>
      <c r="F9068">
        <v>44.567449424000401</v>
      </c>
      <c r="G9068">
        <v>-120.155031325999</v>
      </c>
      <c r="H9068">
        <v>19869</v>
      </c>
      <c r="I9068" t="s">
        <v>12</v>
      </c>
      <c r="J9068" t="s">
        <v>13</v>
      </c>
      <c r="K9068">
        <v>12</v>
      </c>
      <c r="L9068">
        <v>2452</v>
      </c>
      <c r="M9068" t="s">
        <v>23</v>
      </c>
    </row>
    <row r="9069" spans="1:13" x14ac:dyDescent="0.35">
      <c r="A9069">
        <v>2008</v>
      </c>
      <c r="B9069" t="s">
        <v>78</v>
      </c>
      <c r="C9069">
        <v>18</v>
      </c>
      <c r="D9069">
        <f>H9069/E9069*C9069</f>
        <v>0.38404929646564745</v>
      </c>
      <c r="E9069">
        <f>INDEX(Reference!$A$1:$H$55, MATCH(B9069, Reference!$A$1:$A$55, 0), MATCH(A9069, Reference!$A$1:$H$1, 0))</f>
        <v>458613</v>
      </c>
      <c r="F9069">
        <v>44.567449424000401</v>
      </c>
      <c r="G9069">
        <v>-120.155031325999</v>
      </c>
      <c r="H9069">
        <v>9785</v>
      </c>
      <c r="I9069" t="s">
        <v>22</v>
      </c>
      <c r="J9069" t="s">
        <v>19</v>
      </c>
      <c r="K9069">
        <v>12</v>
      </c>
      <c r="L9069">
        <v>2452</v>
      </c>
      <c r="M9069" t="s">
        <v>43</v>
      </c>
    </row>
    <row r="9070" spans="1:13" x14ac:dyDescent="0.35">
      <c r="A9070">
        <v>2008</v>
      </c>
      <c r="B9070" t="s">
        <v>78</v>
      </c>
      <c r="C9070">
        <v>14.6</v>
      </c>
      <c r="D9070">
        <f>H9070/E9070*C9070</f>
        <v>3.384073281830214E-2</v>
      </c>
      <c r="E9070">
        <f>INDEX(Reference!$A$1:$H$55, MATCH(B9070, Reference!$A$1:$A$55, 0), MATCH(A9070, Reference!$A$1:$H$1, 0))</f>
        <v>458613</v>
      </c>
      <c r="F9070">
        <v>44.567449424000401</v>
      </c>
      <c r="G9070">
        <v>-120.155031325999</v>
      </c>
      <c r="H9070">
        <v>1063</v>
      </c>
      <c r="I9070" t="s">
        <v>18</v>
      </c>
      <c r="J9070" t="s">
        <v>19</v>
      </c>
      <c r="K9070">
        <v>12</v>
      </c>
      <c r="L9070">
        <v>2452</v>
      </c>
      <c r="M9070" t="s">
        <v>35</v>
      </c>
    </row>
    <row r="9071" spans="1:13" x14ac:dyDescent="0.35">
      <c r="A9071">
        <v>2008</v>
      </c>
      <c r="B9071" t="s">
        <v>78</v>
      </c>
      <c r="C9071">
        <v>18.8</v>
      </c>
      <c r="D9071">
        <f>H9071/E9071*C9071</f>
        <v>0.72332445874844364</v>
      </c>
      <c r="E9071">
        <f>INDEX(Reference!$A$1:$H$55, MATCH(B9071, Reference!$A$1:$A$55, 0), MATCH(A9071, Reference!$A$1:$H$1, 0))</f>
        <v>458613</v>
      </c>
      <c r="F9071">
        <v>44.567449424000401</v>
      </c>
      <c r="G9071">
        <v>-120.155031325999</v>
      </c>
      <c r="H9071">
        <v>17645</v>
      </c>
      <c r="I9071" t="s">
        <v>22</v>
      </c>
      <c r="J9071" t="s">
        <v>19</v>
      </c>
      <c r="K9071">
        <v>12</v>
      </c>
      <c r="L9071">
        <v>2452</v>
      </c>
      <c r="M9071" t="s">
        <v>16</v>
      </c>
    </row>
    <row r="9072" spans="1:13" x14ac:dyDescent="0.35">
      <c r="A9072">
        <v>2008</v>
      </c>
      <c r="B9072" t="s">
        <v>78</v>
      </c>
      <c r="C9072">
        <v>7.6</v>
      </c>
      <c r="D9072">
        <f>H9072/E9072*C9072</f>
        <v>0.10319201592628206</v>
      </c>
      <c r="E9072">
        <f>INDEX(Reference!$A$1:$H$55, MATCH(B9072, Reference!$A$1:$A$55, 0), MATCH(A9072, Reference!$A$1:$H$1, 0))</f>
        <v>458613</v>
      </c>
      <c r="F9072">
        <v>44.567449424000401</v>
      </c>
      <c r="G9072">
        <v>-120.155031325999</v>
      </c>
      <c r="H9072">
        <v>6227</v>
      </c>
      <c r="I9072" t="s">
        <v>12</v>
      </c>
      <c r="J9072" t="s">
        <v>13</v>
      </c>
      <c r="K9072">
        <v>12</v>
      </c>
      <c r="L9072">
        <v>2452</v>
      </c>
      <c r="M9072" s="1">
        <v>44990</v>
      </c>
    </row>
    <row r="9073" spans="1:13" x14ac:dyDescent="0.35">
      <c r="A9073">
        <v>2008</v>
      </c>
      <c r="B9073" t="s">
        <v>78</v>
      </c>
      <c r="C9073">
        <v>18.3</v>
      </c>
      <c r="D9073">
        <f>H9073/E9073*C9073</f>
        <v>0.52947190768687324</v>
      </c>
      <c r="E9073">
        <f>INDEX(Reference!$A$1:$H$55, MATCH(B9073, Reference!$A$1:$A$55, 0), MATCH(A9073, Reference!$A$1:$H$1, 0))</f>
        <v>458613</v>
      </c>
      <c r="F9073">
        <v>44.567449424000401</v>
      </c>
      <c r="G9073">
        <v>-120.155031325999</v>
      </c>
      <c r="H9073">
        <v>13269</v>
      </c>
      <c r="I9073" t="s">
        <v>18</v>
      </c>
      <c r="J9073" t="s">
        <v>19</v>
      </c>
      <c r="K9073">
        <v>12</v>
      </c>
      <c r="L9073">
        <v>2452</v>
      </c>
      <c r="M9073" t="s">
        <v>30</v>
      </c>
    </row>
    <row r="9074" spans="1:13" x14ac:dyDescent="0.35">
      <c r="A9074">
        <v>2008</v>
      </c>
      <c r="B9074" t="s">
        <v>78</v>
      </c>
      <c r="C9074">
        <v>17.899999999999999</v>
      </c>
      <c r="D9074">
        <f>H9074/E9074*C9074</f>
        <v>1.4757518866669719</v>
      </c>
      <c r="E9074">
        <f>INDEX(Reference!$A$1:$H$55, MATCH(B9074, Reference!$A$1:$A$55, 0), MATCH(A9074, Reference!$A$1:$H$1, 0))</f>
        <v>458613</v>
      </c>
      <c r="F9074">
        <v>44.567449424000401</v>
      </c>
      <c r="G9074">
        <v>-120.155031325999</v>
      </c>
      <c r="H9074">
        <v>37810</v>
      </c>
      <c r="I9074" t="s">
        <v>18</v>
      </c>
      <c r="J9074" t="s">
        <v>19</v>
      </c>
      <c r="K9074">
        <v>12</v>
      </c>
      <c r="L9074">
        <v>2452</v>
      </c>
      <c r="M9074" t="s">
        <v>61</v>
      </c>
    </row>
    <row r="9075" spans="1:13" x14ac:dyDescent="0.35">
      <c r="A9075">
        <v>2008</v>
      </c>
      <c r="B9075" t="s">
        <v>78</v>
      </c>
      <c r="C9075">
        <v>13.5</v>
      </c>
      <c r="D9075">
        <f>H9075/E9075*C9075</f>
        <v>0.24747335989167338</v>
      </c>
      <c r="E9075">
        <f>INDEX(Reference!$A$1:$H$55, MATCH(B9075, Reference!$A$1:$A$55, 0), MATCH(A9075, Reference!$A$1:$H$1, 0))</f>
        <v>458613</v>
      </c>
      <c r="F9075">
        <v>44.567449424000401</v>
      </c>
      <c r="G9075">
        <v>-120.155031325999</v>
      </c>
      <c r="H9075">
        <v>8407</v>
      </c>
      <c r="I9075" t="s">
        <v>12</v>
      </c>
      <c r="J9075" t="s">
        <v>13</v>
      </c>
      <c r="K9075">
        <v>12</v>
      </c>
      <c r="L9075">
        <v>2452</v>
      </c>
      <c r="M9075" t="s">
        <v>14</v>
      </c>
    </row>
    <row r="9076" spans="1:13" x14ac:dyDescent="0.35">
      <c r="A9076">
        <v>2008</v>
      </c>
      <c r="B9076" t="s">
        <v>78</v>
      </c>
      <c r="C9076">
        <v>12.3</v>
      </c>
      <c r="D9076">
        <f>H9076/E9076*C9076</f>
        <v>0.42498969719567481</v>
      </c>
      <c r="E9076">
        <f>INDEX(Reference!$A$1:$H$55, MATCH(B9076, Reference!$A$1:$A$55, 0), MATCH(A9076, Reference!$A$1:$H$1, 0))</f>
        <v>458613</v>
      </c>
      <c r="F9076">
        <v>44.567449424000401</v>
      </c>
      <c r="G9076">
        <v>-120.155031325999</v>
      </c>
      <c r="H9076">
        <v>15846</v>
      </c>
      <c r="I9076" t="s">
        <v>12</v>
      </c>
      <c r="J9076" t="s">
        <v>13</v>
      </c>
      <c r="K9076">
        <v>12</v>
      </c>
      <c r="L9076">
        <v>2452</v>
      </c>
      <c r="M9076" t="s">
        <v>16</v>
      </c>
    </row>
    <row r="9077" spans="1:13" x14ac:dyDescent="0.35">
      <c r="A9077">
        <v>2008</v>
      </c>
      <c r="B9077" t="s">
        <v>78</v>
      </c>
      <c r="C9077">
        <v>16.5</v>
      </c>
      <c r="D9077">
        <f>H9077/E9077*C9077</f>
        <v>0.47739270365209879</v>
      </c>
      <c r="E9077">
        <f>INDEX(Reference!$A$1:$H$55, MATCH(B9077, Reference!$A$1:$A$55, 0), MATCH(A9077, Reference!$A$1:$H$1, 0))</f>
        <v>458613</v>
      </c>
      <c r="F9077">
        <v>44.567449424000401</v>
      </c>
      <c r="G9077">
        <v>-120.155031325999</v>
      </c>
      <c r="H9077">
        <v>13269</v>
      </c>
      <c r="I9077" t="s">
        <v>22</v>
      </c>
      <c r="J9077" t="s">
        <v>19</v>
      </c>
      <c r="K9077">
        <v>12</v>
      </c>
      <c r="L9077">
        <v>2452</v>
      </c>
      <c r="M9077" t="s">
        <v>30</v>
      </c>
    </row>
    <row r="9078" spans="1:13" x14ac:dyDescent="0.35">
      <c r="A9078">
        <v>2008</v>
      </c>
      <c r="B9078" t="s">
        <v>78</v>
      </c>
      <c r="C9078">
        <v>10.3</v>
      </c>
      <c r="D9078">
        <f>H9078/E9078*C9078</f>
        <v>0.43047209738930214</v>
      </c>
      <c r="E9078">
        <f>INDEX(Reference!$A$1:$H$55, MATCH(B9078, Reference!$A$1:$A$55, 0), MATCH(A9078, Reference!$A$1:$H$1, 0))</f>
        <v>458613</v>
      </c>
      <c r="F9078">
        <v>44.567449424000401</v>
      </c>
      <c r="G9078">
        <v>-120.155031325999</v>
      </c>
      <c r="H9078">
        <v>19167</v>
      </c>
      <c r="I9078" t="s">
        <v>12</v>
      </c>
      <c r="J9078" t="s">
        <v>13</v>
      </c>
      <c r="K9078">
        <v>12</v>
      </c>
      <c r="L9078">
        <v>2452</v>
      </c>
      <c r="M9078" t="s">
        <v>32</v>
      </c>
    </row>
    <row r="9079" spans="1:13" x14ac:dyDescent="0.35">
      <c r="A9079">
        <v>2008</v>
      </c>
      <c r="B9079" t="s">
        <v>78</v>
      </c>
      <c r="C9079">
        <v>11</v>
      </c>
      <c r="D9079">
        <f>H9079/E9079*C9079</f>
        <v>0.93629269122331904</v>
      </c>
      <c r="E9079">
        <f>INDEX(Reference!$A$1:$H$55, MATCH(B9079, Reference!$A$1:$A$55, 0), MATCH(A9079, Reference!$A$1:$H$1, 0))</f>
        <v>458613</v>
      </c>
      <c r="F9079">
        <v>44.567449424000401</v>
      </c>
      <c r="G9079">
        <v>-120.155031325999</v>
      </c>
      <c r="H9079">
        <v>39036</v>
      </c>
      <c r="I9079" t="s">
        <v>12</v>
      </c>
      <c r="J9079" t="s">
        <v>13</v>
      </c>
      <c r="K9079">
        <v>12</v>
      </c>
      <c r="L9079">
        <v>2452</v>
      </c>
      <c r="M9079" t="s">
        <v>61</v>
      </c>
    </row>
    <row r="9080" spans="1:13" x14ac:dyDescent="0.35">
      <c r="A9080">
        <v>2010</v>
      </c>
      <c r="B9080" t="s">
        <v>78</v>
      </c>
      <c r="C9080">
        <v>14.8</v>
      </c>
      <c r="D9080">
        <f>H9080/E9080*C9080</f>
        <v>0.64184318157794162</v>
      </c>
      <c r="E9080">
        <f>INDEX(Reference!$A$1:$H$55, MATCH(B9080, Reference!$A$1:$A$55, 0), MATCH(A9080, Reference!$A$1:$H$1, 0))</f>
        <v>491932</v>
      </c>
      <c r="F9080">
        <v>44.567449424000401</v>
      </c>
      <c r="G9080">
        <v>-120.155031325999</v>
      </c>
      <c r="H9080">
        <v>21334</v>
      </c>
      <c r="I9080" t="s">
        <v>22</v>
      </c>
      <c r="J9080" t="s">
        <v>19</v>
      </c>
      <c r="K9080">
        <v>12</v>
      </c>
      <c r="L9080">
        <v>2452</v>
      </c>
      <c r="M9080" t="s">
        <v>32</v>
      </c>
    </row>
    <row r="9081" spans="1:13" x14ac:dyDescent="0.35">
      <c r="A9081">
        <v>2010</v>
      </c>
      <c r="B9081" t="s">
        <v>78</v>
      </c>
      <c r="C9081">
        <v>9.5</v>
      </c>
      <c r="D9081">
        <f>H9081/E9081*C9081</f>
        <v>0.37116918598505488</v>
      </c>
      <c r="E9081">
        <f>INDEX(Reference!$A$1:$H$55, MATCH(B9081, Reference!$A$1:$A$55, 0), MATCH(A9081, Reference!$A$1:$H$1, 0))</f>
        <v>491932</v>
      </c>
      <c r="F9081">
        <v>44.567449424000401</v>
      </c>
      <c r="G9081">
        <v>-120.155031325999</v>
      </c>
      <c r="H9081">
        <v>19220</v>
      </c>
      <c r="I9081" t="s">
        <v>12</v>
      </c>
      <c r="J9081" t="s">
        <v>13</v>
      </c>
      <c r="K9081">
        <v>12</v>
      </c>
      <c r="L9081">
        <v>2452</v>
      </c>
      <c r="M9081" t="s">
        <v>27</v>
      </c>
    </row>
    <row r="9082" spans="1:13" x14ac:dyDescent="0.35">
      <c r="A9082">
        <v>2010</v>
      </c>
      <c r="B9082" t="s">
        <v>78</v>
      </c>
      <c r="C9082">
        <v>18.100000000000001</v>
      </c>
      <c r="D9082">
        <f>H9082/E9082*C9082</f>
        <v>0.80511981330753035</v>
      </c>
      <c r="E9082">
        <f>INDEX(Reference!$A$1:$H$55, MATCH(B9082, Reference!$A$1:$A$55, 0), MATCH(A9082, Reference!$A$1:$H$1, 0))</f>
        <v>491932</v>
      </c>
      <c r="F9082">
        <v>44.567449424000401</v>
      </c>
      <c r="G9082">
        <v>-120.155031325999</v>
      </c>
      <c r="H9082">
        <v>21882</v>
      </c>
      <c r="I9082" t="s">
        <v>18</v>
      </c>
      <c r="J9082" t="s">
        <v>19</v>
      </c>
      <c r="K9082">
        <v>12</v>
      </c>
      <c r="L9082">
        <v>2452</v>
      </c>
      <c r="M9082" t="s">
        <v>23</v>
      </c>
    </row>
    <row r="9083" spans="1:13" x14ac:dyDescent="0.35">
      <c r="A9083">
        <v>2010</v>
      </c>
      <c r="B9083" t="s">
        <v>78</v>
      </c>
      <c r="C9083">
        <v>14.3</v>
      </c>
      <c r="D9083">
        <f>H9083/E9083*C9083</f>
        <v>4.7469772244944426E-2</v>
      </c>
      <c r="E9083">
        <f>INDEX(Reference!$A$1:$H$55, MATCH(B9083, Reference!$A$1:$A$55, 0), MATCH(A9083, Reference!$A$1:$H$1, 0))</f>
        <v>491932</v>
      </c>
      <c r="F9083">
        <v>44.567449424000401</v>
      </c>
      <c r="G9083">
        <v>-120.155031325999</v>
      </c>
      <c r="H9083">
        <v>1633</v>
      </c>
      <c r="I9083" t="s">
        <v>22</v>
      </c>
      <c r="J9083" t="s">
        <v>19</v>
      </c>
      <c r="K9083">
        <v>12</v>
      </c>
      <c r="L9083">
        <v>2452</v>
      </c>
      <c r="M9083" t="s">
        <v>40</v>
      </c>
    </row>
    <row r="9084" spans="1:13" x14ac:dyDescent="0.35">
      <c r="A9084">
        <v>2010</v>
      </c>
      <c r="B9084" t="s">
        <v>78</v>
      </c>
      <c r="C9084">
        <v>16.899999999999999</v>
      </c>
      <c r="D9084">
        <f>H9084/E9084*C9084</f>
        <v>2.8033142792093214E-2</v>
      </c>
      <c r="E9084">
        <f>INDEX(Reference!$A$1:$H$55, MATCH(B9084, Reference!$A$1:$A$55, 0), MATCH(A9084, Reference!$A$1:$H$1, 0))</f>
        <v>491932</v>
      </c>
      <c r="F9084">
        <v>44.567449424000401</v>
      </c>
      <c r="G9084">
        <v>-120.155031325999</v>
      </c>
      <c r="H9084">
        <v>816</v>
      </c>
      <c r="I9084" t="s">
        <v>12</v>
      </c>
      <c r="J9084" t="s">
        <v>13</v>
      </c>
      <c r="K9084">
        <v>12</v>
      </c>
      <c r="L9084">
        <v>2452</v>
      </c>
      <c r="M9084" t="s">
        <v>47</v>
      </c>
    </row>
    <row r="9085" spans="1:13" x14ac:dyDescent="0.35">
      <c r="A9085">
        <v>2010</v>
      </c>
      <c r="B9085" t="s">
        <v>78</v>
      </c>
      <c r="C9085">
        <v>11.9</v>
      </c>
      <c r="D9085">
        <f>H9085/E9085*C9085</f>
        <v>0.33276225169332346</v>
      </c>
      <c r="E9085">
        <f>INDEX(Reference!$A$1:$H$55, MATCH(B9085, Reference!$A$1:$A$55, 0), MATCH(A9085, Reference!$A$1:$H$1, 0))</f>
        <v>491932</v>
      </c>
      <c r="F9085">
        <v>44.567449424000401</v>
      </c>
      <c r="G9085">
        <v>-120.155031325999</v>
      </c>
      <c r="H9085">
        <v>13756</v>
      </c>
      <c r="I9085" t="s">
        <v>12</v>
      </c>
      <c r="J9085" t="s">
        <v>13</v>
      </c>
      <c r="K9085">
        <v>12</v>
      </c>
      <c r="L9085">
        <v>2452</v>
      </c>
      <c r="M9085" t="s">
        <v>16</v>
      </c>
    </row>
    <row r="9086" spans="1:13" x14ac:dyDescent="0.35">
      <c r="A9086">
        <v>2010</v>
      </c>
      <c r="B9086" t="s">
        <v>78</v>
      </c>
      <c r="C9086">
        <v>11.3</v>
      </c>
      <c r="D9086">
        <f>H9086/E9086*C9086</f>
        <v>0.42730011464999235</v>
      </c>
      <c r="E9086">
        <f>INDEX(Reference!$A$1:$H$55, MATCH(B9086, Reference!$A$1:$A$55, 0), MATCH(A9086, Reference!$A$1:$H$1, 0))</f>
        <v>491932</v>
      </c>
      <c r="F9086">
        <v>44.567449424000401</v>
      </c>
      <c r="G9086">
        <v>-120.155031325999</v>
      </c>
      <c r="H9086">
        <v>18602</v>
      </c>
      <c r="I9086" t="s">
        <v>12</v>
      </c>
      <c r="J9086" t="s">
        <v>13</v>
      </c>
      <c r="K9086">
        <v>12</v>
      </c>
      <c r="L9086">
        <v>2452</v>
      </c>
      <c r="M9086" t="s">
        <v>23</v>
      </c>
    </row>
    <row r="9087" spans="1:13" x14ac:dyDescent="0.35">
      <c r="A9087">
        <v>2010</v>
      </c>
      <c r="B9087" t="s">
        <v>78</v>
      </c>
      <c r="C9087">
        <v>19.399999999999999</v>
      </c>
      <c r="D9087">
        <f>H9087/E9087*C9087</f>
        <v>0.750513079043445</v>
      </c>
      <c r="E9087">
        <f>INDEX(Reference!$A$1:$H$55, MATCH(B9087, Reference!$A$1:$A$55, 0), MATCH(A9087, Reference!$A$1:$H$1, 0))</f>
        <v>491932</v>
      </c>
      <c r="F9087">
        <v>44.567449424000401</v>
      </c>
      <c r="G9087">
        <v>-120.155031325999</v>
      </c>
      <c r="H9087">
        <v>19031</v>
      </c>
      <c r="I9087" t="s">
        <v>18</v>
      </c>
      <c r="J9087" t="s">
        <v>19</v>
      </c>
      <c r="K9087">
        <v>12</v>
      </c>
      <c r="L9087">
        <v>2452</v>
      </c>
      <c r="M9087" t="s">
        <v>16</v>
      </c>
    </row>
    <row r="9088" spans="1:13" x14ac:dyDescent="0.35">
      <c r="A9088">
        <v>2010</v>
      </c>
      <c r="B9088" t="s">
        <v>78</v>
      </c>
      <c r="C9088">
        <v>8.1</v>
      </c>
      <c r="D9088">
        <f>H9088/E9088*C9088</f>
        <v>2.0005813811665028E-2</v>
      </c>
      <c r="E9088">
        <f>INDEX(Reference!$A$1:$H$55, MATCH(B9088, Reference!$A$1:$A$55, 0), MATCH(A9088, Reference!$A$1:$H$1, 0))</f>
        <v>491932</v>
      </c>
      <c r="F9088">
        <v>44.567449424000401</v>
      </c>
      <c r="G9088">
        <v>-120.155031325999</v>
      </c>
      <c r="H9088">
        <v>1215</v>
      </c>
      <c r="I9088" t="s">
        <v>12</v>
      </c>
      <c r="J9088" t="s">
        <v>13</v>
      </c>
      <c r="K9088">
        <v>12</v>
      </c>
      <c r="L9088">
        <v>2452</v>
      </c>
      <c r="M9088" t="s">
        <v>35</v>
      </c>
    </row>
    <row r="9089" spans="1:13" x14ac:dyDescent="0.35">
      <c r="A9089">
        <v>2010</v>
      </c>
      <c r="B9089" t="s">
        <v>78</v>
      </c>
      <c r="C9089">
        <v>17.600000000000001</v>
      </c>
      <c r="D9089">
        <f>H9089/E9089*C9089</f>
        <v>0.55104201393688568</v>
      </c>
      <c r="E9089">
        <f>INDEX(Reference!$A$1:$H$55, MATCH(B9089, Reference!$A$1:$A$55, 0), MATCH(A9089, Reference!$A$1:$H$1, 0))</f>
        <v>491932</v>
      </c>
      <c r="F9089">
        <v>44.567449424000401</v>
      </c>
      <c r="G9089">
        <v>-120.155031325999</v>
      </c>
      <c r="H9089">
        <v>15402</v>
      </c>
      <c r="I9089" t="s">
        <v>18</v>
      </c>
      <c r="J9089" t="s">
        <v>19</v>
      </c>
      <c r="K9089">
        <v>12</v>
      </c>
      <c r="L9089">
        <v>2452</v>
      </c>
      <c r="M9089" t="s">
        <v>30</v>
      </c>
    </row>
    <row r="9090" spans="1:13" x14ac:dyDescent="0.35">
      <c r="A9090">
        <v>2010</v>
      </c>
      <c r="B9090" t="s">
        <v>78</v>
      </c>
      <c r="C9090">
        <v>9.9</v>
      </c>
      <c r="D9090">
        <f>H9090/E9090*C9090</f>
        <v>0.36121882699234859</v>
      </c>
      <c r="E9090">
        <f>INDEX(Reference!$A$1:$H$55, MATCH(B9090, Reference!$A$1:$A$55, 0), MATCH(A9090, Reference!$A$1:$H$1, 0))</f>
        <v>491932</v>
      </c>
      <c r="F9090">
        <v>44.567449424000401</v>
      </c>
      <c r="G9090">
        <v>-120.155031325999</v>
      </c>
      <c r="H9090">
        <v>17949</v>
      </c>
      <c r="I9090" t="s">
        <v>12</v>
      </c>
      <c r="J9090" t="s">
        <v>13</v>
      </c>
      <c r="K9090">
        <v>12</v>
      </c>
      <c r="L9090">
        <v>2452</v>
      </c>
      <c r="M9090" t="s">
        <v>32</v>
      </c>
    </row>
    <row r="9091" spans="1:13" x14ac:dyDescent="0.35">
      <c r="A9091">
        <v>2010</v>
      </c>
      <c r="B9091" t="s">
        <v>78</v>
      </c>
      <c r="C9091">
        <v>19.2</v>
      </c>
      <c r="D9091">
        <f>H9091/E9091*C9091</f>
        <v>0.74277583080588372</v>
      </c>
      <c r="E9091">
        <f>INDEX(Reference!$A$1:$H$55, MATCH(B9091, Reference!$A$1:$A$55, 0), MATCH(A9091, Reference!$A$1:$H$1, 0))</f>
        <v>491932</v>
      </c>
      <c r="F9091">
        <v>44.567449424000401</v>
      </c>
      <c r="G9091">
        <v>-120.155031325999</v>
      </c>
      <c r="H9091">
        <v>19031</v>
      </c>
      <c r="I9091" t="s">
        <v>22</v>
      </c>
      <c r="J9091" t="s">
        <v>19</v>
      </c>
      <c r="K9091">
        <v>12</v>
      </c>
      <c r="L9091">
        <v>2452</v>
      </c>
      <c r="M9091" t="s">
        <v>16</v>
      </c>
    </row>
    <row r="9092" spans="1:13" x14ac:dyDescent="0.35">
      <c r="A9092">
        <v>2010</v>
      </c>
      <c r="B9092" t="s">
        <v>78</v>
      </c>
      <c r="C9092">
        <v>17.8</v>
      </c>
      <c r="D9092">
        <f>H9092/E9092*C9092</f>
        <v>0.77194652919509199</v>
      </c>
      <c r="E9092">
        <f>INDEX(Reference!$A$1:$H$55, MATCH(B9092, Reference!$A$1:$A$55, 0), MATCH(A9092, Reference!$A$1:$H$1, 0))</f>
        <v>491932</v>
      </c>
      <c r="F9092">
        <v>44.567449424000401</v>
      </c>
      <c r="G9092">
        <v>-120.155031325999</v>
      </c>
      <c r="H9092">
        <v>21334</v>
      </c>
      <c r="I9092" t="s">
        <v>18</v>
      </c>
      <c r="J9092" t="s">
        <v>19</v>
      </c>
      <c r="K9092">
        <v>12</v>
      </c>
      <c r="L9092">
        <v>2452</v>
      </c>
      <c r="M9092" t="s">
        <v>32</v>
      </c>
    </row>
    <row r="9093" spans="1:13" x14ac:dyDescent="0.35">
      <c r="A9093">
        <v>2010</v>
      </c>
      <c r="B9093" t="s">
        <v>78</v>
      </c>
      <c r="C9093">
        <v>16.5</v>
      </c>
      <c r="D9093">
        <f>H9093/E9093*C9093</f>
        <v>0.51660188806583018</v>
      </c>
      <c r="E9093">
        <f>INDEX(Reference!$A$1:$H$55, MATCH(B9093, Reference!$A$1:$A$55, 0), MATCH(A9093, Reference!$A$1:$H$1, 0))</f>
        <v>491932</v>
      </c>
      <c r="F9093">
        <v>44.567449424000401</v>
      </c>
      <c r="G9093">
        <v>-120.155031325999</v>
      </c>
      <c r="H9093">
        <v>15402</v>
      </c>
      <c r="I9093" t="s">
        <v>22</v>
      </c>
      <c r="J9093" t="s">
        <v>19</v>
      </c>
      <c r="K9093">
        <v>12</v>
      </c>
      <c r="L9093">
        <v>2452</v>
      </c>
      <c r="M9093" t="s">
        <v>30</v>
      </c>
    </row>
    <row r="9094" spans="1:13" x14ac:dyDescent="0.35">
      <c r="A9094">
        <v>2010</v>
      </c>
      <c r="B9094" t="s">
        <v>78</v>
      </c>
      <c r="C9094">
        <v>13.3</v>
      </c>
      <c r="D9094">
        <f>H9094/E9094*C9094</f>
        <v>0.24846320223120272</v>
      </c>
      <c r="E9094">
        <f>INDEX(Reference!$A$1:$H$55, MATCH(B9094, Reference!$A$1:$A$55, 0), MATCH(A9094, Reference!$A$1:$H$1, 0))</f>
        <v>491932</v>
      </c>
      <c r="F9094">
        <v>44.567449424000401</v>
      </c>
      <c r="G9094">
        <v>-120.155031325999</v>
      </c>
      <c r="H9094">
        <v>9190</v>
      </c>
      <c r="I9094" t="s">
        <v>12</v>
      </c>
      <c r="J9094" t="s">
        <v>13</v>
      </c>
      <c r="K9094">
        <v>12</v>
      </c>
      <c r="L9094">
        <v>2452</v>
      </c>
      <c r="M9094" t="s">
        <v>14</v>
      </c>
    </row>
    <row r="9095" spans="1:13" x14ac:dyDescent="0.35">
      <c r="A9095">
        <v>2010</v>
      </c>
      <c r="B9095" t="s">
        <v>78</v>
      </c>
      <c r="C9095">
        <v>6.7</v>
      </c>
      <c r="D9095">
        <f>H9095/E9095*C9095</f>
        <v>7.5766772643373476E-2</v>
      </c>
      <c r="E9095">
        <f>INDEX(Reference!$A$1:$H$55, MATCH(B9095, Reference!$A$1:$A$55, 0), MATCH(A9095, Reference!$A$1:$H$1, 0))</f>
        <v>491932</v>
      </c>
      <c r="F9095">
        <v>44.567449424000401</v>
      </c>
      <c r="G9095">
        <v>-120.155031325999</v>
      </c>
      <c r="H9095">
        <v>5563</v>
      </c>
      <c r="I9095" t="s">
        <v>12</v>
      </c>
      <c r="J9095" t="s">
        <v>13</v>
      </c>
      <c r="K9095">
        <v>12</v>
      </c>
      <c r="L9095">
        <v>2452</v>
      </c>
      <c r="M9095" s="1">
        <v>44990</v>
      </c>
    </row>
    <row r="9096" spans="1:13" x14ac:dyDescent="0.35">
      <c r="A9096">
        <v>2010</v>
      </c>
      <c r="B9096" t="s">
        <v>78</v>
      </c>
      <c r="C9096">
        <v>15.3</v>
      </c>
      <c r="D9096">
        <f>H9096/E9096*C9096</f>
        <v>5.0789336737597883E-2</v>
      </c>
      <c r="E9096">
        <f>INDEX(Reference!$A$1:$H$55, MATCH(B9096, Reference!$A$1:$A$55, 0), MATCH(A9096, Reference!$A$1:$H$1, 0))</f>
        <v>491932</v>
      </c>
      <c r="F9096">
        <v>44.567449424000401</v>
      </c>
      <c r="G9096">
        <v>-120.155031325999</v>
      </c>
      <c r="H9096">
        <v>1633</v>
      </c>
      <c r="I9096" t="s">
        <v>18</v>
      </c>
      <c r="J9096" t="s">
        <v>19</v>
      </c>
      <c r="K9096">
        <v>12</v>
      </c>
      <c r="L9096">
        <v>2452</v>
      </c>
      <c r="M9096" t="s">
        <v>40</v>
      </c>
    </row>
    <row r="9097" spans="1:13" x14ac:dyDescent="0.35">
      <c r="A9097">
        <v>2010</v>
      </c>
      <c r="B9097" t="s">
        <v>78</v>
      </c>
      <c r="C9097">
        <v>15.8</v>
      </c>
      <c r="D9097">
        <f>H9097/E9097*C9097</f>
        <v>1.388022734849532</v>
      </c>
      <c r="E9097">
        <f>INDEX(Reference!$A$1:$H$55, MATCH(B9097, Reference!$A$1:$A$55, 0), MATCH(A9097, Reference!$A$1:$H$1, 0))</f>
        <v>491932</v>
      </c>
      <c r="F9097">
        <v>44.567449424000401</v>
      </c>
      <c r="G9097">
        <v>-120.155031325999</v>
      </c>
      <c r="H9097">
        <v>43216</v>
      </c>
      <c r="I9097" t="s">
        <v>22</v>
      </c>
      <c r="J9097" t="s">
        <v>19</v>
      </c>
      <c r="K9097">
        <v>12</v>
      </c>
      <c r="L9097">
        <v>2452</v>
      </c>
      <c r="M9097" t="s">
        <v>61</v>
      </c>
    </row>
    <row r="9098" spans="1:13" x14ac:dyDescent="0.35">
      <c r="A9098">
        <v>2010</v>
      </c>
      <c r="B9098" t="s">
        <v>78</v>
      </c>
      <c r="C9098">
        <v>23.5</v>
      </c>
      <c r="D9098">
        <f>H9098/E9098*C9098</f>
        <v>4.8582934226681737E-2</v>
      </c>
      <c r="E9098">
        <f>INDEX(Reference!$A$1:$H$55, MATCH(B9098, Reference!$A$1:$A$55, 0), MATCH(A9098, Reference!$A$1:$H$1, 0))</f>
        <v>491932</v>
      </c>
      <c r="F9098">
        <v>44.567449424000401</v>
      </c>
      <c r="G9098">
        <v>-120.155031325999</v>
      </c>
      <c r="H9098">
        <v>1017</v>
      </c>
      <c r="I9098" t="s">
        <v>22</v>
      </c>
      <c r="J9098" t="s">
        <v>19</v>
      </c>
      <c r="K9098">
        <v>12</v>
      </c>
      <c r="L9098">
        <v>2452</v>
      </c>
      <c r="M9098" t="s">
        <v>47</v>
      </c>
    </row>
    <row r="9099" spans="1:13" x14ac:dyDescent="0.35">
      <c r="A9099">
        <v>2010</v>
      </c>
      <c r="B9099" t="s">
        <v>78</v>
      </c>
      <c r="C9099">
        <v>15.3</v>
      </c>
      <c r="D9099">
        <f>H9099/E9099*C9099</f>
        <v>4.2205223486172894E-2</v>
      </c>
      <c r="E9099">
        <f>INDEX(Reference!$A$1:$H$55, MATCH(B9099, Reference!$A$1:$A$55, 0), MATCH(A9099, Reference!$A$1:$H$1, 0))</f>
        <v>491932</v>
      </c>
      <c r="F9099">
        <v>44.567449424000401</v>
      </c>
      <c r="G9099">
        <v>-120.155031325999</v>
      </c>
      <c r="H9099">
        <v>1357</v>
      </c>
      <c r="I9099" t="s">
        <v>18</v>
      </c>
      <c r="J9099" t="s">
        <v>19</v>
      </c>
      <c r="K9099">
        <v>12</v>
      </c>
      <c r="L9099">
        <v>2452</v>
      </c>
      <c r="M9099" t="s">
        <v>35</v>
      </c>
    </row>
    <row r="9100" spans="1:13" x14ac:dyDescent="0.35">
      <c r="A9100">
        <v>2010</v>
      </c>
      <c r="B9100" t="s">
        <v>78</v>
      </c>
      <c r="C9100">
        <v>17.399999999999999</v>
      </c>
      <c r="D9100">
        <f>H9100/E9100*C9100</f>
        <v>0.59143418196010833</v>
      </c>
      <c r="E9100">
        <f>INDEX(Reference!$A$1:$H$55, MATCH(B9100, Reference!$A$1:$A$55, 0), MATCH(A9100, Reference!$A$1:$H$1, 0))</f>
        <v>491932</v>
      </c>
      <c r="F9100">
        <v>44.567449424000401</v>
      </c>
      <c r="G9100">
        <v>-120.155031325999</v>
      </c>
      <c r="H9100">
        <v>16721</v>
      </c>
      <c r="I9100" t="s">
        <v>18</v>
      </c>
      <c r="J9100" t="s">
        <v>19</v>
      </c>
      <c r="K9100">
        <v>12</v>
      </c>
      <c r="L9100">
        <v>2452</v>
      </c>
      <c r="M9100" t="s">
        <v>55</v>
      </c>
    </row>
    <row r="9101" spans="1:13" x14ac:dyDescent="0.35">
      <c r="A9101">
        <v>2010</v>
      </c>
      <c r="B9101" t="s">
        <v>78</v>
      </c>
      <c r="C9101">
        <v>17.600000000000001</v>
      </c>
      <c r="D9101">
        <f>H9101/E9101*C9101</f>
        <v>0.39687761723164994</v>
      </c>
      <c r="E9101">
        <f>INDEX(Reference!$A$1:$H$55, MATCH(B9101, Reference!$A$1:$A$55, 0), MATCH(A9101, Reference!$A$1:$H$1, 0))</f>
        <v>491932</v>
      </c>
      <c r="F9101">
        <v>44.567449424000401</v>
      </c>
      <c r="G9101">
        <v>-120.155031325999</v>
      </c>
      <c r="H9101">
        <v>11093</v>
      </c>
      <c r="I9101" t="s">
        <v>22</v>
      </c>
      <c r="J9101" t="s">
        <v>19</v>
      </c>
      <c r="K9101">
        <v>12</v>
      </c>
      <c r="L9101">
        <v>2452</v>
      </c>
      <c r="M9101" t="s">
        <v>43</v>
      </c>
    </row>
    <row r="9102" spans="1:13" x14ac:dyDescent="0.35">
      <c r="A9102">
        <v>2010</v>
      </c>
      <c r="B9102" t="s">
        <v>78</v>
      </c>
      <c r="C9102">
        <v>10.6</v>
      </c>
      <c r="D9102">
        <f>H9102/E9102*C9102</f>
        <v>0.78758974817657723</v>
      </c>
      <c r="E9102">
        <f>INDEX(Reference!$A$1:$H$55, MATCH(B9102, Reference!$A$1:$A$55, 0), MATCH(A9102, Reference!$A$1:$H$1, 0))</f>
        <v>491932</v>
      </c>
      <c r="F9102">
        <v>44.567449424000401</v>
      </c>
      <c r="G9102">
        <v>-120.155031325999</v>
      </c>
      <c r="H9102">
        <v>36551</v>
      </c>
      <c r="I9102" t="s">
        <v>12</v>
      </c>
      <c r="J9102" t="s">
        <v>13</v>
      </c>
      <c r="K9102">
        <v>12</v>
      </c>
      <c r="L9102">
        <v>2452</v>
      </c>
      <c r="M9102" t="s">
        <v>61</v>
      </c>
    </row>
    <row r="9103" spans="1:13" x14ac:dyDescent="0.35">
      <c r="A9103">
        <v>2010</v>
      </c>
      <c r="B9103" t="s">
        <v>78</v>
      </c>
      <c r="C9103">
        <v>10.6</v>
      </c>
      <c r="D9103">
        <f>H9103/E9103*C9103</f>
        <v>3.3269638893180353E-2</v>
      </c>
      <c r="E9103">
        <f>INDEX(Reference!$A$1:$H$55, MATCH(B9103, Reference!$A$1:$A$55, 0), MATCH(A9103, Reference!$A$1:$H$1, 0))</f>
        <v>491932</v>
      </c>
      <c r="F9103">
        <v>44.567449424000401</v>
      </c>
      <c r="G9103">
        <v>-120.155031325999</v>
      </c>
      <c r="H9103">
        <v>1544</v>
      </c>
      <c r="I9103" t="s">
        <v>12</v>
      </c>
      <c r="J9103" t="s">
        <v>13</v>
      </c>
      <c r="K9103">
        <v>12</v>
      </c>
      <c r="L9103">
        <v>2452</v>
      </c>
      <c r="M9103" t="s">
        <v>40</v>
      </c>
    </row>
    <row r="9104" spans="1:13" x14ac:dyDescent="0.35">
      <c r="A9104">
        <v>2010</v>
      </c>
      <c r="B9104" t="s">
        <v>78</v>
      </c>
      <c r="C9104">
        <v>16.899999999999999</v>
      </c>
      <c r="D9104">
        <f>H9104/E9104*C9104</f>
        <v>0.6932019059544815</v>
      </c>
      <c r="E9104">
        <f>INDEX(Reference!$A$1:$H$55, MATCH(B9104, Reference!$A$1:$A$55, 0), MATCH(A9104, Reference!$A$1:$H$1, 0))</f>
        <v>491932</v>
      </c>
      <c r="F9104">
        <v>44.567449424000401</v>
      </c>
      <c r="G9104">
        <v>-120.155031325999</v>
      </c>
      <c r="H9104">
        <v>20178</v>
      </c>
      <c r="I9104" t="s">
        <v>18</v>
      </c>
      <c r="J9104" t="s">
        <v>19</v>
      </c>
      <c r="K9104">
        <v>12</v>
      </c>
      <c r="L9104">
        <v>2452</v>
      </c>
      <c r="M9104" t="s">
        <v>27</v>
      </c>
    </row>
    <row r="9105" spans="1:13" x14ac:dyDescent="0.35">
      <c r="A9105">
        <v>2010</v>
      </c>
      <c r="B9105" t="s">
        <v>78</v>
      </c>
      <c r="C9105">
        <v>13.6</v>
      </c>
      <c r="D9105">
        <f>H9105/E9105*C9105</f>
        <v>3.7515754209931453E-2</v>
      </c>
      <c r="E9105">
        <f>INDEX(Reference!$A$1:$H$55, MATCH(B9105, Reference!$A$1:$A$55, 0), MATCH(A9105, Reference!$A$1:$H$1, 0))</f>
        <v>491932</v>
      </c>
      <c r="F9105">
        <v>44.567449424000401</v>
      </c>
      <c r="G9105">
        <v>-120.155031325999</v>
      </c>
      <c r="H9105">
        <v>1357</v>
      </c>
      <c r="I9105" t="s">
        <v>22</v>
      </c>
      <c r="J9105" t="s">
        <v>19</v>
      </c>
      <c r="K9105">
        <v>12</v>
      </c>
      <c r="L9105">
        <v>2452</v>
      </c>
      <c r="M9105" t="s">
        <v>35</v>
      </c>
    </row>
    <row r="9106" spans="1:13" x14ac:dyDescent="0.35">
      <c r="A9106">
        <v>2010</v>
      </c>
      <c r="B9106" t="s">
        <v>78</v>
      </c>
      <c r="C9106">
        <v>19.2</v>
      </c>
      <c r="D9106">
        <f>H9106/E9106*C9106</f>
        <v>3.9693290942650609E-2</v>
      </c>
      <c r="E9106">
        <f>INDEX(Reference!$A$1:$H$55, MATCH(B9106, Reference!$A$1:$A$55, 0), MATCH(A9106, Reference!$A$1:$H$1, 0))</f>
        <v>491932</v>
      </c>
      <c r="F9106">
        <v>44.567449424000401</v>
      </c>
      <c r="G9106">
        <v>-120.155031325999</v>
      </c>
      <c r="H9106">
        <v>1017</v>
      </c>
      <c r="I9106" t="s">
        <v>18</v>
      </c>
      <c r="J9106" t="s">
        <v>19</v>
      </c>
      <c r="K9106">
        <v>12</v>
      </c>
      <c r="L9106">
        <v>2452</v>
      </c>
      <c r="M9106" t="s">
        <v>47</v>
      </c>
    </row>
    <row r="9107" spans="1:13" x14ac:dyDescent="0.35">
      <c r="A9107">
        <v>2010</v>
      </c>
      <c r="B9107" t="s">
        <v>78</v>
      </c>
      <c r="C9107">
        <v>12.2</v>
      </c>
      <c r="D9107">
        <f>H9107/E9107*C9107</f>
        <v>0.23845368872120534</v>
      </c>
      <c r="E9107">
        <f>INDEX(Reference!$A$1:$H$55, MATCH(B9107, Reference!$A$1:$A$55, 0), MATCH(A9107, Reference!$A$1:$H$1, 0))</f>
        <v>491932</v>
      </c>
      <c r="F9107">
        <v>44.567449424000401</v>
      </c>
      <c r="G9107">
        <v>-120.155031325999</v>
      </c>
      <c r="H9107">
        <v>9615</v>
      </c>
      <c r="I9107" t="s">
        <v>12</v>
      </c>
      <c r="J9107" t="s">
        <v>13</v>
      </c>
      <c r="K9107">
        <v>12</v>
      </c>
      <c r="L9107">
        <v>2452</v>
      </c>
      <c r="M9107" s="1">
        <v>45277</v>
      </c>
    </row>
    <row r="9108" spans="1:13" x14ac:dyDescent="0.35">
      <c r="A9108">
        <v>2010</v>
      </c>
      <c r="B9108" t="s">
        <v>78</v>
      </c>
      <c r="C9108">
        <v>14</v>
      </c>
      <c r="D9108">
        <f>H9108/E9108*C9108</f>
        <v>0.47586658318629405</v>
      </c>
      <c r="E9108">
        <f>INDEX(Reference!$A$1:$H$55, MATCH(B9108, Reference!$A$1:$A$55, 0), MATCH(A9108, Reference!$A$1:$H$1, 0))</f>
        <v>491932</v>
      </c>
      <c r="F9108">
        <v>44.567449424000401</v>
      </c>
      <c r="G9108">
        <v>-120.155031325999</v>
      </c>
      <c r="H9108">
        <v>16721</v>
      </c>
      <c r="I9108" t="s">
        <v>22</v>
      </c>
      <c r="J9108" t="s">
        <v>19</v>
      </c>
      <c r="K9108">
        <v>12</v>
      </c>
      <c r="L9108">
        <v>2452</v>
      </c>
      <c r="M9108" t="s">
        <v>55</v>
      </c>
    </row>
    <row r="9109" spans="1:13" x14ac:dyDescent="0.35">
      <c r="A9109">
        <v>2010</v>
      </c>
      <c r="B9109" t="s">
        <v>78</v>
      </c>
      <c r="C9109">
        <v>16.8</v>
      </c>
      <c r="D9109">
        <f>H9109/E9109*C9109</f>
        <v>0.74729352837384033</v>
      </c>
      <c r="E9109">
        <f>INDEX(Reference!$A$1:$H$55, MATCH(B9109, Reference!$A$1:$A$55, 0), MATCH(A9109, Reference!$A$1:$H$1, 0))</f>
        <v>491932</v>
      </c>
      <c r="F9109">
        <v>44.567449424000401</v>
      </c>
      <c r="G9109">
        <v>-120.155031325999</v>
      </c>
      <c r="H9109">
        <v>21882</v>
      </c>
      <c r="I9109" t="s">
        <v>22</v>
      </c>
      <c r="J9109" t="s">
        <v>19</v>
      </c>
      <c r="K9109">
        <v>12</v>
      </c>
      <c r="L9109">
        <v>2452</v>
      </c>
      <c r="M9109" t="s">
        <v>23</v>
      </c>
    </row>
    <row r="9110" spans="1:13" x14ac:dyDescent="0.35">
      <c r="A9110">
        <v>2010</v>
      </c>
      <c r="B9110" t="s">
        <v>78</v>
      </c>
      <c r="C9110">
        <v>18</v>
      </c>
      <c r="D9110">
        <f>H9110/E9110*C9110</f>
        <v>1.5812917232463022</v>
      </c>
      <c r="E9110">
        <f>INDEX(Reference!$A$1:$H$55, MATCH(B9110, Reference!$A$1:$A$55, 0), MATCH(A9110, Reference!$A$1:$H$1, 0))</f>
        <v>491932</v>
      </c>
      <c r="F9110">
        <v>44.567449424000401</v>
      </c>
      <c r="G9110">
        <v>-120.155031325999</v>
      </c>
      <c r="H9110">
        <v>43216</v>
      </c>
      <c r="I9110" t="s">
        <v>18</v>
      </c>
      <c r="J9110" t="s">
        <v>19</v>
      </c>
      <c r="K9110">
        <v>12</v>
      </c>
      <c r="L9110">
        <v>2452</v>
      </c>
      <c r="M9110" t="s">
        <v>61</v>
      </c>
    </row>
    <row r="9111" spans="1:13" x14ac:dyDescent="0.35">
      <c r="A9111">
        <v>2010</v>
      </c>
      <c r="B9111" t="s">
        <v>78</v>
      </c>
      <c r="C9111">
        <v>12.5</v>
      </c>
      <c r="D9111">
        <f>H9111/E9111*C9111</f>
        <v>0.51272330322077031</v>
      </c>
      <c r="E9111">
        <f>INDEX(Reference!$A$1:$H$55, MATCH(B9111, Reference!$A$1:$A$55, 0), MATCH(A9111, Reference!$A$1:$H$1, 0))</f>
        <v>491932</v>
      </c>
      <c r="F9111">
        <v>44.567449424000401</v>
      </c>
      <c r="G9111">
        <v>-120.155031325999</v>
      </c>
      <c r="H9111">
        <v>20178</v>
      </c>
      <c r="I9111" t="s">
        <v>22</v>
      </c>
      <c r="J9111" t="s">
        <v>19</v>
      </c>
      <c r="K9111">
        <v>12</v>
      </c>
      <c r="L9111">
        <v>2452</v>
      </c>
      <c r="M9111" t="s">
        <v>27</v>
      </c>
    </row>
    <row r="9112" spans="1:13" x14ac:dyDescent="0.35">
      <c r="A9112">
        <v>2010</v>
      </c>
      <c r="B9112" t="s">
        <v>78</v>
      </c>
      <c r="C9112">
        <v>19.2</v>
      </c>
      <c r="D9112">
        <f>H9112/E9112*C9112</f>
        <v>0.43295740061634536</v>
      </c>
      <c r="E9112">
        <f>INDEX(Reference!$A$1:$H$55, MATCH(B9112, Reference!$A$1:$A$55, 0), MATCH(A9112, Reference!$A$1:$H$1, 0))</f>
        <v>491932</v>
      </c>
      <c r="F9112">
        <v>44.567449424000401</v>
      </c>
      <c r="G9112">
        <v>-120.155031325999</v>
      </c>
      <c r="H9112">
        <v>11093</v>
      </c>
      <c r="I9112" t="s">
        <v>18</v>
      </c>
      <c r="J9112" t="s">
        <v>19</v>
      </c>
      <c r="K9112">
        <v>12</v>
      </c>
      <c r="L9112">
        <v>2452</v>
      </c>
      <c r="M9112" t="s">
        <v>43</v>
      </c>
    </row>
    <row r="9113" spans="1:13" x14ac:dyDescent="0.35">
      <c r="A9113">
        <v>2010</v>
      </c>
      <c r="B9113" t="s">
        <v>78</v>
      </c>
      <c r="C9113">
        <v>9</v>
      </c>
      <c r="D9113">
        <f>H9113/E9113*C9113</f>
        <v>0.22289056211021036</v>
      </c>
      <c r="E9113">
        <f>INDEX(Reference!$A$1:$H$55, MATCH(B9113, Reference!$A$1:$A$55, 0), MATCH(A9113, Reference!$A$1:$H$1, 0))</f>
        <v>491932</v>
      </c>
      <c r="F9113">
        <v>44.567449424000401</v>
      </c>
      <c r="G9113">
        <v>-120.155031325999</v>
      </c>
      <c r="H9113">
        <v>12183</v>
      </c>
      <c r="I9113" t="s">
        <v>12</v>
      </c>
      <c r="J9113" t="s">
        <v>13</v>
      </c>
      <c r="K9113">
        <v>12</v>
      </c>
      <c r="L9113">
        <v>2452</v>
      </c>
      <c r="M9113" s="1">
        <v>45088</v>
      </c>
    </row>
    <row r="9114" spans="1:13" x14ac:dyDescent="0.35">
      <c r="A9114">
        <v>2012</v>
      </c>
      <c r="B9114" t="s">
        <v>78</v>
      </c>
      <c r="C9114">
        <v>10</v>
      </c>
      <c r="D9114">
        <f>H9114/E9114*C9114</f>
        <v>0.36149244278598447</v>
      </c>
      <c r="E9114">
        <f>INDEX(Reference!$A$1:$H$55, MATCH(B9114, Reference!$A$1:$A$55, 0), MATCH(A9114, Reference!$A$1:$H$1, 0))</f>
        <v>467368</v>
      </c>
      <c r="F9114">
        <v>44.567449424000401</v>
      </c>
      <c r="G9114">
        <v>-120.155031325999</v>
      </c>
      <c r="H9114">
        <v>16895</v>
      </c>
      <c r="I9114" t="s">
        <v>12</v>
      </c>
      <c r="J9114" t="s">
        <v>13</v>
      </c>
      <c r="K9114">
        <v>12</v>
      </c>
      <c r="L9114">
        <v>2452</v>
      </c>
      <c r="M9114" t="s">
        <v>32</v>
      </c>
    </row>
    <row r="9115" spans="1:13" x14ac:dyDescent="0.35">
      <c r="A9115">
        <v>2012</v>
      </c>
      <c r="B9115" t="s">
        <v>78</v>
      </c>
      <c r="C9115">
        <v>13.8</v>
      </c>
      <c r="D9115">
        <f>H9115/E9115*C9115</f>
        <v>4.9546395987744137E-2</v>
      </c>
      <c r="E9115">
        <f>INDEX(Reference!$A$1:$H$55, MATCH(B9115, Reference!$A$1:$A$55, 0), MATCH(A9115, Reference!$A$1:$H$1, 0))</f>
        <v>467368</v>
      </c>
      <c r="F9115">
        <v>44.567449424000401</v>
      </c>
      <c r="G9115">
        <v>-120.155031325999</v>
      </c>
      <c r="H9115">
        <v>1678</v>
      </c>
      <c r="I9115" t="s">
        <v>22</v>
      </c>
      <c r="J9115" t="s">
        <v>19</v>
      </c>
      <c r="K9115">
        <v>12</v>
      </c>
      <c r="L9115">
        <v>2452</v>
      </c>
      <c r="M9115" t="s">
        <v>40</v>
      </c>
    </row>
    <row r="9116" spans="1:13" x14ac:dyDescent="0.35">
      <c r="A9116">
        <v>2012</v>
      </c>
      <c r="B9116" t="s">
        <v>78</v>
      </c>
      <c r="C9116">
        <v>17.399999999999999</v>
      </c>
      <c r="D9116">
        <f>H9116/E9116*C9116</f>
        <v>0.56094084318994875</v>
      </c>
      <c r="E9116">
        <f>INDEX(Reference!$A$1:$H$55, MATCH(B9116, Reference!$A$1:$A$55, 0), MATCH(A9116, Reference!$A$1:$H$1, 0))</f>
        <v>467368</v>
      </c>
      <c r="F9116">
        <v>44.567449424000401</v>
      </c>
      <c r="G9116">
        <v>-120.155031325999</v>
      </c>
      <c r="H9116">
        <v>15067</v>
      </c>
      <c r="I9116" t="s">
        <v>18</v>
      </c>
      <c r="J9116" t="s">
        <v>19</v>
      </c>
      <c r="K9116">
        <v>12</v>
      </c>
      <c r="L9116">
        <v>2452</v>
      </c>
      <c r="M9116" t="s">
        <v>55</v>
      </c>
    </row>
    <row r="9117" spans="1:13" x14ac:dyDescent="0.35">
      <c r="A9117">
        <v>2012</v>
      </c>
      <c r="B9117" t="s">
        <v>78</v>
      </c>
      <c r="C9117">
        <v>9.5</v>
      </c>
      <c r="D9117">
        <f>H9117/E9117*C9117</f>
        <v>0.23304441040036974</v>
      </c>
      <c r="E9117">
        <f>INDEX(Reference!$A$1:$H$55, MATCH(B9117, Reference!$A$1:$A$55, 0), MATCH(A9117, Reference!$A$1:$H$1, 0))</f>
        <v>467368</v>
      </c>
      <c r="F9117">
        <v>44.567449424000401</v>
      </c>
      <c r="G9117">
        <v>-120.155031325999</v>
      </c>
      <c r="H9117">
        <v>11465</v>
      </c>
      <c r="I9117" t="s">
        <v>12</v>
      </c>
      <c r="J9117" t="s">
        <v>13</v>
      </c>
      <c r="K9117">
        <v>12</v>
      </c>
      <c r="L9117">
        <v>2452</v>
      </c>
      <c r="M9117" s="1">
        <v>45088</v>
      </c>
    </row>
    <row r="9118" spans="1:13" x14ac:dyDescent="0.35">
      <c r="A9118">
        <v>2012</v>
      </c>
      <c r="B9118" t="s">
        <v>78</v>
      </c>
      <c r="C9118">
        <v>12.6</v>
      </c>
      <c r="D9118">
        <f>H9118/E9118*C9118</f>
        <v>0.52856763834922371</v>
      </c>
      <c r="E9118">
        <f>INDEX(Reference!$A$1:$H$55, MATCH(B9118, Reference!$A$1:$A$55, 0), MATCH(A9118, Reference!$A$1:$H$1, 0))</f>
        <v>467368</v>
      </c>
      <c r="F9118">
        <v>44.567449424000401</v>
      </c>
      <c r="G9118">
        <v>-120.155031325999</v>
      </c>
      <c r="H9118">
        <v>19606</v>
      </c>
      <c r="I9118" t="s">
        <v>22</v>
      </c>
      <c r="J9118" t="s">
        <v>19</v>
      </c>
      <c r="K9118">
        <v>12</v>
      </c>
      <c r="L9118">
        <v>2452</v>
      </c>
      <c r="M9118" t="s">
        <v>27</v>
      </c>
    </row>
    <row r="9119" spans="1:13" x14ac:dyDescent="0.35">
      <c r="A9119">
        <v>2012</v>
      </c>
      <c r="B9119" t="s">
        <v>78</v>
      </c>
      <c r="C9119">
        <v>16.5</v>
      </c>
      <c r="D9119">
        <f>H9119/E9119*C9119</f>
        <v>5.9240256072302766E-2</v>
      </c>
      <c r="E9119">
        <f>INDEX(Reference!$A$1:$H$55, MATCH(B9119, Reference!$A$1:$A$55, 0), MATCH(A9119, Reference!$A$1:$H$1, 0))</f>
        <v>467368</v>
      </c>
      <c r="F9119">
        <v>44.567449424000401</v>
      </c>
      <c r="G9119">
        <v>-120.155031325999</v>
      </c>
      <c r="H9119">
        <v>1678</v>
      </c>
      <c r="I9119" t="s">
        <v>18</v>
      </c>
      <c r="J9119" t="s">
        <v>19</v>
      </c>
      <c r="K9119">
        <v>12</v>
      </c>
      <c r="L9119">
        <v>2452</v>
      </c>
      <c r="M9119" t="s">
        <v>40</v>
      </c>
    </row>
    <row r="9120" spans="1:13" x14ac:dyDescent="0.35">
      <c r="A9120">
        <v>2012</v>
      </c>
      <c r="B9120" t="s">
        <v>78</v>
      </c>
      <c r="C9120">
        <v>17.3</v>
      </c>
      <c r="D9120">
        <f>H9120/E9120*C9120</f>
        <v>0.7775168603755499</v>
      </c>
      <c r="E9120">
        <f>INDEX(Reference!$A$1:$H$55, MATCH(B9120, Reference!$A$1:$A$55, 0), MATCH(A9120, Reference!$A$1:$H$1, 0))</f>
        <v>467368</v>
      </c>
      <c r="F9120">
        <v>44.567449424000401</v>
      </c>
      <c r="G9120">
        <v>-120.155031325999</v>
      </c>
      <c r="H9120">
        <v>21005</v>
      </c>
      <c r="I9120" t="s">
        <v>22</v>
      </c>
      <c r="J9120" t="s">
        <v>19</v>
      </c>
      <c r="K9120">
        <v>12</v>
      </c>
      <c r="L9120">
        <v>2452</v>
      </c>
      <c r="M9120" t="s">
        <v>23</v>
      </c>
    </row>
    <row r="9121" spans="1:13" x14ac:dyDescent="0.35">
      <c r="A9121">
        <v>2012</v>
      </c>
      <c r="B9121" t="s">
        <v>78</v>
      </c>
      <c r="C9121">
        <v>8.8000000000000007</v>
      </c>
      <c r="D9121">
        <f>H9121/E9121*C9121</f>
        <v>2.5343626435699495E-2</v>
      </c>
      <c r="E9121">
        <f>INDEX(Reference!$A$1:$H$55, MATCH(B9121, Reference!$A$1:$A$55, 0), MATCH(A9121, Reference!$A$1:$H$1, 0))</f>
        <v>467368</v>
      </c>
      <c r="F9121">
        <v>44.567449424000401</v>
      </c>
      <c r="G9121">
        <v>-120.155031325999</v>
      </c>
      <c r="H9121">
        <v>1346</v>
      </c>
      <c r="I9121" t="s">
        <v>12</v>
      </c>
      <c r="J9121" t="s">
        <v>13</v>
      </c>
      <c r="K9121">
        <v>12</v>
      </c>
      <c r="L9121">
        <v>2452</v>
      </c>
      <c r="M9121" t="s">
        <v>35</v>
      </c>
    </row>
    <row r="9122" spans="1:13" x14ac:dyDescent="0.35">
      <c r="A9122">
        <v>2012</v>
      </c>
      <c r="B9122" t="s">
        <v>78</v>
      </c>
      <c r="C9122">
        <v>19.5</v>
      </c>
      <c r="D9122">
        <f>H9122/E9122*C9122</f>
        <v>0.73219711233974083</v>
      </c>
      <c r="E9122">
        <f>INDEX(Reference!$A$1:$H$55, MATCH(B9122, Reference!$A$1:$A$55, 0), MATCH(A9122, Reference!$A$1:$H$1, 0))</f>
        <v>467368</v>
      </c>
      <c r="F9122">
        <v>44.567449424000401</v>
      </c>
      <c r="G9122">
        <v>-120.155031325999</v>
      </c>
      <c r="H9122">
        <v>17549</v>
      </c>
      <c r="I9122" t="s">
        <v>18</v>
      </c>
      <c r="J9122" t="s">
        <v>19</v>
      </c>
      <c r="K9122">
        <v>12</v>
      </c>
      <c r="L9122">
        <v>2452</v>
      </c>
      <c r="M9122" t="s">
        <v>16</v>
      </c>
    </row>
    <row r="9123" spans="1:13" x14ac:dyDescent="0.35">
      <c r="A9123">
        <v>2012</v>
      </c>
      <c r="B9123" t="s">
        <v>78</v>
      </c>
      <c r="C9123">
        <v>19.600000000000001</v>
      </c>
      <c r="D9123">
        <f>H9123/E9123*C9123</f>
        <v>0.73595196932609852</v>
      </c>
      <c r="E9123">
        <f>INDEX(Reference!$A$1:$H$55, MATCH(B9123, Reference!$A$1:$A$55, 0), MATCH(A9123, Reference!$A$1:$H$1, 0))</f>
        <v>467368</v>
      </c>
      <c r="F9123">
        <v>44.567449424000401</v>
      </c>
      <c r="G9123">
        <v>-120.155031325999</v>
      </c>
      <c r="H9123">
        <v>17549</v>
      </c>
      <c r="I9123" t="s">
        <v>22</v>
      </c>
      <c r="J9123" t="s">
        <v>19</v>
      </c>
      <c r="K9123">
        <v>12</v>
      </c>
      <c r="L9123">
        <v>2452</v>
      </c>
      <c r="M9123" t="s">
        <v>16</v>
      </c>
    </row>
    <row r="9124" spans="1:13" x14ac:dyDescent="0.35">
      <c r="A9124">
        <v>2012</v>
      </c>
      <c r="B9124" t="s">
        <v>78</v>
      </c>
      <c r="C9124">
        <v>18.3</v>
      </c>
      <c r="D9124">
        <f>H9124/E9124*C9124</f>
        <v>1.612029492819363</v>
      </c>
      <c r="E9124">
        <f>INDEX(Reference!$A$1:$H$55, MATCH(B9124, Reference!$A$1:$A$55, 0), MATCH(A9124, Reference!$A$1:$H$1, 0))</f>
        <v>467368</v>
      </c>
      <c r="F9124">
        <v>44.567449424000401</v>
      </c>
      <c r="G9124">
        <v>-120.155031325999</v>
      </c>
      <c r="H9124">
        <v>41170</v>
      </c>
      <c r="I9124" t="s">
        <v>18</v>
      </c>
      <c r="J9124" t="s">
        <v>19</v>
      </c>
      <c r="K9124">
        <v>12</v>
      </c>
      <c r="L9124">
        <v>2452</v>
      </c>
      <c r="M9124" t="s">
        <v>61</v>
      </c>
    </row>
    <row r="9125" spans="1:13" x14ac:dyDescent="0.35">
      <c r="A9125">
        <v>2012</v>
      </c>
      <c r="B9125" t="s">
        <v>78</v>
      </c>
      <c r="C9125">
        <v>18.8</v>
      </c>
      <c r="D9125">
        <f>H9125/E9125*C9125</f>
        <v>0.59847144006436048</v>
      </c>
      <c r="E9125">
        <f>INDEX(Reference!$A$1:$H$55, MATCH(B9125, Reference!$A$1:$A$55, 0), MATCH(A9125, Reference!$A$1:$H$1, 0))</f>
        <v>467368</v>
      </c>
      <c r="F9125">
        <v>44.567449424000401</v>
      </c>
      <c r="G9125">
        <v>-120.155031325999</v>
      </c>
      <c r="H9125">
        <v>14878</v>
      </c>
      <c r="I9125" t="s">
        <v>18</v>
      </c>
      <c r="J9125" t="s">
        <v>19</v>
      </c>
      <c r="K9125">
        <v>12</v>
      </c>
      <c r="L9125">
        <v>2452</v>
      </c>
      <c r="M9125" t="s">
        <v>30</v>
      </c>
    </row>
    <row r="9126" spans="1:13" x14ac:dyDescent="0.35">
      <c r="A9126">
        <v>2012</v>
      </c>
      <c r="B9126" t="s">
        <v>78</v>
      </c>
      <c r="C9126">
        <v>19.3</v>
      </c>
      <c r="D9126">
        <f>H9126/E9126*C9126</f>
        <v>0.46353729823180023</v>
      </c>
      <c r="E9126">
        <f>INDEX(Reference!$A$1:$H$55, MATCH(B9126, Reference!$A$1:$A$55, 0), MATCH(A9126, Reference!$A$1:$H$1, 0))</f>
        <v>467368</v>
      </c>
      <c r="F9126">
        <v>44.567449424000401</v>
      </c>
      <c r="G9126">
        <v>-120.155031325999</v>
      </c>
      <c r="H9126">
        <v>11225</v>
      </c>
      <c r="I9126" t="s">
        <v>22</v>
      </c>
      <c r="J9126" t="s">
        <v>19</v>
      </c>
      <c r="K9126">
        <v>12</v>
      </c>
      <c r="L9126">
        <v>2452</v>
      </c>
      <c r="M9126" t="s">
        <v>43</v>
      </c>
    </row>
    <row r="9127" spans="1:13" x14ac:dyDescent="0.35">
      <c r="A9127">
        <v>2012</v>
      </c>
      <c r="B9127" t="s">
        <v>78</v>
      </c>
      <c r="C9127">
        <v>18.5</v>
      </c>
      <c r="D9127">
        <f>H9127/E9127*C9127</f>
        <v>0.83144866571951859</v>
      </c>
      <c r="E9127">
        <f>INDEX(Reference!$A$1:$H$55, MATCH(B9127, Reference!$A$1:$A$55, 0), MATCH(A9127, Reference!$A$1:$H$1, 0))</f>
        <v>467368</v>
      </c>
      <c r="F9127">
        <v>44.567449424000401</v>
      </c>
      <c r="G9127">
        <v>-120.155031325999</v>
      </c>
      <c r="H9127">
        <v>21005</v>
      </c>
      <c r="I9127" t="s">
        <v>18</v>
      </c>
      <c r="J9127" t="s">
        <v>19</v>
      </c>
      <c r="K9127">
        <v>12</v>
      </c>
      <c r="L9127">
        <v>2452</v>
      </c>
      <c r="M9127" t="s">
        <v>23</v>
      </c>
    </row>
    <row r="9128" spans="1:13" x14ac:dyDescent="0.35">
      <c r="A9128">
        <v>2012</v>
      </c>
      <c r="B9128" t="s">
        <v>78</v>
      </c>
      <c r="C9128">
        <v>15.9</v>
      </c>
      <c r="D9128">
        <f>H9128/E9128*C9128</f>
        <v>1.400615788843053</v>
      </c>
      <c r="E9128">
        <f>INDEX(Reference!$A$1:$H$55, MATCH(B9128, Reference!$A$1:$A$55, 0), MATCH(A9128, Reference!$A$1:$H$1, 0))</f>
        <v>467368</v>
      </c>
      <c r="F9128">
        <v>44.567449424000401</v>
      </c>
      <c r="G9128">
        <v>-120.155031325999</v>
      </c>
      <c r="H9128">
        <v>41170</v>
      </c>
      <c r="I9128" t="s">
        <v>22</v>
      </c>
      <c r="J9128" t="s">
        <v>19</v>
      </c>
      <c r="K9128">
        <v>12</v>
      </c>
      <c r="L9128">
        <v>2452</v>
      </c>
      <c r="M9128" t="s">
        <v>61</v>
      </c>
    </row>
    <row r="9129" spans="1:13" x14ac:dyDescent="0.35">
      <c r="A9129">
        <v>2012</v>
      </c>
      <c r="B9129" t="s">
        <v>78</v>
      </c>
      <c r="C9129">
        <v>22.9</v>
      </c>
      <c r="D9129">
        <f>H9129/E9129*C9129</f>
        <v>4.6890886838636792E-2</v>
      </c>
      <c r="E9129">
        <f>INDEX(Reference!$A$1:$H$55, MATCH(B9129, Reference!$A$1:$A$55, 0), MATCH(A9129, Reference!$A$1:$H$1, 0))</f>
        <v>467368</v>
      </c>
      <c r="F9129">
        <v>44.567449424000401</v>
      </c>
      <c r="G9129">
        <v>-120.155031325999</v>
      </c>
      <c r="H9129">
        <v>957</v>
      </c>
      <c r="I9129" t="s">
        <v>18</v>
      </c>
      <c r="J9129" t="s">
        <v>19</v>
      </c>
      <c r="K9129">
        <v>12</v>
      </c>
      <c r="L9129">
        <v>2452</v>
      </c>
      <c r="M9129" t="s">
        <v>47</v>
      </c>
    </row>
    <row r="9130" spans="1:13" x14ac:dyDescent="0.35">
      <c r="A9130">
        <v>2012</v>
      </c>
      <c r="B9130" t="s">
        <v>78</v>
      </c>
      <c r="C9130">
        <v>13.3</v>
      </c>
      <c r="D9130">
        <f>H9130/E9130*C9130</f>
        <v>0.42876512726588045</v>
      </c>
      <c r="E9130">
        <f>INDEX(Reference!$A$1:$H$55, MATCH(B9130, Reference!$A$1:$A$55, 0), MATCH(A9130, Reference!$A$1:$H$1, 0))</f>
        <v>467368</v>
      </c>
      <c r="F9130">
        <v>44.567449424000401</v>
      </c>
      <c r="G9130">
        <v>-120.155031325999</v>
      </c>
      <c r="H9130">
        <v>15067</v>
      </c>
      <c r="I9130" t="s">
        <v>22</v>
      </c>
      <c r="J9130" t="s">
        <v>19</v>
      </c>
      <c r="K9130">
        <v>12</v>
      </c>
      <c r="L9130">
        <v>2452</v>
      </c>
      <c r="M9130" t="s">
        <v>55</v>
      </c>
    </row>
    <row r="9131" spans="1:13" x14ac:dyDescent="0.35">
      <c r="A9131">
        <v>2012</v>
      </c>
      <c r="B9131" t="s">
        <v>78</v>
      </c>
      <c r="C9131">
        <v>21</v>
      </c>
      <c r="D9131">
        <f>H9131/E9131*C9131</f>
        <v>4.3000376576915834E-2</v>
      </c>
      <c r="E9131">
        <f>INDEX(Reference!$A$1:$H$55, MATCH(B9131, Reference!$A$1:$A$55, 0), MATCH(A9131, Reference!$A$1:$H$1, 0))</f>
        <v>467368</v>
      </c>
      <c r="F9131">
        <v>44.567449424000401</v>
      </c>
      <c r="G9131">
        <v>-120.155031325999</v>
      </c>
      <c r="H9131">
        <v>957</v>
      </c>
      <c r="I9131" t="s">
        <v>22</v>
      </c>
      <c r="J9131" t="s">
        <v>19</v>
      </c>
      <c r="K9131">
        <v>12</v>
      </c>
      <c r="L9131">
        <v>2452</v>
      </c>
      <c r="M9131" t="s">
        <v>47</v>
      </c>
    </row>
    <row r="9132" spans="1:13" x14ac:dyDescent="0.35">
      <c r="A9132">
        <v>2012</v>
      </c>
      <c r="B9132" t="s">
        <v>78</v>
      </c>
      <c r="C9132">
        <v>19</v>
      </c>
      <c r="D9132">
        <f>H9132/E9132*C9132</f>
        <v>0.45633205525410381</v>
      </c>
      <c r="E9132">
        <f>INDEX(Reference!$A$1:$H$55, MATCH(B9132, Reference!$A$1:$A$55, 0), MATCH(A9132, Reference!$A$1:$H$1, 0))</f>
        <v>467368</v>
      </c>
      <c r="F9132">
        <v>44.567449424000401</v>
      </c>
      <c r="G9132">
        <v>-120.155031325999</v>
      </c>
      <c r="H9132">
        <v>11225</v>
      </c>
      <c r="I9132" t="s">
        <v>18</v>
      </c>
      <c r="J9132" t="s">
        <v>19</v>
      </c>
      <c r="K9132">
        <v>12</v>
      </c>
      <c r="L9132">
        <v>2452</v>
      </c>
      <c r="M9132" t="s">
        <v>43</v>
      </c>
    </row>
    <row r="9133" spans="1:13" x14ac:dyDescent="0.35">
      <c r="A9133">
        <v>2012</v>
      </c>
      <c r="B9133" t="s">
        <v>78</v>
      </c>
      <c r="C9133">
        <v>11.7</v>
      </c>
      <c r="D9133">
        <f>H9133/E9133*C9133</f>
        <v>0.227432130569487</v>
      </c>
      <c r="E9133">
        <f>INDEX(Reference!$A$1:$H$55, MATCH(B9133, Reference!$A$1:$A$55, 0), MATCH(A9133, Reference!$A$1:$H$1, 0))</f>
        <v>467368</v>
      </c>
      <c r="F9133">
        <v>44.567449424000401</v>
      </c>
      <c r="G9133">
        <v>-120.155031325999</v>
      </c>
      <c r="H9133">
        <v>9085</v>
      </c>
      <c r="I9133" t="s">
        <v>12</v>
      </c>
      <c r="J9133" t="s">
        <v>13</v>
      </c>
      <c r="K9133">
        <v>12</v>
      </c>
      <c r="L9133">
        <v>2452</v>
      </c>
      <c r="M9133" s="1">
        <v>45277</v>
      </c>
    </row>
    <row r="9134" spans="1:13" x14ac:dyDescent="0.35">
      <c r="A9134">
        <v>2012</v>
      </c>
      <c r="B9134" t="s">
        <v>78</v>
      </c>
      <c r="C9134">
        <v>10.6</v>
      </c>
      <c r="D9134">
        <f>H9134/E9134*C9134</f>
        <v>0.78251228154259589</v>
      </c>
      <c r="E9134">
        <f>INDEX(Reference!$A$1:$H$55, MATCH(B9134, Reference!$A$1:$A$55, 0), MATCH(A9134, Reference!$A$1:$H$1, 0))</f>
        <v>467368</v>
      </c>
      <c r="F9134">
        <v>44.567449424000401</v>
      </c>
      <c r="G9134">
        <v>-120.155031325999</v>
      </c>
      <c r="H9134">
        <v>34502</v>
      </c>
      <c r="I9134" t="s">
        <v>12</v>
      </c>
      <c r="J9134" t="s">
        <v>13</v>
      </c>
      <c r="K9134">
        <v>12</v>
      </c>
      <c r="L9134">
        <v>2452</v>
      </c>
      <c r="M9134" t="s">
        <v>61</v>
      </c>
    </row>
    <row r="9135" spans="1:13" x14ac:dyDescent="0.35">
      <c r="A9135">
        <v>2012</v>
      </c>
      <c r="B9135" t="s">
        <v>78</v>
      </c>
      <c r="C9135">
        <v>14</v>
      </c>
      <c r="D9135">
        <f>H9135/E9135*C9135</f>
        <v>0.25057342394002158</v>
      </c>
      <c r="E9135">
        <f>INDEX(Reference!$A$1:$H$55, MATCH(B9135, Reference!$A$1:$A$55, 0), MATCH(A9135, Reference!$A$1:$H$1, 0))</f>
        <v>467368</v>
      </c>
      <c r="F9135">
        <v>44.567449424000401</v>
      </c>
      <c r="G9135">
        <v>-120.155031325999</v>
      </c>
      <c r="H9135">
        <v>8365</v>
      </c>
      <c r="I9135" t="s">
        <v>12</v>
      </c>
      <c r="J9135" t="s">
        <v>13</v>
      </c>
      <c r="K9135">
        <v>12</v>
      </c>
      <c r="L9135">
        <v>2452</v>
      </c>
      <c r="M9135" t="s">
        <v>14</v>
      </c>
    </row>
    <row r="9136" spans="1:13" x14ac:dyDescent="0.35">
      <c r="A9136">
        <v>2012</v>
      </c>
      <c r="B9136" t="s">
        <v>78</v>
      </c>
      <c r="C9136">
        <v>12.3</v>
      </c>
      <c r="D9136">
        <f>H9136/E9136*C9136</f>
        <v>0.32628549665360057</v>
      </c>
      <c r="E9136">
        <f>INDEX(Reference!$A$1:$H$55, MATCH(B9136, Reference!$A$1:$A$55, 0), MATCH(A9136, Reference!$A$1:$H$1, 0))</f>
        <v>467368</v>
      </c>
      <c r="F9136">
        <v>44.567449424000401</v>
      </c>
      <c r="G9136">
        <v>-120.155031325999</v>
      </c>
      <c r="H9136">
        <v>12398</v>
      </c>
      <c r="I9136" t="s">
        <v>12</v>
      </c>
      <c r="J9136" t="s">
        <v>13</v>
      </c>
      <c r="K9136">
        <v>12</v>
      </c>
      <c r="L9136">
        <v>2452</v>
      </c>
      <c r="M9136" t="s">
        <v>16</v>
      </c>
    </row>
    <row r="9137" spans="1:13" x14ac:dyDescent="0.35">
      <c r="A9137">
        <v>2012</v>
      </c>
      <c r="B9137" t="s">
        <v>78</v>
      </c>
      <c r="C9137">
        <v>6.3</v>
      </c>
      <c r="D9137">
        <f>H9137/E9137*C9137</f>
        <v>7.531131784803409E-2</v>
      </c>
      <c r="E9137">
        <f>INDEX(Reference!$A$1:$H$55, MATCH(B9137, Reference!$A$1:$A$55, 0), MATCH(A9137, Reference!$A$1:$H$1, 0))</f>
        <v>467368</v>
      </c>
      <c r="F9137">
        <v>44.567449424000401</v>
      </c>
      <c r="G9137">
        <v>-120.155031325999</v>
      </c>
      <c r="H9137">
        <v>5587</v>
      </c>
      <c r="I9137" t="s">
        <v>12</v>
      </c>
      <c r="J9137" t="s">
        <v>13</v>
      </c>
      <c r="K9137">
        <v>12</v>
      </c>
      <c r="L9137">
        <v>2452</v>
      </c>
      <c r="M9137" s="1">
        <v>44990</v>
      </c>
    </row>
    <row r="9138" spans="1:13" x14ac:dyDescent="0.35">
      <c r="A9138">
        <v>2012</v>
      </c>
      <c r="B9138" t="s">
        <v>78</v>
      </c>
      <c r="C9138">
        <v>16.7</v>
      </c>
      <c r="D9138">
        <f>H9138/E9138*C9138</f>
        <v>4.9310179558720323E-2</v>
      </c>
      <c r="E9138">
        <f>INDEX(Reference!$A$1:$H$55, MATCH(B9138, Reference!$A$1:$A$55, 0), MATCH(A9138, Reference!$A$1:$H$1, 0))</f>
        <v>467368</v>
      </c>
      <c r="F9138">
        <v>44.567449424000401</v>
      </c>
      <c r="G9138">
        <v>-120.155031325999</v>
      </c>
      <c r="H9138">
        <v>1380</v>
      </c>
      <c r="I9138" t="s">
        <v>18</v>
      </c>
      <c r="J9138" t="s">
        <v>19</v>
      </c>
      <c r="K9138">
        <v>12</v>
      </c>
      <c r="L9138">
        <v>2452</v>
      </c>
      <c r="M9138" t="s">
        <v>35</v>
      </c>
    </row>
    <row r="9139" spans="1:13" x14ac:dyDescent="0.35">
      <c r="A9139">
        <v>2012</v>
      </c>
      <c r="B9139" t="s">
        <v>78</v>
      </c>
      <c r="C9139">
        <v>16.100000000000001</v>
      </c>
      <c r="D9139">
        <f>H9139/E9139*C9139</f>
        <v>0.51252075452320234</v>
      </c>
      <c r="E9139">
        <f>INDEX(Reference!$A$1:$H$55, MATCH(B9139, Reference!$A$1:$A$55, 0), MATCH(A9139, Reference!$A$1:$H$1, 0))</f>
        <v>467368</v>
      </c>
      <c r="F9139">
        <v>44.567449424000401</v>
      </c>
      <c r="G9139">
        <v>-120.155031325999</v>
      </c>
      <c r="H9139">
        <v>14878</v>
      </c>
      <c r="I9139" t="s">
        <v>22</v>
      </c>
      <c r="J9139" t="s">
        <v>19</v>
      </c>
      <c r="K9139">
        <v>12</v>
      </c>
      <c r="L9139">
        <v>2452</v>
      </c>
      <c r="M9139" t="s">
        <v>30</v>
      </c>
    </row>
    <row r="9140" spans="1:13" x14ac:dyDescent="0.35">
      <c r="A9140">
        <v>2012</v>
      </c>
      <c r="B9140" t="s">
        <v>78</v>
      </c>
      <c r="C9140">
        <v>10.4</v>
      </c>
      <c r="D9140">
        <f>H9140/E9140*C9140</f>
        <v>3.3956967528799578E-2</v>
      </c>
      <c r="E9140">
        <f>INDEX(Reference!$A$1:$H$55, MATCH(B9140, Reference!$A$1:$A$55, 0), MATCH(A9140, Reference!$A$1:$H$1, 0))</f>
        <v>467368</v>
      </c>
      <c r="F9140">
        <v>44.567449424000401</v>
      </c>
      <c r="G9140">
        <v>-120.155031325999</v>
      </c>
      <c r="H9140">
        <v>1526</v>
      </c>
      <c r="I9140" t="s">
        <v>12</v>
      </c>
      <c r="J9140" t="s">
        <v>13</v>
      </c>
      <c r="K9140">
        <v>12</v>
      </c>
      <c r="L9140">
        <v>2452</v>
      </c>
      <c r="M9140" t="s">
        <v>40</v>
      </c>
    </row>
    <row r="9141" spans="1:13" x14ac:dyDescent="0.35">
      <c r="A9141">
        <v>2012</v>
      </c>
      <c r="B9141" t="s">
        <v>78</v>
      </c>
      <c r="C9141">
        <v>9.4</v>
      </c>
      <c r="D9141">
        <f>H9141/E9141*C9141</f>
        <v>0.37093724859211585</v>
      </c>
      <c r="E9141">
        <f>INDEX(Reference!$A$1:$H$55, MATCH(B9141, Reference!$A$1:$A$55, 0), MATCH(A9141, Reference!$A$1:$H$1, 0))</f>
        <v>467368</v>
      </c>
      <c r="F9141">
        <v>44.567449424000401</v>
      </c>
      <c r="G9141">
        <v>-120.155031325999</v>
      </c>
      <c r="H9141">
        <v>18443</v>
      </c>
      <c r="I9141" t="s">
        <v>12</v>
      </c>
      <c r="J9141" t="s">
        <v>13</v>
      </c>
      <c r="K9141">
        <v>12</v>
      </c>
      <c r="L9141">
        <v>2452</v>
      </c>
      <c r="M9141" t="s">
        <v>27</v>
      </c>
    </row>
    <row r="9142" spans="1:13" x14ac:dyDescent="0.35">
      <c r="A9142">
        <v>2012</v>
      </c>
      <c r="B9142" t="s">
        <v>78</v>
      </c>
      <c r="C9142">
        <v>18.100000000000001</v>
      </c>
      <c r="D9142">
        <f>H9142/E9142*C9142</f>
        <v>0.78094028688314143</v>
      </c>
      <c r="E9142">
        <f>INDEX(Reference!$A$1:$H$55, MATCH(B9142, Reference!$A$1:$A$55, 0), MATCH(A9142, Reference!$A$1:$H$1, 0))</f>
        <v>467368</v>
      </c>
      <c r="F9142">
        <v>44.567449424000401</v>
      </c>
      <c r="G9142">
        <v>-120.155031325999</v>
      </c>
      <c r="H9142">
        <v>20165</v>
      </c>
      <c r="I9142" t="s">
        <v>18</v>
      </c>
      <c r="J9142" t="s">
        <v>19</v>
      </c>
      <c r="K9142">
        <v>12</v>
      </c>
      <c r="L9142">
        <v>2452</v>
      </c>
      <c r="M9142" t="s">
        <v>32</v>
      </c>
    </row>
    <row r="9143" spans="1:13" x14ac:dyDescent="0.35">
      <c r="A9143">
        <v>2012</v>
      </c>
      <c r="B9143" t="s">
        <v>78</v>
      </c>
      <c r="C9143">
        <v>16.3</v>
      </c>
      <c r="D9143">
        <f>H9143/E9143*C9143</f>
        <v>2.7517288303863338E-2</v>
      </c>
      <c r="E9143">
        <f>INDEX(Reference!$A$1:$H$55, MATCH(B9143, Reference!$A$1:$A$55, 0), MATCH(A9143, Reference!$A$1:$H$1, 0))</f>
        <v>467368</v>
      </c>
      <c r="F9143">
        <v>44.567449424000401</v>
      </c>
      <c r="G9143">
        <v>-120.155031325999</v>
      </c>
      <c r="H9143">
        <v>789</v>
      </c>
      <c r="I9143" t="s">
        <v>12</v>
      </c>
      <c r="J9143" t="s">
        <v>13</v>
      </c>
      <c r="K9143">
        <v>12</v>
      </c>
      <c r="L9143">
        <v>2452</v>
      </c>
      <c r="M9143" t="s">
        <v>47</v>
      </c>
    </row>
    <row r="9144" spans="1:13" x14ac:dyDescent="0.35">
      <c r="A9144">
        <v>2012</v>
      </c>
      <c r="B9144" t="s">
        <v>78</v>
      </c>
      <c r="C9144">
        <v>15.4</v>
      </c>
      <c r="D9144">
        <f>H9144/E9144*C9144</f>
        <v>4.5471662587083413E-2</v>
      </c>
      <c r="E9144">
        <f>INDEX(Reference!$A$1:$H$55, MATCH(B9144, Reference!$A$1:$A$55, 0), MATCH(A9144, Reference!$A$1:$H$1, 0))</f>
        <v>467368</v>
      </c>
      <c r="F9144">
        <v>44.567449424000401</v>
      </c>
      <c r="G9144">
        <v>-120.155031325999</v>
      </c>
      <c r="H9144">
        <v>1380</v>
      </c>
      <c r="I9144" t="s">
        <v>22</v>
      </c>
      <c r="J9144" t="s">
        <v>19</v>
      </c>
      <c r="K9144">
        <v>12</v>
      </c>
      <c r="L9144">
        <v>2452</v>
      </c>
      <c r="M9144" t="s">
        <v>35</v>
      </c>
    </row>
    <row r="9145" spans="1:13" x14ac:dyDescent="0.35">
      <c r="A9145">
        <v>2012</v>
      </c>
      <c r="B9145" t="s">
        <v>78</v>
      </c>
      <c r="C9145">
        <v>17.3</v>
      </c>
      <c r="D9145">
        <f>H9145/E9145*C9145</f>
        <v>0.72573175741599771</v>
      </c>
      <c r="E9145">
        <f>INDEX(Reference!$A$1:$H$55, MATCH(B9145, Reference!$A$1:$A$55, 0), MATCH(A9145, Reference!$A$1:$H$1, 0))</f>
        <v>467368</v>
      </c>
      <c r="F9145">
        <v>44.567449424000401</v>
      </c>
      <c r="G9145">
        <v>-120.155031325999</v>
      </c>
      <c r="H9145">
        <v>19606</v>
      </c>
      <c r="I9145" t="s">
        <v>18</v>
      </c>
      <c r="J9145" t="s">
        <v>19</v>
      </c>
      <c r="K9145">
        <v>12</v>
      </c>
      <c r="L9145">
        <v>2452</v>
      </c>
      <c r="M9145" t="s">
        <v>27</v>
      </c>
    </row>
    <row r="9146" spans="1:13" x14ac:dyDescent="0.35">
      <c r="A9146">
        <v>2012</v>
      </c>
      <c r="B9146" t="s">
        <v>78</v>
      </c>
      <c r="C9146">
        <v>11.3</v>
      </c>
      <c r="D9146">
        <f>H9146/E9146*C9146</f>
        <v>0.42570116054158613</v>
      </c>
      <c r="E9146">
        <f>INDEX(Reference!$A$1:$H$55, MATCH(B9146, Reference!$A$1:$A$55, 0), MATCH(A9146, Reference!$A$1:$H$1, 0))</f>
        <v>467368</v>
      </c>
      <c r="F9146">
        <v>44.567449424000401</v>
      </c>
      <c r="G9146">
        <v>-120.155031325999</v>
      </c>
      <c r="H9146">
        <v>17607</v>
      </c>
      <c r="I9146" t="s">
        <v>12</v>
      </c>
      <c r="J9146" t="s">
        <v>13</v>
      </c>
      <c r="K9146">
        <v>12</v>
      </c>
      <c r="L9146">
        <v>2452</v>
      </c>
      <c r="M9146" t="s">
        <v>23</v>
      </c>
    </row>
    <row r="9147" spans="1:13" x14ac:dyDescent="0.35">
      <c r="A9147">
        <v>2012</v>
      </c>
      <c r="B9147" t="s">
        <v>78</v>
      </c>
      <c r="C9147">
        <v>14.5</v>
      </c>
      <c r="D9147">
        <f>H9147/E9147*C9147</f>
        <v>0.62561514695058285</v>
      </c>
      <c r="E9147">
        <f>INDEX(Reference!$A$1:$H$55, MATCH(B9147, Reference!$A$1:$A$55, 0), MATCH(A9147, Reference!$A$1:$H$1, 0))</f>
        <v>467368</v>
      </c>
      <c r="F9147">
        <v>44.567449424000401</v>
      </c>
      <c r="G9147">
        <v>-120.155031325999</v>
      </c>
      <c r="H9147">
        <v>20165</v>
      </c>
      <c r="I9147" t="s">
        <v>22</v>
      </c>
      <c r="J9147" t="s">
        <v>19</v>
      </c>
      <c r="K9147">
        <v>12</v>
      </c>
      <c r="L9147">
        <v>2452</v>
      </c>
      <c r="M9147" t="s">
        <v>32</v>
      </c>
    </row>
    <row r="9148" spans="1:13" x14ac:dyDescent="0.35">
      <c r="A9148">
        <v>2014</v>
      </c>
      <c r="B9148" t="s">
        <v>78</v>
      </c>
      <c r="C9148">
        <v>10.7</v>
      </c>
      <c r="D9148">
        <f>H9148/E9148*C9148</f>
        <v>0.79769888727359162</v>
      </c>
      <c r="E9148">
        <f>INDEX(Reference!$A$1:$H$55, MATCH(B9148, Reference!$A$1:$A$55, 0), MATCH(A9148, Reference!$A$1:$H$1, 0))</f>
        <v>437484</v>
      </c>
      <c r="F9148">
        <v>44.567449424000401</v>
      </c>
      <c r="G9148">
        <v>-120.155031325999</v>
      </c>
      <c r="H9148">
        <v>32615</v>
      </c>
      <c r="I9148" t="s">
        <v>12</v>
      </c>
      <c r="J9148" t="s">
        <v>13</v>
      </c>
      <c r="K9148">
        <v>12</v>
      </c>
      <c r="L9148">
        <v>2452</v>
      </c>
      <c r="M9148" t="s">
        <v>61</v>
      </c>
    </row>
    <row r="9149" spans="1:13" x14ac:dyDescent="0.35">
      <c r="A9149">
        <v>2014</v>
      </c>
      <c r="B9149" t="s">
        <v>78</v>
      </c>
      <c r="C9149">
        <v>11.7</v>
      </c>
      <c r="D9149">
        <f>H9149/E9149*C9149</f>
        <v>0.23037139643964119</v>
      </c>
      <c r="E9149">
        <f>INDEX(Reference!$A$1:$H$55, MATCH(B9149, Reference!$A$1:$A$55, 0), MATCH(A9149, Reference!$A$1:$H$1, 0))</f>
        <v>437484</v>
      </c>
      <c r="F9149">
        <v>44.567449424000401</v>
      </c>
      <c r="G9149">
        <v>-120.155031325999</v>
      </c>
      <c r="H9149">
        <v>8614</v>
      </c>
      <c r="I9149" t="s">
        <v>12</v>
      </c>
      <c r="J9149" t="s">
        <v>13</v>
      </c>
      <c r="K9149">
        <v>12</v>
      </c>
      <c r="L9149">
        <v>2452</v>
      </c>
      <c r="M9149" s="1">
        <v>45277</v>
      </c>
    </row>
    <row r="9150" spans="1:13" x14ac:dyDescent="0.35">
      <c r="A9150">
        <v>2014</v>
      </c>
      <c r="B9150" t="s">
        <v>78</v>
      </c>
      <c r="C9150">
        <v>16.7</v>
      </c>
      <c r="D9150">
        <f>H9150/E9150*C9150</f>
        <v>6.2107185634217479E-2</v>
      </c>
      <c r="E9150">
        <f>INDEX(Reference!$A$1:$H$55, MATCH(B9150, Reference!$A$1:$A$55, 0), MATCH(A9150, Reference!$A$1:$H$1, 0))</f>
        <v>437484</v>
      </c>
      <c r="F9150">
        <v>44.567449424000401</v>
      </c>
      <c r="G9150">
        <v>-120.155031325999</v>
      </c>
      <c r="H9150">
        <v>1627</v>
      </c>
      <c r="I9150" t="s">
        <v>18</v>
      </c>
      <c r="J9150" t="s">
        <v>19</v>
      </c>
      <c r="K9150">
        <v>12</v>
      </c>
      <c r="L9150">
        <v>2452</v>
      </c>
      <c r="M9150" t="s">
        <v>40</v>
      </c>
    </row>
    <row r="9151" spans="1:13" x14ac:dyDescent="0.35">
      <c r="A9151">
        <v>2014</v>
      </c>
      <c r="B9151" t="s">
        <v>78</v>
      </c>
      <c r="C9151">
        <v>12.1</v>
      </c>
      <c r="D9151">
        <f>H9151/E9151*C9151</f>
        <v>0.39614774483181098</v>
      </c>
      <c r="E9151">
        <f>INDEX(Reference!$A$1:$H$55, MATCH(B9151, Reference!$A$1:$A$55, 0), MATCH(A9151, Reference!$A$1:$H$1, 0))</f>
        <v>437484</v>
      </c>
      <c r="F9151">
        <v>44.567449424000401</v>
      </c>
      <c r="G9151">
        <v>-120.155031325999</v>
      </c>
      <c r="H9151">
        <v>14323</v>
      </c>
      <c r="I9151" t="s">
        <v>22</v>
      </c>
      <c r="J9151" t="s">
        <v>19</v>
      </c>
      <c r="K9151">
        <v>12</v>
      </c>
      <c r="L9151">
        <v>2452</v>
      </c>
      <c r="M9151" t="s">
        <v>55</v>
      </c>
    </row>
    <row r="9152" spans="1:13" x14ac:dyDescent="0.35">
      <c r="A9152">
        <v>2014</v>
      </c>
      <c r="B9152" t="s">
        <v>78</v>
      </c>
      <c r="C9152">
        <v>13.6</v>
      </c>
      <c r="D9152">
        <f>H9152/E9152*C9152</f>
        <v>4.4143328670305654E-2</v>
      </c>
      <c r="E9152">
        <f>INDEX(Reference!$A$1:$H$55, MATCH(B9152, Reference!$A$1:$A$55, 0), MATCH(A9152, Reference!$A$1:$H$1, 0))</f>
        <v>437484</v>
      </c>
      <c r="F9152">
        <v>44.567449424000401</v>
      </c>
      <c r="G9152">
        <v>-120.155031325999</v>
      </c>
      <c r="H9152">
        <v>1420</v>
      </c>
      <c r="I9152" t="s">
        <v>18</v>
      </c>
      <c r="J9152" t="s">
        <v>19</v>
      </c>
      <c r="K9152">
        <v>12</v>
      </c>
      <c r="L9152">
        <v>2452</v>
      </c>
      <c r="M9152" t="s">
        <v>35</v>
      </c>
    </row>
    <row r="9153" spans="1:13" x14ac:dyDescent="0.35">
      <c r="A9153">
        <v>2014</v>
      </c>
      <c r="B9153" t="s">
        <v>78</v>
      </c>
      <c r="C9153">
        <v>15.3</v>
      </c>
      <c r="D9153">
        <f>H9153/E9153*C9153</f>
        <v>2.7208766492031709E-2</v>
      </c>
      <c r="E9153">
        <f>INDEX(Reference!$A$1:$H$55, MATCH(B9153, Reference!$A$1:$A$55, 0), MATCH(A9153, Reference!$A$1:$H$1, 0))</f>
        <v>437484</v>
      </c>
      <c r="F9153">
        <v>44.567449424000401</v>
      </c>
      <c r="G9153">
        <v>-120.155031325999</v>
      </c>
      <c r="H9153">
        <v>778</v>
      </c>
      <c r="I9153" t="s">
        <v>12</v>
      </c>
      <c r="J9153" t="s">
        <v>13</v>
      </c>
      <c r="K9153">
        <v>12</v>
      </c>
      <c r="L9153">
        <v>2452</v>
      </c>
      <c r="M9153" t="s">
        <v>47</v>
      </c>
    </row>
    <row r="9154" spans="1:13" x14ac:dyDescent="0.35">
      <c r="A9154">
        <v>2014</v>
      </c>
      <c r="B9154" t="s">
        <v>78</v>
      </c>
      <c r="C9154">
        <v>12.2</v>
      </c>
      <c r="D9154">
        <f>H9154/E9154*C9154</f>
        <v>0.51568148778012446</v>
      </c>
      <c r="E9154">
        <f>INDEX(Reference!$A$1:$H$55, MATCH(B9154, Reference!$A$1:$A$55, 0), MATCH(A9154, Reference!$A$1:$H$1, 0))</f>
        <v>437484</v>
      </c>
      <c r="F9154">
        <v>44.567449424000401</v>
      </c>
      <c r="G9154">
        <v>-120.155031325999</v>
      </c>
      <c r="H9154">
        <v>18492</v>
      </c>
      <c r="I9154" t="s">
        <v>22</v>
      </c>
      <c r="J9154" t="s">
        <v>19</v>
      </c>
      <c r="K9154">
        <v>12</v>
      </c>
      <c r="L9154">
        <v>2452</v>
      </c>
      <c r="M9154" t="s">
        <v>27</v>
      </c>
    </row>
    <row r="9155" spans="1:13" x14ac:dyDescent="0.35">
      <c r="A9155">
        <v>2014</v>
      </c>
      <c r="B9155" t="s">
        <v>78</v>
      </c>
      <c r="C9155">
        <v>17.7</v>
      </c>
      <c r="D9155">
        <f>H9155/E9155*C9155</f>
        <v>0.55221973832185867</v>
      </c>
      <c r="E9155">
        <f>INDEX(Reference!$A$1:$H$55, MATCH(B9155, Reference!$A$1:$A$55, 0), MATCH(A9155, Reference!$A$1:$H$1, 0))</f>
        <v>437484</v>
      </c>
      <c r="F9155">
        <v>44.567449424000401</v>
      </c>
      <c r="G9155">
        <v>-120.155031325999</v>
      </c>
      <c r="H9155">
        <v>13649</v>
      </c>
      <c r="I9155" t="s">
        <v>18</v>
      </c>
      <c r="J9155" t="s">
        <v>19</v>
      </c>
      <c r="K9155">
        <v>12</v>
      </c>
      <c r="L9155">
        <v>2452</v>
      </c>
      <c r="M9155" t="s">
        <v>30</v>
      </c>
    </row>
    <row r="9156" spans="1:13" x14ac:dyDescent="0.35">
      <c r="A9156">
        <v>2014</v>
      </c>
      <c r="B9156" t="s">
        <v>78</v>
      </c>
      <c r="C9156">
        <v>13.7</v>
      </c>
      <c r="D9156">
        <f>H9156/E9156*C9156</f>
        <v>0.24698480401568967</v>
      </c>
      <c r="E9156">
        <f>INDEX(Reference!$A$1:$H$55, MATCH(B9156, Reference!$A$1:$A$55, 0), MATCH(A9156, Reference!$A$1:$H$1, 0))</f>
        <v>437484</v>
      </c>
      <c r="F9156">
        <v>44.567449424000401</v>
      </c>
      <c r="G9156">
        <v>-120.155031325999</v>
      </c>
      <c r="H9156">
        <v>7887</v>
      </c>
      <c r="I9156" t="s">
        <v>12</v>
      </c>
      <c r="J9156" t="s">
        <v>13</v>
      </c>
      <c r="K9156">
        <v>12</v>
      </c>
      <c r="L9156">
        <v>2452</v>
      </c>
      <c r="M9156" t="s">
        <v>14</v>
      </c>
    </row>
    <row r="9157" spans="1:13" x14ac:dyDescent="0.35">
      <c r="A9157">
        <v>2014</v>
      </c>
      <c r="B9157" t="s">
        <v>78</v>
      </c>
      <c r="C9157">
        <v>17.899999999999999</v>
      </c>
      <c r="D9157">
        <f>H9157/E9157*C9157</f>
        <v>0.77392201771950508</v>
      </c>
      <c r="E9157">
        <f>INDEX(Reference!$A$1:$H$55, MATCH(B9157, Reference!$A$1:$A$55, 0), MATCH(A9157, Reference!$A$1:$H$1, 0))</f>
        <v>437484</v>
      </c>
      <c r="F9157">
        <v>44.567449424000401</v>
      </c>
      <c r="G9157">
        <v>-120.155031325999</v>
      </c>
      <c r="H9157">
        <v>18915</v>
      </c>
      <c r="I9157" t="s">
        <v>18</v>
      </c>
      <c r="J9157" t="s">
        <v>19</v>
      </c>
      <c r="K9157">
        <v>12</v>
      </c>
      <c r="L9157">
        <v>2452</v>
      </c>
      <c r="M9157" t="s">
        <v>32</v>
      </c>
    </row>
    <row r="9158" spans="1:13" x14ac:dyDescent="0.35">
      <c r="A9158">
        <v>2014</v>
      </c>
      <c r="B9158" t="s">
        <v>78</v>
      </c>
      <c r="C9158">
        <v>8.8000000000000007</v>
      </c>
      <c r="D9158">
        <f>H9158/E9158*C9158</f>
        <v>2.7738614440756693E-2</v>
      </c>
      <c r="E9158">
        <f>INDEX(Reference!$A$1:$H$55, MATCH(B9158, Reference!$A$1:$A$55, 0), MATCH(A9158, Reference!$A$1:$H$1, 0))</f>
        <v>437484</v>
      </c>
      <c r="F9158">
        <v>44.567449424000401</v>
      </c>
      <c r="G9158">
        <v>-120.155031325999</v>
      </c>
      <c r="H9158">
        <v>1379</v>
      </c>
      <c r="I9158" t="s">
        <v>12</v>
      </c>
      <c r="J9158" t="s">
        <v>13</v>
      </c>
      <c r="K9158">
        <v>12</v>
      </c>
      <c r="L9158">
        <v>2452</v>
      </c>
      <c r="M9158" t="s">
        <v>35</v>
      </c>
    </row>
    <row r="9159" spans="1:13" x14ac:dyDescent="0.35">
      <c r="A9159">
        <v>2014</v>
      </c>
      <c r="B9159" t="s">
        <v>78</v>
      </c>
      <c r="C9159">
        <v>13.9</v>
      </c>
      <c r="D9159">
        <f>H9159/E9159*C9159</f>
        <v>0.6009785500726883</v>
      </c>
      <c r="E9159">
        <f>INDEX(Reference!$A$1:$H$55, MATCH(B9159, Reference!$A$1:$A$55, 0), MATCH(A9159, Reference!$A$1:$H$1, 0))</f>
        <v>437484</v>
      </c>
      <c r="F9159">
        <v>44.567449424000401</v>
      </c>
      <c r="G9159">
        <v>-120.155031325999</v>
      </c>
      <c r="H9159">
        <v>18915</v>
      </c>
      <c r="I9159" t="s">
        <v>22</v>
      </c>
      <c r="J9159" t="s">
        <v>19</v>
      </c>
      <c r="K9159">
        <v>12</v>
      </c>
      <c r="L9159">
        <v>2452</v>
      </c>
      <c r="M9159" t="s">
        <v>32</v>
      </c>
    </row>
    <row r="9160" spans="1:13" x14ac:dyDescent="0.35">
      <c r="A9160">
        <v>2014</v>
      </c>
      <c r="B9160" t="s">
        <v>78</v>
      </c>
      <c r="C9160">
        <v>16.2</v>
      </c>
      <c r="D9160">
        <f>H9160/E9160*C9160</f>
        <v>0.50542145541322658</v>
      </c>
      <c r="E9160">
        <f>INDEX(Reference!$A$1:$H$55, MATCH(B9160, Reference!$A$1:$A$55, 0), MATCH(A9160, Reference!$A$1:$H$1, 0))</f>
        <v>437484</v>
      </c>
      <c r="F9160">
        <v>44.567449424000401</v>
      </c>
      <c r="G9160">
        <v>-120.155031325999</v>
      </c>
      <c r="H9160">
        <v>13649</v>
      </c>
      <c r="I9160" t="s">
        <v>22</v>
      </c>
      <c r="J9160" t="s">
        <v>19</v>
      </c>
      <c r="K9160">
        <v>12</v>
      </c>
      <c r="L9160">
        <v>2452</v>
      </c>
      <c r="M9160" t="s">
        <v>30</v>
      </c>
    </row>
    <row r="9161" spans="1:13" x14ac:dyDescent="0.35">
      <c r="A9161">
        <v>2014</v>
      </c>
      <c r="B9161" t="s">
        <v>78</v>
      </c>
      <c r="C9161">
        <v>17.100000000000001</v>
      </c>
      <c r="D9161">
        <f>H9161/E9161*C9161</f>
        <v>0.72279946238033854</v>
      </c>
      <c r="E9161">
        <f>INDEX(Reference!$A$1:$H$55, MATCH(B9161, Reference!$A$1:$A$55, 0), MATCH(A9161, Reference!$A$1:$H$1, 0))</f>
        <v>437484</v>
      </c>
      <c r="F9161">
        <v>44.567449424000401</v>
      </c>
      <c r="G9161">
        <v>-120.155031325999</v>
      </c>
      <c r="H9161">
        <v>18492</v>
      </c>
      <c r="I9161" t="s">
        <v>18</v>
      </c>
      <c r="J9161" t="s">
        <v>19</v>
      </c>
      <c r="K9161">
        <v>12</v>
      </c>
      <c r="L9161">
        <v>2452</v>
      </c>
      <c r="M9161" t="s">
        <v>27</v>
      </c>
    </row>
    <row r="9162" spans="1:13" x14ac:dyDescent="0.35">
      <c r="A9162">
        <v>2014</v>
      </c>
      <c r="B9162" t="s">
        <v>78</v>
      </c>
      <c r="C9162">
        <v>11.9</v>
      </c>
      <c r="D9162">
        <f>H9162/E9162*C9162</f>
        <v>3.8625412586517451E-2</v>
      </c>
      <c r="E9162">
        <f>INDEX(Reference!$A$1:$H$55, MATCH(B9162, Reference!$A$1:$A$55, 0), MATCH(A9162, Reference!$A$1:$H$1, 0))</f>
        <v>437484</v>
      </c>
      <c r="F9162">
        <v>44.567449424000401</v>
      </c>
      <c r="G9162">
        <v>-120.155031325999</v>
      </c>
      <c r="H9162">
        <v>1420</v>
      </c>
      <c r="I9162" t="s">
        <v>22</v>
      </c>
      <c r="J9162" t="s">
        <v>19</v>
      </c>
      <c r="K9162">
        <v>12</v>
      </c>
      <c r="L9162">
        <v>2452</v>
      </c>
      <c r="M9162" t="s">
        <v>35</v>
      </c>
    </row>
    <row r="9163" spans="1:13" x14ac:dyDescent="0.35">
      <c r="A9163">
        <v>2014</v>
      </c>
      <c r="B9163" t="s">
        <v>78</v>
      </c>
      <c r="C9163">
        <v>17.899999999999999</v>
      </c>
      <c r="D9163">
        <f>H9163/E9163*C9163</f>
        <v>1.5702658840094721</v>
      </c>
      <c r="E9163">
        <f>INDEX(Reference!$A$1:$H$55, MATCH(B9163, Reference!$A$1:$A$55, 0), MATCH(A9163, Reference!$A$1:$H$1, 0))</f>
        <v>437484</v>
      </c>
      <c r="F9163">
        <v>44.567449424000401</v>
      </c>
      <c r="G9163">
        <v>-120.155031325999</v>
      </c>
      <c r="H9163">
        <v>38378</v>
      </c>
      <c r="I9163" t="s">
        <v>18</v>
      </c>
      <c r="J9163" t="s">
        <v>19</v>
      </c>
      <c r="K9163">
        <v>12</v>
      </c>
      <c r="L9163">
        <v>2452</v>
      </c>
      <c r="M9163" t="s">
        <v>61</v>
      </c>
    </row>
    <row r="9164" spans="1:13" x14ac:dyDescent="0.35">
      <c r="A9164">
        <v>2014</v>
      </c>
      <c r="B9164" t="s">
        <v>78</v>
      </c>
      <c r="C9164">
        <v>11.4</v>
      </c>
      <c r="D9164">
        <f>H9164/E9164*C9164</f>
        <v>3.8435691362426971E-2</v>
      </c>
      <c r="E9164">
        <f>INDEX(Reference!$A$1:$H$55, MATCH(B9164, Reference!$A$1:$A$55, 0), MATCH(A9164, Reference!$A$1:$H$1, 0))</f>
        <v>437484</v>
      </c>
      <c r="F9164">
        <v>44.567449424000401</v>
      </c>
      <c r="G9164">
        <v>-120.155031325999</v>
      </c>
      <c r="H9164">
        <v>1475</v>
      </c>
      <c r="I9164" t="s">
        <v>12</v>
      </c>
      <c r="J9164" t="s">
        <v>13</v>
      </c>
      <c r="K9164">
        <v>12</v>
      </c>
      <c r="L9164">
        <v>2452</v>
      </c>
      <c r="M9164" t="s">
        <v>40</v>
      </c>
    </row>
    <row r="9165" spans="1:13" x14ac:dyDescent="0.35">
      <c r="A9165">
        <v>2014</v>
      </c>
      <c r="B9165" t="s">
        <v>78</v>
      </c>
      <c r="C9165">
        <v>17.3</v>
      </c>
      <c r="D9165">
        <f>H9165/E9165*C9165</f>
        <v>0.56639305666035789</v>
      </c>
      <c r="E9165">
        <f>INDEX(Reference!$A$1:$H$55, MATCH(B9165, Reference!$A$1:$A$55, 0), MATCH(A9165, Reference!$A$1:$H$1, 0))</f>
        <v>437484</v>
      </c>
      <c r="F9165">
        <v>44.567449424000401</v>
      </c>
      <c r="G9165">
        <v>-120.155031325999</v>
      </c>
      <c r="H9165">
        <v>14323</v>
      </c>
      <c r="I9165" t="s">
        <v>18</v>
      </c>
      <c r="J9165" t="s">
        <v>19</v>
      </c>
      <c r="K9165">
        <v>12</v>
      </c>
      <c r="L9165">
        <v>2452</v>
      </c>
      <c r="M9165" t="s">
        <v>55</v>
      </c>
    </row>
    <row r="9166" spans="1:13" x14ac:dyDescent="0.35">
      <c r="A9166">
        <v>2014</v>
      </c>
      <c r="B9166" t="s">
        <v>78</v>
      </c>
      <c r="C9166">
        <v>7</v>
      </c>
      <c r="D9166">
        <f>H9166/E9166*C9166</f>
        <v>8.6595166908961241E-2</v>
      </c>
      <c r="E9166">
        <f>INDEX(Reference!$A$1:$H$55, MATCH(B9166, Reference!$A$1:$A$55, 0), MATCH(A9166, Reference!$A$1:$H$1, 0))</f>
        <v>437484</v>
      </c>
      <c r="F9166">
        <v>44.567449424000401</v>
      </c>
      <c r="G9166">
        <v>-120.155031325999</v>
      </c>
      <c r="H9166">
        <v>5412</v>
      </c>
      <c r="I9166" t="s">
        <v>12</v>
      </c>
      <c r="J9166" t="s">
        <v>13</v>
      </c>
      <c r="K9166">
        <v>12</v>
      </c>
      <c r="L9166">
        <v>2452</v>
      </c>
      <c r="M9166" s="1">
        <v>44990</v>
      </c>
    </row>
    <row r="9167" spans="1:13" x14ac:dyDescent="0.35">
      <c r="A9167">
        <v>2014</v>
      </c>
      <c r="B9167" t="s">
        <v>78</v>
      </c>
      <c r="C9167">
        <v>17.899999999999999</v>
      </c>
      <c r="D9167">
        <f>H9167/E9167*C9167</f>
        <v>0.79634386628996712</v>
      </c>
      <c r="E9167">
        <f>INDEX(Reference!$A$1:$H$55, MATCH(B9167, Reference!$A$1:$A$55, 0), MATCH(A9167, Reference!$A$1:$H$1, 0))</f>
        <v>437484</v>
      </c>
      <c r="F9167">
        <v>44.567449424000401</v>
      </c>
      <c r="G9167">
        <v>-120.155031325999</v>
      </c>
      <c r="H9167">
        <v>19463</v>
      </c>
      <c r="I9167" t="s">
        <v>18</v>
      </c>
      <c r="J9167" t="s">
        <v>19</v>
      </c>
      <c r="K9167">
        <v>12</v>
      </c>
      <c r="L9167">
        <v>2452</v>
      </c>
      <c r="M9167" t="s">
        <v>23</v>
      </c>
    </row>
    <row r="9168" spans="1:13" x14ac:dyDescent="0.35">
      <c r="A9168">
        <v>2014</v>
      </c>
      <c r="B9168" t="s">
        <v>78</v>
      </c>
      <c r="C9168">
        <v>9.6</v>
      </c>
      <c r="D9168">
        <f>H9168/E9168*C9168</f>
        <v>0.35313931480922728</v>
      </c>
      <c r="E9168">
        <f>INDEX(Reference!$A$1:$H$55, MATCH(B9168, Reference!$A$1:$A$55, 0), MATCH(A9168, Reference!$A$1:$H$1, 0))</f>
        <v>437484</v>
      </c>
      <c r="F9168">
        <v>44.567449424000401</v>
      </c>
      <c r="G9168">
        <v>-120.155031325999</v>
      </c>
      <c r="H9168">
        <v>16093</v>
      </c>
      <c r="I9168" t="s">
        <v>12</v>
      </c>
      <c r="J9168" t="s">
        <v>13</v>
      </c>
      <c r="K9168">
        <v>12</v>
      </c>
      <c r="L9168">
        <v>2452</v>
      </c>
      <c r="M9168" t="s">
        <v>32</v>
      </c>
    </row>
    <row r="9169" spans="1:13" x14ac:dyDescent="0.35">
      <c r="A9169">
        <v>2014</v>
      </c>
      <c r="B9169" t="s">
        <v>78</v>
      </c>
      <c r="C9169">
        <v>17.5</v>
      </c>
      <c r="D9169">
        <f>H9169/E9169*C9169</f>
        <v>0.41625522304815721</v>
      </c>
      <c r="E9169">
        <f>INDEX(Reference!$A$1:$H$55, MATCH(B9169, Reference!$A$1:$A$55, 0), MATCH(A9169, Reference!$A$1:$H$1, 0))</f>
        <v>437484</v>
      </c>
      <c r="F9169">
        <v>44.567449424000401</v>
      </c>
      <c r="G9169">
        <v>-120.155031325999</v>
      </c>
      <c r="H9169">
        <v>10406</v>
      </c>
      <c r="I9169" t="s">
        <v>22</v>
      </c>
      <c r="J9169" t="s">
        <v>19</v>
      </c>
      <c r="K9169">
        <v>12</v>
      </c>
      <c r="L9169">
        <v>2452</v>
      </c>
      <c r="M9169" t="s">
        <v>43</v>
      </c>
    </row>
    <row r="9170" spans="1:13" x14ac:dyDescent="0.35">
      <c r="A9170">
        <v>2014</v>
      </c>
      <c r="B9170" t="s">
        <v>78</v>
      </c>
      <c r="C9170">
        <v>19.3</v>
      </c>
      <c r="D9170">
        <f>H9170/E9170*C9170</f>
        <v>0.70479560395351604</v>
      </c>
      <c r="E9170">
        <f>INDEX(Reference!$A$1:$H$55, MATCH(B9170, Reference!$A$1:$A$55, 0), MATCH(A9170, Reference!$A$1:$H$1, 0))</f>
        <v>437484</v>
      </c>
      <c r="F9170">
        <v>44.567449424000401</v>
      </c>
      <c r="G9170">
        <v>-120.155031325999</v>
      </c>
      <c r="H9170">
        <v>15976</v>
      </c>
      <c r="I9170" t="s">
        <v>18</v>
      </c>
      <c r="J9170" t="s">
        <v>19</v>
      </c>
      <c r="K9170">
        <v>12</v>
      </c>
      <c r="L9170">
        <v>2452</v>
      </c>
      <c r="M9170" t="s">
        <v>16</v>
      </c>
    </row>
    <row r="9171" spans="1:13" x14ac:dyDescent="0.35">
      <c r="A9171">
        <v>2014</v>
      </c>
      <c r="B9171" t="s">
        <v>78</v>
      </c>
      <c r="C9171">
        <v>10.1</v>
      </c>
      <c r="D9171">
        <f>H9171/E9171*C9171</f>
        <v>0.40436107377641239</v>
      </c>
      <c r="E9171">
        <f>INDEX(Reference!$A$1:$H$55, MATCH(B9171, Reference!$A$1:$A$55, 0), MATCH(A9171, Reference!$A$1:$H$1, 0))</f>
        <v>437484</v>
      </c>
      <c r="F9171">
        <v>44.567449424000401</v>
      </c>
      <c r="G9171">
        <v>-120.155031325999</v>
      </c>
      <c r="H9171">
        <v>17515</v>
      </c>
      <c r="I9171" t="s">
        <v>12</v>
      </c>
      <c r="J9171" t="s">
        <v>13</v>
      </c>
      <c r="K9171">
        <v>12</v>
      </c>
      <c r="L9171">
        <v>2452</v>
      </c>
      <c r="M9171" t="s">
        <v>27</v>
      </c>
    </row>
    <row r="9172" spans="1:13" x14ac:dyDescent="0.35">
      <c r="A9172">
        <v>2014</v>
      </c>
      <c r="B9172" t="s">
        <v>78</v>
      </c>
      <c r="C9172">
        <v>15</v>
      </c>
      <c r="D9172">
        <f>H9172/E9172*C9172</f>
        <v>1.3158652659297254</v>
      </c>
      <c r="E9172">
        <f>INDEX(Reference!$A$1:$H$55, MATCH(B9172, Reference!$A$1:$A$55, 0), MATCH(A9172, Reference!$A$1:$H$1, 0))</f>
        <v>437484</v>
      </c>
      <c r="F9172">
        <v>44.567449424000401</v>
      </c>
      <c r="G9172">
        <v>-120.155031325999</v>
      </c>
      <c r="H9172">
        <v>38378</v>
      </c>
      <c r="I9172" t="s">
        <v>22</v>
      </c>
      <c r="J9172" t="s">
        <v>19</v>
      </c>
      <c r="K9172">
        <v>12</v>
      </c>
      <c r="L9172">
        <v>2452</v>
      </c>
      <c r="M9172" t="s">
        <v>61</v>
      </c>
    </row>
    <row r="9173" spans="1:13" x14ac:dyDescent="0.35">
      <c r="A9173">
        <v>2014</v>
      </c>
      <c r="B9173" t="s">
        <v>78</v>
      </c>
      <c r="C9173">
        <v>19.600000000000001</v>
      </c>
      <c r="D9173">
        <f>H9173/E9173*C9173</f>
        <v>3.866381399091167E-2</v>
      </c>
      <c r="E9173">
        <f>INDEX(Reference!$A$1:$H$55, MATCH(B9173, Reference!$A$1:$A$55, 0), MATCH(A9173, Reference!$A$1:$H$1, 0))</f>
        <v>437484</v>
      </c>
      <c r="F9173">
        <v>44.567449424000401</v>
      </c>
      <c r="G9173">
        <v>-120.155031325999</v>
      </c>
      <c r="H9173">
        <v>863</v>
      </c>
      <c r="I9173" t="s">
        <v>22</v>
      </c>
      <c r="J9173" t="s">
        <v>19</v>
      </c>
      <c r="K9173">
        <v>12</v>
      </c>
      <c r="L9173">
        <v>2452</v>
      </c>
      <c r="M9173" t="s">
        <v>47</v>
      </c>
    </row>
    <row r="9174" spans="1:13" x14ac:dyDescent="0.35">
      <c r="A9174">
        <v>2014</v>
      </c>
      <c r="B9174" t="s">
        <v>78</v>
      </c>
      <c r="C9174">
        <v>11.3</v>
      </c>
      <c r="D9174">
        <f>H9174/E9174*C9174</f>
        <v>0.29621289007140839</v>
      </c>
      <c r="E9174">
        <f>INDEX(Reference!$A$1:$H$55, MATCH(B9174, Reference!$A$1:$A$55, 0), MATCH(A9174, Reference!$A$1:$H$1, 0))</f>
        <v>437484</v>
      </c>
      <c r="F9174">
        <v>44.567449424000401</v>
      </c>
      <c r="G9174">
        <v>-120.155031325999</v>
      </c>
      <c r="H9174">
        <v>11468</v>
      </c>
      <c r="I9174" t="s">
        <v>12</v>
      </c>
      <c r="J9174" t="s">
        <v>13</v>
      </c>
      <c r="K9174">
        <v>12</v>
      </c>
      <c r="L9174">
        <v>2452</v>
      </c>
      <c r="M9174" t="s">
        <v>16</v>
      </c>
    </row>
    <row r="9175" spans="1:13" x14ac:dyDescent="0.35">
      <c r="A9175">
        <v>2014</v>
      </c>
      <c r="B9175" t="s">
        <v>78</v>
      </c>
      <c r="C9175">
        <v>11.8</v>
      </c>
      <c r="D9175">
        <f>H9175/E9175*C9175</f>
        <v>0.44563824048422346</v>
      </c>
      <c r="E9175">
        <f>INDEX(Reference!$A$1:$H$55, MATCH(B9175, Reference!$A$1:$A$55, 0), MATCH(A9175, Reference!$A$1:$H$1, 0))</f>
        <v>437484</v>
      </c>
      <c r="F9175">
        <v>44.567449424000401</v>
      </c>
      <c r="G9175">
        <v>-120.155031325999</v>
      </c>
      <c r="H9175">
        <v>16522</v>
      </c>
      <c r="I9175" t="s">
        <v>12</v>
      </c>
      <c r="J9175" t="s">
        <v>13</v>
      </c>
      <c r="K9175">
        <v>12</v>
      </c>
      <c r="L9175">
        <v>2452</v>
      </c>
      <c r="M9175" t="s">
        <v>23</v>
      </c>
    </row>
    <row r="9176" spans="1:13" x14ac:dyDescent="0.35">
      <c r="A9176">
        <v>2014</v>
      </c>
      <c r="B9176" t="s">
        <v>78</v>
      </c>
      <c r="C9176">
        <v>14.4</v>
      </c>
      <c r="D9176">
        <f>H9176/E9176*C9176</f>
        <v>5.3553501385193519E-2</v>
      </c>
      <c r="E9176">
        <f>INDEX(Reference!$A$1:$H$55, MATCH(B9176, Reference!$A$1:$A$55, 0), MATCH(A9176, Reference!$A$1:$H$1, 0))</f>
        <v>437484</v>
      </c>
      <c r="F9176">
        <v>44.567449424000401</v>
      </c>
      <c r="G9176">
        <v>-120.155031325999</v>
      </c>
      <c r="H9176">
        <v>1627</v>
      </c>
      <c r="I9176" t="s">
        <v>22</v>
      </c>
      <c r="J9176" t="s">
        <v>19</v>
      </c>
      <c r="K9176">
        <v>12</v>
      </c>
      <c r="L9176">
        <v>2452</v>
      </c>
      <c r="M9176" t="s">
        <v>40</v>
      </c>
    </row>
    <row r="9177" spans="1:13" x14ac:dyDescent="0.35">
      <c r="A9177">
        <v>2014</v>
      </c>
      <c r="B9177" t="s">
        <v>78</v>
      </c>
      <c r="C9177">
        <v>19.7</v>
      </c>
      <c r="D9177">
        <f>H9177/E9177*C9177</f>
        <v>3.886107834800815E-2</v>
      </c>
      <c r="E9177">
        <f>INDEX(Reference!$A$1:$H$55, MATCH(B9177, Reference!$A$1:$A$55, 0), MATCH(A9177, Reference!$A$1:$H$1, 0))</f>
        <v>437484</v>
      </c>
      <c r="F9177">
        <v>44.567449424000401</v>
      </c>
      <c r="G9177">
        <v>-120.155031325999</v>
      </c>
      <c r="H9177">
        <v>863</v>
      </c>
      <c r="I9177" t="s">
        <v>18</v>
      </c>
      <c r="J9177" t="s">
        <v>19</v>
      </c>
      <c r="K9177">
        <v>12</v>
      </c>
      <c r="L9177">
        <v>2452</v>
      </c>
      <c r="M9177" t="s">
        <v>47</v>
      </c>
    </row>
    <row r="9178" spans="1:13" x14ac:dyDescent="0.35">
      <c r="A9178">
        <v>2014</v>
      </c>
      <c r="B9178" t="s">
        <v>78</v>
      </c>
      <c r="C9178">
        <v>9.4</v>
      </c>
      <c r="D9178">
        <f>H9178/E9178*C9178</f>
        <v>0.2299485238317287</v>
      </c>
      <c r="E9178">
        <f>INDEX(Reference!$A$1:$H$55, MATCH(B9178, Reference!$A$1:$A$55, 0), MATCH(A9178, Reference!$A$1:$H$1, 0))</f>
        <v>437484</v>
      </c>
      <c r="F9178">
        <v>44.567449424000401</v>
      </c>
      <c r="G9178">
        <v>-120.155031325999</v>
      </c>
      <c r="H9178">
        <v>10702</v>
      </c>
      <c r="I9178" t="s">
        <v>12</v>
      </c>
      <c r="J9178" t="s">
        <v>13</v>
      </c>
      <c r="K9178">
        <v>12</v>
      </c>
      <c r="L9178">
        <v>2452</v>
      </c>
      <c r="M9178" s="1">
        <v>45088</v>
      </c>
    </row>
    <row r="9179" spans="1:13" x14ac:dyDescent="0.35">
      <c r="A9179">
        <v>2014</v>
      </c>
      <c r="B9179" t="s">
        <v>78</v>
      </c>
      <c r="C9179">
        <v>16.100000000000001</v>
      </c>
      <c r="D9179">
        <f>H9179/E9179*C9179</f>
        <v>0.71626459481946769</v>
      </c>
      <c r="E9179">
        <f>INDEX(Reference!$A$1:$H$55, MATCH(B9179, Reference!$A$1:$A$55, 0), MATCH(A9179, Reference!$A$1:$H$1, 0))</f>
        <v>437484</v>
      </c>
      <c r="F9179">
        <v>44.567449424000401</v>
      </c>
      <c r="G9179">
        <v>-120.155031325999</v>
      </c>
      <c r="H9179">
        <v>19463</v>
      </c>
      <c r="I9179" t="s">
        <v>22</v>
      </c>
      <c r="J9179" t="s">
        <v>19</v>
      </c>
      <c r="K9179">
        <v>12</v>
      </c>
      <c r="L9179">
        <v>2452</v>
      </c>
      <c r="M9179" t="s">
        <v>23</v>
      </c>
    </row>
    <row r="9180" spans="1:13" x14ac:dyDescent="0.35">
      <c r="A9180">
        <v>2014</v>
      </c>
      <c r="B9180" t="s">
        <v>78</v>
      </c>
      <c r="C9180">
        <v>18.3</v>
      </c>
      <c r="D9180">
        <f>H9180/E9180*C9180</f>
        <v>0.66827769701291939</v>
      </c>
      <c r="E9180">
        <f>INDEX(Reference!$A$1:$H$55, MATCH(B9180, Reference!$A$1:$A$55, 0), MATCH(A9180, Reference!$A$1:$H$1, 0))</f>
        <v>437484</v>
      </c>
      <c r="F9180">
        <v>44.567449424000401</v>
      </c>
      <c r="G9180">
        <v>-120.155031325999</v>
      </c>
      <c r="H9180">
        <v>15976</v>
      </c>
      <c r="I9180" t="s">
        <v>22</v>
      </c>
      <c r="J9180" t="s">
        <v>19</v>
      </c>
      <c r="K9180">
        <v>12</v>
      </c>
      <c r="L9180">
        <v>2452</v>
      </c>
      <c r="M9180" t="s">
        <v>16</v>
      </c>
    </row>
    <row r="9181" spans="1:13" x14ac:dyDescent="0.35">
      <c r="A9181">
        <v>2014</v>
      </c>
      <c r="B9181" t="s">
        <v>78</v>
      </c>
      <c r="C9181">
        <v>19</v>
      </c>
      <c r="D9181">
        <f>H9181/E9181*C9181</f>
        <v>0.45193424216657069</v>
      </c>
      <c r="E9181">
        <f>INDEX(Reference!$A$1:$H$55, MATCH(B9181, Reference!$A$1:$A$55, 0), MATCH(A9181, Reference!$A$1:$H$1, 0))</f>
        <v>437484</v>
      </c>
      <c r="F9181">
        <v>44.567449424000401</v>
      </c>
      <c r="G9181">
        <v>-120.155031325999</v>
      </c>
      <c r="H9181">
        <v>10406</v>
      </c>
      <c r="I9181" t="s">
        <v>18</v>
      </c>
      <c r="J9181" t="s">
        <v>19</v>
      </c>
      <c r="K9181">
        <v>12</v>
      </c>
      <c r="L9181">
        <v>2452</v>
      </c>
      <c r="M9181" t="s">
        <v>43</v>
      </c>
    </row>
    <row r="9182" spans="1:13" x14ac:dyDescent="0.35">
      <c r="A9182">
        <v>2016</v>
      </c>
      <c r="B9182" t="s">
        <v>78</v>
      </c>
      <c r="C9182">
        <v>11.5</v>
      </c>
      <c r="D9182">
        <f>H9182/E9182*C9182</f>
        <v>0.23213007362231328</v>
      </c>
      <c r="E9182">
        <f>INDEX(Reference!$A$1:$H$55, MATCH(B9182, Reference!$A$1:$A$55, 0), MATCH(A9182, Reference!$A$1:$H$1, 0))</f>
        <v>398113</v>
      </c>
      <c r="F9182">
        <v>44.567449424000401</v>
      </c>
      <c r="G9182">
        <v>-120.155031325999</v>
      </c>
      <c r="H9182">
        <v>8036</v>
      </c>
      <c r="I9182" t="s">
        <v>12</v>
      </c>
      <c r="J9182" t="s">
        <v>13</v>
      </c>
      <c r="K9182">
        <v>12</v>
      </c>
      <c r="L9182">
        <v>2452</v>
      </c>
      <c r="M9182" s="1">
        <v>45277</v>
      </c>
    </row>
    <row r="9183" spans="1:13" x14ac:dyDescent="0.35">
      <c r="A9183">
        <v>2016</v>
      </c>
      <c r="B9183" t="s">
        <v>78</v>
      </c>
      <c r="C9183">
        <v>15.4</v>
      </c>
      <c r="D9183">
        <f>H9183/E9183*C9183</f>
        <v>5.7056664816270759E-2</v>
      </c>
      <c r="E9183">
        <f>INDEX(Reference!$A$1:$H$55, MATCH(B9183, Reference!$A$1:$A$55, 0), MATCH(A9183, Reference!$A$1:$H$1, 0))</f>
        <v>398113</v>
      </c>
      <c r="F9183">
        <v>44.567449424000401</v>
      </c>
      <c r="G9183">
        <v>-120.155031325999</v>
      </c>
      <c r="H9183">
        <v>1475</v>
      </c>
      <c r="I9183" t="s">
        <v>18</v>
      </c>
      <c r="J9183" t="s">
        <v>19</v>
      </c>
      <c r="K9183">
        <v>12</v>
      </c>
      <c r="L9183">
        <v>2452</v>
      </c>
      <c r="M9183" t="s">
        <v>40</v>
      </c>
    </row>
    <row r="9184" spans="1:13" x14ac:dyDescent="0.35">
      <c r="A9184">
        <v>2016</v>
      </c>
      <c r="B9184" t="s">
        <v>78</v>
      </c>
      <c r="C9184">
        <v>17</v>
      </c>
      <c r="D9184">
        <f>H9184/E9184*C9184</f>
        <v>1.4725592984906295</v>
      </c>
      <c r="E9184">
        <f>INDEX(Reference!$A$1:$H$55, MATCH(B9184, Reference!$A$1:$A$55, 0), MATCH(A9184, Reference!$A$1:$H$1, 0))</f>
        <v>398113</v>
      </c>
      <c r="F9184">
        <v>44.567449424000401</v>
      </c>
      <c r="G9184">
        <v>-120.155031325999</v>
      </c>
      <c r="H9184">
        <v>34485</v>
      </c>
      <c r="I9184" t="s">
        <v>18</v>
      </c>
      <c r="J9184" t="s">
        <v>19</v>
      </c>
      <c r="K9184">
        <v>12</v>
      </c>
      <c r="L9184">
        <v>2452</v>
      </c>
      <c r="M9184" t="s">
        <v>61</v>
      </c>
    </row>
    <row r="9185" spans="1:13" x14ac:dyDescent="0.35">
      <c r="A9185">
        <v>2016</v>
      </c>
      <c r="B9185" t="s">
        <v>78</v>
      </c>
      <c r="C9185">
        <v>17.100000000000001</v>
      </c>
      <c r="D9185">
        <f>H9185/E9185*C9185</f>
        <v>0.7552790288184511</v>
      </c>
      <c r="E9185">
        <f>INDEX(Reference!$A$1:$H$55, MATCH(B9185, Reference!$A$1:$A$55, 0), MATCH(A9185, Reference!$A$1:$H$1, 0))</f>
        <v>398113</v>
      </c>
      <c r="F9185">
        <v>44.567449424000401</v>
      </c>
      <c r="G9185">
        <v>-120.155031325999</v>
      </c>
      <c r="H9185">
        <v>17584</v>
      </c>
      <c r="I9185" t="s">
        <v>18</v>
      </c>
      <c r="J9185" t="s">
        <v>19</v>
      </c>
      <c r="K9185">
        <v>12</v>
      </c>
      <c r="L9185">
        <v>2452</v>
      </c>
      <c r="M9185" t="s">
        <v>23</v>
      </c>
    </row>
    <row r="9186" spans="1:13" x14ac:dyDescent="0.35">
      <c r="A9186">
        <v>2016</v>
      </c>
      <c r="B9186" t="s">
        <v>78</v>
      </c>
      <c r="C9186">
        <v>12</v>
      </c>
      <c r="D9186">
        <f>H9186/E9186*C9186</f>
        <v>0.31525722596348271</v>
      </c>
      <c r="E9186">
        <f>INDEX(Reference!$A$1:$H$55, MATCH(B9186, Reference!$A$1:$A$55, 0), MATCH(A9186, Reference!$A$1:$H$1, 0))</f>
        <v>398113</v>
      </c>
      <c r="F9186">
        <v>44.567449424000401</v>
      </c>
      <c r="G9186">
        <v>-120.155031325999</v>
      </c>
      <c r="H9186">
        <v>10459</v>
      </c>
      <c r="I9186" t="s">
        <v>12</v>
      </c>
      <c r="J9186" t="s">
        <v>13</v>
      </c>
      <c r="K9186">
        <v>12</v>
      </c>
      <c r="L9186">
        <v>2452</v>
      </c>
      <c r="M9186" t="s">
        <v>16</v>
      </c>
    </row>
    <row r="9187" spans="1:13" x14ac:dyDescent="0.35">
      <c r="A9187">
        <v>2016</v>
      </c>
      <c r="B9187" t="s">
        <v>78</v>
      </c>
      <c r="C9187">
        <v>13.6</v>
      </c>
      <c r="D9187">
        <f>H9187/E9187*C9187</f>
        <v>0.57735768487841388</v>
      </c>
      <c r="E9187">
        <f>INDEX(Reference!$A$1:$H$55, MATCH(B9187, Reference!$A$1:$A$55, 0), MATCH(A9187, Reference!$A$1:$H$1, 0))</f>
        <v>398113</v>
      </c>
      <c r="F9187">
        <v>44.567449424000401</v>
      </c>
      <c r="G9187">
        <v>-120.155031325999</v>
      </c>
      <c r="H9187">
        <v>16901</v>
      </c>
      <c r="I9187" t="s">
        <v>22</v>
      </c>
      <c r="J9187" t="s">
        <v>19</v>
      </c>
      <c r="K9187">
        <v>12</v>
      </c>
      <c r="L9187">
        <v>2452</v>
      </c>
      <c r="M9187" t="s">
        <v>32</v>
      </c>
    </row>
    <row r="9188" spans="1:13" x14ac:dyDescent="0.35">
      <c r="A9188">
        <v>2016</v>
      </c>
      <c r="B9188" t="s">
        <v>78</v>
      </c>
      <c r="C9188">
        <v>21.8</v>
      </c>
      <c r="D9188">
        <f>H9188/E9188*C9188</f>
        <v>4.4956582678787181E-2</v>
      </c>
      <c r="E9188">
        <f>INDEX(Reference!$A$1:$H$55, MATCH(B9188, Reference!$A$1:$A$55, 0), MATCH(A9188, Reference!$A$1:$H$1, 0))</f>
        <v>398113</v>
      </c>
      <c r="F9188">
        <v>44.567449424000401</v>
      </c>
      <c r="G9188">
        <v>-120.155031325999</v>
      </c>
      <c r="H9188">
        <v>821</v>
      </c>
      <c r="I9188" t="s">
        <v>22</v>
      </c>
      <c r="J9188" t="s">
        <v>19</v>
      </c>
      <c r="K9188">
        <v>12</v>
      </c>
      <c r="L9188">
        <v>2452</v>
      </c>
      <c r="M9188" t="s">
        <v>47</v>
      </c>
    </row>
    <row r="9189" spans="1:13" x14ac:dyDescent="0.35">
      <c r="A9189">
        <v>2016</v>
      </c>
      <c r="B9189" t="s">
        <v>78</v>
      </c>
      <c r="C9189">
        <v>17</v>
      </c>
      <c r="D9189">
        <f>H9189/E9189*C9189</f>
        <v>0.7216971060980174</v>
      </c>
      <c r="E9189">
        <f>INDEX(Reference!$A$1:$H$55, MATCH(B9189, Reference!$A$1:$A$55, 0), MATCH(A9189, Reference!$A$1:$H$1, 0))</f>
        <v>398113</v>
      </c>
      <c r="F9189">
        <v>44.567449424000401</v>
      </c>
      <c r="G9189">
        <v>-120.155031325999</v>
      </c>
      <c r="H9189">
        <v>16901</v>
      </c>
      <c r="I9189" t="s">
        <v>18</v>
      </c>
      <c r="J9189" t="s">
        <v>19</v>
      </c>
      <c r="K9189">
        <v>12</v>
      </c>
      <c r="L9189">
        <v>2452</v>
      </c>
      <c r="M9189" t="s">
        <v>32</v>
      </c>
    </row>
    <row r="9190" spans="1:13" x14ac:dyDescent="0.35">
      <c r="A9190">
        <v>2016</v>
      </c>
      <c r="B9190" t="s">
        <v>78</v>
      </c>
      <c r="C9190">
        <v>18.399999999999999</v>
      </c>
      <c r="D9190">
        <f>H9190/E9190*C9190</f>
        <v>0.64746843232951445</v>
      </c>
      <c r="E9190">
        <f>INDEX(Reference!$A$1:$H$55, MATCH(B9190, Reference!$A$1:$A$55, 0), MATCH(A9190, Reference!$A$1:$H$1, 0))</f>
        <v>398113</v>
      </c>
      <c r="F9190">
        <v>44.567449424000401</v>
      </c>
      <c r="G9190">
        <v>-120.155031325999</v>
      </c>
      <c r="H9190">
        <v>14009</v>
      </c>
      <c r="I9190" t="s">
        <v>18</v>
      </c>
      <c r="J9190" t="s">
        <v>19</v>
      </c>
      <c r="K9190">
        <v>12</v>
      </c>
      <c r="L9190">
        <v>2452</v>
      </c>
      <c r="M9190" t="s">
        <v>16</v>
      </c>
    </row>
    <row r="9191" spans="1:13" x14ac:dyDescent="0.35">
      <c r="A9191">
        <v>2016</v>
      </c>
      <c r="B9191" t="s">
        <v>78</v>
      </c>
      <c r="C9191">
        <v>17</v>
      </c>
      <c r="D9191">
        <f>H9191/E9191*C9191</f>
        <v>0.39511646190905597</v>
      </c>
      <c r="E9191">
        <f>INDEX(Reference!$A$1:$H$55, MATCH(B9191, Reference!$A$1:$A$55, 0), MATCH(A9191, Reference!$A$1:$H$1, 0))</f>
        <v>398113</v>
      </c>
      <c r="F9191">
        <v>44.567449424000401</v>
      </c>
      <c r="G9191">
        <v>-120.155031325999</v>
      </c>
      <c r="H9191">
        <v>9253</v>
      </c>
      <c r="I9191" t="s">
        <v>18</v>
      </c>
      <c r="J9191" t="s">
        <v>19</v>
      </c>
      <c r="K9191">
        <v>12</v>
      </c>
      <c r="L9191">
        <v>2452</v>
      </c>
      <c r="M9191" t="s">
        <v>43</v>
      </c>
    </row>
    <row r="9192" spans="1:13" x14ac:dyDescent="0.35">
      <c r="A9192">
        <v>2016</v>
      </c>
      <c r="B9192" t="s">
        <v>78</v>
      </c>
      <c r="C9192">
        <v>17.3</v>
      </c>
      <c r="D9192">
        <f>H9192/E9192*C9192</f>
        <v>0.40208910535450992</v>
      </c>
      <c r="E9192">
        <f>INDEX(Reference!$A$1:$H$55, MATCH(B9192, Reference!$A$1:$A$55, 0), MATCH(A9192, Reference!$A$1:$H$1, 0))</f>
        <v>398113</v>
      </c>
      <c r="F9192">
        <v>44.567449424000401</v>
      </c>
      <c r="G9192">
        <v>-120.155031325999</v>
      </c>
      <c r="H9192">
        <v>9253</v>
      </c>
      <c r="I9192" t="s">
        <v>22</v>
      </c>
      <c r="J9192" t="s">
        <v>19</v>
      </c>
      <c r="K9192">
        <v>12</v>
      </c>
      <c r="L9192">
        <v>2452</v>
      </c>
      <c r="M9192" t="s">
        <v>43</v>
      </c>
    </row>
    <row r="9193" spans="1:13" x14ac:dyDescent="0.35">
      <c r="A9193">
        <v>2016</v>
      </c>
      <c r="B9193" t="s">
        <v>78</v>
      </c>
      <c r="C9193">
        <v>12.3</v>
      </c>
      <c r="D9193">
        <f>H9193/E9193*C9193</f>
        <v>0.51645336876715908</v>
      </c>
      <c r="E9193">
        <f>INDEX(Reference!$A$1:$H$55, MATCH(B9193, Reference!$A$1:$A$55, 0), MATCH(A9193, Reference!$A$1:$H$1, 0))</f>
        <v>398113</v>
      </c>
      <c r="F9193">
        <v>44.567449424000401</v>
      </c>
      <c r="G9193">
        <v>-120.155031325999</v>
      </c>
      <c r="H9193">
        <v>16716</v>
      </c>
      <c r="I9193" t="s">
        <v>22</v>
      </c>
      <c r="J9193" t="s">
        <v>19</v>
      </c>
      <c r="K9193">
        <v>12</v>
      </c>
      <c r="L9193">
        <v>2452</v>
      </c>
      <c r="M9193" t="s">
        <v>27</v>
      </c>
    </row>
    <row r="9194" spans="1:13" x14ac:dyDescent="0.35">
      <c r="A9194">
        <v>2016</v>
      </c>
      <c r="B9194" t="s">
        <v>78</v>
      </c>
      <c r="C9194">
        <v>11.8</v>
      </c>
      <c r="D9194">
        <f>H9194/E9194*C9194</f>
        <v>4.4400459166116152E-2</v>
      </c>
      <c r="E9194">
        <f>INDEX(Reference!$A$1:$H$55, MATCH(B9194, Reference!$A$1:$A$55, 0), MATCH(A9194, Reference!$A$1:$H$1, 0))</f>
        <v>398113</v>
      </c>
      <c r="F9194">
        <v>44.567449424000401</v>
      </c>
      <c r="G9194">
        <v>-120.155031325999</v>
      </c>
      <c r="H9194">
        <v>1498</v>
      </c>
      <c r="I9194" t="s">
        <v>12</v>
      </c>
      <c r="J9194" t="s">
        <v>13</v>
      </c>
      <c r="K9194">
        <v>12</v>
      </c>
      <c r="L9194">
        <v>2452</v>
      </c>
      <c r="M9194" t="s">
        <v>40</v>
      </c>
    </row>
    <row r="9195" spans="1:13" x14ac:dyDescent="0.35">
      <c r="A9195">
        <v>2016</v>
      </c>
      <c r="B9195" t="s">
        <v>78</v>
      </c>
      <c r="C9195">
        <v>13.2</v>
      </c>
      <c r="D9195">
        <f>H9195/E9195*C9195</f>
        <v>0.24446225066752403</v>
      </c>
      <c r="E9195">
        <f>INDEX(Reference!$A$1:$H$55, MATCH(B9195, Reference!$A$1:$A$55, 0), MATCH(A9195, Reference!$A$1:$H$1, 0))</f>
        <v>398113</v>
      </c>
      <c r="F9195">
        <v>44.567449424000401</v>
      </c>
      <c r="G9195">
        <v>-120.155031325999</v>
      </c>
      <c r="H9195">
        <v>7373</v>
      </c>
      <c r="I9195" t="s">
        <v>12</v>
      </c>
      <c r="J9195" t="s">
        <v>13</v>
      </c>
      <c r="K9195">
        <v>12</v>
      </c>
      <c r="L9195">
        <v>2452</v>
      </c>
      <c r="M9195" t="s">
        <v>14</v>
      </c>
    </row>
    <row r="9196" spans="1:13" x14ac:dyDescent="0.35">
      <c r="A9196">
        <v>2016</v>
      </c>
      <c r="B9196" t="s">
        <v>78</v>
      </c>
      <c r="C9196">
        <v>10.9</v>
      </c>
      <c r="D9196">
        <f>H9196/E9196*C9196</f>
        <v>4.0083091986446058E-2</v>
      </c>
      <c r="E9196">
        <f>INDEX(Reference!$A$1:$H$55, MATCH(B9196, Reference!$A$1:$A$55, 0), MATCH(A9196, Reference!$A$1:$H$1, 0))</f>
        <v>398113</v>
      </c>
      <c r="F9196">
        <v>44.567449424000401</v>
      </c>
      <c r="G9196">
        <v>-120.155031325999</v>
      </c>
      <c r="H9196">
        <v>1464</v>
      </c>
      <c r="I9196" t="s">
        <v>22</v>
      </c>
      <c r="J9196" t="s">
        <v>19</v>
      </c>
      <c r="K9196">
        <v>12</v>
      </c>
      <c r="L9196">
        <v>2452</v>
      </c>
      <c r="M9196" t="s">
        <v>35</v>
      </c>
    </row>
    <row r="9197" spans="1:13" x14ac:dyDescent="0.35">
      <c r="A9197">
        <v>2016</v>
      </c>
      <c r="B9197" t="s">
        <v>78</v>
      </c>
      <c r="C9197">
        <v>10.6</v>
      </c>
      <c r="D9197">
        <f>H9197/E9197*C9197</f>
        <v>0.81365190285170286</v>
      </c>
      <c r="E9197">
        <f>INDEX(Reference!$A$1:$H$55, MATCH(B9197, Reference!$A$1:$A$55, 0), MATCH(A9197, Reference!$A$1:$H$1, 0))</f>
        <v>398113</v>
      </c>
      <c r="F9197">
        <v>44.567449424000401</v>
      </c>
      <c r="G9197">
        <v>-120.155031325999</v>
      </c>
      <c r="H9197">
        <v>30559</v>
      </c>
      <c r="I9197" t="s">
        <v>12</v>
      </c>
      <c r="J9197" t="s">
        <v>13</v>
      </c>
      <c r="K9197">
        <v>12</v>
      </c>
      <c r="L9197">
        <v>2452</v>
      </c>
      <c r="M9197" t="s">
        <v>61</v>
      </c>
    </row>
    <row r="9198" spans="1:13" x14ac:dyDescent="0.35">
      <c r="A9198">
        <v>2016</v>
      </c>
      <c r="B9198" t="s">
        <v>78</v>
      </c>
      <c r="C9198">
        <v>13</v>
      </c>
      <c r="D9198">
        <f>H9198/E9198*C9198</f>
        <v>0.4299884706101032</v>
      </c>
      <c r="E9198">
        <f>INDEX(Reference!$A$1:$H$55, MATCH(B9198, Reference!$A$1:$A$55, 0), MATCH(A9198, Reference!$A$1:$H$1, 0))</f>
        <v>398113</v>
      </c>
      <c r="F9198">
        <v>44.567449424000401</v>
      </c>
      <c r="G9198">
        <v>-120.155031325999</v>
      </c>
      <c r="H9198">
        <v>13168</v>
      </c>
      <c r="I9198" t="s">
        <v>22</v>
      </c>
      <c r="J9198" t="s">
        <v>19</v>
      </c>
      <c r="K9198">
        <v>12</v>
      </c>
      <c r="L9198">
        <v>2452</v>
      </c>
      <c r="M9198" t="s">
        <v>55</v>
      </c>
    </row>
    <row r="9199" spans="1:13" x14ac:dyDescent="0.35">
      <c r="A9199">
        <v>2016</v>
      </c>
      <c r="B9199" t="s">
        <v>78</v>
      </c>
      <c r="C9199">
        <v>14.7</v>
      </c>
      <c r="D9199">
        <f>H9199/E9199*C9199</f>
        <v>1.2733306875183676</v>
      </c>
      <c r="E9199">
        <f>INDEX(Reference!$A$1:$H$55, MATCH(B9199, Reference!$A$1:$A$55, 0), MATCH(A9199, Reference!$A$1:$H$1, 0))</f>
        <v>398113</v>
      </c>
      <c r="F9199">
        <v>44.567449424000401</v>
      </c>
      <c r="G9199">
        <v>-120.155031325999</v>
      </c>
      <c r="H9199">
        <v>34485</v>
      </c>
      <c r="I9199" t="s">
        <v>22</v>
      </c>
      <c r="J9199" t="s">
        <v>19</v>
      </c>
      <c r="K9199">
        <v>12</v>
      </c>
      <c r="L9199">
        <v>2452</v>
      </c>
      <c r="M9199" t="s">
        <v>61</v>
      </c>
    </row>
    <row r="9200" spans="1:13" x14ac:dyDescent="0.35">
      <c r="A9200">
        <v>2016</v>
      </c>
      <c r="B9200" t="s">
        <v>78</v>
      </c>
      <c r="C9200">
        <v>6.1</v>
      </c>
      <c r="D9200">
        <f>H9200/E9200*C9200</f>
        <v>7.6749314893007764E-2</v>
      </c>
      <c r="E9200">
        <f>INDEX(Reference!$A$1:$H$55, MATCH(B9200, Reference!$A$1:$A$55, 0), MATCH(A9200, Reference!$A$1:$H$1, 0))</f>
        <v>398113</v>
      </c>
      <c r="F9200">
        <v>44.567449424000401</v>
      </c>
      <c r="G9200">
        <v>-120.155031325999</v>
      </c>
      <c r="H9200">
        <v>5009</v>
      </c>
      <c r="I9200" t="s">
        <v>12</v>
      </c>
      <c r="J9200" t="s">
        <v>13</v>
      </c>
      <c r="K9200">
        <v>12</v>
      </c>
      <c r="L9200">
        <v>2452</v>
      </c>
      <c r="M9200" s="1">
        <v>44990</v>
      </c>
    </row>
    <row r="9201" spans="1:13" x14ac:dyDescent="0.35">
      <c r="A9201">
        <v>2016</v>
      </c>
      <c r="B9201" t="s">
        <v>78</v>
      </c>
      <c r="C9201">
        <v>17.8</v>
      </c>
      <c r="D9201">
        <f>H9201/E9201*C9201</f>
        <v>0.53939258451746119</v>
      </c>
      <c r="E9201">
        <f>INDEX(Reference!$A$1:$H$55, MATCH(B9201, Reference!$A$1:$A$55, 0), MATCH(A9201, Reference!$A$1:$H$1, 0))</f>
        <v>398113</v>
      </c>
      <c r="F9201">
        <v>44.567449424000401</v>
      </c>
      <c r="G9201">
        <v>-120.155031325999</v>
      </c>
      <c r="H9201">
        <v>12064</v>
      </c>
      <c r="I9201" t="s">
        <v>18</v>
      </c>
      <c r="J9201" t="s">
        <v>19</v>
      </c>
      <c r="K9201">
        <v>12</v>
      </c>
      <c r="L9201">
        <v>2452</v>
      </c>
      <c r="M9201" t="s">
        <v>30</v>
      </c>
    </row>
    <row r="9202" spans="1:13" x14ac:dyDescent="0.35">
      <c r="A9202">
        <v>2016</v>
      </c>
      <c r="B9202" t="s">
        <v>78</v>
      </c>
      <c r="C9202">
        <v>13.3</v>
      </c>
      <c r="D9202">
        <f>H9202/E9202*C9202</f>
        <v>4.9276210523142933E-2</v>
      </c>
      <c r="E9202">
        <f>INDEX(Reference!$A$1:$H$55, MATCH(B9202, Reference!$A$1:$A$55, 0), MATCH(A9202, Reference!$A$1:$H$1, 0))</f>
        <v>398113</v>
      </c>
      <c r="F9202">
        <v>44.567449424000401</v>
      </c>
      <c r="G9202">
        <v>-120.155031325999</v>
      </c>
      <c r="H9202">
        <v>1475</v>
      </c>
      <c r="I9202" t="s">
        <v>22</v>
      </c>
      <c r="J9202" t="s">
        <v>19</v>
      </c>
      <c r="K9202">
        <v>12</v>
      </c>
      <c r="L9202">
        <v>2452</v>
      </c>
      <c r="M9202" t="s">
        <v>40</v>
      </c>
    </row>
    <row r="9203" spans="1:13" x14ac:dyDescent="0.35">
      <c r="A9203">
        <v>2016</v>
      </c>
      <c r="B9203" t="s">
        <v>78</v>
      </c>
      <c r="C9203">
        <v>6</v>
      </c>
      <c r="D9203">
        <f>H9203/E9203*C9203</f>
        <v>2.0029489114899539E-2</v>
      </c>
      <c r="E9203">
        <f>INDEX(Reference!$A$1:$H$55, MATCH(B9203, Reference!$A$1:$A$55, 0), MATCH(A9203, Reference!$A$1:$H$1, 0))</f>
        <v>398113</v>
      </c>
      <c r="F9203">
        <v>44.567449424000401</v>
      </c>
      <c r="G9203">
        <v>-120.155031325999</v>
      </c>
      <c r="H9203">
        <v>1329</v>
      </c>
      <c r="I9203" t="s">
        <v>12</v>
      </c>
      <c r="J9203" t="s">
        <v>13</v>
      </c>
      <c r="K9203">
        <v>12</v>
      </c>
      <c r="L9203">
        <v>2452</v>
      </c>
      <c r="M9203" t="s">
        <v>35</v>
      </c>
    </row>
    <row r="9204" spans="1:13" x14ac:dyDescent="0.35">
      <c r="A9204">
        <v>2016</v>
      </c>
      <c r="B9204" t="s">
        <v>78</v>
      </c>
      <c r="C9204">
        <v>14.7</v>
      </c>
      <c r="D9204">
        <f>H9204/E9204*C9204</f>
        <v>0.44545342653970105</v>
      </c>
      <c r="E9204">
        <f>INDEX(Reference!$A$1:$H$55, MATCH(B9204, Reference!$A$1:$A$55, 0), MATCH(A9204, Reference!$A$1:$H$1, 0))</f>
        <v>398113</v>
      </c>
      <c r="F9204">
        <v>44.567449424000401</v>
      </c>
      <c r="G9204">
        <v>-120.155031325999</v>
      </c>
      <c r="H9204">
        <v>12064</v>
      </c>
      <c r="I9204" t="s">
        <v>22</v>
      </c>
      <c r="J9204" t="s">
        <v>19</v>
      </c>
      <c r="K9204">
        <v>12</v>
      </c>
      <c r="L9204">
        <v>2452</v>
      </c>
      <c r="M9204" t="s">
        <v>30</v>
      </c>
    </row>
    <row r="9205" spans="1:13" x14ac:dyDescent="0.35">
      <c r="A9205">
        <v>2016</v>
      </c>
      <c r="B9205" t="s">
        <v>78</v>
      </c>
      <c r="C9205">
        <v>9.3000000000000007</v>
      </c>
      <c r="D9205">
        <f>H9205/E9205*C9205</f>
        <v>0.35014606405718984</v>
      </c>
      <c r="E9205">
        <f>INDEX(Reference!$A$1:$H$55, MATCH(B9205, Reference!$A$1:$A$55, 0), MATCH(A9205, Reference!$A$1:$H$1, 0))</f>
        <v>398113</v>
      </c>
      <c r="F9205">
        <v>44.567449424000401</v>
      </c>
      <c r="G9205">
        <v>-120.155031325999</v>
      </c>
      <c r="H9205">
        <v>14989</v>
      </c>
      <c r="I9205" t="s">
        <v>12</v>
      </c>
      <c r="J9205" t="s">
        <v>13</v>
      </c>
      <c r="K9205">
        <v>12</v>
      </c>
      <c r="L9205">
        <v>2452</v>
      </c>
      <c r="M9205" t="s">
        <v>32</v>
      </c>
    </row>
    <row r="9206" spans="1:13" x14ac:dyDescent="0.35">
      <c r="A9206">
        <v>2016</v>
      </c>
      <c r="B9206" t="s">
        <v>78</v>
      </c>
      <c r="C9206">
        <v>20</v>
      </c>
      <c r="D9206">
        <f>H9206/E9206*C9206</f>
        <v>4.1244571264942367E-2</v>
      </c>
      <c r="E9206">
        <f>INDEX(Reference!$A$1:$H$55, MATCH(B9206, Reference!$A$1:$A$55, 0), MATCH(A9206, Reference!$A$1:$H$1, 0))</f>
        <v>398113</v>
      </c>
      <c r="F9206">
        <v>44.567449424000401</v>
      </c>
      <c r="G9206">
        <v>-120.155031325999</v>
      </c>
      <c r="H9206">
        <v>821</v>
      </c>
      <c r="I9206" t="s">
        <v>18</v>
      </c>
      <c r="J9206" t="s">
        <v>19</v>
      </c>
      <c r="K9206">
        <v>12</v>
      </c>
      <c r="L9206">
        <v>2452</v>
      </c>
      <c r="M9206" t="s">
        <v>47</v>
      </c>
    </row>
    <row r="9207" spans="1:13" x14ac:dyDescent="0.35">
      <c r="A9207">
        <v>2016</v>
      </c>
      <c r="B9207" t="s">
        <v>78</v>
      </c>
      <c r="C9207">
        <v>10</v>
      </c>
      <c r="D9207">
        <f>H9207/E9207*C9207</f>
        <v>0.25472667308025609</v>
      </c>
      <c r="E9207">
        <f>INDEX(Reference!$A$1:$H$55, MATCH(B9207, Reference!$A$1:$A$55, 0), MATCH(A9207, Reference!$A$1:$H$1, 0))</f>
        <v>398113</v>
      </c>
      <c r="F9207">
        <v>44.567449424000401</v>
      </c>
      <c r="G9207">
        <v>-120.155031325999</v>
      </c>
      <c r="H9207">
        <v>10141</v>
      </c>
      <c r="I9207" t="s">
        <v>12</v>
      </c>
      <c r="J9207" t="s">
        <v>13</v>
      </c>
      <c r="K9207">
        <v>12</v>
      </c>
      <c r="L9207">
        <v>2452</v>
      </c>
      <c r="M9207" s="1">
        <v>45088</v>
      </c>
    </row>
    <row r="9208" spans="1:13" x14ac:dyDescent="0.35">
      <c r="A9208">
        <v>2016</v>
      </c>
      <c r="B9208" t="s">
        <v>78</v>
      </c>
      <c r="C9208">
        <v>17.7</v>
      </c>
      <c r="D9208">
        <f>H9208/E9208*C9208</f>
        <v>0.62283648109958734</v>
      </c>
      <c r="E9208">
        <f>INDEX(Reference!$A$1:$H$55, MATCH(B9208, Reference!$A$1:$A$55, 0), MATCH(A9208, Reference!$A$1:$H$1, 0))</f>
        <v>398113</v>
      </c>
      <c r="F9208">
        <v>44.567449424000401</v>
      </c>
      <c r="G9208">
        <v>-120.155031325999</v>
      </c>
      <c r="H9208">
        <v>14009</v>
      </c>
      <c r="I9208" t="s">
        <v>22</v>
      </c>
      <c r="J9208" t="s">
        <v>19</v>
      </c>
      <c r="K9208">
        <v>12</v>
      </c>
      <c r="L9208">
        <v>2452</v>
      </c>
      <c r="M9208" t="s">
        <v>16</v>
      </c>
    </row>
    <row r="9209" spans="1:13" x14ac:dyDescent="0.35">
      <c r="A9209">
        <v>2016</v>
      </c>
      <c r="B9209" t="s">
        <v>78</v>
      </c>
      <c r="C9209">
        <v>15.8</v>
      </c>
      <c r="D9209">
        <f>H9209/E9209*C9209</f>
        <v>0.69786015528254541</v>
      </c>
      <c r="E9209">
        <f>INDEX(Reference!$A$1:$H$55, MATCH(B9209, Reference!$A$1:$A$55, 0), MATCH(A9209, Reference!$A$1:$H$1, 0))</f>
        <v>398113</v>
      </c>
      <c r="F9209">
        <v>44.567449424000401</v>
      </c>
      <c r="G9209">
        <v>-120.155031325999</v>
      </c>
      <c r="H9209">
        <v>17584</v>
      </c>
      <c r="I9209" t="s">
        <v>22</v>
      </c>
      <c r="J9209" t="s">
        <v>19</v>
      </c>
      <c r="K9209">
        <v>12</v>
      </c>
      <c r="L9209">
        <v>2452</v>
      </c>
      <c r="M9209" t="s">
        <v>23</v>
      </c>
    </row>
    <row r="9210" spans="1:13" x14ac:dyDescent="0.35">
      <c r="A9210">
        <v>2016</v>
      </c>
      <c r="B9210" t="s">
        <v>78</v>
      </c>
      <c r="C9210">
        <v>9.6999999999999993</v>
      </c>
      <c r="D9210">
        <f>H9210/E9210*C9210</f>
        <v>0.40382454227819736</v>
      </c>
      <c r="E9210">
        <f>INDEX(Reference!$A$1:$H$55, MATCH(B9210, Reference!$A$1:$A$55, 0), MATCH(A9210, Reference!$A$1:$H$1, 0))</f>
        <v>398113</v>
      </c>
      <c r="F9210">
        <v>44.567449424000401</v>
      </c>
      <c r="G9210">
        <v>-120.155031325999</v>
      </c>
      <c r="H9210">
        <v>16574</v>
      </c>
      <c r="I9210" t="s">
        <v>12</v>
      </c>
      <c r="J9210" t="s">
        <v>13</v>
      </c>
      <c r="K9210">
        <v>12</v>
      </c>
      <c r="L9210">
        <v>2452</v>
      </c>
      <c r="M9210" t="s">
        <v>27</v>
      </c>
    </row>
    <row r="9211" spans="1:13" x14ac:dyDescent="0.35">
      <c r="A9211">
        <v>2016</v>
      </c>
      <c r="B9211" t="s">
        <v>78</v>
      </c>
      <c r="C9211">
        <v>16.2</v>
      </c>
      <c r="D9211">
        <f>H9211/E9211*C9211</f>
        <v>0.68020687593723383</v>
      </c>
      <c r="E9211">
        <f>INDEX(Reference!$A$1:$H$55, MATCH(B9211, Reference!$A$1:$A$55, 0), MATCH(A9211, Reference!$A$1:$H$1, 0))</f>
        <v>398113</v>
      </c>
      <c r="F9211">
        <v>44.567449424000401</v>
      </c>
      <c r="G9211">
        <v>-120.155031325999</v>
      </c>
      <c r="H9211">
        <v>16716</v>
      </c>
      <c r="I9211" t="s">
        <v>18</v>
      </c>
      <c r="J9211" t="s">
        <v>19</v>
      </c>
      <c r="K9211">
        <v>12</v>
      </c>
      <c r="L9211">
        <v>2452</v>
      </c>
      <c r="M9211" t="s">
        <v>27</v>
      </c>
    </row>
    <row r="9212" spans="1:13" x14ac:dyDescent="0.35">
      <c r="A9212">
        <v>2016</v>
      </c>
      <c r="B9212" t="s">
        <v>78</v>
      </c>
      <c r="C9212">
        <v>13.6</v>
      </c>
      <c r="D9212">
        <f>H9212/E9212*C9212</f>
        <v>5.0011931285840951E-2</v>
      </c>
      <c r="E9212">
        <f>INDEX(Reference!$A$1:$H$55, MATCH(B9212, Reference!$A$1:$A$55, 0), MATCH(A9212, Reference!$A$1:$H$1, 0))</f>
        <v>398113</v>
      </c>
      <c r="F9212">
        <v>44.567449424000401</v>
      </c>
      <c r="G9212">
        <v>-120.155031325999</v>
      </c>
      <c r="H9212">
        <v>1464</v>
      </c>
      <c r="I9212" t="s">
        <v>18</v>
      </c>
      <c r="J9212" t="s">
        <v>19</v>
      </c>
      <c r="K9212">
        <v>12</v>
      </c>
      <c r="L9212">
        <v>2452</v>
      </c>
      <c r="M9212" t="s">
        <v>35</v>
      </c>
    </row>
    <row r="9213" spans="1:13" x14ac:dyDescent="0.35">
      <c r="A9213">
        <v>2016</v>
      </c>
      <c r="B9213" t="s">
        <v>78</v>
      </c>
      <c r="C9213">
        <v>11.8</v>
      </c>
      <c r="D9213">
        <f>H9213/E9213*C9213</f>
        <v>0.46149208892952509</v>
      </c>
      <c r="E9213">
        <f>INDEX(Reference!$A$1:$H$55, MATCH(B9213, Reference!$A$1:$A$55, 0), MATCH(A9213, Reference!$A$1:$H$1, 0))</f>
        <v>398113</v>
      </c>
      <c r="F9213">
        <v>44.567449424000401</v>
      </c>
      <c r="G9213">
        <v>-120.155031325999</v>
      </c>
      <c r="H9213">
        <v>15570</v>
      </c>
      <c r="I9213" t="s">
        <v>12</v>
      </c>
      <c r="J9213" t="s">
        <v>13</v>
      </c>
      <c r="K9213">
        <v>12</v>
      </c>
      <c r="L9213">
        <v>2452</v>
      </c>
      <c r="M9213" t="s">
        <v>23</v>
      </c>
    </row>
    <row r="9214" spans="1:13" x14ac:dyDescent="0.35">
      <c r="A9214">
        <v>2016</v>
      </c>
      <c r="B9214" t="s">
        <v>78</v>
      </c>
      <c r="C9214">
        <v>16.399999999999999</v>
      </c>
      <c r="D9214">
        <f>H9214/E9214*C9214</f>
        <v>0.54244699369274552</v>
      </c>
      <c r="E9214">
        <f>INDEX(Reference!$A$1:$H$55, MATCH(B9214, Reference!$A$1:$A$55, 0), MATCH(A9214, Reference!$A$1:$H$1, 0))</f>
        <v>398113</v>
      </c>
      <c r="F9214">
        <v>44.567449424000401</v>
      </c>
      <c r="G9214">
        <v>-120.155031325999</v>
      </c>
      <c r="H9214">
        <v>13168</v>
      </c>
      <c r="I9214" t="s">
        <v>18</v>
      </c>
      <c r="J9214" t="s">
        <v>19</v>
      </c>
      <c r="K9214">
        <v>12</v>
      </c>
      <c r="L9214">
        <v>2452</v>
      </c>
      <c r="M9214" t="s">
        <v>55</v>
      </c>
    </row>
    <row r="9215" spans="1:13" x14ac:dyDescent="0.35">
      <c r="A9215">
        <v>2016</v>
      </c>
      <c r="B9215" t="s">
        <v>78</v>
      </c>
      <c r="C9215">
        <v>14.9</v>
      </c>
      <c r="D9215">
        <f>H9215/E9215*C9215</f>
        <v>2.6048885617902456E-2</v>
      </c>
      <c r="E9215">
        <f>INDEX(Reference!$A$1:$H$55, MATCH(B9215, Reference!$A$1:$A$55, 0), MATCH(A9215, Reference!$A$1:$H$1, 0))</f>
        <v>398113</v>
      </c>
      <c r="F9215">
        <v>44.567449424000401</v>
      </c>
      <c r="G9215">
        <v>-120.155031325999</v>
      </c>
      <c r="H9215">
        <v>696</v>
      </c>
      <c r="I9215" t="s">
        <v>12</v>
      </c>
      <c r="J9215" t="s">
        <v>13</v>
      </c>
      <c r="K9215">
        <v>12</v>
      </c>
      <c r="L9215">
        <v>2452</v>
      </c>
      <c r="M9215" t="s">
        <v>47</v>
      </c>
    </row>
    <row r="9216" spans="1:13" x14ac:dyDescent="0.35">
      <c r="A9216">
        <v>2018</v>
      </c>
      <c r="B9216" t="s">
        <v>78</v>
      </c>
      <c r="C9216">
        <v>12.3</v>
      </c>
      <c r="D9216">
        <f>H9216/E9216*C9216</f>
        <v>0.55127616390693446</v>
      </c>
      <c r="E9216">
        <f>INDEX(Reference!$A$1:$H$55, MATCH(B9216, Reference!$A$1:$A$55, 0), MATCH(A9216, Reference!$A$1:$H$1, 0))</f>
        <v>382827</v>
      </c>
      <c r="F9216">
        <v>44.567449424000401</v>
      </c>
      <c r="G9216">
        <v>-120.155031325999</v>
      </c>
      <c r="H9216">
        <v>17158</v>
      </c>
      <c r="I9216" t="s">
        <v>22</v>
      </c>
      <c r="J9216" t="s">
        <v>19</v>
      </c>
      <c r="K9216">
        <v>12</v>
      </c>
      <c r="L9216">
        <v>2452</v>
      </c>
      <c r="M9216" t="s">
        <v>27</v>
      </c>
    </row>
    <row r="9217" spans="1:13" x14ac:dyDescent="0.35">
      <c r="A9217">
        <v>2018</v>
      </c>
      <c r="B9217" t="s">
        <v>78</v>
      </c>
      <c r="C9217">
        <v>18.100000000000001</v>
      </c>
      <c r="D9217">
        <f>H9217/E9217*C9217</f>
        <v>0.60849156407463434</v>
      </c>
      <c r="E9217">
        <f>INDEX(Reference!$A$1:$H$55, MATCH(B9217, Reference!$A$1:$A$55, 0), MATCH(A9217, Reference!$A$1:$H$1, 0))</f>
        <v>382827</v>
      </c>
      <c r="F9217">
        <v>44.567449424000401</v>
      </c>
      <c r="G9217">
        <v>-120.155031325999</v>
      </c>
      <c r="H9217">
        <v>12870</v>
      </c>
      <c r="I9217" t="s">
        <v>18</v>
      </c>
      <c r="J9217" t="s">
        <v>19</v>
      </c>
      <c r="K9217">
        <v>12</v>
      </c>
      <c r="L9217">
        <v>2452</v>
      </c>
      <c r="M9217" t="s">
        <v>16</v>
      </c>
    </row>
    <row r="9218" spans="1:13" x14ac:dyDescent="0.35">
      <c r="A9218">
        <v>2018</v>
      </c>
      <c r="B9218" t="s">
        <v>78</v>
      </c>
      <c r="C9218">
        <v>12.8</v>
      </c>
      <c r="D9218">
        <f>H9218/E9218*C9218</f>
        <v>0.42646939740404943</v>
      </c>
      <c r="E9218">
        <f>INDEX(Reference!$A$1:$H$55, MATCH(B9218, Reference!$A$1:$A$55, 0), MATCH(A9218, Reference!$A$1:$H$1, 0))</f>
        <v>382827</v>
      </c>
      <c r="F9218">
        <v>44.567449424000401</v>
      </c>
      <c r="G9218">
        <v>-120.155031325999</v>
      </c>
      <c r="H9218">
        <v>12755</v>
      </c>
      <c r="I9218" t="s">
        <v>22</v>
      </c>
      <c r="J9218" t="s">
        <v>19</v>
      </c>
      <c r="K9218">
        <v>12</v>
      </c>
      <c r="L9218">
        <v>2452</v>
      </c>
      <c r="M9218" t="s">
        <v>55</v>
      </c>
    </row>
    <row r="9219" spans="1:13" x14ac:dyDescent="0.35">
      <c r="A9219">
        <v>2018</v>
      </c>
      <c r="B9219" t="s">
        <v>78</v>
      </c>
      <c r="C9219">
        <v>11.6</v>
      </c>
      <c r="D9219">
        <f>H9219/E9219*C9219</f>
        <v>0.28140439415192764</v>
      </c>
      <c r="E9219">
        <f>INDEX(Reference!$A$1:$H$55, MATCH(B9219, Reference!$A$1:$A$55, 0), MATCH(A9219, Reference!$A$1:$H$1, 0))</f>
        <v>382827</v>
      </c>
      <c r="F9219">
        <v>44.567449424000401</v>
      </c>
      <c r="G9219">
        <v>-120.155031325999</v>
      </c>
      <c r="H9219">
        <v>9287</v>
      </c>
      <c r="I9219" t="s">
        <v>12</v>
      </c>
      <c r="J9219" t="s">
        <v>13</v>
      </c>
      <c r="K9219">
        <v>12</v>
      </c>
      <c r="L9219">
        <v>2452</v>
      </c>
      <c r="M9219" t="s">
        <v>16</v>
      </c>
    </row>
    <row r="9220" spans="1:13" x14ac:dyDescent="0.35">
      <c r="A9220">
        <v>2018</v>
      </c>
      <c r="B9220" t="s">
        <v>78</v>
      </c>
      <c r="C9220">
        <v>10</v>
      </c>
      <c r="D9220">
        <f>H9220/E9220*C9220</f>
        <v>3.8738124531446316E-2</v>
      </c>
      <c r="E9220">
        <f>INDEX(Reference!$A$1:$H$55, MATCH(B9220, Reference!$A$1:$A$55, 0), MATCH(A9220, Reference!$A$1:$H$1, 0))</f>
        <v>382827</v>
      </c>
      <c r="F9220">
        <v>44.567449424000401</v>
      </c>
      <c r="G9220">
        <v>-120.155031325999</v>
      </c>
      <c r="H9220">
        <v>1483</v>
      </c>
      <c r="I9220" t="s">
        <v>22</v>
      </c>
      <c r="J9220" t="s">
        <v>19</v>
      </c>
      <c r="K9220">
        <v>12</v>
      </c>
      <c r="L9220">
        <v>2452</v>
      </c>
      <c r="M9220" t="s">
        <v>35</v>
      </c>
    </row>
    <row r="9221" spans="1:13" x14ac:dyDescent="0.35">
      <c r="A9221">
        <v>2018</v>
      </c>
      <c r="B9221" t="s">
        <v>78</v>
      </c>
      <c r="C9221">
        <v>11.7</v>
      </c>
      <c r="D9221">
        <f>H9221/E9221*C9221</f>
        <v>0.22976592560085887</v>
      </c>
      <c r="E9221">
        <f>INDEX(Reference!$A$1:$H$55, MATCH(B9221, Reference!$A$1:$A$55, 0), MATCH(A9221, Reference!$A$1:$H$1, 0))</f>
        <v>382827</v>
      </c>
      <c r="F9221">
        <v>44.567449424000401</v>
      </c>
      <c r="G9221">
        <v>-120.155031325999</v>
      </c>
      <c r="H9221">
        <v>7518</v>
      </c>
      <c r="I9221" t="s">
        <v>12</v>
      </c>
      <c r="J9221" t="s">
        <v>13</v>
      </c>
      <c r="K9221">
        <v>12</v>
      </c>
      <c r="L9221">
        <v>2452</v>
      </c>
      <c r="M9221" s="1">
        <v>45277</v>
      </c>
    </row>
    <row r="9222" spans="1:13" x14ac:dyDescent="0.35">
      <c r="A9222">
        <v>2018</v>
      </c>
      <c r="B9222" t="s">
        <v>78</v>
      </c>
      <c r="C9222">
        <v>16.399999999999999</v>
      </c>
      <c r="D9222">
        <f>H9222/E9222*C9222</f>
        <v>0.54641391542393825</v>
      </c>
      <c r="E9222">
        <f>INDEX(Reference!$A$1:$H$55, MATCH(B9222, Reference!$A$1:$A$55, 0), MATCH(A9222, Reference!$A$1:$H$1, 0))</f>
        <v>382827</v>
      </c>
      <c r="F9222">
        <v>44.567449424000401</v>
      </c>
      <c r="G9222">
        <v>-120.155031325999</v>
      </c>
      <c r="H9222">
        <v>12755</v>
      </c>
      <c r="I9222" t="s">
        <v>18</v>
      </c>
      <c r="J9222" t="s">
        <v>19</v>
      </c>
      <c r="K9222">
        <v>12</v>
      </c>
      <c r="L9222">
        <v>2452</v>
      </c>
      <c r="M9222" t="s">
        <v>55</v>
      </c>
    </row>
    <row r="9223" spans="1:13" x14ac:dyDescent="0.35">
      <c r="A9223">
        <v>2018</v>
      </c>
      <c r="B9223" t="s">
        <v>78</v>
      </c>
      <c r="C9223">
        <v>13.3</v>
      </c>
      <c r="D9223">
        <f>H9223/E9223*C9223</f>
        <v>0.58303254472646915</v>
      </c>
      <c r="E9223">
        <f>INDEX(Reference!$A$1:$H$55, MATCH(B9223, Reference!$A$1:$A$55, 0), MATCH(A9223, Reference!$A$1:$H$1, 0))</f>
        <v>382827</v>
      </c>
      <c r="F9223">
        <v>44.567449424000401</v>
      </c>
      <c r="G9223">
        <v>-120.155031325999</v>
      </c>
      <c r="H9223">
        <v>16782</v>
      </c>
      <c r="I9223" t="s">
        <v>22</v>
      </c>
      <c r="J9223" t="s">
        <v>19</v>
      </c>
      <c r="K9223">
        <v>12</v>
      </c>
      <c r="L9223">
        <v>2452</v>
      </c>
      <c r="M9223" t="s">
        <v>32</v>
      </c>
    </row>
    <row r="9224" spans="1:13" x14ac:dyDescent="0.35">
      <c r="A9224">
        <v>2018</v>
      </c>
      <c r="B9224" t="s">
        <v>78</v>
      </c>
      <c r="C9224">
        <v>17.7</v>
      </c>
      <c r="D9224">
        <f>H9224/E9224*C9224</f>
        <v>0.55056618263602097</v>
      </c>
      <c r="E9224">
        <f>INDEX(Reference!$A$1:$H$55, MATCH(B9224, Reference!$A$1:$A$55, 0), MATCH(A9224, Reference!$A$1:$H$1, 0))</f>
        <v>382827</v>
      </c>
      <c r="F9224">
        <v>44.567449424000401</v>
      </c>
      <c r="G9224">
        <v>-120.155031325999</v>
      </c>
      <c r="H9224">
        <v>11908</v>
      </c>
      <c r="I9224" t="s">
        <v>18</v>
      </c>
      <c r="J9224" t="s">
        <v>19</v>
      </c>
      <c r="K9224">
        <v>12</v>
      </c>
      <c r="L9224">
        <v>2452</v>
      </c>
      <c r="M9224" t="s">
        <v>30</v>
      </c>
    </row>
    <row r="9225" spans="1:13" x14ac:dyDescent="0.35">
      <c r="A9225">
        <v>2018</v>
      </c>
      <c r="B9225" t="s">
        <v>78</v>
      </c>
      <c r="C9225">
        <v>16.2</v>
      </c>
      <c r="D9225">
        <f>H9225/E9225*C9225</f>
        <v>6.8003040537893092E-2</v>
      </c>
      <c r="E9225">
        <f>INDEX(Reference!$A$1:$H$55, MATCH(B9225, Reference!$A$1:$A$55, 0), MATCH(A9225, Reference!$A$1:$H$1, 0))</f>
        <v>382827</v>
      </c>
      <c r="F9225">
        <v>44.567449424000401</v>
      </c>
      <c r="G9225">
        <v>-120.155031325999</v>
      </c>
      <c r="H9225">
        <v>1607</v>
      </c>
      <c r="I9225" t="s">
        <v>18</v>
      </c>
      <c r="J9225" t="s">
        <v>19</v>
      </c>
      <c r="K9225">
        <v>12</v>
      </c>
      <c r="L9225">
        <v>2452</v>
      </c>
      <c r="M9225" t="s">
        <v>40</v>
      </c>
    </row>
    <row r="9226" spans="1:13" x14ac:dyDescent="0.35">
      <c r="A9226">
        <v>2018</v>
      </c>
      <c r="B9226" t="s">
        <v>78</v>
      </c>
      <c r="C9226">
        <v>17.100000000000001</v>
      </c>
      <c r="D9226">
        <f>H9226/E9226*C9226</f>
        <v>0.7645769499016527</v>
      </c>
      <c r="E9226">
        <f>INDEX(Reference!$A$1:$H$55, MATCH(B9226, Reference!$A$1:$A$55, 0), MATCH(A9226, Reference!$A$1:$H$1, 0))</f>
        <v>382827</v>
      </c>
      <c r="F9226">
        <v>44.567449424000401</v>
      </c>
      <c r="G9226">
        <v>-120.155031325999</v>
      </c>
      <c r="H9226">
        <v>17117</v>
      </c>
      <c r="I9226" t="s">
        <v>18</v>
      </c>
      <c r="J9226" t="s">
        <v>19</v>
      </c>
      <c r="K9226">
        <v>12</v>
      </c>
      <c r="L9226">
        <v>2452</v>
      </c>
      <c r="M9226" t="s">
        <v>23</v>
      </c>
    </row>
    <row r="9227" spans="1:13" x14ac:dyDescent="0.35">
      <c r="A9227">
        <v>2018</v>
      </c>
      <c r="B9227" t="s">
        <v>78</v>
      </c>
      <c r="C9227">
        <v>15</v>
      </c>
      <c r="D9227">
        <f>H9227/E9227*C9227</f>
        <v>0.46658151070849235</v>
      </c>
      <c r="E9227">
        <f>INDEX(Reference!$A$1:$H$55, MATCH(B9227, Reference!$A$1:$A$55, 0), MATCH(A9227, Reference!$A$1:$H$1, 0))</f>
        <v>382827</v>
      </c>
      <c r="F9227">
        <v>44.567449424000401</v>
      </c>
      <c r="G9227">
        <v>-120.155031325999</v>
      </c>
      <c r="H9227">
        <v>11908</v>
      </c>
      <c r="I9227" t="s">
        <v>22</v>
      </c>
      <c r="J9227" t="s">
        <v>19</v>
      </c>
      <c r="K9227">
        <v>12</v>
      </c>
      <c r="L9227">
        <v>2452</v>
      </c>
      <c r="M9227" t="s">
        <v>30</v>
      </c>
    </row>
    <row r="9228" spans="1:13" x14ac:dyDescent="0.35">
      <c r="A9228">
        <v>2018</v>
      </c>
      <c r="B9228" t="s">
        <v>78</v>
      </c>
      <c r="C9228">
        <v>10.6</v>
      </c>
      <c r="D9228">
        <f>H9228/E9228*C9228</f>
        <v>0.77279293257790072</v>
      </c>
      <c r="E9228">
        <f>INDEX(Reference!$A$1:$H$55, MATCH(B9228, Reference!$A$1:$A$55, 0), MATCH(A9228, Reference!$A$1:$H$1, 0))</f>
        <v>382827</v>
      </c>
      <c r="F9228">
        <v>44.567449424000401</v>
      </c>
      <c r="G9228">
        <v>-120.155031325999</v>
      </c>
      <c r="H9228">
        <v>27910</v>
      </c>
      <c r="I9228" t="s">
        <v>12</v>
      </c>
      <c r="J9228" t="s">
        <v>13</v>
      </c>
      <c r="K9228">
        <v>12</v>
      </c>
      <c r="L9228">
        <v>2452</v>
      </c>
      <c r="M9228" t="s">
        <v>61</v>
      </c>
    </row>
    <row r="9229" spans="1:13" x14ac:dyDescent="0.35">
      <c r="A9229">
        <v>2018</v>
      </c>
      <c r="B9229" t="s">
        <v>78</v>
      </c>
      <c r="C9229">
        <v>14.3</v>
      </c>
      <c r="D9229">
        <f>H9229/E9229*C9229</f>
        <v>0.24313514981963133</v>
      </c>
      <c r="E9229">
        <f>INDEX(Reference!$A$1:$H$55, MATCH(B9229, Reference!$A$1:$A$55, 0), MATCH(A9229, Reference!$A$1:$H$1, 0))</f>
        <v>382827</v>
      </c>
      <c r="F9229">
        <v>44.567449424000401</v>
      </c>
      <c r="G9229">
        <v>-120.155031325999</v>
      </c>
      <c r="H9229">
        <v>6509</v>
      </c>
      <c r="I9229" t="s">
        <v>12</v>
      </c>
      <c r="J9229" t="s">
        <v>13</v>
      </c>
      <c r="K9229">
        <v>12</v>
      </c>
      <c r="L9229">
        <v>2452</v>
      </c>
      <c r="M9229" t="s">
        <v>14</v>
      </c>
    </row>
    <row r="9230" spans="1:13" x14ac:dyDescent="0.35">
      <c r="A9230">
        <v>2018</v>
      </c>
      <c r="B9230" t="s">
        <v>78</v>
      </c>
      <c r="C9230">
        <v>17.100000000000001</v>
      </c>
      <c r="D9230">
        <f>H9230/E9230*C9230</f>
        <v>1.5141902216928274</v>
      </c>
      <c r="E9230">
        <f>INDEX(Reference!$A$1:$H$55, MATCH(B9230, Reference!$A$1:$A$55, 0), MATCH(A9230, Reference!$A$1:$H$1, 0))</f>
        <v>382827</v>
      </c>
      <c r="F9230">
        <v>44.567449424000401</v>
      </c>
      <c r="G9230">
        <v>-120.155031325999</v>
      </c>
      <c r="H9230">
        <v>33899</v>
      </c>
      <c r="I9230" t="s">
        <v>18</v>
      </c>
      <c r="J9230" t="s">
        <v>19</v>
      </c>
      <c r="K9230">
        <v>12</v>
      </c>
      <c r="L9230">
        <v>2452</v>
      </c>
      <c r="M9230" t="s">
        <v>61</v>
      </c>
    </row>
    <row r="9231" spans="1:13" x14ac:dyDescent="0.35">
      <c r="A9231">
        <v>2018</v>
      </c>
      <c r="B9231" t="s">
        <v>78</v>
      </c>
      <c r="C9231">
        <v>9.8000000000000007</v>
      </c>
      <c r="D9231">
        <f>H9231/E9231*C9231</f>
        <v>3.5633850277018084E-2</v>
      </c>
      <c r="E9231">
        <f>INDEX(Reference!$A$1:$H$55, MATCH(B9231, Reference!$A$1:$A$55, 0), MATCH(A9231, Reference!$A$1:$H$1, 0))</f>
        <v>382827</v>
      </c>
      <c r="F9231">
        <v>44.567449424000401</v>
      </c>
      <c r="G9231">
        <v>-120.155031325999</v>
      </c>
      <c r="H9231">
        <v>1392</v>
      </c>
      <c r="I9231" t="s">
        <v>12</v>
      </c>
      <c r="J9231" t="s">
        <v>13</v>
      </c>
      <c r="K9231">
        <v>12</v>
      </c>
      <c r="L9231">
        <v>2452</v>
      </c>
      <c r="M9231" t="s">
        <v>40</v>
      </c>
    </row>
    <row r="9232" spans="1:13" x14ac:dyDescent="0.35">
      <c r="A9232">
        <v>2018</v>
      </c>
      <c r="B9232" t="s">
        <v>78</v>
      </c>
      <c r="C9232">
        <v>17.100000000000001</v>
      </c>
      <c r="D9232">
        <f>H9232/E9232*C9232</f>
        <v>0.74961327179117476</v>
      </c>
      <c r="E9232">
        <f>INDEX(Reference!$A$1:$H$55, MATCH(B9232, Reference!$A$1:$A$55, 0), MATCH(A9232, Reference!$A$1:$H$1, 0))</f>
        <v>382827</v>
      </c>
      <c r="F9232">
        <v>44.567449424000401</v>
      </c>
      <c r="G9232">
        <v>-120.155031325999</v>
      </c>
      <c r="H9232">
        <v>16782</v>
      </c>
      <c r="I9232" t="s">
        <v>18</v>
      </c>
      <c r="J9232" t="s">
        <v>19</v>
      </c>
      <c r="K9232">
        <v>12</v>
      </c>
      <c r="L9232">
        <v>2452</v>
      </c>
      <c r="M9232" t="s">
        <v>32</v>
      </c>
    </row>
    <row r="9233" spans="1:13" x14ac:dyDescent="0.35">
      <c r="A9233">
        <v>2018</v>
      </c>
      <c r="B9233" t="s">
        <v>78</v>
      </c>
      <c r="C9233">
        <v>23.5</v>
      </c>
      <c r="D9233">
        <f>H9233/E9233*C9233</f>
        <v>4.78806353783824E-2</v>
      </c>
      <c r="E9233">
        <f>INDEX(Reference!$A$1:$H$55, MATCH(B9233, Reference!$A$1:$A$55, 0), MATCH(A9233, Reference!$A$1:$H$1, 0))</f>
        <v>382827</v>
      </c>
      <c r="F9233">
        <v>44.567449424000401</v>
      </c>
      <c r="G9233">
        <v>-120.155031325999</v>
      </c>
      <c r="H9233">
        <v>780</v>
      </c>
      <c r="I9233" t="s">
        <v>22</v>
      </c>
      <c r="J9233" t="s">
        <v>19</v>
      </c>
      <c r="K9233">
        <v>12</v>
      </c>
      <c r="L9233">
        <v>2452</v>
      </c>
      <c r="M9233" t="s">
        <v>47</v>
      </c>
    </row>
    <row r="9234" spans="1:13" x14ac:dyDescent="0.35">
      <c r="A9234">
        <v>2018</v>
      </c>
      <c r="B9234" t="s">
        <v>78</v>
      </c>
      <c r="C9234">
        <v>17.399999999999999</v>
      </c>
      <c r="D9234">
        <f>H9234/E9234*C9234</f>
        <v>0.41978857290629967</v>
      </c>
      <c r="E9234">
        <f>INDEX(Reference!$A$1:$H$55, MATCH(B9234, Reference!$A$1:$A$55, 0), MATCH(A9234, Reference!$A$1:$H$1, 0))</f>
        <v>382827</v>
      </c>
      <c r="F9234">
        <v>44.567449424000401</v>
      </c>
      <c r="G9234">
        <v>-120.155031325999</v>
      </c>
      <c r="H9234">
        <v>9236</v>
      </c>
      <c r="I9234" t="s">
        <v>18</v>
      </c>
      <c r="J9234" t="s">
        <v>19</v>
      </c>
      <c r="K9234">
        <v>12</v>
      </c>
      <c r="L9234">
        <v>2452</v>
      </c>
      <c r="M9234" t="s">
        <v>43</v>
      </c>
    </row>
    <row r="9235" spans="1:13" x14ac:dyDescent="0.35">
      <c r="A9235">
        <v>2018</v>
      </c>
      <c r="B9235" t="s">
        <v>78</v>
      </c>
      <c r="C9235">
        <v>16.8</v>
      </c>
      <c r="D9235">
        <f>H9235/E9235*C9235</f>
        <v>0.40531310487504801</v>
      </c>
      <c r="E9235">
        <f>INDEX(Reference!$A$1:$H$55, MATCH(B9235, Reference!$A$1:$A$55, 0), MATCH(A9235, Reference!$A$1:$H$1, 0))</f>
        <v>382827</v>
      </c>
      <c r="F9235">
        <v>44.567449424000401</v>
      </c>
      <c r="G9235">
        <v>-120.155031325999</v>
      </c>
      <c r="H9235">
        <v>9236</v>
      </c>
      <c r="I9235" t="s">
        <v>22</v>
      </c>
      <c r="J9235" t="s">
        <v>19</v>
      </c>
      <c r="K9235">
        <v>12</v>
      </c>
      <c r="L9235">
        <v>2452</v>
      </c>
      <c r="M9235" t="s">
        <v>43</v>
      </c>
    </row>
    <row r="9236" spans="1:13" x14ac:dyDescent="0.35">
      <c r="A9236">
        <v>2018</v>
      </c>
      <c r="B9236" t="s">
        <v>78</v>
      </c>
      <c r="C9236">
        <v>6.9</v>
      </c>
      <c r="D9236">
        <f>H9236/E9236*C9236</f>
        <v>2.2331496994726079E-2</v>
      </c>
      <c r="E9236">
        <f>INDEX(Reference!$A$1:$H$55, MATCH(B9236, Reference!$A$1:$A$55, 0), MATCH(A9236, Reference!$A$1:$H$1, 0))</f>
        <v>382827</v>
      </c>
      <c r="F9236">
        <v>44.567449424000401</v>
      </c>
      <c r="G9236">
        <v>-120.155031325999</v>
      </c>
      <c r="H9236">
        <v>1239</v>
      </c>
      <c r="I9236" t="s">
        <v>12</v>
      </c>
      <c r="J9236" t="s">
        <v>13</v>
      </c>
      <c r="K9236">
        <v>12</v>
      </c>
      <c r="L9236">
        <v>2452</v>
      </c>
      <c r="M9236" t="s">
        <v>35</v>
      </c>
    </row>
    <row r="9237" spans="1:13" x14ac:dyDescent="0.35">
      <c r="A9237">
        <v>2018</v>
      </c>
      <c r="B9237" t="s">
        <v>78</v>
      </c>
      <c r="C9237">
        <v>16.899999999999999</v>
      </c>
      <c r="D9237">
        <f>H9237/E9237*C9237</f>
        <v>0.75744448536806441</v>
      </c>
      <c r="E9237">
        <f>INDEX(Reference!$A$1:$H$55, MATCH(B9237, Reference!$A$1:$A$55, 0), MATCH(A9237, Reference!$A$1:$H$1, 0))</f>
        <v>382827</v>
      </c>
      <c r="F9237">
        <v>44.567449424000401</v>
      </c>
      <c r="G9237">
        <v>-120.155031325999</v>
      </c>
      <c r="H9237">
        <v>17158</v>
      </c>
      <c r="I9237" t="s">
        <v>18</v>
      </c>
      <c r="J9237" t="s">
        <v>19</v>
      </c>
      <c r="K9237">
        <v>12</v>
      </c>
      <c r="L9237">
        <v>2452</v>
      </c>
      <c r="M9237" t="s">
        <v>27</v>
      </c>
    </row>
    <row r="9238" spans="1:13" x14ac:dyDescent="0.35">
      <c r="A9238">
        <v>2018</v>
      </c>
      <c r="B9238" t="s">
        <v>78</v>
      </c>
      <c r="C9238">
        <v>11.3</v>
      </c>
      <c r="D9238">
        <f>H9238/E9238*C9238</f>
        <v>0.4214768028378354</v>
      </c>
      <c r="E9238">
        <f>INDEX(Reference!$A$1:$H$55, MATCH(B9238, Reference!$A$1:$A$55, 0), MATCH(A9238, Reference!$A$1:$H$1, 0))</f>
        <v>382827</v>
      </c>
      <c r="F9238">
        <v>44.567449424000401</v>
      </c>
      <c r="G9238">
        <v>-120.155031325999</v>
      </c>
      <c r="H9238">
        <v>14279</v>
      </c>
      <c r="I9238" t="s">
        <v>12</v>
      </c>
      <c r="J9238" t="s">
        <v>13</v>
      </c>
      <c r="K9238">
        <v>12</v>
      </c>
      <c r="L9238">
        <v>2452</v>
      </c>
      <c r="M9238" t="s">
        <v>23</v>
      </c>
    </row>
    <row r="9239" spans="1:13" x14ac:dyDescent="0.35">
      <c r="A9239">
        <v>2018</v>
      </c>
      <c r="B9239" t="s">
        <v>78</v>
      </c>
      <c r="C9239">
        <v>17.899999999999999</v>
      </c>
      <c r="D9239">
        <f>H9239/E9239*C9239</f>
        <v>0.60176790038320183</v>
      </c>
      <c r="E9239">
        <f>INDEX(Reference!$A$1:$H$55, MATCH(B9239, Reference!$A$1:$A$55, 0), MATCH(A9239, Reference!$A$1:$H$1, 0))</f>
        <v>382827</v>
      </c>
      <c r="F9239">
        <v>44.567449424000401</v>
      </c>
      <c r="G9239">
        <v>-120.155031325999</v>
      </c>
      <c r="H9239">
        <v>12870</v>
      </c>
      <c r="I9239" t="s">
        <v>22</v>
      </c>
      <c r="J9239" t="s">
        <v>19</v>
      </c>
      <c r="K9239">
        <v>12</v>
      </c>
      <c r="L9239">
        <v>2452</v>
      </c>
      <c r="M9239" t="s">
        <v>16</v>
      </c>
    </row>
    <row r="9240" spans="1:13" x14ac:dyDescent="0.35">
      <c r="A9240">
        <v>2018</v>
      </c>
      <c r="B9240" t="s">
        <v>78</v>
      </c>
      <c r="C9240">
        <v>11.9</v>
      </c>
      <c r="D9240">
        <f>H9240/E9240*C9240</f>
        <v>4.6098368192421121E-2</v>
      </c>
      <c r="E9240">
        <f>INDEX(Reference!$A$1:$H$55, MATCH(B9240, Reference!$A$1:$A$55, 0), MATCH(A9240, Reference!$A$1:$H$1, 0))</f>
        <v>382827</v>
      </c>
      <c r="F9240">
        <v>44.567449424000401</v>
      </c>
      <c r="G9240">
        <v>-120.155031325999</v>
      </c>
      <c r="H9240">
        <v>1483</v>
      </c>
      <c r="I9240" t="s">
        <v>18</v>
      </c>
      <c r="J9240" t="s">
        <v>19</v>
      </c>
      <c r="K9240">
        <v>12</v>
      </c>
      <c r="L9240">
        <v>2452</v>
      </c>
      <c r="M9240" t="s">
        <v>35</v>
      </c>
    </row>
    <row r="9241" spans="1:13" x14ac:dyDescent="0.35">
      <c r="A9241">
        <v>2018</v>
      </c>
      <c r="B9241" t="s">
        <v>78</v>
      </c>
      <c r="C9241">
        <v>6.8</v>
      </c>
      <c r="D9241">
        <f>H9241/E9241*C9241</f>
        <v>8.3235508467271124E-2</v>
      </c>
      <c r="E9241">
        <f>INDEX(Reference!$A$1:$H$55, MATCH(B9241, Reference!$A$1:$A$55, 0), MATCH(A9241, Reference!$A$1:$H$1, 0))</f>
        <v>382827</v>
      </c>
      <c r="F9241">
        <v>44.567449424000401</v>
      </c>
      <c r="G9241">
        <v>-120.155031325999</v>
      </c>
      <c r="H9241">
        <v>4686</v>
      </c>
      <c r="I9241" t="s">
        <v>12</v>
      </c>
      <c r="J9241" t="s">
        <v>13</v>
      </c>
      <c r="K9241">
        <v>12</v>
      </c>
      <c r="L9241">
        <v>2452</v>
      </c>
      <c r="M9241" s="1">
        <v>44990</v>
      </c>
    </row>
    <row r="9242" spans="1:13" x14ac:dyDescent="0.35">
      <c r="A9242">
        <v>2018</v>
      </c>
      <c r="B9242" t="s">
        <v>78</v>
      </c>
      <c r="C9242">
        <v>14.3</v>
      </c>
      <c r="D9242">
        <f>H9242/E9242*C9242</f>
        <v>2.4055774540458225E-2</v>
      </c>
      <c r="E9242">
        <f>INDEX(Reference!$A$1:$H$55, MATCH(B9242, Reference!$A$1:$A$55, 0), MATCH(A9242, Reference!$A$1:$H$1, 0))</f>
        <v>382827</v>
      </c>
      <c r="F9242">
        <v>44.567449424000401</v>
      </c>
      <c r="G9242">
        <v>-120.155031325999</v>
      </c>
      <c r="H9242">
        <v>644</v>
      </c>
      <c r="I9242" t="s">
        <v>12</v>
      </c>
      <c r="J9242" t="s">
        <v>13</v>
      </c>
      <c r="K9242">
        <v>12</v>
      </c>
      <c r="L9242">
        <v>2452</v>
      </c>
      <c r="M9242" t="s">
        <v>47</v>
      </c>
    </row>
    <row r="9243" spans="1:13" x14ac:dyDescent="0.35">
      <c r="A9243">
        <v>2018</v>
      </c>
      <c r="B9243" t="s">
        <v>78</v>
      </c>
      <c r="C9243">
        <v>16</v>
      </c>
      <c r="D9243">
        <f>H9243/E9243*C9243</f>
        <v>0.71539363733487971</v>
      </c>
      <c r="E9243">
        <f>INDEX(Reference!$A$1:$H$55, MATCH(B9243, Reference!$A$1:$A$55, 0), MATCH(A9243, Reference!$A$1:$H$1, 0))</f>
        <v>382827</v>
      </c>
      <c r="F9243">
        <v>44.567449424000401</v>
      </c>
      <c r="G9243">
        <v>-120.155031325999</v>
      </c>
      <c r="H9243">
        <v>17117</v>
      </c>
      <c r="I9243" t="s">
        <v>22</v>
      </c>
      <c r="J9243" t="s">
        <v>19</v>
      </c>
      <c r="K9243">
        <v>12</v>
      </c>
      <c r="L9243">
        <v>2452</v>
      </c>
      <c r="M9243" t="s">
        <v>23</v>
      </c>
    </row>
    <row r="9244" spans="1:13" x14ac:dyDescent="0.35">
      <c r="A9244">
        <v>2018</v>
      </c>
      <c r="B9244" t="s">
        <v>78</v>
      </c>
      <c r="C9244">
        <v>10.3</v>
      </c>
      <c r="D9244">
        <f>H9244/E9244*C9244</f>
        <v>0.41285881089891785</v>
      </c>
      <c r="E9244">
        <f>INDEX(Reference!$A$1:$H$55, MATCH(B9244, Reference!$A$1:$A$55, 0), MATCH(A9244, Reference!$A$1:$H$1, 0))</f>
        <v>382827</v>
      </c>
      <c r="F9244">
        <v>44.567449424000401</v>
      </c>
      <c r="G9244">
        <v>-120.155031325999</v>
      </c>
      <c r="H9244">
        <v>15345</v>
      </c>
      <c r="I9244" t="s">
        <v>12</v>
      </c>
      <c r="J9244" t="s">
        <v>13</v>
      </c>
      <c r="K9244">
        <v>12</v>
      </c>
      <c r="L9244">
        <v>2452</v>
      </c>
      <c r="M9244" t="s">
        <v>27</v>
      </c>
    </row>
    <row r="9245" spans="1:13" x14ac:dyDescent="0.35">
      <c r="A9245">
        <v>2018</v>
      </c>
      <c r="B9245" t="s">
        <v>78</v>
      </c>
      <c r="C9245">
        <v>9.1</v>
      </c>
      <c r="D9245">
        <f>H9245/E9245*C9245</f>
        <v>0.21861754787410501</v>
      </c>
      <c r="E9245">
        <f>INDEX(Reference!$A$1:$H$55, MATCH(B9245, Reference!$A$1:$A$55, 0), MATCH(A9245, Reference!$A$1:$H$1, 0))</f>
        <v>382827</v>
      </c>
      <c r="F9245">
        <v>44.567449424000401</v>
      </c>
      <c r="G9245">
        <v>-120.155031325999</v>
      </c>
      <c r="H9245">
        <v>9197</v>
      </c>
      <c r="I9245" t="s">
        <v>12</v>
      </c>
      <c r="J9245" t="s">
        <v>13</v>
      </c>
      <c r="K9245">
        <v>12</v>
      </c>
      <c r="L9245">
        <v>2452</v>
      </c>
      <c r="M9245" s="1">
        <v>45088</v>
      </c>
    </row>
    <row r="9246" spans="1:13" x14ac:dyDescent="0.35">
      <c r="A9246">
        <v>2018</v>
      </c>
      <c r="B9246" t="s">
        <v>78</v>
      </c>
      <c r="C9246">
        <v>14.6</v>
      </c>
      <c r="D9246">
        <f>H9246/E9246*C9246</f>
        <v>1.2928173822640514</v>
      </c>
      <c r="E9246">
        <f>INDEX(Reference!$A$1:$H$55, MATCH(B9246, Reference!$A$1:$A$55, 0), MATCH(A9246, Reference!$A$1:$H$1, 0))</f>
        <v>382827</v>
      </c>
      <c r="F9246">
        <v>44.567449424000401</v>
      </c>
      <c r="G9246">
        <v>-120.155031325999</v>
      </c>
      <c r="H9246">
        <v>33899</v>
      </c>
      <c r="I9246" t="s">
        <v>22</v>
      </c>
      <c r="J9246" t="s">
        <v>19</v>
      </c>
      <c r="K9246">
        <v>12</v>
      </c>
      <c r="L9246">
        <v>2452</v>
      </c>
      <c r="M9246" t="s">
        <v>61</v>
      </c>
    </row>
    <row r="9247" spans="1:13" x14ac:dyDescent="0.35">
      <c r="A9247">
        <v>2018</v>
      </c>
      <c r="B9247" t="s">
        <v>78</v>
      </c>
      <c r="C9247">
        <v>13.3</v>
      </c>
      <c r="D9247">
        <f>H9247/E9247*C9247</f>
        <v>5.5829656737899892E-2</v>
      </c>
      <c r="E9247">
        <f>INDEX(Reference!$A$1:$H$55, MATCH(B9247, Reference!$A$1:$A$55, 0), MATCH(A9247, Reference!$A$1:$H$1, 0))</f>
        <v>382827</v>
      </c>
      <c r="F9247">
        <v>44.567449424000401</v>
      </c>
      <c r="G9247">
        <v>-120.155031325999</v>
      </c>
      <c r="H9247">
        <v>1607</v>
      </c>
      <c r="I9247" t="s">
        <v>22</v>
      </c>
      <c r="J9247" t="s">
        <v>19</v>
      </c>
      <c r="K9247">
        <v>12</v>
      </c>
      <c r="L9247">
        <v>2452</v>
      </c>
      <c r="M9247" t="s">
        <v>40</v>
      </c>
    </row>
    <row r="9248" spans="1:13" x14ac:dyDescent="0.35">
      <c r="A9248">
        <v>2018</v>
      </c>
      <c r="B9248" t="s">
        <v>78</v>
      </c>
      <c r="C9248">
        <v>18.3</v>
      </c>
      <c r="D9248">
        <f>H9248/E9248*C9248</f>
        <v>3.7285771379761613E-2</v>
      </c>
      <c r="E9248">
        <f>INDEX(Reference!$A$1:$H$55, MATCH(B9248, Reference!$A$1:$A$55, 0), MATCH(A9248, Reference!$A$1:$H$1, 0))</f>
        <v>382827</v>
      </c>
      <c r="F9248">
        <v>44.567449424000401</v>
      </c>
      <c r="G9248">
        <v>-120.155031325999</v>
      </c>
      <c r="H9248">
        <v>780</v>
      </c>
      <c r="I9248" t="s">
        <v>18</v>
      </c>
      <c r="J9248" t="s">
        <v>19</v>
      </c>
      <c r="K9248">
        <v>12</v>
      </c>
      <c r="L9248">
        <v>2452</v>
      </c>
      <c r="M9248" t="s">
        <v>47</v>
      </c>
    </row>
    <row r="9249" spans="1:13" x14ac:dyDescent="0.35">
      <c r="A9249">
        <v>2018</v>
      </c>
      <c r="B9249" t="s">
        <v>78</v>
      </c>
      <c r="C9249">
        <v>10</v>
      </c>
      <c r="D9249">
        <f>H9249/E9249*C9249</f>
        <v>0.35606161529881641</v>
      </c>
      <c r="E9249">
        <f>INDEX(Reference!$A$1:$H$55, MATCH(B9249, Reference!$A$1:$A$55, 0), MATCH(A9249, Reference!$A$1:$H$1, 0))</f>
        <v>382827</v>
      </c>
      <c r="F9249">
        <v>44.567449424000401</v>
      </c>
      <c r="G9249">
        <v>-120.155031325999</v>
      </c>
      <c r="H9249">
        <v>13631</v>
      </c>
      <c r="I9249" t="s">
        <v>12</v>
      </c>
      <c r="J9249" t="s">
        <v>13</v>
      </c>
      <c r="K9249">
        <v>12</v>
      </c>
      <c r="L9249">
        <v>2452</v>
      </c>
      <c r="M9249" t="s">
        <v>32</v>
      </c>
    </row>
    <row r="9250" spans="1:13" x14ac:dyDescent="0.35">
      <c r="A9250">
        <v>2020</v>
      </c>
      <c r="B9250" t="s">
        <v>78</v>
      </c>
      <c r="C9250">
        <v>12.9</v>
      </c>
      <c r="D9250">
        <f>H9250/E9250*C9250</f>
        <v>5.1374959425380153E-2</v>
      </c>
      <c r="E9250">
        <f>INDEX(Reference!$A$1:$H$55, MATCH(B9250, Reference!$A$1:$A$55, 0), MATCH(A9250, Reference!$A$1:$H$1, 0))</f>
        <v>240298</v>
      </c>
      <c r="F9250">
        <v>44.567449424000401</v>
      </c>
      <c r="G9250">
        <v>-120.155031325999</v>
      </c>
      <c r="H9250">
        <v>957</v>
      </c>
      <c r="I9250" t="s">
        <v>18</v>
      </c>
      <c r="J9250" t="s">
        <v>19</v>
      </c>
      <c r="K9250">
        <v>12</v>
      </c>
      <c r="L9250">
        <v>2452</v>
      </c>
      <c r="M9250" t="s">
        <v>35</v>
      </c>
    </row>
    <row r="9251" spans="1:13" x14ac:dyDescent="0.35">
      <c r="A9251">
        <v>2020</v>
      </c>
      <c r="B9251" t="s">
        <v>78</v>
      </c>
      <c r="C9251">
        <v>17.8</v>
      </c>
      <c r="D9251">
        <f>H9251/E9251*C9251</f>
        <v>0.59267159943070691</v>
      </c>
      <c r="E9251">
        <f>INDEX(Reference!$A$1:$H$55, MATCH(B9251, Reference!$A$1:$A$55, 0), MATCH(A9251, Reference!$A$1:$H$1, 0))</f>
        <v>240298</v>
      </c>
      <c r="F9251">
        <v>44.567449424000401</v>
      </c>
      <c r="G9251">
        <v>-120.155031325999</v>
      </c>
      <c r="H9251">
        <v>8001</v>
      </c>
      <c r="I9251" t="s">
        <v>22</v>
      </c>
      <c r="J9251" t="s">
        <v>19</v>
      </c>
      <c r="K9251">
        <v>12</v>
      </c>
      <c r="L9251">
        <v>2452</v>
      </c>
      <c r="M9251" t="s">
        <v>16</v>
      </c>
    </row>
    <row r="9252" spans="1:13" x14ac:dyDescent="0.35">
      <c r="A9252">
        <v>2020</v>
      </c>
      <c r="B9252" t="s">
        <v>78</v>
      </c>
      <c r="C9252">
        <v>16.100000000000001</v>
      </c>
      <c r="D9252">
        <f>H9252/E9252*C9252</f>
        <v>0.53399112768312673</v>
      </c>
      <c r="E9252">
        <f>INDEX(Reference!$A$1:$H$55, MATCH(B9252, Reference!$A$1:$A$55, 0), MATCH(A9252, Reference!$A$1:$H$1, 0))</f>
        <v>240298</v>
      </c>
      <c r="F9252">
        <v>44.567449424000401</v>
      </c>
      <c r="G9252">
        <v>-120.155031325999</v>
      </c>
      <c r="H9252">
        <v>7970</v>
      </c>
      <c r="I9252" t="s">
        <v>18</v>
      </c>
      <c r="J9252" t="s">
        <v>19</v>
      </c>
      <c r="K9252">
        <v>12</v>
      </c>
      <c r="L9252">
        <v>2452</v>
      </c>
      <c r="M9252" t="s">
        <v>55</v>
      </c>
    </row>
    <row r="9253" spans="1:13" x14ac:dyDescent="0.35">
      <c r="A9253">
        <v>2020</v>
      </c>
      <c r="B9253" t="s">
        <v>78</v>
      </c>
      <c r="C9253">
        <v>9.6</v>
      </c>
      <c r="D9253">
        <f>H9253/E9253*C9253</f>
        <v>0.37505430756810293</v>
      </c>
      <c r="E9253">
        <f>INDEX(Reference!$A$1:$H$55, MATCH(B9253, Reference!$A$1:$A$55, 0), MATCH(A9253, Reference!$A$1:$H$1, 0))</f>
        <v>240298</v>
      </c>
      <c r="F9253">
        <v>44.567449424000401</v>
      </c>
      <c r="G9253">
        <v>-120.155031325999</v>
      </c>
      <c r="H9253">
        <v>9388</v>
      </c>
      <c r="I9253" t="s">
        <v>12</v>
      </c>
      <c r="J9253" t="s">
        <v>13</v>
      </c>
      <c r="K9253">
        <v>12</v>
      </c>
      <c r="L9253">
        <v>2452</v>
      </c>
      <c r="M9253" t="s">
        <v>27</v>
      </c>
    </row>
    <row r="9254" spans="1:13" x14ac:dyDescent="0.35">
      <c r="A9254">
        <v>2020</v>
      </c>
      <c r="B9254" t="s">
        <v>78</v>
      </c>
      <c r="C9254">
        <v>16</v>
      </c>
      <c r="D9254">
        <f>H9254/E9254*C9254</f>
        <v>0.72290239619139574</v>
      </c>
      <c r="E9254">
        <f>INDEX(Reference!$A$1:$H$55, MATCH(B9254, Reference!$A$1:$A$55, 0), MATCH(A9254, Reference!$A$1:$H$1, 0))</f>
        <v>240298</v>
      </c>
      <c r="F9254">
        <v>44.567449424000401</v>
      </c>
      <c r="G9254">
        <v>-120.155031325999</v>
      </c>
      <c r="H9254">
        <v>10857</v>
      </c>
      <c r="I9254" t="s">
        <v>22</v>
      </c>
      <c r="J9254" t="s">
        <v>19</v>
      </c>
      <c r="K9254">
        <v>12</v>
      </c>
      <c r="L9254">
        <v>2452</v>
      </c>
      <c r="M9254" t="s">
        <v>23</v>
      </c>
    </row>
    <row r="9255" spans="1:13" x14ac:dyDescent="0.35">
      <c r="A9255">
        <v>2020</v>
      </c>
      <c r="B9255" t="s">
        <v>78</v>
      </c>
      <c r="C9255">
        <v>9.3000000000000007</v>
      </c>
      <c r="D9255">
        <f>H9255/E9255*C9255</f>
        <v>3.0458430781779292E-2</v>
      </c>
      <c r="E9255">
        <f>INDEX(Reference!$A$1:$H$55, MATCH(B9255, Reference!$A$1:$A$55, 0), MATCH(A9255, Reference!$A$1:$H$1, 0))</f>
        <v>240298</v>
      </c>
      <c r="F9255">
        <v>44.567449424000401</v>
      </c>
      <c r="G9255">
        <v>-120.155031325999</v>
      </c>
      <c r="H9255">
        <v>787</v>
      </c>
      <c r="I9255" t="s">
        <v>12</v>
      </c>
      <c r="J9255" t="s">
        <v>13</v>
      </c>
      <c r="K9255">
        <v>12</v>
      </c>
      <c r="L9255">
        <v>2452</v>
      </c>
      <c r="M9255" t="s">
        <v>35</v>
      </c>
    </row>
    <row r="9256" spans="1:13" x14ac:dyDescent="0.35">
      <c r="A9256">
        <v>2020</v>
      </c>
      <c r="B9256" t="s">
        <v>78</v>
      </c>
      <c r="C9256">
        <v>9.3000000000000007</v>
      </c>
      <c r="D9256">
        <f>H9256/E9256*C9256</f>
        <v>0.33090163047549298</v>
      </c>
      <c r="E9256">
        <f>INDEX(Reference!$A$1:$H$55, MATCH(B9256, Reference!$A$1:$A$55, 0), MATCH(A9256, Reference!$A$1:$H$1, 0))</f>
        <v>240298</v>
      </c>
      <c r="F9256">
        <v>44.567449424000401</v>
      </c>
      <c r="G9256">
        <v>-120.155031325999</v>
      </c>
      <c r="H9256">
        <v>8550</v>
      </c>
      <c r="I9256" t="s">
        <v>12</v>
      </c>
      <c r="J9256" t="s">
        <v>13</v>
      </c>
      <c r="K9256">
        <v>12</v>
      </c>
      <c r="L9256">
        <v>2452</v>
      </c>
      <c r="M9256" t="s">
        <v>32</v>
      </c>
    </row>
    <row r="9257" spans="1:13" x14ac:dyDescent="0.35">
      <c r="A9257">
        <v>2020</v>
      </c>
      <c r="B9257" t="s">
        <v>78</v>
      </c>
      <c r="C9257">
        <v>12.2</v>
      </c>
      <c r="D9257">
        <f>H9257/E9257*C9257</f>
        <v>0.40463923961081649</v>
      </c>
      <c r="E9257">
        <f>INDEX(Reference!$A$1:$H$55, MATCH(B9257, Reference!$A$1:$A$55, 0), MATCH(A9257, Reference!$A$1:$H$1, 0))</f>
        <v>240298</v>
      </c>
      <c r="F9257">
        <v>44.567449424000401</v>
      </c>
      <c r="G9257">
        <v>-120.155031325999</v>
      </c>
      <c r="H9257">
        <v>7970</v>
      </c>
      <c r="I9257" t="s">
        <v>22</v>
      </c>
      <c r="J9257" t="s">
        <v>19</v>
      </c>
      <c r="K9257">
        <v>12</v>
      </c>
      <c r="L9257">
        <v>2452</v>
      </c>
      <c r="M9257" t="s">
        <v>55</v>
      </c>
    </row>
    <row r="9258" spans="1:13" x14ac:dyDescent="0.35">
      <c r="A9258">
        <v>2020</v>
      </c>
      <c r="B9258" t="s">
        <v>78</v>
      </c>
      <c r="C9258">
        <v>13.7</v>
      </c>
      <c r="D9258">
        <f>H9258/E9258*C9258</f>
        <v>5.9122006841505127E-2</v>
      </c>
      <c r="E9258">
        <f>INDEX(Reference!$A$1:$H$55, MATCH(B9258, Reference!$A$1:$A$55, 0), MATCH(A9258, Reference!$A$1:$H$1, 0))</f>
        <v>240298</v>
      </c>
      <c r="F9258">
        <v>44.567449424000401</v>
      </c>
      <c r="G9258">
        <v>-120.155031325999</v>
      </c>
      <c r="H9258">
        <v>1037</v>
      </c>
      <c r="I9258" t="s">
        <v>22</v>
      </c>
      <c r="J9258" t="s">
        <v>19</v>
      </c>
      <c r="K9258">
        <v>12</v>
      </c>
      <c r="L9258">
        <v>2452</v>
      </c>
      <c r="M9258" t="s">
        <v>40</v>
      </c>
    </row>
    <row r="9259" spans="1:13" x14ac:dyDescent="0.35">
      <c r="A9259">
        <v>2020</v>
      </c>
      <c r="B9259" t="s">
        <v>78</v>
      </c>
      <c r="C9259">
        <v>16.600000000000001</v>
      </c>
      <c r="D9259">
        <f>H9259/E9259*C9259</f>
        <v>0.74738616218195741</v>
      </c>
      <c r="E9259">
        <f>INDEX(Reference!$A$1:$H$55, MATCH(B9259, Reference!$A$1:$A$55, 0), MATCH(A9259, Reference!$A$1:$H$1, 0))</f>
        <v>240298</v>
      </c>
      <c r="F9259">
        <v>44.567449424000401</v>
      </c>
      <c r="G9259">
        <v>-120.155031325999</v>
      </c>
      <c r="H9259">
        <v>10819</v>
      </c>
      <c r="I9259" t="s">
        <v>18</v>
      </c>
      <c r="J9259" t="s">
        <v>19</v>
      </c>
      <c r="K9259">
        <v>12</v>
      </c>
      <c r="L9259">
        <v>2452</v>
      </c>
      <c r="M9259" t="s">
        <v>27</v>
      </c>
    </row>
    <row r="9260" spans="1:13" x14ac:dyDescent="0.35">
      <c r="A9260">
        <v>2020</v>
      </c>
      <c r="B9260" t="s">
        <v>78</v>
      </c>
      <c r="C9260">
        <v>16.8</v>
      </c>
      <c r="D9260">
        <f>H9260/E9260*C9260</f>
        <v>1.4901996687446419</v>
      </c>
      <c r="E9260">
        <f>INDEX(Reference!$A$1:$H$55, MATCH(B9260, Reference!$A$1:$A$55, 0), MATCH(A9260, Reference!$A$1:$H$1, 0))</f>
        <v>240298</v>
      </c>
      <c r="F9260">
        <v>44.567449424000401</v>
      </c>
      <c r="G9260">
        <v>-120.155031325999</v>
      </c>
      <c r="H9260">
        <v>21315</v>
      </c>
      <c r="I9260" t="s">
        <v>18</v>
      </c>
      <c r="J9260" t="s">
        <v>19</v>
      </c>
      <c r="K9260">
        <v>12</v>
      </c>
      <c r="L9260">
        <v>2452</v>
      </c>
      <c r="M9260" t="s">
        <v>61</v>
      </c>
    </row>
    <row r="9261" spans="1:13" x14ac:dyDescent="0.35">
      <c r="A9261">
        <v>2020</v>
      </c>
      <c r="B9261" t="s">
        <v>78</v>
      </c>
      <c r="C9261">
        <v>7.4</v>
      </c>
      <c r="D9261">
        <f>H9261/E9261*C9261</f>
        <v>7.9666913582301976E-2</v>
      </c>
      <c r="E9261">
        <f>INDEX(Reference!$A$1:$H$55, MATCH(B9261, Reference!$A$1:$A$55, 0), MATCH(A9261, Reference!$A$1:$H$1, 0))</f>
        <v>240298</v>
      </c>
      <c r="F9261">
        <v>44.567449424000401</v>
      </c>
      <c r="G9261">
        <v>-120.155031325999</v>
      </c>
      <c r="H9261">
        <v>2587</v>
      </c>
      <c r="I9261" t="s">
        <v>12</v>
      </c>
      <c r="J9261" t="s">
        <v>13</v>
      </c>
      <c r="K9261">
        <v>12</v>
      </c>
      <c r="L9261">
        <v>2452</v>
      </c>
      <c r="M9261" s="1">
        <v>44990</v>
      </c>
    </row>
    <row r="9262" spans="1:13" x14ac:dyDescent="0.35">
      <c r="A9262">
        <v>2020</v>
      </c>
      <c r="B9262" t="s">
        <v>78</v>
      </c>
      <c r="C9262">
        <v>23.4</v>
      </c>
      <c r="D9262">
        <f>H9262/E9262*C9262</f>
        <v>4.859216472879508E-2</v>
      </c>
      <c r="E9262">
        <f>INDEX(Reference!$A$1:$H$55, MATCH(B9262, Reference!$A$1:$A$55, 0), MATCH(A9262, Reference!$A$1:$H$1, 0))</f>
        <v>240298</v>
      </c>
      <c r="F9262">
        <v>44.567449424000401</v>
      </c>
      <c r="G9262">
        <v>-120.155031325999</v>
      </c>
      <c r="H9262">
        <v>499</v>
      </c>
      <c r="I9262" t="s">
        <v>22</v>
      </c>
      <c r="J9262" t="s">
        <v>19</v>
      </c>
      <c r="K9262">
        <v>12</v>
      </c>
      <c r="L9262">
        <v>2452</v>
      </c>
      <c r="M9262" t="s">
        <v>47</v>
      </c>
    </row>
    <row r="9263" spans="1:13" x14ac:dyDescent="0.35">
      <c r="A9263">
        <v>2020</v>
      </c>
      <c r="B9263" t="s">
        <v>78</v>
      </c>
      <c r="C9263">
        <v>13.3</v>
      </c>
      <c r="D9263">
        <f>H9263/E9263*C9263</f>
        <v>0.57882878758874401</v>
      </c>
      <c r="E9263">
        <f>INDEX(Reference!$A$1:$H$55, MATCH(B9263, Reference!$A$1:$A$55, 0), MATCH(A9263, Reference!$A$1:$H$1, 0))</f>
        <v>240298</v>
      </c>
      <c r="F9263">
        <v>44.567449424000401</v>
      </c>
      <c r="G9263">
        <v>-120.155031325999</v>
      </c>
      <c r="H9263">
        <v>10458</v>
      </c>
      <c r="I9263" t="s">
        <v>22</v>
      </c>
      <c r="J9263" t="s">
        <v>19</v>
      </c>
      <c r="K9263">
        <v>12</v>
      </c>
      <c r="L9263">
        <v>2452</v>
      </c>
      <c r="M9263" t="s">
        <v>32</v>
      </c>
    </row>
    <row r="9264" spans="1:13" x14ac:dyDescent="0.35">
      <c r="A9264">
        <v>2020</v>
      </c>
      <c r="B9264" t="s">
        <v>78</v>
      </c>
      <c r="C9264">
        <v>14.3</v>
      </c>
      <c r="D9264">
        <f>H9264/E9264*C9264</f>
        <v>6.1711291812665943E-2</v>
      </c>
      <c r="E9264">
        <f>INDEX(Reference!$A$1:$H$55, MATCH(B9264, Reference!$A$1:$A$55, 0), MATCH(A9264, Reference!$A$1:$H$1, 0))</f>
        <v>240298</v>
      </c>
      <c r="F9264">
        <v>44.567449424000401</v>
      </c>
      <c r="G9264">
        <v>-120.155031325999</v>
      </c>
      <c r="H9264">
        <v>1037</v>
      </c>
      <c r="I9264" t="s">
        <v>18</v>
      </c>
      <c r="J9264" t="s">
        <v>19</v>
      </c>
      <c r="K9264">
        <v>12</v>
      </c>
      <c r="L9264">
        <v>2452</v>
      </c>
      <c r="M9264" t="s">
        <v>40</v>
      </c>
    </row>
    <row r="9265" spans="1:13" x14ac:dyDescent="0.35">
      <c r="A9265">
        <v>2020</v>
      </c>
      <c r="B9265" t="s">
        <v>78</v>
      </c>
      <c r="C9265">
        <v>15.8</v>
      </c>
      <c r="D9265">
        <f>H9265/E9265*C9265</f>
        <v>2.6234924968164531E-2</v>
      </c>
      <c r="E9265">
        <f>INDEX(Reference!$A$1:$H$55, MATCH(B9265, Reference!$A$1:$A$55, 0), MATCH(A9265, Reference!$A$1:$H$1, 0))</f>
        <v>240298</v>
      </c>
      <c r="F9265">
        <v>44.567449424000401</v>
      </c>
      <c r="G9265">
        <v>-120.155031325999</v>
      </c>
      <c r="H9265">
        <v>399</v>
      </c>
      <c r="I9265" t="s">
        <v>12</v>
      </c>
      <c r="J9265" t="s">
        <v>13</v>
      </c>
      <c r="K9265">
        <v>12</v>
      </c>
      <c r="L9265">
        <v>2452</v>
      </c>
      <c r="M9265" t="s">
        <v>47</v>
      </c>
    </row>
    <row r="9266" spans="1:13" x14ac:dyDescent="0.35">
      <c r="A9266">
        <v>2020</v>
      </c>
      <c r="B9266" t="s">
        <v>78</v>
      </c>
      <c r="C9266">
        <v>11.5</v>
      </c>
      <c r="D9266">
        <f>H9266/E9266*C9266</f>
        <v>0.42573804193126863</v>
      </c>
      <c r="E9266">
        <f>INDEX(Reference!$A$1:$H$55, MATCH(B9266, Reference!$A$1:$A$55, 0), MATCH(A9266, Reference!$A$1:$H$1, 0))</f>
        <v>240298</v>
      </c>
      <c r="F9266">
        <v>44.567449424000401</v>
      </c>
      <c r="G9266">
        <v>-120.155031325999</v>
      </c>
      <c r="H9266">
        <v>8896</v>
      </c>
      <c r="I9266" t="s">
        <v>12</v>
      </c>
      <c r="J9266" t="s">
        <v>13</v>
      </c>
      <c r="K9266">
        <v>12</v>
      </c>
      <c r="L9266">
        <v>2452</v>
      </c>
      <c r="M9266" t="s">
        <v>23</v>
      </c>
    </row>
    <row r="9267" spans="1:13" x14ac:dyDescent="0.35">
      <c r="A9267">
        <v>2020</v>
      </c>
      <c r="B9267" t="s">
        <v>78</v>
      </c>
      <c r="C9267">
        <v>10.4</v>
      </c>
      <c r="D9267">
        <f>H9267/E9267*C9267</f>
        <v>0.75505580570791275</v>
      </c>
      <c r="E9267">
        <f>INDEX(Reference!$A$1:$H$55, MATCH(B9267, Reference!$A$1:$A$55, 0), MATCH(A9267, Reference!$A$1:$H$1, 0))</f>
        <v>240298</v>
      </c>
      <c r="F9267">
        <v>44.567449424000401</v>
      </c>
      <c r="G9267">
        <v>-120.155031325999</v>
      </c>
      <c r="H9267">
        <v>17446</v>
      </c>
      <c r="I9267" t="s">
        <v>12</v>
      </c>
      <c r="J9267" t="s">
        <v>13</v>
      </c>
      <c r="K9267">
        <v>12</v>
      </c>
      <c r="L9267">
        <v>2452</v>
      </c>
      <c r="M9267" t="s">
        <v>61</v>
      </c>
    </row>
    <row r="9268" spans="1:13" x14ac:dyDescent="0.35">
      <c r="A9268">
        <v>2020</v>
      </c>
      <c r="B9268" t="s">
        <v>78</v>
      </c>
      <c r="C9268">
        <v>9.9</v>
      </c>
      <c r="D9268">
        <f>H9268/E9268*C9268</f>
        <v>0.23236148449009147</v>
      </c>
      <c r="E9268">
        <f>INDEX(Reference!$A$1:$H$55, MATCH(B9268, Reference!$A$1:$A$55, 0), MATCH(A9268, Reference!$A$1:$H$1, 0))</f>
        <v>240298</v>
      </c>
      <c r="F9268">
        <v>44.567449424000401</v>
      </c>
      <c r="G9268">
        <v>-120.155031325999</v>
      </c>
      <c r="H9268">
        <v>5640</v>
      </c>
      <c r="I9268" t="s">
        <v>12</v>
      </c>
      <c r="J9268" t="s">
        <v>13</v>
      </c>
      <c r="K9268">
        <v>12</v>
      </c>
      <c r="L9268">
        <v>2452</v>
      </c>
      <c r="M9268" s="1">
        <v>45088</v>
      </c>
    </row>
    <row r="9269" spans="1:13" x14ac:dyDescent="0.35">
      <c r="A9269">
        <v>2020</v>
      </c>
      <c r="B9269" t="s">
        <v>78</v>
      </c>
      <c r="C9269">
        <v>10.7</v>
      </c>
      <c r="D9269">
        <f>H9269/E9269*C9269</f>
        <v>4.2613338438106017E-2</v>
      </c>
      <c r="E9269">
        <f>INDEX(Reference!$A$1:$H$55, MATCH(B9269, Reference!$A$1:$A$55, 0), MATCH(A9269, Reference!$A$1:$H$1, 0))</f>
        <v>240298</v>
      </c>
      <c r="F9269">
        <v>44.567449424000401</v>
      </c>
      <c r="G9269">
        <v>-120.155031325999</v>
      </c>
      <c r="H9269">
        <v>957</v>
      </c>
      <c r="I9269" t="s">
        <v>22</v>
      </c>
      <c r="J9269" t="s">
        <v>19</v>
      </c>
      <c r="K9269">
        <v>12</v>
      </c>
      <c r="L9269">
        <v>2452</v>
      </c>
      <c r="M9269" t="s">
        <v>35</v>
      </c>
    </row>
    <row r="9270" spans="1:13" x14ac:dyDescent="0.35">
      <c r="A9270">
        <v>2020</v>
      </c>
      <c r="B9270" t="s">
        <v>78</v>
      </c>
      <c r="C9270">
        <v>16.5</v>
      </c>
      <c r="D9270">
        <f>H9270/E9270*C9270</f>
        <v>0.7454930960723769</v>
      </c>
      <c r="E9270">
        <f>INDEX(Reference!$A$1:$H$55, MATCH(B9270, Reference!$A$1:$A$55, 0), MATCH(A9270, Reference!$A$1:$H$1, 0))</f>
        <v>240298</v>
      </c>
      <c r="F9270">
        <v>44.567449424000401</v>
      </c>
      <c r="G9270">
        <v>-120.155031325999</v>
      </c>
      <c r="H9270">
        <v>10857</v>
      </c>
      <c r="I9270" t="s">
        <v>18</v>
      </c>
      <c r="J9270" t="s">
        <v>19</v>
      </c>
      <c r="K9270">
        <v>12</v>
      </c>
      <c r="L9270">
        <v>2452</v>
      </c>
      <c r="M9270" t="s">
        <v>23</v>
      </c>
    </row>
    <row r="9271" spans="1:13" x14ac:dyDescent="0.35">
      <c r="A9271">
        <v>2020</v>
      </c>
      <c r="B9271" t="s">
        <v>78</v>
      </c>
      <c r="C9271">
        <v>17.8</v>
      </c>
      <c r="D9271">
        <f>H9271/E9271*C9271</f>
        <v>0.4168923586546705</v>
      </c>
      <c r="E9271">
        <f>INDEX(Reference!$A$1:$H$55, MATCH(B9271, Reference!$A$1:$A$55, 0), MATCH(A9271, Reference!$A$1:$H$1, 0))</f>
        <v>240298</v>
      </c>
      <c r="F9271">
        <v>44.567449424000401</v>
      </c>
      <c r="G9271">
        <v>-120.155031325999</v>
      </c>
      <c r="H9271">
        <v>5628</v>
      </c>
      <c r="I9271" t="s">
        <v>18</v>
      </c>
      <c r="J9271" t="s">
        <v>19</v>
      </c>
      <c r="K9271">
        <v>12</v>
      </c>
      <c r="L9271">
        <v>2452</v>
      </c>
      <c r="M9271" t="s">
        <v>43</v>
      </c>
    </row>
    <row r="9272" spans="1:13" x14ac:dyDescent="0.35">
      <c r="A9272">
        <v>2020</v>
      </c>
      <c r="B9272" t="s">
        <v>78</v>
      </c>
      <c r="C9272">
        <v>11.5</v>
      </c>
      <c r="D9272">
        <f>H9272/E9272*C9272</f>
        <v>0.28446345787314081</v>
      </c>
      <c r="E9272">
        <f>INDEX(Reference!$A$1:$H$55, MATCH(B9272, Reference!$A$1:$A$55, 0), MATCH(A9272, Reference!$A$1:$H$1, 0))</f>
        <v>240298</v>
      </c>
      <c r="F9272">
        <v>44.567449424000401</v>
      </c>
      <c r="G9272">
        <v>-120.155031325999</v>
      </c>
      <c r="H9272">
        <v>5944</v>
      </c>
      <c r="I9272" t="s">
        <v>12</v>
      </c>
      <c r="J9272" t="s">
        <v>13</v>
      </c>
      <c r="K9272">
        <v>12</v>
      </c>
      <c r="L9272">
        <v>2452</v>
      </c>
      <c r="M9272" t="s">
        <v>16</v>
      </c>
    </row>
    <row r="9273" spans="1:13" x14ac:dyDescent="0.35">
      <c r="A9273">
        <v>2020</v>
      </c>
      <c r="B9273" t="s">
        <v>78</v>
      </c>
      <c r="C9273">
        <v>17.899999999999999</v>
      </c>
      <c r="D9273">
        <f>H9273/E9273*C9273</f>
        <v>0.59600121515784565</v>
      </c>
      <c r="E9273">
        <f>INDEX(Reference!$A$1:$H$55, MATCH(B9273, Reference!$A$1:$A$55, 0), MATCH(A9273, Reference!$A$1:$H$1, 0))</f>
        <v>240298</v>
      </c>
      <c r="F9273">
        <v>44.567449424000401</v>
      </c>
      <c r="G9273">
        <v>-120.155031325999</v>
      </c>
      <c r="H9273">
        <v>8001</v>
      </c>
      <c r="I9273" t="s">
        <v>18</v>
      </c>
      <c r="J9273" t="s">
        <v>19</v>
      </c>
      <c r="K9273">
        <v>12</v>
      </c>
      <c r="L9273">
        <v>2452</v>
      </c>
      <c r="M9273" t="s">
        <v>16</v>
      </c>
    </row>
    <row r="9274" spans="1:13" x14ac:dyDescent="0.35">
      <c r="A9274">
        <v>2020</v>
      </c>
      <c r="B9274" t="s">
        <v>78</v>
      </c>
      <c r="C9274">
        <v>16.399999999999999</v>
      </c>
      <c r="D9274">
        <f>H9274/E9274*C9274</f>
        <v>0.38410307201890981</v>
      </c>
      <c r="E9274">
        <f>INDEX(Reference!$A$1:$H$55, MATCH(B9274, Reference!$A$1:$A$55, 0), MATCH(A9274, Reference!$A$1:$H$1, 0))</f>
        <v>240298</v>
      </c>
      <c r="F9274">
        <v>44.567449424000401</v>
      </c>
      <c r="G9274">
        <v>-120.155031325999</v>
      </c>
      <c r="H9274">
        <v>5628</v>
      </c>
      <c r="I9274" t="s">
        <v>22</v>
      </c>
      <c r="J9274" t="s">
        <v>19</v>
      </c>
      <c r="K9274">
        <v>12</v>
      </c>
      <c r="L9274">
        <v>2452</v>
      </c>
      <c r="M9274" t="s">
        <v>43</v>
      </c>
    </row>
    <row r="9275" spans="1:13" x14ac:dyDescent="0.35">
      <c r="A9275">
        <v>2020</v>
      </c>
      <c r="B9275" t="s">
        <v>78</v>
      </c>
      <c r="C9275">
        <v>10.5</v>
      </c>
      <c r="D9275">
        <f>H9275/E9275*C9275</f>
        <v>0.21144370739664917</v>
      </c>
      <c r="E9275">
        <f>INDEX(Reference!$A$1:$H$55, MATCH(B9275, Reference!$A$1:$A$55, 0), MATCH(A9275, Reference!$A$1:$H$1, 0))</f>
        <v>240298</v>
      </c>
      <c r="F9275">
        <v>44.567449424000401</v>
      </c>
      <c r="G9275">
        <v>-120.155031325999</v>
      </c>
      <c r="H9275">
        <v>4839</v>
      </c>
      <c r="I9275" t="s">
        <v>12</v>
      </c>
      <c r="J9275" t="s">
        <v>13</v>
      </c>
      <c r="K9275">
        <v>12</v>
      </c>
      <c r="L9275">
        <v>2452</v>
      </c>
      <c r="M9275" s="1">
        <v>45277</v>
      </c>
    </row>
    <row r="9276" spans="1:13" x14ac:dyDescent="0.35">
      <c r="A9276">
        <v>2020</v>
      </c>
      <c r="B9276" t="s">
        <v>78</v>
      </c>
      <c r="C9276">
        <v>12.4</v>
      </c>
      <c r="D9276">
        <f>H9276/E9276*C9276</f>
        <v>0.55828845849736575</v>
      </c>
      <c r="E9276">
        <f>INDEX(Reference!$A$1:$H$55, MATCH(B9276, Reference!$A$1:$A$55, 0), MATCH(A9276, Reference!$A$1:$H$1, 0))</f>
        <v>240298</v>
      </c>
      <c r="F9276">
        <v>44.567449424000401</v>
      </c>
      <c r="G9276">
        <v>-120.155031325999</v>
      </c>
      <c r="H9276">
        <v>10819</v>
      </c>
      <c r="I9276" t="s">
        <v>22</v>
      </c>
      <c r="J9276" t="s">
        <v>19</v>
      </c>
      <c r="K9276">
        <v>12</v>
      </c>
      <c r="L9276">
        <v>2452</v>
      </c>
      <c r="M9276" t="s">
        <v>27</v>
      </c>
    </row>
    <row r="9277" spans="1:13" x14ac:dyDescent="0.35">
      <c r="A9277">
        <v>2020</v>
      </c>
      <c r="B9277" t="s">
        <v>78</v>
      </c>
      <c r="C9277">
        <v>18</v>
      </c>
      <c r="D9277">
        <f>H9277/E9277*C9277</f>
        <v>3.7378588252919294E-2</v>
      </c>
      <c r="E9277">
        <f>INDEX(Reference!$A$1:$H$55, MATCH(B9277, Reference!$A$1:$A$55, 0), MATCH(A9277, Reference!$A$1:$H$1, 0))</f>
        <v>240298</v>
      </c>
      <c r="F9277">
        <v>44.567449424000401</v>
      </c>
      <c r="G9277">
        <v>-120.155031325999</v>
      </c>
      <c r="H9277">
        <v>499</v>
      </c>
      <c r="I9277" t="s">
        <v>18</v>
      </c>
      <c r="J9277" t="s">
        <v>19</v>
      </c>
      <c r="K9277">
        <v>12</v>
      </c>
      <c r="L9277">
        <v>2452</v>
      </c>
      <c r="M9277" t="s">
        <v>47</v>
      </c>
    </row>
    <row r="9278" spans="1:13" x14ac:dyDescent="0.35">
      <c r="A9278">
        <v>2020</v>
      </c>
      <c r="B9278" t="s">
        <v>78</v>
      </c>
      <c r="C9278">
        <v>14.7</v>
      </c>
      <c r="D9278">
        <f>H9278/E9278*C9278</f>
        <v>1.3039247101515616</v>
      </c>
      <c r="E9278">
        <f>INDEX(Reference!$A$1:$H$55, MATCH(B9278, Reference!$A$1:$A$55, 0), MATCH(A9278, Reference!$A$1:$H$1, 0))</f>
        <v>240298</v>
      </c>
      <c r="F9278">
        <v>44.567449424000401</v>
      </c>
      <c r="G9278">
        <v>-120.155031325999</v>
      </c>
      <c r="H9278">
        <v>21315</v>
      </c>
      <c r="I9278" t="s">
        <v>22</v>
      </c>
      <c r="J9278" t="s">
        <v>19</v>
      </c>
      <c r="K9278">
        <v>12</v>
      </c>
      <c r="L9278">
        <v>2452</v>
      </c>
      <c r="M9278" t="s">
        <v>61</v>
      </c>
    </row>
    <row r="9279" spans="1:13" x14ac:dyDescent="0.35">
      <c r="A9279">
        <v>2020</v>
      </c>
      <c r="B9279" t="s">
        <v>78</v>
      </c>
      <c r="C9279">
        <v>11.1</v>
      </c>
      <c r="D9279">
        <f>H9279/E9279*C9279</f>
        <v>4.2774388467652663E-2</v>
      </c>
      <c r="E9279">
        <f>INDEX(Reference!$A$1:$H$55, MATCH(B9279, Reference!$A$1:$A$55, 0), MATCH(A9279, Reference!$A$1:$H$1, 0))</f>
        <v>240298</v>
      </c>
      <c r="F9279">
        <v>44.567449424000401</v>
      </c>
      <c r="G9279">
        <v>-120.155031325999</v>
      </c>
      <c r="H9279">
        <v>926</v>
      </c>
      <c r="I9279" t="s">
        <v>12</v>
      </c>
      <c r="J9279" t="s">
        <v>13</v>
      </c>
      <c r="K9279">
        <v>12</v>
      </c>
      <c r="L9279">
        <v>2452</v>
      </c>
      <c r="M9279" t="s">
        <v>40</v>
      </c>
    </row>
    <row r="9280" spans="1:13" x14ac:dyDescent="0.35">
      <c r="A9280">
        <v>2020</v>
      </c>
      <c r="B9280" t="s">
        <v>78</v>
      </c>
      <c r="C9280">
        <v>17.100000000000001</v>
      </c>
      <c r="D9280">
        <f>H9280/E9280*C9280</f>
        <v>0.74420844118552798</v>
      </c>
      <c r="E9280">
        <f>INDEX(Reference!$A$1:$H$55, MATCH(B9280, Reference!$A$1:$A$55, 0), MATCH(A9280, Reference!$A$1:$H$1, 0))</f>
        <v>240298</v>
      </c>
      <c r="F9280">
        <v>44.567449424000401</v>
      </c>
      <c r="G9280">
        <v>-120.155031325999</v>
      </c>
      <c r="H9280">
        <v>10458</v>
      </c>
      <c r="I9280" t="s">
        <v>18</v>
      </c>
      <c r="J9280" t="s">
        <v>19</v>
      </c>
      <c r="K9280">
        <v>12</v>
      </c>
      <c r="L9280">
        <v>2452</v>
      </c>
      <c r="M9280" t="s">
        <v>32</v>
      </c>
    </row>
    <row r="9281" spans="1:13" x14ac:dyDescent="0.35">
      <c r="A9281">
        <v>2020</v>
      </c>
      <c r="B9281" t="s">
        <v>78</v>
      </c>
      <c r="C9281">
        <v>16.899999999999999</v>
      </c>
      <c r="D9281">
        <f>H9281/E9281*C9281</f>
        <v>0.5427315250230963</v>
      </c>
      <c r="E9281">
        <f>INDEX(Reference!$A$1:$H$55, MATCH(B9281, Reference!$A$1:$A$55, 0), MATCH(A9281, Reference!$A$1:$H$1, 0))</f>
        <v>240298</v>
      </c>
      <c r="F9281">
        <v>44.567449424000401</v>
      </c>
      <c r="G9281">
        <v>-120.155031325999</v>
      </c>
      <c r="H9281">
        <v>7717</v>
      </c>
      <c r="I9281" t="s">
        <v>18</v>
      </c>
      <c r="J9281" t="s">
        <v>19</v>
      </c>
      <c r="K9281">
        <v>12</v>
      </c>
      <c r="L9281">
        <v>2452</v>
      </c>
      <c r="M9281" t="s">
        <v>30</v>
      </c>
    </row>
    <row r="9282" spans="1:13" x14ac:dyDescent="0.35">
      <c r="A9282">
        <v>2020</v>
      </c>
      <c r="B9282" t="s">
        <v>78</v>
      </c>
      <c r="C9282">
        <v>16</v>
      </c>
      <c r="D9282">
        <f>H9282/E9282*C9282</f>
        <v>0.51382866274375982</v>
      </c>
      <c r="E9282">
        <f>INDEX(Reference!$A$1:$H$55, MATCH(B9282, Reference!$A$1:$A$55, 0), MATCH(A9282, Reference!$A$1:$H$1, 0))</f>
        <v>240298</v>
      </c>
      <c r="F9282">
        <v>44.567449424000401</v>
      </c>
      <c r="G9282">
        <v>-120.155031325999</v>
      </c>
      <c r="H9282">
        <v>7717</v>
      </c>
      <c r="I9282" t="s">
        <v>22</v>
      </c>
      <c r="J9282" t="s">
        <v>19</v>
      </c>
      <c r="K9282">
        <v>12</v>
      </c>
      <c r="L9282">
        <v>2452</v>
      </c>
      <c r="M9282" t="s">
        <v>30</v>
      </c>
    </row>
    <row r="9283" spans="1:13" x14ac:dyDescent="0.35">
      <c r="A9283">
        <v>2020</v>
      </c>
      <c r="B9283" t="s">
        <v>78</v>
      </c>
      <c r="C9283">
        <v>12.9</v>
      </c>
      <c r="D9283">
        <f>H9283/E9283*C9283</f>
        <v>0.23513304313810351</v>
      </c>
      <c r="E9283">
        <f>INDEX(Reference!$A$1:$H$55, MATCH(B9283, Reference!$A$1:$A$55, 0), MATCH(A9283, Reference!$A$1:$H$1, 0))</f>
        <v>240298</v>
      </c>
      <c r="F9283">
        <v>44.567449424000401</v>
      </c>
      <c r="G9283">
        <v>-120.155031325999</v>
      </c>
      <c r="H9283">
        <v>4380</v>
      </c>
      <c r="I9283" t="s">
        <v>12</v>
      </c>
      <c r="J9283" t="s">
        <v>13</v>
      </c>
      <c r="K9283">
        <v>12</v>
      </c>
      <c r="L9283">
        <v>2452</v>
      </c>
      <c r="M9283" t="s">
        <v>14</v>
      </c>
    </row>
    <row r="9284" spans="1:13" x14ac:dyDescent="0.35">
      <c r="A9284">
        <v>2008</v>
      </c>
      <c r="B9284" t="s">
        <v>48</v>
      </c>
      <c r="C9284">
        <v>11.6</v>
      </c>
      <c r="D9284">
        <f>H9284/E9284*C9284</f>
        <v>1.0967079861816702</v>
      </c>
      <c r="E9284">
        <f>INDEX(Reference!$A$1:$H$55, MATCH(B9284, Reference!$A$1:$A$55, 0), MATCH(A9284, Reference!$A$1:$H$1, 0))</f>
        <v>905464</v>
      </c>
      <c r="F9284">
        <v>40.7937301520004</v>
      </c>
      <c r="G9284">
        <v>-77.860700293999599</v>
      </c>
      <c r="H9284">
        <v>85606</v>
      </c>
      <c r="I9284" t="s">
        <v>22</v>
      </c>
      <c r="J9284" t="s">
        <v>19</v>
      </c>
      <c r="K9284">
        <v>48</v>
      </c>
      <c r="L9284">
        <v>2495</v>
      </c>
      <c r="M9284" t="s">
        <v>61</v>
      </c>
    </row>
    <row r="9285" spans="1:13" x14ac:dyDescent="0.35">
      <c r="A9285">
        <v>2008</v>
      </c>
      <c r="B9285" t="s">
        <v>48</v>
      </c>
      <c r="C9285">
        <v>8.4</v>
      </c>
      <c r="D9285">
        <f>H9285/E9285*C9285</f>
        <v>2.2450367988125424E-2</v>
      </c>
      <c r="E9285">
        <f>INDEX(Reference!$A$1:$H$55, MATCH(B9285, Reference!$A$1:$A$55, 0), MATCH(A9285, Reference!$A$1:$H$1, 0))</f>
        <v>905464</v>
      </c>
      <c r="F9285">
        <v>40.7937301520004</v>
      </c>
      <c r="G9285">
        <v>-77.860700293999599</v>
      </c>
      <c r="H9285">
        <v>2420</v>
      </c>
      <c r="I9285" t="s">
        <v>22</v>
      </c>
      <c r="J9285" t="s">
        <v>19</v>
      </c>
      <c r="K9285">
        <v>48</v>
      </c>
      <c r="L9285">
        <v>2495</v>
      </c>
      <c r="M9285" t="s">
        <v>35</v>
      </c>
    </row>
    <row r="9286" spans="1:13" x14ac:dyDescent="0.35">
      <c r="A9286">
        <v>2008</v>
      </c>
      <c r="B9286" t="s">
        <v>48</v>
      </c>
      <c r="C9286">
        <v>12</v>
      </c>
      <c r="D9286">
        <f>H9286/E9286*C9286</f>
        <v>6.7589655690342195E-3</v>
      </c>
      <c r="E9286">
        <f>INDEX(Reference!$A$1:$H$55, MATCH(B9286, Reference!$A$1:$A$55, 0), MATCH(A9286, Reference!$A$1:$H$1, 0))</f>
        <v>905464</v>
      </c>
      <c r="F9286">
        <v>40.7937301520004</v>
      </c>
      <c r="G9286">
        <v>-77.860700293999599</v>
      </c>
      <c r="H9286">
        <v>510</v>
      </c>
      <c r="I9286" t="s">
        <v>18</v>
      </c>
      <c r="J9286" t="s">
        <v>19</v>
      </c>
      <c r="K9286">
        <v>48</v>
      </c>
      <c r="L9286">
        <v>2495</v>
      </c>
      <c r="M9286" t="s">
        <v>47</v>
      </c>
    </row>
    <row r="9287" spans="1:13" x14ac:dyDescent="0.35">
      <c r="A9287">
        <v>2008</v>
      </c>
      <c r="B9287" t="s">
        <v>48</v>
      </c>
      <c r="C9287">
        <v>12.4</v>
      </c>
      <c r="D9287">
        <f>H9287/E9287*C9287</f>
        <v>9.1808840550259313E-2</v>
      </c>
      <c r="E9287">
        <f>INDEX(Reference!$A$1:$H$55, MATCH(B9287, Reference!$A$1:$A$55, 0), MATCH(A9287, Reference!$A$1:$H$1, 0))</f>
        <v>905464</v>
      </c>
      <c r="F9287">
        <v>40.7937301520004</v>
      </c>
      <c r="G9287">
        <v>-77.860700293999599</v>
      </c>
      <c r="H9287">
        <v>6704</v>
      </c>
      <c r="I9287" t="s">
        <v>12</v>
      </c>
      <c r="J9287" t="s">
        <v>13</v>
      </c>
      <c r="K9287">
        <v>48</v>
      </c>
      <c r="L9287">
        <v>2495</v>
      </c>
      <c r="M9287" s="1">
        <v>45088</v>
      </c>
    </row>
    <row r="9288" spans="1:13" x14ac:dyDescent="0.35">
      <c r="A9288">
        <v>2008</v>
      </c>
      <c r="B9288" t="s">
        <v>48</v>
      </c>
      <c r="C9288">
        <v>14.2</v>
      </c>
      <c r="D9288">
        <f>H9288/E9288*C9288</f>
        <v>0.33221950292888508</v>
      </c>
      <c r="E9288">
        <f>INDEX(Reference!$A$1:$H$55, MATCH(B9288, Reference!$A$1:$A$55, 0), MATCH(A9288, Reference!$A$1:$H$1, 0))</f>
        <v>905464</v>
      </c>
      <c r="F9288">
        <v>40.7937301520004</v>
      </c>
      <c r="G9288">
        <v>-77.860700293999599</v>
      </c>
      <c r="H9288">
        <v>21184</v>
      </c>
      <c r="I9288" t="s">
        <v>18</v>
      </c>
      <c r="J9288" t="s">
        <v>19</v>
      </c>
      <c r="K9288">
        <v>48</v>
      </c>
      <c r="L9288">
        <v>2495</v>
      </c>
      <c r="M9288" t="s">
        <v>43</v>
      </c>
    </row>
    <row r="9289" spans="1:13" x14ac:dyDescent="0.35">
      <c r="A9289">
        <v>2008</v>
      </c>
      <c r="B9289" t="s">
        <v>48</v>
      </c>
      <c r="C9289">
        <v>8.9</v>
      </c>
      <c r="D9289">
        <f>H9289/E9289*C9289</f>
        <v>0.18817048496682365</v>
      </c>
      <c r="E9289">
        <f>INDEX(Reference!$A$1:$H$55, MATCH(B9289, Reference!$A$1:$A$55, 0), MATCH(A9289, Reference!$A$1:$H$1, 0))</f>
        <v>905464</v>
      </c>
      <c r="F9289">
        <v>40.7937301520004</v>
      </c>
      <c r="G9289">
        <v>-77.860700293999599</v>
      </c>
      <c r="H9289">
        <v>19144</v>
      </c>
      <c r="I9289" t="s">
        <v>22</v>
      </c>
      <c r="J9289" t="s">
        <v>19</v>
      </c>
      <c r="K9289">
        <v>48</v>
      </c>
      <c r="L9289">
        <v>2495</v>
      </c>
      <c r="M9289" t="s">
        <v>40</v>
      </c>
    </row>
    <row r="9290" spans="1:13" x14ac:dyDescent="0.35">
      <c r="A9290">
        <v>2008</v>
      </c>
      <c r="B9290" t="s">
        <v>48</v>
      </c>
      <c r="C9290">
        <v>9.9</v>
      </c>
      <c r="D9290">
        <f>H9290/E9290*C9290</f>
        <v>0.37840168134790564</v>
      </c>
      <c r="E9290">
        <f>INDEX(Reference!$A$1:$H$55, MATCH(B9290, Reference!$A$1:$A$55, 0), MATCH(A9290, Reference!$A$1:$H$1, 0))</f>
        <v>905464</v>
      </c>
      <c r="F9290">
        <v>40.7937301520004</v>
      </c>
      <c r="G9290">
        <v>-77.860700293999599</v>
      </c>
      <c r="H9290">
        <v>34609</v>
      </c>
      <c r="I9290" t="s">
        <v>22</v>
      </c>
      <c r="J9290" t="s">
        <v>19</v>
      </c>
      <c r="K9290">
        <v>48</v>
      </c>
      <c r="L9290">
        <v>2495</v>
      </c>
      <c r="M9290" t="s">
        <v>55</v>
      </c>
    </row>
    <row r="9291" spans="1:13" x14ac:dyDescent="0.35">
      <c r="A9291">
        <v>2008</v>
      </c>
      <c r="B9291" t="s">
        <v>48</v>
      </c>
      <c r="C9291">
        <v>10.6</v>
      </c>
      <c r="D9291">
        <f>H9291/E9291*C9291</f>
        <v>1.6611814495109688E-2</v>
      </c>
      <c r="E9291">
        <f>INDEX(Reference!$A$1:$H$55, MATCH(B9291, Reference!$A$1:$A$55, 0), MATCH(A9291, Reference!$A$1:$H$1, 0))</f>
        <v>905464</v>
      </c>
      <c r="F9291">
        <v>40.7937301520004</v>
      </c>
      <c r="G9291">
        <v>-77.860700293999599</v>
      </c>
      <c r="H9291">
        <v>1419</v>
      </c>
      <c r="I9291" t="s">
        <v>12</v>
      </c>
      <c r="J9291" t="s">
        <v>13</v>
      </c>
      <c r="K9291">
        <v>48</v>
      </c>
      <c r="L9291">
        <v>2495</v>
      </c>
      <c r="M9291" t="s">
        <v>35</v>
      </c>
    </row>
    <row r="9292" spans="1:13" x14ac:dyDescent="0.35">
      <c r="A9292">
        <v>2008</v>
      </c>
      <c r="B9292" t="s">
        <v>48</v>
      </c>
      <c r="C9292">
        <v>13.9</v>
      </c>
      <c r="D9292">
        <f>H9292/E9292*C9292</f>
        <v>0.45766667697445729</v>
      </c>
      <c r="E9292">
        <f>INDEX(Reference!$A$1:$H$55, MATCH(B9292, Reference!$A$1:$A$55, 0), MATCH(A9292, Reference!$A$1:$H$1, 0))</f>
        <v>905464</v>
      </c>
      <c r="F9292">
        <v>40.7937301520004</v>
      </c>
      <c r="G9292">
        <v>-77.860700293999599</v>
      </c>
      <c r="H9292">
        <v>29813</v>
      </c>
      <c r="I9292" t="s">
        <v>18</v>
      </c>
      <c r="J9292" t="s">
        <v>19</v>
      </c>
      <c r="K9292">
        <v>48</v>
      </c>
      <c r="L9292">
        <v>2495</v>
      </c>
      <c r="M9292" t="s">
        <v>30</v>
      </c>
    </row>
    <row r="9293" spans="1:13" x14ac:dyDescent="0.35">
      <c r="A9293">
        <v>2008</v>
      </c>
      <c r="B9293" t="s">
        <v>48</v>
      </c>
      <c r="C9293">
        <v>10.6</v>
      </c>
      <c r="D9293">
        <f>H9293/E9293*C9293</f>
        <v>5.9704195859802264E-3</v>
      </c>
      <c r="E9293">
        <f>INDEX(Reference!$A$1:$H$55, MATCH(B9293, Reference!$A$1:$A$55, 0), MATCH(A9293, Reference!$A$1:$H$1, 0))</f>
        <v>905464</v>
      </c>
      <c r="F9293">
        <v>40.7937301520004</v>
      </c>
      <c r="G9293">
        <v>-77.860700293999599</v>
      </c>
      <c r="H9293">
        <v>510</v>
      </c>
      <c r="I9293" t="s">
        <v>22</v>
      </c>
      <c r="J9293" t="s">
        <v>19</v>
      </c>
      <c r="K9293">
        <v>48</v>
      </c>
      <c r="L9293">
        <v>2495</v>
      </c>
      <c r="M9293" t="s">
        <v>47</v>
      </c>
    </row>
    <row r="9294" spans="1:13" x14ac:dyDescent="0.35">
      <c r="A9294">
        <v>2008</v>
      </c>
      <c r="B9294" t="s">
        <v>48</v>
      </c>
      <c r="C9294">
        <v>12.2</v>
      </c>
      <c r="D9294">
        <f>H9294/E9294*C9294</f>
        <v>0.40169305461067467</v>
      </c>
      <c r="E9294">
        <f>INDEX(Reference!$A$1:$H$55, MATCH(B9294, Reference!$A$1:$A$55, 0), MATCH(A9294, Reference!$A$1:$H$1, 0))</f>
        <v>905464</v>
      </c>
      <c r="F9294">
        <v>40.7937301520004</v>
      </c>
      <c r="G9294">
        <v>-77.860700293999599</v>
      </c>
      <c r="H9294">
        <v>29813</v>
      </c>
      <c r="I9294" t="s">
        <v>22</v>
      </c>
      <c r="J9294" t="s">
        <v>19</v>
      </c>
      <c r="K9294">
        <v>48</v>
      </c>
      <c r="L9294">
        <v>2495</v>
      </c>
      <c r="M9294" t="s">
        <v>30</v>
      </c>
    </row>
    <row r="9295" spans="1:13" x14ac:dyDescent="0.35">
      <c r="A9295">
        <v>2008</v>
      </c>
      <c r="B9295" t="s">
        <v>48</v>
      </c>
      <c r="C9295">
        <v>12.7</v>
      </c>
      <c r="D9295">
        <f>H9295/E9295*C9295</f>
        <v>0.77358768542979073</v>
      </c>
      <c r="E9295">
        <f>INDEX(Reference!$A$1:$H$55, MATCH(B9295, Reference!$A$1:$A$55, 0), MATCH(A9295, Reference!$A$1:$H$1, 0))</f>
        <v>905464</v>
      </c>
      <c r="F9295">
        <v>40.7937301520004</v>
      </c>
      <c r="G9295">
        <v>-77.860700293999599</v>
      </c>
      <c r="H9295">
        <v>55154</v>
      </c>
      <c r="I9295" t="s">
        <v>12</v>
      </c>
      <c r="J9295" t="s">
        <v>13</v>
      </c>
      <c r="K9295">
        <v>48</v>
      </c>
      <c r="L9295">
        <v>2495</v>
      </c>
      <c r="M9295" t="s">
        <v>61</v>
      </c>
    </row>
    <row r="9296" spans="1:13" x14ac:dyDescent="0.35">
      <c r="A9296">
        <v>2008</v>
      </c>
      <c r="B9296" t="s">
        <v>48</v>
      </c>
      <c r="C9296">
        <v>10.3</v>
      </c>
      <c r="D9296">
        <f>H9296/E9296*C9296</f>
        <v>2.7528427414010938E-2</v>
      </c>
      <c r="E9296">
        <f>INDEX(Reference!$A$1:$H$55, MATCH(B9296, Reference!$A$1:$A$55, 0), MATCH(A9296, Reference!$A$1:$H$1, 0))</f>
        <v>905464</v>
      </c>
      <c r="F9296">
        <v>40.7937301520004</v>
      </c>
      <c r="G9296">
        <v>-77.860700293999599</v>
      </c>
      <c r="H9296">
        <v>2420</v>
      </c>
      <c r="I9296" t="s">
        <v>18</v>
      </c>
      <c r="J9296" t="s">
        <v>19</v>
      </c>
      <c r="K9296">
        <v>48</v>
      </c>
      <c r="L9296">
        <v>2495</v>
      </c>
      <c r="M9296" t="s">
        <v>35</v>
      </c>
    </row>
    <row r="9297" spans="1:13" x14ac:dyDescent="0.35">
      <c r="A9297">
        <v>2008</v>
      </c>
      <c r="B9297" t="s">
        <v>48</v>
      </c>
      <c r="C9297">
        <v>14.5</v>
      </c>
      <c r="D9297">
        <f>H9297/E9297*C9297</f>
        <v>0.71956808884726509</v>
      </c>
      <c r="E9297">
        <f>INDEX(Reference!$A$1:$H$55, MATCH(B9297, Reference!$A$1:$A$55, 0), MATCH(A9297, Reference!$A$1:$H$1, 0))</f>
        <v>905464</v>
      </c>
      <c r="F9297">
        <v>40.7937301520004</v>
      </c>
      <c r="G9297">
        <v>-77.860700293999599</v>
      </c>
      <c r="H9297">
        <v>44934</v>
      </c>
      <c r="I9297" t="s">
        <v>18</v>
      </c>
      <c r="J9297" t="s">
        <v>19</v>
      </c>
      <c r="K9297">
        <v>48</v>
      </c>
      <c r="L9297">
        <v>2495</v>
      </c>
      <c r="M9297" t="s">
        <v>27</v>
      </c>
    </row>
    <row r="9298" spans="1:13" x14ac:dyDescent="0.35">
      <c r="A9298">
        <v>2008</v>
      </c>
      <c r="B9298" t="s">
        <v>48</v>
      </c>
      <c r="C9298">
        <v>14.7</v>
      </c>
      <c r="D9298">
        <f>H9298/E9298*C9298</f>
        <v>0.3019342569113736</v>
      </c>
      <c r="E9298">
        <f>INDEX(Reference!$A$1:$H$55, MATCH(B9298, Reference!$A$1:$A$55, 0), MATCH(A9298, Reference!$A$1:$H$1, 0))</f>
        <v>905464</v>
      </c>
      <c r="F9298">
        <v>40.7937301520004</v>
      </c>
      <c r="G9298">
        <v>-77.860700293999599</v>
      </c>
      <c r="H9298">
        <v>18598</v>
      </c>
      <c r="I9298" t="s">
        <v>22</v>
      </c>
      <c r="J9298" t="s">
        <v>19</v>
      </c>
      <c r="K9298">
        <v>48</v>
      </c>
      <c r="L9298">
        <v>2495</v>
      </c>
      <c r="M9298" t="s">
        <v>16</v>
      </c>
    </row>
    <row r="9299" spans="1:13" x14ac:dyDescent="0.35">
      <c r="A9299">
        <v>2008</v>
      </c>
      <c r="B9299" t="s">
        <v>48</v>
      </c>
      <c r="C9299">
        <v>13.2</v>
      </c>
      <c r="D9299">
        <f>H9299/E9299*C9299</f>
        <v>0.50453557513054081</v>
      </c>
      <c r="E9299">
        <f>INDEX(Reference!$A$1:$H$55, MATCH(B9299, Reference!$A$1:$A$55, 0), MATCH(A9299, Reference!$A$1:$H$1, 0))</f>
        <v>905464</v>
      </c>
      <c r="F9299">
        <v>40.7937301520004</v>
      </c>
      <c r="G9299">
        <v>-77.860700293999599</v>
      </c>
      <c r="H9299">
        <v>34609</v>
      </c>
      <c r="I9299" t="s">
        <v>18</v>
      </c>
      <c r="J9299" t="s">
        <v>19</v>
      </c>
      <c r="K9299">
        <v>48</v>
      </c>
      <c r="L9299">
        <v>2495</v>
      </c>
      <c r="M9299" t="s">
        <v>55</v>
      </c>
    </row>
    <row r="9300" spans="1:13" x14ac:dyDescent="0.35">
      <c r="A9300">
        <v>2008</v>
      </c>
      <c r="B9300" t="s">
        <v>48</v>
      </c>
      <c r="C9300">
        <v>11.4</v>
      </c>
      <c r="D9300">
        <f>H9300/E9300*C9300</f>
        <v>0.24102736276649322</v>
      </c>
      <c r="E9300">
        <f>INDEX(Reference!$A$1:$H$55, MATCH(B9300, Reference!$A$1:$A$55, 0), MATCH(A9300, Reference!$A$1:$H$1, 0))</f>
        <v>905464</v>
      </c>
      <c r="F9300">
        <v>40.7937301520004</v>
      </c>
      <c r="G9300">
        <v>-77.860700293999599</v>
      </c>
      <c r="H9300">
        <v>19144</v>
      </c>
      <c r="I9300" t="s">
        <v>18</v>
      </c>
      <c r="J9300" t="s">
        <v>19</v>
      </c>
      <c r="K9300">
        <v>48</v>
      </c>
      <c r="L9300">
        <v>2495</v>
      </c>
      <c r="M9300" t="s">
        <v>40</v>
      </c>
    </row>
    <row r="9301" spans="1:13" x14ac:dyDescent="0.35">
      <c r="A9301">
        <v>2008</v>
      </c>
      <c r="B9301" t="s">
        <v>48</v>
      </c>
      <c r="C9301">
        <v>9.5</v>
      </c>
      <c r="D9301">
        <f>H9301/E9301*C9301</f>
        <v>2.1907000167869731E-2</v>
      </c>
      <c r="E9301">
        <f>INDEX(Reference!$A$1:$H$55, MATCH(B9301, Reference!$A$1:$A$55, 0), MATCH(A9301, Reference!$A$1:$H$1, 0))</f>
        <v>905464</v>
      </c>
      <c r="F9301">
        <v>40.7937301520004</v>
      </c>
      <c r="G9301">
        <v>-77.860700293999599</v>
      </c>
      <c r="H9301">
        <v>2088</v>
      </c>
      <c r="I9301" t="s">
        <v>12</v>
      </c>
      <c r="J9301" t="s">
        <v>13</v>
      </c>
      <c r="K9301">
        <v>48</v>
      </c>
      <c r="L9301">
        <v>2495</v>
      </c>
      <c r="M9301" s="1">
        <v>44990</v>
      </c>
    </row>
    <row r="9302" spans="1:13" x14ac:dyDescent="0.35">
      <c r="A9302">
        <v>2008</v>
      </c>
      <c r="B9302" t="s">
        <v>48</v>
      </c>
      <c r="C9302">
        <v>11.6</v>
      </c>
      <c r="D9302">
        <f>H9302/E9302*C9302</f>
        <v>0.36758921392788674</v>
      </c>
      <c r="E9302">
        <f>INDEX(Reference!$A$1:$H$55, MATCH(B9302, Reference!$A$1:$A$55, 0), MATCH(A9302, Reference!$A$1:$H$1, 0))</f>
        <v>905464</v>
      </c>
      <c r="F9302">
        <v>40.7937301520004</v>
      </c>
      <c r="G9302">
        <v>-77.860700293999599</v>
      </c>
      <c r="H9302">
        <v>28693</v>
      </c>
      <c r="I9302" t="s">
        <v>12</v>
      </c>
      <c r="J9302" t="s">
        <v>13</v>
      </c>
      <c r="K9302">
        <v>48</v>
      </c>
      <c r="L9302">
        <v>2495</v>
      </c>
      <c r="M9302" t="s">
        <v>27</v>
      </c>
    </row>
    <row r="9303" spans="1:13" x14ac:dyDescent="0.35">
      <c r="A9303">
        <v>2008</v>
      </c>
      <c r="B9303" t="s">
        <v>48</v>
      </c>
      <c r="C9303">
        <v>13.5</v>
      </c>
      <c r="D9303">
        <f>H9303/E9303*C9303</f>
        <v>0.63079040138536702</v>
      </c>
      <c r="E9303">
        <f>INDEX(Reference!$A$1:$H$55, MATCH(B9303, Reference!$A$1:$A$55, 0), MATCH(A9303, Reference!$A$1:$H$1, 0))</f>
        <v>905464</v>
      </c>
      <c r="F9303">
        <v>40.7937301520004</v>
      </c>
      <c r="G9303">
        <v>-77.860700293999599</v>
      </c>
      <c r="H9303">
        <v>42308</v>
      </c>
      <c r="I9303" t="s">
        <v>18</v>
      </c>
      <c r="J9303" t="s">
        <v>19</v>
      </c>
      <c r="K9303">
        <v>48</v>
      </c>
      <c r="L9303">
        <v>2495</v>
      </c>
      <c r="M9303" t="s">
        <v>32</v>
      </c>
    </row>
    <row r="9304" spans="1:13" x14ac:dyDescent="0.35">
      <c r="A9304">
        <v>2008</v>
      </c>
      <c r="B9304" t="s">
        <v>48</v>
      </c>
      <c r="C9304">
        <v>12.6</v>
      </c>
      <c r="D9304">
        <f>H9304/E9304*C9304</f>
        <v>3.9798379615313259E-3</v>
      </c>
      <c r="E9304">
        <f>INDEX(Reference!$A$1:$H$55, MATCH(B9304, Reference!$A$1:$A$55, 0), MATCH(A9304, Reference!$A$1:$H$1, 0))</f>
        <v>905464</v>
      </c>
      <c r="F9304">
        <v>40.7937301520004</v>
      </c>
      <c r="G9304">
        <v>-77.860700293999599</v>
      </c>
      <c r="H9304">
        <v>286</v>
      </c>
      <c r="I9304" t="s">
        <v>12</v>
      </c>
      <c r="J9304" t="s">
        <v>13</v>
      </c>
      <c r="K9304">
        <v>48</v>
      </c>
      <c r="L9304">
        <v>2495</v>
      </c>
      <c r="M9304" t="s">
        <v>47</v>
      </c>
    </row>
    <row r="9305" spans="1:13" x14ac:dyDescent="0.35">
      <c r="A9305">
        <v>2008</v>
      </c>
      <c r="B9305" t="s">
        <v>48</v>
      </c>
      <c r="C9305">
        <v>12.2</v>
      </c>
      <c r="D9305">
        <f>H9305/E9305*C9305</f>
        <v>0.58338663933629598</v>
      </c>
      <c r="E9305">
        <f>INDEX(Reference!$A$1:$H$55, MATCH(B9305, Reference!$A$1:$A$55, 0), MATCH(A9305, Reference!$A$1:$H$1, 0))</f>
        <v>905464</v>
      </c>
      <c r="F9305">
        <v>40.7937301520004</v>
      </c>
      <c r="G9305">
        <v>-77.860700293999599</v>
      </c>
      <c r="H9305">
        <v>43298</v>
      </c>
      <c r="I9305" t="s">
        <v>22</v>
      </c>
      <c r="J9305" t="s">
        <v>19</v>
      </c>
      <c r="K9305">
        <v>48</v>
      </c>
      <c r="L9305">
        <v>2495</v>
      </c>
      <c r="M9305" t="s">
        <v>23</v>
      </c>
    </row>
    <row r="9306" spans="1:13" x14ac:dyDescent="0.35">
      <c r="A9306">
        <v>2008</v>
      </c>
      <c r="B9306" t="s">
        <v>48</v>
      </c>
      <c r="C9306">
        <v>13</v>
      </c>
      <c r="D9306">
        <f>H9306/E9306*C9306</f>
        <v>0.29732490745076556</v>
      </c>
      <c r="E9306">
        <f>INDEX(Reference!$A$1:$H$55, MATCH(B9306, Reference!$A$1:$A$55, 0), MATCH(A9306, Reference!$A$1:$H$1, 0))</f>
        <v>905464</v>
      </c>
      <c r="F9306">
        <v>40.7937301520004</v>
      </c>
      <c r="G9306">
        <v>-77.860700293999599</v>
      </c>
      <c r="H9306">
        <v>20709</v>
      </c>
      <c r="I9306" t="s">
        <v>12</v>
      </c>
      <c r="J9306" t="s">
        <v>13</v>
      </c>
      <c r="K9306">
        <v>48</v>
      </c>
      <c r="L9306">
        <v>2495</v>
      </c>
      <c r="M9306" t="s">
        <v>14</v>
      </c>
    </row>
    <row r="9307" spans="1:13" x14ac:dyDescent="0.35">
      <c r="A9307">
        <v>2008</v>
      </c>
      <c r="B9307" t="s">
        <v>48</v>
      </c>
      <c r="C9307">
        <v>13.4</v>
      </c>
      <c r="D9307">
        <f>H9307/E9307*C9307</f>
        <v>0.31350291121458168</v>
      </c>
      <c r="E9307">
        <f>INDEX(Reference!$A$1:$H$55, MATCH(B9307, Reference!$A$1:$A$55, 0), MATCH(A9307, Reference!$A$1:$H$1, 0))</f>
        <v>905464</v>
      </c>
      <c r="F9307">
        <v>40.7937301520004</v>
      </c>
      <c r="G9307">
        <v>-77.860700293999599</v>
      </c>
      <c r="H9307">
        <v>21184</v>
      </c>
      <c r="I9307" t="s">
        <v>22</v>
      </c>
      <c r="J9307" t="s">
        <v>19</v>
      </c>
      <c r="K9307">
        <v>48</v>
      </c>
      <c r="L9307">
        <v>2495</v>
      </c>
      <c r="M9307" t="s">
        <v>43</v>
      </c>
    </row>
    <row r="9308" spans="1:13" x14ac:dyDescent="0.35">
      <c r="A9308">
        <v>2008</v>
      </c>
      <c r="B9308" t="s">
        <v>48</v>
      </c>
      <c r="C9308">
        <v>15.4</v>
      </c>
      <c r="D9308">
        <f>H9308/E9308*C9308</f>
        <v>0.18917836600902962</v>
      </c>
      <c r="E9308">
        <f>INDEX(Reference!$A$1:$H$55, MATCH(B9308, Reference!$A$1:$A$55, 0), MATCH(A9308, Reference!$A$1:$H$1, 0))</f>
        <v>905464</v>
      </c>
      <c r="F9308">
        <v>40.7937301520004</v>
      </c>
      <c r="G9308">
        <v>-77.860700293999599</v>
      </c>
      <c r="H9308">
        <v>11123</v>
      </c>
      <c r="I9308" t="s">
        <v>12</v>
      </c>
      <c r="J9308" t="s">
        <v>13</v>
      </c>
      <c r="K9308">
        <v>48</v>
      </c>
      <c r="L9308">
        <v>2495</v>
      </c>
      <c r="M9308" t="s">
        <v>16</v>
      </c>
    </row>
    <row r="9309" spans="1:13" x14ac:dyDescent="0.35">
      <c r="A9309">
        <v>2008</v>
      </c>
      <c r="B9309" t="s">
        <v>48</v>
      </c>
      <c r="C9309">
        <v>13.9</v>
      </c>
      <c r="D9309">
        <f>H9309/E9309*C9309</f>
        <v>0.42710234752568849</v>
      </c>
      <c r="E9309">
        <f>INDEX(Reference!$A$1:$H$55, MATCH(B9309, Reference!$A$1:$A$55, 0), MATCH(A9309, Reference!$A$1:$H$1, 0))</f>
        <v>905464</v>
      </c>
      <c r="F9309">
        <v>40.7937301520004</v>
      </c>
      <c r="G9309">
        <v>-77.860700293999599</v>
      </c>
      <c r="H9309">
        <v>27822</v>
      </c>
      <c r="I9309" t="s">
        <v>12</v>
      </c>
      <c r="J9309" t="s">
        <v>13</v>
      </c>
      <c r="K9309">
        <v>48</v>
      </c>
      <c r="L9309">
        <v>2495</v>
      </c>
      <c r="M9309" t="s">
        <v>23</v>
      </c>
    </row>
    <row r="9310" spans="1:13" x14ac:dyDescent="0.35">
      <c r="A9310">
        <v>2008</v>
      </c>
      <c r="B9310" t="s">
        <v>48</v>
      </c>
      <c r="C9310">
        <v>13.1</v>
      </c>
      <c r="D9310">
        <f>H9310/E9310*C9310</f>
        <v>0.19723843245010292</v>
      </c>
      <c r="E9310">
        <f>INDEX(Reference!$A$1:$H$55, MATCH(B9310, Reference!$A$1:$A$55, 0), MATCH(A9310, Reference!$A$1:$H$1, 0))</f>
        <v>905464</v>
      </c>
      <c r="F9310">
        <v>40.7937301520004</v>
      </c>
      <c r="G9310">
        <v>-77.860700293999599</v>
      </c>
      <c r="H9310">
        <v>13633</v>
      </c>
      <c r="I9310" t="s">
        <v>12</v>
      </c>
      <c r="J9310" t="s">
        <v>13</v>
      </c>
      <c r="K9310">
        <v>48</v>
      </c>
      <c r="L9310">
        <v>2495</v>
      </c>
      <c r="M9310" t="s">
        <v>40</v>
      </c>
    </row>
    <row r="9311" spans="1:13" x14ac:dyDescent="0.35">
      <c r="A9311">
        <v>2008</v>
      </c>
      <c r="B9311" t="s">
        <v>48</v>
      </c>
      <c r="C9311">
        <v>13.7</v>
      </c>
      <c r="D9311">
        <f>H9311/E9311*C9311</f>
        <v>1.2952499491973175</v>
      </c>
      <c r="E9311">
        <f>INDEX(Reference!$A$1:$H$55, MATCH(B9311, Reference!$A$1:$A$55, 0), MATCH(A9311, Reference!$A$1:$H$1, 0))</f>
        <v>905464</v>
      </c>
      <c r="F9311">
        <v>40.7937301520004</v>
      </c>
      <c r="G9311">
        <v>-77.860700293999599</v>
      </c>
      <c r="H9311">
        <v>85606</v>
      </c>
      <c r="I9311" t="s">
        <v>18</v>
      </c>
      <c r="J9311" t="s">
        <v>19</v>
      </c>
      <c r="K9311">
        <v>48</v>
      </c>
      <c r="L9311">
        <v>2495</v>
      </c>
      <c r="M9311" t="s">
        <v>61</v>
      </c>
    </row>
    <row r="9312" spans="1:13" x14ac:dyDescent="0.35">
      <c r="A9312">
        <v>2008</v>
      </c>
      <c r="B9312" t="s">
        <v>48</v>
      </c>
      <c r="C9312">
        <v>11</v>
      </c>
      <c r="D9312">
        <f>H9312/E9312*C9312</f>
        <v>0.51397736409178052</v>
      </c>
      <c r="E9312">
        <f>INDEX(Reference!$A$1:$H$55, MATCH(B9312, Reference!$A$1:$A$55, 0), MATCH(A9312, Reference!$A$1:$H$1, 0))</f>
        <v>905464</v>
      </c>
      <c r="F9312">
        <v>40.7937301520004</v>
      </c>
      <c r="G9312">
        <v>-77.860700293999599</v>
      </c>
      <c r="H9312">
        <v>42308</v>
      </c>
      <c r="I9312" t="s">
        <v>22</v>
      </c>
      <c r="J9312" t="s">
        <v>19</v>
      </c>
      <c r="K9312">
        <v>48</v>
      </c>
      <c r="L9312">
        <v>2495</v>
      </c>
      <c r="M9312" t="s">
        <v>32</v>
      </c>
    </row>
    <row r="9313" spans="1:13" x14ac:dyDescent="0.35">
      <c r="A9313">
        <v>2008</v>
      </c>
      <c r="B9313" t="s">
        <v>48</v>
      </c>
      <c r="C9313">
        <v>13.9</v>
      </c>
      <c r="D9313">
        <f>H9313/E9313*C9313</f>
        <v>0.66467822022741929</v>
      </c>
      <c r="E9313">
        <f>INDEX(Reference!$A$1:$H$55, MATCH(B9313, Reference!$A$1:$A$55, 0), MATCH(A9313, Reference!$A$1:$H$1, 0))</f>
        <v>905464</v>
      </c>
      <c r="F9313">
        <v>40.7937301520004</v>
      </c>
      <c r="G9313">
        <v>-77.860700293999599</v>
      </c>
      <c r="H9313">
        <v>43298</v>
      </c>
      <c r="I9313" t="s">
        <v>18</v>
      </c>
      <c r="J9313" t="s">
        <v>19</v>
      </c>
      <c r="K9313">
        <v>48</v>
      </c>
      <c r="L9313">
        <v>2495</v>
      </c>
      <c r="M9313" t="s">
        <v>23</v>
      </c>
    </row>
    <row r="9314" spans="1:13" x14ac:dyDescent="0.35">
      <c r="A9314">
        <v>2008</v>
      </c>
      <c r="B9314" t="s">
        <v>48</v>
      </c>
      <c r="C9314">
        <v>14.6</v>
      </c>
      <c r="D9314">
        <f>H9314/E9314*C9314</f>
        <v>0.29988028237456155</v>
      </c>
      <c r="E9314">
        <f>INDEX(Reference!$A$1:$H$55, MATCH(B9314, Reference!$A$1:$A$55, 0), MATCH(A9314, Reference!$A$1:$H$1, 0))</f>
        <v>905464</v>
      </c>
      <c r="F9314">
        <v>40.7937301520004</v>
      </c>
      <c r="G9314">
        <v>-77.860700293999599</v>
      </c>
      <c r="H9314">
        <v>18598</v>
      </c>
      <c r="I9314" t="s">
        <v>18</v>
      </c>
      <c r="J9314" t="s">
        <v>19</v>
      </c>
      <c r="K9314">
        <v>48</v>
      </c>
      <c r="L9314">
        <v>2495</v>
      </c>
      <c r="M9314" t="s">
        <v>16</v>
      </c>
    </row>
    <row r="9315" spans="1:13" x14ac:dyDescent="0.35">
      <c r="A9315">
        <v>2008</v>
      </c>
      <c r="B9315" t="s">
        <v>48</v>
      </c>
      <c r="C9315">
        <v>11.6</v>
      </c>
      <c r="D9315">
        <f>H9315/E9315*C9315</f>
        <v>0.57565447107781209</v>
      </c>
      <c r="E9315">
        <f>INDEX(Reference!$A$1:$H$55, MATCH(B9315, Reference!$A$1:$A$55, 0), MATCH(A9315, Reference!$A$1:$H$1, 0))</f>
        <v>905464</v>
      </c>
      <c r="F9315">
        <v>40.7937301520004</v>
      </c>
      <c r="G9315">
        <v>-77.860700293999599</v>
      </c>
      <c r="H9315">
        <v>44934</v>
      </c>
      <c r="I9315" t="s">
        <v>22</v>
      </c>
      <c r="J9315" t="s">
        <v>19</v>
      </c>
      <c r="K9315">
        <v>48</v>
      </c>
      <c r="L9315">
        <v>2495</v>
      </c>
      <c r="M9315" t="s">
        <v>27</v>
      </c>
    </row>
    <row r="9316" spans="1:13" x14ac:dyDescent="0.35">
      <c r="A9316">
        <v>2008</v>
      </c>
      <c r="B9316" t="s">
        <v>48</v>
      </c>
      <c r="C9316">
        <v>11.5</v>
      </c>
      <c r="D9316">
        <f>H9316/E9316*C9316</f>
        <v>0.34713472871367607</v>
      </c>
      <c r="E9316">
        <f>INDEX(Reference!$A$1:$H$55, MATCH(B9316, Reference!$A$1:$A$55, 0), MATCH(A9316, Reference!$A$1:$H$1, 0))</f>
        <v>905464</v>
      </c>
      <c r="F9316">
        <v>40.7937301520004</v>
      </c>
      <c r="G9316">
        <v>-77.860700293999599</v>
      </c>
      <c r="H9316">
        <v>27332</v>
      </c>
      <c r="I9316" t="s">
        <v>12</v>
      </c>
      <c r="J9316" t="s">
        <v>13</v>
      </c>
      <c r="K9316">
        <v>48</v>
      </c>
      <c r="L9316">
        <v>2495</v>
      </c>
      <c r="M9316" t="s">
        <v>32</v>
      </c>
    </row>
    <row r="9317" spans="1:13" x14ac:dyDescent="0.35">
      <c r="A9317">
        <v>2008</v>
      </c>
      <c r="B9317" t="s">
        <v>48</v>
      </c>
      <c r="C9317">
        <v>12.9</v>
      </c>
      <c r="D9317">
        <f>H9317/E9317*C9317</f>
        <v>0.3654741657316028</v>
      </c>
      <c r="E9317">
        <f>INDEX(Reference!$A$1:$H$55, MATCH(B9317, Reference!$A$1:$A$55, 0), MATCH(A9317, Reference!$A$1:$H$1, 0))</f>
        <v>905464</v>
      </c>
      <c r="F9317">
        <v>40.7937301520004</v>
      </c>
      <c r="G9317">
        <v>-77.860700293999599</v>
      </c>
      <c r="H9317">
        <v>25653</v>
      </c>
      <c r="I9317" t="s">
        <v>12</v>
      </c>
      <c r="J9317" t="s">
        <v>13</v>
      </c>
      <c r="K9317">
        <v>48</v>
      </c>
      <c r="L9317">
        <v>2495</v>
      </c>
      <c r="M9317" s="1">
        <v>45277</v>
      </c>
    </row>
    <row r="9318" spans="1:13" x14ac:dyDescent="0.35">
      <c r="A9318">
        <v>2010</v>
      </c>
      <c r="B9318" t="s">
        <v>48</v>
      </c>
      <c r="C9318">
        <v>13.5</v>
      </c>
      <c r="D9318">
        <f>H9318/E9318*C9318</f>
        <v>0.45538292929373292</v>
      </c>
      <c r="E9318">
        <f>INDEX(Reference!$A$1:$H$55, MATCH(B9318, Reference!$A$1:$A$55, 0), MATCH(A9318, Reference!$A$1:$H$1, 0))</f>
        <v>1005512</v>
      </c>
      <c r="F9318">
        <v>40.7937301520004</v>
      </c>
      <c r="G9318">
        <v>-77.860700293999599</v>
      </c>
      <c r="H9318">
        <v>33918</v>
      </c>
      <c r="I9318" t="s">
        <v>22</v>
      </c>
      <c r="J9318" t="s">
        <v>19</v>
      </c>
      <c r="K9318">
        <v>48</v>
      </c>
      <c r="L9318">
        <v>2495</v>
      </c>
      <c r="M9318" t="s">
        <v>30</v>
      </c>
    </row>
    <row r="9319" spans="1:13" x14ac:dyDescent="0.35">
      <c r="A9319">
        <v>2010</v>
      </c>
      <c r="B9319" t="s">
        <v>48</v>
      </c>
      <c r="C9319">
        <v>16.8</v>
      </c>
      <c r="D9319">
        <f>H9319/E9319*C9319</f>
        <v>0.19862358678961564</v>
      </c>
      <c r="E9319">
        <f>INDEX(Reference!$A$1:$H$55, MATCH(B9319, Reference!$A$1:$A$55, 0), MATCH(A9319, Reference!$A$1:$H$1, 0))</f>
        <v>1005512</v>
      </c>
      <c r="F9319">
        <v>40.7937301520004</v>
      </c>
      <c r="G9319">
        <v>-77.860700293999599</v>
      </c>
      <c r="H9319">
        <v>11888</v>
      </c>
      <c r="I9319" t="s">
        <v>12</v>
      </c>
      <c r="J9319" t="s">
        <v>13</v>
      </c>
      <c r="K9319">
        <v>48</v>
      </c>
      <c r="L9319">
        <v>2495</v>
      </c>
      <c r="M9319" t="s">
        <v>16</v>
      </c>
    </row>
    <row r="9320" spans="1:13" x14ac:dyDescent="0.35">
      <c r="A9320">
        <v>2010</v>
      </c>
      <c r="B9320" t="s">
        <v>48</v>
      </c>
      <c r="C9320">
        <v>13.7</v>
      </c>
      <c r="D9320">
        <f>H9320/E9320*C9320</f>
        <v>0.32269212102888872</v>
      </c>
      <c r="E9320">
        <f>INDEX(Reference!$A$1:$H$55, MATCH(B9320, Reference!$A$1:$A$55, 0), MATCH(A9320, Reference!$A$1:$H$1, 0))</f>
        <v>1005512</v>
      </c>
      <c r="F9320">
        <v>40.7937301520004</v>
      </c>
      <c r="G9320">
        <v>-77.860700293999599</v>
      </c>
      <c r="H9320">
        <v>23684</v>
      </c>
      <c r="I9320" t="s">
        <v>12</v>
      </c>
      <c r="J9320" t="s">
        <v>13</v>
      </c>
      <c r="K9320">
        <v>48</v>
      </c>
      <c r="L9320">
        <v>2495</v>
      </c>
      <c r="M9320" t="s">
        <v>14</v>
      </c>
    </row>
    <row r="9321" spans="1:13" x14ac:dyDescent="0.35">
      <c r="A9321">
        <v>2010</v>
      </c>
      <c r="B9321" t="s">
        <v>48</v>
      </c>
      <c r="C9321">
        <v>15.7</v>
      </c>
      <c r="D9321">
        <f>H9321/E9321*C9321</f>
        <v>0.36695872351597991</v>
      </c>
      <c r="E9321">
        <f>INDEX(Reference!$A$1:$H$55, MATCH(B9321, Reference!$A$1:$A$55, 0), MATCH(A9321, Reference!$A$1:$H$1, 0))</f>
        <v>1005512</v>
      </c>
      <c r="F9321">
        <v>40.7937301520004</v>
      </c>
      <c r="G9321">
        <v>-77.860700293999599</v>
      </c>
      <c r="H9321">
        <v>23502</v>
      </c>
      <c r="I9321" t="s">
        <v>18</v>
      </c>
      <c r="J9321" t="s">
        <v>19</v>
      </c>
      <c r="K9321">
        <v>48</v>
      </c>
      <c r="L9321">
        <v>2495</v>
      </c>
      <c r="M9321" t="s">
        <v>43</v>
      </c>
    </row>
    <row r="9322" spans="1:13" x14ac:dyDescent="0.35">
      <c r="A9322">
        <v>2010</v>
      </c>
      <c r="B9322" t="s">
        <v>48</v>
      </c>
      <c r="C9322">
        <v>13.9</v>
      </c>
      <c r="D9322">
        <f>H9322/E9322*C9322</f>
        <v>0.40304680600529885</v>
      </c>
      <c r="E9322">
        <f>INDEX(Reference!$A$1:$H$55, MATCH(B9322, Reference!$A$1:$A$55, 0), MATCH(A9322, Reference!$A$1:$H$1, 0))</f>
        <v>1005512</v>
      </c>
      <c r="F9322">
        <v>40.7937301520004</v>
      </c>
      <c r="G9322">
        <v>-77.860700293999599</v>
      </c>
      <c r="H9322">
        <v>29156</v>
      </c>
      <c r="I9322" t="s">
        <v>12</v>
      </c>
      <c r="J9322" t="s">
        <v>13</v>
      </c>
      <c r="K9322">
        <v>48</v>
      </c>
      <c r="L9322">
        <v>2495</v>
      </c>
      <c r="M9322" s="1">
        <v>45277</v>
      </c>
    </row>
    <row r="9323" spans="1:13" x14ac:dyDescent="0.35">
      <c r="A9323">
        <v>2010</v>
      </c>
      <c r="B9323" t="s">
        <v>48</v>
      </c>
      <c r="C9323">
        <v>14.9</v>
      </c>
      <c r="D9323">
        <f>H9323/E9323*C9323</f>
        <v>0.72606811256354975</v>
      </c>
      <c r="E9323">
        <f>INDEX(Reference!$A$1:$H$55, MATCH(B9323, Reference!$A$1:$A$55, 0), MATCH(A9323, Reference!$A$1:$H$1, 0))</f>
        <v>1005512</v>
      </c>
      <c r="F9323">
        <v>40.7937301520004</v>
      </c>
      <c r="G9323">
        <v>-77.860700293999599</v>
      </c>
      <c r="H9323">
        <v>48998</v>
      </c>
      <c r="I9323" t="s">
        <v>18</v>
      </c>
      <c r="J9323" t="s">
        <v>19</v>
      </c>
      <c r="K9323">
        <v>48</v>
      </c>
      <c r="L9323">
        <v>2495</v>
      </c>
      <c r="M9323" t="s">
        <v>27</v>
      </c>
    </row>
    <row r="9324" spans="1:13" x14ac:dyDescent="0.35">
      <c r="A9324">
        <v>2010</v>
      </c>
      <c r="B9324" t="s">
        <v>48</v>
      </c>
      <c r="C9324">
        <v>11.9</v>
      </c>
      <c r="D9324">
        <f>H9324/E9324*C9324</f>
        <v>3.2900651608334859E-3</v>
      </c>
      <c r="E9324">
        <f>INDEX(Reference!$A$1:$H$55, MATCH(B9324, Reference!$A$1:$A$55, 0), MATCH(A9324, Reference!$A$1:$H$1, 0))</f>
        <v>1005512</v>
      </c>
      <c r="F9324">
        <v>40.7937301520004</v>
      </c>
      <c r="G9324">
        <v>-77.860700293999599</v>
      </c>
      <c r="H9324">
        <v>278</v>
      </c>
      <c r="I9324" t="s">
        <v>12</v>
      </c>
      <c r="J9324" t="s">
        <v>13</v>
      </c>
      <c r="K9324">
        <v>48</v>
      </c>
      <c r="L9324">
        <v>2495</v>
      </c>
      <c r="M9324" t="s">
        <v>47</v>
      </c>
    </row>
    <row r="9325" spans="1:13" x14ac:dyDescent="0.35">
      <c r="A9325">
        <v>2010</v>
      </c>
      <c r="B9325" t="s">
        <v>48</v>
      </c>
      <c r="C9325">
        <v>11</v>
      </c>
      <c r="D9325">
        <f>H9325/E9325*C9325</f>
        <v>0.24795924862159777</v>
      </c>
      <c r="E9325">
        <f>INDEX(Reference!$A$1:$H$55, MATCH(B9325, Reference!$A$1:$A$55, 0), MATCH(A9325, Reference!$A$1:$H$1, 0))</f>
        <v>1005512</v>
      </c>
      <c r="F9325">
        <v>40.7937301520004</v>
      </c>
      <c r="G9325">
        <v>-77.860700293999599</v>
      </c>
      <c r="H9325">
        <v>22666</v>
      </c>
      <c r="I9325" t="s">
        <v>22</v>
      </c>
      <c r="J9325" t="s">
        <v>19</v>
      </c>
      <c r="K9325">
        <v>48</v>
      </c>
      <c r="L9325">
        <v>2495</v>
      </c>
      <c r="M9325" t="s">
        <v>40</v>
      </c>
    </row>
    <row r="9326" spans="1:13" x14ac:dyDescent="0.35">
      <c r="A9326">
        <v>2010</v>
      </c>
      <c r="B9326" t="s">
        <v>48</v>
      </c>
      <c r="C9326">
        <v>14.8</v>
      </c>
      <c r="D9326">
        <f>H9326/E9326*C9326</f>
        <v>0.42740653517809835</v>
      </c>
      <c r="E9326">
        <f>INDEX(Reference!$A$1:$H$55, MATCH(B9326, Reference!$A$1:$A$55, 0), MATCH(A9326, Reference!$A$1:$H$1, 0))</f>
        <v>1005512</v>
      </c>
      <c r="F9326">
        <v>40.7937301520004</v>
      </c>
      <c r="G9326">
        <v>-77.860700293999599</v>
      </c>
      <c r="H9326">
        <v>29038</v>
      </c>
      <c r="I9326" t="s">
        <v>12</v>
      </c>
      <c r="J9326" t="s">
        <v>13</v>
      </c>
      <c r="K9326">
        <v>48</v>
      </c>
      <c r="L9326">
        <v>2495</v>
      </c>
      <c r="M9326" t="s">
        <v>23</v>
      </c>
    </row>
    <row r="9327" spans="1:13" x14ac:dyDescent="0.35">
      <c r="A9327">
        <v>2010</v>
      </c>
      <c r="B9327" t="s">
        <v>48</v>
      </c>
      <c r="C9327">
        <v>12.6</v>
      </c>
      <c r="D9327">
        <f>H9327/E9327*C9327</f>
        <v>3.5637963544940289E-2</v>
      </c>
      <c r="E9327">
        <f>INDEX(Reference!$A$1:$H$55, MATCH(B9327, Reference!$A$1:$A$55, 0), MATCH(A9327, Reference!$A$1:$H$1, 0))</f>
        <v>1005512</v>
      </c>
      <c r="F9327">
        <v>40.7937301520004</v>
      </c>
      <c r="G9327">
        <v>-77.860700293999599</v>
      </c>
      <c r="H9327">
        <v>2844</v>
      </c>
      <c r="I9327" t="s">
        <v>12</v>
      </c>
      <c r="J9327" t="s">
        <v>13</v>
      </c>
      <c r="K9327">
        <v>48</v>
      </c>
      <c r="L9327">
        <v>2495</v>
      </c>
      <c r="M9327" s="1">
        <v>45088</v>
      </c>
    </row>
    <row r="9328" spans="1:13" x14ac:dyDescent="0.35">
      <c r="A9328">
        <v>2010</v>
      </c>
      <c r="B9328" t="s">
        <v>48</v>
      </c>
      <c r="C9328">
        <v>16.5</v>
      </c>
      <c r="D9328">
        <f>H9328/E9328*C9328</f>
        <v>0.35590674203788714</v>
      </c>
      <c r="E9328">
        <f>INDEX(Reference!$A$1:$H$55, MATCH(B9328, Reference!$A$1:$A$55, 0), MATCH(A9328, Reference!$A$1:$H$1, 0))</f>
        <v>1005512</v>
      </c>
      <c r="F9328">
        <v>40.7937301520004</v>
      </c>
      <c r="G9328">
        <v>-77.860700293999599</v>
      </c>
      <c r="H9328">
        <v>21689</v>
      </c>
      <c r="I9328" t="s">
        <v>22</v>
      </c>
      <c r="J9328" t="s">
        <v>19</v>
      </c>
      <c r="K9328">
        <v>48</v>
      </c>
      <c r="L9328">
        <v>2495</v>
      </c>
      <c r="M9328" t="s">
        <v>16</v>
      </c>
    </row>
    <row r="9329" spans="1:13" x14ac:dyDescent="0.35">
      <c r="A9329">
        <v>2010</v>
      </c>
      <c r="B9329" t="s">
        <v>48</v>
      </c>
      <c r="C9329">
        <v>15.6</v>
      </c>
      <c r="D9329">
        <f>H9329/E9329*C9329</f>
        <v>0.76025626745379471</v>
      </c>
      <c r="E9329">
        <f>INDEX(Reference!$A$1:$H$55, MATCH(B9329, Reference!$A$1:$A$55, 0), MATCH(A9329, Reference!$A$1:$H$1, 0))</f>
        <v>1005512</v>
      </c>
      <c r="F9329">
        <v>40.7937301520004</v>
      </c>
      <c r="G9329">
        <v>-77.860700293999599</v>
      </c>
      <c r="H9329">
        <v>49003</v>
      </c>
      <c r="I9329" t="s">
        <v>18</v>
      </c>
      <c r="J9329" t="s">
        <v>19</v>
      </c>
      <c r="K9329">
        <v>48</v>
      </c>
      <c r="L9329">
        <v>2495</v>
      </c>
      <c r="M9329" t="s">
        <v>23</v>
      </c>
    </row>
    <row r="9330" spans="1:13" x14ac:dyDescent="0.35">
      <c r="A9330">
        <v>2010</v>
      </c>
      <c r="B9330" t="s">
        <v>48</v>
      </c>
      <c r="C9330">
        <v>10.8</v>
      </c>
      <c r="D9330">
        <f>H9330/E9330*C9330</f>
        <v>0.42262886967037688</v>
      </c>
      <c r="E9330">
        <f>INDEX(Reference!$A$1:$H$55, MATCH(B9330, Reference!$A$1:$A$55, 0), MATCH(A9330, Reference!$A$1:$H$1, 0))</f>
        <v>1005512</v>
      </c>
      <c r="F9330">
        <v>40.7937301520004</v>
      </c>
      <c r="G9330">
        <v>-77.860700293999599</v>
      </c>
      <c r="H9330">
        <v>39348</v>
      </c>
      <c r="I9330" t="s">
        <v>22</v>
      </c>
      <c r="J9330" t="s">
        <v>19</v>
      </c>
      <c r="K9330">
        <v>48</v>
      </c>
      <c r="L9330">
        <v>2495</v>
      </c>
      <c r="M9330" t="s">
        <v>55</v>
      </c>
    </row>
    <row r="9331" spans="1:13" x14ac:dyDescent="0.35">
      <c r="A9331">
        <v>2010</v>
      </c>
      <c r="B9331" t="s">
        <v>48</v>
      </c>
      <c r="C9331">
        <v>14.6</v>
      </c>
      <c r="D9331">
        <f>H9331/E9331*C9331</f>
        <v>0.21692829125858268</v>
      </c>
      <c r="E9331">
        <f>INDEX(Reference!$A$1:$H$55, MATCH(B9331, Reference!$A$1:$A$55, 0), MATCH(A9331, Reference!$A$1:$H$1, 0))</f>
        <v>1005512</v>
      </c>
      <c r="F9331">
        <v>40.7937301520004</v>
      </c>
      <c r="G9331">
        <v>-77.860700293999599</v>
      </c>
      <c r="H9331">
        <v>14940</v>
      </c>
      <c r="I9331" t="s">
        <v>12</v>
      </c>
      <c r="J9331" t="s">
        <v>13</v>
      </c>
      <c r="K9331">
        <v>48</v>
      </c>
      <c r="L9331">
        <v>2495</v>
      </c>
      <c r="M9331" t="s">
        <v>40</v>
      </c>
    </row>
    <row r="9332" spans="1:13" x14ac:dyDescent="0.35">
      <c r="A9332">
        <v>2010</v>
      </c>
      <c r="B9332" t="s">
        <v>48</v>
      </c>
      <c r="C9332">
        <v>15.2</v>
      </c>
      <c r="D9332">
        <f>H9332/E9332*C9332</f>
        <v>0.51272744631590661</v>
      </c>
      <c r="E9332">
        <f>INDEX(Reference!$A$1:$H$55, MATCH(B9332, Reference!$A$1:$A$55, 0), MATCH(A9332, Reference!$A$1:$H$1, 0))</f>
        <v>1005512</v>
      </c>
      <c r="F9332">
        <v>40.7937301520004</v>
      </c>
      <c r="G9332">
        <v>-77.860700293999599</v>
      </c>
      <c r="H9332">
        <v>33918</v>
      </c>
      <c r="I9332" t="s">
        <v>18</v>
      </c>
      <c r="J9332" t="s">
        <v>19</v>
      </c>
      <c r="K9332">
        <v>48</v>
      </c>
      <c r="L9332">
        <v>2495</v>
      </c>
      <c r="M9332" t="s">
        <v>30</v>
      </c>
    </row>
    <row r="9333" spans="1:13" x14ac:dyDescent="0.35">
      <c r="A9333">
        <v>2010</v>
      </c>
      <c r="B9333" t="s">
        <v>48</v>
      </c>
      <c r="C9333">
        <v>14.8</v>
      </c>
      <c r="D9333">
        <f>H9333/E9333*C9333</f>
        <v>8.6694141889902855E-3</v>
      </c>
      <c r="E9333">
        <f>INDEX(Reference!$A$1:$H$55, MATCH(B9333, Reference!$A$1:$A$55, 0), MATCH(A9333, Reference!$A$1:$H$1, 0))</f>
        <v>1005512</v>
      </c>
      <c r="F9333">
        <v>40.7937301520004</v>
      </c>
      <c r="G9333">
        <v>-77.860700293999599</v>
      </c>
      <c r="H9333">
        <v>589</v>
      </c>
      <c r="I9333" t="s">
        <v>18</v>
      </c>
      <c r="J9333" t="s">
        <v>19</v>
      </c>
      <c r="K9333">
        <v>48</v>
      </c>
      <c r="L9333">
        <v>2495</v>
      </c>
      <c r="M9333" t="s">
        <v>47</v>
      </c>
    </row>
    <row r="9334" spans="1:13" x14ac:dyDescent="0.35">
      <c r="A9334">
        <v>2010</v>
      </c>
      <c r="B9334" t="s">
        <v>48</v>
      </c>
      <c r="C9334">
        <v>8.5</v>
      </c>
      <c r="D9334">
        <f>H9334/E9334*C9334</f>
        <v>1.824244762867077E-2</v>
      </c>
      <c r="E9334">
        <f>INDEX(Reference!$A$1:$H$55, MATCH(B9334, Reference!$A$1:$A$55, 0), MATCH(A9334, Reference!$A$1:$H$1, 0))</f>
        <v>1005512</v>
      </c>
      <c r="F9334">
        <v>40.7937301520004</v>
      </c>
      <c r="G9334">
        <v>-77.860700293999599</v>
      </c>
      <c r="H9334">
        <v>2158</v>
      </c>
      <c r="I9334" t="s">
        <v>12</v>
      </c>
      <c r="J9334" t="s">
        <v>13</v>
      </c>
      <c r="K9334">
        <v>48</v>
      </c>
      <c r="L9334">
        <v>2495</v>
      </c>
      <c r="M9334" s="1">
        <v>44990</v>
      </c>
    </row>
    <row r="9335" spans="1:13" x14ac:dyDescent="0.35">
      <c r="A9335">
        <v>2010</v>
      </c>
      <c r="B9335" t="s">
        <v>48</v>
      </c>
      <c r="C9335">
        <v>13.2</v>
      </c>
      <c r="D9335">
        <f>H9335/E9335*C9335</f>
        <v>7.7321802226129567E-3</v>
      </c>
      <c r="E9335">
        <f>INDEX(Reference!$A$1:$H$55, MATCH(B9335, Reference!$A$1:$A$55, 0), MATCH(A9335, Reference!$A$1:$H$1, 0))</f>
        <v>1005512</v>
      </c>
      <c r="F9335">
        <v>40.7937301520004</v>
      </c>
      <c r="G9335">
        <v>-77.860700293999599</v>
      </c>
      <c r="H9335">
        <v>589</v>
      </c>
      <c r="I9335" t="s">
        <v>22</v>
      </c>
      <c r="J9335" t="s">
        <v>19</v>
      </c>
      <c r="K9335">
        <v>48</v>
      </c>
      <c r="L9335">
        <v>2495</v>
      </c>
      <c r="M9335" t="s">
        <v>47</v>
      </c>
    </row>
    <row r="9336" spans="1:13" x14ac:dyDescent="0.35">
      <c r="A9336">
        <v>2010</v>
      </c>
      <c r="B9336" t="s">
        <v>48</v>
      </c>
      <c r="C9336">
        <v>15.1</v>
      </c>
      <c r="D9336">
        <f>H9336/E9336*C9336</f>
        <v>1.4531868341700547</v>
      </c>
      <c r="E9336">
        <f>INDEX(Reference!$A$1:$H$55, MATCH(B9336, Reference!$A$1:$A$55, 0), MATCH(A9336, Reference!$A$1:$H$1, 0))</f>
        <v>1005512</v>
      </c>
      <c r="F9336">
        <v>40.7937301520004</v>
      </c>
      <c r="G9336">
        <v>-77.860700293999599</v>
      </c>
      <c r="H9336">
        <v>96768</v>
      </c>
      <c r="I9336" t="s">
        <v>18</v>
      </c>
      <c r="J9336" t="s">
        <v>19</v>
      </c>
      <c r="K9336">
        <v>48</v>
      </c>
      <c r="L9336">
        <v>2495</v>
      </c>
      <c r="M9336" t="s">
        <v>61</v>
      </c>
    </row>
    <row r="9337" spans="1:13" x14ac:dyDescent="0.35">
      <c r="A9337">
        <v>2010</v>
      </c>
      <c r="B9337" t="s">
        <v>48</v>
      </c>
      <c r="C9337">
        <v>12.3</v>
      </c>
      <c r="D9337">
        <f>H9337/E9337*C9337</f>
        <v>0.35234706298880575</v>
      </c>
      <c r="E9337">
        <f>INDEX(Reference!$A$1:$H$55, MATCH(B9337, Reference!$A$1:$A$55, 0), MATCH(A9337, Reference!$A$1:$H$1, 0))</f>
        <v>1005512</v>
      </c>
      <c r="F9337">
        <v>40.7937301520004</v>
      </c>
      <c r="G9337">
        <v>-77.860700293999599</v>
      </c>
      <c r="H9337">
        <v>28804</v>
      </c>
      <c r="I9337" t="s">
        <v>12</v>
      </c>
      <c r="J9337" t="s">
        <v>13</v>
      </c>
      <c r="K9337">
        <v>48</v>
      </c>
      <c r="L9337">
        <v>2495</v>
      </c>
      <c r="M9337" t="s">
        <v>32</v>
      </c>
    </row>
    <row r="9338" spans="1:13" x14ac:dyDescent="0.35">
      <c r="A9338">
        <v>2010</v>
      </c>
      <c r="B9338" t="s">
        <v>48</v>
      </c>
      <c r="C9338">
        <v>12.1</v>
      </c>
      <c r="D9338">
        <f>H9338/E9338*C9338</f>
        <v>0.57478826707189967</v>
      </c>
      <c r="E9338">
        <f>INDEX(Reference!$A$1:$H$55, MATCH(B9338, Reference!$A$1:$A$55, 0), MATCH(A9338, Reference!$A$1:$H$1, 0))</f>
        <v>1005512</v>
      </c>
      <c r="F9338">
        <v>40.7937301520004</v>
      </c>
      <c r="G9338">
        <v>-77.860700293999599</v>
      </c>
      <c r="H9338">
        <v>47765</v>
      </c>
      <c r="I9338" t="s">
        <v>22</v>
      </c>
      <c r="J9338" t="s">
        <v>19</v>
      </c>
      <c r="K9338">
        <v>48</v>
      </c>
      <c r="L9338">
        <v>2495</v>
      </c>
      <c r="M9338" t="s">
        <v>32</v>
      </c>
    </row>
    <row r="9339" spans="1:13" x14ac:dyDescent="0.35">
      <c r="A9339">
        <v>2010</v>
      </c>
      <c r="B9339" t="s">
        <v>48</v>
      </c>
      <c r="C9339">
        <v>14.6</v>
      </c>
      <c r="D9339">
        <f>H9339/E9339*C9339</f>
        <v>0.57133162010995386</v>
      </c>
      <c r="E9339">
        <f>INDEX(Reference!$A$1:$H$55, MATCH(B9339, Reference!$A$1:$A$55, 0), MATCH(A9339, Reference!$A$1:$H$1, 0))</f>
        <v>1005512</v>
      </c>
      <c r="F9339">
        <v>40.7937301520004</v>
      </c>
      <c r="G9339">
        <v>-77.860700293999599</v>
      </c>
      <c r="H9339">
        <v>39348</v>
      </c>
      <c r="I9339" t="s">
        <v>18</v>
      </c>
      <c r="J9339" t="s">
        <v>19</v>
      </c>
      <c r="K9339">
        <v>48</v>
      </c>
      <c r="L9339">
        <v>2495</v>
      </c>
      <c r="M9339" t="s">
        <v>55</v>
      </c>
    </row>
    <row r="9340" spans="1:13" x14ac:dyDescent="0.35">
      <c r="A9340">
        <v>2010</v>
      </c>
      <c r="B9340" t="s">
        <v>48</v>
      </c>
      <c r="C9340">
        <v>16</v>
      </c>
      <c r="D9340">
        <f>H9340/E9340*C9340</f>
        <v>0.34512168924886027</v>
      </c>
      <c r="E9340">
        <f>INDEX(Reference!$A$1:$H$55, MATCH(B9340, Reference!$A$1:$A$55, 0), MATCH(A9340, Reference!$A$1:$H$1, 0))</f>
        <v>1005512</v>
      </c>
      <c r="F9340">
        <v>40.7937301520004</v>
      </c>
      <c r="G9340">
        <v>-77.860700293999599</v>
      </c>
      <c r="H9340">
        <v>21689</v>
      </c>
      <c r="I9340" t="s">
        <v>18</v>
      </c>
      <c r="J9340" t="s">
        <v>19</v>
      </c>
      <c r="K9340">
        <v>48</v>
      </c>
      <c r="L9340">
        <v>2495</v>
      </c>
      <c r="M9340" t="s">
        <v>16</v>
      </c>
    </row>
    <row r="9341" spans="1:13" x14ac:dyDescent="0.35">
      <c r="A9341">
        <v>2010</v>
      </c>
      <c r="B9341" t="s">
        <v>48</v>
      </c>
      <c r="C9341">
        <v>13.6</v>
      </c>
      <c r="D9341">
        <f>H9341/E9341*C9341</f>
        <v>0.78233894772016643</v>
      </c>
      <c r="E9341">
        <f>INDEX(Reference!$A$1:$H$55, MATCH(B9341, Reference!$A$1:$A$55, 0), MATCH(A9341, Reference!$A$1:$H$1, 0))</f>
        <v>1005512</v>
      </c>
      <c r="F9341">
        <v>40.7937301520004</v>
      </c>
      <c r="G9341">
        <v>-77.860700293999599</v>
      </c>
      <c r="H9341">
        <v>57842</v>
      </c>
      <c r="I9341" t="s">
        <v>12</v>
      </c>
      <c r="J9341" t="s">
        <v>13</v>
      </c>
      <c r="K9341">
        <v>48</v>
      </c>
      <c r="L9341">
        <v>2495</v>
      </c>
      <c r="M9341" t="s">
        <v>61</v>
      </c>
    </row>
    <row r="9342" spans="1:13" x14ac:dyDescent="0.35">
      <c r="A9342">
        <v>2010</v>
      </c>
      <c r="B9342" t="s">
        <v>48</v>
      </c>
      <c r="C9342">
        <v>15.3</v>
      </c>
      <c r="D9342">
        <f>H9342/E9342*C9342</f>
        <v>0.35760945667480848</v>
      </c>
      <c r="E9342">
        <f>INDEX(Reference!$A$1:$H$55, MATCH(B9342, Reference!$A$1:$A$55, 0), MATCH(A9342, Reference!$A$1:$H$1, 0))</f>
        <v>1005512</v>
      </c>
      <c r="F9342">
        <v>40.7937301520004</v>
      </c>
      <c r="G9342">
        <v>-77.860700293999599</v>
      </c>
      <c r="H9342">
        <v>23502</v>
      </c>
      <c r="I9342" t="s">
        <v>22</v>
      </c>
      <c r="J9342" t="s">
        <v>19</v>
      </c>
      <c r="K9342">
        <v>48</v>
      </c>
      <c r="L9342">
        <v>2495</v>
      </c>
      <c r="M9342" t="s">
        <v>43</v>
      </c>
    </row>
    <row r="9343" spans="1:13" x14ac:dyDescent="0.35">
      <c r="A9343">
        <v>2010</v>
      </c>
      <c r="B9343" t="s">
        <v>48</v>
      </c>
      <c r="C9343">
        <v>13.2</v>
      </c>
      <c r="D9343">
        <f>H9343/E9343*C9343</f>
        <v>3.7098711900007159E-2</v>
      </c>
      <c r="E9343">
        <f>INDEX(Reference!$A$1:$H$55, MATCH(B9343, Reference!$A$1:$A$55, 0), MATCH(A9343, Reference!$A$1:$H$1, 0))</f>
        <v>1005512</v>
      </c>
      <c r="F9343">
        <v>40.7937301520004</v>
      </c>
      <c r="G9343">
        <v>-77.860700293999599</v>
      </c>
      <c r="H9343">
        <v>2826</v>
      </c>
      <c r="I9343" t="s">
        <v>18</v>
      </c>
      <c r="J9343" t="s">
        <v>19</v>
      </c>
      <c r="K9343">
        <v>48</v>
      </c>
      <c r="L9343">
        <v>2495</v>
      </c>
      <c r="M9343" t="s">
        <v>35</v>
      </c>
    </row>
    <row r="9344" spans="1:13" x14ac:dyDescent="0.35">
      <c r="A9344">
        <v>2010</v>
      </c>
      <c r="B9344" t="s">
        <v>48</v>
      </c>
      <c r="C9344">
        <v>12.8</v>
      </c>
      <c r="D9344">
        <f>H9344/E9344*C9344</f>
        <v>1.23184049519051</v>
      </c>
      <c r="E9344">
        <f>INDEX(Reference!$A$1:$H$55, MATCH(B9344, Reference!$A$1:$A$55, 0), MATCH(A9344, Reference!$A$1:$H$1, 0))</f>
        <v>1005512</v>
      </c>
      <c r="F9344">
        <v>40.7937301520004</v>
      </c>
      <c r="G9344">
        <v>-77.860700293999599</v>
      </c>
      <c r="H9344">
        <v>96768</v>
      </c>
      <c r="I9344" t="s">
        <v>22</v>
      </c>
      <c r="J9344" t="s">
        <v>19</v>
      </c>
      <c r="K9344">
        <v>48</v>
      </c>
      <c r="L9344">
        <v>2495</v>
      </c>
      <c r="M9344" t="s">
        <v>61</v>
      </c>
    </row>
    <row r="9345" spans="1:13" x14ac:dyDescent="0.35">
      <c r="A9345">
        <v>2010</v>
      </c>
      <c r="B9345" t="s">
        <v>48</v>
      </c>
      <c r="C9345">
        <v>13.6</v>
      </c>
      <c r="D9345">
        <f>H9345/E9345*C9345</f>
        <v>0.66278751521612866</v>
      </c>
      <c r="E9345">
        <f>INDEX(Reference!$A$1:$H$55, MATCH(B9345, Reference!$A$1:$A$55, 0), MATCH(A9345, Reference!$A$1:$H$1, 0))</f>
        <v>1005512</v>
      </c>
      <c r="F9345">
        <v>40.7937301520004</v>
      </c>
      <c r="G9345">
        <v>-77.860700293999599</v>
      </c>
      <c r="H9345">
        <v>49003</v>
      </c>
      <c r="I9345" t="s">
        <v>22</v>
      </c>
      <c r="J9345" t="s">
        <v>19</v>
      </c>
      <c r="K9345">
        <v>48</v>
      </c>
      <c r="L9345">
        <v>2495</v>
      </c>
      <c r="M9345" t="s">
        <v>23</v>
      </c>
    </row>
    <row r="9346" spans="1:13" x14ac:dyDescent="0.35">
      <c r="A9346">
        <v>2010</v>
      </c>
      <c r="B9346" t="s">
        <v>48</v>
      </c>
      <c r="C9346">
        <v>12.2</v>
      </c>
      <c r="D9346">
        <f>H9346/E9346*C9346</f>
        <v>0.59449872303861118</v>
      </c>
      <c r="E9346">
        <f>INDEX(Reference!$A$1:$H$55, MATCH(B9346, Reference!$A$1:$A$55, 0), MATCH(A9346, Reference!$A$1:$H$1, 0))</f>
        <v>1005512</v>
      </c>
      <c r="F9346">
        <v>40.7937301520004</v>
      </c>
      <c r="G9346">
        <v>-77.860700293999599</v>
      </c>
      <c r="H9346">
        <v>48998</v>
      </c>
      <c r="I9346" t="s">
        <v>22</v>
      </c>
      <c r="J9346" t="s">
        <v>19</v>
      </c>
      <c r="K9346">
        <v>48</v>
      </c>
      <c r="L9346">
        <v>2495</v>
      </c>
      <c r="M9346" t="s">
        <v>27</v>
      </c>
    </row>
    <row r="9347" spans="1:13" x14ac:dyDescent="0.35">
      <c r="A9347">
        <v>2010</v>
      </c>
      <c r="B9347" t="s">
        <v>48</v>
      </c>
      <c r="C9347">
        <v>11.9</v>
      </c>
      <c r="D9347">
        <f>H9347/E9347*C9347</f>
        <v>0.34455739961333132</v>
      </c>
      <c r="E9347">
        <f>INDEX(Reference!$A$1:$H$55, MATCH(B9347, Reference!$A$1:$A$55, 0), MATCH(A9347, Reference!$A$1:$H$1, 0))</f>
        <v>1005512</v>
      </c>
      <c r="F9347">
        <v>40.7937301520004</v>
      </c>
      <c r="G9347">
        <v>-77.860700293999599</v>
      </c>
      <c r="H9347">
        <v>29114</v>
      </c>
      <c r="I9347" t="s">
        <v>12</v>
      </c>
      <c r="J9347" t="s">
        <v>13</v>
      </c>
      <c r="K9347">
        <v>48</v>
      </c>
      <c r="L9347">
        <v>2495</v>
      </c>
      <c r="M9347" t="s">
        <v>27</v>
      </c>
    </row>
    <row r="9348" spans="1:13" x14ac:dyDescent="0.35">
      <c r="A9348">
        <v>2010</v>
      </c>
      <c r="B9348" t="s">
        <v>48</v>
      </c>
      <c r="C9348">
        <v>14.7</v>
      </c>
      <c r="D9348">
        <f>H9348/E9348*C9348</f>
        <v>0.33136372315795337</v>
      </c>
      <c r="E9348">
        <f>INDEX(Reference!$A$1:$H$55, MATCH(B9348, Reference!$A$1:$A$55, 0), MATCH(A9348, Reference!$A$1:$H$1, 0))</f>
        <v>1005512</v>
      </c>
      <c r="F9348">
        <v>40.7937301520004</v>
      </c>
      <c r="G9348">
        <v>-77.860700293999599</v>
      </c>
      <c r="H9348">
        <v>22666</v>
      </c>
      <c r="I9348" t="s">
        <v>18</v>
      </c>
      <c r="J9348" t="s">
        <v>19</v>
      </c>
      <c r="K9348">
        <v>48</v>
      </c>
      <c r="L9348">
        <v>2495</v>
      </c>
      <c r="M9348" t="s">
        <v>40</v>
      </c>
    </row>
    <row r="9349" spans="1:13" x14ac:dyDescent="0.35">
      <c r="A9349">
        <v>2010</v>
      </c>
      <c r="B9349" t="s">
        <v>48</v>
      </c>
      <c r="C9349">
        <v>10.3</v>
      </c>
      <c r="D9349">
        <f>H9349/E9349*C9349</f>
        <v>2.8948237315914681E-2</v>
      </c>
      <c r="E9349">
        <f>INDEX(Reference!$A$1:$H$55, MATCH(B9349, Reference!$A$1:$A$55, 0), MATCH(A9349, Reference!$A$1:$H$1, 0))</f>
        <v>1005512</v>
      </c>
      <c r="F9349">
        <v>40.7937301520004</v>
      </c>
      <c r="G9349">
        <v>-77.860700293999599</v>
      </c>
      <c r="H9349">
        <v>2826</v>
      </c>
      <c r="I9349" t="s">
        <v>22</v>
      </c>
      <c r="J9349" t="s">
        <v>19</v>
      </c>
      <c r="K9349">
        <v>48</v>
      </c>
      <c r="L9349">
        <v>2495</v>
      </c>
      <c r="M9349" t="s">
        <v>35</v>
      </c>
    </row>
    <row r="9350" spans="1:13" x14ac:dyDescent="0.35">
      <c r="A9350">
        <v>2010</v>
      </c>
      <c r="B9350" t="s">
        <v>48</v>
      </c>
      <c r="C9350">
        <v>14.6</v>
      </c>
      <c r="D9350">
        <f>H9350/E9350*C9350</f>
        <v>0.69354617349171366</v>
      </c>
      <c r="E9350">
        <f>INDEX(Reference!$A$1:$H$55, MATCH(B9350, Reference!$A$1:$A$55, 0), MATCH(A9350, Reference!$A$1:$H$1, 0))</f>
        <v>1005512</v>
      </c>
      <c r="F9350">
        <v>40.7937301520004</v>
      </c>
      <c r="G9350">
        <v>-77.860700293999599</v>
      </c>
      <c r="H9350">
        <v>47765</v>
      </c>
      <c r="I9350" t="s">
        <v>18</v>
      </c>
      <c r="J9350" t="s">
        <v>19</v>
      </c>
      <c r="K9350">
        <v>48</v>
      </c>
      <c r="L9350">
        <v>2495</v>
      </c>
      <c r="M9350" t="s">
        <v>32</v>
      </c>
    </row>
    <row r="9351" spans="1:13" x14ac:dyDescent="0.35">
      <c r="A9351">
        <v>2010</v>
      </c>
      <c r="B9351" t="s">
        <v>48</v>
      </c>
      <c r="C9351">
        <v>10.8</v>
      </c>
      <c r="D9351">
        <f>H9351/E9351*C9351</f>
        <v>1.742157229351813E-2</v>
      </c>
      <c r="E9351">
        <f>INDEX(Reference!$A$1:$H$55, MATCH(B9351, Reference!$A$1:$A$55, 0), MATCH(A9351, Reference!$A$1:$H$1, 0))</f>
        <v>1005512</v>
      </c>
      <c r="F9351">
        <v>40.7937301520004</v>
      </c>
      <c r="G9351">
        <v>-77.860700293999599</v>
      </c>
      <c r="H9351">
        <v>1622</v>
      </c>
      <c r="I9351" t="s">
        <v>12</v>
      </c>
      <c r="J9351" t="s">
        <v>13</v>
      </c>
      <c r="K9351">
        <v>48</v>
      </c>
      <c r="L9351">
        <v>2495</v>
      </c>
      <c r="M9351" t="s">
        <v>35</v>
      </c>
    </row>
    <row r="9352" spans="1:13" x14ac:dyDescent="0.35">
      <c r="A9352">
        <v>2012</v>
      </c>
      <c r="B9352" t="s">
        <v>48</v>
      </c>
      <c r="C9352">
        <v>11.2</v>
      </c>
      <c r="D9352">
        <f>H9352/E9352*C9352</f>
        <v>0.42081336619829923</v>
      </c>
      <c r="E9352">
        <f>INDEX(Reference!$A$1:$H$55, MATCH(B9352, Reference!$A$1:$A$55, 0), MATCH(A9352, Reference!$A$1:$H$1, 0))</f>
        <v>959076</v>
      </c>
      <c r="F9352">
        <v>40.7937301520004</v>
      </c>
      <c r="G9352">
        <v>-77.860700293999599</v>
      </c>
      <c r="H9352">
        <v>36035</v>
      </c>
      <c r="I9352" t="s">
        <v>22</v>
      </c>
      <c r="J9352" t="s">
        <v>19</v>
      </c>
      <c r="K9352">
        <v>48</v>
      </c>
      <c r="L9352">
        <v>2495</v>
      </c>
      <c r="M9352" t="s">
        <v>55</v>
      </c>
    </row>
    <row r="9353" spans="1:13" x14ac:dyDescent="0.35">
      <c r="A9353">
        <v>2012</v>
      </c>
      <c r="B9353" t="s">
        <v>48</v>
      </c>
      <c r="C9353">
        <v>15.6</v>
      </c>
      <c r="D9353">
        <f>H9353/E9353*C9353</f>
        <v>0.53476596223865469</v>
      </c>
      <c r="E9353">
        <f>INDEX(Reference!$A$1:$H$55, MATCH(B9353, Reference!$A$1:$A$55, 0), MATCH(A9353, Reference!$A$1:$H$1, 0))</f>
        <v>959076</v>
      </c>
      <c r="F9353">
        <v>40.7937301520004</v>
      </c>
      <c r="G9353">
        <v>-77.860700293999599</v>
      </c>
      <c r="H9353">
        <v>32877</v>
      </c>
      <c r="I9353" t="s">
        <v>18</v>
      </c>
      <c r="J9353" t="s">
        <v>19</v>
      </c>
      <c r="K9353">
        <v>48</v>
      </c>
      <c r="L9353">
        <v>2495</v>
      </c>
      <c r="M9353" t="s">
        <v>30</v>
      </c>
    </row>
    <row r="9354" spans="1:13" x14ac:dyDescent="0.35">
      <c r="A9354">
        <v>2012</v>
      </c>
      <c r="B9354" t="s">
        <v>48</v>
      </c>
      <c r="C9354">
        <v>9.6</v>
      </c>
      <c r="D9354">
        <f>H9354/E9354*C9354</f>
        <v>1.7336686560814784E-2</v>
      </c>
      <c r="E9354">
        <f>INDEX(Reference!$A$1:$H$55, MATCH(B9354, Reference!$A$1:$A$55, 0), MATCH(A9354, Reference!$A$1:$H$1, 0))</f>
        <v>959076</v>
      </c>
      <c r="F9354">
        <v>40.7937301520004</v>
      </c>
      <c r="G9354">
        <v>-77.860700293999599</v>
      </c>
      <c r="H9354">
        <v>1732</v>
      </c>
      <c r="I9354" t="s">
        <v>12</v>
      </c>
      <c r="J9354" t="s">
        <v>13</v>
      </c>
      <c r="K9354">
        <v>48</v>
      </c>
      <c r="L9354">
        <v>2495</v>
      </c>
      <c r="M9354" t="s">
        <v>35</v>
      </c>
    </row>
    <row r="9355" spans="1:13" x14ac:dyDescent="0.35">
      <c r="A9355">
        <v>2012</v>
      </c>
      <c r="B9355" t="s">
        <v>48</v>
      </c>
      <c r="C9355">
        <v>15.2</v>
      </c>
      <c r="D9355">
        <f>H9355/E9355*C9355</f>
        <v>1.4742039212742264</v>
      </c>
      <c r="E9355">
        <f>INDEX(Reference!$A$1:$H$55, MATCH(B9355, Reference!$A$1:$A$55, 0), MATCH(A9355, Reference!$A$1:$H$1, 0))</f>
        <v>959076</v>
      </c>
      <c r="F9355">
        <v>40.7937301520004</v>
      </c>
      <c r="G9355">
        <v>-77.860700293999599</v>
      </c>
      <c r="H9355">
        <v>93018</v>
      </c>
      <c r="I9355" t="s">
        <v>18</v>
      </c>
      <c r="J9355" t="s">
        <v>19</v>
      </c>
      <c r="K9355">
        <v>48</v>
      </c>
      <c r="L9355">
        <v>2495</v>
      </c>
      <c r="M9355" t="s">
        <v>61</v>
      </c>
    </row>
    <row r="9356" spans="1:13" x14ac:dyDescent="0.35">
      <c r="A9356">
        <v>2012</v>
      </c>
      <c r="B9356" t="s">
        <v>48</v>
      </c>
      <c r="C9356">
        <v>13.2</v>
      </c>
      <c r="D9356">
        <f>H9356/E9356*C9356</f>
        <v>4.391852157701788E-2</v>
      </c>
      <c r="E9356">
        <f>INDEX(Reference!$A$1:$H$55, MATCH(B9356, Reference!$A$1:$A$55, 0), MATCH(A9356, Reference!$A$1:$H$1, 0))</f>
        <v>959076</v>
      </c>
      <c r="F9356">
        <v>40.7937301520004</v>
      </c>
      <c r="G9356">
        <v>-77.860700293999599</v>
      </c>
      <c r="H9356">
        <v>3191</v>
      </c>
      <c r="I9356" t="s">
        <v>18</v>
      </c>
      <c r="J9356" t="s">
        <v>19</v>
      </c>
      <c r="K9356">
        <v>48</v>
      </c>
      <c r="L9356">
        <v>2495</v>
      </c>
      <c r="M9356" t="s">
        <v>35</v>
      </c>
    </row>
    <row r="9357" spans="1:13" x14ac:dyDescent="0.35">
      <c r="A9357">
        <v>2012</v>
      </c>
      <c r="B9357" t="s">
        <v>48</v>
      </c>
      <c r="C9357">
        <v>10.7</v>
      </c>
      <c r="D9357">
        <f>H9357/E9357*C9357</f>
        <v>3.5600619763188734E-2</v>
      </c>
      <c r="E9357">
        <f>INDEX(Reference!$A$1:$H$55, MATCH(B9357, Reference!$A$1:$A$55, 0), MATCH(A9357, Reference!$A$1:$H$1, 0))</f>
        <v>959076</v>
      </c>
      <c r="F9357">
        <v>40.7937301520004</v>
      </c>
      <c r="G9357">
        <v>-77.860700293999599</v>
      </c>
      <c r="H9357">
        <v>3191</v>
      </c>
      <c r="I9357" t="s">
        <v>22</v>
      </c>
      <c r="J9357" t="s">
        <v>19</v>
      </c>
      <c r="K9357">
        <v>48</v>
      </c>
      <c r="L9357">
        <v>2495</v>
      </c>
      <c r="M9357" t="s">
        <v>35</v>
      </c>
    </row>
    <row r="9358" spans="1:13" x14ac:dyDescent="0.35">
      <c r="A9358">
        <v>2012</v>
      </c>
      <c r="B9358" t="s">
        <v>48</v>
      </c>
      <c r="C9358">
        <v>17.100000000000001</v>
      </c>
      <c r="D9358">
        <f>H9358/E9358*C9358</f>
        <v>0.39177114222439097</v>
      </c>
      <c r="E9358">
        <f>INDEX(Reference!$A$1:$H$55, MATCH(B9358, Reference!$A$1:$A$55, 0), MATCH(A9358, Reference!$A$1:$H$1, 0))</f>
        <v>959076</v>
      </c>
      <c r="F9358">
        <v>40.7937301520004</v>
      </c>
      <c r="G9358">
        <v>-77.860700293999599</v>
      </c>
      <c r="H9358">
        <v>21973</v>
      </c>
      <c r="I9358" t="s">
        <v>22</v>
      </c>
      <c r="J9358" t="s">
        <v>19</v>
      </c>
      <c r="K9358">
        <v>48</v>
      </c>
      <c r="L9358">
        <v>2495</v>
      </c>
      <c r="M9358" t="s">
        <v>16</v>
      </c>
    </row>
    <row r="9359" spans="1:13" x14ac:dyDescent="0.35">
      <c r="A9359">
        <v>2012</v>
      </c>
      <c r="B9359" t="s">
        <v>48</v>
      </c>
      <c r="C9359">
        <v>12.9</v>
      </c>
      <c r="D9359">
        <f>H9359/E9359*C9359</f>
        <v>8.9714475182363033E-3</v>
      </c>
      <c r="E9359">
        <f>INDEX(Reference!$A$1:$H$55, MATCH(B9359, Reference!$A$1:$A$55, 0), MATCH(A9359, Reference!$A$1:$H$1, 0))</f>
        <v>959076</v>
      </c>
      <c r="F9359">
        <v>40.7937301520004</v>
      </c>
      <c r="G9359">
        <v>-77.860700293999599</v>
      </c>
      <c r="H9359">
        <v>667</v>
      </c>
      <c r="I9359" t="s">
        <v>18</v>
      </c>
      <c r="J9359" t="s">
        <v>19</v>
      </c>
      <c r="K9359">
        <v>48</v>
      </c>
      <c r="L9359">
        <v>2495</v>
      </c>
      <c r="M9359" t="s">
        <v>47</v>
      </c>
    </row>
    <row r="9360" spans="1:13" x14ac:dyDescent="0.35">
      <c r="A9360">
        <v>2012</v>
      </c>
      <c r="B9360" t="s">
        <v>48</v>
      </c>
      <c r="C9360">
        <v>7.5</v>
      </c>
      <c r="D9360">
        <f>H9360/E9360*C9360</f>
        <v>1.5577493337337187E-2</v>
      </c>
      <c r="E9360">
        <f>INDEX(Reference!$A$1:$H$55, MATCH(B9360, Reference!$A$1:$A$55, 0), MATCH(A9360, Reference!$A$1:$H$1, 0))</f>
        <v>959076</v>
      </c>
      <c r="F9360">
        <v>40.7937301520004</v>
      </c>
      <c r="G9360">
        <v>-77.860700293999599</v>
      </c>
      <c r="H9360">
        <v>1992</v>
      </c>
      <c r="I9360" t="s">
        <v>12</v>
      </c>
      <c r="J9360" t="s">
        <v>13</v>
      </c>
      <c r="K9360">
        <v>48</v>
      </c>
      <c r="L9360">
        <v>2495</v>
      </c>
      <c r="M9360" s="1">
        <v>44990</v>
      </c>
    </row>
    <row r="9361" spans="1:13" x14ac:dyDescent="0.35">
      <c r="A9361">
        <v>2012</v>
      </c>
      <c r="B9361" t="s">
        <v>48</v>
      </c>
      <c r="C9361">
        <v>13.1</v>
      </c>
      <c r="D9361">
        <f>H9361/E9361*C9361</f>
        <v>1.270531011098182</v>
      </c>
      <c r="E9361">
        <f>INDEX(Reference!$A$1:$H$55, MATCH(B9361, Reference!$A$1:$A$55, 0), MATCH(A9361, Reference!$A$1:$H$1, 0))</f>
        <v>959076</v>
      </c>
      <c r="F9361">
        <v>40.7937301520004</v>
      </c>
      <c r="G9361">
        <v>-77.860700293999599</v>
      </c>
      <c r="H9361">
        <v>93018</v>
      </c>
      <c r="I9361" t="s">
        <v>22</v>
      </c>
      <c r="J9361" t="s">
        <v>19</v>
      </c>
      <c r="K9361">
        <v>48</v>
      </c>
      <c r="L9361">
        <v>2495</v>
      </c>
      <c r="M9361" t="s">
        <v>61</v>
      </c>
    </row>
    <row r="9362" spans="1:13" x14ac:dyDescent="0.35">
      <c r="A9362">
        <v>2012</v>
      </c>
      <c r="B9362" t="s">
        <v>48</v>
      </c>
      <c r="C9362">
        <v>13.7</v>
      </c>
      <c r="D9362">
        <f>H9362/E9362*C9362</f>
        <v>0.20828349369601573</v>
      </c>
      <c r="E9362">
        <f>INDEX(Reference!$A$1:$H$55, MATCH(B9362, Reference!$A$1:$A$55, 0), MATCH(A9362, Reference!$A$1:$H$1, 0))</f>
        <v>959076</v>
      </c>
      <c r="F9362">
        <v>40.7937301520004</v>
      </c>
      <c r="G9362">
        <v>-77.860700293999599</v>
      </c>
      <c r="H9362">
        <v>14581</v>
      </c>
      <c r="I9362" t="s">
        <v>12</v>
      </c>
      <c r="J9362" t="s">
        <v>13</v>
      </c>
      <c r="K9362">
        <v>48</v>
      </c>
      <c r="L9362">
        <v>2495</v>
      </c>
      <c r="M9362" t="s">
        <v>40</v>
      </c>
    </row>
    <row r="9363" spans="1:13" x14ac:dyDescent="0.35">
      <c r="A9363">
        <v>2012</v>
      </c>
      <c r="B9363" t="s">
        <v>48</v>
      </c>
      <c r="C9363">
        <v>15.3</v>
      </c>
      <c r="D9363">
        <f>H9363/E9363*C9363</f>
        <v>0.7555591006343606</v>
      </c>
      <c r="E9363">
        <f>INDEX(Reference!$A$1:$H$55, MATCH(B9363, Reference!$A$1:$A$55, 0), MATCH(A9363, Reference!$A$1:$H$1, 0))</f>
        <v>959076</v>
      </c>
      <c r="F9363">
        <v>40.7937301520004</v>
      </c>
      <c r="G9363">
        <v>-77.860700293999599</v>
      </c>
      <c r="H9363">
        <v>47362</v>
      </c>
      <c r="I9363" t="s">
        <v>18</v>
      </c>
      <c r="J9363" t="s">
        <v>19</v>
      </c>
      <c r="K9363">
        <v>48</v>
      </c>
      <c r="L9363">
        <v>2495</v>
      </c>
      <c r="M9363" t="s">
        <v>23</v>
      </c>
    </row>
    <row r="9364" spans="1:13" x14ac:dyDescent="0.35">
      <c r="A9364">
        <v>2012</v>
      </c>
      <c r="B9364" t="s">
        <v>48</v>
      </c>
      <c r="C9364">
        <v>11.1</v>
      </c>
      <c r="D9364">
        <f>H9364/E9364*C9364</f>
        <v>0.27342723621485676</v>
      </c>
      <c r="E9364">
        <f>INDEX(Reference!$A$1:$H$55, MATCH(B9364, Reference!$A$1:$A$55, 0), MATCH(A9364, Reference!$A$1:$H$1, 0))</f>
        <v>959076</v>
      </c>
      <c r="F9364">
        <v>40.7937301520004</v>
      </c>
      <c r="G9364">
        <v>-77.860700293999599</v>
      </c>
      <c r="H9364">
        <v>23625</v>
      </c>
      <c r="I9364" t="s">
        <v>22</v>
      </c>
      <c r="J9364" t="s">
        <v>19</v>
      </c>
      <c r="K9364">
        <v>48</v>
      </c>
      <c r="L9364">
        <v>2495</v>
      </c>
      <c r="M9364" t="s">
        <v>40</v>
      </c>
    </row>
    <row r="9365" spans="1:13" x14ac:dyDescent="0.35">
      <c r="A9365">
        <v>2012</v>
      </c>
      <c r="B9365" t="s">
        <v>48</v>
      </c>
      <c r="C9365">
        <v>15.6</v>
      </c>
      <c r="D9365">
        <f>H9365/E9365*C9365</f>
        <v>0.39209989615004442</v>
      </c>
      <c r="E9365">
        <f>INDEX(Reference!$A$1:$H$55, MATCH(B9365, Reference!$A$1:$A$55, 0), MATCH(A9365, Reference!$A$1:$H$1, 0))</f>
        <v>959076</v>
      </c>
      <c r="F9365">
        <v>40.7937301520004</v>
      </c>
      <c r="G9365">
        <v>-77.860700293999599</v>
      </c>
      <c r="H9365">
        <v>24106</v>
      </c>
      <c r="I9365" t="s">
        <v>18</v>
      </c>
      <c r="J9365" t="s">
        <v>19</v>
      </c>
      <c r="K9365">
        <v>48</v>
      </c>
      <c r="L9365">
        <v>2495</v>
      </c>
      <c r="M9365" t="s">
        <v>43</v>
      </c>
    </row>
    <row r="9366" spans="1:13" x14ac:dyDescent="0.35">
      <c r="A9366">
        <v>2012</v>
      </c>
      <c r="B9366" t="s">
        <v>48</v>
      </c>
      <c r="C9366">
        <v>11.7</v>
      </c>
      <c r="D9366">
        <f>H9366/E9366*C9366</f>
        <v>3.330393003265643E-3</v>
      </c>
      <c r="E9366">
        <f>INDEX(Reference!$A$1:$H$55, MATCH(B9366, Reference!$A$1:$A$55, 0), MATCH(A9366, Reference!$A$1:$H$1, 0))</f>
        <v>959076</v>
      </c>
      <c r="F9366">
        <v>40.7937301520004</v>
      </c>
      <c r="G9366">
        <v>-77.860700293999599</v>
      </c>
      <c r="H9366">
        <v>273</v>
      </c>
      <c r="I9366" t="s">
        <v>12</v>
      </c>
      <c r="J9366" t="s">
        <v>13</v>
      </c>
      <c r="K9366">
        <v>48</v>
      </c>
      <c r="L9366">
        <v>2495</v>
      </c>
      <c r="M9366" t="s">
        <v>47</v>
      </c>
    </row>
    <row r="9367" spans="1:13" x14ac:dyDescent="0.35">
      <c r="A9367">
        <v>2012</v>
      </c>
      <c r="B9367" t="s">
        <v>48</v>
      </c>
      <c r="C9367">
        <v>13.4</v>
      </c>
      <c r="D9367">
        <f>H9367/E9367*C9367</f>
        <v>0.38128990820331238</v>
      </c>
      <c r="E9367">
        <f>INDEX(Reference!$A$1:$H$55, MATCH(B9367, Reference!$A$1:$A$55, 0), MATCH(A9367, Reference!$A$1:$H$1, 0))</f>
        <v>959076</v>
      </c>
      <c r="F9367">
        <v>40.7937301520004</v>
      </c>
      <c r="G9367">
        <v>-77.860700293999599</v>
      </c>
      <c r="H9367">
        <v>27290</v>
      </c>
      <c r="I9367" t="s">
        <v>12</v>
      </c>
      <c r="J9367" t="s">
        <v>13</v>
      </c>
      <c r="K9367">
        <v>48</v>
      </c>
      <c r="L9367">
        <v>2495</v>
      </c>
      <c r="M9367" s="1">
        <v>45277</v>
      </c>
    </row>
    <row r="9368" spans="1:13" x14ac:dyDescent="0.35">
      <c r="A9368">
        <v>2012</v>
      </c>
      <c r="B9368" t="s">
        <v>48</v>
      </c>
      <c r="C9368">
        <v>16.399999999999999</v>
      </c>
      <c r="D9368">
        <f>H9368/E9368*C9368</f>
        <v>0.3757337270456147</v>
      </c>
      <c r="E9368">
        <f>INDEX(Reference!$A$1:$H$55, MATCH(B9368, Reference!$A$1:$A$55, 0), MATCH(A9368, Reference!$A$1:$H$1, 0))</f>
        <v>959076</v>
      </c>
      <c r="F9368">
        <v>40.7937301520004</v>
      </c>
      <c r="G9368">
        <v>-77.860700293999599</v>
      </c>
      <c r="H9368">
        <v>21973</v>
      </c>
      <c r="I9368" t="s">
        <v>18</v>
      </c>
      <c r="J9368" t="s">
        <v>19</v>
      </c>
      <c r="K9368">
        <v>48</v>
      </c>
      <c r="L9368">
        <v>2495</v>
      </c>
      <c r="M9368" t="s">
        <v>16</v>
      </c>
    </row>
    <row r="9369" spans="1:13" x14ac:dyDescent="0.35">
      <c r="A9369">
        <v>2012</v>
      </c>
      <c r="B9369" t="s">
        <v>48</v>
      </c>
      <c r="C9369">
        <v>13.8</v>
      </c>
      <c r="D9369">
        <f>H9369/E9369*C9369</f>
        <v>0.68148467900354093</v>
      </c>
      <c r="E9369">
        <f>INDEX(Reference!$A$1:$H$55, MATCH(B9369, Reference!$A$1:$A$55, 0), MATCH(A9369, Reference!$A$1:$H$1, 0))</f>
        <v>959076</v>
      </c>
      <c r="F9369">
        <v>40.7937301520004</v>
      </c>
      <c r="G9369">
        <v>-77.860700293999599</v>
      </c>
      <c r="H9369">
        <v>47362</v>
      </c>
      <c r="I9369" t="s">
        <v>22</v>
      </c>
      <c r="J9369" t="s">
        <v>19</v>
      </c>
      <c r="K9369">
        <v>48</v>
      </c>
      <c r="L9369">
        <v>2495</v>
      </c>
      <c r="M9369" t="s">
        <v>23</v>
      </c>
    </row>
    <row r="9370" spans="1:13" x14ac:dyDescent="0.35">
      <c r="A9370">
        <v>2012</v>
      </c>
      <c r="B9370" t="s">
        <v>48</v>
      </c>
      <c r="C9370">
        <v>13.2</v>
      </c>
      <c r="D9370">
        <f>H9370/E9370*C9370</f>
        <v>0.73954055778686978</v>
      </c>
      <c r="E9370">
        <f>INDEX(Reference!$A$1:$H$55, MATCH(B9370, Reference!$A$1:$A$55, 0), MATCH(A9370, Reference!$A$1:$H$1, 0))</f>
        <v>959076</v>
      </c>
      <c r="F9370">
        <v>40.7937301520004</v>
      </c>
      <c r="G9370">
        <v>-77.860700293999599</v>
      </c>
      <c r="H9370">
        <v>53733</v>
      </c>
      <c r="I9370" t="s">
        <v>12</v>
      </c>
      <c r="J9370" t="s">
        <v>13</v>
      </c>
      <c r="K9370">
        <v>48</v>
      </c>
      <c r="L9370">
        <v>2495</v>
      </c>
      <c r="M9370" t="s">
        <v>61</v>
      </c>
    </row>
    <row r="9371" spans="1:13" x14ac:dyDescent="0.35">
      <c r="A9371">
        <v>2012</v>
      </c>
      <c r="B9371" t="s">
        <v>48</v>
      </c>
      <c r="C9371">
        <v>15.3</v>
      </c>
      <c r="D9371">
        <f>H9371/E9371*C9371</f>
        <v>0.69493825306857859</v>
      </c>
      <c r="E9371">
        <f>INDEX(Reference!$A$1:$H$55, MATCH(B9371, Reference!$A$1:$A$55, 0), MATCH(A9371, Reference!$A$1:$H$1, 0))</f>
        <v>959076</v>
      </c>
      <c r="F9371">
        <v>40.7937301520004</v>
      </c>
      <c r="G9371">
        <v>-77.860700293999599</v>
      </c>
      <c r="H9371">
        <v>43562</v>
      </c>
      <c r="I9371" t="s">
        <v>18</v>
      </c>
      <c r="J9371" t="s">
        <v>19</v>
      </c>
      <c r="K9371">
        <v>48</v>
      </c>
      <c r="L9371">
        <v>2495</v>
      </c>
      <c r="M9371" t="s">
        <v>27</v>
      </c>
    </row>
    <row r="9372" spans="1:13" x14ac:dyDescent="0.35">
      <c r="A9372">
        <v>2012</v>
      </c>
      <c r="B9372" t="s">
        <v>48</v>
      </c>
      <c r="C9372">
        <v>15.4</v>
      </c>
      <c r="D9372">
        <f>H9372/E9372*C9372</f>
        <v>0.18268187296939972</v>
      </c>
      <c r="E9372">
        <f>INDEX(Reference!$A$1:$H$55, MATCH(B9372, Reference!$A$1:$A$55, 0), MATCH(A9372, Reference!$A$1:$H$1, 0))</f>
        <v>959076</v>
      </c>
      <c r="F9372">
        <v>40.7937301520004</v>
      </c>
      <c r="G9372">
        <v>-77.860700293999599</v>
      </c>
      <c r="H9372">
        <v>11377</v>
      </c>
      <c r="I9372" t="s">
        <v>12</v>
      </c>
      <c r="J9372" t="s">
        <v>13</v>
      </c>
      <c r="K9372">
        <v>48</v>
      </c>
      <c r="L9372">
        <v>2495</v>
      </c>
      <c r="M9372" t="s">
        <v>16</v>
      </c>
    </row>
    <row r="9373" spans="1:13" x14ac:dyDescent="0.35">
      <c r="A9373">
        <v>2012</v>
      </c>
      <c r="B9373" t="s">
        <v>48</v>
      </c>
      <c r="C9373">
        <v>12.2</v>
      </c>
      <c r="D9373">
        <f>H9373/E9373*C9373</f>
        <v>0.32780926641892821</v>
      </c>
      <c r="E9373">
        <f>INDEX(Reference!$A$1:$H$55, MATCH(B9373, Reference!$A$1:$A$55, 0), MATCH(A9373, Reference!$A$1:$H$1, 0))</f>
        <v>959076</v>
      </c>
      <c r="F9373">
        <v>40.7937301520004</v>
      </c>
      <c r="G9373">
        <v>-77.860700293999599</v>
      </c>
      <c r="H9373">
        <v>25770</v>
      </c>
      <c r="I9373" t="s">
        <v>12</v>
      </c>
      <c r="J9373" t="s">
        <v>13</v>
      </c>
      <c r="K9373">
        <v>48</v>
      </c>
      <c r="L9373">
        <v>2495</v>
      </c>
      <c r="M9373" t="s">
        <v>27</v>
      </c>
    </row>
    <row r="9374" spans="1:13" x14ac:dyDescent="0.35">
      <c r="A9374">
        <v>2012</v>
      </c>
      <c r="B9374" t="s">
        <v>48</v>
      </c>
      <c r="C9374">
        <v>12.4</v>
      </c>
      <c r="D9374">
        <f>H9374/E9374*C9374</f>
        <v>0.56321793059152769</v>
      </c>
      <c r="E9374">
        <f>INDEX(Reference!$A$1:$H$55, MATCH(B9374, Reference!$A$1:$A$55, 0), MATCH(A9374, Reference!$A$1:$H$1, 0))</f>
        <v>959076</v>
      </c>
      <c r="F9374">
        <v>40.7937301520004</v>
      </c>
      <c r="G9374">
        <v>-77.860700293999599</v>
      </c>
      <c r="H9374">
        <v>43562</v>
      </c>
      <c r="I9374" t="s">
        <v>22</v>
      </c>
      <c r="J9374" t="s">
        <v>19</v>
      </c>
      <c r="K9374">
        <v>48</v>
      </c>
      <c r="L9374">
        <v>2495</v>
      </c>
      <c r="M9374" t="s">
        <v>27</v>
      </c>
    </row>
    <row r="9375" spans="1:13" x14ac:dyDescent="0.35">
      <c r="A9375">
        <v>2012</v>
      </c>
      <c r="B9375" t="s">
        <v>48</v>
      </c>
      <c r="C9375">
        <v>11.9</v>
      </c>
      <c r="D9375">
        <f>H9375/E9375*C9375</f>
        <v>0.33108908991571057</v>
      </c>
      <c r="E9375">
        <f>INDEX(Reference!$A$1:$H$55, MATCH(B9375, Reference!$A$1:$A$55, 0), MATCH(A9375, Reference!$A$1:$H$1, 0))</f>
        <v>959076</v>
      </c>
      <c r="F9375">
        <v>40.7937301520004</v>
      </c>
      <c r="G9375">
        <v>-77.860700293999599</v>
      </c>
      <c r="H9375">
        <v>26684</v>
      </c>
      <c r="I9375" t="s">
        <v>12</v>
      </c>
      <c r="J9375" t="s">
        <v>13</v>
      </c>
      <c r="K9375">
        <v>48</v>
      </c>
      <c r="L9375">
        <v>2495</v>
      </c>
      <c r="M9375" t="s">
        <v>32</v>
      </c>
    </row>
    <row r="9376" spans="1:13" x14ac:dyDescent="0.35">
      <c r="A9376">
        <v>2012</v>
      </c>
      <c r="B9376" t="s">
        <v>48</v>
      </c>
      <c r="C9376">
        <v>14.3</v>
      </c>
      <c r="D9376">
        <f>H9376/E9376*C9376</f>
        <v>0.35225310611463534</v>
      </c>
      <c r="E9376">
        <f>INDEX(Reference!$A$1:$H$55, MATCH(B9376, Reference!$A$1:$A$55, 0), MATCH(A9376, Reference!$A$1:$H$1, 0))</f>
        <v>959076</v>
      </c>
      <c r="F9376">
        <v>40.7937301520004</v>
      </c>
      <c r="G9376">
        <v>-77.860700293999599</v>
      </c>
      <c r="H9376">
        <v>23625</v>
      </c>
      <c r="I9376" t="s">
        <v>18</v>
      </c>
      <c r="J9376" t="s">
        <v>19</v>
      </c>
      <c r="K9376">
        <v>48</v>
      </c>
      <c r="L9376">
        <v>2495</v>
      </c>
      <c r="M9376" t="s">
        <v>40</v>
      </c>
    </row>
    <row r="9377" spans="1:13" x14ac:dyDescent="0.35">
      <c r="A9377">
        <v>2012</v>
      </c>
      <c r="B9377" t="s">
        <v>48</v>
      </c>
      <c r="C9377">
        <v>12.5</v>
      </c>
      <c r="D9377">
        <f>H9377/E9377*C9377</f>
        <v>0.59505190412438635</v>
      </c>
      <c r="E9377">
        <f>INDEX(Reference!$A$1:$H$55, MATCH(B9377, Reference!$A$1:$A$55, 0), MATCH(A9377, Reference!$A$1:$H$1, 0))</f>
        <v>959076</v>
      </c>
      <c r="F9377">
        <v>40.7937301520004</v>
      </c>
      <c r="G9377">
        <v>-77.860700293999599</v>
      </c>
      <c r="H9377">
        <v>45656</v>
      </c>
      <c r="I9377" t="s">
        <v>22</v>
      </c>
      <c r="J9377" t="s">
        <v>19</v>
      </c>
      <c r="K9377">
        <v>48</v>
      </c>
      <c r="L9377">
        <v>2495</v>
      </c>
      <c r="M9377" t="s">
        <v>32</v>
      </c>
    </row>
    <row r="9378" spans="1:13" x14ac:dyDescent="0.35">
      <c r="A9378">
        <v>2012</v>
      </c>
      <c r="B9378" t="s">
        <v>48</v>
      </c>
      <c r="C9378">
        <v>15.2</v>
      </c>
      <c r="D9378">
        <f>H9378/E9378*C9378</f>
        <v>0.72358311541525377</v>
      </c>
      <c r="E9378">
        <f>INDEX(Reference!$A$1:$H$55, MATCH(B9378, Reference!$A$1:$A$55, 0), MATCH(A9378, Reference!$A$1:$H$1, 0))</f>
        <v>959076</v>
      </c>
      <c r="F9378">
        <v>40.7937301520004</v>
      </c>
      <c r="G9378">
        <v>-77.860700293999599</v>
      </c>
      <c r="H9378">
        <v>45656</v>
      </c>
      <c r="I9378" t="s">
        <v>18</v>
      </c>
      <c r="J9378" t="s">
        <v>19</v>
      </c>
      <c r="K9378">
        <v>48</v>
      </c>
      <c r="L9378">
        <v>2495</v>
      </c>
      <c r="M9378" t="s">
        <v>32</v>
      </c>
    </row>
    <row r="9379" spans="1:13" x14ac:dyDescent="0.35">
      <c r="A9379">
        <v>2012</v>
      </c>
      <c r="B9379" t="s">
        <v>48</v>
      </c>
      <c r="C9379">
        <v>14.6</v>
      </c>
      <c r="D9379">
        <f>H9379/E9379*C9379</f>
        <v>0.54856028093706866</v>
      </c>
      <c r="E9379">
        <f>INDEX(Reference!$A$1:$H$55, MATCH(B9379, Reference!$A$1:$A$55, 0), MATCH(A9379, Reference!$A$1:$H$1, 0))</f>
        <v>959076</v>
      </c>
      <c r="F9379">
        <v>40.7937301520004</v>
      </c>
      <c r="G9379">
        <v>-77.860700293999599</v>
      </c>
      <c r="H9379">
        <v>36035</v>
      </c>
      <c r="I9379" t="s">
        <v>18</v>
      </c>
      <c r="J9379" t="s">
        <v>19</v>
      </c>
      <c r="K9379">
        <v>48</v>
      </c>
      <c r="L9379">
        <v>2495</v>
      </c>
      <c r="M9379" t="s">
        <v>55</v>
      </c>
    </row>
    <row r="9380" spans="1:13" x14ac:dyDescent="0.35">
      <c r="A9380">
        <v>2012</v>
      </c>
      <c r="B9380" t="s">
        <v>48</v>
      </c>
      <c r="C9380">
        <v>12</v>
      </c>
      <c r="D9380">
        <f>H9380/E9380*C9380</f>
        <v>5.4590042916306945E-2</v>
      </c>
      <c r="E9380">
        <f>INDEX(Reference!$A$1:$H$55, MATCH(B9380, Reference!$A$1:$A$55, 0), MATCH(A9380, Reference!$A$1:$H$1, 0))</f>
        <v>959076</v>
      </c>
      <c r="F9380">
        <v>40.7937301520004</v>
      </c>
      <c r="G9380">
        <v>-77.860700293999599</v>
      </c>
      <c r="H9380">
        <v>4363</v>
      </c>
      <c r="I9380" t="s">
        <v>12</v>
      </c>
      <c r="J9380" t="s">
        <v>13</v>
      </c>
      <c r="K9380">
        <v>48</v>
      </c>
      <c r="L9380">
        <v>2495</v>
      </c>
      <c r="M9380" s="1">
        <v>45088</v>
      </c>
    </row>
    <row r="9381" spans="1:13" x14ac:dyDescent="0.35">
      <c r="A9381">
        <v>2012</v>
      </c>
      <c r="B9381" t="s">
        <v>48</v>
      </c>
      <c r="C9381">
        <v>13.7</v>
      </c>
      <c r="D9381">
        <f>H9381/E9381*C9381</f>
        <v>0.46963421042753645</v>
      </c>
      <c r="E9381">
        <f>INDEX(Reference!$A$1:$H$55, MATCH(B9381, Reference!$A$1:$A$55, 0), MATCH(A9381, Reference!$A$1:$H$1, 0))</f>
        <v>959076</v>
      </c>
      <c r="F9381">
        <v>40.7937301520004</v>
      </c>
      <c r="G9381">
        <v>-77.860700293999599</v>
      </c>
      <c r="H9381">
        <v>32877</v>
      </c>
      <c r="I9381" t="s">
        <v>22</v>
      </c>
      <c r="J9381" t="s">
        <v>19</v>
      </c>
      <c r="K9381">
        <v>48</v>
      </c>
      <c r="L9381">
        <v>2495</v>
      </c>
      <c r="M9381" t="s">
        <v>30</v>
      </c>
    </row>
    <row r="9382" spans="1:13" x14ac:dyDescent="0.35">
      <c r="A9382">
        <v>2012</v>
      </c>
      <c r="B9382" t="s">
        <v>48</v>
      </c>
      <c r="C9382">
        <v>11.2</v>
      </c>
      <c r="D9382">
        <f>H9382/E9382*C9382</f>
        <v>7.7891637367633014E-3</v>
      </c>
      <c r="E9382">
        <f>INDEX(Reference!$A$1:$H$55, MATCH(B9382, Reference!$A$1:$A$55, 0), MATCH(A9382, Reference!$A$1:$H$1, 0))</f>
        <v>959076</v>
      </c>
      <c r="F9382">
        <v>40.7937301520004</v>
      </c>
      <c r="G9382">
        <v>-77.860700293999599</v>
      </c>
      <c r="H9382">
        <v>667</v>
      </c>
      <c r="I9382" t="s">
        <v>22</v>
      </c>
      <c r="J9382" t="s">
        <v>19</v>
      </c>
      <c r="K9382">
        <v>48</v>
      </c>
      <c r="L9382">
        <v>2495</v>
      </c>
      <c r="M9382" t="s">
        <v>47</v>
      </c>
    </row>
    <row r="9383" spans="1:13" x14ac:dyDescent="0.35">
      <c r="A9383">
        <v>2012</v>
      </c>
      <c r="B9383" t="s">
        <v>48</v>
      </c>
      <c r="C9383">
        <v>15.2</v>
      </c>
      <c r="D9383">
        <f>H9383/E9383*C9383</f>
        <v>0.38204605265901764</v>
      </c>
      <c r="E9383">
        <f>INDEX(Reference!$A$1:$H$55, MATCH(B9383, Reference!$A$1:$A$55, 0), MATCH(A9383, Reference!$A$1:$H$1, 0))</f>
        <v>959076</v>
      </c>
      <c r="F9383">
        <v>40.7937301520004</v>
      </c>
      <c r="G9383">
        <v>-77.860700293999599</v>
      </c>
      <c r="H9383">
        <v>24106</v>
      </c>
      <c r="I9383" t="s">
        <v>22</v>
      </c>
      <c r="J9383" t="s">
        <v>19</v>
      </c>
      <c r="K9383">
        <v>48</v>
      </c>
      <c r="L9383">
        <v>2495</v>
      </c>
      <c r="M9383" t="s">
        <v>43</v>
      </c>
    </row>
    <row r="9384" spans="1:13" x14ac:dyDescent="0.35">
      <c r="A9384">
        <v>2012</v>
      </c>
      <c r="B9384" t="s">
        <v>48</v>
      </c>
      <c r="C9384">
        <v>13.8</v>
      </c>
      <c r="D9384">
        <f>H9384/E9384*C9384</f>
        <v>0.2890432040839308</v>
      </c>
      <c r="E9384">
        <f>INDEX(Reference!$A$1:$H$55, MATCH(B9384, Reference!$A$1:$A$55, 0), MATCH(A9384, Reference!$A$1:$H$1, 0))</f>
        <v>959076</v>
      </c>
      <c r="F9384">
        <v>40.7937301520004</v>
      </c>
      <c r="G9384">
        <v>-77.860700293999599</v>
      </c>
      <c r="H9384">
        <v>20088</v>
      </c>
      <c r="I9384" t="s">
        <v>12</v>
      </c>
      <c r="J9384" t="s">
        <v>13</v>
      </c>
      <c r="K9384">
        <v>48</v>
      </c>
      <c r="L9384">
        <v>2495</v>
      </c>
      <c r="M9384" t="s">
        <v>14</v>
      </c>
    </row>
    <row r="9385" spans="1:13" x14ac:dyDescent="0.35">
      <c r="A9385">
        <v>2012</v>
      </c>
      <c r="B9385" t="s">
        <v>48</v>
      </c>
      <c r="C9385">
        <v>14.5</v>
      </c>
      <c r="D9385">
        <f>H9385/E9385*C9385</f>
        <v>0.40894621489850647</v>
      </c>
      <c r="E9385">
        <f>INDEX(Reference!$A$1:$H$55, MATCH(B9385, Reference!$A$1:$A$55, 0), MATCH(A9385, Reference!$A$1:$H$1, 0))</f>
        <v>959076</v>
      </c>
      <c r="F9385">
        <v>40.7937301520004</v>
      </c>
      <c r="G9385">
        <v>-77.860700293999599</v>
      </c>
      <c r="H9385">
        <v>27049</v>
      </c>
      <c r="I9385" t="s">
        <v>12</v>
      </c>
      <c r="J9385" t="s">
        <v>13</v>
      </c>
      <c r="K9385">
        <v>48</v>
      </c>
      <c r="L9385">
        <v>2495</v>
      </c>
      <c r="M9385" t="s">
        <v>23</v>
      </c>
    </row>
    <row r="9386" spans="1:13" x14ac:dyDescent="0.35">
      <c r="A9386">
        <v>2014</v>
      </c>
      <c r="B9386" t="s">
        <v>48</v>
      </c>
      <c r="C9386">
        <v>15.2</v>
      </c>
      <c r="D9386">
        <f>H9386/E9386*C9386</f>
        <v>0.2984703874872896</v>
      </c>
      <c r="E9386">
        <f>INDEX(Reference!$A$1:$H$55, MATCH(B9386, Reference!$A$1:$A$55, 0), MATCH(A9386, Reference!$A$1:$H$1, 0))</f>
        <v>916572</v>
      </c>
      <c r="F9386">
        <v>40.7937301520004</v>
      </c>
      <c r="G9386">
        <v>-77.860700293999599</v>
      </c>
      <c r="H9386">
        <v>17998</v>
      </c>
      <c r="I9386" t="s">
        <v>22</v>
      </c>
      <c r="J9386" t="s">
        <v>19</v>
      </c>
      <c r="K9386">
        <v>48</v>
      </c>
      <c r="L9386">
        <v>2495</v>
      </c>
      <c r="M9386" t="s">
        <v>43</v>
      </c>
    </row>
    <row r="9387" spans="1:13" x14ac:dyDescent="0.35">
      <c r="A9387">
        <v>2014</v>
      </c>
      <c r="B9387" t="s">
        <v>48</v>
      </c>
      <c r="C9387">
        <v>13.1</v>
      </c>
      <c r="D9387">
        <f>H9387/E9387*C9387</f>
        <v>0.17115131162636432</v>
      </c>
      <c r="E9387">
        <f>INDEX(Reference!$A$1:$H$55, MATCH(B9387, Reference!$A$1:$A$55, 0), MATCH(A9387, Reference!$A$1:$H$1, 0))</f>
        <v>916572</v>
      </c>
      <c r="F9387">
        <v>40.7937301520004</v>
      </c>
      <c r="G9387">
        <v>-77.860700293999599</v>
      </c>
      <c r="H9387">
        <v>11975</v>
      </c>
      <c r="I9387" t="s">
        <v>12</v>
      </c>
      <c r="J9387" t="s">
        <v>13</v>
      </c>
      <c r="K9387">
        <v>48</v>
      </c>
      <c r="L9387">
        <v>2495</v>
      </c>
      <c r="M9387" t="s">
        <v>14</v>
      </c>
    </row>
    <row r="9388" spans="1:13" x14ac:dyDescent="0.35">
      <c r="A9388">
        <v>2014</v>
      </c>
      <c r="B9388" t="s">
        <v>48</v>
      </c>
      <c r="C9388">
        <v>11.8</v>
      </c>
      <c r="D9388">
        <f>H9388/E9388*C9388</f>
        <v>0.76151333446799596</v>
      </c>
      <c r="E9388">
        <f>INDEX(Reference!$A$1:$H$55, MATCH(B9388, Reference!$A$1:$A$55, 0), MATCH(A9388, Reference!$A$1:$H$1, 0))</f>
        <v>916572</v>
      </c>
      <c r="F9388">
        <v>40.7937301520004</v>
      </c>
      <c r="G9388">
        <v>-77.860700293999599</v>
      </c>
      <c r="H9388">
        <v>59151</v>
      </c>
      <c r="I9388" t="s">
        <v>12</v>
      </c>
      <c r="J9388" t="s">
        <v>13</v>
      </c>
      <c r="K9388">
        <v>48</v>
      </c>
      <c r="L9388">
        <v>2495</v>
      </c>
      <c r="M9388" t="s">
        <v>61</v>
      </c>
    </row>
    <row r="9389" spans="1:13" x14ac:dyDescent="0.35">
      <c r="A9389">
        <v>2014</v>
      </c>
      <c r="B9389" t="s">
        <v>48</v>
      </c>
      <c r="C9389">
        <v>16.5</v>
      </c>
      <c r="D9389">
        <f>H9389/E9389*C9389</f>
        <v>0.37454668045718176</v>
      </c>
      <c r="E9389">
        <f>INDEX(Reference!$A$1:$H$55, MATCH(B9389, Reference!$A$1:$A$55, 0), MATCH(A9389, Reference!$A$1:$H$1, 0))</f>
        <v>916572</v>
      </c>
      <c r="F9389">
        <v>40.7937301520004</v>
      </c>
      <c r="G9389">
        <v>-77.860700293999599</v>
      </c>
      <c r="H9389">
        <v>20806</v>
      </c>
      <c r="I9389" t="s">
        <v>22</v>
      </c>
      <c r="J9389" t="s">
        <v>19</v>
      </c>
      <c r="K9389">
        <v>48</v>
      </c>
      <c r="L9389">
        <v>2495</v>
      </c>
      <c r="M9389" t="s">
        <v>16</v>
      </c>
    </row>
    <row r="9390" spans="1:13" x14ac:dyDescent="0.35">
      <c r="A9390">
        <v>2014</v>
      </c>
      <c r="B9390" t="s">
        <v>48</v>
      </c>
      <c r="C9390">
        <v>14.1</v>
      </c>
      <c r="D9390">
        <f>H9390/E9390*C9390</f>
        <v>0.3350198347756641</v>
      </c>
      <c r="E9390">
        <f>INDEX(Reference!$A$1:$H$55, MATCH(B9390, Reference!$A$1:$A$55, 0), MATCH(A9390, Reference!$A$1:$H$1, 0))</f>
        <v>916572</v>
      </c>
      <c r="F9390">
        <v>40.7937301520004</v>
      </c>
      <c r="G9390">
        <v>-77.860700293999599</v>
      </c>
      <c r="H9390">
        <v>21778</v>
      </c>
      <c r="I9390" t="s">
        <v>18</v>
      </c>
      <c r="J9390" t="s">
        <v>19</v>
      </c>
      <c r="K9390">
        <v>48</v>
      </c>
      <c r="L9390">
        <v>2495</v>
      </c>
      <c r="M9390" t="s">
        <v>40</v>
      </c>
    </row>
    <row r="9391" spans="1:13" x14ac:dyDescent="0.35">
      <c r="A9391">
        <v>2014</v>
      </c>
      <c r="B9391" t="s">
        <v>48</v>
      </c>
      <c r="C9391">
        <v>14.6</v>
      </c>
      <c r="D9391">
        <f>H9391/E9391*C9391</f>
        <v>0.66519160524214138</v>
      </c>
      <c r="E9391">
        <f>INDEX(Reference!$A$1:$H$55, MATCH(B9391, Reference!$A$1:$A$55, 0), MATCH(A9391, Reference!$A$1:$H$1, 0))</f>
        <v>916572</v>
      </c>
      <c r="F9391">
        <v>40.7937301520004</v>
      </c>
      <c r="G9391">
        <v>-77.860700293999599</v>
      </c>
      <c r="H9391">
        <v>41760</v>
      </c>
      <c r="I9391" t="s">
        <v>18</v>
      </c>
      <c r="J9391" t="s">
        <v>19</v>
      </c>
      <c r="K9391">
        <v>48</v>
      </c>
      <c r="L9391">
        <v>2495</v>
      </c>
      <c r="M9391" t="s">
        <v>32</v>
      </c>
    </row>
    <row r="9392" spans="1:13" x14ac:dyDescent="0.35">
      <c r="A9392">
        <v>2014</v>
      </c>
      <c r="B9392" t="s">
        <v>48</v>
      </c>
      <c r="C9392">
        <v>12.1</v>
      </c>
      <c r="D9392">
        <f>H9392/E9392*C9392</f>
        <v>0.2055056231261701</v>
      </c>
      <c r="E9392">
        <f>INDEX(Reference!$A$1:$H$55, MATCH(B9392, Reference!$A$1:$A$55, 0), MATCH(A9392, Reference!$A$1:$H$1, 0))</f>
        <v>916572</v>
      </c>
      <c r="F9392">
        <v>40.7937301520004</v>
      </c>
      <c r="G9392">
        <v>-77.860700293999599</v>
      </c>
      <c r="H9392">
        <v>15567</v>
      </c>
      <c r="I9392" t="s">
        <v>12</v>
      </c>
      <c r="J9392" t="s">
        <v>13</v>
      </c>
      <c r="K9392">
        <v>48</v>
      </c>
      <c r="L9392">
        <v>2495</v>
      </c>
      <c r="M9392" t="s">
        <v>40</v>
      </c>
    </row>
    <row r="9393" spans="1:13" x14ac:dyDescent="0.35">
      <c r="A9393">
        <v>2014</v>
      </c>
      <c r="B9393" t="s">
        <v>48</v>
      </c>
      <c r="C9393">
        <v>10.9</v>
      </c>
      <c r="D9393">
        <f>H9393/E9393*C9393</f>
        <v>3.8435387509110033E-2</v>
      </c>
      <c r="E9393">
        <f>INDEX(Reference!$A$1:$H$55, MATCH(B9393, Reference!$A$1:$A$55, 0), MATCH(A9393, Reference!$A$1:$H$1, 0))</f>
        <v>916572</v>
      </c>
      <c r="F9393">
        <v>40.7937301520004</v>
      </c>
      <c r="G9393">
        <v>-77.860700293999599</v>
      </c>
      <c r="H9393">
        <v>3232</v>
      </c>
      <c r="I9393" t="s">
        <v>22</v>
      </c>
      <c r="J9393" t="s">
        <v>19</v>
      </c>
      <c r="K9393">
        <v>48</v>
      </c>
      <c r="L9393">
        <v>2495</v>
      </c>
      <c r="M9393" t="s">
        <v>35</v>
      </c>
    </row>
    <row r="9394" spans="1:13" x14ac:dyDescent="0.35">
      <c r="A9394">
        <v>2014</v>
      </c>
      <c r="B9394" t="s">
        <v>48</v>
      </c>
      <c r="C9394">
        <v>8.3000000000000007</v>
      </c>
      <c r="D9394">
        <f>H9394/E9394*C9394</f>
        <v>1.964133750540056E-2</v>
      </c>
      <c r="E9394">
        <f>INDEX(Reference!$A$1:$H$55, MATCH(B9394, Reference!$A$1:$A$55, 0), MATCH(A9394, Reference!$A$1:$H$1, 0))</f>
        <v>916572</v>
      </c>
      <c r="F9394">
        <v>40.7937301520004</v>
      </c>
      <c r="G9394">
        <v>-77.860700293999599</v>
      </c>
      <c r="H9394">
        <v>2169</v>
      </c>
      <c r="I9394" t="s">
        <v>12</v>
      </c>
      <c r="J9394" t="s">
        <v>13</v>
      </c>
      <c r="K9394">
        <v>48</v>
      </c>
      <c r="L9394">
        <v>2495</v>
      </c>
      <c r="M9394" t="s">
        <v>35</v>
      </c>
    </row>
    <row r="9395" spans="1:13" x14ac:dyDescent="0.35">
      <c r="A9395">
        <v>2014</v>
      </c>
      <c r="B9395" t="s">
        <v>48</v>
      </c>
      <c r="C9395">
        <v>12.3</v>
      </c>
      <c r="D9395">
        <f>H9395/E9395*C9395</f>
        <v>0.56040114688207809</v>
      </c>
      <c r="E9395">
        <f>INDEX(Reference!$A$1:$H$55, MATCH(B9395, Reference!$A$1:$A$55, 0), MATCH(A9395, Reference!$A$1:$H$1, 0))</f>
        <v>916572</v>
      </c>
      <c r="F9395">
        <v>40.7937301520004</v>
      </c>
      <c r="G9395">
        <v>-77.860700293999599</v>
      </c>
      <c r="H9395">
        <v>41760</v>
      </c>
      <c r="I9395" t="s">
        <v>22</v>
      </c>
      <c r="J9395" t="s">
        <v>19</v>
      </c>
      <c r="K9395">
        <v>48</v>
      </c>
      <c r="L9395">
        <v>2495</v>
      </c>
      <c r="M9395" t="s">
        <v>32</v>
      </c>
    </row>
    <row r="9396" spans="1:13" x14ac:dyDescent="0.35">
      <c r="A9396">
        <v>2014</v>
      </c>
      <c r="B9396" t="s">
        <v>48</v>
      </c>
      <c r="C9396">
        <v>11.5</v>
      </c>
      <c r="D9396">
        <f>H9396/E9396*C9396</f>
        <v>0.27324312765391046</v>
      </c>
      <c r="E9396">
        <f>INDEX(Reference!$A$1:$H$55, MATCH(B9396, Reference!$A$1:$A$55, 0), MATCH(A9396, Reference!$A$1:$H$1, 0))</f>
        <v>916572</v>
      </c>
      <c r="F9396">
        <v>40.7937301520004</v>
      </c>
      <c r="G9396">
        <v>-77.860700293999599</v>
      </c>
      <c r="H9396">
        <v>21778</v>
      </c>
      <c r="I9396" t="s">
        <v>22</v>
      </c>
      <c r="J9396" t="s">
        <v>19</v>
      </c>
      <c r="K9396">
        <v>48</v>
      </c>
      <c r="L9396">
        <v>2495</v>
      </c>
      <c r="M9396" t="s">
        <v>40</v>
      </c>
    </row>
    <row r="9397" spans="1:13" x14ac:dyDescent="0.35">
      <c r="A9397">
        <v>2014</v>
      </c>
      <c r="B9397" t="s">
        <v>48</v>
      </c>
      <c r="C9397">
        <v>11.7</v>
      </c>
      <c r="D9397">
        <f>H9397/E9397*C9397</f>
        <v>0.43721246121417628</v>
      </c>
      <c r="E9397">
        <f>INDEX(Reference!$A$1:$H$55, MATCH(B9397, Reference!$A$1:$A$55, 0), MATCH(A9397, Reference!$A$1:$H$1, 0))</f>
        <v>916572</v>
      </c>
      <c r="F9397">
        <v>40.7937301520004</v>
      </c>
      <c r="G9397">
        <v>-77.860700293999599</v>
      </c>
      <c r="H9397">
        <v>34251</v>
      </c>
      <c r="I9397" t="s">
        <v>12</v>
      </c>
      <c r="J9397" t="s">
        <v>13</v>
      </c>
      <c r="K9397">
        <v>48</v>
      </c>
      <c r="L9397">
        <v>2495</v>
      </c>
      <c r="M9397" s="1">
        <v>45277</v>
      </c>
    </row>
    <row r="9398" spans="1:13" x14ac:dyDescent="0.35">
      <c r="A9398">
        <v>2014</v>
      </c>
      <c r="B9398" t="s">
        <v>48</v>
      </c>
      <c r="C9398">
        <v>14.9</v>
      </c>
      <c r="D9398">
        <f>H9398/E9398*C9398</f>
        <v>0.62692128932587954</v>
      </c>
      <c r="E9398">
        <f>INDEX(Reference!$A$1:$H$55, MATCH(B9398, Reference!$A$1:$A$55, 0), MATCH(A9398, Reference!$A$1:$H$1, 0))</f>
        <v>916572</v>
      </c>
      <c r="F9398">
        <v>40.7937301520004</v>
      </c>
      <c r="G9398">
        <v>-77.860700293999599</v>
      </c>
      <c r="H9398">
        <v>38565</v>
      </c>
      <c r="I9398" t="s">
        <v>18</v>
      </c>
      <c r="J9398" t="s">
        <v>19</v>
      </c>
      <c r="K9398">
        <v>48</v>
      </c>
      <c r="L9398">
        <v>2495</v>
      </c>
      <c r="M9398" t="s">
        <v>27</v>
      </c>
    </row>
    <row r="9399" spans="1:13" x14ac:dyDescent="0.35">
      <c r="A9399">
        <v>2014</v>
      </c>
      <c r="B9399" t="s">
        <v>48</v>
      </c>
      <c r="C9399">
        <v>14.1</v>
      </c>
      <c r="D9399">
        <f>H9399/E9399*C9399</f>
        <v>0.19879976695775128</v>
      </c>
      <c r="E9399">
        <f>INDEX(Reference!$A$1:$H$55, MATCH(B9399, Reference!$A$1:$A$55, 0), MATCH(A9399, Reference!$A$1:$H$1, 0))</f>
        <v>916572</v>
      </c>
      <c r="F9399">
        <v>40.7937301520004</v>
      </c>
      <c r="G9399">
        <v>-77.860700293999599</v>
      </c>
      <c r="H9399">
        <v>12923</v>
      </c>
      <c r="I9399" t="s">
        <v>12</v>
      </c>
      <c r="J9399" t="s">
        <v>13</v>
      </c>
      <c r="K9399">
        <v>48</v>
      </c>
      <c r="L9399">
        <v>2495</v>
      </c>
      <c r="M9399" t="s">
        <v>16</v>
      </c>
    </row>
    <row r="9400" spans="1:13" x14ac:dyDescent="0.35">
      <c r="A9400">
        <v>2014</v>
      </c>
      <c r="B9400" t="s">
        <v>48</v>
      </c>
      <c r="C9400">
        <v>15.2</v>
      </c>
      <c r="D9400">
        <f>H9400/E9400*C9400</f>
        <v>0.71700553802647249</v>
      </c>
      <c r="E9400">
        <f>INDEX(Reference!$A$1:$H$55, MATCH(B9400, Reference!$A$1:$A$55, 0), MATCH(A9400, Reference!$A$1:$H$1, 0))</f>
        <v>916572</v>
      </c>
      <c r="F9400">
        <v>40.7937301520004</v>
      </c>
      <c r="G9400">
        <v>-77.860700293999599</v>
      </c>
      <c r="H9400">
        <v>43236</v>
      </c>
      <c r="I9400" t="s">
        <v>18</v>
      </c>
      <c r="J9400" t="s">
        <v>19</v>
      </c>
      <c r="K9400">
        <v>48</v>
      </c>
      <c r="L9400">
        <v>2495</v>
      </c>
      <c r="M9400" t="s">
        <v>23</v>
      </c>
    </row>
    <row r="9401" spans="1:13" x14ac:dyDescent="0.35">
      <c r="A9401">
        <v>2014</v>
      </c>
      <c r="B9401" t="s">
        <v>48</v>
      </c>
      <c r="C9401">
        <v>12</v>
      </c>
      <c r="D9401">
        <f>H9401/E9401*C9401</f>
        <v>0.50490305180607742</v>
      </c>
      <c r="E9401">
        <f>INDEX(Reference!$A$1:$H$55, MATCH(B9401, Reference!$A$1:$A$55, 0), MATCH(A9401, Reference!$A$1:$H$1, 0))</f>
        <v>916572</v>
      </c>
      <c r="F9401">
        <v>40.7937301520004</v>
      </c>
      <c r="G9401">
        <v>-77.860700293999599</v>
      </c>
      <c r="H9401">
        <v>38565</v>
      </c>
      <c r="I9401" t="s">
        <v>22</v>
      </c>
      <c r="J9401" t="s">
        <v>19</v>
      </c>
      <c r="K9401">
        <v>48</v>
      </c>
      <c r="L9401">
        <v>2495</v>
      </c>
      <c r="M9401" t="s">
        <v>27</v>
      </c>
    </row>
    <row r="9402" spans="1:13" x14ac:dyDescent="0.35">
      <c r="A9402">
        <v>2014</v>
      </c>
      <c r="B9402" t="s">
        <v>48</v>
      </c>
      <c r="C9402">
        <v>11.4</v>
      </c>
      <c r="D9402">
        <f>H9402/E9402*C9402</f>
        <v>7.6491535853157201E-3</v>
      </c>
      <c r="E9402">
        <f>INDEX(Reference!$A$1:$H$55, MATCH(B9402, Reference!$A$1:$A$55, 0), MATCH(A9402, Reference!$A$1:$H$1, 0))</f>
        <v>916572</v>
      </c>
      <c r="F9402">
        <v>40.7937301520004</v>
      </c>
      <c r="G9402">
        <v>-77.860700293999599</v>
      </c>
      <c r="H9402">
        <v>615</v>
      </c>
      <c r="I9402" t="s">
        <v>22</v>
      </c>
      <c r="J9402" t="s">
        <v>19</v>
      </c>
      <c r="K9402">
        <v>48</v>
      </c>
      <c r="L9402">
        <v>2495</v>
      </c>
      <c r="M9402" t="s">
        <v>47</v>
      </c>
    </row>
    <row r="9403" spans="1:13" x14ac:dyDescent="0.35">
      <c r="A9403">
        <v>2014</v>
      </c>
      <c r="B9403" t="s">
        <v>48</v>
      </c>
      <c r="C9403">
        <v>15.6</v>
      </c>
      <c r="D9403">
        <f>H9403/E9403*C9403</f>
        <v>0.30632487136853404</v>
      </c>
      <c r="E9403">
        <f>INDEX(Reference!$A$1:$H$55, MATCH(B9403, Reference!$A$1:$A$55, 0), MATCH(A9403, Reference!$A$1:$H$1, 0))</f>
        <v>916572</v>
      </c>
      <c r="F9403">
        <v>40.7937301520004</v>
      </c>
      <c r="G9403">
        <v>-77.860700293999599</v>
      </c>
      <c r="H9403">
        <v>17998</v>
      </c>
      <c r="I9403" t="s">
        <v>18</v>
      </c>
      <c r="J9403" t="s">
        <v>19</v>
      </c>
      <c r="K9403">
        <v>48</v>
      </c>
      <c r="L9403">
        <v>2495</v>
      </c>
      <c r="M9403" t="s">
        <v>43</v>
      </c>
    </row>
    <row r="9404" spans="1:13" x14ac:dyDescent="0.35">
      <c r="A9404">
        <v>2014</v>
      </c>
      <c r="B9404" t="s">
        <v>48</v>
      </c>
      <c r="C9404">
        <v>10.9</v>
      </c>
      <c r="D9404">
        <f>H9404/E9404*C9404</f>
        <v>0.33477555500277123</v>
      </c>
      <c r="E9404">
        <f>INDEX(Reference!$A$1:$H$55, MATCH(B9404, Reference!$A$1:$A$55, 0), MATCH(A9404, Reference!$A$1:$H$1, 0))</f>
        <v>916572</v>
      </c>
      <c r="F9404">
        <v>40.7937301520004</v>
      </c>
      <c r="G9404">
        <v>-77.860700293999599</v>
      </c>
      <c r="H9404">
        <v>28151</v>
      </c>
      <c r="I9404" t="s">
        <v>12</v>
      </c>
      <c r="J9404" t="s">
        <v>13</v>
      </c>
      <c r="K9404">
        <v>48</v>
      </c>
      <c r="L9404">
        <v>2495</v>
      </c>
      <c r="M9404" t="s">
        <v>27</v>
      </c>
    </row>
    <row r="9405" spans="1:13" x14ac:dyDescent="0.35">
      <c r="A9405">
        <v>2014</v>
      </c>
      <c r="B9405" t="s">
        <v>48</v>
      </c>
      <c r="C9405">
        <v>11.7</v>
      </c>
      <c r="D9405">
        <f>H9405/E9405*C9405</f>
        <v>0.13820616383655621</v>
      </c>
      <c r="E9405">
        <f>INDEX(Reference!$A$1:$H$55, MATCH(B9405, Reference!$A$1:$A$55, 0), MATCH(A9405, Reference!$A$1:$H$1, 0))</f>
        <v>916572</v>
      </c>
      <c r="F9405">
        <v>40.7937301520004</v>
      </c>
      <c r="G9405">
        <v>-77.860700293999599</v>
      </c>
      <c r="H9405">
        <v>10827</v>
      </c>
      <c r="I9405" t="s">
        <v>12</v>
      </c>
      <c r="J9405" t="s">
        <v>13</v>
      </c>
      <c r="K9405">
        <v>48</v>
      </c>
      <c r="L9405">
        <v>2495</v>
      </c>
      <c r="M9405" s="1">
        <v>45088</v>
      </c>
    </row>
    <row r="9406" spans="1:13" x14ac:dyDescent="0.35">
      <c r="A9406">
        <v>2014</v>
      </c>
      <c r="B9406" t="s">
        <v>48</v>
      </c>
      <c r="C9406">
        <v>15</v>
      </c>
      <c r="D9406">
        <f>H9406/E9406*C9406</f>
        <v>0.49784959610374313</v>
      </c>
      <c r="E9406">
        <f>INDEX(Reference!$A$1:$H$55, MATCH(B9406, Reference!$A$1:$A$55, 0), MATCH(A9406, Reference!$A$1:$H$1, 0))</f>
        <v>916572</v>
      </c>
      <c r="F9406">
        <v>40.7937301520004</v>
      </c>
      <c r="G9406">
        <v>-77.860700293999599</v>
      </c>
      <c r="H9406">
        <v>30421</v>
      </c>
      <c r="I9406" t="s">
        <v>18</v>
      </c>
      <c r="J9406" t="s">
        <v>19</v>
      </c>
      <c r="K9406">
        <v>48</v>
      </c>
      <c r="L9406">
        <v>2495</v>
      </c>
      <c r="M9406" t="s">
        <v>30</v>
      </c>
    </row>
    <row r="9407" spans="1:13" x14ac:dyDescent="0.35">
      <c r="A9407">
        <v>2014</v>
      </c>
      <c r="B9407" t="s">
        <v>48</v>
      </c>
      <c r="C9407">
        <v>11.2</v>
      </c>
      <c r="D9407">
        <f>H9407/E9407*C9407</f>
        <v>0.44695059417045252</v>
      </c>
      <c r="E9407">
        <f>INDEX(Reference!$A$1:$H$55, MATCH(B9407, Reference!$A$1:$A$55, 0), MATCH(A9407, Reference!$A$1:$H$1, 0))</f>
        <v>916572</v>
      </c>
      <c r="F9407">
        <v>40.7937301520004</v>
      </c>
      <c r="G9407">
        <v>-77.860700293999599</v>
      </c>
      <c r="H9407">
        <v>36577</v>
      </c>
      <c r="I9407" t="s">
        <v>22</v>
      </c>
      <c r="J9407" t="s">
        <v>19</v>
      </c>
      <c r="K9407">
        <v>48</v>
      </c>
      <c r="L9407">
        <v>2495</v>
      </c>
      <c r="M9407" t="s">
        <v>55</v>
      </c>
    </row>
    <row r="9408" spans="1:13" x14ac:dyDescent="0.35">
      <c r="A9408">
        <v>2014</v>
      </c>
      <c r="B9408" t="s">
        <v>48</v>
      </c>
      <c r="C9408">
        <v>14.9</v>
      </c>
      <c r="D9408">
        <f>H9408/E9408*C9408</f>
        <v>1.3817140388316467</v>
      </c>
      <c r="E9408">
        <f>INDEX(Reference!$A$1:$H$55, MATCH(B9408, Reference!$A$1:$A$55, 0), MATCH(A9408, Reference!$A$1:$H$1, 0))</f>
        <v>916572</v>
      </c>
      <c r="F9408">
        <v>40.7937301520004</v>
      </c>
      <c r="G9408">
        <v>-77.860700293999599</v>
      </c>
      <c r="H9408">
        <v>84996</v>
      </c>
      <c r="I9408" t="s">
        <v>18</v>
      </c>
      <c r="J9408" t="s">
        <v>19</v>
      </c>
      <c r="K9408">
        <v>48</v>
      </c>
      <c r="L9408">
        <v>2495</v>
      </c>
      <c r="M9408" t="s">
        <v>61</v>
      </c>
    </row>
    <row r="9409" spans="1:13" x14ac:dyDescent="0.35">
      <c r="A9409">
        <v>2014</v>
      </c>
      <c r="B9409" t="s">
        <v>48</v>
      </c>
      <c r="C9409">
        <v>13.5</v>
      </c>
      <c r="D9409">
        <f>H9409/E9409*C9409</f>
        <v>0.63681412916824864</v>
      </c>
      <c r="E9409">
        <f>INDEX(Reference!$A$1:$H$55, MATCH(B9409, Reference!$A$1:$A$55, 0), MATCH(A9409, Reference!$A$1:$H$1, 0))</f>
        <v>916572</v>
      </c>
      <c r="F9409">
        <v>40.7937301520004</v>
      </c>
      <c r="G9409">
        <v>-77.860700293999599</v>
      </c>
      <c r="H9409">
        <v>43236</v>
      </c>
      <c r="I9409" t="s">
        <v>22</v>
      </c>
      <c r="J9409" t="s">
        <v>19</v>
      </c>
      <c r="K9409">
        <v>48</v>
      </c>
      <c r="L9409">
        <v>2495</v>
      </c>
      <c r="M9409" t="s">
        <v>23</v>
      </c>
    </row>
    <row r="9410" spans="1:13" x14ac:dyDescent="0.35">
      <c r="A9410">
        <v>2014</v>
      </c>
      <c r="B9410" t="s">
        <v>48</v>
      </c>
      <c r="C9410">
        <v>16</v>
      </c>
      <c r="D9410">
        <f>H9410/E9410*C9410</f>
        <v>0.36319678104938835</v>
      </c>
      <c r="E9410">
        <f>INDEX(Reference!$A$1:$H$55, MATCH(B9410, Reference!$A$1:$A$55, 0), MATCH(A9410, Reference!$A$1:$H$1, 0))</f>
        <v>916572</v>
      </c>
      <c r="F9410">
        <v>40.7937301520004</v>
      </c>
      <c r="G9410">
        <v>-77.860700293999599</v>
      </c>
      <c r="H9410">
        <v>20806</v>
      </c>
      <c r="I9410" t="s">
        <v>18</v>
      </c>
      <c r="J9410" t="s">
        <v>19</v>
      </c>
      <c r="K9410">
        <v>48</v>
      </c>
      <c r="L9410">
        <v>2495</v>
      </c>
      <c r="M9410" t="s">
        <v>16</v>
      </c>
    </row>
    <row r="9411" spans="1:13" x14ac:dyDescent="0.35">
      <c r="A9411">
        <v>2014</v>
      </c>
      <c r="B9411" t="s">
        <v>48</v>
      </c>
      <c r="C9411">
        <v>13.8</v>
      </c>
      <c r="D9411">
        <f>H9411/E9411*C9411</f>
        <v>9.2595017085400824E-3</v>
      </c>
      <c r="E9411">
        <f>INDEX(Reference!$A$1:$H$55, MATCH(B9411, Reference!$A$1:$A$55, 0), MATCH(A9411, Reference!$A$1:$H$1, 0))</f>
        <v>916572</v>
      </c>
      <c r="F9411">
        <v>40.7937301520004</v>
      </c>
      <c r="G9411">
        <v>-77.860700293999599</v>
      </c>
      <c r="H9411">
        <v>615</v>
      </c>
      <c r="I9411" t="s">
        <v>18</v>
      </c>
      <c r="J9411" t="s">
        <v>19</v>
      </c>
      <c r="K9411">
        <v>48</v>
      </c>
      <c r="L9411">
        <v>2495</v>
      </c>
      <c r="M9411" t="s">
        <v>47</v>
      </c>
    </row>
    <row r="9412" spans="1:13" x14ac:dyDescent="0.35">
      <c r="A9412">
        <v>2014</v>
      </c>
      <c r="B9412" t="s">
        <v>48</v>
      </c>
      <c r="C9412">
        <v>10.9</v>
      </c>
      <c r="D9412">
        <f>H9412/E9412*C9412</f>
        <v>0.35084183239287259</v>
      </c>
      <c r="E9412">
        <f>INDEX(Reference!$A$1:$H$55, MATCH(B9412, Reference!$A$1:$A$55, 0), MATCH(A9412, Reference!$A$1:$H$1, 0))</f>
        <v>916572</v>
      </c>
      <c r="F9412">
        <v>40.7937301520004</v>
      </c>
      <c r="G9412">
        <v>-77.860700293999599</v>
      </c>
      <c r="H9412">
        <v>29502</v>
      </c>
      <c r="I9412" t="s">
        <v>12</v>
      </c>
      <c r="J9412" t="s">
        <v>13</v>
      </c>
      <c r="K9412">
        <v>48</v>
      </c>
      <c r="L9412">
        <v>2495</v>
      </c>
      <c r="M9412" t="s">
        <v>32</v>
      </c>
    </row>
    <row r="9413" spans="1:13" x14ac:dyDescent="0.35">
      <c r="A9413">
        <v>2014</v>
      </c>
      <c r="B9413" t="s">
        <v>48</v>
      </c>
      <c r="C9413">
        <v>8.1</v>
      </c>
      <c r="D9413">
        <f>H9413/E9413*C9413</f>
        <v>1.8540605648001467E-2</v>
      </c>
      <c r="E9413">
        <f>INDEX(Reference!$A$1:$H$55, MATCH(B9413, Reference!$A$1:$A$55, 0), MATCH(A9413, Reference!$A$1:$H$1, 0))</f>
        <v>916572</v>
      </c>
      <c r="F9413">
        <v>40.7937301520004</v>
      </c>
      <c r="G9413">
        <v>-77.860700293999599</v>
      </c>
      <c r="H9413">
        <v>2098</v>
      </c>
      <c r="I9413" t="s">
        <v>12</v>
      </c>
      <c r="J9413" t="s">
        <v>13</v>
      </c>
      <c r="K9413">
        <v>48</v>
      </c>
      <c r="L9413">
        <v>2495</v>
      </c>
      <c r="M9413" s="1">
        <v>44990</v>
      </c>
    </row>
    <row r="9414" spans="1:13" x14ac:dyDescent="0.35">
      <c r="A9414">
        <v>2014</v>
      </c>
      <c r="B9414" t="s">
        <v>48</v>
      </c>
      <c r="C9414">
        <v>13.6</v>
      </c>
      <c r="D9414">
        <f>H9414/E9414*C9414</f>
        <v>0.45138363380072705</v>
      </c>
      <c r="E9414">
        <f>INDEX(Reference!$A$1:$H$55, MATCH(B9414, Reference!$A$1:$A$55, 0), MATCH(A9414, Reference!$A$1:$H$1, 0))</f>
        <v>916572</v>
      </c>
      <c r="F9414">
        <v>40.7937301520004</v>
      </c>
      <c r="G9414">
        <v>-77.860700293999599</v>
      </c>
      <c r="H9414">
        <v>30421</v>
      </c>
      <c r="I9414" t="s">
        <v>22</v>
      </c>
      <c r="J9414" t="s">
        <v>19</v>
      </c>
      <c r="K9414">
        <v>48</v>
      </c>
      <c r="L9414">
        <v>2495</v>
      </c>
      <c r="M9414" t="s">
        <v>30</v>
      </c>
    </row>
    <row r="9415" spans="1:13" x14ac:dyDescent="0.35">
      <c r="A9415">
        <v>2014</v>
      </c>
      <c r="B9415" t="s">
        <v>48</v>
      </c>
      <c r="C9415">
        <v>14.4</v>
      </c>
      <c r="D9415">
        <f>H9415/E9415*C9415</f>
        <v>0.57465076393343895</v>
      </c>
      <c r="E9415">
        <f>INDEX(Reference!$A$1:$H$55, MATCH(B9415, Reference!$A$1:$A$55, 0), MATCH(A9415, Reference!$A$1:$H$1, 0))</f>
        <v>916572</v>
      </c>
      <c r="F9415">
        <v>40.7937301520004</v>
      </c>
      <c r="G9415">
        <v>-77.860700293999599</v>
      </c>
      <c r="H9415">
        <v>36577</v>
      </c>
      <c r="I9415" t="s">
        <v>18</v>
      </c>
      <c r="J9415" t="s">
        <v>19</v>
      </c>
      <c r="K9415">
        <v>48</v>
      </c>
      <c r="L9415">
        <v>2495</v>
      </c>
      <c r="M9415" t="s">
        <v>55</v>
      </c>
    </row>
    <row r="9416" spans="1:13" x14ac:dyDescent="0.35">
      <c r="A9416">
        <v>2014</v>
      </c>
      <c r="B9416" t="s">
        <v>48</v>
      </c>
      <c r="C9416">
        <v>12.8</v>
      </c>
      <c r="D9416">
        <f>H9416/E9416*C9416</f>
        <v>0.41405061468166171</v>
      </c>
      <c r="E9416">
        <f>INDEX(Reference!$A$1:$H$55, MATCH(B9416, Reference!$A$1:$A$55, 0), MATCH(A9416, Reference!$A$1:$H$1, 0))</f>
        <v>916572</v>
      </c>
      <c r="F9416">
        <v>40.7937301520004</v>
      </c>
      <c r="G9416">
        <v>-77.860700293999599</v>
      </c>
      <c r="H9416">
        <v>29649</v>
      </c>
      <c r="I9416" t="s">
        <v>12</v>
      </c>
      <c r="J9416" t="s">
        <v>13</v>
      </c>
      <c r="K9416">
        <v>48</v>
      </c>
      <c r="L9416">
        <v>2495</v>
      </c>
      <c r="M9416" t="s">
        <v>23</v>
      </c>
    </row>
    <row r="9417" spans="1:13" x14ac:dyDescent="0.35">
      <c r="A9417">
        <v>2014</v>
      </c>
      <c r="B9417" t="s">
        <v>48</v>
      </c>
      <c r="C9417">
        <v>12.9</v>
      </c>
      <c r="D9417">
        <f>H9417/E9417*C9417</f>
        <v>4.548775218968068E-2</v>
      </c>
      <c r="E9417">
        <f>INDEX(Reference!$A$1:$H$55, MATCH(B9417, Reference!$A$1:$A$55, 0), MATCH(A9417, Reference!$A$1:$H$1, 0))</f>
        <v>916572</v>
      </c>
      <c r="F9417">
        <v>40.7937301520004</v>
      </c>
      <c r="G9417">
        <v>-77.860700293999599</v>
      </c>
      <c r="H9417">
        <v>3232</v>
      </c>
      <c r="I9417" t="s">
        <v>18</v>
      </c>
      <c r="J9417" t="s">
        <v>19</v>
      </c>
      <c r="K9417">
        <v>48</v>
      </c>
      <c r="L9417">
        <v>2495</v>
      </c>
      <c r="M9417" t="s">
        <v>35</v>
      </c>
    </row>
    <row r="9418" spans="1:13" x14ac:dyDescent="0.35">
      <c r="A9418">
        <v>2014</v>
      </c>
      <c r="B9418" t="s">
        <v>48</v>
      </c>
      <c r="C9418">
        <v>12.9</v>
      </c>
      <c r="D9418">
        <f>H9418/E9418*C9418</f>
        <v>1.1962490671763921</v>
      </c>
      <c r="E9418">
        <f>INDEX(Reference!$A$1:$H$55, MATCH(B9418, Reference!$A$1:$A$55, 0), MATCH(A9418, Reference!$A$1:$H$1, 0))</f>
        <v>916572</v>
      </c>
      <c r="F9418">
        <v>40.7937301520004</v>
      </c>
      <c r="G9418">
        <v>-77.860700293999599</v>
      </c>
      <c r="H9418">
        <v>84996</v>
      </c>
      <c r="I9418" t="s">
        <v>22</v>
      </c>
      <c r="J9418" t="s">
        <v>19</v>
      </c>
      <c r="K9418">
        <v>48</v>
      </c>
      <c r="L9418">
        <v>2495</v>
      </c>
      <c r="M9418" t="s">
        <v>61</v>
      </c>
    </row>
    <row r="9419" spans="1:13" x14ac:dyDescent="0.35">
      <c r="A9419">
        <v>2014</v>
      </c>
      <c r="B9419" t="s">
        <v>48</v>
      </c>
      <c r="C9419">
        <v>11.1</v>
      </c>
      <c r="D9419">
        <f>H9419/E9419*C9419</f>
        <v>4.1296264777889785E-3</v>
      </c>
      <c r="E9419">
        <f>INDEX(Reference!$A$1:$H$55, MATCH(B9419, Reference!$A$1:$A$55, 0), MATCH(A9419, Reference!$A$1:$H$1, 0))</f>
        <v>916572</v>
      </c>
      <c r="F9419">
        <v>40.7937301520004</v>
      </c>
      <c r="G9419">
        <v>-77.860700293999599</v>
      </c>
      <c r="H9419">
        <v>341</v>
      </c>
      <c r="I9419" t="s">
        <v>12</v>
      </c>
      <c r="J9419" t="s">
        <v>13</v>
      </c>
      <c r="K9419">
        <v>48</v>
      </c>
      <c r="L9419">
        <v>2495</v>
      </c>
      <c r="M9419" t="s">
        <v>47</v>
      </c>
    </row>
    <row r="9420" spans="1:13" x14ac:dyDescent="0.35">
      <c r="A9420">
        <v>2016</v>
      </c>
      <c r="B9420" t="s">
        <v>48</v>
      </c>
      <c r="C9420">
        <v>13.8</v>
      </c>
      <c r="D9420">
        <f>H9420/E9420*C9420</f>
        <v>8.8342675660636003E-3</v>
      </c>
      <c r="E9420">
        <f>INDEX(Reference!$A$1:$H$55, MATCH(B9420, Reference!$A$1:$A$55, 0), MATCH(A9420, Reference!$A$1:$H$1, 0))</f>
        <v>884148</v>
      </c>
      <c r="F9420">
        <v>40.7937301520004</v>
      </c>
      <c r="G9420">
        <v>-77.860700293999599</v>
      </c>
      <c r="H9420">
        <v>566</v>
      </c>
      <c r="I9420" t="s">
        <v>18</v>
      </c>
      <c r="J9420" t="s">
        <v>19</v>
      </c>
      <c r="K9420">
        <v>48</v>
      </c>
      <c r="L9420">
        <v>2495</v>
      </c>
      <c r="M9420" t="s">
        <v>47</v>
      </c>
    </row>
    <row r="9421" spans="1:13" x14ac:dyDescent="0.35">
      <c r="A9421">
        <v>2016</v>
      </c>
      <c r="B9421" t="s">
        <v>48</v>
      </c>
      <c r="C9421">
        <v>11.4</v>
      </c>
      <c r="D9421">
        <f>H9421/E9421*C9421</f>
        <v>0.38689043010898633</v>
      </c>
      <c r="E9421">
        <f>INDEX(Reference!$A$1:$H$55, MATCH(B9421, Reference!$A$1:$A$55, 0), MATCH(A9421, Reference!$A$1:$H$1, 0))</f>
        <v>884148</v>
      </c>
      <c r="F9421">
        <v>40.7937301520004</v>
      </c>
      <c r="G9421">
        <v>-77.860700293999599</v>
      </c>
      <c r="H9421">
        <v>30006</v>
      </c>
      <c r="I9421" t="s">
        <v>12</v>
      </c>
      <c r="J9421" t="s">
        <v>13</v>
      </c>
      <c r="K9421">
        <v>48</v>
      </c>
      <c r="L9421">
        <v>2495</v>
      </c>
      <c r="M9421" t="s">
        <v>32</v>
      </c>
    </row>
    <row r="9422" spans="1:13" x14ac:dyDescent="0.35">
      <c r="A9422">
        <v>2016</v>
      </c>
      <c r="B9422" t="s">
        <v>48</v>
      </c>
      <c r="C9422">
        <v>14.5</v>
      </c>
      <c r="D9422">
        <f>H9422/E9422*C9422</f>
        <v>0.55587695725150088</v>
      </c>
      <c r="E9422">
        <f>INDEX(Reference!$A$1:$H$55, MATCH(B9422, Reference!$A$1:$A$55, 0), MATCH(A9422, Reference!$A$1:$H$1, 0))</f>
        <v>884148</v>
      </c>
      <c r="F9422">
        <v>40.7937301520004</v>
      </c>
      <c r="G9422">
        <v>-77.860700293999599</v>
      </c>
      <c r="H9422">
        <v>33895</v>
      </c>
      <c r="I9422" t="s">
        <v>18</v>
      </c>
      <c r="J9422" t="s">
        <v>19</v>
      </c>
      <c r="K9422">
        <v>48</v>
      </c>
      <c r="L9422">
        <v>2495</v>
      </c>
      <c r="M9422" t="s">
        <v>55</v>
      </c>
    </row>
    <row r="9423" spans="1:13" x14ac:dyDescent="0.35">
      <c r="A9423">
        <v>2016</v>
      </c>
      <c r="B9423" t="s">
        <v>48</v>
      </c>
      <c r="C9423">
        <v>13</v>
      </c>
      <c r="D9423">
        <f>H9423/E9423*C9423</f>
        <v>0.42682559933404818</v>
      </c>
      <c r="E9423">
        <f>INDEX(Reference!$A$1:$H$55, MATCH(B9423, Reference!$A$1:$A$55, 0), MATCH(A9423, Reference!$A$1:$H$1, 0))</f>
        <v>884148</v>
      </c>
      <c r="F9423">
        <v>40.7937301520004</v>
      </c>
      <c r="G9423">
        <v>-77.860700293999599</v>
      </c>
      <c r="H9423">
        <v>29029</v>
      </c>
      <c r="I9423" t="s">
        <v>22</v>
      </c>
      <c r="J9423" t="s">
        <v>19</v>
      </c>
      <c r="K9423">
        <v>48</v>
      </c>
      <c r="L9423">
        <v>2495</v>
      </c>
      <c r="M9423" t="s">
        <v>30</v>
      </c>
    </row>
    <row r="9424" spans="1:13" x14ac:dyDescent="0.35">
      <c r="A9424">
        <v>2016</v>
      </c>
      <c r="B9424" t="s">
        <v>48</v>
      </c>
      <c r="C9424">
        <v>12.4</v>
      </c>
      <c r="D9424">
        <f>H9424/E9424*C9424</f>
        <v>0.22349923316005918</v>
      </c>
      <c r="E9424">
        <f>INDEX(Reference!$A$1:$H$55, MATCH(B9424, Reference!$A$1:$A$55, 0), MATCH(A9424, Reference!$A$1:$H$1, 0))</f>
        <v>884148</v>
      </c>
      <c r="F9424">
        <v>40.7937301520004</v>
      </c>
      <c r="G9424">
        <v>-77.860700293999599</v>
      </c>
      <c r="H9424">
        <v>15936</v>
      </c>
      <c r="I9424" t="s">
        <v>12</v>
      </c>
      <c r="J9424" t="s">
        <v>13</v>
      </c>
      <c r="K9424">
        <v>48</v>
      </c>
      <c r="L9424">
        <v>2495</v>
      </c>
      <c r="M9424" t="s">
        <v>40</v>
      </c>
    </row>
    <row r="9425" spans="1:13" x14ac:dyDescent="0.35">
      <c r="A9425">
        <v>2016</v>
      </c>
      <c r="B9425" t="s">
        <v>48</v>
      </c>
      <c r="C9425">
        <v>11.6</v>
      </c>
      <c r="D9425">
        <f>H9425/E9425*C9425</f>
        <v>4.4109357256929833E-2</v>
      </c>
      <c r="E9425">
        <f>INDEX(Reference!$A$1:$H$55, MATCH(B9425, Reference!$A$1:$A$55, 0), MATCH(A9425, Reference!$A$1:$H$1, 0))</f>
        <v>884148</v>
      </c>
      <c r="F9425">
        <v>40.7937301520004</v>
      </c>
      <c r="G9425">
        <v>-77.860700293999599</v>
      </c>
      <c r="H9425">
        <v>3362</v>
      </c>
      <c r="I9425" t="s">
        <v>18</v>
      </c>
      <c r="J9425" t="s">
        <v>19</v>
      </c>
      <c r="K9425">
        <v>48</v>
      </c>
      <c r="L9425">
        <v>2495</v>
      </c>
      <c r="M9425" t="s">
        <v>35</v>
      </c>
    </row>
    <row r="9426" spans="1:13" x14ac:dyDescent="0.35">
      <c r="A9426">
        <v>2016</v>
      </c>
      <c r="B9426" t="s">
        <v>48</v>
      </c>
      <c r="C9426">
        <v>12.8</v>
      </c>
      <c r="D9426">
        <f>H9426/E9426*C9426</f>
        <v>0.21459574641349641</v>
      </c>
      <c r="E9426">
        <f>INDEX(Reference!$A$1:$H$55, MATCH(B9426, Reference!$A$1:$A$55, 0), MATCH(A9426, Reference!$A$1:$H$1, 0))</f>
        <v>884148</v>
      </c>
      <c r="F9426">
        <v>40.7937301520004</v>
      </c>
      <c r="G9426">
        <v>-77.860700293999599</v>
      </c>
      <c r="H9426">
        <v>14823</v>
      </c>
      <c r="I9426" t="s">
        <v>12</v>
      </c>
      <c r="J9426" t="s">
        <v>13</v>
      </c>
      <c r="K9426">
        <v>48</v>
      </c>
      <c r="L9426">
        <v>2495</v>
      </c>
      <c r="M9426" t="s">
        <v>14</v>
      </c>
    </row>
    <row r="9427" spans="1:13" x14ac:dyDescent="0.35">
      <c r="A9427">
        <v>2016</v>
      </c>
      <c r="B9427" t="s">
        <v>48</v>
      </c>
      <c r="C9427">
        <v>15.2</v>
      </c>
      <c r="D9427">
        <f>H9427/E9427*C9427</f>
        <v>0.6055429633952687</v>
      </c>
      <c r="E9427">
        <f>INDEX(Reference!$A$1:$H$55, MATCH(B9427, Reference!$A$1:$A$55, 0), MATCH(A9427, Reference!$A$1:$H$1, 0))</f>
        <v>884148</v>
      </c>
      <c r="F9427">
        <v>40.7937301520004</v>
      </c>
      <c r="G9427">
        <v>-77.860700293999599</v>
      </c>
      <c r="H9427">
        <v>35223</v>
      </c>
      <c r="I9427" t="s">
        <v>18</v>
      </c>
      <c r="J9427" t="s">
        <v>19</v>
      </c>
      <c r="K9427">
        <v>48</v>
      </c>
      <c r="L9427">
        <v>2495</v>
      </c>
      <c r="M9427" t="s">
        <v>27</v>
      </c>
    </row>
    <row r="9428" spans="1:13" x14ac:dyDescent="0.35">
      <c r="A9428">
        <v>2016</v>
      </c>
      <c r="B9428" t="s">
        <v>48</v>
      </c>
      <c r="C9428">
        <v>11.8</v>
      </c>
      <c r="D9428">
        <f>H9428/E9428*C9428</f>
        <v>7.5539389333007601E-3</v>
      </c>
      <c r="E9428">
        <f>INDEX(Reference!$A$1:$H$55, MATCH(B9428, Reference!$A$1:$A$55, 0), MATCH(A9428, Reference!$A$1:$H$1, 0))</f>
        <v>884148</v>
      </c>
      <c r="F9428">
        <v>40.7937301520004</v>
      </c>
      <c r="G9428">
        <v>-77.860700293999599</v>
      </c>
      <c r="H9428">
        <v>566</v>
      </c>
      <c r="I9428" t="s">
        <v>22</v>
      </c>
      <c r="J9428" t="s">
        <v>19</v>
      </c>
      <c r="K9428">
        <v>48</v>
      </c>
      <c r="L9428">
        <v>2495</v>
      </c>
      <c r="M9428" t="s">
        <v>47</v>
      </c>
    </row>
    <row r="9429" spans="1:13" x14ac:dyDescent="0.35">
      <c r="A9429">
        <v>2016</v>
      </c>
      <c r="B9429" t="s">
        <v>48</v>
      </c>
      <c r="C9429">
        <v>14.3</v>
      </c>
      <c r="D9429">
        <f>H9429/E9429*C9429</f>
        <v>0.279450273031212</v>
      </c>
      <c r="E9429">
        <f>INDEX(Reference!$A$1:$H$55, MATCH(B9429, Reference!$A$1:$A$55, 0), MATCH(A9429, Reference!$A$1:$H$1, 0))</f>
        <v>884148</v>
      </c>
      <c r="F9429">
        <v>40.7937301520004</v>
      </c>
      <c r="G9429">
        <v>-77.860700293999599</v>
      </c>
      <c r="H9429">
        <v>17278</v>
      </c>
      <c r="I9429" t="s">
        <v>22</v>
      </c>
      <c r="J9429" t="s">
        <v>19</v>
      </c>
      <c r="K9429">
        <v>48</v>
      </c>
      <c r="L9429">
        <v>2495</v>
      </c>
      <c r="M9429" t="s">
        <v>43</v>
      </c>
    </row>
    <row r="9430" spans="1:13" x14ac:dyDescent="0.35">
      <c r="A9430">
        <v>2016</v>
      </c>
      <c r="B9430" t="s">
        <v>48</v>
      </c>
      <c r="C9430">
        <v>16.2</v>
      </c>
      <c r="D9430">
        <f>H9430/E9430*C9430</f>
        <v>0.36806688472970583</v>
      </c>
      <c r="E9430">
        <f>INDEX(Reference!$A$1:$H$55, MATCH(B9430, Reference!$A$1:$A$55, 0), MATCH(A9430, Reference!$A$1:$H$1, 0))</f>
        <v>884148</v>
      </c>
      <c r="F9430">
        <v>40.7937301520004</v>
      </c>
      <c r="G9430">
        <v>-77.860700293999599</v>
      </c>
      <c r="H9430">
        <v>20088</v>
      </c>
      <c r="I9430" t="s">
        <v>18</v>
      </c>
      <c r="J9430" t="s">
        <v>19</v>
      </c>
      <c r="K9430">
        <v>48</v>
      </c>
      <c r="L9430">
        <v>2495</v>
      </c>
      <c r="M9430" t="s">
        <v>16</v>
      </c>
    </row>
    <row r="9431" spans="1:13" x14ac:dyDescent="0.35">
      <c r="A9431">
        <v>2016</v>
      </c>
      <c r="B9431" t="s">
        <v>48</v>
      </c>
      <c r="C9431">
        <v>11.7</v>
      </c>
      <c r="D9431">
        <f>H9431/E9431*C9431</f>
        <v>0.46610872840293704</v>
      </c>
      <c r="E9431">
        <f>INDEX(Reference!$A$1:$H$55, MATCH(B9431, Reference!$A$1:$A$55, 0), MATCH(A9431, Reference!$A$1:$H$1, 0))</f>
        <v>884148</v>
      </c>
      <c r="F9431">
        <v>40.7937301520004</v>
      </c>
      <c r="G9431">
        <v>-77.860700293999599</v>
      </c>
      <c r="H9431">
        <v>35223</v>
      </c>
      <c r="I9431" t="s">
        <v>22</v>
      </c>
      <c r="J9431" t="s">
        <v>19</v>
      </c>
      <c r="K9431">
        <v>48</v>
      </c>
      <c r="L9431">
        <v>2495</v>
      </c>
      <c r="M9431" t="s">
        <v>27</v>
      </c>
    </row>
    <row r="9432" spans="1:13" x14ac:dyDescent="0.35">
      <c r="A9432">
        <v>2016</v>
      </c>
      <c r="B9432" t="s">
        <v>48</v>
      </c>
      <c r="C9432">
        <v>12.5</v>
      </c>
      <c r="D9432">
        <f>H9432/E9432*C9432</f>
        <v>0.18244965774960753</v>
      </c>
      <c r="E9432">
        <f>INDEX(Reference!$A$1:$H$55, MATCH(B9432, Reference!$A$1:$A$55, 0), MATCH(A9432, Reference!$A$1:$H$1, 0))</f>
        <v>884148</v>
      </c>
      <c r="F9432">
        <v>40.7937301520004</v>
      </c>
      <c r="G9432">
        <v>-77.860700293999599</v>
      </c>
      <c r="H9432">
        <v>12905</v>
      </c>
      <c r="I9432" t="s">
        <v>12</v>
      </c>
      <c r="J9432" t="s">
        <v>13</v>
      </c>
      <c r="K9432">
        <v>48</v>
      </c>
      <c r="L9432">
        <v>2495</v>
      </c>
      <c r="M9432" s="1">
        <v>45088</v>
      </c>
    </row>
    <row r="9433" spans="1:13" x14ac:dyDescent="0.35">
      <c r="A9433">
        <v>2016</v>
      </c>
      <c r="B9433" t="s">
        <v>48</v>
      </c>
      <c r="C9433">
        <v>14.9</v>
      </c>
      <c r="D9433">
        <f>H9433/E9433*C9433</f>
        <v>1.3515947556291481</v>
      </c>
      <c r="E9433">
        <f>INDEX(Reference!$A$1:$H$55, MATCH(B9433, Reference!$A$1:$A$55, 0), MATCH(A9433, Reference!$A$1:$H$1, 0))</f>
        <v>884148</v>
      </c>
      <c r="F9433">
        <v>40.7937301520004</v>
      </c>
      <c r="G9433">
        <v>-77.860700293999599</v>
      </c>
      <c r="H9433">
        <v>80202</v>
      </c>
      <c r="I9433" t="s">
        <v>18</v>
      </c>
      <c r="J9433" t="s">
        <v>19</v>
      </c>
      <c r="K9433">
        <v>48</v>
      </c>
      <c r="L9433">
        <v>2495</v>
      </c>
      <c r="M9433" t="s">
        <v>61</v>
      </c>
    </row>
    <row r="9434" spans="1:13" x14ac:dyDescent="0.35">
      <c r="A9434">
        <v>2016</v>
      </c>
      <c r="B9434" t="s">
        <v>48</v>
      </c>
      <c r="C9434">
        <v>11.3</v>
      </c>
      <c r="D9434">
        <f>H9434/E9434*C9434</f>
        <v>0.36032530752769898</v>
      </c>
      <c r="E9434">
        <f>INDEX(Reference!$A$1:$H$55, MATCH(B9434, Reference!$A$1:$A$55, 0), MATCH(A9434, Reference!$A$1:$H$1, 0))</f>
        <v>884148</v>
      </c>
      <c r="F9434">
        <v>40.7937301520004</v>
      </c>
      <c r="G9434">
        <v>-77.860700293999599</v>
      </c>
      <c r="H9434">
        <v>28193</v>
      </c>
      <c r="I9434" t="s">
        <v>12</v>
      </c>
      <c r="J9434" t="s">
        <v>13</v>
      </c>
      <c r="K9434">
        <v>48</v>
      </c>
      <c r="L9434">
        <v>2495</v>
      </c>
      <c r="M9434" t="s">
        <v>27</v>
      </c>
    </row>
    <row r="9435" spans="1:13" x14ac:dyDescent="0.35">
      <c r="A9435">
        <v>2016</v>
      </c>
      <c r="B9435" t="s">
        <v>48</v>
      </c>
      <c r="C9435">
        <v>13.5</v>
      </c>
      <c r="D9435">
        <f>H9435/E9435*C9435</f>
        <v>0.32008272370689073</v>
      </c>
      <c r="E9435">
        <f>INDEX(Reference!$A$1:$H$55, MATCH(B9435, Reference!$A$1:$A$55, 0), MATCH(A9435, Reference!$A$1:$H$1, 0))</f>
        <v>884148</v>
      </c>
      <c r="F9435">
        <v>40.7937301520004</v>
      </c>
      <c r="G9435">
        <v>-77.860700293999599</v>
      </c>
      <c r="H9435">
        <v>20963</v>
      </c>
      <c r="I9435" t="s">
        <v>18</v>
      </c>
      <c r="J9435" t="s">
        <v>19</v>
      </c>
      <c r="K9435">
        <v>48</v>
      </c>
      <c r="L9435">
        <v>2495</v>
      </c>
      <c r="M9435" t="s">
        <v>40</v>
      </c>
    </row>
    <row r="9436" spans="1:13" x14ac:dyDescent="0.35">
      <c r="A9436">
        <v>2016</v>
      </c>
      <c r="B9436" t="s">
        <v>48</v>
      </c>
      <c r="C9436">
        <v>13</v>
      </c>
      <c r="D9436">
        <f>H9436/E9436*C9436</f>
        <v>0.45032166560349629</v>
      </c>
      <c r="E9436">
        <f>INDEX(Reference!$A$1:$H$55, MATCH(B9436, Reference!$A$1:$A$55, 0), MATCH(A9436, Reference!$A$1:$H$1, 0))</f>
        <v>884148</v>
      </c>
      <c r="F9436">
        <v>40.7937301520004</v>
      </c>
      <c r="G9436">
        <v>-77.860700293999599</v>
      </c>
      <c r="H9436">
        <v>30627</v>
      </c>
      <c r="I9436" t="s">
        <v>12</v>
      </c>
      <c r="J9436" t="s">
        <v>13</v>
      </c>
      <c r="K9436">
        <v>48</v>
      </c>
      <c r="L9436">
        <v>2495</v>
      </c>
      <c r="M9436" t="s">
        <v>23</v>
      </c>
    </row>
    <row r="9437" spans="1:13" x14ac:dyDescent="0.35">
      <c r="A9437">
        <v>2016</v>
      </c>
      <c r="B9437" t="s">
        <v>48</v>
      </c>
      <c r="C9437">
        <v>15.4</v>
      </c>
      <c r="D9437">
        <f>H9437/E9437*C9437</f>
        <v>0.34989074227391792</v>
      </c>
      <c r="E9437">
        <f>INDEX(Reference!$A$1:$H$55, MATCH(B9437, Reference!$A$1:$A$55, 0), MATCH(A9437, Reference!$A$1:$H$1, 0))</f>
        <v>884148</v>
      </c>
      <c r="F9437">
        <v>40.7937301520004</v>
      </c>
      <c r="G9437">
        <v>-77.860700293999599</v>
      </c>
      <c r="H9437">
        <v>20088</v>
      </c>
      <c r="I9437" t="s">
        <v>22</v>
      </c>
      <c r="J9437" t="s">
        <v>19</v>
      </c>
      <c r="K9437">
        <v>48</v>
      </c>
      <c r="L9437">
        <v>2495</v>
      </c>
      <c r="M9437" t="s">
        <v>16</v>
      </c>
    </row>
    <row r="9438" spans="1:13" x14ac:dyDescent="0.35">
      <c r="A9438">
        <v>2016</v>
      </c>
      <c r="B9438" t="s">
        <v>48</v>
      </c>
      <c r="C9438">
        <v>10.4</v>
      </c>
      <c r="D9438">
        <f>H9438/E9438*C9438</f>
        <v>4.2816361061722699E-3</v>
      </c>
      <c r="E9438">
        <f>INDEX(Reference!$A$1:$H$55, MATCH(B9438, Reference!$A$1:$A$55, 0), MATCH(A9438, Reference!$A$1:$H$1, 0))</f>
        <v>884148</v>
      </c>
      <c r="F9438">
        <v>40.7937301520004</v>
      </c>
      <c r="G9438">
        <v>-77.860700293999599</v>
      </c>
      <c r="H9438">
        <v>364</v>
      </c>
      <c r="I9438" t="s">
        <v>12</v>
      </c>
      <c r="J9438" t="s">
        <v>13</v>
      </c>
      <c r="K9438">
        <v>48</v>
      </c>
      <c r="L9438">
        <v>2495</v>
      </c>
      <c r="M9438" t="s">
        <v>47</v>
      </c>
    </row>
    <row r="9439" spans="1:13" x14ac:dyDescent="0.35">
      <c r="A9439">
        <v>2016</v>
      </c>
      <c r="B9439" t="s">
        <v>48</v>
      </c>
      <c r="C9439">
        <v>12.6</v>
      </c>
      <c r="D9439">
        <f>H9439/E9439*C9439</f>
        <v>0.58072856580572474</v>
      </c>
      <c r="E9439">
        <f>INDEX(Reference!$A$1:$H$55, MATCH(B9439, Reference!$A$1:$A$55, 0), MATCH(A9439, Reference!$A$1:$H$1, 0))</f>
        <v>884148</v>
      </c>
      <c r="F9439">
        <v>40.7937301520004</v>
      </c>
      <c r="G9439">
        <v>-77.860700293999599</v>
      </c>
      <c r="H9439">
        <v>40750</v>
      </c>
      <c r="I9439" t="s">
        <v>22</v>
      </c>
      <c r="J9439" t="s">
        <v>19</v>
      </c>
      <c r="K9439">
        <v>48</v>
      </c>
      <c r="L9439">
        <v>2495</v>
      </c>
      <c r="M9439" t="s">
        <v>23</v>
      </c>
    </row>
    <row r="9440" spans="1:13" x14ac:dyDescent="0.35">
      <c r="A9440">
        <v>2016</v>
      </c>
      <c r="B9440" t="s">
        <v>48</v>
      </c>
      <c r="C9440">
        <v>15.2</v>
      </c>
      <c r="D9440">
        <f>H9440/E9440*C9440</f>
        <v>0.70056144446404889</v>
      </c>
      <c r="E9440">
        <f>INDEX(Reference!$A$1:$H$55, MATCH(B9440, Reference!$A$1:$A$55, 0), MATCH(A9440, Reference!$A$1:$H$1, 0))</f>
        <v>884148</v>
      </c>
      <c r="F9440">
        <v>40.7937301520004</v>
      </c>
      <c r="G9440">
        <v>-77.860700293999599</v>
      </c>
      <c r="H9440">
        <v>40750</v>
      </c>
      <c r="I9440" t="s">
        <v>18</v>
      </c>
      <c r="J9440" t="s">
        <v>19</v>
      </c>
      <c r="K9440">
        <v>48</v>
      </c>
      <c r="L9440">
        <v>2495</v>
      </c>
      <c r="M9440" t="s">
        <v>23</v>
      </c>
    </row>
    <row r="9441" spans="1:13" x14ac:dyDescent="0.35">
      <c r="A9441">
        <v>2016</v>
      </c>
      <c r="B9441" t="s">
        <v>48</v>
      </c>
      <c r="C9441">
        <v>11.9</v>
      </c>
      <c r="D9441">
        <f>H9441/E9441*C9441</f>
        <v>0.41753394228115653</v>
      </c>
      <c r="E9441">
        <f>INDEX(Reference!$A$1:$H$55, MATCH(B9441, Reference!$A$1:$A$55, 0), MATCH(A9441, Reference!$A$1:$H$1, 0))</f>
        <v>884148</v>
      </c>
      <c r="F9441">
        <v>40.7937301520004</v>
      </c>
      <c r="G9441">
        <v>-77.860700293999599</v>
      </c>
      <c r="H9441">
        <v>31022</v>
      </c>
      <c r="I9441" t="s">
        <v>12</v>
      </c>
      <c r="J9441" t="s">
        <v>13</v>
      </c>
      <c r="K9441">
        <v>48</v>
      </c>
      <c r="L9441">
        <v>2495</v>
      </c>
      <c r="M9441" s="1">
        <v>45277</v>
      </c>
    </row>
    <row r="9442" spans="1:13" x14ac:dyDescent="0.35">
      <c r="A9442">
        <v>2016</v>
      </c>
      <c r="B9442" t="s">
        <v>48</v>
      </c>
      <c r="C9442">
        <v>12.2</v>
      </c>
      <c r="D9442">
        <f>H9442/E9442*C9442</f>
        <v>0.83665019883548897</v>
      </c>
      <c r="E9442">
        <f>INDEX(Reference!$A$1:$H$55, MATCH(B9442, Reference!$A$1:$A$55, 0), MATCH(A9442, Reference!$A$1:$H$1, 0))</f>
        <v>884148</v>
      </c>
      <c r="F9442">
        <v>40.7937301520004</v>
      </c>
      <c r="G9442">
        <v>-77.860700293999599</v>
      </c>
      <c r="H9442">
        <v>60633</v>
      </c>
      <c r="I9442" t="s">
        <v>12</v>
      </c>
      <c r="J9442" t="s">
        <v>13</v>
      </c>
      <c r="K9442">
        <v>48</v>
      </c>
      <c r="L9442">
        <v>2495</v>
      </c>
      <c r="M9442" t="s">
        <v>61</v>
      </c>
    </row>
    <row r="9443" spans="1:13" x14ac:dyDescent="0.35">
      <c r="A9443">
        <v>2016</v>
      </c>
      <c r="B9443" t="s">
        <v>48</v>
      </c>
      <c r="C9443">
        <v>11.9</v>
      </c>
      <c r="D9443">
        <f>H9443/E9443*C9443</f>
        <v>0.53099571564941617</v>
      </c>
      <c r="E9443">
        <f>INDEX(Reference!$A$1:$H$55, MATCH(B9443, Reference!$A$1:$A$55, 0), MATCH(A9443, Reference!$A$1:$H$1, 0))</f>
        <v>884148</v>
      </c>
      <c r="F9443">
        <v>40.7937301520004</v>
      </c>
      <c r="G9443">
        <v>-77.860700293999599</v>
      </c>
      <c r="H9443">
        <v>39452</v>
      </c>
      <c r="I9443" t="s">
        <v>22</v>
      </c>
      <c r="J9443" t="s">
        <v>19</v>
      </c>
      <c r="K9443">
        <v>48</v>
      </c>
      <c r="L9443">
        <v>2495</v>
      </c>
      <c r="M9443" t="s">
        <v>32</v>
      </c>
    </row>
    <row r="9444" spans="1:13" x14ac:dyDescent="0.35">
      <c r="A9444">
        <v>2016</v>
      </c>
      <c r="B9444" t="s">
        <v>48</v>
      </c>
      <c r="C9444">
        <v>10.5</v>
      </c>
      <c r="D9444">
        <f>H9444/E9444*C9444</f>
        <v>0.24895322954980389</v>
      </c>
      <c r="E9444">
        <f>INDEX(Reference!$A$1:$H$55, MATCH(B9444, Reference!$A$1:$A$55, 0), MATCH(A9444, Reference!$A$1:$H$1, 0))</f>
        <v>884148</v>
      </c>
      <c r="F9444">
        <v>40.7937301520004</v>
      </c>
      <c r="G9444">
        <v>-77.860700293999599</v>
      </c>
      <c r="H9444">
        <v>20963</v>
      </c>
      <c r="I9444" t="s">
        <v>22</v>
      </c>
      <c r="J9444" t="s">
        <v>19</v>
      </c>
      <c r="K9444">
        <v>48</v>
      </c>
      <c r="L9444">
        <v>2495</v>
      </c>
      <c r="M9444" t="s">
        <v>40</v>
      </c>
    </row>
    <row r="9445" spans="1:13" x14ac:dyDescent="0.35">
      <c r="A9445">
        <v>2016</v>
      </c>
      <c r="B9445" t="s">
        <v>48</v>
      </c>
      <c r="C9445">
        <v>12.2</v>
      </c>
      <c r="D9445">
        <f>H9445/E9445*C9445</f>
        <v>1.1066749005822554</v>
      </c>
      <c r="E9445">
        <f>INDEX(Reference!$A$1:$H$55, MATCH(B9445, Reference!$A$1:$A$55, 0), MATCH(A9445, Reference!$A$1:$H$1, 0))</f>
        <v>884148</v>
      </c>
      <c r="F9445">
        <v>40.7937301520004</v>
      </c>
      <c r="G9445">
        <v>-77.860700293999599</v>
      </c>
      <c r="H9445">
        <v>80202</v>
      </c>
      <c r="I9445" t="s">
        <v>22</v>
      </c>
      <c r="J9445" t="s">
        <v>19</v>
      </c>
      <c r="K9445">
        <v>48</v>
      </c>
      <c r="L9445">
        <v>2495</v>
      </c>
      <c r="M9445" t="s">
        <v>61</v>
      </c>
    </row>
    <row r="9446" spans="1:13" x14ac:dyDescent="0.35">
      <c r="A9446">
        <v>2016</v>
      </c>
      <c r="B9446" t="s">
        <v>48</v>
      </c>
      <c r="C9446">
        <v>8.5</v>
      </c>
      <c r="D9446">
        <f>H9446/E9446*C9446</f>
        <v>1.8102738455552689E-2</v>
      </c>
      <c r="E9446">
        <f>INDEX(Reference!$A$1:$H$55, MATCH(B9446, Reference!$A$1:$A$55, 0), MATCH(A9446, Reference!$A$1:$H$1, 0))</f>
        <v>884148</v>
      </c>
      <c r="F9446">
        <v>40.7937301520004</v>
      </c>
      <c r="G9446">
        <v>-77.860700293999599</v>
      </c>
      <c r="H9446">
        <v>1883</v>
      </c>
      <c r="I9446" t="s">
        <v>12</v>
      </c>
      <c r="J9446" t="s">
        <v>13</v>
      </c>
      <c r="K9446">
        <v>48</v>
      </c>
      <c r="L9446">
        <v>2495</v>
      </c>
      <c r="M9446" s="1">
        <v>44990</v>
      </c>
    </row>
    <row r="9447" spans="1:13" x14ac:dyDescent="0.35">
      <c r="A9447">
        <v>2016</v>
      </c>
      <c r="B9447" t="s">
        <v>48</v>
      </c>
      <c r="C9447">
        <v>9.4</v>
      </c>
      <c r="D9447">
        <f>H9447/E9447*C9447</f>
        <v>3.5743789501305218E-2</v>
      </c>
      <c r="E9447">
        <f>INDEX(Reference!$A$1:$H$55, MATCH(B9447, Reference!$A$1:$A$55, 0), MATCH(A9447, Reference!$A$1:$H$1, 0))</f>
        <v>884148</v>
      </c>
      <c r="F9447">
        <v>40.7937301520004</v>
      </c>
      <c r="G9447">
        <v>-77.860700293999599</v>
      </c>
      <c r="H9447">
        <v>3362</v>
      </c>
      <c r="I9447" t="s">
        <v>22</v>
      </c>
      <c r="J9447" t="s">
        <v>19</v>
      </c>
      <c r="K9447">
        <v>48</v>
      </c>
      <c r="L9447">
        <v>2495</v>
      </c>
      <c r="M9447" t="s">
        <v>35</v>
      </c>
    </row>
    <row r="9448" spans="1:13" x14ac:dyDescent="0.35">
      <c r="A9448">
        <v>2016</v>
      </c>
      <c r="B9448" t="s">
        <v>48</v>
      </c>
      <c r="C9448">
        <v>8</v>
      </c>
      <c r="D9448">
        <f>H9448/E9448*C9448</f>
        <v>2.0141424286431682E-2</v>
      </c>
      <c r="E9448">
        <f>INDEX(Reference!$A$1:$H$55, MATCH(B9448, Reference!$A$1:$A$55, 0), MATCH(A9448, Reference!$A$1:$H$1, 0))</f>
        <v>884148</v>
      </c>
      <c r="F9448">
        <v>40.7937301520004</v>
      </c>
      <c r="G9448">
        <v>-77.860700293999599</v>
      </c>
      <c r="H9448">
        <v>2226</v>
      </c>
      <c r="I9448" t="s">
        <v>12</v>
      </c>
      <c r="J9448" t="s">
        <v>13</v>
      </c>
      <c r="K9448">
        <v>48</v>
      </c>
      <c r="L9448">
        <v>2495</v>
      </c>
      <c r="M9448" t="s">
        <v>35</v>
      </c>
    </row>
    <row r="9449" spans="1:13" x14ac:dyDescent="0.35">
      <c r="A9449">
        <v>2016</v>
      </c>
      <c r="B9449" t="s">
        <v>48</v>
      </c>
      <c r="C9449">
        <v>14.3</v>
      </c>
      <c r="D9449">
        <f>H9449/E9449*C9449</f>
        <v>0.22504173509412453</v>
      </c>
      <c r="E9449">
        <f>INDEX(Reference!$A$1:$H$55, MATCH(B9449, Reference!$A$1:$A$55, 0), MATCH(A9449, Reference!$A$1:$H$1, 0))</f>
        <v>884148</v>
      </c>
      <c r="F9449">
        <v>40.7937301520004</v>
      </c>
      <c r="G9449">
        <v>-77.860700293999599</v>
      </c>
      <c r="H9449">
        <v>13914</v>
      </c>
      <c r="I9449" t="s">
        <v>12</v>
      </c>
      <c r="J9449" t="s">
        <v>13</v>
      </c>
      <c r="K9449">
        <v>48</v>
      </c>
      <c r="L9449">
        <v>2495</v>
      </c>
      <c r="M9449" t="s">
        <v>16</v>
      </c>
    </row>
    <row r="9450" spans="1:13" x14ac:dyDescent="0.35">
      <c r="A9450">
        <v>2016</v>
      </c>
      <c r="B9450" t="s">
        <v>48</v>
      </c>
      <c r="C9450">
        <v>10.5</v>
      </c>
      <c r="D9450">
        <f>H9450/E9450*C9450</f>
        <v>0.40253158973384551</v>
      </c>
      <c r="E9450">
        <f>INDEX(Reference!$A$1:$H$55, MATCH(B9450, Reference!$A$1:$A$55, 0), MATCH(A9450, Reference!$A$1:$H$1, 0))</f>
        <v>884148</v>
      </c>
      <c r="F9450">
        <v>40.7937301520004</v>
      </c>
      <c r="G9450">
        <v>-77.860700293999599</v>
      </c>
      <c r="H9450">
        <v>33895</v>
      </c>
      <c r="I9450" t="s">
        <v>22</v>
      </c>
      <c r="J9450" t="s">
        <v>19</v>
      </c>
      <c r="K9450">
        <v>48</v>
      </c>
      <c r="L9450">
        <v>2495</v>
      </c>
      <c r="M9450" t="s">
        <v>55</v>
      </c>
    </row>
    <row r="9451" spans="1:13" x14ac:dyDescent="0.35">
      <c r="A9451">
        <v>2016</v>
      </c>
      <c r="B9451" t="s">
        <v>48</v>
      </c>
      <c r="C9451">
        <v>14.9</v>
      </c>
      <c r="D9451">
        <f>H9451/E9451*C9451</f>
        <v>0.48920780231363981</v>
      </c>
      <c r="E9451">
        <f>INDEX(Reference!$A$1:$H$55, MATCH(B9451, Reference!$A$1:$A$55, 0), MATCH(A9451, Reference!$A$1:$H$1, 0))</f>
        <v>884148</v>
      </c>
      <c r="F9451">
        <v>40.7937301520004</v>
      </c>
      <c r="G9451">
        <v>-77.860700293999599</v>
      </c>
      <c r="H9451">
        <v>29029</v>
      </c>
      <c r="I9451" t="s">
        <v>18</v>
      </c>
      <c r="J9451" t="s">
        <v>19</v>
      </c>
      <c r="K9451">
        <v>48</v>
      </c>
      <c r="L9451">
        <v>2495</v>
      </c>
      <c r="M9451" t="s">
        <v>30</v>
      </c>
    </row>
    <row r="9452" spans="1:13" x14ac:dyDescent="0.35">
      <c r="A9452">
        <v>2016</v>
      </c>
      <c r="B9452" t="s">
        <v>48</v>
      </c>
      <c r="C9452">
        <v>14.5</v>
      </c>
      <c r="D9452">
        <f>H9452/E9452*C9452</f>
        <v>0.64701158629550704</v>
      </c>
      <c r="E9452">
        <f>INDEX(Reference!$A$1:$H$55, MATCH(B9452, Reference!$A$1:$A$55, 0), MATCH(A9452, Reference!$A$1:$H$1, 0))</f>
        <v>884148</v>
      </c>
      <c r="F9452">
        <v>40.7937301520004</v>
      </c>
      <c r="G9452">
        <v>-77.860700293999599</v>
      </c>
      <c r="H9452">
        <v>39452</v>
      </c>
      <c r="I9452" t="s">
        <v>18</v>
      </c>
      <c r="J9452" t="s">
        <v>19</v>
      </c>
      <c r="K9452">
        <v>48</v>
      </c>
      <c r="L9452">
        <v>2495</v>
      </c>
      <c r="M9452" t="s">
        <v>32</v>
      </c>
    </row>
    <row r="9453" spans="1:13" x14ac:dyDescent="0.35">
      <c r="A9453">
        <v>2016</v>
      </c>
      <c r="B9453" t="s">
        <v>48</v>
      </c>
      <c r="C9453">
        <v>15.6</v>
      </c>
      <c r="D9453">
        <f>H9453/E9453*C9453</f>
        <v>0.3048548433067767</v>
      </c>
      <c r="E9453">
        <f>INDEX(Reference!$A$1:$H$55, MATCH(B9453, Reference!$A$1:$A$55, 0), MATCH(A9453, Reference!$A$1:$H$1, 0))</f>
        <v>884148</v>
      </c>
      <c r="F9453">
        <v>40.7937301520004</v>
      </c>
      <c r="G9453">
        <v>-77.860700293999599</v>
      </c>
      <c r="H9453">
        <v>17278</v>
      </c>
      <c r="I9453" t="s">
        <v>18</v>
      </c>
      <c r="J9453" t="s">
        <v>19</v>
      </c>
      <c r="K9453">
        <v>48</v>
      </c>
      <c r="L9453">
        <v>2495</v>
      </c>
      <c r="M9453" t="s">
        <v>43</v>
      </c>
    </row>
    <row r="9454" spans="1:13" x14ac:dyDescent="0.35">
      <c r="A9454">
        <v>2018</v>
      </c>
      <c r="B9454" t="s">
        <v>48</v>
      </c>
      <c r="C9454">
        <v>13.9</v>
      </c>
      <c r="D9454">
        <f>H9454/E9454*C9454</f>
        <v>0.3340725320854695</v>
      </c>
      <c r="E9454">
        <f>INDEX(Reference!$A$1:$H$55, MATCH(B9454, Reference!$A$1:$A$55, 0), MATCH(A9454, Reference!$A$1:$H$1, 0))</f>
        <v>813764</v>
      </c>
      <c r="F9454">
        <v>40.7937301520004</v>
      </c>
      <c r="G9454">
        <v>-77.860700293999599</v>
      </c>
      <c r="H9454">
        <v>19558</v>
      </c>
      <c r="I9454" t="s">
        <v>18</v>
      </c>
      <c r="J9454" t="s">
        <v>19</v>
      </c>
      <c r="K9454">
        <v>48</v>
      </c>
      <c r="L9454">
        <v>2495</v>
      </c>
      <c r="M9454" t="s">
        <v>40</v>
      </c>
    </row>
    <row r="9455" spans="1:13" x14ac:dyDescent="0.35">
      <c r="A9455">
        <v>2018</v>
      </c>
      <c r="B9455" t="s">
        <v>48</v>
      </c>
      <c r="C9455">
        <v>13.4</v>
      </c>
      <c r="D9455">
        <f>H9455/E9455*C9455</f>
        <v>0.46131433683475798</v>
      </c>
      <c r="E9455">
        <f>INDEX(Reference!$A$1:$H$55, MATCH(B9455, Reference!$A$1:$A$55, 0), MATCH(A9455, Reference!$A$1:$H$1, 0))</f>
        <v>813764</v>
      </c>
      <c r="F9455">
        <v>40.7937301520004</v>
      </c>
      <c r="G9455">
        <v>-77.860700293999599</v>
      </c>
      <c r="H9455">
        <v>28015</v>
      </c>
      <c r="I9455" t="s">
        <v>22</v>
      </c>
      <c r="J9455" t="s">
        <v>19</v>
      </c>
      <c r="K9455">
        <v>48</v>
      </c>
      <c r="L9455">
        <v>2495</v>
      </c>
      <c r="M9455" t="s">
        <v>30</v>
      </c>
    </row>
    <row r="9456" spans="1:13" x14ac:dyDescent="0.35">
      <c r="A9456">
        <v>2018</v>
      </c>
      <c r="B9456" t="s">
        <v>48</v>
      </c>
      <c r="C9456">
        <v>12.4</v>
      </c>
      <c r="D9456">
        <f>H9456/E9456*C9456</f>
        <v>0.47471945183124348</v>
      </c>
      <c r="E9456">
        <f>INDEX(Reference!$A$1:$H$55, MATCH(B9456, Reference!$A$1:$A$55, 0), MATCH(A9456, Reference!$A$1:$H$1, 0))</f>
        <v>813764</v>
      </c>
      <c r="F9456">
        <v>40.7937301520004</v>
      </c>
      <c r="G9456">
        <v>-77.860700293999599</v>
      </c>
      <c r="H9456">
        <v>31154</v>
      </c>
      <c r="I9456" t="s">
        <v>22</v>
      </c>
      <c r="J9456" t="s">
        <v>19</v>
      </c>
      <c r="K9456">
        <v>48</v>
      </c>
      <c r="L9456">
        <v>2495</v>
      </c>
      <c r="M9456" t="s">
        <v>27</v>
      </c>
    </row>
    <row r="9457" spans="1:13" x14ac:dyDescent="0.35">
      <c r="A9457">
        <v>2018</v>
      </c>
      <c r="B9457" t="s">
        <v>48</v>
      </c>
      <c r="C9457">
        <v>12.8</v>
      </c>
      <c r="D9457">
        <f>H9457/E9457*C9457</f>
        <v>0.42827945202786072</v>
      </c>
      <c r="E9457">
        <f>INDEX(Reference!$A$1:$H$55, MATCH(B9457, Reference!$A$1:$A$55, 0), MATCH(A9457, Reference!$A$1:$H$1, 0))</f>
        <v>813764</v>
      </c>
      <c r="F9457">
        <v>40.7937301520004</v>
      </c>
      <c r="G9457">
        <v>-77.860700293999599</v>
      </c>
      <c r="H9457">
        <v>27228</v>
      </c>
      <c r="I9457" t="s">
        <v>12</v>
      </c>
      <c r="J9457" t="s">
        <v>13</v>
      </c>
      <c r="K9457">
        <v>48</v>
      </c>
      <c r="L9457">
        <v>2495</v>
      </c>
      <c r="M9457" s="1">
        <v>45277</v>
      </c>
    </row>
    <row r="9458" spans="1:13" x14ac:dyDescent="0.35">
      <c r="A9458">
        <v>2018</v>
      </c>
      <c r="B9458" t="s">
        <v>48</v>
      </c>
      <c r="C9458">
        <v>13.9</v>
      </c>
      <c r="D9458">
        <f>H9458/E9458*C9458</f>
        <v>0.22019270943418487</v>
      </c>
      <c r="E9458">
        <f>INDEX(Reference!$A$1:$H$55, MATCH(B9458, Reference!$A$1:$A$55, 0), MATCH(A9458, Reference!$A$1:$H$1, 0))</f>
        <v>813764</v>
      </c>
      <c r="F9458">
        <v>40.7937301520004</v>
      </c>
      <c r="G9458">
        <v>-77.860700293999599</v>
      </c>
      <c r="H9458">
        <v>12891</v>
      </c>
      <c r="I9458" t="s">
        <v>12</v>
      </c>
      <c r="J9458" t="s">
        <v>13</v>
      </c>
      <c r="K9458">
        <v>48</v>
      </c>
      <c r="L9458">
        <v>2495</v>
      </c>
      <c r="M9458" t="s">
        <v>14</v>
      </c>
    </row>
    <row r="9459" spans="1:13" x14ac:dyDescent="0.35">
      <c r="A9459">
        <v>2018</v>
      </c>
      <c r="B9459" t="s">
        <v>48</v>
      </c>
      <c r="C9459">
        <v>13.7</v>
      </c>
      <c r="D9459">
        <f>H9459/E9459*C9459</f>
        <v>0.24833821599382622</v>
      </c>
      <c r="E9459">
        <f>INDEX(Reference!$A$1:$H$55, MATCH(B9459, Reference!$A$1:$A$55, 0), MATCH(A9459, Reference!$A$1:$H$1, 0))</f>
        <v>813764</v>
      </c>
      <c r="F9459">
        <v>40.7937301520004</v>
      </c>
      <c r="G9459">
        <v>-77.860700293999599</v>
      </c>
      <c r="H9459">
        <v>14751</v>
      </c>
      <c r="I9459" t="s">
        <v>12</v>
      </c>
      <c r="J9459" t="s">
        <v>13</v>
      </c>
      <c r="K9459">
        <v>48</v>
      </c>
      <c r="L9459">
        <v>2495</v>
      </c>
      <c r="M9459" t="s">
        <v>40</v>
      </c>
    </row>
    <row r="9460" spans="1:13" x14ac:dyDescent="0.35">
      <c r="A9460">
        <v>2018</v>
      </c>
      <c r="B9460" t="s">
        <v>48</v>
      </c>
      <c r="C9460">
        <v>15.9</v>
      </c>
      <c r="D9460">
        <f>H9460/E9460*C9460</f>
        <v>0.38638044936861304</v>
      </c>
      <c r="E9460">
        <f>INDEX(Reference!$A$1:$H$55, MATCH(B9460, Reference!$A$1:$A$55, 0), MATCH(A9460, Reference!$A$1:$H$1, 0))</f>
        <v>813764</v>
      </c>
      <c r="F9460">
        <v>40.7937301520004</v>
      </c>
      <c r="G9460">
        <v>-77.860700293999599</v>
      </c>
      <c r="H9460">
        <v>19775</v>
      </c>
      <c r="I9460" t="s">
        <v>18</v>
      </c>
      <c r="J9460" t="s">
        <v>19</v>
      </c>
      <c r="K9460">
        <v>48</v>
      </c>
      <c r="L9460">
        <v>2495</v>
      </c>
      <c r="M9460" t="s">
        <v>16</v>
      </c>
    </row>
    <row r="9461" spans="1:13" x14ac:dyDescent="0.35">
      <c r="A9461">
        <v>2018</v>
      </c>
      <c r="B9461" t="s">
        <v>48</v>
      </c>
      <c r="C9461">
        <v>14.9</v>
      </c>
      <c r="D9461">
        <f>H9461/E9461*C9461</f>
        <v>1.3587101420067735</v>
      </c>
      <c r="E9461">
        <f>INDEX(Reference!$A$1:$H$55, MATCH(B9461, Reference!$A$1:$A$55, 0), MATCH(A9461, Reference!$A$1:$H$1, 0))</f>
        <v>813764</v>
      </c>
      <c r="F9461">
        <v>40.7937301520004</v>
      </c>
      <c r="G9461">
        <v>-77.860700293999599</v>
      </c>
      <c r="H9461">
        <v>74206</v>
      </c>
      <c r="I9461" t="s">
        <v>18</v>
      </c>
      <c r="J9461" t="s">
        <v>19</v>
      </c>
      <c r="K9461">
        <v>48</v>
      </c>
      <c r="L9461">
        <v>2495</v>
      </c>
      <c r="M9461" t="s">
        <v>61</v>
      </c>
    </row>
    <row r="9462" spans="1:13" x14ac:dyDescent="0.35">
      <c r="A9462">
        <v>2018</v>
      </c>
      <c r="B9462" t="s">
        <v>48</v>
      </c>
      <c r="C9462">
        <v>14.1</v>
      </c>
      <c r="D9462">
        <f>H9462/E9462*C9462</f>
        <v>0.48525690495032958</v>
      </c>
      <c r="E9462">
        <f>INDEX(Reference!$A$1:$H$55, MATCH(B9462, Reference!$A$1:$A$55, 0), MATCH(A9462, Reference!$A$1:$H$1, 0))</f>
        <v>813764</v>
      </c>
      <c r="F9462">
        <v>40.7937301520004</v>
      </c>
      <c r="G9462">
        <v>-77.860700293999599</v>
      </c>
      <c r="H9462">
        <v>28006</v>
      </c>
      <c r="I9462" t="s">
        <v>12</v>
      </c>
      <c r="J9462" t="s">
        <v>13</v>
      </c>
      <c r="K9462">
        <v>48</v>
      </c>
      <c r="L9462">
        <v>2495</v>
      </c>
      <c r="M9462" t="s">
        <v>23</v>
      </c>
    </row>
    <row r="9463" spans="1:13" x14ac:dyDescent="0.35">
      <c r="A9463">
        <v>2018</v>
      </c>
      <c r="B9463" t="s">
        <v>48</v>
      </c>
      <c r="C9463">
        <v>11.9</v>
      </c>
      <c r="D9463">
        <f>H9463/E9463*C9463</f>
        <v>0.39516825516980358</v>
      </c>
      <c r="E9463">
        <f>INDEX(Reference!$A$1:$H$55, MATCH(B9463, Reference!$A$1:$A$55, 0), MATCH(A9463, Reference!$A$1:$H$1, 0))</f>
        <v>813764</v>
      </c>
      <c r="F9463">
        <v>40.7937301520004</v>
      </c>
      <c r="G9463">
        <v>-77.860700293999599</v>
      </c>
      <c r="H9463">
        <v>27023</v>
      </c>
      <c r="I9463" t="s">
        <v>12</v>
      </c>
      <c r="J9463" t="s">
        <v>13</v>
      </c>
      <c r="K9463">
        <v>48</v>
      </c>
      <c r="L9463">
        <v>2495</v>
      </c>
      <c r="M9463" t="s">
        <v>32</v>
      </c>
    </row>
    <row r="9464" spans="1:13" x14ac:dyDescent="0.35">
      <c r="A9464">
        <v>2018</v>
      </c>
      <c r="B9464" t="s">
        <v>48</v>
      </c>
      <c r="C9464">
        <v>11.2</v>
      </c>
      <c r="D9464">
        <f>H9464/E9464*C9464</f>
        <v>0.42921928224890754</v>
      </c>
      <c r="E9464">
        <f>INDEX(Reference!$A$1:$H$55, MATCH(B9464, Reference!$A$1:$A$55, 0), MATCH(A9464, Reference!$A$1:$H$1, 0))</f>
        <v>813764</v>
      </c>
      <c r="F9464">
        <v>40.7937301520004</v>
      </c>
      <c r="G9464">
        <v>-77.860700293999599</v>
      </c>
      <c r="H9464">
        <v>31186</v>
      </c>
      <c r="I9464" t="s">
        <v>22</v>
      </c>
      <c r="J9464" t="s">
        <v>19</v>
      </c>
      <c r="K9464">
        <v>48</v>
      </c>
      <c r="L9464">
        <v>2495</v>
      </c>
      <c r="M9464" t="s">
        <v>55</v>
      </c>
    </row>
    <row r="9465" spans="1:13" x14ac:dyDescent="0.35">
      <c r="A9465">
        <v>2018</v>
      </c>
      <c r="B9465" t="s">
        <v>48</v>
      </c>
      <c r="C9465">
        <v>12.8</v>
      </c>
      <c r="D9465">
        <f>H9465/E9465*C9465</f>
        <v>1.1672140817239398</v>
      </c>
      <c r="E9465">
        <f>INDEX(Reference!$A$1:$H$55, MATCH(B9465, Reference!$A$1:$A$55, 0), MATCH(A9465, Reference!$A$1:$H$1, 0))</f>
        <v>813764</v>
      </c>
      <c r="F9465">
        <v>40.7937301520004</v>
      </c>
      <c r="G9465">
        <v>-77.860700293999599</v>
      </c>
      <c r="H9465">
        <v>74206</v>
      </c>
      <c r="I9465" t="s">
        <v>22</v>
      </c>
      <c r="J9465" t="s">
        <v>19</v>
      </c>
      <c r="K9465">
        <v>48</v>
      </c>
      <c r="L9465">
        <v>2495</v>
      </c>
      <c r="M9465" t="s">
        <v>61</v>
      </c>
    </row>
    <row r="9466" spans="1:13" x14ac:dyDescent="0.35">
      <c r="A9466">
        <v>2018</v>
      </c>
      <c r="B9466" t="s">
        <v>48</v>
      </c>
      <c r="C9466">
        <v>11</v>
      </c>
      <c r="D9466">
        <f>H9466/E9466*C9466</f>
        <v>0.26437394625468807</v>
      </c>
      <c r="E9466">
        <f>INDEX(Reference!$A$1:$H$55, MATCH(B9466, Reference!$A$1:$A$55, 0), MATCH(A9466, Reference!$A$1:$H$1, 0))</f>
        <v>813764</v>
      </c>
      <c r="F9466">
        <v>40.7937301520004</v>
      </c>
      <c r="G9466">
        <v>-77.860700293999599</v>
      </c>
      <c r="H9466">
        <v>19558</v>
      </c>
      <c r="I9466" t="s">
        <v>22</v>
      </c>
      <c r="J9466" t="s">
        <v>19</v>
      </c>
      <c r="K9466">
        <v>48</v>
      </c>
      <c r="L9466">
        <v>2495</v>
      </c>
      <c r="M9466" t="s">
        <v>40</v>
      </c>
    </row>
    <row r="9467" spans="1:13" x14ac:dyDescent="0.35">
      <c r="A9467">
        <v>2018</v>
      </c>
      <c r="B9467" t="s">
        <v>48</v>
      </c>
      <c r="C9467">
        <v>12.5</v>
      </c>
      <c r="D9467">
        <f>H9467/E9467*C9467</f>
        <v>0.56321611671197058</v>
      </c>
      <c r="E9467">
        <f>INDEX(Reference!$A$1:$H$55, MATCH(B9467, Reference!$A$1:$A$55, 0), MATCH(A9467, Reference!$A$1:$H$1, 0))</f>
        <v>813764</v>
      </c>
      <c r="F9467">
        <v>40.7937301520004</v>
      </c>
      <c r="G9467">
        <v>-77.860700293999599</v>
      </c>
      <c r="H9467">
        <v>36666</v>
      </c>
      <c r="I9467" t="s">
        <v>22</v>
      </c>
      <c r="J9467" t="s">
        <v>19</v>
      </c>
      <c r="K9467">
        <v>48</v>
      </c>
      <c r="L9467">
        <v>2495</v>
      </c>
      <c r="M9467" t="s">
        <v>32</v>
      </c>
    </row>
    <row r="9468" spans="1:13" x14ac:dyDescent="0.35">
      <c r="A9468">
        <v>2018</v>
      </c>
      <c r="B9468" t="s">
        <v>48</v>
      </c>
      <c r="C9468">
        <v>10.4</v>
      </c>
      <c r="D9468">
        <f>H9468/E9468*C9468</f>
        <v>6.390059034314618E-3</v>
      </c>
      <c r="E9468">
        <f>INDEX(Reference!$A$1:$H$55, MATCH(B9468, Reference!$A$1:$A$55, 0), MATCH(A9468, Reference!$A$1:$H$1, 0))</f>
        <v>813764</v>
      </c>
      <c r="F9468">
        <v>40.7937301520004</v>
      </c>
      <c r="G9468">
        <v>-77.860700293999599</v>
      </c>
      <c r="H9468">
        <v>500</v>
      </c>
      <c r="I9468" t="s">
        <v>18</v>
      </c>
      <c r="J9468" t="s">
        <v>19</v>
      </c>
      <c r="K9468">
        <v>48</v>
      </c>
      <c r="L9468">
        <v>2495</v>
      </c>
      <c r="M9468" t="s">
        <v>47</v>
      </c>
    </row>
    <row r="9469" spans="1:13" x14ac:dyDescent="0.35">
      <c r="A9469">
        <v>2018</v>
      </c>
      <c r="B9469" t="s">
        <v>48</v>
      </c>
      <c r="C9469">
        <v>15.4</v>
      </c>
      <c r="D9469">
        <f>H9469/E9469*C9469</f>
        <v>0.58957093211299594</v>
      </c>
      <c r="E9469">
        <f>INDEX(Reference!$A$1:$H$55, MATCH(B9469, Reference!$A$1:$A$55, 0), MATCH(A9469, Reference!$A$1:$H$1, 0))</f>
        <v>813764</v>
      </c>
      <c r="F9469">
        <v>40.7937301520004</v>
      </c>
      <c r="G9469">
        <v>-77.860700293999599</v>
      </c>
      <c r="H9469">
        <v>31154</v>
      </c>
      <c r="I9469" t="s">
        <v>18</v>
      </c>
      <c r="J9469" t="s">
        <v>19</v>
      </c>
      <c r="K9469">
        <v>48</v>
      </c>
      <c r="L9469">
        <v>2495</v>
      </c>
      <c r="M9469" t="s">
        <v>27</v>
      </c>
    </row>
    <row r="9470" spans="1:13" x14ac:dyDescent="0.35">
      <c r="A9470">
        <v>2018</v>
      </c>
      <c r="B9470" t="s">
        <v>48</v>
      </c>
      <c r="C9470">
        <v>13.2</v>
      </c>
      <c r="D9470">
        <f>H9470/E9470*C9470</f>
        <v>8.1104595435531682E-3</v>
      </c>
      <c r="E9470">
        <f>INDEX(Reference!$A$1:$H$55, MATCH(B9470, Reference!$A$1:$A$55, 0), MATCH(A9470, Reference!$A$1:$H$1, 0))</f>
        <v>813764</v>
      </c>
      <c r="F9470">
        <v>40.7937301520004</v>
      </c>
      <c r="G9470">
        <v>-77.860700293999599</v>
      </c>
      <c r="H9470">
        <v>500</v>
      </c>
      <c r="I9470" t="s">
        <v>22</v>
      </c>
      <c r="J9470" t="s">
        <v>19</v>
      </c>
      <c r="K9470">
        <v>48</v>
      </c>
      <c r="L9470">
        <v>2495</v>
      </c>
      <c r="M9470" t="s">
        <v>47</v>
      </c>
    </row>
    <row r="9471" spans="1:13" x14ac:dyDescent="0.35">
      <c r="A9471">
        <v>2018</v>
      </c>
      <c r="B9471" t="s">
        <v>48</v>
      </c>
      <c r="C9471">
        <v>12</v>
      </c>
      <c r="D9471">
        <f>H9471/E9471*C9471</f>
        <v>0.35547406864889575</v>
      </c>
      <c r="E9471">
        <f>INDEX(Reference!$A$1:$H$55, MATCH(B9471, Reference!$A$1:$A$55, 0), MATCH(A9471, Reference!$A$1:$H$1, 0))</f>
        <v>813764</v>
      </c>
      <c r="F9471">
        <v>40.7937301520004</v>
      </c>
      <c r="G9471">
        <v>-77.860700293999599</v>
      </c>
      <c r="H9471">
        <v>24106</v>
      </c>
      <c r="I9471" t="s">
        <v>12</v>
      </c>
      <c r="J9471" t="s">
        <v>13</v>
      </c>
      <c r="K9471">
        <v>48</v>
      </c>
      <c r="L9471">
        <v>2495</v>
      </c>
      <c r="M9471" t="s">
        <v>27</v>
      </c>
    </row>
    <row r="9472" spans="1:13" x14ac:dyDescent="0.35">
      <c r="A9472">
        <v>2018</v>
      </c>
      <c r="B9472" t="s">
        <v>48</v>
      </c>
      <c r="C9472">
        <v>13.1</v>
      </c>
      <c r="D9472">
        <f>H9472/E9472*C9472</f>
        <v>0.60432017145019934</v>
      </c>
      <c r="E9472">
        <f>INDEX(Reference!$A$1:$H$55, MATCH(B9472, Reference!$A$1:$A$55, 0), MATCH(A9472, Reference!$A$1:$H$1, 0))</f>
        <v>813764</v>
      </c>
      <c r="F9472">
        <v>40.7937301520004</v>
      </c>
      <c r="G9472">
        <v>-77.860700293999599</v>
      </c>
      <c r="H9472">
        <v>37540</v>
      </c>
      <c r="I9472" t="s">
        <v>22</v>
      </c>
      <c r="J9472" t="s">
        <v>19</v>
      </c>
      <c r="K9472">
        <v>48</v>
      </c>
      <c r="L9472">
        <v>2495</v>
      </c>
      <c r="M9472" t="s">
        <v>23</v>
      </c>
    </row>
    <row r="9473" spans="1:13" x14ac:dyDescent="0.35">
      <c r="A9473">
        <v>2018</v>
      </c>
      <c r="B9473" t="s">
        <v>48</v>
      </c>
      <c r="C9473">
        <v>7.5</v>
      </c>
      <c r="D9473">
        <f>H9473/E9473*C9473</f>
        <v>2.0128685958091041E-2</v>
      </c>
      <c r="E9473">
        <f>INDEX(Reference!$A$1:$H$55, MATCH(B9473, Reference!$A$1:$A$55, 0), MATCH(A9473, Reference!$A$1:$H$1, 0))</f>
        <v>813764</v>
      </c>
      <c r="F9473">
        <v>40.7937301520004</v>
      </c>
      <c r="G9473">
        <v>-77.860700293999599</v>
      </c>
      <c r="H9473">
        <v>2184</v>
      </c>
      <c r="I9473" t="s">
        <v>12</v>
      </c>
      <c r="J9473" t="s">
        <v>13</v>
      </c>
      <c r="K9473">
        <v>48</v>
      </c>
      <c r="L9473">
        <v>2495</v>
      </c>
      <c r="M9473" t="s">
        <v>35</v>
      </c>
    </row>
    <row r="9474" spans="1:13" x14ac:dyDescent="0.35">
      <c r="A9474">
        <v>2018</v>
      </c>
      <c r="B9474" t="s">
        <v>48</v>
      </c>
      <c r="C9474">
        <v>9.5</v>
      </c>
      <c r="D9474">
        <f>H9474/E9474*C9474</f>
        <v>3.7579076980549644E-2</v>
      </c>
      <c r="E9474">
        <f>INDEX(Reference!$A$1:$H$55, MATCH(B9474, Reference!$A$1:$A$55, 0), MATCH(A9474, Reference!$A$1:$H$1, 0))</f>
        <v>813764</v>
      </c>
      <c r="F9474">
        <v>40.7937301520004</v>
      </c>
      <c r="G9474">
        <v>-77.860700293999599</v>
      </c>
      <c r="H9474">
        <v>3219</v>
      </c>
      <c r="I9474" t="s">
        <v>22</v>
      </c>
      <c r="J9474" t="s">
        <v>19</v>
      </c>
      <c r="K9474">
        <v>48</v>
      </c>
      <c r="L9474">
        <v>2495</v>
      </c>
      <c r="M9474" t="s">
        <v>35</v>
      </c>
    </row>
    <row r="9475" spans="1:13" x14ac:dyDescent="0.35">
      <c r="A9475">
        <v>2018</v>
      </c>
      <c r="B9475" t="s">
        <v>48</v>
      </c>
      <c r="C9475">
        <v>9.1999999999999993</v>
      </c>
      <c r="D9475">
        <f>H9475/E9475*C9475</f>
        <v>2.285969888075658E-2</v>
      </c>
      <c r="E9475">
        <f>INDEX(Reference!$A$1:$H$55, MATCH(B9475, Reference!$A$1:$A$55, 0), MATCH(A9475, Reference!$A$1:$H$1, 0))</f>
        <v>813764</v>
      </c>
      <c r="F9475">
        <v>40.7937301520004</v>
      </c>
      <c r="G9475">
        <v>-77.860700293999599</v>
      </c>
      <c r="H9475">
        <v>2022</v>
      </c>
      <c r="I9475" t="s">
        <v>12</v>
      </c>
      <c r="J9475" t="s">
        <v>13</v>
      </c>
      <c r="K9475">
        <v>48</v>
      </c>
      <c r="L9475">
        <v>2495</v>
      </c>
      <c r="M9475" s="1">
        <v>44990</v>
      </c>
    </row>
    <row r="9476" spans="1:13" x14ac:dyDescent="0.35">
      <c r="A9476">
        <v>2018</v>
      </c>
      <c r="B9476" t="s">
        <v>48</v>
      </c>
      <c r="C9476">
        <v>13</v>
      </c>
      <c r="D9476">
        <f>H9476/E9476*C9476</f>
        <v>0.87909639649824767</v>
      </c>
      <c r="E9476">
        <f>INDEX(Reference!$A$1:$H$55, MATCH(B9476, Reference!$A$1:$A$55, 0), MATCH(A9476, Reference!$A$1:$H$1, 0))</f>
        <v>813764</v>
      </c>
      <c r="F9476">
        <v>40.7937301520004</v>
      </c>
      <c r="G9476">
        <v>-77.860700293999599</v>
      </c>
      <c r="H9476">
        <v>55029</v>
      </c>
      <c r="I9476" t="s">
        <v>12</v>
      </c>
      <c r="J9476" t="s">
        <v>13</v>
      </c>
      <c r="K9476">
        <v>48</v>
      </c>
      <c r="L9476">
        <v>2495</v>
      </c>
      <c r="M9476" t="s">
        <v>61</v>
      </c>
    </row>
    <row r="9477" spans="1:13" x14ac:dyDescent="0.35">
      <c r="A9477">
        <v>2018</v>
      </c>
      <c r="B9477" t="s">
        <v>48</v>
      </c>
      <c r="C9477">
        <v>12</v>
      </c>
      <c r="D9477">
        <f>H9477/E9477*C9477</f>
        <v>4.7468307764904821E-2</v>
      </c>
      <c r="E9477">
        <f>INDEX(Reference!$A$1:$H$55, MATCH(B9477, Reference!$A$1:$A$55, 0), MATCH(A9477, Reference!$A$1:$H$1, 0))</f>
        <v>813764</v>
      </c>
      <c r="F9477">
        <v>40.7937301520004</v>
      </c>
      <c r="G9477">
        <v>-77.860700293999599</v>
      </c>
      <c r="H9477">
        <v>3219</v>
      </c>
      <c r="I9477" t="s">
        <v>18</v>
      </c>
      <c r="J9477" t="s">
        <v>19</v>
      </c>
      <c r="K9477">
        <v>48</v>
      </c>
      <c r="L9477">
        <v>2495</v>
      </c>
      <c r="M9477" t="s">
        <v>35</v>
      </c>
    </row>
    <row r="9478" spans="1:13" x14ac:dyDescent="0.35">
      <c r="A9478">
        <v>2018</v>
      </c>
      <c r="B9478" t="s">
        <v>48</v>
      </c>
      <c r="C9478">
        <v>15.1</v>
      </c>
      <c r="D9478">
        <f>H9478/E9478*C9478</f>
        <v>0.69658279304564952</v>
      </c>
      <c r="E9478">
        <f>INDEX(Reference!$A$1:$H$55, MATCH(B9478, Reference!$A$1:$A$55, 0), MATCH(A9478, Reference!$A$1:$H$1, 0))</f>
        <v>813764</v>
      </c>
      <c r="F9478">
        <v>40.7937301520004</v>
      </c>
      <c r="G9478">
        <v>-77.860700293999599</v>
      </c>
      <c r="H9478">
        <v>37540</v>
      </c>
      <c r="I9478" t="s">
        <v>18</v>
      </c>
      <c r="J9478" t="s">
        <v>19</v>
      </c>
      <c r="K9478">
        <v>48</v>
      </c>
      <c r="L9478">
        <v>2495</v>
      </c>
      <c r="M9478" t="s">
        <v>23</v>
      </c>
    </row>
    <row r="9479" spans="1:13" x14ac:dyDescent="0.35">
      <c r="A9479">
        <v>2018</v>
      </c>
      <c r="B9479" t="s">
        <v>48</v>
      </c>
      <c r="C9479">
        <v>14.7</v>
      </c>
      <c r="D9479">
        <f>H9479/E9479*C9479</f>
        <v>0.56335030795169116</v>
      </c>
      <c r="E9479">
        <f>INDEX(Reference!$A$1:$H$55, MATCH(B9479, Reference!$A$1:$A$55, 0), MATCH(A9479, Reference!$A$1:$H$1, 0))</f>
        <v>813764</v>
      </c>
      <c r="F9479">
        <v>40.7937301520004</v>
      </c>
      <c r="G9479">
        <v>-77.860700293999599</v>
      </c>
      <c r="H9479">
        <v>31186</v>
      </c>
      <c r="I9479" t="s">
        <v>18</v>
      </c>
      <c r="J9479" t="s">
        <v>19</v>
      </c>
      <c r="K9479">
        <v>48</v>
      </c>
      <c r="L9479">
        <v>2495</v>
      </c>
      <c r="M9479" t="s">
        <v>55</v>
      </c>
    </row>
    <row r="9480" spans="1:13" x14ac:dyDescent="0.35">
      <c r="A9480">
        <v>2018</v>
      </c>
      <c r="B9480" t="s">
        <v>48</v>
      </c>
      <c r="C9480">
        <v>15.7</v>
      </c>
      <c r="D9480">
        <f>H9480/E9480*C9480</f>
        <v>0.38152031793001412</v>
      </c>
      <c r="E9480">
        <f>INDEX(Reference!$A$1:$H$55, MATCH(B9480, Reference!$A$1:$A$55, 0), MATCH(A9480, Reference!$A$1:$H$1, 0))</f>
        <v>813764</v>
      </c>
      <c r="F9480">
        <v>40.7937301520004</v>
      </c>
      <c r="G9480">
        <v>-77.860700293999599</v>
      </c>
      <c r="H9480">
        <v>19775</v>
      </c>
      <c r="I9480" t="s">
        <v>22</v>
      </c>
      <c r="J9480" t="s">
        <v>19</v>
      </c>
      <c r="K9480">
        <v>48</v>
      </c>
      <c r="L9480">
        <v>2495</v>
      </c>
      <c r="M9480" t="s">
        <v>16</v>
      </c>
    </row>
    <row r="9481" spans="1:13" x14ac:dyDescent="0.35">
      <c r="A9481">
        <v>2018</v>
      </c>
      <c r="B9481" t="s">
        <v>48</v>
      </c>
      <c r="C9481">
        <v>13</v>
      </c>
      <c r="D9481">
        <f>H9481/E9481*C9481</f>
        <v>4.5369419143633785E-3</v>
      </c>
      <c r="E9481">
        <f>INDEX(Reference!$A$1:$H$55, MATCH(B9481, Reference!$A$1:$A$55, 0), MATCH(A9481, Reference!$A$1:$H$1, 0))</f>
        <v>813764</v>
      </c>
      <c r="F9481">
        <v>40.7937301520004</v>
      </c>
      <c r="G9481">
        <v>-77.860700293999599</v>
      </c>
      <c r="H9481">
        <v>284</v>
      </c>
      <c r="I9481" t="s">
        <v>12</v>
      </c>
      <c r="J9481" t="s">
        <v>13</v>
      </c>
      <c r="K9481">
        <v>48</v>
      </c>
      <c r="L9481">
        <v>2495</v>
      </c>
      <c r="M9481" t="s">
        <v>47</v>
      </c>
    </row>
    <row r="9482" spans="1:13" x14ac:dyDescent="0.35">
      <c r="A9482">
        <v>2018</v>
      </c>
      <c r="B9482" t="s">
        <v>48</v>
      </c>
      <c r="C9482">
        <v>13.3</v>
      </c>
      <c r="D9482">
        <f>H9482/E9482*C9482</f>
        <v>0.21063895674913122</v>
      </c>
      <c r="E9482">
        <f>INDEX(Reference!$A$1:$H$55, MATCH(B9482, Reference!$A$1:$A$55, 0), MATCH(A9482, Reference!$A$1:$H$1, 0))</f>
        <v>813764</v>
      </c>
      <c r="F9482">
        <v>40.7937301520004</v>
      </c>
      <c r="G9482">
        <v>-77.860700293999599</v>
      </c>
      <c r="H9482">
        <v>12888</v>
      </c>
      <c r="I9482" t="s">
        <v>12</v>
      </c>
      <c r="J9482" t="s">
        <v>13</v>
      </c>
      <c r="K9482">
        <v>48</v>
      </c>
      <c r="L9482">
        <v>2495</v>
      </c>
      <c r="M9482" s="1">
        <v>45088</v>
      </c>
    </row>
    <row r="9483" spans="1:13" x14ac:dyDescent="0.35">
      <c r="A9483">
        <v>2018</v>
      </c>
      <c r="B9483" t="s">
        <v>48</v>
      </c>
      <c r="C9483">
        <v>14.8</v>
      </c>
      <c r="D9483">
        <f>H9483/E9483*C9483</f>
        <v>0.27289730192045852</v>
      </c>
      <c r="E9483">
        <f>INDEX(Reference!$A$1:$H$55, MATCH(B9483, Reference!$A$1:$A$55, 0), MATCH(A9483, Reference!$A$1:$H$1, 0))</f>
        <v>813764</v>
      </c>
      <c r="F9483">
        <v>40.7937301520004</v>
      </c>
      <c r="G9483">
        <v>-77.860700293999599</v>
      </c>
      <c r="H9483">
        <v>15005</v>
      </c>
      <c r="I9483" t="s">
        <v>22</v>
      </c>
      <c r="J9483" t="s">
        <v>19</v>
      </c>
      <c r="K9483">
        <v>48</v>
      </c>
      <c r="L9483">
        <v>2495</v>
      </c>
      <c r="M9483" t="s">
        <v>43</v>
      </c>
    </row>
    <row r="9484" spans="1:13" x14ac:dyDescent="0.35">
      <c r="A9484">
        <v>2018</v>
      </c>
      <c r="B9484" t="s">
        <v>48</v>
      </c>
      <c r="C9484">
        <v>14.8</v>
      </c>
      <c r="D9484">
        <f>H9484/E9484*C9484</f>
        <v>0.66684788218697311</v>
      </c>
      <c r="E9484">
        <f>INDEX(Reference!$A$1:$H$55, MATCH(B9484, Reference!$A$1:$A$55, 0), MATCH(A9484, Reference!$A$1:$H$1, 0))</f>
        <v>813764</v>
      </c>
      <c r="F9484">
        <v>40.7937301520004</v>
      </c>
      <c r="G9484">
        <v>-77.860700293999599</v>
      </c>
      <c r="H9484">
        <v>36666</v>
      </c>
      <c r="I9484" t="s">
        <v>18</v>
      </c>
      <c r="J9484" t="s">
        <v>19</v>
      </c>
      <c r="K9484">
        <v>48</v>
      </c>
      <c r="L9484">
        <v>2495</v>
      </c>
      <c r="M9484" t="s">
        <v>32</v>
      </c>
    </row>
    <row r="9485" spans="1:13" x14ac:dyDescent="0.35">
      <c r="A9485">
        <v>2018</v>
      </c>
      <c r="B9485" t="s">
        <v>48</v>
      </c>
      <c r="C9485">
        <v>15.6</v>
      </c>
      <c r="D9485">
        <f>H9485/E9485*C9485</f>
        <v>0.28764850742967252</v>
      </c>
      <c r="E9485">
        <f>INDEX(Reference!$A$1:$H$55, MATCH(B9485, Reference!$A$1:$A$55, 0), MATCH(A9485, Reference!$A$1:$H$1, 0))</f>
        <v>813764</v>
      </c>
      <c r="F9485">
        <v>40.7937301520004</v>
      </c>
      <c r="G9485">
        <v>-77.860700293999599</v>
      </c>
      <c r="H9485">
        <v>15005</v>
      </c>
      <c r="I9485" t="s">
        <v>18</v>
      </c>
      <c r="J9485" t="s">
        <v>19</v>
      </c>
      <c r="K9485">
        <v>48</v>
      </c>
      <c r="L9485">
        <v>2495</v>
      </c>
      <c r="M9485" t="s">
        <v>43</v>
      </c>
    </row>
    <row r="9486" spans="1:13" x14ac:dyDescent="0.35">
      <c r="A9486">
        <v>2018</v>
      </c>
      <c r="B9486" t="s">
        <v>48</v>
      </c>
      <c r="C9486">
        <v>14.9</v>
      </c>
      <c r="D9486">
        <f>H9486/E9486*C9486</f>
        <v>0.51295400140581293</v>
      </c>
      <c r="E9486">
        <f>INDEX(Reference!$A$1:$H$55, MATCH(B9486, Reference!$A$1:$A$55, 0), MATCH(A9486, Reference!$A$1:$H$1, 0))</f>
        <v>813764</v>
      </c>
      <c r="F9486">
        <v>40.7937301520004</v>
      </c>
      <c r="G9486">
        <v>-77.860700293999599</v>
      </c>
      <c r="H9486">
        <v>28015</v>
      </c>
      <c r="I9486" t="s">
        <v>18</v>
      </c>
      <c r="J9486" t="s">
        <v>19</v>
      </c>
      <c r="K9486">
        <v>48</v>
      </c>
      <c r="L9486">
        <v>2495</v>
      </c>
      <c r="M9486" t="s">
        <v>30</v>
      </c>
    </row>
    <row r="9487" spans="1:13" x14ac:dyDescent="0.35">
      <c r="A9487">
        <v>2018</v>
      </c>
      <c r="B9487" t="s">
        <v>48</v>
      </c>
      <c r="C9487">
        <v>15.1</v>
      </c>
      <c r="D9487">
        <f>H9487/E9487*C9487</f>
        <v>0.25428797538352638</v>
      </c>
      <c r="E9487">
        <f>INDEX(Reference!$A$1:$H$55, MATCH(B9487, Reference!$A$1:$A$55, 0), MATCH(A9487, Reference!$A$1:$H$1, 0))</f>
        <v>813764</v>
      </c>
      <c r="F9487">
        <v>40.7937301520004</v>
      </c>
      <c r="G9487">
        <v>-77.860700293999599</v>
      </c>
      <c r="H9487">
        <v>13704</v>
      </c>
      <c r="I9487" t="s">
        <v>12</v>
      </c>
      <c r="J9487" t="s">
        <v>13</v>
      </c>
      <c r="K9487">
        <v>48</v>
      </c>
      <c r="L9487">
        <v>2495</v>
      </c>
      <c r="M9487" t="s">
        <v>16</v>
      </c>
    </row>
    <row r="9488" spans="1:13" x14ac:dyDescent="0.35">
      <c r="A9488">
        <v>2020</v>
      </c>
      <c r="B9488" t="s">
        <v>48</v>
      </c>
      <c r="C9488">
        <v>10.8</v>
      </c>
      <c r="D9488">
        <f>H9488/E9488*C9488</f>
        <v>4.0015354303553387E-2</v>
      </c>
      <c r="E9488">
        <f>INDEX(Reference!$A$1:$H$55, MATCH(B9488, Reference!$A$1:$A$55, 0), MATCH(A9488, Reference!$A$1:$H$1, 0))</f>
        <v>666914</v>
      </c>
      <c r="F9488">
        <v>40.7937301520004</v>
      </c>
      <c r="G9488">
        <v>-77.860700293999599</v>
      </c>
      <c r="H9488">
        <v>2471</v>
      </c>
      <c r="I9488" t="s">
        <v>18</v>
      </c>
      <c r="J9488" t="s">
        <v>19</v>
      </c>
      <c r="K9488">
        <v>48</v>
      </c>
      <c r="L9488">
        <v>2495</v>
      </c>
      <c r="M9488" t="s">
        <v>35</v>
      </c>
    </row>
    <row r="9489" spans="1:13" x14ac:dyDescent="0.35">
      <c r="A9489">
        <v>2020</v>
      </c>
      <c r="B9489" t="s">
        <v>48</v>
      </c>
      <c r="C9489">
        <v>11.6</v>
      </c>
      <c r="D9489">
        <f>H9489/E9489*C9489</f>
        <v>0.38615413681524152</v>
      </c>
      <c r="E9489">
        <f>INDEX(Reference!$A$1:$H$55, MATCH(B9489, Reference!$A$1:$A$55, 0), MATCH(A9489, Reference!$A$1:$H$1, 0))</f>
        <v>666914</v>
      </c>
      <c r="F9489">
        <v>40.7937301520004</v>
      </c>
      <c r="G9489">
        <v>-77.860700293999599</v>
      </c>
      <c r="H9489">
        <v>22201</v>
      </c>
      <c r="I9489" t="s">
        <v>22</v>
      </c>
      <c r="J9489" t="s">
        <v>19</v>
      </c>
      <c r="K9489">
        <v>48</v>
      </c>
      <c r="L9489">
        <v>2495</v>
      </c>
      <c r="M9489" t="s">
        <v>55</v>
      </c>
    </row>
    <row r="9490" spans="1:13" x14ac:dyDescent="0.35">
      <c r="A9490">
        <v>2020</v>
      </c>
      <c r="B9490" t="s">
        <v>48</v>
      </c>
      <c r="C9490">
        <v>11.5</v>
      </c>
      <c r="D9490">
        <f>H9490/E9490*C9490</f>
        <v>0.4179331967839931</v>
      </c>
      <c r="E9490">
        <f>INDEX(Reference!$A$1:$H$55, MATCH(B9490, Reference!$A$1:$A$55, 0), MATCH(A9490, Reference!$A$1:$H$1, 0))</f>
        <v>666914</v>
      </c>
      <c r="F9490">
        <v>40.7937301520004</v>
      </c>
      <c r="G9490">
        <v>-77.860700293999599</v>
      </c>
      <c r="H9490">
        <v>24237</v>
      </c>
      <c r="I9490" t="s">
        <v>12</v>
      </c>
      <c r="J9490" t="s">
        <v>13</v>
      </c>
      <c r="K9490">
        <v>48</v>
      </c>
      <c r="L9490">
        <v>2495</v>
      </c>
      <c r="M9490" t="s">
        <v>27</v>
      </c>
    </row>
    <row r="9491" spans="1:13" x14ac:dyDescent="0.35">
      <c r="A9491">
        <v>2020</v>
      </c>
      <c r="B9491" t="s">
        <v>48</v>
      </c>
      <c r="C9491">
        <v>11.5</v>
      </c>
      <c r="D9491">
        <f>H9491/E9491*C9491</f>
        <v>0.20185361230983306</v>
      </c>
      <c r="E9491">
        <f>INDEX(Reference!$A$1:$H$55, MATCH(B9491, Reference!$A$1:$A$55, 0), MATCH(A9491, Reference!$A$1:$H$1, 0))</f>
        <v>666914</v>
      </c>
      <c r="F9491">
        <v>40.7937301520004</v>
      </c>
      <c r="G9491">
        <v>-77.860700293999599</v>
      </c>
      <c r="H9491">
        <v>11706</v>
      </c>
      <c r="I9491" t="s">
        <v>12</v>
      </c>
      <c r="J9491" t="s">
        <v>13</v>
      </c>
      <c r="K9491">
        <v>48</v>
      </c>
      <c r="L9491">
        <v>2495</v>
      </c>
      <c r="M9491" s="1">
        <v>45088</v>
      </c>
    </row>
    <row r="9492" spans="1:13" x14ac:dyDescent="0.35">
      <c r="A9492">
        <v>2020</v>
      </c>
      <c r="B9492" t="s">
        <v>48</v>
      </c>
      <c r="C9492">
        <v>15.9</v>
      </c>
      <c r="D9492">
        <f>H9492/E9492*C9492</f>
        <v>0.35089411828211736</v>
      </c>
      <c r="E9492">
        <f>INDEX(Reference!$A$1:$H$55, MATCH(B9492, Reference!$A$1:$A$55, 0), MATCH(A9492, Reference!$A$1:$H$1, 0))</f>
        <v>666914</v>
      </c>
      <c r="F9492">
        <v>40.7937301520004</v>
      </c>
      <c r="G9492">
        <v>-77.860700293999599</v>
      </c>
      <c r="H9492">
        <v>14718</v>
      </c>
      <c r="I9492" t="s">
        <v>22</v>
      </c>
      <c r="J9492" t="s">
        <v>19</v>
      </c>
      <c r="K9492">
        <v>48</v>
      </c>
      <c r="L9492">
        <v>2495</v>
      </c>
      <c r="M9492" t="s">
        <v>16</v>
      </c>
    </row>
    <row r="9493" spans="1:13" x14ac:dyDescent="0.35">
      <c r="A9493">
        <v>2020</v>
      </c>
      <c r="B9493" t="s">
        <v>48</v>
      </c>
      <c r="C9493">
        <v>15.6</v>
      </c>
      <c r="D9493">
        <f>H9493/E9493*C9493</f>
        <v>0.45769799404420958</v>
      </c>
      <c r="E9493">
        <f>INDEX(Reference!$A$1:$H$55, MATCH(B9493, Reference!$A$1:$A$55, 0), MATCH(A9493, Reference!$A$1:$H$1, 0))</f>
        <v>666914</v>
      </c>
      <c r="F9493">
        <v>40.7937301520004</v>
      </c>
      <c r="G9493">
        <v>-77.860700293999599</v>
      </c>
      <c r="H9493">
        <v>19567</v>
      </c>
      <c r="I9493" t="s">
        <v>18</v>
      </c>
      <c r="J9493" t="s">
        <v>19</v>
      </c>
      <c r="K9493">
        <v>48</v>
      </c>
      <c r="L9493">
        <v>2495</v>
      </c>
      <c r="M9493" t="s">
        <v>30</v>
      </c>
    </row>
    <row r="9494" spans="1:13" x14ac:dyDescent="0.35">
      <c r="A9494">
        <v>2020</v>
      </c>
      <c r="B9494" t="s">
        <v>48</v>
      </c>
      <c r="C9494">
        <v>15.2</v>
      </c>
      <c r="D9494">
        <f>H9494/E9494*C9494</f>
        <v>0.63818603298176368</v>
      </c>
      <c r="E9494">
        <f>INDEX(Reference!$A$1:$H$55, MATCH(B9494, Reference!$A$1:$A$55, 0), MATCH(A9494, Reference!$A$1:$H$1, 0))</f>
        <v>666914</v>
      </c>
      <c r="F9494">
        <v>40.7937301520004</v>
      </c>
      <c r="G9494">
        <v>-77.860700293999599</v>
      </c>
      <c r="H9494">
        <v>28001</v>
      </c>
      <c r="I9494" t="s">
        <v>18</v>
      </c>
      <c r="J9494" t="s">
        <v>19</v>
      </c>
      <c r="K9494">
        <v>48</v>
      </c>
      <c r="L9494">
        <v>2495</v>
      </c>
      <c r="M9494" t="s">
        <v>23</v>
      </c>
    </row>
    <row r="9495" spans="1:13" x14ac:dyDescent="0.35">
      <c r="A9495">
        <v>2020</v>
      </c>
      <c r="B9495" t="s">
        <v>48</v>
      </c>
      <c r="C9495">
        <v>15.2</v>
      </c>
      <c r="D9495">
        <f>H9495/E9495*C9495</f>
        <v>0.62179891260342413</v>
      </c>
      <c r="E9495">
        <f>INDEX(Reference!$A$1:$H$55, MATCH(B9495, Reference!$A$1:$A$55, 0), MATCH(A9495, Reference!$A$1:$H$1, 0))</f>
        <v>666914</v>
      </c>
      <c r="F9495">
        <v>40.7937301520004</v>
      </c>
      <c r="G9495">
        <v>-77.860700293999599</v>
      </c>
      <c r="H9495">
        <v>27282</v>
      </c>
      <c r="I9495" t="s">
        <v>18</v>
      </c>
      <c r="J9495" t="s">
        <v>19</v>
      </c>
      <c r="K9495">
        <v>48</v>
      </c>
      <c r="L9495">
        <v>2495</v>
      </c>
      <c r="M9495" t="s">
        <v>32</v>
      </c>
    </row>
    <row r="9496" spans="1:13" x14ac:dyDescent="0.35">
      <c r="A9496">
        <v>2020</v>
      </c>
      <c r="B9496" t="s">
        <v>48</v>
      </c>
      <c r="C9496">
        <v>11.1</v>
      </c>
      <c r="D9496">
        <f>H9496/E9496*C9496</f>
        <v>5.3759555205018942E-3</v>
      </c>
      <c r="E9496">
        <f>INDEX(Reference!$A$1:$H$55, MATCH(B9496, Reference!$A$1:$A$55, 0), MATCH(A9496, Reference!$A$1:$H$1, 0))</f>
        <v>666914</v>
      </c>
      <c r="F9496">
        <v>40.7937301520004</v>
      </c>
      <c r="G9496">
        <v>-77.860700293999599</v>
      </c>
      <c r="H9496">
        <v>323</v>
      </c>
      <c r="I9496" t="s">
        <v>18</v>
      </c>
      <c r="J9496" t="s">
        <v>19</v>
      </c>
      <c r="K9496">
        <v>48</v>
      </c>
      <c r="L9496">
        <v>2495</v>
      </c>
      <c r="M9496" t="s">
        <v>47</v>
      </c>
    </row>
    <row r="9497" spans="1:13" x14ac:dyDescent="0.35">
      <c r="A9497">
        <v>2020</v>
      </c>
      <c r="B9497" t="s">
        <v>48</v>
      </c>
      <c r="C9497">
        <v>15.8</v>
      </c>
      <c r="D9497">
        <f>H9497/E9497*C9497</f>
        <v>0.54053866015708174</v>
      </c>
      <c r="E9497">
        <f>INDEX(Reference!$A$1:$H$55, MATCH(B9497, Reference!$A$1:$A$55, 0), MATCH(A9497, Reference!$A$1:$H$1, 0))</f>
        <v>666914</v>
      </c>
      <c r="F9497">
        <v>40.7937301520004</v>
      </c>
      <c r="G9497">
        <v>-77.860700293999599</v>
      </c>
      <c r="H9497">
        <v>22816</v>
      </c>
      <c r="I9497" t="s">
        <v>18</v>
      </c>
      <c r="J9497" t="s">
        <v>19</v>
      </c>
      <c r="K9497">
        <v>48</v>
      </c>
      <c r="L9497">
        <v>2495</v>
      </c>
      <c r="M9497" t="s">
        <v>27</v>
      </c>
    </row>
    <row r="9498" spans="1:13" x14ac:dyDescent="0.35">
      <c r="A9498">
        <v>2020</v>
      </c>
      <c r="B9498" t="s">
        <v>48</v>
      </c>
      <c r="C9498">
        <v>13.6</v>
      </c>
      <c r="D9498">
        <f>H9498/E9498*C9498</f>
        <v>0.3990187640385417</v>
      </c>
      <c r="E9498">
        <f>INDEX(Reference!$A$1:$H$55, MATCH(B9498, Reference!$A$1:$A$55, 0), MATCH(A9498, Reference!$A$1:$H$1, 0))</f>
        <v>666914</v>
      </c>
      <c r="F9498">
        <v>40.7937301520004</v>
      </c>
      <c r="G9498">
        <v>-77.860700293999599</v>
      </c>
      <c r="H9498">
        <v>19567</v>
      </c>
      <c r="I9498" t="s">
        <v>22</v>
      </c>
      <c r="J9498" t="s">
        <v>19</v>
      </c>
      <c r="K9498">
        <v>48</v>
      </c>
      <c r="L9498">
        <v>2495</v>
      </c>
      <c r="M9498" t="s">
        <v>30</v>
      </c>
    </row>
    <row r="9499" spans="1:13" x14ac:dyDescent="0.35">
      <c r="A9499">
        <v>2020</v>
      </c>
      <c r="B9499" t="s">
        <v>48</v>
      </c>
      <c r="C9499">
        <v>13</v>
      </c>
      <c r="D9499">
        <f>H9499/E9499*C9499</f>
        <v>0.31326827746905894</v>
      </c>
      <c r="E9499">
        <f>INDEX(Reference!$A$1:$H$55, MATCH(B9499, Reference!$A$1:$A$55, 0), MATCH(A9499, Reference!$A$1:$H$1, 0))</f>
        <v>666914</v>
      </c>
      <c r="F9499">
        <v>40.7937301520004</v>
      </c>
      <c r="G9499">
        <v>-77.860700293999599</v>
      </c>
      <c r="H9499">
        <v>16071</v>
      </c>
      <c r="I9499" t="s">
        <v>12</v>
      </c>
      <c r="J9499" t="s">
        <v>13</v>
      </c>
      <c r="K9499">
        <v>48</v>
      </c>
      <c r="L9499">
        <v>2495</v>
      </c>
      <c r="M9499" t="s">
        <v>40</v>
      </c>
    </row>
    <row r="9500" spans="1:13" x14ac:dyDescent="0.35">
      <c r="A9500">
        <v>2020</v>
      </c>
      <c r="B9500" t="s">
        <v>48</v>
      </c>
      <c r="C9500">
        <v>12.1</v>
      </c>
      <c r="D9500">
        <f>H9500/E9500*C9500</f>
        <v>1.0191618409570049</v>
      </c>
      <c r="E9500">
        <f>INDEX(Reference!$A$1:$H$55, MATCH(B9500, Reference!$A$1:$A$55, 0), MATCH(A9500, Reference!$A$1:$H$1, 0))</f>
        <v>666914</v>
      </c>
      <c r="F9500">
        <v>40.7937301520004</v>
      </c>
      <c r="G9500">
        <v>-77.860700293999599</v>
      </c>
      <c r="H9500">
        <v>56173</v>
      </c>
      <c r="I9500" t="s">
        <v>12</v>
      </c>
      <c r="J9500" t="s">
        <v>13</v>
      </c>
      <c r="K9500">
        <v>48</v>
      </c>
      <c r="L9500">
        <v>2495</v>
      </c>
      <c r="M9500" t="s">
        <v>61</v>
      </c>
    </row>
    <row r="9501" spans="1:13" x14ac:dyDescent="0.35">
      <c r="A9501">
        <v>2020</v>
      </c>
      <c r="B9501" t="s">
        <v>48</v>
      </c>
      <c r="C9501">
        <v>11.1</v>
      </c>
      <c r="D9501">
        <f>H9501/E9501*C9501</f>
        <v>0.24870867908006128</v>
      </c>
      <c r="E9501">
        <f>INDEX(Reference!$A$1:$H$55, MATCH(B9501, Reference!$A$1:$A$55, 0), MATCH(A9501, Reference!$A$1:$H$1, 0))</f>
        <v>666914</v>
      </c>
      <c r="F9501">
        <v>40.7937301520004</v>
      </c>
      <c r="G9501">
        <v>-77.860700293999599</v>
      </c>
      <c r="H9501">
        <v>14943</v>
      </c>
      <c r="I9501" t="s">
        <v>22</v>
      </c>
      <c r="J9501" t="s">
        <v>19</v>
      </c>
      <c r="K9501">
        <v>48</v>
      </c>
      <c r="L9501">
        <v>2495</v>
      </c>
      <c r="M9501" t="s">
        <v>40</v>
      </c>
    </row>
    <row r="9502" spans="1:13" x14ac:dyDescent="0.35">
      <c r="A9502">
        <v>2020</v>
      </c>
      <c r="B9502" t="s">
        <v>48</v>
      </c>
      <c r="C9502">
        <v>13.1</v>
      </c>
      <c r="D9502">
        <f>H9502/E9502*C9502</f>
        <v>1.0859080781030239</v>
      </c>
      <c r="E9502">
        <f>INDEX(Reference!$A$1:$H$55, MATCH(B9502, Reference!$A$1:$A$55, 0), MATCH(A9502, Reference!$A$1:$H$1, 0))</f>
        <v>666914</v>
      </c>
      <c r="F9502">
        <v>40.7937301520004</v>
      </c>
      <c r="G9502">
        <v>-77.860700293999599</v>
      </c>
      <c r="H9502">
        <v>55283</v>
      </c>
      <c r="I9502" t="s">
        <v>22</v>
      </c>
      <c r="J9502" t="s">
        <v>19</v>
      </c>
      <c r="K9502">
        <v>48</v>
      </c>
      <c r="L9502">
        <v>2495</v>
      </c>
      <c r="M9502" t="s">
        <v>61</v>
      </c>
    </row>
    <row r="9503" spans="1:13" x14ac:dyDescent="0.35">
      <c r="A9503">
        <v>2020</v>
      </c>
      <c r="B9503" t="s">
        <v>48</v>
      </c>
      <c r="C9503">
        <v>10.4</v>
      </c>
      <c r="D9503">
        <f>H9503/E9503*C9503</f>
        <v>4.3351916439001133E-3</v>
      </c>
      <c r="E9503">
        <f>INDEX(Reference!$A$1:$H$55, MATCH(B9503, Reference!$A$1:$A$55, 0), MATCH(A9503, Reference!$A$1:$H$1, 0))</f>
        <v>666914</v>
      </c>
      <c r="F9503">
        <v>40.7937301520004</v>
      </c>
      <c r="G9503">
        <v>-77.860700293999599</v>
      </c>
      <c r="H9503">
        <v>278</v>
      </c>
      <c r="I9503" t="s">
        <v>12</v>
      </c>
      <c r="J9503" t="s">
        <v>13</v>
      </c>
      <c r="K9503">
        <v>48</v>
      </c>
      <c r="L9503">
        <v>2495</v>
      </c>
      <c r="M9503" t="s">
        <v>47</v>
      </c>
    </row>
    <row r="9504" spans="1:13" x14ac:dyDescent="0.35">
      <c r="A9504">
        <v>2020</v>
      </c>
      <c r="B9504" t="s">
        <v>48</v>
      </c>
      <c r="C9504">
        <v>14.6</v>
      </c>
      <c r="D9504">
        <f>H9504/E9504*C9504</f>
        <v>0.48602158599159706</v>
      </c>
      <c r="E9504">
        <f>INDEX(Reference!$A$1:$H$55, MATCH(B9504, Reference!$A$1:$A$55, 0), MATCH(A9504, Reference!$A$1:$H$1, 0))</f>
        <v>666914</v>
      </c>
      <c r="F9504">
        <v>40.7937301520004</v>
      </c>
      <c r="G9504">
        <v>-77.860700293999599</v>
      </c>
      <c r="H9504">
        <v>22201</v>
      </c>
      <c r="I9504" t="s">
        <v>18</v>
      </c>
      <c r="J9504" t="s">
        <v>19</v>
      </c>
      <c r="K9504">
        <v>48</v>
      </c>
      <c r="L9504">
        <v>2495</v>
      </c>
      <c r="M9504" t="s">
        <v>55</v>
      </c>
    </row>
    <row r="9505" spans="1:13" x14ac:dyDescent="0.35">
      <c r="A9505">
        <v>2020</v>
      </c>
      <c r="B9505" t="s">
        <v>48</v>
      </c>
      <c r="C9505">
        <v>14.8</v>
      </c>
      <c r="D9505">
        <f>H9505/E9505*C9505</f>
        <v>0.29992172903852671</v>
      </c>
      <c r="E9505">
        <f>INDEX(Reference!$A$1:$H$55, MATCH(B9505, Reference!$A$1:$A$55, 0), MATCH(A9505, Reference!$A$1:$H$1, 0))</f>
        <v>666914</v>
      </c>
      <c r="F9505">
        <v>40.7937301520004</v>
      </c>
      <c r="G9505">
        <v>-77.860700293999599</v>
      </c>
      <c r="H9505">
        <v>13515</v>
      </c>
      <c r="I9505" t="s">
        <v>22</v>
      </c>
      <c r="J9505" t="s">
        <v>19</v>
      </c>
      <c r="K9505">
        <v>48</v>
      </c>
      <c r="L9505">
        <v>2495</v>
      </c>
      <c r="M9505" t="s">
        <v>43</v>
      </c>
    </row>
    <row r="9506" spans="1:13" x14ac:dyDescent="0.35">
      <c r="A9506">
        <v>2020</v>
      </c>
      <c r="B9506" t="s">
        <v>48</v>
      </c>
      <c r="C9506">
        <v>15.5</v>
      </c>
      <c r="D9506">
        <f>H9506/E9506*C9506</f>
        <v>0.31410721622278132</v>
      </c>
      <c r="E9506">
        <f>INDEX(Reference!$A$1:$H$55, MATCH(B9506, Reference!$A$1:$A$55, 0), MATCH(A9506, Reference!$A$1:$H$1, 0))</f>
        <v>666914</v>
      </c>
      <c r="F9506">
        <v>40.7937301520004</v>
      </c>
      <c r="G9506">
        <v>-77.860700293999599</v>
      </c>
      <c r="H9506">
        <v>13515</v>
      </c>
      <c r="I9506" t="s">
        <v>18</v>
      </c>
      <c r="J9506" t="s">
        <v>19</v>
      </c>
      <c r="K9506">
        <v>48</v>
      </c>
      <c r="L9506">
        <v>2495</v>
      </c>
      <c r="M9506" t="s">
        <v>43</v>
      </c>
    </row>
    <row r="9507" spans="1:13" x14ac:dyDescent="0.35">
      <c r="A9507">
        <v>2020</v>
      </c>
      <c r="B9507" t="s">
        <v>48</v>
      </c>
      <c r="C9507">
        <v>8.4</v>
      </c>
      <c r="D9507">
        <f>H9507/E9507*C9507</f>
        <v>2.5883397259616685E-2</v>
      </c>
      <c r="E9507">
        <f>INDEX(Reference!$A$1:$H$55, MATCH(B9507, Reference!$A$1:$A$55, 0), MATCH(A9507, Reference!$A$1:$H$1, 0))</f>
        <v>666914</v>
      </c>
      <c r="F9507">
        <v>40.7937301520004</v>
      </c>
      <c r="G9507">
        <v>-77.860700293999599</v>
      </c>
      <c r="H9507">
        <v>2055</v>
      </c>
      <c r="I9507" t="s">
        <v>12</v>
      </c>
      <c r="J9507" t="s">
        <v>13</v>
      </c>
      <c r="K9507">
        <v>48</v>
      </c>
      <c r="L9507">
        <v>2495</v>
      </c>
      <c r="M9507" t="s">
        <v>35</v>
      </c>
    </row>
    <row r="9508" spans="1:13" x14ac:dyDescent="0.35">
      <c r="A9508">
        <v>2020</v>
      </c>
      <c r="B9508" t="s">
        <v>48</v>
      </c>
      <c r="C9508">
        <v>9.4</v>
      </c>
      <c r="D9508">
        <f>H9508/E9508*C9508</f>
        <v>3.4828178745685355E-2</v>
      </c>
      <c r="E9508">
        <f>INDEX(Reference!$A$1:$H$55, MATCH(B9508, Reference!$A$1:$A$55, 0), MATCH(A9508, Reference!$A$1:$H$1, 0))</f>
        <v>666914</v>
      </c>
      <c r="F9508">
        <v>40.7937301520004</v>
      </c>
      <c r="G9508">
        <v>-77.860700293999599</v>
      </c>
      <c r="H9508">
        <v>2471</v>
      </c>
      <c r="I9508" t="s">
        <v>22</v>
      </c>
      <c r="J9508" t="s">
        <v>19</v>
      </c>
      <c r="K9508">
        <v>48</v>
      </c>
      <c r="L9508">
        <v>2495</v>
      </c>
      <c r="M9508" t="s">
        <v>35</v>
      </c>
    </row>
    <row r="9509" spans="1:13" x14ac:dyDescent="0.35">
      <c r="A9509">
        <v>2020</v>
      </c>
      <c r="B9509" t="s">
        <v>48</v>
      </c>
      <c r="C9509">
        <v>15.2</v>
      </c>
      <c r="D9509">
        <f>H9509/E9509*C9509</f>
        <v>1.2599849455851879</v>
      </c>
      <c r="E9509">
        <f>INDEX(Reference!$A$1:$H$55, MATCH(B9509, Reference!$A$1:$A$55, 0), MATCH(A9509, Reference!$A$1:$H$1, 0))</f>
        <v>666914</v>
      </c>
      <c r="F9509">
        <v>40.7937301520004</v>
      </c>
      <c r="G9509">
        <v>-77.860700293999599</v>
      </c>
      <c r="H9509">
        <v>55283</v>
      </c>
      <c r="I9509" t="s">
        <v>18</v>
      </c>
      <c r="J9509" t="s">
        <v>19</v>
      </c>
      <c r="K9509">
        <v>48</v>
      </c>
      <c r="L9509">
        <v>2495</v>
      </c>
      <c r="M9509" t="s">
        <v>61</v>
      </c>
    </row>
    <row r="9510" spans="1:13" x14ac:dyDescent="0.35">
      <c r="A9510">
        <v>2020</v>
      </c>
      <c r="B9510" t="s">
        <v>48</v>
      </c>
      <c r="C9510">
        <v>13.7</v>
      </c>
      <c r="D9510">
        <f>H9510/E9510*C9510</f>
        <v>0.57520714814803697</v>
      </c>
      <c r="E9510">
        <f>INDEX(Reference!$A$1:$H$55, MATCH(B9510, Reference!$A$1:$A$55, 0), MATCH(A9510, Reference!$A$1:$H$1, 0))</f>
        <v>666914</v>
      </c>
      <c r="F9510">
        <v>40.7937301520004</v>
      </c>
      <c r="G9510">
        <v>-77.860700293999599</v>
      </c>
      <c r="H9510">
        <v>28001</v>
      </c>
      <c r="I9510" t="s">
        <v>22</v>
      </c>
      <c r="J9510" t="s">
        <v>19</v>
      </c>
      <c r="K9510">
        <v>48</v>
      </c>
      <c r="L9510">
        <v>2495</v>
      </c>
      <c r="M9510" t="s">
        <v>23</v>
      </c>
    </row>
    <row r="9511" spans="1:13" x14ac:dyDescent="0.35">
      <c r="A9511">
        <v>2020</v>
      </c>
      <c r="B9511" t="s">
        <v>48</v>
      </c>
      <c r="C9511">
        <v>14</v>
      </c>
      <c r="D9511">
        <f>H9511/E9511*C9511</f>
        <v>0.31368662226314037</v>
      </c>
      <c r="E9511">
        <f>INDEX(Reference!$A$1:$H$55, MATCH(B9511, Reference!$A$1:$A$55, 0), MATCH(A9511, Reference!$A$1:$H$1, 0))</f>
        <v>666914</v>
      </c>
      <c r="F9511">
        <v>40.7937301520004</v>
      </c>
      <c r="G9511">
        <v>-77.860700293999599</v>
      </c>
      <c r="H9511">
        <v>14943</v>
      </c>
      <c r="I9511" t="s">
        <v>18</v>
      </c>
      <c r="J9511" t="s">
        <v>19</v>
      </c>
      <c r="K9511">
        <v>48</v>
      </c>
      <c r="L9511">
        <v>2495</v>
      </c>
      <c r="M9511" t="s">
        <v>40</v>
      </c>
    </row>
    <row r="9512" spans="1:13" x14ac:dyDescent="0.35">
      <c r="A9512">
        <v>2020</v>
      </c>
      <c r="B9512" t="s">
        <v>48</v>
      </c>
      <c r="C9512">
        <v>16.100000000000001</v>
      </c>
      <c r="D9512">
        <f>H9512/E9512*C9512</f>
        <v>0.35530788077623204</v>
      </c>
      <c r="E9512">
        <f>INDEX(Reference!$A$1:$H$55, MATCH(B9512, Reference!$A$1:$A$55, 0), MATCH(A9512, Reference!$A$1:$H$1, 0))</f>
        <v>666914</v>
      </c>
      <c r="F9512">
        <v>40.7937301520004</v>
      </c>
      <c r="G9512">
        <v>-77.860700293999599</v>
      </c>
      <c r="H9512">
        <v>14718</v>
      </c>
      <c r="I9512" t="s">
        <v>18</v>
      </c>
      <c r="J9512" t="s">
        <v>19</v>
      </c>
      <c r="K9512">
        <v>48</v>
      </c>
      <c r="L9512">
        <v>2495</v>
      </c>
      <c r="M9512" t="s">
        <v>16</v>
      </c>
    </row>
    <row r="9513" spans="1:13" x14ac:dyDescent="0.35">
      <c r="A9513">
        <v>2020</v>
      </c>
      <c r="B9513" t="s">
        <v>48</v>
      </c>
      <c r="C9513">
        <v>13</v>
      </c>
      <c r="D9513">
        <f>H9513/E9513*C9513</f>
        <v>0.44474699886342162</v>
      </c>
      <c r="E9513">
        <f>INDEX(Reference!$A$1:$H$55, MATCH(B9513, Reference!$A$1:$A$55, 0), MATCH(A9513, Reference!$A$1:$H$1, 0))</f>
        <v>666914</v>
      </c>
      <c r="F9513">
        <v>40.7937301520004</v>
      </c>
      <c r="G9513">
        <v>-77.860700293999599</v>
      </c>
      <c r="H9513">
        <v>22816</v>
      </c>
      <c r="I9513" t="s">
        <v>22</v>
      </c>
      <c r="J9513" t="s">
        <v>19</v>
      </c>
      <c r="K9513">
        <v>48</v>
      </c>
      <c r="L9513">
        <v>2495</v>
      </c>
      <c r="M9513" t="s">
        <v>27</v>
      </c>
    </row>
    <row r="9514" spans="1:13" x14ac:dyDescent="0.35">
      <c r="A9514">
        <v>2020</v>
      </c>
      <c r="B9514" t="s">
        <v>48</v>
      </c>
      <c r="C9514">
        <v>13.5</v>
      </c>
      <c r="D9514">
        <f>H9514/E9514*C9514</f>
        <v>0.22776849788728384</v>
      </c>
      <c r="E9514">
        <f>INDEX(Reference!$A$1:$H$55, MATCH(B9514, Reference!$A$1:$A$55, 0), MATCH(A9514, Reference!$A$1:$H$1, 0))</f>
        <v>666914</v>
      </c>
      <c r="F9514">
        <v>40.7937301520004</v>
      </c>
      <c r="G9514">
        <v>-77.860700293999599</v>
      </c>
      <c r="H9514">
        <v>11252</v>
      </c>
      <c r="I9514" t="s">
        <v>12</v>
      </c>
      <c r="J9514" t="s">
        <v>13</v>
      </c>
      <c r="K9514">
        <v>48</v>
      </c>
      <c r="L9514">
        <v>2495</v>
      </c>
      <c r="M9514" t="s">
        <v>14</v>
      </c>
    </row>
    <row r="9515" spans="1:13" x14ac:dyDescent="0.35">
      <c r="A9515">
        <v>2020</v>
      </c>
      <c r="B9515" t="s">
        <v>48</v>
      </c>
      <c r="C9515">
        <v>12.5</v>
      </c>
      <c r="D9515">
        <f>H9515/E9515*C9515</f>
        <v>0.25329352810107453</v>
      </c>
      <c r="E9515">
        <f>INDEX(Reference!$A$1:$H$55, MATCH(B9515, Reference!$A$1:$A$55, 0), MATCH(A9515, Reference!$A$1:$H$1, 0))</f>
        <v>666914</v>
      </c>
      <c r="F9515">
        <v>40.7937301520004</v>
      </c>
      <c r="G9515">
        <v>-77.860700293999599</v>
      </c>
      <c r="H9515">
        <v>13514</v>
      </c>
      <c r="I9515" t="s">
        <v>12</v>
      </c>
      <c r="J9515" t="s">
        <v>13</v>
      </c>
      <c r="K9515">
        <v>48</v>
      </c>
      <c r="L9515">
        <v>2495</v>
      </c>
      <c r="M9515" t="s">
        <v>16</v>
      </c>
    </row>
    <row r="9516" spans="1:13" x14ac:dyDescent="0.35">
      <c r="A9516">
        <v>2020</v>
      </c>
      <c r="B9516" t="s">
        <v>48</v>
      </c>
      <c r="C9516">
        <v>9.1999999999999993</v>
      </c>
      <c r="D9516">
        <f>H9516/E9516*C9516</f>
        <v>0.17222910300278596</v>
      </c>
      <c r="E9516">
        <f>INDEX(Reference!$A$1:$H$55, MATCH(B9516, Reference!$A$1:$A$55, 0), MATCH(A9516, Reference!$A$1:$H$1, 0))</f>
        <v>666914</v>
      </c>
      <c r="F9516">
        <v>40.7937301520004</v>
      </c>
      <c r="G9516">
        <v>-77.860700293999599</v>
      </c>
      <c r="H9516">
        <v>12485</v>
      </c>
      <c r="I9516" t="s">
        <v>12</v>
      </c>
      <c r="J9516" t="s">
        <v>13</v>
      </c>
      <c r="K9516">
        <v>48</v>
      </c>
      <c r="L9516">
        <v>2495</v>
      </c>
      <c r="M9516" s="1">
        <v>44990</v>
      </c>
    </row>
    <row r="9517" spans="1:13" x14ac:dyDescent="0.35">
      <c r="A9517">
        <v>2020</v>
      </c>
      <c r="B9517" t="s">
        <v>48</v>
      </c>
      <c r="C9517">
        <v>12.5</v>
      </c>
      <c r="D9517">
        <f>H9517/E9517*C9517</f>
        <v>0.51134778996992114</v>
      </c>
      <c r="E9517">
        <f>INDEX(Reference!$A$1:$H$55, MATCH(B9517, Reference!$A$1:$A$55, 0), MATCH(A9517, Reference!$A$1:$H$1, 0))</f>
        <v>666914</v>
      </c>
      <c r="F9517">
        <v>40.7937301520004</v>
      </c>
      <c r="G9517">
        <v>-77.860700293999599</v>
      </c>
      <c r="H9517">
        <v>27282</v>
      </c>
      <c r="I9517" t="s">
        <v>22</v>
      </c>
      <c r="J9517" t="s">
        <v>19</v>
      </c>
      <c r="K9517">
        <v>48</v>
      </c>
      <c r="L9517">
        <v>2495</v>
      </c>
      <c r="M9517" t="s">
        <v>32</v>
      </c>
    </row>
    <row r="9518" spans="1:13" x14ac:dyDescent="0.35">
      <c r="A9518">
        <v>2020</v>
      </c>
      <c r="B9518" t="s">
        <v>48</v>
      </c>
      <c r="C9518">
        <v>10.7</v>
      </c>
      <c r="D9518">
        <f>H9518/E9518*C9518</f>
        <v>0.44202955703434021</v>
      </c>
      <c r="E9518">
        <f>INDEX(Reference!$A$1:$H$55, MATCH(B9518, Reference!$A$1:$A$55, 0), MATCH(A9518, Reference!$A$1:$H$1, 0))</f>
        <v>666914</v>
      </c>
      <c r="F9518">
        <v>40.7937301520004</v>
      </c>
      <c r="G9518">
        <v>-77.860700293999599</v>
      </c>
      <c r="H9518">
        <v>27551</v>
      </c>
      <c r="I9518" t="s">
        <v>12</v>
      </c>
      <c r="J9518" t="s">
        <v>13</v>
      </c>
      <c r="K9518">
        <v>48</v>
      </c>
      <c r="L9518">
        <v>2495</v>
      </c>
      <c r="M9518" t="s">
        <v>32</v>
      </c>
    </row>
    <row r="9519" spans="1:13" x14ac:dyDescent="0.35">
      <c r="A9519">
        <v>2020</v>
      </c>
      <c r="B9519" t="s">
        <v>48</v>
      </c>
      <c r="C9519">
        <v>13.3</v>
      </c>
      <c r="D9519">
        <f>H9519/E9519*C9519</f>
        <v>0.413410124843683</v>
      </c>
      <c r="E9519">
        <f>INDEX(Reference!$A$1:$H$55, MATCH(B9519, Reference!$A$1:$A$55, 0), MATCH(A9519, Reference!$A$1:$H$1, 0))</f>
        <v>666914</v>
      </c>
      <c r="F9519">
        <v>40.7937301520004</v>
      </c>
      <c r="G9519">
        <v>-77.860700293999599</v>
      </c>
      <c r="H9519">
        <v>20730</v>
      </c>
      <c r="I9519" t="s">
        <v>12</v>
      </c>
      <c r="J9519" t="s">
        <v>13</v>
      </c>
      <c r="K9519">
        <v>48</v>
      </c>
      <c r="L9519">
        <v>2495</v>
      </c>
      <c r="M9519" s="1">
        <v>45277</v>
      </c>
    </row>
    <row r="9520" spans="1:13" x14ac:dyDescent="0.35">
      <c r="A9520">
        <v>2020</v>
      </c>
      <c r="B9520" t="s">
        <v>48</v>
      </c>
      <c r="C9520">
        <v>13</v>
      </c>
      <c r="D9520">
        <f>H9520/E9520*C9520</f>
        <v>6.2961641231103265E-3</v>
      </c>
      <c r="E9520">
        <f>INDEX(Reference!$A$1:$H$55, MATCH(B9520, Reference!$A$1:$A$55, 0), MATCH(A9520, Reference!$A$1:$H$1, 0))</f>
        <v>666914</v>
      </c>
      <c r="F9520">
        <v>40.7937301520004</v>
      </c>
      <c r="G9520">
        <v>-77.860700293999599</v>
      </c>
      <c r="H9520">
        <v>323</v>
      </c>
      <c r="I9520" t="s">
        <v>22</v>
      </c>
      <c r="J9520" t="s">
        <v>19</v>
      </c>
      <c r="K9520">
        <v>48</v>
      </c>
      <c r="L9520">
        <v>2495</v>
      </c>
      <c r="M9520" t="s">
        <v>47</v>
      </c>
    </row>
    <row r="9521" spans="1:13" x14ac:dyDescent="0.35">
      <c r="A9521">
        <v>2020</v>
      </c>
      <c r="B9521" t="s">
        <v>48</v>
      </c>
      <c r="C9521">
        <v>13.4</v>
      </c>
      <c r="D9521">
        <f>H9521/E9521*C9521</f>
        <v>0.57508884203960331</v>
      </c>
      <c r="E9521">
        <f>INDEX(Reference!$A$1:$H$55, MATCH(B9521, Reference!$A$1:$A$55, 0), MATCH(A9521, Reference!$A$1:$H$1, 0))</f>
        <v>666914</v>
      </c>
      <c r="F9521">
        <v>40.7937301520004</v>
      </c>
      <c r="G9521">
        <v>-77.860700293999599</v>
      </c>
      <c r="H9521">
        <v>28622</v>
      </c>
      <c r="I9521" t="s">
        <v>12</v>
      </c>
      <c r="J9521" t="s">
        <v>13</v>
      </c>
      <c r="K9521">
        <v>48</v>
      </c>
      <c r="L9521">
        <v>2495</v>
      </c>
      <c r="M9521" t="s">
        <v>23</v>
      </c>
    </row>
    <row r="9522" spans="1:13" x14ac:dyDescent="0.35">
      <c r="A9522">
        <v>2008</v>
      </c>
      <c r="B9522" t="s">
        <v>52</v>
      </c>
      <c r="C9522">
        <v>17.399999999999999</v>
      </c>
      <c r="D9522">
        <f>H9522/E9522*C9522</f>
        <v>0.57338206984274609</v>
      </c>
      <c r="E9522">
        <f>INDEX(Reference!$A$1:$H$55, MATCH(B9522, Reference!$A$1:$A$55, 0), MATCH(A9522, Reference!$A$1:$H$1, 0))</f>
        <v>877371</v>
      </c>
      <c r="F9522">
        <v>18.220832999999999</v>
      </c>
      <c r="G9522">
        <v>-66.590148999999997</v>
      </c>
      <c r="H9522">
        <v>28912</v>
      </c>
      <c r="I9522" t="s">
        <v>12</v>
      </c>
      <c r="J9522" t="s">
        <v>13</v>
      </c>
      <c r="L9522">
        <v>3050</v>
      </c>
      <c r="M9522" t="s">
        <v>23</v>
      </c>
    </row>
    <row r="9523" spans="1:13" x14ac:dyDescent="0.35">
      <c r="A9523">
        <v>2008</v>
      </c>
      <c r="B9523" t="s">
        <v>52</v>
      </c>
      <c r="C9523">
        <v>18</v>
      </c>
      <c r="D9523">
        <f>H9523/E9523*C9523</f>
        <v>1.0257918258068707E-3</v>
      </c>
      <c r="E9523">
        <f>INDEX(Reference!$A$1:$H$55, MATCH(B9523, Reference!$A$1:$A$55, 0), MATCH(A9523, Reference!$A$1:$H$1, 0))</f>
        <v>877371</v>
      </c>
      <c r="F9523">
        <v>18.220832999999999</v>
      </c>
      <c r="G9523">
        <v>-66.590148999999997</v>
      </c>
      <c r="H9523">
        <v>50</v>
      </c>
      <c r="I9523" t="s">
        <v>22</v>
      </c>
      <c r="J9523" t="s">
        <v>19</v>
      </c>
      <c r="L9523">
        <v>3050</v>
      </c>
      <c r="M9523" t="s">
        <v>27</v>
      </c>
    </row>
    <row r="9524" spans="1:13" x14ac:dyDescent="0.35">
      <c r="A9524">
        <v>2008</v>
      </c>
      <c r="B9524" t="s">
        <v>52</v>
      </c>
      <c r="C9524">
        <v>19.7</v>
      </c>
      <c r="D9524">
        <f>H9524/E9524*C9524</f>
        <v>0.93913771939122681</v>
      </c>
      <c r="E9524">
        <f>INDEX(Reference!$A$1:$H$55, MATCH(B9524, Reference!$A$1:$A$55, 0), MATCH(A9524, Reference!$A$1:$H$1, 0))</f>
        <v>877371</v>
      </c>
      <c r="F9524">
        <v>18.220832999999999</v>
      </c>
      <c r="G9524">
        <v>-66.590148999999997</v>
      </c>
      <c r="H9524">
        <v>41826</v>
      </c>
      <c r="I9524" t="s">
        <v>22</v>
      </c>
      <c r="J9524" t="s">
        <v>19</v>
      </c>
      <c r="L9524">
        <v>3050</v>
      </c>
      <c r="M9524" t="s">
        <v>23</v>
      </c>
    </row>
    <row r="9525" spans="1:13" x14ac:dyDescent="0.35">
      <c r="A9525">
        <v>2008</v>
      </c>
      <c r="B9525" t="s">
        <v>52</v>
      </c>
      <c r="C9525">
        <v>19.899999999999999</v>
      </c>
      <c r="D9525">
        <f>H9525/E9525*C9525</f>
        <v>1.8453357815564908</v>
      </c>
      <c r="E9525">
        <f>INDEX(Reference!$A$1:$H$55, MATCH(B9525, Reference!$A$1:$A$55, 0), MATCH(A9525, Reference!$A$1:$H$1, 0))</f>
        <v>877371</v>
      </c>
      <c r="F9525">
        <v>18.220832999999999</v>
      </c>
      <c r="G9525">
        <v>-66.590148999999997</v>
      </c>
      <c r="H9525">
        <v>81359</v>
      </c>
      <c r="I9525" t="s">
        <v>18</v>
      </c>
      <c r="J9525" t="s">
        <v>19</v>
      </c>
      <c r="L9525">
        <v>3050</v>
      </c>
      <c r="M9525" t="s">
        <v>61</v>
      </c>
    </row>
    <row r="9526" spans="1:13" x14ac:dyDescent="0.35">
      <c r="A9526">
        <v>2008</v>
      </c>
      <c r="B9526" t="s">
        <v>52</v>
      </c>
      <c r="C9526">
        <v>19.600000000000001</v>
      </c>
      <c r="D9526">
        <f>H9526/E9526*C9526</f>
        <v>0.72062650805645501</v>
      </c>
      <c r="E9526">
        <f>INDEX(Reference!$A$1:$H$55, MATCH(B9526, Reference!$A$1:$A$55, 0), MATCH(A9526, Reference!$A$1:$H$1, 0))</f>
        <v>877371</v>
      </c>
      <c r="F9526">
        <v>18.220832999999999</v>
      </c>
      <c r="G9526">
        <v>-66.590148999999997</v>
      </c>
      <c r="H9526">
        <v>32258</v>
      </c>
      <c r="I9526" t="s">
        <v>18</v>
      </c>
      <c r="J9526" t="s">
        <v>19</v>
      </c>
      <c r="L9526">
        <v>3050</v>
      </c>
      <c r="M9526" t="s">
        <v>55</v>
      </c>
    </row>
    <row r="9527" spans="1:13" x14ac:dyDescent="0.35">
      <c r="A9527">
        <v>2008</v>
      </c>
      <c r="B9527" t="s">
        <v>52</v>
      </c>
      <c r="D9527">
        <f>H9527/E9527*C9527</f>
        <v>0</v>
      </c>
      <c r="E9527">
        <f>INDEX(Reference!$A$1:$H$55, MATCH(B9527, Reference!$A$1:$A$55, 0), MATCH(A9527, Reference!$A$1:$H$1, 0))</f>
        <v>877371</v>
      </c>
      <c r="F9527">
        <v>18.220832999999999</v>
      </c>
      <c r="G9527">
        <v>-66.590148999999997</v>
      </c>
      <c r="I9527" t="s">
        <v>12</v>
      </c>
      <c r="J9527" t="s">
        <v>13</v>
      </c>
      <c r="L9527">
        <v>3050</v>
      </c>
      <c r="M9527" t="s">
        <v>47</v>
      </c>
    </row>
    <row r="9528" spans="1:13" x14ac:dyDescent="0.35">
      <c r="A9528">
        <v>2008</v>
      </c>
      <c r="B9528" t="s">
        <v>52</v>
      </c>
      <c r="D9528">
        <f>H9528/E9528*C9528</f>
        <v>0</v>
      </c>
      <c r="E9528">
        <f>INDEX(Reference!$A$1:$H$55, MATCH(B9528, Reference!$A$1:$A$55, 0), MATCH(A9528, Reference!$A$1:$H$1, 0))</f>
        <v>877371</v>
      </c>
      <c r="F9528">
        <v>18.220832999999999</v>
      </c>
      <c r="G9528">
        <v>-66.590148999999997</v>
      </c>
      <c r="I9528" t="s">
        <v>18</v>
      </c>
      <c r="J9528" t="s">
        <v>19</v>
      </c>
      <c r="L9528">
        <v>3050</v>
      </c>
      <c r="M9528" t="s">
        <v>40</v>
      </c>
    </row>
    <row r="9529" spans="1:13" x14ac:dyDescent="0.35">
      <c r="A9529">
        <v>2008</v>
      </c>
      <c r="B9529" t="s">
        <v>52</v>
      </c>
      <c r="C9529">
        <v>20.100000000000001</v>
      </c>
      <c r="D9529">
        <f>H9529/E9529*C9529</f>
        <v>0.95820650557175935</v>
      </c>
      <c r="E9529">
        <f>INDEX(Reference!$A$1:$H$55, MATCH(B9529, Reference!$A$1:$A$55, 0), MATCH(A9529, Reference!$A$1:$H$1, 0))</f>
        <v>877371</v>
      </c>
      <c r="F9529">
        <v>18.220832999999999</v>
      </c>
      <c r="G9529">
        <v>-66.590148999999997</v>
      </c>
      <c r="H9529">
        <v>41826</v>
      </c>
      <c r="I9529" t="s">
        <v>18</v>
      </c>
      <c r="J9529" t="s">
        <v>19</v>
      </c>
      <c r="L9529">
        <v>3050</v>
      </c>
      <c r="M9529" t="s">
        <v>23</v>
      </c>
    </row>
    <row r="9530" spans="1:13" x14ac:dyDescent="0.35">
      <c r="A9530">
        <v>2008</v>
      </c>
      <c r="B9530" t="s">
        <v>52</v>
      </c>
      <c r="C9530">
        <v>16</v>
      </c>
      <c r="D9530">
        <f>H9530/E9530*C9530</f>
        <v>1.0319192223130238</v>
      </c>
      <c r="E9530">
        <f>INDEX(Reference!$A$1:$H$55, MATCH(B9530, Reference!$A$1:$A$55, 0), MATCH(A9530, Reference!$A$1:$H$1, 0))</f>
        <v>877371</v>
      </c>
      <c r="F9530">
        <v>18.220832999999999</v>
      </c>
      <c r="G9530">
        <v>-66.590148999999997</v>
      </c>
      <c r="H9530">
        <v>56586</v>
      </c>
      <c r="I9530" t="s">
        <v>12</v>
      </c>
      <c r="J9530" t="s">
        <v>13</v>
      </c>
      <c r="L9530">
        <v>3050</v>
      </c>
      <c r="M9530" t="s">
        <v>16</v>
      </c>
    </row>
    <row r="9531" spans="1:13" x14ac:dyDescent="0.35">
      <c r="A9531">
        <v>2008</v>
      </c>
      <c r="B9531" t="s">
        <v>52</v>
      </c>
      <c r="D9531">
        <f>H9531/E9531*C9531</f>
        <v>0</v>
      </c>
      <c r="E9531">
        <f>INDEX(Reference!$A$1:$H$55, MATCH(B9531, Reference!$A$1:$A$55, 0), MATCH(A9531, Reference!$A$1:$H$1, 0))</f>
        <v>877371</v>
      </c>
      <c r="F9531">
        <v>18.220832999999999</v>
      </c>
      <c r="G9531">
        <v>-66.590148999999997</v>
      </c>
      <c r="I9531" t="s">
        <v>22</v>
      </c>
      <c r="J9531" t="s">
        <v>19</v>
      </c>
      <c r="L9531">
        <v>3050</v>
      </c>
      <c r="M9531" t="s">
        <v>35</v>
      </c>
    </row>
    <row r="9532" spans="1:13" x14ac:dyDescent="0.35">
      <c r="A9532">
        <v>2008</v>
      </c>
      <c r="B9532" t="s">
        <v>52</v>
      </c>
      <c r="C9532">
        <v>20.7</v>
      </c>
      <c r="D9532">
        <f>H9532/E9532*C9532</f>
        <v>4.223184946846887E-3</v>
      </c>
      <c r="E9532">
        <f>INDEX(Reference!$A$1:$H$55, MATCH(B9532, Reference!$A$1:$A$55, 0), MATCH(A9532, Reference!$A$1:$H$1, 0))</f>
        <v>877371</v>
      </c>
      <c r="F9532">
        <v>18.220832999999999</v>
      </c>
      <c r="G9532">
        <v>-66.590148999999997</v>
      </c>
      <c r="H9532">
        <v>179</v>
      </c>
      <c r="I9532" t="s">
        <v>18</v>
      </c>
      <c r="J9532" t="s">
        <v>19</v>
      </c>
      <c r="L9532">
        <v>3050</v>
      </c>
      <c r="M9532" t="s">
        <v>47</v>
      </c>
    </row>
    <row r="9533" spans="1:13" x14ac:dyDescent="0.35">
      <c r="A9533">
        <v>2008</v>
      </c>
      <c r="B9533" t="s">
        <v>52</v>
      </c>
      <c r="D9533">
        <f>H9533/E9533*C9533</f>
        <v>0</v>
      </c>
      <c r="E9533">
        <f>INDEX(Reference!$A$1:$H$55, MATCH(B9533, Reference!$A$1:$A$55, 0), MATCH(A9533, Reference!$A$1:$H$1, 0))</f>
        <v>877371</v>
      </c>
      <c r="F9533">
        <v>18.220832999999999</v>
      </c>
      <c r="G9533">
        <v>-66.590148999999997</v>
      </c>
      <c r="I9533" t="s">
        <v>12</v>
      </c>
      <c r="J9533" t="s">
        <v>13</v>
      </c>
      <c r="L9533">
        <v>3050</v>
      </c>
      <c r="M9533" t="s">
        <v>40</v>
      </c>
    </row>
    <row r="9534" spans="1:13" x14ac:dyDescent="0.35">
      <c r="A9534">
        <v>2008</v>
      </c>
      <c r="B9534" t="s">
        <v>52</v>
      </c>
      <c r="C9534">
        <v>18</v>
      </c>
      <c r="D9534">
        <f>H9534/E9534*C9534</f>
        <v>0.81105256499246037</v>
      </c>
      <c r="E9534">
        <f>INDEX(Reference!$A$1:$H$55, MATCH(B9534, Reference!$A$1:$A$55, 0), MATCH(A9534, Reference!$A$1:$H$1, 0))</f>
        <v>877371</v>
      </c>
      <c r="F9534">
        <v>18.220832999999999</v>
      </c>
      <c r="G9534">
        <v>-66.590148999999997</v>
      </c>
      <c r="H9534">
        <v>39533</v>
      </c>
      <c r="I9534" t="s">
        <v>22</v>
      </c>
      <c r="J9534" t="s">
        <v>19</v>
      </c>
      <c r="L9534">
        <v>3050</v>
      </c>
      <c r="M9534" t="s">
        <v>32</v>
      </c>
    </row>
    <row r="9535" spans="1:13" x14ac:dyDescent="0.35">
      <c r="A9535">
        <v>2008</v>
      </c>
      <c r="B9535" t="s">
        <v>52</v>
      </c>
      <c r="C9535">
        <v>16.2</v>
      </c>
      <c r="D9535">
        <f>H9535/E9535*C9535</f>
        <v>3.3051012627497373E-3</v>
      </c>
      <c r="E9535">
        <f>INDEX(Reference!$A$1:$H$55, MATCH(B9535, Reference!$A$1:$A$55, 0), MATCH(A9535, Reference!$A$1:$H$1, 0))</f>
        <v>877371</v>
      </c>
      <c r="F9535">
        <v>18.220832999999999</v>
      </c>
      <c r="G9535">
        <v>-66.590148999999997</v>
      </c>
      <c r="H9535">
        <v>179</v>
      </c>
      <c r="I9535" t="s">
        <v>22</v>
      </c>
      <c r="J9535" t="s">
        <v>19</v>
      </c>
      <c r="L9535">
        <v>3050</v>
      </c>
      <c r="M9535" t="s">
        <v>47</v>
      </c>
    </row>
    <row r="9536" spans="1:13" x14ac:dyDescent="0.35">
      <c r="A9536">
        <v>2008</v>
      </c>
      <c r="B9536" t="s">
        <v>52</v>
      </c>
      <c r="C9536">
        <v>22</v>
      </c>
      <c r="D9536">
        <f>H9536/E9536*C9536</f>
        <v>1.2537455648750644E-3</v>
      </c>
      <c r="E9536">
        <f>INDEX(Reference!$A$1:$H$55, MATCH(B9536, Reference!$A$1:$A$55, 0), MATCH(A9536, Reference!$A$1:$H$1, 0))</f>
        <v>877371</v>
      </c>
      <c r="F9536">
        <v>18.220832999999999</v>
      </c>
      <c r="G9536">
        <v>-66.590148999999997</v>
      </c>
      <c r="H9536">
        <v>50</v>
      </c>
      <c r="I9536" t="s">
        <v>18</v>
      </c>
      <c r="J9536" t="s">
        <v>19</v>
      </c>
      <c r="L9536">
        <v>3050</v>
      </c>
      <c r="M9536" t="s">
        <v>27</v>
      </c>
    </row>
    <row r="9537" spans="1:13" x14ac:dyDescent="0.35">
      <c r="A9537">
        <v>2008</v>
      </c>
      <c r="B9537" t="s">
        <v>52</v>
      </c>
      <c r="C9537">
        <v>21</v>
      </c>
      <c r="D9537">
        <f>H9537/E9537*C9537</f>
        <v>0.48277182628557364</v>
      </c>
      <c r="E9537">
        <f>INDEX(Reference!$A$1:$H$55, MATCH(B9537, Reference!$A$1:$A$55, 0), MATCH(A9537, Reference!$A$1:$H$1, 0))</f>
        <v>877371</v>
      </c>
      <c r="F9537">
        <v>18.220832999999999</v>
      </c>
      <c r="G9537">
        <v>-66.590148999999997</v>
      </c>
      <c r="H9537">
        <v>20170</v>
      </c>
      <c r="I9537" t="s">
        <v>22</v>
      </c>
      <c r="J9537" t="s">
        <v>19</v>
      </c>
      <c r="L9537">
        <v>3050</v>
      </c>
      <c r="M9537" t="s">
        <v>43</v>
      </c>
    </row>
    <row r="9538" spans="1:13" x14ac:dyDescent="0.35">
      <c r="A9538">
        <v>2008</v>
      </c>
      <c r="B9538" t="s">
        <v>52</v>
      </c>
      <c r="C9538">
        <v>16.2</v>
      </c>
      <c r="D9538">
        <f>H9538/E9538*C9538</f>
        <v>0.59561986890380458</v>
      </c>
      <c r="E9538">
        <f>INDEX(Reference!$A$1:$H$55, MATCH(B9538, Reference!$A$1:$A$55, 0), MATCH(A9538, Reference!$A$1:$H$1, 0))</f>
        <v>877371</v>
      </c>
      <c r="F9538">
        <v>18.220832999999999</v>
      </c>
      <c r="G9538">
        <v>-66.590148999999997</v>
      </c>
      <c r="H9538">
        <v>32258</v>
      </c>
      <c r="I9538" t="s">
        <v>22</v>
      </c>
      <c r="J9538" t="s">
        <v>19</v>
      </c>
      <c r="L9538">
        <v>3050</v>
      </c>
      <c r="M9538" t="s">
        <v>55</v>
      </c>
    </row>
    <row r="9539" spans="1:13" x14ac:dyDescent="0.35">
      <c r="A9539">
        <v>2008</v>
      </c>
      <c r="B9539" t="s">
        <v>52</v>
      </c>
      <c r="C9539">
        <v>14.5</v>
      </c>
      <c r="D9539">
        <f>H9539/E9539*C9539</f>
        <v>0.45849874226524467</v>
      </c>
      <c r="E9539">
        <f>INDEX(Reference!$A$1:$H$55, MATCH(B9539, Reference!$A$1:$A$55, 0), MATCH(A9539, Reference!$A$1:$H$1, 0))</f>
        <v>877371</v>
      </c>
      <c r="F9539">
        <v>18.220832999999999</v>
      </c>
      <c r="G9539">
        <v>-66.590148999999997</v>
      </c>
      <c r="H9539">
        <v>27743</v>
      </c>
      <c r="I9539" t="s">
        <v>12</v>
      </c>
      <c r="J9539" t="s">
        <v>13</v>
      </c>
      <c r="L9539">
        <v>3050</v>
      </c>
      <c r="M9539" t="s">
        <v>32</v>
      </c>
    </row>
    <row r="9540" spans="1:13" x14ac:dyDescent="0.35">
      <c r="A9540">
        <v>2008</v>
      </c>
      <c r="B9540" t="s">
        <v>52</v>
      </c>
      <c r="C9540">
        <v>18.899999999999999</v>
      </c>
      <c r="D9540">
        <f>H9540/E9540*C9540</f>
        <v>1.7471122250450493</v>
      </c>
      <c r="E9540">
        <f>INDEX(Reference!$A$1:$H$55, MATCH(B9540, Reference!$A$1:$A$55, 0), MATCH(A9540, Reference!$A$1:$H$1, 0))</f>
        <v>877371</v>
      </c>
      <c r="F9540">
        <v>18.220832999999999</v>
      </c>
      <c r="G9540">
        <v>-66.590148999999997</v>
      </c>
      <c r="H9540">
        <v>81104</v>
      </c>
      <c r="I9540" t="s">
        <v>22</v>
      </c>
      <c r="J9540" t="s">
        <v>19</v>
      </c>
      <c r="L9540">
        <v>3050</v>
      </c>
      <c r="M9540" t="s">
        <v>16</v>
      </c>
    </row>
    <row r="9541" spans="1:13" x14ac:dyDescent="0.35">
      <c r="A9541">
        <v>2008</v>
      </c>
      <c r="B9541" t="s">
        <v>52</v>
      </c>
      <c r="C9541">
        <v>18.7</v>
      </c>
      <c r="D9541">
        <f>H9541/E9541*C9541</f>
        <v>0.35506450520931282</v>
      </c>
      <c r="E9541">
        <f>INDEX(Reference!$A$1:$H$55, MATCH(B9541, Reference!$A$1:$A$55, 0), MATCH(A9541, Reference!$A$1:$H$1, 0))</f>
        <v>877371</v>
      </c>
      <c r="F9541">
        <v>18.220832999999999</v>
      </c>
      <c r="G9541">
        <v>-66.590148999999997</v>
      </c>
      <c r="H9541">
        <v>16659</v>
      </c>
      <c r="I9541" t="s">
        <v>12</v>
      </c>
      <c r="J9541" t="s">
        <v>13</v>
      </c>
      <c r="L9541">
        <v>3050</v>
      </c>
      <c r="M9541" t="s">
        <v>14</v>
      </c>
    </row>
    <row r="9542" spans="1:13" x14ac:dyDescent="0.35">
      <c r="A9542">
        <v>2008</v>
      </c>
      <c r="B9542" t="s">
        <v>52</v>
      </c>
      <c r="D9542">
        <f>H9542/E9542*C9542</f>
        <v>0</v>
      </c>
      <c r="E9542">
        <f>INDEX(Reference!$A$1:$H$55, MATCH(B9542, Reference!$A$1:$A$55, 0), MATCH(A9542, Reference!$A$1:$H$1, 0))</f>
        <v>877371</v>
      </c>
      <c r="F9542">
        <v>18.220832999999999</v>
      </c>
      <c r="G9542">
        <v>-66.590148999999997</v>
      </c>
      <c r="I9542" t="s">
        <v>18</v>
      </c>
      <c r="J9542" t="s">
        <v>19</v>
      </c>
      <c r="L9542">
        <v>3050</v>
      </c>
      <c r="M9542" t="s">
        <v>35</v>
      </c>
    </row>
    <row r="9543" spans="1:13" x14ac:dyDescent="0.35">
      <c r="A9543">
        <v>2008</v>
      </c>
      <c r="B9543" t="s">
        <v>52</v>
      </c>
      <c r="C9543">
        <v>16</v>
      </c>
      <c r="D9543">
        <f>H9543/E9543*C9543</f>
        <v>1.0331775269526802</v>
      </c>
      <c r="E9543">
        <f>INDEX(Reference!$A$1:$H$55, MATCH(B9543, Reference!$A$1:$A$55, 0), MATCH(A9543, Reference!$A$1:$H$1, 0))</f>
        <v>877371</v>
      </c>
      <c r="F9543">
        <v>18.220832999999999</v>
      </c>
      <c r="G9543">
        <v>-66.590148999999997</v>
      </c>
      <c r="H9543">
        <v>56655</v>
      </c>
      <c r="I9543" t="s">
        <v>12</v>
      </c>
      <c r="J9543" t="s">
        <v>13</v>
      </c>
      <c r="L9543">
        <v>3050</v>
      </c>
      <c r="M9543" t="s">
        <v>61</v>
      </c>
    </row>
    <row r="9544" spans="1:13" x14ac:dyDescent="0.35">
      <c r="A9544">
        <v>2008</v>
      </c>
      <c r="B9544" t="s">
        <v>52</v>
      </c>
      <c r="C9544">
        <v>20.100000000000001</v>
      </c>
      <c r="D9544">
        <f>H9544/E9544*C9544</f>
        <v>0.46208160515904911</v>
      </c>
      <c r="E9544">
        <f>INDEX(Reference!$A$1:$H$55, MATCH(B9544, Reference!$A$1:$A$55, 0), MATCH(A9544, Reference!$A$1:$H$1, 0))</f>
        <v>877371</v>
      </c>
      <c r="F9544">
        <v>18.220832999999999</v>
      </c>
      <c r="G9544">
        <v>-66.590148999999997</v>
      </c>
      <c r="H9544">
        <v>20170</v>
      </c>
      <c r="I9544" t="s">
        <v>18</v>
      </c>
      <c r="J9544" t="s">
        <v>19</v>
      </c>
      <c r="L9544">
        <v>3050</v>
      </c>
      <c r="M9544" t="s">
        <v>43</v>
      </c>
    </row>
    <row r="9545" spans="1:13" x14ac:dyDescent="0.35">
      <c r="A9545">
        <v>2008</v>
      </c>
      <c r="B9545" t="s">
        <v>52</v>
      </c>
      <c r="C9545">
        <v>13.6</v>
      </c>
      <c r="D9545">
        <f>H9545/E9545*C9545</f>
        <v>0.20904452050500871</v>
      </c>
      <c r="E9545">
        <f>INDEX(Reference!$A$1:$H$55, MATCH(B9545, Reference!$A$1:$A$55, 0), MATCH(A9545, Reference!$A$1:$H$1, 0))</f>
        <v>877371</v>
      </c>
      <c r="F9545">
        <v>18.220832999999999</v>
      </c>
      <c r="G9545">
        <v>-66.590148999999997</v>
      </c>
      <c r="H9545">
        <v>13486</v>
      </c>
      <c r="I9545" t="s">
        <v>12</v>
      </c>
      <c r="J9545" t="s">
        <v>13</v>
      </c>
      <c r="L9545">
        <v>3050</v>
      </c>
      <c r="M9545" s="1">
        <v>45088</v>
      </c>
    </row>
    <row r="9546" spans="1:13" x14ac:dyDescent="0.35">
      <c r="A9546">
        <v>2008</v>
      </c>
      <c r="B9546" t="s">
        <v>52</v>
      </c>
      <c r="C9546">
        <v>16.899999999999999</v>
      </c>
      <c r="D9546">
        <f>H9546/E9546*C9546</f>
        <v>0.3824680779282652</v>
      </c>
      <c r="E9546">
        <f>INDEX(Reference!$A$1:$H$55, MATCH(B9546, Reference!$A$1:$A$55, 0), MATCH(A9546, Reference!$A$1:$H$1, 0))</f>
        <v>877371</v>
      </c>
      <c r="F9546">
        <v>18.220832999999999</v>
      </c>
      <c r="G9546">
        <v>-66.590148999999997</v>
      </c>
      <c r="H9546">
        <v>19856</v>
      </c>
      <c r="I9546" t="s">
        <v>12</v>
      </c>
      <c r="J9546" t="s">
        <v>13</v>
      </c>
      <c r="L9546">
        <v>3050</v>
      </c>
      <c r="M9546" s="1">
        <v>45277</v>
      </c>
    </row>
    <row r="9547" spans="1:13" x14ac:dyDescent="0.35">
      <c r="A9547">
        <v>2008</v>
      </c>
      <c r="B9547" t="s">
        <v>52</v>
      </c>
      <c r="C9547">
        <v>20.399999999999999</v>
      </c>
      <c r="D9547">
        <f>H9547/E9547*C9547</f>
        <v>0.6726828217481543</v>
      </c>
      <c r="E9547">
        <f>INDEX(Reference!$A$1:$H$55, MATCH(B9547, Reference!$A$1:$A$55, 0), MATCH(A9547, Reference!$A$1:$H$1, 0))</f>
        <v>877371</v>
      </c>
      <c r="F9547">
        <v>18.220832999999999</v>
      </c>
      <c r="G9547">
        <v>-66.590148999999997</v>
      </c>
      <c r="H9547">
        <v>28931</v>
      </c>
      <c r="I9547" t="s">
        <v>22</v>
      </c>
      <c r="J9547" t="s">
        <v>19</v>
      </c>
      <c r="L9547">
        <v>3050</v>
      </c>
      <c r="M9547" t="s">
        <v>30</v>
      </c>
    </row>
    <row r="9548" spans="1:13" x14ac:dyDescent="0.35">
      <c r="A9548">
        <v>2008</v>
      </c>
      <c r="B9548" t="s">
        <v>52</v>
      </c>
      <c r="D9548">
        <f>H9548/E9548*C9548</f>
        <v>0</v>
      </c>
      <c r="E9548">
        <f>INDEX(Reference!$A$1:$H$55, MATCH(B9548, Reference!$A$1:$A$55, 0), MATCH(A9548, Reference!$A$1:$H$1, 0))</f>
        <v>877371</v>
      </c>
      <c r="F9548">
        <v>18.220832999999999</v>
      </c>
      <c r="G9548">
        <v>-66.590148999999997</v>
      </c>
      <c r="I9548" t="s">
        <v>22</v>
      </c>
      <c r="J9548" t="s">
        <v>19</v>
      </c>
      <c r="L9548">
        <v>3050</v>
      </c>
      <c r="M9548" t="s">
        <v>40</v>
      </c>
    </row>
    <row r="9549" spans="1:13" x14ac:dyDescent="0.35">
      <c r="A9549">
        <v>2008</v>
      </c>
      <c r="B9549" t="s">
        <v>52</v>
      </c>
      <c r="C9549">
        <v>20</v>
      </c>
      <c r="D9549">
        <f>H9549/E9549*C9549</f>
        <v>0.65949296249819056</v>
      </c>
      <c r="E9549">
        <f>INDEX(Reference!$A$1:$H$55, MATCH(B9549, Reference!$A$1:$A$55, 0), MATCH(A9549, Reference!$A$1:$H$1, 0))</f>
        <v>877371</v>
      </c>
      <c r="F9549">
        <v>18.220832999999999</v>
      </c>
      <c r="G9549">
        <v>-66.590148999999997</v>
      </c>
      <c r="H9549">
        <v>28931</v>
      </c>
      <c r="I9549" t="s">
        <v>18</v>
      </c>
      <c r="J9549" t="s">
        <v>19</v>
      </c>
      <c r="L9549">
        <v>3050</v>
      </c>
      <c r="M9549" t="s">
        <v>30</v>
      </c>
    </row>
    <row r="9550" spans="1:13" x14ac:dyDescent="0.35">
      <c r="A9550">
        <v>2008</v>
      </c>
      <c r="B9550" t="s">
        <v>52</v>
      </c>
      <c r="C9550">
        <v>19.7</v>
      </c>
      <c r="D9550">
        <f>H9550/E9550*C9550</f>
        <v>0.88765197390841499</v>
      </c>
      <c r="E9550">
        <f>INDEX(Reference!$A$1:$H$55, MATCH(B9550, Reference!$A$1:$A$55, 0), MATCH(A9550, Reference!$A$1:$H$1, 0))</f>
        <v>877371</v>
      </c>
      <c r="F9550">
        <v>18.220832999999999</v>
      </c>
      <c r="G9550">
        <v>-66.590148999999997</v>
      </c>
      <c r="H9550">
        <v>39533</v>
      </c>
      <c r="I9550" t="s">
        <v>18</v>
      </c>
      <c r="J9550" t="s">
        <v>19</v>
      </c>
      <c r="L9550">
        <v>3050</v>
      </c>
      <c r="M9550" t="s">
        <v>32</v>
      </c>
    </row>
    <row r="9551" spans="1:13" x14ac:dyDescent="0.35">
      <c r="A9551">
        <v>2008</v>
      </c>
      <c r="B9551" t="s">
        <v>52</v>
      </c>
      <c r="C9551">
        <v>10.8</v>
      </c>
      <c r="D9551">
        <f>H9551/E9551*C9551</f>
        <v>8.1907425707027026E-2</v>
      </c>
      <c r="E9551">
        <f>INDEX(Reference!$A$1:$H$55, MATCH(B9551, Reference!$A$1:$A$55, 0), MATCH(A9551, Reference!$A$1:$H$1, 0))</f>
        <v>877371</v>
      </c>
      <c r="F9551">
        <v>18.220832999999999</v>
      </c>
      <c r="G9551">
        <v>-66.590148999999997</v>
      </c>
      <c r="H9551">
        <v>6654</v>
      </c>
      <c r="I9551" t="s">
        <v>12</v>
      </c>
      <c r="J9551" t="s">
        <v>13</v>
      </c>
      <c r="L9551">
        <v>3050</v>
      </c>
      <c r="M9551" s="1">
        <v>44990</v>
      </c>
    </row>
    <row r="9552" spans="1:13" x14ac:dyDescent="0.35">
      <c r="A9552">
        <v>2008</v>
      </c>
      <c r="B9552" t="s">
        <v>52</v>
      </c>
      <c r="D9552">
        <f>H9552/E9552*C9552</f>
        <v>0</v>
      </c>
      <c r="E9552">
        <f>INDEX(Reference!$A$1:$H$55, MATCH(B9552, Reference!$A$1:$A$55, 0), MATCH(A9552, Reference!$A$1:$H$1, 0))</f>
        <v>877371</v>
      </c>
      <c r="F9552">
        <v>18.220832999999999</v>
      </c>
      <c r="G9552">
        <v>-66.590148999999997</v>
      </c>
      <c r="I9552" t="s">
        <v>12</v>
      </c>
      <c r="J9552" t="s">
        <v>13</v>
      </c>
      <c r="L9552">
        <v>3050</v>
      </c>
      <c r="M9552" t="s">
        <v>35</v>
      </c>
    </row>
    <row r="9553" spans="1:13" x14ac:dyDescent="0.35">
      <c r="A9553">
        <v>2008</v>
      </c>
      <c r="B9553" t="s">
        <v>52</v>
      </c>
      <c r="C9553">
        <v>19.899999999999999</v>
      </c>
      <c r="D9553">
        <f>H9553/E9553*C9553</f>
        <v>1.839552025311983</v>
      </c>
      <c r="E9553">
        <f>INDEX(Reference!$A$1:$H$55, MATCH(B9553, Reference!$A$1:$A$55, 0), MATCH(A9553, Reference!$A$1:$H$1, 0))</f>
        <v>877371</v>
      </c>
      <c r="F9553">
        <v>18.220832999999999</v>
      </c>
      <c r="G9553">
        <v>-66.590148999999997</v>
      </c>
      <c r="H9553">
        <v>81104</v>
      </c>
      <c r="I9553" t="s">
        <v>18</v>
      </c>
      <c r="J9553" t="s">
        <v>19</v>
      </c>
      <c r="L9553">
        <v>3050</v>
      </c>
      <c r="M9553" t="s">
        <v>16</v>
      </c>
    </row>
    <row r="9554" spans="1:13" x14ac:dyDescent="0.35">
      <c r="A9554">
        <v>2008</v>
      </c>
      <c r="B9554" t="s">
        <v>52</v>
      </c>
      <c r="C9554">
        <v>18.899999999999999</v>
      </c>
      <c r="D9554">
        <f>H9554/E9554*C9554</f>
        <v>1.752605340272245</v>
      </c>
      <c r="E9554">
        <f>INDEX(Reference!$A$1:$H$55, MATCH(B9554, Reference!$A$1:$A$55, 0), MATCH(A9554, Reference!$A$1:$H$1, 0))</f>
        <v>877371</v>
      </c>
      <c r="F9554">
        <v>18.220832999999999</v>
      </c>
      <c r="G9554">
        <v>-66.590148999999997</v>
      </c>
      <c r="H9554">
        <v>81359</v>
      </c>
      <c r="I9554" t="s">
        <v>22</v>
      </c>
      <c r="J9554" t="s">
        <v>19</v>
      </c>
      <c r="L9554">
        <v>3050</v>
      </c>
      <c r="M9554" t="s">
        <v>61</v>
      </c>
    </row>
    <row r="9555" spans="1:13" x14ac:dyDescent="0.35">
      <c r="A9555">
        <v>2008</v>
      </c>
      <c r="B9555" t="s">
        <v>52</v>
      </c>
      <c r="D9555">
        <f>H9555/E9555*C9555</f>
        <v>0</v>
      </c>
      <c r="E9555">
        <f>INDEX(Reference!$A$1:$H$55, MATCH(B9555, Reference!$A$1:$A$55, 0), MATCH(A9555, Reference!$A$1:$H$1, 0))</f>
        <v>877371</v>
      </c>
      <c r="F9555">
        <v>18.220832999999999</v>
      </c>
      <c r="G9555">
        <v>-66.590148999999997</v>
      </c>
      <c r="I9555" t="s">
        <v>12</v>
      </c>
      <c r="J9555" t="s">
        <v>13</v>
      </c>
      <c r="L9555">
        <v>3050</v>
      </c>
      <c r="M9555" t="s">
        <v>27</v>
      </c>
    </row>
    <row r="9556" spans="1:13" x14ac:dyDescent="0.35">
      <c r="A9556">
        <v>2010</v>
      </c>
      <c r="B9556" t="s">
        <v>52</v>
      </c>
      <c r="C9556">
        <v>17.600000000000001</v>
      </c>
      <c r="D9556">
        <f>H9556/E9556*C9556</f>
        <v>0.78765742288484897</v>
      </c>
      <c r="E9556">
        <f>INDEX(Reference!$A$1:$H$55, MATCH(B9556, Reference!$A$1:$A$55, 0), MATCH(A9556, Reference!$A$1:$H$1, 0))</f>
        <v>770536</v>
      </c>
      <c r="F9556">
        <v>18.220832999999999</v>
      </c>
      <c r="G9556">
        <v>-66.590148999999997</v>
      </c>
      <c r="H9556">
        <v>34484</v>
      </c>
      <c r="I9556" t="s">
        <v>18</v>
      </c>
      <c r="J9556" t="s">
        <v>19</v>
      </c>
      <c r="L9556">
        <v>3050</v>
      </c>
      <c r="M9556" t="s">
        <v>32</v>
      </c>
    </row>
    <row r="9557" spans="1:13" x14ac:dyDescent="0.35">
      <c r="A9557">
        <v>2010</v>
      </c>
      <c r="B9557" t="s">
        <v>52</v>
      </c>
      <c r="D9557">
        <f>H9557/E9557*C9557</f>
        <v>0</v>
      </c>
      <c r="E9557">
        <f>INDEX(Reference!$A$1:$H$55, MATCH(B9557, Reference!$A$1:$A$55, 0), MATCH(A9557, Reference!$A$1:$H$1, 0))</f>
        <v>770536</v>
      </c>
      <c r="F9557">
        <v>18.220832999999999</v>
      </c>
      <c r="G9557">
        <v>-66.590148999999997</v>
      </c>
      <c r="I9557" t="s">
        <v>12</v>
      </c>
      <c r="J9557" t="s">
        <v>13</v>
      </c>
      <c r="L9557">
        <v>3050</v>
      </c>
      <c r="M9557" t="s">
        <v>27</v>
      </c>
    </row>
    <row r="9558" spans="1:13" x14ac:dyDescent="0.35">
      <c r="A9558">
        <v>2010</v>
      </c>
      <c r="B9558" t="s">
        <v>52</v>
      </c>
      <c r="D9558">
        <f>H9558/E9558*C9558</f>
        <v>0</v>
      </c>
      <c r="E9558">
        <f>INDEX(Reference!$A$1:$H$55, MATCH(B9558, Reference!$A$1:$A$55, 0), MATCH(A9558, Reference!$A$1:$H$1, 0))</f>
        <v>770536</v>
      </c>
      <c r="F9558">
        <v>18.220832999999999</v>
      </c>
      <c r="G9558">
        <v>-66.590148999999997</v>
      </c>
      <c r="I9558" t="s">
        <v>22</v>
      </c>
      <c r="J9558" t="s">
        <v>19</v>
      </c>
      <c r="L9558">
        <v>3050</v>
      </c>
      <c r="M9558" t="s">
        <v>35</v>
      </c>
    </row>
    <row r="9559" spans="1:13" x14ac:dyDescent="0.35">
      <c r="A9559">
        <v>2010</v>
      </c>
      <c r="B9559" t="s">
        <v>52</v>
      </c>
      <c r="C9559">
        <v>22.2</v>
      </c>
      <c r="D9559">
        <f>H9559/E9559*C9559</f>
        <v>0.50600958293966802</v>
      </c>
      <c r="E9559">
        <f>INDEX(Reference!$A$1:$H$55, MATCH(B9559, Reference!$A$1:$A$55, 0), MATCH(A9559, Reference!$A$1:$H$1, 0))</f>
        <v>770536</v>
      </c>
      <c r="F9559">
        <v>18.220832999999999</v>
      </c>
      <c r="G9559">
        <v>-66.590148999999997</v>
      </c>
      <c r="H9559">
        <v>17563</v>
      </c>
      <c r="I9559" t="s">
        <v>22</v>
      </c>
      <c r="J9559" t="s">
        <v>19</v>
      </c>
      <c r="L9559">
        <v>3050</v>
      </c>
      <c r="M9559" t="s">
        <v>43</v>
      </c>
    </row>
    <row r="9560" spans="1:13" x14ac:dyDescent="0.35">
      <c r="A9560">
        <v>2010</v>
      </c>
      <c r="B9560" t="s">
        <v>52</v>
      </c>
      <c r="D9560">
        <f>H9560/E9560*C9560</f>
        <v>0</v>
      </c>
      <c r="E9560">
        <f>INDEX(Reference!$A$1:$H$55, MATCH(B9560, Reference!$A$1:$A$55, 0), MATCH(A9560, Reference!$A$1:$H$1, 0))</f>
        <v>770536</v>
      </c>
      <c r="F9560">
        <v>18.220832999999999</v>
      </c>
      <c r="G9560">
        <v>-66.590148999999997</v>
      </c>
      <c r="I9560" t="s">
        <v>12</v>
      </c>
      <c r="J9560" t="s">
        <v>13</v>
      </c>
      <c r="L9560">
        <v>3050</v>
      </c>
      <c r="M9560" t="s">
        <v>35</v>
      </c>
    </row>
    <row r="9561" spans="1:13" x14ac:dyDescent="0.35">
      <c r="A9561">
        <v>2010</v>
      </c>
      <c r="B9561" t="s">
        <v>52</v>
      </c>
      <c r="C9561">
        <v>15</v>
      </c>
      <c r="D9561">
        <f>H9561/E9561*C9561</f>
        <v>7.1833113572889531E-2</v>
      </c>
      <c r="E9561">
        <f>INDEX(Reference!$A$1:$H$55, MATCH(B9561, Reference!$A$1:$A$55, 0), MATCH(A9561, Reference!$A$1:$H$1, 0))</f>
        <v>770536</v>
      </c>
      <c r="F9561">
        <v>18.220832999999999</v>
      </c>
      <c r="G9561">
        <v>-66.590148999999997</v>
      </c>
      <c r="H9561">
        <v>3690</v>
      </c>
      <c r="I9561" t="s">
        <v>12</v>
      </c>
      <c r="J9561" t="s">
        <v>13</v>
      </c>
      <c r="L9561">
        <v>3050</v>
      </c>
      <c r="M9561" s="1">
        <v>44990</v>
      </c>
    </row>
    <row r="9562" spans="1:13" x14ac:dyDescent="0.35">
      <c r="A9562">
        <v>2010</v>
      </c>
      <c r="B9562" t="s">
        <v>52</v>
      </c>
      <c r="C9562">
        <v>13.9</v>
      </c>
      <c r="D9562">
        <f>H9562/E9562*C9562</f>
        <v>1.2988361348463928E-3</v>
      </c>
      <c r="E9562">
        <f>INDEX(Reference!$A$1:$H$55, MATCH(B9562, Reference!$A$1:$A$55, 0), MATCH(A9562, Reference!$A$1:$H$1, 0))</f>
        <v>770536</v>
      </c>
      <c r="F9562">
        <v>18.220832999999999</v>
      </c>
      <c r="G9562">
        <v>-66.590148999999997</v>
      </c>
      <c r="H9562">
        <v>72</v>
      </c>
      <c r="I9562" t="s">
        <v>22</v>
      </c>
      <c r="J9562" t="s">
        <v>19</v>
      </c>
      <c r="L9562">
        <v>3050</v>
      </c>
      <c r="M9562" t="s">
        <v>47</v>
      </c>
    </row>
    <row r="9563" spans="1:13" x14ac:dyDescent="0.35">
      <c r="A9563">
        <v>2010</v>
      </c>
      <c r="B9563" t="s">
        <v>52</v>
      </c>
      <c r="C9563">
        <v>20.7</v>
      </c>
      <c r="D9563">
        <f>H9563/E9563*C9563</f>
        <v>0.70446559278216714</v>
      </c>
      <c r="E9563">
        <f>INDEX(Reference!$A$1:$H$55, MATCH(B9563, Reference!$A$1:$A$55, 0), MATCH(A9563, Reference!$A$1:$H$1, 0))</f>
        <v>770536</v>
      </c>
      <c r="F9563">
        <v>18.220832999999999</v>
      </c>
      <c r="G9563">
        <v>-66.590148999999997</v>
      </c>
      <c r="H9563">
        <v>26223</v>
      </c>
      <c r="I9563" t="s">
        <v>12</v>
      </c>
      <c r="J9563" t="s">
        <v>13</v>
      </c>
      <c r="L9563">
        <v>3050</v>
      </c>
      <c r="M9563" t="s">
        <v>23</v>
      </c>
    </row>
    <row r="9564" spans="1:13" x14ac:dyDescent="0.35">
      <c r="A9564">
        <v>2010</v>
      </c>
      <c r="B9564" t="s">
        <v>52</v>
      </c>
      <c r="D9564">
        <f>H9564/E9564*C9564</f>
        <v>0</v>
      </c>
      <c r="E9564">
        <f>INDEX(Reference!$A$1:$H$55, MATCH(B9564, Reference!$A$1:$A$55, 0), MATCH(A9564, Reference!$A$1:$H$1, 0))</f>
        <v>770536</v>
      </c>
      <c r="F9564">
        <v>18.220832999999999</v>
      </c>
      <c r="G9564">
        <v>-66.590148999999997</v>
      </c>
      <c r="I9564" t="s">
        <v>18</v>
      </c>
      <c r="J9564" t="s">
        <v>19</v>
      </c>
      <c r="L9564">
        <v>3050</v>
      </c>
      <c r="M9564" t="s">
        <v>40</v>
      </c>
    </row>
    <row r="9565" spans="1:13" x14ac:dyDescent="0.35">
      <c r="A9565">
        <v>2010</v>
      </c>
      <c r="B9565" t="s">
        <v>52</v>
      </c>
      <c r="C9565">
        <v>17.899999999999999</v>
      </c>
      <c r="D9565">
        <f>H9565/E9565*C9565</f>
        <v>0.64611218684136751</v>
      </c>
      <c r="E9565">
        <f>INDEX(Reference!$A$1:$H$55, MATCH(B9565, Reference!$A$1:$A$55, 0), MATCH(A9565, Reference!$A$1:$H$1, 0))</f>
        <v>770536</v>
      </c>
      <c r="F9565">
        <v>18.220832999999999</v>
      </c>
      <c r="G9565">
        <v>-66.590148999999997</v>
      </c>
      <c r="H9565">
        <v>27813</v>
      </c>
      <c r="I9565" t="s">
        <v>18</v>
      </c>
      <c r="J9565" t="s">
        <v>19</v>
      </c>
      <c r="L9565">
        <v>3050</v>
      </c>
      <c r="M9565" t="s">
        <v>55</v>
      </c>
    </row>
    <row r="9566" spans="1:13" x14ac:dyDescent="0.35">
      <c r="A9566">
        <v>2010</v>
      </c>
      <c r="B9566" t="s">
        <v>52</v>
      </c>
      <c r="C9566">
        <v>19.100000000000001</v>
      </c>
      <c r="D9566">
        <f>H9566/E9566*C9566</f>
        <v>1.2706050074234039</v>
      </c>
      <c r="E9566">
        <f>INDEX(Reference!$A$1:$H$55, MATCH(B9566, Reference!$A$1:$A$55, 0), MATCH(A9566, Reference!$A$1:$H$1, 0))</f>
        <v>770536</v>
      </c>
      <c r="F9566">
        <v>18.220832999999999</v>
      </c>
      <c r="G9566">
        <v>-66.590148999999997</v>
      </c>
      <c r="H9566">
        <v>51259</v>
      </c>
      <c r="I9566" t="s">
        <v>12</v>
      </c>
      <c r="J9566" t="s">
        <v>13</v>
      </c>
      <c r="L9566">
        <v>3050</v>
      </c>
      <c r="M9566" t="s">
        <v>61</v>
      </c>
    </row>
    <row r="9567" spans="1:13" x14ac:dyDescent="0.35">
      <c r="A9567">
        <v>2010</v>
      </c>
      <c r="B9567" t="s">
        <v>52</v>
      </c>
      <c r="D9567">
        <f>H9567/E9567*C9567</f>
        <v>0</v>
      </c>
      <c r="E9567">
        <f>INDEX(Reference!$A$1:$H$55, MATCH(B9567, Reference!$A$1:$A$55, 0), MATCH(A9567, Reference!$A$1:$H$1, 0))</f>
        <v>770536</v>
      </c>
      <c r="F9567">
        <v>18.220832999999999</v>
      </c>
      <c r="G9567">
        <v>-66.590148999999997</v>
      </c>
      <c r="I9567" t="s">
        <v>22</v>
      </c>
      <c r="J9567" t="s">
        <v>19</v>
      </c>
      <c r="L9567">
        <v>3050</v>
      </c>
      <c r="M9567" t="s">
        <v>27</v>
      </c>
    </row>
    <row r="9568" spans="1:13" x14ac:dyDescent="0.35">
      <c r="A9568">
        <v>2010</v>
      </c>
      <c r="B9568" t="s">
        <v>52</v>
      </c>
      <c r="D9568">
        <f>H9568/E9568*C9568</f>
        <v>0</v>
      </c>
      <c r="E9568">
        <f>INDEX(Reference!$A$1:$H$55, MATCH(B9568, Reference!$A$1:$A$55, 0), MATCH(A9568, Reference!$A$1:$H$1, 0))</f>
        <v>770536</v>
      </c>
      <c r="F9568">
        <v>18.220832999999999</v>
      </c>
      <c r="G9568">
        <v>-66.590148999999997</v>
      </c>
      <c r="I9568" t="s">
        <v>18</v>
      </c>
      <c r="J9568" t="s">
        <v>19</v>
      </c>
      <c r="L9568">
        <v>3050</v>
      </c>
      <c r="M9568" t="s">
        <v>35</v>
      </c>
    </row>
    <row r="9569" spans="1:13" x14ac:dyDescent="0.35">
      <c r="A9569">
        <v>2010</v>
      </c>
      <c r="B9569" t="s">
        <v>52</v>
      </c>
      <c r="D9569">
        <f>H9569/E9569*C9569</f>
        <v>0</v>
      </c>
      <c r="E9569">
        <f>INDEX(Reference!$A$1:$H$55, MATCH(B9569, Reference!$A$1:$A$55, 0), MATCH(A9569, Reference!$A$1:$H$1, 0))</f>
        <v>770536</v>
      </c>
      <c r="F9569">
        <v>18.220832999999999</v>
      </c>
      <c r="G9569">
        <v>-66.590148999999997</v>
      </c>
      <c r="I9569" t="s">
        <v>18</v>
      </c>
      <c r="J9569" t="s">
        <v>19</v>
      </c>
      <c r="L9569">
        <v>3050</v>
      </c>
      <c r="M9569" t="s">
        <v>27</v>
      </c>
    </row>
    <row r="9570" spans="1:13" x14ac:dyDescent="0.35">
      <c r="A9570">
        <v>2010</v>
      </c>
      <c r="B9570" t="s">
        <v>52</v>
      </c>
      <c r="C9570">
        <v>19.100000000000001</v>
      </c>
      <c r="D9570">
        <f>H9570/E9570*C9570</f>
        <v>0.85478731688071685</v>
      </c>
      <c r="E9570">
        <f>INDEX(Reference!$A$1:$H$55, MATCH(B9570, Reference!$A$1:$A$55, 0), MATCH(A9570, Reference!$A$1:$H$1, 0))</f>
        <v>770536</v>
      </c>
      <c r="F9570">
        <v>18.220832999999999</v>
      </c>
      <c r="G9570">
        <v>-66.590148999999997</v>
      </c>
      <c r="H9570">
        <v>34484</v>
      </c>
      <c r="I9570" t="s">
        <v>22</v>
      </c>
      <c r="J9570" t="s">
        <v>19</v>
      </c>
      <c r="L9570">
        <v>3050</v>
      </c>
      <c r="M9570" t="s">
        <v>32</v>
      </c>
    </row>
    <row r="9571" spans="1:13" x14ac:dyDescent="0.35">
      <c r="A9571">
        <v>2010</v>
      </c>
      <c r="B9571" t="s">
        <v>52</v>
      </c>
      <c r="C9571">
        <v>17.3</v>
      </c>
      <c r="D9571">
        <f>H9571/E9571*C9571</f>
        <v>0.56854955511488114</v>
      </c>
      <c r="E9571">
        <f>INDEX(Reference!$A$1:$H$55, MATCH(B9571, Reference!$A$1:$A$55, 0), MATCH(A9571, Reference!$A$1:$H$1, 0))</f>
        <v>770536</v>
      </c>
      <c r="F9571">
        <v>18.220832999999999</v>
      </c>
      <c r="G9571">
        <v>-66.590148999999997</v>
      </c>
      <c r="H9571">
        <v>25323</v>
      </c>
      <c r="I9571" t="s">
        <v>18</v>
      </c>
      <c r="J9571" t="s">
        <v>19</v>
      </c>
      <c r="L9571">
        <v>3050</v>
      </c>
      <c r="M9571" t="s">
        <v>30</v>
      </c>
    </row>
    <row r="9572" spans="1:13" x14ac:dyDescent="0.35">
      <c r="A9572">
        <v>2010</v>
      </c>
      <c r="B9572" t="s">
        <v>52</v>
      </c>
      <c r="C9572">
        <v>11.1</v>
      </c>
      <c r="D9572">
        <f>H9572/E9572*C9572</f>
        <v>1.0372000789061122E-3</v>
      </c>
      <c r="E9572">
        <f>INDEX(Reference!$A$1:$H$55, MATCH(B9572, Reference!$A$1:$A$55, 0), MATCH(A9572, Reference!$A$1:$H$1, 0))</f>
        <v>770536</v>
      </c>
      <c r="F9572">
        <v>18.220832999999999</v>
      </c>
      <c r="G9572">
        <v>-66.590148999999997</v>
      </c>
      <c r="H9572">
        <v>72</v>
      </c>
      <c r="I9572" t="s">
        <v>18</v>
      </c>
      <c r="J9572" t="s">
        <v>19</v>
      </c>
      <c r="L9572">
        <v>3050</v>
      </c>
      <c r="M9572" t="s">
        <v>47</v>
      </c>
    </row>
    <row r="9573" spans="1:13" x14ac:dyDescent="0.35">
      <c r="A9573">
        <v>2010</v>
      </c>
      <c r="B9573" t="s">
        <v>52</v>
      </c>
      <c r="D9573">
        <f>H9573/E9573*C9573</f>
        <v>0</v>
      </c>
      <c r="E9573">
        <f>INDEX(Reference!$A$1:$H$55, MATCH(B9573, Reference!$A$1:$A$55, 0), MATCH(A9573, Reference!$A$1:$H$1, 0))</f>
        <v>770536</v>
      </c>
      <c r="F9573">
        <v>18.220832999999999</v>
      </c>
      <c r="G9573">
        <v>-66.590148999999997</v>
      </c>
      <c r="I9573" t="s">
        <v>12</v>
      </c>
      <c r="J9573" t="s">
        <v>13</v>
      </c>
      <c r="L9573">
        <v>3050</v>
      </c>
      <c r="M9573" t="s">
        <v>40</v>
      </c>
    </row>
    <row r="9574" spans="1:13" x14ac:dyDescent="0.35">
      <c r="A9574">
        <v>2010</v>
      </c>
      <c r="B9574" t="s">
        <v>52</v>
      </c>
      <c r="D9574">
        <f>H9574/E9574*C9574</f>
        <v>0</v>
      </c>
      <c r="E9574">
        <f>INDEX(Reference!$A$1:$H$55, MATCH(B9574, Reference!$A$1:$A$55, 0), MATCH(A9574, Reference!$A$1:$H$1, 0))</f>
        <v>770536</v>
      </c>
      <c r="F9574">
        <v>18.220832999999999</v>
      </c>
      <c r="G9574">
        <v>-66.590148999999997</v>
      </c>
      <c r="I9574" t="s">
        <v>22</v>
      </c>
      <c r="J9574" t="s">
        <v>19</v>
      </c>
      <c r="L9574">
        <v>3050</v>
      </c>
      <c r="M9574" t="s">
        <v>40</v>
      </c>
    </row>
    <row r="9575" spans="1:13" x14ac:dyDescent="0.35">
      <c r="A9575">
        <v>2010</v>
      </c>
      <c r="B9575" t="s">
        <v>52</v>
      </c>
      <c r="C9575">
        <v>21.4</v>
      </c>
      <c r="D9575">
        <f>H9575/E9575*C9575</f>
        <v>1.0057946676080027</v>
      </c>
      <c r="E9575">
        <f>INDEX(Reference!$A$1:$H$55, MATCH(B9575, Reference!$A$1:$A$55, 0), MATCH(A9575, Reference!$A$1:$H$1, 0))</f>
        <v>770536</v>
      </c>
      <c r="F9575">
        <v>18.220832999999999</v>
      </c>
      <c r="G9575">
        <v>-66.590148999999997</v>
      </c>
      <c r="H9575">
        <v>36215</v>
      </c>
      <c r="I9575" t="s">
        <v>22</v>
      </c>
      <c r="J9575" t="s">
        <v>19</v>
      </c>
      <c r="L9575">
        <v>3050</v>
      </c>
      <c r="M9575" t="s">
        <v>23</v>
      </c>
    </row>
    <row r="9576" spans="1:13" x14ac:dyDescent="0.35">
      <c r="A9576">
        <v>2010</v>
      </c>
      <c r="B9576" t="s">
        <v>52</v>
      </c>
      <c r="C9576">
        <v>18.2</v>
      </c>
      <c r="D9576">
        <f>H9576/E9576*C9576</f>
        <v>0.65694088271021733</v>
      </c>
      <c r="E9576">
        <f>INDEX(Reference!$A$1:$H$55, MATCH(B9576, Reference!$A$1:$A$55, 0), MATCH(A9576, Reference!$A$1:$H$1, 0))</f>
        <v>770536</v>
      </c>
      <c r="F9576">
        <v>18.220832999999999</v>
      </c>
      <c r="G9576">
        <v>-66.590148999999997</v>
      </c>
      <c r="H9576">
        <v>27813</v>
      </c>
      <c r="I9576" t="s">
        <v>22</v>
      </c>
      <c r="J9576" t="s">
        <v>19</v>
      </c>
      <c r="L9576">
        <v>3050</v>
      </c>
      <c r="M9576" t="s">
        <v>55</v>
      </c>
    </row>
    <row r="9577" spans="1:13" x14ac:dyDescent="0.35">
      <c r="A9577">
        <v>2010</v>
      </c>
      <c r="B9577" t="s">
        <v>52</v>
      </c>
      <c r="C9577">
        <v>17.5</v>
      </c>
      <c r="D9577">
        <f>H9577/E9577*C9577</f>
        <v>1.6056777360175256</v>
      </c>
      <c r="E9577">
        <f>INDEX(Reference!$A$1:$H$55, MATCH(B9577, Reference!$A$1:$A$55, 0), MATCH(A9577, Reference!$A$1:$H$1, 0))</f>
        <v>770536</v>
      </c>
      <c r="F9577">
        <v>18.220832999999999</v>
      </c>
      <c r="G9577">
        <v>-66.590148999999997</v>
      </c>
      <c r="H9577">
        <v>70699</v>
      </c>
      <c r="I9577" t="s">
        <v>18</v>
      </c>
      <c r="J9577" t="s">
        <v>19</v>
      </c>
      <c r="L9577">
        <v>3050</v>
      </c>
      <c r="M9577" t="s">
        <v>61</v>
      </c>
    </row>
    <row r="9578" spans="1:13" x14ac:dyDescent="0.35">
      <c r="A9578">
        <v>2010</v>
      </c>
      <c r="B9578" t="s">
        <v>52</v>
      </c>
      <c r="C9578">
        <v>17.2</v>
      </c>
      <c r="D9578">
        <f>H9578/E9578*C9578</f>
        <v>0.39204346065595896</v>
      </c>
      <c r="E9578">
        <f>INDEX(Reference!$A$1:$H$55, MATCH(B9578, Reference!$A$1:$A$55, 0), MATCH(A9578, Reference!$A$1:$H$1, 0))</f>
        <v>770536</v>
      </c>
      <c r="F9578">
        <v>18.220832999999999</v>
      </c>
      <c r="G9578">
        <v>-66.590148999999997</v>
      </c>
      <c r="H9578">
        <v>17563</v>
      </c>
      <c r="I9578" t="s">
        <v>18</v>
      </c>
      <c r="J9578" t="s">
        <v>19</v>
      </c>
      <c r="L9578">
        <v>3050</v>
      </c>
      <c r="M9578" t="s">
        <v>43</v>
      </c>
    </row>
    <row r="9579" spans="1:13" x14ac:dyDescent="0.35">
      <c r="A9579">
        <v>2010</v>
      </c>
      <c r="B9579" t="s">
        <v>52</v>
      </c>
      <c r="C9579">
        <v>10.9</v>
      </c>
      <c r="D9579">
        <f>H9579/E9579*C9579</f>
        <v>1.5560596779384741E-3</v>
      </c>
      <c r="E9579">
        <f>INDEX(Reference!$A$1:$H$55, MATCH(B9579, Reference!$A$1:$A$55, 0), MATCH(A9579, Reference!$A$1:$H$1, 0))</f>
        <v>770536</v>
      </c>
      <c r="F9579">
        <v>18.220832999999999</v>
      </c>
      <c r="G9579">
        <v>-66.590148999999997</v>
      </c>
      <c r="H9579">
        <v>110</v>
      </c>
      <c r="I9579" t="s">
        <v>12</v>
      </c>
      <c r="J9579" t="s">
        <v>13</v>
      </c>
      <c r="L9579">
        <v>3050</v>
      </c>
      <c r="M9579" t="s">
        <v>47</v>
      </c>
    </row>
    <row r="9580" spans="1:13" x14ac:dyDescent="0.35">
      <c r="A9580">
        <v>2010</v>
      </c>
      <c r="B9580" t="s">
        <v>52</v>
      </c>
      <c r="C9580">
        <v>17.3</v>
      </c>
      <c r="D9580">
        <f>H9580/E9580*C9580</f>
        <v>0.56210585877882402</v>
      </c>
      <c r="E9580">
        <f>INDEX(Reference!$A$1:$H$55, MATCH(B9580, Reference!$A$1:$A$55, 0), MATCH(A9580, Reference!$A$1:$H$1, 0))</f>
        <v>770536</v>
      </c>
      <c r="F9580">
        <v>18.220832999999999</v>
      </c>
      <c r="G9580">
        <v>-66.590148999999997</v>
      </c>
      <c r="H9580">
        <v>25036</v>
      </c>
      <c r="I9580" t="s">
        <v>12</v>
      </c>
      <c r="J9580" t="s">
        <v>13</v>
      </c>
      <c r="L9580">
        <v>3050</v>
      </c>
      <c r="M9580" t="s">
        <v>32</v>
      </c>
    </row>
    <row r="9581" spans="1:13" x14ac:dyDescent="0.35">
      <c r="A9581">
        <v>2010</v>
      </c>
      <c r="B9581" t="s">
        <v>52</v>
      </c>
      <c r="C9581">
        <v>19.3</v>
      </c>
      <c r="D9581">
        <f>H9581/E9581*C9581</f>
        <v>0.44371645192437476</v>
      </c>
      <c r="E9581">
        <f>INDEX(Reference!$A$1:$H$55, MATCH(B9581, Reference!$A$1:$A$55, 0), MATCH(A9581, Reference!$A$1:$H$1, 0))</f>
        <v>770536</v>
      </c>
      <c r="F9581">
        <v>18.220832999999999</v>
      </c>
      <c r="G9581">
        <v>-66.590148999999997</v>
      </c>
      <c r="H9581">
        <v>17715</v>
      </c>
      <c r="I9581" t="s">
        <v>12</v>
      </c>
      <c r="J9581" t="s">
        <v>13</v>
      </c>
      <c r="L9581">
        <v>3050</v>
      </c>
      <c r="M9581" s="1">
        <v>45277</v>
      </c>
    </row>
    <row r="9582" spans="1:13" x14ac:dyDescent="0.35">
      <c r="A9582">
        <v>2010</v>
      </c>
      <c r="B9582" t="s">
        <v>52</v>
      </c>
      <c r="C9582">
        <v>17.5</v>
      </c>
      <c r="D9582">
        <f>H9582/E9582*C9582</f>
        <v>1.6032930323826531</v>
      </c>
      <c r="E9582">
        <f>INDEX(Reference!$A$1:$H$55, MATCH(B9582, Reference!$A$1:$A$55, 0), MATCH(A9582, Reference!$A$1:$H$1, 0))</f>
        <v>770536</v>
      </c>
      <c r="F9582">
        <v>18.220832999999999</v>
      </c>
      <c r="G9582">
        <v>-66.590148999999997</v>
      </c>
      <c r="H9582">
        <v>70594</v>
      </c>
      <c r="I9582" t="s">
        <v>18</v>
      </c>
      <c r="J9582" t="s">
        <v>19</v>
      </c>
      <c r="L9582">
        <v>3050</v>
      </c>
      <c r="M9582" t="s">
        <v>16</v>
      </c>
    </row>
    <row r="9583" spans="1:13" x14ac:dyDescent="0.35">
      <c r="A9583">
        <v>2010</v>
      </c>
      <c r="B9583" t="s">
        <v>52</v>
      </c>
      <c r="C9583">
        <v>20.3</v>
      </c>
      <c r="D9583">
        <f>H9583/E9583*C9583</f>
        <v>1.8625861737803298</v>
      </c>
      <c r="E9583">
        <f>INDEX(Reference!$A$1:$H$55, MATCH(B9583, Reference!$A$1:$A$55, 0), MATCH(A9583, Reference!$A$1:$H$1, 0))</f>
        <v>770536</v>
      </c>
      <c r="F9583">
        <v>18.220832999999999</v>
      </c>
      <c r="G9583">
        <v>-66.590148999999997</v>
      </c>
      <c r="H9583">
        <v>70699</v>
      </c>
      <c r="I9583" t="s">
        <v>22</v>
      </c>
      <c r="J9583" t="s">
        <v>19</v>
      </c>
      <c r="L9583">
        <v>3050</v>
      </c>
      <c r="M9583" t="s">
        <v>61</v>
      </c>
    </row>
    <row r="9584" spans="1:13" x14ac:dyDescent="0.35">
      <c r="A9584">
        <v>2010</v>
      </c>
      <c r="B9584" t="s">
        <v>52</v>
      </c>
      <c r="C9584">
        <v>21.2</v>
      </c>
      <c r="D9584">
        <f>H9584/E9584*C9584</f>
        <v>0.69671968603673284</v>
      </c>
      <c r="E9584">
        <f>INDEX(Reference!$A$1:$H$55, MATCH(B9584, Reference!$A$1:$A$55, 0), MATCH(A9584, Reference!$A$1:$H$1, 0))</f>
        <v>770536</v>
      </c>
      <c r="F9584">
        <v>18.220832999999999</v>
      </c>
      <c r="G9584">
        <v>-66.590148999999997</v>
      </c>
      <c r="H9584">
        <v>25323</v>
      </c>
      <c r="I9584" t="s">
        <v>22</v>
      </c>
      <c r="J9584" t="s">
        <v>19</v>
      </c>
      <c r="L9584">
        <v>3050</v>
      </c>
      <c r="M9584" t="s">
        <v>30</v>
      </c>
    </row>
    <row r="9585" spans="1:13" x14ac:dyDescent="0.35">
      <c r="A9585">
        <v>2010</v>
      </c>
      <c r="B9585" t="s">
        <v>52</v>
      </c>
      <c r="C9585">
        <v>19.100000000000001</v>
      </c>
      <c r="D9585">
        <f>H9585/E9585*C9585</f>
        <v>1.2672338476073799</v>
      </c>
      <c r="E9585">
        <f>INDEX(Reference!$A$1:$H$55, MATCH(B9585, Reference!$A$1:$A$55, 0), MATCH(A9585, Reference!$A$1:$H$1, 0))</f>
        <v>770536</v>
      </c>
      <c r="F9585">
        <v>18.220832999999999</v>
      </c>
      <c r="G9585">
        <v>-66.590148999999997</v>
      </c>
      <c r="H9585">
        <v>51123</v>
      </c>
      <c r="I9585" t="s">
        <v>12</v>
      </c>
      <c r="J9585" t="s">
        <v>13</v>
      </c>
      <c r="L9585">
        <v>3050</v>
      </c>
      <c r="M9585" t="s">
        <v>16</v>
      </c>
    </row>
    <row r="9586" spans="1:13" x14ac:dyDescent="0.35">
      <c r="A9586">
        <v>2010</v>
      </c>
      <c r="B9586" t="s">
        <v>52</v>
      </c>
      <c r="C9586">
        <v>17.399999999999999</v>
      </c>
      <c r="D9586">
        <f>H9586/E9586*C9586</f>
        <v>0.81779566431678719</v>
      </c>
      <c r="E9586">
        <f>INDEX(Reference!$A$1:$H$55, MATCH(B9586, Reference!$A$1:$A$55, 0), MATCH(A9586, Reference!$A$1:$H$1, 0))</f>
        <v>770536</v>
      </c>
      <c r="F9586">
        <v>18.220832999999999</v>
      </c>
      <c r="G9586">
        <v>-66.590148999999997</v>
      </c>
      <c r="H9586">
        <v>36215</v>
      </c>
      <c r="I9586" t="s">
        <v>18</v>
      </c>
      <c r="J9586" t="s">
        <v>19</v>
      </c>
      <c r="L9586">
        <v>3050</v>
      </c>
      <c r="M9586" t="s">
        <v>23</v>
      </c>
    </row>
    <row r="9587" spans="1:13" x14ac:dyDescent="0.35">
      <c r="A9587">
        <v>2010</v>
      </c>
      <c r="B9587" t="s">
        <v>52</v>
      </c>
      <c r="C9587">
        <v>16.5</v>
      </c>
      <c r="D9587">
        <f>H9587/E9587*C9587</f>
        <v>0.32765049264408153</v>
      </c>
      <c r="E9587">
        <f>INDEX(Reference!$A$1:$H$55, MATCH(B9587, Reference!$A$1:$A$55, 0), MATCH(A9587, Reference!$A$1:$H$1, 0))</f>
        <v>770536</v>
      </c>
      <c r="F9587">
        <v>18.220832999999999</v>
      </c>
      <c r="G9587">
        <v>-66.590148999999997</v>
      </c>
      <c r="H9587">
        <v>15301</v>
      </c>
      <c r="I9587" t="s">
        <v>12</v>
      </c>
      <c r="J9587" t="s">
        <v>13</v>
      </c>
      <c r="L9587">
        <v>3050</v>
      </c>
      <c r="M9587" s="1">
        <v>45088</v>
      </c>
    </row>
    <row r="9588" spans="1:13" x14ac:dyDescent="0.35">
      <c r="A9588">
        <v>2010</v>
      </c>
      <c r="B9588" t="s">
        <v>52</v>
      </c>
      <c r="C9588">
        <v>20.3</v>
      </c>
      <c r="D9588">
        <f>H9588/E9588*C9588</f>
        <v>1.8598199175638777</v>
      </c>
      <c r="E9588">
        <f>INDEX(Reference!$A$1:$H$55, MATCH(B9588, Reference!$A$1:$A$55, 0), MATCH(A9588, Reference!$A$1:$H$1, 0))</f>
        <v>770536</v>
      </c>
      <c r="F9588">
        <v>18.220832999999999</v>
      </c>
      <c r="G9588">
        <v>-66.590148999999997</v>
      </c>
      <c r="H9588">
        <v>70594</v>
      </c>
      <c r="I9588" t="s">
        <v>22</v>
      </c>
      <c r="J9588" t="s">
        <v>19</v>
      </c>
      <c r="L9588">
        <v>3050</v>
      </c>
      <c r="M9588" t="s">
        <v>16</v>
      </c>
    </row>
    <row r="9589" spans="1:13" x14ac:dyDescent="0.35">
      <c r="A9589">
        <v>2010</v>
      </c>
      <c r="B9589" t="s">
        <v>52</v>
      </c>
      <c r="C9589">
        <v>22.4</v>
      </c>
      <c r="D9589">
        <f>H9589/E9589*C9589</f>
        <v>0.42306550245543356</v>
      </c>
      <c r="E9589">
        <f>INDEX(Reference!$A$1:$H$55, MATCH(B9589, Reference!$A$1:$A$55, 0), MATCH(A9589, Reference!$A$1:$H$1, 0))</f>
        <v>770536</v>
      </c>
      <c r="F9589">
        <v>18.220832999999999</v>
      </c>
      <c r="G9589">
        <v>-66.590148999999997</v>
      </c>
      <c r="H9589">
        <v>14553</v>
      </c>
      <c r="I9589" t="s">
        <v>12</v>
      </c>
      <c r="J9589" t="s">
        <v>13</v>
      </c>
      <c r="L9589">
        <v>3050</v>
      </c>
      <c r="M9589" t="s">
        <v>14</v>
      </c>
    </row>
    <row r="9590" spans="1:13" x14ac:dyDescent="0.35">
      <c r="A9590">
        <v>2012</v>
      </c>
      <c r="B9590" t="s">
        <v>52</v>
      </c>
      <c r="C9590">
        <v>15</v>
      </c>
      <c r="D9590">
        <f>H9590/E9590*C9590</f>
        <v>0.68494046165014644</v>
      </c>
      <c r="E9590">
        <f>INDEX(Reference!$A$1:$H$55, MATCH(B9590, Reference!$A$1:$A$55, 0), MATCH(A9590, Reference!$A$1:$H$1, 0))</f>
        <v>871959</v>
      </c>
      <c r="F9590">
        <v>18.220832999999999</v>
      </c>
      <c r="G9590">
        <v>-66.590148999999997</v>
      </c>
      <c r="H9590">
        <v>39816</v>
      </c>
      <c r="I9590" t="s">
        <v>22</v>
      </c>
      <c r="J9590" t="s">
        <v>19</v>
      </c>
      <c r="L9590">
        <v>3050</v>
      </c>
      <c r="M9590" t="s">
        <v>32</v>
      </c>
    </row>
    <row r="9591" spans="1:13" x14ac:dyDescent="0.35">
      <c r="A9591">
        <v>2012</v>
      </c>
      <c r="B9591" t="s">
        <v>52</v>
      </c>
      <c r="D9591">
        <f>H9591/E9591*C9591</f>
        <v>0</v>
      </c>
      <c r="E9591">
        <f>INDEX(Reference!$A$1:$H$55, MATCH(B9591, Reference!$A$1:$A$55, 0), MATCH(A9591, Reference!$A$1:$H$1, 0))</f>
        <v>871959</v>
      </c>
      <c r="F9591">
        <v>18.220832999999999</v>
      </c>
      <c r="G9591">
        <v>-66.590148999999997</v>
      </c>
      <c r="I9591" t="s">
        <v>18</v>
      </c>
      <c r="J9591" t="s">
        <v>19</v>
      </c>
      <c r="L9591">
        <v>3050</v>
      </c>
      <c r="M9591" t="s">
        <v>35</v>
      </c>
    </row>
    <row r="9592" spans="1:13" x14ac:dyDescent="0.35">
      <c r="A9592">
        <v>2012</v>
      </c>
      <c r="B9592" t="s">
        <v>52</v>
      </c>
      <c r="D9592">
        <f>H9592/E9592*C9592</f>
        <v>0</v>
      </c>
      <c r="E9592">
        <f>INDEX(Reference!$A$1:$H$55, MATCH(B9592, Reference!$A$1:$A$55, 0), MATCH(A9592, Reference!$A$1:$H$1, 0))</f>
        <v>871959</v>
      </c>
      <c r="F9592">
        <v>18.220832999999999</v>
      </c>
      <c r="G9592">
        <v>-66.590148999999997</v>
      </c>
      <c r="I9592" t="s">
        <v>22</v>
      </c>
      <c r="J9592" t="s">
        <v>19</v>
      </c>
      <c r="L9592">
        <v>3050</v>
      </c>
      <c r="M9592" t="s">
        <v>40</v>
      </c>
    </row>
    <row r="9593" spans="1:13" x14ac:dyDescent="0.35">
      <c r="A9593">
        <v>2012</v>
      </c>
      <c r="B9593" t="s">
        <v>52</v>
      </c>
      <c r="C9593">
        <v>13.9</v>
      </c>
      <c r="D9593">
        <f>H9593/E9593*C9593</f>
        <v>1.3035050959964862</v>
      </c>
      <c r="E9593">
        <f>INDEX(Reference!$A$1:$H$55, MATCH(B9593, Reference!$A$1:$A$55, 0), MATCH(A9593, Reference!$A$1:$H$1, 0))</f>
        <v>871959</v>
      </c>
      <c r="F9593">
        <v>18.220832999999999</v>
      </c>
      <c r="G9593">
        <v>-66.590148999999997</v>
      </c>
      <c r="H9593">
        <v>81770</v>
      </c>
      <c r="I9593" t="s">
        <v>18</v>
      </c>
      <c r="J9593" t="s">
        <v>19</v>
      </c>
      <c r="L9593">
        <v>3050</v>
      </c>
      <c r="M9593" t="s">
        <v>61</v>
      </c>
    </row>
    <row r="9594" spans="1:13" x14ac:dyDescent="0.35">
      <c r="A9594">
        <v>2012</v>
      </c>
      <c r="B9594" t="s">
        <v>52</v>
      </c>
      <c r="C9594">
        <v>10.6</v>
      </c>
      <c r="D9594">
        <f>H9594/E9594*C9594</f>
        <v>0.25415667479778292</v>
      </c>
      <c r="E9594">
        <f>INDEX(Reference!$A$1:$H$55, MATCH(B9594, Reference!$A$1:$A$55, 0), MATCH(A9594, Reference!$A$1:$H$1, 0))</f>
        <v>871959</v>
      </c>
      <c r="F9594">
        <v>18.220832999999999</v>
      </c>
      <c r="G9594">
        <v>-66.590148999999997</v>
      </c>
      <c r="H9594">
        <v>20907</v>
      </c>
      <c r="I9594" t="s">
        <v>12</v>
      </c>
      <c r="J9594" t="s">
        <v>13</v>
      </c>
      <c r="L9594">
        <v>3050</v>
      </c>
      <c r="M9594" s="1">
        <v>45277</v>
      </c>
    </row>
    <row r="9595" spans="1:13" x14ac:dyDescent="0.35">
      <c r="A9595">
        <v>2012</v>
      </c>
      <c r="B9595" t="s">
        <v>52</v>
      </c>
      <c r="D9595">
        <f>H9595/E9595*C9595</f>
        <v>0</v>
      </c>
      <c r="E9595">
        <f>INDEX(Reference!$A$1:$H$55, MATCH(B9595, Reference!$A$1:$A$55, 0), MATCH(A9595, Reference!$A$1:$H$1, 0))</f>
        <v>871959</v>
      </c>
      <c r="F9595">
        <v>18.220832999999999</v>
      </c>
      <c r="G9595">
        <v>-66.590148999999997</v>
      </c>
      <c r="I9595" t="s">
        <v>22</v>
      </c>
      <c r="J9595" t="s">
        <v>19</v>
      </c>
      <c r="L9595">
        <v>3050</v>
      </c>
      <c r="M9595" t="s">
        <v>27</v>
      </c>
    </row>
    <row r="9596" spans="1:13" x14ac:dyDescent="0.35">
      <c r="A9596">
        <v>2012</v>
      </c>
      <c r="B9596" t="s">
        <v>52</v>
      </c>
      <c r="C9596">
        <v>10</v>
      </c>
      <c r="D9596">
        <f>H9596/E9596*C9596</f>
        <v>0.30624146318806272</v>
      </c>
      <c r="E9596">
        <f>INDEX(Reference!$A$1:$H$55, MATCH(B9596, Reference!$A$1:$A$55, 0), MATCH(A9596, Reference!$A$1:$H$1, 0))</f>
        <v>871959</v>
      </c>
      <c r="F9596">
        <v>18.220832999999999</v>
      </c>
      <c r="G9596">
        <v>-66.590148999999997</v>
      </c>
      <c r="H9596">
        <v>26703</v>
      </c>
      <c r="I9596" t="s">
        <v>12</v>
      </c>
      <c r="J9596" t="s">
        <v>13</v>
      </c>
      <c r="L9596">
        <v>3050</v>
      </c>
      <c r="M9596" t="s">
        <v>32</v>
      </c>
    </row>
    <row r="9597" spans="1:13" x14ac:dyDescent="0.35">
      <c r="A9597">
        <v>2012</v>
      </c>
      <c r="B9597" t="s">
        <v>52</v>
      </c>
      <c r="C9597">
        <v>16.3</v>
      </c>
      <c r="D9597">
        <f>H9597/E9597*C9597</f>
        <v>0.78426875575571797</v>
      </c>
      <c r="E9597">
        <f>INDEX(Reference!$A$1:$H$55, MATCH(B9597, Reference!$A$1:$A$55, 0), MATCH(A9597, Reference!$A$1:$H$1, 0))</f>
        <v>871959</v>
      </c>
      <c r="F9597">
        <v>18.220832999999999</v>
      </c>
      <c r="G9597">
        <v>-66.590148999999997</v>
      </c>
      <c r="H9597">
        <v>41954</v>
      </c>
      <c r="I9597" t="s">
        <v>22</v>
      </c>
      <c r="J9597" t="s">
        <v>19</v>
      </c>
      <c r="L9597">
        <v>3050</v>
      </c>
      <c r="M9597" t="s">
        <v>23</v>
      </c>
    </row>
    <row r="9598" spans="1:13" x14ac:dyDescent="0.35">
      <c r="A9598">
        <v>2012</v>
      </c>
      <c r="B9598" t="s">
        <v>52</v>
      </c>
      <c r="D9598">
        <f>H9598/E9598*C9598</f>
        <v>0</v>
      </c>
      <c r="E9598">
        <f>INDEX(Reference!$A$1:$H$55, MATCH(B9598, Reference!$A$1:$A$55, 0), MATCH(A9598, Reference!$A$1:$H$1, 0))</f>
        <v>871959</v>
      </c>
      <c r="F9598">
        <v>18.220832999999999</v>
      </c>
      <c r="G9598">
        <v>-66.590148999999997</v>
      </c>
      <c r="I9598" t="s">
        <v>18</v>
      </c>
      <c r="J9598" t="s">
        <v>19</v>
      </c>
      <c r="L9598">
        <v>3050</v>
      </c>
      <c r="M9598" t="s">
        <v>27</v>
      </c>
    </row>
    <row r="9599" spans="1:13" x14ac:dyDescent="0.35">
      <c r="A9599">
        <v>2012</v>
      </c>
      <c r="B9599" t="s">
        <v>52</v>
      </c>
      <c r="D9599">
        <f>H9599/E9599*C9599</f>
        <v>0</v>
      </c>
      <c r="E9599">
        <f>INDEX(Reference!$A$1:$H$55, MATCH(B9599, Reference!$A$1:$A$55, 0), MATCH(A9599, Reference!$A$1:$H$1, 0))</f>
        <v>871959</v>
      </c>
      <c r="F9599">
        <v>18.220832999999999</v>
      </c>
      <c r="G9599">
        <v>-66.590148999999997</v>
      </c>
      <c r="I9599" t="s">
        <v>12</v>
      </c>
      <c r="J9599" t="s">
        <v>13</v>
      </c>
      <c r="L9599">
        <v>3050</v>
      </c>
      <c r="M9599" t="s">
        <v>27</v>
      </c>
    </row>
    <row r="9600" spans="1:13" x14ac:dyDescent="0.35">
      <c r="A9600">
        <v>2012</v>
      </c>
      <c r="B9600" t="s">
        <v>52</v>
      </c>
      <c r="C9600">
        <v>11.7</v>
      </c>
      <c r="D9600">
        <f>H9600/E9600*C9600</f>
        <v>0.37275376479857425</v>
      </c>
      <c r="E9600">
        <f>INDEX(Reference!$A$1:$H$55, MATCH(B9600, Reference!$A$1:$A$55, 0), MATCH(A9600, Reference!$A$1:$H$1, 0))</f>
        <v>871959</v>
      </c>
      <c r="F9600">
        <v>18.220832999999999</v>
      </c>
      <c r="G9600">
        <v>-66.590148999999997</v>
      </c>
      <c r="H9600">
        <v>27780</v>
      </c>
      <c r="I9600" t="s">
        <v>12</v>
      </c>
      <c r="J9600" t="s">
        <v>13</v>
      </c>
      <c r="L9600">
        <v>3050</v>
      </c>
      <c r="M9600" t="s">
        <v>23</v>
      </c>
    </row>
    <row r="9601" spans="1:13" x14ac:dyDescent="0.35">
      <c r="A9601">
        <v>2012</v>
      </c>
      <c r="B9601" t="s">
        <v>52</v>
      </c>
      <c r="C9601">
        <v>15.7</v>
      </c>
      <c r="D9601">
        <f>H9601/E9601*C9601</f>
        <v>1.4690093226860437</v>
      </c>
      <c r="E9601">
        <f>INDEX(Reference!$A$1:$H$55, MATCH(B9601, Reference!$A$1:$A$55, 0), MATCH(A9601, Reference!$A$1:$H$1, 0))</f>
        <v>871959</v>
      </c>
      <c r="F9601">
        <v>18.220832999999999</v>
      </c>
      <c r="G9601">
        <v>-66.590148999999997</v>
      </c>
      <c r="H9601">
        <v>81587</v>
      </c>
      <c r="I9601" t="s">
        <v>22</v>
      </c>
      <c r="J9601" t="s">
        <v>19</v>
      </c>
      <c r="L9601">
        <v>3050</v>
      </c>
      <c r="M9601" t="s">
        <v>16</v>
      </c>
    </row>
    <row r="9602" spans="1:13" x14ac:dyDescent="0.35">
      <c r="A9602">
        <v>2012</v>
      </c>
      <c r="B9602" t="s">
        <v>52</v>
      </c>
      <c r="D9602">
        <f>H9602/E9602*C9602</f>
        <v>0</v>
      </c>
      <c r="E9602">
        <f>INDEX(Reference!$A$1:$H$55, MATCH(B9602, Reference!$A$1:$A$55, 0), MATCH(A9602, Reference!$A$1:$H$1, 0))</f>
        <v>871959</v>
      </c>
      <c r="F9602">
        <v>18.220832999999999</v>
      </c>
      <c r="G9602">
        <v>-66.590148999999997</v>
      </c>
      <c r="I9602" t="s">
        <v>18</v>
      </c>
      <c r="J9602" t="s">
        <v>19</v>
      </c>
      <c r="L9602">
        <v>3050</v>
      </c>
      <c r="M9602" t="s">
        <v>40</v>
      </c>
    </row>
    <row r="9603" spans="1:13" x14ac:dyDescent="0.35">
      <c r="A9603">
        <v>2012</v>
      </c>
      <c r="B9603" t="s">
        <v>52</v>
      </c>
      <c r="C9603">
        <v>17.100000000000001</v>
      </c>
      <c r="D9603">
        <f>H9603/E9603*C9603</f>
        <v>0.38437587088383746</v>
      </c>
      <c r="E9603">
        <f>INDEX(Reference!$A$1:$H$55, MATCH(B9603, Reference!$A$1:$A$55, 0), MATCH(A9603, Reference!$A$1:$H$1, 0))</f>
        <v>871959</v>
      </c>
      <c r="F9603">
        <v>18.220832999999999</v>
      </c>
      <c r="G9603">
        <v>-66.590148999999997</v>
      </c>
      <c r="H9603">
        <v>19600</v>
      </c>
      <c r="I9603" t="s">
        <v>22</v>
      </c>
      <c r="J9603" t="s">
        <v>19</v>
      </c>
      <c r="L9603">
        <v>3050</v>
      </c>
      <c r="M9603" t="s">
        <v>43</v>
      </c>
    </row>
    <row r="9604" spans="1:13" x14ac:dyDescent="0.35">
      <c r="A9604">
        <v>2012</v>
      </c>
      <c r="B9604" t="s">
        <v>52</v>
      </c>
      <c r="C9604">
        <v>14.3</v>
      </c>
      <c r="D9604">
        <f>H9604/E9604*C9604</f>
        <v>0.29122860134478801</v>
      </c>
      <c r="E9604">
        <f>INDEX(Reference!$A$1:$H$55, MATCH(B9604, Reference!$A$1:$A$55, 0), MATCH(A9604, Reference!$A$1:$H$1, 0))</f>
        <v>871959</v>
      </c>
      <c r="F9604">
        <v>18.220832999999999</v>
      </c>
      <c r="G9604">
        <v>-66.590148999999997</v>
      </c>
      <c r="H9604">
        <v>17758</v>
      </c>
      <c r="I9604" t="s">
        <v>12</v>
      </c>
      <c r="J9604" t="s">
        <v>13</v>
      </c>
      <c r="L9604">
        <v>3050</v>
      </c>
      <c r="M9604" t="s">
        <v>14</v>
      </c>
    </row>
    <row r="9605" spans="1:13" x14ac:dyDescent="0.35">
      <c r="A9605">
        <v>2012</v>
      </c>
      <c r="B9605" t="s">
        <v>52</v>
      </c>
      <c r="C9605">
        <v>13.6</v>
      </c>
      <c r="D9605">
        <f>H9605/E9605*C9605</f>
        <v>0.51507742909930399</v>
      </c>
      <c r="E9605">
        <f>INDEX(Reference!$A$1:$H$55, MATCH(B9605, Reference!$A$1:$A$55, 0), MATCH(A9605, Reference!$A$1:$H$1, 0))</f>
        <v>871959</v>
      </c>
      <c r="F9605">
        <v>18.220832999999999</v>
      </c>
      <c r="G9605">
        <v>-66.590148999999997</v>
      </c>
      <c r="H9605">
        <v>33024</v>
      </c>
      <c r="I9605" t="s">
        <v>18</v>
      </c>
      <c r="J9605" t="s">
        <v>19</v>
      </c>
      <c r="L9605">
        <v>3050</v>
      </c>
      <c r="M9605" t="s">
        <v>55</v>
      </c>
    </row>
    <row r="9606" spans="1:13" x14ac:dyDescent="0.35">
      <c r="A9606">
        <v>2012</v>
      </c>
      <c r="B9606" t="s">
        <v>52</v>
      </c>
      <c r="C9606">
        <v>10.9</v>
      </c>
      <c r="D9606">
        <f>H9606/E9606*C9606</f>
        <v>0.67968195752323213</v>
      </c>
      <c r="E9606">
        <f>INDEX(Reference!$A$1:$H$55, MATCH(B9606, Reference!$A$1:$A$55, 0), MATCH(A9606, Reference!$A$1:$H$1, 0))</f>
        <v>871959</v>
      </c>
      <c r="F9606">
        <v>18.220832999999999</v>
      </c>
      <c r="G9606">
        <v>-66.590148999999997</v>
      </c>
      <c r="H9606">
        <v>54372</v>
      </c>
      <c r="I9606" t="s">
        <v>12</v>
      </c>
      <c r="J9606" t="s">
        <v>13</v>
      </c>
      <c r="L9606">
        <v>3050</v>
      </c>
      <c r="M9606" t="s">
        <v>16</v>
      </c>
    </row>
    <row r="9607" spans="1:13" x14ac:dyDescent="0.35">
      <c r="A9607">
        <v>2012</v>
      </c>
      <c r="B9607" t="s">
        <v>52</v>
      </c>
      <c r="C9607">
        <v>8</v>
      </c>
      <c r="D9607">
        <f>H9607/E9607*C9607</f>
        <v>0.10551872278398411</v>
      </c>
      <c r="E9607">
        <f>INDEX(Reference!$A$1:$H$55, MATCH(B9607, Reference!$A$1:$A$55, 0), MATCH(A9607, Reference!$A$1:$H$1, 0))</f>
        <v>871959</v>
      </c>
      <c r="F9607">
        <v>18.220832999999999</v>
      </c>
      <c r="G9607">
        <v>-66.590148999999997</v>
      </c>
      <c r="H9607">
        <v>11501</v>
      </c>
      <c r="I9607" t="s">
        <v>12</v>
      </c>
      <c r="J9607" t="s">
        <v>13</v>
      </c>
      <c r="L9607">
        <v>3050</v>
      </c>
      <c r="M9607" s="1">
        <v>45088</v>
      </c>
    </row>
    <row r="9608" spans="1:13" x14ac:dyDescent="0.35">
      <c r="A9608">
        <v>2012</v>
      </c>
      <c r="B9608" t="s">
        <v>52</v>
      </c>
      <c r="C9608">
        <v>8.5</v>
      </c>
      <c r="D9608">
        <f>H9608/E9608*C9608</f>
        <v>7.9934951069947097E-4</v>
      </c>
      <c r="E9608">
        <f>INDEX(Reference!$A$1:$H$55, MATCH(B9608, Reference!$A$1:$A$55, 0), MATCH(A9608, Reference!$A$1:$H$1, 0))</f>
        <v>871959</v>
      </c>
      <c r="F9608">
        <v>18.220832999999999</v>
      </c>
      <c r="G9608">
        <v>-66.590148999999997</v>
      </c>
      <c r="H9608">
        <v>82</v>
      </c>
      <c r="I9608" t="s">
        <v>12</v>
      </c>
      <c r="J9608" t="s">
        <v>13</v>
      </c>
      <c r="L9608">
        <v>3050</v>
      </c>
      <c r="M9608" t="s">
        <v>47</v>
      </c>
    </row>
    <row r="9609" spans="1:13" x14ac:dyDescent="0.35">
      <c r="A9609">
        <v>2012</v>
      </c>
      <c r="B9609" t="s">
        <v>52</v>
      </c>
      <c r="C9609">
        <v>13.9</v>
      </c>
      <c r="D9609">
        <f>H9609/E9609*C9609</f>
        <v>1.3005878716774526</v>
      </c>
      <c r="E9609">
        <f>INDEX(Reference!$A$1:$H$55, MATCH(B9609, Reference!$A$1:$A$55, 0), MATCH(A9609, Reference!$A$1:$H$1, 0))</f>
        <v>871959</v>
      </c>
      <c r="F9609">
        <v>18.220832999999999</v>
      </c>
      <c r="G9609">
        <v>-66.590148999999997</v>
      </c>
      <c r="H9609">
        <v>81587</v>
      </c>
      <c r="I9609" t="s">
        <v>18</v>
      </c>
      <c r="J9609" t="s">
        <v>19</v>
      </c>
      <c r="L9609">
        <v>3050</v>
      </c>
      <c r="M9609" t="s">
        <v>16</v>
      </c>
    </row>
    <row r="9610" spans="1:13" x14ac:dyDescent="0.35">
      <c r="A9610">
        <v>2012</v>
      </c>
      <c r="B9610" t="s">
        <v>52</v>
      </c>
      <c r="C9610">
        <v>13</v>
      </c>
      <c r="D9610">
        <f>H9610/E9610*C9610</f>
        <v>1.9530734816659958E-3</v>
      </c>
      <c r="E9610">
        <f>INDEX(Reference!$A$1:$H$55, MATCH(B9610, Reference!$A$1:$A$55, 0), MATCH(A9610, Reference!$A$1:$H$1, 0))</f>
        <v>871959</v>
      </c>
      <c r="F9610">
        <v>18.220832999999999</v>
      </c>
      <c r="G9610">
        <v>-66.590148999999997</v>
      </c>
      <c r="H9610">
        <v>131</v>
      </c>
      <c r="I9610" t="s">
        <v>22</v>
      </c>
      <c r="J9610" t="s">
        <v>19</v>
      </c>
      <c r="L9610">
        <v>3050</v>
      </c>
      <c r="M9610" t="s">
        <v>47</v>
      </c>
    </row>
    <row r="9611" spans="1:13" x14ac:dyDescent="0.35">
      <c r="A9611">
        <v>2012</v>
      </c>
      <c r="B9611" t="s">
        <v>52</v>
      </c>
      <c r="C9611">
        <v>14</v>
      </c>
      <c r="D9611">
        <f>H9611/E9611*C9611</f>
        <v>0.63927776420680327</v>
      </c>
      <c r="E9611">
        <f>INDEX(Reference!$A$1:$H$55, MATCH(B9611, Reference!$A$1:$A$55, 0), MATCH(A9611, Reference!$A$1:$H$1, 0))</f>
        <v>871959</v>
      </c>
      <c r="F9611">
        <v>18.220832999999999</v>
      </c>
      <c r="G9611">
        <v>-66.590148999999997</v>
      </c>
      <c r="H9611">
        <v>39816</v>
      </c>
      <c r="I9611" t="s">
        <v>18</v>
      </c>
      <c r="J9611" t="s">
        <v>19</v>
      </c>
      <c r="L9611">
        <v>3050</v>
      </c>
      <c r="M9611" t="s">
        <v>32</v>
      </c>
    </row>
    <row r="9612" spans="1:13" x14ac:dyDescent="0.35">
      <c r="A9612">
        <v>2012</v>
      </c>
      <c r="B9612" t="s">
        <v>52</v>
      </c>
      <c r="C9612">
        <v>14.4</v>
      </c>
      <c r="D9612">
        <f>H9612/E9612*C9612</f>
        <v>0.48133272321290338</v>
      </c>
      <c r="E9612">
        <f>INDEX(Reference!$A$1:$H$55, MATCH(B9612, Reference!$A$1:$A$55, 0), MATCH(A9612, Reference!$A$1:$H$1, 0))</f>
        <v>871959</v>
      </c>
      <c r="F9612">
        <v>18.220832999999999</v>
      </c>
      <c r="G9612">
        <v>-66.590148999999997</v>
      </c>
      <c r="H9612">
        <v>29146</v>
      </c>
      <c r="I9612" t="s">
        <v>18</v>
      </c>
      <c r="J9612" t="s">
        <v>19</v>
      </c>
      <c r="L9612">
        <v>3050</v>
      </c>
      <c r="M9612" t="s">
        <v>30</v>
      </c>
    </row>
    <row r="9613" spans="1:13" x14ac:dyDescent="0.35">
      <c r="A9613">
        <v>2012</v>
      </c>
      <c r="B9613" t="s">
        <v>52</v>
      </c>
      <c r="D9613">
        <f>H9613/E9613*C9613</f>
        <v>0</v>
      </c>
      <c r="E9613">
        <f>INDEX(Reference!$A$1:$H$55, MATCH(B9613, Reference!$A$1:$A$55, 0), MATCH(A9613, Reference!$A$1:$H$1, 0))</f>
        <v>871959</v>
      </c>
      <c r="F9613">
        <v>18.220832999999999</v>
      </c>
      <c r="G9613">
        <v>-66.590148999999997</v>
      </c>
      <c r="I9613" t="s">
        <v>12</v>
      </c>
      <c r="J9613" t="s">
        <v>13</v>
      </c>
      <c r="L9613">
        <v>3050</v>
      </c>
      <c r="M9613" t="s">
        <v>40</v>
      </c>
    </row>
    <row r="9614" spans="1:13" x14ac:dyDescent="0.35">
      <c r="A9614">
        <v>2012</v>
      </c>
      <c r="B9614" t="s">
        <v>52</v>
      </c>
      <c r="C9614">
        <v>16.3</v>
      </c>
      <c r="D9614">
        <f>H9614/E9614*C9614</f>
        <v>0.54484190197016147</v>
      </c>
      <c r="E9614">
        <f>INDEX(Reference!$A$1:$H$55, MATCH(B9614, Reference!$A$1:$A$55, 0), MATCH(A9614, Reference!$A$1:$H$1, 0))</f>
        <v>871959</v>
      </c>
      <c r="F9614">
        <v>18.220832999999999</v>
      </c>
      <c r="G9614">
        <v>-66.590148999999997</v>
      </c>
      <c r="H9614">
        <v>29146</v>
      </c>
      <c r="I9614" t="s">
        <v>22</v>
      </c>
      <c r="J9614" t="s">
        <v>19</v>
      </c>
      <c r="L9614">
        <v>3050</v>
      </c>
      <c r="M9614" t="s">
        <v>30</v>
      </c>
    </row>
    <row r="9615" spans="1:13" x14ac:dyDescent="0.35">
      <c r="A9615">
        <v>2012</v>
      </c>
      <c r="B9615" t="s">
        <v>52</v>
      </c>
      <c r="C9615">
        <v>6.9</v>
      </c>
      <c r="D9615">
        <f>H9615/E9615*C9615</f>
        <v>1.0366313094996439E-3</v>
      </c>
      <c r="E9615">
        <f>INDEX(Reference!$A$1:$H$55, MATCH(B9615, Reference!$A$1:$A$55, 0), MATCH(A9615, Reference!$A$1:$H$1, 0))</f>
        <v>871959</v>
      </c>
      <c r="F9615">
        <v>18.220832999999999</v>
      </c>
      <c r="G9615">
        <v>-66.590148999999997</v>
      </c>
      <c r="H9615">
        <v>131</v>
      </c>
      <c r="I9615" t="s">
        <v>18</v>
      </c>
      <c r="J9615" t="s">
        <v>19</v>
      </c>
      <c r="L9615">
        <v>3050</v>
      </c>
      <c r="M9615" t="s">
        <v>47</v>
      </c>
    </row>
    <row r="9616" spans="1:13" x14ac:dyDescent="0.35">
      <c r="A9616">
        <v>2012</v>
      </c>
      <c r="B9616" t="s">
        <v>52</v>
      </c>
      <c r="C9616">
        <v>15.7</v>
      </c>
      <c r="D9616">
        <f>H9616/E9616*C9616</f>
        <v>1.4723043170607792</v>
      </c>
      <c r="E9616">
        <f>INDEX(Reference!$A$1:$H$55, MATCH(B9616, Reference!$A$1:$A$55, 0), MATCH(A9616, Reference!$A$1:$H$1, 0))</f>
        <v>871959</v>
      </c>
      <c r="F9616">
        <v>18.220832999999999</v>
      </c>
      <c r="G9616">
        <v>-66.590148999999997</v>
      </c>
      <c r="H9616">
        <v>81770</v>
      </c>
      <c r="I9616" t="s">
        <v>22</v>
      </c>
      <c r="J9616" t="s">
        <v>19</v>
      </c>
      <c r="L9616">
        <v>3050</v>
      </c>
      <c r="M9616" t="s">
        <v>61</v>
      </c>
    </row>
    <row r="9617" spans="1:13" x14ac:dyDescent="0.35">
      <c r="A9617">
        <v>2012</v>
      </c>
      <c r="B9617" t="s">
        <v>52</v>
      </c>
      <c r="C9617">
        <v>6</v>
      </c>
      <c r="D9617">
        <f>H9617/E9617*C9617</f>
        <v>2.97055251451043E-2</v>
      </c>
      <c r="E9617">
        <f>INDEX(Reference!$A$1:$H$55, MATCH(B9617, Reference!$A$1:$A$55, 0), MATCH(A9617, Reference!$A$1:$H$1, 0))</f>
        <v>871959</v>
      </c>
      <c r="F9617">
        <v>18.220832999999999</v>
      </c>
      <c r="G9617">
        <v>-66.590148999999997</v>
      </c>
      <c r="H9617">
        <v>4317</v>
      </c>
      <c r="I9617" t="s">
        <v>12</v>
      </c>
      <c r="J9617" t="s">
        <v>13</v>
      </c>
      <c r="L9617">
        <v>3050</v>
      </c>
      <c r="M9617" s="1">
        <v>44990</v>
      </c>
    </row>
    <row r="9618" spans="1:13" x14ac:dyDescent="0.35">
      <c r="A9618">
        <v>2012</v>
      </c>
      <c r="B9618" t="s">
        <v>52</v>
      </c>
      <c r="D9618">
        <f>H9618/E9618*C9618</f>
        <v>0</v>
      </c>
      <c r="E9618">
        <f>INDEX(Reference!$A$1:$H$55, MATCH(B9618, Reference!$A$1:$A$55, 0), MATCH(A9618, Reference!$A$1:$H$1, 0))</f>
        <v>871959</v>
      </c>
      <c r="F9618">
        <v>18.220832999999999</v>
      </c>
      <c r="G9618">
        <v>-66.590148999999997</v>
      </c>
      <c r="I9618" t="s">
        <v>22</v>
      </c>
      <c r="J9618" t="s">
        <v>19</v>
      </c>
      <c r="L9618">
        <v>3050</v>
      </c>
      <c r="M9618" t="s">
        <v>35</v>
      </c>
    </row>
    <row r="9619" spans="1:13" x14ac:dyDescent="0.35">
      <c r="A9619">
        <v>2012</v>
      </c>
      <c r="B9619" t="s">
        <v>52</v>
      </c>
      <c r="D9619">
        <f>H9619/E9619*C9619</f>
        <v>0</v>
      </c>
      <c r="E9619">
        <f>INDEX(Reference!$A$1:$H$55, MATCH(B9619, Reference!$A$1:$A$55, 0), MATCH(A9619, Reference!$A$1:$H$1, 0))</f>
        <v>871959</v>
      </c>
      <c r="F9619">
        <v>18.220832999999999</v>
      </c>
      <c r="G9619">
        <v>-66.590148999999997</v>
      </c>
      <c r="I9619" t="s">
        <v>12</v>
      </c>
      <c r="J9619" t="s">
        <v>13</v>
      </c>
      <c r="L9619">
        <v>3050</v>
      </c>
      <c r="M9619" t="s">
        <v>35</v>
      </c>
    </row>
    <row r="9620" spans="1:13" x14ac:dyDescent="0.35">
      <c r="A9620">
        <v>2012</v>
      </c>
      <c r="B9620" t="s">
        <v>52</v>
      </c>
      <c r="C9620">
        <v>13.8</v>
      </c>
      <c r="D9620">
        <f>H9620/E9620*C9620</f>
        <v>0.66398213677477957</v>
      </c>
      <c r="E9620">
        <f>INDEX(Reference!$A$1:$H$55, MATCH(B9620, Reference!$A$1:$A$55, 0), MATCH(A9620, Reference!$A$1:$H$1, 0))</f>
        <v>871959</v>
      </c>
      <c r="F9620">
        <v>18.220832999999999</v>
      </c>
      <c r="G9620">
        <v>-66.590148999999997</v>
      </c>
      <c r="H9620">
        <v>41954</v>
      </c>
      <c r="I9620" t="s">
        <v>18</v>
      </c>
      <c r="J9620" t="s">
        <v>19</v>
      </c>
      <c r="L9620">
        <v>3050</v>
      </c>
      <c r="M9620" t="s">
        <v>23</v>
      </c>
    </row>
    <row r="9621" spans="1:13" x14ac:dyDescent="0.35">
      <c r="A9621">
        <v>2012</v>
      </c>
      <c r="B9621" t="s">
        <v>52</v>
      </c>
      <c r="C9621">
        <v>13.7</v>
      </c>
      <c r="D9621">
        <f>H9621/E9621*C9621</f>
        <v>0.3079502591291563</v>
      </c>
      <c r="E9621">
        <f>INDEX(Reference!$A$1:$H$55, MATCH(B9621, Reference!$A$1:$A$55, 0), MATCH(A9621, Reference!$A$1:$H$1, 0))</f>
        <v>871959</v>
      </c>
      <c r="F9621">
        <v>18.220832999999999</v>
      </c>
      <c r="G9621">
        <v>-66.590148999999997</v>
      </c>
      <c r="H9621">
        <v>19600</v>
      </c>
      <c r="I9621" t="s">
        <v>18</v>
      </c>
      <c r="J9621" t="s">
        <v>19</v>
      </c>
      <c r="L9621">
        <v>3050</v>
      </c>
      <c r="M9621" t="s">
        <v>43</v>
      </c>
    </row>
    <row r="9622" spans="1:13" x14ac:dyDescent="0.35">
      <c r="A9622">
        <v>2012</v>
      </c>
      <c r="B9622" t="s">
        <v>52</v>
      </c>
      <c r="C9622">
        <v>14.3</v>
      </c>
      <c r="D9622">
        <f>H9622/E9622*C9622</f>
        <v>0.5415887673617682</v>
      </c>
      <c r="E9622">
        <f>INDEX(Reference!$A$1:$H$55, MATCH(B9622, Reference!$A$1:$A$55, 0), MATCH(A9622, Reference!$A$1:$H$1, 0))</f>
        <v>871959</v>
      </c>
      <c r="F9622">
        <v>18.220832999999999</v>
      </c>
      <c r="G9622">
        <v>-66.590148999999997</v>
      </c>
      <c r="H9622">
        <v>33024</v>
      </c>
      <c r="I9622" t="s">
        <v>22</v>
      </c>
      <c r="J9622" t="s">
        <v>19</v>
      </c>
      <c r="L9622">
        <v>3050</v>
      </c>
      <c r="M9622" t="s">
        <v>55</v>
      </c>
    </row>
    <row r="9623" spans="1:13" x14ac:dyDescent="0.35">
      <c r="A9623">
        <v>2012</v>
      </c>
      <c r="B9623" t="s">
        <v>52</v>
      </c>
      <c r="C9623">
        <v>10.9</v>
      </c>
      <c r="D9623">
        <f>H9623/E9623*C9623</f>
        <v>0.68106952276425836</v>
      </c>
      <c r="E9623">
        <f>INDEX(Reference!$A$1:$H$55, MATCH(B9623, Reference!$A$1:$A$55, 0), MATCH(A9623, Reference!$A$1:$H$1, 0))</f>
        <v>871959</v>
      </c>
      <c r="F9623">
        <v>18.220832999999999</v>
      </c>
      <c r="G9623">
        <v>-66.590148999999997</v>
      </c>
      <c r="H9623">
        <v>54483</v>
      </c>
      <c r="I9623" t="s">
        <v>12</v>
      </c>
      <c r="J9623" t="s">
        <v>13</v>
      </c>
      <c r="L9623">
        <v>3050</v>
      </c>
      <c r="M9623" t="s">
        <v>61</v>
      </c>
    </row>
    <row r="9624" spans="1:13" x14ac:dyDescent="0.35">
      <c r="A9624">
        <v>2014</v>
      </c>
      <c r="B9624" t="s">
        <v>52</v>
      </c>
      <c r="C9624">
        <v>12.2</v>
      </c>
      <c r="D9624">
        <f>H9624/E9624*C9624</f>
        <v>0.59589688659461204</v>
      </c>
      <c r="E9624">
        <f>INDEX(Reference!$A$1:$H$55, MATCH(B9624, Reference!$A$1:$A$55, 0), MATCH(A9624, Reference!$A$1:$H$1, 0))</f>
        <v>774875</v>
      </c>
      <c r="F9624">
        <v>18.220832999999999</v>
      </c>
      <c r="G9624">
        <v>-66.590148999999997</v>
      </c>
      <c r="H9624">
        <v>37848</v>
      </c>
      <c r="I9624" t="s">
        <v>18</v>
      </c>
      <c r="J9624" t="s">
        <v>19</v>
      </c>
      <c r="L9624">
        <v>3050</v>
      </c>
      <c r="M9624" t="s">
        <v>23</v>
      </c>
    </row>
    <row r="9625" spans="1:13" x14ac:dyDescent="0.35">
      <c r="A9625">
        <v>2014</v>
      </c>
      <c r="B9625" t="s">
        <v>52</v>
      </c>
      <c r="D9625">
        <f>H9625/E9625*C9625</f>
        <v>0</v>
      </c>
      <c r="E9625">
        <f>INDEX(Reference!$A$1:$H$55, MATCH(B9625, Reference!$A$1:$A$55, 0), MATCH(A9625, Reference!$A$1:$H$1, 0))</f>
        <v>774875</v>
      </c>
      <c r="F9625">
        <v>18.220832999999999</v>
      </c>
      <c r="G9625">
        <v>-66.590148999999997</v>
      </c>
      <c r="I9625" t="s">
        <v>12</v>
      </c>
      <c r="J9625" t="s">
        <v>13</v>
      </c>
      <c r="L9625">
        <v>3050</v>
      </c>
      <c r="M9625" t="s">
        <v>35</v>
      </c>
    </row>
    <row r="9626" spans="1:13" x14ac:dyDescent="0.35">
      <c r="A9626">
        <v>2014</v>
      </c>
      <c r="B9626" t="s">
        <v>52</v>
      </c>
      <c r="C9626">
        <v>12.8</v>
      </c>
      <c r="D9626">
        <f>H9626/E9626*C9626</f>
        <v>0.35462545571866433</v>
      </c>
      <c r="E9626">
        <f>INDEX(Reference!$A$1:$H$55, MATCH(B9626, Reference!$A$1:$A$55, 0), MATCH(A9626, Reference!$A$1:$H$1, 0))</f>
        <v>774875</v>
      </c>
      <c r="F9626">
        <v>18.220832999999999</v>
      </c>
      <c r="G9626">
        <v>-66.590148999999997</v>
      </c>
      <c r="H9626">
        <v>21468</v>
      </c>
      <c r="I9626" t="s">
        <v>18</v>
      </c>
      <c r="J9626" t="s">
        <v>19</v>
      </c>
      <c r="L9626">
        <v>3050</v>
      </c>
      <c r="M9626" t="s">
        <v>30</v>
      </c>
    </row>
    <row r="9627" spans="1:13" x14ac:dyDescent="0.35">
      <c r="A9627">
        <v>2014</v>
      </c>
      <c r="B9627" t="s">
        <v>52</v>
      </c>
      <c r="C9627">
        <v>12.6</v>
      </c>
      <c r="D9627">
        <f>H9627/E9627*C9627</f>
        <v>0.49573957089853204</v>
      </c>
      <c r="E9627">
        <f>INDEX(Reference!$A$1:$H$55, MATCH(B9627, Reference!$A$1:$A$55, 0), MATCH(A9627, Reference!$A$1:$H$1, 0))</f>
        <v>774875</v>
      </c>
      <c r="F9627">
        <v>18.220832999999999</v>
      </c>
      <c r="G9627">
        <v>-66.590148999999997</v>
      </c>
      <c r="H9627">
        <v>30487</v>
      </c>
      <c r="I9627" t="s">
        <v>22</v>
      </c>
      <c r="J9627" t="s">
        <v>19</v>
      </c>
      <c r="L9627">
        <v>3050</v>
      </c>
      <c r="M9627" t="s">
        <v>55</v>
      </c>
    </row>
    <row r="9628" spans="1:13" x14ac:dyDescent="0.35">
      <c r="A9628">
        <v>2014</v>
      </c>
      <c r="B9628" t="s">
        <v>52</v>
      </c>
      <c r="C9628">
        <v>14.4</v>
      </c>
      <c r="D9628">
        <f>H9628/E9628*C9628</f>
        <v>0.28481290530730763</v>
      </c>
      <c r="E9628">
        <f>INDEX(Reference!$A$1:$H$55, MATCH(B9628, Reference!$A$1:$A$55, 0), MATCH(A9628, Reference!$A$1:$H$1, 0))</f>
        <v>774875</v>
      </c>
      <c r="F9628">
        <v>18.220832999999999</v>
      </c>
      <c r="G9628">
        <v>-66.590148999999997</v>
      </c>
      <c r="H9628">
        <v>15326</v>
      </c>
      <c r="I9628" t="s">
        <v>12</v>
      </c>
      <c r="J9628" t="s">
        <v>13</v>
      </c>
      <c r="L9628">
        <v>3050</v>
      </c>
      <c r="M9628" t="s">
        <v>14</v>
      </c>
    </row>
    <row r="9629" spans="1:13" x14ac:dyDescent="0.35">
      <c r="A9629">
        <v>2014</v>
      </c>
      <c r="B9629" t="s">
        <v>52</v>
      </c>
      <c r="C9629">
        <v>13.9</v>
      </c>
      <c r="D9629">
        <f>H9629/E9629*C9629</f>
        <v>1.3295566381674464</v>
      </c>
      <c r="E9629">
        <f>INDEX(Reference!$A$1:$H$55, MATCH(B9629, Reference!$A$1:$A$55, 0), MATCH(A9629, Reference!$A$1:$H$1, 0))</f>
        <v>774875</v>
      </c>
      <c r="F9629">
        <v>18.220832999999999</v>
      </c>
      <c r="G9629">
        <v>-66.590148999999997</v>
      </c>
      <c r="H9629">
        <v>74118</v>
      </c>
      <c r="I9629" t="s">
        <v>22</v>
      </c>
      <c r="J9629" t="s">
        <v>19</v>
      </c>
      <c r="L9629">
        <v>3050</v>
      </c>
      <c r="M9629" t="s">
        <v>61</v>
      </c>
    </row>
    <row r="9630" spans="1:13" x14ac:dyDescent="0.35">
      <c r="A9630">
        <v>2014</v>
      </c>
      <c r="B9630" t="s">
        <v>52</v>
      </c>
      <c r="D9630">
        <f>H9630/E9630*C9630</f>
        <v>0</v>
      </c>
      <c r="E9630">
        <f>INDEX(Reference!$A$1:$H$55, MATCH(B9630, Reference!$A$1:$A$55, 0), MATCH(A9630, Reference!$A$1:$H$1, 0))</f>
        <v>774875</v>
      </c>
      <c r="F9630">
        <v>18.220832999999999</v>
      </c>
      <c r="G9630">
        <v>-66.590148999999997</v>
      </c>
      <c r="I9630" t="s">
        <v>12</v>
      </c>
      <c r="J9630" t="s">
        <v>13</v>
      </c>
      <c r="L9630">
        <v>3050</v>
      </c>
      <c r="M9630" t="s">
        <v>40</v>
      </c>
    </row>
    <row r="9631" spans="1:13" x14ac:dyDescent="0.35">
      <c r="A9631">
        <v>2014</v>
      </c>
      <c r="B9631" t="s">
        <v>52</v>
      </c>
      <c r="C9631">
        <v>17.899999999999999</v>
      </c>
      <c r="D9631">
        <f>H9631/E9631*C9631</f>
        <v>2.5872560090337148E-3</v>
      </c>
      <c r="E9631">
        <f>INDEX(Reference!$A$1:$H$55, MATCH(B9631, Reference!$A$1:$A$55, 0), MATCH(A9631, Reference!$A$1:$H$1, 0))</f>
        <v>774875</v>
      </c>
      <c r="F9631">
        <v>18.220832999999999</v>
      </c>
      <c r="G9631">
        <v>-66.590148999999997</v>
      </c>
      <c r="H9631">
        <v>112</v>
      </c>
      <c r="I9631" t="s">
        <v>22</v>
      </c>
      <c r="J9631" t="s">
        <v>19</v>
      </c>
      <c r="L9631">
        <v>3050</v>
      </c>
      <c r="M9631" t="s">
        <v>47</v>
      </c>
    </row>
    <row r="9632" spans="1:13" x14ac:dyDescent="0.35">
      <c r="A9632">
        <v>2014</v>
      </c>
      <c r="B9632" t="s">
        <v>52</v>
      </c>
      <c r="D9632">
        <f>H9632/E9632*C9632</f>
        <v>0</v>
      </c>
      <c r="E9632">
        <f>INDEX(Reference!$A$1:$H$55, MATCH(B9632, Reference!$A$1:$A$55, 0), MATCH(A9632, Reference!$A$1:$H$1, 0))</f>
        <v>774875</v>
      </c>
      <c r="F9632">
        <v>18.220832999999999</v>
      </c>
      <c r="G9632">
        <v>-66.590148999999997</v>
      </c>
      <c r="I9632" t="s">
        <v>18</v>
      </c>
      <c r="J9632" t="s">
        <v>19</v>
      </c>
      <c r="L9632">
        <v>3050</v>
      </c>
      <c r="M9632" t="s">
        <v>35</v>
      </c>
    </row>
    <row r="9633" spans="1:13" x14ac:dyDescent="0.35">
      <c r="A9633">
        <v>2014</v>
      </c>
      <c r="B9633" t="s">
        <v>52</v>
      </c>
      <c r="C9633">
        <v>10.5</v>
      </c>
      <c r="D9633">
        <f>H9633/E9633*C9633</f>
        <v>0.61560251653492504</v>
      </c>
      <c r="E9633">
        <f>INDEX(Reference!$A$1:$H$55, MATCH(B9633, Reference!$A$1:$A$55, 0), MATCH(A9633, Reference!$A$1:$H$1, 0))</f>
        <v>774875</v>
      </c>
      <c r="F9633">
        <v>18.220832999999999</v>
      </c>
      <c r="G9633">
        <v>-66.590148999999997</v>
      </c>
      <c r="H9633">
        <v>45430</v>
      </c>
      <c r="I9633" t="s">
        <v>12</v>
      </c>
      <c r="J9633" t="s">
        <v>13</v>
      </c>
      <c r="L9633">
        <v>3050</v>
      </c>
      <c r="M9633" t="s">
        <v>16</v>
      </c>
    </row>
    <row r="9634" spans="1:13" x14ac:dyDescent="0.35">
      <c r="A9634">
        <v>2014</v>
      </c>
      <c r="B9634" t="s">
        <v>52</v>
      </c>
      <c r="C9634">
        <v>5.4</v>
      </c>
      <c r="D9634">
        <f>H9634/E9634*C9634</f>
        <v>2.1122632682690757E-2</v>
      </c>
      <c r="E9634">
        <f>INDEX(Reference!$A$1:$H$55, MATCH(B9634, Reference!$A$1:$A$55, 0), MATCH(A9634, Reference!$A$1:$H$1, 0))</f>
        <v>774875</v>
      </c>
      <c r="F9634">
        <v>18.220832999999999</v>
      </c>
      <c r="G9634">
        <v>-66.590148999999997</v>
      </c>
      <c r="H9634">
        <v>3031</v>
      </c>
      <c r="I9634" t="s">
        <v>12</v>
      </c>
      <c r="J9634" t="s">
        <v>13</v>
      </c>
      <c r="L9634">
        <v>3050</v>
      </c>
      <c r="M9634" s="1">
        <v>44990</v>
      </c>
    </row>
    <row r="9635" spans="1:13" x14ac:dyDescent="0.35">
      <c r="A9635">
        <v>2014</v>
      </c>
      <c r="B9635" t="s">
        <v>52</v>
      </c>
      <c r="C9635">
        <v>9.6999999999999993</v>
      </c>
      <c r="D9635">
        <f>H9635/E9635*C9635</f>
        <v>0.27697654460396837</v>
      </c>
      <c r="E9635">
        <f>INDEX(Reference!$A$1:$H$55, MATCH(B9635, Reference!$A$1:$A$55, 0), MATCH(A9635, Reference!$A$1:$H$1, 0))</f>
        <v>774875</v>
      </c>
      <c r="F9635">
        <v>18.220832999999999</v>
      </c>
      <c r="G9635">
        <v>-66.590148999999997</v>
      </c>
      <c r="H9635">
        <v>22126</v>
      </c>
      <c r="I9635" t="s">
        <v>12</v>
      </c>
      <c r="J9635" t="s">
        <v>13</v>
      </c>
      <c r="L9635">
        <v>3050</v>
      </c>
      <c r="M9635" t="s">
        <v>32</v>
      </c>
    </row>
    <row r="9636" spans="1:13" x14ac:dyDescent="0.35">
      <c r="A9636">
        <v>2014</v>
      </c>
      <c r="B9636" t="s">
        <v>52</v>
      </c>
      <c r="C9636">
        <v>14.5</v>
      </c>
      <c r="D9636">
        <f>H9636/E9636*C9636</f>
        <v>0.40172414905629938</v>
      </c>
      <c r="E9636">
        <f>INDEX(Reference!$A$1:$H$55, MATCH(B9636, Reference!$A$1:$A$55, 0), MATCH(A9636, Reference!$A$1:$H$1, 0))</f>
        <v>774875</v>
      </c>
      <c r="F9636">
        <v>18.220832999999999</v>
      </c>
      <c r="G9636">
        <v>-66.590148999999997</v>
      </c>
      <c r="H9636">
        <v>21468</v>
      </c>
      <c r="I9636" t="s">
        <v>22</v>
      </c>
      <c r="J9636" t="s">
        <v>19</v>
      </c>
      <c r="L9636">
        <v>3050</v>
      </c>
      <c r="M9636" t="s">
        <v>30</v>
      </c>
    </row>
    <row r="9637" spans="1:13" x14ac:dyDescent="0.35">
      <c r="A9637">
        <v>2014</v>
      </c>
      <c r="B9637" t="s">
        <v>52</v>
      </c>
      <c r="D9637">
        <f>H9637/E9637*C9637</f>
        <v>0</v>
      </c>
      <c r="E9637">
        <f>INDEX(Reference!$A$1:$H$55, MATCH(B9637, Reference!$A$1:$A$55, 0), MATCH(A9637, Reference!$A$1:$H$1, 0))</f>
        <v>774875</v>
      </c>
      <c r="F9637">
        <v>18.220832999999999</v>
      </c>
      <c r="G9637">
        <v>-66.590148999999997</v>
      </c>
      <c r="I9637" t="s">
        <v>18</v>
      </c>
      <c r="J9637" t="s">
        <v>19</v>
      </c>
      <c r="L9637">
        <v>3050</v>
      </c>
      <c r="M9637" t="s">
        <v>27</v>
      </c>
    </row>
    <row r="9638" spans="1:13" x14ac:dyDescent="0.35">
      <c r="A9638">
        <v>2014</v>
      </c>
      <c r="B9638" t="s">
        <v>52</v>
      </c>
      <c r="C9638">
        <v>14.2</v>
      </c>
      <c r="D9638">
        <f>H9638/E9638*C9638</f>
        <v>0.6935849007904501</v>
      </c>
      <c r="E9638">
        <f>INDEX(Reference!$A$1:$H$55, MATCH(B9638, Reference!$A$1:$A$55, 0), MATCH(A9638, Reference!$A$1:$H$1, 0))</f>
        <v>774875</v>
      </c>
      <c r="F9638">
        <v>18.220832999999999</v>
      </c>
      <c r="G9638">
        <v>-66.590148999999997</v>
      </c>
      <c r="H9638">
        <v>37848</v>
      </c>
      <c r="I9638" t="s">
        <v>22</v>
      </c>
      <c r="J9638" t="s">
        <v>19</v>
      </c>
      <c r="L9638">
        <v>3050</v>
      </c>
      <c r="M9638" t="s">
        <v>23</v>
      </c>
    </row>
    <row r="9639" spans="1:13" x14ac:dyDescent="0.35">
      <c r="A9639">
        <v>2014</v>
      </c>
      <c r="B9639" t="s">
        <v>52</v>
      </c>
      <c r="C9639">
        <v>9.8000000000000007</v>
      </c>
      <c r="D9639">
        <f>H9639/E9639*C9639</f>
        <v>1.4164865300854976E-3</v>
      </c>
      <c r="E9639">
        <f>INDEX(Reference!$A$1:$H$55, MATCH(B9639, Reference!$A$1:$A$55, 0), MATCH(A9639, Reference!$A$1:$H$1, 0))</f>
        <v>774875</v>
      </c>
      <c r="F9639">
        <v>18.220832999999999</v>
      </c>
      <c r="G9639">
        <v>-66.590148999999997</v>
      </c>
      <c r="H9639">
        <v>112</v>
      </c>
      <c r="I9639" t="s">
        <v>18</v>
      </c>
      <c r="J9639" t="s">
        <v>19</v>
      </c>
      <c r="L9639">
        <v>3050</v>
      </c>
      <c r="M9639" t="s">
        <v>47</v>
      </c>
    </row>
    <row r="9640" spans="1:13" x14ac:dyDescent="0.35">
      <c r="A9640">
        <v>2014</v>
      </c>
      <c r="B9640" t="s">
        <v>52</v>
      </c>
      <c r="C9640">
        <v>13.9</v>
      </c>
      <c r="D9640">
        <f>H9640/E9640*C9640</f>
        <v>1.3265429908049686</v>
      </c>
      <c r="E9640">
        <f>INDEX(Reference!$A$1:$H$55, MATCH(B9640, Reference!$A$1:$A$55, 0), MATCH(A9640, Reference!$A$1:$H$1, 0))</f>
        <v>774875</v>
      </c>
      <c r="F9640">
        <v>18.220832999999999</v>
      </c>
      <c r="G9640">
        <v>-66.590148999999997</v>
      </c>
      <c r="H9640">
        <v>73950</v>
      </c>
      <c r="I9640" t="s">
        <v>22</v>
      </c>
      <c r="J9640" t="s">
        <v>19</v>
      </c>
      <c r="L9640">
        <v>3050</v>
      </c>
      <c r="M9640" t="s">
        <v>16</v>
      </c>
    </row>
    <row r="9641" spans="1:13" x14ac:dyDescent="0.35">
      <c r="A9641">
        <v>2014</v>
      </c>
      <c r="B9641" t="s">
        <v>52</v>
      </c>
      <c r="C9641">
        <v>12.5</v>
      </c>
      <c r="D9641">
        <f>H9641/E9641*C9641</f>
        <v>1.1956444587836748</v>
      </c>
      <c r="E9641">
        <f>INDEX(Reference!$A$1:$H$55, MATCH(B9641, Reference!$A$1:$A$55, 0), MATCH(A9641, Reference!$A$1:$H$1, 0))</f>
        <v>774875</v>
      </c>
      <c r="F9641">
        <v>18.220832999999999</v>
      </c>
      <c r="G9641">
        <v>-66.590148999999997</v>
      </c>
      <c r="H9641">
        <v>74118</v>
      </c>
      <c r="I9641" t="s">
        <v>18</v>
      </c>
      <c r="J9641" t="s">
        <v>19</v>
      </c>
      <c r="L9641">
        <v>3050</v>
      </c>
      <c r="M9641" t="s">
        <v>61</v>
      </c>
    </row>
    <row r="9642" spans="1:13" x14ac:dyDescent="0.35">
      <c r="A9642">
        <v>2014</v>
      </c>
      <c r="B9642" t="s">
        <v>52</v>
      </c>
      <c r="C9642">
        <v>15.1</v>
      </c>
      <c r="D9642">
        <f>H9642/E9642*C9642</f>
        <v>0.43189069204710434</v>
      </c>
      <c r="E9642">
        <f>INDEX(Reference!$A$1:$H$55, MATCH(B9642, Reference!$A$1:$A$55, 0), MATCH(A9642, Reference!$A$1:$H$1, 0))</f>
        <v>774875</v>
      </c>
      <c r="F9642">
        <v>18.220832999999999</v>
      </c>
      <c r="G9642">
        <v>-66.590148999999997</v>
      </c>
      <c r="H9642">
        <v>22163</v>
      </c>
      <c r="I9642" t="s">
        <v>22</v>
      </c>
      <c r="J9642" t="s">
        <v>19</v>
      </c>
      <c r="L9642">
        <v>3050</v>
      </c>
      <c r="M9642" t="s">
        <v>43</v>
      </c>
    </row>
    <row r="9643" spans="1:13" x14ac:dyDescent="0.35">
      <c r="A9643">
        <v>2014</v>
      </c>
      <c r="B9643" t="s">
        <v>52</v>
      </c>
      <c r="C9643">
        <v>6.5</v>
      </c>
      <c r="D9643">
        <f>H9643/E9643*C9643</f>
        <v>7.4548152927891603E-2</v>
      </c>
      <c r="E9643">
        <f>INDEX(Reference!$A$1:$H$55, MATCH(B9643, Reference!$A$1:$A$55, 0), MATCH(A9643, Reference!$A$1:$H$1, 0))</f>
        <v>774875</v>
      </c>
      <c r="F9643">
        <v>18.220832999999999</v>
      </c>
      <c r="G9643">
        <v>-66.590148999999997</v>
      </c>
      <c r="H9643">
        <v>8887</v>
      </c>
      <c r="I9643" t="s">
        <v>12</v>
      </c>
      <c r="J9643" t="s">
        <v>13</v>
      </c>
      <c r="L9643">
        <v>3050</v>
      </c>
      <c r="M9643" s="1">
        <v>45088</v>
      </c>
    </row>
    <row r="9644" spans="1:13" x14ac:dyDescent="0.35">
      <c r="A9644">
        <v>2014</v>
      </c>
      <c r="B9644" t="s">
        <v>52</v>
      </c>
      <c r="C9644">
        <v>11.2</v>
      </c>
      <c r="D9644">
        <f>H9644/E9644*C9644</f>
        <v>0.3380633005323439</v>
      </c>
      <c r="E9644">
        <f>INDEX(Reference!$A$1:$H$55, MATCH(B9644, Reference!$A$1:$A$55, 0), MATCH(A9644, Reference!$A$1:$H$1, 0))</f>
        <v>774875</v>
      </c>
      <c r="F9644">
        <v>18.220832999999999</v>
      </c>
      <c r="G9644">
        <v>-66.590148999999997</v>
      </c>
      <c r="H9644">
        <v>23389</v>
      </c>
      <c r="I9644" t="s">
        <v>12</v>
      </c>
      <c r="J9644" t="s">
        <v>13</v>
      </c>
      <c r="L9644">
        <v>3050</v>
      </c>
      <c r="M9644" t="s">
        <v>23</v>
      </c>
    </row>
    <row r="9645" spans="1:13" x14ac:dyDescent="0.35">
      <c r="A9645">
        <v>2014</v>
      </c>
      <c r="B9645" t="s">
        <v>52</v>
      </c>
      <c r="C9645">
        <v>12.9</v>
      </c>
      <c r="D9645">
        <f>H9645/E9645*C9645</f>
        <v>0.60381738990159706</v>
      </c>
      <c r="E9645">
        <f>INDEX(Reference!$A$1:$H$55, MATCH(B9645, Reference!$A$1:$A$55, 0), MATCH(A9645, Reference!$A$1:$H$1, 0))</f>
        <v>774875</v>
      </c>
      <c r="F9645">
        <v>18.220832999999999</v>
      </c>
      <c r="G9645">
        <v>-66.590148999999997</v>
      </c>
      <c r="H9645">
        <v>36270</v>
      </c>
      <c r="I9645" t="s">
        <v>18</v>
      </c>
      <c r="J9645" t="s">
        <v>19</v>
      </c>
      <c r="L9645">
        <v>3050</v>
      </c>
      <c r="M9645" t="s">
        <v>32</v>
      </c>
    </row>
    <row r="9646" spans="1:13" x14ac:dyDescent="0.35">
      <c r="A9646">
        <v>2014</v>
      </c>
      <c r="B9646" t="s">
        <v>52</v>
      </c>
      <c r="C9646">
        <v>12.5</v>
      </c>
      <c r="D9646">
        <f>H9646/E9646*C9646</f>
        <v>1.1929343442490725</v>
      </c>
      <c r="E9646">
        <f>INDEX(Reference!$A$1:$H$55, MATCH(B9646, Reference!$A$1:$A$55, 0), MATCH(A9646, Reference!$A$1:$H$1, 0))</f>
        <v>774875</v>
      </c>
      <c r="F9646">
        <v>18.220832999999999</v>
      </c>
      <c r="G9646">
        <v>-66.590148999999997</v>
      </c>
      <c r="H9646">
        <v>73950</v>
      </c>
      <c r="I9646" t="s">
        <v>18</v>
      </c>
      <c r="J9646" t="s">
        <v>19</v>
      </c>
      <c r="L9646">
        <v>3050</v>
      </c>
      <c r="M9646" t="s">
        <v>16</v>
      </c>
    </row>
    <row r="9647" spans="1:13" x14ac:dyDescent="0.35">
      <c r="A9647">
        <v>2014</v>
      </c>
      <c r="B9647" t="s">
        <v>52</v>
      </c>
      <c r="D9647">
        <f>H9647/E9647*C9647</f>
        <v>0</v>
      </c>
      <c r="E9647">
        <f>INDEX(Reference!$A$1:$H$55, MATCH(B9647, Reference!$A$1:$A$55, 0), MATCH(A9647, Reference!$A$1:$H$1, 0))</f>
        <v>774875</v>
      </c>
      <c r="F9647">
        <v>18.220832999999999</v>
      </c>
      <c r="G9647">
        <v>-66.590148999999997</v>
      </c>
      <c r="I9647" t="s">
        <v>22</v>
      </c>
      <c r="J9647" t="s">
        <v>19</v>
      </c>
      <c r="L9647">
        <v>3050</v>
      </c>
      <c r="M9647" t="s">
        <v>40</v>
      </c>
    </row>
    <row r="9648" spans="1:13" x14ac:dyDescent="0.35">
      <c r="A9648">
        <v>2014</v>
      </c>
      <c r="B9648" t="s">
        <v>52</v>
      </c>
      <c r="D9648">
        <f>H9648/E9648*C9648</f>
        <v>0</v>
      </c>
      <c r="E9648">
        <f>INDEX(Reference!$A$1:$H$55, MATCH(B9648, Reference!$A$1:$A$55, 0), MATCH(A9648, Reference!$A$1:$H$1, 0))</f>
        <v>774875</v>
      </c>
      <c r="F9648">
        <v>18.220832999999999</v>
      </c>
      <c r="G9648">
        <v>-66.590148999999997</v>
      </c>
      <c r="I9648" t="s">
        <v>22</v>
      </c>
      <c r="J9648" t="s">
        <v>19</v>
      </c>
      <c r="L9648">
        <v>3050</v>
      </c>
      <c r="M9648" t="s">
        <v>27</v>
      </c>
    </row>
    <row r="9649" spans="1:13" x14ac:dyDescent="0.35">
      <c r="A9649">
        <v>2014</v>
      </c>
      <c r="B9649" t="s">
        <v>52</v>
      </c>
      <c r="C9649">
        <v>12</v>
      </c>
      <c r="D9649">
        <f>H9649/E9649*C9649</f>
        <v>0.47213292466526863</v>
      </c>
      <c r="E9649">
        <f>INDEX(Reference!$A$1:$H$55, MATCH(B9649, Reference!$A$1:$A$55, 0), MATCH(A9649, Reference!$A$1:$H$1, 0))</f>
        <v>774875</v>
      </c>
      <c r="F9649">
        <v>18.220832999999999</v>
      </c>
      <c r="G9649">
        <v>-66.590148999999997</v>
      </c>
      <c r="H9649">
        <v>30487</v>
      </c>
      <c r="I9649" t="s">
        <v>18</v>
      </c>
      <c r="J9649" t="s">
        <v>19</v>
      </c>
      <c r="L9649">
        <v>3050</v>
      </c>
      <c r="M9649" t="s">
        <v>55</v>
      </c>
    </row>
    <row r="9650" spans="1:13" x14ac:dyDescent="0.35">
      <c r="A9650">
        <v>2014</v>
      </c>
      <c r="B9650" t="s">
        <v>52</v>
      </c>
      <c r="C9650">
        <v>13.5</v>
      </c>
      <c r="D9650">
        <f>H9650/E9650*C9650</f>
        <v>0.63190191966446196</v>
      </c>
      <c r="E9650">
        <f>INDEX(Reference!$A$1:$H$55, MATCH(B9650, Reference!$A$1:$A$55, 0), MATCH(A9650, Reference!$A$1:$H$1, 0))</f>
        <v>774875</v>
      </c>
      <c r="F9650">
        <v>18.220832999999999</v>
      </c>
      <c r="G9650">
        <v>-66.590148999999997</v>
      </c>
      <c r="H9650">
        <v>36270</v>
      </c>
      <c r="I9650" t="s">
        <v>22</v>
      </c>
      <c r="J9650" t="s">
        <v>19</v>
      </c>
      <c r="L9650">
        <v>3050</v>
      </c>
      <c r="M9650" t="s">
        <v>32</v>
      </c>
    </row>
    <row r="9651" spans="1:13" x14ac:dyDescent="0.35">
      <c r="A9651">
        <v>2014</v>
      </c>
      <c r="B9651" t="s">
        <v>52</v>
      </c>
      <c r="C9651">
        <v>13</v>
      </c>
      <c r="D9651">
        <f>H9651/E9651*C9651</f>
        <v>0.37182642361671236</v>
      </c>
      <c r="E9651">
        <f>INDEX(Reference!$A$1:$H$55, MATCH(B9651, Reference!$A$1:$A$55, 0), MATCH(A9651, Reference!$A$1:$H$1, 0))</f>
        <v>774875</v>
      </c>
      <c r="F9651">
        <v>18.220832999999999</v>
      </c>
      <c r="G9651">
        <v>-66.590148999999997</v>
      </c>
      <c r="H9651">
        <v>22163</v>
      </c>
      <c r="I9651" t="s">
        <v>18</v>
      </c>
      <c r="J9651" t="s">
        <v>19</v>
      </c>
      <c r="L9651">
        <v>3050</v>
      </c>
      <c r="M9651" t="s">
        <v>43</v>
      </c>
    </row>
    <row r="9652" spans="1:13" x14ac:dyDescent="0.35">
      <c r="A9652">
        <v>2014</v>
      </c>
      <c r="B9652" t="s">
        <v>52</v>
      </c>
      <c r="C9652">
        <v>10.5</v>
      </c>
      <c r="D9652">
        <f>H9652/E9652*C9652</f>
        <v>0.61675431521213098</v>
      </c>
      <c r="E9652">
        <f>INDEX(Reference!$A$1:$H$55, MATCH(B9652, Reference!$A$1:$A$55, 0), MATCH(A9652, Reference!$A$1:$H$1, 0))</f>
        <v>774875</v>
      </c>
      <c r="F9652">
        <v>18.220832999999999</v>
      </c>
      <c r="G9652">
        <v>-66.590148999999997</v>
      </c>
      <c r="H9652">
        <v>45515</v>
      </c>
      <c r="I9652" t="s">
        <v>12</v>
      </c>
      <c r="J9652" t="s">
        <v>13</v>
      </c>
      <c r="L9652">
        <v>3050</v>
      </c>
      <c r="M9652" t="s">
        <v>61</v>
      </c>
    </row>
    <row r="9653" spans="1:13" x14ac:dyDescent="0.35">
      <c r="A9653">
        <v>2014</v>
      </c>
      <c r="B9653" t="s">
        <v>52</v>
      </c>
      <c r="D9653">
        <f>H9653/E9653*C9653</f>
        <v>0</v>
      </c>
      <c r="E9653">
        <f>INDEX(Reference!$A$1:$H$55, MATCH(B9653, Reference!$A$1:$A$55, 0), MATCH(A9653, Reference!$A$1:$H$1, 0))</f>
        <v>774875</v>
      </c>
      <c r="F9653">
        <v>18.220832999999999</v>
      </c>
      <c r="G9653">
        <v>-66.590148999999997</v>
      </c>
      <c r="I9653" t="s">
        <v>18</v>
      </c>
      <c r="J9653" t="s">
        <v>19</v>
      </c>
      <c r="L9653">
        <v>3050</v>
      </c>
      <c r="M9653" t="s">
        <v>40</v>
      </c>
    </row>
    <row r="9654" spans="1:13" x14ac:dyDescent="0.35">
      <c r="A9654">
        <v>2014</v>
      </c>
      <c r="B9654" t="s">
        <v>52</v>
      </c>
      <c r="D9654">
        <f>H9654/E9654*C9654</f>
        <v>0</v>
      </c>
      <c r="E9654">
        <f>INDEX(Reference!$A$1:$H$55, MATCH(B9654, Reference!$A$1:$A$55, 0), MATCH(A9654, Reference!$A$1:$H$1, 0))</f>
        <v>774875</v>
      </c>
      <c r="F9654">
        <v>18.220832999999999</v>
      </c>
      <c r="G9654">
        <v>-66.590148999999997</v>
      </c>
      <c r="I9654" t="s">
        <v>12</v>
      </c>
      <c r="J9654" t="s">
        <v>13</v>
      </c>
      <c r="L9654">
        <v>3050</v>
      </c>
      <c r="M9654" t="s">
        <v>27</v>
      </c>
    </row>
    <row r="9655" spans="1:13" x14ac:dyDescent="0.35">
      <c r="A9655">
        <v>2014</v>
      </c>
      <c r="B9655" t="s">
        <v>52</v>
      </c>
      <c r="C9655">
        <v>9.9</v>
      </c>
      <c r="D9655">
        <f>H9655/E9655*C9655</f>
        <v>0.23343494111953542</v>
      </c>
      <c r="E9655">
        <f>INDEX(Reference!$A$1:$H$55, MATCH(B9655, Reference!$A$1:$A$55, 0), MATCH(A9655, Reference!$A$1:$H$1, 0))</f>
        <v>774875</v>
      </c>
      <c r="F9655">
        <v>18.220832999999999</v>
      </c>
      <c r="G9655">
        <v>-66.590148999999997</v>
      </c>
      <c r="H9655">
        <v>18271</v>
      </c>
      <c r="I9655" t="s">
        <v>12</v>
      </c>
      <c r="J9655" t="s">
        <v>13</v>
      </c>
      <c r="L9655">
        <v>3050</v>
      </c>
      <c r="M9655" s="1">
        <v>45277</v>
      </c>
    </row>
    <row r="9656" spans="1:13" x14ac:dyDescent="0.35">
      <c r="A9656">
        <v>2014</v>
      </c>
      <c r="B9656" t="s">
        <v>52</v>
      </c>
      <c r="D9656">
        <f>H9656/E9656*C9656</f>
        <v>0</v>
      </c>
      <c r="E9656">
        <f>INDEX(Reference!$A$1:$H$55, MATCH(B9656, Reference!$A$1:$A$55, 0), MATCH(A9656, Reference!$A$1:$H$1, 0))</f>
        <v>774875</v>
      </c>
      <c r="F9656">
        <v>18.220832999999999</v>
      </c>
      <c r="G9656">
        <v>-66.590148999999997</v>
      </c>
      <c r="I9656" t="s">
        <v>22</v>
      </c>
      <c r="J9656" t="s">
        <v>19</v>
      </c>
      <c r="L9656">
        <v>3050</v>
      </c>
      <c r="M9656" t="s">
        <v>35</v>
      </c>
    </row>
    <row r="9657" spans="1:13" x14ac:dyDescent="0.35">
      <c r="A9657">
        <v>2014</v>
      </c>
      <c r="B9657" t="s">
        <v>52</v>
      </c>
      <c r="C9657">
        <v>2.9</v>
      </c>
      <c r="D9657">
        <f>H9657/E9657*C9657</f>
        <v>2.5449266010646877E-4</v>
      </c>
      <c r="E9657">
        <f>INDEX(Reference!$A$1:$H$55, MATCH(B9657, Reference!$A$1:$A$55, 0), MATCH(A9657, Reference!$A$1:$H$1, 0))</f>
        <v>774875</v>
      </c>
      <c r="F9657">
        <v>18.220832999999999</v>
      </c>
      <c r="G9657">
        <v>-66.590148999999997</v>
      </c>
      <c r="H9657">
        <v>68</v>
      </c>
      <c r="I9657" t="s">
        <v>12</v>
      </c>
      <c r="J9657" t="s">
        <v>13</v>
      </c>
      <c r="L9657">
        <v>3050</v>
      </c>
      <c r="M9657" t="s">
        <v>47</v>
      </c>
    </row>
    <row r="9658" spans="1:13" x14ac:dyDescent="0.35">
      <c r="A9658">
        <v>2016</v>
      </c>
      <c r="B9658" t="s">
        <v>52</v>
      </c>
      <c r="D9658">
        <f>H9658/E9658*C9658</f>
        <v>0</v>
      </c>
      <c r="E9658">
        <f>INDEX(Reference!$A$1:$H$55, MATCH(B9658, Reference!$A$1:$A$55, 0), MATCH(A9658, Reference!$A$1:$H$1, 0))</f>
        <v>690087</v>
      </c>
      <c r="F9658">
        <v>18.220832999999999</v>
      </c>
      <c r="G9658">
        <v>-66.590148999999997</v>
      </c>
      <c r="I9658" t="s">
        <v>12</v>
      </c>
      <c r="J9658" t="s">
        <v>13</v>
      </c>
      <c r="L9658">
        <v>3050</v>
      </c>
      <c r="M9658" t="s">
        <v>27</v>
      </c>
    </row>
    <row r="9659" spans="1:13" x14ac:dyDescent="0.35">
      <c r="A9659">
        <v>2016</v>
      </c>
      <c r="B9659" t="s">
        <v>52</v>
      </c>
      <c r="C9659">
        <v>12.8</v>
      </c>
      <c r="D9659">
        <f>H9659/E9659*C9659</f>
        <v>1.7435482772462025E-3</v>
      </c>
      <c r="E9659">
        <f>INDEX(Reference!$A$1:$H$55, MATCH(B9659, Reference!$A$1:$A$55, 0), MATCH(A9659, Reference!$A$1:$H$1, 0))</f>
        <v>690087</v>
      </c>
      <c r="F9659">
        <v>18.220832999999999</v>
      </c>
      <c r="G9659">
        <v>-66.590148999999997</v>
      </c>
      <c r="H9659">
        <v>94</v>
      </c>
      <c r="I9659" t="s">
        <v>18</v>
      </c>
      <c r="J9659" t="s">
        <v>19</v>
      </c>
      <c r="L9659">
        <v>3050</v>
      </c>
      <c r="M9659" t="s">
        <v>47</v>
      </c>
    </row>
    <row r="9660" spans="1:13" x14ac:dyDescent="0.35">
      <c r="A9660">
        <v>2016</v>
      </c>
      <c r="B9660" t="s">
        <v>52</v>
      </c>
      <c r="C9660">
        <v>11</v>
      </c>
      <c r="D9660">
        <f>H9660/E9660*C9660</f>
        <v>0.18464918191474408</v>
      </c>
      <c r="E9660">
        <f>INDEX(Reference!$A$1:$H$55, MATCH(B9660, Reference!$A$1:$A$55, 0), MATCH(A9660, Reference!$A$1:$H$1, 0))</f>
        <v>690087</v>
      </c>
      <c r="F9660">
        <v>18.220832999999999</v>
      </c>
      <c r="G9660">
        <v>-66.590148999999997</v>
      </c>
      <c r="H9660">
        <v>11584</v>
      </c>
      <c r="I9660" t="s">
        <v>12</v>
      </c>
      <c r="J9660" t="s">
        <v>13</v>
      </c>
      <c r="L9660">
        <v>3050</v>
      </c>
      <c r="M9660" t="s">
        <v>14</v>
      </c>
    </row>
    <row r="9661" spans="1:13" x14ac:dyDescent="0.35">
      <c r="A9661">
        <v>2016</v>
      </c>
      <c r="B9661" t="s">
        <v>52</v>
      </c>
      <c r="C9661">
        <v>11.4</v>
      </c>
      <c r="D9661">
        <f>H9661/E9661*C9661</f>
        <v>0.53645931599928709</v>
      </c>
      <c r="E9661">
        <f>INDEX(Reference!$A$1:$H$55, MATCH(B9661, Reference!$A$1:$A$55, 0), MATCH(A9661, Reference!$A$1:$H$1, 0))</f>
        <v>690087</v>
      </c>
      <c r="F9661">
        <v>18.220832999999999</v>
      </c>
      <c r="G9661">
        <v>-66.590148999999997</v>
      </c>
      <c r="H9661">
        <v>32474</v>
      </c>
      <c r="I9661" t="s">
        <v>18</v>
      </c>
      <c r="J9661" t="s">
        <v>19</v>
      </c>
      <c r="L9661">
        <v>3050</v>
      </c>
      <c r="M9661" t="s">
        <v>23</v>
      </c>
    </row>
    <row r="9662" spans="1:13" x14ac:dyDescent="0.35">
      <c r="A9662">
        <v>2016</v>
      </c>
      <c r="B9662" t="s">
        <v>52</v>
      </c>
      <c r="C9662">
        <v>14.9</v>
      </c>
      <c r="D9662">
        <f>H9662/E9662*C9662</f>
        <v>0.24672584761051869</v>
      </c>
      <c r="E9662">
        <f>INDEX(Reference!$A$1:$H$55, MATCH(B9662, Reference!$A$1:$A$55, 0), MATCH(A9662, Reference!$A$1:$H$1, 0))</f>
        <v>690087</v>
      </c>
      <c r="F9662">
        <v>18.220832999999999</v>
      </c>
      <c r="G9662">
        <v>-66.590148999999997</v>
      </c>
      <c r="H9662">
        <v>11427</v>
      </c>
      <c r="I9662" t="s">
        <v>22</v>
      </c>
      <c r="J9662" t="s">
        <v>19</v>
      </c>
      <c r="L9662">
        <v>3050</v>
      </c>
      <c r="M9662" t="s">
        <v>43</v>
      </c>
    </row>
    <row r="9663" spans="1:13" x14ac:dyDescent="0.35">
      <c r="A9663">
        <v>2016</v>
      </c>
      <c r="B9663" t="s">
        <v>52</v>
      </c>
      <c r="D9663">
        <f>H9663/E9663*C9663</f>
        <v>0</v>
      </c>
      <c r="E9663">
        <f>INDEX(Reference!$A$1:$H$55, MATCH(B9663, Reference!$A$1:$A$55, 0), MATCH(A9663, Reference!$A$1:$H$1, 0))</f>
        <v>690087</v>
      </c>
      <c r="F9663">
        <v>18.220832999999999</v>
      </c>
      <c r="G9663">
        <v>-66.590148999999997</v>
      </c>
      <c r="I9663" t="s">
        <v>12</v>
      </c>
      <c r="J9663" t="s">
        <v>13</v>
      </c>
      <c r="L9663">
        <v>3050</v>
      </c>
      <c r="M9663" t="s">
        <v>35</v>
      </c>
    </row>
    <row r="9664" spans="1:13" x14ac:dyDescent="0.35">
      <c r="A9664">
        <v>2016</v>
      </c>
      <c r="B9664" t="s">
        <v>52</v>
      </c>
      <c r="C9664">
        <v>11.4</v>
      </c>
      <c r="D9664">
        <f>H9664/E9664*C9664</f>
        <v>0.4264714449047729</v>
      </c>
      <c r="E9664">
        <f>INDEX(Reference!$A$1:$H$55, MATCH(B9664, Reference!$A$1:$A$55, 0), MATCH(A9664, Reference!$A$1:$H$1, 0))</f>
        <v>690087</v>
      </c>
      <c r="F9664">
        <v>18.220832999999999</v>
      </c>
      <c r="G9664">
        <v>-66.590148999999997</v>
      </c>
      <c r="H9664">
        <v>25816</v>
      </c>
      <c r="I9664" t="s">
        <v>18</v>
      </c>
      <c r="J9664" t="s">
        <v>19</v>
      </c>
      <c r="L9664">
        <v>3050</v>
      </c>
      <c r="M9664" t="s">
        <v>55</v>
      </c>
    </row>
    <row r="9665" spans="1:13" x14ac:dyDescent="0.35">
      <c r="A9665">
        <v>2016</v>
      </c>
      <c r="B9665" t="s">
        <v>52</v>
      </c>
      <c r="C9665">
        <v>14.9</v>
      </c>
      <c r="D9665">
        <f>H9665/E9665*C9665</f>
        <v>2.0295991664819077E-3</v>
      </c>
      <c r="E9665">
        <f>INDEX(Reference!$A$1:$H$55, MATCH(B9665, Reference!$A$1:$A$55, 0), MATCH(A9665, Reference!$A$1:$H$1, 0))</f>
        <v>690087</v>
      </c>
      <c r="F9665">
        <v>18.220832999999999</v>
      </c>
      <c r="G9665">
        <v>-66.590148999999997</v>
      </c>
      <c r="H9665">
        <v>94</v>
      </c>
      <c r="I9665" t="s">
        <v>22</v>
      </c>
      <c r="J9665" t="s">
        <v>19</v>
      </c>
      <c r="L9665">
        <v>3050</v>
      </c>
      <c r="M9665" t="s">
        <v>47</v>
      </c>
    </row>
    <row r="9666" spans="1:13" x14ac:dyDescent="0.35">
      <c r="A9666">
        <v>2016</v>
      </c>
      <c r="B9666" t="s">
        <v>52</v>
      </c>
      <c r="C9666">
        <v>11.8</v>
      </c>
      <c r="D9666">
        <f>H9666/E9666*C9666</f>
        <v>1.0794441860229218</v>
      </c>
      <c r="E9666">
        <f>INDEX(Reference!$A$1:$H$55, MATCH(B9666, Reference!$A$1:$A$55, 0), MATCH(A9666, Reference!$A$1:$H$1, 0))</f>
        <v>690087</v>
      </c>
      <c r="F9666">
        <v>18.220832999999999</v>
      </c>
      <c r="G9666">
        <v>-66.590148999999997</v>
      </c>
      <c r="H9666">
        <v>63128</v>
      </c>
      <c r="I9666" t="s">
        <v>18</v>
      </c>
      <c r="J9666" t="s">
        <v>19</v>
      </c>
      <c r="L9666">
        <v>3050</v>
      </c>
      <c r="M9666" t="s">
        <v>16</v>
      </c>
    </row>
    <row r="9667" spans="1:13" x14ac:dyDescent="0.35">
      <c r="A9667">
        <v>2016</v>
      </c>
      <c r="B9667" t="s">
        <v>52</v>
      </c>
      <c r="D9667">
        <f>H9667/E9667*C9667</f>
        <v>0</v>
      </c>
      <c r="E9667">
        <f>INDEX(Reference!$A$1:$H$55, MATCH(B9667, Reference!$A$1:$A$55, 0), MATCH(A9667, Reference!$A$1:$H$1, 0))</f>
        <v>690087</v>
      </c>
      <c r="F9667">
        <v>18.220832999999999</v>
      </c>
      <c r="G9667">
        <v>-66.590148999999997</v>
      </c>
      <c r="I9667" t="s">
        <v>12</v>
      </c>
      <c r="J9667" t="s">
        <v>13</v>
      </c>
      <c r="L9667">
        <v>3050</v>
      </c>
      <c r="M9667" t="s">
        <v>40</v>
      </c>
    </row>
    <row r="9668" spans="1:13" x14ac:dyDescent="0.35">
      <c r="A9668">
        <v>2016</v>
      </c>
      <c r="B9668" t="s">
        <v>52</v>
      </c>
      <c r="C9668">
        <v>12.2</v>
      </c>
      <c r="D9668">
        <f>H9668/E9668*C9668</f>
        <v>0.45979362022469622</v>
      </c>
      <c r="E9668">
        <f>INDEX(Reference!$A$1:$H$55, MATCH(B9668, Reference!$A$1:$A$55, 0), MATCH(A9668, Reference!$A$1:$H$1, 0))</f>
        <v>690087</v>
      </c>
      <c r="F9668">
        <v>18.220832999999999</v>
      </c>
      <c r="G9668">
        <v>-66.590148999999997</v>
      </c>
      <c r="H9668">
        <v>26008</v>
      </c>
      <c r="I9668" t="s">
        <v>18</v>
      </c>
      <c r="J9668" t="s">
        <v>19</v>
      </c>
      <c r="L9668">
        <v>3050</v>
      </c>
      <c r="M9668" t="s">
        <v>30</v>
      </c>
    </row>
    <row r="9669" spans="1:13" x14ac:dyDescent="0.35">
      <c r="A9669">
        <v>2016</v>
      </c>
      <c r="B9669" t="s">
        <v>52</v>
      </c>
      <c r="C9669">
        <v>8.3000000000000007</v>
      </c>
      <c r="D9669">
        <f>H9669/E9669*C9669</f>
        <v>0.27921769284162723</v>
      </c>
      <c r="E9669">
        <f>INDEX(Reference!$A$1:$H$55, MATCH(B9669, Reference!$A$1:$A$55, 0), MATCH(A9669, Reference!$A$1:$H$1, 0))</f>
        <v>690087</v>
      </c>
      <c r="F9669">
        <v>18.220832999999999</v>
      </c>
      <c r="G9669">
        <v>-66.590148999999997</v>
      </c>
      <c r="H9669">
        <v>23215</v>
      </c>
      <c r="I9669" t="s">
        <v>12</v>
      </c>
      <c r="J9669" t="s">
        <v>13</v>
      </c>
      <c r="L9669">
        <v>3050</v>
      </c>
      <c r="M9669" s="1">
        <v>45277</v>
      </c>
    </row>
    <row r="9670" spans="1:13" x14ac:dyDescent="0.35">
      <c r="A9670">
        <v>2016</v>
      </c>
      <c r="B9670" t="s">
        <v>52</v>
      </c>
      <c r="C9670">
        <v>12</v>
      </c>
      <c r="D9670">
        <f>H9670/E9670*C9670</f>
        <v>1.0977398501928017</v>
      </c>
      <c r="E9670">
        <f>INDEX(Reference!$A$1:$H$55, MATCH(B9670, Reference!$A$1:$A$55, 0), MATCH(A9670, Reference!$A$1:$H$1, 0))</f>
        <v>690087</v>
      </c>
      <c r="F9670">
        <v>18.220832999999999</v>
      </c>
      <c r="G9670">
        <v>-66.590148999999997</v>
      </c>
      <c r="H9670">
        <v>63128</v>
      </c>
      <c r="I9670" t="s">
        <v>22</v>
      </c>
      <c r="J9670" t="s">
        <v>19</v>
      </c>
      <c r="L9670">
        <v>3050</v>
      </c>
      <c r="M9670" t="s">
        <v>16</v>
      </c>
    </row>
    <row r="9671" spans="1:13" x14ac:dyDescent="0.35">
      <c r="A9671">
        <v>2016</v>
      </c>
      <c r="B9671" t="s">
        <v>52</v>
      </c>
      <c r="C9671">
        <v>12.2</v>
      </c>
      <c r="D9671">
        <f>H9671/E9671*C9671</f>
        <v>0.54410443900551664</v>
      </c>
      <c r="E9671">
        <f>INDEX(Reference!$A$1:$H$55, MATCH(B9671, Reference!$A$1:$A$55, 0), MATCH(A9671, Reference!$A$1:$H$1, 0))</f>
        <v>690087</v>
      </c>
      <c r="F9671">
        <v>18.220832999999999</v>
      </c>
      <c r="G9671">
        <v>-66.590148999999997</v>
      </c>
      <c r="H9671">
        <v>30777</v>
      </c>
      <c r="I9671" t="s">
        <v>18</v>
      </c>
      <c r="J9671" t="s">
        <v>19</v>
      </c>
      <c r="L9671">
        <v>3050</v>
      </c>
      <c r="M9671" t="s">
        <v>32</v>
      </c>
    </row>
    <row r="9672" spans="1:13" x14ac:dyDescent="0.35">
      <c r="A9672">
        <v>2016</v>
      </c>
      <c r="B9672" t="s">
        <v>52</v>
      </c>
      <c r="C9672">
        <v>12</v>
      </c>
      <c r="D9672">
        <f>H9672/E9672*C9672</f>
        <v>1.0998787109451418</v>
      </c>
      <c r="E9672">
        <f>INDEX(Reference!$A$1:$H$55, MATCH(B9672, Reference!$A$1:$A$55, 0), MATCH(A9672, Reference!$A$1:$H$1, 0))</f>
        <v>690087</v>
      </c>
      <c r="F9672">
        <v>18.220832999999999</v>
      </c>
      <c r="G9672">
        <v>-66.590148999999997</v>
      </c>
      <c r="H9672">
        <v>63251</v>
      </c>
      <c r="I9672" t="s">
        <v>22</v>
      </c>
      <c r="J9672" t="s">
        <v>19</v>
      </c>
      <c r="L9672">
        <v>3050</v>
      </c>
      <c r="M9672" t="s">
        <v>61</v>
      </c>
    </row>
    <row r="9673" spans="1:13" x14ac:dyDescent="0.35">
      <c r="A9673">
        <v>2016</v>
      </c>
      <c r="B9673" t="s">
        <v>52</v>
      </c>
      <c r="D9673">
        <f>H9673/E9673*C9673</f>
        <v>0</v>
      </c>
      <c r="E9673">
        <f>INDEX(Reference!$A$1:$H$55, MATCH(B9673, Reference!$A$1:$A$55, 0), MATCH(A9673, Reference!$A$1:$H$1, 0))</f>
        <v>690087</v>
      </c>
      <c r="F9673">
        <v>18.220832999999999</v>
      </c>
      <c r="G9673">
        <v>-66.590148999999997</v>
      </c>
      <c r="I9673" t="s">
        <v>22</v>
      </c>
      <c r="J9673" t="s">
        <v>19</v>
      </c>
      <c r="L9673">
        <v>3050</v>
      </c>
      <c r="M9673" t="s">
        <v>35</v>
      </c>
    </row>
    <row r="9674" spans="1:13" x14ac:dyDescent="0.35">
      <c r="A9674">
        <v>2016</v>
      </c>
      <c r="B9674" t="s">
        <v>52</v>
      </c>
      <c r="C9674">
        <v>8.1999999999999993</v>
      </c>
      <c r="D9674">
        <f>H9674/E9674*C9674</f>
        <v>0.54592044191529465</v>
      </c>
      <c r="E9674">
        <f>INDEX(Reference!$A$1:$H$55, MATCH(B9674, Reference!$A$1:$A$55, 0), MATCH(A9674, Reference!$A$1:$H$1, 0))</f>
        <v>690087</v>
      </c>
      <c r="F9674">
        <v>18.220832999999999</v>
      </c>
      <c r="G9674">
        <v>-66.590148999999997</v>
      </c>
      <c r="H9674">
        <v>45943</v>
      </c>
      <c r="I9674" t="s">
        <v>12</v>
      </c>
      <c r="J9674" t="s">
        <v>13</v>
      </c>
      <c r="L9674">
        <v>3050</v>
      </c>
      <c r="M9674" t="s">
        <v>16</v>
      </c>
    </row>
    <row r="9675" spans="1:13" x14ac:dyDescent="0.35">
      <c r="A9675">
        <v>2016</v>
      </c>
      <c r="B9675" t="s">
        <v>52</v>
      </c>
      <c r="C9675">
        <v>11.7</v>
      </c>
      <c r="D9675">
        <f>H9675/E9675*C9675</f>
        <v>0.19373774611027303</v>
      </c>
      <c r="E9675">
        <f>INDEX(Reference!$A$1:$H$55, MATCH(B9675, Reference!$A$1:$A$55, 0), MATCH(A9675, Reference!$A$1:$H$1, 0))</f>
        <v>690087</v>
      </c>
      <c r="F9675">
        <v>18.220832999999999</v>
      </c>
      <c r="G9675">
        <v>-66.590148999999997</v>
      </c>
      <c r="H9675">
        <v>11427</v>
      </c>
      <c r="I9675" t="s">
        <v>18</v>
      </c>
      <c r="J9675" t="s">
        <v>19</v>
      </c>
      <c r="L9675">
        <v>3050</v>
      </c>
      <c r="M9675" t="s">
        <v>43</v>
      </c>
    </row>
    <row r="9676" spans="1:13" x14ac:dyDescent="0.35">
      <c r="A9676">
        <v>2016</v>
      </c>
      <c r="B9676" t="s">
        <v>52</v>
      </c>
      <c r="C9676">
        <v>10</v>
      </c>
      <c r="D9676">
        <f>H9676/E9676*C9676</f>
        <v>0.37409775868839729</v>
      </c>
      <c r="E9676">
        <f>INDEX(Reference!$A$1:$H$55, MATCH(B9676, Reference!$A$1:$A$55, 0), MATCH(A9676, Reference!$A$1:$H$1, 0))</f>
        <v>690087</v>
      </c>
      <c r="F9676">
        <v>18.220832999999999</v>
      </c>
      <c r="G9676">
        <v>-66.590148999999997</v>
      </c>
      <c r="H9676">
        <v>25816</v>
      </c>
      <c r="I9676" t="s">
        <v>22</v>
      </c>
      <c r="J9676" t="s">
        <v>19</v>
      </c>
      <c r="L9676">
        <v>3050</v>
      </c>
      <c r="M9676" t="s">
        <v>55</v>
      </c>
    </row>
    <row r="9677" spans="1:13" x14ac:dyDescent="0.35">
      <c r="A9677">
        <v>2016</v>
      </c>
      <c r="B9677" t="s">
        <v>52</v>
      </c>
      <c r="D9677">
        <f>H9677/E9677*C9677</f>
        <v>0</v>
      </c>
      <c r="E9677">
        <f>INDEX(Reference!$A$1:$H$55, MATCH(B9677, Reference!$A$1:$A$55, 0), MATCH(A9677, Reference!$A$1:$H$1, 0))</f>
        <v>690087</v>
      </c>
      <c r="F9677">
        <v>18.220832999999999</v>
      </c>
      <c r="G9677">
        <v>-66.590148999999997</v>
      </c>
      <c r="I9677" t="s">
        <v>18</v>
      </c>
      <c r="J9677" t="s">
        <v>19</v>
      </c>
      <c r="L9677">
        <v>3050</v>
      </c>
      <c r="M9677" t="s">
        <v>40</v>
      </c>
    </row>
    <row r="9678" spans="1:13" x14ac:dyDescent="0.35">
      <c r="A9678">
        <v>2016</v>
      </c>
      <c r="B9678" t="s">
        <v>52</v>
      </c>
      <c r="C9678">
        <v>11.8</v>
      </c>
      <c r="D9678">
        <f>H9678/E9678*C9678</f>
        <v>1.0815473990960562</v>
      </c>
      <c r="E9678">
        <f>INDEX(Reference!$A$1:$H$55, MATCH(B9678, Reference!$A$1:$A$55, 0), MATCH(A9678, Reference!$A$1:$H$1, 0))</f>
        <v>690087</v>
      </c>
      <c r="F9678">
        <v>18.220832999999999</v>
      </c>
      <c r="G9678">
        <v>-66.590148999999997</v>
      </c>
      <c r="H9678">
        <v>63251</v>
      </c>
      <c r="I9678" t="s">
        <v>18</v>
      </c>
      <c r="J9678" t="s">
        <v>19</v>
      </c>
      <c r="L9678">
        <v>3050</v>
      </c>
      <c r="M9678" t="s">
        <v>61</v>
      </c>
    </row>
    <row r="9679" spans="1:13" x14ac:dyDescent="0.35">
      <c r="A9679">
        <v>2016</v>
      </c>
      <c r="B9679" t="s">
        <v>52</v>
      </c>
      <c r="C9679">
        <v>7.6</v>
      </c>
      <c r="D9679">
        <f>H9679/E9679*C9679</f>
        <v>0.24571336657551873</v>
      </c>
      <c r="E9679">
        <f>INDEX(Reference!$A$1:$H$55, MATCH(B9679, Reference!$A$1:$A$55, 0), MATCH(A9679, Reference!$A$1:$H$1, 0))</f>
        <v>690087</v>
      </c>
      <c r="F9679">
        <v>18.220832999999999</v>
      </c>
      <c r="G9679">
        <v>-66.590148999999997</v>
      </c>
      <c r="H9679">
        <v>22311</v>
      </c>
      <c r="I9679" t="s">
        <v>12</v>
      </c>
      <c r="J9679" t="s">
        <v>13</v>
      </c>
      <c r="L9679">
        <v>3050</v>
      </c>
      <c r="M9679" t="s">
        <v>32</v>
      </c>
    </row>
    <row r="9680" spans="1:13" x14ac:dyDescent="0.35">
      <c r="A9680">
        <v>2016</v>
      </c>
      <c r="B9680" t="s">
        <v>52</v>
      </c>
      <c r="D9680">
        <f>H9680/E9680*C9680</f>
        <v>0</v>
      </c>
      <c r="E9680">
        <f>INDEX(Reference!$A$1:$H$55, MATCH(B9680, Reference!$A$1:$A$55, 0), MATCH(A9680, Reference!$A$1:$H$1, 0))</f>
        <v>690087</v>
      </c>
      <c r="F9680">
        <v>18.220832999999999</v>
      </c>
      <c r="G9680">
        <v>-66.590148999999997</v>
      </c>
      <c r="I9680" t="s">
        <v>22</v>
      </c>
      <c r="J9680" t="s">
        <v>19</v>
      </c>
      <c r="L9680">
        <v>3050</v>
      </c>
      <c r="M9680" t="s">
        <v>40</v>
      </c>
    </row>
    <row r="9681" spans="1:13" x14ac:dyDescent="0.35">
      <c r="A9681">
        <v>2016</v>
      </c>
      <c r="B9681" t="s">
        <v>52</v>
      </c>
      <c r="C9681">
        <v>5.8</v>
      </c>
      <c r="D9681">
        <f>H9681/E9681*C9681</f>
        <v>7.3886046252139223E-2</v>
      </c>
      <c r="E9681">
        <f>INDEX(Reference!$A$1:$H$55, MATCH(B9681, Reference!$A$1:$A$55, 0), MATCH(A9681, Reference!$A$1:$H$1, 0))</f>
        <v>690087</v>
      </c>
      <c r="F9681">
        <v>18.220832999999999</v>
      </c>
      <c r="G9681">
        <v>-66.590148999999997</v>
      </c>
      <c r="H9681">
        <v>8791</v>
      </c>
      <c r="I9681" t="s">
        <v>12</v>
      </c>
      <c r="J9681" t="s">
        <v>13</v>
      </c>
      <c r="L9681">
        <v>3050</v>
      </c>
      <c r="M9681" s="1">
        <v>45088</v>
      </c>
    </row>
    <row r="9682" spans="1:13" x14ac:dyDescent="0.35">
      <c r="A9682">
        <v>2016</v>
      </c>
      <c r="B9682" t="s">
        <v>52</v>
      </c>
      <c r="C9682">
        <v>8.1999999999999993</v>
      </c>
      <c r="D9682">
        <f>H9682/E9682*C9682</f>
        <v>0.54712058044855205</v>
      </c>
      <c r="E9682">
        <f>INDEX(Reference!$A$1:$H$55, MATCH(B9682, Reference!$A$1:$A$55, 0), MATCH(A9682, Reference!$A$1:$H$1, 0))</f>
        <v>690087</v>
      </c>
      <c r="F9682">
        <v>18.220832999999999</v>
      </c>
      <c r="G9682">
        <v>-66.590148999999997</v>
      </c>
      <c r="H9682">
        <v>46044</v>
      </c>
      <c r="I9682" t="s">
        <v>12</v>
      </c>
      <c r="J9682" t="s">
        <v>13</v>
      </c>
      <c r="L9682">
        <v>3050</v>
      </c>
      <c r="M9682" t="s">
        <v>61</v>
      </c>
    </row>
    <row r="9683" spans="1:13" x14ac:dyDescent="0.35">
      <c r="A9683">
        <v>2016</v>
      </c>
      <c r="B9683" t="s">
        <v>52</v>
      </c>
      <c r="C9683">
        <v>11.8</v>
      </c>
      <c r="D9683">
        <f>H9683/E9683*C9683</f>
        <v>0.52626494920205713</v>
      </c>
      <c r="E9683">
        <f>INDEX(Reference!$A$1:$H$55, MATCH(B9683, Reference!$A$1:$A$55, 0), MATCH(A9683, Reference!$A$1:$H$1, 0))</f>
        <v>690087</v>
      </c>
      <c r="F9683">
        <v>18.220832999999999</v>
      </c>
      <c r="G9683">
        <v>-66.590148999999997</v>
      </c>
      <c r="H9683">
        <v>30777</v>
      </c>
      <c r="I9683" t="s">
        <v>22</v>
      </c>
      <c r="J9683" t="s">
        <v>19</v>
      </c>
      <c r="L9683">
        <v>3050</v>
      </c>
      <c r="M9683" t="s">
        <v>32</v>
      </c>
    </row>
    <row r="9684" spans="1:13" x14ac:dyDescent="0.35">
      <c r="A9684">
        <v>2016</v>
      </c>
      <c r="B9684" t="s">
        <v>52</v>
      </c>
      <c r="D9684">
        <f>H9684/E9684*C9684</f>
        <v>0</v>
      </c>
      <c r="E9684">
        <f>INDEX(Reference!$A$1:$H$55, MATCH(B9684, Reference!$A$1:$A$55, 0), MATCH(A9684, Reference!$A$1:$H$1, 0))</f>
        <v>690087</v>
      </c>
      <c r="F9684">
        <v>18.220832999999999</v>
      </c>
      <c r="G9684">
        <v>-66.590148999999997</v>
      </c>
      <c r="I9684" t="s">
        <v>18</v>
      </c>
      <c r="J9684" t="s">
        <v>19</v>
      </c>
      <c r="L9684">
        <v>3050</v>
      </c>
      <c r="M9684" t="s">
        <v>35</v>
      </c>
    </row>
    <row r="9685" spans="1:13" x14ac:dyDescent="0.35">
      <c r="A9685">
        <v>2016</v>
      </c>
      <c r="B9685" t="s">
        <v>52</v>
      </c>
      <c r="C9685">
        <v>4</v>
      </c>
      <c r="D9685">
        <f>H9685/E9685*C9685</f>
        <v>1.4224293458650866E-2</v>
      </c>
      <c r="E9685">
        <f>INDEX(Reference!$A$1:$H$55, MATCH(B9685, Reference!$A$1:$A$55, 0), MATCH(A9685, Reference!$A$1:$H$1, 0))</f>
        <v>690087</v>
      </c>
      <c r="F9685">
        <v>18.220832999999999</v>
      </c>
      <c r="G9685">
        <v>-66.590148999999997</v>
      </c>
      <c r="H9685">
        <v>2454</v>
      </c>
      <c r="I9685" t="s">
        <v>12</v>
      </c>
      <c r="J9685" t="s">
        <v>13</v>
      </c>
      <c r="L9685">
        <v>3050</v>
      </c>
      <c r="M9685" s="1">
        <v>44990</v>
      </c>
    </row>
    <row r="9686" spans="1:13" x14ac:dyDescent="0.35">
      <c r="A9686">
        <v>2016</v>
      </c>
      <c r="B9686" t="s">
        <v>52</v>
      </c>
      <c r="C9686">
        <v>12.2</v>
      </c>
      <c r="D9686">
        <f>H9686/E9686*C9686</f>
        <v>0.57410558378871068</v>
      </c>
      <c r="E9686">
        <f>INDEX(Reference!$A$1:$H$55, MATCH(B9686, Reference!$A$1:$A$55, 0), MATCH(A9686, Reference!$A$1:$H$1, 0))</f>
        <v>690087</v>
      </c>
      <c r="F9686">
        <v>18.220832999999999</v>
      </c>
      <c r="G9686">
        <v>-66.590148999999997</v>
      </c>
      <c r="H9686">
        <v>32474</v>
      </c>
      <c r="I9686" t="s">
        <v>22</v>
      </c>
      <c r="J9686" t="s">
        <v>19</v>
      </c>
      <c r="L9686">
        <v>3050</v>
      </c>
      <c r="M9686" t="s">
        <v>23</v>
      </c>
    </row>
    <row r="9687" spans="1:13" x14ac:dyDescent="0.35">
      <c r="A9687">
        <v>2016</v>
      </c>
      <c r="B9687" t="s">
        <v>52</v>
      </c>
      <c r="C9687">
        <v>12.8</v>
      </c>
      <c r="D9687">
        <f>H9687/E9687*C9687</f>
        <v>0.48240642121935351</v>
      </c>
      <c r="E9687">
        <f>INDEX(Reference!$A$1:$H$55, MATCH(B9687, Reference!$A$1:$A$55, 0), MATCH(A9687, Reference!$A$1:$H$1, 0))</f>
        <v>690087</v>
      </c>
      <c r="F9687">
        <v>18.220832999999999</v>
      </c>
      <c r="G9687">
        <v>-66.590148999999997</v>
      </c>
      <c r="H9687">
        <v>26008</v>
      </c>
      <c r="I9687" t="s">
        <v>22</v>
      </c>
      <c r="J9687" t="s">
        <v>19</v>
      </c>
      <c r="L9687">
        <v>3050</v>
      </c>
      <c r="M9687" t="s">
        <v>30</v>
      </c>
    </row>
    <row r="9688" spans="1:13" x14ac:dyDescent="0.35">
      <c r="A9688">
        <v>2016</v>
      </c>
      <c r="B9688" t="s">
        <v>52</v>
      </c>
      <c r="D9688">
        <f>H9688/E9688*C9688</f>
        <v>0</v>
      </c>
      <c r="E9688">
        <f>INDEX(Reference!$A$1:$H$55, MATCH(B9688, Reference!$A$1:$A$55, 0), MATCH(A9688, Reference!$A$1:$H$1, 0))</f>
        <v>690087</v>
      </c>
      <c r="F9688">
        <v>18.220832999999999</v>
      </c>
      <c r="G9688">
        <v>-66.590148999999997</v>
      </c>
      <c r="I9688" t="s">
        <v>18</v>
      </c>
      <c r="J9688" t="s">
        <v>19</v>
      </c>
      <c r="L9688">
        <v>3050</v>
      </c>
      <c r="M9688" t="s">
        <v>27</v>
      </c>
    </row>
    <row r="9689" spans="1:13" x14ac:dyDescent="0.35">
      <c r="A9689">
        <v>2016</v>
      </c>
      <c r="B9689" t="s">
        <v>52</v>
      </c>
      <c r="C9689">
        <v>8.1</v>
      </c>
      <c r="D9689">
        <f>H9689/E9689*C9689</f>
        <v>7.2773432914980275E-4</v>
      </c>
      <c r="E9689">
        <f>INDEX(Reference!$A$1:$H$55, MATCH(B9689, Reference!$A$1:$A$55, 0), MATCH(A9689, Reference!$A$1:$H$1, 0))</f>
        <v>690087</v>
      </c>
      <c r="F9689">
        <v>18.220832999999999</v>
      </c>
      <c r="G9689">
        <v>-66.590148999999997</v>
      </c>
      <c r="H9689">
        <v>62</v>
      </c>
      <c r="I9689" t="s">
        <v>12</v>
      </c>
      <c r="J9689" t="s">
        <v>13</v>
      </c>
      <c r="L9689">
        <v>3050</v>
      </c>
      <c r="M9689" t="s">
        <v>47</v>
      </c>
    </row>
    <row r="9690" spans="1:13" x14ac:dyDescent="0.35">
      <c r="A9690">
        <v>2016</v>
      </c>
      <c r="B9690" t="s">
        <v>52</v>
      </c>
      <c r="D9690">
        <f>H9690/E9690*C9690</f>
        <v>0</v>
      </c>
      <c r="E9690">
        <f>INDEX(Reference!$A$1:$H$55, MATCH(B9690, Reference!$A$1:$A$55, 0), MATCH(A9690, Reference!$A$1:$H$1, 0))</f>
        <v>690087</v>
      </c>
      <c r="F9690">
        <v>18.220832999999999</v>
      </c>
      <c r="G9690">
        <v>-66.590148999999997</v>
      </c>
      <c r="I9690" t="s">
        <v>22</v>
      </c>
      <c r="J9690" t="s">
        <v>19</v>
      </c>
      <c r="L9690">
        <v>3050</v>
      </c>
      <c r="M9690" t="s">
        <v>27</v>
      </c>
    </row>
    <row r="9691" spans="1:13" x14ac:dyDescent="0.35">
      <c r="A9691">
        <v>2016</v>
      </c>
      <c r="B9691" t="s">
        <v>52</v>
      </c>
      <c r="C9691">
        <v>8.8000000000000007</v>
      </c>
      <c r="D9691">
        <f>H9691/E9691*C9691</f>
        <v>0.30264357972255673</v>
      </c>
      <c r="E9691">
        <f>INDEX(Reference!$A$1:$H$55, MATCH(B9691, Reference!$A$1:$A$55, 0), MATCH(A9691, Reference!$A$1:$H$1, 0))</f>
        <v>690087</v>
      </c>
      <c r="F9691">
        <v>18.220832999999999</v>
      </c>
      <c r="G9691">
        <v>-66.590148999999997</v>
      </c>
      <c r="H9691">
        <v>23733</v>
      </c>
      <c r="I9691" t="s">
        <v>12</v>
      </c>
      <c r="J9691" t="s">
        <v>13</v>
      </c>
      <c r="L9691">
        <v>3050</v>
      </c>
      <c r="M9691" t="s">
        <v>23</v>
      </c>
    </row>
    <row r="9692" spans="1:13" x14ac:dyDescent="0.35">
      <c r="A9692">
        <v>2018</v>
      </c>
      <c r="B9692" t="s">
        <v>52</v>
      </c>
      <c r="D9692">
        <f>H9692/E9692*C9692</f>
        <v>0</v>
      </c>
      <c r="E9692">
        <f>INDEX(Reference!$A$1:$H$55, MATCH(B9692, Reference!$A$1:$A$55, 0), MATCH(A9692, Reference!$A$1:$H$1, 0))</f>
        <v>458356</v>
      </c>
      <c r="F9692">
        <v>18.220832999999999</v>
      </c>
      <c r="G9692">
        <v>-66.590148999999997</v>
      </c>
      <c r="I9692" t="s">
        <v>22</v>
      </c>
      <c r="J9692" t="s">
        <v>19</v>
      </c>
      <c r="L9692">
        <v>3050</v>
      </c>
      <c r="M9692" t="s">
        <v>40</v>
      </c>
    </row>
    <row r="9693" spans="1:13" x14ac:dyDescent="0.35">
      <c r="A9693">
        <v>2018</v>
      </c>
      <c r="B9693" t="s">
        <v>52</v>
      </c>
      <c r="D9693">
        <f>H9693/E9693*C9693</f>
        <v>0</v>
      </c>
      <c r="E9693">
        <f>INDEX(Reference!$A$1:$H$55, MATCH(B9693, Reference!$A$1:$A$55, 0), MATCH(A9693, Reference!$A$1:$H$1, 0))</f>
        <v>458356</v>
      </c>
      <c r="F9693">
        <v>18.220832999999999</v>
      </c>
      <c r="G9693">
        <v>-66.590148999999997</v>
      </c>
      <c r="I9693" t="s">
        <v>12</v>
      </c>
      <c r="J9693" t="s">
        <v>13</v>
      </c>
      <c r="L9693">
        <v>3050</v>
      </c>
      <c r="M9693" t="s">
        <v>35</v>
      </c>
    </row>
    <row r="9694" spans="1:13" x14ac:dyDescent="0.35">
      <c r="A9694">
        <v>2018</v>
      </c>
      <c r="B9694" t="s">
        <v>52</v>
      </c>
      <c r="D9694">
        <f>H9694/E9694*C9694</f>
        <v>0</v>
      </c>
      <c r="E9694">
        <f>INDEX(Reference!$A$1:$H$55, MATCH(B9694, Reference!$A$1:$A$55, 0), MATCH(A9694, Reference!$A$1:$H$1, 0))</f>
        <v>458356</v>
      </c>
      <c r="F9694">
        <v>18.220832999999999</v>
      </c>
      <c r="G9694">
        <v>-66.590148999999997</v>
      </c>
      <c r="I9694" t="s">
        <v>18</v>
      </c>
      <c r="J9694" t="s">
        <v>19</v>
      </c>
      <c r="L9694">
        <v>3050</v>
      </c>
      <c r="M9694" t="s">
        <v>40</v>
      </c>
    </row>
    <row r="9695" spans="1:13" x14ac:dyDescent="0.35">
      <c r="A9695">
        <v>2018</v>
      </c>
      <c r="B9695" t="s">
        <v>52</v>
      </c>
      <c r="C9695">
        <v>11</v>
      </c>
      <c r="D9695">
        <f>H9695/E9695*C9695</f>
        <v>0.3783412893035108</v>
      </c>
      <c r="E9695">
        <f>INDEX(Reference!$A$1:$H$55, MATCH(B9695, Reference!$A$1:$A$55, 0), MATCH(A9695, Reference!$A$1:$H$1, 0))</f>
        <v>458356</v>
      </c>
      <c r="F9695">
        <v>18.220832999999999</v>
      </c>
      <c r="G9695">
        <v>-66.590148999999997</v>
      </c>
      <c r="H9695">
        <v>15765</v>
      </c>
      <c r="I9695" t="s">
        <v>18</v>
      </c>
      <c r="J9695" t="s">
        <v>19</v>
      </c>
      <c r="L9695">
        <v>3050</v>
      </c>
      <c r="M9695" t="s">
        <v>55</v>
      </c>
    </row>
    <row r="9696" spans="1:13" x14ac:dyDescent="0.35">
      <c r="A9696">
        <v>2018</v>
      </c>
      <c r="B9696" t="s">
        <v>52</v>
      </c>
      <c r="C9696">
        <v>11.8</v>
      </c>
      <c r="D9696">
        <f>H9696/E9696*C9696</f>
        <v>0.59301721805757968</v>
      </c>
      <c r="E9696">
        <f>INDEX(Reference!$A$1:$H$55, MATCH(B9696, Reference!$A$1:$A$55, 0), MATCH(A9696, Reference!$A$1:$H$1, 0))</f>
        <v>458356</v>
      </c>
      <c r="F9696">
        <v>18.220832999999999</v>
      </c>
      <c r="G9696">
        <v>-66.590148999999997</v>
      </c>
      <c r="H9696">
        <v>23035</v>
      </c>
      <c r="I9696" t="s">
        <v>18</v>
      </c>
      <c r="J9696" t="s">
        <v>19</v>
      </c>
      <c r="L9696">
        <v>3050</v>
      </c>
      <c r="M9696" t="s">
        <v>23</v>
      </c>
    </row>
    <row r="9697" spans="1:13" x14ac:dyDescent="0.35">
      <c r="A9697">
        <v>2018</v>
      </c>
      <c r="B9697" t="s">
        <v>52</v>
      </c>
      <c r="C9697">
        <v>10.9</v>
      </c>
      <c r="D9697">
        <f>H9697/E9697*C9697</f>
        <v>9.1341446386651426E-2</v>
      </c>
      <c r="E9697">
        <f>INDEX(Reference!$A$1:$H$55, MATCH(B9697, Reference!$A$1:$A$55, 0), MATCH(A9697, Reference!$A$1:$H$1, 0))</f>
        <v>458356</v>
      </c>
      <c r="F9697">
        <v>18.220832999999999</v>
      </c>
      <c r="G9697">
        <v>-66.590148999999997</v>
      </c>
      <c r="H9697">
        <v>3841</v>
      </c>
      <c r="I9697" t="s">
        <v>12</v>
      </c>
      <c r="J9697" t="s">
        <v>13</v>
      </c>
      <c r="L9697">
        <v>3050</v>
      </c>
      <c r="M9697" t="s">
        <v>14</v>
      </c>
    </row>
    <row r="9698" spans="1:13" x14ac:dyDescent="0.35">
      <c r="A9698">
        <v>2018</v>
      </c>
      <c r="B9698" t="s">
        <v>52</v>
      </c>
      <c r="C9698">
        <v>12.6</v>
      </c>
      <c r="D9698">
        <f>H9698/E9698*C9698</f>
        <v>0.5998769515398511</v>
      </c>
      <c r="E9698">
        <f>INDEX(Reference!$A$1:$H$55, MATCH(B9698, Reference!$A$1:$A$55, 0), MATCH(A9698, Reference!$A$1:$H$1, 0))</f>
        <v>458356</v>
      </c>
      <c r="F9698">
        <v>18.220832999999999</v>
      </c>
      <c r="G9698">
        <v>-66.590148999999997</v>
      </c>
      <c r="H9698">
        <v>21822</v>
      </c>
      <c r="I9698" t="s">
        <v>22</v>
      </c>
      <c r="J9698" t="s">
        <v>19</v>
      </c>
      <c r="L9698">
        <v>3050</v>
      </c>
      <c r="M9698" t="s">
        <v>32</v>
      </c>
    </row>
    <row r="9699" spans="1:13" x14ac:dyDescent="0.35">
      <c r="A9699">
        <v>2018</v>
      </c>
      <c r="B9699" t="s">
        <v>52</v>
      </c>
      <c r="C9699">
        <v>14.9</v>
      </c>
      <c r="D9699">
        <f>H9699/E9699*C9699</f>
        <v>0.27280279957063941</v>
      </c>
      <c r="E9699">
        <f>INDEX(Reference!$A$1:$H$55, MATCH(B9699, Reference!$A$1:$A$55, 0), MATCH(A9699, Reference!$A$1:$H$1, 0))</f>
        <v>458356</v>
      </c>
      <c r="F9699">
        <v>18.220832999999999</v>
      </c>
      <c r="G9699">
        <v>-66.590148999999997</v>
      </c>
      <c r="H9699">
        <v>8392</v>
      </c>
      <c r="I9699" t="s">
        <v>22</v>
      </c>
      <c r="J9699" t="s">
        <v>19</v>
      </c>
      <c r="L9699">
        <v>3050</v>
      </c>
      <c r="M9699" t="s">
        <v>43</v>
      </c>
    </row>
    <row r="9700" spans="1:13" x14ac:dyDescent="0.35">
      <c r="A9700">
        <v>2018</v>
      </c>
      <c r="B9700" t="s">
        <v>52</v>
      </c>
      <c r="C9700">
        <v>12.6</v>
      </c>
      <c r="D9700">
        <f>H9700/E9700*C9700</f>
        <v>1.2309270523348663</v>
      </c>
      <c r="E9700">
        <f>INDEX(Reference!$A$1:$H$55, MATCH(B9700, Reference!$A$1:$A$55, 0), MATCH(A9700, Reference!$A$1:$H$1, 0))</f>
        <v>458356</v>
      </c>
      <c r="F9700">
        <v>18.220832999999999</v>
      </c>
      <c r="G9700">
        <v>-66.590148999999997</v>
      </c>
      <c r="H9700">
        <v>44778</v>
      </c>
      <c r="I9700" t="s">
        <v>22</v>
      </c>
      <c r="J9700" t="s">
        <v>19</v>
      </c>
      <c r="L9700">
        <v>3050</v>
      </c>
      <c r="M9700" t="s">
        <v>16</v>
      </c>
    </row>
    <row r="9701" spans="1:13" x14ac:dyDescent="0.35">
      <c r="A9701">
        <v>2018</v>
      </c>
      <c r="B9701" t="s">
        <v>52</v>
      </c>
      <c r="C9701">
        <v>12.1</v>
      </c>
      <c r="D9701">
        <f>H9701/E9701*C9701</f>
        <v>1.1820807407342764</v>
      </c>
      <c r="E9701">
        <f>INDEX(Reference!$A$1:$H$55, MATCH(B9701, Reference!$A$1:$A$55, 0), MATCH(A9701, Reference!$A$1:$H$1, 0))</f>
        <v>458356</v>
      </c>
      <c r="F9701">
        <v>18.220832999999999</v>
      </c>
      <c r="G9701">
        <v>-66.590148999999997</v>
      </c>
      <c r="H9701">
        <v>44778</v>
      </c>
      <c r="I9701" t="s">
        <v>18</v>
      </c>
      <c r="J9701" t="s">
        <v>19</v>
      </c>
      <c r="L9701">
        <v>3050</v>
      </c>
      <c r="M9701" t="s">
        <v>16</v>
      </c>
    </row>
    <row r="9702" spans="1:13" x14ac:dyDescent="0.35">
      <c r="A9702">
        <v>2018</v>
      </c>
      <c r="B9702" t="s">
        <v>52</v>
      </c>
      <c r="C9702">
        <v>8.4</v>
      </c>
      <c r="D9702">
        <f>H9702/E9702*C9702</f>
        <v>0.25471816666521219</v>
      </c>
      <c r="E9702">
        <f>INDEX(Reference!$A$1:$H$55, MATCH(B9702, Reference!$A$1:$A$55, 0), MATCH(A9702, Reference!$A$1:$H$1, 0))</f>
        <v>458356</v>
      </c>
      <c r="F9702">
        <v>18.220832999999999</v>
      </c>
      <c r="G9702">
        <v>-66.590148999999997</v>
      </c>
      <c r="H9702">
        <v>13899</v>
      </c>
      <c r="I9702" t="s">
        <v>12</v>
      </c>
      <c r="J9702" t="s">
        <v>13</v>
      </c>
      <c r="L9702">
        <v>3050</v>
      </c>
      <c r="M9702" s="1">
        <v>45277</v>
      </c>
    </row>
    <row r="9703" spans="1:13" x14ac:dyDescent="0.35">
      <c r="A9703">
        <v>2018</v>
      </c>
      <c r="B9703" t="s">
        <v>52</v>
      </c>
      <c r="D9703">
        <f>H9703/E9703*C9703</f>
        <v>0</v>
      </c>
      <c r="E9703">
        <f>INDEX(Reference!$A$1:$H$55, MATCH(B9703, Reference!$A$1:$A$55, 0), MATCH(A9703, Reference!$A$1:$H$1, 0))</f>
        <v>458356</v>
      </c>
      <c r="F9703">
        <v>18.220832999999999</v>
      </c>
      <c r="G9703">
        <v>-66.590148999999997</v>
      </c>
      <c r="I9703" t="s">
        <v>12</v>
      </c>
      <c r="J9703" t="s">
        <v>13</v>
      </c>
      <c r="L9703">
        <v>3050</v>
      </c>
      <c r="M9703" t="s">
        <v>27</v>
      </c>
    </row>
    <row r="9704" spans="1:13" x14ac:dyDescent="0.35">
      <c r="A9704">
        <v>2018</v>
      </c>
      <c r="B9704" t="s">
        <v>52</v>
      </c>
      <c r="C9704">
        <v>12.4</v>
      </c>
      <c r="D9704">
        <f>H9704/E9704*C9704</f>
        <v>0.59035509516620277</v>
      </c>
      <c r="E9704">
        <f>INDEX(Reference!$A$1:$H$55, MATCH(B9704, Reference!$A$1:$A$55, 0), MATCH(A9704, Reference!$A$1:$H$1, 0))</f>
        <v>458356</v>
      </c>
      <c r="F9704">
        <v>18.220832999999999</v>
      </c>
      <c r="G9704">
        <v>-66.590148999999997</v>
      </c>
      <c r="H9704">
        <v>21822</v>
      </c>
      <c r="I9704" t="s">
        <v>18</v>
      </c>
      <c r="J9704" t="s">
        <v>19</v>
      </c>
      <c r="L9704">
        <v>3050</v>
      </c>
      <c r="M9704" t="s">
        <v>32</v>
      </c>
    </row>
    <row r="9705" spans="1:13" x14ac:dyDescent="0.35">
      <c r="A9705">
        <v>2018</v>
      </c>
      <c r="B9705" t="s">
        <v>52</v>
      </c>
      <c r="C9705">
        <v>13.3</v>
      </c>
      <c r="D9705">
        <f>H9705/E9705*C9705</f>
        <v>0.60064665892886759</v>
      </c>
      <c r="E9705">
        <f>INDEX(Reference!$A$1:$H$55, MATCH(B9705, Reference!$A$1:$A$55, 0), MATCH(A9705, Reference!$A$1:$H$1, 0))</f>
        <v>458356</v>
      </c>
      <c r="F9705">
        <v>18.220832999999999</v>
      </c>
      <c r="G9705">
        <v>-66.590148999999997</v>
      </c>
      <c r="H9705">
        <v>20700</v>
      </c>
      <c r="I9705" t="s">
        <v>22</v>
      </c>
      <c r="J9705" t="s">
        <v>19</v>
      </c>
      <c r="L9705">
        <v>3050</v>
      </c>
      <c r="M9705" t="s">
        <v>30</v>
      </c>
    </row>
    <row r="9706" spans="1:13" x14ac:dyDescent="0.35">
      <c r="A9706">
        <v>2018</v>
      </c>
      <c r="B9706" t="s">
        <v>52</v>
      </c>
      <c r="C9706">
        <v>8.3000000000000007</v>
      </c>
      <c r="D9706">
        <f>H9706/E9706*C9706</f>
        <v>0.23417518260915099</v>
      </c>
      <c r="E9706">
        <f>INDEX(Reference!$A$1:$H$55, MATCH(B9706, Reference!$A$1:$A$55, 0), MATCH(A9706, Reference!$A$1:$H$1, 0))</f>
        <v>458356</v>
      </c>
      <c r="F9706">
        <v>18.220832999999999</v>
      </c>
      <c r="G9706">
        <v>-66.590148999999997</v>
      </c>
      <c r="H9706">
        <v>12932</v>
      </c>
      <c r="I9706" t="s">
        <v>12</v>
      </c>
      <c r="J9706" t="s">
        <v>13</v>
      </c>
      <c r="L9706">
        <v>3050</v>
      </c>
      <c r="M9706" t="s">
        <v>23</v>
      </c>
    </row>
    <row r="9707" spans="1:13" x14ac:dyDescent="0.35">
      <c r="A9707">
        <v>2018</v>
      </c>
      <c r="B9707" t="s">
        <v>52</v>
      </c>
      <c r="D9707">
        <f>H9707/E9707*C9707</f>
        <v>0</v>
      </c>
      <c r="E9707">
        <f>INDEX(Reference!$A$1:$H$55, MATCH(B9707, Reference!$A$1:$A$55, 0), MATCH(A9707, Reference!$A$1:$H$1, 0))</f>
        <v>458356</v>
      </c>
      <c r="F9707">
        <v>18.220832999999999</v>
      </c>
      <c r="G9707">
        <v>-66.590148999999997</v>
      </c>
      <c r="I9707" t="s">
        <v>12</v>
      </c>
      <c r="J9707" t="s">
        <v>13</v>
      </c>
      <c r="L9707">
        <v>3050</v>
      </c>
      <c r="M9707" t="s">
        <v>40</v>
      </c>
    </row>
    <row r="9708" spans="1:13" x14ac:dyDescent="0.35">
      <c r="A9708">
        <v>2018</v>
      </c>
      <c r="B9708" t="s">
        <v>52</v>
      </c>
      <c r="C9708">
        <v>12.6</v>
      </c>
      <c r="D9708">
        <f>H9708/E9708*C9708</f>
        <v>1.2330987267538769</v>
      </c>
      <c r="E9708">
        <f>INDEX(Reference!$A$1:$H$55, MATCH(B9708, Reference!$A$1:$A$55, 0), MATCH(A9708, Reference!$A$1:$H$1, 0))</f>
        <v>458356</v>
      </c>
      <c r="F9708">
        <v>18.220832999999999</v>
      </c>
      <c r="G9708">
        <v>-66.590148999999997</v>
      </c>
      <c r="H9708">
        <v>44857</v>
      </c>
      <c r="I9708" t="s">
        <v>22</v>
      </c>
      <c r="J9708" t="s">
        <v>19</v>
      </c>
      <c r="L9708">
        <v>3050</v>
      </c>
      <c r="M9708" t="s">
        <v>61</v>
      </c>
    </row>
    <row r="9709" spans="1:13" x14ac:dyDescent="0.35">
      <c r="A9709">
        <v>2018</v>
      </c>
      <c r="B9709" t="s">
        <v>52</v>
      </c>
      <c r="C9709">
        <v>10.4</v>
      </c>
      <c r="D9709">
        <f>H9709/E9709*C9709</f>
        <v>0.35770449170513752</v>
      </c>
      <c r="E9709">
        <f>INDEX(Reference!$A$1:$H$55, MATCH(B9709, Reference!$A$1:$A$55, 0), MATCH(A9709, Reference!$A$1:$H$1, 0))</f>
        <v>458356</v>
      </c>
      <c r="F9709">
        <v>18.220832999999999</v>
      </c>
      <c r="G9709">
        <v>-66.590148999999997</v>
      </c>
      <c r="H9709">
        <v>15765</v>
      </c>
      <c r="I9709" t="s">
        <v>22</v>
      </c>
      <c r="J9709" t="s">
        <v>19</v>
      </c>
      <c r="L9709">
        <v>3050</v>
      </c>
      <c r="M9709" t="s">
        <v>55</v>
      </c>
    </row>
    <row r="9710" spans="1:13" x14ac:dyDescent="0.35">
      <c r="A9710">
        <v>2018</v>
      </c>
      <c r="B9710" t="s">
        <v>52</v>
      </c>
      <c r="C9710">
        <v>12.6</v>
      </c>
      <c r="D9710">
        <f>H9710/E9710*C9710</f>
        <v>0.63322177521402578</v>
      </c>
      <c r="E9710">
        <f>INDEX(Reference!$A$1:$H$55, MATCH(B9710, Reference!$A$1:$A$55, 0), MATCH(A9710, Reference!$A$1:$H$1, 0))</f>
        <v>458356</v>
      </c>
      <c r="F9710">
        <v>18.220832999999999</v>
      </c>
      <c r="G9710">
        <v>-66.590148999999997</v>
      </c>
      <c r="H9710">
        <v>23035</v>
      </c>
      <c r="I9710" t="s">
        <v>22</v>
      </c>
      <c r="J9710" t="s">
        <v>19</v>
      </c>
      <c r="L9710">
        <v>3050</v>
      </c>
      <c r="M9710" t="s">
        <v>23</v>
      </c>
    </row>
    <row r="9711" spans="1:13" x14ac:dyDescent="0.35">
      <c r="A9711">
        <v>2018</v>
      </c>
      <c r="B9711" t="s">
        <v>52</v>
      </c>
      <c r="C9711">
        <v>7.8</v>
      </c>
      <c r="D9711">
        <f>H9711/E9711*C9711</f>
        <v>8.6788435190114231E-4</v>
      </c>
      <c r="E9711">
        <f>INDEX(Reference!$A$1:$H$55, MATCH(B9711, Reference!$A$1:$A$55, 0), MATCH(A9711, Reference!$A$1:$H$1, 0))</f>
        <v>458356</v>
      </c>
      <c r="F9711">
        <v>18.220832999999999</v>
      </c>
      <c r="G9711">
        <v>-66.590148999999997</v>
      </c>
      <c r="H9711">
        <v>51</v>
      </c>
      <c r="I9711" t="s">
        <v>18</v>
      </c>
      <c r="J9711" t="s">
        <v>19</v>
      </c>
      <c r="L9711">
        <v>3050</v>
      </c>
      <c r="M9711" t="s">
        <v>47</v>
      </c>
    </row>
    <row r="9712" spans="1:13" x14ac:dyDescent="0.35">
      <c r="A9712">
        <v>2018</v>
      </c>
      <c r="B9712" t="s">
        <v>52</v>
      </c>
      <c r="C9712">
        <v>5.7</v>
      </c>
      <c r="D9712">
        <f>H9712/E9712*C9712</f>
        <v>6.166887746642348E-2</v>
      </c>
      <c r="E9712">
        <f>INDEX(Reference!$A$1:$H$55, MATCH(B9712, Reference!$A$1:$A$55, 0), MATCH(A9712, Reference!$A$1:$H$1, 0))</f>
        <v>458356</v>
      </c>
      <c r="F9712">
        <v>18.220832999999999</v>
      </c>
      <c r="G9712">
        <v>-66.590148999999997</v>
      </c>
      <c r="H9712">
        <v>4959</v>
      </c>
      <c r="I9712" t="s">
        <v>12</v>
      </c>
      <c r="J9712" t="s">
        <v>13</v>
      </c>
      <c r="L9712">
        <v>3050</v>
      </c>
      <c r="M9712" s="1">
        <v>45088</v>
      </c>
    </row>
    <row r="9713" spans="1:13" x14ac:dyDescent="0.35">
      <c r="A9713">
        <v>2018</v>
      </c>
      <c r="B9713" t="s">
        <v>52</v>
      </c>
      <c r="C9713">
        <v>12</v>
      </c>
      <c r="D9713">
        <f>H9713/E9713*C9713</f>
        <v>0.21970695267434046</v>
      </c>
      <c r="E9713">
        <f>INDEX(Reference!$A$1:$H$55, MATCH(B9713, Reference!$A$1:$A$55, 0), MATCH(A9713, Reference!$A$1:$H$1, 0))</f>
        <v>458356</v>
      </c>
      <c r="F9713">
        <v>18.220832999999999</v>
      </c>
      <c r="G9713">
        <v>-66.590148999999997</v>
      </c>
      <c r="H9713">
        <v>8392</v>
      </c>
      <c r="I9713" t="s">
        <v>18</v>
      </c>
      <c r="J9713" t="s">
        <v>19</v>
      </c>
      <c r="L9713">
        <v>3050</v>
      </c>
      <c r="M9713" t="s">
        <v>43</v>
      </c>
    </row>
    <row r="9714" spans="1:13" x14ac:dyDescent="0.35">
      <c r="A9714">
        <v>2018</v>
      </c>
      <c r="B9714" t="s">
        <v>52</v>
      </c>
      <c r="D9714">
        <f>H9714/E9714*C9714</f>
        <v>0</v>
      </c>
      <c r="E9714">
        <f>INDEX(Reference!$A$1:$H$55, MATCH(B9714, Reference!$A$1:$A$55, 0), MATCH(A9714, Reference!$A$1:$H$1, 0))</f>
        <v>458356</v>
      </c>
      <c r="F9714">
        <v>18.220832999999999</v>
      </c>
      <c r="G9714">
        <v>-66.590148999999997</v>
      </c>
      <c r="I9714" t="s">
        <v>18</v>
      </c>
      <c r="J9714" t="s">
        <v>19</v>
      </c>
      <c r="L9714">
        <v>3050</v>
      </c>
      <c r="M9714" t="s">
        <v>35</v>
      </c>
    </row>
    <row r="9715" spans="1:13" x14ac:dyDescent="0.35">
      <c r="A9715">
        <v>2018</v>
      </c>
      <c r="B9715" t="s">
        <v>52</v>
      </c>
      <c r="C9715">
        <v>7.3</v>
      </c>
      <c r="D9715">
        <f>H9715/E9715*C9715</f>
        <v>0.19086299732085976</v>
      </c>
      <c r="E9715">
        <f>INDEX(Reference!$A$1:$H$55, MATCH(B9715, Reference!$A$1:$A$55, 0), MATCH(A9715, Reference!$A$1:$H$1, 0))</f>
        <v>458356</v>
      </c>
      <c r="F9715">
        <v>18.220832999999999</v>
      </c>
      <c r="G9715">
        <v>-66.590148999999997</v>
      </c>
      <c r="H9715">
        <v>11984</v>
      </c>
      <c r="I9715" t="s">
        <v>12</v>
      </c>
      <c r="J9715" t="s">
        <v>13</v>
      </c>
      <c r="L9715">
        <v>3050</v>
      </c>
      <c r="M9715" t="s">
        <v>32</v>
      </c>
    </row>
    <row r="9716" spans="1:13" x14ac:dyDescent="0.35">
      <c r="A9716">
        <v>2018</v>
      </c>
      <c r="B9716" t="s">
        <v>52</v>
      </c>
      <c r="D9716">
        <f>H9716/E9716*C9716</f>
        <v>0</v>
      </c>
      <c r="E9716">
        <f>INDEX(Reference!$A$1:$H$55, MATCH(B9716, Reference!$A$1:$A$55, 0), MATCH(A9716, Reference!$A$1:$H$1, 0))</f>
        <v>458356</v>
      </c>
      <c r="F9716">
        <v>18.220832999999999</v>
      </c>
      <c r="G9716">
        <v>-66.590148999999997</v>
      </c>
      <c r="I9716" t="s">
        <v>22</v>
      </c>
      <c r="J9716" t="s">
        <v>19</v>
      </c>
      <c r="L9716">
        <v>3050</v>
      </c>
      <c r="M9716" t="s">
        <v>35</v>
      </c>
    </row>
    <row r="9717" spans="1:13" x14ac:dyDescent="0.35">
      <c r="A9717">
        <v>2018</v>
      </c>
      <c r="B9717" t="s">
        <v>52</v>
      </c>
      <c r="C9717">
        <v>7.8</v>
      </c>
      <c r="D9717">
        <f>H9717/E9717*C9717</f>
        <v>0.422166176509089</v>
      </c>
      <c r="E9717">
        <f>INDEX(Reference!$A$1:$H$55, MATCH(B9717, Reference!$A$1:$A$55, 0), MATCH(A9717, Reference!$A$1:$H$1, 0))</f>
        <v>458356</v>
      </c>
      <c r="F9717">
        <v>18.220832999999999</v>
      </c>
      <c r="G9717">
        <v>-66.590148999999997</v>
      </c>
      <c r="H9717">
        <v>24808</v>
      </c>
      <c r="I9717" t="s">
        <v>12</v>
      </c>
      <c r="J9717" t="s">
        <v>13</v>
      </c>
      <c r="L9717">
        <v>3050</v>
      </c>
      <c r="M9717" t="s">
        <v>16</v>
      </c>
    </row>
    <row r="9718" spans="1:13" x14ac:dyDescent="0.35">
      <c r="A9718">
        <v>2018</v>
      </c>
      <c r="B9718" t="s">
        <v>52</v>
      </c>
      <c r="D9718">
        <f>H9718/E9718*C9718</f>
        <v>0</v>
      </c>
      <c r="E9718">
        <f>INDEX(Reference!$A$1:$H$55, MATCH(B9718, Reference!$A$1:$A$55, 0), MATCH(A9718, Reference!$A$1:$H$1, 0))</f>
        <v>458356</v>
      </c>
      <c r="F9718">
        <v>18.220832999999999</v>
      </c>
      <c r="G9718">
        <v>-66.590148999999997</v>
      </c>
      <c r="I9718" t="s">
        <v>22</v>
      </c>
      <c r="J9718" t="s">
        <v>19</v>
      </c>
      <c r="L9718">
        <v>3050</v>
      </c>
      <c r="M9718" t="s">
        <v>27</v>
      </c>
    </row>
    <row r="9719" spans="1:13" x14ac:dyDescent="0.35">
      <c r="A9719">
        <v>2018</v>
      </c>
      <c r="B9719" t="s">
        <v>52</v>
      </c>
      <c r="C9719">
        <v>12.9</v>
      </c>
      <c r="D9719">
        <f>H9719/E9719*C9719</f>
        <v>0.58258209775807457</v>
      </c>
      <c r="E9719">
        <f>INDEX(Reference!$A$1:$H$55, MATCH(B9719, Reference!$A$1:$A$55, 0), MATCH(A9719, Reference!$A$1:$H$1, 0))</f>
        <v>458356</v>
      </c>
      <c r="F9719">
        <v>18.220832999999999</v>
      </c>
      <c r="G9719">
        <v>-66.590148999999997</v>
      </c>
      <c r="H9719">
        <v>20700</v>
      </c>
      <c r="I9719" t="s">
        <v>18</v>
      </c>
      <c r="J9719" t="s">
        <v>19</v>
      </c>
      <c r="L9719">
        <v>3050</v>
      </c>
      <c r="M9719" t="s">
        <v>30</v>
      </c>
    </row>
    <row r="9720" spans="1:13" x14ac:dyDescent="0.35">
      <c r="A9720">
        <v>2018</v>
      </c>
      <c r="B9720" t="s">
        <v>52</v>
      </c>
      <c r="C9720">
        <v>12.1</v>
      </c>
      <c r="D9720">
        <f>H9720/E9720*C9720</f>
        <v>1.184166237596977</v>
      </c>
      <c r="E9720">
        <f>INDEX(Reference!$A$1:$H$55, MATCH(B9720, Reference!$A$1:$A$55, 0), MATCH(A9720, Reference!$A$1:$H$1, 0))</f>
        <v>458356</v>
      </c>
      <c r="F9720">
        <v>18.220832999999999</v>
      </c>
      <c r="G9720">
        <v>-66.590148999999997</v>
      </c>
      <c r="H9720">
        <v>44857</v>
      </c>
      <c r="I9720" t="s">
        <v>18</v>
      </c>
      <c r="J9720" t="s">
        <v>19</v>
      </c>
      <c r="L9720">
        <v>3050</v>
      </c>
      <c r="M9720" t="s">
        <v>61</v>
      </c>
    </row>
    <row r="9721" spans="1:13" x14ac:dyDescent="0.35">
      <c r="A9721">
        <v>2018</v>
      </c>
      <c r="B9721" t="s">
        <v>52</v>
      </c>
      <c r="D9721">
        <f>H9721/E9721*C9721</f>
        <v>0</v>
      </c>
      <c r="E9721">
        <f>INDEX(Reference!$A$1:$H$55, MATCH(B9721, Reference!$A$1:$A$55, 0), MATCH(A9721, Reference!$A$1:$H$1, 0))</f>
        <v>458356</v>
      </c>
      <c r="F9721">
        <v>18.220832999999999</v>
      </c>
      <c r="G9721">
        <v>-66.590148999999997</v>
      </c>
      <c r="I9721" t="s">
        <v>12</v>
      </c>
      <c r="J9721" t="s">
        <v>13</v>
      </c>
      <c r="L9721">
        <v>3050</v>
      </c>
      <c r="M9721" t="s">
        <v>47</v>
      </c>
    </row>
    <row r="9722" spans="1:13" x14ac:dyDescent="0.35">
      <c r="A9722">
        <v>2018</v>
      </c>
      <c r="B9722" t="s">
        <v>52</v>
      </c>
      <c r="C9722">
        <v>7.8</v>
      </c>
      <c r="D9722">
        <f>H9722/E9722*C9722</f>
        <v>0.42400404925429142</v>
      </c>
      <c r="E9722">
        <f>INDEX(Reference!$A$1:$H$55, MATCH(B9722, Reference!$A$1:$A$55, 0), MATCH(A9722, Reference!$A$1:$H$1, 0))</f>
        <v>458356</v>
      </c>
      <c r="F9722">
        <v>18.220832999999999</v>
      </c>
      <c r="G9722">
        <v>-66.590148999999997</v>
      </c>
      <c r="H9722">
        <v>24916</v>
      </c>
      <c r="I9722" t="s">
        <v>12</v>
      </c>
      <c r="J9722" t="s">
        <v>13</v>
      </c>
      <c r="L9722">
        <v>3050</v>
      </c>
      <c r="M9722" t="s">
        <v>61</v>
      </c>
    </row>
    <row r="9723" spans="1:13" x14ac:dyDescent="0.35">
      <c r="A9723">
        <v>2018</v>
      </c>
      <c r="B9723" t="s">
        <v>52</v>
      </c>
      <c r="D9723">
        <f>H9723/E9723*C9723</f>
        <v>0</v>
      </c>
      <c r="E9723">
        <f>INDEX(Reference!$A$1:$H$55, MATCH(B9723, Reference!$A$1:$A$55, 0), MATCH(A9723, Reference!$A$1:$H$1, 0))</f>
        <v>458356</v>
      </c>
      <c r="F9723">
        <v>18.220832999999999</v>
      </c>
      <c r="G9723">
        <v>-66.590148999999997</v>
      </c>
      <c r="I9723" t="s">
        <v>18</v>
      </c>
      <c r="J9723" t="s">
        <v>19</v>
      </c>
      <c r="L9723">
        <v>3050</v>
      </c>
      <c r="M9723" t="s">
        <v>27</v>
      </c>
    </row>
    <row r="9724" spans="1:13" x14ac:dyDescent="0.35">
      <c r="A9724">
        <v>2018</v>
      </c>
      <c r="B9724" t="s">
        <v>52</v>
      </c>
      <c r="C9724">
        <v>3.8</v>
      </c>
      <c r="D9724">
        <f>H9724/E9724*C9724</f>
        <v>1.8380036478195985E-2</v>
      </c>
      <c r="E9724">
        <f>INDEX(Reference!$A$1:$H$55, MATCH(B9724, Reference!$A$1:$A$55, 0), MATCH(A9724, Reference!$A$1:$H$1, 0))</f>
        <v>458356</v>
      </c>
      <c r="F9724">
        <v>18.220832999999999</v>
      </c>
      <c r="G9724">
        <v>-66.590148999999997</v>
      </c>
      <c r="H9724">
        <v>2217</v>
      </c>
      <c r="I9724" t="s">
        <v>12</v>
      </c>
      <c r="J9724" t="s">
        <v>13</v>
      </c>
      <c r="L9724">
        <v>3050</v>
      </c>
      <c r="M9724" s="1">
        <v>44990</v>
      </c>
    </row>
    <row r="9725" spans="1:13" x14ac:dyDescent="0.35">
      <c r="A9725">
        <v>2018</v>
      </c>
      <c r="B9725" t="s">
        <v>52</v>
      </c>
      <c r="C9725">
        <v>13.7</v>
      </c>
      <c r="D9725">
        <f>H9725/E9725*C9725</f>
        <v>1.5243609770571344E-3</v>
      </c>
      <c r="E9725">
        <f>INDEX(Reference!$A$1:$H$55, MATCH(B9725, Reference!$A$1:$A$55, 0), MATCH(A9725, Reference!$A$1:$H$1, 0))</f>
        <v>458356</v>
      </c>
      <c r="F9725">
        <v>18.220832999999999</v>
      </c>
      <c r="G9725">
        <v>-66.590148999999997</v>
      </c>
      <c r="H9725">
        <v>51</v>
      </c>
      <c r="I9725" t="s">
        <v>22</v>
      </c>
      <c r="J9725" t="s">
        <v>19</v>
      </c>
      <c r="L9725">
        <v>3050</v>
      </c>
      <c r="M9725" t="s">
        <v>47</v>
      </c>
    </row>
    <row r="9726" spans="1:13" x14ac:dyDescent="0.35">
      <c r="A9726">
        <v>2020</v>
      </c>
      <c r="B9726" t="s">
        <v>52</v>
      </c>
      <c r="C9726">
        <v>7.4</v>
      </c>
      <c r="D9726">
        <f>H9726/E9726*C9726</f>
        <v>0.20483678771659081</v>
      </c>
      <c r="E9726">
        <f>INDEX(Reference!$A$1:$H$55, MATCH(B9726, Reference!$A$1:$A$55, 0), MATCH(A9726, Reference!$A$1:$H$1, 0))</f>
        <v>409528</v>
      </c>
      <c r="F9726">
        <v>18.220832999999999</v>
      </c>
      <c r="G9726">
        <v>-66.590148999999997</v>
      </c>
      <c r="H9726">
        <v>11336</v>
      </c>
      <c r="I9726" t="s">
        <v>12</v>
      </c>
      <c r="J9726" t="s">
        <v>13</v>
      </c>
      <c r="L9726">
        <v>3050</v>
      </c>
      <c r="M9726" t="s">
        <v>23</v>
      </c>
    </row>
    <row r="9727" spans="1:13" x14ac:dyDescent="0.35">
      <c r="A9727">
        <v>2020</v>
      </c>
      <c r="B9727" t="s">
        <v>52</v>
      </c>
      <c r="D9727">
        <f>H9727/E9727*C9727</f>
        <v>0</v>
      </c>
      <c r="E9727">
        <f>INDEX(Reference!$A$1:$H$55, MATCH(B9727, Reference!$A$1:$A$55, 0), MATCH(A9727, Reference!$A$1:$H$1, 0))</f>
        <v>409528</v>
      </c>
      <c r="F9727">
        <v>18.220832999999999</v>
      </c>
      <c r="G9727">
        <v>-66.590148999999997</v>
      </c>
      <c r="I9727" t="s">
        <v>12</v>
      </c>
      <c r="J9727" t="s">
        <v>13</v>
      </c>
      <c r="L9727">
        <v>3050</v>
      </c>
      <c r="M9727" t="s">
        <v>40</v>
      </c>
    </row>
    <row r="9728" spans="1:13" x14ac:dyDescent="0.35">
      <c r="A9728">
        <v>2020</v>
      </c>
      <c r="B9728" t="s">
        <v>52</v>
      </c>
      <c r="C9728">
        <v>15.6</v>
      </c>
      <c r="D9728">
        <f>H9728/E9728*C9728</f>
        <v>0.38831630560059383</v>
      </c>
      <c r="E9728">
        <f>INDEX(Reference!$A$1:$H$55, MATCH(B9728, Reference!$A$1:$A$55, 0), MATCH(A9728, Reference!$A$1:$H$1, 0))</f>
        <v>409528</v>
      </c>
      <c r="F9728">
        <v>18.220832999999999</v>
      </c>
      <c r="G9728">
        <v>-66.590148999999997</v>
      </c>
      <c r="H9728">
        <v>10194</v>
      </c>
      <c r="I9728" t="s">
        <v>22</v>
      </c>
      <c r="J9728" t="s">
        <v>19</v>
      </c>
      <c r="L9728">
        <v>3050</v>
      </c>
      <c r="M9728" t="s">
        <v>43</v>
      </c>
    </row>
    <row r="9729" spans="1:13" x14ac:dyDescent="0.35">
      <c r="A9729">
        <v>2020</v>
      </c>
      <c r="B9729" t="s">
        <v>52</v>
      </c>
      <c r="C9729">
        <v>7</v>
      </c>
      <c r="D9729">
        <f>H9729/E9729*C9729</f>
        <v>0.38103377546834405</v>
      </c>
      <c r="E9729">
        <f>INDEX(Reference!$A$1:$H$55, MATCH(B9729, Reference!$A$1:$A$55, 0), MATCH(A9729, Reference!$A$1:$H$1, 0))</f>
        <v>409528</v>
      </c>
      <c r="F9729">
        <v>18.220832999999999</v>
      </c>
      <c r="G9729">
        <v>-66.590148999999997</v>
      </c>
      <c r="H9729">
        <v>22292</v>
      </c>
      <c r="I9729" t="s">
        <v>12</v>
      </c>
      <c r="J9729" t="s">
        <v>13</v>
      </c>
      <c r="L9729">
        <v>3050</v>
      </c>
      <c r="M9729" t="s">
        <v>61</v>
      </c>
    </row>
    <row r="9730" spans="1:13" x14ac:dyDescent="0.35">
      <c r="A9730">
        <v>2020</v>
      </c>
      <c r="B9730" t="s">
        <v>52</v>
      </c>
      <c r="C9730">
        <v>6.7</v>
      </c>
      <c r="D9730">
        <f>H9730/E9730*C9730</f>
        <v>0.17924342169521987</v>
      </c>
      <c r="E9730">
        <f>INDEX(Reference!$A$1:$H$55, MATCH(B9730, Reference!$A$1:$A$55, 0), MATCH(A9730, Reference!$A$1:$H$1, 0))</f>
        <v>409528</v>
      </c>
      <c r="F9730">
        <v>18.220832999999999</v>
      </c>
      <c r="G9730">
        <v>-66.590148999999997</v>
      </c>
      <c r="H9730">
        <v>10956</v>
      </c>
      <c r="I9730" t="s">
        <v>12</v>
      </c>
      <c r="J9730" t="s">
        <v>13</v>
      </c>
      <c r="L9730">
        <v>3050</v>
      </c>
      <c r="M9730" t="s">
        <v>32</v>
      </c>
    </row>
    <row r="9731" spans="1:13" x14ac:dyDescent="0.35">
      <c r="A9731">
        <v>2020</v>
      </c>
      <c r="B9731" t="s">
        <v>52</v>
      </c>
      <c r="C9731">
        <v>5.6</v>
      </c>
      <c r="D9731">
        <f>H9731/E9731*C9731</f>
        <v>4.7805278271571168E-2</v>
      </c>
      <c r="E9731">
        <f>INDEX(Reference!$A$1:$H$55, MATCH(B9731, Reference!$A$1:$A$55, 0), MATCH(A9731, Reference!$A$1:$H$1, 0))</f>
        <v>409528</v>
      </c>
      <c r="F9731">
        <v>18.220832999999999</v>
      </c>
      <c r="G9731">
        <v>-66.590148999999997</v>
      </c>
      <c r="H9731">
        <v>3496</v>
      </c>
      <c r="I9731" t="s">
        <v>12</v>
      </c>
      <c r="J9731" t="s">
        <v>13</v>
      </c>
      <c r="L9731">
        <v>3050</v>
      </c>
      <c r="M9731" s="1">
        <v>45088</v>
      </c>
    </row>
    <row r="9732" spans="1:13" x14ac:dyDescent="0.35">
      <c r="A9732">
        <v>2020</v>
      </c>
      <c r="B9732" t="s">
        <v>52</v>
      </c>
      <c r="C9732">
        <v>12.9</v>
      </c>
      <c r="D9732">
        <f>H9732/E9732*C9732</f>
        <v>0.32110771424664492</v>
      </c>
      <c r="E9732">
        <f>INDEX(Reference!$A$1:$H$55, MATCH(B9732, Reference!$A$1:$A$55, 0), MATCH(A9732, Reference!$A$1:$H$1, 0))</f>
        <v>409528</v>
      </c>
      <c r="F9732">
        <v>18.220832999999999</v>
      </c>
      <c r="G9732">
        <v>-66.590148999999997</v>
      </c>
      <c r="H9732">
        <v>10194</v>
      </c>
      <c r="I9732" t="s">
        <v>18</v>
      </c>
      <c r="J9732" t="s">
        <v>19</v>
      </c>
      <c r="L9732">
        <v>3050</v>
      </c>
      <c r="M9732" t="s">
        <v>43</v>
      </c>
    </row>
    <row r="9733" spans="1:13" x14ac:dyDescent="0.35">
      <c r="A9733">
        <v>2020</v>
      </c>
      <c r="B9733" t="s">
        <v>52</v>
      </c>
      <c r="C9733">
        <v>12.1</v>
      </c>
      <c r="D9733">
        <f>H9733/E9733*C9733</f>
        <v>1.1835029595046005</v>
      </c>
      <c r="E9733">
        <f>INDEX(Reference!$A$1:$H$55, MATCH(B9733, Reference!$A$1:$A$55, 0), MATCH(A9733, Reference!$A$1:$H$1, 0))</f>
        <v>409528</v>
      </c>
      <c r="F9733">
        <v>18.220832999999999</v>
      </c>
      <c r="G9733">
        <v>-66.590148999999997</v>
      </c>
      <c r="H9733">
        <v>40056</v>
      </c>
      <c r="I9733" t="s">
        <v>22</v>
      </c>
      <c r="J9733" t="s">
        <v>19</v>
      </c>
      <c r="L9733">
        <v>3050</v>
      </c>
      <c r="M9733" t="s">
        <v>61</v>
      </c>
    </row>
    <row r="9734" spans="1:13" x14ac:dyDescent="0.35">
      <c r="A9734">
        <v>2020</v>
      </c>
      <c r="B9734" t="s">
        <v>52</v>
      </c>
      <c r="C9734">
        <v>13</v>
      </c>
      <c r="D9734">
        <f>H9734/E9734*C9734</f>
        <v>0.46787277060420773</v>
      </c>
      <c r="E9734">
        <f>INDEX(Reference!$A$1:$H$55, MATCH(B9734, Reference!$A$1:$A$55, 0), MATCH(A9734, Reference!$A$1:$H$1, 0))</f>
        <v>409528</v>
      </c>
      <c r="F9734">
        <v>18.220832999999999</v>
      </c>
      <c r="G9734">
        <v>-66.590148999999997</v>
      </c>
      <c r="H9734">
        <v>14739</v>
      </c>
      <c r="I9734" t="s">
        <v>22</v>
      </c>
      <c r="J9734" t="s">
        <v>19</v>
      </c>
      <c r="L9734">
        <v>3050</v>
      </c>
      <c r="M9734" t="s">
        <v>30</v>
      </c>
    </row>
    <row r="9735" spans="1:13" x14ac:dyDescent="0.35">
      <c r="A9735">
        <v>2020</v>
      </c>
      <c r="B9735" t="s">
        <v>52</v>
      </c>
      <c r="D9735">
        <f>H9735/E9735*C9735</f>
        <v>0</v>
      </c>
      <c r="E9735">
        <f>INDEX(Reference!$A$1:$H$55, MATCH(B9735, Reference!$A$1:$A$55, 0), MATCH(A9735, Reference!$A$1:$H$1, 0))</f>
        <v>409528</v>
      </c>
      <c r="F9735">
        <v>18.220832999999999</v>
      </c>
      <c r="G9735">
        <v>-66.590148999999997</v>
      </c>
      <c r="I9735" t="s">
        <v>22</v>
      </c>
      <c r="J9735" t="s">
        <v>19</v>
      </c>
      <c r="L9735">
        <v>3050</v>
      </c>
      <c r="M9735" t="s">
        <v>40</v>
      </c>
    </row>
    <row r="9736" spans="1:13" x14ac:dyDescent="0.35">
      <c r="A9736">
        <v>2020</v>
      </c>
      <c r="B9736" t="s">
        <v>52</v>
      </c>
      <c r="C9736">
        <v>10</v>
      </c>
      <c r="D9736">
        <f>H9736/E9736*C9736</f>
        <v>1.2209177394463871E-3</v>
      </c>
      <c r="E9736">
        <f>INDEX(Reference!$A$1:$H$55, MATCH(B9736, Reference!$A$1:$A$55, 0), MATCH(A9736, Reference!$A$1:$H$1, 0))</f>
        <v>409528</v>
      </c>
      <c r="F9736">
        <v>18.220832999999999</v>
      </c>
      <c r="G9736">
        <v>-66.590148999999997</v>
      </c>
      <c r="H9736">
        <v>50</v>
      </c>
      <c r="I9736" t="s">
        <v>18</v>
      </c>
      <c r="J9736" t="s">
        <v>19</v>
      </c>
      <c r="L9736">
        <v>3050</v>
      </c>
      <c r="M9736" t="s">
        <v>47</v>
      </c>
    </row>
    <row r="9737" spans="1:13" x14ac:dyDescent="0.35">
      <c r="A9737">
        <v>2020</v>
      </c>
      <c r="B9737" t="s">
        <v>52</v>
      </c>
      <c r="C9737">
        <v>7</v>
      </c>
      <c r="D9737">
        <f>H9737/E9737*C9737</f>
        <v>0.38031587583754961</v>
      </c>
      <c r="E9737">
        <f>INDEX(Reference!$A$1:$H$55, MATCH(B9737, Reference!$A$1:$A$55, 0), MATCH(A9737, Reference!$A$1:$H$1, 0))</f>
        <v>409528</v>
      </c>
      <c r="F9737">
        <v>18.220832999999999</v>
      </c>
      <c r="G9737">
        <v>-66.590148999999997</v>
      </c>
      <c r="H9737">
        <v>22250</v>
      </c>
      <c r="I9737" t="s">
        <v>12</v>
      </c>
      <c r="J9737" t="s">
        <v>13</v>
      </c>
      <c r="L9737">
        <v>3050</v>
      </c>
      <c r="M9737" t="s">
        <v>16</v>
      </c>
    </row>
    <row r="9738" spans="1:13" x14ac:dyDescent="0.35">
      <c r="A9738">
        <v>2020</v>
      </c>
      <c r="B9738" t="s">
        <v>52</v>
      </c>
      <c r="C9738">
        <v>12.1</v>
      </c>
      <c r="D9738">
        <f>H9738/E9738*C9738</f>
        <v>0.57366919966400343</v>
      </c>
      <c r="E9738">
        <f>INDEX(Reference!$A$1:$H$55, MATCH(B9738, Reference!$A$1:$A$55, 0), MATCH(A9738, Reference!$A$1:$H$1, 0))</f>
        <v>409528</v>
      </c>
      <c r="F9738">
        <v>18.220832999999999</v>
      </c>
      <c r="G9738">
        <v>-66.590148999999997</v>
      </c>
      <c r="H9738">
        <v>19416</v>
      </c>
      <c r="I9738" t="s">
        <v>22</v>
      </c>
      <c r="J9738" t="s">
        <v>19</v>
      </c>
      <c r="L9738">
        <v>3050</v>
      </c>
      <c r="M9738" t="s">
        <v>32</v>
      </c>
    </row>
    <row r="9739" spans="1:13" x14ac:dyDescent="0.35">
      <c r="A9739">
        <v>2020</v>
      </c>
      <c r="B9739" t="s">
        <v>52</v>
      </c>
      <c r="C9739">
        <v>12</v>
      </c>
      <c r="D9739">
        <f>H9739/E9739*C9739</f>
        <v>1.4651012873356647E-3</v>
      </c>
      <c r="E9739">
        <f>INDEX(Reference!$A$1:$H$55, MATCH(B9739, Reference!$A$1:$A$55, 0), MATCH(A9739, Reference!$A$1:$H$1, 0))</f>
        <v>409528</v>
      </c>
      <c r="F9739">
        <v>18.220832999999999</v>
      </c>
      <c r="G9739">
        <v>-66.590148999999997</v>
      </c>
      <c r="H9739">
        <v>50</v>
      </c>
      <c r="I9739" t="s">
        <v>22</v>
      </c>
      <c r="J9739" t="s">
        <v>19</v>
      </c>
      <c r="L9739">
        <v>3050</v>
      </c>
      <c r="M9739" t="s">
        <v>47</v>
      </c>
    </row>
    <row r="9740" spans="1:13" x14ac:dyDescent="0.35">
      <c r="A9740">
        <v>2020</v>
      </c>
      <c r="B9740" t="s">
        <v>52</v>
      </c>
      <c r="C9740">
        <v>15.1</v>
      </c>
      <c r="D9740">
        <f>H9740/E9740*C9740</f>
        <v>1.9542009337578871E-3</v>
      </c>
      <c r="E9740">
        <f>INDEX(Reference!$A$1:$H$55, MATCH(B9740, Reference!$A$1:$A$55, 0), MATCH(A9740, Reference!$A$1:$H$1, 0))</f>
        <v>409528</v>
      </c>
      <c r="F9740">
        <v>18.220832999999999</v>
      </c>
      <c r="G9740">
        <v>-66.590148999999997</v>
      </c>
      <c r="H9740">
        <v>53</v>
      </c>
      <c r="I9740" t="s">
        <v>22</v>
      </c>
      <c r="J9740" t="s">
        <v>19</v>
      </c>
      <c r="L9740">
        <v>3050</v>
      </c>
      <c r="M9740" t="s">
        <v>27</v>
      </c>
    </row>
    <row r="9741" spans="1:13" x14ac:dyDescent="0.35">
      <c r="A9741">
        <v>2020</v>
      </c>
      <c r="B9741" t="s">
        <v>52</v>
      </c>
      <c r="C9741">
        <v>12.2</v>
      </c>
      <c r="D9741">
        <f>H9741/E9741*C9741</f>
        <v>1.1895303862006992</v>
      </c>
      <c r="E9741">
        <f>INDEX(Reference!$A$1:$H$55, MATCH(B9741, Reference!$A$1:$A$55, 0), MATCH(A9741, Reference!$A$1:$H$1, 0))</f>
        <v>409528</v>
      </c>
      <c r="F9741">
        <v>18.220832999999999</v>
      </c>
      <c r="G9741">
        <v>-66.590148999999997</v>
      </c>
      <c r="H9741">
        <v>39930</v>
      </c>
      <c r="I9741" t="s">
        <v>18</v>
      </c>
      <c r="J9741" t="s">
        <v>19</v>
      </c>
      <c r="L9741">
        <v>3050</v>
      </c>
      <c r="M9741" t="s">
        <v>16</v>
      </c>
    </row>
    <row r="9742" spans="1:13" x14ac:dyDescent="0.35">
      <c r="A9742">
        <v>2020</v>
      </c>
      <c r="B9742" t="s">
        <v>52</v>
      </c>
      <c r="C9742">
        <v>11.7</v>
      </c>
      <c r="D9742">
        <f>H9742/E9742*C9742</f>
        <v>0.58967396612685818</v>
      </c>
      <c r="E9742">
        <f>INDEX(Reference!$A$1:$H$55, MATCH(B9742, Reference!$A$1:$A$55, 0), MATCH(A9742, Reference!$A$1:$H$1, 0))</f>
        <v>409528</v>
      </c>
      <c r="F9742">
        <v>18.220832999999999</v>
      </c>
      <c r="G9742">
        <v>-66.590148999999997</v>
      </c>
      <c r="H9742">
        <v>20640</v>
      </c>
      <c r="I9742" t="s">
        <v>18</v>
      </c>
      <c r="J9742" t="s">
        <v>19</v>
      </c>
      <c r="L9742">
        <v>3050</v>
      </c>
      <c r="M9742" t="s">
        <v>23</v>
      </c>
    </row>
    <row r="9743" spans="1:13" x14ac:dyDescent="0.35">
      <c r="A9743">
        <v>2020</v>
      </c>
      <c r="B9743" t="s">
        <v>52</v>
      </c>
      <c r="C9743">
        <v>4.5999999999999996</v>
      </c>
      <c r="D9743">
        <f>H9743/E9743*C9743</f>
        <v>1.7466449180520014E-2</v>
      </c>
      <c r="E9743">
        <f>INDEX(Reference!$A$1:$H$55, MATCH(B9743, Reference!$A$1:$A$55, 0), MATCH(A9743, Reference!$A$1:$H$1, 0))</f>
        <v>409528</v>
      </c>
      <c r="F9743">
        <v>18.220832999999999</v>
      </c>
      <c r="G9743">
        <v>-66.590148999999997</v>
      </c>
      <c r="H9743">
        <v>1555</v>
      </c>
      <c r="I9743" t="s">
        <v>12</v>
      </c>
      <c r="J9743" t="s">
        <v>13</v>
      </c>
      <c r="L9743">
        <v>3050</v>
      </c>
      <c r="M9743" s="1">
        <v>44990</v>
      </c>
    </row>
    <row r="9744" spans="1:13" x14ac:dyDescent="0.35">
      <c r="A9744">
        <v>2020</v>
      </c>
      <c r="B9744" t="s">
        <v>52</v>
      </c>
      <c r="D9744">
        <f>H9744/E9744*C9744</f>
        <v>0</v>
      </c>
      <c r="E9744">
        <f>INDEX(Reference!$A$1:$H$55, MATCH(B9744, Reference!$A$1:$A$55, 0), MATCH(A9744, Reference!$A$1:$H$1, 0))</f>
        <v>409528</v>
      </c>
      <c r="F9744">
        <v>18.220832999999999</v>
      </c>
      <c r="G9744">
        <v>-66.590148999999997</v>
      </c>
      <c r="I9744" t="s">
        <v>22</v>
      </c>
      <c r="J9744" t="s">
        <v>19</v>
      </c>
      <c r="L9744">
        <v>3050</v>
      </c>
      <c r="M9744" t="s">
        <v>35</v>
      </c>
    </row>
    <row r="9745" spans="1:13" x14ac:dyDescent="0.35">
      <c r="A9745">
        <v>2020</v>
      </c>
      <c r="B9745" t="s">
        <v>52</v>
      </c>
      <c r="C9745">
        <v>12.7</v>
      </c>
      <c r="D9745">
        <f>H9745/E9745*C9745</f>
        <v>0.60211560625891269</v>
      </c>
      <c r="E9745">
        <f>INDEX(Reference!$A$1:$H$55, MATCH(B9745, Reference!$A$1:$A$55, 0), MATCH(A9745, Reference!$A$1:$H$1, 0))</f>
        <v>409528</v>
      </c>
      <c r="F9745">
        <v>18.220832999999999</v>
      </c>
      <c r="G9745">
        <v>-66.590148999999997</v>
      </c>
      <c r="H9745">
        <v>19416</v>
      </c>
      <c r="I9745" t="s">
        <v>18</v>
      </c>
      <c r="J9745" t="s">
        <v>19</v>
      </c>
      <c r="L9745">
        <v>3050</v>
      </c>
      <c r="M9745" t="s">
        <v>32</v>
      </c>
    </row>
    <row r="9746" spans="1:13" x14ac:dyDescent="0.35">
      <c r="A9746">
        <v>2020</v>
      </c>
      <c r="B9746" t="s">
        <v>52</v>
      </c>
      <c r="D9746">
        <f>H9746/E9746*C9746</f>
        <v>0</v>
      </c>
      <c r="E9746">
        <f>INDEX(Reference!$A$1:$H$55, MATCH(B9746, Reference!$A$1:$A$55, 0), MATCH(A9746, Reference!$A$1:$H$1, 0))</f>
        <v>409528</v>
      </c>
      <c r="F9746">
        <v>18.220832999999999</v>
      </c>
      <c r="G9746">
        <v>-66.590148999999997</v>
      </c>
      <c r="I9746" t="s">
        <v>18</v>
      </c>
      <c r="J9746" t="s">
        <v>19</v>
      </c>
      <c r="L9746">
        <v>3050</v>
      </c>
      <c r="M9746" t="s">
        <v>40</v>
      </c>
    </row>
    <row r="9747" spans="1:13" x14ac:dyDescent="0.35">
      <c r="A9747">
        <v>2020</v>
      </c>
      <c r="B9747" t="s">
        <v>52</v>
      </c>
      <c r="D9747">
        <f>H9747/E9747*C9747</f>
        <v>0</v>
      </c>
      <c r="E9747">
        <f>INDEX(Reference!$A$1:$H$55, MATCH(B9747, Reference!$A$1:$A$55, 0), MATCH(A9747, Reference!$A$1:$H$1, 0))</f>
        <v>409528</v>
      </c>
      <c r="F9747">
        <v>18.220832999999999</v>
      </c>
      <c r="G9747">
        <v>-66.590148999999997</v>
      </c>
      <c r="I9747" t="s">
        <v>12</v>
      </c>
      <c r="J9747" t="s">
        <v>13</v>
      </c>
      <c r="L9747">
        <v>3050</v>
      </c>
      <c r="M9747" t="s">
        <v>35</v>
      </c>
    </row>
    <row r="9748" spans="1:13" x14ac:dyDescent="0.35">
      <c r="A9748">
        <v>2020</v>
      </c>
      <c r="B9748" t="s">
        <v>52</v>
      </c>
      <c r="C9748">
        <v>11.8</v>
      </c>
      <c r="D9748">
        <f>H9748/E9748*C9748</f>
        <v>0.43574895977808598</v>
      </c>
      <c r="E9748">
        <f>INDEX(Reference!$A$1:$H$55, MATCH(B9748, Reference!$A$1:$A$55, 0), MATCH(A9748, Reference!$A$1:$H$1, 0))</f>
        <v>409528</v>
      </c>
      <c r="F9748">
        <v>18.220832999999999</v>
      </c>
      <c r="G9748">
        <v>-66.590148999999997</v>
      </c>
      <c r="H9748">
        <v>15123</v>
      </c>
      <c r="I9748" t="s">
        <v>18</v>
      </c>
      <c r="J9748" t="s">
        <v>19</v>
      </c>
      <c r="L9748">
        <v>3050</v>
      </c>
      <c r="M9748" t="s">
        <v>55</v>
      </c>
    </row>
    <row r="9749" spans="1:13" x14ac:dyDescent="0.35">
      <c r="A9749">
        <v>2020</v>
      </c>
      <c r="B9749" t="s">
        <v>52</v>
      </c>
      <c r="D9749">
        <f>H9749/E9749*C9749</f>
        <v>0</v>
      </c>
      <c r="E9749">
        <f>INDEX(Reference!$A$1:$H$55, MATCH(B9749, Reference!$A$1:$A$55, 0), MATCH(A9749, Reference!$A$1:$H$1, 0))</f>
        <v>409528</v>
      </c>
      <c r="F9749">
        <v>18.220832999999999</v>
      </c>
      <c r="G9749">
        <v>-66.590148999999997</v>
      </c>
      <c r="I9749" t="s">
        <v>12</v>
      </c>
      <c r="J9749" t="s">
        <v>13</v>
      </c>
      <c r="L9749">
        <v>3050</v>
      </c>
      <c r="M9749" t="s">
        <v>27</v>
      </c>
    </row>
    <row r="9750" spans="1:13" x14ac:dyDescent="0.35">
      <c r="A9750">
        <v>2020</v>
      </c>
      <c r="B9750" t="s">
        <v>52</v>
      </c>
      <c r="C9750">
        <v>9</v>
      </c>
      <c r="D9750">
        <f>H9750/E9750*C9750</f>
        <v>0.33235090152565877</v>
      </c>
      <c r="E9750">
        <f>INDEX(Reference!$A$1:$H$55, MATCH(B9750, Reference!$A$1:$A$55, 0), MATCH(A9750, Reference!$A$1:$H$1, 0))</f>
        <v>409528</v>
      </c>
      <c r="F9750">
        <v>18.220832999999999</v>
      </c>
      <c r="G9750">
        <v>-66.590148999999997</v>
      </c>
      <c r="H9750">
        <v>15123</v>
      </c>
      <c r="I9750" t="s">
        <v>22</v>
      </c>
      <c r="J9750" t="s">
        <v>19</v>
      </c>
      <c r="L9750">
        <v>3050</v>
      </c>
      <c r="M9750" t="s">
        <v>55</v>
      </c>
    </row>
    <row r="9751" spans="1:13" x14ac:dyDescent="0.35">
      <c r="A9751">
        <v>2020</v>
      </c>
      <c r="B9751" t="s">
        <v>52</v>
      </c>
      <c r="C9751">
        <v>15.1</v>
      </c>
      <c r="D9751">
        <f>H9751/E9751*C9751</f>
        <v>1.9542009337578871E-3</v>
      </c>
      <c r="E9751">
        <f>INDEX(Reference!$A$1:$H$55, MATCH(B9751, Reference!$A$1:$A$55, 0), MATCH(A9751, Reference!$A$1:$H$1, 0))</f>
        <v>409528</v>
      </c>
      <c r="F9751">
        <v>18.220832999999999</v>
      </c>
      <c r="G9751">
        <v>-66.590148999999997</v>
      </c>
      <c r="H9751">
        <v>53</v>
      </c>
      <c r="I9751" t="s">
        <v>18</v>
      </c>
      <c r="J9751" t="s">
        <v>19</v>
      </c>
      <c r="L9751">
        <v>3050</v>
      </c>
      <c r="M9751" t="s">
        <v>27</v>
      </c>
    </row>
    <row r="9752" spans="1:13" x14ac:dyDescent="0.35">
      <c r="A9752">
        <v>2020</v>
      </c>
      <c r="B9752" t="s">
        <v>52</v>
      </c>
      <c r="C9752">
        <v>12.2</v>
      </c>
      <c r="D9752">
        <f>H9752/E9752*C9752</f>
        <v>1.1932839756988534</v>
      </c>
      <c r="E9752">
        <f>INDEX(Reference!$A$1:$H$55, MATCH(B9752, Reference!$A$1:$A$55, 0), MATCH(A9752, Reference!$A$1:$H$1, 0))</f>
        <v>409528</v>
      </c>
      <c r="F9752">
        <v>18.220832999999999</v>
      </c>
      <c r="G9752">
        <v>-66.590148999999997</v>
      </c>
      <c r="H9752">
        <v>40056</v>
      </c>
      <c r="I9752" t="s">
        <v>18</v>
      </c>
      <c r="J9752" t="s">
        <v>19</v>
      </c>
      <c r="L9752">
        <v>3050</v>
      </c>
      <c r="M9752" t="s">
        <v>61</v>
      </c>
    </row>
    <row r="9753" spans="1:13" x14ac:dyDescent="0.35">
      <c r="A9753">
        <v>2020</v>
      </c>
      <c r="B9753" t="s">
        <v>52</v>
      </c>
      <c r="C9753">
        <v>9</v>
      </c>
      <c r="D9753">
        <f>H9753/E9753*C9753</f>
        <v>9.1202555136645116E-2</v>
      </c>
      <c r="E9753">
        <f>INDEX(Reference!$A$1:$H$55, MATCH(B9753, Reference!$A$1:$A$55, 0), MATCH(A9753, Reference!$A$1:$H$1, 0))</f>
        <v>409528</v>
      </c>
      <c r="F9753">
        <v>18.220832999999999</v>
      </c>
      <c r="G9753">
        <v>-66.590148999999997</v>
      </c>
      <c r="H9753">
        <v>4150</v>
      </c>
      <c r="I9753" t="s">
        <v>12</v>
      </c>
      <c r="J9753" t="s">
        <v>13</v>
      </c>
      <c r="L9753">
        <v>3050</v>
      </c>
      <c r="M9753" t="s">
        <v>14</v>
      </c>
    </row>
    <row r="9754" spans="1:13" x14ac:dyDescent="0.35">
      <c r="A9754">
        <v>2020</v>
      </c>
      <c r="B9754" t="s">
        <v>52</v>
      </c>
      <c r="C9754">
        <v>7.1</v>
      </c>
      <c r="D9754">
        <f>H9754/E9754*C9754</f>
        <v>0.22695908460471564</v>
      </c>
      <c r="E9754">
        <f>INDEX(Reference!$A$1:$H$55, MATCH(B9754, Reference!$A$1:$A$55, 0), MATCH(A9754, Reference!$A$1:$H$1, 0))</f>
        <v>409528</v>
      </c>
      <c r="F9754">
        <v>18.220832999999999</v>
      </c>
      <c r="G9754">
        <v>-66.590148999999997</v>
      </c>
      <c r="H9754">
        <v>13091</v>
      </c>
      <c r="I9754" t="s">
        <v>12</v>
      </c>
      <c r="J9754" t="s">
        <v>13</v>
      </c>
      <c r="L9754">
        <v>3050</v>
      </c>
      <c r="M9754" s="1">
        <v>45277</v>
      </c>
    </row>
    <row r="9755" spans="1:13" x14ac:dyDescent="0.35">
      <c r="A9755">
        <v>2020</v>
      </c>
      <c r="B9755" t="s">
        <v>52</v>
      </c>
      <c r="C9755">
        <v>12.1</v>
      </c>
      <c r="D9755">
        <f>H9755/E9755*C9755</f>
        <v>0.43548157879314719</v>
      </c>
      <c r="E9755">
        <f>INDEX(Reference!$A$1:$H$55, MATCH(B9755, Reference!$A$1:$A$55, 0), MATCH(A9755, Reference!$A$1:$H$1, 0))</f>
        <v>409528</v>
      </c>
      <c r="F9755">
        <v>18.220832999999999</v>
      </c>
      <c r="G9755">
        <v>-66.590148999999997</v>
      </c>
      <c r="H9755">
        <v>14739</v>
      </c>
      <c r="I9755" t="s">
        <v>18</v>
      </c>
      <c r="J9755" t="s">
        <v>19</v>
      </c>
      <c r="L9755">
        <v>3050</v>
      </c>
      <c r="M9755" t="s">
        <v>30</v>
      </c>
    </row>
    <row r="9756" spans="1:13" x14ac:dyDescent="0.35">
      <c r="A9756">
        <v>2020</v>
      </c>
      <c r="B9756" t="s">
        <v>52</v>
      </c>
      <c r="C9756">
        <v>12.2</v>
      </c>
      <c r="D9756">
        <f>H9756/E9756*C9756</f>
        <v>0.61487370826903165</v>
      </c>
      <c r="E9756">
        <f>INDEX(Reference!$A$1:$H$55, MATCH(B9756, Reference!$A$1:$A$55, 0), MATCH(A9756, Reference!$A$1:$H$1, 0))</f>
        <v>409528</v>
      </c>
      <c r="F9756">
        <v>18.220832999999999</v>
      </c>
      <c r="G9756">
        <v>-66.590148999999997</v>
      </c>
      <c r="H9756">
        <v>20640</v>
      </c>
      <c r="I9756" t="s">
        <v>22</v>
      </c>
      <c r="J9756" t="s">
        <v>19</v>
      </c>
      <c r="L9756">
        <v>3050</v>
      </c>
      <c r="M9756" t="s">
        <v>23</v>
      </c>
    </row>
    <row r="9757" spans="1:13" x14ac:dyDescent="0.35">
      <c r="A9757">
        <v>2020</v>
      </c>
      <c r="B9757" t="s">
        <v>52</v>
      </c>
      <c r="D9757">
        <f>H9757/E9757*C9757</f>
        <v>0</v>
      </c>
      <c r="E9757">
        <f>INDEX(Reference!$A$1:$H$55, MATCH(B9757, Reference!$A$1:$A$55, 0), MATCH(A9757, Reference!$A$1:$H$1, 0))</f>
        <v>409528</v>
      </c>
      <c r="F9757">
        <v>18.220832999999999</v>
      </c>
      <c r="G9757">
        <v>-66.590148999999997</v>
      </c>
      <c r="I9757" t="s">
        <v>18</v>
      </c>
      <c r="J9757" t="s">
        <v>19</v>
      </c>
      <c r="L9757">
        <v>3050</v>
      </c>
      <c r="M9757" t="s">
        <v>35</v>
      </c>
    </row>
    <row r="9758" spans="1:13" x14ac:dyDescent="0.35">
      <c r="A9758">
        <v>2020</v>
      </c>
      <c r="B9758" t="s">
        <v>52</v>
      </c>
      <c r="C9758">
        <v>12.1</v>
      </c>
      <c r="D9758">
        <f>H9758/E9758*C9758</f>
        <v>1.1797801371334804</v>
      </c>
      <c r="E9758">
        <f>INDEX(Reference!$A$1:$H$55, MATCH(B9758, Reference!$A$1:$A$55, 0), MATCH(A9758, Reference!$A$1:$H$1, 0))</f>
        <v>409528</v>
      </c>
      <c r="F9758">
        <v>18.220832999999999</v>
      </c>
      <c r="G9758">
        <v>-66.590148999999997</v>
      </c>
      <c r="H9758">
        <v>39930</v>
      </c>
      <c r="I9758" t="s">
        <v>22</v>
      </c>
      <c r="J9758" t="s">
        <v>19</v>
      </c>
      <c r="L9758">
        <v>3050</v>
      </c>
      <c r="M9758" t="s">
        <v>16</v>
      </c>
    </row>
    <row r="9759" spans="1:13" x14ac:dyDescent="0.35">
      <c r="A9759">
        <v>2020</v>
      </c>
      <c r="B9759" t="s">
        <v>52</v>
      </c>
      <c r="D9759">
        <f>H9759/E9759*C9759</f>
        <v>0</v>
      </c>
      <c r="E9759">
        <f>INDEX(Reference!$A$1:$H$55, MATCH(B9759, Reference!$A$1:$A$55, 0), MATCH(A9759, Reference!$A$1:$H$1, 0))</f>
        <v>409528</v>
      </c>
      <c r="F9759">
        <v>18.220832999999999</v>
      </c>
      <c r="G9759">
        <v>-66.590148999999997</v>
      </c>
      <c r="I9759" t="s">
        <v>12</v>
      </c>
      <c r="J9759" t="s">
        <v>13</v>
      </c>
      <c r="L9759">
        <v>3050</v>
      </c>
      <c r="M9759" t="s">
        <v>47</v>
      </c>
    </row>
    <row r="9760" spans="1:13" x14ac:dyDescent="0.35">
      <c r="A9760">
        <v>2008</v>
      </c>
      <c r="B9760" t="s">
        <v>62</v>
      </c>
      <c r="C9760">
        <v>16.600000000000001</v>
      </c>
      <c r="D9760">
        <f>H9760/E9760*C9760</f>
        <v>0.84367149149086029</v>
      </c>
      <c r="E9760">
        <f>INDEX(Reference!$A$1:$H$55, MATCH(B9760, Reference!$A$1:$A$55, 0), MATCH(A9760, Reference!$A$1:$H$1, 0))</f>
        <v>95133</v>
      </c>
      <c r="F9760">
        <v>41.708280193000398</v>
      </c>
      <c r="G9760">
        <v>-71.522470313999605</v>
      </c>
      <c r="H9760">
        <v>4835</v>
      </c>
      <c r="I9760" t="s">
        <v>18</v>
      </c>
      <c r="J9760" t="s">
        <v>19</v>
      </c>
      <c r="K9760">
        <v>27</v>
      </c>
      <c r="L9760">
        <v>2658</v>
      </c>
      <c r="M9760" t="s">
        <v>23</v>
      </c>
    </row>
    <row r="9761" spans="1:13" x14ac:dyDescent="0.35">
      <c r="A9761">
        <v>2008</v>
      </c>
      <c r="B9761" t="s">
        <v>62</v>
      </c>
      <c r="D9761">
        <f>H9761/E9761*C9761</f>
        <v>0</v>
      </c>
      <c r="E9761">
        <f>INDEX(Reference!$A$1:$H$55, MATCH(B9761, Reference!$A$1:$A$55, 0), MATCH(A9761, Reference!$A$1:$H$1, 0))</f>
        <v>95133</v>
      </c>
      <c r="F9761">
        <v>41.708280193000398</v>
      </c>
      <c r="G9761">
        <v>-71.522470313999605</v>
      </c>
      <c r="I9761" t="s">
        <v>12</v>
      </c>
      <c r="J9761" t="s">
        <v>13</v>
      </c>
      <c r="K9761">
        <v>27</v>
      </c>
      <c r="L9761">
        <v>2658</v>
      </c>
      <c r="M9761" t="s">
        <v>47</v>
      </c>
    </row>
    <row r="9762" spans="1:13" x14ac:dyDescent="0.35">
      <c r="A9762">
        <v>2008</v>
      </c>
      <c r="B9762" t="s">
        <v>62</v>
      </c>
      <c r="C9762">
        <v>18.7</v>
      </c>
      <c r="D9762">
        <f>H9762/E9762*C9762</f>
        <v>0.80336896765580812</v>
      </c>
      <c r="E9762">
        <f>INDEX(Reference!$A$1:$H$55, MATCH(B9762, Reference!$A$1:$A$55, 0), MATCH(A9762, Reference!$A$1:$H$1, 0))</f>
        <v>95133</v>
      </c>
      <c r="F9762">
        <v>41.708280193000398</v>
      </c>
      <c r="G9762">
        <v>-71.522470313999605</v>
      </c>
      <c r="H9762">
        <v>4087</v>
      </c>
      <c r="I9762" t="s">
        <v>18</v>
      </c>
      <c r="J9762" t="s">
        <v>19</v>
      </c>
      <c r="K9762">
        <v>27</v>
      </c>
      <c r="L9762">
        <v>2658</v>
      </c>
      <c r="M9762" t="s">
        <v>16</v>
      </c>
    </row>
    <row r="9763" spans="1:13" x14ac:dyDescent="0.35">
      <c r="A9763">
        <v>2008</v>
      </c>
      <c r="B9763" t="s">
        <v>62</v>
      </c>
      <c r="C9763">
        <v>15.2</v>
      </c>
      <c r="D9763">
        <f>H9763/E9763*C9763</f>
        <v>0.55714000399440777</v>
      </c>
      <c r="E9763">
        <f>INDEX(Reference!$A$1:$H$55, MATCH(B9763, Reference!$A$1:$A$55, 0), MATCH(A9763, Reference!$A$1:$H$1, 0))</f>
        <v>95133</v>
      </c>
      <c r="F9763">
        <v>41.708280193000398</v>
      </c>
      <c r="G9763">
        <v>-71.522470313999605</v>
      </c>
      <c r="H9763">
        <v>3487</v>
      </c>
      <c r="I9763" t="s">
        <v>18</v>
      </c>
      <c r="J9763" t="s">
        <v>19</v>
      </c>
      <c r="K9763">
        <v>27</v>
      </c>
      <c r="L9763">
        <v>2658</v>
      </c>
      <c r="M9763" t="s">
        <v>27</v>
      </c>
    </row>
    <row r="9764" spans="1:13" x14ac:dyDescent="0.35">
      <c r="A9764">
        <v>2008</v>
      </c>
      <c r="B9764" t="s">
        <v>62</v>
      </c>
      <c r="C9764">
        <v>14.3</v>
      </c>
      <c r="D9764">
        <f>H9764/E9764*C9764</f>
        <v>0.56774305446059736</v>
      </c>
      <c r="E9764">
        <f>INDEX(Reference!$A$1:$H$55, MATCH(B9764, Reference!$A$1:$A$55, 0), MATCH(A9764, Reference!$A$1:$H$1, 0))</f>
        <v>95133</v>
      </c>
      <c r="F9764">
        <v>41.708280193000398</v>
      </c>
      <c r="G9764">
        <v>-71.522470313999605</v>
      </c>
      <c r="H9764">
        <v>3777</v>
      </c>
      <c r="I9764" t="s">
        <v>22</v>
      </c>
      <c r="J9764" t="s">
        <v>19</v>
      </c>
      <c r="K9764">
        <v>27</v>
      </c>
      <c r="L9764">
        <v>2658</v>
      </c>
      <c r="M9764" t="s">
        <v>55</v>
      </c>
    </row>
    <row r="9765" spans="1:13" x14ac:dyDescent="0.35">
      <c r="A9765">
        <v>2008</v>
      </c>
      <c r="B9765" t="s">
        <v>62</v>
      </c>
      <c r="C9765">
        <v>15.8</v>
      </c>
      <c r="D9765">
        <f>H9765/E9765*C9765</f>
        <v>0.30509497230193516</v>
      </c>
      <c r="E9765">
        <f>INDEX(Reference!$A$1:$H$55, MATCH(B9765, Reference!$A$1:$A$55, 0), MATCH(A9765, Reference!$A$1:$H$1, 0))</f>
        <v>95133</v>
      </c>
      <c r="F9765">
        <v>41.708280193000398</v>
      </c>
      <c r="G9765">
        <v>-71.522470313999605</v>
      </c>
      <c r="H9765">
        <v>1837</v>
      </c>
      <c r="I9765" t="s">
        <v>12</v>
      </c>
      <c r="J9765" t="s">
        <v>13</v>
      </c>
      <c r="K9765">
        <v>27</v>
      </c>
      <c r="L9765">
        <v>2658</v>
      </c>
      <c r="M9765" t="s">
        <v>27</v>
      </c>
    </row>
    <row r="9766" spans="1:13" x14ac:dyDescent="0.35">
      <c r="A9766">
        <v>2008</v>
      </c>
      <c r="B9766" t="s">
        <v>62</v>
      </c>
      <c r="C9766">
        <v>19.5</v>
      </c>
      <c r="D9766">
        <f>H9766/E9766*C9766</f>
        <v>0.48886821607644032</v>
      </c>
      <c r="E9766">
        <f>INDEX(Reference!$A$1:$H$55, MATCH(B9766, Reference!$A$1:$A$55, 0), MATCH(A9766, Reference!$A$1:$H$1, 0))</f>
        <v>95133</v>
      </c>
      <c r="F9766">
        <v>41.708280193000398</v>
      </c>
      <c r="G9766">
        <v>-71.522470313999605</v>
      </c>
      <c r="H9766">
        <v>2385</v>
      </c>
      <c r="I9766" t="s">
        <v>12</v>
      </c>
      <c r="J9766" t="s">
        <v>13</v>
      </c>
      <c r="K9766">
        <v>27</v>
      </c>
      <c r="L9766">
        <v>2658</v>
      </c>
      <c r="M9766" t="s">
        <v>23</v>
      </c>
    </row>
    <row r="9767" spans="1:13" x14ac:dyDescent="0.35">
      <c r="A9767">
        <v>2008</v>
      </c>
      <c r="B9767" t="s">
        <v>62</v>
      </c>
      <c r="C9767">
        <v>15.3</v>
      </c>
      <c r="D9767">
        <f>H9767/E9767*C9767</f>
        <v>0.26037967897574976</v>
      </c>
      <c r="E9767">
        <f>INDEX(Reference!$A$1:$H$55, MATCH(B9767, Reference!$A$1:$A$55, 0), MATCH(A9767, Reference!$A$1:$H$1, 0))</f>
        <v>95133</v>
      </c>
      <c r="F9767">
        <v>41.708280193000398</v>
      </c>
      <c r="G9767">
        <v>-71.522470313999605</v>
      </c>
      <c r="H9767">
        <v>1619</v>
      </c>
      <c r="I9767" t="s">
        <v>22</v>
      </c>
      <c r="J9767" t="s">
        <v>19</v>
      </c>
      <c r="K9767">
        <v>27</v>
      </c>
      <c r="L9767">
        <v>2658</v>
      </c>
      <c r="M9767" t="s">
        <v>40</v>
      </c>
    </row>
    <row r="9768" spans="1:13" x14ac:dyDescent="0.35">
      <c r="A9768">
        <v>2008</v>
      </c>
      <c r="B9768" t="s">
        <v>62</v>
      </c>
      <c r="C9768">
        <v>16.7</v>
      </c>
      <c r="D9768">
        <f>H9768/E9768*C9768</f>
        <v>0.8196135936005382</v>
      </c>
      <c r="E9768">
        <f>INDEX(Reference!$A$1:$H$55, MATCH(B9768, Reference!$A$1:$A$55, 0), MATCH(A9768, Reference!$A$1:$H$1, 0))</f>
        <v>95133</v>
      </c>
      <c r="F9768">
        <v>41.708280193000398</v>
      </c>
      <c r="G9768">
        <v>-71.522470313999605</v>
      </c>
      <c r="H9768">
        <v>4669</v>
      </c>
      <c r="I9768" t="s">
        <v>18</v>
      </c>
      <c r="J9768" t="s">
        <v>19</v>
      </c>
      <c r="K9768">
        <v>27</v>
      </c>
      <c r="L9768">
        <v>2658</v>
      </c>
      <c r="M9768" t="s">
        <v>32</v>
      </c>
    </row>
    <row r="9769" spans="1:13" x14ac:dyDescent="0.35">
      <c r="A9769">
        <v>2008</v>
      </c>
      <c r="B9769" t="s">
        <v>62</v>
      </c>
      <c r="C9769">
        <v>17.3</v>
      </c>
      <c r="D9769">
        <f>H9769/E9769*C9769</f>
        <v>1.7283087887483839</v>
      </c>
      <c r="E9769">
        <f>INDEX(Reference!$A$1:$H$55, MATCH(B9769, Reference!$A$1:$A$55, 0), MATCH(A9769, Reference!$A$1:$H$1, 0))</f>
        <v>95133</v>
      </c>
      <c r="F9769">
        <v>41.708280193000398</v>
      </c>
      <c r="G9769">
        <v>-71.522470313999605</v>
      </c>
      <c r="H9769">
        <v>9504</v>
      </c>
      <c r="I9769" t="s">
        <v>22</v>
      </c>
      <c r="J9769" t="s">
        <v>19</v>
      </c>
      <c r="K9769">
        <v>27</v>
      </c>
      <c r="L9769">
        <v>2658</v>
      </c>
      <c r="M9769" t="s">
        <v>61</v>
      </c>
    </row>
    <row r="9770" spans="1:13" x14ac:dyDescent="0.35">
      <c r="A9770">
        <v>2008</v>
      </c>
      <c r="B9770" t="s">
        <v>62</v>
      </c>
      <c r="C9770">
        <v>8.3000000000000007</v>
      </c>
      <c r="D9770">
        <f>H9770/E9770*C9770</f>
        <v>2.1113598856337974E-2</v>
      </c>
      <c r="E9770">
        <f>INDEX(Reference!$A$1:$H$55, MATCH(B9770, Reference!$A$1:$A$55, 0), MATCH(A9770, Reference!$A$1:$H$1, 0))</f>
        <v>95133</v>
      </c>
      <c r="F9770">
        <v>41.708280193000398</v>
      </c>
      <c r="G9770">
        <v>-71.522470313999605</v>
      </c>
      <c r="H9770">
        <v>242</v>
      </c>
      <c r="I9770" t="s">
        <v>22</v>
      </c>
      <c r="J9770" t="s">
        <v>19</v>
      </c>
      <c r="K9770">
        <v>27</v>
      </c>
      <c r="L9770">
        <v>2658</v>
      </c>
      <c r="M9770" t="s">
        <v>35</v>
      </c>
    </row>
    <row r="9771" spans="1:13" x14ac:dyDescent="0.35">
      <c r="A9771">
        <v>2008</v>
      </c>
      <c r="B9771" t="s">
        <v>62</v>
      </c>
      <c r="C9771">
        <v>11.1</v>
      </c>
      <c r="D9771">
        <f>H9771/E9771*C9771</f>
        <v>1.6801740720885496E-2</v>
      </c>
      <c r="E9771">
        <f>INDEX(Reference!$A$1:$H$55, MATCH(B9771, Reference!$A$1:$A$55, 0), MATCH(A9771, Reference!$A$1:$H$1, 0))</f>
        <v>95133</v>
      </c>
      <c r="F9771">
        <v>41.708280193000398</v>
      </c>
      <c r="G9771">
        <v>-71.522470313999605</v>
      </c>
      <c r="H9771">
        <v>144</v>
      </c>
      <c r="I9771" t="s">
        <v>12</v>
      </c>
      <c r="J9771" t="s">
        <v>13</v>
      </c>
      <c r="K9771">
        <v>27</v>
      </c>
      <c r="L9771">
        <v>2658</v>
      </c>
      <c r="M9771" s="1">
        <v>44990</v>
      </c>
    </row>
    <row r="9772" spans="1:13" x14ac:dyDescent="0.35">
      <c r="A9772">
        <v>2008</v>
      </c>
      <c r="B9772" t="s">
        <v>62</v>
      </c>
      <c r="C9772">
        <v>17.2</v>
      </c>
      <c r="D9772">
        <f>H9772/E9772*C9772</f>
        <v>0.43500362650184476</v>
      </c>
      <c r="E9772">
        <f>INDEX(Reference!$A$1:$H$55, MATCH(B9772, Reference!$A$1:$A$55, 0), MATCH(A9772, Reference!$A$1:$H$1, 0))</f>
        <v>95133</v>
      </c>
      <c r="F9772">
        <v>41.708280193000398</v>
      </c>
      <c r="G9772">
        <v>-71.522470313999605</v>
      </c>
      <c r="H9772">
        <v>2406</v>
      </c>
      <c r="I9772" t="s">
        <v>18</v>
      </c>
      <c r="J9772" t="s">
        <v>19</v>
      </c>
      <c r="K9772">
        <v>27</v>
      </c>
      <c r="L9772">
        <v>2658</v>
      </c>
      <c r="M9772" t="s">
        <v>43</v>
      </c>
    </row>
    <row r="9773" spans="1:13" x14ac:dyDescent="0.35">
      <c r="A9773">
        <v>2008</v>
      </c>
      <c r="B9773" t="s">
        <v>62</v>
      </c>
      <c r="C9773">
        <v>16.8</v>
      </c>
      <c r="D9773">
        <f>H9773/E9773*C9773</f>
        <v>0.36802371416858509</v>
      </c>
      <c r="E9773">
        <f>INDEX(Reference!$A$1:$H$55, MATCH(B9773, Reference!$A$1:$A$55, 0), MATCH(A9773, Reference!$A$1:$H$1, 0))</f>
        <v>95133</v>
      </c>
      <c r="F9773">
        <v>41.708280193000398</v>
      </c>
      <c r="G9773">
        <v>-71.522470313999605</v>
      </c>
      <c r="H9773">
        <v>2084</v>
      </c>
      <c r="I9773" t="s">
        <v>12</v>
      </c>
      <c r="J9773" t="s">
        <v>13</v>
      </c>
      <c r="K9773">
        <v>27</v>
      </c>
      <c r="L9773">
        <v>2658</v>
      </c>
      <c r="M9773" t="s">
        <v>14</v>
      </c>
    </row>
    <row r="9774" spans="1:13" x14ac:dyDescent="0.35">
      <c r="A9774">
        <v>2008</v>
      </c>
      <c r="B9774" t="s">
        <v>62</v>
      </c>
      <c r="C9774">
        <v>14.1</v>
      </c>
      <c r="D9774">
        <f>H9774/E9774*C9774</f>
        <v>0.51682066160007567</v>
      </c>
      <c r="E9774">
        <f>INDEX(Reference!$A$1:$H$55, MATCH(B9774, Reference!$A$1:$A$55, 0), MATCH(A9774, Reference!$A$1:$H$1, 0))</f>
        <v>95133</v>
      </c>
      <c r="F9774">
        <v>41.708280193000398</v>
      </c>
      <c r="G9774">
        <v>-71.522470313999605</v>
      </c>
      <c r="H9774">
        <v>3487</v>
      </c>
      <c r="I9774" t="s">
        <v>22</v>
      </c>
      <c r="J9774" t="s">
        <v>19</v>
      </c>
      <c r="K9774">
        <v>27</v>
      </c>
      <c r="L9774">
        <v>2658</v>
      </c>
      <c r="M9774" t="s">
        <v>27</v>
      </c>
    </row>
    <row r="9775" spans="1:13" x14ac:dyDescent="0.35">
      <c r="A9775">
        <v>2008</v>
      </c>
      <c r="B9775" t="s">
        <v>62</v>
      </c>
      <c r="C9775">
        <v>19.5</v>
      </c>
      <c r="D9775">
        <f>H9775/E9775*C9775</f>
        <v>0.68072593106493018</v>
      </c>
      <c r="E9775">
        <f>INDEX(Reference!$A$1:$H$55, MATCH(B9775, Reference!$A$1:$A$55, 0), MATCH(A9775, Reference!$A$1:$H$1, 0))</f>
        <v>95133</v>
      </c>
      <c r="F9775">
        <v>41.708280193000398</v>
      </c>
      <c r="G9775">
        <v>-71.522470313999605</v>
      </c>
      <c r="H9775">
        <v>3321</v>
      </c>
      <c r="I9775" t="s">
        <v>22</v>
      </c>
      <c r="J9775" t="s">
        <v>19</v>
      </c>
      <c r="K9775">
        <v>27</v>
      </c>
      <c r="L9775">
        <v>2658</v>
      </c>
      <c r="M9775" t="s">
        <v>30</v>
      </c>
    </row>
    <row r="9776" spans="1:13" x14ac:dyDescent="0.35">
      <c r="A9776">
        <v>2008</v>
      </c>
      <c r="B9776" t="s">
        <v>62</v>
      </c>
      <c r="C9776">
        <v>21</v>
      </c>
      <c r="D9776">
        <f>H9776/E9776*C9776</f>
        <v>0.40616820661600078</v>
      </c>
      <c r="E9776">
        <f>INDEX(Reference!$A$1:$H$55, MATCH(B9776, Reference!$A$1:$A$55, 0), MATCH(A9776, Reference!$A$1:$H$1, 0))</f>
        <v>95133</v>
      </c>
      <c r="F9776">
        <v>41.708280193000398</v>
      </c>
      <c r="G9776">
        <v>-71.522470313999605</v>
      </c>
      <c r="H9776">
        <v>1840</v>
      </c>
      <c r="I9776" t="s">
        <v>12</v>
      </c>
      <c r="J9776" t="s">
        <v>13</v>
      </c>
      <c r="K9776">
        <v>27</v>
      </c>
      <c r="L9776">
        <v>2658</v>
      </c>
      <c r="M9776" t="s">
        <v>16</v>
      </c>
    </row>
    <row r="9777" spans="1:13" x14ac:dyDescent="0.35">
      <c r="A9777">
        <v>2008</v>
      </c>
      <c r="B9777" t="s">
        <v>62</v>
      </c>
      <c r="C9777">
        <v>18</v>
      </c>
      <c r="D9777">
        <f>H9777/E9777*C9777</f>
        <v>0.90574248683422165</v>
      </c>
      <c r="E9777">
        <f>INDEX(Reference!$A$1:$H$55, MATCH(B9777, Reference!$A$1:$A$55, 0), MATCH(A9777, Reference!$A$1:$H$1, 0))</f>
        <v>95133</v>
      </c>
      <c r="F9777">
        <v>41.708280193000398</v>
      </c>
      <c r="G9777">
        <v>-71.522470313999605</v>
      </c>
      <c r="H9777">
        <v>4787</v>
      </c>
      <c r="I9777" t="s">
        <v>12</v>
      </c>
      <c r="J9777" t="s">
        <v>13</v>
      </c>
      <c r="K9777">
        <v>27</v>
      </c>
      <c r="L9777">
        <v>2658</v>
      </c>
      <c r="M9777" t="s">
        <v>61</v>
      </c>
    </row>
    <row r="9778" spans="1:13" x14ac:dyDescent="0.35">
      <c r="A9778">
        <v>2008</v>
      </c>
      <c r="B9778" t="s">
        <v>62</v>
      </c>
      <c r="C9778">
        <v>14.5</v>
      </c>
      <c r="D9778">
        <f>H9778/E9778*C9778</f>
        <v>1.0516855349878592E-2</v>
      </c>
      <c r="E9778">
        <f>INDEX(Reference!$A$1:$H$55, MATCH(B9778, Reference!$A$1:$A$55, 0), MATCH(A9778, Reference!$A$1:$H$1, 0))</f>
        <v>95133</v>
      </c>
      <c r="F9778">
        <v>41.708280193000398</v>
      </c>
      <c r="G9778">
        <v>-71.522470313999605</v>
      </c>
      <c r="H9778">
        <v>69</v>
      </c>
      <c r="I9778" t="s">
        <v>22</v>
      </c>
      <c r="J9778" t="s">
        <v>19</v>
      </c>
      <c r="K9778">
        <v>27</v>
      </c>
      <c r="L9778">
        <v>2658</v>
      </c>
      <c r="M9778" t="s">
        <v>47</v>
      </c>
    </row>
    <row r="9779" spans="1:13" x14ac:dyDescent="0.35">
      <c r="A9779">
        <v>2008</v>
      </c>
      <c r="B9779" t="s">
        <v>62</v>
      </c>
      <c r="C9779">
        <v>18.899999999999999</v>
      </c>
      <c r="D9779">
        <f>H9779/E9779*C9779</f>
        <v>3.1588407808016146E-2</v>
      </c>
      <c r="E9779">
        <f>INDEX(Reference!$A$1:$H$55, MATCH(B9779, Reference!$A$1:$A$55, 0), MATCH(A9779, Reference!$A$1:$H$1, 0))</f>
        <v>95133</v>
      </c>
      <c r="F9779">
        <v>41.708280193000398</v>
      </c>
      <c r="G9779">
        <v>-71.522470313999605</v>
      </c>
      <c r="H9779">
        <v>159</v>
      </c>
      <c r="I9779" t="s">
        <v>12</v>
      </c>
      <c r="J9779" t="s">
        <v>13</v>
      </c>
      <c r="K9779">
        <v>27</v>
      </c>
      <c r="L9779">
        <v>2658</v>
      </c>
      <c r="M9779" s="1">
        <v>45088</v>
      </c>
    </row>
    <row r="9780" spans="1:13" x14ac:dyDescent="0.35">
      <c r="A9780">
        <v>2008</v>
      </c>
      <c r="B9780" t="s">
        <v>62</v>
      </c>
      <c r="C9780">
        <v>19</v>
      </c>
      <c r="D9780">
        <f>H9780/E9780*C9780</f>
        <v>0.48052726183343319</v>
      </c>
      <c r="E9780">
        <f>INDEX(Reference!$A$1:$H$55, MATCH(B9780, Reference!$A$1:$A$55, 0), MATCH(A9780, Reference!$A$1:$H$1, 0))</f>
        <v>95133</v>
      </c>
      <c r="F9780">
        <v>41.708280193000398</v>
      </c>
      <c r="G9780">
        <v>-71.522470313999605</v>
      </c>
      <c r="H9780">
        <v>2406</v>
      </c>
      <c r="I9780" t="s">
        <v>22</v>
      </c>
      <c r="J9780" t="s">
        <v>19</v>
      </c>
      <c r="K9780">
        <v>27</v>
      </c>
      <c r="L9780">
        <v>2658</v>
      </c>
      <c r="M9780" t="s">
        <v>43</v>
      </c>
    </row>
    <row r="9781" spans="1:13" x14ac:dyDescent="0.35">
      <c r="A9781">
        <v>2008</v>
      </c>
      <c r="B9781" t="s">
        <v>62</v>
      </c>
      <c r="C9781">
        <v>16.399999999999999</v>
      </c>
      <c r="D9781">
        <f>H9781/E9781*C9781</f>
        <v>0.57250796253665914</v>
      </c>
      <c r="E9781">
        <f>INDEX(Reference!$A$1:$H$55, MATCH(B9781, Reference!$A$1:$A$55, 0), MATCH(A9781, Reference!$A$1:$H$1, 0))</f>
        <v>95133</v>
      </c>
      <c r="F9781">
        <v>41.708280193000398</v>
      </c>
      <c r="G9781">
        <v>-71.522470313999605</v>
      </c>
      <c r="H9781">
        <v>3321</v>
      </c>
      <c r="I9781" t="s">
        <v>18</v>
      </c>
      <c r="J9781" t="s">
        <v>19</v>
      </c>
      <c r="K9781">
        <v>27</v>
      </c>
      <c r="L9781">
        <v>2658</v>
      </c>
      <c r="M9781" t="s">
        <v>30</v>
      </c>
    </row>
    <row r="9782" spans="1:13" x14ac:dyDescent="0.35">
      <c r="A9782">
        <v>2008</v>
      </c>
      <c r="B9782" t="s">
        <v>62</v>
      </c>
      <c r="C9782">
        <v>15.9</v>
      </c>
      <c r="D9782">
        <f>H9782/E9782*C9782</f>
        <v>1.1532275866418595E-2</v>
      </c>
      <c r="E9782">
        <f>INDEX(Reference!$A$1:$H$55, MATCH(B9782, Reference!$A$1:$A$55, 0), MATCH(A9782, Reference!$A$1:$H$1, 0))</f>
        <v>95133</v>
      </c>
      <c r="F9782">
        <v>41.708280193000398</v>
      </c>
      <c r="G9782">
        <v>-71.522470313999605</v>
      </c>
      <c r="H9782">
        <v>69</v>
      </c>
      <c r="I9782" t="s">
        <v>18</v>
      </c>
      <c r="J9782" t="s">
        <v>19</v>
      </c>
      <c r="K9782">
        <v>27</v>
      </c>
      <c r="L9782">
        <v>2658</v>
      </c>
      <c r="M9782" t="s">
        <v>47</v>
      </c>
    </row>
    <row r="9783" spans="1:13" x14ac:dyDescent="0.35">
      <c r="A9783">
        <v>2008</v>
      </c>
      <c r="B9783" t="s">
        <v>62</v>
      </c>
      <c r="C9783">
        <v>16.7</v>
      </c>
      <c r="D9783">
        <f>H9783/E9783*C9783</f>
        <v>1.6683674434738733</v>
      </c>
      <c r="E9783">
        <f>INDEX(Reference!$A$1:$H$55, MATCH(B9783, Reference!$A$1:$A$55, 0), MATCH(A9783, Reference!$A$1:$H$1, 0))</f>
        <v>95133</v>
      </c>
      <c r="F9783">
        <v>41.708280193000398</v>
      </c>
      <c r="G9783">
        <v>-71.522470313999605</v>
      </c>
      <c r="H9783">
        <v>9504</v>
      </c>
      <c r="I9783" t="s">
        <v>18</v>
      </c>
      <c r="J9783" t="s">
        <v>19</v>
      </c>
      <c r="K9783">
        <v>27</v>
      </c>
      <c r="L9783">
        <v>2658</v>
      </c>
      <c r="M9783" t="s">
        <v>61</v>
      </c>
    </row>
    <row r="9784" spans="1:13" x14ac:dyDescent="0.35">
      <c r="A9784">
        <v>2008</v>
      </c>
      <c r="B9784" t="s">
        <v>62</v>
      </c>
      <c r="C9784">
        <v>18.100000000000001</v>
      </c>
      <c r="D9784">
        <f>H9784/E9784*C9784</f>
        <v>0.9199068672279862</v>
      </c>
      <c r="E9784">
        <f>INDEX(Reference!$A$1:$H$55, MATCH(B9784, Reference!$A$1:$A$55, 0), MATCH(A9784, Reference!$A$1:$H$1, 0))</f>
        <v>95133</v>
      </c>
      <c r="F9784">
        <v>41.708280193000398</v>
      </c>
      <c r="G9784">
        <v>-71.522470313999605</v>
      </c>
      <c r="H9784">
        <v>4835</v>
      </c>
      <c r="I9784" t="s">
        <v>22</v>
      </c>
      <c r="J9784" t="s">
        <v>19</v>
      </c>
      <c r="K9784">
        <v>27</v>
      </c>
      <c r="L9784">
        <v>2658</v>
      </c>
      <c r="M9784" t="s">
        <v>23</v>
      </c>
    </row>
    <row r="9785" spans="1:13" x14ac:dyDescent="0.35">
      <c r="A9785">
        <v>2008</v>
      </c>
      <c r="B9785" t="s">
        <v>62</v>
      </c>
      <c r="C9785">
        <v>17.7</v>
      </c>
      <c r="D9785">
        <f>H9785/E9785*C9785</f>
        <v>0.16651950427296522</v>
      </c>
      <c r="E9785">
        <f>INDEX(Reference!$A$1:$H$55, MATCH(B9785, Reference!$A$1:$A$55, 0), MATCH(A9785, Reference!$A$1:$H$1, 0))</f>
        <v>95133</v>
      </c>
      <c r="F9785">
        <v>41.708280193000398</v>
      </c>
      <c r="G9785">
        <v>-71.522470313999605</v>
      </c>
      <c r="H9785">
        <v>895</v>
      </c>
      <c r="I9785" t="s">
        <v>12</v>
      </c>
      <c r="J9785" t="s">
        <v>13</v>
      </c>
      <c r="K9785">
        <v>27</v>
      </c>
      <c r="L9785">
        <v>2658</v>
      </c>
      <c r="M9785" t="s">
        <v>40</v>
      </c>
    </row>
    <row r="9786" spans="1:13" x14ac:dyDescent="0.35">
      <c r="A9786">
        <v>2008</v>
      </c>
      <c r="B9786" t="s">
        <v>62</v>
      </c>
      <c r="C9786">
        <v>19.3</v>
      </c>
      <c r="D9786">
        <f>H9786/E9786*C9786</f>
        <v>0.48689729116079594</v>
      </c>
      <c r="E9786">
        <f>INDEX(Reference!$A$1:$H$55, MATCH(B9786, Reference!$A$1:$A$55, 0), MATCH(A9786, Reference!$A$1:$H$1, 0))</f>
        <v>95133</v>
      </c>
      <c r="F9786">
        <v>41.708280193000398</v>
      </c>
      <c r="G9786">
        <v>-71.522470313999605</v>
      </c>
      <c r="H9786">
        <v>2400</v>
      </c>
      <c r="I9786" t="s">
        <v>12</v>
      </c>
      <c r="J9786" t="s">
        <v>13</v>
      </c>
      <c r="K9786">
        <v>27</v>
      </c>
      <c r="L9786">
        <v>2658</v>
      </c>
      <c r="M9786" s="1">
        <v>45277</v>
      </c>
    </row>
    <row r="9787" spans="1:13" x14ac:dyDescent="0.35">
      <c r="A9787">
        <v>2008</v>
      </c>
      <c r="B9787" t="s">
        <v>62</v>
      </c>
      <c r="C9787">
        <v>13.2</v>
      </c>
      <c r="D9787">
        <f>H9787/E9787*C9787</f>
        <v>3.3578253602850744E-2</v>
      </c>
      <c r="E9787">
        <f>INDEX(Reference!$A$1:$H$55, MATCH(B9787, Reference!$A$1:$A$55, 0), MATCH(A9787, Reference!$A$1:$H$1, 0))</f>
        <v>95133</v>
      </c>
      <c r="F9787">
        <v>41.708280193000398</v>
      </c>
      <c r="G9787">
        <v>-71.522470313999605</v>
      </c>
      <c r="H9787">
        <v>242</v>
      </c>
      <c r="I9787" t="s">
        <v>18</v>
      </c>
      <c r="J9787" t="s">
        <v>19</v>
      </c>
      <c r="K9787">
        <v>27</v>
      </c>
      <c r="L9787">
        <v>2658</v>
      </c>
      <c r="M9787" t="s">
        <v>35</v>
      </c>
    </row>
    <row r="9788" spans="1:13" x14ac:dyDescent="0.35">
      <c r="A9788">
        <v>2008</v>
      </c>
      <c r="B9788" t="s">
        <v>62</v>
      </c>
      <c r="C9788">
        <v>15.3</v>
      </c>
      <c r="D9788">
        <f>H9788/E9788*C9788</f>
        <v>0.26037967897574976</v>
      </c>
      <c r="E9788">
        <f>INDEX(Reference!$A$1:$H$55, MATCH(B9788, Reference!$A$1:$A$55, 0), MATCH(A9788, Reference!$A$1:$H$1, 0))</f>
        <v>95133</v>
      </c>
      <c r="F9788">
        <v>41.708280193000398</v>
      </c>
      <c r="G9788">
        <v>-71.522470313999605</v>
      </c>
      <c r="H9788">
        <v>1619</v>
      </c>
      <c r="I9788" t="s">
        <v>18</v>
      </c>
      <c r="J9788" t="s">
        <v>19</v>
      </c>
      <c r="K9788">
        <v>27</v>
      </c>
      <c r="L9788">
        <v>2658</v>
      </c>
      <c r="M9788" t="s">
        <v>40</v>
      </c>
    </row>
    <row r="9789" spans="1:13" x14ac:dyDescent="0.35">
      <c r="A9789">
        <v>2008</v>
      </c>
      <c r="B9789" t="s">
        <v>62</v>
      </c>
      <c r="C9789">
        <v>11.9</v>
      </c>
      <c r="D9789">
        <f>H9789/E9789*C9789</f>
        <v>2.1014789820566995E-2</v>
      </c>
      <c r="E9789">
        <f>INDEX(Reference!$A$1:$H$55, MATCH(B9789, Reference!$A$1:$A$55, 0), MATCH(A9789, Reference!$A$1:$H$1, 0))</f>
        <v>95133</v>
      </c>
      <c r="F9789">
        <v>41.708280193000398</v>
      </c>
      <c r="G9789">
        <v>-71.522470313999605</v>
      </c>
      <c r="H9789">
        <v>168</v>
      </c>
      <c r="I9789" t="s">
        <v>12</v>
      </c>
      <c r="J9789" t="s">
        <v>13</v>
      </c>
      <c r="K9789">
        <v>27</v>
      </c>
      <c r="L9789">
        <v>2658</v>
      </c>
      <c r="M9789" t="s">
        <v>35</v>
      </c>
    </row>
    <row r="9790" spans="1:13" x14ac:dyDescent="0.35">
      <c r="A9790">
        <v>2008</v>
      </c>
      <c r="B9790" t="s">
        <v>62</v>
      </c>
      <c r="C9790">
        <v>16.5</v>
      </c>
      <c r="D9790">
        <f>H9790/E9790*C9790</f>
        <v>0.65508813976222768</v>
      </c>
      <c r="E9790">
        <f>INDEX(Reference!$A$1:$H$55, MATCH(B9790, Reference!$A$1:$A$55, 0), MATCH(A9790, Reference!$A$1:$H$1, 0))</f>
        <v>95133</v>
      </c>
      <c r="F9790">
        <v>41.708280193000398</v>
      </c>
      <c r="G9790">
        <v>-71.522470313999605</v>
      </c>
      <c r="H9790">
        <v>3777</v>
      </c>
      <c r="I9790" t="s">
        <v>18</v>
      </c>
      <c r="J9790" t="s">
        <v>19</v>
      </c>
      <c r="K9790">
        <v>27</v>
      </c>
      <c r="L9790">
        <v>2658</v>
      </c>
      <c r="M9790" t="s">
        <v>55</v>
      </c>
    </row>
    <row r="9791" spans="1:13" x14ac:dyDescent="0.35">
      <c r="A9791">
        <v>2008</v>
      </c>
      <c r="B9791" t="s">
        <v>62</v>
      </c>
      <c r="C9791">
        <v>21.3</v>
      </c>
      <c r="D9791">
        <f>H9791/E9791*C9791</f>
        <v>0.91506732679511837</v>
      </c>
      <c r="E9791">
        <f>INDEX(Reference!$A$1:$H$55, MATCH(B9791, Reference!$A$1:$A$55, 0), MATCH(A9791, Reference!$A$1:$H$1, 0))</f>
        <v>95133</v>
      </c>
      <c r="F9791">
        <v>41.708280193000398</v>
      </c>
      <c r="G9791">
        <v>-71.522470313999605</v>
      </c>
      <c r="H9791">
        <v>4087</v>
      </c>
      <c r="I9791" t="s">
        <v>22</v>
      </c>
      <c r="J9791" t="s">
        <v>19</v>
      </c>
      <c r="K9791">
        <v>27</v>
      </c>
      <c r="L9791">
        <v>2658</v>
      </c>
      <c r="M9791" t="s">
        <v>16</v>
      </c>
    </row>
    <row r="9792" spans="1:13" x14ac:dyDescent="0.35">
      <c r="A9792">
        <v>2008</v>
      </c>
      <c r="B9792" t="s">
        <v>62</v>
      </c>
      <c r="C9792">
        <v>16.399999999999999</v>
      </c>
      <c r="D9792">
        <f>H9792/E9792*C9792</f>
        <v>0.41408133875731867</v>
      </c>
      <c r="E9792">
        <f>INDEX(Reference!$A$1:$H$55, MATCH(B9792, Reference!$A$1:$A$55, 0), MATCH(A9792, Reference!$A$1:$H$1, 0))</f>
        <v>95133</v>
      </c>
      <c r="F9792">
        <v>41.708280193000398</v>
      </c>
      <c r="G9792">
        <v>-71.522470313999605</v>
      </c>
      <c r="H9792">
        <v>2402</v>
      </c>
      <c r="I9792" t="s">
        <v>12</v>
      </c>
      <c r="J9792" t="s">
        <v>13</v>
      </c>
      <c r="K9792">
        <v>27</v>
      </c>
      <c r="L9792">
        <v>2658</v>
      </c>
      <c r="M9792" t="s">
        <v>32</v>
      </c>
    </row>
    <row r="9793" spans="1:13" x14ac:dyDescent="0.35">
      <c r="A9793">
        <v>2008</v>
      </c>
      <c r="B9793" t="s">
        <v>62</v>
      </c>
      <c r="C9793">
        <v>16.5</v>
      </c>
      <c r="D9793">
        <f>H9793/E9793*C9793</f>
        <v>0.80979786194065151</v>
      </c>
      <c r="E9793">
        <f>INDEX(Reference!$A$1:$H$55, MATCH(B9793, Reference!$A$1:$A$55, 0), MATCH(A9793, Reference!$A$1:$H$1, 0))</f>
        <v>95133</v>
      </c>
      <c r="F9793">
        <v>41.708280193000398</v>
      </c>
      <c r="G9793">
        <v>-71.522470313999605</v>
      </c>
      <c r="H9793">
        <v>4669</v>
      </c>
      <c r="I9793" t="s">
        <v>22</v>
      </c>
      <c r="J9793" t="s">
        <v>19</v>
      </c>
      <c r="K9793">
        <v>27</v>
      </c>
      <c r="L9793">
        <v>2658</v>
      </c>
      <c r="M9793" t="s">
        <v>32</v>
      </c>
    </row>
    <row r="9794" spans="1:13" x14ac:dyDescent="0.35">
      <c r="A9794">
        <v>2010</v>
      </c>
      <c r="B9794" t="s">
        <v>62</v>
      </c>
      <c r="C9794">
        <v>14.4</v>
      </c>
      <c r="D9794">
        <f>H9794/E9794*C9794</f>
        <v>0.55930770778828731</v>
      </c>
      <c r="E9794">
        <f>INDEX(Reference!$A$1:$H$55, MATCH(B9794, Reference!$A$1:$A$55, 0), MATCH(A9794, Reference!$A$1:$H$1, 0))</f>
        <v>109318</v>
      </c>
      <c r="F9794">
        <v>41.708280193000398</v>
      </c>
      <c r="G9794">
        <v>-71.522470313999605</v>
      </c>
      <c r="H9794">
        <v>4246</v>
      </c>
      <c r="I9794" t="s">
        <v>22</v>
      </c>
      <c r="J9794" t="s">
        <v>19</v>
      </c>
      <c r="K9794">
        <v>27</v>
      </c>
      <c r="L9794">
        <v>2658</v>
      </c>
      <c r="M9794" t="s">
        <v>55</v>
      </c>
    </row>
    <row r="9795" spans="1:13" x14ac:dyDescent="0.35">
      <c r="A9795">
        <v>2010</v>
      </c>
      <c r="B9795" t="s">
        <v>62</v>
      </c>
      <c r="C9795">
        <v>10.199999999999999</v>
      </c>
      <c r="D9795">
        <f>H9795/E9795*C9795</f>
        <v>3.5829415100898293E-2</v>
      </c>
      <c r="E9795">
        <f>INDEX(Reference!$A$1:$H$55, MATCH(B9795, Reference!$A$1:$A$55, 0), MATCH(A9795, Reference!$A$1:$H$1, 0))</f>
        <v>109318</v>
      </c>
      <c r="F9795">
        <v>41.708280193000398</v>
      </c>
      <c r="G9795">
        <v>-71.522470313999605</v>
      </c>
      <c r="H9795">
        <v>384</v>
      </c>
      <c r="I9795" t="s">
        <v>22</v>
      </c>
      <c r="J9795" t="s">
        <v>19</v>
      </c>
      <c r="K9795">
        <v>27</v>
      </c>
      <c r="L9795">
        <v>2658</v>
      </c>
      <c r="M9795" t="s">
        <v>35</v>
      </c>
    </row>
    <row r="9796" spans="1:13" x14ac:dyDescent="0.35">
      <c r="A9796">
        <v>2010</v>
      </c>
      <c r="B9796" t="s">
        <v>62</v>
      </c>
      <c r="C9796">
        <v>16.899999999999999</v>
      </c>
      <c r="D9796">
        <f>H9796/E9796*C9796</f>
        <v>0.44925263908962837</v>
      </c>
      <c r="E9796">
        <f>INDEX(Reference!$A$1:$H$55, MATCH(B9796, Reference!$A$1:$A$55, 0), MATCH(A9796, Reference!$A$1:$H$1, 0))</f>
        <v>109318</v>
      </c>
      <c r="F9796">
        <v>41.708280193000398</v>
      </c>
      <c r="G9796">
        <v>-71.522470313999605</v>
      </c>
      <c r="H9796">
        <v>2906</v>
      </c>
      <c r="I9796" t="s">
        <v>12</v>
      </c>
      <c r="J9796" t="s">
        <v>13</v>
      </c>
      <c r="K9796">
        <v>27</v>
      </c>
      <c r="L9796">
        <v>2658</v>
      </c>
      <c r="M9796" t="s">
        <v>23</v>
      </c>
    </row>
    <row r="9797" spans="1:13" x14ac:dyDescent="0.35">
      <c r="A9797">
        <v>2010</v>
      </c>
      <c r="B9797" t="s">
        <v>62</v>
      </c>
      <c r="C9797">
        <v>16.399999999999999</v>
      </c>
      <c r="D9797">
        <f>H9797/E9797*C9797</f>
        <v>1.6182769534751824</v>
      </c>
      <c r="E9797">
        <f>INDEX(Reference!$A$1:$H$55, MATCH(B9797, Reference!$A$1:$A$55, 0), MATCH(A9797, Reference!$A$1:$H$1, 0))</f>
        <v>109318</v>
      </c>
      <c r="F9797">
        <v>41.708280193000398</v>
      </c>
      <c r="G9797">
        <v>-71.522470313999605</v>
      </c>
      <c r="H9797">
        <v>10787</v>
      </c>
      <c r="I9797" t="s">
        <v>22</v>
      </c>
      <c r="J9797" t="s">
        <v>19</v>
      </c>
      <c r="K9797">
        <v>27</v>
      </c>
      <c r="L9797">
        <v>2658</v>
      </c>
      <c r="M9797" t="s">
        <v>61</v>
      </c>
    </row>
    <row r="9798" spans="1:13" x14ac:dyDescent="0.35">
      <c r="A9798">
        <v>2010</v>
      </c>
      <c r="B9798" t="s">
        <v>62</v>
      </c>
      <c r="C9798">
        <v>15.4</v>
      </c>
      <c r="D9798">
        <f>H9798/E9798*C9798</f>
        <v>0.12819480780841214</v>
      </c>
      <c r="E9798">
        <f>INDEX(Reference!$A$1:$H$55, MATCH(B9798, Reference!$A$1:$A$55, 0), MATCH(A9798, Reference!$A$1:$H$1, 0))</f>
        <v>109318</v>
      </c>
      <c r="F9798">
        <v>41.708280193000398</v>
      </c>
      <c r="G9798">
        <v>-71.522470313999605</v>
      </c>
      <c r="H9798">
        <v>910</v>
      </c>
      <c r="I9798" t="s">
        <v>12</v>
      </c>
      <c r="J9798" t="s">
        <v>13</v>
      </c>
      <c r="K9798">
        <v>27</v>
      </c>
      <c r="L9798">
        <v>2658</v>
      </c>
      <c r="M9798" s="1">
        <v>45088</v>
      </c>
    </row>
    <row r="9799" spans="1:13" x14ac:dyDescent="0.35">
      <c r="A9799">
        <v>2010</v>
      </c>
      <c r="B9799" t="s">
        <v>62</v>
      </c>
      <c r="C9799">
        <v>16.100000000000001</v>
      </c>
      <c r="D9799">
        <f>H9799/E9799*C9799</f>
        <v>1.5886743262774661</v>
      </c>
      <c r="E9799">
        <f>INDEX(Reference!$A$1:$H$55, MATCH(B9799, Reference!$A$1:$A$55, 0), MATCH(A9799, Reference!$A$1:$H$1, 0))</f>
        <v>109318</v>
      </c>
      <c r="F9799">
        <v>41.708280193000398</v>
      </c>
      <c r="G9799">
        <v>-71.522470313999605</v>
      </c>
      <c r="H9799">
        <v>10787</v>
      </c>
      <c r="I9799" t="s">
        <v>18</v>
      </c>
      <c r="J9799" t="s">
        <v>19</v>
      </c>
      <c r="K9799">
        <v>27</v>
      </c>
      <c r="L9799">
        <v>2658</v>
      </c>
      <c r="M9799" t="s">
        <v>61</v>
      </c>
    </row>
    <row r="9800" spans="1:13" x14ac:dyDescent="0.35">
      <c r="A9800">
        <v>2010</v>
      </c>
      <c r="B9800" t="s">
        <v>62</v>
      </c>
      <c r="C9800">
        <v>16.8</v>
      </c>
      <c r="D9800">
        <f>H9800/E9800*C9800</f>
        <v>0.57230465248175044</v>
      </c>
      <c r="E9800">
        <f>INDEX(Reference!$A$1:$H$55, MATCH(B9800, Reference!$A$1:$A$55, 0), MATCH(A9800, Reference!$A$1:$H$1, 0))</f>
        <v>109318</v>
      </c>
      <c r="F9800">
        <v>41.708280193000398</v>
      </c>
      <c r="G9800">
        <v>-71.522470313999605</v>
      </c>
      <c r="H9800">
        <v>3724</v>
      </c>
      <c r="I9800" t="s">
        <v>18</v>
      </c>
      <c r="J9800" t="s">
        <v>19</v>
      </c>
      <c r="K9800">
        <v>27</v>
      </c>
      <c r="L9800">
        <v>2658</v>
      </c>
      <c r="M9800" t="s">
        <v>30</v>
      </c>
    </row>
    <row r="9801" spans="1:13" x14ac:dyDescent="0.35">
      <c r="A9801">
        <v>2010</v>
      </c>
      <c r="B9801" t="s">
        <v>62</v>
      </c>
      <c r="C9801">
        <v>12.6</v>
      </c>
      <c r="D9801">
        <f>H9801/E9801*C9801</f>
        <v>0.22279770943485977</v>
      </c>
      <c r="E9801">
        <f>INDEX(Reference!$A$1:$H$55, MATCH(B9801, Reference!$A$1:$A$55, 0), MATCH(A9801, Reference!$A$1:$H$1, 0))</f>
        <v>109318</v>
      </c>
      <c r="F9801">
        <v>41.708280193000398</v>
      </c>
      <c r="G9801">
        <v>-71.522470313999605</v>
      </c>
      <c r="H9801">
        <v>1933</v>
      </c>
      <c r="I9801" t="s">
        <v>22</v>
      </c>
      <c r="J9801" t="s">
        <v>19</v>
      </c>
      <c r="K9801">
        <v>27</v>
      </c>
      <c r="L9801">
        <v>2658</v>
      </c>
      <c r="M9801" t="s">
        <v>40</v>
      </c>
    </row>
    <row r="9802" spans="1:13" x14ac:dyDescent="0.35">
      <c r="A9802">
        <v>2010</v>
      </c>
      <c r="B9802" t="s">
        <v>62</v>
      </c>
      <c r="C9802">
        <v>17</v>
      </c>
      <c r="D9802">
        <f>H9802/E9802*C9802</f>
        <v>0.70336998481494362</v>
      </c>
      <c r="E9802">
        <f>INDEX(Reference!$A$1:$H$55, MATCH(B9802, Reference!$A$1:$A$55, 0), MATCH(A9802, Reference!$A$1:$H$1, 0))</f>
        <v>109318</v>
      </c>
      <c r="F9802">
        <v>41.708280193000398</v>
      </c>
      <c r="G9802">
        <v>-71.522470313999605</v>
      </c>
      <c r="H9802">
        <v>4523</v>
      </c>
      <c r="I9802" t="s">
        <v>18</v>
      </c>
      <c r="J9802" t="s">
        <v>19</v>
      </c>
      <c r="K9802">
        <v>27</v>
      </c>
      <c r="L9802">
        <v>2658</v>
      </c>
      <c r="M9802" t="s">
        <v>16</v>
      </c>
    </row>
    <row r="9803" spans="1:13" x14ac:dyDescent="0.35">
      <c r="A9803">
        <v>2010</v>
      </c>
      <c r="B9803" t="s">
        <v>62</v>
      </c>
      <c r="C9803">
        <v>15.9</v>
      </c>
      <c r="D9803">
        <f>H9803/E9803*C9803</f>
        <v>1.1926672643114583E-2</v>
      </c>
      <c r="E9803">
        <f>INDEX(Reference!$A$1:$H$55, MATCH(B9803, Reference!$A$1:$A$55, 0), MATCH(A9803, Reference!$A$1:$H$1, 0))</f>
        <v>109318</v>
      </c>
      <c r="F9803">
        <v>41.708280193000398</v>
      </c>
      <c r="G9803">
        <v>-71.522470313999605</v>
      </c>
      <c r="H9803">
        <v>82</v>
      </c>
      <c r="I9803" t="s">
        <v>22</v>
      </c>
      <c r="J9803" t="s">
        <v>19</v>
      </c>
      <c r="K9803">
        <v>27</v>
      </c>
      <c r="L9803">
        <v>2658</v>
      </c>
      <c r="M9803" t="s">
        <v>47</v>
      </c>
    </row>
    <row r="9804" spans="1:13" x14ac:dyDescent="0.35">
      <c r="A9804">
        <v>2010</v>
      </c>
      <c r="B9804" t="s">
        <v>62</v>
      </c>
      <c r="C9804">
        <v>16.399999999999999</v>
      </c>
      <c r="D9804">
        <f>H9804/E9804*C9804</f>
        <v>0.5586783512321849</v>
      </c>
      <c r="E9804">
        <f>INDEX(Reference!$A$1:$H$55, MATCH(B9804, Reference!$A$1:$A$55, 0), MATCH(A9804, Reference!$A$1:$H$1, 0))</f>
        <v>109318</v>
      </c>
      <c r="F9804">
        <v>41.708280193000398</v>
      </c>
      <c r="G9804">
        <v>-71.522470313999605</v>
      </c>
      <c r="H9804">
        <v>3724</v>
      </c>
      <c r="I9804" t="s">
        <v>22</v>
      </c>
      <c r="J9804" t="s">
        <v>19</v>
      </c>
      <c r="K9804">
        <v>27</v>
      </c>
      <c r="L9804">
        <v>2658</v>
      </c>
      <c r="M9804" t="s">
        <v>30</v>
      </c>
    </row>
    <row r="9805" spans="1:13" x14ac:dyDescent="0.35">
      <c r="A9805">
        <v>2010</v>
      </c>
      <c r="B9805" t="s">
        <v>62</v>
      </c>
      <c r="C9805">
        <v>16</v>
      </c>
      <c r="D9805">
        <f>H9805/E9805*C9805</f>
        <v>0.79225745074004283</v>
      </c>
      <c r="E9805">
        <f>INDEX(Reference!$A$1:$H$55, MATCH(B9805, Reference!$A$1:$A$55, 0), MATCH(A9805, Reference!$A$1:$H$1, 0))</f>
        <v>109318</v>
      </c>
      <c r="F9805">
        <v>41.708280193000398</v>
      </c>
      <c r="G9805">
        <v>-71.522470313999605</v>
      </c>
      <c r="H9805">
        <v>5413</v>
      </c>
      <c r="I9805" t="s">
        <v>18</v>
      </c>
      <c r="J9805" t="s">
        <v>19</v>
      </c>
      <c r="K9805">
        <v>27</v>
      </c>
      <c r="L9805">
        <v>2658</v>
      </c>
      <c r="M9805" t="s">
        <v>23</v>
      </c>
    </row>
    <row r="9806" spans="1:13" x14ac:dyDescent="0.35">
      <c r="A9806">
        <v>2010</v>
      </c>
      <c r="B9806" t="s">
        <v>62</v>
      </c>
      <c r="C9806">
        <v>14.8</v>
      </c>
      <c r="D9806">
        <f>H9806/E9806*C9806</f>
        <v>0.26169889679650193</v>
      </c>
      <c r="E9806">
        <f>INDEX(Reference!$A$1:$H$55, MATCH(B9806, Reference!$A$1:$A$55, 0), MATCH(A9806, Reference!$A$1:$H$1, 0))</f>
        <v>109318</v>
      </c>
      <c r="F9806">
        <v>41.708280193000398</v>
      </c>
      <c r="G9806">
        <v>-71.522470313999605</v>
      </c>
      <c r="H9806">
        <v>1933</v>
      </c>
      <c r="I9806" t="s">
        <v>18</v>
      </c>
      <c r="J9806" t="s">
        <v>19</v>
      </c>
      <c r="K9806">
        <v>27</v>
      </c>
      <c r="L9806">
        <v>2658</v>
      </c>
      <c r="M9806" t="s">
        <v>40</v>
      </c>
    </row>
    <row r="9807" spans="1:13" x14ac:dyDescent="0.35">
      <c r="A9807">
        <v>2010</v>
      </c>
      <c r="B9807" t="s">
        <v>62</v>
      </c>
      <c r="C9807">
        <v>19.7</v>
      </c>
      <c r="D9807">
        <f>H9807/E9807*C9807</f>
        <v>0.81508168828555227</v>
      </c>
      <c r="E9807">
        <f>INDEX(Reference!$A$1:$H$55, MATCH(B9807, Reference!$A$1:$A$55, 0), MATCH(A9807, Reference!$A$1:$H$1, 0))</f>
        <v>109318</v>
      </c>
      <c r="F9807">
        <v>41.708280193000398</v>
      </c>
      <c r="G9807">
        <v>-71.522470313999605</v>
      </c>
      <c r="H9807">
        <v>4523</v>
      </c>
      <c r="I9807" t="s">
        <v>22</v>
      </c>
      <c r="J9807" t="s">
        <v>19</v>
      </c>
      <c r="K9807">
        <v>27</v>
      </c>
      <c r="L9807">
        <v>2658</v>
      </c>
      <c r="M9807" t="s">
        <v>16</v>
      </c>
    </row>
    <row r="9808" spans="1:13" x14ac:dyDescent="0.35">
      <c r="A9808">
        <v>2010</v>
      </c>
      <c r="B9808" t="s">
        <v>62</v>
      </c>
      <c r="C9808">
        <v>17.600000000000001</v>
      </c>
      <c r="D9808">
        <f>H9808/E9808*C9808</f>
        <v>0.45353189776615022</v>
      </c>
      <c r="E9808">
        <f>INDEX(Reference!$A$1:$H$55, MATCH(B9808, Reference!$A$1:$A$55, 0), MATCH(A9808, Reference!$A$1:$H$1, 0))</f>
        <v>109318</v>
      </c>
      <c r="F9808">
        <v>41.708280193000398</v>
      </c>
      <c r="G9808">
        <v>-71.522470313999605</v>
      </c>
      <c r="H9808">
        <v>2817</v>
      </c>
      <c r="I9808" t="s">
        <v>18</v>
      </c>
      <c r="J9808" t="s">
        <v>19</v>
      </c>
      <c r="K9808">
        <v>27</v>
      </c>
      <c r="L9808">
        <v>2658</v>
      </c>
      <c r="M9808" t="s">
        <v>43</v>
      </c>
    </row>
    <row r="9809" spans="1:13" x14ac:dyDescent="0.35">
      <c r="A9809">
        <v>2010</v>
      </c>
      <c r="B9809" t="s">
        <v>62</v>
      </c>
      <c r="C9809">
        <v>16</v>
      </c>
      <c r="D9809">
        <f>H9809/E9809*C9809</f>
        <v>0.15368008928081378</v>
      </c>
      <c r="E9809">
        <f>INDEX(Reference!$A$1:$H$55, MATCH(B9809, Reference!$A$1:$A$55, 0), MATCH(A9809, Reference!$A$1:$H$1, 0))</f>
        <v>109318</v>
      </c>
      <c r="F9809">
        <v>41.708280193000398</v>
      </c>
      <c r="G9809">
        <v>-71.522470313999605</v>
      </c>
      <c r="H9809">
        <v>1050</v>
      </c>
      <c r="I9809" t="s">
        <v>12</v>
      </c>
      <c r="J9809" t="s">
        <v>13</v>
      </c>
      <c r="K9809">
        <v>27</v>
      </c>
      <c r="L9809">
        <v>2658</v>
      </c>
      <c r="M9809" t="s">
        <v>40</v>
      </c>
    </row>
    <row r="9810" spans="1:13" x14ac:dyDescent="0.35">
      <c r="A9810">
        <v>2010</v>
      </c>
      <c r="B9810" t="s">
        <v>62</v>
      </c>
      <c r="C9810">
        <v>10.9</v>
      </c>
      <c r="D9810">
        <f>H9810/E9810*C9810</f>
        <v>3.8288296529391322E-2</v>
      </c>
      <c r="E9810">
        <f>INDEX(Reference!$A$1:$H$55, MATCH(B9810, Reference!$A$1:$A$55, 0), MATCH(A9810, Reference!$A$1:$H$1, 0))</f>
        <v>109318</v>
      </c>
      <c r="F9810">
        <v>41.708280193000398</v>
      </c>
      <c r="G9810">
        <v>-71.522470313999605</v>
      </c>
      <c r="H9810">
        <v>384</v>
      </c>
      <c r="I9810" t="s">
        <v>18</v>
      </c>
      <c r="J9810" t="s">
        <v>19</v>
      </c>
      <c r="K9810">
        <v>27</v>
      </c>
      <c r="L9810">
        <v>2658</v>
      </c>
      <c r="M9810" t="s">
        <v>35</v>
      </c>
    </row>
    <row r="9811" spans="1:13" x14ac:dyDescent="0.35">
      <c r="A9811">
        <v>2010</v>
      </c>
      <c r="B9811" t="s">
        <v>62</v>
      </c>
      <c r="C9811">
        <v>19.399999999999999</v>
      </c>
      <c r="D9811">
        <f>H9811/E9811*C9811</f>
        <v>0.49991584185587001</v>
      </c>
      <c r="E9811">
        <f>INDEX(Reference!$A$1:$H$55, MATCH(B9811, Reference!$A$1:$A$55, 0), MATCH(A9811, Reference!$A$1:$H$1, 0))</f>
        <v>109318</v>
      </c>
      <c r="F9811">
        <v>41.708280193000398</v>
      </c>
      <c r="G9811">
        <v>-71.522470313999605</v>
      </c>
      <c r="H9811">
        <v>2817</v>
      </c>
      <c r="I9811" t="s">
        <v>22</v>
      </c>
      <c r="J9811" t="s">
        <v>19</v>
      </c>
      <c r="K9811">
        <v>27</v>
      </c>
      <c r="L9811">
        <v>2658</v>
      </c>
      <c r="M9811" t="s">
        <v>43</v>
      </c>
    </row>
    <row r="9812" spans="1:13" x14ac:dyDescent="0.35">
      <c r="A9812">
        <v>2010</v>
      </c>
      <c r="B9812" t="s">
        <v>62</v>
      </c>
      <c r="C9812">
        <v>16.399999999999999</v>
      </c>
      <c r="D9812">
        <f>H9812/E9812*C9812</f>
        <v>0.34849887484220343</v>
      </c>
      <c r="E9812">
        <f>INDEX(Reference!$A$1:$H$55, MATCH(B9812, Reference!$A$1:$A$55, 0), MATCH(A9812, Reference!$A$1:$H$1, 0))</f>
        <v>109318</v>
      </c>
      <c r="F9812">
        <v>41.708280193000398</v>
      </c>
      <c r="G9812">
        <v>-71.522470313999605</v>
      </c>
      <c r="H9812">
        <v>2323</v>
      </c>
      <c r="I9812" t="s">
        <v>12</v>
      </c>
      <c r="J9812" t="s">
        <v>13</v>
      </c>
      <c r="K9812">
        <v>27</v>
      </c>
      <c r="L9812">
        <v>2658</v>
      </c>
      <c r="M9812" s="1">
        <v>45277</v>
      </c>
    </row>
    <row r="9813" spans="1:13" x14ac:dyDescent="0.35">
      <c r="A9813">
        <v>2010</v>
      </c>
      <c r="B9813" t="s">
        <v>62</v>
      </c>
      <c r="C9813">
        <v>10.9</v>
      </c>
      <c r="D9813">
        <f>H9813/E9813*C9813</f>
        <v>2.2833385169871382E-2</v>
      </c>
      <c r="E9813">
        <f>INDEX(Reference!$A$1:$H$55, MATCH(B9813, Reference!$A$1:$A$55, 0), MATCH(A9813, Reference!$A$1:$H$1, 0))</f>
        <v>109318</v>
      </c>
      <c r="F9813">
        <v>41.708280193000398</v>
      </c>
      <c r="G9813">
        <v>-71.522470313999605</v>
      </c>
      <c r="H9813">
        <v>229</v>
      </c>
      <c r="I9813" t="s">
        <v>12</v>
      </c>
      <c r="J9813" t="s">
        <v>13</v>
      </c>
      <c r="K9813">
        <v>27</v>
      </c>
      <c r="L9813">
        <v>2658</v>
      </c>
      <c r="M9813" t="s">
        <v>35</v>
      </c>
    </row>
    <row r="9814" spans="1:13" x14ac:dyDescent="0.35">
      <c r="A9814">
        <v>2010</v>
      </c>
      <c r="B9814" t="s">
        <v>62</v>
      </c>
      <c r="C9814">
        <v>15.9</v>
      </c>
      <c r="D9814">
        <f>H9814/E9814*C9814</f>
        <v>0.83835781847454216</v>
      </c>
      <c r="E9814">
        <f>INDEX(Reference!$A$1:$H$55, MATCH(B9814, Reference!$A$1:$A$55, 0), MATCH(A9814, Reference!$A$1:$H$1, 0))</f>
        <v>109318</v>
      </c>
      <c r="F9814">
        <v>41.708280193000398</v>
      </c>
      <c r="G9814">
        <v>-71.522470313999605</v>
      </c>
      <c r="H9814">
        <v>5764</v>
      </c>
      <c r="I9814" t="s">
        <v>12</v>
      </c>
      <c r="J9814" t="s">
        <v>13</v>
      </c>
      <c r="K9814">
        <v>27</v>
      </c>
      <c r="L9814">
        <v>2658</v>
      </c>
      <c r="M9814" t="s">
        <v>61</v>
      </c>
    </row>
    <row r="9815" spans="1:13" x14ac:dyDescent="0.35">
      <c r="A9815">
        <v>2010</v>
      </c>
      <c r="B9815" t="s">
        <v>62</v>
      </c>
      <c r="C9815">
        <v>16.100000000000001</v>
      </c>
      <c r="D9815">
        <f>H9815/E9815*C9815</f>
        <v>0.79146526647029769</v>
      </c>
      <c r="E9815">
        <f>INDEX(Reference!$A$1:$H$55, MATCH(B9815, Reference!$A$1:$A$55, 0), MATCH(A9815, Reference!$A$1:$H$1, 0))</f>
        <v>109318</v>
      </c>
      <c r="F9815">
        <v>41.708280193000398</v>
      </c>
      <c r="G9815">
        <v>-71.522470313999605</v>
      </c>
      <c r="H9815">
        <v>5374</v>
      </c>
      <c r="I9815" t="s">
        <v>18</v>
      </c>
      <c r="J9815" t="s">
        <v>19</v>
      </c>
      <c r="K9815">
        <v>27</v>
      </c>
      <c r="L9815">
        <v>2658</v>
      </c>
      <c r="M9815" t="s">
        <v>32</v>
      </c>
    </row>
    <row r="9816" spans="1:13" x14ac:dyDescent="0.35">
      <c r="A9816">
        <v>2010</v>
      </c>
      <c r="B9816" t="s">
        <v>62</v>
      </c>
      <c r="C9816">
        <v>16.100000000000001</v>
      </c>
      <c r="D9816">
        <f>H9816/E9816*C9816</f>
        <v>0.56922464735908096</v>
      </c>
      <c r="E9816">
        <f>INDEX(Reference!$A$1:$H$55, MATCH(B9816, Reference!$A$1:$A$55, 0), MATCH(A9816, Reference!$A$1:$H$1, 0))</f>
        <v>109318</v>
      </c>
      <c r="F9816">
        <v>41.708280193000398</v>
      </c>
      <c r="G9816">
        <v>-71.522470313999605</v>
      </c>
      <c r="H9816">
        <v>3865</v>
      </c>
      <c r="I9816" t="s">
        <v>18</v>
      </c>
      <c r="J9816" t="s">
        <v>19</v>
      </c>
      <c r="K9816">
        <v>27</v>
      </c>
      <c r="L9816">
        <v>2658</v>
      </c>
      <c r="M9816" t="s">
        <v>27</v>
      </c>
    </row>
    <row r="9817" spans="1:13" x14ac:dyDescent="0.35">
      <c r="A9817">
        <v>2010</v>
      </c>
      <c r="B9817" t="s">
        <v>62</v>
      </c>
      <c r="C9817">
        <v>15</v>
      </c>
      <c r="D9817">
        <f>H9817/E9817*C9817</f>
        <v>0.3921586563969337</v>
      </c>
      <c r="E9817">
        <f>INDEX(Reference!$A$1:$H$55, MATCH(B9817, Reference!$A$1:$A$55, 0), MATCH(A9817, Reference!$A$1:$H$1, 0))</f>
        <v>109318</v>
      </c>
      <c r="F9817">
        <v>41.708280193000398</v>
      </c>
      <c r="G9817">
        <v>-71.522470313999605</v>
      </c>
      <c r="H9817">
        <v>2858</v>
      </c>
      <c r="I9817" t="s">
        <v>12</v>
      </c>
      <c r="J9817" t="s">
        <v>13</v>
      </c>
      <c r="K9817">
        <v>27</v>
      </c>
      <c r="L9817">
        <v>2658</v>
      </c>
      <c r="M9817" t="s">
        <v>32</v>
      </c>
    </row>
    <row r="9818" spans="1:13" x14ac:dyDescent="0.35">
      <c r="A9818">
        <v>2010</v>
      </c>
      <c r="B9818" t="s">
        <v>62</v>
      </c>
      <c r="C9818">
        <v>14.3</v>
      </c>
      <c r="D9818">
        <f>H9818/E9818*C9818</f>
        <v>0.29393238076071648</v>
      </c>
      <c r="E9818">
        <f>INDEX(Reference!$A$1:$H$55, MATCH(B9818, Reference!$A$1:$A$55, 0), MATCH(A9818, Reference!$A$1:$H$1, 0))</f>
        <v>109318</v>
      </c>
      <c r="F9818">
        <v>41.708280193000398</v>
      </c>
      <c r="G9818">
        <v>-71.522470313999605</v>
      </c>
      <c r="H9818">
        <v>2247</v>
      </c>
      <c r="I9818" t="s">
        <v>12</v>
      </c>
      <c r="J9818" t="s">
        <v>13</v>
      </c>
      <c r="K9818">
        <v>27</v>
      </c>
      <c r="L9818">
        <v>2658</v>
      </c>
      <c r="M9818" t="s">
        <v>27</v>
      </c>
    </row>
    <row r="9819" spans="1:13" x14ac:dyDescent="0.35">
      <c r="A9819">
        <v>2010</v>
      </c>
      <c r="B9819" t="s">
        <v>62</v>
      </c>
      <c r="C9819">
        <v>18</v>
      </c>
      <c r="D9819">
        <f>H9819/E9819*C9819</f>
        <v>0.36290455368740737</v>
      </c>
      <c r="E9819">
        <f>INDEX(Reference!$A$1:$H$55, MATCH(B9819, Reference!$A$1:$A$55, 0), MATCH(A9819, Reference!$A$1:$H$1, 0))</f>
        <v>109318</v>
      </c>
      <c r="F9819">
        <v>41.708280193000398</v>
      </c>
      <c r="G9819">
        <v>-71.522470313999605</v>
      </c>
      <c r="H9819">
        <v>2204</v>
      </c>
      <c r="I9819" t="s">
        <v>12</v>
      </c>
      <c r="J9819" t="s">
        <v>13</v>
      </c>
      <c r="K9819">
        <v>27</v>
      </c>
      <c r="L9819">
        <v>2658</v>
      </c>
      <c r="M9819" t="s">
        <v>16</v>
      </c>
    </row>
    <row r="9820" spans="1:13" x14ac:dyDescent="0.35">
      <c r="A9820">
        <v>2010</v>
      </c>
      <c r="B9820" t="s">
        <v>62</v>
      </c>
      <c r="C9820">
        <v>15.4</v>
      </c>
      <c r="D9820">
        <f>H9820/E9820*C9820</f>
        <v>0.75705373314550206</v>
      </c>
      <c r="E9820">
        <f>INDEX(Reference!$A$1:$H$55, MATCH(B9820, Reference!$A$1:$A$55, 0), MATCH(A9820, Reference!$A$1:$H$1, 0))</f>
        <v>109318</v>
      </c>
      <c r="F9820">
        <v>41.708280193000398</v>
      </c>
      <c r="G9820">
        <v>-71.522470313999605</v>
      </c>
      <c r="H9820">
        <v>5374</v>
      </c>
      <c r="I9820" t="s">
        <v>22</v>
      </c>
      <c r="J9820" t="s">
        <v>19</v>
      </c>
      <c r="K9820">
        <v>27</v>
      </c>
      <c r="L9820">
        <v>2658</v>
      </c>
      <c r="M9820" t="s">
        <v>32</v>
      </c>
    </row>
    <row r="9821" spans="1:13" x14ac:dyDescent="0.35">
      <c r="A9821">
        <v>2010</v>
      </c>
      <c r="B9821" t="s">
        <v>62</v>
      </c>
      <c r="C9821">
        <v>10.5</v>
      </c>
      <c r="D9821">
        <f>H9821/E9821*C9821</f>
        <v>1.4695658537477818E-2</v>
      </c>
      <c r="E9821">
        <f>INDEX(Reference!$A$1:$H$55, MATCH(B9821, Reference!$A$1:$A$55, 0), MATCH(A9821, Reference!$A$1:$H$1, 0))</f>
        <v>109318</v>
      </c>
      <c r="F9821">
        <v>41.708280193000398</v>
      </c>
      <c r="G9821">
        <v>-71.522470313999605</v>
      </c>
      <c r="H9821">
        <v>153</v>
      </c>
      <c r="I9821" t="s">
        <v>12</v>
      </c>
      <c r="J9821" t="s">
        <v>13</v>
      </c>
      <c r="K9821">
        <v>27</v>
      </c>
      <c r="L9821">
        <v>2658</v>
      </c>
      <c r="M9821" s="1">
        <v>44990</v>
      </c>
    </row>
    <row r="9822" spans="1:13" x14ac:dyDescent="0.35">
      <c r="A9822">
        <v>2010</v>
      </c>
      <c r="B9822" t="s">
        <v>62</v>
      </c>
      <c r="D9822">
        <f>H9822/E9822*C9822</f>
        <v>0</v>
      </c>
      <c r="E9822">
        <f>INDEX(Reference!$A$1:$H$55, MATCH(B9822, Reference!$A$1:$A$55, 0), MATCH(A9822, Reference!$A$1:$H$1, 0))</f>
        <v>109318</v>
      </c>
      <c r="F9822">
        <v>41.708280193000398</v>
      </c>
      <c r="G9822">
        <v>-71.522470313999605</v>
      </c>
      <c r="I9822" t="s">
        <v>12</v>
      </c>
      <c r="J9822" t="s">
        <v>13</v>
      </c>
      <c r="K9822">
        <v>27</v>
      </c>
      <c r="L9822">
        <v>2658</v>
      </c>
      <c r="M9822" t="s">
        <v>47</v>
      </c>
    </row>
    <row r="9823" spans="1:13" x14ac:dyDescent="0.35">
      <c r="A9823">
        <v>2010</v>
      </c>
      <c r="B9823" t="s">
        <v>62</v>
      </c>
      <c r="C9823">
        <v>16.100000000000001</v>
      </c>
      <c r="D9823">
        <f>H9823/E9823*C9823</f>
        <v>0.35022411679686788</v>
      </c>
      <c r="E9823">
        <f>INDEX(Reference!$A$1:$H$55, MATCH(B9823, Reference!$A$1:$A$55, 0), MATCH(A9823, Reference!$A$1:$H$1, 0))</f>
        <v>109318</v>
      </c>
      <c r="F9823">
        <v>41.708280193000398</v>
      </c>
      <c r="G9823">
        <v>-71.522470313999605</v>
      </c>
      <c r="H9823">
        <v>2378</v>
      </c>
      <c r="I9823" t="s">
        <v>12</v>
      </c>
      <c r="J9823" t="s">
        <v>13</v>
      </c>
      <c r="K9823">
        <v>27</v>
      </c>
      <c r="L9823">
        <v>2658</v>
      </c>
      <c r="M9823" t="s">
        <v>14</v>
      </c>
    </row>
    <row r="9824" spans="1:13" x14ac:dyDescent="0.35">
      <c r="A9824">
        <v>2010</v>
      </c>
      <c r="B9824" t="s">
        <v>62</v>
      </c>
      <c r="C9824">
        <v>15</v>
      </c>
      <c r="D9824">
        <f>H9824/E9824*C9824</f>
        <v>0.53033352238423681</v>
      </c>
      <c r="E9824">
        <f>INDEX(Reference!$A$1:$H$55, MATCH(B9824, Reference!$A$1:$A$55, 0), MATCH(A9824, Reference!$A$1:$H$1, 0))</f>
        <v>109318</v>
      </c>
      <c r="F9824">
        <v>41.708280193000398</v>
      </c>
      <c r="G9824">
        <v>-71.522470313999605</v>
      </c>
      <c r="H9824">
        <v>3865</v>
      </c>
      <c r="I9824" t="s">
        <v>22</v>
      </c>
      <c r="J9824" t="s">
        <v>19</v>
      </c>
      <c r="K9824">
        <v>27</v>
      </c>
      <c r="L9824">
        <v>2658</v>
      </c>
      <c r="M9824" t="s">
        <v>27</v>
      </c>
    </row>
    <row r="9825" spans="1:13" x14ac:dyDescent="0.35">
      <c r="A9825">
        <v>2010</v>
      </c>
      <c r="B9825" t="s">
        <v>62</v>
      </c>
      <c r="C9825">
        <v>14.5</v>
      </c>
      <c r="D9825">
        <f>H9825/E9825*C9825</f>
        <v>0.56319178909237266</v>
      </c>
      <c r="E9825">
        <f>INDEX(Reference!$A$1:$H$55, MATCH(B9825, Reference!$A$1:$A$55, 0), MATCH(A9825, Reference!$A$1:$H$1, 0))</f>
        <v>109318</v>
      </c>
      <c r="F9825">
        <v>41.708280193000398</v>
      </c>
      <c r="G9825">
        <v>-71.522470313999605</v>
      </c>
      <c r="H9825">
        <v>4246</v>
      </c>
      <c r="I9825" t="s">
        <v>18</v>
      </c>
      <c r="J9825" t="s">
        <v>19</v>
      </c>
      <c r="K9825">
        <v>27</v>
      </c>
      <c r="L9825">
        <v>2658</v>
      </c>
      <c r="M9825" t="s">
        <v>55</v>
      </c>
    </row>
    <row r="9826" spans="1:13" x14ac:dyDescent="0.35">
      <c r="A9826">
        <v>2010</v>
      </c>
      <c r="B9826" t="s">
        <v>62</v>
      </c>
      <c r="C9826">
        <v>17.3</v>
      </c>
      <c r="D9826">
        <f>H9826/E9826*C9826</f>
        <v>0.85662836861267133</v>
      </c>
      <c r="E9826">
        <f>INDEX(Reference!$A$1:$H$55, MATCH(B9826, Reference!$A$1:$A$55, 0), MATCH(A9826, Reference!$A$1:$H$1, 0))</f>
        <v>109318</v>
      </c>
      <c r="F9826">
        <v>41.708280193000398</v>
      </c>
      <c r="G9826">
        <v>-71.522470313999605</v>
      </c>
      <c r="H9826">
        <v>5413</v>
      </c>
      <c r="I9826" t="s">
        <v>22</v>
      </c>
      <c r="J9826" t="s">
        <v>19</v>
      </c>
      <c r="K9826">
        <v>27</v>
      </c>
      <c r="L9826">
        <v>2658</v>
      </c>
      <c r="M9826" t="s">
        <v>23</v>
      </c>
    </row>
    <row r="9827" spans="1:13" x14ac:dyDescent="0.35">
      <c r="A9827">
        <v>2010</v>
      </c>
      <c r="B9827" t="s">
        <v>62</v>
      </c>
      <c r="C9827">
        <v>18.3</v>
      </c>
      <c r="D9827">
        <f>H9827/E9827*C9827</f>
        <v>1.3726925117546973E-2</v>
      </c>
      <c r="E9827">
        <f>INDEX(Reference!$A$1:$H$55, MATCH(B9827, Reference!$A$1:$A$55, 0), MATCH(A9827, Reference!$A$1:$H$1, 0))</f>
        <v>109318</v>
      </c>
      <c r="F9827">
        <v>41.708280193000398</v>
      </c>
      <c r="G9827">
        <v>-71.522470313999605</v>
      </c>
      <c r="H9827">
        <v>82</v>
      </c>
      <c r="I9827" t="s">
        <v>18</v>
      </c>
      <c r="J9827" t="s">
        <v>19</v>
      </c>
      <c r="K9827">
        <v>27</v>
      </c>
      <c r="L9827">
        <v>2658</v>
      </c>
      <c r="M9827" t="s">
        <v>47</v>
      </c>
    </row>
    <row r="9828" spans="1:13" x14ac:dyDescent="0.35">
      <c r="A9828">
        <v>2012</v>
      </c>
      <c r="B9828" t="s">
        <v>62</v>
      </c>
      <c r="C9828">
        <v>17.2</v>
      </c>
      <c r="D9828">
        <f>H9828/E9828*C9828</f>
        <v>0.60914611230887905</v>
      </c>
      <c r="E9828">
        <f>INDEX(Reference!$A$1:$H$55, MATCH(B9828, Reference!$A$1:$A$55, 0), MATCH(A9828, Reference!$A$1:$H$1, 0))</f>
        <v>101114</v>
      </c>
      <c r="F9828">
        <v>41.708280193000398</v>
      </c>
      <c r="G9828">
        <v>-71.522470313999605</v>
      </c>
      <c r="H9828">
        <v>3581</v>
      </c>
      <c r="I9828" t="s">
        <v>18</v>
      </c>
      <c r="J9828" t="s">
        <v>19</v>
      </c>
      <c r="K9828">
        <v>27</v>
      </c>
      <c r="L9828">
        <v>2658</v>
      </c>
      <c r="M9828" t="s">
        <v>30</v>
      </c>
    </row>
    <row r="9829" spans="1:13" x14ac:dyDescent="0.35">
      <c r="A9829">
        <v>2012</v>
      </c>
      <c r="B9829" t="s">
        <v>62</v>
      </c>
      <c r="C9829">
        <v>18.5</v>
      </c>
      <c r="D9829">
        <f>H9829/E9829*C9829</f>
        <v>1.1892517356646953E-2</v>
      </c>
      <c r="E9829">
        <f>INDEX(Reference!$A$1:$H$55, MATCH(B9829, Reference!$A$1:$A$55, 0), MATCH(A9829, Reference!$A$1:$H$1, 0))</f>
        <v>101114</v>
      </c>
      <c r="F9829">
        <v>41.708280193000398</v>
      </c>
      <c r="G9829">
        <v>-71.522470313999605</v>
      </c>
      <c r="H9829">
        <v>65</v>
      </c>
      <c r="I9829" t="s">
        <v>22</v>
      </c>
      <c r="J9829" t="s">
        <v>19</v>
      </c>
      <c r="K9829">
        <v>27</v>
      </c>
      <c r="L9829">
        <v>2658</v>
      </c>
      <c r="M9829" t="s">
        <v>47</v>
      </c>
    </row>
    <row r="9830" spans="1:13" x14ac:dyDescent="0.35">
      <c r="A9830">
        <v>2012</v>
      </c>
      <c r="B9830" t="s">
        <v>62</v>
      </c>
      <c r="C9830">
        <v>11.9</v>
      </c>
      <c r="D9830">
        <f>H9830/E9830*C9830</f>
        <v>0.23467175663112924</v>
      </c>
      <c r="E9830">
        <f>INDEX(Reference!$A$1:$H$55, MATCH(B9830, Reference!$A$1:$A$55, 0), MATCH(A9830, Reference!$A$1:$H$1, 0))</f>
        <v>101114</v>
      </c>
      <c r="F9830">
        <v>41.708280193000398</v>
      </c>
      <c r="G9830">
        <v>-71.522470313999605</v>
      </c>
      <c r="H9830">
        <v>1994</v>
      </c>
      <c r="I9830" t="s">
        <v>12</v>
      </c>
      <c r="J9830" t="s">
        <v>13</v>
      </c>
      <c r="K9830">
        <v>27</v>
      </c>
      <c r="L9830">
        <v>2658</v>
      </c>
      <c r="M9830" t="s">
        <v>27</v>
      </c>
    </row>
    <row r="9831" spans="1:13" x14ac:dyDescent="0.35">
      <c r="A9831">
        <v>2012</v>
      </c>
      <c r="B9831" t="s">
        <v>62</v>
      </c>
      <c r="C9831">
        <v>16.3</v>
      </c>
      <c r="D9831">
        <f>H9831/E9831*C9831</f>
        <v>0.80956741895286521</v>
      </c>
      <c r="E9831">
        <f>INDEX(Reference!$A$1:$H$55, MATCH(B9831, Reference!$A$1:$A$55, 0), MATCH(A9831, Reference!$A$1:$H$1, 0))</f>
        <v>101114</v>
      </c>
      <c r="F9831">
        <v>41.708280193000398</v>
      </c>
      <c r="G9831">
        <v>-71.522470313999605</v>
      </c>
      <c r="H9831">
        <v>5022</v>
      </c>
      <c r="I9831" t="s">
        <v>18</v>
      </c>
      <c r="J9831" t="s">
        <v>19</v>
      </c>
      <c r="K9831">
        <v>27</v>
      </c>
      <c r="L9831">
        <v>2658</v>
      </c>
      <c r="M9831" t="s">
        <v>23</v>
      </c>
    </row>
    <row r="9832" spans="1:13" x14ac:dyDescent="0.35">
      <c r="A9832">
        <v>2012</v>
      </c>
      <c r="B9832" t="s">
        <v>62</v>
      </c>
      <c r="C9832">
        <v>12.9</v>
      </c>
      <c r="D9832">
        <f>H9832/E9832*C9832</f>
        <v>0.26217437743536998</v>
      </c>
      <c r="E9832">
        <f>INDEX(Reference!$A$1:$H$55, MATCH(B9832, Reference!$A$1:$A$55, 0), MATCH(A9832, Reference!$A$1:$H$1, 0))</f>
        <v>101114</v>
      </c>
      <c r="F9832">
        <v>41.708280193000398</v>
      </c>
      <c r="G9832">
        <v>-71.522470313999605</v>
      </c>
      <c r="H9832">
        <v>2055</v>
      </c>
      <c r="I9832" t="s">
        <v>12</v>
      </c>
      <c r="J9832" t="s">
        <v>13</v>
      </c>
      <c r="K9832">
        <v>27</v>
      </c>
      <c r="L9832">
        <v>2658</v>
      </c>
      <c r="M9832" s="1">
        <v>45277</v>
      </c>
    </row>
    <row r="9833" spans="1:13" x14ac:dyDescent="0.35">
      <c r="A9833">
        <v>2012</v>
      </c>
      <c r="B9833" t="s">
        <v>62</v>
      </c>
      <c r="C9833">
        <v>11.6</v>
      </c>
      <c r="D9833">
        <f>H9833/E9833*C9833</f>
        <v>0.29517969816247008</v>
      </c>
      <c r="E9833">
        <f>INDEX(Reference!$A$1:$H$55, MATCH(B9833, Reference!$A$1:$A$55, 0), MATCH(A9833, Reference!$A$1:$H$1, 0))</f>
        <v>101114</v>
      </c>
      <c r="F9833">
        <v>41.708280193000398</v>
      </c>
      <c r="G9833">
        <v>-71.522470313999605</v>
      </c>
      <c r="H9833">
        <v>2573</v>
      </c>
      <c r="I9833" t="s">
        <v>12</v>
      </c>
      <c r="J9833" t="s">
        <v>13</v>
      </c>
      <c r="K9833">
        <v>27</v>
      </c>
      <c r="L9833">
        <v>2658</v>
      </c>
      <c r="M9833" t="s">
        <v>32</v>
      </c>
    </row>
    <row r="9834" spans="1:13" x14ac:dyDescent="0.35">
      <c r="A9834">
        <v>2012</v>
      </c>
      <c r="B9834" t="s">
        <v>62</v>
      </c>
      <c r="C9834">
        <v>14.6</v>
      </c>
      <c r="D9834">
        <f>H9834/E9834*C9834</f>
        <v>0.48717684989220084</v>
      </c>
      <c r="E9834">
        <f>INDEX(Reference!$A$1:$H$55, MATCH(B9834, Reference!$A$1:$A$55, 0), MATCH(A9834, Reference!$A$1:$H$1, 0))</f>
        <v>101114</v>
      </c>
      <c r="F9834">
        <v>41.708280193000398</v>
      </c>
      <c r="G9834">
        <v>-71.522470313999605</v>
      </c>
      <c r="H9834">
        <v>3374</v>
      </c>
      <c r="I9834" t="s">
        <v>22</v>
      </c>
      <c r="J9834" t="s">
        <v>19</v>
      </c>
      <c r="K9834">
        <v>27</v>
      </c>
      <c r="L9834">
        <v>2658</v>
      </c>
      <c r="M9834" t="s">
        <v>27</v>
      </c>
    </row>
    <row r="9835" spans="1:13" x14ac:dyDescent="0.35">
      <c r="A9835">
        <v>2012</v>
      </c>
      <c r="B9835" t="s">
        <v>62</v>
      </c>
      <c r="C9835">
        <v>17.7</v>
      </c>
      <c r="D9835">
        <f>H9835/E9835*C9835</f>
        <v>0.75464030698024009</v>
      </c>
      <c r="E9835">
        <f>INDEX(Reference!$A$1:$H$55, MATCH(B9835, Reference!$A$1:$A$55, 0), MATCH(A9835, Reference!$A$1:$H$1, 0))</f>
        <v>101114</v>
      </c>
      <c r="F9835">
        <v>41.708280193000398</v>
      </c>
      <c r="G9835">
        <v>-71.522470313999605</v>
      </c>
      <c r="H9835">
        <v>4311</v>
      </c>
      <c r="I9835" t="s">
        <v>18</v>
      </c>
      <c r="J9835" t="s">
        <v>19</v>
      </c>
      <c r="K9835">
        <v>27</v>
      </c>
      <c r="L9835">
        <v>2658</v>
      </c>
      <c r="M9835" t="s">
        <v>16</v>
      </c>
    </row>
    <row r="9836" spans="1:13" x14ac:dyDescent="0.35">
      <c r="A9836">
        <v>2012</v>
      </c>
      <c r="B9836" t="s">
        <v>62</v>
      </c>
      <c r="C9836">
        <v>13.2</v>
      </c>
      <c r="D9836">
        <f>H9836/E9836*C9836</f>
        <v>0.48380244080938339</v>
      </c>
      <c r="E9836">
        <f>INDEX(Reference!$A$1:$H$55, MATCH(B9836, Reference!$A$1:$A$55, 0), MATCH(A9836, Reference!$A$1:$H$1, 0))</f>
        <v>101114</v>
      </c>
      <c r="F9836">
        <v>41.708280193000398</v>
      </c>
      <c r="G9836">
        <v>-71.522470313999605</v>
      </c>
      <c r="H9836">
        <v>3706</v>
      </c>
      <c r="I9836" t="s">
        <v>22</v>
      </c>
      <c r="J9836" t="s">
        <v>19</v>
      </c>
      <c r="K9836">
        <v>27</v>
      </c>
      <c r="L9836">
        <v>2658</v>
      </c>
      <c r="M9836" t="s">
        <v>55</v>
      </c>
    </row>
    <row r="9837" spans="1:13" x14ac:dyDescent="0.35">
      <c r="A9837">
        <v>2012</v>
      </c>
      <c r="B9837" t="s">
        <v>62</v>
      </c>
      <c r="C9837">
        <v>15.8</v>
      </c>
      <c r="D9837">
        <f>H9837/E9837*C9837</f>
        <v>0.78317146982613695</v>
      </c>
      <c r="E9837">
        <f>INDEX(Reference!$A$1:$H$55, MATCH(B9837, Reference!$A$1:$A$55, 0), MATCH(A9837, Reference!$A$1:$H$1, 0))</f>
        <v>101114</v>
      </c>
      <c r="F9837">
        <v>41.708280193000398</v>
      </c>
      <c r="G9837">
        <v>-71.522470313999605</v>
      </c>
      <c r="H9837">
        <v>5012</v>
      </c>
      <c r="I9837" t="s">
        <v>22</v>
      </c>
      <c r="J9837" t="s">
        <v>19</v>
      </c>
      <c r="K9837">
        <v>27</v>
      </c>
      <c r="L9837">
        <v>2658</v>
      </c>
      <c r="M9837" t="s">
        <v>32</v>
      </c>
    </row>
    <row r="9838" spans="1:13" x14ac:dyDescent="0.35">
      <c r="A9838">
        <v>2012</v>
      </c>
      <c r="B9838" t="s">
        <v>62</v>
      </c>
      <c r="C9838">
        <v>12.6</v>
      </c>
      <c r="D9838">
        <f>H9838/E9838*C9838</f>
        <v>0.11539054928100954</v>
      </c>
      <c r="E9838">
        <f>INDEX(Reference!$A$1:$H$55, MATCH(B9838, Reference!$A$1:$A$55, 0), MATCH(A9838, Reference!$A$1:$H$1, 0))</f>
        <v>101114</v>
      </c>
      <c r="F9838">
        <v>41.708280193000398</v>
      </c>
      <c r="G9838">
        <v>-71.522470313999605</v>
      </c>
      <c r="H9838">
        <v>926</v>
      </c>
      <c r="I9838" t="s">
        <v>12</v>
      </c>
      <c r="J9838" t="s">
        <v>13</v>
      </c>
      <c r="K9838">
        <v>27</v>
      </c>
      <c r="L9838">
        <v>2658</v>
      </c>
      <c r="M9838" t="s">
        <v>40</v>
      </c>
    </row>
    <row r="9839" spans="1:13" x14ac:dyDescent="0.35">
      <c r="A9839">
        <v>2012</v>
      </c>
      <c r="B9839" t="s">
        <v>62</v>
      </c>
      <c r="C9839">
        <v>10.6</v>
      </c>
      <c r="D9839">
        <f>H9839/E9839*C9839</f>
        <v>4.2352196530648575E-2</v>
      </c>
      <c r="E9839">
        <f>INDEX(Reference!$A$1:$H$55, MATCH(B9839, Reference!$A$1:$A$55, 0), MATCH(A9839, Reference!$A$1:$H$1, 0))</f>
        <v>101114</v>
      </c>
      <c r="F9839">
        <v>41.708280193000398</v>
      </c>
      <c r="G9839">
        <v>-71.522470313999605</v>
      </c>
      <c r="H9839">
        <v>404</v>
      </c>
      <c r="I9839" t="s">
        <v>22</v>
      </c>
      <c r="J9839" t="s">
        <v>19</v>
      </c>
      <c r="K9839">
        <v>27</v>
      </c>
      <c r="L9839">
        <v>2658</v>
      </c>
      <c r="M9839" t="s">
        <v>35</v>
      </c>
    </row>
    <row r="9840" spans="1:13" x14ac:dyDescent="0.35">
      <c r="A9840">
        <v>2012</v>
      </c>
      <c r="B9840" t="s">
        <v>62</v>
      </c>
      <c r="C9840">
        <v>16.7</v>
      </c>
      <c r="D9840">
        <f>H9840/E9840*C9840</f>
        <v>1.6572166069980416</v>
      </c>
      <c r="E9840">
        <f>INDEX(Reference!$A$1:$H$55, MATCH(B9840, Reference!$A$1:$A$55, 0), MATCH(A9840, Reference!$A$1:$H$1, 0))</f>
        <v>101114</v>
      </c>
      <c r="F9840">
        <v>41.708280193000398</v>
      </c>
      <c r="G9840">
        <v>-71.522470313999605</v>
      </c>
      <c r="H9840">
        <v>10034</v>
      </c>
      <c r="I9840" t="s">
        <v>18</v>
      </c>
      <c r="J9840" t="s">
        <v>19</v>
      </c>
      <c r="K9840">
        <v>27</v>
      </c>
      <c r="L9840">
        <v>2658</v>
      </c>
      <c r="M9840" t="s">
        <v>61</v>
      </c>
    </row>
    <row r="9841" spans="1:13" x14ac:dyDescent="0.35">
      <c r="A9841">
        <v>2012</v>
      </c>
      <c r="B9841" t="s">
        <v>62</v>
      </c>
      <c r="C9841">
        <v>17.8</v>
      </c>
      <c r="D9841">
        <f>H9841/E9841*C9841</f>
        <v>0.48357893071186975</v>
      </c>
      <c r="E9841">
        <f>INDEX(Reference!$A$1:$H$55, MATCH(B9841, Reference!$A$1:$A$55, 0), MATCH(A9841, Reference!$A$1:$H$1, 0))</f>
        <v>101114</v>
      </c>
      <c r="F9841">
        <v>41.708280193000398</v>
      </c>
      <c r="G9841">
        <v>-71.522470313999605</v>
      </c>
      <c r="H9841">
        <v>2747</v>
      </c>
      <c r="I9841" t="s">
        <v>18</v>
      </c>
      <c r="J9841" t="s">
        <v>19</v>
      </c>
      <c r="K9841">
        <v>27</v>
      </c>
      <c r="L9841">
        <v>2658</v>
      </c>
      <c r="M9841" t="s">
        <v>43</v>
      </c>
    </row>
    <row r="9842" spans="1:13" x14ac:dyDescent="0.35">
      <c r="A9842">
        <v>2012</v>
      </c>
      <c r="B9842" t="s">
        <v>62</v>
      </c>
      <c r="C9842">
        <v>21.5</v>
      </c>
      <c r="D9842">
        <f>H9842/E9842*C9842</f>
        <v>1.3821033684751863E-2</v>
      </c>
      <c r="E9842">
        <f>INDEX(Reference!$A$1:$H$55, MATCH(B9842, Reference!$A$1:$A$55, 0), MATCH(A9842, Reference!$A$1:$H$1, 0))</f>
        <v>101114</v>
      </c>
      <c r="F9842">
        <v>41.708280193000398</v>
      </c>
      <c r="G9842">
        <v>-71.522470313999605</v>
      </c>
      <c r="H9842">
        <v>65</v>
      </c>
      <c r="I9842" t="s">
        <v>18</v>
      </c>
      <c r="J9842" t="s">
        <v>19</v>
      </c>
      <c r="K9842">
        <v>27</v>
      </c>
      <c r="L9842">
        <v>2658</v>
      </c>
      <c r="M9842" t="s">
        <v>47</v>
      </c>
    </row>
    <row r="9843" spans="1:13" x14ac:dyDescent="0.35">
      <c r="A9843">
        <v>2012</v>
      </c>
      <c r="B9843" t="s">
        <v>62</v>
      </c>
      <c r="C9843">
        <v>14.2</v>
      </c>
      <c r="D9843">
        <f>H9843/E9843*C9843</f>
        <v>0.37159245999564849</v>
      </c>
      <c r="E9843">
        <f>INDEX(Reference!$A$1:$H$55, MATCH(B9843, Reference!$A$1:$A$55, 0), MATCH(A9843, Reference!$A$1:$H$1, 0))</f>
        <v>101114</v>
      </c>
      <c r="F9843">
        <v>41.708280193000398</v>
      </c>
      <c r="G9843">
        <v>-71.522470313999605</v>
      </c>
      <c r="H9843">
        <v>2646</v>
      </c>
      <c r="I9843" t="s">
        <v>12</v>
      </c>
      <c r="J9843" t="s">
        <v>13</v>
      </c>
      <c r="K9843">
        <v>27</v>
      </c>
      <c r="L9843">
        <v>2658</v>
      </c>
      <c r="M9843" t="s">
        <v>23</v>
      </c>
    </row>
    <row r="9844" spans="1:13" x14ac:dyDescent="0.35">
      <c r="A9844">
        <v>2012</v>
      </c>
      <c r="B9844" t="s">
        <v>62</v>
      </c>
      <c r="C9844">
        <v>7.6</v>
      </c>
      <c r="D9844">
        <f>H9844/E9844*C9844</f>
        <v>1.0898589710623652E-2</v>
      </c>
      <c r="E9844">
        <f>INDEX(Reference!$A$1:$H$55, MATCH(B9844, Reference!$A$1:$A$55, 0), MATCH(A9844, Reference!$A$1:$H$1, 0))</f>
        <v>101114</v>
      </c>
      <c r="F9844">
        <v>41.708280193000398</v>
      </c>
      <c r="G9844">
        <v>-71.522470313999605</v>
      </c>
      <c r="H9844">
        <v>145</v>
      </c>
      <c r="I9844" t="s">
        <v>12</v>
      </c>
      <c r="J9844" t="s">
        <v>13</v>
      </c>
      <c r="K9844">
        <v>27</v>
      </c>
      <c r="L9844">
        <v>2658</v>
      </c>
      <c r="M9844" s="1">
        <v>44990</v>
      </c>
    </row>
    <row r="9845" spans="1:13" x14ac:dyDescent="0.35">
      <c r="A9845">
        <v>2012</v>
      </c>
      <c r="B9845" t="s">
        <v>62</v>
      </c>
      <c r="C9845">
        <v>10.8</v>
      </c>
      <c r="D9845">
        <f>H9845/E9845*C9845</f>
        <v>0.1121506418497933</v>
      </c>
      <c r="E9845">
        <f>INDEX(Reference!$A$1:$H$55, MATCH(B9845, Reference!$A$1:$A$55, 0), MATCH(A9845, Reference!$A$1:$H$1, 0))</f>
        <v>101114</v>
      </c>
      <c r="F9845">
        <v>41.708280193000398</v>
      </c>
      <c r="G9845">
        <v>-71.522470313999605</v>
      </c>
      <c r="H9845">
        <v>1050</v>
      </c>
      <c r="I9845" t="s">
        <v>12</v>
      </c>
      <c r="J9845" t="s">
        <v>13</v>
      </c>
      <c r="K9845">
        <v>27</v>
      </c>
      <c r="L9845">
        <v>2658</v>
      </c>
      <c r="M9845" s="1">
        <v>45088</v>
      </c>
    </row>
    <row r="9846" spans="1:13" x14ac:dyDescent="0.35">
      <c r="A9846">
        <v>2012</v>
      </c>
      <c r="B9846" t="s">
        <v>62</v>
      </c>
      <c r="D9846">
        <f>H9846/E9846*C9846</f>
        <v>0</v>
      </c>
      <c r="E9846">
        <f>INDEX(Reference!$A$1:$H$55, MATCH(B9846, Reference!$A$1:$A$55, 0), MATCH(A9846, Reference!$A$1:$H$1, 0))</f>
        <v>101114</v>
      </c>
      <c r="F9846">
        <v>41.708280193000398</v>
      </c>
      <c r="G9846">
        <v>-71.522470313999605</v>
      </c>
      <c r="I9846" t="s">
        <v>12</v>
      </c>
      <c r="J9846" t="s">
        <v>13</v>
      </c>
      <c r="K9846">
        <v>27</v>
      </c>
      <c r="L9846">
        <v>2658</v>
      </c>
      <c r="M9846" t="s">
        <v>47</v>
      </c>
    </row>
    <row r="9847" spans="1:13" x14ac:dyDescent="0.35">
      <c r="A9847">
        <v>2012</v>
      </c>
      <c r="B9847" t="s">
        <v>62</v>
      </c>
      <c r="C9847">
        <v>16.7</v>
      </c>
      <c r="D9847">
        <f>H9847/E9847*C9847</f>
        <v>0.55725023241094207</v>
      </c>
      <c r="E9847">
        <f>INDEX(Reference!$A$1:$H$55, MATCH(B9847, Reference!$A$1:$A$55, 0), MATCH(A9847, Reference!$A$1:$H$1, 0))</f>
        <v>101114</v>
      </c>
      <c r="F9847">
        <v>41.708280193000398</v>
      </c>
      <c r="G9847">
        <v>-71.522470313999605</v>
      </c>
      <c r="H9847">
        <v>3374</v>
      </c>
      <c r="I9847" t="s">
        <v>18</v>
      </c>
      <c r="J9847" t="s">
        <v>19</v>
      </c>
      <c r="K9847">
        <v>27</v>
      </c>
      <c r="L9847">
        <v>2658</v>
      </c>
      <c r="M9847" t="s">
        <v>27</v>
      </c>
    </row>
    <row r="9848" spans="1:13" x14ac:dyDescent="0.35">
      <c r="A9848">
        <v>2012</v>
      </c>
      <c r="B9848" t="s">
        <v>62</v>
      </c>
      <c r="C9848">
        <v>13.4</v>
      </c>
      <c r="D9848">
        <f>H9848/E9848*C9848</f>
        <v>0.24914452993650732</v>
      </c>
      <c r="E9848">
        <f>INDEX(Reference!$A$1:$H$55, MATCH(B9848, Reference!$A$1:$A$55, 0), MATCH(A9848, Reference!$A$1:$H$1, 0))</f>
        <v>101114</v>
      </c>
      <c r="F9848">
        <v>41.708280193000398</v>
      </c>
      <c r="G9848">
        <v>-71.522470313999605</v>
      </c>
      <c r="H9848">
        <v>1880</v>
      </c>
      <c r="I9848" t="s">
        <v>22</v>
      </c>
      <c r="J9848" t="s">
        <v>19</v>
      </c>
      <c r="K9848">
        <v>27</v>
      </c>
      <c r="L9848">
        <v>2658</v>
      </c>
      <c r="M9848" t="s">
        <v>40</v>
      </c>
    </row>
    <row r="9849" spans="1:13" x14ac:dyDescent="0.35">
      <c r="A9849">
        <v>2012</v>
      </c>
      <c r="B9849" t="s">
        <v>62</v>
      </c>
      <c r="C9849">
        <v>17.600000000000001</v>
      </c>
      <c r="D9849">
        <f>H9849/E9849*C9849</f>
        <v>0.87413414561781766</v>
      </c>
      <c r="E9849">
        <f>INDEX(Reference!$A$1:$H$55, MATCH(B9849, Reference!$A$1:$A$55, 0), MATCH(A9849, Reference!$A$1:$H$1, 0))</f>
        <v>101114</v>
      </c>
      <c r="F9849">
        <v>41.708280193000398</v>
      </c>
      <c r="G9849">
        <v>-71.522470313999605</v>
      </c>
      <c r="H9849">
        <v>5022</v>
      </c>
      <c r="I9849" t="s">
        <v>22</v>
      </c>
      <c r="J9849" t="s">
        <v>19</v>
      </c>
      <c r="K9849">
        <v>27</v>
      </c>
      <c r="L9849">
        <v>2658</v>
      </c>
      <c r="M9849" t="s">
        <v>23</v>
      </c>
    </row>
    <row r="9850" spans="1:13" x14ac:dyDescent="0.35">
      <c r="A9850">
        <v>2012</v>
      </c>
      <c r="B9850" t="s">
        <v>62</v>
      </c>
      <c r="C9850">
        <v>6.5</v>
      </c>
      <c r="D9850">
        <f>H9850/E9850*C9850</f>
        <v>1.394960143995886E-2</v>
      </c>
      <c r="E9850">
        <f>INDEX(Reference!$A$1:$H$55, MATCH(B9850, Reference!$A$1:$A$55, 0), MATCH(A9850, Reference!$A$1:$H$1, 0))</f>
        <v>101114</v>
      </c>
      <c r="F9850">
        <v>41.708280193000398</v>
      </c>
      <c r="G9850">
        <v>-71.522470313999605</v>
      </c>
      <c r="H9850">
        <v>217</v>
      </c>
      <c r="I9850" t="s">
        <v>12</v>
      </c>
      <c r="J9850" t="s">
        <v>13</v>
      </c>
      <c r="K9850">
        <v>27</v>
      </c>
      <c r="L9850">
        <v>2658</v>
      </c>
      <c r="M9850" t="s">
        <v>35</v>
      </c>
    </row>
    <row r="9851" spans="1:13" x14ac:dyDescent="0.35">
      <c r="A9851">
        <v>2012</v>
      </c>
      <c r="B9851" t="s">
        <v>62</v>
      </c>
      <c r="C9851">
        <v>12.9</v>
      </c>
      <c r="D9851">
        <f>H9851/E9851*C9851</f>
        <v>5.1541824079751573E-2</v>
      </c>
      <c r="E9851">
        <f>INDEX(Reference!$A$1:$H$55, MATCH(B9851, Reference!$A$1:$A$55, 0), MATCH(A9851, Reference!$A$1:$H$1, 0))</f>
        <v>101114</v>
      </c>
      <c r="F9851">
        <v>41.708280193000398</v>
      </c>
      <c r="G9851">
        <v>-71.522470313999605</v>
      </c>
      <c r="H9851">
        <v>404</v>
      </c>
      <c r="I9851" t="s">
        <v>18</v>
      </c>
      <c r="J9851" t="s">
        <v>19</v>
      </c>
      <c r="K9851">
        <v>27</v>
      </c>
      <c r="L9851">
        <v>2658</v>
      </c>
      <c r="M9851" t="s">
        <v>35</v>
      </c>
    </row>
    <row r="9852" spans="1:13" x14ac:dyDescent="0.35">
      <c r="A9852">
        <v>2012</v>
      </c>
      <c r="B9852" t="s">
        <v>62</v>
      </c>
      <c r="C9852">
        <v>20.2</v>
      </c>
      <c r="D9852">
        <f>H9852/E9852*C9852</f>
        <v>0.54878058429099819</v>
      </c>
      <c r="E9852">
        <f>INDEX(Reference!$A$1:$H$55, MATCH(B9852, Reference!$A$1:$A$55, 0), MATCH(A9852, Reference!$A$1:$H$1, 0))</f>
        <v>101114</v>
      </c>
      <c r="F9852">
        <v>41.708280193000398</v>
      </c>
      <c r="G9852">
        <v>-71.522470313999605</v>
      </c>
      <c r="H9852">
        <v>2747</v>
      </c>
      <c r="I9852" t="s">
        <v>22</v>
      </c>
      <c r="J9852" t="s">
        <v>19</v>
      </c>
      <c r="K9852">
        <v>27</v>
      </c>
      <c r="L9852">
        <v>2658</v>
      </c>
      <c r="M9852" t="s">
        <v>43</v>
      </c>
    </row>
    <row r="9853" spans="1:13" x14ac:dyDescent="0.35">
      <c r="A9853">
        <v>2012</v>
      </c>
      <c r="B9853" t="s">
        <v>62</v>
      </c>
      <c r="C9853">
        <v>16.7</v>
      </c>
      <c r="D9853">
        <f>H9853/E9853*C9853</f>
        <v>1.6572166069980416</v>
      </c>
      <c r="E9853">
        <f>INDEX(Reference!$A$1:$H$55, MATCH(B9853, Reference!$A$1:$A$55, 0), MATCH(A9853, Reference!$A$1:$H$1, 0))</f>
        <v>101114</v>
      </c>
      <c r="F9853">
        <v>41.708280193000398</v>
      </c>
      <c r="G9853">
        <v>-71.522470313999605</v>
      </c>
      <c r="H9853">
        <v>10034</v>
      </c>
      <c r="I9853" t="s">
        <v>22</v>
      </c>
      <c r="J9853" t="s">
        <v>19</v>
      </c>
      <c r="K9853">
        <v>27</v>
      </c>
      <c r="L9853">
        <v>2658</v>
      </c>
      <c r="M9853" t="s">
        <v>61</v>
      </c>
    </row>
    <row r="9854" spans="1:13" x14ac:dyDescent="0.35">
      <c r="A9854">
        <v>2012</v>
      </c>
      <c r="B9854" t="s">
        <v>62</v>
      </c>
      <c r="C9854">
        <v>17.2</v>
      </c>
      <c r="D9854">
        <f>H9854/E9854*C9854</f>
        <v>0.85256641019047807</v>
      </c>
      <c r="E9854">
        <f>INDEX(Reference!$A$1:$H$55, MATCH(B9854, Reference!$A$1:$A$55, 0), MATCH(A9854, Reference!$A$1:$H$1, 0))</f>
        <v>101114</v>
      </c>
      <c r="F9854">
        <v>41.708280193000398</v>
      </c>
      <c r="G9854">
        <v>-71.522470313999605</v>
      </c>
      <c r="H9854">
        <v>5012</v>
      </c>
      <c r="I9854" t="s">
        <v>18</v>
      </c>
      <c r="J9854" t="s">
        <v>19</v>
      </c>
      <c r="K9854">
        <v>27</v>
      </c>
      <c r="L9854">
        <v>2658</v>
      </c>
      <c r="M9854" t="s">
        <v>32</v>
      </c>
    </row>
    <row r="9855" spans="1:13" x14ac:dyDescent="0.35">
      <c r="A9855">
        <v>2012</v>
      </c>
      <c r="B9855" t="s">
        <v>62</v>
      </c>
      <c r="C9855">
        <v>15.5</v>
      </c>
      <c r="D9855">
        <f>H9855/E9855*C9855</f>
        <v>0.56810135095041236</v>
      </c>
      <c r="E9855">
        <f>INDEX(Reference!$A$1:$H$55, MATCH(B9855, Reference!$A$1:$A$55, 0), MATCH(A9855, Reference!$A$1:$H$1, 0))</f>
        <v>101114</v>
      </c>
      <c r="F9855">
        <v>41.708280193000398</v>
      </c>
      <c r="G9855">
        <v>-71.522470313999605</v>
      </c>
      <c r="H9855">
        <v>3706</v>
      </c>
      <c r="I9855" t="s">
        <v>18</v>
      </c>
      <c r="J9855" t="s">
        <v>19</v>
      </c>
      <c r="K9855">
        <v>27</v>
      </c>
      <c r="L9855">
        <v>2658</v>
      </c>
      <c r="M9855" t="s">
        <v>55</v>
      </c>
    </row>
    <row r="9856" spans="1:13" x14ac:dyDescent="0.35">
      <c r="A9856">
        <v>2012</v>
      </c>
      <c r="B9856" t="s">
        <v>62</v>
      </c>
      <c r="C9856">
        <v>20.399999999999999</v>
      </c>
      <c r="D9856">
        <f>H9856/E9856*C9856</f>
        <v>0.86975493007892068</v>
      </c>
      <c r="E9856">
        <f>INDEX(Reference!$A$1:$H$55, MATCH(B9856, Reference!$A$1:$A$55, 0), MATCH(A9856, Reference!$A$1:$H$1, 0))</f>
        <v>101114</v>
      </c>
      <c r="F9856">
        <v>41.708280193000398</v>
      </c>
      <c r="G9856">
        <v>-71.522470313999605</v>
      </c>
      <c r="H9856">
        <v>4311</v>
      </c>
      <c r="I9856" t="s">
        <v>22</v>
      </c>
      <c r="J9856" t="s">
        <v>19</v>
      </c>
      <c r="K9856">
        <v>27</v>
      </c>
      <c r="L9856">
        <v>2658</v>
      </c>
      <c r="M9856" t="s">
        <v>16</v>
      </c>
    </row>
    <row r="9857" spans="1:13" x14ac:dyDescent="0.35">
      <c r="A9857">
        <v>2012</v>
      </c>
      <c r="B9857" t="s">
        <v>62</v>
      </c>
      <c r="C9857">
        <v>14.6</v>
      </c>
      <c r="D9857">
        <f>H9857/E9857*C9857</f>
        <v>0.29571374883794527</v>
      </c>
      <c r="E9857">
        <f>INDEX(Reference!$A$1:$H$55, MATCH(B9857, Reference!$A$1:$A$55, 0), MATCH(A9857, Reference!$A$1:$H$1, 0))</f>
        <v>101114</v>
      </c>
      <c r="F9857">
        <v>41.708280193000398</v>
      </c>
      <c r="G9857">
        <v>-71.522470313999605</v>
      </c>
      <c r="H9857">
        <v>2048</v>
      </c>
      <c r="I9857" t="s">
        <v>12</v>
      </c>
      <c r="J9857" t="s">
        <v>13</v>
      </c>
      <c r="K9857">
        <v>27</v>
      </c>
      <c r="L9857">
        <v>2658</v>
      </c>
      <c r="M9857" t="s">
        <v>16</v>
      </c>
    </row>
    <row r="9858" spans="1:13" x14ac:dyDescent="0.35">
      <c r="A9858">
        <v>2012</v>
      </c>
      <c r="B9858" t="s">
        <v>62</v>
      </c>
      <c r="C9858">
        <v>17.7</v>
      </c>
      <c r="D9858">
        <f>H9858/E9858*C9858</f>
        <v>0.62685384813181155</v>
      </c>
      <c r="E9858">
        <f>INDEX(Reference!$A$1:$H$55, MATCH(B9858, Reference!$A$1:$A$55, 0), MATCH(A9858, Reference!$A$1:$H$1, 0))</f>
        <v>101114</v>
      </c>
      <c r="F9858">
        <v>41.708280193000398</v>
      </c>
      <c r="G9858">
        <v>-71.522470313999605</v>
      </c>
      <c r="H9858">
        <v>3581</v>
      </c>
      <c r="I9858" t="s">
        <v>22</v>
      </c>
      <c r="J9858" t="s">
        <v>19</v>
      </c>
      <c r="K9858">
        <v>27</v>
      </c>
      <c r="L9858">
        <v>2658</v>
      </c>
      <c r="M9858" t="s">
        <v>30</v>
      </c>
    </row>
    <row r="9859" spans="1:13" x14ac:dyDescent="0.35">
      <c r="A9859">
        <v>2012</v>
      </c>
      <c r="B9859" t="s">
        <v>62</v>
      </c>
      <c r="C9859">
        <v>14.4</v>
      </c>
      <c r="D9859">
        <f>H9859/E9859*C9859</f>
        <v>0.28041220800284827</v>
      </c>
      <c r="E9859">
        <f>INDEX(Reference!$A$1:$H$55, MATCH(B9859, Reference!$A$1:$A$55, 0), MATCH(A9859, Reference!$A$1:$H$1, 0))</f>
        <v>101114</v>
      </c>
      <c r="F9859">
        <v>41.708280193000398</v>
      </c>
      <c r="G9859">
        <v>-71.522470313999605</v>
      </c>
      <c r="H9859">
        <v>1969</v>
      </c>
      <c r="I9859" t="s">
        <v>12</v>
      </c>
      <c r="J9859" t="s">
        <v>13</v>
      </c>
      <c r="K9859">
        <v>27</v>
      </c>
      <c r="L9859">
        <v>2658</v>
      </c>
      <c r="M9859" t="s">
        <v>14</v>
      </c>
    </row>
    <row r="9860" spans="1:13" x14ac:dyDescent="0.35">
      <c r="A9860">
        <v>2012</v>
      </c>
      <c r="B9860" t="s">
        <v>62</v>
      </c>
      <c r="C9860">
        <v>12.9</v>
      </c>
      <c r="D9860">
        <f>H9860/E9860*C9860</f>
        <v>0.66583361354510751</v>
      </c>
      <c r="E9860">
        <f>INDEX(Reference!$A$1:$H$55, MATCH(B9860, Reference!$A$1:$A$55, 0), MATCH(A9860, Reference!$A$1:$H$1, 0))</f>
        <v>101114</v>
      </c>
      <c r="F9860">
        <v>41.708280193000398</v>
      </c>
      <c r="G9860">
        <v>-71.522470313999605</v>
      </c>
      <c r="H9860">
        <v>5219</v>
      </c>
      <c r="I9860" t="s">
        <v>12</v>
      </c>
      <c r="J9860" t="s">
        <v>13</v>
      </c>
      <c r="K9860">
        <v>27</v>
      </c>
      <c r="L9860">
        <v>2658</v>
      </c>
      <c r="M9860" t="s">
        <v>61</v>
      </c>
    </row>
    <row r="9861" spans="1:13" x14ac:dyDescent="0.35">
      <c r="A9861">
        <v>2012</v>
      </c>
      <c r="B9861" t="s">
        <v>62</v>
      </c>
      <c r="C9861">
        <v>15.3</v>
      </c>
      <c r="D9861">
        <f>H9861/E9861*C9861</f>
        <v>0.28447099313645985</v>
      </c>
      <c r="E9861">
        <f>INDEX(Reference!$A$1:$H$55, MATCH(B9861, Reference!$A$1:$A$55, 0), MATCH(A9861, Reference!$A$1:$H$1, 0))</f>
        <v>101114</v>
      </c>
      <c r="F9861">
        <v>41.708280193000398</v>
      </c>
      <c r="G9861">
        <v>-71.522470313999605</v>
      </c>
      <c r="H9861">
        <v>1880</v>
      </c>
      <c r="I9861" t="s">
        <v>18</v>
      </c>
      <c r="J9861" t="s">
        <v>19</v>
      </c>
      <c r="K9861">
        <v>27</v>
      </c>
      <c r="L9861">
        <v>2658</v>
      </c>
      <c r="M9861" t="s">
        <v>40</v>
      </c>
    </row>
    <row r="9862" spans="1:13" x14ac:dyDescent="0.35">
      <c r="A9862">
        <v>2014</v>
      </c>
      <c r="B9862" t="s">
        <v>62</v>
      </c>
      <c r="C9862">
        <v>16.3</v>
      </c>
      <c r="D9862">
        <f>H9862/E9862*C9862</f>
        <v>1.5814472645975803</v>
      </c>
      <c r="E9862">
        <f>INDEX(Reference!$A$1:$H$55, MATCH(B9862, Reference!$A$1:$A$55, 0), MATCH(A9862, Reference!$A$1:$H$1, 0))</f>
        <v>91248</v>
      </c>
      <c r="F9862">
        <v>41.708280193000398</v>
      </c>
      <c r="G9862">
        <v>-71.522470313999605</v>
      </c>
      <c r="H9862">
        <v>8853</v>
      </c>
      <c r="I9862" t="s">
        <v>22</v>
      </c>
      <c r="J9862" t="s">
        <v>19</v>
      </c>
      <c r="K9862">
        <v>27</v>
      </c>
      <c r="L9862">
        <v>2658</v>
      </c>
      <c r="M9862" t="s">
        <v>61</v>
      </c>
    </row>
    <row r="9863" spans="1:13" x14ac:dyDescent="0.35">
      <c r="A9863">
        <v>2014</v>
      </c>
      <c r="B9863" t="s">
        <v>62</v>
      </c>
      <c r="C9863">
        <v>14.6</v>
      </c>
      <c r="D9863">
        <f>H9863/E9863*C9863</f>
        <v>5.1521129230229702E-2</v>
      </c>
      <c r="E9863">
        <f>INDEX(Reference!$A$1:$H$55, MATCH(B9863, Reference!$A$1:$A$55, 0), MATCH(A9863, Reference!$A$1:$H$1, 0))</f>
        <v>91248</v>
      </c>
      <c r="F9863">
        <v>41.708280193000398</v>
      </c>
      <c r="G9863">
        <v>-71.522470313999605</v>
      </c>
      <c r="H9863">
        <v>322</v>
      </c>
      <c r="I9863" t="s">
        <v>18</v>
      </c>
      <c r="J9863" t="s">
        <v>19</v>
      </c>
      <c r="K9863">
        <v>27</v>
      </c>
      <c r="L9863">
        <v>2658</v>
      </c>
      <c r="M9863" t="s">
        <v>35</v>
      </c>
    </row>
    <row r="9864" spans="1:13" x14ac:dyDescent="0.35">
      <c r="A9864">
        <v>2014</v>
      </c>
      <c r="B9864" t="s">
        <v>62</v>
      </c>
      <c r="C9864">
        <v>17.899999999999999</v>
      </c>
      <c r="D9864">
        <f>H9864/E9864*C9864</f>
        <v>1.314330177099772E-2</v>
      </c>
      <c r="E9864">
        <f>INDEX(Reference!$A$1:$H$55, MATCH(B9864, Reference!$A$1:$A$55, 0), MATCH(A9864, Reference!$A$1:$H$1, 0))</f>
        <v>91248</v>
      </c>
      <c r="F9864">
        <v>41.708280193000398</v>
      </c>
      <c r="G9864">
        <v>-71.522470313999605</v>
      </c>
      <c r="H9864">
        <v>67</v>
      </c>
      <c r="I9864" t="s">
        <v>22</v>
      </c>
      <c r="J9864" t="s">
        <v>19</v>
      </c>
      <c r="K9864">
        <v>27</v>
      </c>
      <c r="L9864">
        <v>2658</v>
      </c>
      <c r="M9864" t="s">
        <v>47</v>
      </c>
    </row>
    <row r="9865" spans="1:13" x14ac:dyDescent="0.35">
      <c r="A9865">
        <v>2014</v>
      </c>
      <c r="B9865" t="s">
        <v>62</v>
      </c>
      <c r="C9865">
        <v>16.5</v>
      </c>
      <c r="D9865">
        <f>H9865/E9865*C9865</f>
        <v>1.6008515255128879</v>
      </c>
      <c r="E9865">
        <f>INDEX(Reference!$A$1:$H$55, MATCH(B9865, Reference!$A$1:$A$55, 0), MATCH(A9865, Reference!$A$1:$H$1, 0))</f>
        <v>91248</v>
      </c>
      <c r="F9865">
        <v>41.708280193000398</v>
      </c>
      <c r="G9865">
        <v>-71.522470313999605</v>
      </c>
      <c r="H9865">
        <v>8853</v>
      </c>
      <c r="I9865" t="s">
        <v>18</v>
      </c>
      <c r="J9865" t="s">
        <v>19</v>
      </c>
      <c r="K9865">
        <v>27</v>
      </c>
      <c r="L9865">
        <v>2658</v>
      </c>
      <c r="M9865" t="s">
        <v>61</v>
      </c>
    </row>
    <row r="9866" spans="1:13" x14ac:dyDescent="0.35">
      <c r="A9866">
        <v>2014</v>
      </c>
      <c r="B9866" t="s">
        <v>62</v>
      </c>
      <c r="C9866">
        <v>14.4</v>
      </c>
      <c r="D9866">
        <f>H9866/E9866*C9866</f>
        <v>0.29368753287743293</v>
      </c>
      <c r="E9866">
        <f>INDEX(Reference!$A$1:$H$55, MATCH(B9866, Reference!$A$1:$A$55, 0), MATCH(A9866, Reference!$A$1:$H$1, 0))</f>
        <v>91248</v>
      </c>
      <c r="F9866">
        <v>41.708280193000398</v>
      </c>
      <c r="G9866">
        <v>-71.522470313999605</v>
      </c>
      <c r="H9866">
        <v>1861</v>
      </c>
      <c r="I9866" t="s">
        <v>12</v>
      </c>
      <c r="J9866" t="s">
        <v>13</v>
      </c>
      <c r="K9866">
        <v>27</v>
      </c>
      <c r="L9866">
        <v>2658</v>
      </c>
      <c r="M9866" s="1">
        <v>45277</v>
      </c>
    </row>
    <row r="9867" spans="1:13" x14ac:dyDescent="0.35">
      <c r="A9867">
        <v>2014</v>
      </c>
      <c r="B9867" t="s">
        <v>62</v>
      </c>
      <c r="C9867">
        <v>17.3</v>
      </c>
      <c r="D9867">
        <f>H9867/E9867*C9867</f>
        <v>0.76652529370506761</v>
      </c>
      <c r="E9867">
        <f>INDEX(Reference!$A$1:$H$55, MATCH(B9867, Reference!$A$1:$A$55, 0), MATCH(A9867, Reference!$A$1:$H$1, 0))</f>
        <v>91248</v>
      </c>
      <c r="F9867">
        <v>41.708280193000398</v>
      </c>
      <c r="G9867">
        <v>-71.522470313999605</v>
      </c>
      <c r="H9867">
        <v>4043</v>
      </c>
      <c r="I9867" t="s">
        <v>18</v>
      </c>
      <c r="J9867" t="s">
        <v>19</v>
      </c>
      <c r="K9867">
        <v>27</v>
      </c>
      <c r="L9867">
        <v>2658</v>
      </c>
      <c r="M9867" t="s">
        <v>16</v>
      </c>
    </row>
    <row r="9868" spans="1:13" x14ac:dyDescent="0.35">
      <c r="A9868">
        <v>2014</v>
      </c>
      <c r="B9868" t="s">
        <v>62</v>
      </c>
      <c r="C9868">
        <v>16.7</v>
      </c>
      <c r="D9868">
        <f>H9868/E9868*C9868</f>
        <v>0.5719303436787655</v>
      </c>
      <c r="E9868">
        <f>INDEX(Reference!$A$1:$H$55, MATCH(B9868, Reference!$A$1:$A$55, 0), MATCH(A9868, Reference!$A$1:$H$1, 0))</f>
        <v>91248</v>
      </c>
      <c r="F9868">
        <v>41.708280193000398</v>
      </c>
      <c r="G9868">
        <v>-71.522470313999605</v>
      </c>
      <c r="H9868">
        <v>3125</v>
      </c>
      <c r="I9868" t="s">
        <v>18</v>
      </c>
      <c r="J9868" t="s">
        <v>19</v>
      </c>
      <c r="K9868">
        <v>27</v>
      </c>
      <c r="L9868">
        <v>2658</v>
      </c>
      <c r="M9868" t="s">
        <v>30</v>
      </c>
    </row>
    <row r="9869" spans="1:13" x14ac:dyDescent="0.35">
      <c r="A9869">
        <v>2014</v>
      </c>
      <c r="B9869" t="s">
        <v>62</v>
      </c>
      <c r="C9869">
        <v>14.2</v>
      </c>
      <c r="D9869">
        <f>H9869/E9869*C9869</f>
        <v>0.79599552866912149</v>
      </c>
      <c r="E9869">
        <f>INDEX(Reference!$A$1:$H$55, MATCH(B9869, Reference!$A$1:$A$55, 0), MATCH(A9869, Reference!$A$1:$H$1, 0))</f>
        <v>91248</v>
      </c>
      <c r="F9869">
        <v>41.708280193000398</v>
      </c>
      <c r="G9869">
        <v>-71.522470313999605</v>
      </c>
      <c r="H9869">
        <v>5115</v>
      </c>
      <c r="I9869" t="s">
        <v>12</v>
      </c>
      <c r="J9869" t="s">
        <v>13</v>
      </c>
      <c r="K9869">
        <v>27</v>
      </c>
      <c r="L9869">
        <v>2658</v>
      </c>
      <c r="M9869" t="s">
        <v>61</v>
      </c>
    </row>
    <row r="9870" spans="1:13" x14ac:dyDescent="0.35">
      <c r="A9870">
        <v>2014</v>
      </c>
      <c r="B9870" t="s">
        <v>62</v>
      </c>
      <c r="C9870">
        <v>13.2</v>
      </c>
      <c r="D9870">
        <f>H9870/E9870*C9870</f>
        <v>0.12035770647027878</v>
      </c>
      <c r="E9870">
        <f>INDEX(Reference!$A$1:$H$55, MATCH(B9870, Reference!$A$1:$A$55, 0), MATCH(A9870, Reference!$A$1:$H$1, 0))</f>
        <v>91248</v>
      </c>
      <c r="F9870">
        <v>41.708280193000398</v>
      </c>
      <c r="G9870">
        <v>-71.522470313999605</v>
      </c>
      <c r="H9870">
        <v>832</v>
      </c>
      <c r="I9870" t="s">
        <v>12</v>
      </c>
      <c r="J9870" t="s">
        <v>13</v>
      </c>
      <c r="K9870">
        <v>27</v>
      </c>
      <c r="L9870">
        <v>2658</v>
      </c>
      <c r="M9870" t="s">
        <v>40</v>
      </c>
    </row>
    <row r="9871" spans="1:13" x14ac:dyDescent="0.35">
      <c r="A9871">
        <v>2014</v>
      </c>
      <c r="B9871" t="s">
        <v>62</v>
      </c>
      <c r="C9871">
        <v>18.3</v>
      </c>
      <c r="D9871">
        <f>H9871/E9871*C9871</f>
        <v>0.4837322461862178</v>
      </c>
      <c r="E9871">
        <f>INDEX(Reference!$A$1:$H$55, MATCH(B9871, Reference!$A$1:$A$55, 0), MATCH(A9871, Reference!$A$1:$H$1, 0))</f>
        <v>91248</v>
      </c>
      <c r="F9871">
        <v>41.708280193000398</v>
      </c>
      <c r="G9871">
        <v>-71.522470313999605</v>
      </c>
      <c r="H9871">
        <v>2412</v>
      </c>
      <c r="I9871" t="s">
        <v>22</v>
      </c>
      <c r="J9871" t="s">
        <v>19</v>
      </c>
      <c r="K9871">
        <v>27</v>
      </c>
      <c r="L9871">
        <v>2658</v>
      </c>
      <c r="M9871" t="s">
        <v>43</v>
      </c>
    </row>
    <row r="9872" spans="1:13" x14ac:dyDescent="0.35">
      <c r="A9872">
        <v>2014</v>
      </c>
      <c r="B9872" t="s">
        <v>62</v>
      </c>
      <c r="C9872">
        <v>15.9</v>
      </c>
      <c r="D9872">
        <f>H9872/E9872*C9872</f>
        <v>0.75206470278800641</v>
      </c>
      <c r="E9872">
        <f>INDEX(Reference!$A$1:$H$55, MATCH(B9872, Reference!$A$1:$A$55, 0), MATCH(A9872, Reference!$A$1:$H$1, 0))</f>
        <v>91248</v>
      </c>
      <c r="F9872">
        <v>41.708280193000398</v>
      </c>
      <c r="G9872">
        <v>-71.522470313999605</v>
      </c>
      <c r="H9872">
        <v>4316</v>
      </c>
      <c r="I9872" t="s">
        <v>22</v>
      </c>
      <c r="J9872" t="s">
        <v>19</v>
      </c>
      <c r="K9872">
        <v>27</v>
      </c>
      <c r="L9872">
        <v>2658</v>
      </c>
      <c r="M9872" t="s">
        <v>32</v>
      </c>
    </row>
    <row r="9873" spans="1:13" x14ac:dyDescent="0.35">
      <c r="A9873">
        <v>2014</v>
      </c>
      <c r="B9873" t="s">
        <v>62</v>
      </c>
      <c r="C9873">
        <v>15.6</v>
      </c>
      <c r="D9873">
        <f>H9873/E9873*C9873</f>
        <v>0.30910047343503422</v>
      </c>
      <c r="E9873">
        <f>INDEX(Reference!$A$1:$H$55, MATCH(B9873, Reference!$A$1:$A$55, 0), MATCH(A9873, Reference!$A$1:$H$1, 0))</f>
        <v>91248</v>
      </c>
      <c r="F9873">
        <v>41.708280193000398</v>
      </c>
      <c r="G9873">
        <v>-71.522470313999605</v>
      </c>
      <c r="H9873">
        <v>1808</v>
      </c>
      <c r="I9873" t="s">
        <v>12</v>
      </c>
      <c r="J9873" t="s">
        <v>13</v>
      </c>
      <c r="K9873">
        <v>27</v>
      </c>
      <c r="L9873">
        <v>2658</v>
      </c>
      <c r="M9873" t="s">
        <v>14</v>
      </c>
    </row>
    <row r="9874" spans="1:13" x14ac:dyDescent="0.35">
      <c r="A9874">
        <v>2014</v>
      </c>
      <c r="B9874" t="s">
        <v>62</v>
      </c>
      <c r="C9874">
        <v>14.9</v>
      </c>
      <c r="D9874">
        <f>H9874/E9874*C9874</f>
        <v>0.46538006312467123</v>
      </c>
      <c r="E9874">
        <f>INDEX(Reference!$A$1:$H$55, MATCH(B9874, Reference!$A$1:$A$55, 0), MATCH(A9874, Reference!$A$1:$H$1, 0))</f>
        <v>91248</v>
      </c>
      <c r="F9874">
        <v>41.708280193000398</v>
      </c>
      <c r="G9874">
        <v>-71.522470313999605</v>
      </c>
      <c r="H9874">
        <v>2850</v>
      </c>
      <c r="I9874" t="s">
        <v>22</v>
      </c>
      <c r="J9874" t="s">
        <v>19</v>
      </c>
      <c r="K9874">
        <v>27</v>
      </c>
      <c r="L9874">
        <v>2658</v>
      </c>
      <c r="M9874" t="s">
        <v>27</v>
      </c>
    </row>
    <row r="9875" spans="1:13" x14ac:dyDescent="0.35">
      <c r="A9875">
        <v>2014</v>
      </c>
      <c r="B9875" t="s">
        <v>62</v>
      </c>
      <c r="C9875">
        <v>16.5</v>
      </c>
      <c r="D9875">
        <f>H9875/E9875*C9875</f>
        <v>0.82040702261967391</v>
      </c>
      <c r="E9875">
        <f>INDEX(Reference!$A$1:$H$55, MATCH(B9875, Reference!$A$1:$A$55, 0), MATCH(A9875, Reference!$A$1:$H$1, 0))</f>
        <v>91248</v>
      </c>
      <c r="F9875">
        <v>41.708280193000398</v>
      </c>
      <c r="G9875">
        <v>-71.522470313999605</v>
      </c>
      <c r="H9875">
        <v>4537</v>
      </c>
      <c r="I9875" t="s">
        <v>18</v>
      </c>
      <c r="J9875" t="s">
        <v>19</v>
      </c>
      <c r="K9875">
        <v>27</v>
      </c>
      <c r="L9875">
        <v>2658</v>
      </c>
      <c r="M9875" t="s">
        <v>23</v>
      </c>
    </row>
    <row r="9876" spans="1:13" x14ac:dyDescent="0.35">
      <c r="A9876">
        <v>2014</v>
      </c>
      <c r="B9876" t="s">
        <v>62</v>
      </c>
      <c r="C9876">
        <v>16.100000000000001</v>
      </c>
      <c r="D9876">
        <f>H9876/E9876*C9876</f>
        <v>0.58508241276521133</v>
      </c>
      <c r="E9876">
        <f>INDEX(Reference!$A$1:$H$55, MATCH(B9876, Reference!$A$1:$A$55, 0), MATCH(A9876, Reference!$A$1:$H$1, 0))</f>
        <v>91248</v>
      </c>
      <c r="F9876">
        <v>41.708280193000398</v>
      </c>
      <c r="G9876">
        <v>-71.522470313999605</v>
      </c>
      <c r="H9876">
        <v>3316</v>
      </c>
      <c r="I9876" t="s">
        <v>18</v>
      </c>
      <c r="J9876" t="s">
        <v>19</v>
      </c>
      <c r="K9876">
        <v>27</v>
      </c>
      <c r="L9876">
        <v>2658</v>
      </c>
      <c r="M9876" t="s">
        <v>55</v>
      </c>
    </row>
    <row r="9877" spans="1:13" x14ac:dyDescent="0.35">
      <c r="A9877">
        <v>2014</v>
      </c>
      <c r="B9877" t="s">
        <v>62</v>
      </c>
      <c r="D9877">
        <f>H9877/E9877*C9877</f>
        <v>0</v>
      </c>
      <c r="E9877">
        <f>INDEX(Reference!$A$1:$H$55, MATCH(B9877, Reference!$A$1:$A$55, 0), MATCH(A9877, Reference!$A$1:$H$1, 0))</f>
        <v>91248</v>
      </c>
      <c r="F9877">
        <v>41.708280193000398</v>
      </c>
      <c r="G9877">
        <v>-71.522470313999605</v>
      </c>
      <c r="I9877" t="s">
        <v>12</v>
      </c>
      <c r="J9877" t="s">
        <v>13</v>
      </c>
      <c r="K9877">
        <v>27</v>
      </c>
      <c r="L9877">
        <v>2658</v>
      </c>
      <c r="M9877" t="s">
        <v>47</v>
      </c>
    </row>
    <row r="9878" spans="1:13" x14ac:dyDescent="0.35">
      <c r="A9878">
        <v>2014</v>
      </c>
      <c r="B9878" t="s">
        <v>62</v>
      </c>
      <c r="C9878">
        <v>16.7</v>
      </c>
      <c r="D9878">
        <f>H9878/E9878*C9878</f>
        <v>0.83035135016657902</v>
      </c>
      <c r="E9878">
        <f>INDEX(Reference!$A$1:$H$55, MATCH(B9878, Reference!$A$1:$A$55, 0), MATCH(A9878, Reference!$A$1:$H$1, 0))</f>
        <v>91248</v>
      </c>
      <c r="F9878">
        <v>41.708280193000398</v>
      </c>
      <c r="G9878">
        <v>-71.522470313999605</v>
      </c>
      <c r="H9878">
        <v>4537</v>
      </c>
      <c r="I9878" t="s">
        <v>22</v>
      </c>
      <c r="J9878" t="s">
        <v>19</v>
      </c>
      <c r="K9878">
        <v>27</v>
      </c>
      <c r="L9878">
        <v>2658</v>
      </c>
      <c r="M9878" t="s">
        <v>23</v>
      </c>
    </row>
    <row r="9879" spans="1:13" x14ac:dyDescent="0.35">
      <c r="A9879">
        <v>2014</v>
      </c>
      <c r="B9879" t="s">
        <v>62</v>
      </c>
      <c r="C9879">
        <v>7.4</v>
      </c>
      <c r="D9879">
        <f>H9879/E9879*C9879</f>
        <v>1.751709626512362E-2</v>
      </c>
      <c r="E9879">
        <f>INDEX(Reference!$A$1:$H$55, MATCH(B9879, Reference!$A$1:$A$55, 0), MATCH(A9879, Reference!$A$1:$H$1, 0))</f>
        <v>91248</v>
      </c>
      <c r="F9879">
        <v>41.708280193000398</v>
      </c>
      <c r="G9879">
        <v>-71.522470313999605</v>
      </c>
      <c r="H9879">
        <v>216</v>
      </c>
      <c r="I9879" t="s">
        <v>12</v>
      </c>
      <c r="J9879" t="s">
        <v>13</v>
      </c>
      <c r="K9879">
        <v>27</v>
      </c>
      <c r="L9879">
        <v>2658</v>
      </c>
      <c r="M9879" t="s">
        <v>35</v>
      </c>
    </row>
    <row r="9880" spans="1:13" x14ac:dyDescent="0.35">
      <c r="A9880">
        <v>2014</v>
      </c>
      <c r="B9880" t="s">
        <v>62</v>
      </c>
      <c r="C9880">
        <v>15.7</v>
      </c>
      <c r="D9880">
        <f>H9880/E9880*C9880</f>
        <v>0.27030400666315973</v>
      </c>
      <c r="E9880">
        <f>INDEX(Reference!$A$1:$H$55, MATCH(B9880, Reference!$A$1:$A$55, 0), MATCH(A9880, Reference!$A$1:$H$1, 0))</f>
        <v>91248</v>
      </c>
      <c r="F9880">
        <v>41.708280193000398</v>
      </c>
      <c r="G9880">
        <v>-71.522470313999605</v>
      </c>
      <c r="H9880">
        <v>1571</v>
      </c>
      <c r="I9880" t="s">
        <v>18</v>
      </c>
      <c r="J9880" t="s">
        <v>19</v>
      </c>
      <c r="K9880">
        <v>27</v>
      </c>
      <c r="L9880">
        <v>2658</v>
      </c>
      <c r="M9880" t="s">
        <v>40</v>
      </c>
    </row>
    <row r="9881" spans="1:13" x14ac:dyDescent="0.35">
      <c r="A9881">
        <v>2014</v>
      </c>
      <c r="B9881" t="s">
        <v>62</v>
      </c>
      <c r="C9881">
        <v>12.1</v>
      </c>
      <c r="D9881">
        <f>H9881/E9881*C9881</f>
        <v>0.34477467999298611</v>
      </c>
      <c r="E9881">
        <f>INDEX(Reference!$A$1:$H$55, MATCH(B9881, Reference!$A$1:$A$55, 0), MATCH(A9881, Reference!$A$1:$H$1, 0))</f>
        <v>91248</v>
      </c>
      <c r="F9881">
        <v>41.708280193000398</v>
      </c>
      <c r="G9881">
        <v>-71.522470313999605</v>
      </c>
      <c r="H9881">
        <v>2600</v>
      </c>
      <c r="I9881" t="s">
        <v>12</v>
      </c>
      <c r="J9881" t="s">
        <v>13</v>
      </c>
      <c r="K9881">
        <v>27</v>
      </c>
      <c r="L9881">
        <v>2658</v>
      </c>
      <c r="M9881" t="s">
        <v>32</v>
      </c>
    </row>
    <row r="9882" spans="1:13" x14ac:dyDescent="0.35">
      <c r="A9882">
        <v>2014</v>
      </c>
      <c r="B9882" t="s">
        <v>62</v>
      </c>
      <c r="C9882">
        <v>14.5</v>
      </c>
      <c r="D9882">
        <f>H9882/E9882*C9882</f>
        <v>0.5269375767140102</v>
      </c>
      <c r="E9882">
        <f>INDEX(Reference!$A$1:$H$55, MATCH(B9882, Reference!$A$1:$A$55, 0), MATCH(A9882, Reference!$A$1:$H$1, 0))</f>
        <v>91248</v>
      </c>
      <c r="F9882">
        <v>41.708280193000398</v>
      </c>
      <c r="G9882">
        <v>-71.522470313999605</v>
      </c>
      <c r="H9882">
        <v>3316</v>
      </c>
      <c r="I9882" t="s">
        <v>22</v>
      </c>
      <c r="J9882" t="s">
        <v>19</v>
      </c>
      <c r="K9882">
        <v>27</v>
      </c>
      <c r="L9882">
        <v>2658</v>
      </c>
      <c r="M9882" t="s">
        <v>55</v>
      </c>
    </row>
    <row r="9883" spans="1:13" x14ac:dyDescent="0.35">
      <c r="A9883">
        <v>2014</v>
      </c>
      <c r="B9883" t="s">
        <v>62</v>
      </c>
      <c r="C9883">
        <v>14.2</v>
      </c>
      <c r="D9883">
        <f>H9883/E9883*C9883</f>
        <v>0.24447878309661583</v>
      </c>
      <c r="E9883">
        <f>INDEX(Reference!$A$1:$H$55, MATCH(B9883, Reference!$A$1:$A$55, 0), MATCH(A9883, Reference!$A$1:$H$1, 0))</f>
        <v>91248</v>
      </c>
      <c r="F9883">
        <v>41.708280193000398</v>
      </c>
      <c r="G9883">
        <v>-71.522470313999605</v>
      </c>
      <c r="H9883">
        <v>1571</v>
      </c>
      <c r="I9883" t="s">
        <v>22</v>
      </c>
      <c r="J9883" t="s">
        <v>19</v>
      </c>
      <c r="K9883">
        <v>27</v>
      </c>
      <c r="L9883">
        <v>2658</v>
      </c>
      <c r="M9883" t="s">
        <v>40</v>
      </c>
    </row>
    <row r="9884" spans="1:13" x14ac:dyDescent="0.35">
      <c r="A9884">
        <v>2014</v>
      </c>
      <c r="B9884" t="s">
        <v>62</v>
      </c>
      <c r="C9884">
        <v>16.5</v>
      </c>
      <c r="D9884">
        <f>H9884/E9884*C9884</f>
        <v>0.7804445028932141</v>
      </c>
      <c r="E9884">
        <f>INDEX(Reference!$A$1:$H$55, MATCH(B9884, Reference!$A$1:$A$55, 0), MATCH(A9884, Reference!$A$1:$H$1, 0))</f>
        <v>91248</v>
      </c>
      <c r="F9884">
        <v>41.708280193000398</v>
      </c>
      <c r="G9884">
        <v>-71.522470313999605</v>
      </c>
      <c r="H9884">
        <v>4316</v>
      </c>
      <c r="I9884" t="s">
        <v>18</v>
      </c>
      <c r="J9884" t="s">
        <v>19</v>
      </c>
      <c r="K9884">
        <v>27</v>
      </c>
      <c r="L9884">
        <v>2658</v>
      </c>
      <c r="M9884" t="s">
        <v>32</v>
      </c>
    </row>
    <row r="9885" spans="1:13" x14ac:dyDescent="0.35">
      <c r="A9885">
        <v>2014</v>
      </c>
      <c r="B9885" t="s">
        <v>62</v>
      </c>
      <c r="C9885">
        <v>15.8</v>
      </c>
      <c r="D9885">
        <f>H9885/E9885*C9885</f>
        <v>0.37505260389268807</v>
      </c>
      <c r="E9885">
        <f>INDEX(Reference!$A$1:$H$55, MATCH(B9885, Reference!$A$1:$A$55, 0), MATCH(A9885, Reference!$A$1:$H$1, 0))</f>
        <v>91248</v>
      </c>
      <c r="F9885">
        <v>41.708280193000398</v>
      </c>
      <c r="G9885">
        <v>-71.522470313999605</v>
      </c>
      <c r="H9885">
        <v>2166</v>
      </c>
      <c r="I9885" t="s">
        <v>12</v>
      </c>
      <c r="J9885" t="s">
        <v>13</v>
      </c>
      <c r="K9885">
        <v>27</v>
      </c>
      <c r="L9885">
        <v>2658</v>
      </c>
      <c r="M9885" t="s">
        <v>16</v>
      </c>
    </row>
    <row r="9886" spans="1:13" x14ac:dyDescent="0.35">
      <c r="A9886">
        <v>2014</v>
      </c>
      <c r="B9886" t="s">
        <v>62</v>
      </c>
      <c r="C9886">
        <v>10.4</v>
      </c>
      <c r="D9886">
        <f>H9886/E9886*C9886</f>
        <v>7.6363317552165539E-3</v>
      </c>
      <c r="E9886">
        <f>INDEX(Reference!$A$1:$H$55, MATCH(B9886, Reference!$A$1:$A$55, 0), MATCH(A9886, Reference!$A$1:$H$1, 0))</f>
        <v>91248</v>
      </c>
      <c r="F9886">
        <v>41.708280193000398</v>
      </c>
      <c r="G9886">
        <v>-71.522470313999605</v>
      </c>
      <c r="H9886">
        <v>67</v>
      </c>
      <c r="I9886" t="s">
        <v>18</v>
      </c>
      <c r="J9886" t="s">
        <v>19</v>
      </c>
      <c r="K9886">
        <v>27</v>
      </c>
      <c r="L9886">
        <v>2658</v>
      </c>
      <c r="M9886" t="s">
        <v>47</v>
      </c>
    </row>
    <row r="9887" spans="1:13" x14ac:dyDescent="0.35">
      <c r="A9887">
        <v>2014</v>
      </c>
      <c r="B9887" t="s">
        <v>62</v>
      </c>
      <c r="C9887">
        <v>16.2</v>
      </c>
      <c r="D9887">
        <f>H9887/E9887*C9887</f>
        <v>0.5059836927932666</v>
      </c>
      <c r="E9887">
        <f>INDEX(Reference!$A$1:$H$55, MATCH(B9887, Reference!$A$1:$A$55, 0), MATCH(A9887, Reference!$A$1:$H$1, 0))</f>
        <v>91248</v>
      </c>
      <c r="F9887">
        <v>41.708280193000398</v>
      </c>
      <c r="G9887">
        <v>-71.522470313999605</v>
      </c>
      <c r="H9887">
        <v>2850</v>
      </c>
      <c r="I9887" t="s">
        <v>18</v>
      </c>
      <c r="J9887" t="s">
        <v>19</v>
      </c>
      <c r="K9887">
        <v>27</v>
      </c>
      <c r="L9887">
        <v>2658</v>
      </c>
      <c r="M9887" t="s">
        <v>27</v>
      </c>
    </row>
    <row r="9888" spans="1:13" x14ac:dyDescent="0.35">
      <c r="A9888">
        <v>2014</v>
      </c>
      <c r="B9888" t="s">
        <v>62</v>
      </c>
      <c r="C9888">
        <v>18.899999999999999</v>
      </c>
      <c r="D9888">
        <f>H9888/E9888*C9888</f>
        <v>0.83741780641767494</v>
      </c>
      <c r="E9888">
        <f>INDEX(Reference!$A$1:$H$55, MATCH(B9888, Reference!$A$1:$A$55, 0), MATCH(A9888, Reference!$A$1:$H$1, 0))</f>
        <v>91248</v>
      </c>
      <c r="F9888">
        <v>41.708280193000398</v>
      </c>
      <c r="G9888">
        <v>-71.522470313999605</v>
      </c>
      <c r="H9888">
        <v>4043</v>
      </c>
      <c r="I9888" t="s">
        <v>22</v>
      </c>
      <c r="J9888" t="s">
        <v>19</v>
      </c>
      <c r="K9888">
        <v>27</v>
      </c>
      <c r="L9888">
        <v>2658</v>
      </c>
      <c r="M9888" t="s">
        <v>16</v>
      </c>
    </row>
    <row r="9889" spans="1:13" x14ac:dyDescent="0.35">
      <c r="A9889">
        <v>2014</v>
      </c>
      <c r="B9889" t="s">
        <v>62</v>
      </c>
      <c r="C9889">
        <v>13.2</v>
      </c>
      <c r="D9889">
        <f>H9889/E9889*C9889</f>
        <v>0.19022882693319304</v>
      </c>
      <c r="E9889">
        <f>INDEX(Reference!$A$1:$H$55, MATCH(B9889, Reference!$A$1:$A$55, 0), MATCH(A9889, Reference!$A$1:$H$1, 0))</f>
        <v>91248</v>
      </c>
      <c r="F9889">
        <v>41.708280193000398</v>
      </c>
      <c r="G9889">
        <v>-71.522470313999605</v>
      </c>
      <c r="H9889">
        <v>1315</v>
      </c>
      <c r="I9889" t="s">
        <v>12</v>
      </c>
      <c r="J9889" t="s">
        <v>13</v>
      </c>
      <c r="K9889">
        <v>27</v>
      </c>
      <c r="L9889">
        <v>2658</v>
      </c>
      <c r="M9889" s="1">
        <v>45088</v>
      </c>
    </row>
    <row r="9890" spans="1:13" x14ac:dyDescent="0.35">
      <c r="A9890">
        <v>2014</v>
      </c>
      <c r="B9890" t="s">
        <v>62</v>
      </c>
      <c r="C9890">
        <v>3.1</v>
      </c>
      <c r="D9890">
        <f>H9890/E9890*C9890</f>
        <v>4.4505085042959849E-3</v>
      </c>
      <c r="E9890">
        <f>INDEX(Reference!$A$1:$H$55, MATCH(B9890, Reference!$A$1:$A$55, 0), MATCH(A9890, Reference!$A$1:$H$1, 0))</f>
        <v>91248</v>
      </c>
      <c r="F9890">
        <v>41.708280193000398</v>
      </c>
      <c r="G9890">
        <v>-71.522470313999605</v>
      </c>
      <c r="H9890">
        <v>131</v>
      </c>
      <c r="I9890" t="s">
        <v>12</v>
      </c>
      <c r="J9890" t="s">
        <v>13</v>
      </c>
      <c r="K9890">
        <v>27</v>
      </c>
      <c r="L9890">
        <v>2658</v>
      </c>
      <c r="M9890" s="1">
        <v>44990</v>
      </c>
    </row>
    <row r="9891" spans="1:13" x14ac:dyDescent="0.35">
      <c r="A9891">
        <v>2014</v>
      </c>
      <c r="B9891" t="s">
        <v>62</v>
      </c>
      <c r="C9891">
        <v>16.399999999999999</v>
      </c>
      <c r="D9891">
        <f>H9891/E9891*C9891</f>
        <v>0.4520208662107662</v>
      </c>
      <c r="E9891">
        <f>INDEX(Reference!$A$1:$H$55, MATCH(B9891, Reference!$A$1:$A$55, 0), MATCH(A9891, Reference!$A$1:$H$1, 0))</f>
        <v>91248</v>
      </c>
      <c r="F9891">
        <v>41.708280193000398</v>
      </c>
      <c r="G9891">
        <v>-71.522470313999605</v>
      </c>
      <c r="H9891">
        <v>2515</v>
      </c>
      <c r="I9891" t="s">
        <v>12</v>
      </c>
      <c r="J9891" t="s">
        <v>13</v>
      </c>
      <c r="K9891">
        <v>27</v>
      </c>
      <c r="L9891">
        <v>2658</v>
      </c>
      <c r="M9891" t="s">
        <v>23</v>
      </c>
    </row>
    <row r="9892" spans="1:13" x14ac:dyDescent="0.35">
      <c r="A9892">
        <v>2014</v>
      </c>
      <c r="B9892" t="s">
        <v>62</v>
      </c>
      <c r="C9892">
        <v>7.5</v>
      </c>
      <c r="D9892">
        <f>H9892/E9892*C9892</f>
        <v>2.6466333508679645E-2</v>
      </c>
      <c r="E9892">
        <f>INDEX(Reference!$A$1:$H$55, MATCH(B9892, Reference!$A$1:$A$55, 0), MATCH(A9892, Reference!$A$1:$H$1, 0))</f>
        <v>91248</v>
      </c>
      <c r="F9892">
        <v>41.708280193000398</v>
      </c>
      <c r="G9892">
        <v>-71.522470313999605</v>
      </c>
      <c r="H9892">
        <v>322</v>
      </c>
      <c r="I9892" t="s">
        <v>22</v>
      </c>
      <c r="J9892" t="s">
        <v>19</v>
      </c>
      <c r="K9892">
        <v>27</v>
      </c>
      <c r="L9892">
        <v>2658</v>
      </c>
      <c r="M9892" t="s">
        <v>35</v>
      </c>
    </row>
    <row r="9893" spans="1:13" x14ac:dyDescent="0.35">
      <c r="A9893">
        <v>2014</v>
      </c>
      <c r="B9893" t="s">
        <v>62</v>
      </c>
      <c r="C9893">
        <v>16.7</v>
      </c>
      <c r="D9893">
        <f>H9893/E9893*C9893</f>
        <v>0.5719303436787655</v>
      </c>
      <c r="E9893">
        <f>INDEX(Reference!$A$1:$H$55, MATCH(B9893, Reference!$A$1:$A$55, 0), MATCH(A9893, Reference!$A$1:$H$1, 0))</f>
        <v>91248</v>
      </c>
      <c r="F9893">
        <v>41.708280193000398</v>
      </c>
      <c r="G9893">
        <v>-71.522470313999605</v>
      </c>
      <c r="H9893">
        <v>3125</v>
      </c>
      <c r="I9893" t="s">
        <v>22</v>
      </c>
      <c r="J9893" t="s">
        <v>19</v>
      </c>
      <c r="K9893">
        <v>27</v>
      </c>
      <c r="L9893">
        <v>2658</v>
      </c>
      <c r="M9893" t="s">
        <v>30</v>
      </c>
    </row>
    <row r="9894" spans="1:13" x14ac:dyDescent="0.35">
      <c r="A9894">
        <v>2014</v>
      </c>
      <c r="B9894" t="s">
        <v>62</v>
      </c>
      <c r="C9894">
        <v>16.8</v>
      </c>
      <c r="D9894">
        <f>H9894/E9894*C9894</f>
        <v>0.44408206207259338</v>
      </c>
      <c r="E9894">
        <f>INDEX(Reference!$A$1:$H$55, MATCH(B9894, Reference!$A$1:$A$55, 0), MATCH(A9894, Reference!$A$1:$H$1, 0))</f>
        <v>91248</v>
      </c>
      <c r="F9894">
        <v>41.708280193000398</v>
      </c>
      <c r="G9894">
        <v>-71.522470313999605</v>
      </c>
      <c r="H9894">
        <v>2412</v>
      </c>
      <c r="I9894" t="s">
        <v>18</v>
      </c>
      <c r="J9894" t="s">
        <v>19</v>
      </c>
      <c r="K9894">
        <v>27</v>
      </c>
      <c r="L9894">
        <v>2658</v>
      </c>
      <c r="M9894" t="s">
        <v>43</v>
      </c>
    </row>
    <row r="9895" spans="1:13" x14ac:dyDescent="0.35">
      <c r="A9895">
        <v>2014</v>
      </c>
      <c r="B9895" t="s">
        <v>62</v>
      </c>
      <c r="C9895">
        <v>13.6</v>
      </c>
      <c r="D9895">
        <f>H9895/E9895*C9895</f>
        <v>0.27796773627915133</v>
      </c>
      <c r="E9895">
        <f>INDEX(Reference!$A$1:$H$55, MATCH(B9895, Reference!$A$1:$A$55, 0), MATCH(A9895, Reference!$A$1:$H$1, 0))</f>
        <v>91248</v>
      </c>
      <c r="F9895">
        <v>41.708280193000398</v>
      </c>
      <c r="G9895">
        <v>-71.522470313999605</v>
      </c>
      <c r="H9895">
        <v>1865</v>
      </c>
      <c r="I9895" t="s">
        <v>12</v>
      </c>
      <c r="J9895" t="s">
        <v>13</v>
      </c>
      <c r="K9895">
        <v>27</v>
      </c>
      <c r="L9895">
        <v>2658</v>
      </c>
      <c r="M9895" t="s">
        <v>27</v>
      </c>
    </row>
    <row r="9896" spans="1:13" x14ac:dyDescent="0.35">
      <c r="A9896">
        <v>2016</v>
      </c>
      <c r="B9896" t="s">
        <v>62</v>
      </c>
      <c r="C9896">
        <v>15.3</v>
      </c>
      <c r="D9896">
        <f>H9896/E9896*C9896</f>
        <v>0.26167783191230209</v>
      </c>
      <c r="E9896">
        <f>INDEX(Reference!$A$1:$H$55, MATCH(B9896, Reference!$A$1:$A$55, 0), MATCH(A9896, Reference!$A$1:$H$1, 0))</f>
        <v>78816</v>
      </c>
      <c r="F9896">
        <v>41.708280193000398</v>
      </c>
      <c r="G9896">
        <v>-71.522470313999605</v>
      </c>
      <c r="H9896">
        <v>1348</v>
      </c>
      <c r="I9896" t="s">
        <v>12</v>
      </c>
      <c r="J9896" t="s">
        <v>13</v>
      </c>
      <c r="K9896">
        <v>27</v>
      </c>
      <c r="L9896">
        <v>2658</v>
      </c>
      <c r="M9896" t="s">
        <v>14</v>
      </c>
    </row>
    <row r="9897" spans="1:13" x14ac:dyDescent="0.35">
      <c r="A9897">
        <v>2016</v>
      </c>
      <c r="B9897" t="s">
        <v>62</v>
      </c>
      <c r="C9897">
        <v>17</v>
      </c>
      <c r="D9897">
        <f>H9897/E9897*C9897</f>
        <v>0.73529486398700772</v>
      </c>
      <c r="E9897">
        <f>INDEX(Reference!$A$1:$H$55, MATCH(B9897, Reference!$A$1:$A$55, 0), MATCH(A9897, Reference!$A$1:$H$1, 0))</f>
        <v>78816</v>
      </c>
      <c r="F9897">
        <v>41.708280193000398</v>
      </c>
      <c r="G9897">
        <v>-71.522470313999605</v>
      </c>
      <c r="H9897">
        <v>3409</v>
      </c>
      <c r="I9897" t="s">
        <v>18</v>
      </c>
      <c r="J9897" t="s">
        <v>19</v>
      </c>
      <c r="K9897">
        <v>27</v>
      </c>
      <c r="L9897">
        <v>2658</v>
      </c>
      <c r="M9897" t="s">
        <v>32</v>
      </c>
    </row>
    <row r="9898" spans="1:13" x14ac:dyDescent="0.35">
      <c r="A9898">
        <v>2016</v>
      </c>
      <c r="B9898" t="s">
        <v>62</v>
      </c>
      <c r="C9898">
        <v>14.8</v>
      </c>
      <c r="D9898">
        <f>H9898/E9898*C9898</f>
        <v>0.64013905805927729</v>
      </c>
      <c r="E9898">
        <f>INDEX(Reference!$A$1:$H$55, MATCH(B9898, Reference!$A$1:$A$55, 0), MATCH(A9898, Reference!$A$1:$H$1, 0))</f>
        <v>78816</v>
      </c>
      <c r="F9898">
        <v>41.708280193000398</v>
      </c>
      <c r="G9898">
        <v>-71.522470313999605</v>
      </c>
      <c r="H9898">
        <v>3409</v>
      </c>
      <c r="I9898" t="s">
        <v>22</v>
      </c>
      <c r="J9898" t="s">
        <v>19</v>
      </c>
      <c r="K9898">
        <v>27</v>
      </c>
      <c r="L9898">
        <v>2658</v>
      </c>
      <c r="M9898" t="s">
        <v>32</v>
      </c>
    </row>
    <row r="9899" spans="1:13" x14ac:dyDescent="0.35">
      <c r="A9899">
        <v>2016</v>
      </c>
      <c r="B9899" t="s">
        <v>62</v>
      </c>
      <c r="C9899">
        <v>13.4</v>
      </c>
      <c r="D9899">
        <f>H9899/E9899*C9899</f>
        <v>0.20980004060089322</v>
      </c>
      <c r="E9899">
        <f>INDEX(Reference!$A$1:$H$55, MATCH(B9899, Reference!$A$1:$A$55, 0), MATCH(A9899, Reference!$A$1:$H$1, 0))</f>
        <v>78816</v>
      </c>
      <c r="F9899">
        <v>41.708280193000398</v>
      </c>
      <c r="G9899">
        <v>-71.522470313999605</v>
      </c>
      <c r="H9899">
        <v>1234</v>
      </c>
      <c r="I9899" t="s">
        <v>22</v>
      </c>
      <c r="J9899" t="s">
        <v>19</v>
      </c>
      <c r="K9899">
        <v>27</v>
      </c>
      <c r="L9899">
        <v>2658</v>
      </c>
      <c r="M9899" t="s">
        <v>40</v>
      </c>
    </row>
    <row r="9900" spans="1:13" x14ac:dyDescent="0.35">
      <c r="A9900">
        <v>2016</v>
      </c>
      <c r="B9900" t="s">
        <v>62</v>
      </c>
      <c r="C9900">
        <v>15.4</v>
      </c>
      <c r="D9900">
        <f>H9900/E9900*C9900</f>
        <v>0.2411134794965489</v>
      </c>
      <c r="E9900">
        <f>INDEX(Reference!$A$1:$H$55, MATCH(B9900, Reference!$A$1:$A$55, 0), MATCH(A9900, Reference!$A$1:$H$1, 0))</f>
        <v>78816</v>
      </c>
      <c r="F9900">
        <v>41.708280193000398</v>
      </c>
      <c r="G9900">
        <v>-71.522470313999605</v>
      </c>
      <c r="H9900">
        <v>1234</v>
      </c>
      <c r="I9900" t="s">
        <v>18</v>
      </c>
      <c r="J9900" t="s">
        <v>19</v>
      </c>
      <c r="K9900">
        <v>27</v>
      </c>
      <c r="L9900">
        <v>2658</v>
      </c>
      <c r="M9900" t="s">
        <v>40</v>
      </c>
    </row>
    <row r="9901" spans="1:13" x14ac:dyDescent="0.35">
      <c r="A9901">
        <v>2016</v>
      </c>
      <c r="B9901" t="s">
        <v>62</v>
      </c>
      <c r="C9901">
        <v>15.5</v>
      </c>
      <c r="D9901">
        <f>H9901/E9901*C9901</f>
        <v>0.53865331912302061</v>
      </c>
      <c r="E9901">
        <f>INDEX(Reference!$A$1:$H$55, MATCH(B9901, Reference!$A$1:$A$55, 0), MATCH(A9901, Reference!$A$1:$H$1, 0))</f>
        <v>78816</v>
      </c>
      <c r="F9901">
        <v>41.708280193000398</v>
      </c>
      <c r="G9901">
        <v>-71.522470313999605</v>
      </c>
      <c r="H9901">
        <v>2739</v>
      </c>
      <c r="I9901" t="s">
        <v>18</v>
      </c>
      <c r="J9901" t="s">
        <v>19</v>
      </c>
      <c r="K9901">
        <v>27</v>
      </c>
      <c r="L9901">
        <v>2658</v>
      </c>
      <c r="M9901" t="s">
        <v>30</v>
      </c>
    </row>
    <row r="9902" spans="1:13" x14ac:dyDescent="0.35">
      <c r="A9902">
        <v>2016</v>
      </c>
      <c r="B9902" t="s">
        <v>62</v>
      </c>
      <c r="C9902">
        <v>15.4</v>
      </c>
      <c r="D9902">
        <f>H9902/E9902*C9902</f>
        <v>1.3646163215590743</v>
      </c>
      <c r="E9902">
        <f>INDEX(Reference!$A$1:$H$55, MATCH(B9902, Reference!$A$1:$A$55, 0), MATCH(A9902, Reference!$A$1:$H$1, 0))</f>
        <v>78816</v>
      </c>
      <c r="F9902">
        <v>41.708280193000398</v>
      </c>
      <c r="G9902">
        <v>-71.522470313999605</v>
      </c>
      <c r="H9902">
        <v>6984</v>
      </c>
      <c r="I9902" t="s">
        <v>22</v>
      </c>
      <c r="J9902" t="s">
        <v>19</v>
      </c>
      <c r="K9902">
        <v>27</v>
      </c>
      <c r="L9902">
        <v>2658</v>
      </c>
      <c r="M9902" t="s">
        <v>61</v>
      </c>
    </row>
    <row r="9903" spans="1:13" x14ac:dyDescent="0.35">
      <c r="A9903">
        <v>2016</v>
      </c>
      <c r="B9903" t="s">
        <v>62</v>
      </c>
      <c r="C9903">
        <v>8</v>
      </c>
      <c r="D9903">
        <f>H9903/E9903*C9903</f>
        <v>2.0198944376776291E-2</v>
      </c>
      <c r="E9903">
        <f>INDEX(Reference!$A$1:$H$55, MATCH(B9903, Reference!$A$1:$A$55, 0), MATCH(A9903, Reference!$A$1:$H$1, 0))</f>
        <v>78816</v>
      </c>
      <c r="F9903">
        <v>41.708280193000398</v>
      </c>
      <c r="G9903">
        <v>-71.522470313999605</v>
      </c>
      <c r="H9903">
        <v>199</v>
      </c>
      <c r="I9903" t="s">
        <v>12</v>
      </c>
      <c r="J9903" t="s">
        <v>13</v>
      </c>
      <c r="K9903">
        <v>27</v>
      </c>
      <c r="L9903">
        <v>2658</v>
      </c>
      <c r="M9903" t="s">
        <v>35</v>
      </c>
    </row>
    <row r="9904" spans="1:13" x14ac:dyDescent="0.35">
      <c r="A9904">
        <v>2016</v>
      </c>
      <c r="B9904" t="s">
        <v>62</v>
      </c>
      <c r="C9904">
        <v>15.9</v>
      </c>
      <c r="D9904">
        <f>H9904/E9904*C9904</f>
        <v>1.4089220462850183</v>
      </c>
      <c r="E9904">
        <f>INDEX(Reference!$A$1:$H$55, MATCH(B9904, Reference!$A$1:$A$55, 0), MATCH(A9904, Reference!$A$1:$H$1, 0))</f>
        <v>78816</v>
      </c>
      <c r="F9904">
        <v>41.708280193000398</v>
      </c>
      <c r="G9904">
        <v>-71.522470313999605</v>
      </c>
      <c r="H9904">
        <v>6984</v>
      </c>
      <c r="I9904" t="s">
        <v>18</v>
      </c>
      <c r="J9904" t="s">
        <v>19</v>
      </c>
      <c r="K9904">
        <v>27</v>
      </c>
      <c r="L9904">
        <v>2658</v>
      </c>
      <c r="M9904" t="s">
        <v>61</v>
      </c>
    </row>
    <row r="9905" spans="1:13" x14ac:dyDescent="0.35">
      <c r="A9905">
        <v>2016</v>
      </c>
      <c r="B9905" t="s">
        <v>62</v>
      </c>
      <c r="C9905">
        <v>17</v>
      </c>
      <c r="D9905">
        <f>H9905/E9905*C9905</f>
        <v>0.74047147787251322</v>
      </c>
      <c r="E9905">
        <f>INDEX(Reference!$A$1:$H$55, MATCH(B9905, Reference!$A$1:$A$55, 0), MATCH(A9905, Reference!$A$1:$H$1, 0))</f>
        <v>78816</v>
      </c>
      <c r="F9905">
        <v>41.708280193000398</v>
      </c>
      <c r="G9905">
        <v>-71.522470313999605</v>
      </c>
      <c r="H9905">
        <v>3433</v>
      </c>
      <c r="I9905" t="s">
        <v>18</v>
      </c>
      <c r="J9905" t="s">
        <v>19</v>
      </c>
      <c r="K9905">
        <v>27</v>
      </c>
      <c r="L9905">
        <v>2658</v>
      </c>
      <c r="M9905" t="s">
        <v>16</v>
      </c>
    </row>
    <row r="9906" spans="1:13" x14ac:dyDescent="0.35">
      <c r="A9906">
        <v>2016</v>
      </c>
      <c r="B9906" t="s">
        <v>62</v>
      </c>
      <c r="C9906">
        <v>12.7</v>
      </c>
      <c r="D9906">
        <f>H9906/E9906*C9906</f>
        <v>0.46326253552578156</v>
      </c>
      <c r="E9906">
        <f>INDEX(Reference!$A$1:$H$55, MATCH(B9906, Reference!$A$1:$A$55, 0), MATCH(A9906, Reference!$A$1:$H$1, 0))</f>
        <v>78816</v>
      </c>
      <c r="F9906">
        <v>41.708280193000398</v>
      </c>
      <c r="G9906">
        <v>-71.522470313999605</v>
      </c>
      <c r="H9906">
        <v>2875</v>
      </c>
      <c r="I9906" t="s">
        <v>12</v>
      </c>
      <c r="J9906" t="s">
        <v>13</v>
      </c>
      <c r="K9906">
        <v>27</v>
      </c>
      <c r="L9906">
        <v>2658</v>
      </c>
      <c r="M9906" t="s">
        <v>32</v>
      </c>
    </row>
    <row r="9907" spans="1:13" x14ac:dyDescent="0.35">
      <c r="A9907">
        <v>2016</v>
      </c>
      <c r="B9907" t="s">
        <v>62</v>
      </c>
      <c r="C9907">
        <v>17.5</v>
      </c>
      <c r="D9907">
        <f>H9907/E9907*C9907</f>
        <v>0.76225005075111651</v>
      </c>
      <c r="E9907">
        <f>INDEX(Reference!$A$1:$H$55, MATCH(B9907, Reference!$A$1:$A$55, 0), MATCH(A9907, Reference!$A$1:$H$1, 0))</f>
        <v>78816</v>
      </c>
      <c r="F9907">
        <v>41.708280193000398</v>
      </c>
      <c r="G9907">
        <v>-71.522470313999605</v>
      </c>
      <c r="H9907">
        <v>3433</v>
      </c>
      <c r="I9907" t="s">
        <v>22</v>
      </c>
      <c r="J9907" t="s">
        <v>19</v>
      </c>
      <c r="K9907">
        <v>27</v>
      </c>
      <c r="L9907">
        <v>2658</v>
      </c>
      <c r="M9907" t="s">
        <v>16</v>
      </c>
    </row>
    <row r="9908" spans="1:13" x14ac:dyDescent="0.35">
      <c r="A9908">
        <v>2016</v>
      </c>
      <c r="B9908" t="s">
        <v>62</v>
      </c>
      <c r="C9908">
        <v>16.7</v>
      </c>
      <c r="D9908">
        <f>H9908/E9908*C9908</f>
        <v>1.144183922046285E-2</v>
      </c>
      <c r="E9908">
        <f>INDEX(Reference!$A$1:$H$55, MATCH(B9908, Reference!$A$1:$A$55, 0), MATCH(A9908, Reference!$A$1:$H$1, 0))</f>
        <v>78816</v>
      </c>
      <c r="F9908">
        <v>41.708280193000398</v>
      </c>
      <c r="G9908">
        <v>-71.522470313999605</v>
      </c>
      <c r="H9908">
        <v>54</v>
      </c>
      <c r="I9908" t="s">
        <v>12</v>
      </c>
      <c r="J9908" t="s">
        <v>13</v>
      </c>
      <c r="K9908">
        <v>27</v>
      </c>
      <c r="L9908">
        <v>2658</v>
      </c>
      <c r="M9908" t="s">
        <v>47</v>
      </c>
    </row>
    <row r="9909" spans="1:13" x14ac:dyDescent="0.35">
      <c r="A9909">
        <v>2016</v>
      </c>
      <c r="B9909" t="s">
        <v>62</v>
      </c>
      <c r="C9909">
        <v>14.4</v>
      </c>
      <c r="D9909">
        <f>H9909/E9909*C9909</f>
        <v>0.52271619975639472</v>
      </c>
      <c r="E9909">
        <f>INDEX(Reference!$A$1:$H$55, MATCH(B9909, Reference!$A$1:$A$55, 0), MATCH(A9909, Reference!$A$1:$H$1, 0))</f>
        <v>78816</v>
      </c>
      <c r="F9909">
        <v>41.708280193000398</v>
      </c>
      <c r="G9909">
        <v>-71.522470313999605</v>
      </c>
      <c r="H9909">
        <v>2861</v>
      </c>
      <c r="I9909" t="s">
        <v>12</v>
      </c>
      <c r="J9909" t="s">
        <v>13</v>
      </c>
      <c r="K9909">
        <v>27</v>
      </c>
      <c r="L9909">
        <v>2658</v>
      </c>
      <c r="M9909" t="s">
        <v>23</v>
      </c>
    </row>
    <row r="9910" spans="1:13" x14ac:dyDescent="0.35">
      <c r="A9910">
        <v>2016</v>
      </c>
      <c r="B9910" t="s">
        <v>62</v>
      </c>
      <c r="C9910">
        <v>12.9</v>
      </c>
      <c r="D9910">
        <f>H9910/E9910*C9910</f>
        <v>0.29624695493300851</v>
      </c>
      <c r="E9910">
        <f>INDEX(Reference!$A$1:$H$55, MATCH(B9910, Reference!$A$1:$A$55, 0), MATCH(A9910, Reference!$A$1:$H$1, 0))</f>
        <v>78816</v>
      </c>
      <c r="F9910">
        <v>41.708280193000398</v>
      </c>
      <c r="G9910">
        <v>-71.522470313999605</v>
      </c>
      <c r="H9910">
        <v>1810</v>
      </c>
      <c r="I9910" t="s">
        <v>12</v>
      </c>
      <c r="J9910" t="s">
        <v>13</v>
      </c>
      <c r="K9910">
        <v>27</v>
      </c>
      <c r="L9910">
        <v>2658</v>
      </c>
      <c r="M9910" t="s">
        <v>27</v>
      </c>
    </row>
    <row r="9911" spans="1:13" x14ac:dyDescent="0.35">
      <c r="A9911">
        <v>2016</v>
      </c>
      <c r="B9911" t="s">
        <v>62</v>
      </c>
      <c r="C9911">
        <v>13.5</v>
      </c>
      <c r="D9911">
        <f>H9911/E9911*C9911</f>
        <v>0.9824908647990257</v>
      </c>
      <c r="E9911">
        <f>INDEX(Reference!$A$1:$H$55, MATCH(B9911, Reference!$A$1:$A$55, 0), MATCH(A9911, Reference!$A$1:$H$1, 0))</f>
        <v>78816</v>
      </c>
      <c r="F9911">
        <v>41.708280193000398</v>
      </c>
      <c r="G9911">
        <v>-71.522470313999605</v>
      </c>
      <c r="H9911">
        <v>5736</v>
      </c>
      <c r="I9911" t="s">
        <v>12</v>
      </c>
      <c r="J9911" t="s">
        <v>13</v>
      </c>
      <c r="K9911">
        <v>27</v>
      </c>
      <c r="L9911">
        <v>2658</v>
      </c>
      <c r="M9911" t="s">
        <v>61</v>
      </c>
    </row>
    <row r="9912" spans="1:13" x14ac:dyDescent="0.35">
      <c r="A9912">
        <v>2016</v>
      </c>
      <c r="B9912" t="s">
        <v>62</v>
      </c>
      <c r="C9912">
        <v>13.3</v>
      </c>
      <c r="D9912">
        <f>H9912/E9912*C9912</f>
        <v>0.47958028826634186</v>
      </c>
      <c r="E9912">
        <f>INDEX(Reference!$A$1:$H$55, MATCH(B9912, Reference!$A$1:$A$55, 0), MATCH(A9912, Reference!$A$1:$H$1, 0))</f>
        <v>78816</v>
      </c>
      <c r="F9912">
        <v>41.708280193000398</v>
      </c>
      <c r="G9912">
        <v>-71.522470313999605</v>
      </c>
      <c r="H9912">
        <v>2842</v>
      </c>
      <c r="I9912" t="s">
        <v>22</v>
      </c>
      <c r="J9912" t="s">
        <v>19</v>
      </c>
      <c r="K9912">
        <v>27</v>
      </c>
      <c r="L9912">
        <v>2658</v>
      </c>
      <c r="M9912" t="s">
        <v>55</v>
      </c>
    </row>
    <row r="9913" spans="1:13" x14ac:dyDescent="0.35">
      <c r="A9913">
        <v>2016</v>
      </c>
      <c r="B9913" t="s">
        <v>62</v>
      </c>
      <c r="C9913">
        <v>17.3</v>
      </c>
      <c r="D9913">
        <f>H9913/E9913*C9913</f>
        <v>0.30795650629313848</v>
      </c>
      <c r="E9913">
        <f>INDEX(Reference!$A$1:$H$55, MATCH(B9913, Reference!$A$1:$A$55, 0), MATCH(A9913, Reference!$A$1:$H$1, 0))</f>
        <v>78816</v>
      </c>
      <c r="F9913">
        <v>41.708280193000398</v>
      </c>
      <c r="G9913">
        <v>-71.522470313999605</v>
      </c>
      <c r="H9913">
        <v>1403</v>
      </c>
      <c r="I9913" t="s">
        <v>18</v>
      </c>
      <c r="J9913" t="s">
        <v>19</v>
      </c>
      <c r="K9913">
        <v>27</v>
      </c>
      <c r="L9913">
        <v>2658</v>
      </c>
      <c r="M9913" t="s">
        <v>43</v>
      </c>
    </row>
    <row r="9914" spans="1:13" x14ac:dyDescent="0.35">
      <c r="A9914">
        <v>2016</v>
      </c>
      <c r="B9914" t="s">
        <v>62</v>
      </c>
      <c r="C9914">
        <v>15.8</v>
      </c>
      <c r="D9914">
        <f>H9914/E9914*C9914</f>
        <v>0.54907886723507915</v>
      </c>
      <c r="E9914">
        <f>INDEX(Reference!$A$1:$H$55, MATCH(B9914, Reference!$A$1:$A$55, 0), MATCH(A9914, Reference!$A$1:$H$1, 0))</f>
        <v>78816</v>
      </c>
      <c r="F9914">
        <v>41.708280193000398</v>
      </c>
      <c r="G9914">
        <v>-71.522470313999605</v>
      </c>
      <c r="H9914">
        <v>2739</v>
      </c>
      <c r="I9914" t="s">
        <v>22</v>
      </c>
      <c r="J9914" t="s">
        <v>19</v>
      </c>
      <c r="K9914">
        <v>27</v>
      </c>
      <c r="L9914">
        <v>2658</v>
      </c>
      <c r="M9914" t="s">
        <v>30</v>
      </c>
    </row>
    <row r="9915" spans="1:13" x14ac:dyDescent="0.35">
      <c r="A9915">
        <v>2016</v>
      </c>
      <c r="B9915" t="s">
        <v>62</v>
      </c>
      <c r="C9915">
        <v>13.3</v>
      </c>
      <c r="D9915">
        <f>H9915/E9915*C9915</f>
        <v>0.21160931790499393</v>
      </c>
      <c r="E9915">
        <f>INDEX(Reference!$A$1:$H$55, MATCH(B9915, Reference!$A$1:$A$55, 0), MATCH(A9915, Reference!$A$1:$H$1, 0))</f>
        <v>78816</v>
      </c>
      <c r="F9915">
        <v>41.708280193000398</v>
      </c>
      <c r="G9915">
        <v>-71.522470313999605</v>
      </c>
      <c r="H9915">
        <v>1254</v>
      </c>
      <c r="I9915" t="s">
        <v>12</v>
      </c>
      <c r="J9915" t="s">
        <v>13</v>
      </c>
      <c r="K9915">
        <v>27</v>
      </c>
      <c r="L9915">
        <v>2658</v>
      </c>
      <c r="M9915" s="1">
        <v>45088</v>
      </c>
    </row>
    <row r="9916" spans="1:13" x14ac:dyDescent="0.35">
      <c r="A9916">
        <v>2016</v>
      </c>
      <c r="B9916" t="s">
        <v>62</v>
      </c>
      <c r="C9916">
        <v>14.8</v>
      </c>
      <c r="D9916">
        <f>H9916/E9916*C9916</f>
        <v>1.1454526999593992E-2</v>
      </c>
      <c r="E9916">
        <f>INDEX(Reference!$A$1:$H$55, MATCH(B9916, Reference!$A$1:$A$55, 0), MATCH(A9916, Reference!$A$1:$H$1, 0))</f>
        <v>78816</v>
      </c>
      <c r="F9916">
        <v>41.708280193000398</v>
      </c>
      <c r="G9916">
        <v>-71.522470313999605</v>
      </c>
      <c r="H9916">
        <v>61</v>
      </c>
      <c r="I9916" t="s">
        <v>18</v>
      </c>
      <c r="J9916" t="s">
        <v>19</v>
      </c>
      <c r="K9916">
        <v>27</v>
      </c>
      <c r="L9916">
        <v>2658</v>
      </c>
      <c r="M9916" t="s">
        <v>47</v>
      </c>
    </row>
    <row r="9917" spans="1:13" x14ac:dyDescent="0.35">
      <c r="A9917">
        <v>2016</v>
      </c>
      <c r="B9917" t="s">
        <v>62</v>
      </c>
      <c r="C9917">
        <v>19.7</v>
      </c>
      <c r="D9917">
        <f>H9917/E9917*C9917</f>
        <v>1.5246904181892002E-2</v>
      </c>
      <c r="E9917">
        <f>INDEX(Reference!$A$1:$H$55, MATCH(B9917, Reference!$A$1:$A$55, 0), MATCH(A9917, Reference!$A$1:$H$1, 0))</f>
        <v>78816</v>
      </c>
      <c r="F9917">
        <v>41.708280193000398</v>
      </c>
      <c r="G9917">
        <v>-71.522470313999605</v>
      </c>
      <c r="H9917">
        <v>61</v>
      </c>
      <c r="I9917" t="s">
        <v>22</v>
      </c>
      <c r="J9917" t="s">
        <v>19</v>
      </c>
      <c r="K9917">
        <v>27</v>
      </c>
      <c r="L9917">
        <v>2658</v>
      </c>
      <c r="M9917" t="s">
        <v>47</v>
      </c>
    </row>
    <row r="9918" spans="1:13" x14ac:dyDescent="0.35">
      <c r="A9918">
        <v>2016</v>
      </c>
      <c r="B9918" t="s">
        <v>62</v>
      </c>
      <c r="C9918">
        <v>15.2</v>
      </c>
      <c r="D9918">
        <f>H9918/E9918*C9918</f>
        <v>0.19131140885099471</v>
      </c>
      <c r="E9918">
        <f>INDEX(Reference!$A$1:$H$55, MATCH(B9918, Reference!$A$1:$A$55, 0), MATCH(A9918, Reference!$A$1:$H$1, 0))</f>
        <v>78816</v>
      </c>
      <c r="F9918">
        <v>41.708280193000398</v>
      </c>
      <c r="G9918">
        <v>-71.522470313999605</v>
      </c>
      <c r="H9918">
        <v>992</v>
      </c>
      <c r="I9918" t="s">
        <v>12</v>
      </c>
      <c r="J9918" t="s">
        <v>13</v>
      </c>
      <c r="K9918">
        <v>27</v>
      </c>
      <c r="L9918">
        <v>2658</v>
      </c>
      <c r="M9918" t="s">
        <v>40</v>
      </c>
    </row>
    <row r="9919" spans="1:13" x14ac:dyDescent="0.35">
      <c r="A9919">
        <v>2016</v>
      </c>
      <c r="B9919" t="s">
        <v>62</v>
      </c>
      <c r="C9919">
        <v>13.6</v>
      </c>
      <c r="D9919">
        <f>H9919/E9919*C9919</f>
        <v>0.46261672756800648</v>
      </c>
      <c r="E9919">
        <f>INDEX(Reference!$A$1:$H$55, MATCH(B9919, Reference!$A$1:$A$55, 0), MATCH(A9919, Reference!$A$1:$H$1, 0))</f>
        <v>78816</v>
      </c>
      <c r="F9919">
        <v>41.708280193000398</v>
      </c>
      <c r="G9919">
        <v>-71.522470313999605</v>
      </c>
      <c r="H9919">
        <v>2681</v>
      </c>
      <c r="I9919" t="s">
        <v>12</v>
      </c>
      <c r="J9919" t="s">
        <v>13</v>
      </c>
      <c r="K9919">
        <v>27</v>
      </c>
      <c r="L9919">
        <v>2658</v>
      </c>
      <c r="M9919" t="s">
        <v>16</v>
      </c>
    </row>
    <row r="9920" spans="1:13" x14ac:dyDescent="0.35">
      <c r="A9920">
        <v>2016</v>
      </c>
      <c r="B9920" t="s">
        <v>62</v>
      </c>
      <c r="C9920">
        <v>14.9</v>
      </c>
      <c r="D9920">
        <f>H9920/E9920*C9920</f>
        <v>0.67584627486804705</v>
      </c>
      <c r="E9920">
        <f>INDEX(Reference!$A$1:$H$55, MATCH(B9920, Reference!$A$1:$A$55, 0), MATCH(A9920, Reference!$A$1:$H$1, 0))</f>
        <v>78816</v>
      </c>
      <c r="F9920">
        <v>41.708280193000398</v>
      </c>
      <c r="G9920">
        <v>-71.522470313999605</v>
      </c>
      <c r="H9920">
        <v>3575</v>
      </c>
      <c r="I9920" t="s">
        <v>18</v>
      </c>
      <c r="J9920" t="s">
        <v>19</v>
      </c>
      <c r="K9920">
        <v>27</v>
      </c>
      <c r="L9920">
        <v>2658</v>
      </c>
      <c r="M9920" t="s">
        <v>23</v>
      </c>
    </row>
    <row r="9921" spans="1:13" x14ac:dyDescent="0.35">
      <c r="A9921">
        <v>2016</v>
      </c>
      <c r="B9921" t="s">
        <v>62</v>
      </c>
      <c r="C9921">
        <v>13.2</v>
      </c>
      <c r="D9921">
        <f>H9921/E9921*C9921</f>
        <v>0.49908647990255783</v>
      </c>
      <c r="E9921">
        <f>INDEX(Reference!$A$1:$H$55, MATCH(B9921, Reference!$A$1:$A$55, 0), MATCH(A9921, Reference!$A$1:$H$1, 0))</f>
        <v>78816</v>
      </c>
      <c r="F9921">
        <v>41.708280193000398</v>
      </c>
      <c r="G9921">
        <v>-71.522470313999605</v>
      </c>
      <c r="H9921">
        <v>2980</v>
      </c>
      <c r="I9921" t="s">
        <v>12</v>
      </c>
      <c r="J9921" t="s">
        <v>13</v>
      </c>
      <c r="K9921">
        <v>27</v>
      </c>
      <c r="L9921">
        <v>2658</v>
      </c>
      <c r="M9921" s="1">
        <v>45277</v>
      </c>
    </row>
    <row r="9922" spans="1:13" x14ac:dyDescent="0.35">
      <c r="A9922">
        <v>2016</v>
      </c>
      <c r="B9922" t="s">
        <v>62</v>
      </c>
      <c r="C9922">
        <v>19</v>
      </c>
      <c r="D9922">
        <f>H9922/E9922*C9922</f>
        <v>0.33821812829882258</v>
      </c>
      <c r="E9922">
        <f>INDEX(Reference!$A$1:$H$55, MATCH(B9922, Reference!$A$1:$A$55, 0), MATCH(A9922, Reference!$A$1:$H$1, 0))</f>
        <v>78816</v>
      </c>
      <c r="F9922">
        <v>41.708280193000398</v>
      </c>
      <c r="G9922">
        <v>-71.522470313999605</v>
      </c>
      <c r="H9922">
        <v>1403</v>
      </c>
      <c r="I9922" t="s">
        <v>22</v>
      </c>
      <c r="J9922" t="s">
        <v>19</v>
      </c>
      <c r="K9922">
        <v>27</v>
      </c>
      <c r="L9922">
        <v>2658</v>
      </c>
      <c r="M9922" t="s">
        <v>43</v>
      </c>
    </row>
    <row r="9923" spans="1:13" x14ac:dyDescent="0.35">
      <c r="A9923">
        <v>2016</v>
      </c>
      <c r="B9923" t="s">
        <v>62</v>
      </c>
      <c r="C9923">
        <v>10.7</v>
      </c>
      <c r="D9923">
        <f>H9923/E9923*C9923</f>
        <v>3.2989494518879413E-2</v>
      </c>
      <c r="E9923">
        <f>INDEX(Reference!$A$1:$H$55, MATCH(B9923, Reference!$A$1:$A$55, 0), MATCH(A9923, Reference!$A$1:$H$1, 0))</f>
        <v>78816</v>
      </c>
      <c r="F9923">
        <v>41.708280193000398</v>
      </c>
      <c r="G9923">
        <v>-71.522470313999605</v>
      </c>
      <c r="H9923">
        <v>243</v>
      </c>
      <c r="I9923" t="s">
        <v>22</v>
      </c>
      <c r="J9923" t="s">
        <v>19</v>
      </c>
      <c r="K9923">
        <v>27</v>
      </c>
      <c r="L9923">
        <v>2658</v>
      </c>
      <c r="M9923" t="s">
        <v>35</v>
      </c>
    </row>
    <row r="9924" spans="1:13" x14ac:dyDescent="0.35">
      <c r="A9924">
        <v>2016</v>
      </c>
      <c r="B9924" t="s">
        <v>62</v>
      </c>
      <c r="C9924">
        <v>6.5</v>
      </c>
      <c r="D9924">
        <f>H9924/E9924*C9924</f>
        <v>1.2700466910272025E-2</v>
      </c>
      <c r="E9924">
        <f>INDEX(Reference!$A$1:$H$55, MATCH(B9924, Reference!$A$1:$A$55, 0), MATCH(A9924, Reference!$A$1:$H$1, 0))</f>
        <v>78816</v>
      </c>
      <c r="F9924">
        <v>41.708280193000398</v>
      </c>
      <c r="G9924">
        <v>-71.522470313999605</v>
      </c>
      <c r="H9924">
        <v>154</v>
      </c>
      <c r="I9924" t="s">
        <v>12</v>
      </c>
      <c r="J9924" t="s">
        <v>13</v>
      </c>
      <c r="K9924">
        <v>27</v>
      </c>
      <c r="L9924">
        <v>2658</v>
      </c>
      <c r="M9924" s="1">
        <v>44990</v>
      </c>
    </row>
    <row r="9925" spans="1:13" x14ac:dyDescent="0.35">
      <c r="A9925">
        <v>2016</v>
      </c>
      <c r="B9925" t="s">
        <v>62</v>
      </c>
      <c r="C9925">
        <v>15.9</v>
      </c>
      <c r="D9925">
        <f>H9925/E9925*C9925</f>
        <v>0.72120508526187577</v>
      </c>
      <c r="E9925">
        <f>INDEX(Reference!$A$1:$H$55, MATCH(B9925, Reference!$A$1:$A$55, 0), MATCH(A9925, Reference!$A$1:$H$1, 0))</f>
        <v>78816</v>
      </c>
      <c r="F9925">
        <v>41.708280193000398</v>
      </c>
      <c r="G9925">
        <v>-71.522470313999605</v>
      </c>
      <c r="H9925">
        <v>3575</v>
      </c>
      <c r="I9925" t="s">
        <v>22</v>
      </c>
      <c r="J9925" t="s">
        <v>19</v>
      </c>
      <c r="K9925">
        <v>27</v>
      </c>
      <c r="L9925">
        <v>2658</v>
      </c>
      <c r="M9925" t="s">
        <v>23</v>
      </c>
    </row>
    <row r="9926" spans="1:13" x14ac:dyDescent="0.35">
      <c r="A9926">
        <v>2016</v>
      </c>
      <c r="B9926" t="s">
        <v>62</v>
      </c>
      <c r="C9926">
        <v>13.4</v>
      </c>
      <c r="D9926">
        <f>H9926/E9926*C9926</f>
        <v>0.34224269183922046</v>
      </c>
      <c r="E9926">
        <f>INDEX(Reference!$A$1:$H$55, MATCH(B9926, Reference!$A$1:$A$55, 0), MATCH(A9926, Reference!$A$1:$H$1, 0))</f>
        <v>78816</v>
      </c>
      <c r="F9926">
        <v>41.708280193000398</v>
      </c>
      <c r="G9926">
        <v>-71.522470313999605</v>
      </c>
      <c r="H9926">
        <v>2013</v>
      </c>
      <c r="I9926" t="s">
        <v>22</v>
      </c>
      <c r="J9926" t="s">
        <v>19</v>
      </c>
      <c r="K9926">
        <v>27</v>
      </c>
      <c r="L9926">
        <v>2658</v>
      </c>
      <c r="M9926" t="s">
        <v>27</v>
      </c>
    </row>
    <row r="9927" spans="1:13" x14ac:dyDescent="0.35">
      <c r="A9927">
        <v>2016</v>
      </c>
      <c r="B9927" t="s">
        <v>62</v>
      </c>
      <c r="C9927">
        <v>15.6</v>
      </c>
      <c r="D9927">
        <f>H9927/E9927*C9927</f>
        <v>0.39843179049939098</v>
      </c>
      <c r="E9927">
        <f>INDEX(Reference!$A$1:$H$55, MATCH(B9927, Reference!$A$1:$A$55, 0), MATCH(A9927, Reference!$A$1:$H$1, 0))</f>
        <v>78816</v>
      </c>
      <c r="F9927">
        <v>41.708280193000398</v>
      </c>
      <c r="G9927">
        <v>-71.522470313999605</v>
      </c>
      <c r="H9927">
        <v>2013</v>
      </c>
      <c r="I9927" t="s">
        <v>18</v>
      </c>
      <c r="J9927" t="s">
        <v>19</v>
      </c>
      <c r="K9927">
        <v>27</v>
      </c>
      <c r="L9927">
        <v>2658</v>
      </c>
      <c r="M9927" t="s">
        <v>27</v>
      </c>
    </row>
    <row r="9928" spans="1:13" x14ac:dyDescent="0.35">
      <c r="A9928">
        <v>2016</v>
      </c>
      <c r="B9928" t="s">
        <v>62</v>
      </c>
      <c r="C9928">
        <v>15.6</v>
      </c>
      <c r="D9928">
        <f>H9928/E9928*C9928</f>
        <v>0.56251522533495735</v>
      </c>
      <c r="E9928">
        <f>INDEX(Reference!$A$1:$H$55, MATCH(B9928, Reference!$A$1:$A$55, 0), MATCH(A9928, Reference!$A$1:$H$1, 0))</f>
        <v>78816</v>
      </c>
      <c r="F9928">
        <v>41.708280193000398</v>
      </c>
      <c r="G9928">
        <v>-71.522470313999605</v>
      </c>
      <c r="H9928">
        <v>2842</v>
      </c>
      <c r="I9928" t="s">
        <v>18</v>
      </c>
      <c r="J9928" t="s">
        <v>19</v>
      </c>
      <c r="K9928">
        <v>27</v>
      </c>
      <c r="L9928">
        <v>2658</v>
      </c>
      <c r="M9928" t="s">
        <v>55</v>
      </c>
    </row>
    <row r="9929" spans="1:13" x14ac:dyDescent="0.35">
      <c r="A9929">
        <v>2016</v>
      </c>
      <c r="B9929" t="s">
        <v>62</v>
      </c>
      <c r="C9929">
        <v>6.2</v>
      </c>
      <c r="D9929">
        <f>H9929/E9929*C9929</f>
        <v>1.9115408038976857E-2</v>
      </c>
      <c r="E9929">
        <f>INDEX(Reference!$A$1:$H$55, MATCH(B9929, Reference!$A$1:$A$55, 0), MATCH(A9929, Reference!$A$1:$H$1, 0))</f>
        <v>78816</v>
      </c>
      <c r="F9929">
        <v>41.708280193000398</v>
      </c>
      <c r="G9929">
        <v>-71.522470313999605</v>
      </c>
      <c r="H9929">
        <v>243</v>
      </c>
      <c r="I9929" t="s">
        <v>18</v>
      </c>
      <c r="J9929" t="s">
        <v>19</v>
      </c>
      <c r="K9929">
        <v>27</v>
      </c>
      <c r="L9929">
        <v>2658</v>
      </c>
      <c r="M9929" t="s">
        <v>35</v>
      </c>
    </row>
    <row r="9930" spans="1:13" x14ac:dyDescent="0.35">
      <c r="A9930">
        <v>2018</v>
      </c>
      <c r="B9930" t="s">
        <v>62</v>
      </c>
      <c r="C9930">
        <v>17.2</v>
      </c>
      <c r="D9930">
        <f>H9930/E9930*C9930</f>
        <v>0.86801135911250293</v>
      </c>
      <c r="E9930">
        <f>INDEX(Reference!$A$1:$H$55, MATCH(B9930, Reference!$A$1:$A$55, 0), MATCH(A9930, Reference!$A$1:$H$1, 0))</f>
        <v>75358</v>
      </c>
      <c r="F9930">
        <v>41.708280193000398</v>
      </c>
      <c r="G9930">
        <v>-71.522470313999605</v>
      </c>
      <c r="H9930">
        <v>3803</v>
      </c>
      <c r="I9930" t="s">
        <v>18</v>
      </c>
      <c r="J9930" t="s">
        <v>19</v>
      </c>
      <c r="K9930">
        <v>27</v>
      </c>
      <c r="L9930">
        <v>2658</v>
      </c>
      <c r="M9930" t="s">
        <v>16</v>
      </c>
    </row>
    <row r="9931" spans="1:13" x14ac:dyDescent="0.35">
      <c r="A9931">
        <v>2018</v>
      </c>
      <c r="B9931" t="s">
        <v>62</v>
      </c>
      <c r="C9931">
        <v>19.899999999999999</v>
      </c>
      <c r="D9931">
        <f>H9931/E9931*C9931</f>
        <v>0.33563656147986937</v>
      </c>
      <c r="E9931">
        <f>INDEX(Reference!$A$1:$H$55, MATCH(B9931, Reference!$A$1:$A$55, 0), MATCH(A9931, Reference!$A$1:$H$1, 0))</f>
        <v>75358</v>
      </c>
      <c r="F9931">
        <v>41.708280193000398</v>
      </c>
      <c r="G9931">
        <v>-71.522470313999605</v>
      </c>
      <c r="H9931">
        <v>1271</v>
      </c>
      <c r="I9931" t="s">
        <v>22</v>
      </c>
      <c r="J9931" t="s">
        <v>19</v>
      </c>
      <c r="K9931">
        <v>27</v>
      </c>
      <c r="L9931">
        <v>2658</v>
      </c>
      <c r="M9931" t="s">
        <v>43</v>
      </c>
    </row>
    <row r="9932" spans="1:13" x14ac:dyDescent="0.35">
      <c r="A9932">
        <v>2018</v>
      </c>
      <c r="B9932" t="s">
        <v>62</v>
      </c>
      <c r="C9932">
        <v>17.7</v>
      </c>
      <c r="D9932">
        <f>H9932/E9932*C9932</f>
        <v>0.79506489025717242</v>
      </c>
      <c r="E9932">
        <f>INDEX(Reference!$A$1:$H$55, MATCH(B9932, Reference!$A$1:$A$55, 0), MATCH(A9932, Reference!$A$1:$H$1, 0))</f>
        <v>75358</v>
      </c>
      <c r="F9932">
        <v>41.708280193000398</v>
      </c>
      <c r="G9932">
        <v>-71.522470313999605</v>
      </c>
      <c r="H9932">
        <v>3385</v>
      </c>
      <c r="I9932" t="s">
        <v>18</v>
      </c>
      <c r="J9932" t="s">
        <v>19</v>
      </c>
      <c r="K9932">
        <v>27</v>
      </c>
      <c r="L9932">
        <v>2658</v>
      </c>
      <c r="M9932" t="s">
        <v>32</v>
      </c>
    </row>
    <row r="9933" spans="1:13" x14ac:dyDescent="0.35">
      <c r="A9933">
        <v>2018</v>
      </c>
      <c r="B9933" t="s">
        <v>62</v>
      </c>
      <c r="C9933">
        <v>3.9</v>
      </c>
      <c r="D9933">
        <f>H9933/E9933*C9933</f>
        <v>7.9699567398285511E-3</v>
      </c>
      <c r="E9933">
        <f>INDEX(Reference!$A$1:$H$55, MATCH(B9933, Reference!$A$1:$A$55, 0), MATCH(A9933, Reference!$A$1:$H$1, 0))</f>
        <v>75358</v>
      </c>
      <c r="F9933">
        <v>41.708280193000398</v>
      </c>
      <c r="G9933">
        <v>-71.522470313999605</v>
      </c>
      <c r="H9933">
        <v>154</v>
      </c>
      <c r="I9933" t="s">
        <v>12</v>
      </c>
      <c r="J9933" t="s">
        <v>13</v>
      </c>
      <c r="K9933">
        <v>27</v>
      </c>
      <c r="L9933">
        <v>2658</v>
      </c>
      <c r="M9933" t="s">
        <v>35</v>
      </c>
    </row>
    <row r="9934" spans="1:13" x14ac:dyDescent="0.35">
      <c r="A9934">
        <v>2018</v>
      </c>
      <c r="B9934" t="s">
        <v>62</v>
      </c>
      <c r="C9934">
        <v>17.5</v>
      </c>
      <c r="D9934">
        <f>H9934/E9934*C9934</f>
        <v>0.65626741686350498</v>
      </c>
      <c r="E9934">
        <f>INDEX(Reference!$A$1:$H$55, MATCH(B9934, Reference!$A$1:$A$55, 0), MATCH(A9934, Reference!$A$1:$H$1, 0))</f>
        <v>75358</v>
      </c>
      <c r="F9934">
        <v>41.708280193000398</v>
      </c>
      <c r="G9934">
        <v>-71.522470313999605</v>
      </c>
      <c r="H9934">
        <v>2826</v>
      </c>
      <c r="I9934" t="s">
        <v>18</v>
      </c>
      <c r="J9934" t="s">
        <v>19</v>
      </c>
      <c r="K9934">
        <v>27</v>
      </c>
      <c r="L9934">
        <v>2658</v>
      </c>
      <c r="M9934" t="s">
        <v>30</v>
      </c>
    </row>
    <row r="9935" spans="1:13" x14ac:dyDescent="0.35">
      <c r="A9935">
        <v>2018</v>
      </c>
      <c r="B9935" t="s">
        <v>62</v>
      </c>
      <c r="C9935">
        <v>15.7</v>
      </c>
      <c r="D9935">
        <f>H9935/E9935*C9935</f>
        <v>0.70522704955014726</v>
      </c>
      <c r="E9935">
        <f>INDEX(Reference!$A$1:$H$55, MATCH(B9935, Reference!$A$1:$A$55, 0), MATCH(A9935, Reference!$A$1:$H$1, 0))</f>
        <v>75358</v>
      </c>
      <c r="F9935">
        <v>41.708280193000398</v>
      </c>
      <c r="G9935">
        <v>-71.522470313999605</v>
      </c>
      <c r="H9935">
        <v>3385</v>
      </c>
      <c r="I9935" t="s">
        <v>22</v>
      </c>
      <c r="J9935" t="s">
        <v>19</v>
      </c>
      <c r="K9935">
        <v>27</v>
      </c>
      <c r="L9935">
        <v>2658</v>
      </c>
      <c r="M9935" t="s">
        <v>32</v>
      </c>
    </row>
    <row r="9936" spans="1:13" x14ac:dyDescent="0.35">
      <c r="A9936">
        <v>2018</v>
      </c>
      <c r="B9936" t="s">
        <v>62</v>
      </c>
      <c r="C9936">
        <v>19.600000000000001</v>
      </c>
      <c r="D9936">
        <f>H9936/E9936*C9936</f>
        <v>0.98912922317471275</v>
      </c>
      <c r="E9936">
        <f>INDEX(Reference!$A$1:$H$55, MATCH(B9936, Reference!$A$1:$A$55, 0), MATCH(A9936, Reference!$A$1:$H$1, 0))</f>
        <v>75358</v>
      </c>
      <c r="F9936">
        <v>41.708280193000398</v>
      </c>
      <c r="G9936">
        <v>-71.522470313999605</v>
      </c>
      <c r="H9936">
        <v>3803</v>
      </c>
      <c r="I9936" t="s">
        <v>22</v>
      </c>
      <c r="J9936" t="s">
        <v>19</v>
      </c>
      <c r="K9936">
        <v>27</v>
      </c>
      <c r="L9936">
        <v>2658</v>
      </c>
      <c r="M9936" t="s">
        <v>16</v>
      </c>
    </row>
    <row r="9937" spans="1:13" x14ac:dyDescent="0.35">
      <c r="A9937">
        <v>2018</v>
      </c>
      <c r="B9937" t="s">
        <v>62</v>
      </c>
      <c r="C9937">
        <v>17.100000000000001</v>
      </c>
      <c r="D9937">
        <f>H9937/E9937*C9937</f>
        <v>1.5947716234507285</v>
      </c>
      <c r="E9937">
        <f>INDEX(Reference!$A$1:$H$55, MATCH(B9937, Reference!$A$1:$A$55, 0), MATCH(A9937, Reference!$A$1:$H$1, 0))</f>
        <v>75358</v>
      </c>
      <c r="F9937">
        <v>41.708280193000398</v>
      </c>
      <c r="G9937">
        <v>-71.522470313999605</v>
      </c>
      <c r="H9937">
        <v>7028</v>
      </c>
      <c r="I9937" t="s">
        <v>22</v>
      </c>
      <c r="J9937" t="s">
        <v>19</v>
      </c>
      <c r="K9937">
        <v>27</v>
      </c>
      <c r="L9937">
        <v>2658</v>
      </c>
      <c r="M9937" t="s">
        <v>61</v>
      </c>
    </row>
    <row r="9938" spans="1:13" x14ac:dyDescent="0.35">
      <c r="A9938">
        <v>2018</v>
      </c>
      <c r="B9938" t="s">
        <v>62</v>
      </c>
      <c r="C9938">
        <v>14.3</v>
      </c>
      <c r="D9938">
        <f>H9938/E9938*C9938</f>
        <v>0.451630881923618</v>
      </c>
      <c r="E9938">
        <f>INDEX(Reference!$A$1:$H$55, MATCH(B9938, Reference!$A$1:$A$55, 0), MATCH(A9938, Reference!$A$1:$H$1, 0))</f>
        <v>75358</v>
      </c>
      <c r="F9938">
        <v>41.708280193000398</v>
      </c>
      <c r="G9938">
        <v>-71.522470313999605</v>
      </c>
      <c r="H9938">
        <v>2380</v>
      </c>
      <c r="I9938" t="s">
        <v>12</v>
      </c>
      <c r="J9938" t="s">
        <v>13</v>
      </c>
      <c r="K9938">
        <v>27</v>
      </c>
      <c r="L9938">
        <v>2658</v>
      </c>
      <c r="M9938" t="s">
        <v>32</v>
      </c>
    </row>
    <row r="9939" spans="1:13" x14ac:dyDescent="0.35">
      <c r="A9939">
        <v>2018</v>
      </c>
      <c r="B9939" t="s">
        <v>62</v>
      </c>
      <c r="C9939">
        <v>18.3</v>
      </c>
      <c r="D9939">
        <f>H9939/E9939*C9939</f>
        <v>0.19888664773481252</v>
      </c>
      <c r="E9939">
        <f>INDEX(Reference!$A$1:$H$55, MATCH(B9939, Reference!$A$1:$A$55, 0), MATCH(A9939, Reference!$A$1:$H$1, 0))</f>
        <v>75358</v>
      </c>
      <c r="F9939">
        <v>41.708280193000398</v>
      </c>
      <c r="G9939">
        <v>-71.522470313999605</v>
      </c>
      <c r="H9939">
        <v>819</v>
      </c>
      <c r="I9939" t="s">
        <v>12</v>
      </c>
      <c r="J9939" t="s">
        <v>13</v>
      </c>
      <c r="K9939">
        <v>27</v>
      </c>
      <c r="L9939">
        <v>2658</v>
      </c>
      <c r="M9939" t="s">
        <v>14</v>
      </c>
    </row>
    <row r="9940" spans="1:13" x14ac:dyDescent="0.35">
      <c r="A9940">
        <v>2018</v>
      </c>
      <c r="B9940" t="s">
        <v>62</v>
      </c>
      <c r="C9940">
        <v>15.7</v>
      </c>
      <c r="D9940">
        <f>H9940/E9940*C9940</f>
        <v>0.26146527243292023</v>
      </c>
      <c r="E9940">
        <f>INDEX(Reference!$A$1:$H$55, MATCH(B9940, Reference!$A$1:$A$55, 0), MATCH(A9940, Reference!$A$1:$H$1, 0))</f>
        <v>75358</v>
      </c>
      <c r="F9940">
        <v>41.708280193000398</v>
      </c>
      <c r="G9940">
        <v>-71.522470313999605</v>
      </c>
      <c r="H9940">
        <v>1255</v>
      </c>
      <c r="I9940" t="s">
        <v>18</v>
      </c>
      <c r="J9940" t="s">
        <v>19</v>
      </c>
      <c r="K9940">
        <v>27</v>
      </c>
      <c r="L9940">
        <v>2658</v>
      </c>
      <c r="M9940" t="s">
        <v>40</v>
      </c>
    </row>
    <row r="9941" spans="1:13" x14ac:dyDescent="0.35">
      <c r="A9941">
        <v>2018</v>
      </c>
      <c r="B9941" t="s">
        <v>62</v>
      </c>
      <c r="C9941">
        <v>11.1</v>
      </c>
      <c r="D9941">
        <f>H9941/E9941*C9941</f>
        <v>0.17822925236869344</v>
      </c>
      <c r="E9941">
        <f>INDEX(Reference!$A$1:$H$55, MATCH(B9941, Reference!$A$1:$A$55, 0), MATCH(A9941, Reference!$A$1:$H$1, 0))</f>
        <v>75358</v>
      </c>
      <c r="F9941">
        <v>41.708280193000398</v>
      </c>
      <c r="G9941">
        <v>-71.522470313999605</v>
      </c>
      <c r="H9941">
        <v>1210</v>
      </c>
      <c r="I9941" t="s">
        <v>12</v>
      </c>
      <c r="J9941" t="s">
        <v>13</v>
      </c>
      <c r="K9941">
        <v>27</v>
      </c>
      <c r="L9941">
        <v>2658</v>
      </c>
      <c r="M9941" t="s">
        <v>27</v>
      </c>
    </row>
    <row r="9942" spans="1:13" x14ac:dyDescent="0.35">
      <c r="A9942">
        <v>2018</v>
      </c>
      <c r="B9942" t="s">
        <v>62</v>
      </c>
      <c r="C9942">
        <v>15.6</v>
      </c>
      <c r="D9942">
        <f>H9942/E9942*C9942</f>
        <v>0.25979988853207359</v>
      </c>
      <c r="E9942">
        <f>INDEX(Reference!$A$1:$H$55, MATCH(B9942, Reference!$A$1:$A$55, 0), MATCH(A9942, Reference!$A$1:$H$1, 0))</f>
        <v>75358</v>
      </c>
      <c r="F9942">
        <v>41.708280193000398</v>
      </c>
      <c r="G9942">
        <v>-71.522470313999605</v>
      </c>
      <c r="H9942">
        <v>1255</v>
      </c>
      <c r="I9942" t="s">
        <v>22</v>
      </c>
      <c r="J9942" t="s">
        <v>19</v>
      </c>
      <c r="K9942">
        <v>27</v>
      </c>
      <c r="L9942">
        <v>2658</v>
      </c>
      <c r="M9942" t="s">
        <v>40</v>
      </c>
    </row>
    <row r="9943" spans="1:13" x14ac:dyDescent="0.35">
      <c r="A9943">
        <v>2018</v>
      </c>
      <c r="B9943" t="s">
        <v>62</v>
      </c>
      <c r="C9943">
        <v>14.7</v>
      </c>
      <c r="D9943">
        <f>H9943/E9943*C9943</f>
        <v>0.53117253642612594</v>
      </c>
      <c r="E9943">
        <f>INDEX(Reference!$A$1:$H$55, MATCH(B9943, Reference!$A$1:$A$55, 0), MATCH(A9943, Reference!$A$1:$H$1, 0))</f>
        <v>75358</v>
      </c>
      <c r="F9943">
        <v>41.708280193000398</v>
      </c>
      <c r="G9943">
        <v>-71.522470313999605</v>
      </c>
      <c r="H9943">
        <v>2723</v>
      </c>
      <c r="I9943" t="s">
        <v>12</v>
      </c>
      <c r="J9943" t="s">
        <v>13</v>
      </c>
      <c r="K9943">
        <v>27</v>
      </c>
      <c r="L9943">
        <v>2658</v>
      </c>
      <c r="M9943" s="1">
        <v>45277</v>
      </c>
    </row>
    <row r="9944" spans="1:13" x14ac:dyDescent="0.35">
      <c r="A9944">
        <v>2018</v>
      </c>
      <c r="B9944" t="s">
        <v>62</v>
      </c>
      <c r="C9944">
        <v>15.8</v>
      </c>
      <c r="D9944">
        <f>H9944/E9944*C9944</f>
        <v>0.61453064040977745</v>
      </c>
      <c r="E9944">
        <f>INDEX(Reference!$A$1:$H$55, MATCH(B9944, Reference!$A$1:$A$55, 0), MATCH(A9944, Reference!$A$1:$H$1, 0))</f>
        <v>75358</v>
      </c>
      <c r="F9944">
        <v>41.708280193000398</v>
      </c>
      <c r="G9944">
        <v>-71.522470313999605</v>
      </c>
      <c r="H9944">
        <v>2931</v>
      </c>
      <c r="I9944" t="s">
        <v>18</v>
      </c>
      <c r="J9944" t="s">
        <v>19</v>
      </c>
      <c r="K9944">
        <v>27</v>
      </c>
      <c r="L9944">
        <v>2658</v>
      </c>
      <c r="M9944" t="s">
        <v>55</v>
      </c>
    </row>
    <row r="9945" spans="1:13" x14ac:dyDescent="0.35">
      <c r="A9945">
        <v>2018</v>
      </c>
      <c r="B9945" t="s">
        <v>62</v>
      </c>
      <c r="C9945">
        <v>14.7</v>
      </c>
      <c r="D9945">
        <f>H9945/E9945*C9945</f>
        <v>0.9394516839618885</v>
      </c>
      <c r="E9945">
        <f>INDEX(Reference!$A$1:$H$55, MATCH(B9945, Reference!$A$1:$A$55, 0), MATCH(A9945, Reference!$A$1:$H$1, 0))</f>
        <v>75358</v>
      </c>
      <c r="F9945">
        <v>41.708280193000398</v>
      </c>
      <c r="G9945">
        <v>-71.522470313999605</v>
      </c>
      <c r="H9945">
        <v>4816</v>
      </c>
      <c r="I9945" t="s">
        <v>12</v>
      </c>
      <c r="J9945" t="s">
        <v>13</v>
      </c>
      <c r="K9945">
        <v>27</v>
      </c>
      <c r="L9945">
        <v>2658</v>
      </c>
      <c r="M9945" t="s">
        <v>61</v>
      </c>
    </row>
    <row r="9946" spans="1:13" x14ac:dyDescent="0.35">
      <c r="A9946">
        <v>2018</v>
      </c>
      <c r="B9946" t="s">
        <v>62</v>
      </c>
      <c r="D9946">
        <f>H9946/E9946*C9946</f>
        <v>0</v>
      </c>
      <c r="E9946">
        <f>INDEX(Reference!$A$1:$H$55, MATCH(B9946, Reference!$A$1:$A$55, 0), MATCH(A9946, Reference!$A$1:$H$1, 0))</f>
        <v>75358</v>
      </c>
      <c r="F9946">
        <v>41.708280193000398</v>
      </c>
      <c r="G9946">
        <v>-71.522470313999605</v>
      </c>
      <c r="I9946" t="s">
        <v>12</v>
      </c>
      <c r="J9946" t="s">
        <v>13</v>
      </c>
      <c r="K9946">
        <v>27</v>
      </c>
      <c r="L9946">
        <v>2658</v>
      </c>
      <c r="M9946" t="s">
        <v>47</v>
      </c>
    </row>
    <row r="9947" spans="1:13" x14ac:dyDescent="0.35">
      <c r="A9947">
        <v>2018</v>
      </c>
      <c r="B9947" t="s">
        <v>62</v>
      </c>
      <c r="C9947">
        <v>16.8</v>
      </c>
      <c r="D9947">
        <f>H9947/E9947*C9947</f>
        <v>1.5667931739165053</v>
      </c>
      <c r="E9947">
        <f>INDEX(Reference!$A$1:$H$55, MATCH(B9947, Reference!$A$1:$A$55, 0), MATCH(A9947, Reference!$A$1:$H$1, 0))</f>
        <v>75358</v>
      </c>
      <c r="F9947">
        <v>41.708280193000398</v>
      </c>
      <c r="G9947">
        <v>-71.522470313999605</v>
      </c>
      <c r="H9947">
        <v>7028</v>
      </c>
      <c r="I9947" t="s">
        <v>18</v>
      </c>
      <c r="J9947" t="s">
        <v>19</v>
      </c>
      <c r="K9947">
        <v>27</v>
      </c>
      <c r="L9947">
        <v>2658</v>
      </c>
      <c r="M9947" t="s">
        <v>61</v>
      </c>
    </row>
    <row r="9948" spans="1:13" x14ac:dyDescent="0.35">
      <c r="A9948">
        <v>2018</v>
      </c>
      <c r="B9948" t="s">
        <v>62</v>
      </c>
      <c r="C9948">
        <v>17.2</v>
      </c>
      <c r="D9948">
        <f>H9948/E9948*C9948</f>
        <v>0.18533400567955624</v>
      </c>
      <c r="E9948">
        <f>INDEX(Reference!$A$1:$H$55, MATCH(B9948, Reference!$A$1:$A$55, 0), MATCH(A9948, Reference!$A$1:$H$1, 0))</f>
        <v>75358</v>
      </c>
      <c r="F9948">
        <v>41.708280193000398</v>
      </c>
      <c r="G9948">
        <v>-71.522470313999605</v>
      </c>
      <c r="H9948">
        <v>812</v>
      </c>
      <c r="I9948" t="s">
        <v>12</v>
      </c>
      <c r="J9948" t="s">
        <v>13</v>
      </c>
      <c r="K9948">
        <v>27</v>
      </c>
      <c r="L9948">
        <v>2658</v>
      </c>
      <c r="M9948" t="s">
        <v>40</v>
      </c>
    </row>
    <row r="9949" spans="1:13" x14ac:dyDescent="0.35">
      <c r="A9949">
        <v>2018</v>
      </c>
      <c r="B9949" t="s">
        <v>62</v>
      </c>
      <c r="C9949">
        <v>15.9</v>
      </c>
      <c r="D9949">
        <f>H9949/E9949*C9949</f>
        <v>0.76864699169298545</v>
      </c>
      <c r="E9949">
        <f>INDEX(Reference!$A$1:$H$55, MATCH(B9949, Reference!$A$1:$A$55, 0), MATCH(A9949, Reference!$A$1:$H$1, 0))</f>
        <v>75358</v>
      </c>
      <c r="F9949">
        <v>41.708280193000398</v>
      </c>
      <c r="G9949">
        <v>-71.522470313999605</v>
      </c>
      <c r="H9949">
        <v>3643</v>
      </c>
      <c r="I9949" t="s">
        <v>18</v>
      </c>
      <c r="J9949" t="s">
        <v>19</v>
      </c>
      <c r="K9949">
        <v>27</v>
      </c>
      <c r="L9949">
        <v>2658</v>
      </c>
      <c r="M9949" t="s">
        <v>23</v>
      </c>
    </row>
    <row r="9950" spans="1:13" x14ac:dyDescent="0.35">
      <c r="A9950">
        <v>2018</v>
      </c>
      <c r="B9950" t="s">
        <v>62</v>
      </c>
      <c r="C9950">
        <v>14.1</v>
      </c>
      <c r="D9950">
        <f>H9950/E9950*C9950</f>
        <v>0.31789458318957509</v>
      </c>
      <c r="E9950">
        <f>INDEX(Reference!$A$1:$H$55, MATCH(B9950, Reference!$A$1:$A$55, 0), MATCH(A9950, Reference!$A$1:$H$1, 0))</f>
        <v>75358</v>
      </c>
      <c r="F9950">
        <v>41.708280193000398</v>
      </c>
      <c r="G9950">
        <v>-71.522470313999605</v>
      </c>
      <c r="H9950">
        <v>1699</v>
      </c>
      <c r="I9950" t="s">
        <v>22</v>
      </c>
      <c r="J9950" t="s">
        <v>19</v>
      </c>
      <c r="K9950">
        <v>27</v>
      </c>
      <c r="L9950">
        <v>2658</v>
      </c>
      <c r="M9950" t="s">
        <v>27</v>
      </c>
    </row>
    <row r="9951" spans="1:13" x14ac:dyDescent="0.35">
      <c r="A9951">
        <v>2018</v>
      </c>
      <c r="B9951" t="s">
        <v>62</v>
      </c>
      <c r="C9951">
        <v>16.5</v>
      </c>
      <c r="D9951">
        <f>H9951/E9951*C9951</f>
        <v>0.37200429947716235</v>
      </c>
      <c r="E9951">
        <f>INDEX(Reference!$A$1:$H$55, MATCH(B9951, Reference!$A$1:$A$55, 0), MATCH(A9951, Reference!$A$1:$H$1, 0))</f>
        <v>75358</v>
      </c>
      <c r="F9951">
        <v>41.708280193000398</v>
      </c>
      <c r="G9951">
        <v>-71.522470313999605</v>
      </c>
      <c r="H9951">
        <v>1699</v>
      </c>
      <c r="I9951" t="s">
        <v>18</v>
      </c>
      <c r="J9951" t="s">
        <v>19</v>
      </c>
      <c r="K9951">
        <v>27</v>
      </c>
      <c r="L9951">
        <v>2658</v>
      </c>
      <c r="M9951" t="s">
        <v>27</v>
      </c>
    </row>
    <row r="9952" spans="1:13" x14ac:dyDescent="0.35">
      <c r="A9952">
        <v>2018</v>
      </c>
      <c r="B9952" t="s">
        <v>62</v>
      </c>
      <c r="C9952">
        <v>18.3</v>
      </c>
      <c r="D9952">
        <f>H9952/E9952*C9952</f>
        <v>0.68626821306297947</v>
      </c>
      <c r="E9952">
        <f>INDEX(Reference!$A$1:$H$55, MATCH(B9952, Reference!$A$1:$A$55, 0), MATCH(A9952, Reference!$A$1:$H$1, 0))</f>
        <v>75358</v>
      </c>
      <c r="F9952">
        <v>41.708280193000398</v>
      </c>
      <c r="G9952">
        <v>-71.522470313999605</v>
      </c>
      <c r="H9952">
        <v>2826</v>
      </c>
      <c r="I9952" t="s">
        <v>22</v>
      </c>
      <c r="J9952" t="s">
        <v>19</v>
      </c>
      <c r="K9952">
        <v>27</v>
      </c>
      <c r="L9952">
        <v>2658</v>
      </c>
      <c r="M9952" t="s">
        <v>30</v>
      </c>
    </row>
    <row r="9953" spans="1:13" x14ac:dyDescent="0.35">
      <c r="A9953">
        <v>2018</v>
      </c>
      <c r="B9953" t="s">
        <v>62</v>
      </c>
      <c r="C9953">
        <v>8</v>
      </c>
      <c r="D9953">
        <f>H9953/E9953*C9953</f>
        <v>2.3885984235250405E-2</v>
      </c>
      <c r="E9953">
        <f>INDEX(Reference!$A$1:$H$55, MATCH(B9953, Reference!$A$1:$A$55, 0), MATCH(A9953, Reference!$A$1:$H$1, 0))</f>
        <v>75358</v>
      </c>
      <c r="F9953">
        <v>41.708280193000398</v>
      </c>
      <c r="G9953">
        <v>-71.522470313999605</v>
      </c>
      <c r="H9953">
        <v>225</v>
      </c>
      <c r="I9953" t="s">
        <v>22</v>
      </c>
      <c r="J9953" t="s">
        <v>19</v>
      </c>
      <c r="K9953">
        <v>27</v>
      </c>
      <c r="L9953">
        <v>2658</v>
      </c>
      <c r="M9953" t="s">
        <v>35</v>
      </c>
    </row>
    <row r="9954" spans="1:13" x14ac:dyDescent="0.35">
      <c r="A9954">
        <v>2018</v>
      </c>
      <c r="B9954" t="s">
        <v>62</v>
      </c>
      <c r="C9954">
        <v>16</v>
      </c>
      <c r="D9954">
        <f>H9954/E9954*C9954</f>
        <v>4.777196847050081E-2</v>
      </c>
      <c r="E9954">
        <f>INDEX(Reference!$A$1:$H$55, MATCH(B9954, Reference!$A$1:$A$55, 0), MATCH(A9954, Reference!$A$1:$H$1, 0))</f>
        <v>75358</v>
      </c>
      <c r="F9954">
        <v>41.708280193000398</v>
      </c>
      <c r="G9954">
        <v>-71.522470313999605</v>
      </c>
      <c r="H9954">
        <v>225</v>
      </c>
      <c r="I9954" t="s">
        <v>18</v>
      </c>
      <c r="J9954" t="s">
        <v>19</v>
      </c>
      <c r="K9954">
        <v>27</v>
      </c>
      <c r="L9954">
        <v>2658</v>
      </c>
      <c r="M9954" t="s">
        <v>35</v>
      </c>
    </row>
    <row r="9955" spans="1:13" x14ac:dyDescent="0.35">
      <c r="A9955">
        <v>2018</v>
      </c>
      <c r="B9955" t="s">
        <v>62</v>
      </c>
      <c r="C9955">
        <v>12.7</v>
      </c>
      <c r="D9955">
        <f>H9955/E9955*C9955</f>
        <v>0.19060617319992568</v>
      </c>
      <c r="E9955">
        <f>INDEX(Reference!$A$1:$H$55, MATCH(B9955, Reference!$A$1:$A$55, 0), MATCH(A9955, Reference!$A$1:$H$1, 0))</f>
        <v>75358</v>
      </c>
      <c r="F9955">
        <v>41.708280193000398</v>
      </c>
      <c r="G9955">
        <v>-71.522470313999605</v>
      </c>
      <c r="H9955">
        <v>1131</v>
      </c>
      <c r="I9955" t="s">
        <v>12</v>
      </c>
      <c r="J9955" t="s">
        <v>13</v>
      </c>
      <c r="K9955">
        <v>27</v>
      </c>
      <c r="L9955">
        <v>2658</v>
      </c>
      <c r="M9955" s="1">
        <v>45088</v>
      </c>
    </row>
    <row r="9956" spans="1:13" x14ac:dyDescent="0.35">
      <c r="A9956">
        <v>2018</v>
      </c>
      <c r="B9956" t="s">
        <v>62</v>
      </c>
      <c r="C9956">
        <v>16.3</v>
      </c>
      <c r="D9956">
        <f>H9956/E9956*C9956</f>
        <v>0.56281483054221182</v>
      </c>
      <c r="E9956">
        <f>INDEX(Reference!$A$1:$H$55, MATCH(B9956, Reference!$A$1:$A$55, 0), MATCH(A9956, Reference!$A$1:$H$1, 0))</f>
        <v>75358</v>
      </c>
      <c r="F9956">
        <v>41.708280193000398</v>
      </c>
      <c r="G9956">
        <v>-71.522470313999605</v>
      </c>
      <c r="H9956">
        <v>2602</v>
      </c>
      <c r="I9956" t="s">
        <v>12</v>
      </c>
      <c r="J9956" t="s">
        <v>13</v>
      </c>
      <c r="K9956">
        <v>27</v>
      </c>
      <c r="L9956">
        <v>2658</v>
      </c>
      <c r="M9956" t="s">
        <v>16</v>
      </c>
    </row>
    <row r="9957" spans="1:13" x14ac:dyDescent="0.35">
      <c r="A9957">
        <v>2018</v>
      </c>
      <c r="B9957" t="s">
        <v>62</v>
      </c>
      <c r="D9957">
        <f>H9957/E9957*C9957</f>
        <v>0</v>
      </c>
      <c r="E9957">
        <f>INDEX(Reference!$A$1:$H$55, MATCH(B9957, Reference!$A$1:$A$55, 0), MATCH(A9957, Reference!$A$1:$H$1, 0))</f>
        <v>75358</v>
      </c>
      <c r="F9957">
        <v>41.708280193000398</v>
      </c>
      <c r="G9957">
        <v>-71.522470313999605</v>
      </c>
      <c r="I9957" t="s">
        <v>18</v>
      </c>
      <c r="J9957" t="s">
        <v>19</v>
      </c>
      <c r="K9957">
        <v>27</v>
      </c>
      <c r="L9957">
        <v>2658</v>
      </c>
      <c r="M9957" t="s">
        <v>47</v>
      </c>
    </row>
    <row r="9958" spans="1:13" x14ac:dyDescent="0.35">
      <c r="A9958">
        <v>2018</v>
      </c>
      <c r="B9958" t="s">
        <v>62</v>
      </c>
      <c r="D9958">
        <f>H9958/E9958*C9958</f>
        <v>0</v>
      </c>
      <c r="E9958">
        <f>INDEX(Reference!$A$1:$H$55, MATCH(B9958, Reference!$A$1:$A$55, 0), MATCH(A9958, Reference!$A$1:$H$1, 0))</f>
        <v>75358</v>
      </c>
      <c r="F9958">
        <v>41.708280193000398</v>
      </c>
      <c r="G9958">
        <v>-71.522470313999605</v>
      </c>
      <c r="I9958" t="s">
        <v>22</v>
      </c>
      <c r="J9958" t="s">
        <v>19</v>
      </c>
      <c r="K9958">
        <v>27</v>
      </c>
      <c r="L9958">
        <v>2658</v>
      </c>
      <c r="M9958" t="s">
        <v>47</v>
      </c>
    </row>
    <row r="9959" spans="1:13" x14ac:dyDescent="0.35">
      <c r="A9959">
        <v>2018</v>
      </c>
      <c r="B9959" t="s">
        <v>62</v>
      </c>
      <c r="C9959">
        <v>14.8</v>
      </c>
      <c r="D9959">
        <f>H9959/E9959*C9959</f>
        <v>0.57563629608004463</v>
      </c>
      <c r="E9959">
        <f>INDEX(Reference!$A$1:$H$55, MATCH(B9959, Reference!$A$1:$A$55, 0), MATCH(A9959, Reference!$A$1:$H$1, 0))</f>
        <v>75358</v>
      </c>
      <c r="F9959">
        <v>41.708280193000398</v>
      </c>
      <c r="G9959">
        <v>-71.522470313999605</v>
      </c>
      <c r="H9959">
        <v>2931</v>
      </c>
      <c r="I9959" t="s">
        <v>22</v>
      </c>
      <c r="J9959" t="s">
        <v>19</v>
      </c>
      <c r="K9959">
        <v>27</v>
      </c>
      <c r="L9959">
        <v>2658</v>
      </c>
      <c r="M9959" t="s">
        <v>55</v>
      </c>
    </row>
    <row r="9960" spans="1:13" x14ac:dyDescent="0.35">
      <c r="A9960">
        <v>2018</v>
      </c>
      <c r="B9960" t="s">
        <v>62</v>
      </c>
      <c r="C9960">
        <v>9.1</v>
      </c>
      <c r="D9960">
        <f>H9960/E9960*C9960</f>
        <v>1.7268239602961862E-2</v>
      </c>
      <c r="E9960">
        <f>INDEX(Reference!$A$1:$H$55, MATCH(B9960, Reference!$A$1:$A$55, 0), MATCH(A9960, Reference!$A$1:$H$1, 0))</f>
        <v>75358</v>
      </c>
      <c r="F9960">
        <v>41.708280193000398</v>
      </c>
      <c r="G9960">
        <v>-71.522470313999605</v>
      </c>
      <c r="H9960">
        <v>143</v>
      </c>
      <c r="I9960" t="s">
        <v>12</v>
      </c>
      <c r="J9960" t="s">
        <v>13</v>
      </c>
      <c r="K9960">
        <v>27</v>
      </c>
      <c r="L9960">
        <v>2658</v>
      </c>
      <c r="M9960" s="1">
        <v>44990</v>
      </c>
    </row>
    <row r="9961" spans="1:13" x14ac:dyDescent="0.35">
      <c r="A9961">
        <v>2018</v>
      </c>
      <c r="B9961" t="s">
        <v>62</v>
      </c>
      <c r="C9961">
        <v>15.1</v>
      </c>
      <c r="D9961">
        <f>H9961/E9961*C9961</f>
        <v>0.48811804984208707</v>
      </c>
      <c r="E9961">
        <f>INDEX(Reference!$A$1:$H$55, MATCH(B9961, Reference!$A$1:$A$55, 0), MATCH(A9961, Reference!$A$1:$H$1, 0))</f>
        <v>75358</v>
      </c>
      <c r="F9961">
        <v>41.708280193000398</v>
      </c>
      <c r="G9961">
        <v>-71.522470313999605</v>
      </c>
      <c r="H9961">
        <v>2436</v>
      </c>
      <c r="I9961" t="s">
        <v>12</v>
      </c>
      <c r="J9961" t="s">
        <v>13</v>
      </c>
      <c r="K9961">
        <v>27</v>
      </c>
      <c r="L9961">
        <v>2658</v>
      </c>
      <c r="M9961" t="s">
        <v>23</v>
      </c>
    </row>
    <row r="9962" spans="1:13" x14ac:dyDescent="0.35">
      <c r="A9962">
        <v>2018</v>
      </c>
      <c r="B9962" t="s">
        <v>62</v>
      </c>
      <c r="C9962">
        <v>18.5</v>
      </c>
      <c r="D9962">
        <f>H9962/E9962*C9962</f>
        <v>0.89433769473712144</v>
      </c>
      <c r="E9962">
        <f>INDEX(Reference!$A$1:$H$55, MATCH(B9962, Reference!$A$1:$A$55, 0), MATCH(A9962, Reference!$A$1:$H$1, 0))</f>
        <v>75358</v>
      </c>
      <c r="F9962">
        <v>41.708280193000398</v>
      </c>
      <c r="G9962">
        <v>-71.522470313999605</v>
      </c>
      <c r="H9962">
        <v>3643</v>
      </c>
      <c r="I9962" t="s">
        <v>22</v>
      </c>
      <c r="J9962" t="s">
        <v>19</v>
      </c>
      <c r="K9962">
        <v>27</v>
      </c>
      <c r="L9962">
        <v>2658</v>
      </c>
      <c r="M9962" t="s">
        <v>23</v>
      </c>
    </row>
    <row r="9963" spans="1:13" x14ac:dyDescent="0.35">
      <c r="A9963">
        <v>2018</v>
      </c>
      <c r="B9963" t="s">
        <v>62</v>
      </c>
      <c r="C9963">
        <v>17.399999999999999</v>
      </c>
      <c r="D9963">
        <f>H9963/E9963*C9963</f>
        <v>0.29347116430903153</v>
      </c>
      <c r="E9963">
        <f>INDEX(Reference!$A$1:$H$55, MATCH(B9963, Reference!$A$1:$A$55, 0), MATCH(A9963, Reference!$A$1:$H$1, 0))</f>
        <v>75358</v>
      </c>
      <c r="F9963">
        <v>41.708280193000398</v>
      </c>
      <c r="G9963">
        <v>-71.522470313999605</v>
      </c>
      <c r="H9963">
        <v>1271</v>
      </c>
      <c r="I9963" t="s">
        <v>18</v>
      </c>
      <c r="J9963" t="s">
        <v>19</v>
      </c>
      <c r="K9963">
        <v>27</v>
      </c>
      <c r="L9963">
        <v>2658</v>
      </c>
      <c r="M9963" t="s">
        <v>43</v>
      </c>
    </row>
    <row r="9964" spans="1:13" x14ac:dyDescent="0.35">
      <c r="A9964">
        <v>2020</v>
      </c>
      <c r="B9964" t="s">
        <v>62</v>
      </c>
      <c r="C9964">
        <v>17.399999999999999</v>
      </c>
      <c r="D9964">
        <f>H9964/E9964*C9964</f>
        <v>0.81293800539083561</v>
      </c>
      <c r="E9964">
        <f>INDEX(Reference!$A$1:$H$55, MATCH(B9964, Reference!$A$1:$A$55, 0), MATCH(A9964, Reference!$A$1:$H$1, 0))</f>
        <v>53424</v>
      </c>
      <c r="F9964">
        <v>41.708280193000398</v>
      </c>
      <c r="G9964">
        <v>-71.522470313999605</v>
      </c>
      <c r="H9964">
        <v>2496</v>
      </c>
      <c r="I9964" t="s">
        <v>22</v>
      </c>
      <c r="J9964" t="s">
        <v>19</v>
      </c>
      <c r="K9964">
        <v>27</v>
      </c>
      <c r="L9964">
        <v>2658</v>
      </c>
      <c r="M9964" t="s">
        <v>23</v>
      </c>
    </row>
    <row r="9965" spans="1:13" x14ac:dyDescent="0.35">
      <c r="A9965">
        <v>2020</v>
      </c>
      <c r="B9965" t="s">
        <v>62</v>
      </c>
      <c r="C9965">
        <v>13.6</v>
      </c>
      <c r="D9965">
        <f>H9965/E9965*C9965</f>
        <v>3.9203354297693921E-2</v>
      </c>
      <c r="E9965">
        <f>INDEX(Reference!$A$1:$H$55, MATCH(B9965, Reference!$A$1:$A$55, 0), MATCH(A9965, Reference!$A$1:$H$1, 0))</f>
        <v>53424</v>
      </c>
      <c r="F9965">
        <v>41.708280193000398</v>
      </c>
      <c r="G9965">
        <v>-71.522470313999605</v>
      </c>
      <c r="H9965">
        <v>154</v>
      </c>
      <c r="I9965" t="s">
        <v>18</v>
      </c>
      <c r="J9965" t="s">
        <v>19</v>
      </c>
      <c r="K9965">
        <v>27</v>
      </c>
      <c r="L9965">
        <v>2658</v>
      </c>
      <c r="M9965" t="s">
        <v>35</v>
      </c>
    </row>
    <row r="9966" spans="1:13" x14ac:dyDescent="0.35">
      <c r="A9966">
        <v>2020</v>
      </c>
      <c r="B9966" t="s">
        <v>62</v>
      </c>
      <c r="C9966">
        <v>8.4</v>
      </c>
      <c r="D9966">
        <f>H9966/E9966*C9966</f>
        <v>2.4213836477987423E-2</v>
      </c>
      <c r="E9966">
        <f>INDEX(Reference!$A$1:$H$55, MATCH(B9966, Reference!$A$1:$A$55, 0), MATCH(A9966, Reference!$A$1:$H$1, 0))</f>
        <v>53424</v>
      </c>
      <c r="F9966">
        <v>41.708280193000398</v>
      </c>
      <c r="G9966">
        <v>-71.522470313999605</v>
      </c>
      <c r="H9966">
        <v>154</v>
      </c>
      <c r="I9966" t="s">
        <v>22</v>
      </c>
      <c r="J9966" t="s">
        <v>19</v>
      </c>
      <c r="K9966">
        <v>27</v>
      </c>
      <c r="L9966">
        <v>2658</v>
      </c>
      <c r="M9966" t="s">
        <v>35</v>
      </c>
    </row>
    <row r="9967" spans="1:13" x14ac:dyDescent="0.35">
      <c r="A9967">
        <v>2020</v>
      </c>
      <c r="B9967" t="s">
        <v>62</v>
      </c>
      <c r="C9967">
        <v>8.1999999999999993</v>
      </c>
      <c r="D9967">
        <f>H9967/E9967*C9967</f>
        <v>1.4888439652590594E-2</v>
      </c>
      <c r="E9967">
        <f>INDEX(Reference!$A$1:$H$55, MATCH(B9967, Reference!$A$1:$A$55, 0), MATCH(A9967, Reference!$A$1:$H$1, 0))</f>
        <v>53424</v>
      </c>
      <c r="F9967">
        <v>41.708280193000398</v>
      </c>
      <c r="G9967">
        <v>-71.522470313999605</v>
      </c>
      <c r="H9967">
        <v>97</v>
      </c>
      <c r="I9967" t="s">
        <v>12</v>
      </c>
      <c r="J9967" t="s">
        <v>13</v>
      </c>
      <c r="K9967">
        <v>27</v>
      </c>
      <c r="L9967">
        <v>2658</v>
      </c>
      <c r="M9967" s="1">
        <v>44990</v>
      </c>
    </row>
    <row r="9968" spans="1:13" x14ac:dyDescent="0.35">
      <c r="A9968">
        <v>2020</v>
      </c>
      <c r="B9968" t="s">
        <v>62</v>
      </c>
      <c r="C9968">
        <v>17.899999999999999</v>
      </c>
      <c r="D9968">
        <f>H9968/E9968*C9968</f>
        <v>0.28982292602575621</v>
      </c>
      <c r="E9968">
        <f>INDEX(Reference!$A$1:$H$55, MATCH(B9968, Reference!$A$1:$A$55, 0), MATCH(A9968, Reference!$A$1:$H$1, 0))</f>
        <v>53424</v>
      </c>
      <c r="F9968">
        <v>41.708280193000398</v>
      </c>
      <c r="G9968">
        <v>-71.522470313999605</v>
      </c>
      <c r="H9968">
        <v>865</v>
      </c>
      <c r="I9968" t="s">
        <v>22</v>
      </c>
      <c r="J9968" t="s">
        <v>19</v>
      </c>
      <c r="K9968">
        <v>27</v>
      </c>
      <c r="L9968">
        <v>2658</v>
      </c>
      <c r="M9968" t="s">
        <v>43</v>
      </c>
    </row>
    <row r="9969" spans="1:13" x14ac:dyDescent="0.35">
      <c r="A9969">
        <v>2020</v>
      </c>
      <c r="B9969" t="s">
        <v>62</v>
      </c>
      <c r="C9969">
        <v>15.6</v>
      </c>
      <c r="D9969">
        <f>H9969/E9969*C9969</f>
        <v>0.57495507637017063</v>
      </c>
      <c r="E9969">
        <f>INDEX(Reference!$A$1:$H$55, MATCH(B9969, Reference!$A$1:$A$55, 0), MATCH(A9969, Reference!$A$1:$H$1, 0))</f>
        <v>53424</v>
      </c>
      <c r="F9969">
        <v>41.708280193000398</v>
      </c>
      <c r="G9969">
        <v>-71.522470313999605</v>
      </c>
      <c r="H9969">
        <v>1969</v>
      </c>
      <c r="I9969" t="s">
        <v>12</v>
      </c>
      <c r="J9969" t="s">
        <v>13</v>
      </c>
      <c r="K9969">
        <v>27</v>
      </c>
      <c r="L9969">
        <v>2658</v>
      </c>
      <c r="M9969" t="s">
        <v>16</v>
      </c>
    </row>
    <row r="9970" spans="1:13" x14ac:dyDescent="0.35">
      <c r="A9970">
        <v>2020</v>
      </c>
      <c r="B9970" t="s">
        <v>62</v>
      </c>
      <c r="C9970">
        <v>18.3</v>
      </c>
      <c r="D9970">
        <f>H9970/E9970*C9970</f>
        <v>0.32199011680143758</v>
      </c>
      <c r="E9970">
        <f>INDEX(Reference!$A$1:$H$55, MATCH(B9970, Reference!$A$1:$A$55, 0), MATCH(A9970, Reference!$A$1:$H$1, 0))</f>
        <v>53424</v>
      </c>
      <c r="F9970">
        <v>41.708280193000398</v>
      </c>
      <c r="G9970">
        <v>-71.522470313999605</v>
      </c>
      <c r="H9970">
        <v>940</v>
      </c>
      <c r="I9970" t="s">
        <v>18</v>
      </c>
      <c r="J9970" t="s">
        <v>19</v>
      </c>
      <c r="K9970">
        <v>27</v>
      </c>
      <c r="L9970">
        <v>2658</v>
      </c>
      <c r="M9970" t="s">
        <v>27</v>
      </c>
    </row>
    <row r="9971" spans="1:13" x14ac:dyDescent="0.35">
      <c r="A9971">
        <v>2020</v>
      </c>
      <c r="B9971" t="s">
        <v>62</v>
      </c>
      <c r="C9971">
        <v>13.6</v>
      </c>
      <c r="D9971">
        <f>H9971/E9971*C9971</f>
        <v>0.23929320155735251</v>
      </c>
      <c r="E9971">
        <f>INDEX(Reference!$A$1:$H$55, MATCH(B9971, Reference!$A$1:$A$55, 0), MATCH(A9971, Reference!$A$1:$H$1, 0))</f>
        <v>53424</v>
      </c>
      <c r="F9971">
        <v>41.708280193000398</v>
      </c>
      <c r="G9971">
        <v>-71.522470313999605</v>
      </c>
      <c r="H9971">
        <v>940</v>
      </c>
      <c r="I9971" t="s">
        <v>22</v>
      </c>
      <c r="J9971" t="s">
        <v>19</v>
      </c>
      <c r="K9971">
        <v>27</v>
      </c>
      <c r="L9971">
        <v>2658</v>
      </c>
      <c r="M9971" t="s">
        <v>27</v>
      </c>
    </row>
    <row r="9972" spans="1:13" x14ac:dyDescent="0.35">
      <c r="A9972">
        <v>2020</v>
      </c>
      <c r="B9972" t="s">
        <v>62</v>
      </c>
      <c r="C9972">
        <v>16.7</v>
      </c>
      <c r="D9972">
        <f>H9972/E9972*C9972</f>
        <v>0.76335354896675645</v>
      </c>
      <c r="E9972">
        <f>INDEX(Reference!$A$1:$H$55, MATCH(B9972, Reference!$A$1:$A$55, 0), MATCH(A9972, Reference!$A$1:$H$1, 0))</f>
        <v>53424</v>
      </c>
      <c r="F9972">
        <v>41.708280193000398</v>
      </c>
      <c r="G9972">
        <v>-71.522470313999605</v>
      </c>
      <c r="H9972">
        <v>2442</v>
      </c>
      <c r="I9972" t="s">
        <v>18</v>
      </c>
      <c r="J9972" t="s">
        <v>19</v>
      </c>
      <c r="K9972">
        <v>27</v>
      </c>
      <c r="L9972">
        <v>2658</v>
      </c>
      <c r="M9972" t="s">
        <v>32</v>
      </c>
    </row>
    <row r="9973" spans="1:13" x14ac:dyDescent="0.35">
      <c r="A9973">
        <v>2020</v>
      </c>
      <c r="B9973" t="s">
        <v>62</v>
      </c>
      <c r="C9973">
        <v>14.2</v>
      </c>
      <c r="D9973">
        <f>H9973/E9973*C9973</f>
        <v>0.56269466906259347</v>
      </c>
      <c r="E9973">
        <f>INDEX(Reference!$A$1:$H$55, MATCH(B9973, Reference!$A$1:$A$55, 0), MATCH(A9973, Reference!$A$1:$H$1, 0))</f>
        <v>53424</v>
      </c>
      <c r="F9973">
        <v>41.708280193000398</v>
      </c>
      <c r="G9973">
        <v>-71.522470313999605</v>
      </c>
      <c r="H9973">
        <v>2117</v>
      </c>
      <c r="I9973" t="s">
        <v>22</v>
      </c>
      <c r="J9973" t="s">
        <v>19</v>
      </c>
      <c r="K9973">
        <v>27</v>
      </c>
      <c r="L9973">
        <v>2658</v>
      </c>
      <c r="M9973" t="s">
        <v>55</v>
      </c>
    </row>
    <row r="9974" spans="1:13" x14ac:dyDescent="0.35">
      <c r="A9974">
        <v>2020</v>
      </c>
      <c r="B9974" t="s">
        <v>62</v>
      </c>
      <c r="C9974">
        <v>15.3</v>
      </c>
      <c r="D9974">
        <f>H9974/E9974*C9974</f>
        <v>0.60628369272237193</v>
      </c>
      <c r="E9974">
        <f>INDEX(Reference!$A$1:$H$55, MATCH(B9974, Reference!$A$1:$A$55, 0), MATCH(A9974, Reference!$A$1:$H$1, 0))</f>
        <v>53424</v>
      </c>
      <c r="F9974">
        <v>41.708280193000398</v>
      </c>
      <c r="G9974">
        <v>-71.522470313999605</v>
      </c>
      <c r="H9974">
        <v>2117</v>
      </c>
      <c r="I9974" t="s">
        <v>18</v>
      </c>
      <c r="J9974" t="s">
        <v>19</v>
      </c>
      <c r="K9974">
        <v>27</v>
      </c>
      <c r="L9974">
        <v>2658</v>
      </c>
      <c r="M9974" t="s">
        <v>55</v>
      </c>
    </row>
    <row r="9975" spans="1:13" x14ac:dyDescent="0.35">
      <c r="A9975">
        <v>2020</v>
      </c>
      <c r="B9975" t="s">
        <v>62</v>
      </c>
      <c r="C9975">
        <v>16.100000000000001</v>
      </c>
      <c r="D9975">
        <f>H9975/E9975*C9975</f>
        <v>0.18925576519916146</v>
      </c>
      <c r="E9975">
        <f>INDEX(Reference!$A$1:$H$55, MATCH(B9975, Reference!$A$1:$A$55, 0), MATCH(A9975, Reference!$A$1:$H$1, 0))</f>
        <v>53424</v>
      </c>
      <c r="F9975">
        <v>41.708280193000398</v>
      </c>
      <c r="G9975">
        <v>-71.522470313999605</v>
      </c>
      <c r="H9975">
        <v>628</v>
      </c>
      <c r="I9975" t="s">
        <v>12</v>
      </c>
      <c r="J9975" t="s">
        <v>13</v>
      </c>
      <c r="K9975">
        <v>27</v>
      </c>
      <c r="L9975">
        <v>2658</v>
      </c>
      <c r="M9975" t="s">
        <v>40</v>
      </c>
    </row>
    <row r="9976" spans="1:13" x14ac:dyDescent="0.35">
      <c r="A9976">
        <v>2020</v>
      </c>
      <c r="B9976" t="s">
        <v>62</v>
      </c>
      <c r="C9976">
        <v>16.100000000000001</v>
      </c>
      <c r="D9976">
        <f>H9976/E9976*C9976</f>
        <v>0.52075471698113218</v>
      </c>
      <c r="E9976">
        <f>INDEX(Reference!$A$1:$H$55, MATCH(B9976, Reference!$A$1:$A$55, 0), MATCH(A9976, Reference!$A$1:$H$1, 0))</f>
        <v>53424</v>
      </c>
      <c r="F9976">
        <v>41.708280193000398</v>
      </c>
      <c r="G9976">
        <v>-71.522470313999605</v>
      </c>
      <c r="H9976">
        <v>1728</v>
      </c>
      <c r="I9976" t="s">
        <v>12</v>
      </c>
      <c r="J9976" t="s">
        <v>13</v>
      </c>
      <c r="K9976">
        <v>27</v>
      </c>
      <c r="L9976">
        <v>2658</v>
      </c>
      <c r="M9976" t="s">
        <v>23</v>
      </c>
    </row>
    <row r="9977" spans="1:13" x14ac:dyDescent="0.35">
      <c r="A9977">
        <v>2020</v>
      </c>
      <c r="B9977" t="s">
        <v>62</v>
      </c>
      <c r="C9977">
        <v>16.7</v>
      </c>
      <c r="D9977">
        <f>H9977/E9977*C9977</f>
        <v>1.5435871518418687</v>
      </c>
      <c r="E9977">
        <f>INDEX(Reference!$A$1:$H$55, MATCH(B9977, Reference!$A$1:$A$55, 0), MATCH(A9977, Reference!$A$1:$H$1, 0))</f>
        <v>53424</v>
      </c>
      <c r="F9977">
        <v>41.708280193000398</v>
      </c>
      <c r="G9977">
        <v>-71.522470313999605</v>
      </c>
      <c r="H9977">
        <v>4938</v>
      </c>
      <c r="I9977" t="s">
        <v>18</v>
      </c>
      <c r="J9977" t="s">
        <v>19</v>
      </c>
      <c r="K9977">
        <v>27</v>
      </c>
      <c r="L9977">
        <v>2658</v>
      </c>
      <c r="M9977" t="s">
        <v>61</v>
      </c>
    </row>
    <row r="9978" spans="1:13" x14ac:dyDescent="0.35">
      <c r="A9978">
        <v>2020</v>
      </c>
      <c r="B9978" t="s">
        <v>62</v>
      </c>
      <c r="C9978">
        <v>15.9</v>
      </c>
      <c r="D9978">
        <f>H9978/E9978*C9978</f>
        <v>0.21696428571428572</v>
      </c>
      <c r="E9978">
        <f>INDEX(Reference!$A$1:$H$55, MATCH(B9978, Reference!$A$1:$A$55, 0), MATCH(A9978, Reference!$A$1:$H$1, 0))</f>
        <v>53424</v>
      </c>
      <c r="F9978">
        <v>41.708280193000398</v>
      </c>
      <c r="G9978">
        <v>-71.522470313999605</v>
      </c>
      <c r="H9978">
        <v>729</v>
      </c>
      <c r="I9978" t="s">
        <v>12</v>
      </c>
      <c r="J9978" t="s">
        <v>13</v>
      </c>
      <c r="K9978">
        <v>27</v>
      </c>
      <c r="L9978">
        <v>2658</v>
      </c>
      <c r="M9978" s="1">
        <v>45088</v>
      </c>
    </row>
    <row r="9979" spans="1:13" x14ac:dyDescent="0.35">
      <c r="A9979">
        <v>2020</v>
      </c>
      <c r="B9979" t="s">
        <v>62</v>
      </c>
      <c r="C9979">
        <v>17.600000000000001</v>
      </c>
      <c r="D9979">
        <f>H9979/E9979*C9979</f>
        <v>0.26585804132973945</v>
      </c>
      <c r="E9979">
        <f>INDEX(Reference!$A$1:$H$55, MATCH(B9979, Reference!$A$1:$A$55, 0), MATCH(A9979, Reference!$A$1:$H$1, 0))</f>
        <v>53424</v>
      </c>
      <c r="F9979">
        <v>41.708280193000398</v>
      </c>
      <c r="G9979">
        <v>-71.522470313999605</v>
      </c>
      <c r="H9979">
        <v>807</v>
      </c>
      <c r="I9979" t="s">
        <v>18</v>
      </c>
      <c r="J9979" t="s">
        <v>19</v>
      </c>
      <c r="K9979">
        <v>27</v>
      </c>
      <c r="L9979">
        <v>2658</v>
      </c>
      <c r="M9979" t="s">
        <v>40</v>
      </c>
    </row>
    <row r="9980" spans="1:13" x14ac:dyDescent="0.35">
      <c r="A9980">
        <v>2020</v>
      </c>
      <c r="B9980" t="s">
        <v>62</v>
      </c>
      <c r="C9980">
        <v>18.5</v>
      </c>
      <c r="D9980">
        <f>H9980/E9980*C9980</f>
        <v>1.0392052261156035</v>
      </c>
      <c r="E9980">
        <f>INDEX(Reference!$A$1:$H$55, MATCH(B9980, Reference!$A$1:$A$55, 0), MATCH(A9980, Reference!$A$1:$H$1, 0))</f>
        <v>53424</v>
      </c>
      <c r="F9980">
        <v>41.708280193000398</v>
      </c>
      <c r="G9980">
        <v>-71.522470313999605</v>
      </c>
      <c r="H9980">
        <v>3001</v>
      </c>
      <c r="I9980" t="s">
        <v>22</v>
      </c>
      <c r="J9980" t="s">
        <v>19</v>
      </c>
      <c r="K9980">
        <v>27</v>
      </c>
      <c r="L9980">
        <v>2658</v>
      </c>
      <c r="M9980" t="s">
        <v>16</v>
      </c>
    </row>
    <row r="9981" spans="1:13" x14ac:dyDescent="0.35">
      <c r="A9981">
        <v>2020</v>
      </c>
      <c r="B9981" t="s">
        <v>62</v>
      </c>
      <c r="C9981">
        <v>17.7</v>
      </c>
      <c r="D9981">
        <f>H9981/E9981*C9981</f>
        <v>0.64804582210242589</v>
      </c>
      <c r="E9981">
        <f>INDEX(Reference!$A$1:$H$55, MATCH(B9981, Reference!$A$1:$A$55, 0), MATCH(A9981, Reference!$A$1:$H$1, 0))</f>
        <v>53424</v>
      </c>
      <c r="F9981">
        <v>41.708280193000398</v>
      </c>
      <c r="G9981">
        <v>-71.522470313999605</v>
      </c>
      <c r="H9981">
        <v>1956</v>
      </c>
      <c r="I9981" t="s">
        <v>18</v>
      </c>
      <c r="J9981" t="s">
        <v>19</v>
      </c>
      <c r="K9981">
        <v>27</v>
      </c>
      <c r="L9981">
        <v>2658</v>
      </c>
      <c r="M9981" t="s">
        <v>30</v>
      </c>
    </row>
    <row r="9982" spans="1:13" x14ac:dyDescent="0.35">
      <c r="A9982">
        <v>2020</v>
      </c>
      <c r="B9982" t="s">
        <v>62</v>
      </c>
      <c r="C9982">
        <v>14</v>
      </c>
      <c r="D9982">
        <f>H9982/E9982*C9982</f>
        <v>0.21147798742138363</v>
      </c>
      <c r="E9982">
        <f>INDEX(Reference!$A$1:$H$55, MATCH(B9982, Reference!$A$1:$A$55, 0), MATCH(A9982, Reference!$A$1:$H$1, 0))</f>
        <v>53424</v>
      </c>
      <c r="F9982">
        <v>41.708280193000398</v>
      </c>
      <c r="G9982">
        <v>-71.522470313999605</v>
      </c>
      <c r="H9982">
        <v>807</v>
      </c>
      <c r="I9982" t="s">
        <v>22</v>
      </c>
      <c r="J9982" t="s">
        <v>19</v>
      </c>
      <c r="K9982">
        <v>27</v>
      </c>
      <c r="L9982">
        <v>2658</v>
      </c>
      <c r="M9982" t="s">
        <v>40</v>
      </c>
    </row>
    <row r="9983" spans="1:13" x14ac:dyDescent="0.35">
      <c r="A9983">
        <v>2020</v>
      </c>
      <c r="B9983" t="s">
        <v>62</v>
      </c>
      <c r="C9983">
        <v>13.7</v>
      </c>
      <c r="D9983">
        <f>H9983/E9983*C9983</f>
        <v>0.19412436358191076</v>
      </c>
      <c r="E9983">
        <f>INDEX(Reference!$A$1:$H$55, MATCH(B9983, Reference!$A$1:$A$55, 0), MATCH(A9983, Reference!$A$1:$H$1, 0))</f>
        <v>53424</v>
      </c>
      <c r="F9983">
        <v>41.708280193000398</v>
      </c>
      <c r="G9983">
        <v>-71.522470313999605</v>
      </c>
      <c r="H9983">
        <v>757</v>
      </c>
      <c r="I9983" t="s">
        <v>12</v>
      </c>
      <c r="J9983" t="s">
        <v>13</v>
      </c>
      <c r="K9983">
        <v>27</v>
      </c>
      <c r="L9983">
        <v>2658</v>
      </c>
      <c r="M9983" t="s">
        <v>27</v>
      </c>
    </row>
    <row r="9984" spans="1:13" x14ac:dyDescent="0.35">
      <c r="A9984">
        <v>2020</v>
      </c>
      <c r="B9984" t="s">
        <v>62</v>
      </c>
      <c r="C9984">
        <v>18.3</v>
      </c>
      <c r="D9984">
        <f>H9984/E9984*C9984</f>
        <v>0.67001347708894876</v>
      </c>
      <c r="E9984">
        <f>INDEX(Reference!$A$1:$H$55, MATCH(B9984, Reference!$A$1:$A$55, 0), MATCH(A9984, Reference!$A$1:$H$1, 0))</f>
        <v>53424</v>
      </c>
      <c r="F9984">
        <v>41.708280193000398</v>
      </c>
      <c r="G9984">
        <v>-71.522470313999605</v>
      </c>
      <c r="H9984">
        <v>1956</v>
      </c>
      <c r="I9984" t="s">
        <v>22</v>
      </c>
      <c r="J9984" t="s">
        <v>19</v>
      </c>
      <c r="K9984">
        <v>27</v>
      </c>
      <c r="L9984">
        <v>2658</v>
      </c>
      <c r="M9984" t="s">
        <v>30</v>
      </c>
    </row>
    <row r="9985" spans="1:13" x14ac:dyDescent="0.35">
      <c r="A9985">
        <v>2020</v>
      </c>
      <c r="B9985" t="s">
        <v>62</v>
      </c>
      <c r="C9985">
        <v>13.8</v>
      </c>
      <c r="D9985">
        <f>H9985/E9985*C9985</f>
        <v>0.45927672955974841</v>
      </c>
      <c r="E9985">
        <f>INDEX(Reference!$A$1:$H$55, MATCH(B9985, Reference!$A$1:$A$55, 0), MATCH(A9985, Reference!$A$1:$H$1, 0))</f>
        <v>53424</v>
      </c>
      <c r="F9985">
        <v>41.708280193000398</v>
      </c>
      <c r="G9985">
        <v>-71.522470313999605</v>
      </c>
      <c r="H9985">
        <v>1778</v>
      </c>
      <c r="I9985" t="s">
        <v>12</v>
      </c>
      <c r="J9985" t="s">
        <v>13</v>
      </c>
      <c r="K9985">
        <v>27</v>
      </c>
      <c r="L9985">
        <v>2658</v>
      </c>
      <c r="M9985" t="s">
        <v>32</v>
      </c>
    </row>
    <row r="9986" spans="1:13" x14ac:dyDescent="0.35">
      <c r="A9986">
        <v>2020</v>
      </c>
      <c r="B9986" t="s">
        <v>62</v>
      </c>
      <c r="C9986">
        <v>4.2</v>
      </c>
      <c r="D9986">
        <f>H9986/E9986*C9986</f>
        <v>9.4339622641509448E-3</v>
      </c>
      <c r="E9986">
        <f>INDEX(Reference!$A$1:$H$55, MATCH(B9986, Reference!$A$1:$A$55, 0), MATCH(A9986, Reference!$A$1:$H$1, 0))</f>
        <v>53424</v>
      </c>
      <c r="F9986">
        <v>41.708280193000398</v>
      </c>
      <c r="G9986">
        <v>-71.522470313999605</v>
      </c>
      <c r="H9986">
        <v>120</v>
      </c>
      <c r="I9986" t="s">
        <v>12</v>
      </c>
      <c r="J9986" t="s">
        <v>13</v>
      </c>
      <c r="K9986">
        <v>27</v>
      </c>
      <c r="L9986">
        <v>2658</v>
      </c>
      <c r="M9986" t="s">
        <v>35</v>
      </c>
    </row>
    <row r="9987" spans="1:13" x14ac:dyDescent="0.35">
      <c r="A9987">
        <v>2020</v>
      </c>
      <c r="B9987" t="s">
        <v>62</v>
      </c>
      <c r="C9987">
        <v>16.100000000000001</v>
      </c>
      <c r="D9987">
        <f>H9987/E9987*C9987</f>
        <v>0.90438941299790365</v>
      </c>
      <c r="E9987">
        <f>INDEX(Reference!$A$1:$H$55, MATCH(B9987, Reference!$A$1:$A$55, 0), MATCH(A9987, Reference!$A$1:$H$1, 0))</f>
        <v>53424</v>
      </c>
      <c r="F9987">
        <v>41.708280193000398</v>
      </c>
      <c r="G9987">
        <v>-71.522470313999605</v>
      </c>
      <c r="H9987">
        <v>3001</v>
      </c>
      <c r="I9987" t="s">
        <v>18</v>
      </c>
      <c r="J9987" t="s">
        <v>19</v>
      </c>
      <c r="K9987">
        <v>27</v>
      </c>
      <c r="L9987">
        <v>2658</v>
      </c>
      <c r="M9987" t="s">
        <v>16</v>
      </c>
    </row>
    <row r="9988" spans="1:13" x14ac:dyDescent="0.35">
      <c r="A9988">
        <v>2020</v>
      </c>
      <c r="B9988" t="s">
        <v>62</v>
      </c>
      <c r="C9988">
        <v>14.4</v>
      </c>
      <c r="D9988">
        <f>H9988/E9988*C9988</f>
        <v>0.5423180592991913</v>
      </c>
      <c r="E9988">
        <f>INDEX(Reference!$A$1:$H$55, MATCH(B9988, Reference!$A$1:$A$55, 0), MATCH(A9988, Reference!$A$1:$H$1, 0))</f>
        <v>53424</v>
      </c>
      <c r="F9988">
        <v>41.708280193000398</v>
      </c>
      <c r="G9988">
        <v>-71.522470313999605</v>
      </c>
      <c r="H9988">
        <v>2012</v>
      </c>
      <c r="I9988" t="s">
        <v>12</v>
      </c>
      <c r="J9988" t="s">
        <v>13</v>
      </c>
      <c r="K9988">
        <v>27</v>
      </c>
      <c r="L9988">
        <v>2658</v>
      </c>
      <c r="M9988" s="1">
        <v>45277</v>
      </c>
    </row>
    <row r="9989" spans="1:13" x14ac:dyDescent="0.35">
      <c r="A9989">
        <v>2020</v>
      </c>
      <c r="B9989" t="s">
        <v>62</v>
      </c>
      <c r="C9989">
        <v>16.3</v>
      </c>
      <c r="D9989">
        <f>H9989/E9989*C9989</f>
        <v>0.20381102126385145</v>
      </c>
      <c r="E9989">
        <f>INDEX(Reference!$A$1:$H$55, MATCH(B9989, Reference!$A$1:$A$55, 0), MATCH(A9989, Reference!$A$1:$H$1, 0))</f>
        <v>53424</v>
      </c>
      <c r="F9989">
        <v>41.708280193000398</v>
      </c>
      <c r="G9989">
        <v>-71.522470313999605</v>
      </c>
      <c r="H9989">
        <v>668</v>
      </c>
      <c r="I9989" t="s">
        <v>12</v>
      </c>
      <c r="J9989" t="s">
        <v>13</v>
      </c>
      <c r="K9989">
        <v>27</v>
      </c>
      <c r="L9989">
        <v>2658</v>
      </c>
      <c r="M9989" t="s">
        <v>14</v>
      </c>
    </row>
    <row r="9990" spans="1:13" x14ac:dyDescent="0.35">
      <c r="A9990">
        <v>2020</v>
      </c>
      <c r="B9990" t="s">
        <v>62</v>
      </c>
      <c r="D9990">
        <f>H9990/E9990*C9990</f>
        <v>0</v>
      </c>
      <c r="E9990">
        <f>INDEX(Reference!$A$1:$H$55, MATCH(B9990, Reference!$A$1:$A$55, 0), MATCH(A9990, Reference!$A$1:$H$1, 0))</f>
        <v>53424</v>
      </c>
      <c r="F9990">
        <v>41.708280193000398</v>
      </c>
      <c r="G9990">
        <v>-71.522470313999605</v>
      </c>
      <c r="I9990" t="s">
        <v>22</v>
      </c>
      <c r="J9990" t="s">
        <v>19</v>
      </c>
      <c r="K9990">
        <v>27</v>
      </c>
      <c r="L9990">
        <v>2658</v>
      </c>
      <c r="M9990" t="s">
        <v>47</v>
      </c>
    </row>
    <row r="9991" spans="1:13" x14ac:dyDescent="0.35">
      <c r="A9991">
        <v>2020</v>
      </c>
      <c r="B9991" t="s">
        <v>62</v>
      </c>
      <c r="C9991">
        <v>15.5</v>
      </c>
      <c r="D9991">
        <f>H9991/E9991*C9991</f>
        <v>0.70850179694519311</v>
      </c>
      <c r="E9991">
        <f>INDEX(Reference!$A$1:$H$55, MATCH(B9991, Reference!$A$1:$A$55, 0), MATCH(A9991, Reference!$A$1:$H$1, 0))</f>
        <v>53424</v>
      </c>
      <c r="F9991">
        <v>41.708280193000398</v>
      </c>
      <c r="G9991">
        <v>-71.522470313999605</v>
      </c>
      <c r="H9991">
        <v>2442</v>
      </c>
      <c r="I9991" t="s">
        <v>22</v>
      </c>
      <c r="J9991" t="s">
        <v>19</v>
      </c>
      <c r="K9991">
        <v>27</v>
      </c>
      <c r="L9991">
        <v>2658</v>
      </c>
      <c r="M9991" t="s">
        <v>32</v>
      </c>
    </row>
    <row r="9992" spans="1:13" x14ac:dyDescent="0.35">
      <c r="A9992">
        <v>2020</v>
      </c>
      <c r="B9992" t="s">
        <v>62</v>
      </c>
      <c r="C9992">
        <v>18</v>
      </c>
      <c r="D9992">
        <f>H9992/E9992*C9992</f>
        <v>0.29144204851752026</v>
      </c>
      <c r="E9992">
        <f>INDEX(Reference!$A$1:$H$55, MATCH(B9992, Reference!$A$1:$A$55, 0), MATCH(A9992, Reference!$A$1:$H$1, 0))</f>
        <v>53424</v>
      </c>
      <c r="F9992">
        <v>41.708280193000398</v>
      </c>
      <c r="G9992">
        <v>-71.522470313999605</v>
      </c>
      <c r="H9992">
        <v>865</v>
      </c>
      <c r="I9992" t="s">
        <v>18</v>
      </c>
      <c r="J9992" t="s">
        <v>19</v>
      </c>
      <c r="K9992">
        <v>27</v>
      </c>
      <c r="L9992">
        <v>2658</v>
      </c>
      <c r="M9992" t="s">
        <v>43</v>
      </c>
    </row>
    <row r="9993" spans="1:13" x14ac:dyDescent="0.35">
      <c r="A9993">
        <v>2020</v>
      </c>
      <c r="B9993" t="s">
        <v>62</v>
      </c>
      <c r="D9993">
        <f>H9993/E9993*C9993</f>
        <v>0</v>
      </c>
      <c r="E9993">
        <f>INDEX(Reference!$A$1:$H$55, MATCH(B9993, Reference!$A$1:$A$55, 0), MATCH(A9993, Reference!$A$1:$H$1, 0))</f>
        <v>53424</v>
      </c>
      <c r="F9993">
        <v>41.708280193000398</v>
      </c>
      <c r="G9993">
        <v>-71.522470313999605</v>
      </c>
      <c r="I9993" t="s">
        <v>12</v>
      </c>
      <c r="J9993" t="s">
        <v>13</v>
      </c>
      <c r="K9993">
        <v>27</v>
      </c>
      <c r="L9993">
        <v>2658</v>
      </c>
      <c r="M9993" t="s">
        <v>47</v>
      </c>
    </row>
    <row r="9994" spans="1:13" x14ac:dyDescent="0.35">
      <c r="A9994">
        <v>2020</v>
      </c>
      <c r="B9994" t="s">
        <v>62</v>
      </c>
      <c r="C9994">
        <v>14.9</v>
      </c>
      <c r="D9994">
        <f>H9994/E9994*C9994</f>
        <v>0.97782644504342631</v>
      </c>
      <c r="E9994">
        <f>INDEX(Reference!$A$1:$H$55, MATCH(B9994, Reference!$A$1:$A$55, 0), MATCH(A9994, Reference!$A$1:$H$1, 0))</f>
        <v>53424</v>
      </c>
      <c r="F9994">
        <v>41.708280193000398</v>
      </c>
      <c r="G9994">
        <v>-71.522470313999605</v>
      </c>
      <c r="H9994">
        <v>3506</v>
      </c>
      <c r="I9994" t="s">
        <v>12</v>
      </c>
      <c r="J9994" t="s">
        <v>13</v>
      </c>
      <c r="K9994">
        <v>27</v>
      </c>
      <c r="L9994">
        <v>2658</v>
      </c>
      <c r="M9994" t="s">
        <v>61</v>
      </c>
    </row>
    <row r="9995" spans="1:13" x14ac:dyDescent="0.35">
      <c r="A9995">
        <v>2020</v>
      </c>
      <c r="B9995" t="s">
        <v>62</v>
      </c>
      <c r="C9995">
        <v>16.7</v>
      </c>
      <c r="D9995">
        <f>H9995/E9995*C9995</f>
        <v>0.78023360287511234</v>
      </c>
      <c r="E9995">
        <f>INDEX(Reference!$A$1:$H$55, MATCH(B9995, Reference!$A$1:$A$55, 0), MATCH(A9995, Reference!$A$1:$H$1, 0))</f>
        <v>53424</v>
      </c>
      <c r="F9995">
        <v>41.708280193000398</v>
      </c>
      <c r="G9995">
        <v>-71.522470313999605</v>
      </c>
      <c r="H9995">
        <v>2496</v>
      </c>
      <c r="I9995" t="s">
        <v>18</v>
      </c>
      <c r="J9995" t="s">
        <v>19</v>
      </c>
      <c r="K9995">
        <v>27</v>
      </c>
      <c r="L9995">
        <v>2658</v>
      </c>
      <c r="M9995" t="s">
        <v>23</v>
      </c>
    </row>
    <row r="9996" spans="1:13" x14ac:dyDescent="0.35">
      <c r="A9996">
        <v>2020</v>
      </c>
      <c r="B9996" t="s">
        <v>62</v>
      </c>
      <c r="C9996">
        <v>16.5</v>
      </c>
      <c r="D9996">
        <f>H9996/E9996*C9996</f>
        <v>1.5251010781671159</v>
      </c>
      <c r="E9996">
        <f>INDEX(Reference!$A$1:$H$55, MATCH(B9996, Reference!$A$1:$A$55, 0), MATCH(A9996, Reference!$A$1:$H$1, 0))</f>
        <v>53424</v>
      </c>
      <c r="F9996">
        <v>41.708280193000398</v>
      </c>
      <c r="G9996">
        <v>-71.522470313999605</v>
      </c>
      <c r="H9996">
        <v>4938</v>
      </c>
      <c r="I9996" t="s">
        <v>22</v>
      </c>
      <c r="J9996" t="s">
        <v>19</v>
      </c>
      <c r="K9996">
        <v>27</v>
      </c>
      <c r="L9996">
        <v>2658</v>
      </c>
      <c r="M9996" t="s">
        <v>61</v>
      </c>
    </row>
    <row r="9997" spans="1:13" x14ac:dyDescent="0.35">
      <c r="A9997">
        <v>2020</v>
      </c>
      <c r="B9997" t="s">
        <v>62</v>
      </c>
      <c r="D9997">
        <f>H9997/E9997*C9997</f>
        <v>0</v>
      </c>
      <c r="E9997">
        <f>INDEX(Reference!$A$1:$H$55, MATCH(B9997, Reference!$A$1:$A$55, 0), MATCH(A9997, Reference!$A$1:$H$1, 0))</f>
        <v>53424</v>
      </c>
      <c r="F9997">
        <v>41.708280193000398</v>
      </c>
      <c r="G9997">
        <v>-71.522470313999605</v>
      </c>
      <c r="I9997" t="s">
        <v>18</v>
      </c>
      <c r="J9997" t="s">
        <v>19</v>
      </c>
      <c r="K9997">
        <v>27</v>
      </c>
      <c r="L9997">
        <v>2658</v>
      </c>
      <c r="M9997" t="s">
        <v>47</v>
      </c>
    </row>
    <row r="9998" spans="1:13" x14ac:dyDescent="0.35">
      <c r="A9998">
        <v>2008</v>
      </c>
      <c r="B9998" t="s">
        <v>44</v>
      </c>
      <c r="C9998">
        <v>15.9</v>
      </c>
      <c r="D9998">
        <f>H9998/E9998*C9998</f>
        <v>0.70572406279680433</v>
      </c>
      <c r="E9998">
        <f>INDEX(Reference!$A$1:$H$55, MATCH(B9998, Reference!$A$1:$A$55, 0), MATCH(A9998, Reference!$A$1:$H$1, 0))</f>
        <v>357980</v>
      </c>
      <c r="F9998">
        <v>33.998821303000398</v>
      </c>
      <c r="G9998">
        <v>-81.045371206999604</v>
      </c>
      <c r="H9998">
        <v>15889</v>
      </c>
      <c r="I9998" t="s">
        <v>18</v>
      </c>
      <c r="J9998" t="s">
        <v>19</v>
      </c>
      <c r="K9998">
        <v>33</v>
      </c>
      <c r="L9998">
        <v>2581</v>
      </c>
      <c r="M9998" t="s">
        <v>23</v>
      </c>
    </row>
    <row r="9999" spans="1:13" x14ac:dyDescent="0.35">
      <c r="A9999">
        <v>2008</v>
      </c>
      <c r="B9999" t="s">
        <v>44</v>
      </c>
      <c r="C9999">
        <v>15.5</v>
      </c>
      <c r="D9999">
        <f>H9999/E9999*C9999</f>
        <v>0.59916475780769873</v>
      </c>
      <c r="E9999">
        <f>INDEX(Reference!$A$1:$H$55, MATCH(B9999, Reference!$A$1:$A$55, 0), MATCH(A9999, Reference!$A$1:$H$1, 0))</f>
        <v>357980</v>
      </c>
      <c r="F9999">
        <v>33.998821303000398</v>
      </c>
      <c r="G9999">
        <v>-81.045371206999604</v>
      </c>
      <c r="H9999">
        <v>13838</v>
      </c>
      <c r="I9999" t="s">
        <v>12</v>
      </c>
      <c r="J9999" t="s">
        <v>13</v>
      </c>
      <c r="K9999">
        <v>33</v>
      </c>
      <c r="L9999">
        <v>2581</v>
      </c>
      <c r="M9999" t="s">
        <v>23</v>
      </c>
    </row>
    <row r="10000" spans="1:13" x14ac:dyDescent="0.35">
      <c r="A10000">
        <v>2008</v>
      </c>
      <c r="B10000" t="s">
        <v>44</v>
      </c>
      <c r="C10000">
        <v>14.3</v>
      </c>
      <c r="D10000">
        <f>H10000/E10000*C10000</f>
        <v>0.59675875747248452</v>
      </c>
      <c r="E10000">
        <f>INDEX(Reference!$A$1:$H$55, MATCH(B10000, Reference!$A$1:$A$55, 0), MATCH(A10000, Reference!$A$1:$H$1, 0))</f>
        <v>357980</v>
      </c>
      <c r="F10000">
        <v>33.998821303000398</v>
      </c>
      <c r="G10000">
        <v>-81.045371206999604</v>
      </c>
      <c r="H10000">
        <v>14939</v>
      </c>
      <c r="I10000" t="s">
        <v>18</v>
      </c>
      <c r="J10000" t="s">
        <v>19</v>
      </c>
      <c r="K10000">
        <v>33</v>
      </c>
      <c r="L10000">
        <v>2581</v>
      </c>
      <c r="M10000" t="s">
        <v>40</v>
      </c>
    </row>
    <row r="10001" spans="1:13" x14ac:dyDescent="0.35">
      <c r="A10001">
        <v>2008</v>
      </c>
      <c r="B10001" t="s">
        <v>44</v>
      </c>
      <c r="C10001">
        <v>9.1</v>
      </c>
      <c r="D10001">
        <f>H10001/E10001*C10001</f>
        <v>5.5670707860774344E-3</v>
      </c>
      <c r="E10001">
        <f>INDEX(Reference!$A$1:$H$55, MATCH(B10001, Reference!$A$1:$A$55, 0), MATCH(A10001, Reference!$A$1:$H$1, 0))</f>
        <v>357980</v>
      </c>
      <c r="F10001">
        <v>33.998821303000398</v>
      </c>
      <c r="G10001">
        <v>-81.045371206999604</v>
      </c>
      <c r="H10001">
        <v>219</v>
      </c>
      <c r="I10001" t="s">
        <v>12</v>
      </c>
      <c r="J10001" t="s">
        <v>13</v>
      </c>
      <c r="K10001">
        <v>33</v>
      </c>
      <c r="L10001">
        <v>2581</v>
      </c>
      <c r="M10001" t="s">
        <v>35</v>
      </c>
    </row>
    <row r="10002" spans="1:13" x14ac:dyDescent="0.35">
      <c r="A10002">
        <v>2008</v>
      </c>
      <c r="B10002" t="s">
        <v>44</v>
      </c>
      <c r="C10002">
        <v>13.8</v>
      </c>
      <c r="D10002">
        <f>H10002/E10002*C10002</f>
        <v>2.2358790993910276E-3</v>
      </c>
      <c r="E10002">
        <f>INDEX(Reference!$A$1:$H$55, MATCH(B10002, Reference!$A$1:$A$55, 0), MATCH(A10002, Reference!$A$1:$H$1, 0))</f>
        <v>357980</v>
      </c>
      <c r="F10002">
        <v>33.998821303000398</v>
      </c>
      <c r="G10002">
        <v>-81.045371206999604</v>
      </c>
      <c r="H10002">
        <v>58</v>
      </c>
      <c r="I10002" t="s">
        <v>22</v>
      </c>
      <c r="J10002" t="s">
        <v>19</v>
      </c>
      <c r="K10002">
        <v>33</v>
      </c>
      <c r="L10002">
        <v>2581</v>
      </c>
      <c r="M10002" t="s">
        <v>47</v>
      </c>
    </row>
    <row r="10003" spans="1:13" x14ac:dyDescent="0.35">
      <c r="A10003">
        <v>2008</v>
      </c>
      <c r="B10003" t="s">
        <v>44</v>
      </c>
      <c r="C10003">
        <v>15.5</v>
      </c>
      <c r="D10003">
        <f>H10003/E10003*C10003</f>
        <v>0.46446309849712275</v>
      </c>
      <c r="E10003">
        <f>INDEX(Reference!$A$1:$H$55, MATCH(B10003, Reference!$A$1:$A$55, 0), MATCH(A10003, Reference!$A$1:$H$1, 0))</f>
        <v>357980</v>
      </c>
      <c r="F10003">
        <v>33.998821303000398</v>
      </c>
      <c r="G10003">
        <v>-81.045371206999604</v>
      </c>
      <c r="H10003">
        <v>10727</v>
      </c>
      <c r="I10003" t="s">
        <v>18</v>
      </c>
      <c r="J10003" t="s">
        <v>19</v>
      </c>
      <c r="K10003">
        <v>33</v>
      </c>
      <c r="L10003">
        <v>2581</v>
      </c>
      <c r="M10003" t="s">
        <v>30</v>
      </c>
    </row>
    <row r="10004" spans="1:13" x14ac:dyDescent="0.35">
      <c r="A10004">
        <v>2008</v>
      </c>
      <c r="B10004" t="s">
        <v>44</v>
      </c>
      <c r="C10004">
        <v>14.9</v>
      </c>
      <c r="D10004">
        <f>H10004/E10004*C10004</f>
        <v>0.66133890161461539</v>
      </c>
      <c r="E10004">
        <f>INDEX(Reference!$A$1:$H$55, MATCH(B10004, Reference!$A$1:$A$55, 0), MATCH(A10004, Reference!$A$1:$H$1, 0))</f>
        <v>357980</v>
      </c>
      <c r="F10004">
        <v>33.998821303000398</v>
      </c>
      <c r="G10004">
        <v>-81.045371206999604</v>
      </c>
      <c r="H10004">
        <v>15889</v>
      </c>
      <c r="I10004" t="s">
        <v>22</v>
      </c>
      <c r="J10004" t="s">
        <v>19</v>
      </c>
      <c r="K10004">
        <v>33</v>
      </c>
      <c r="L10004">
        <v>2581</v>
      </c>
      <c r="M10004" t="s">
        <v>23</v>
      </c>
    </row>
    <row r="10005" spans="1:13" x14ac:dyDescent="0.35">
      <c r="A10005">
        <v>2008</v>
      </c>
      <c r="B10005" t="s">
        <v>44</v>
      </c>
      <c r="C10005">
        <v>12.3</v>
      </c>
      <c r="D10005">
        <f>H10005/E10005*C10005</f>
        <v>0.36177076931672159</v>
      </c>
      <c r="E10005">
        <f>INDEX(Reference!$A$1:$H$55, MATCH(B10005, Reference!$A$1:$A$55, 0), MATCH(A10005, Reference!$A$1:$H$1, 0))</f>
        <v>357980</v>
      </c>
      <c r="F10005">
        <v>33.998821303000398</v>
      </c>
      <c r="G10005">
        <v>-81.045371206999604</v>
      </c>
      <c r="H10005">
        <v>10529</v>
      </c>
      <c r="I10005" t="s">
        <v>22</v>
      </c>
      <c r="J10005" t="s">
        <v>19</v>
      </c>
      <c r="K10005">
        <v>33</v>
      </c>
      <c r="L10005">
        <v>2581</v>
      </c>
      <c r="M10005" t="s">
        <v>27</v>
      </c>
    </row>
    <row r="10006" spans="1:13" x14ac:dyDescent="0.35">
      <c r="A10006">
        <v>2008</v>
      </c>
      <c r="B10006" t="s">
        <v>44</v>
      </c>
      <c r="C10006">
        <v>17.399999999999999</v>
      </c>
      <c r="D10006">
        <f>H10006/E10006*C10006</f>
        <v>0.21901893960556454</v>
      </c>
      <c r="E10006">
        <f>INDEX(Reference!$A$1:$H$55, MATCH(B10006, Reference!$A$1:$A$55, 0), MATCH(A10006, Reference!$A$1:$H$1, 0))</f>
        <v>357980</v>
      </c>
      <c r="F10006">
        <v>33.998821303000398</v>
      </c>
      <c r="G10006">
        <v>-81.045371206999604</v>
      </c>
      <c r="H10006">
        <v>4506</v>
      </c>
      <c r="I10006" t="s">
        <v>12</v>
      </c>
      <c r="J10006" t="s">
        <v>13</v>
      </c>
      <c r="K10006">
        <v>33</v>
      </c>
      <c r="L10006">
        <v>2581</v>
      </c>
      <c r="M10006" t="s">
        <v>16</v>
      </c>
    </row>
    <row r="10007" spans="1:13" x14ac:dyDescent="0.35">
      <c r="A10007">
        <v>2008</v>
      </c>
      <c r="B10007" t="s">
        <v>44</v>
      </c>
      <c r="C10007">
        <v>13.6</v>
      </c>
      <c r="D10007">
        <f>H10007/E10007*C10007</f>
        <v>0.36380132968322249</v>
      </c>
      <c r="E10007">
        <f>INDEX(Reference!$A$1:$H$55, MATCH(B10007, Reference!$A$1:$A$55, 0), MATCH(A10007, Reference!$A$1:$H$1, 0))</f>
        <v>357980</v>
      </c>
      <c r="F10007">
        <v>33.998821303000398</v>
      </c>
      <c r="G10007">
        <v>-81.045371206999604</v>
      </c>
      <c r="H10007">
        <v>9576</v>
      </c>
      <c r="I10007" t="s">
        <v>12</v>
      </c>
      <c r="J10007" t="s">
        <v>13</v>
      </c>
      <c r="K10007">
        <v>33</v>
      </c>
      <c r="L10007">
        <v>2581</v>
      </c>
      <c r="M10007" t="s">
        <v>27</v>
      </c>
    </row>
    <row r="10008" spans="1:13" x14ac:dyDescent="0.35">
      <c r="A10008">
        <v>2008</v>
      </c>
      <c r="B10008" t="s">
        <v>44</v>
      </c>
      <c r="C10008">
        <v>12.1</v>
      </c>
      <c r="D10008">
        <f>H10008/E10008*C10008</f>
        <v>8.1121850382702941E-3</v>
      </c>
      <c r="E10008">
        <f>INDEX(Reference!$A$1:$H$55, MATCH(B10008, Reference!$A$1:$A$55, 0), MATCH(A10008, Reference!$A$1:$H$1, 0))</f>
        <v>357980</v>
      </c>
      <c r="F10008">
        <v>33.998821303000398</v>
      </c>
      <c r="G10008">
        <v>-81.045371206999604</v>
      </c>
      <c r="H10008">
        <v>240</v>
      </c>
      <c r="I10008" t="s">
        <v>22</v>
      </c>
      <c r="J10008" t="s">
        <v>19</v>
      </c>
      <c r="K10008">
        <v>33</v>
      </c>
      <c r="L10008">
        <v>2581</v>
      </c>
      <c r="M10008" t="s">
        <v>35</v>
      </c>
    </row>
    <row r="10009" spans="1:13" x14ac:dyDescent="0.35">
      <c r="A10009">
        <v>2008</v>
      </c>
      <c r="B10009" t="s">
        <v>44</v>
      </c>
      <c r="C10009">
        <v>10.9</v>
      </c>
      <c r="D10009">
        <f>H10009/E10009*C10009</f>
        <v>1.6746745628247388E-3</v>
      </c>
      <c r="E10009">
        <f>INDEX(Reference!$A$1:$H$55, MATCH(B10009, Reference!$A$1:$A$55, 0), MATCH(A10009, Reference!$A$1:$H$1, 0))</f>
        <v>357980</v>
      </c>
      <c r="F10009">
        <v>33.998821303000398</v>
      </c>
      <c r="G10009">
        <v>-81.045371206999604</v>
      </c>
      <c r="H10009">
        <v>55</v>
      </c>
      <c r="I10009" t="s">
        <v>12</v>
      </c>
      <c r="J10009" t="s">
        <v>13</v>
      </c>
      <c r="K10009">
        <v>33</v>
      </c>
      <c r="L10009">
        <v>2581</v>
      </c>
      <c r="M10009" t="s">
        <v>47</v>
      </c>
    </row>
    <row r="10010" spans="1:13" x14ac:dyDescent="0.35">
      <c r="A10010">
        <v>2008</v>
      </c>
      <c r="B10010" t="s">
        <v>44</v>
      </c>
      <c r="C10010">
        <v>14.7</v>
      </c>
      <c r="D10010">
        <f>H10010/E10010*C10010</f>
        <v>0.44049080954243253</v>
      </c>
      <c r="E10010">
        <f>INDEX(Reference!$A$1:$H$55, MATCH(B10010, Reference!$A$1:$A$55, 0), MATCH(A10010, Reference!$A$1:$H$1, 0))</f>
        <v>357980</v>
      </c>
      <c r="F10010">
        <v>33.998821303000398</v>
      </c>
      <c r="G10010">
        <v>-81.045371206999604</v>
      </c>
      <c r="H10010">
        <v>10727</v>
      </c>
      <c r="I10010" t="s">
        <v>22</v>
      </c>
      <c r="J10010" t="s">
        <v>19</v>
      </c>
      <c r="K10010">
        <v>33</v>
      </c>
      <c r="L10010">
        <v>2581</v>
      </c>
      <c r="M10010" t="s">
        <v>30</v>
      </c>
    </row>
    <row r="10011" spans="1:13" x14ac:dyDescent="0.35">
      <c r="A10011">
        <v>2008</v>
      </c>
      <c r="B10011" t="s">
        <v>44</v>
      </c>
      <c r="C10011">
        <v>14.5</v>
      </c>
      <c r="D10011">
        <f>H10011/E10011*C10011</f>
        <v>1.0986996480250295</v>
      </c>
      <c r="E10011">
        <f>INDEX(Reference!$A$1:$H$55, MATCH(B10011, Reference!$A$1:$A$55, 0), MATCH(A10011, Reference!$A$1:$H$1, 0))</f>
        <v>357980</v>
      </c>
      <c r="F10011">
        <v>33.998821303000398</v>
      </c>
      <c r="G10011">
        <v>-81.045371206999604</v>
      </c>
      <c r="H10011">
        <v>27125</v>
      </c>
      <c r="I10011" t="s">
        <v>12</v>
      </c>
      <c r="J10011" t="s">
        <v>13</v>
      </c>
      <c r="K10011">
        <v>33</v>
      </c>
      <c r="L10011">
        <v>2581</v>
      </c>
      <c r="M10011" t="s">
        <v>61</v>
      </c>
    </row>
    <row r="10012" spans="1:13" x14ac:dyDescent="0.35">
      <c r="A10012">
        <v>2008</v>
      </c>
      <c r="B10012" t="s">
        <v>44</v>
      </c>
      <c r="C10012">
        <v>17.8</v>
      </c>
      <c r="D10012">
        <f>H10012/E10012*C10012</f>
        <v>0.26945136599810049</v>
      </c>
      <c r="E10012">
        <f>INDEX(Reference!$A$1:$H$55, MATCH(B10012, Reference!$A$1:$A$55, 0), MATCH(A10012, Reference!$A$1:$H$1, 0))</f>
        <v>357980</v>
      </c>
      <c r="F10012">
        <v>33.998821303000398</v>
      </c>
      <c r="G10012">
        <v>-81.045371206999604</v>
      </c>
      <c r="H10012">
        <v>5419</v>
      </c>
      <c r="I10012" t="s">
        <v>18</v>
      </c>
      <c r="J10012" t="s">
        <v>19</v>
      </c>
      <c r="K10012">
        <v>33</v>
      </c>
      <c r="L10012">
        <v>2581</v>
      </c>
      <c r="M10012" t="s">
        <v>16</v>
      </c>
    </row>
    <row r="10013" spans="1:13" x14ac:dyDescent="0.35">
      <c r="A10013">
        <v>2008</v>
      </c>
      <c r="B10013" t="s">
        <v>44</v>
      </c>
      <c r="C10013">
        <v>14.2</v>
      </c>
      <c r="D10013">
        <f>H10013/E10013*C10013</f>
        <v>1.2370160344153305</v>
      </c>
      <c r="E10013">
        <f>INDEX(Reference!$A$1:$H$55, MATCH(B10013, Reference!$A$1:$A$55, 0), MATCH(A10013, Reference!$A$1:$H$1, 0))</f>
        <v>357980</v>
      </c>
      <c r="F10013">
        <v>33.998821303000398</v>
      </c>
      <c r="G10013">
        <v>-81.045371206999604</v>
      </c>
      <c r="H10013">
        <v>31185</v>
      </c>
      <c r="I10013" t="s">
        <v>22</v>
      </c>
      <c r="J10013" t="s">
        <v>19</v>
      </c>
      <c r="K10013">
        <v>33</v>
      </c>
      <c r="L10013">
        <v>2581</v>
      </c>
      <c r="M10013" t="s">
        <v>61</v>
      </c>
    </row>
    <row r="10014" spans="1:13" x14ac:dyDescent="0.35">
      <c r="A10014">
        <v>2008</v>
      </c>
      <c r="B10014" t="s">
        <v>44</v>
      </c>
      <c r="C10014">
        <v>16.5</v>
      </c>
      <c r="D10014">
        <f>H10014/E10014*C10014</f>
        <v>0.33038717246773563</v>
      </c>
      <c r="E10014">
        <f>INDEX(Reference!$A$1:$H$55, MATCH(B10014, Reference!$A$1:$A$55, 0), MATCH(A10014, Reference!$A$1:$H$1, 0))</f>
        <v>357980</v>
      </c>
      <c r="F10014">
        <v>33.998821303000398</v>
      </c>
      <c r="G10014">
        <v>-81.045371206999604</v>
      </c>
      <c r="H10014">
        <v>7168</v>
      </c>
      <c r="I10014" t="s">
        <v>22</v>
      </c>
      <c r="J10014" t="s">
        <v>19</v>
      </c>
      <c r="K10014">
        <v>33</v>
      </c>
      <c r="L10014">
        <v>2581</v>
      </c>
      <c r="M10014" t="s">
        <v>43</v>
      </c>
    </row>
    <row r="10015" spans="1:13" x14ac:dyDescent="0.35">
      <c r="A10015">
        <v>2008</v>
      </c>
      <c r="B10015" t="s">
        <v>44</v>
      </c>
      <c r="C10015">
        <v>14.6</v>
      </c>
      <c r="D10015">
        <f>H10015/E10015*C10015</f>
        <v>0.56082630314542703</v>
      </c>
      <c r="E10015">
        <f>INDEX(Reference!$A$1:$H$55, MATCH(B10015, Reference!$A$1:$A$55, 0), MATCH(A10015, Reference!$A$1:$H$1, 0))</f>
        <v>357980</v>
      </c>
      <c r="F10015">
        <v>33.998821303000398</v>
      </c>
      <c r="G10015">
        <v>-81.045371206999604</v>
      </c>
      <c r="H10015">
        <v>13751</v>
      </c>
      <c r="I10015" t="s">
        <v>12</v>
      </c>
      <c r="J10015" t="s">
        <v>13</v>
      </c>
      <c r="K10015">
        <v>33</v>
      </c>
      <c r="L10015">
        <v>2581</v>
      </c>
      <c r="M10015" s="1">
        <v>45277</v>
      </c>
    </row>
    <row r="10016" spans="1:13" x14ac:dyDescent="0.35">
      <c r="A10016">
        <v>2008</v>
      </c>
      <c r="B10016" t="s">
        <v>44</v>
      </c>
      <c r="C10016">
        <v>14.3</v>
      </c>
      <c r="D10016">
        <f>H10016/E10016*C10016</f>
        <v>0.51007514386278563</v>
      </c>
      <c r="E10016">
        <f>INDEX(Reference!$A$1:$H$55, MATCH(B10016, Reference!$A$1:$A$55, 0), MATCH(A10016, Reference!$A$1:$H$1, 0))</f>
        <v>357980</v>
      </c>
      <c r="F10016">
        <v>33.998821303000398</v>
      </c>
      <c r="G10016">
        <v>-81.045371206999604</v>
      </c>
      <c r="H10016">
        <v>12769</v>
      </c>
      <c r="I10016" t="s">
        <v>12</v>
      </c>
      <c r="J10016" t="s">
        <v>13</v>
      </c>
      <c r="K10016">
        <v>33</v>
      </c>
      <c r="L10016">
        <v>2581</v>
      </c>
      <c r="M10016" t="s">
        <v>40</v>
      </c>
    </row>
    <row r="10017" spans="1:13" x14ac:dyDescent="0.35">
      <c r="A10017">
        <v>2008</v>
      </c>
      <c r="B10017" t="s">
        <v>44</v>
      </c>
      <c r="C10017">
        <v>15.3</v>
      </c>
      <c r="D10017">
        <f>H10017/E10017*C10017</f>
        <v>1.3328412201798985</v>
      </c>
      <c r="E10017">
        <f>INDEX(Reference!$A$1:$H$55, MATCH(B10017, Reference!$A$1:$A$55, 0), MATCH(A10017, Reference!$A$1:$H$1, 0))</f>
        <v>357980</v>
      </c>
      <c r="F10017">
        <v>33.998821303000398</v>
      </c>
      <c r="G10017">
        <v>-81.045371206999604</v>
      </c>
      <c r="H10017">
        <v>31185</v>
      </c>
      <c r="I10017" t="s">
        <v>18</v>
      </c>
      <c r="J10017" t="s">
        <v>19</v>
      </c>
      <c r="K10017">
        <v>33</v>
      </c>
      <c r="L10017">
        <v>2581</v>
      </c>
      <c r="M10017" t="s">
        <v>61</v>
      </c>
    </row>
    <row r="10018" spans="1:13" x14ac:dyDescent="0.35">
      <c r="A10018">
        <v>2008</v>
      </c>
      <c r="B10018" t="s">
        <v>44</v>
      </c>
      <c r="C10018">
        <v>13.8</v>
      </c>
      <c r="D10018">
        <f>H10018/E10018*C10018</f>
        <v>0.13496228839599977</v>
      </c>
      <c r="E10018">
        <f>INDEX(Reference!$A$1:$H$55, MATCH(B10018, Reference!$A$1:$A$55, 0), MATCH(A10018, Reference!$A$1:$H$1, 0))</f>
        <v>357980</v>
      </c>
      <c r="F10018">
        <v>33.998821303000398</v>
      </c>
      <c r="G10018">
        <v>-81.045371206999604</v>
      </c>
      <c r="H10018">
        <v>3501</v>
      </c>
      <c r="I10018" t="s">
        <v>12</v>
      </c>
      <c r="J10018" t="s">
        <v>13</v>
      </c>
      <c r="K10018">
        <v>33</v>
      </c>
      <c r="L10018">
        <v>2581</v>
      </c>
      <c r="M10018" s="1">
        <v>45088</v>
      </c>
    </row>
    <row r="10019" spans="1:13" x14ac:dyDescent="0.35">
      <c r="A10019">
        <v>2008</v>
      </c>
      <c r="B10019" t="s">
        <v>44</v>
      </c>
      <c r="C10019">
        <v>15.5</v>
      </c>
      <c r="D10019">
        <f>H10019/E10019*C10019</f>
        <v>0.310363707469691</v>
      </c>
      <c r="E10019">
        <f>INDEX(Reference!$A$1:$H$55, MATCH(B10019, Reference!$A$1:$A$55, 0), MATCH(A10019, Reference!$A$1:$H$1, 0))</f>
        <v>357980</v>
      </c>
      <c r="F10019">
        <v>33.998821303000398</v>
      </c>
      <c r="G10019">
        <v>-81.045371206999604</v>
      </c>
      <c r="H10019">
        <v>7168</v>
      </c>
      <c r="I10019" t="s">
        <v>18</v>
      </c>
      <c r="J10019" t="s">
        <v>19</v>
      </c>
      <c r="K10019">
        <v>33</v>
      </c>
      <c r="L10019">
        <v>2581</v>
      </c>
      <c r="M10019" t="s">
        <v>43</v>
      </c>
    </row>
    <row r="10020" spans="1:13" x14ac:dyDescent="0.35">
      <c r="A10020">
        <v>2008</v>
      </c>
      <c r="B10020" t="s">
        <v>44</v>
      </c>
      <c r="C10020">
        <v>19</v>
      </c>
      <c r="D10020">
        <f>H10020/E10020*C10020</f>
        <v>3.0783842672775013E-3</v>
      </c>
      <c r="E10020">
        <f>INDEX(Reference!$A$1:$H$55, MATCH(B10020, Reference!$A$1:$A$55, 0), MATCH(A10020, Reference!$A$1:$H$1, 0))</f>
        <v>357980</v>
      </c>
      <c r="F10020">
        <v>33.998821303000398</v>
      </c>
      <c r="G10020">
        <v>-81.045371206999604</v>
      </c>
      <c r="H10020">
        <v>58</v>
      </c>
      <c r="I10020" t="s">
        <v>18</v>
      </c>
      <c r="J10020" t="s">
        <v>19</v>
      </c>
      <c r="K10020">
        <v>33</v>
      </c>
      <c r="L10020">
        <v>2581</v>
      </c>
      <c r="M10020" t="s">
        <v>47</v>
      </c>
    </row>
    <row r="10021" spans="1:13" x14ac:dyDescent="0.35">
      <c r="A10021">
        <v>2008</v>
      </c>
      <c r="B10021" t="s">
        <v>44</v>
      </c>
      <c r="C10021">
        <v>12.6</v>
      </c>
      <c r="D10021">
        <f>H10021/E10021*C10021</f>
        <v>0.46777473601877195</v>
      </c>
      <c r="E10021">
        <f>INDEX(Reference!$A$1:$H$55, MATCH(B10021, Reference!$A$1:$A$55, 0), MATCH(A10021, Reference!$A$1:$H$1, 0))</f>
        <v>357980</v>
      </c>
      <c r="F10021">
        <v>33.998821303000398</v>
      </c>
      <c r="G10021">
        <v>-81.045371206999604</v>
      </c>
      <c r="H10021">
        <v>13290</v>
      </c>
      <c r="I10021" t="s">
        <v>22</v>
      </c>
      <c r="J10021" t="s">
        <v>19</v>
      </c>
      <c r="K10021">
        <v>33</v>
      </c>
      <c r="L10021">
        <v>2581</v>
      </c>
      <c r="M10021" t="s">
        <v>55</v>
      </c>
    </row>
    <row r="10022" spans="1:13" x14ac:dyDescent="0.35">
      <c r="A10022">
        <v>2008</v>
      </c>
      <c r="B10022" t="s">
        <v>44</v>
      </c>
      <c r="C10022">
        <v>21.3</v>
      </c>
      <c r="D10022">
        <f>H10022/E10022*C10022</f>
        <v>0.32243337616626627</v>
      </c>
      <c r="E10022">
        <f>INDEX(Reference!$A$1:$H$55, MATCH(B10022, Reference!$A$1:$A$55, 0), MATCH(A10022, Reference!$A$1:$H$1, 0))</f>
        <v>357980</v>
      </c>
      <c r="F10022">
        <v>33.998821303000398</v>
      </c>
      <c r="G10022">
        <v>-81.045371206999604</v>
      </c>
      <c r="H10022">
        <v>5419</v>
      </c>
      <c r="I10022" t="s">
        <v>22</v>
      </c>
      <c r="J10022" t="s">
        <v>19</v>
      </c>
      <c r="K10022">
        <v>33</v>
      </c>
      <c r="L10022">
        <v>2581</v>
      </c>
      <c r="M10022" t="s">
        <v>16</v>
      </c>
    </row>
    <row r="10023" spans="1:13" x14ac:dyDescent="0.35">
      <c r="A10023">
        <v>2008</v>
      </c>
      <c r="B10023" t="s">
        <v>44</v>
      </c>
      <c r="C10023">
        <v>14.7</v>
      </c>
      <c r="D10023">
        <f>H10023/E10023*C10023</f>
        <v>0.62811106765741109</v>
      </c>
      <c r="E10023">
        <f>INDEX(Reference!$A$1:$H$55, MATCH(B10023, Reference!$A$1:$A$55, 0), MATCH(A10023, Reference!$A$1:$H$1, 0))</f>
        <v>357980</v>
      </c>
      <c r="F10023">
        <v>33.998821303000398</v>
      </c>
      <c r="G10023">
        <v>-81.045371206999604</v>
      </c>
      <c r="H10023">
        <v>15296</v>
      </c>
      <c r="I10023" t="s">
        <v>18</v>
      </c>
      <c r="J10023" t="s">
        <v>19</v>
      </c>
      <c r="K10023">
        <v>33</v>
      </c>
      <c r="L10023">
        <v>2581</v>
      </c>
      <c r="M10023" t="s">
        <v>32</v>
      </c>
    </row>
    <row r="10024" spans="1:13" x14ac:dyDescent="0.35">
      <c r="A10024">
        <v>2008</v>
      </c>
      <c r="B10024" t="s">
        <v>44</v>
      </c>
      <c r="C10024">
        <v>9.1999999999999993</v>
      </c>
      <c r="D10024">
        <f>H10024/E10024*C10024</f>
        <v>2.7241745348902169E-2</v>
      </c>
      <c r="E10024">
        <f>INDEX(Reference!$A$1:$H$55, MATCH(B10024, Reference!$A$1:$A$55, 0), MATCH(A10024, Reference!$A$1:$H$1, 0))</f>
        <v>357980</v>
      </c>
      <c r="F10024">
        <v>33.998821303000398</v>
      </c>
      <c r="G10024">
        <v>-81.045371206999604</v>
      </c>
      <c r="H10024">
        <v>1060</v>
      </c>
      <c r="I10024" t="s">
        <v>12</v>
      </c>
      <c r="J10024" t="s">
        <v>13</v>
      </c>
      <c r="K10024">
        <v>33</v>
      </c>
      <c r="L10024">
        <v>2581</v>
      </c>
      <c r="M10024" s="1">
        <v>44990</v>
      </c>
    </row>
    <row r="10025" spans="1:13" x14ac:dyDescent="0.35">
      <c r="A10025">
        <v>2008</v>
      </c>
      <c r="B10025" t="s">
        <v>44</v>
      </c>
      <c r="C10025">
        <v>15.3</v>
      </c>
      <c r="D10025">
        <f>H10025/E10025*C10025</f>
        <v>0.45000754232080004</v>
      </c>
      <c r="E10025">
        <f>INDEX(Reference!$A$1:$H$55, MATCH(B10025, Reference!$A$1:$A$55, 0), MATCH(A10025, Reference!$A$1:$H$1, 0))</f>
        <v>357980</v>
      </c>
      <c r="F10025">
        <v>33.998821303000398</v>
      </c>
      <c r="G10025">
        <v>-81.045371206999604</v>
      </c>
      <c r="H10025">
        <v>10529</v>
      </c>
      <c r="I10025" t="s">
        <v>18</v>
      </c>
      <c r="J10025" t="s">
        <v>19</v>
      </c>
      <c r="K10025">
        <v>33</v>
      </c>
      <c r="L10025">
        <v>2581</v>
      </c>
      <c r="M10025" t="s">
        <v>27</v>
      </c>
    </row>
    <row r="10026" spans="1:13" x14ac:dyDescent="0.35">
      <c r="A10026">
        <v>2008</v>
      </c>
      <c r="B10026" t="s">
        <v>44</v>
      </c>
      <c r="C10026">
        <v>18.3</v>
      </c>
      <c r="D10026">
        <f>H10026/E10026*C10026</f>
        <v>1.2268841834739372E-2</v>
      </c>
      <c r="E10026">
        <f>INDEX(Reference!$A$1:$H$55, MATCH(B10026, Reference!$A$1:$A$55, 0), MATCH(A10026, Reference!$A$1:$H$1, 0))</f>
        <v>357980</v>
      </c>
      <c r="F10026">
        <v>33.998821303000398</v>
      </c>
      <c r="G10026">
        <v>-81.045371206999604</v>
      </c>
      <c r="H10026">
        <v>240</v>
      </c>
      <c r="I10026" t="s">
        <v>18</v>
      </c>
      <c r="J10026" t="s">
        <v>19</v>
      </c>
      <c r="K10026">
        <v>33</v>
      </c>
      <c r="L10026">
        <v>2581</v>
      </c>
      <c r="M10026" t="s">
        <v>35</v>
      </c>
    </row>
    <row r="10027" spans="1:13" x14ac:dyDescent="0.35">
      <c r="A10027">
        <v>2008</v>
      </c>
      <c r="B10027" t="s">
        <v>44</v>
      </c>
      <c r="C10027">
        <v>13.6</v>
      </c>
      <c r="D10027">
        <f>H10027/E10027*C10027</f>
        <v>0.58110955919325102</v>
      </c>
      <c r="E10027">
        <f>INDEX(Reference!$A$1:$H$55, MATCH(B10027, Reference!$A$1:$A$55, 0), MATCH(A10027, Reference!$A$1:$H$1, 0))</f>
        <v>357980</v>
      </c>
      <c r="F10027">
        <v>33.998821303000398</v>
      </c>
      <c r="G10027">
        <v>-81.045371206999604</v>
      </c>
      <c r="H10027">
        <v>15296</v>
      </c>
      <c r="I10027" t="s">
        <v>22</v>
      </c>
      <c r="J10027" t="s">
        <v>19</v>
      </c>
      <c r="K10027">
        <v>33</v>
      </c>
      <c r="L10027">
        <v>2581</v>
      </c>
      <c r="M10027" t="s">
        <v>32</v>
      </c>
    </row>
    <row r="10028" spans="1:13" x14ac:dyDescent="0.35">
      <c r="A10028">
        <v>2008</v>
      </c>
      <c r="B10028" t="s">
        <v>44</v>
      </c>
      <c r="C10028">
        <v>15.1</v>
      </c>
      <c r="D10028">
        <f>H10028/E10028*C10028</f>
        <v>0.56058718364154414</v>
      </c>
      <c r="E10028">
        <f>INDEX(Reference!$A$1:$H$55, MATCH(B10028, Reference!$A$1:$A$55, 0), MATCH(A10028, Reference!$A$1:$H$1, 0))</f>
        <v>357980</v>
      </c>
      <c r="F10028">
        <v>33.998821303000398</v>
      </c>
      <c r="G10028">
        <v>-81.045371206999604</v>
      </c>
      <c r="H10028">
        <v>13290</v>
      </c>
      <c r="I10028" t="s">
        <v>18</v>
      </c>
      <c r="J10028" t="s">
        <v>19</v>
      </c>
      <c r="K10028">
        <v>33</v>
      </c>
      <c r="L10028">
        <v>2581</v>
      </c>
      <c r="M10028" t="s">
        <v>55</v>
      </c>
    </row>
    <row r="10029" spans="1:13" x14ac:dyDescent="0.35">
      <c r="A10029">
        <v>2008</v>
      </c>
      <c r="B10029" t="s">
        <v>44</v>
      </c>
      <c r="C10029">
        <v>13.6</v>
      </c>
      <c r="D10029">
        <f>H10029/E10029*C10029</f>
        <v>0.50478574222023576</v>
      </c>
      <c r="E10029">
        <f>INDEX(Reference!$A$1:$H$55, MATCH(B10029, Reference!$A$1:$A$55, 0), MATCH(A10029, Reference!$A$1:$H$1, 0))</f>
        <v>357980</v>
      </c>
      <c r="F10029">
        <v>33.998821303000398</v>
      </c>
      <c r="G10029">
        <v>-81.045371206999604</v>
      </c>
      <c r="H10029">
        <v>13287</v>
      </c>
      <c r="I10029" t="s">
        <v>12</v>
      </c>
      <c r="J10029" t="s">
        <v>13</v>
      </c>
      <c r="K10029">
        <v>33</v>
      </c>
      <c r="L10029">
        <v>2581</v>
      </c>
      <c r="M10029" t="s">
        <v>32</v>
      </c>
    </row>
    <row r="10030" spans="1:13" x14ac:dyDescent="0.35">
      <c r="A10030">
        <v>2008</v>
      </c>
      <c r="B10030" t="s">
        <v>44</v>
      </c>
      <c r="C10030">
        <v>13</v>
      </c>
      <c r="D10030">
        <f>H10030/E10030*C10030</f>
        <v>0.54250796133862222</v>
      </c>
      <c r="E10030">
        <f>INDEX(Reference!$A$1:$H$55, MATCH(B10030, Reference!$A$1:$A$55, 0), MATCH(A10030, Reference!$A$1:$H$1, 0))</f>
        <v>357980</v>
      </c>
      <c r="F10030">
        <v>33.998821303000398</v>
      </c>
      <c r="G10030">
        <v>-81.045371206999604</v>
      </c>
      <c r="H10030">
        <v>14939</v>
      </c>
      <c r="I10030" t="s">
        <v>22</v>
      </c>
      <c r="J10030" t="s">
        <v>19</v>
      </c>
      <c r="K10030">
        <v>33</v>
      </c>
      <c r="L10030">
        <v>2581</v>
      </c>
      <c r="M10030" t="s">
        <v>40</v>
      </c>
    </row>
    <row r="10031" spans="1:13" x14ac:dyDescent="0.35">
      <c r="A10031">
        <v>2008</v>
      </c>
      <c r="B10031" t="s">
        <v>44</v>
      </c>
      <c r="C10031">
        <v>15.3</v>
      </c>
      <c r="D10031">
        <f>H10031/E10031*C10031</f>
        <v>0.37666601486116547</v>
      </c>
      <c r="E10031">
        <f>INDEX(Reference!$A$1:$H$55, MATCH(B10031, Reference!$A$1:$A$55, 0), MATCH(A10031, Reference!$A$1:$H$1, 0))</f>
        <v>357980</v>
      </c>
      <c r="F10031">
        <v>33.998821303000398</v>
      </c>
      <c r="G10031">
        <v>-81.045371206999604</v>
      </c>
      <c r="H10031">
        <v>8813</v>
      </c>
      <c r="I10031" t="s">
        <v>12</v>
      </c>
      <c r="J10031" t="s">
        <v>13</v>
      </c>
      <c r="K10031">
        <v>33</v>
      </c>
      <c r="L10031">
        <v>2581</v>
      </c>
      <c r="M10031" t="s">
        <v>14</v>
      </c>
    </row>
    <row r="10032" spans="1:13" x14ac:dyDescent="0.35">
      <c r="A10032">
        <v>2010</v>
      </c>
      <c r="B10032" t="s">
        <v>44</v>
      </c>
      <c r="C10032">
        <v>12.8</v>
      </c>
      <c r="D10032">
        <f>H10032/E10032*C10032</f>
        <v>0.58153108488699579</v>
      </c>
      <c r="E10032">
        <f>INDEX(Reference!$A$1:$H$55, MATCH(B10032, Reference!$A$1:$A$55, 0), MATCH(A10032, Reference!$A$1:$H$1, 0))</f>
        <v>429630</v>
      </c>
      <c r="F10032">
        <v>33.998821303000398</v>
      </c>
      <c r="G10032">
        <v>-81.045371206999604</v>
      </c>
      <c r="H10032">
        <v>19519</v>
      </c>
      <c r="I10032" t="s">
        <v>22</v>
      </c>
      <c r="J10032" t="s">
        <v>19</v>
      </c>
      <c r="K10032">
        <v>33</v>
      </c>
      <c r="L10032">
        <v>2581</v>
      </c>
      <c r="M10032" t="s">
        <v>32</v>
      </c>
    </row>
    <row r="10033" spans="1:13" x14ac:dyDescent="0.35">
      <c r="A10033">
        <v>2010</v>
      </c>
      <c r="B10033" t="s">
        <v>44</v>
      </c>
      <c r="C10033">
        <v>13.8</v>
      </c>
      <c r="D10033">
        <f>H10033/E10033*C10033</f>
        <v>0.58934990573283996</v>
      </c>
      <c r="E10033">
        <f>INDEX(Reference!$A$1:$H$55, MATCH(B10033, Reference!$A$1:$A$55, 0), MATCH(A10033, Reference!$A$1:$H$1, 0))</f>
        <v>429630</v>
      </c>
      <c r="F10033">
        <v>33.998821303000398</v>
      </c>
      <c r="G10033">
        <v>-81.045371206999604</v>
      </c>
      <c r="H10033">
        <v>18348</v>
      </c>
      <c r="I10033" t="s">
        <v>18</v>
      </c>
      <c r="J10033" t="s">
        <v>19</v>
      </c>
      <c r="K10033">
        <v>33</v>
      </c>
      <c r="L10033">
        <v>2581</v>
      </c>
      <c r="M10033" t="s">
        <v>40</v>
      </c>
    </row>
    <row r="10034" spans="1:13" x14ac:dyDescent="0.35">
      <c r="A10034">
        <v>2010</v>
      </c>
      <c r="B10034" t="s">
        <v>44</v>
      </c>
      <c r="C10034">
        <v>14.9</v>
      </c>
      <c r="D10034">
        <f>H10034/E10034*C10034</f>
        <v>1.3797837674277869</v>
      </c>
      <c r="E10034">
        <f>INDEX(Reference!$A$1:$H$55, MATCH(B10034, Reference!$A$1:$A$55, 0), MATCH(A10034, Reference!$A$1:$H$1, 0))</f>
        <v>429630</v>
      </c>
      <c r="F10034">
        <v>33.998821303000398</v>
      </c>
      <c r="G10034">
        <v>-81.045371206999604</v>
      </c>
      <c r="H10034">
        <v>39785</v>
      </c>
      <c r="I10034" t="s">
        <v>18</v>
      </c>
      <c r="J10034" t="s">
        <v>19</v>
      </c>
      <c r="K10034">
        <v>33</v>
      </c>
      <c r="L10034">
        <v>2581</v>
      </c>
      <c r="M10034" t="s">
        <v>61</v>
      </c>
    </row>
    <row r="10035" spans="1:13" x14ac:dyDescent="0.35">
      <c r="A10035">
        <v>2010</v>
      </c>
      <c r="B10035" t="s">
        <v>44</v>
      </c>
      <c r="C10035">
        <v>10</v>
      </c>
      <c r="D10035">
        <f>H10035/E10035*C10035</f>
        <v>1.9086190442939271E-2</v>
      </c>
      <c r="E10035">
        <f>INDEX(Reference!$A$1:$H$55, MATCH(B10035, Reference!$A$1:$A$55, 0), MATCH(A10035, Reference!$A$1:$H$1, 0))</f>
        <v>429630</v>
      </c>
      <c r="F10035">
        <v>33.998821303000398</v>
      </c>
      <c r="G10035">
        <v>-81.045371206999604</v>
      </c>
      <c r="H10035">
        <v>820</v>
      </c>
      <c r="I10035" t="s">
        <v>12</v>
      </c>
      <c r="J10035" t="s">
        <v>13</v>
      </c>
      <c r="K10035">
        <v>33</v>
      </c>
      <c r="L10035">
        <v>2581</v>
      </c>
      <c r="M10035" s="1">
        <v>44990</v>
      </c>
    </row>
    <row r="10036" spans="1:13" x14ac:dyDescent="0.35">
      <c r="A10036">
        <v>2010</v>
      </c>
      <c r="B10036" t="s">
        <v>44</v>
      </c>
      <c r="C10036">
        <v>14</v>
      </c>
      <c r="D10036">
        <f>H10036/E10036*C10036</f>
        <v>0.4556525382305705</v>
      </c>
      <c r="E10036">
        <f>INDEX(Reference!$A$1:$H$55, MATCH(B10036, Reference!$A$1:$A$55, 0), MATCH(A10036, Reference!$A$1:$H$1, 0))</f>
        <v>429630</v>
      </c>
      <c r="F10036">
        <v>33.998821303000398</v>
      </c>
      <c r="G10036">
        <v>-81.045371206999604</v>
      </c>
      <c r="H10036">
        <v>13983</v>
      </c>
      <c r="I10036" t="s">
        <v>22</v>
      </c>
      <c r="J10036" t="s">
        <v>19</v>
      </c>
      <c r="K10036">
        <v>33</v>
      </c>
      <c r="L10036">
        <v>2581</v>
      </c>
      <c r="M10036" t="s">
        <v>30</v>
      </c>
    </row>
    <row r="10037" spans="1:13" x14ac:dyDescent="0.35">
      <c r="A10037">
        <v>2010</v>
      </c>
      <c r="B10037" t="s">
        <v>44</v>
      </c>
      <c r="C10037">
        <v>17.899999999999999</v>
      </c>
      <c r="D10037">
        <f>H10037/E10037*C10037</f>
        <v>0.32297744570909848</v>
      </c>
      <c r="E10037">
        <f>INDEX(Reference!$A$1:$H$55, MATCH(B10037, Reference!$A$1:$A$55, 0), MATCH(A10037, Reference!$A$1:$H$1, 0))</f>
        <v>429630</v>
      </c>
      <c r="F10037">
        <v>33.998821303000398</v>
      </c>
      <c r="G10037">
        <v>-81.045371206999604</v>
      </c>
      <c r="H10037">
        <v>7752</v>
      </c>
      <c r="I10037" t="s">
        <v>18</v>
      </c>
      <c r="J10037" t="s">
        <v>19</v>
      </c>
      <c r="K10037">
        <v>33</v>
      </c>
      <c r="L10037">
        <v>2581</v>
      </c>
      <c r="M10037" t="s">
        <v>16</v>
      </c>
    </row>
    <row r="10038" spans="1:13" x14ac:dyDescent="0.35">
      <c r="A10038">
        <v>2010</v>
      </c>
      <c r="B10038" t="s">
        <v>44</v>
      </c>
      <c r="C10038">
        <v>14.6</v>
      </c>
      <c r="D10038">
        <f>H10038/E10038*C10038</f>
        <v>0.584434978935363</v>
      </c>
      <c r="E10038">
        <f>INDEX(Reference!$A$1:$H$55, MATCH(B10038, Reference!$A$1:$A$55, 0), MATCH(A10038, Reference!$A$1:$H$1, 0))</f>
        <v>429630</v>
      </c>
      <c r="F10038">
        <v>33.998821303000398</v>
      </c>
      <c r="G10038">
        <v>-81.045371206999604</v>
      </c>
      <c r="H10038">
        <v>17198</v>
      </c>
      <c r="I10038" t="s">
        <v>18</v>
      </c>
      <c r="J10038" t="s">
        <v>19</v>
      </c>
      <c r="K10038">
        <v>33</v>
      </c>
      <c r="L10038">
        <v>2581</v>
      </c>
      <c r="M10038" t="s">
        <v>55</v>
      </c>
    </row>
    <row r="10039" spans="1:13" x14ac:dyDescent="0.35">
      <c r="A10039">
        <v>2010</v>
      </c>
      <c r="B10039" t="s">
        <v>44</v>
      </c>
      <c r="C10039">
        <v>13.1</v>
      </c>
      <c r="D10039">
        <f>H10039/E10039*C10039</f>
        <v>0.42081116309382494</v>
      </c>
      <c r="E10039">
        <f>INDEX(Reference!$A$1:$H$55, MATCH(B10039, Reference!$A$1:$A$55, 0), MATCH(A10039, Reference!$A$1:$H$1, 0))</f>
        <v>429630</v>
      </c>
      <c r="F10039">
        <v>33.998821303000398</v>
      </c>
      <c r="G10039">
        <v>-81.045371206999604</v>
      </c>
      <c r="H10039">
        <v>13801</v>
      </c>
      <c r="I10039" t="s">
        <v>12</v>
      </c>
      <c r="J10039" t="s">
        <v>13</v>
      </c>
      <c r="K10039">
        <v>33</v>
      </c>
      <c r="L10039">
        <v>2581</v>
      </c>
      <c r="M10039" t="s">
        <v>32</v>
      </c>
    </row>
    <row r="10040" spans="1:13" x14ac:dyDescent="0.35">
      <c r="A10040">
        <v>2010</v>
      </c>
      <c r="B10040" t="s">
        <v>44</v>
      </c>
      <c r="C10040">
        <v>11.8</v>
      </c>
      <c r="D10040">
        <f>H10040/E10040*C10040</f>
        <v>0.36515373693643371</v>
      </c>
      <c r="E10040">
        <f>INDEX(Reference!$A$1:$H$55, MATCH(B10040, Reference!$A$1:$A$55, 0), MATCH(A10040, Reference!$A$1:$H$1, 0))</f>
        <v>429630</v>
      </c>
      <c r="F10040">
        <v>33.998821303000398</v>
      </c>
      <c r="G10040">
        <v>-81.045371206999604</v>
      </c>
      <c r="H10040">
        <v>13295</v>
      </c>
      <c r="I10040" t="s">
        <v>22</v>
      </c>
      <c r="J10040" t="s">
        <v>19</v>
      </c>
      <c r="K10040">
        <v>33</v>
      </c>
      <c r="L10040">
        <v>2581</v>
      </c>
      <c r="M10040" t="s">
        <v>27</v>
      </c>
    </row>
    <row r="10041" spans="1:13" x14ac:dyDescent="0.35">
      <c r="A10041">
        <v>2010</v>
      </c>
      <c r="B10041" t="s">
        <v>44</v>
      </c>
      <c r="C10041">
        <v>15.3</v>
      </c>
      <c r="D10041">
        <f>H10041/E10041*C10041</f>
        <v>0.72171356748830384</v>
      </c>
      <c r="E10041">
        <f>INDEX(Reference!$A$1:$H$55, MATCH(B10041, Reference!$A$1:$A$55, 0), MATCH(A10041, Reference!$A$1:$H$1, 0))</f>
        <v>429630</v>
      </c>
      <c r="F10041">
        <v>33.998821303000398</v>
      </c>
      <c r="G10041">
        <v>-81.045371206999604</v>
      </c>
      <c r="H10041">
        <v>20266</v>
      </c>
      <c r="I10041" t="s">
        <v>18</v>
      </c>
      <c r="J10041" t="s">
        <v>19</v>
      </c>
      <c r="K10041">
        <v>33</v>
      </c>
      <c r="L10041">
        <v>2581</v>
      </c>
      <c r="M10041" t="s">
        <v>23</v>
      </c>
    </row>
    <row r="10042" spans="1:13" x14ac:dyDescent="0.35">
      <c r="A10042">
        <v>2010</v>
      </c>
      <c r="B10042" t="s">
        <v>44</v>
      </c>
      <c r="C10042">
        <v>14.8</v>
      </c>
      <c r="D10042">
        <f>H10042/E10042*C10042</f>
        <v>0.45798943276773041</v>
      </c>
      <c r="E10042">
        <f>INDEX(Reference!$A$1:$H$55, MATCH(B10042, Reference!$A$1:$A$55, 0), MATCH(A10042, Reference!$A$1:$H$1, 0))</f>
        <v>429630</v>
      </c>
      <c r="F10042">
        <v>33.998821303000398</v>
      </c>
      <c r="G10042">
        <v>-81.045371206999604</v>
      </c>
      <c r="H10042">
        <v>13295</v>
      </c>
      <c r="I10042" t="s">
        <v>18</v>
      </c>
      <c r="J10042" t="s">
        <v>19</v>
      </c>
      <c r="K10042">
        <v>33</v>
      </c>
      <c r="L10042">
        <v>2581</v>
      </c>
      <c r="M10042" t="s">
        <v>27</v>
      </c>
    </row>
    <row r="10043" spans="1:13" x14ac:dyDescent="0.35">
      <c r="A10043">
        <v>2010</v>
      </c>
      <c r="B10043" t="s">
        <v>44</v>
      </c>
      <c r="C10043">
        <v>11.6</v>
      </c>
      <c r="D10043">
        <f>H10043/E10043*C10043</f>
        <v>0.46434559970206918</v>
      </c>
      <c r="E10043">
        <f>INDEX(Reference!$A$1:$H$55, MATCH(B10043, Reference!$A$1:$A$55, 0), MATCH(A10043, Reference!$A$1:$H$1, 0))</f>
        <v>429630</v>
      </c>
      <c r="F10043">
        <v>33.998821303000398</v>
      </c>
      <c r="G10043">
        <v>-81.045371206999604</v>
      </c>
      <c r="H10043">
        <v>17198</v>
      </c>
      <c r="I10043" t="s">
        <v>22</v>
      </c>
      <c r="J10043" t="s">
        <v>19</v>
      </c>
      <c r="K10043">
        <v>33</v>
      </c>
      <c r="L10043">
        <v>2581</v>
      </c>
      <c r="M10043" t="s">
        <v>55</v>
      </c>
    </row>
    <row r="10044" spans="1:13" x14ac:dyDescent="0.35">
      <c r="A10044">
        <v>2010</v>
      </c>
      <c r="B10044" t="s">
        <v>44</v>
      </c>
      <c r="C10044">
        <v>14.4</v>
      </c>
      <c r="D10044">
        <f>H10044/E10044*C10044</f>
        <v>0.47048111165421408</v>
      </c>
      <c r="E10044">
        <f>INDEX(Reference!$A$1:$H$55, MATCH(B10044, Reference!$A$1:$A$55, 0), MATCH(A10044, Reference!$A$1:$H$1, 0))</f>
        <v>429630</v>
      </c>
      <c r="F10044">
        <v>33.998821303000398</v>
      </c>
      <c r="G10044">
        <v>-81.045371206999604</v>
      </c>
      <c r="H10044">
        <v>14037</v>
      </c>
      <c r="I10044" t="s">
        <v>12</v>
      </c>
      <c r="J10044" t="s">
        <v>13</v>
      </c>
      <c r="K10044">
        <v>33</v>
      </c>
      <c r="L10044">
        <v>2581</v>
      </c>
      <c r="M10044" t="s">
        <v>23</v>
      </c>
    </row>
    <row r="10045" spans="1:13" x14ac:dyDescent="0.35">
      <c r="A10045">
        <v>2010</v>
      </c>
      <c r="B10045" t="s">
        <v>44</v>
      </c>
      <c r="C10045">
        <v>11.1</v>
      </c>
      <c r="D10045">
        <f>H10045/E10045*C10045</f>
        <v>2.0927309545422804E-3</v>
      </c>
      <c r="E10045">
        <f>INDEX(Reference!$A$1:$H$55, MATCH(B10045, Reference!$A$1:$A$55, 0), MATCH(A10045, Reference!$A$1:$H$1, 0))</f>
        <v>429630</v>
      </c>
      <c r="F10045">
        <v>33.998821303000398</v>
      </c>
      <c r="G10045">
        <v>-81.045371206999604</v>
      </c>
      <c r="H10045">
        <v>81</v>
      </c>
      <c r="I10045" t="s">
        <v>22</v>
      </c>
      <c r="J10045" t="s">
        <v>19</v>
      </c>
      <c r="K10045">
        <v>33</v>
      </c>
      <c r="L10045">
        <v>2581</v>
      </c>
      <c r="M10045" t="s">
        <v>47</v>
      </c>
    </row>
    <row r="10046" spans="1:13" x14ac:dyDescent="0.35">
      <c r="A10046">
        <v>2010</v>
      </c>
      <c r="B10046" t="s">
        <v>44</v>
      </c>
      <c r="C10046">
        <v>7.8</v>
      </c>
      <c r="D10046">
        <f>H10046/E10046*C10046</f>
        <v>5.5917882829411352E-3</v>
      </c>
      <c r="E10046">
        <f>INDEX(Reference!$A$1:$H$55, MATCH(B10046, Reference!$A$1:$A$55, 0), MATCH(A10046, Reference!$A$1:$H$1, 0))</f>
        <v>429630</v>
      </c>
      <c r="F10046">
        <v>33.998821303000398</v>
      </c>
      <c r="G10046">
        <v>-81.045371206999604</v>
      </c>
      <c r="H10046">
        <v>308</v>
      </c>
      <c r="I10046" t="s">
        <v>22</v>
      </c>
      <c r="J10046" t="s">
        <v>19</v>
      </c>
      <c r="K10046">
        <v>33</v>
      </c>
      <c r="L10046">
        <v>2581</v>
      </c>
      <c r="M10046" t="s">
        <v>35</v>
      </c>
    </row>
    <row r="10047" spans="1:13" x14ac:dyDescent="0.35">
      <c r="A10047">
        <v>2010</v>
      </c>
      <c r="B10047" t="s">
        <v>44</v>
      </c>
      <c r="C10047">
        <v>14.5</v>
      </c>
      <c r="D10047">
        <f>H10047/E10047*C10047</f>
        <v>0.65876568209854991</v>
      </c>
      <c r="E10047">
        <f>INDEX(Reference!$A$1:$H$55, MATCH(B10047, Reference!$A$1:$A$55, 0), MATCH(A10047, Reference!$A$1:$H$1, 0))</f>
        <v>429630</v>
      </c>
      <c r="F10047">
        <v>33.998821303000398</v>
      </c>
      <c r="G10047">
        <v>-81.045371206999604</v>
      </c>
      <c r="H10047">
        <v>19519</v>
      </c>
      <c r="I10047" t="s">
        <v>18</v>
      </c>
      <c r="J10047" t="s">
        <v>19</v>
      </c>
      <c r="K10047">
        <v>33</v>
      </c>
      <c r="L10047">
        <v>2581</v>
      </c>
      <c r="M10047" t="s">
        <v>32</v>
      </c>
    </row>
    <row r="10048" spans="1:13" x14ac:dyDescent="0.35">
      <c r="A10048">
        <v>2010</v>
      </c>
      <c r="B10048" t="s">
        <v>44</v>
      </c>
      <c r="C10048">
        <v>13.3</v>
      </c>
      <c r="D10048">
        <f>H10048/E10048*C10048</f>
        <v>1.2316190675697694</v>
      </c>
      <c r="E10048">
        <f>INDEX(Reference!$A$1:$H$55, MATCH(B10048, Reference!$A$1:$A$55, 0), MATCH(A10048, Reference!$A$1:$H$1, 0))</f>
        <v>429630</v>
      </c>
      <c r="F10048">
        <v>33.998821303000398</v>
      </c>
      <c r="G10048">
        <v>-81.045371206999604</v>
      </c>
      <c r="H10048">
        <v>39785</v>
      </c>
      <c r="I10048" t="s">
        <v>22</v>
      </c>
      <c r="J10048" t="s">
        <v>19</v>
      </c>
      <c r="K10048">
        <v>33</v>
      </c>
      <c r="L10048">
        <v>2581</v>
      </c>
      <c r="M10048" t="s">
        <v>61</v>
      </c>
    </row>
    <row r="10049" spans="1:13" x14ac:dyDescent="0.35">
      <c r="A10049">
        <v>2010</v>
      </c>
      <c r="B10049" t="s">
        <v>44</v>
      </c>
      <c r="C10049">
        <v>11.7</v>
      </c>
      <c r="D10049">
        <f>H10049/E10049*C10049</f>
        <v>9.4061867188045531E-2</v>
      </c>
      <c r="E10049">
        <f>INDEX(Reference!$A$1:$H$55, MATCH(B10049, Reference!$A$1:$A$55, 0), MATCH(A10049, Reference!$A$1:$H$1, 0))</f>
        <v>429630</v>
      </c>
      <c r="F10049">
        <v>33.998821303000398</v>
      </c>
      <c r="G10049">
        <v>-81.045371206999604</v>
      </c>
      <c r="H10049">
        <v>3454</v>
      </c>
      <c r="I10049" t="s">
        <v>12</v>
      </c>
      <c r="J10049" t="s">
        <v>13</v>
      </c>
      <c r="K10049">
        <v>33</v>
      </c>
      <c r="L10049">
        <v>2581</v>
      </c>
      <c r="M10049" s="1">
        <v>45088</v>
      </c>
    </row>
    <row r="10050" spans="1:13" x14ac:dyDescent="0.35">
      <c r="A10050">
        <v>2010</v>
      </c>
      <c r="B10050" t="s">
        <v>44</v>
      </c>
      <c r="C10050">
        <v>7.5</v>
      </c>
      <c r="D10050">
        <f>H10050/E10050*C10050</f>
        <v>3.9801689826129459E-3</v>
      </c>
      <c r="E10050">
        <f>INDEX(Reference!$A$1:$H$55, MATCH(B10050, Reference!$A$1:$A$55, 0), MATCH(A10050, Reference!$A$1:$H$1, 0))</f>
        <v>429630</v>
      </c>
      <c r="F10050">
        <v>33.998821303000398</v>
      </c>
      <c r="G10050">
        <v>-81.045371206999604</v>
      </c>
      <c r="H10050">
        <v>228</v>
      </c>
      <c r="I10050" t="s">
        <v>12</v>
      </c>
      <c r="J10050" t="s">
        <v>13</v>
      </c>
      <c r="K10050">
        <v>33</v>
      </c>
      <c r="L10050">
        <v>2581</v>
      </c>
      <c r="M10050" t="s">
        <v>35</v>
      </c>
    </row>
    <row r="10051" spans="1:13" x14ac:dyDescent="0.35">
      <c r="A10051">
        <v>2010</v>
      </c>
      <c r="B10051" t="s">
        <v>44</v>
      </c>
      <c r="C10051">
        <v>15.7</v>
      </c>
      <c r="D10051">
        <f>H10051/E10051*C10051</f>
        <v>0.31441659102018016</v>
      </c>
      <c r="E10051">
        <f>INDEX(Reference!$A$1:$H$55, MATCH(B10051, Reference!$A$1:$A$55, 0), MATCH(A10051, Reference!$A$1:$H$1, 0))</f>
        <v>429630</v>
      </c>
      <c r="F10051">
        <v>33.998821303000398</v>
      </c>
      <c r="G10051">
        <v>-81.045371206999604</v>
      </c>
      <c r="H10051">
        <v>8604</v>
      </c>
      <c r="I10051" t="s">
        <v>22</v>
      </c>
      <c r="J10051" t="s">
        <v>19</v>
      </c>
      <c r="K10051">
        <v>33</v>
      </c>
      <c r="L10051">
        <v>2581</v>
      </c>
      <c r="M10051" t="s">
        <v>43</v>
      </c>
    </row>
    <row r="10052" spans="1:13" x14ac:dyDescent="0.35">
      <c r="A10052">
        <v>2010</v>
      </c>
      <c r="B10052" t="s">
        <v>44</v>
      </c>
      <c r="C10052">
        <v>13.7</v>
      </c>
      <c r="D10052">
        <f>H10052/E10052*C10052</f>
        <v>0.8876954588832251</v>
      </c>
      <c r="E10052">
        <f>INDEX(Reference!$A$1:$H$55, MATCH(B10052, Reference!$A$1:$A$55, 0), MATCH(A10052, Reference!$A$1:$H$1, 0))</f>
        <v>429630</v>
      </c>
      <c r="F10052">
        <v>33.998821303000398</v>
      </c>
      <c r="G10052">
        <v>-81.045371206999604</v>
      </c>
      <c r="H10052">
        <v>27838</v>
      </c>
      <c r="I10052" t="s">
        <v>12</v>
      </c>
      <c r="J10052" t="s">
        <v>13</v>
      </c>
      <c r="K10052">
        <v>33</v>
      </c>
      <c r="L10052">
        <v>2581</v>
      </c>
      <c r="M10052" t="s">
        <v>61</v>
      </c>
    </row>
    <row r="10053" spans="1:13" x14ac:dyDescent="0.35">
      <c r="A10053">
        <v>2010</v>
      </c>
      <c r="B10053" t="s">
        <v>44</v>
      </c>
      <c r="C10053">
        <v>18.600000000000001</v>
      </c>
      <c r="D10053">
        <f>H10053/E10053*C10053</f>
        <v>0.33560784861392362</v>
      </c>
      <c r="E10053">
        <f>INDEX(Reference!$A$1:$H$55, MATCH(B10053, Reference!$A$1:$A$55, 0), MATCH(A10053, Reference!$A$1:$H$1, 0))</f>
        <v>429630</v>
      </c>
      <c r="F10053">
        <v>33.998821303000398</v>
      </c>
      <c r="G10053">
        <v>-81.045371206999604</v>
      </c>
      <c r="H10053">
        <v>7752</v>
      </c>
      <c r="I10053" t="s">
        <v>22</v>
      </c>
      <c r="J10053" t="s">
        <v>19</v>
      </c>
      <c r="K10053">
        <v>33</v>
      </c>
      <c r="L10053">
        <v>2581</v>
      </c>
      <c r="M10053" t="s">
        <v>16</v>
      </c>
    </row>
    <row r="10054" spans="1:13" x14ac:dyDescent="0.35">
      <c r="A10054">
        <v>2010</v>
      </c>
      <c r="B10054" t="s">
        <v>44</v>
      </c>
      <c r="C10054">
        <v>14.7</v>
      </c>
      <c r="D10054">
        <f>H10054/E10054*C10054</f>
        <v>0.34629495146986938</v>
      </c>
      <c r="E10054">
        <f>INDEX(Reference!$A$1:$H$55, MATCH(B10054, Reference!$A$1:$A$55, 0), MATCH(A10054, Reference!$A$1:$H$1, 0))</f>
        <v>429630</v>
      </c>
      <c r="F10054">
        <v>33.998821303000398</v>
      </c>
      <c r="G10054">
        <v>-81.045371206999604</v>
      </c>
      <c r="H10054">
        <v>10121</v>
      </c>
      <c r="I10054" t="s">
        <v>12</v>
      </c>
      <c r="J10054" t="s">
        <v>13</v>
      </c>
      <c r="K10054">
        <v>33</v>
      </c>
      <c r="L10054">
        <v>2581</v>
      </c>
      <c r="M10054" t="s">
        <v>14</v>
      </c>
    </row>
    <row r="10055" spans="1:13" x14ac:dyDescent="0.35">
      <c r="A10055">
        <v>2010</v>
      </c>
      <c r="B10055" t="s">
        <v>44</v>
      </c>
      <c r="C10055">
        <v>14.2</v>
      </c>
      <c r="D10055">
        <f>H10055/E10055*C10055</f>
        <v>0.43201871377697082</v>
      </c>
      <c r="E10055">
        <f>INDEX(Reference!$A$1:$H$55, MATCH(B10055, Reference!$A$1:$A$55, 0), MATCH(A10055, Reference!$A$1:$H$1, 0))</f>
        <v>429630</v>
      </c>
      <c r="F10055">
        <v>33.998821303000398</v>
      </c>
      <c r="G10055">
        <v>-81.045371206999604</v>
      </c>
      <c r="H10055">
        <v>13071</v>
      </c>
      <c r="I10055" t="s">
        <v>12</v>
      </c>
      <c r="J10055" t="s">
        <v>13</v>
      </c>
      <c r="K10055">
        <v>33</v>
      </c>
      <c r="L10055">
        <v>2581</v>
      </c>
      <c r="M10055" t="s">
        <v>40</v>
      </c>
    </row>
    <row r="10056" spans="1:13" x14ac:dyDescent="0.35">
      <c r="A10056">
        <v>2010</v>
      </c>
      <c r="B10056" t="s">
        <v>44</v>
      </c>
      <c r="C10056">
        <v>15.3</v>
      </c>
      <c r="D10056">
        <f>H10056/E10056*C10056</f>
        <v>0.30640597723622653</v>
      </c>
      <c r="E10056">
        <f>INDEX(Reference!$A$1:$H$55, MATCH(B10056, Reference!$A$1:$A$55, 0), MATCH(A10056, Reference!$A$1:$H$1, 0))</f>
        <v>429630</v>
      </c>
      <c r="F10056">
        <v>33.998821303000398</v>
      </c>
      <c r="G10056">
        <v>-81.045371206999604</v>
      </c>
      <c r="H10056">
        <v>8604</v>
      </c>
      <c r="I10056" t="s">
        <v>18</v>
      </c>
      <c r="J10056" t="s">
        <v>19</v>
      </c>
      <c r="K10056">
        <v>33</v>
      </c>
      <c r="L10056">
        <v>2581</v>
      </c>
      <c r="M10056" t="s">
        <v>43</v>
      </c>
    </row>
    <row r="10057" spans="1:13" x14ac:dyDescent="0.35">
      <c r="A10057">
        <v>2010</v>
      </c>
      <c r="B10057" t="s">
        <v>44</v>
      </c>
      <c r="C10057">
        <v>16.2</v>
      </c>
      <c r="D10057">
        <f>H10057/E10057*C10057</f>
        <v>0.17782557084002515</v>
      </c>
      <c r="E10057">
        <f>INDEX(Reference!$A$1:$H$55, MATCH(B10057, Reference!$A$1:$A$55, 0), MATCH(A10057, Reference!$A$1:$H$1, 0))</f>
        <v>429630</v>
      </c>
      <c r="F10057">
        <v>33.998821303000398</v>
      </c>
      <c r="G10057">
        <v>-81.045371206999604</v>
      </c>
      <c r="H10057">
        <v>4716</v>
      </c>
      <c r="I10057" t="s">
        <v>12</v>
      </c>
      <c r="J10057" t="s">
        <v>13</v>
      </c>
      <c r="K10057">
        <v>33</v>
      </c>
      <c r="L10057">
        <v>2581</v>
      </c>
      <c r="M10057" t="s">
        <v>16</v>
      </c>
    </row>
    <row r="10058" spans="1:13" x14ac:dyDescent="0.35">
      <c r="A10058">
        <v>2010</v>
      </c>
      <c r="B10058" t="s">
        <v>44</v>
      </c>
      <c r="C10058">
        <v>13.8</v>
      </c>
      <c r="D10058">
        <f>H10058/E10058*C10058</f>
        <v>0.43179805879477695</v>
      </c>
      <c r="E10058">
        <f>INDEX(Reference!$A$1:$H$55, MATCH(B10058, Reference!$A$1:$A$55, 0), MATCH(A10058, Reference!$A$1:$H$1, 0))</f>
        <v>429630</v>
      </c>
      <c r="F10058">
        <v>33.998821303000398</v>
      </c>
      <c r="G10058">
        <v>-81.045371206999604</v>
      </c>
      <c r="H10058">
        <v>13443</v>
      </c>
      <c r="I10058" t="s">
        <v>12</v>
      </c>
      <c r="J10058" t="s">
        <v>13</v>
      </c>
      <c r="K10058">
        <v>33</v>
      </c>
      <c r="L10058">
        <v>2581</v>
      </c>
      <c r="M10058" s="1">
        <v>45277</v>
      </c>
    </row>
    <row r="10059" spans="1:13" x14ac:dyDescent="0.35">
      <c r="A10059">
        <v>2010</v>
      </c>
      <c r="B10059" t="s">
        <v>44</v>
      </c>
      <c r="C10059">
        <v>13.8</v>
      </c>
      <c r="D10059">
        <f>H10059/E10059*C10059</f>
        <v>0.65095733538160738</v>
      </c>
      <c r="E10059">
        <f>INDEX(Reference!$A$1:$H$55, MATCH(B10059, Reference!$A$1:$A$55, 0), MATCH(A10059, Reference!$A$1:$H$1, 0))</f>
        <v>429630</v>
      </c>
      <c r="F10059">
        <v>33.998821303000398</v>
      </c>
      <c r="G10059">
        <v>-81.045371206999604</v>
      </c>
      <c r="H10059">
        <v>20266</v>
      </c>
      <c r="I10059" t="s">
        <v>22</v>
      </c>
      <c r="J10059" t="s">
        <v>19</v>
      </c>
      <c r="K10059">
        <v>33</v>
      </c>
      <c r="L10059">
        <v>2581</v>
      </c>
      <c r="M10059" t="s">
        <v>23</v>
      </c>
    </row>
    <row r="10060" spans="1:13" x14ac:dyDescent="0.35">
      <c r="A10060">
        <v>2010</v>
      </c>
      <c r="B10060" t="s">
        <v>44</v>
      </c>
      <c r="C10060">
        <v>12</v>
      </c>
      <c r="D10060">
        <f>H10060/E10060*C10060</f>
        <v>0.2723552824523427</v>
      </c>
      <c r="E10060">
        <f>INDEX(Reference!$A$1:$H$55, MATCH(B10060, Reference!$A$1:$A$55, 0), MATCH(A10060, Reference!$A$1:$H$1, 0))</f>
        <v>429630</v>
      </c>
      <c r="F10060">
        <v>33.998821303000398</v>
      </c>
      <c r="G10060">
        <v>-81.045371206999604</v>
      </c>
      <c r="H10060">
        <v>9751</v>
      </c>
      <c r="I10060" t="s">
        <v>12</v>
      </c>
      <c r="J10060" t="s">
        <v>13</v>
      </c>
      <c r="K10060">
        <v>33</v>
      </c>
      <c r="L10060">
        <v>2581</v>
      </c>
      <c r="M10060" t="s">
        <v>27</v>
      </c>
    </row>
    <row r="10061" spans="1:13" x14ac:dyDescent="0.35">
      <c r="A10061">
        <v>2010</v>
      </c>
      <c r="B10061" t="s">
        <v>44</v>
      </c>
      <c r="C10061">
        <v>12</v>
      </c>
      <c r="D10061">
        <f>H10061/E10061*C10061</f>
        <v>8.6027512045248247E-3</v>
      </c>
      <c r="E10061">
        <f>INDEX(Reference!$A$1:$H$55, MATCH(B10061, Reference!$A$1:$A$55, 0), MATCH(A10061, Reference!$A$1:$H$1, 0))</f>
        <v>429630</v>
      </c>
      <c r="F10061">
        <v>33.998821303000398</v>
      </c>
      <c r="G10061">
        <v>-81.045371206999604</v>
      </c>
      <c r="H10061">
        <v>308</v>
      </c>
      <c r="I10061" t="s">
        <v>18</v>
      </c>
      <c r="J10061" t="s">
        <v>19</v>
      </c>
      <c r="K10061">
        <v>33</v>
      </c>
      <c r="L10061">
        <v>2581</v>
      </c>
      <c r="M10061" t="s">
        <v>35</v>
      </c>
    </row>
    <row r="10062" spans="1:13" x14ac:dyDescent="0.35">
      <c r="A10062">
        <v>2010</v>
      </c>
      <c r="B10062" t="s">
        <v>44</v>
      </c>
      <c r="C10062">
        <v>19.8</v>
      </c>
      <c r="D10062">
        <f>H10062/E10062*C10062</f>
        <v>3.732979540534879E-3</v>
      </c>
      <c r="E10062">
        <f>INDEX(Reference!$A$1:$H$55, MATCH(B10062, Reference!$A$1:$A$55, 0), MATCH(A10062, Reference!$A$1:$H$1, 0))</f>
        <v>429630</v>
      </c>
      <c r="F10062">
        <v>33.998821303000398</v>
      </c>
      <c r="G10062">
        <v>-81.045371206999604</v>
      </c>
      <c r="H10062">
        <v>81</v>
      </c>
      <c r="I10062" t="s">
        <v>18</v>
      </c>
      <c r="J10062" t="s">
        <v>19</v>
      </c>
      <c r="K10062">
        <v>33</v>
      </c>
      <c r="L10062">
        <v>2581</v>
      </c>
      <c r="M10062" t="s">
        <v>47</v>
      </c>
    </row>
    <row r="10063" spans="1:13" x14ac:dyDescent="0.35">
      <c r="A10063">
        <v>2010</v>
      </c>
      <c r="B10063" t="s">
        <v>44</v>
      </c>
      <c r="C10063">
        <v>12.3</v>
      </c>
      <c r="D10063">
        <f>H10063/E10063*C10063</f>
        <v>0.52529013337057473</v>
      </c>
      <c r="E10063">
        <f>INDEX(Reference!$A$1:$H$55, MATCH(B10063, Reference!$A$1:$A$55, 0), MATCH(A10063, Reference!$A$1:$H$1, 0))</f>
        <v>429630</v>
      </c>
      <c r="F10063">
        <v>33.998821303000398</v>
      </c>
      <c r="G10063">
        <v>-81.045371206999604</v>
      </c>
      <c r="H10063">
        <v>18348</v>
      </c>
      <c r="I10063" t="s">
        <v>22</v>
      </c>
      <c r="J10063" t="s">
        <v>19</v>
      </c>
      <c r="K10063">
        <v>33</v>
      </c>
      <c r="L10063">
        <v>2581</v>
      </c>
      <c r="M10063" t="s">
        <v>40</v>
      </c>
    </row>
    <row r="10064" spans="1:13" x14ac:dyDescent="0.35">
      <c r="A10064">
        <v>2010</v>
      </c>
      <c r="B10064" t="s">
        <v>44</v>
      </c>
      <c r="C10064">
        <v>15.1</v>
      </c>
      <c r="D10064">
        <f>H10064/E10064*C10064</f>
        <v>0.4914538090915439</v>
      </c>
      <c r="E10064">
        <f>INDEX(Reference!$A$1:$H$55, MATCH(B10064, Reference!$A$1:$A$55, 0), MATCH(A10064, Reference!$A$1:$H$1, 0))</f>
        <v>429630</v>
      </c>
      <c r="F10064">
        <v>33.998821303000398</v>
      </c>
      <c r="G10064">
        <v>-81.045371206999604</v>
      </c>
      <c r="H10064">
        <v>13983</v>
      </c>
      <c r="I10064" t="s">
        <v>18</v>
      </c>
      <c r="J10064" t="s">
        <v>19</v>
      </c>
      <c r="K10064">
        <v>33</v>
      </c>
      <c r="L10064">
        <v>2581</v>
      </c>
      <c r="M10064" t="s">
        <v>30</v>
      </c>
    </row>
    <row r="10065" spans="1:13" x14ac:dyDescent="0.35">
      <c r="A10065">
        <v>2010</v>
      </c>
      <c r="B10065" t="s">
        <v>44</v>
      </c>
      <c r="C10065">
        <v>13.9</v>
      </c>
      <c r="D10065">
        <f>H10065/E10065*C10065</f>
        <v>2.329446267718735E-3</v>
      </c>
      <c r="E10065">
        <f>INDEX(Reference!$A$1:$H$55, MATCH(B10065, Reference!$A$1:$A$55, 0), MATCH(A10065, Reference!$A$1:$H$1, 0))</f>
        <v>429630</v>
      </c>
      <c r="F10065">
        <v>33.998821303000398</v>
      </c>
      <c r="G10065">
        <v>-81.045371206999604</v>
      </c>
      <c r="H10065">
        <v>72</v>
      </c>
      <c r="I10065" t="s">
        <v>12</v>
      </c>
      <c r="J10065" t="s">
        <v>13</v>
      </c>
      <c r="K10065">
        <v>33</v>
      </c>
      <c r="L10065">
        <v>2581</v>
      </c>
      <c r="M10065" t="s">
        <v>47</v>
      </c>
    </row>
    <row r="10066" spans="1:13" x14ac:dyDescent="0.35">
      <c r="A10066">
        <v>2012</v>
      </c>
      <c r="B10066" t="s">
        <v>44</v>
      </c>
      <c r="C10066">
        <v>14.3</v>
      </c>
      <c r="D10066">
        <f>H10066/E10066*C10066</f>
        <v>0.31104979845501274</v>
      </c>
      <c r="E10066">
        <f>INDEX(Reference!$A$1:$H$55, MATCH(B10066, Reference!$A$1:$A$55, 0), MATCH(A10066, Reference!$A$1:$H$1, 0))</f>
        <v>436379</v>
      </c>
      <c r="F10066">
        <v>33.998821303000398</v>
      </c>
      <c r="G10066">
        <v>-81.045371206999604</v>
      </c>
      <c r="H10066">
        <v>9492</v>
      </c>
      <c r="I10066" t="s">
        <v>12</v>
      </c>
      <c r="J10066" t="s">
        <v>13</v>
      </c>
      <c r="K10066">
        <v>33</v>
      </c>
      <c r="L10066">
        <v>2581</v>
      </c>
      <c r="M10066" t="s">
        <v>14</v>
      </c>
    </row>
    <row r="10067" spans="1:13" x14ac:dyDescent="0.35">
      <c r="A10067">
        <v>2012</v>
      </c>
      <c r="B10067" t="s">
        <v>44</v>
      </c>
      <c r="C10067">
        <v>13.4</v>
      </c>
      <c r="D10067">
        <f>H10067/E10067*C10067</f>
        <v>0.38657359772124689</v>
      </c>
      <c r="E10067">
        <f>INDEX(Reference!$A$1:$H$55, MATCH(B10067, Reference!$A$1:$A$55, 0), MATCH(A10067, Reference!$A$1:$H$1, 0))</f>
        <v>436379</v>
      </c>
      <c r="F10067">
        <v>33.998821303000398</v>
      </c>
      <c r="G10067">
        <v>-81.045371206999604</v>
      </c>
      <c r="H10067">
        <v>12589</v>
      </c>
      <c r="I10067" t="s">
        <v>12</v>
      </c>
      <c r="J10067" t="s">
        <v>13</v>
      </c>
      <c r="K10067">
        <v>33</v>
      </c>
      <c r="L10067">
        <v>2581</v>
      </c>
      <c r="M10067" t="s">
        <v>40</v>
      </c>
    </row>
    <row r="10068" spans="1:13" x14ac:dyDescent="0.35">
      <c r="A10068">
        <v>2012</v>
      </c>
      <c r="B10068" t="s">
        <v>44</v>
      </c>
      <c r="C10068">
        <v>13.5</v>
      </c>
      <c r="D10068">
        <f>H10068/E10068*C10068</f>
        <v>1.2343627901434303E-2</v>
      </c>
      <c r="E10068">
        <f>INDEX(Reference!$A$1:$H$55, MATCH(B10068, Reference!$A$1:$A$55, 0), MATCH(A10068, Reference!$A$1:$H$1, 0))</f>
        <v>436379</v>
      </c>
      <c r="F10068">
        <v>33.998821303000398</v>
      </c>
      <c r="G10068">
        <v>-81.045371206999604</v>
      </c>
      <c r="H10068">
        <v>399</v>
      </c>
      <c r="I10068" t="s">
        <v>18</v>
      </c>
      <c r="J10068" t="s">
        <v>19</v>
      </c>
      <c r="K10068">
        <v>33</v>
      </c>
      <c r="L10068">
        <v>2581</v>
      </c>
      <c r="M10068" t="s">
        <v>35</v>
      </c>
    </row>
    <row r="10069" spans="1:13" x14ac:dyDescent="0.35">
      <c r="A10069">
        <v>2012</v>
      </c>
      <c r="B10069" t="s">
        <v>44</v>
      </c>
      <c r="C10069">
        <v>15.4</v>
      </c>
      <c r="D10069">
        <f>H10069/E10069*C10069</f>
        <v>0.35470405312812947</v>
      </c>
      <c r="E10069">
        <f>INDEX(Reference!$A$1:$H$55, MATCH(B10069, Reference!$A$1:$A$55, 0), MATCH(A10069, Reference!$A$1:$H$1, 0))</f>
        <v>436379</v>
      </c>
      <c r="F10069">
        <v>33.998821303000398</v>
      </c>
      <c r="G10069">
        <v>-81.045371206999604</v>
      </c>
      <c r="H10069">
        <v>10051</v>
      </c>
      <c r="I10069" t="s">
        <v>22</v>
      </c>
      <c r="J10069" t="s">
        <v>19</v>
      </c>
      <c r="K10069">
        <v>33</v>
      </c>
      <c r="L10069">
        <v>2581</v>
      </c>
      <c r="M10069" t="s">
        <v>43</v>
      </c>
    </row>
    <row r="10070" spans="1:13" x14ac:dyDescent="0.35">
      <c r="A10070">
        <v>2012</v>
      </c>
      <c r="B10070" t="s">
        <v>44</v>
      </c>
      <c r="C10070">
        <v>14.2</v>
      </c>
      <c r="D10070">
        <f>H10070/E10070*C10070</f>
        <v>1.3466569197876159</v>
      </c>
      <c r="E10070">
        <f>INDEX(Reference!$A$1:$H$55, MATCH(B10070, Reference!$A$1:$A$55, 0), MATCH(A10070, Reference!$A$1:$H$1, 0))</f>
        <v>436379</v>
      </c>
      <c r="F10070">
        <v>33.998821303000398</v>
      </c>
      <c r="G10070">
        <v>-81.045371206999604</v>
      </c>
      <c r="H10070">
        <v>41384</v>
      </c>
      <c r="I10070" t="s">
        <v>18</v>
      </c>
      <c r="J10070" t="s">
        <v>19</v>
      </c>
      <c r="K10070">
        <v>33</v>
      </c>
      <c r="L10070">
        <v>2581</v>
      </c>
      <c r="M10070" t="s">
        <v>61</v>
      </c>
    </row>
    <row r="10071" spans="1:13" x14ac:dyDescent="0.35">
      <c r="A10071">
        <v>2012</v>
      </c>
      <c r="B10071" t="s">
        <v>44</v>
      </c>
      <c r="C10071">
        <v>8.1999999999999993</v>
      </c>
      <c r="D10071">
        <f>H10071/E10071*C10071</f>
        <v>1.8415184965362677E-3</v>
      </c>
      <c r="E10071">
        <f>INDEX(Reference!$A$1:$H$55, MATCH(B10071, Reference!$A$1:$A$55, 0), MATCH(A10071, Reference!$A$1:$H$1, 0))</f>
        <v>436379</v>
      </c>
      <c r="F10071">
        <v>33.998821303000398</v>
      </c>
      <c r="G10071">
        <v>-81.045371206999604</v>
      </c>
      <c r="H10071">
        <v>98</v>
      </c>
      <c r="I10071" t="s">
        <v>22</v>
      </c>
      <c r="J10071" t="s">
        <v>19</v>
      </c>
      <c r="K10071">
        <v>33</v>
      </c>
      <c r="L10071">
        <v>2581</v>
      </c>
      <c r="M10071" t="s">
        <v>47</v>
      </c>
    </row>
    <row r="10072" spans="1:13" x14ac:dyDescent="0.35">
      <c r="A10072">
        <v>2012</v>
      </c>
      <c r="B10072" t="s">
        <v>44</v>
      </c>
      <c r="C10072">
        <v>12.6</v>
      </c>
      <c r="D10072">
        <f>H10072/E10072*C10072</f>
        <v>1.1949209288256311</v>
      </c>
      <c r="E10072">
        <f>INDEX(Reference!$A$1:$H$55, MATCH(B10072, Reference!$A$1:$A$55, 0), MATCH(A10072, Reference!$A$1:$H$1, 0))</f>
        <v>436379</v>
      </c>
      <c r="F10072">
        <v>33.998821303000398</v>
      </c>
      <c r="G10072">
        <v>-81.045371206999604</v>
      </c>
      <c r="H10072">
        <v>41384</v>
      </c>
      <c r="I10072" t="s">
        <v>22</v>
      </c>
      <c r="J10072" t="s">
        <v>19</v>
      </c>
      <c r="K10072">
        <v>33</v>
      </c>
      <c r="L10072">
        <v>2581</v>
      </c>
      <c r="M10072" t="s">
        <v>61</v>
      </c>
    </row>
    <row r="10073" spans="1:13" x14ac:dyDescent="0.35">
      <c r="A10073">
        <v>2012</v>
      </c>
      <c r="B10073" t="s">
        <v>44</v>
      </c>
      <c r="C10073">
        <v>8.8000000000000007</v>
      </c>
      <c r="D10073">
        <f>H10073/E10073*C10073</f>
        <v>1.3773348396691868E-2</v>
      </c>
      <c r="E10073">
        <f>INDEX(Reference!$A$1:$H$55, MATCH(B10073, Reference!$A$1:$A$55, 0), MATCH(A10073, Reference!$A$1:$H$1, 0))</f>
        <v>436379</v>
      </c>
      <c r="F10073">
        <v>33.998821303000398</v>
      </c>
      <c r="G10073">
        <v>-81.045371206999604</v>
      </c>
      <c r="H10073">
        <v>683</v>
      </c>
      <c r="I10073" t="s">
        <v>12</v>
      </c>
      <c r="J10073" t="s">
        <v>13</v>
      </c>
      <c r="K10073">
        <v>33</v>
      </c>
      <c r="L10073">
        <v>2581</v>
      </c>
      <c r="M10073" s="1">
        <v>44990</v>
      </c>
    </row>
    <row r="10074" spans="1:13" x14ac:dyDescent="0.35">
      <c r="A10074">
        <v>2012</v>
      </c>
      <c r="B10074" t="s">
        <v>44</v>
      </c>
      <c r="C10074">
        <v>12</v>
      </c>
      <c r="D10074">
        <f>H10074/E10074*C10074</f>
        <v>0.35605746381012837</v>
      </c>
      <c r="E10074">
        <f>INDEX(Reference!$A$1:$H$55, MATCH(B10074, Reference!$A$1:$A$55, 0), MATCH(A10074, Reference!$A$1:$H$1, 0))</f>
        <v>436379</v>
      </c>
      <c r="F10074">
        <v>33.998821303000398</v>
      </c>
      <c r="G10074">
        <v>-81.045371206999604</v>
      </c>
      <c r="H10074">
        <v>12948</v>
      </c>
      <c r="I10074" t="s">
        <v>12</v>
      </c>
      <c r="J10074" t="s">
        <v>13</v>
      </c>
      <c r="K10074">
        <v>33</v>
      </c>
      <c r="L10074">
        <v>2581</v>
      </c>
      <c r="M10074" t="s">
        <v>32</v>
      </c>
    </row>
    <row r="10075" spans="1:13" x14ac:dyDescent="0.35">
      <c r="A10075">
        <v>2012</v>
      </c>
      <c r="B10075" t="s">
        <v>44</v>
      </c>
      <c r="C10075">
        <v>12.2</v>
      </c>
      <c r="D10075">
        <f>H10075/E10075*C10075</f>
        <v>0.57376867356128503</v>
      </c>
      <c r="E10075">
        <f>INDEX(Reference!$A$1:$H$55, MATCH(B10075, Reference!$A$1:$A$55, 0), MATCH(A10075, Reference!$A$1:$H$1, 0))</f>
        <v>436379</v>
      </c>
      <c r="F10075">
        <v>33.998821303000398</v>
      </c>
      <c r="G10075">
        <v>-81.045371206999604</v>
      </c>
      <c r="H10075">
        <v>20523</v>
      </c>
      <c r="I10075" t="s">
        <v>22</v>
      </c>
      <c r="J10075" t="s">
        <v>19</v>
      </c>
      <c r="K10075">
        <v>33</v>
      </c>
      <c r="L10075">
        <v>2581</v>
      </c>
      <c r="M10075" t="s">
        <v>32</v>
      </c>
    </row>
    <row r="10076" spans="1:13" x14ac:dyDescent="0.35">
      <c r="A10076">
        <v>2012</v>
      </c>
      <c r="B10076" t="s">
        <v>44</v>
      </c>
      <c r="C10076">
        <v>13.7</v>
      </c>
      <c r="D10076">
        <f>H10076/E10076*C10076</f>
        <v>0.42539856409222254</v>
      </c>
      <c r="E10076">
        <f>INDEX(Reference!$A$1:$H$55, MATCH(B10076, Reference!$A$1:$A$55, 0), MATCH(A10076, Reference!$A$1:$H$1, 0))</f>
        <v>436379</v>
      </c>
      <c r="F10076">
        <v>33.998821303000398</v>
      </c>
      <c r="G10076">
        <v>-81.045371206999604</v>
      </c>
      <c r="H10076">
        <v>13550</v>
      </c>
      <c r="I10076" t="s">
        <v>18</v>
      </c>
      <c r="J10076" t="s">
        <v>19</v>
      </c>
      <c r="K10076">
        <v>33</v>
      </c>
      <c r="L10076">
        <v>2581</v>
      </c>
      <c r="M10076" t="s">
        <v>27</v>
      </c>
    </row>
    <row r="10077" spans="1:13" x14ac:dyDescent="0.35">
      <c r="A10077">
        <v>2012</v>
      </c>
      <c r="B10077" t="s">
        <v>44</v>
      </c>
      <c r="C10077">
        <v>15.5</v>
      </c>
      <c r="D10077">
        <f>H10077/E10077*C10077</f>
        <v>0.14047994976843522</v>
      </c>
      <c r="E10077">
        <f>INDEX(Reference!$A$1:$H$55, MATCH(B10077, Reference!$A$1:$A$55, 0), MATCH(A10077, Reference!$A$1:$H$1, 0))</f>
        <v>436379</v>
      </c>
      <c r="F10077">
        <v>33.998821303000398</v>
      </c>
      <c r="G10077">
        <v>-81.045371206999604</v>
      </c>
      <c r="H10077">
        <v>3955</v>
      </c>
      <c r="I10077" t="s">
        <v>12</v>
      </c>
      <c r="J10077" t="s">
        <v>13</v>
      </c>
      <c r="K10077">
        <v>33</v>
      </c>
      <c r="L10077">
        <v>2581</v>
      </c>
      <c r="M10077" t="s">
        <v>16</v>
      </c>
    </row>
    <row r="10078" spans="1:13" x14ac:dyDescent="0.35">
      <c r="A10078">
        <v>2012</v>
      </c>
      <c r="B10078" t="s">
        <v>44</v>
      </c>
      <c r="C10078">
        <v>11</v>
      </c>
      <c r="D10078">
        <f>H10078/E10078*C10078</f>
        <v>0.34156089087696706</v>
      </c>
      <c r="E10078">
        <f>INDEX(Reference!$A$1:$H$55, MATCH(B10078, Reference!$A$1:$A$55, 0), MATCH(A10078, Reference!$A$1:$H$1, 0))</f>
        <v>436379</v>
      </c>
      <c r="F10078">
        <v>33.998821303000398</v>
      </c>
      <c r="G10078">
        <v>-81.045371206999604</v>
      </c>
      <c r="H10078">
        <v>13550</v>
      </c>
      <c r="I10078" t="s">
        <v>22</v>
      </c>
      <c r="J10078" t="s">
        <v>19</v>
      </c>
      <c r="K10078">
        <v>33</v>
      </c>
      <c r="L10078">
        <v>2581</v>
      </c>
      <c r="M10078" t="s">
        <v>27</v>
      </c>
    </row>
    <row r="10079" spans="1:13" x14ac:dyDescent="0.35">
      <c r="A10079">
        <v>2012</v>
      </c>
      <c r="B10079" t="s">
        <v>44</v>
      </c>
      <c r="C10079">
        <v>14.2</v>
      </c>
      <c r="D10079">
        <f>H10079/E10079*C10079</f>
        <v>0.4750590656287309</v>
      </c>
      <c r="E10079">
        <f>INDEX(Reference!$A$1:$H$55, MATCH(B10079, Reference!$A$1:$A$55, 0), MATCH(A10079, Reference!$A$1:$H$1, 0))</f>
        <v>436379</v>
      </c>
      <c r="F10079">
        <v>33.998821303000398</v>
      </c>
      <c r="G10079">
        <v>-81.045371206999604</v>
      </c>
      <c r="H10079">
        <v>14599</v>
      </c>
      <c r="I10079" t="s">
        <v>18</v>
      </c>
      <c r="J10079" t="s">
        <v>19</v>
      </c>
      <c r="K10079">
        <v>33</v>
      </c>
      <c r="L10079">
        <v>2581</v>
      </c>
      <c r="M10079" t="s">
        <v>30</v>
      </c>
    </row>
    <row r="10080" spans="1:13" x14ac:dyDescent="0.35">
      <c r="A10080">
        <v>2012</v>
      </c>
      <c r="B10080" t="s">
        <v>44</v>
      </c>
      <c r="C10080">
        <v>12.7</v>
      </c>
      <c r="D10080">
        <f>H10080/E10080*C10080</f>
        <v>0.37854456791000485</v>
      </c>
      <c r="E10080">
        <f>INDEX(Reference!$A$1:$H$55, MATCH(B10080, Reference!$A$1:$A$55, 0), MATCH(A10080, Reference!$A$1:$H$1, 0))</f>
        <v>436379</v>
      </c>
      <c r="F10080">
        <v>33.998821303000398</v>
      </c>
      <c r="G10080">
        <v>-81.045371206999604</v>
      </c>
      <c r="H10080">
        <v>13007</v>
      </c>
      <c r="I10080" t="s">
        <v>12</v>
      </c>
      <c r="J10080" t="s">
        <v>13</v>
      </c>
      <c r="K10080">
        <v>33</v>
      </c>
      <c r="L10080">
        <v>2581</v>
      </c>
      <c r="M10080" s="1">
        <v>45277</v>
      </c>
    </row>
    <row r="10081" spans="1:13" x14ac:dyDescent="0.35">
      <c r="A10081">
        <v>2012</v>
      </c>
      <c r="B10081" t="s">
        <v>44</v>
      </c>
      <c r="C10081">
        <v>8.8000000000000007</v>
      </c>
      <c r="D10081">
        <f>H10081/E10081*C10081</f>
        <v>8.0462167061201399E-3</v>
      </c>
      <c r="E10081">
        <f>INDEX(Reference!$A$1:$H$55, MATCH(B10081, Reference!$A$1:$A$55, 0), MATCH(A10081, Reference!$A$1:$H$1, 0))</f>
        <v>436379</v>
      </c>
      <c r="F10081">
        <v>33.998821303000398</v>
      </c>
      <c r="G10081">
        <v>-81.045371206999604</v>
      </c>
      <c r="H10081">
        <v>399</v>
      </c>
      <c r="I10081" t="s">
        <v>22</v>
      </c>
      <c r="J10081" t="s">
        <v>19</v>
      </c>
      <c r="K10081">
        <v>33</v>
      </c>
      <c r="L10081">
        <v>2581</v>
      </c>
      <c r="M10081" t="s">
        <v>35</v>
      </c>
    </row>
    <row r="10082" spans="1:13" x14ac:dyDescent="0.35">
      <c r="A10082">
        <v>2012</v>
      </c>
      <c r="B10082" t="s">
        <v>44</v>
      </c>
      <c r="C10082">
        <v>14.3</v>
      </c>
      <c r="D10082">
        <f>H10082/E10082*C10082</f>
        <v>0.68360828545828278</v>
      </c>
      <c r="E10082">
        <f>INDEX(Reference!$A$1:$H$55, MATCH(B10082, Reference!$A$1:$A$55, 0), MATCH(A10082, Reference!$A$1:$H$1, 0))</f>
        <v>436379</v>
      </c>
      <c r="F10082">
        <v>33.998821303000398</v>
      </c>
      <c r="G10082">
        <v>-81.045371206999604</v>
      </c>
      <c r="H10082">
        <v>20861</v>
      </c>
      <c r="I10082" t="s">
        <v>18</v>
      </c>
      <c r="J10082" t="s">
        <v>19</v>
      </c>
      <c r="K10082">
        <v>33</v>
      </c>
      <c r="L10082">
        <v>2581</v>
      </c>
      <c r="M10082" t="s">
        <v>23</v>
      </c>
    </row>
    <row r="10083" spans="1:13" x14ac:dyDescent="0.35">
      <c r="A10083">
        <v>2012</v>
      </c>
      <c r="B10083" t="s">
        <v>44</v>
      </c>
      <c r="C10083">
        <v>16.5</v>
      </c>
      <c r="D10083">
        <f>H10083/E10083*C10083</f>
        <v>3.8945503793720595E-3</v>
      </c>
      <c r="E10083">
        <f>INDEX(Reference!$A$1:$H$55, MATCH(B10083, Reference!$A$1:$A$55, 0), MATCH(A10083, Reference!$A$1:$H$1, 0))</f>
        <v>436379</v>
      </c>
      <c r="F10083">
        <v>33.998821303000398</v>
      </c>
      <c r="G10083">
        <v>-81.045371206999604</v>
      </c>
      <c r="H10083">
        <v>103</v>
      </c>
      <c r="I10083" t="s">
        <v>12</v>
      </c>
      <c r="J10083" t="s">
        <v>13</v>
      </c>
      <c r="K10083">
        <v>33</v>
      </c>
      <c r="L10083">
        <v>2581</v>
      </c>
      <c r="M10083" t="s">
        <v>47</v>
      </c>
    </row>
    <row r="10084" spans="1:13" x14ac:dyDescent="0.35">
      <c r="A10084">
        <v>2012</v>
      </c>
      <c r="B10084" t="s">
        <v>44</v>
      </c>
      <c r="C10084">
        <v>15.3</v>
      </c>
      <c r="D10084">
        <f>H10084/E10084*C10084</f>
        <v>3.4360040240249876E-3</v>
      </c>
      <c r="E10084">
        <f>INDEX(Reference!$A$1:$H$55, MATCH(B10084, Reference!$A$1:$A$55, 0), MATCH(A10084, Reference!$A$1:$H$1, 0))</f>
        <v>436379</v>
      </c>
      <c r="F10084">
        <v>33.998821303000398</v>
      </c>
      <c r="G10084">
        <v>-81.045371206999604</v>
      </c>
      <c r="H10084">
        <v>98</v>
      </c>
      <c r="I10084" t="s">
        <v>18</v>
      </c>
      <c r="J10084" t="s">
        <v>19</v>
      </c>
      <c r="K10084">
        <v>33</v>
      </c>
      <c r="L10084">
        <v>2581</v>
      </c>
      <c r="M10084" t="s">
        <v>47</v>
      </c>
    </row>
    <row r="10085" spans="1:13" x14ac:dyDescent="0.35">
      <c r="A10085">
        <v>2012</v>
      </c>
      <c r="B10085" t="s">
        <v>44</v>
      </c>
      <c r="C10085">
        <v>12</v>
      </c>
      <c r="D10085">
        <f>H10085/E10085*C10085</f>
        <v>0.54360086071969549</v>
      </c>
      <c r="E10085">
        <f>INDEX(Reference!$A$1:$H$55, MATCH(B10085, Reference!$A$1:$A$55, 0), MATCH(A10085, Reference!$A$1:$H$1, 0))</f>
        <v>436379</v>
      </c>
      <c r="F10085">
        <v>33.998821303000398</v>
      </c>
      <c r="G10085">
        <v>-81.045371206999604</v>
      </c>
      <c r="H10085">
        <v>19768</v>
      </c>
      <c r="I10085" t="s">
        <v>22</v>
      </c>
      <c r="J10085" t="s">
        <v>19</v>
      </c>
      <c r="K10085">
        <v>33</v>
      </c>
      <c r="L10085">
        <v>2581</v>
      </c>
      <c r="M10085" t="s">
        <v>40</v>
      </c>
    </row>
    <row r="10086" spans="1:13" x14ac:dyDescent="0.35">
      <c r="A10086">
        <v>2012</v>
      </c>
      <c r="B10086" t="s">
        <v>44</v>
      </c>
      <c r="C10086">
        <v>15.1</v>
      </c>
      <c r="D10086">
        <f>H10086/E10086*C10086</f>
        <v>0.34779423391134773</v>
      </c>
      <c r="E10086">
        <f>INDEX(Reference!$A$1:$H$55, MATCH(B10086, Reference!$A$1:$A$55, 0), MATCH(A10086, Reference!$A$1:$H$1, 0))</f>
        <v>436379</v>
      </c>
      <c r="F10086">
        <v>33.998821303000398</v>
      </c>
      <c r="G10086">
        <v>-81.045371206999604</v>
      </c>
      <c r="H10086">
        <v>10051</v>
      </c>
      <c r="I10086" t="s">
        <v>18</v>
      </c>
      <c r="J10086" t="s">
        <v>19</v>
      </c>
      <c r="K10086">
        <v>33</v>
      </c>
      <c r="L10086">
        <v>2581</v>
      </c>
      <c r="M10086" t="s">
        <v>43</v>
      </c>
    </row>
    <row r="10087" spans="1:13" x14ac:dyDescent="0.35">
      <c r="A10087">
        <v>2012</v>
      </c>
      <c r="B10087" t="s">
        <v>44</v>
      </c>
      <c r="C10087">
        <v>10.6</v>
      </c>
      <c r="D10087">
        <f>H10087/E10087*C10087</f>
        <v>0.40648243843081355</v>
      </c>
      <c r="E10087">
        <f>INDEX(Reference!$A$1:$H$55, MATCH(B10087, Reference!$A$1:$A$55, 0), MATCH(A10087, Reference!$A$1:$H$1, 0))</f>
        <v>436379</v>
      </c>
      <c r="F10087">
        <v>33.998821303000398</v>
      </c>
      <c r="G10087">
        <v>-81.045371206999604</v>
      </c>
      <c r="H10087">
        <v>16734</v>
      </c>
      <c r="I10087" t="s">
        <v>22</v>
      </c>
      <c r="J10087" t="s">
        <v>19</v>
      </c>
      <c r="K10087">
        <v>33</v>
      </c>
      <c r="L10087">
        <v>2581</v>
      </c>
      <c r="M10087" t="s">
        <v>55</v>
      </c>
    </row>
    <row r="10088" spans="1:13" x14ac:dyDescent="0.35">
      <c r="A10088">
        <v>2012</v>
      </c>
      <c r="B10088" t="s">
        <v>44</v>
      </c>
      <c r="C10088">
        <v>14.2</v>
      </c>
      <c r="D10088">
        <f>H10088/E10088*C10088</f>
        <v>0.66782911185002025</v>
      </c>
      <c r="E10088">
        <f>INDEX(Reference!$A$1:$H$55, MATCH(B10088, Reference!$A$1:$A$55, 0), MATCH(A10088, Reference!$A$1:$H$1, 0))</f>
        <v>436379</v>
      </c>
      <c r="F10088">
        <v>33.998821303000398</v>
      </c>
      <c r="G10088">
        <v>-81.045371206999604</v>
      </c>
      <c r="H10088">
        <v>20523</v>
      </c>
      <c r="I10088" t="s">
        <v>18</v>
      </c>
      <c r="J10088" t="s">
        <v>19</v>
      </c>
      <c r="K10088">
        <v>33</v>
      </c>
      <c r="L10088">
        <v>2581</v>
      </c>
      <c r="M10088" t="s">
        <v>32</v>
      </c>
    </row>
    <row r="10089" spans="1:13" x14ac:dyDescent="0.35">
      <c r="A10089">
        <v>2012</v>
      </c>
      <c r="B10089" t="s">
        <v>44</v>
      </c>
      <c r="C10089">
        <v>11.6</v>
      </c>
      <c r="D10089">
        <f>H10089/E10089*C10089</f>
        <v>0.24955554689845294</v>
      </c>
      <c r="E10089">
        <f>INDEX(Reference!$A$1:$H$55, MATCH(B10089, Reference!$A$1:$A$55, 0), MATCH(A10089, Reference!$A$1:$H$1, 0))</f>
        <v>436379</v>
      </c>
      <c r="F10089">
        <v>33.998821303000398</v>
      </c>
      <c r="G10089">
        <v>-81.045371206999604</v>
      </c>
      <c r="H10089">
        <v>9388</v>
      </c>
      <c r="I10089" t="s">
        <v>12</v>
      </c>
      <c r="J10089" t="s">
        <v>13</v>
      </c>
      <c r="K10089">
        <v>33</v>
      </c>
      <c r="L10089">
        <v>2581</v>
      </c>
      <c r="M10089" t="s">
        <v>27</v>
      </c>
    </row>
    <row r="10090" spans="1:13" x14ac:dyDescent="0.35">
      <c r="A10090">
        <v>2012</v>
      </c>
      <c r="B10090" t="s">
        <v>44</v>
      </c>
      <c r="C10090">
        <v>14.1</v>
      </c>
      <c r="D10090">
        <f>H10090/E10090*C10090</f>
        <v>0.4322937171587084</v>
      </c>
      <c r="E10090">
        <f>INDEX(Reference!$A$1:$H$55, MATCH(B10090, Reference!$A$1:$A$55, 0), MATCH(A10090, Reference!$A$1:$H$1, 0))</f>
        <v>436379</v>
      </c>
      <c r="F10090">
        <v>33.998821303000398</v>
      </c>
      <c r="G10090">
        <v>-81.045371206999604</v>
      </c>
      <c r="H10090">
        <v>13379</v>
      </c>
      <c r="I10090" t="s">
        <v>12</v>
      </c>
      <c r="J10090" t="s">
        <v>13</v>
      </c>
      <c r="K10090">
        <v>33</v>
      </c>
      <c r="L10090">
        <v>2581</v>
      </c>
      <c r="M10090" t="s">
        <v>23</v>
      </c>
    </row>
    <row r="10091" spans="1:13" x14ac:dyDescent="0.35">
      <c r="A10091">
        <v>2012</v>
      </c>
      <c r="B10091" t="s">
        <v>44</v>
      </c>
      <c r="C10091">
        <v>18.100000000000001</v>
      </c>
      <c r="D10091">
        <f>H10091/E10091*C10091</f>
        <v>0.3139447590282759</v>
      </c>
      <c r="E10091">
        <f>INDEX(Reference!$A$1:$H$55, MATCH(B10091, Reference!$A$1:$A$55, 0), MATCH(A10091, Reference!$A$1:$H$1, 0))</f>
        <v>436379</v>
      </c>
      <c r="F10091">
        <v>33.998821303000398</v>
      </c>
      <c r="G10091">
        <v>-81.045371206999604</v>
      </c>
      <c r="H10091">
        <v>7569</v>
      </c>
      <c r="I10091" t="s">
        <v>18</v>
      </c>
      <c r="J10091" t="s">
        <v>19</v>
      </c>
      <c r="K10091">
        <v>33</v>
      </c>
      <c r="L10091">
        <v>2581</v>
      </c>
      <c r="M10091" t="s">
        <v>16</v>
      </c>
    </row>
    <row r="10092" spans="1:13" x14ac:dyDescent="0.35">
      <c r="A10092">
        <v>2012</v>
      </c>
      <c r="B10092" t="s">
        <v>44</v>
      </c>
      <c r="C10092">
        <v>7.9</v>
      </c>
      <c r="D10092">
        <f>H10092/E10092*C10092</f>
        <v>5.2681270180279073E-3</v>
      </c>
      <c r="E10092">
        <f>INDEX(Reference!$A$1:$H$55, MATCH(B10092, Reference!$A$1:$A$55, 0), MATCH(A10092, Reference!$A$1:$H$1, 0))</f>
        <v>436379</v>
      </c>
      <c r="F10092">
        <v>33.998821303000398</v>
      </c>
      <c r="G10092">
        <v>-81.045371206999604</v>
      </c>
      <c r="H10092">
        <v>291</v>
      </c>
      <c r="I10092" t="s">
        <v>12</v>
      </c>
      <c r="J10092" t="s">
        <v>13</v>
      </c>
      <c r="K10092">
        <v>33</v>
      </c>
      <c r="L10092">
        <v>2581</v>
      </c>
      <c r="M10092" t="s">
        <v>35</v>
      </c>
    </row>
    <row r="10093" spans="1:13" x14ac:dyDescent="0.35">
      <c r="A10093">
        <v>2012</v>
      </c>
      <c r="B10093" t="s">
        <v>44</v>
      </c>
      <c r="C10093">
        <v>13</v>
      </c>
      <c r="D10093">
        <f>H10093/E10093*C10093</f>
        <v>0.78429759452219294</v>
      </c>
      <c r="E10093">
        <f>INDEX(Reference!$A$1:$H$55, MATCH(B10093, Reference!$A$1:$A$55, 0), MATCH(A10093, Reference!$A$1:$H$1, 0))</f>
        <v>436379</v>
      </c>
      <c r="F10093">
        <v>33.998821303000398</v>
      </c>
      <c r="G10093">
        <v>-81.045371206999604</v>
      </c>
      <c r="H10093">
        <v>26327</v>
      </c>
      <c r="I10093" t="s">
        <v>12</v>
      </c>
      <c r="J10093" t="s">
        <v>13</v>
      </c>
      <c r="K10093">
        <v>33</v>
      </c>
      <c r="L10093">
        <v>2581</v>
      </c>
      <c r="M10093" t="s">
        <v>61</v>
      </c>
    </row>
    <row r="10094" spans="1:13" x14ac:dyDescent="0.35">
      <c r="A10094">
        <v>2012</v>
      </c>
      <c r="B10094" t="s">
        <v>44</v>
      </c>
      <c r="C10094">
        <v>17.2</v>
      </c>
      <c r="D10094">
        <f>H10094/E10094*C10094</f>
        <v>0.29833424614841686</v>
      </c>
      <c r="E10094">
        <f>INDEX(Reference!$A$1:$H$55, MATCH(B10094, Reference!$A$1:$A$55, 0), MATCH(A10094, Reference!$A$1:$H$1, 0))</f>
        <v>436379</v>
      </c>
      <c r="F10094">
        <v>33.998821303000398</v>
      </c>
      <c r="G10094">
        <v>-81.045371206999604</v>
      </c>
      <c r="H10094">
        <v>7569</v>
      </c>
      <c r="I10094" t="s">
        <v>22</v>
      </c>
      <c r="J10094" t="s">
        <v>19</v>
      </c>
      <c r="K10094">
        <v>33</v>
      </c>
      <c r="L10094">
        <v>2581</v>
      </c>
      <c r="M10094" t="s">
        <v>16</v>
      </c>
    </row>
    <row r="10095" spans="1:13" x14ac:dyDescent="0.35">
      <c r="A10095">
        <v>2012</v>
      </c>
      <c r="B10095" t="s">
        <v>44</v>
      </c>
      <c r="C10095">
        <v>11.4</v>
      </c>
      <c r="D10095">
        <f>H10095/E10095*C10095</f>
        <v>8.2160232275155315E-2</v>
      </c>
      <c r="E10095">
        <f>INDEX(Reference!$A$1:$H$55, MATCH(B10095, Reference!$A$1:$A$55, 0), MATCH(A10095, Reference!$A$1:$H$1, 0))</f>
        <v>436379</v>
      </c>
      <c r="F10095">
        <v>33.998821303000398</v>
      </c>
      <c r="G10095">
        <v>-81.045371206999604</v>
      </c>
      <c r="H10095">
        <v>3145</v>
      </c>
      <c r="I10095" t="s">
        <v>12</v>
      </c>
      <c r="J10095" t="s">
        <v>13</v>
      </c>
      <c r="K10095">
        <v>33</v>
      </c>
      <c r="L10095">
        <v>2581</v>
      </c>
      <c r="M10095" s="1">
        <v>45088</v>
      </c>
    </row>
    <row r="10096" spans="1:13" x14ac:dyDescent="0.35">
      <c r="A10096">
        <v>2012</v>
      </c>
      <c r="B10096" t="s">
        <v>44</v>
      </c>
      <c r="C10096">
        <v>12.9</v>
      </c>
      <c r="D10096">
        <f>H10096/E10096*C10096</f>
        <v>0.4315677427190584</v>
      </c>
      <c r="E10096">
        <f>INDEX(Reference!$A$1:$H$55, MATCH(B10096, Reference!$A$1:$A$55, 0), MATCH(A10096, Reference!$A$1:$H$1, 0))</f>
        <v>436379</v>
      </c>
      <c r="F10096">
        <v>33.998821303000398</v>
      </c>
      <c r="G10096">
        <v>-81.045371206999604</v>
      </c>
      <c r="H10096">
        <v>14599</v>
      </c>
      <c r="I10096" t="s">
        <v>22</v>
      </c>
      <c r="J10096" t="s">
        <v>19</v>
      </c>
      <c r="K10096">
        <v>33</v>
      </c>
      <c r="L10096">
        <v>2581</v>
      </c>
      <c r="M10096" t="s">
        <v>30</v>
      </c>
    </row>
    <row r="10097" spans="1:13" x14ac:dyDescent="0.35">
      <c r="A10097">
        <v>2012</v>
      </c>
      <c r="B10097" t="s">
        <v>44</v>
      </c>
      <c r="C10097">
        <v>13.8</v>
      </c>
      <c r="D10097">
        <f>H10097/E10097*C10097</f>
        <v>0.52919411795709692</v>
      </c>
      <c r="E10097">
        <f>INDEX(Reference!$A$1:$H$55, MATCH(B10097, Reference!$A$1:$A$55, 0), MATCH(A10097, Reference!$A$1:$H$1, 0))</f>
        <v>436379</v>
      </c>
      <c r="F10097">
        <v>33.998821303000398</v>
      </c>
      <c r="G10097">
        <v>-81.045371206999604</v>
      </c>
      <c r="H10097">
        <v>16734</v>
      </c>
      <c r="I10097" t="s">
        <v>18</v>
      </c>
      <c r="J10097" t="s">
        <v>19</v>
      </c>
      <c r="K10097">
        <v>33</v>
      </c>
      <c r="L10097">
        <v>2581</v>
      </c>
      <c r="M10097" t="s">
        <v>55</v>
      </c>
    </row>
    <row r="10098" spans="1:13" x14ac:dyDescent="0.35">
      <c r="A10098">
        <v>2012</v>
      </c>
      <c r="B10098" t="s">
        <v>44</v>
      </c>
      <c r="C10098">
        <v>13.2</v>
      </c>
      <c r="D10098">
        <f>H10098/E10098*C10098</f>
        <v>0.597960946791665</v>
      </c>
      <c r="E10098">
        <f>INDEX(Reference!$A$1:$H$55, MATCH(B10098, Reference!$A$1:$A$55, 0), MATCH(A10098, Reference!$A$1:$H$1, 0))</f>
        <v>436379</v>
      </c>
      <c r="F10098">
        <v>33.998821303000398</v>
      </c>
      <c r="G10098">
        <v>-81.045371206999604</v>
      </c>
      <c r="H10098">
        <v>19768</v>
      </c>
      <c r="I10098" t="s">
        <v>18</v>
      </c>
      <c r="J10098" t="s">
        <v>19</v>
      </c>
      <c r="K10098">
        <v>33</v>
      </c>
      <c r="L10098">
        <v>2581</v>
      </c>
      <c r="M10098" t="s">
        <v>40</v>
      </c>
    </row>
    <row r="10099" spans="1:13" x14ac:dyDescent="0.35">
      <c r="A10099">
        <v>2012</v>
      </c>
      <c r="B10099" t="s">
        <v>44</v>
      </c>
      <c r="C10099">
        <v>13</v>
      </c>
      <c r="D10099">
        <f>H10099/E10099*C10099</f>
        <v>0.62146207768934802</v>
      </c>
      <c r="E10099">
        <f>INDEX(Reference!$A$1:$H$55, MATCH(B10099, Reference!$A$1:$A$55, 0), MATCH(A10099, Reference!$A$1:$H$1, 0))</f>
        <v>436379</v>
      </c>
      <c r="F10099">
        <v>33.998821303000398</v>
      </c>
      <c r="G10099">
        <v>-81.045371206999604</v>
      </c>
      <c r="H10099">
        <v>20861</v>
      </c>
      <c r="I10099" t="s">
        <v>22</v>
      </c>
      <c r="J10099" t="s">
        <v>19</v>
      </c>
      <c r="K10099">
        <v>33</v>
      </c>
      <c r="L10099">
        <v>2581</v>
      </c>
      <c r="M10099" t="s">
        <v>23</v>
      </c>
    </row>
    <row r="10100" spans="1:13" x14ac:dyDescent="0.35">
      <c r="A10100">
        <v>2014</v>
      </c>
      <c r="B10100" t="s">
        <v>44</v>
      </c>
      <c r="C10100">
        <v>12.2</v>
      </c>
      <c r="D10100">
        <f>H10100/E10100*C10100</f>
        <v>0.38112265465728334</v>
      </c>
      <c r="E10100">
        <f>INDEX(Reference!$A$1:$H$55, MATCH(B10100, Reference!$A$1:$A$55, 0), MATCH(A10100, Reference!$A$1:$H$1, 0))</f>
        <v>347284</v>
      </c>
      <c r="F10100">
        <v>33.998821303000398</v>
      </c>
      <c r="G10100">
        <v>-81.045371206999604</v>
      </c>
      <c r="H10100">
        <v>10849</v>
      </c>
      <c r="I10100" t="s">
        <v>12</v>
      </c>
      <c r="J10100" t="s">
        <v>13</v>
      </c>
      <c r="K10100">
        <v>33</v>
      </c>
      <c r="L10100">
        <v>2581</v>
      </c>
      <c r="M10100" s="1">
        <v>45277</v>
      </c>
    </row>
    <row r="10101" spans="1:13" x14ac:dyDescent="0.35">
      <c r="A10101">
        <v>2014</v>
      </c>
      <c r="B10101" t="s">
        <v>44</v>
      </c>
      <c r="C10101">
        <v>11.7</v>
      </c>
      <c r="D10101">
        <f>H10101/E10101*C10101</f>
        <v>0.36307719330576704</v>
      </c>
      <c r="E10101">
        <f>INDEX(Reference!$A$1:$H$55, MATCH(B10101, Reference!$A$1:$A$55, 0), MATCH(A10101, Reference!$A$1:$H$1, 0))</f>
        <v>347284</v>
      </c>
      <c r="F10101">
        <v>33.998821303000398</v>
      </c>
      <c r="G10101">
        <v>-81.045371206999604</v>
      </c>
      <c r="H10101">
        <v>10777</v>
      </c>
      <c r="I10101" t="s">
        <v>12</v>
      </c>
      <c r="J10101" t="s">
        <v>13</v>
      </c>
      <c r="K10101">
        <v>33</v>
      </c>
      <c r="L10101">
        <v>2581</v>
      </c>
      <c r="M10101" t="s">
        <v>40</v>
      </c>
    </row>
    <row r="10102" spans="1:13" x14ac:dyDescent="0.35">
      <c r="A10102">
        <v>2014</v>
      </c>
      <c r="B10102" t="s">
        <v>44</v>
      </c>
      <c r="C10102">
        <v>14.1</v>
      </c>
      <c r="D10102">
        <f>H10102/E10102*C10102</f>
        <v>1.3132727105193442</v>
      </c>
      <c r="E10102">
        <f>INDEX(Reference!$A$1:$H$55, MATCH(B10102, Reference!$A$1:$A$55, 0), MATCH(A10102, Reference!$A$1:$H$1, 0))</f>
        <v>347284</v>
      </c>
      <c r="F10102">
        <v>33.998821303000398</v>
      </c>
      <c r="G10102">
        <v>-81.045371206999604</v>
      </c>
      <c r="H10102">
        <v>32346</v>
      </c>
      <c r="I10102" t="s">
        <v>18</v>
      </c>
      <c r="J10102" t="s">
        <v>19</v>
      </c>
      <c r="K10102">
        <v>33</v>
      </c>
      <c r="L10102">
        <v>2581</v>
      </c>
      <c r="M10102" t="s">
        <v>61</v>
      </c>
    </row>
    <row r="10103" spans="1:13" x14ac:dyDescent="0.35">
      <c r="A10103">
        <v>2014</v>
      </c>
      <c r="B10103" t="s">
        <v>44</v>
      </c>
      <c r="C10103">
        <v>11.4</v>
      </c>
      <c r="D10103">
        <f>H10103/E10103*C10103</f>
        <v>0.51067656442565745</v>
      </c>
      <c r="E10103">
        <f>INDEX(Reference!$A$1:$H$55, MATCH(B10103, Reference!$A$1:$A$55, 0), MATCH(A10103, Reference!$A$1:$H$1, 0))</f>
        <v>347284</v>
      </c>
      <c r="F10103">
        <v>33.998821303000398</v>
      </c>
      <c r="G10103">
        <v>-81.045371206999604</v>
      </c>
      <c r="H10103">
        <v>15557</v>
      </c>
      <c r="I10103" t="s">
        <v>22</v>
      </c>
      <c r="J10103" t="s">
        <v>19</v>
      </c>
      <c r="K10103">
        <v>33</v>
      </c>
      <c r="L10103">
        <v>2581</v>
      </c>
      <c r="M10103" t="s">
        <v>40</v>
      </c>
    </row>
    <row r="10104" spans="1:13" x14ac:dyDescent="0.35">
      <c r="A10104">
        <v>2014</v>
      </c>
      <c r="B10104" t="s">
        <v>44</v>
      </c>
      <c r="C10104">
        <v>13.1</v>
      </c>
      <c r="D10104">
        <f>H10104/E10104*C10104</f>
        <v>0.42055464691722044</v>
      </c>
      <c r="E10104">
        <f>INDEX(Reference!$A$1:$H$55, MATCH(B10104, Reference!$A$1:$A$55, 0), MATCH(A10104, Reference!$A$1:$H$1, 0))</f>
        <v>347284</v>
      </c>
      <c r="F10104">
        <v>33.998821303000398</v>
      </c>
      <c r="G10104">
        <v>-81.045371206999604</v>
      </c>
      <c r="H10104">
        <v>11149</v>
      </c>
      <c r="I10104" t="s">
        <v>12</v>
      </c>
      <c r="J10104" t="s">
        <v>13</v>
      </c>
      <c r="K10104">
        <v>33</v>
      </c>
      <c r="L10104">
        <v>2581</v>
      </c>
      <c r="M10104" t="s">
        <v>23</v>
      </c>
    </row>
    <row r="10105" spans="1:13" x14ac:dyDescent="0.35">
      <c r="A10105">
        <v>2014</v>
      </c>
      <c r="B10105" t="s">
        <v>44</v>
      </c>
      <c r="C10105">
        <v>14.1</v>
      </c>
      <c r="D10105">
        <f>H10105/E10105*C10105</f>
        <v>0.42919080637173029</v>
      </c>
      <c r="E10105">
        <f>INDEX(Reference!$A$1:$H$55, MATCH(B10105, Reference!$A$1:$A$55, 0), MATCH(A10105, Reference!$A$1:$H$1, 0))</f>
        <v>347284</v>
      </c>
      <c r="F10105">
        <v>33.998821303000398</v>
      </c>
      <c r="G10105">
        <v>-81.045371206999604</v>
      </c>
      <c r="H10105">
        <v>10571</v>
      </c>
      <c r="I10105" t="s">
        <v>18</v>
      </c>
      <c r="J10105" t="s">
        <v>19</v>
      </c>
      <c r="K10105">
        <v>33</v>
      </c>
      <c r="L10105">
        <v>2581</v>
      </c>
      <c r="M10105" t="s">
        <v>27</v>
      </c>
    </row>
    <row r="10106" spans="1:13" x14ac:dyDescent="0.35">
      <c r="A10106">
        <v>2014</v>
      </c>
      <c r="B10106" t="s">
        <v>44</v>
      </c>
      <c r="C10106">
        <v>6.9</v>
      </c>
      <c r="D10106">
        <f>H10106/E10106*C10106</f>
        <v>2.0067149652733787E-3</v>
      </c>
      <c r="E10106">
        <f>INDEX(Reference!$A$1:$H$55, MATCH(B10106, Reference!$A$1:$A$55, 0), MATCH(A10106, Reference!$A$1:$H$1, 0))</f>
        <v>347284</v>
      </c>
      <c r="F10106">
        <v>33.998821303000398</v>
      </c>
      <c r="G10106">
        <v>-81.045371206999604</v>
      </c>
      <c r="H10106">
        <v>101</v>
      </c>
      <c r="I10106" t="s">
        <v>22</v>
      </c>
      <c r="J10106" t="s">
        <v>19</v>
      </c>
      <c r="K10106">
        <v>33</v>
      </c>
      <c r="L10106">
        <v>2581</v>
      </c>
      <c r="M10106" t="s">
        <v>47</v>
      </c>
    </row>
    <row r="10107" spans="1:13" x14ac:dyDescent="0.35">
      <c r="A10107">
        <v>2014</v>
      </c>
      <c r="B10107" t="s">
        <v>44</v>
      </c>
      <c r="C10107">
        <v>15.3</v>
      </c>
      <c r="D10107">
        <f>H10107/E10107*C10107</f>
        <v>0.34914508010734729</v>
      </c>
      <c r="E10107">
        <f>INDEX(Reference!$A$1:$H$55, MATCH(B10107, Reference!$A$1:$A$55, 0), MATCH(A10107, Reference!$A$1:$H$1, 0))</f>
        <v>347284</v>
      </c>
      <c r="F10107">
        <v>33.998821303000398</v>
      </c>
      <c r="G10107">
        <v>-81.045371206999604</v>
      </c>
      <c r="H10107">
        <v>7925</v>
      </c>
      <c r="I10107" t="s">
        <v>18</v>
      </c>
      <c r="J10107" t="s">
        <v>19</v>
      </c>
      <c r="K10107">
        <v>33</v>
      </c>
      <c r="L10107">
        <v>2581</v>
      </c>
      <c r="M10107" t="s">
        <v>43</v>
      </c>
    </row>
    <row r="10108" spans="1:13" x14ac:dyDescent="0.35">
      <c r="A10108">
        <v>2014</v>
      </c>
      <c r="B10108" t="s">
        <v>44</v>
      </c>
      <c r="C10108">
        <v>13.4</v>
      </c>
      <c r="D10108">
        <f>H10108/E10108*C10108</f>
        <v>0.5123334216376223</v>
      </c>
      <c r="E10108">
        <f>INDEX(Reference!$A$1:$H$55, MATCH(B10108, Reference!$A$1:$A$55, 0), MATCH(A10108, Reference!$A$1:$H$1, 0))</f>
        <v>347284</v>
      </c>
      <c r="F10108">
        <v>33.998821303000398</v>
      </c>
      <c r="G10108">
        <v>-81.045371206999604</v>
      </c>
      <c r="H10108">
        <v>13278</v>
      </c>
      <c r="I10108" t="s">
        <v>18</v>
      </c>
      <c r="J10108" t="s">
        <v>19</v>
      </c>
      <c r="K10108">
        <v>33</v>
      </c>
      <c r="L10108">
        <v>2581</v>
      </c>
      <c r="M10108" t="s">
        <v>55</v>
      </c>
    </row>
    <row r="10109" spans="1:13" x14ac:dyDescent="0.35">
      <c r="A10109">
        <v>2014</v>
      </c>
      <c r="B10109" t="s">
        <v>44</v>
      </c>
      <c r="C10109">
        <v>12.9</v>
      </c>
      <c r="D10109">
        <f>H10109/E10109*C10109</f>
        <v>0.41391109293834438</v>
      </c>
      <c r="E10109">
        <f>INDEX(Reference!$A$1:$H$55, MATCH(B10109, Reference!$A$1:$A$55, 0), MATCH(A10109, Reference!$A$1:$H$1, 0))</f>
        <v>347284</v>
      </c>
      <c r="F10109">
        <v>33.998821303000398</v>
      </c>
      <c r="G10109">
        <v>-81.045371206999604</v>
      </c>
      <c r="H10109">
        <v>11143</v>
      </c>
      <c r="I10109" t="s">
        <v>22</v>
      </c>
      <c r="J10109" t="s">
        <v>19</v>
      </c>
      <c r="K10109">
        <v>33</v>
      </c>
      <c r="L10109">
        <v>2581</v>
      </c>
      <c r="M10109" t="s">
        <v>30</v>
      </c>
    </row>
    <row r="10110" spans="1:13" x14ac:dyDescent="0.35">
      <c r="A10110">
        <v>2014</v>
      </c>
      <c r="B10110" t="s">
        <v>44</v>
      </c>
      <c r="C10110">
        <v>11.6</v>
      </c>
      <c r="D10110">
        <f>H10110/E10110*C10110</f>
        <v>0.25899955079992165</v>
      </c>
      <c r="E10110">
        <f>INDEX(Reference!$A$1:$H$55, MATCH(B10110, Reference!$A$1:$A$55, 0), MATCH(A10110, Reference!$A$1:$H$1, 0))</f>
        <v>347284</v>
      </c>
      <c r="F10110">
        <v>33.998821303000398</v>
      </c>
      <c r="G10110">
        <v>-81.045371206999604</v>
      </c>
      <c r="H10110">
        <v>7754</v>
      </c>
      <c r="I10110" t="s">
        <v>12</v>
      </c>
      <c r="J10110" t="s">
        <v>13</v>
      </c>
      <c r="K10110">
        <v>33</v>
      </c>
      <c r="L10110">
        <v>2581</v>
      </c>
      <c r="M10110" t="s">
        <v>27</v>
      </c>
    </row>
    <row r="10111" spans="1:13" x14ac:dyDescent="0.35">
      <c r="A10111">
        <v>2014</v>
      </c>
      <c r="B10111" t="s">
        <v>44</v>
      </c>
      <c r="C10111">
        <v>15.8</v>
      </c>
      <c r="D10111">
        <f>H10111/E10111*C10111</f>
        <v>0.26187443130118293</v>
      </c>
      <c r="E10111">
        <f>INDEX(Reference!$A$1:$H$55, MATCH(B10111, Reference!$A$1:$A$55, 0), MATCH(A10111, Reference!$A$1:$H$1, 0))</f>
        <v>347284</v>
      </c>
      <c r="F10111">
        <v>33.998821303000398</v>
      </c>
      <c r="G10111">
        <v>-81.045371206999604</v>
      </c>
      <c r="H10111">
        <v>5756</v>
      </c>
      <c r="I10111" t="s">
        <v>22</v>
      </c>
      <c r="J10111" t="s">
        <v>19</v>
      </c>
      <c r="K10111">
        <v>33</v>
      </c>
      <c r="L10111">
        <v>2581</v>
      </c>
      <c r="M10111" t="s">
        <v>16</v>
      </c>
    </row>
    <row r="10112" spans="1:13" x14ac:dyDescent="0.35">
      <c r="A10112">
        <v>2014</v>
      </c>
      <c r="B10112" t="s">
        <v>44</v>
      </c>
      <c r="C10112">
        <v>10.9</v>
      </c>
      <c r="D10112">
        <f>H10112/E10112*C10112</f>
        <v>3.1700279886202648E-3</v>
      </c>
      <c r="E10112">
        <f>INDEX(Reference!$A$1:$H$55, MATCH(B10112, Reference!$A$1:$A$55, 0), MATCH(A10112, Reference!$A$1:$H$1, 0))</f>
        <v>347284</v>
      </c>
      <c r="F10112">
        <v>33.998821303000398</v>
      </c>
      <c r="G10112">
        <v>-81.045371206999604</v>
      </c>
      <c r="H10112">
        <v>101</v>
      </c>
      <c r="I10112" t="s">
        <v>18</v>
      </c>
      <c r="J10112" t="s">
        <v>19</v>
      </c>
      <c r="K10112">
        <v>33</v>
      </c>
      <c r="L10112">
        <v>2581</v>
      </c>
      <c r="M10112" t="s">
        <v>47</v>
      </c>
    </row>
    <row r="10113" spans="1:13" x14ac:dyDescent="0.35">
      <c r="A10113">
        <v>2014</v>
      </c>
      <c r="B10113" t="s">
        <v>44</v>
      </c>
      <c r="C10113">
        <v>17.2</v>
      </c>
      <c r="D10113">
        <f>H10113/E10113*C10113</f>
        <v>0.28507849483419911</v>
      </c>
      <c r="E10113">
        <f>INDEX(Reference!$A$1:$H$55, MATCH(B10113, Reference!$A$1:$A$55, 0), MATCH(A10113, Reference!$A$1:$H$1, 0))</f>
        <v>347284</v>
      </c>
      <c r="F10113">
        <v>33.998821303000398</v>
      </c>
      <c r="G10113">
        <v>-81.045371206999604</v>
      </c>
      <c r="H10113">
        <v>5756</v>
      </c>
      <c r="I10113" t="s">
        <v>18</v>
      </c>
      <c r="J10113" t="s">
        <v>19</v>
      </c>
      <c r="K10113">
        <v>33</v>
      </c>
      <c r="L10113">
        <v>2581</v>
      </c>
      <c r="M10113" t="s">
        <v>16</v>
      </c>
    </row>
    <row r="10114" spans="1:13" x14ac:dyDescent="0.35">
      <c r="A10114">
        <v>2014</v>
      </c>
      <c r="B10114" t="s">
        <v>44</v>
      </c>
      <c r="C10114">
        <v>13</v>
      </c>
      <c r="D10114">
        <f>H10114/E10114*C10114</f>
        <v>0.28434364957786712</v>
      </c>
      <c r="E10114">
        <f>INDEX(Reference!$A$1:$H$55, MATCH(B10114, Reference!$A$1:$A$55, 0), MATCH(A10114, Reference!$A$1:$H$1, 0))</f>
        <v>347284</v>
      </c>
      <c r="F10114">
        <v>33.998821303000398</v>
      </c>
      <c r="G10114">
        <v>-81.045371206999604</v>
      </c>
      <c r="H10114">
        <v>7596</v>
      </c>
      <c r="I10114" t="s">
        <v>12</v>
      </c>
      <c r="J10114" t="s">
        <v>13</v>
      </c>
      <c r="K10114">
        <v>33</v>
      </c>
      <c r="L10114">
        <v>2581</v>
      </c>
      <c r="M10114" t="s">
        <v>14</v>
      </c>
    </row>
    <row r="10115" spans="1:13" x14ac:dyDescent="0.35">
      <c r="A10115">
        <v>2014</v>
      </c>
      <c r="B10115" t="s">
        <v>44</v>
      </c>
      <c r="C10115">
        <v>12</v>
      </c>
      <c r="D10115">
        <f>H10115/E10115*C10115</f>
        <v>1.1176789025696547</v>
      </c>
      <c r="E10115">
        <f>INDEX(Reference!$A$1:$H$55, MATCH(B10115, Reference!$A$1:$A$55, 0), MATCH(A10115, Reference!$A$1:$H$1, 0))</f>
        <v>347284</v>
      </c>
      <c r="F10115">
        <v>33.998821303000398</v>
      </c>
      <c r="G10115">
        <v>-81.045371206999604</v>
      </c>
      <c r="H10115">
        <v>32346</v>
      </c>
      <c r="I10115" t="s">
        <v>22</v>
      </c>
      <c r="J10115" t="s">
        <v>19</v>
      </c>
      <c r="K10115">
        <v>33</v>
      </c>
      <c r="L10115">
        <v>2581</v>
      </c>
      <c r="M10115" t="s">
        <v>61</v>
      </c>
    </row>
    <row r="10116" spans="1:13" x14ac:dyDescent="0.35">
      <c r="A10116">
        <v>2014</v>
      </c>
      <c r="B10116" t="s">
        <v>44</v>
      </c>
      <c r="C10116">
        <v>10.3</v>
      </c>
      <c r="D10116">
        <f>H10116/E10116*C10116</f>
        <v>0.39380852558712759</v>
      </c>
      <c r="E10116">
        <f>INDEX(Reference!$A$1:$H$55, MATCH(B10116, Reference!$A$1:$A$55, 0), MATCH(A10116, Reference!$A$1:$H$1, 0))</f>
        <v>347284</v>
      </c>
      <c r="F10116">
        <v>33.998821303000398</v>
      </c>
      <c r="G10116">
        <v>-81.045371206999604</v>
      </c>
      <c r="H10116">
        <v>13278</v>
      </c>
      <c r="I10116" t="s">
        <v>22</v>
      </c>
      <c r="J10116" t="s">
        <v>19</v>
      </c>
      <c r="K10116">
        <v>33</v>
      </c>
      <c r="L10116">
        <v>2581</v>
      </c>
      <c r="M10116" t="s">
        <v>55</v>
      </c>
    </row>
    <row r="10117" spans="1:13" x14ac:dyDescent="0.35">
      <c r="A10117">
        <v>2014</v>
      </c>
      <c r="B10117" t="s">
        <v>44</v>
      </c>
      <c r="C10117">
        <v>13.9</v>
      </c>
      <c r="D10117">
        <f>H10117/E10117*C10117</f>
        <v>0.63419420416719452</v>
      </c>
      <c r="E10117">
        <f>INDEX(Reference!$A$1:$H$55, MATCH(B10117, Reference!$A$1:$A$55, 0), MATCH(A10117, Reference!$A$1:$H$1, 0))</f>
        <v>347284</v>
      </c>
      <c r="F10117">
        <v>33.998821303000398</v>
      </c>
      <c r="G10117">
        <v>-81.045371206999604</v>
      </c>
      <c r="H10117">
        <v>15845</v>
      </c>
      <c r="I10117" t="s">
        <v>18</v>
      </c>
      <c r="J10117" t="s">
        <v>19</v>
      </c>
      <c r="K10117">
        <v>33</v>
      </c>
      <c r="L10117">
        <v>2581</v>
      </c>
      <c r="M10117" t="s">
        <v>32</v>
      </c>
    </row>
    <row r="10118" spans="1:13" x14ac:dyDescent="0.35">
      <c r="A10118">
        <v>2014</v>
      </c>
      <c r="B10118" t="s">
        <v>44</v>
      </c>
      <c r="C10118">
        <v>11.1</v>
      </c>
      <c r="D10118">
        <f>H10118/E10118*C10118</f>
        <v>0.35094619965215784</v>
      </c>
      <c r="E10118">
        <f>INDEX(Reference!$A$1:$H$55, MATCH(B10118, Reference!$A$1:$A$55, 0), MATCH(A10118, Reference!$A$1:$H$1, 0))</f>
        <v>347284</v>
      </c>
      <c r="F10118">
        <v>33.998821303000398</v>
      </c>
      <c r="G10118">
        <v>-81.045371206999604</v>
      </c>
      <c r="H10118">
        <v>10980</v>
      </c>
      <c r="I10118" t="s">
        <v>12</v>
      </c>
      <c r="J10118" t="s">
        <v>13</v>
      </c>
      <c r="K10118">
        <v>33</v>
      </c>
      <c r="L10118">
        <v>2581</v>
      </c>
      <c r="M10118" t="s">
        <v>32</v>
      </c>
    </row>
    <row r="10119" spans="1:13" x14ac:dyDescent="0.35">
      <c r="A10119">
        <v>2014</v>
      </c>
      <c r="B10119" t="s">
        <v>44</v>
      </c>
      <c r="C10119">
        <v>8.5</v>
      </c>
      <c r="D10119">
        <f>H10119/E10119*C10119</f>
        <v>6.3636677762292527E-3</v>
      </c>
      <c r="E10119">
        <f>INDEX(Reference!$A$1:$H$55, MATCH(B10119, Reference!$A$1:$A$55, 0), MATCH(A10119, Reference!$A$1:$H$1, 0))</f>
        <v>347284</v>
      </c>
      <c r="F10119">
        <v>33.998821303000398</v>
      </c>
      <c r="G10119">
        <v>-81.045371206999604</v>
      </c>
      <c r="H10119">
        <v>260</v>
      </c>
      <c r="I10119" t="s">
        <v>12</v>
      </c>
      <c r="J10119" t="s">
        <v>13</v>
      </c>
      <c r="K10119">
        <v>33</v>
      </c>
      <c r="L10119">
        <v>2581</v>
      </c>
      <c r="M10119" t="s">
        <v>35</v>
      </c>
    </row>
    <row r="10120" spans="1:13" x14ac:dyDescent="0.35">
      <c r="A10120">
        <v>2014</v>
      </c>
      <c r="B10120" t="s">
        <v>44</v>
      </c>
      <c r="C10120">
        <v>15.9</v>
      </c>
      <c r="D10120">
        <f>H10120/E10120*C10120</f>
        <v>3.7542760392071041E-3</v>
      </c>
      <c r="E10120">
        <f>INDEX(Reference!$A$1:$H$55, MATCH(B10120, Reference!$A$1:$A$55, 0), MATCH(A10120, Reference!$A$1:$H$1, 0))</f>
        <v>347284</v>
      </c>
      <c r="F10120">
        <v>33.998821303000398</v>
      </c>
      <c r="G10120">
        <v>-81.045371206999604</v>
      </c>
      <c r="H10120">
        <v>82</v>
      </c>
      <c r="I10120" t="s">
        <v>12</v>
      </c>
      <c r="J10120" t="s">
        <v>13</v>
      </c>
      <c r="K10120">
        <v>33</v>
      </c>
      <c r="L10120">
        <v>2581</v>
      </c>
      <c r="M10120" t="s">
        <v>47</v>
      </c>
    </row>
    <row r="10121" spans="1:13" x14ac:dyDescent="0.35">
      <c r="A10121">
        <v>2014</v>
      </c>
      <c r="B10121" t="s">
        <v>44</v>
      </c>
      <c r="C10121">
        <v>12.2</v>
      </c>
      <c r="D10121">
        <f>H10121/E10121*C10121</f>
        <v>0.57967600004607178</v>
      </c>
      <c r="E10121">
        <f>INDEX(Reference!$A$1:$H$55, MATCH(B10121, Reference!$A$1:$A$55, 0), MATCH(A10121, Reference!$A$1:$H$1, 0))</f>
        <v>347284</v>
      </c>
      <c r="F10121">
        <v>33.998821303000398</v>
      </c>
      <c r="G10121">
        <v>-81.045371206999604</v>
      </c>
      <c r="H10121">
        <v>16501</v>
      </c>
      <c r="I10121" t="s">
        <v>22</v>
      </c>
      <c r="J10121" t="s">
        <v>19</v>
      </c>
      <c r="K10121">
        <v>33</v>
      </c>
      <c r="L10121">
        <v>2581</v>
      </c>
      <c r="M10121" t="s">
        <v>23</v>
      </c>
    </row>
    <row r="10122" spans="1:13" x14ac:dyDescent="0.35">
      <c r="A10122">
        <v>2014</v>
      </c>
      <c r="B10122" t="s">
        <v>44</v>
      </c>
      <c r="C10122">
        <v>11.7</v>
      </c>
      <c r="D10122">
        <f>H10122/E10122*C10122</f>
        <v>0.53381814307598385</v>
      </c>
      <c r="E10122">
        <f>INDEX(Reference!$A$1:$H$55, MATCH(B10122, Reference!$A$1:$A$55, 0), MATCH(A10122, Reference!$A$1:$H$1, 0))</f>
        <v>347284</v>
      </c>
      <c r="F10122">
        <v>33.998821303000398</v>
      </c>
      <c r="G10122">
        <v>-81.045371206999604</v>
      </c>
      <c r="H10122">
        <v>15845</v>
      </c>
      <c r="I10122" t="s">
        <v>22</v>
      </c>
      <c r="J10122" t="s">
        <v>19</v>
      </c>
      <c r="K10122">
        <v>33</v>
      </c>
      <c r="L10122">
        <v>2581</v>
      </c>
      <c r="M10122" t="s">
        <v>32</v>
      </c>
    </row>
    <row r="10123" spans="1:13" x14ac:dyDescent="0.35">
      <c r="A10123">
        <v>2014</v>
      </c>
      <c r="B10123" t="s">
        <v>44</v>
      </c>
      <c r="C10123">
        <v>12.5</v>
      </c>
      <c r="D10123">
        <f>H10123/E10123*C10123</f>
        <v>1.2993688163002039E-2</v>
      </c>
      <c r="E10123">
        <f>INDEX(Reference!$A$1:$H$55, MATCH(B10123, Reference!$A$1:$A$55, 0), MATCH(A10123, Reference!$A$1:$H$1, 0))</f>
        <v>347284</v>
      </c>
      <c r="F10123">
        <v>33.998821303000398</v>
      </c>
      <c r="G10123">
        <v>-81.045371206999604</v>
      </c>
      <c r="H10123">
        <v>361</v>
      </c>
      <c r="I10123" t="s">
        <v>18</v>
      </c>
      <c r="J10123" t="s">
        <v>19</v>
      </c>
      <c r="K10123">
        <v>33</v>
      </c>
      <c r="L10123">
        <v>2581</v>
      </c>
      <c r="M10123" t="s">
        <v>35</v>
      </c>
    </row>
    <row r="10124" spans="1:13" x14ac:dyDescent="0.35">
      <c r="A10124">
        <v>2014</v>
      </c>
      <c r="B10124" t="s">
        <v>44</v>
      </c>
      <c r="C10124">
        <v>6.6</v>
      </c>
      <c r="D10124">
        <f>H10124/E10124*C10124</f>
        <v>1.4386496354568595E-2</v>
      </c>
      <c r="E10124">
        <f>INDEX(Reference!$A$1:$H$55, MATCH(B10124, Reference!$A$1:$A$55, 0), MATCH(A10124, Reference!$A$1:$H$1, 0))</f>
        <v>347284</v>
      </c>
      <c r="F10124">
        <v>33.998821303000398</v>
      </c>
      <c r="G10124">
        <v>-81.045371206999604</v>
      </c>
      <c r="H10124">
        <v>757</v>
      </c>
      <c r="I10124" t="s">
        <v>12</v>
      </c>
      <c r="J10124" t="s">
        <v>13</v>
      </c>
      <c r="K10124">
        <v>33</v>
      </c>
      <c r="L10124">
        <v>2581</v>
      </c>
      <c r="M10124" s="1">
        <v>44990</v>
      </c>
    </row>
    <row r="10125" spans="1:13" x14ac:dyDescent="0.35">
      <c r="A10125">
        <v>2014</v>
      </c>
      <c r="B10125" t="s">
        <v>44</v>
      </c>
      <c r="C10125">
        <v>12.9</v>
      </c>
      <c r="D10125">
        <f>H10125/E10125*C10125</f>
        <v>0.57787084921850707</v>
      </c>
      <c r="E10125">
        <f>INDEX(Reference!$A$1:$H$55, MATCH(B10125, Reference!$A$1:$A$55, 0), MATCH(A10125, Reference!$A$1:$H$1, 0))</f>
        <v>347284</v>
      </c>
      <c r="F10125">
        <v>33.998821303000398</v>
      </c>
      <c r="G10125">
        <v>-81.045371206999604</v>
      </c>
      <c r="H10125">
        <v>15557</v>
      </c>
      <c r="I10125" t="s">
        <v>18</v>
      </c>
      <c r="J10125" t="s">
        <v>19</v>
      </c>
      <c r="K10125">
        <v>33</v>
      </c>
      <c r="L10125">
        <v>2581</v>
      </c>
      <c r="M10125" t="s">
        <v>40</v>
      </c>
    </row>
    <row r="10126" spans="1:13" x14ac:dyDescent="0.35">
      <c r="A10126">
        <v>2014</v>
      </c>
      <c r="B10126" t="s">
        <v>44</v>
      </c>
      <c r="C10126">
        <v>10.9</v>
      </c>
      <c r="D10126">
        <f>H10126/E10126*C10126</f>
        <v>9.1868038838529856E-2</v>
      </c>
      <c r="E10126">
        <f>INDEX(Reference!$A$1:$H$55, MATCH(B10126, Reference!$A$1:$A$55, 0), MATCH(A10126, Reference!$A$1:$H$1, 0))</f>
        <v>347284</v>
      </c>
      <c r="F10126">
        <v>33.998821303000398</v>
      </c>
      <c r="G10126">
        <v>-81.045371206999604</v>
      </c>
      <c r="H10126">
        <v>2927</v>
      </c>
      <c r="I10126" t="s">
        <v>12</v>
      </c>
      <c r="J10126" t="s">
        <v>13</v>
      </c>
      <c r="K10126">
        <v>33</v>
      </c>
      <c r="L10126">
        <v>2581</v>
      </c>
      <c r="M10126" s="1">
        <v>45088</v>
      </c>
    </row>
    <row r="10127" spans="1:13" x14ac:dyDescent="0.35">
      <c r="A10127">
        <v>2014</v>
      </c>
      <c r="B10127" t="s">
        <v>44</v>
      </c>
      <c r="C10127">
        <v>14.7</v>
      </c>
      <c r="D10127">
        <f>H10127/E10127*C10127</f>
        <v>0.13782149479964526</v>
      </c>
      <c r="E10127">
        <f>INDEX(Reference!$A$1:$H$55, MATCH(B10127, Reference!$A$1:$A$55, 0), MATCH(A10127, Reference!$A$1:$H$1, 0))</f>
        <v>347284</v>
      </c>
      <c r="F10127">
        <v>33.998821303000398</v>
      </c>
      <c r="G10127">
        <v>-81.045371206999604</v>
      </c>
      <c r="H10127">
        <v>3256</v>
      </c>
      <c r="I10127" t="s">
        <v>12</v>
      </c>
      <c r="J10127" t="s">
        <v>13</v>
      </c>
      <c r="K10127">
        <v>33</v>
      </c>
      <c r="L10127">
        <v>2581</v>
      </c>
      <c r="M10127" t="s">
        <v>16</v>
      </c>
    </row>
    <row r="10128" spans="1:13" x14ac:dyDescent="0.35">
      <c r="A10128">
        <v>2014</v>
      </c>
      <c r="B10128" t="s">
        <v>44</v>
      </c>
      <c r="C10128">
        <v>10.9</v>
      </c>
      <c r="D10128">
        <f>H10128/E10128*C10128</f>
        <v>0.33178580067034474</v>
      </c>
      <c r="E10128">
        <f>INDEX(Reference!$A$1:$H$55, MATCH(B10128, Reference!$A$1:$A$55, 0), MATCH(A10128, Reference!$A$1:$H$1, 0))</f>
        <v>347284</v>
      </c>
      <c r="F10128">
        <v>33.998821303000398</v>
      </c>
      <c r="G10128">
        <v>-81.045371206999604</v>
      </c>
      <c r="H10128">
        <v>10571</v>
      </c>
      <c r="I10128" t="s">
        <v>22</v>
      </c>
      <c r="J10128" t="s">
        <v>19</v>
      </c>
      <c r="K10128">
        <v>33</v>
      </c>
      <c r="L10128">
        <v>2581</v>
      </c>
      <c r="M10128" t="s">
        <v>27</v>
      </c>
    </row>
    <row r="10129" spans="1:13" x14ac:dyDescent="0.35">
      <c r="A10129">
        <v>2014</v>
      </c>
      <c r="B10129" t="s">
        <v>44</v>
      </c>
      <c r="C10129">
        <v>14.3</v>
      </c>
      <c r="D10129">
        <f>H10129/E10129*C10129</f>
        <v>0.67945629513596939</v>
      </c>
      <c r="E10129">
        <f>INDEX(Reference!$A$1:$H$55, MATCH(B10129, Reference!$A$1:$A$55, 0), MATCH(A10129, Reference!$A$1:$H$1, 0))</f>
        <v>347284</v>
      </c>
      <c r="F10129">
        <v>33.998821303000398</v>
      </c>
      <c r="G10129">
        <v>-81.045371206999604</v>
      </c>
      <c r="H10129">
        <v>16501</v>
      </c>
      <c r="I10129" t="s">
        <v>18</v>
      </c>
      <c r="J10129" t="s">
        <v>19</v>
      </c>
      <c r="K10129">
        <v>33</v>
      </c>
      <c r="L10129">
        <v>2581</v>
      </c>
      <c r="M10129" t="s">
        <v>23</v>
      </c>
    </row>
    <row r="10130" spans="1:13" x14ac:dyDescent="0.35">
      <c r="A10130">
        <v>2014</v>
      </c>
      <c r="B10130" t="s">
        <v>44</v>
      </c>
      <c r="C10130">
        <v>12.1</v>
      </c>
      <c r="D10130">
        <f>H10130/E10130*C10130</f>
        <v>0.77101421315119611</v>
      </c>
      <c r="E10130">
        <f>INDEX(Reference!$A$1:$H$55, MATCH(B10130, Reference!$A$1:$A$55, 0), MATCH(A10130, Reference!$A$1:$H$1, 0))</f>
        <v>347284</v>
      </c>
      <c r="F10130">
        <v>33.998821303000398</v>
      </c>
      <c r="G10130">
        <v>-81.045371206999604</v>
      </c>
      <c r="H10130">
        <v>22129</v>
      </c>
      <c r="I10130" t="s">
        <v>12</v>
      </c>
      <c r="J10130" t="s">
        <v>13</v>
      </c>
      <c r="K10130">
        <v>33</v>
      </c>
      <c r="L10130">
        <v>2581</v>
      </c>
      <c r="M10130" t="s">
        <v>61</v>
      </c>
    </row>
    <row r="10131" spans="1:13" x14ac:dyDescent="0.35">
      <c r="A10131">
        <v>2014</v>
      </c>
      <c r="B10131" t="s">
        <v>44</v>
      </c>
      <c r="C10131">
        <v>14</v>
      </c>
      <c r="D10131">
        <f>H10131/E10131*C10131</f>
        <v>0.44920583729742802</v>
      </c>
      <c r="E10131">
        <f>INDEX(Reference!$A$1:$H$55, MATCH(B10131, Reference!$A$1:$A$55, 0), MATCH(A10131, Reference!$A$1:$H$1, 0))</f>
        <v>347284</v>
      </c>
      <c r="F10131">
        <v>33.998821303000398</v>
      </c>
      <c r="G10131">
        <v>-81.045371206999604</v>
      </c>
      <c r="H10131">
        <v>11143</v>
      </c>
      <c r="I10131" t="s">
        <v>18</v>
      </c>
      <c r="J10131" t="s">
        <v>19</v>
      </c>
      <c r="K10131">
        <v>33</v>
      </c>
      <c r="L10131">
        <v>2581</v>
      </c>
      <c r="M10131" t="s">
        <v>30</v>
      </c>
    </row>
    <row r="10132" spans="1:13" x14ac:dyDescent="0.35">
      <c r="A10132">
        <v>2014</v>
      </c>
      <c r="B10132" t="s">
        <v>44</v>
      </c>
      <c r="C10132">
        <v>13.4</v>
      </c>
      <c r="D10132">
        <f>H10132/E10132*C10132</f>
        <v>0.30578719434238261</v>
      </c>
      <c r="E10132">
        <f>INDEX(Reference!$A$1:$H$55, MATCH(B10132, Reference!$A$1:$A$55, 0), MATCH(A10132, Reference!$A$1:$H$1, 0))</f>
        <v>347284</v>
      </c>
      <c r="F10132">
        <v>33.998821303000398</v>
      </c>
      <c r="G10132">
        <v>-81.045371206999604</v>
      </c>
      <c r="H10132">
        <v>7925</v>
      </c>
      <c r="I10132" t="s">
        <v>22</v>
      </c>
      <c r="J10132" t="s">
        <v>19</v>
      </c>
      <c r="K10132">
        <v>33</v>
      </c>
      <c r="L10132">
        <v>2581</v>
      </c>
      <c r="M10132" t="s">
        <v>43</v>
      </c>
    </row>
    <row r="10133" spans="1:13" x14ac:dyDescent="0.35">
      <c r="A10133">
        <v>2014</v>
      </c>
      <c r="B10133" t="s">
        <v>44</v>
      </c>
      <c r="C10133">
        <v>6.9</v>
      </c>
      <c r="D10133">
        <f>H10133/E10133*C10133</f>
        <v>7.1725158659771259E-3</v>
      </c>
      <c r="E10133">
        <f>INDEX(Reference!$A$1:$H$55, MATCH(B10133, Reference!$A$1:$A$55, 0), MATCH(A10133, Reference!$A$1:$H$1, 0))</f>
        <v>347284</v>
      </c>
      <c r="F10133">
        <v>33.998821303000398</v>
      </c>
      <c r="G10133">
        <v>-81.045371206999604</v>
      </c>
      <c r="H10133">
        <v>361</v>
      </c>
      <c r="I10133" t="s">
        <v>22</v>
      </c>
      <c r="J10133" t="s">
        <v>19</v>
      </c>
      <c r="K10133">
        <v>33</v>
      </c>
      <c r="L10133">
        <v>2581</v>
      </c>
      <c r="M10133" t="s">
        <v>35</v>
      </c>
    </row>
    <row r="10134" spans="1:13" x14ac:dyDescent="0.35">
      <c r="A10134">
        <v>2016</v>
      </c>
      <c r="B10134" t="s">
        <v>44</v>
      </c>
      <c r="C10134">
        <v>5.6</v>
      </c>
      <c r="D10134">
        <f>H10134/E10134*C10134</f>
        <v>1.5170365613837941E-3</v>
      </c>
      <c r="E10134">
        <f>INDEX(Reference!$A$1:$H$55, MATCH(B10134, Reference!$A$1:$A$55, 0), MATCH(A10134, Reference!$A$1:$H$1, 0))</f>
        <v>398672</v>
      </c>
      <c r="F10134">
        <v>33.998821303000398</v>
      </c>
      <c r="G10134">
        <v>-81.045371206999604</v>
      </c>
      <c r="H10134">
        <v>108</v>
      </c>
      <c r="I10134" t="s">
        <v>12</v>
      </c>
      <c r="J10134" t="s">
        <v>13</v>
      </c>
      <c r="K10134">
        <v>33</v>
      </c>
      <c r="L10134">
        <v>2581</v>
      </c>
      <c r="M10134" t="s">
        <v>47</v>
      </c>
    </row>
    <row r="10135" spans="1:13" x14ac:dyDescent="0.35">
      <c r="A10135">
        <v>2016</v>
      </c>
      <c r="B10135" t="s">
        <v>44</v>
      </c>
      <c r="C10135">
        <v>10.6</v>
      </c>
      <c r="D10135">
        <f>H10135/E10135*C10135</f>
        <v>0.28829664486093831</v>
      </c>
      <c r="E10135">
        <f>INDEX(Reference!$A$1:$H$55, MATCH(B10135, Reference!$A$1:$A$55, 0), MATCH(A10135, Reference!$A$1:$H$1, 0))</f>
        <v>398672</v>
      </c>
      <c r="F10135">
        <v>33.998821303000398</v>
      </c>
      <c r="G10135">
        <v>-81.045371206999604</v>
      </c>
      <c r="H10135">
        <v>10843</v>
      </c>
      <c r="I10135" t="s">
        <v>22</v>
      </c>
      <c r="J10135" t="s">
        <v>19</v>
      </c>
      <c r="K10135">
        <v>33</v>
      </c>
      <c r="L10135">
        <v>2581</v>
      </c>
      <c r="M10135" t="s">
        <v>27</v>
      </c>
    </row>
    <row r="10136" spans="1:13" x14ac:dyDescent="0.35">
      <c r="A10136">
        <v>2016</v>
      </c>
      <c r="B10136" t="s">
        <v>44</v>
      </c>
      <c r="C10136">
        <v>9.8000000000000007</v>
      </c>
      <c r="D10136">
        <f>H10136/E10136*C10136</f>
        <v>2.753140426215034E-3</v>
      </c>
      <c r="E10136">
        <f>INDEX(Reference!$A$1:$H$55, MATCH(B10136, Reference!$A$1:$A$55, 0), MATCH(A10136, Reference!$A$1:$H$1, 0))</f>
        <v>398672</v>
      </c>
      <c r="F10136">
        <v>33.998821303000398</v>
      </c>
      <c r="G10136">
        <v>-81.045371206999604</v>
      </c>
      <c r="H10136">
        <v>112</v>
      </c>
      <c r="I10136" t="s">
        <v>22</v>
      </c>
      <c r="J10136" t="s">
        <v>19</v>
      </c>
      <c r="K10136">
        <v>33</v>
      </c>
      <c r="L10136">
        <v>2581</v>
      </c>
      <c r="M10136" t="s">
        <v>47</v>
      </c>
    </row>
    <row r="10137" spans="1:13" x14ac:dyDescent="0.35">
      <c r="A10137">
        <v>2016</v>
      </c>
      <c r="B10137" t="s">
        <v>44</v>
      </c>
      <c r="C10137">
        <v>10.5</v>
      </c>
      <c r="D10137">
        <f>H10137/E10137*C10137</f>
        <v>0.91838654332383518</v>
      </c>
      <c r="E10137">
        <f>INDEX(Reference!$A$1:$H$55, MATCH(B10137, Reference!$A$1:$A$55, 0), MATCH(A10137, Reference!$A$1:$H$1, 0))</f>
        <v>398672</v>
      </c>
      <c r="F10137">
        <v>33.998821303000398</v>
      </c>
      <c r="G10137">
        <v>-81.045371206999604</v>
      </c>
      <c r="H10137">
        <v>34870</v>
      </c>
      <c r="I10137" t="s">
        <v>12</v>
      </c>
      <c r="J10137" t="s">
        <v>13</v>
      </c>
      <c r="K10137">
        <v>33</v>
      </c>
      <c r="L10137">
        <v>2581</v>
      </c>
      <c r="M10137" t="s">
        <v>61</v>
      </c>
    </row>
    <row r="10138" spans="1:13" x14ac:dyDescent="0.35">
      <c r="A10138">
        <v>2016</v>
      </c>
      <c r="B10138" t="s">
        <v>44</v>
      </c>
      <c r="C10138">
        <v>12.1</v>
      </c>
      <c r="D10138">
        <f>H10138/E10138*C10138</f>
        <v>0.38451383593530519</v>
      </c>
      <c r="E10138">
        <f>INDEX(Reference!$A$1:$H$55, MATCH(B10138, Reference!$A$1:$A$55, 0), MATCH(A10138, Reference!$A$1:$H$1, 0))</f>
        <v>398672</v>
      </c>
      <c r="F10138">
        <v>33.998821303000398</v>
      </c>
      <c r="G10138">
        <v>-81.045371206999604</v>
      </c>
      <c r="H10138">
        <v>12669</v>
      </c>
      <c r="I10138" t="s">
        <v>22</v>
      </c>
      <c r="J10138" t="s">
        <v>19</v>
      </c>
      <c r="K10138">
        <v>33</v>
      </c>
      <c r="L10138">
        <v>2581</v>
      </c>
      <c r="M10138" t="s">
        <v>30</v>
      </c>
    </row>
    <row r="10139" spans="1:13" x14ac:dyDescent="0.35">
      <c r="A10139">
        <v>2016</v>
      </c>
      <c r="B10139" t="s">
        <v>44</v>
      </c>
      <c r="C10139">
        <v>12</v>
      </c>
      <c r="D10139">
        <f>H10139/E10139*C10139</f>
        <v>0.2536220251234097</v>
      </c>
      <c r="E10139">
        <f>INDEX(Reference!$A$1:$H$55, MATCH(B10139, Reference!$A$1:$A$55, 0), MATCH(A10139, Reference!$A$1:$H$1, 0))</f>
        <v>398672</v>
      </c>
      <c r="F10139">
        <v>33.998821303000398</v>
      </c>
      <c r="G10139">
        <v>-81.045371206999604</v>
      </c>
      <c r="H10139">
        <v>8426</v>
      </c>
      <c r="I10139" t="s">
        <v>12</v>
      </c>
      <c r="J10139" t="s">
        <v>13</v>
      </c>
      <c r="K10139">
        <v>33</v>
      </c>
      <c r="L10139">
        <v>2581</v>
      </c>
      <c r="M10139" t="s">
        <v>14</v>
      </c>
    </row>
    <row r="10140" spans="1:13" x14ac:dyDescent="0.35">
      <c r="A10140">
        <v>2016</v>
      </c>
      <c r="B10140" t="s">
        <v>44</v>
      </c>
      <c r="C10140">
        <v>13.2</v>
      </c>
      <c r="D10140">
        <f>H10140/E10140*C10140</f>
        <v>0.35901091624192316</v>
      </c>
      <c r="E10140">
        <f>INDEX(Reference!$A$1:$H$55, MATCH(B10140, Reference!$A$1:$A$55, 0), MATCH(A10140, Reference!$A$1:$H$1, 0))</f>
        <v>398672</v>
      </c>
      <c r="F10140">
        <v>33.998821303000398</v>
      </c>
      <c r="G10140">
        <v>-81.045371206999604</v>
      </c>
      <c r="H10140">
        <v>10843</v>
      </c>
      <c r="I10140" t="s">
        <v>18</v>
      </c>
      <c r="J10140" t="s">
        <v>19</v>
      </c>
      <c r="K10140">
        <v>33</v>
      </c>
      <c r="L10140">
        <v>2581</v>
      </c>
      <c r="M10140" t="s">
        <v>27</v>
      </c>
    </row>
    <row r="10141" spans="1:13" x14ac:dyDescent="0.35">
      <c r="A10141">
        <v>2016</v>
      </c>
      <c r="B10141" t="s">
        <v>44</v>
      </c>
      <c r="C10141">
        <v>7</v>
      </c>
      <c r="D10141">
        <f>H10141/E10141*C10141</f>
        <v>7.5325079263153672E-3</v>
      </c>
      <c r="E10141">
        <f>INDEX(Reference!$A$1:$H$55, MATCH(B10141, Reference!$A$1:$A$55, 0), MATCH(A10141, Reference!$A$1:$H$1, 0))</f>
        <v>398672</v>
      </c>
      <c r="F10141">
        <v>33.998821303000398</v>
      </c>
      <c r="G10141">
        <v>-81.045371206999604</v>
      </c>
      <c r="H10141">
        <v>429</v>
      </c>
      <c r="I10141" t="s">
        <v>12</v>
      </c>
      <c r="J10141" t="s">
        <v>13</v>
      </c>
      <c r="K10141">
        <v>33</v>
      </c>
      <c r="L10141">
        <v>2581</v>
      </c>
      <c r="M10141" t="s">
        <v>35</v>
      </c>
    </row>
    <row r="10142" spans="1:13" x14ac:dyDescent="0.35">
      <c r="A10142">
        <v>2016</v>
      </c>
      <c r="B10142" t="s">
        <v>44</v>
      </c>
      <c r="C10142">
        <v>5.4</v>
      </c>
      <c r="D10142">
        <f>H10142/E10142*C10142</f>
        <v>1.1350684271782317E-2</v>
      </c>
      <c r="E10142">
        <f>INDEX(Reference!$A$1:$H$55, MATCH(B10142, Reference!$A$1:$A$55, 0), MATCH(A10142, Reference!$A$1:$H$1, 0))</f>
        <v>398672</v>
      </c>
      <c r="F10142">
        <v>33.998821303000398</v>
      </c>
      <c r="G10142">
        <v>-81.045371206999604</v>
      </c>
      <c r="H10142">
        <v>838</v>
      </c>
      <c r="I10142" t="s">
        <v>12</v>
      </c>
      <c r="J10142" t="s">
        <v>13</v>
      </c>
      <c r="K10142">
        <v>33</v>
      </c>
      <c r="L10142">
        <v>2581</v>
      </c>
      <c r="M10142" s="1">
        <v>44990</v>
      </c>
    </row>
    <row r="10143" spans="1:13" x14ac:dyDescent="0.35">
      <c r="A10143">
        <v>2016</v>
      </c>
      <c r="B10143" t="s">
        <v>44</v>
      </c>
      <c r="C10143">
        <v>11.5</v>
      </c>
      <c r="D10143">
        <f>H10143/E10143*C10143</f>
        <v>0.47898397680298588</v>
      </c>
      <c r="E10143">
        <f>INDEX(Reference!$A$1:$H$55, MATCH(B10143, Reference!$A$1:$A$55, 0), MATCH(A10143, Reference!$A$1:$H$1, 0))</f>
        <v>398672</v>
      </c>
      <c r="F10143">
        <v>33.998821303000398</v>
      </c>
      <c r="G10143">
        <v>-81.045371206999604</v>
      </c>
      <c r="H10143">
        <v>16605</v>
      </c>
      <c r="I10143" t="s">
        <v>22</v>
      </c>
      <c r="J10143" t="s">
        <v>19</v>
      </c>
      <c r="K10143">
        <v>33</v>
      </c>
      <c r="L10143">
        <v>2581</v>
      </c>
      <c r="M10143" t="s">
        <v>23</v>
      </c>
    </row>
    <row r="10144" spans="1:13" x14ac:dyDescent="0.35">
      <c r="A10144">
        <v>2016</v>
      </c>
      <c r="B10144" t="s">
        <v>44</v>
      </c>
      <c r="C10144">
        <v>12.3</v>
      </c>
      <c r="D10144">
        <f>H10144/E10144*C10144</f>
        <v>0.14994281012963037</v>
      </c>
      <c r="E10144">
        <f>INDEX(Reference!$A$1:$H$55, MATCH(B10144, Reference!$A$1:$A$55, 0), MATCH(A10144, Reference!$A$1:$H$1, 0))</f>
        <v>398672</v>
      </c>
      <c r="F10144">
        <v>33.998821303000398</v>
      </c>
      <c r="G10144">
        <v>-81.045371206999604</v>
      </c>
      <c r="H10144">
        <v>4860</v>
      </c>
      <c r="I10144" t="s">
        <v>12</v>
      </c>
      <c r="J10144" t="s">
        <v>13</v>
      </c>
      <c r="K10144">
        <v>33</v>
      </c>
      <c r="L10144">
        <v>2581</v>
      </c>
      <c r="M10144" t="s">
        <v>16</v>
      </c>
    </row>
    <row r="10145" spans="1:13" x14ac:dyDescent="0.35">
      <c r="A10145">
        <v>2016</v>
      </c>
      <c r="B10145" t="s">
        <v>44</v>
      </c>
      <c r="C10145">
        <v>11.8</v>
      </c>
      <c r="D10145">
        <f>H10145/E10145*C10145</f>
        <v>1.2076092627523377E-2</v>
      </c>
      <c r="E10145">
        <f>INDEX(Reference!$A$1:$H$55, MATCH(B10145, Reference!$A$1:$A$55, 0), MATCH(A10145, Reference!$A$1:$H$1, 0))</f>
        <v>398672</v>
      </c>
      <c r="F10145">
        <v>33.998821303000398</v>
      </c>
      <c r="G10145">
        <v>-81.045371206999604</v>
      </c>
      <c r="H10145">
        <v>408</v>
      </c>
      <c r="I10145" t="s">
        <v>18</v>
      </c>
      <c r="J10145" t="s">
        <v>19</v>
      </c>
      <c r="K10145">
        <v>33</v>
      </c>
      <c r="L10145">
        <v>2581</v>
      </c>
      <c r="M10145" t="s">
        <v>35</v>
      </c>
    </row>
    <row r="10146" spans="1:13" x14ac:dyDescent="0.35">
      <c r="A10146">
        <v>2016</v>
      </c>
      <c r="B10146" t="s">
        <v>44</v>
      </c>
      <c r="C10146">
        <v>13.7</v>
      </c>
      <c r="D10146">
        <f>H10146/E10146*C10146</f>
        <v>0.16195795039531244</v>
      </c>
      <c r="E10146">
        <f>INDEX(Reference!$A$1:$H$55, MATCH(B10146, Reference!$A$1:$A$55, 0), MATCH(A10146, Reference!$A$1:$H$1, 0))</f>
        <v>398672</v>
      </c>
      <c r="F10146">
        <v>33.998821303000398</v>
      </c>
      <c r="G10146">
        <v>-81.045371206999604</v>
      </c>
      <c r="H10146">
        <v>4713</v>
      </c>
      <c r="I10146" t="s">
        <v>18</v>
      </c>
      <c r="J10146" t="s">
        <v>19</v>
      </c>
      <c r="K10146">
        <v>33</v>
      </c>
      <c r="L10146">
        <v>2581</v>
      </c>
      <c r="M10146" t="s">
        <v>43</v>
      </c>
    </row>
    <row r="10147" spans="1:13" x14ac:dyDescent="0.35">
      <c r="A10147">
        <v>2016</v>
      </c>
      <c r="B10147" t="s">
        <v>44</v>
      </c>
      <c r="C10147">
        <v>11.7</v>
      </c>
      <c r="D10147">
        <f>H10147/E10147*C10147</f>
        <v>0.46010906208612595</v>
      </c>
      <c r="E10147">
        <f>INDEX(Reference!$A$1:$H$55, MATCH(B10147, Reference!$A$1:$A$55, 0), MATCH(A10147, Reference!$A$1:$H$1, 0))</f>
        <v>398672</v>
      </c>
      <c r="F10147">
        <v>33.998821303000398</v>
      </c>
      <c r="G10147">
        <v>-81.045371206999604</v>
      </c>
      <c r="H10147">
        <v>15678</v>
      </c>
      <c r="I10147" t="s">
        <v>18</v>
      </c>
      <c r="J10147" t="s">
        <v>19</v>
      </c>
      <c r="K10147">
        <v>33</v>
      </c>
      <c r="L10147">
        <v>2581</v>
      </c>
      <c r="M10147" t="s">
        <v>40</v>
      </c>
    </row>
    <row r="10148" spans="1:13" x14ac:dyDescent="0.35">
      <c r="A10148">
        <v>2016</v>
      </c>
      <c r="B10148" t="s">
        <v>44</v>
      </c>
      <c r="C10148">
        <v>16.2</v>
      </c>
      <c r="D10148">
        <f>H10148/E10148*C10148</f>
        <v>0.21772183649717058</v>
      </c>
      <c r="E10148">
        <f>INDEX(Reference!$A$1:$H$55, MATCH(B10148, Reference!$A$1:$A$55, 0), MATCH(A10148, Reference!$A$1:$H$1, 0))</f>
        <v>398672</v>
      </c>
      <c r="F10148">
        <v>33.998821303000398</v>
      </c>
      <c r="G10148">
        <v>-81.045371206999604</v>
      </c>
      <c r="H10148">
        <v>5358</v>
      </c>
      <c r="I10148" t="s">
        <v>22</v>
      </c>
      <c r="J10148" t="s">
        <v>19</v>
      </c>
      <c r="K10148">
        <v>33</v>
      </c>
      <c r="L10148">
        <v>2581</v>
      </c>
      <c r="M10148" t="s">
        <v>16</v>
      </c>
    </row>
    <row r="10149" spans="1:13" x14ac:dyDescent="0.35">
      <c r="A10149">
        <v>2016</v>
      </c>
      <c r="B10149" t="s">
        <v>44</v>
      </c>
      <c r="C10149">
        <v>10.199999999999999</v>
      </c>
      <c r="D10149">
        <f>H10149/E10149*C10149</f>
        <v>0.38420907412609867</v>
      </c>
      <c r="E10149">
        <f>INDEX(Reference!$A$1:$H$55, MATCH(B10149, Reference!$A$1:$A$55, 0), MATCH(A10149, Reference!$A$1:$H$1, 0))</f>
        <v>398672</v>
      </c>
      <c r="F10149">
        <v>33.998821303000398</v>
      </c>
      <c r="G10149">
        <v>-81.045371206999604</v>
      </c>
      <c r="H10149">
        <v>15017</v>
      </c>
      <c r="I10149" t="s">
        <v>22</v>
      </c>
      <c r="J10149" t="s">
        <v>19</v>
      </c>
      <c r="K10149">
        <v>33</v>
      </c>
      <c r="L10149">
        <v>2581</v>
      </c>
      <c r="M10149" t="s">
        <v>55</v>
      </c>
    </row>
    <row r="10150" spans="1:13" x14ac:dyDescent="0.35">
      <c r="A10150">
        <v>2016</v>
      </c>
      <c r="B10150" t="s">
        <v>44</v>
      </c>
      <c r="C10150">
        <v>11.2</v>
      </c>
      <c r="D10150">
        <f>H10150/E10150*C10150</f>
        <v>0.49907693542561299</v>
      </c>
      <c r="E10150">
        <f>INDEX(Reference!$A$1:$H$55, MATCH(B10150, Reference!$A$1:$A$55, 0), MATCH(A10150, Reference!$A$1:$H$1, 0))</f>
        <v>398672</v>
      </c>
      <c r="F10150">
        <v>33.998821303000398</v>
      </c>
      <c r="G10150">
        <v>-81.045371206999604</v>
      </c>
      <c r="H10150">
        <v>17765</v>
      </c>
      <c r="I10150" t="s">
        <v>12</v>
      </c>
      <c r="J10150" t="s">
        <v>13</v>
      </c>
      <c r="K10150">
        <v>33</v>
      </c>
      <c r="L10150">
        <v>2581</v>
      </c>
      <c r="M10150" t="s">
        <v>23</v>
      </c>
    </row>
    <row r="10151" spans="1:13" x14ac:dyDescent="0.35">
      <c r="A10151">
        <v>2016</v>
      </c>
      <c r="B10151" t="s">
        <v>44</v>
      </c>
      <c r="C10151">
        <v>10.5</v>
      </c>
      <c r="D10151">
        <f>H10151/E10151*C10151</f>
        <v>0.45121302725047158</v>
      </c>
      <c r="E10151">
        <f>INDEX(Reference!$A$1:$H$55, MATCH(B10151, Reference!$A$1:$A$55, 0), MATCH(A10151, Reference!$A$1:$H$1, 0))</f>
        <v>398672</v>
      </c>
      <c r="F10151">
        <v>33.998821303000398</v>
      </c>
      <c r="G10151">
        <v>-81.045371206999604</v>
      </c>
      <c r="H10151">
        <v>17132</v>
      </c>
      <c r="I10151" t="s">
        <v>12</v>
      </c>
      <c r="J10151" t="s">
        <v>13</v>
      </c>
      <c r="K10151">
        <v>33</v>
      </c>
      <c r="L10151">
        <v>2581</v>
      </c>
      <c r="M10151" t="s">
        <v>40</v>
      </c>
    </row>
    <row r="10152" spans="1:13" x14ac:dyDescent="0.35">
      <c r="A10152">
        <v>2016</v>
      </c>
      <c r="B10152" t="s">
        <v>44</v>
      </c>
      <c r="C10152">
        <v>10.7</v>
      </c>
      <c r="D10152">
        <f>H10152/E10152*C10152</f>
        <v>3.0059798531123327E-3</v>
      </c>
      <c r="E10152">
        <f>INDEX(Reference!$A$1:$H$55, MATCH(B10152, Reference!$A$1:$A$55, 0), MATCH(A10152, Reference!$A$1:$H$1, 0))</f>
        <v>398672</v>
      </c>
      <c r="F10152">
        <v>33.998821303000398</v>
      </c>
      <c r="G10152">
        <v>-81.045371206999604</v>
      </c>
      <c r="H10152">
        <v>112</v>
      </c>
      <c r="I10152" t="s">
        <v>18</v>
      </c>
      <c r="J10152" t="s">
        <v>19</v>
      </c>
      <c r="K10152">
        <v>33</v>
      </c>
      <c r="L10152">
        <v>2581</v>
      </c>
      <c r="M10152" t="s">
        <v>47</v>
      </c>
    </row>
    <row r="10153" spans="1:13" x14ac:dyDescent="0.35">
      <c r="A10153">
        <v>2016</v>
      </c>
      <c r="B10153" t="s">
        <v>44</v>
      </c>
      <c r="C10153">
        <v>9.9</v>
      </c>
      <c r="D10153">
        <f>H10153/E10153*C10153</f>
        <v>0.22897996347874947</v>
      </c>
      <c r="E10153">
        <f>INDEX(Reference!$A$1:$H$55, MATCH(B10153, Reference!$A$1:$A$55, 0), MATCH(A10153, Reference!$A$1:$H$1, 0))</f>
        <v>398672</v>
      </c>
      <c r="F10153">
        <v>33.998821303000398</v>
      </c>
      <c r="G10153">
        <v>-81.045371206999604</v>
      </c>
      <c r="H10153">
        <v>9221</v>
      </c>
      <c r="I10153" t="s">
        <v>12</v>
      </c>
      <c r="J10153" t="s">
        <v>13</v>
      </c>
      <c r="K10153">
        <v>33</v>
      </c>
      <c r="L10153">
        <v>2581</v>
      </c>
      <c r="M10153" s="1">
        <v>45088</v>
      </c>
    </row>
    <row r="10154" spans="1:13" x14ac:dyDescent="0.35">
      <c r="A10154">
        <v>2016</v>
      </c>
      <c r="B10154" t="s">
        <v>44</v>
      </c>
      <c r="C10154">
        <v>12.9</v>
      </c>
      <c r="D10154">
        <f>H10154/E10154*C10154</f>
        <v>0.40993623831119319</v>
      </c>
      <c r="E10154">
        <f>INDEX(Reference!$A$1:$H$55, MATCH(B10154, Reference!$A$1:$A$55, 0), MATCH(A10154, Reference!$A$1:$H$1, 0))</f>
        <v>398672</v>
      </c>
      <c r="F10154">
        <v>33.998821303000398</v>
      </c>
      <c r="G10154">
        <v>-81.045371206999604</v>
      </c>
      <c r="H10154">
        <v>12669</v>
      </c>
      <c r="I10154" t="s">
        <v>18</v>
      </c>
      <c r="J10154" t="s">
        <v>19</v>
      </c>
      <c r="K10154">
        <v>33</v>
      </c>
      <c r="L10154">
        <v>2581</v>
      </c>
      <c r="M10154" t="s">
        <v>30</v>
      </c>
    </row>
    <row r="10155" spans="1:13" x14ac:dyDescent="0.35">
      <c r="A10155">
        <v>2016</v>
      </c>
      <c r="B10155" t="s">
        <v>44</v>
      </c>
      <c r="C10155">
        <v>12.5</v>
      </c>
      <c r="D10155">
        <f>H10155/E10155*C10155</f>
        <v>0.47084445358590526</v>
      </c>
      <c r="E10155">
        <f>INDEX(Reference!$A$1:$H$55, MATCH(B10155, Reference!$A$1:$A$55, 0), MATCH(A10155, Reference!$A$1:$H$1, 0))</f>
        <v>398672</v>
      </c>
      <c r="F10155">
        <v>33.998821303000398</v>
      </c>
      <c r="G10155">
        <v>-81.045371206999604</v>
      </c>
      <c r="H10155">
        <v>15017</v>
      </c>
      <c r="I10155" t="s">
        <v>18</v>
      </c>
      <c r="J10155" t="s">
        <v>19</v>
      </c>
      <c r="K10155">
        <v>33</v>
      </c>
      <c r="L10155">
        <v>2581</v>
      </c>
      <c r="M10155" t="s">
        <v>55</v>
      </c>
    </row>
    <row r="10156" spans="1:13" x14ac:dyDescent="0.35">
      <c r="A10156">
        <v>2016</v>
      </c>
      <c r="B10156" t="s">
        <v>44</v>
      </c>
      <c r="C10156">
        <v>12.8</v>
      </c>
      <c r="D10156">
        <f>H10156/E10156*C10156</f>
        <v>0.50709154392583378</v>
      </c>
      <c r="E10156">
        <f>INDEX(Reference!$A$1:$H$55, MATCH(B10156, Reference!$A$1:$A$55, 0), MATCH(A10156, Reference!$A$1:$H$1, 0))</f>
        <v>398672</v>
      </c>
      <c r="F10156">
        <v>33.998821303000398</v>
      </c>
      <c r="G10156">
        <v>-81.045371206999604</v>
      </c>
      <c r="H10156">
        <v>15794</v>
      </c>
      <c r="I10156" t="s">
        <v>18</v>
      </c>
      <c r="J10156" t="s">
        <v>19</v>
      </c>
      <c r="K10156">
        <v>33</v>
      </c>
      <c r="L10156">
        <v>2581</v>
      </c>
      <c r="M10156" t="s">
        <v>32</v>
      </c>
    </row>
    <row r="10157" spans="1:13" x14ac:dyDescent="0.35">
      <c r="A10157">
        <v>2016</v>
      </c>
      <c r="B10157" t="s">
        <v>44</v>
      </c>
      <c r="C10157">
        <v>11.4</v>
      </c>
      <c r="D10157">
        <f>H10157/E10157*C10157</f>
        <v>0.45162840630894568</v>
      </c>
      <c r="E10157">
        <f>INDEX(Reference!$A$1:$H$55, MATCH(B10157, Reference!$A$1:$A$55, 0), MATCH(A10157, Reference!$A$1:$H$1, 0))</f>
        <v>398672</v>
      </c>
      <c r="F10157">
        <v>33.998821303000398</v>
      </c>
      <c r="G10157">
        <v>-81.045371206999604</v>
      </c>
      <c r="H10157">
        <v>15794</v>
      </c>
      <c r="I10157" t="s">
        <v>22</v>
      </c>
      <c r="J10157" t="s">
        <v>19</v>
      </c>
      <c r="K10157">
        <v>33</v>
      </c>
      <c r="L10157">
        <v>2581</v>
      </c>
      <c r="M10157" t="s">
        <v>32</v>
      </c>
    </row>
    <row r="10158" spans="1:13" x14ac:dyDescent="0.35">
      <c r="A10158">
        <v>2016</v>
      </c>
      <c r="B10158" t="s">
        <v>44</v>
      </c>
      <c r="C10158">
        <v>10.5</v>
      </c>
      <c r="D10158">
        <f>H10158/E10158*C10158</f>
        <v>0.41291838905165151</v>
      </c>
      <c r="E10158">
        <f>INDEX(Reference!$A$1:$H$55, MATCH(B10158, Reference!$A$1:$A$55, 0), MATCH(A10158, Reference!$A$1:$H$1, 0))</f>
        <v>398672</v>
      </c>
      <c r="F10158">
        <v>33.998821303000398</v>
      </c>
      <c r="G10158">
        <v>-81.045371206999604</v>
      </c>
      <c r="H10158">
        <v>15678</v>
      </c>
      <c r="I10158" t="s">
        <v>22</v>
      </c>
      <c r="J10158" t="s">
        <v>19</v>
      </c>
      <c r="K10158">
        <v>33</v>
      </c>
      <c r="L10158">
        <v>2581</v>
      </c>
      <c r="M10158" t="s">
        <v>40</v>
      </c>
    </row>
    <row r="10159" spans="1:13" x14ac:dyDescent="0.35">
      <c r="A10159">
        <v>2016</v>
      </c>
      <c r="B10159" t="s">
        <v>44</v>
      </c>
      <c r="C10159">
        <v>15.4</v>
      </c>
      <c r="D10159">
        <f>H10159/E10159*C10159</f>
        <v>0.2069701408676807</v>
      </c>
      <c r="E10159">
        <f>INDEX(Reference!$A$1:$H$55, MATCH(B10159, Reference!$A$1:$A$55, 0), MATCH(A10159, Reference!$A$1:$H$1, 0))</f>
        <v>398672</v>
      </c>
      <c r="F10159">
        <v>33.998821303000398</v>
      </c>
      <c r="G10159">
        <v>-81.045371206999604</v>
      </c>
      <c r="H10159">
        <v>5358</v>
      </c>
      <c r="I10159" t="s">
        <v>18</v>
      </c>
      <c r="J10159" t="s">
        <v>19</v>
      </c>
      <c r="K10159">
        <v>33</v>
      </c>
      <c r="L10159">
        <v>2581</v>
      </c>
      <c r="M10159" t="s">
        <v>16</v>
      </c>
    </row>
    <row r="10160" spans="1:13" x14ac:dyDescent="0.35">
      <c r="A10160">
        <v>2016</v>
      </c>
      <c r="B10160" t="s">
        <v>44</v>
      </c>
      <c r="C10160">
        <v>10.3</v>
      </c>
      <c r="D10160">
        <f>H10160/E10160*C10160</f>
        <v>0.42331916964321553</v>
      </c>
      <c r="E10160">
        <f>INDEX(Reference!$A$1:$H$55, MATCH(B10160, Reference!$A$1:$A$55, 0), MATCH(A10160, Reference!$A$1:$H$1, 0))</f>
        <v>398672</v>
      </c>
      <c r="F10160">
        <v>33.998821303000398</v>
      </c>
      <c r="G10160">
        <v>-81.045371206999604</v>
      </c>
      <c r="H10160">
        <v>16385</v>
      </c>
      <c r="I10160" t="s">
        <v>12</v>
      </c>
      <c r="J10160" t="s">
        <v>13</v>
      </c>
      <c r="K10160">
        <v>33</v>
      </c>
      <c r="L10160">
        <v>2581</v>
      </c>
      <c r="M10160" s="1">
        <v>45277</v>
      </c>
    </row>
    <row r="10161" spans="1:13" x14ac:dyDescent="0.35">
      <c r="A10161">
        <v>2016</v>
      </c>
      <c r="B10161" t="s">
        <v>44</v>
      </c>
      <c r="C10161">
        <v>9.6999999999999993</v>
      </c>
      <c r="D10161">
        <f>H10161/E10161*C10161</f>
        <v>0.41617796082995545</v>
      </c>
      <c r="E10161">
        <f>INDEX(Reference!$A$1:$H$55, MATCH(B10161, Reference!$A$1:$A$55, 0), MATCH(A10161, Reference!$A$1:$H$1, 0))</f>
        <v>398672</v>
      </c>
      <c r="F10161">
        <v>33.998821303000398</v>
      </c>
      <c r="G10161">
        <v>-81.045371206999604</v>
      </c>
      <c r="H10161">
        <v>17105</v>
      </c>
      <c r="I10161" t="s">
        <v>12</v>
      </c>
      <c r="J10161" t="s">
        <v>13</v>
      </c>
      <c r="K10161">
        <v>33</v>
      </c>
      <c r="L10161">
        <v>2581</v>
      </c>
      <c r="M10161" t="s">
        <v>32</v>
      </c>
    </row>
    <row r="10162" spans="1:13" x14ac:dyDescent="0.35">
      <c r="A10162">
        <v>2016</v>
      </c>
      <c r="B10162" t="s">
        <v>44</v>
      </c>
      <c r="C10162">
        <v>9.9</v>
      </c>
      <c r="D10162">
        <f>H10162/E10162*C10162</f>
        <v>0.30645718786370751</v>
      </c>
      <c r="E10162">
        <f>INDEX(Reference!$A$1:$H$55, MATCH(B10162, Reference!$A$1:$A$55, 0), MATCH(A10162, Reference!$A$1:$H$1, 0))</f>
        <v>398672</v>
      </c>
      <c r="F10162">
        <v>33.998821303000398</v>
      </c>
      <c r="G10162">
        <v>-81.045371206999604</v>
      </c>
      <c r="H10162">
        <v>12341</v>
      </c>
      <c r="I10162" t="s">
        <v>12</v>
      </c>
      <c r="J10162" t="s">
        <v>13</v>
      </c>
      <c r="K10162">
        <v>33</v>
      </c>
      <c r="L10162">
        <v>2581</v>
      </c>
      <c r="M10162" t="s">
        <v>27</v>
      </c>
    </row>
    <row r="10163" spans="1:13" x14ac:dyDescent="0.35">
      <c r="A10163">
        <v>2016</v>
      </c>
      <c r="B10163" t="s">
        <v>44</v>
      </c>
      <c r="C10163">
        <v>12.8</v>
      </c>
      <c r="D10163">
        <f>H10163/E10163*C10163</f>
        <v>1.0402215354978528</v>
      </c>
      <c r="E10163">
        <f>INDEX(Reference!$A$1:$H$55, MATCH(B10163, Reference!$A$1:$A$55, 0), MATCH(A10163, Reference!$A$1:$H$1, 0))</f>
        <v>398672</v>
      </c>
      <c r="F10163">
        <v>33.998821303000398</v>
      </c>
      <c r="G10163">
        <v>-81.045371206999604</v>
      </c>
      <c r="H10163">
        <v>32399</v>
      </c>
      <c r="I10163" t="s">
        <v>18</v>
      </c>
      <c r="J10163" t="s">
        <v>19</v>
      </c>
      <c r="K10163">
        <v>33</v>
      </c>
      <c r="L10163">
        <v>2581</v>
      </c>
      <c r="M10163" t="s">
        <v>61</v>
      </c>
    </row>
    <row r="10164" spans="1:13" x14ac:dyDescent="0.35">
      <c r="A10164">
        <v>2016</v>
      </c>
      <c r="B10164" t="s">
        <v>44</v>
      </c>
      <c r="C10164">
        <v>8.6</v>
      </c>
      <c r="D10164">
        <f>H10164/E10164*C10164</f>
        <v>8.8012200505678834E-3</v>
      </c>
      <c r="E10164">
        <f>INDEX(Reference!$A$1:$H$55, MATCH(B10164, Reference!$A$1:$A$55, 0), MATCH(A10164, Reference!$A$1:$H$1, 0))</f>
        <v>398672</v>
      </c>
      <c r="F10164">
        <v>33.998821303000398</v>
      </c>
      <c r="G10164">
        <v>-81.045371206999604</v>
      </c>
      <c r="H10164">
        <v>408</v>
      </c>
      <c r="I10164" t="s">
        <v>22</v>
      </c>
      <c r="J10164" t="s">
        <v>19</v>
      </c>
      <c r="K10164">
        <v>33</v>
      </c>
      <c r="L10164">
        <v>2581</v>
      </c>
      <c r="M10164" t="s">
        <v>35</v>
      </c>
    </row>
    <row r="10165" spans="1:13" x14ac:dyDescent="0.35">
      <c r="A10165">
        <v>2016</v>
      </c>
      <c r="B10165" t="s">
        <v>44</v>
      </c>
      <c r="C10165">
        <v>13.7</v>
      </c>
      <c r="D10165">
        <f>H10165/E10165*C10165</f>
        <v>0.16195795039531244</v>
      </c>
      <c r="E10165">
        <f>INDEX(Reference!$A$1:$H$55, MATCH(B10165, Reference!$A$1:$A$55, 0), MATCH(A10165, Reference!$A$1:$H$1, 0))</f>
        <v>398672</v>
      </c>
      <c r="F10165">
        <v>33.998821303000398</v>
      </c>
      <c r="G10165">
        <v>-81.045371206999604</v>
      </c>
      <c r="H10165">
        <v>4713</v>
      </c>
      <c r="I10165" t="s">
        <v>22</v>
      </c>
      <c r="J10165" t="s">
        <v>19</v>
      </c>
      <c r="K10165">
        <v>33</v>
      </c>
      <c r="L10165">
        <v>2581</v>
      </c>
      <c r="M10165" t="s">
        <v>43</v>
      </c>
    </row>
    <row r="10166" spans="1:13" x14ac:dyDescent="0.35">
      <c r="A10166">
        <v>2016</v>
      </c>
      <c r="B10166" t="s">
        <v>44</v>
      </c>
      <c r="C10166">
        <v>12.9</v>
      </c>
      <c r="D10166">
        <f>H10166/E10166*C10166</f>
        <v>0.53729506963117546</v>
      </c>
      <c r="E10166">
        <f>INDEX(Reference!$A$1:$H$55, MATCH(B10166, Reference!$A$1:$A$55, 0), MATCH(A10166, Reference!$A$1:$H$1, 0))</f>
        <v>398672</v>
      </c>
      <c r="F10166">
        <v>33.998821303000398</v>
      </c>
      <c r="G10166">
        <v>-81.045371206999604</v>
      </c>
      <c r="H10166">
        <v>16605</v>
      </c>
      <c r="I10166" t="s">
        <v>18</v>
      </c>
      <c r="J10166" t="s">
        <v>19</v>
      </c>
      <c r="K10166">
        <v>33</v>
      </c>
      <c r="L10166">
        <v>2581</v>
      </c>
      <c r="M10166" t="s">
        <v>23</v>
      </c>
    </row>
    <row r="10167" spans="1:13" x14ac:dyDescent="0.35">
      <c r="A10167">
        <v>2016</v>
      </c>
      <c r="B10167" t="s">
        <v>44</v>
      </c>
      <c r="C10167">
        <v>11.4</v>
      </c>
      <c r="D10167">
        <f>H10167/E10167*C10167</f>
        <v>0.92644730505277517</v>
      </c>
      <c r="E10167">
        <f>INDEX(Reference!$A$1:$H$55, MATCH(B10167, Reference!$A$1:$A$55, 0), MATCH(A10167, Reference!$A$1:$H$1, 0))</f>
        <v>398672</v>
      </c>
      <c r="F10167">
        <v>33.998821303000398</v>
      </c>
      <c r="G10167">
        <v>-81.045371206999604</v>
      </c>
      <c r="H10167">
        <v>32399</v>
      </c>
      <c r="I10167" t="s">
        <v>22</v>
      </c>
      <c r="J10167" t="s">
        <v>19</v>
      </c>
      <c r="K10167">
        <v>33</v>
      </c>
      <c r="L10167">
        <v>2581</v>
      </c>
      <c r="M10167" t="s">
        <v>61</v>
      </c>
    </row>
    <row r="10168" spans="1:13" x14ac:dyDescent="0.35">
      <c r="A10168">
        <v>2018</v>
      </c>
      <c r="B10168" t="s">
        <v>44</v>
      </c>
      <c r="C10168">
        <v>10.4</v>
      </c>
      <c r="D10168">
        <f>H10168/E10168*C10168</f>
        <v>0.44616167887743696</v>
      </c>
      <c r="E10168">
        <f>INDEX(Reference!$A$1:$H$55, MATCH(B10168, Reference!$A$1:$A$55, 0), MATCH(A10168, Reference!$A$1:$H$1, 0))</f>
        <v>322120</v>
      </c>
      <c r="F10168">
        <v>33.998821303000398</v>
      </c>
      <c r="G10168">
        <v>-81.045371206999604</v>
      </c>
      <c r="H10168">
        <v>13819</v>
      </c>
      <c r="I10168" t="s">
        <v>12</v>
      </c>
      <c r="J10168" t="s">
        <v>13</v>
      </c>
      <c r="K10168">
        <v>33</v>
      </c>
      <c r="L10168">
        <v>2581</v>
      </c>
      <c r="M10168" t="s">
        <v>23</v>
      </c>
    </row>
    <row r="10169" spans="1:13" x14ac:dyDescent="0.35">
      <c r="A10169">
        <v>2018</v>
      </c>
      <c r="B10169" t="s">
        <v>44</v>
      </c>
      <c r="C10169">
        <v>12.4</v>
      </c>
      <c r="D10169">
        <f>H10169/E10169*C10169</f>
        <v>0.23112380479324476</v>
      </c>
      <c r="E10169">
        <f>INDEX(Reference!$A$1:$H$55, MATCH(B10169, Reference!$A$1:$A$55, 0), MATCH(A10169, Reference!$A$1:$H$1, 0))</f>
        <v>322120</v>
      </c>
      <c r="F10169">
        <v>33.998821303000398</v>
      </c>
      <c r="G10169">
        <v>-81.045371206999604</v>
      </c>
      <c r="H10169">
        <v>6004</v>
      </c>
      <c r="I10169" t="s">
        <v>12</v>
      </c>
      <c r="J10169" t="s">
        <v>13</v>
      </c>
      <c r="K10169">
        <v>33</v>
      </c>
      <c r="L10169">
        <v>2581</v>
      </c>
      <c r="M10169" t="s">
        <v>14</v>
      </c>
    </row>
    <row r="10170" spans="1:13" x14ac:dyDescent="0.35">
      <c r="A10170">
        <v>2018</v>
      </c>
      <c r="B10170" t="s">
        <v>44</v>
      </c>
      <c r="C10170">
        <v>9.8000000000000007</v>
      </c>
      <c r="D10170">
        <f>H10170/E10170*C10170</f>
        <v>0.8321420588600521</v>
      </c>
      <c r="E10170">
        <f>INDEX(Reference!$A$1:$H$55, MATCH(B10170, Reference!$A$1:$A$55, 0), MATCH(A10170, Reference!$A$1:$H$1, 0))</f>
        <v>322120</v>
      </c>
      <c r="F10170">
        <v>33.998821303000398</v>
      </c>
      <c r="G10170">
        <v>-81.045371206999604</v>
      </c>
      <c r="H10170">
        <v>27352</v>
      </c>
      <c r="I10170" t="s">
        <v>12</v>
      </c>
      <c r="J10170" t="s">
        <v>13</v>
      </c>
      <c r="K10170">
        <v>33</v>
      </c>
      <c r="L10170">
        <v>2581</v>
      </c>
      <c r="M10170" t="s">
        <v>61</v>
      </c>
    </row>
    <row r="10171" spans="1:13" x14ac:dyDescent="0.35">
      <c r="A10171">
        <v>2018</v>
      </c>
      <c r="B10171" t="s">
        <v>44</v>
      </c>
      <c r="C10171">
        <v>17.399999999999999</v>
      </c>
      <c r="D10171">
        <f>H10171/E10171*C10171</f>
        <v>0.23416428660126659</v>
      </c>
      <c r="E10171">
        <f>INDEX(Reference!$A$1:$H$55, MATCH(B10171, Reference!$A$1:$A$55, 0), MATCH(A10171, Reference!$A$1:$H$1, 0))</f>
        <v>322120</v>
      </c>
      <c r="F10171">
        <v>33.998821303000398</v>
      </c>
      <c r="G10171">
        <v>-81.045371206999604</v>
      </c>
      <c r="H10171">
        <v>4335</v>
      </c>
      <c r="I10171" t="s">
        <v>22</v>
      </c>
      <c r="J10171" t="s">
        <v>19</v>
      </c>
      <c r="K10171">
        <v>33</v>
      </c>
      <c r="L10171">
        <v>2581</v>
      </c>
      <c r="M10171" t="s">
        <v>16</v>
      </c>
    </row>
    <row r="10172" spans="1:13" x14ac:dyDescent="0.35">
      <c r="A10172">
        <v>2018</v>
      </c>
      <c r="B10172" t="s">
        <v>44</v>
      </c>
      <c r="C10172">
        <v>11.2</v>
      </c>
      <c r="D10172">
        <f>H10172/E10172*C10172</f>
        <v>3.4074258040481804E-3</v>
      </c>
      <c r="E10172">
        <f>INDEX(Reference!$A$1:$H$55, MATCH(B10172, Reference!$A$1:$A$55, 0), MATCH(A10172, Reference!$A$1:$H$1, 0))</f>
        <v>322120</v>
      </c>
      <c r="F10172">
        <v>33.998821303000398</v>
      </c>
      <c r="G10172">
        <v>-81.045371206999604</v>
      </c>
      <c r="H10172">
        <v>98</v>
      </c>
      <c r="I10172" t="s">
        <v>12</v>
      </c>
      <c r="J10172" t="s">
        <v>13</v>
      </c>
      <c r="K10172">
        <v>33</v>
      </c>
      <c r="L10172">
        <v>2581</v>
      </c>
      <c r="M10172" t="s">
        <v>47</v>
      </c>
    </row>
    <row r="10173" spans="1:13" x14ac:dyDescent="0.35">
      <c r="A10173">
        <v>2018</v>
      </c>
      <c r="B10173" t="s">
        <v>44</v>
      </c>
      <c r="C10173">
        <v>14.2</v>
      </c>
      <c r="D10173">
        <f>H10173/E10173*C10173</f>
        <v>0.43095492363094495</v>
      </c>
      <c r="E10173">
        <f>INDEX(Reference!$A$1:$H$55, MATCH(B10173, Reference!$A$1:$A$55, 0), MATCH(A10173, Reference!$A$1:$H$1, 0))</f>
        <v>322120</v>
      </c>
      <c r="F10173">
        <v>33.998821303000398</v>
      </c>
      <c r="G10173">
        <v>-81.045371206999604</v>
      </c>
      <c r="H10173">
        <v>9776</v>
      </c>
      <c r="I10173" t="s">
        <v>18</v>
      </c>
      <c r="J10173" t="s">
        <v>19</v>
      </c>
      <c r="K10173">
        <v>33</v>
      </c>
      <c r="L10173">
        <v>2581</v>
      </c>
      <c r="M10173" t="s">
        <v>30</v>
      </c>
    </row>
    <row r="10174" spans="1:13" x14ac:dyDescent="0.35">
      <c r="A10174">
        <v>2018</v>
      </c>
      <c r="B10174" t="s">
        <v>44</v>
      </c>
      <c r="C10174">
        <v>12.3</v>
      </c>
      <c r="D10174">
        <f>H10174/E10174*C10174</f>
        <v>0.49574972060101835</v>
      </c>
      <c r="E10174">
        <f>INDEX(Reference!$A$1:$H$55, MATCH(B10174, Reference!$A$1:$A$55, 0), MATCH(A10174, Reference!$A$1:$H$1, 0))</f>
        <v>322120</v>
      </c>
      <c r="F10174">
        <v>33.998821303000398</v>
      </c>
      <c r="G10174">
        <v>-81.045371206999604</v>
      </c>
      <c r="H10174">
        <v>12983</v>
      </c>
      <c r="I10174" t="s">
        <v>18</v>
      </c>
      <c r="J10174" t="s">
        <v>19</v>
      </c>
      <c r="K10174">
        <v>33</v>
      </c>
      <c r="L10174">
        <v>2581</v>
      </c>
      <c r="M10174" t="s">
        <v>40</v>
      </c>
    </row>
    <row r="10175" spans="1:13" x14ac:dyDescent="0.35">
      <c r="A10175">
        <v>2018</v>
      </c>
      <c r="B10175" t="s">
        <v>44</v>
      </c>
      <c r="C10175">
        <v>13.8</v>
      </c>
      <c r="D10175">
        <f>H10175/E10175*C10175</f>
        <v>0.37931578293803553</v>
      </c>
      <c r="E10175">
        <f>INDEX(Reference!$A$1:$H$55, MATCH(B10175, Reference!$A$1:$A$55, 0), MATCH(A10175, Reference!$A$1:$H$1, 0))</f>
        <v>322120</v>
      </c>
      <c r="F10175">
        <v>33.998821303000398</v>
      </c>
      <c r="G10175">
        <v>-81.045371206999604</v>
      </c>
      <c r="H10175">
        <v>8854</v>
      </c>
      <c r="I10175" t="s">
        <v>18</v>
      </c>
      <c r="J10175" t="s">
        <v>19</v>
      </c>
      <c r="K10175">
        <v>33</v>
      </c>
      <c r="L10175">
        <v>2581</v>
      </c>
      <c r="M10175" t="s">
        <v>27</v>
      </c>
    </row>
    <row r="10176" spans="1:13" x14ac:dyDescent="0.35">
      <c r="A10176">
        <v>2018</v>
      </c>
      <c r="B10176" t="s">
        <v>44</v>
      </c>
      <c r="C10176">
        <v>11.1</v>
      </c>
      <c r="D10176">
        <f>H10176/E10176*C10176</f>
        <v>0.12984229479697007</v>
      </c>
      <c r="E10176">
        <f>INDEX(Reference!$A$1:$H$55, MATCH(B10176, Reference!$A$1:$A$55, 0), MATCH(A10176, Reference!$A$1:$H$1, 0))</f>
        <v>322120</v>
      </c>
      <c r="F10176">
        <v>33.998821303000398</v>
      </c>
      <c r="G10176">
        <v>-81.045371206999604</v>
      </c>
      <c r="H10176">
        <v>3768</v>
      </c>
      <c r="I10176" t="s">
        <v>12</v>
      </c>
      <c r="J10176" t="s">
        <v>13</v>
      </c>
      <c r="K10176">
        <v>33</v>
      </c>
      <c r="L10176">
        <v>2581</v>
      </c>
      <c r="M10176" t="s">
        <v>16</v>
      </c>
    </row>
    <row r="10177" spans="1:13" x14ac:dyDescent="0.35">
      <c r="A10177">
        <v>2018</v>
      </c>
      <c r="B10177" t="s">
        <v>44</v>
      </c>
      <c r="C10177">
        <v>11.5</v>
      </c>
      <c r="D10177">
        <f>H10177/E10177*C10177</f>
        <v>0.31609648578169625</v>
      </c>
      <c r="E10177">
        <f>INDEX(Reference!$A$1:$H$55, MATCH(B10177, Reference!$A$1:$A$55, 0), MATCH(A10177, Reference!$A$1:$H$1, 0))</f>
        <v>322120</v>
      </c>
      <c r="F10177">
        <v>33.998821303000398</v>
      </c>
      <c r="G10177">
        <v>-81.045371206999604</v>
      </c>
      <c r="H10177">
        <v>8854</v>
      </c>
      <c r="I10177" t="s">
        <v>22</v>
      </c>
      <c r="J10177" t="s">
        <v>19</v>
      </c>
      <c r="K10177">
        <v>33</v>
      </c>
      <c r="L10177">
        <v>2581</v>
      </c>
      <c r="M10177" t="s">
        <v>27</v>
      </c>
    </row>
    <row r="10178" spans="1:13" x14ac:dyDescent="0.35">
      <c r="A10178">
        <v>2018</v>
      </c>
      <c r="B10178" t="s">
        <v>44</v>
      </c>
      <c r="C10178">
        <v>11.1</v>
      </c>
      <c r="D10178">
        <f>H10178/E10178*C10178</f>
        <v>0.38446138085185644</v>
      </c>
      <c r="E10178">
        <f>INDEX(Reference!$A$1:$H$55, MATCH(B10178, Reference!$A$1:$A$55, 0), MATCH(A10178, Reference!$A$1:$H$1, 0))</f>
        <v>322120</v>
      </c>
      <c r="F10178">
        <v>33.998821303000398</v>
      </c>
      <c r="G10178">
        <v>-81.045371206999604</v>
      </c>
      <c r="H10178">
        <v>11157</v>
      </c>
      <c r="I10178" t="s">
        <v>22</v>
      </c>
      <c r="J10178" t="s">
        <v>19</v>
      </c>
      <c r="K10178">
        <v>33</v>
      </c>
      <c r="L10178">
        <v>2581</v>
      </c>
      <c r="M10178" t="s">
        <v>55</v>
      </c>
    </row>
    <row r="10179" spans="1:13" x14ac:dyDescent="0.35">
      <c r="A10179">
        <v>2018</v>
      </c>
      <c r="B10179" t="s">
        <v>44</v>
      </c>
      <c r="C10179">
        <v>14.2</v>
      </c>
      <c r="D10179">
        <f>H10179/E10179*C10179</f>
        <v>0.24933316776356637</v>
      </c>
      <c r="E10179">
        <f>INDEX(Reference!$A$1:$H$55, MATCH(B10179, Reference!$A$1:$A$55, 0), MATCH(A10179, Reference!$A$1:$H$1, 0))</f>
        <v>322120</v>
      </c>
      <c r="F10179">
        <v>33.998821303000398</v>
      </c>
      <c r="G10179">
        <v>-81.045371206999604</v>
      </c>
      <c r="H10179">
        <v>5656</v>
      </c>
      <c r="I10179" t="s">
        <v>18</v>
      </c>
      <c r="J10179" t="s">
        <v>19</v>
      </c>
      <c r="K10179">
        <v>33</v>
      </c>
      <c r="L10179">
        <v>2581</v>
      </c>
      <c r="M10179" t="s">
        <v>43</v>
      </c>
    </row>
    <row r="10180" spans="1:13" x14ac:dyDescent="0.35">
      <c r="A10180">
        <v>2018</v>
      </c>
      <c r="B10180" t="s">
        <v>44</v>
      </c>
      <c r="C10180">
        <v>4.3</v>
      </c>
      <c r="D10180">
        <f>H10180/E10180*C10180</f>
        <v>1.2281137464299019E-3</v>
      </c>
      <c r="E10180">
        <f>INDEX(Reference!$A$1:$H$55, MATCH(B10180, Reference!$A$1:$A$55, 0), MATCH(A10180, Reference!$A$1:$H$1, 0))</f>
        <v>322120</v>
      </c>
      <c r="F10180">
        <v>33.998821303000398</v>
      </c>
      <c r="G10180">
        <v>-81.045371206999604</v>
      </c>
      <c r="H10180">
        <v>92</v>
      </c>
      <c r="I10180" t="s">
        <v>22</v>
      </c>
      <c r="J10180" t="s">
        <v>19</v>
      </c>
      <c r="K10180">
        <v>33</v>
      </c>
      <c r="L10180">
        <v>2581</v>
      </c>
      <c r="M10180" t="s">
        <v>47</v>
      </c>
    </row>
    <row r="10181" spans="1:13" x14ac:dyDescent="0.35">
      <c r="A10181">
        <v>2018</v>
      </c>
      <c r="B10181" t="s">
        <v>44</v>
      </c>
      <c r="C10181">
        <v>13</v>
      </c>
      <c r="D10181">
        <f>H10181/E10181*C10181</f>
        <v>3.7129020240904012E-3</v>
      </c>
      <c r="E10181">
        <f>INDEX(Reference!$A$1:$H$55, MATCH(B10181, Reference!$A$1:$A$55, 0), MATCH(A10181, Reference!$A$1:$H$1, 0))</f>
        <v>322120</v>
      </c>
      <c r="F10181">
        <v>33.998821303000398</v>
      </c>
      <c r="G10181">
        <v>-81.045371206999604</v>
      </c>
      <c r="H10181">
        <v>92</v>
      </c>
      <c r="I10181" t="s">
        <v>18</v>
      </c>
      <c r="J10181" t="s">
        <v>19</v>
      </c>
      <c r="K10181">
        <v>33</v>
      </c>
      <c r="L10181">
        <v>2581</v>
      </c>
      <c r="M10181" t="s">
        <v>47</v>
      </c>
    </row>
    <row r="10182" spans="1:13" x14ac:dyDescent="0.35">
      <c r="A10182">
        <v>2018</v>
      </c>
      <c r="B10182" t="s">
        <v>44</v>
      </c>
      <c r="C10182">
        <v>12.4</v>
      </c>
      <c r="D10182">
        <f>H10182/E10182*C10182</f>
        <v>0.42948838942009193</v>
      </c>
      <c r="E10182">
        <f>INDEX(Reference!$A$1:$H$55, MATCH(B10182, Reference!$A$1:$A$55, 0), MATCH(A10182, Reference!$A$1:$H$1, 0))</f>
        <v>322120</v>
      </c>
      <c r="F10182">
        <v>33.998821303000398</v>
      </c>
      <c r="G10182">
        <v>-81.045371206999604</v>
      </c>
      <c r="H10182">
        <v>11157</v>
      </c>
      <c r="I10182" t="s">
        <v>18</v>
      </c>
      <c r="J10182" t="s">
        <v>19</v>
      </c>
      <c r="K10182">
        <v>33</v>
      </c>
      <c r="L10182">
        <v>2581</v>
      </c>
      <c r="M10182" t="s">
        <v>55</v>
      </c>
    </row>
    <row r="10183" spans="1:13" x14ac:dyDescent="0.35">
      <c r="A10183">
        <v>2018</v>
      </c>
      <c r="B10183" t="s">
        <v>44</v>
      </c>
      <c r="C10183">
        <v>13.4</v>
      </c>
      <c r="D10183">
        <f>H10183/E10183*C10183</f>
        <v>0.54403700484291562</v>
      </c>
      <c r="E10183">
        <f>INDEX(Reference!$A$1:$H$55, MATCH(B10183, Reference!$A$1:$A$55, 0), MATCH(A10183, Reference!$A$1:$H$1, 0))</f>
        <v>322120</v>
      </c>
      <c r="F10183">
        <v>33.998821303000398</v>
      </c>
      <c r="G10183">
        <v>-81.045371206999604</v>
      </c>
      <c r="H10183">
        <v>13078</v>
      </c>
      <c r="I10183" t="s">
        <v>18</v>
      </c>
      <c r="J10183" t="s">
        <v>19</v>
      </c>
      <c r="K10183">
        <v>33</v>
      </c>
      <c r="L10183">
        <v>2581</v>
      </c>
      <c r="M10183" t="s">
        <v>32</v>
      </c>
    </row>
    <row r="10184" spans="1:13" x14ac:dyDescent="0.35">
      <c r="A10184">
        <v>2018</v>
      </c>
      <c r="B10184" t="s">
        <v>44</v>
      </c>
      <c r="C10184">
        <v>12.3</v>
      </c>
      <c r="D10184">
        <f>H10184/E10184*C10184</f>
        <v>0.49937725071401962</v>
      </c>
      <c r="E10184">
        <f>INDEX(Reference!$A$1:$H$55, MATCH(B10184, Reference!$A$1:$A$55, 0), MATCH(A10184, Reference!$A$1:$H$1, 0))</f>
        <v>322120</v>
      </c>
      <c r="F10184">
        <v>33.998821303000398</v>
      </c>
      <c r="G10184">
        <v>-81.045371206999604</v>
      </c>
      <c r="H10184">
        <v>13078</v>
      </c>
      <c r="I10184" t="s">
        <v>22</v>
      </c>
      <c r="J10184" t="s">
        <v>19</v>
      </c>
      <c r="K10184">
        <v>33</v>
      </c>
      <c r="L10184">
        <v>2581</v>
      </c>
      <c r="M10184" t="s">
        <v>32</v>
      </c>
    </row>
    <row r="10185" spans="1:13" x14ac:dyDescent="0.35">
      <c r="A10185">
        <v>2018</v>
      </c>
      <c r="B10185" t="s">
        <v>44</v>
      </c>
      <c r="C10185">
        <v>6.6</v>
      </c>
      <c r="D10185">
        <f>H10185/E10185*C10185</f>
        <v>8.4292810132869739E-2</v>
      </c>
      <c r="E10185">
        <f>INDEX(Reference!$A$1:$H$55, MATCH(B10185, Reference!$A$1:$A$55, 0), MATCH(A10185, Reference!$A$1:$H$1, 0))</f>
        <v>322120</v>
      </c>
      <c r="F10185">
        <v>33.998821303000398</v>
      </c>
      <c r="G10185">
        <v>-81.045371206999604</v>
      </c>
      <c r="H10185">
        <v>4114</v>
      </c>
      <c r="I10185" t="s">
        <v>12</v>
      </c>
      <c r="J10185" t="s">
        <v>13</v>
      </c>
      <c r="K10185">
        <v>33</v>
      </c>
      <c r="L10185">
        <v>2581</v>
      </c>
      <c r="M10185" s="1">
        <v>44990</v>
      </c>
    </row>
    <row r="10186" spans="1:13" x14ac:dyDescent="0.35">
      <c r="A10186">
        <v>2018</v>
      </c>
      <c r="B10186" t="s">
        <v>44</v>
      </c>
      <c r="C10186">
        <v>9.5</v>
      </c>
      <c r="D10186">
        <f>H10186/E10186*C10186</f>
        <v>0.41106109524400841</v>
      </c>
      <c r="E10186">
        <f>INDEX(Reference!$A$1:$H$55, MATCH(B10186, Reference!$A$1:$A$55, 0), MATCH(A10186, Reference!$A$1:$H$1, 0))</f>
        <v>322120</v>
      </c>
      <c r="F10186">
        <v>33.998821303000398</v>
      </c>
      <c r="G10186">
        <v>-81.045371206999604</v>
      </c>
      <c r="H10186">
        <v>13938</v>
      </c>
      <c r="I10186" t="s">
        <v>12</v>
      </c>
      <c r="J10186" t="s">
        <v>13</v>
      </c>
      <c r="K10186">
        <v>33</v>
      </c>
      <c r="L10186">
        <v>2581</v>
      </c>
      <c r="M10186" t="s">
        <v>40</v>
      </c>
    </row>
    <row r="10187" spans="1:13" x14ac:dyDescent="0.35">
      <c r="A10187">
        <v>2018</v>
      </c>
      <c r="B10187" t="s">
        <v>44</v>
      </c>
      <c r="C10187">
        <v>13.5</v>
      </c>
      <c r="D10187">
        <f>H10187/E10187*C10187</f>
        <v>1.1143409288463926</v>
      </c>
      <c r="E10187">
        <f>INDEX(Reference!$A$1:$H$55, MATCH(B10187, Reference!$A$1:$A$55, 0), MATCH(A10187, Reference!$A$1:$H$1, 0))</f>
        <v>322120</v>
      </c>
      <c r="F10187">
        <v>33.998821303000398</v>
      </c>
      <c r="G10187">
        <v>-81.045371206999604</v>
      </c>
      <c r="H10187">
        <v>26589</v>
      </c>
      <c r="I10187" t="s">
        <v>18</v>
      </c>
      <c r="J10187" t="s">
        <v>19</v>
      </c>
      <c r="K10187">
        <v>33</v>
      </c>
      <c r="L10187">
        <v>2581</v>
      </c>
      <c r="M10187" t="s">
        <v>61</v>
      </c>
    </row>
    <row r="10188" spans="1:13" x14ac:dyDescent="0.35">
      <c r="A10188">
        <v>2018</v>
      </c>
      <c r="B10188" t="s">
        <v>44</v>
      </c>
      <c r="C10188">
        <v>9.5</v>
      </c>
      <c r="D10188">
        <f>H10188/E10188*C10188</f>
        <v>9.5849372904507641E-3</v>
      </c>
      <c r="E10188">
        <f>INDEX(Reference!$A$1:$H$55, MATCH(B10188, Reference!$A$1:$A$55, 0), MATCH(A10188, Reference!$A$1:$H$1, 0))</f>
        <v>322120</v>
      </c>
      <c r="F10188">
        <v>33.998821303000398</v>
      </c>
      <c r="G10188">
        <v>-81.045371206999604</v>
      </c>
      <c r="H10188">
        <v>325</v>
      </c>
      <c r="I10188" t="s">
        <v>22</v>
      </c>
      <c r="J10188" t="s">
        <v>19</v>
      </c>
      <c r="K10188">
        <v>33</v>
      </c>
      <c r="L10188">
        <v>2581</v>
      </c>
      <c r="M10188" t="s">
        <v>35</v>
      </c>
    </row>
    <row r="10189" spans="1:13" x14ac:dyDescent="0.35">
      <c r="A10189">
        <v>2018</v>
      </c>
      <c r="B10189" t="s">
        <v>44</v>
      </c>
      <c r="C10189">
        <v>13.2</v>
      </c>
      <c r="D10189">
        <f>H10189/E10189*C10189</f>
        <v>0.40060598534707559</v>
      </c>
      <c r="E10189">
        <f>INDEX(Reference!$A$1:$H$55, MATCH(B10189, Reference!$A$1:$A$55, 0), MATCH(A10189, Reference!$A$1:$H$1, 0))</f>
        <v>322120</v>
      </c>
      <c r="F10189">
        <v>33.998821303000398</v>
      </c>
      <c r="G10189">
        <v>-81.045371206999604</v>
      </c>
      <c r="H10189">
        <v>9776</v>
      </c>
      <c r="I10189" t="s">
        <v>22</v>
      </c>
      <c r="J10189" t="s">
        <v>19</v>
      </c>
      <c r="K10189">
        <v>33</v>
      </c>
      <c r="L10189">
        <v>2581</v>
      </c>
      <c r="M10189" t="s">
        <v>30</v>
      </c>
    </row>
    <row r="10190" spans="1:13" x14ac:dyDescent="0.35">
      <c r="A10190">
        <v>2018</v>
      </c>
      <c r="B10190" t="s">
        <v>44</v>
      </c>
      <c r="C10190">
        <v>8.9</v>
      </c>
      <c r="D10190">
        <f>H10190/E10190*C10190</f>
        <v>0.22299733018750778</v>
      </c>
      <c r="E10190">
        <f>INDEX(Reference!$A$1:$H$55, MATCH(B10190, Reference!$A$1:$A$55, 0), MATCH(A10190, Reference!$A$1:$H$1, 0))</f>
        <v>322120</v>
      </c>
      <c r="F10190">
        <v>33.998821303000398</v>
      </c>
      <c r="G10190">
        <v>-81.045371206999604</v>
      </c>
      <c r="H10190">
        <v>8071</v>
      </c>
      <c r="I10190" t="s">
        <v>12</v>
      </c>
      <c r="J10190" t="s">
        <v>13</v>
      </c>
      <c r="K10190">
        <v>33</v>
      </c>
      <c r="L10190">
        <v>2581</v>
      </c>
      <c r="M10190" s="1">
        <v>45088</v>
      </c>
    </row>
    <row r="10191" spans="1:13" x14ac:dyDescent="0.35">
      <c r="A10191">
        <v>2018</v>
      </c>
      <c r="B10191" t="s">
        <v>44</v>
      </c>
      <c r="C10191">
        <v>8.3000000000000007</v>
      </c>
      <c r="D10191">
        <f>H10191/E10191*C10191</f>
        <v>8.3742083695517201E-3</v>
      </c>
      <c r="E10191">
        <f>INDEX(Reference!$A$1:$H$55, MATCH(B10191, Reference!$A$1:$A$55, 0), MATCH(A10191, Reference!$A$1:$H$1, 0))</f>
        <v>322120</v>
      </c>
      <c r="F10191">
        <v>33.998821303000398</v>
      </c>
      <c r="G10191">
        <v>-81.045371206999604</v>
      </c>
      <c r="H10191">
        <v>325</v>
      </c>
      <c r="I10191" t="s">
        <v>18</v>
      </c>
      <c r="J10191" t="s">
        <v>19</v>
      </c>
      <c r="K10191">
        <v>33</v>
      </c>
      <c r="L10191">
        <v>2581</v>
      </c>
      <c r="M10191" t="s">
        <v>35</v>
      </c>
    </row>
    <row r="10192" spans="1:13" x14ac:dyDescent="0.35">
      <c r="A10192">
        <v>2018</v>
      </c>
      <c r="B10192" t="s">
        <v>44</v>
      </c>
      <c r="C10192">
        <v>12.7</v>
      </c>
      <c r="D10192">
        <f>H10192/E10192*C10192</f>
        <v>1.0483059108406805</v>
      </c>
      <c r="E10192">
        <f>INDEX(Reference!$A$1:$H$55, MATCH(B10192, Reference!$A$1:$A$55, 0), MATCH(A10192, Reference!$A$1:$H$1, 0))</f>
        <v>322120</v>
      </c>
      <c r="F10192">
        <v>33.998821303000398</v>
      </c>
      <c r="G10192">
        <v>-81.045371206999604</v>
      </c>
      <c r="H10192">
        <v>26589</v>
      </c>
      <c r="I10192" t="s">
        <v>22</v>
      </c>
      <c r="J10192" t="s">
        <v>19</v>
      </c>
      <c r="K10192">
        <v>33</v>
      </c>
      <c r="L10192">
        <v>2581</v>
      </c>
      <c r="M10192" t="s">
        <v>61</v>
      </c>
    </row>
    <row r="10193" spans="1:13" x14ac:dyDescent="0.35">
      <c r="A10193">
        <v>2018</v>
      </c>
      <c r="B10193" t="s">
        <v>44</v>
      </c>
      <c r="C10193">
        <v>9.9</v>
      </c>
      <c r="D10193">
        <f>H10193/E10193*C10193</f>
        <v>0.28250589842294799</v>
      </c>
      <c r="E10193">
        <f>INDEX(Reference!$A$1:$H$55, MATCH(B10193, Reference!$A$1:$A$55, 0), MATCH(A10193, Reference!$A$1:$H$1, 0))</f>
        <v>322120</v>
      </c>
      <c r="F10193">
        <v>33.998821303000398</v>
      </c>
      <c r="G10193">
        <v>-81.045371206999604</v>
      </c>
      <c r="H10193">
        <v>9192</v>
      </c>
      <c r="I10193" t="s">
        <v>12</v>
      </c>
      <c r="J10193" t="s">
        <v>13</v>
      </c>
      <c r="K10193">
        <v>33</v>
      </c>
      <c r="L10193">
        <v>2581</v>
      </c>
      <c r="M10193" t="s">
        <v>27</v>
      </c>
    </row>
    <row r="10194" spans="1:13" x14ac:dyDescent="0.35">
      <c r="A10194">
        <v>2018</v>
      </c>
      <c r="B10194" t="s">
        <v>44</v>
      </c>
      <c r="C10194">
        <v>9.3000000000000007</v>
      </c>
      <c r="D10194">
        <f>H10194/E10194*C10194</f>
        <v>0.39071433006333045</v>
      </c>
      <c r="E10194">
        <f>INDEX(Reference!$A$1:$H$55, MATCH(B10194, Reference!$A$1:$A$55, 0), MATCH(A10194, Reference!$A$1:$H$1, 0))</f>
        <v>322120</v>
      </c>
      <c r="F10194">
        <v>33.998821303000398</v>
      </c>
      <c r="G10194">
        <v>-81.045371206999604</v>
      </c>
      <c r="H10194">
        <v>13533</v>
      </c>
      <c r="I10194" t="s">
        <v>12</v>
      </c>
      <c r="J10194" t="s">
        <v>13</v>
      </c>
      <c r="K10194">
        <v>33</v>
      </c>
      <c r="L10194">
        <v>2581</v>
      </c>
      <c r="M10194" t="s">
        <v>32</v>
      </c>
    </row>
    <row r="10195" spans="1:13" x14ac:dyDescent="0.35">
      <c r="A10195">
        <v>2018</v>
      </c>
      <c r="B10195" t="s">
        <v>44</v>
      </c>
      <c r="C10195">
        <v>13.6</v>
      </c>
      <c r="D10195">
        <f>H10195/E10195*C10195</f>
        <v>0.570438345958028</v>
      </c>
      <c r="E10195">
        <f>INDEX(Reference!$A$1:$H$55, MATCH(B10195, Reference!$A$1:$A$55, 0), MATCH(A10195, Reference!$A$1:$H$1, 0))</f>
        <v>322120</v>
      </c>
      <c r="F10195">
        <v>33.998821303000398</v>
      </c>
      <c r="G10195">
        <v>-81.045371206999604</v>
      </c>
      <c r="H10195">
        <v>13511</v>
      </c>
      <c r="I10195" t="s">
        <v>18</v>
      </c>
      <c r="J10195" t="s">
        <v>19</v>
      </c>
      <c r="K10195">
        <v>33</v>
      </c>
      <c r="L10195">
        <v>2581</v>
      </c>
      <c r="M10195" t="s">
        <v>23</v>
      </c>
    </row>
    <row r="10196" spans="1:13" x14ac:dyDescent="0.35">
      <c r="A10196">
        <v>2018</v>
      </c>
      <c r="B10196" t="s">
        <v>44</v>
      </c>
      <c r="C10196">
        <v>12.1</v>
      </c>
      <c r="D10196">
        <f>H10196/E10196*C10196</f>
        <v>0.48768874953433505</v>
      </c>
      <c r="E10196">
        <f>INDEX(Reference!$A$1:$H$55, MATCH(B10196, Reference!$A$1:$A$55, 0), MATCH(A10196, Reference!$A$1:$H$1, 0))</f>
        <v>322120</v>
      </c>
      <c r="F10196">
        <v>33.998821303000398</v>
      </c>
      <c r="G10196">
        <v>-81.045371206999604</v>
      </c>
      <c r="H10196">
        <v>12983</v>
      </c>
      <c r="I10196" t="s">
        <v>22</v>
      </c>
      <c r="J10196" t="s">
        <v>19</v>
      </c>
      <c r="K10196">
        <v>33</v>
      </c>
      <c r="L10196">
        <v>2581</v>
      </c>
      <c r="M10196" t="s">
        <v>40</v>
      </c>
    </row>
    <row r="10197" spans="1:13" x14ac:dyDescent="0.35">
      <c r="A10197">
        <v>2018</v>
      </c>
      <c r="B10197" t="s">
        <v>44</v>
      </c>
      <c r="C10197">
        <v>13.1</v>
      </c>
      <c r="D10197">
        <f>H10197/E10197*C10197</f>
        <v>0.54946634794486526</v>
      </c>
      <c r="E10197">
        <f>INDEX(Reference!$A$1:$H$55, MATCH(B10197, Reference!$A$1:$A$55, 0), MATCH(A10197, Reference!$A$1:$H$1, 0))</f>
        <v>322120</v>
      </c>
      <c r="F10197">
        <v>33.998821303000398</v>
      </c>
      <c r="G10197">
        <v>-81.045371206999604</v>
      </c>
      <c r="H10197">
        <v>13511</v>
      </c>
      <c r="I10197" t="s">
        <v>22</v>
      </c>
      <c r="J10197" t="s">
        <v>19</v>
      </c>
      <c r="K10197">
        <v>33</v>
      </c>
      <c r="L10197">
        <v>2581</v>
      </c>
      <c r="M10197" t="s">
        <v>23</v>
      </c>
    </row>
    <row r="10198" spans="1:13" x14ac:dyDescent="0.35">
      <c r="A10198">
        <v>2018</v>
      </c>
      <c r="B10198" t="s">
        <v>44</v>
      </c>
      <c r="C10198">
        <v>10.4</v>
      </c>
      <c r="D10198">
        <f>H10198/E10198*C10198</f>
        <v>0.29583757605861172</v>
      </c>
      <c r="E10198">
        <f>INDEX(Reference!$A$1:$H$55, MATCH(B10198, Reference!$A$1:$A$55, 0), MATCH(A10198, Reference!$A$1:$H$1, 0))</f>
        <v>322120</v>
      </c>
      <c r="F10198">
        <v>33.998821303000398</v>
      </c>
      <c r="G10198">
        <v>-81.045371206999604</v>
      </c>
      <c r="H10198">
        <v>9163</v>
      </c>
      <c r="I10198" t="s">
        <v>12</v>
      </c>
      <c r="J10198" t="s">
        <v>13</v>
      </c>
      <c r="K10198">
        <v>33</v>
      </c>
      <c r="L10198">
        <v>2581</v>
      </c>
      <c r="M10198" s="1">
        <v>45277</v>
      </c>
    </row>
    <row r="10199" spans="1:13" x14ac:dyDescent="0.35">
      <c r="A10199">
        <v>2018</v>
      </c>
      <c r="B10199" t="s">
        <v>44</v>
      </c>
      <c r="C10199">
        <v>15</v>
      </c>
      <c r="D10199">
        <f>H10199/E10199*C10199</f>
        <v>0.26338010679249968</v>
      </c>
      <c r="E10199">
        <f>INDEX(Reference!$A$1:$H$55, MATCH(B10199, Reference!$A$1:$A$55, 0), MATCH(A10199, Reference!$A$1:$H$1, 0))</f>
        <v>322120</v>
      </c>
      <c r="F10199">
        <v>33.998821303000398</v>
      </c>
      <c r="G10199">
        <v>-81.045371206999604</v>
      </c>
      <c r="H10199">
        <v>5656</v>
      </c>
      <c r="I10199" t="s">
        <v>22</v>
      </c>
      <c r="J10199" t="s">
        <v>19</v>
      </c>
      <c r="K10199">
        <v>33</v>
      </c>
      <c r="L10199">
        <v>2581</v>
      </c>
      <c r="M10199" t="s">
        <v>43</v>
      </c>
    </row>
    <row r="10200" spans="1:13" x14ac:dyDescent="0.35">
      <c r="A10200">
        <v>2018</v>
      </c>
      <c r="B10200" t="s">
        <v>44</v>
      </c>
      <c r="C10200">
        <v>16.600000000000001</v>
      </c>
      <c r="D10200">
        <f>H10200/E10200*C10200</f>
        <v>0.22339811250465669</v>
      </c>
      <c r="E10200">
        <f>INDEX(Reference!$A$1:$H$55, MATCH(B10200, Reference!$A$1:$A$55, 0), MATCH(A10200, Reference!$A$1:$H$1, 0))</f>
        <v>322120</v>
      </c>
      <c r="F10200">
        <v>33.998821303000398</v>
      </c>
      <c r="G10200">
        <v>-81.045371206999604</v>
      </c>
      <c r="H10200">
        <v>4335</v>
      </c>
      <c r="I10200" t="s">
        <v>18</v>
      </c>
      <c r="J10200" t="s">
        <v>19</v>
      </c>
      <c r="K10200">
        <v>33</v>
      </c>
      <c r="L10200">
        <v>2581</v>
      </c>
      <c r="M10200" t="s">
        <v>16</v>
      </c>
    </row>
    <row r="10201" spans="1:13" x14ac:dyDescent="0.35">
      <c r="A10201">
        <v>2018</v>
      </c>
      <c r="B10201" t="s">
        <v>44</v>
      </c>
      <c r="C10201">
        <v>6.7</v>
      </c>
      <c r="D10201">
        <f>H10201/E10201*C10201</f>
        <v>7.4046939028933325E-3</v>
      </c>
      <c r="E10201">
        <f>INDEX(Reference!$A$1:$H$55, MATCH(B10201, Reference!$A$1:$A$55, 0), MATCH(A10201, Reference!$A$1:$H$1, 0))</f>
        <v>322120</v>
      </c>
      <c r="F10201">
        <v>33.998821303000398</v>
      </c>
      <c r="G10201">
        <v>-81.045371206999604</v>
      </c>
      <c r="H10201">
        <v>356</v>
      </c>
      <c r="I10201" t="s">
        <v>12</v>
      </c>
      <c r="J10201" t="s">
        <v>13</v>
      </c>
      <c r="K10201">
        <v>33</v>
      </c>
      <c r="L10201">
        <v>2581</v>
      </c>
      <c r="M10201" t="s">
        <v>35</v>
      </c>
    </row>
    <row r="10202" spans="1:13" x14ac:dyDescent="0.35">
      <c r="A10202">
        <v>2020</v>
      </c>
      <c r="B10202" t="s">
        <v>44</v>
      </c>
      <c r="C10202">
        <v>13.3</v>
      </c>
      <c r="D10202">
        <f>H10202/E10202*C10202</f>
        <v>0.55308728075200631</v>
      </c>
      <c r="E10202">
        <f>INDEX(Reference!$A$1:$H$55, MATCH(B10202, Reference!$A$1:$A$55, 0), MATCH(A10202, Reference!$A$1:$H$1, 0))</f>
        <v>200743</v>
      </c>
      <c r="F10202">
        <v>33.998821303000398</v>
      </c>
      <c r="G10202">
        <v>-81.045371206999604</v>
      </c>
      <c r="H10202">
        <v>8348</v>
      </c>
      <c r="I10202" t="s">
        <v>18</v>
      </c>
      <c r="J10202" t="s">
        <v>19</v>
      </c>
      <c r="K10202">
        <v>33</v>
      </c>
      <c r="L10202">
        <v>2581</v>
      </c>
      <c r="M10202" t="s">
        <v>23</v>
      </c>
    </row>
    <row r="10203" spans="1:13" x14ac:dyDescent="0.35">
      <c r="A10203">
        <v>2020</v>
      </c>
      <c r="B10203" t="s">
        <v>44</v>
      </c>
      <c r="C10203">
        <v>10.5</v>
      </c>
      <c r="D10203">
        <f>H10203/E10203*C10203</f>
        <v>0.44883507768639508</v>
      </c>
      <c r="E10203">
        <f>INDEX(Reference!$A$1:$H$55, MATCH(B10203, Reference!$A$1:$A$55, 0), MATCH(A10203, Reference!$A$1:$H$1, 0))</f>
        <v>200743</v>
      </c>
      <c r="F10203">
        <v>33.998821303000398</v>
      </c>
      <c r="G10203">
        <v>-81.045371206999604</v>
      </c>
      <c r="H10203">
        <v>8581</v>
      </c>
      <c r="I10203" t="s">
        <v>12</v>
      </c>
      <c r="J10203" t="s">
        <v>13</v>
      </c>
      <c r="K10203">
        <v>33</v>
      </c>
      <c r="L10203">
        <v>2581</v>
      </c>
      <c r="M10203" t="s">
        <v>32</v>
      </c>
    </row>
    <row r="10204" spans="1:13" x14ac:dyDescent="0.35">
      <c r="A10204">
        <v>2020</v>
      </c>
      <c r="B10204" t="s">
        <v>44</v>
      </c>
      <c r="C10204">
        <v>9</v>
      </c>
      <c r="D10204">
        <f>H10204/E10204*C10204</f>
        <v>9.4150231888534101E-3</v>
      </c>
      <c r="E10204">
        <f>INDEX(Reference!$A$1:$H$55, MATCH(B10204, Reference!$A$1:$A$55, 0), MATCH(A10204, Reference!$A$1:$H$1, 0))</f>
        <v>200743</v>
      </c>
      <c r="F10204">
        <v>33.998821303000398</v>
      </c>
      <c r="G10204">
        <v>-81.045371206999604</v>
      </c>
      <c r="H10204">
        <v>210</v>
      </c>
      <c r="I10204" t="s">
        <v>18</v>
      </c>
      <c r="J10204" t="s">
        <v>19</v>
      </c>
      <c r="K10204">
        <v>33</v>
      </c>
      <c r="L10204">
        <v>2581</v>
      </c>
      <c r="M10204" t="s">
        <v>35</v>
      </c>
    </row>
    <row r="10205" spans="1:13" x14ac:dyDescent="0.35">
      <c r="A10205">
        <v>2020</v>
      </c>
      <c r="B10205" t="s">
        <v>44</v>
      </c>
      <c r="C10205">
        <v>13.3</v>
      </c>
      <c r="D10205">
        <f>H10205/E10205*C10205</f>
        <v>1.0906049027861495</v>
      </c>
      <c r="E10205">
        <f>INDEX(Reference!$A$1:$H$55, MATCH(B10205, Reference!$A$1:$A$55, 0), MATCH(A10205, Reference!$A$1:$H$1, 0))</f>
        <v>200743</v>
      </c>
      <c r="F10205">
        <v>33.998821303000398</v>
      </c>
      <c r="G10205">
        <v>-81.045371206999604</v>
      </c>
      <c r="H10205">
        <v>16461</v>
      </c>
      <c r="I10205" t="s">
        <v>18</v>
      </c>
      <c r="J10205" t="s">
        <v>19</v>
      </c>
      <c r="K10205">
        <v>33</v>
      </c>
      <c r="L10205">
        <v>2581</v>
      </c>
      <c r="M10205" t="s">
        <v>61</v>
      </c>
    </row>
    <row r="10206" spans="1:13" x14ac:dyDescent="0.35">
      <c r="A10206">
        <v>2020</v>
      </c>
      <c r="B10206" t="s">
        <v>44</v>
      </c>
      <c r="C10206">
        <v>12.8</v>
      </c>
      <c r="D10206">
        <f>H10206/E10206*C10206</f>
        <v>0.48848926239022039</v>
      </c>
      <c r="E10206">
        <f>INDEX(Reference!$A$1:$H$55, MATCH(B10206, Reference!$A$1:$A$55, 0), MATCH(A10206, Reference!$A$1:$H$1, 0))</f>
        <v>200743</v>
      </c>
      <c r="F10206">
        <v>33.998821303000398</v>
      </c>
      <c r="G10206">
        <v>-81.045371206999604</v>
      </c>
      <c r="H10206">
        <v>7661</v>
      </c>
      <c r="I10206" t="s">
        <v>18</v>
      </c>
      <c r="J10206" t="s">
        <v>19</v>
      </c>
      <c r="K10206">
        <v>33</v>
      </c>
      <c r="L10206">
        <v>2581</v>
      </c>
      <c r="M10206" t="s">
        <v>55</v>
      </c>
    </row>
    <row r="10207" spans="1:13" x14ac:dyDescent="0.35">
      <c r="A10207">
        <v>2020</v>
      </c>
      <c r="B10207" t="s">
        <v>44</v>
      </c>
      <c r="C10207">
        <v>6.4</v>
      </c>
      <c r="D10207">
        <f>H10207/E10207*C10207</f>
        <v>3.5516057845105434E-2</v>
      </c>
      <c r="E10207">
        <f>INDEX(Reference!$A$1:$H$55, MATCH(B10207, Reference!$A$1:$A$55, 0), MATCH(A10207, Reference!$A$1:$H$1, 0))</f>
        <v>200743</v>
      </c>
      <c r="F10207">
        <v>33.998821303000398</v>
      </c>
      <c r="G10207">
        <v>-81.045371206999604</v>
      </c>
      <c r="H10207">
        <v>1114</v>
      </c>
      <c r="I10207" t="s">
        <v>12</v>
      </c>
      <c r="J10207" t="s">
        <v>13</v>
      </c>
      <c r="K10207">
        <v>33</v>
      </c>
      <c r="L10207">
        <v>2581</v>
      </c>
      <c r="M10207" s="1">
        <v>44990</v>
      </c>
    </row>
    <row r="10208" spans="1:13" x14ac:dyDescent="0.35">
      <c r="A10208">
        <v>2020</v>
      </c>
      <c r="B10208" t="s">
        <v>44</v>
      </c>
      <c r="C10208">
        <v>9</v>
      </c>
      <c r="D10208">
        <f>H10208/E10208*C10208</f>
        <v>9.4150231888534101E-3</v>
      </c>
      <c r="E10208">
        <f>INDEX(Reference!$A$1:$H$55, MATCH(B10208, Reference!$A$1:$A$55, 0), MATCH(A10208, Reference!$A$1:$H$1, 0))</f>
        <v>200743</v>
      </c>
      <c r="F10208">
        <v>33.998821303000398</v>
      </c>
      <c r="G10208">
        <v>-81.045371206999604</v>
      </c>
      <c r="H10208">
        <v>210</v>
      </c>
      <c r="I10208" t="s">
        <v>22</v>
      </c>
      <c r="J10208" t="s">
        <v>19</v>
      </c>
      <c r="K10208">
        <v>33</v>
      </c>
      <c r="L10208">
        <v>2581</v>
      </c>
      <c r="M10208" t="s">
        <v>35</v>
      </c>
    </row>
    <row r="10209" spans="1:13" x14ac:dyDescent="0.35">
      <c r="A10209">
        <v>2020</v>
      </c>
      <c r="B10209" t="s">
        <v>44</v>
      </c>
      <c r="C10209">
        <v>13.7</v>
      </c>
      <c r="D10209">
        <f>H10209/E10209*C10209</f>
        <v>0.42183139636251327</v>
      </c>
      <c r="E10209">
        <f>INDEX(Reference!$A$1:$H$55, MATCH(B10209, Reference!$A$1:$A$55, 0), MATCH(A10209, Reference!$A$1:$H$1, 0))</f>
        <v>200743</v>
      </c>
      <c r="F10209">
        <v>33.998821303000398</v>
      </c>
      <c r="G10209">
        <v>-81.045371206999604</v>
      </c>
      <c r="H10209">
        <v>6181</v>
      </c>
      <c r="I10209" t="s">
        <v>18</v>
      </c>
      <c r="J10209" t="s">
        <v>19</v>
      </c>
      <c r="K10209">
        <v>33</v>
      </c>
      <c r="L10209">
        <v>2581</v>
      </c>
      <c r="M10209" t="s">
        <v>30</v>
      </c>
    </row>
    <row r="10210" spans="1:13" x14ac:dyDescent="0.35">
      <c r="A10210">
        <v>2020</v>
      </c>
      <c r="B10210" t="s">
        <v>44</v>
      </c>
      <c r="C10210">
        <v>13.4</v>
      </c>
      <c r="D10210">
        <f>H10210/E10210*C10210</f>
        <v>0.15813552651898199</v>
      </c>
      <c r="E10210">
        <f>INDEX(Reference!$A$1:$H$55, MATCH(B10210, Reference!$A$1:$A$55, 0), MATCH(A10210, Reference!$A$1:$H$1, 0))</f>
        <v>200743</v>
      </c>
      <c r="F10210">
        <v>33.998821303000398</v>
      </c>
      <c r="G10210">
        <v>-81.045371206999604</v>
      </c>
      <c r="H10210">
        <v>2369</v>
      </c>
      <c r="I10210" t="s">
        <v>12</v>
      </c>
      <c r="J10210" t="s">
        <v>13</v>
      </c>
      <c r="K10210">
        <v>33</v>
      </c>
      <c r="L10210">
        <v>2581</v>
      </c>
      <c r="M10210" t="s">
        <v>16</v>
      </c>
    </row>
    <row r="10211" spans="1:13" x14ac:dyDescent="0.35">
      <c r="A10211">
        <v>2020</v>
      </c>
      <c r="B10211" t="s">
        <v>44</v>
      </c>
      <c r="C10211">
        <v>14.2</v>
      </c>
      <c r="D10211">
        <f>H10211/E10211*C10211</f>
        <v>0.28726381492754416</v>
      </c>
      <c r="E10211">
        <f>INDEX(Reference!$A$1:$H$55, MATCH(B10211, Reference!$A$1:$A$55, 0), MATCH(A10211, Reference!$A$1:$H$1, 0))</f>
        <v>200743</v>
      </c>
      <c r="F10211">
        <v>33.998821303000398</v>
      </c>
      <c r="G10211">
        <v>-81.045371206999604</v>
      </c>
      <c r="H10211">
        <v>4061</v>
      </c>
      <c r="I10211" t="s">
        <v>12</v>
      </c>
      <c r="J10211" t="s">
        <v>13</v>
      </c>
      <c r="K10211">
        <v>33</v>
      </c>
      <c r="L10211">
        <v>2581</v>
      </c>
      <c r="M10211" t="s">
        <v>14</v>
      </c>
    </row>
    <row r="10212" spans="1:13" x14ac:dyDescent="0.35">
      <c r="A10212">
        <v>2020</v>
      </c>
      <c r="B10212" t="s">
        <v>44</v>
      </c>
      <c r="C10212">
        <v>13.6</v>
      </c>
      <c r="D10212">
        <f>H10212/E10212*C10212</f>
        <v>0.35567865380112884</v>
      </c>
      <c r="E10212">
        <f>INDEX(Reference!$A$1:$H$55, MATCH(B10212, Reference!$A$1:$A$55, 0), MATCH(A10212, Reference!$A$1:$H$1, 0))</f>
        <v>200743</v>
      </c>
      <c r="F10212">
        <v>33.998821303000398</v>
      </c>
      <c r="G10212">
        <v>-81.045371206999604</v>
      </c>
      <c r="H10212">
        <v>5250</v>
      </c>
      <c r="I10212" t="s">
        <v>18</v>
      </c>
      <c r="J10212" t="s">
        <v>19</v>
      </c>
      <c r="K10212">
        <v>33</v>
      </c>
      <c r="L10212">
        <v>2581</v>
      </c>
      <c r="M10212" t="s">
        <v>27</v>
      </c>
    </row>
    <row r="10213" spans="1:13" x14ac:dyDescent="0.35">
      <c r="A10213">
        <v>2020</v>
      </c>
      <c r="B10213" t="s">
        <v>44</v>
      </c>
      <c r="C10213">
        <v>10.8</v>
      </c>
      <c r="D10213">
        <f>H10213/E10213*C10213</f>
        <v>0.2615224441200939</v>
      </c>
      <c r="E10213">
        <f>INDEX(Reference!$A$1:$H$55, MATCH(B10213, Reference!$A$1:$A$55, 0), MATCH(A10213, Reference!$A$1:$H$1, 0))</f>
        <v>200743</v>
      </c>
      <c r="F10213">
        <v>33.998821303000398</v>
      </c>
      <c r="G10213">
        <v>-81.045371206999604</v>
      </c>
      <c r="H10213">
        <v>4861</v>
      </c>
      <c r="I10213" t="s">
        <v>12</v>
      </c>
      <c r="J10213" t="s">
        <v>13</v>
      </c>
      <c r="K10213">
        <v>33</v>
      </c>
      <c r="L10213">
        <v>2581</v>
      </c>
      <c r="M10213" s="1">
        <v>45088</v>
      </c>
    </row>
    <row r="10214" spans="1:13" x14ac:dyDescent="0.35">
      <c r="A10214">
        <v>2020</v>
      </c>
      <c r="B10214" t="s">
        <v>44</v>
      </c>
      <c r="C10214">
        <v>11.9</v>
      </c>
      <c r="D10214">
        <f>H10214/E10214*C10214</f>
        <v>0.31121882207598772</v>
      </c>
      <c r="E10214">
        <f>INDEX(Reference!$A$1:$H$55, MATCH(B10214, Reference!$A$1:$A$55, 0), MATCH(A10214, Reference!$A$1:$H$1, 0))</f>
        <v>200743</v>
      </c>
      <c r="F10214">
        <v>33.998821303000398</v>
      </c>
      <c r="G10214">
        <v>-81.045371206999604</v>
      </c>
      <c r="H10214">
        <v>5250</v>
      </c>
      <c r="I10214" t="s">
        <v>22</v>
      </c>
      <c r="J10214" t="s">
        <v>19</v>
      </c>
      <c r="K10214">
        <v>33</v>
      </c>
      <c r="L10214">
        <v>2581</v>
      </c>
      <c r="M10214" t="s">
        <v>27</v>
      </c>
    </row>
    <row r="10215" spans="1:13" x14ac:dyDescent="0.35">
      <c r="A10215">
        <v>2020</v>
      </c>
      <c r="B10215" t="s">
        <v>44</v>
      </c>
      <c r="C10215">
        <v>13.5</v>
      </c>
      <c r="D10215">
        <f>H10215/E10215*C10215</f>
        <v>0.17612818379719342</v>
      </c>
      <c r="E10215">
        <f>INDEX(Reference!$A$1:$H$55, MATCH(B10215, Reference!$A$1:$A$55, 0), MATCH(A10215, Reference!$A$1:$H$1, 0))</f>
        <v>200743</v>
      </c>
      <c r="F10215">
        <v>33.998821303000398</v>
      </c>
      <c r="G10215">
        <v>-81.045371206999604</v>
      </c>
      <c r="H10215">
        <v>2619</v>
      </c>
      <c r="I10215" t="s">
        <v>22</v>
      </c>
      <c r="J10215" t="s">
        <v>19</v>
      </c>
      <c r="K10215">
        <v>33</v>
      </c>
      <c r="L10215">
        <v>2581</v>
      </c>
      <c r="M10215" t="s">
        <v>43</v>
      </c>
    </row>
    <row r="10216" spans="1:13" x14ac:dyDescent="0.35">
      <c r="A10216">
        <v>2020</v>
      </c>
      <c r="B10216" t="s">
        <v>44</v>
      </c>
      <c r="C10216">
        <v>17.5</v>
      </c>
      <c r="D10216">
        <f>H10216/E10216*C10216</f>
        <v>5.4920968601644884E-3</v>
      </c>
      <c r="E10216">
        <f>INDEX(Reference!$A$1:$H$55, MATCH(B10216, Reference!$A$1:$A$55, 0), MATCH(A10216, Reference!$A$1:$H$1, 0))</f>
        <v>200743</v>
      </c>
      <c r="F10216">
        <v>33.998821303000398</v>
      </c>
      <c r="G10216">
        <v>-81.045371206999604</v>
      </c>
      <c r="H10216">
        <v>63</v>
      </c>
      <c r="I10216" t="s">
        <v>18</v>
      </c>
      <c r="J10216" t="s">
        <v>19</v>
      </c>
      <c r="K10216">
        <v>33</v>
      </c>
      <c r="L10216">
        <v>2581</v>
      </c>
      <c r="M10216" t="s">
        <v>47</v>
      </c>
    </row>
    <row r="10217" spans="1:13" x14ac:dyDescent="0.35">
      <c r="A10217">
        <v>2020</v>
      </c>
      <c r="B10217" t="s">
        <v>44</v>
      </c>
      <c r="C10217">
        <v>11.2</v>
      </c>
      <c r="D10217">
        <f>H10217/E10217*C10217</f>
        <v>0.30959385881450407</v>
      </c>
      <c r="E10217">
        <f>INDEX(Reference!$A$1:$H$55, MATCH(B10217, Reference!$A$1:$A$55, 0), MATCH(A10217, Reference!$A$1:$H$1, 0))</f>
        <v>200743</v>
      </c>
      <c r="F10217">
        <v>33.998821303000398</v>
      </c>
      <c r="G10217">
        <v>-81.045371206999604</v>
      </c>
      <c r="H10217">
        <v>5549</v>
      </c>
      <c r="I10217" t="s">
        <v>12</v>
      </c>
      <c r="J10217" t="s">
        <v>13</v>
      </c>
      <c r="K10217">
        <v>33</v>
      </c>
      <c r="L10217">
        <v>2581</v>
      </c>
      <c r="M10217" t="s">
        <v>27</v>
      </c>
    </row>
    <row r="10218" spans="1:13" x14ac:dyDescent="0.35">
      <c r="A10218">
        <v>2020</v>
      </c>
      <c r="B10218" t="s">
        <v>44</v>
      </c>
      <c r="C10218">
        <v>11.1</v>
      </c>
      <c r="D10218">
        <f>H10218/E10218*C10218</f>
        <v>3.4835585798757614E-3</v>
      </c>
      <c r="E10218">
        <f>INDEX(Reference!$A$1:$H$55, MATCH(B10218, Reference!$A$1:$A$55, 0), MATCH(A10218, Reference!$A$1:$H$1, 0))</f>
        <v>200743</v>
      </c>
      <c r="F10218">
        <v>33.998821303000398</v>
      </c>
      <c r="G10218">
        <v>-81.045371206999604</v>
      </c>
      <c r="H10218">
        <v>63</v>
      </c>
      <c r="I10218" t="s">
        <v>22</v>
      </c>
      <c r="J10218" t="s">
        <v>19</v>
      </c>
      <c r="K10218">
        <v>33</v>
      </c>
      <c r="L10218">
        <v>2581</v>
      </c>
      <c r="M10218" t="s">
        <v>47</v>
      </c>
    </row>
    <row r="10219" spans="1:13" x14ac:dyDescent="0.35">
      <c r="A10219">
        <v>2020</v>
      </c>
      <c r="B10219" t="s">
        <v>44</v>
      </c>
      <c r="C10219">
        <v>8.1</v>
      </c>
      <c r="D10219">
        <f>H10219/E10219*C10219</f>
        <v>2.50170616160962E-3</v>
      </c>
      <c r="E10219">
        <f>INDEX(Reference!$A$1:$H$55, MATCH(B10219, Reference!$A$1:$A$55, 0), MATCH(A10219, Reference!$A$1:$H$1, 0))</f>
        <v>200743</v>
      </c>
      <c r="F10219">
        <v>33.998821303000398</v>
      </c>
      <c r="G10219">
        <v>-81.045371206999604</v>
      </c>
      <c r="H10219">
        <v>62</v>
      </c>
      <c r="I10219" t="s">
        <v>12</v>
      </c>
      <c r="J10219" t="s">
        <v>13</v>
      </c>
      <c r="K10219">
        <v>33</v>
      </c>
      <c r="L10219">
        <v>2581</v>
      </c>
      <c r="M10219" t="s">
        <v>47</v>
      </c>
    </row>
    <row r="10220" spans="1:13" x14ac:dyDescent="0.35">
      <c r="A10220">
        <v>2020</v>
      </c>
      <c r="B10220" t="s">
        <v>44</v>
      </c>
      <c r="C10220">
        <v>13.1</v>
      </c>
      <c r="D10220">
        <f>H10220/E10220*C10220</f>
        <v>0.5294346502742312</v>
      </c>
      <c r="E10220">
        <f>INDEX(Reference!$A$1:$H$55, MATCH(B10220, Reference!$A$1:$A$55, 0), MATCH(A10220, Reference!$A$1:$H$1, 0))</f>
        <v>200743</v>
      </c>
      <c r="F10220">
        <v>33.998821303000398</v>
      </c>
      <c r="G10220">
        <v>-81.045371206999604</v>
      </c>
      <c r="H10220">
        <v>8113</v>
      </c>
      <c r="I10220" t="s">
        <v>22</v>
      </c>
      <c r="J10220" t="s">
        <v>19</v>
      </c>
      <c r="K10220">
        <v>33</v>
      </c>
      <c r="L10220">
        <v>2581</v>
      </c>
      <c r="M10220" t="s">
        <v>32</v>
      </c>
    </row>
    <row r="10221" spans="1:13" x14ac:dyDescent="0.35">
      <c r="A10221">
        <v>2020</v>
      </c>
      <c r="B10221" t="s">
        <v>44</v>
      </c>
      <c r="C10221">
        <v>13.1</v>
      </c>
      <c r="D10221">
        <f>H10221/E10221*C10221</f>
        <v>0.54477017878581069</v>
      </c>
      <c r="E10221">
        <f>INDEX(Reference!$A$1:$H$55, MATCH(B10221, Reference!$A$1:$A$55, 0), MATCH(A10221, Reference!$A$1:$H$1, 0))</f>
        <v>200743</v>
      </c>
      <c r="F10221">
        <v>33.998821303000398</v>
      </c>
      <c r="G10221">
        <v>-81.045371206999604</v>
      </c>
      <c r="H10221">
        <v>8348</v>
      </c>
      <c r="I10221" t="s">
        <v>22</v>
      </c>
      <c r="J10221" t="s">
        <v>19</v>
      </c>
      <c r="K10221">
        <v>33</v>
      </c>
      <c r="L10221">
        <v>2581</v>
      </c>
      <c r="M10221" t="s">
        <v>23</v>
      </c>
    </row>
    <row r="10222" spans="1:13" x14ac:dyDescent="0.35">
      <c r="A10222">
        <v>2020</v>
      </c>
      <c r="B10222" t="s">
        <v>44</v>
      </c>
      <c r="C10222">
        <v>11.2</v>
      </c>
      <c r="D10222">
        <f>H10222/E10222*C10222</f>
        <v>0.41359150754945379</v>
      </c>
      <c r="E10222">
        <f>INDEX(Reference!$A$1:$H$55, MATCH(B10222, Reference!$A$1:$A$55, 0), MATCH(A10222, Reference!$A$1:$H$1, 0))</f>
        <v>200743</v>
      </c>
      <c r="F10222">
        <v>33.998821303000398</v>
      </c>
      <c r="G10222">
        <v>-81.045371206999604</v>
      </c>
      <c r="H10222">
        <v>7413</v>
      </c>
      <c r="I10222" t="s">
        <v>12</v>
      </c>
      <c r="J10222" t="s">
        <v>13</v>
      </c>
      <c r="K10222">
        <v>33</v>
      </c>
      <c r="L10222">
        <v>2581</v>
      </c>
      <c r="M10222" s="1">
        <v>45277</v>
      </c>
    </row>
    <row r="10223" spans="1:13" x14ac:dyDescent="0.35">
      <c r="A10223">
        <v>2020</v>
      </c>
      <c r="B10223" t="s">
        <v>44</v>
      </c>
      <c r="C10223">
        <v>12.8</v>
      </c>
      <c r="D10223">
        <f>H10223/E10223*C10223</f>
        <v>0.51992448055473917</v>
      </c>
      <c r="E10223">
        <f>INDEX(Reference!$A$1:$H$55, MATCH(B10223, Reference!$A$1:$A$55, 0), MATCH(A10223, Reference!$A$1:$H$1, 0))</f>
        <v>200743</v>
      </c>
      <c r="F10223">
        <v>33.998821303000398</v>
      </c>
      <c r="G10223">
        <v>-81.045371206999604</v>
      </c>
      <c r="H10223">
        <v>8154</v>
      </c>
      <c r="I10223" t="s">
        <v>18</v>
      </c>
      <c r="J10223" t="s">
        <v>19</v>
      </c>
      <c r="K10223">
        <v>33</v>
      </c>
      <c r="L10223">
        <v>2581</v>
      </c>
      <c r="M10223" t="s">
        <v>40</v>
      </c>
    </row>
    <row r="10224" spans="1:13" x14ac:dyDescent="0.35">
      <c r="A10224">
        <v>2020</v>
      </c>
      <c r="B10224" t="s">
        <v>44</v>
      </c>
      <c r="C10224">
        <v>13.1</v>
      </c>
      <c r="D10224">
        <f>H10224/E10224*C10224</f>
        <v>1.0742048290600419</v>
      </c>
      <c r="E10224">
        <f>INDEX(Reference!$A$1:$H$55, MATCH(B10224, Reference!$A$1:$A$55, 0), MATCH(A10224, Reference!$A$1:$H$1, 0))</f>
        <v>200743</v>
      </c>
      <c r="F10224">
        <v>33.998821303000398</v>
      </c>
      <c r="G10224">
        <v>-81.045371206999604</v>
      </c>
      <c r="H10224">
        <v>16461</v>
      </c>
      <c r="I10224" t="s">
        <v>22</v>
      </c>
      <c r="J10224" t="s">
        <v>19</v>
      </c>
      <c r="K10224">
        <v>33</v>
      </c>
      <c r="L10224">
        <v>2581</v>
      </c>
      <c r="M10224" t="s">
        <v>61</v>
      </c>
    </row>
    <row r="10225" spans="1:13" x14ac:dyDescent="0.35">
      <c r="A10225">
        <v>2020</v>
      </c>
      <c r="B10225" t="s">
        <v>44</v>
      </c>
      <c r="C10225">
        <v>14.4</v>
      </c>
      <c r="D10225">
        <f>H10225/E10225*C10225</f>
        <v>0.44338482537373658</v>
      </c>
      <c r="E10225">
        <f>INDEX(Reference!$A$1:$H$55, MATCH(B10225, Reference!$A$1:$A$55, 0), MATCH(A10225, Reference!$A$1:$H$1, 0))</f>
        <v>200743</v>
      </c>
      <c r="F10225">
        <v>33.998821303000398</v>
      </c>
      <c r="G10225">
        <v>-81.045371206999604</v>
      </c>
      <c r="H10225">
        <v>6181</v>
      </c>
      <c r="I10225" t="s">
        <v>22</v>
      </c>
      <c r="J10225" t="s">
        <v>19</v>
      </c>
      <c r="K10225">
        <v>33</v>
      </c>
      <c r="L10225">
        <v>2581</v>
      </c>
      <c r="M10225" t="s">
        <v>30</v>
      </c>
    </row>
    <row r="10226" spans="1:13" x14ac:dyDescent="0.35">
      <c r="A10226">
        <v>2020</v>
      </c>
      <c r="B10226" t="s">
        <v>44</v>
      </c>
      <c r="C10226">
        <v>5.6</v>
      </c>
      <c r="D10226">
        <f>H10226/E10226*C10226</f>
        <v>5.9419257458541517E-3</v>
      </c>
      <c r="E10226">
        <f>INDEX(Reference!$A$1:$H$55, MATCH(B10226, Reference!$A$1:$A$55, 0), MATCH(A10226, Reference!$A$1:$H$1, 0))</f>
        <v>200743</v>
      </c>
      <c r="F10226">
        <v>33.998821303000398</v>
      </c>
      <c r="G10226">
        <v>-81.045371206999604</v>
      </c>
      <c r="H10226">
        <v>213</v>
      </c>
      <c r="I10226" t="s">
        <v>12</v>
      </c>
      <c r="J10226" t="s">
        <v>13</v>
      </c>
      <c r="K10226">
        <v>33</v>
      </c>
      <c r="L10226">
        <v>2581</v>
      </c>
      <c r="M10226" t="s">
        <v>35</v>
      </c>
    </row>
    <row r="10227" spans="1:13" x14ac:dyDescent="0.35">
      <c r="A10227">
        <v>2020</v>
      </c>
      <c r="B10227" t="s">
        <v>44</v>
      </c>
      <c r="C10227">
        <v>11.5</v>
      </c>
      <c r="D10227">
        <f>H10227/E10227*C10227</f>
        <v>0.9996039712468181</v>
      </c>
      <c r="E10227">
        <f>INDEX(Reference!$A$1:$H$55, MATCH(B10227, Reference!$A$1:$A$55, 0), MATCH(A10227, Reference!$A$1:$H$1, 0))</f>
        <v>200743</v>
      </c>
      <c r="F10227">
        <v>33.998821303000398</v>
      </c>
      <c r="G10227">
        <v>-81.045371206999604</v>
      </c>
      <c r="H10227">
        <v>17449</v>
      </c>
      <c r="I10227" t="s">
        <v>12</v>
      </c>
      <c r="J10227" t="s">
        <v>13</v>
      </c>
      <c r="K10227">
        <v>33</v>
      </c>
      <c r="L10227">
        <v>2581</v>
      </c>
      <c r="M10227" t="s">
        <v>61</v>
      </c>
    </row>
    <row r="10228" spans="1:13" x14ac:dyDescent="0.35">
      <c r="A10228">
        <v>2020</v>
      </c>
      <c r="B10228" t="s">
        <v>44</v>
      </c>
      <c r="C10228">
        <v>18.100000000000001</v>
      </c>
      <c r="D10228">
        <f>H10228/E10228*C10228</f>
        <v>0.22802737828965394</v>
      </c>
      <c r="E10228">
        <f>INDEX(Reference!$A$1:$H$55, MATCH(B10228, Reference!$A$1:$A$55, 0), MATCH(A10228, Reference!$A$1:$H$1, 0))</f>
        <v>200743</v>
      </c>
      <c r="F10228">
        <v>33.998821303000398</v>
      </c>
      <c r="G10228">
        <v>-81.045371206999604</v>
      </c>
      <c r="H10228">
        <v>2529</v>
      </c>
      <c r="I10228" t="s">
        <v>22</v>
      </c>
      <c r="J10228" t="s">
        <v>19</v>
      </c>
      <c r="K10228">
        <v>33</v>
      </c>
      <c r="L10228">
        <v>2581</v>
      </c>
      <c r="M10228" t="s">
        <v>16</v>
      </c>
    </row>
    <row r="10229" spans="1:13" x14ac:dyDescent="0.35">
      <c r="A10229">
        <v>2020</v>
      </c>
      <c r="B10229" t="s">
        <v>44</v>
      </c>
      <c r="C10229">
        <v>12.4</v>
      </c>
      <c r="D10229">
        <f>H10229/E10229*C10229</f>
        <v>0.54778099360874355</v>
      </c>
      <c r="E10229">
        <f>INDEX(Reference!$A$1:$H$55, MATCH(B10229, Reference!$A$1:$A$55, 0), MATCH(A10229, Reference!$A$1:$H$1, 0))</f>
        <v>200743</v>
      </c>
      <c r="F10229">
        <v>33.998821303000398</v>
      </c>
      <c r="G10229">
        <v>-81.045371206999604</v>
      </c>
      <c r="H10229">
        <v>8868</v>
      </c>
      <c r="I10229" t="s">
        <v>12</v>
      </c>
      <c r="J10229" t="s">
        <v>13</v>
      </c>
      <c r="K10229">
        <v>33</v>
      </c>
      <c r="L10229">
        <v>2581</v>
      </c>
      <c r="M10229" t="s">
        <v>23</v>
      </c>
    </row>
    <row r="10230" spans="1:13" x14ac:dyDescent="0.35">
      <c r="A10230">
        <v>2020</v>
      </c>
      <c r="B10230" t="s">
        <v>44</v>
      </c>
      <c r="C10230">
        <v>13.3</v>
      </c>
      <c r="D10230">
        <f>H10230/E10230*C10230</f>
        <v>0.53751762203414322</v>
      </c>
      <c r="E10230">
        <f>INDEX(Reference!$A$1:$H$55, MATCH(B10230, Reference!$A$1:$A$55, 0), MATCH(A10230, Reference!$A$1:$H$1, 0))</f>
        <v>200743</v>
      </c>
      <c r="F10230">
        <v>33.998821303000398</v>
      </c>
      <c r="G10230">
        <v>-81.045371206999604</v>
      </c>
      <c r="H10230">
        <v>8113</v>
      </c>
      <c r="I10230" t="s">
        <v>18</v>
      </c>
      <c r="J10230" t="s">
        <v>19</v>
      </c>
      <c r="K10230">
        <v>33</v>
      </c>
      <c r="L10230">
        <v>2581</v>
      </c>
      <c r="M10230" t="s">
        <v>32</v>
      </c>
    </row>
    <row r="10231" spans="1:13" x14ac:dyDescent="0.35">
      <c r="A10231">
        <v>2020</v>
      </c>
      <c r="B10231" t="s">
        <v>44</v>
      </c>
      <c r="C10231">
        <v>13.6</v>
      </c>
      <c r="D10231">
        <f>H10231/E10231*C10231</f>
        <v>0.17743283701050597</v>
      </c>
      <c r="E10231">
        <f>INDEX(Reference!$A$1:$H$55, MATCH(B10231, Reference!$A$1:$A$55, 0), MATCH(A10231, Reference!$A$1:$H$1, 0))</f>
        <v>200743</v>
      </c>
      <c r="F10231">
        <v>33.998821303000398</v>
      </c>
      <c r="G10231">
        <v>-81.045371206999604</v>
      </c>
      <c r="H10231">
        <v>2619</v>
      </c>
      <c r="I10231" t="s">
        <v>18</v>
      </c>
      <c r="J10231" t="s">
        <v>19</v>
      </c>
      <c r="K10231">
        <v>33</v>
      </c>
      <c r="L10231">
        <v>2581</v>
      </c>
      <c r="M10231" t="s">
        <v>43</v>
      </c>
    </row>
    <row r="10232" spans="1:13" x14ac:dyDescent="0.35">
      <c r="A10232">
        <v>2020</v>
      </c>
      <c r="B10232" t="s">
        <v>44</v>
      </c>
      <c r="C10232">
        <v>11.2</v>
      </c>
      <c r="D10232">
        <f>H10232/E10232*C10232</f>
        <v>0.50352938832238225</v>
      </c>
      <c r="E10232">
        <f>INDEX(Reference!$A$1:$H$55, MATCH(B10232, Reference!$A$1:$A$55, 0), MATCH(A10232, Reference!$A$1:$H$1, 0))</f>
        <v>200743</v>
      </c>
      <c r="F10232">
        <v>33.998821303000398</v>
      </c>
      <c r="G10232">
        <v>-81.045371206999604</v>
      </c>
      <c r="H10232">
        <v>9025</v>
      </c>
      <c r="I10232" t="s">
        <v>12</v>
      </c>
      <c r="J10232" t="s">
        <v>13</v>
      </c>
      <c r="K10232">
        <v>33</v>
      </c>
      <c r="L10232">
        <v>2581</v>
      </c>
      <c r="M10232" t="s">
        <v>40</v>
      </c>
    </row>
    <row r="10233" spans="1:13" x14ac:dyDescent="0.35">
      <c r="A10233">
        <v>2020</v>
      </c>
      <c r="B10233" t="s">
        <v>44</v>
      </c>
      <c r="C10233">
        <v>14.7</v>
      </c>
      <c r="D10233">
        <f>H10233/E10233*C10233</f>
        <v>0.18519350612474655</v>
      </c>
      <c r="E10233">
        <f>INDEX(Reference!$A$1:$H$55, MATCH(B10233, Reference!$A$1:$A$55, 0), MATCH(A10233, Reference!$A$1:$H$1, 0))</f>
        <v>200743</v>
      </c>
      <c r="F10233">
        <v>33.998821303000398</v>
      </c>
      <c r="G10233">
        <v>-81.045371206999604</v>
      </c>
      <c r="H10233">
        <v>2529</v>
      </c>
      <c r="I10233" t="s">
        <v>18</v>
      </c>
      <c r="J10233" t="s">
        <v>19</v>
      </c>
      <c r="K10233">
        <v>33</v>
      </c>
      <c r="L10233">
        <v>2581</v>
      </c>
      <c r="M10233" t="s">
        <v>16</v>
      </c>
    </row>
    <row r="10234" spans="1:13" x14ac:dyDescent="0.35">
      <c r="A10234">
        <v>2020</v>
      </c>
      <c r="B10234" t="s">
        <v>44</v>
      </c>
      <c r="C10234">
        <v>12.3</v>
      </c>
      <c r="D10234">
        <f>H10234/E10234*C10234</f>
        <v>0.49961493053306971</v>
      </c>
      <c r="E10234">
        <f>INDEX(Reference!$A$1:$H$55, MATCH(B10234, Reference!$A$1:$A$55, 0), MATCH(A10234, Reference!$A$1:$H$1, 0))</f>
        <v>200743</v>
      </c>
      <c r="F10234">
        <v>33.998821303000398</v>
      </c>
      <c r="G10234">
        <v>-81.045371206999604</v>
      </c>
      <c r="H10234">
        <v>8154</v>
      </c>
      <c r="I10234" t="s">
        <v>22</v>
      </c>
      <c r="J10234" t="s">
        <v>19</v>
      </c>
      <c r="K10234">
        <v>33</v>
      </c>
      <c r="L10234">
        <v>2581</v>
      </c>
      <c r="M10234" t="s">
        <v>40</v>
      </c>
    </row>
    <row r="10235" spans="1:13" x14ac:dyDescent="0.35">
      <c r="A10235">
        <v>2020</v>
      </c>
      <c r="B10235" t="s">
        <v>44</v>
      </c>
      <c r="C10235">
        <v>11.9</v>
      </c>
      <c r="D10235">
        <f>H10235/E10235*C10235</f>
        <v>0.454142361128408</v>
      </c>
      <c r="E10235">
        <f>INDEX(Reference!$A$1:$H$55, MATCH(B10235, Reference!$A$1:$A$55, 0), MATCH(A10235, Reference!$A$1:$H$1, 0))</f>
        <v>200743</v>
      </c>
      <c r="F10235">
        <v>33.998821303000398</v>
      </c>
      <c r="G10235">
        <v>-81.045371206999604</v>
      </c>
      <c r="H10235">
        <v>7661</v>
      </c>
      <c r="I10235" t="s">
        <v>22</v>
      </c>
      <c r="J10235" t="s">
        <v>19</v>
      </c>
      <c r="K10235">
        <v>33</v>
      </c>
      <c r="L10235">
        <v>2581</v>
      </c>
      <c r="M10235" t="s">
        <v>55</v>
      </c>
    </row>
    <row r="10236" spans="1:13" x14ac:dyDescent="0.35">
      <c r="A10236">
        <v>2008</v>
      </c>
      <c r="B10236" t="s">
        <v>46</v>
      </c>
      <c r="C10236">
        <v>13.8</v>
      </c>
      <c r="D10236">
        <f>H10236/E10236*C10236</f>
        <v>0.38486338938531661</v>
      </c>
      <c r="E10236">
        <f>INDEX(Reference!$A$1:$H$55, MATCH(B10236, Reference!$A$1:$A$55, 0), MATCH(A10236, Reference!$A$1:$H$1, 0))</f>
        <v>77666</v>
      </c>
      <c r="F10236">
        <v>44.353130053000399</v>
      </c>
      <c r="G10236">
        <v>-100.37353063699901</v>
      </c>
      <c r="H10236">
        <v>2166</v>
      </c>
      <c r="I10236" t="s">
        <v>12</v>
      </c>
      <c r="J10236" t="s">
        <v>13</v>
      </c>
      <c r="K10236">
        <v>21</v>
      </c>
      <c r="L10236">
        <v>2732</v>
      </c>
      <c r="M10236" s="1">
        <v>45088</v>
      </c>
    </row>
    <row r="10237" spans="1:13" x14ac:dyDescent="0.35">
      <c r="A10237">
        <v>2008</v>
      </c>
      <c r="B10237" t="s">
        <v>46</v>
      </c>
      <c r="C10237">
        <v>15.5</v>
      </c>
      <c r="D10237">
        <f>H10237/E10237*C10237</f>
        <v>1.1014407848994412</v>
      </c>
      <c r="E10237">
        <f>INDEX(Reference!$A$1:$H$55, MATCH(B10237, Reference!$A$1:$A$55, 0), MATCH(A10237, Reference!$A$1:$H$1, 0))</f>
        <v>77666</v>
      </c>
      <c r="F10237">
        <v>44.353130053000399</v>
      </c>
      <c r="G10237">
        <v>-100.37353063699901</v>
      </c>
      <c r="H10237">
        <v>5519</v>
      </c>
      <c r="I10237" t="s">
        <v>12</v>
      </c>
      <c r="J10237" t="s">
        <v>13</v>
      </c>
      <c r="K10237">
        <v>21</v>
      </c>
      <c r="L10237">
        <v>2732</v>
      </c>
      <c r="M10237" t="s">
        <v>61</v>
      </c>
    </row>
    <row r="10238" spans="1:13" x14ac:dyDescent="0.35">
      <c r="A10238">
        <v>2008</v>
      </c>
      <c r="B10238" t="s">
        <v>46</v>
      </c>
      <c r="C10238">
        <v>19.899999999999999</v>
      </c>
      <c r="D10238">
        <f>H10238/E10238*C10238</f>
        <v>1.7807663585095148</v>
      </c>
      <c r="E10238">
        <f>INDEX(Reference!$A$1:$H$55, MATCH(B10238, Reference!$A$1:$A$55, 0), MATCH(A10238, Reference!$A$1:$H$1, 0))</f>
        <v>77666</v>
      </c>
      <c r="F10238">
        <v>44.353130053000399</v>
      </c>
      <c r="G10238">
        <v>-100.37353063699901</v>
      </c>
      <c r="H10238">
        <v>6950</v>
      </c>
      <c r="I10238" t="s">
        <v>18</v>
      </c>
      <c r="J10238" t="s">
        <v>19</v>
      </c>
      <c r="K10238">
        <v>21</v>
      </c>
      <c r="L10238">
        <v>2732</v>
      </c>
      <c r="M10238" t="s">
        <v>61</v>
      </c>
    </row>
    <row r="10239" spans="1:13" x14ac:dyDescent="0.35">
      <c r="A10239">
        <v>2008</v>
      </c>
      <c r="B10239" t="s">
        <v>46</v>
      </c>
      <c r="C10239">
        <v>18.2</v>
      </c>
      <c r="D10239">
        <f>H10239/E10239*C10239</f>
        <v>0.91906883320886867</v>
      </c>
      <c r="E10239">
        <f>INDEX(Reference!$A$1:$H$55, MATCH(B10239, Reference!$A$1:$A$55, 0), MATCH(A10239, Reference!$A$1:$H$1, 0))</f>
        <v>77666</v>
      </c>
      <c r="F10239">
        <v>44.353130053000399</v>
      </c>
      <c r="G10239">
        <v>-100.37353063699901</v>
      </c>
      <c r="H10239">
        <v>3922</v>
      </c>
      <c r="I10239" t="s">
        <v>18</v>
      </c>
      <c r="J10239" t="s">
        <v>19</v>
      </c>
      <c r="K10239">
        <v>21</v>
      </c>
      <c r="L10239">
        <v>2732</v>
      </c>
      <c r="M10239" t="s">
        <v>27</v>
      </c>
    </row>
    <row r="10240" spans="1:13" x14ac:dyDescent="0.35">
      <c r="A10240">
        <v>2008</v>
      </c>
      <c r="B10240" t="s">
        <v>46</v>
      </c>
      <c r="C10240">
        <v>14.6</v>
      </c>
      <c r="D10240">
        <f>H10240/E10240*C10240</f>
        <v>5.52674271882162E-2</v>
      </c>
      <c r="E10240">
        <f>INDEX(Reference!$A$1:$H$55, MATCH(B10240, Reference!$A$1:$A$55, 0), MATCH(A10240, Reference!$A$1:$H$1, 0))</f>
        <v>77666</v>
      </c>
      <c r="F10240">
        <v>44.353130053000399</v>
      </c>
      <c r="G10240">
        <v>-100.37353063699901</v>
      </c>
      <c r="H10240">
        <v>294</v>
      </c>
      <c r="I10240" t="s">
        <v>22</v>
      </c>
      <c r="J10240" t="s">
        <v>19</v>
      </c>
      <c r="K10240">
        <v>21</v>
      </c>
      <c r="L10240">
        <v>2732</v>
      </c>
      <c r="M10240" t="s">
        <v>40</v>
      </c>
    </row>
    <row r="10241" spans="1:13" x14ac:dyDescent="0.35">
      <c r="A10241">
        <v>2008</v>
      </c>
      <c r="B10241" t="s">
        <v>46</v>
      </c>
      <c r="C10241">
        <v>13</v>
      </c>
      <c r="D10241">
        <f>H10241/E10241*C10241</f>
        <v>4.0004635232920457E-2</v>
      </c>
      <c r="E10241">
        <f>INDEX(Reference!$A$1:$H$55, MATCH(B10241, Reference!$A$1:$A$55, 0), MATCH(A10241, Reference!$A$1:$H$1, 0))</f>
        <v>77666</v>
      </c>
      <c r="F10241">
        <v>44.353130053000399</v>
      </c>
      <c r="G10241">
        <v>-100.37353063699901</v>
      </c>
      <c r="H10241">
        <v>239</v>
      </c>
      <c r="I10241" t="s">
        <v>12</v>
      </c>
      <c r="J10241" t="s">
        <v>13</v>
      </c>
      <c r="K10241">
        <v>21</v>
      </c>
      <c r="L10241">
        <v>2732</v>
      </c>
      <c r="M10241" t="s">
        <v>40</v>
      </c>
    </row>
    <row r="10242" spans="1:13" x14ac:dyDescent="0.35">
      <c r="A10242">
        <v>2008</v>
      </c>
      <c r="B10242" t="s">
        <v>46</v>
      </c>
      <c r="C10242">
        <v>14.6</v>
      </c>
      <c r="D10242">
        <f>H10242/E10242*C10242</f>
        <v>0.65456184173254706</v>
      </c>
      <c r="E10242">
        <f>INDEX(Reference!$A$1:$H$55, MATCH(B10242, Reference!$A$1:$A$55, 0), MATCH(A10242, Reference!$A$1:$H$1, 0))</f>
        <v>77666</v>
      </c>
      <c r="F10242">
        <v>44.353130053000399</v>
      </c>
      <c r="G10242">
        <v>-100.37353063699901</v>
      </c>
      <c r="H10242">
        <v>3482</v>
      </c>
      <c r="I10242" t="s">
        <v>22</v>
      </c>
      <c r="J10242" t="s">
        <v>19</v>
      </c>
      <c r="K10242">
        <v>21</v>
      </c>
      <c r="L10242">
        <v>2732</v>
      </c>
      <c r="M10242" t="s">
        <v>32</v>
      </c>
    </row>
    <row r="10243" spans="1:13" x14ac:dyDescent="0.35">
      <c r="A10243">
        <v>2008</v>
      </c>
      <c r="B10243" t="s">
        <v>46</v>
      </c>
      <c r="C10243">
        <v>15.2</v>
      </c>
      <c r="D10243">
        <f>H10243/E10243*C10243</f>
        <v>0.53350500862668349</v>
      </c>
      <c r="E10243">
        <f>INDEX(Reference!$A$1:$H$55, MATCH(B10243, Reference!$A$1:$A$55, 0), MATCH(A10243, Reference!$A$1:$H$1, 0))</f>
        <v>77666</v>
      </c>
      <c r="F10243">
        <v>44.353130053000399</v>
      </c>
      <c r="G10243">
        <v>-100.37353063699901</v>
      </c>
      <c r="H10243">
        <v>2726</v>
      </c>
      <c r="I10243" t="s">
        <v>12</v>
      </c>
      <c r="J10243" t="s">
        <v>13</v>
      </c>
      <c r="K10243">
        <v>21</v>
      </c>
      <c r="L10243">
        <v>2732</v>
      </c>
      <c r="M10243" t="s">
        <v>32</v>
      </c>
    </row>
    <row r="10244" spans="1:13" x14ac:dyDescent="0.35">
      <c r="A10244">
        <v>2008</v>
      </c>
      <c r="B10244" t="s">
        <v>46</v>
      </c>
      <c r="C10244">
        <v>17.7</v>
      </c>
      <c r="D10244">
        <f>H10244/E10244*C10244</f>
        <v>9.9136044086215319E-2</v>
      </c>
      <c r="E10244">
        <f>INDEX(Reference!$A$1:$H$55, MATCH(B10244, Reference!$A$1:$A$55, 0), MATCH(A10244, Reference!$A$1:$H$1, 0))</f>
        <v>77666</v>
      </c>
      <c r="F10244">
        <v>44.353130053000399</v>
      </c>
      <c r="G10244">
        <v>-100.37353063699901</v>
      </c>
      <c r="H10244">
        <v>435</v>
      </c>
      <c r="I10244" t="s">
        <v>12</v>
      </c>
      <c r="J10244" t="s">
        <v>13</v>
      </c>
      <c r="K10244">
        <v>21</v>
      </c>
      <c r="L10244">
        <v>2732</v>
      </c>
      <c r="M10244" t="s">
        <v>16</v>
      </c>
    </row>
    <row r="10245" spans="1:13" x14ac:dyDescent="0.35">
      <c r="A10245">
        <v>2008</v>
      </c>
      <c r="B10245" t="s">
        <v>46</v>
      </c>
      <c r="C10245">
        <v>7.1</v>
      </c>
      <c r="D10245">
        <f>H10245/E10245*C10245</f>
        <v>1.6637911055030513E-2</v>
      </c>
      <c r="E10245">
        <f>INDEX(Reference!$A$1:$H$55, MATCH(B10245, Reference!$A$1:$A$55, 0), MATCH(A10245, Reference!$A$1:$H$1, 0))</f>
        <v>77666</v>
      </c>
      <c r="F10245">
        <v>44.353130053000399</v>
      </c>
      <c r="G10245">
        <v>-100.37353063699901</v>
      </c>
      <c r="H10245">
        <v>182</v>
      </c>
      <c r="I10245" t="s">
        <v>12</v>
      </c>
      <c r="J10245" t="s">
        <v>13</v>
      </c>
      <c r="K10245">
        <v>21</v>
      </c>
      <c r="L10245">
        <v>2732</v>
      </c>
      <c r="M10245" s="1">
        <v>44990</v>
      </c>
    </row>
    <row r="10246" spans="1:13" x14ac:dyDescent="0.35">
      <c r="A10246">
        <v>2008</v>
      </c>
      <c r="B10246" t="s">
        <v>46</v>
      </c>
      <c r="C10246">
        <v>13.1</v>
      </c>
      <c r="D10246">
        <f>H10246/E10246*C10246</f>
        <v>0.66152756676022972</v>
      </c>
      <c r="E10246">
        <f>INDEX(Reference!$A$1:$H$55, MATCH(B10246, Reference!$A$1:$A$55, 0), MATCH(A10246, Reference!$A$1:$H$1, 0))</f>
        <v>77666</v>
      </c>
      <c r="F10246">
        <v>44.353130053000399</v>
      </c>
      <c r="G10246">
        <v>-100.37353063699901</v>
      </c>
      <c r="H10246">
        <v>3922</v>
      </c>
      <c r="I10246" t="s">
        <v>22</v>
      </c>
      <c r="J10246" t="s">
        <v>19</v>
      </c>
      <c r="K10246">
        <v>21</v>
      </c>
      <c r="L10246">
        <v>2732</v>
      </c>
      <c r="M10246" t="s">
        <v>27</v>
      </c>
    </row>
    <row r="10247" spans="1:13" x14ac:dyDescent="0.35">
      <c r="A10247">
        <v>2008</v>
      </c>
      <c r="B10247" t="s">
        <v>46</v>
      </c>
      <c r="C10247">
        <v>19.7</v>
      </c>
      <c r="D10247">
        <f>H10247/E10247*C10247</f>
        <v>0.87965905286740653</v>
      </c>
      <c r="E10247">
        <f>INDEX(Reference!$A$1:$H$55, MATCH(B10247, Reference!$A$1:$A$55, 0), MATCH(A10247, Reference!$A$1:$H$1, 0))</f>
        <v>77666</v>
      </c>
      <c r="F10247">
        <v>44.353130053000399</v>
      </c>
      <c r="G10247">
        <v>-100.37353063699901</v>
      </c>
      <c r="H10247">
        <v>3468</v>
      </c>
      <c r="I10247" t="s">
        <v>18</v>
      </c>
      <c r="J10247" t="s">
        <v>19</v>
      </c>
      <c r="K10247">
        <v>21</v>
      </c>
      <c r="L10247">
        <v>2732</v>
      </c>
      <c r="M10247" t="s">
        <v>23</v>
      </c>
    </row>
    <row r="10248" spans="1:13" x14ac:dyDescent="0.35">
      <c r="A10248">
        <v>2008</v>
      </c>
      <c r="B10248" t="s">
        <v>46</v>
      </c>
      <c r="C10248">
        <v>11.1</v>
      </c>
      <c r="D10248">
        <f>H10248/E10248*C10248</f>
        <v>9.003939947982386E-3</v>
      </c>
      <c r="E10248">
        <f>INDEX(Reference!$A$1:$H$55, MATCH(B10248, Reference!$A$1:$A$55, 0), MATCH(A10248, Reference!$A$1:$H$1, 0))</f>
        <v>77666</v>
      </c>
      <c r="F10248">
        <v>44.353130053000399</v>
      </c>
      <c r="G10248">
        <v>-100.37353063699901</v>
      </c>
      <c r="H10248">
        <v>63</v>
      </c>
      <c r="I10248" t="s">
        <v>12</v>
      </c>
      <c r="J10248" t="s">
        <v>13</v>
      </c>
      <c r="K10248">
        <v>21</v>
      </c>
      <c r="L10248">
        <v>2732</v>
      </c>
      <c r="M10248" t="s">
        <v>35</v>
      </c>
    </row>
    <row r="10249" spans="1:13" x14ac:dyDescent="0.35">
      <c r="A10249">
        <v>2008</v>
      </c>
      <c r="B10249" t="s">
        <v>46</v>
      </c>
      <c r="C10249">
        <v>20.2</v>
      </c>
      <c r="D10249">
        <f>H10249/E10249*C10249</f>
        <v>0.65022017356372164</v>
      </c>
      <c r="E10249">
        <f>INDEX(Reference!$A$1:$H$55, MATCH(B10249, Reference!$A$1:$A$55, 0), MATCH(A10249, Reference!$A$1:$H$1, 0))</f>
        <v>77666</v>
      </c>
      <c r="F10249">
        <v>44.353130053000399</v>
      </c>
      <c r="G10249">
        <v>-100.37353063699901</v>
      </c>
      <c r="H10249">
        <v>2500</v>
      </c>
      <c r="I10249" t="s">
        <v>18</v>
      </c>
      <c r="J10249" t="s">
        <v>19</v>
      </c>
      <c r="K10249">
        <v>21</v>
      </c>
      <c r="L10249">
        <v>2732</v>
      </c>
      <c r="M10249" t="s">
        <v>30</v>
      </c>
    </row>
    <row r="10250" spans="1:13" x14ac:dyDescent="0.35">
      <c r="A10250">
        <v>2008</v>
      </c>
      <c r="B10250" t="s">
        <v>46</v>
      </c>
      <c r="C10250">
        <v>21</v>
      </c>
      <c r="D10250">
        <f>H10250/E10250*C10250</f>
        <v>0.47615430175366313</v>
      </c>
      <c r="E10250">
        <f>INDEX(Reference!$A$1:$H$55, MATCH(B10250, Reference!$A$1:$A$55, 0), MATCH(A10250, Reference!$A$1:$H$1, 0))</f>
        <v>77666</v>
      </c>
      <c r="F10250">
        <v>44.353130053000399</v>
      </c>
      <c r="G10250">
        <v>-100.37353063699901</v>
      </c>
      <c r="H10250">
        <v>1761</v>
      </c>
      <c r="I10250" t="s">
        <v>18</v>
      </c>
      <c r="J10250" t="s">
        <v>19</v>
      </c>
      <c r="K10250">
        <v>21</v>
      </c>
      <c r="L10250">
        <v>2732</v>
      </c>
      <c r="M10250" t="s">
        <v>43</v>
      </c>
    </row>
    <row r="10251" spans="1:13" x14ac:dyDescent="0.35">
      <c r="A10251">
        <v>2008</v>
      </c>
      <c r="B10251" t="s">
        <v>46</v>
      </c>
      <c r="C10251">
        <v>14.6</v>
      </c>
      <c r="D10251">
        <f>H10251/E10251*C10251</f>
        <v>0.50549017588133804</v>
      </c>
      <c r="E10251">
        <f>INDEX(Reference!$A$1:$H$55, MATCH(B10251, Reference!$A$1:$A$55, 0), MATCH(A10251, Reference!$A$1:$H$1, 0))</f>
        <v>77666</v>
      </c>
      <c r="F10251">
        <v>44.353130053000399</v>
      </c>
      <c r="G10251">
        <v>-100.37353063699901</v>
      </c>
      <c r="H10251">
        <v>2689</v>
      </c>
      <c r="I10251" t="s">
        <v>22</v>
      </c>
      <c r="J10251" t="s">
        <v>19</v>
      </c>
      <c r="K10251">
        <v>21</v>
      </c>
      <c r="L10251">
        <v>2732</v>
      </c>
      <c r="M10251" t="s">
        <v>55</v>
      </c>
    </row>
    <row r="10252" spans="1:13" x14ac:dyDescent="0.35">
      <c r="A10252">
        <v>2008</v>
      </c>
      <c r="B10252" t="s">
        <v>46</v>
      </c>
      <c r="C10252">
        <v>15.8</v>
      </c>
      <c r="D10252">
        <f>H10252/E10252*C10252</f>
        <v>0.34258491489197329</v>
      </c>
      <c r="E10252">
        <f>INDEX(Reference!$A$1:$H$55, MATCH(B10252, Reference!$A$1:$A$55, 0), MATCH(A10252, Reference!$A$1:$H$1, 0))</f>
        <v>77666</v>
      </c>
      <c r="F10252">
        <v>44.353130053000399</v>
      </c>
      <c r="G10252">
        <v>-100.37353063699901</v>
      </c>
      <c r="H10252">
        <v>1684</v>
      </c>
      <c r="I10252" t="s">
        <v>12</v>
      </c>
      <c r="J10252" t="s">
        <v>13</v>
      </c>
      <c r="K10252">
        <v>21</v>
      </c>
      <c r="L10252">
        <v>2732</v>
      </c>
      <c r="M10252" s="1">
        <v>45277</v>
      </c>
    </row>
    <row r="10253" spans="1:13" x14ac:dyDescent="0.35">
      <c r="A10253">
        <v>2008</v>
      </c>
      <c r="B10253" t="s">
        <v>46</v>
      </c>
      <c r="C10253">
        <v>19.3</v>
      </c>
      <c r="D10253">
        <f>H10253/E10253*C10253</f>
        <v>2.1867998866943062E-2</v>
      </c>
      <c r="E10253">
        <f>INDEX(Reference!$A$1:$H$55, MATCH(B10253, Reference!$A$1:$A$55, 0), MATCH(A10253, Reference!$A$1:$H$1, 0))</f>
        <v>77666</v>
      </c>
      <c r="F10253">
        <v>44.353130053000399</v>
      </c>
      <c r="G10253">
        <v>-100.37353063699901</v>
      </c>
      <c r="H10253">
        <v>88</v>
      </c>
      <c r="I10253" t="s">
        <v>22</v>
      </c>
      <c r="J10253" t="s">
        <v>19</v>
      </c>
      <c r="K10253">
        <v>21</v>
      </c>
      <c r="L10253">
        <v>2732</v>
      </c>
      <c r="M10253" t="s">
        <v>35</v>
      </c>
    </row>
    <row r="10254" spans="1:13" x14ac:dyDescent="0.35">
      <c r="A10254">
        <v>2008</v>
      </c>
      <c r="B10254" t="s">
        <v>46</v>
      </c>
      <c r="C10254">
        <v>23</v>
      </c>
      <c r="D10254">
        <f>H10254/E10254*C10254</f>
        <v>0.44746736023485184</v>
      </c>
      <c r="E10254">
        <f>INDEX(Reference!$A$1:$H$55, MATCH(B10254, Reference!$A$1:$A$55, 0), MATCH(A10254, Reference!$A$1:$H$1, 0))</f>
        <v>77666</v>
      </c>
      <c r="F10254">
        <v>44.353130053000399</v>
      </c>
      <c r="G10254">
        <v>-100.37353063699901</v>
      </c>
      <c r="H10254">
        <v>1511</v>
      </c>
      <c r="I10254" t="s">
        <v>12</v>
      </c>
      <c r="J10254" t="s">
        <v>13</v>
      </c>
      <c r="K10254">
        <v>21</v>
      </c>
      <c r="L10254">
        <v>2732</v>
      </c>
      <c r="M10254" t="s">
        <v>47</v>
      </c>
    </row>
    <row r="10255" spans="1:13" x14ac:dyDescent="0.35">
      <c r="A10255">
        <v>2008</v>
      </c>
      <c r="B10255" t="s">
        <v>46</v>
      </c>
      <c r="C10255">
        <v>22.2</v>
      </c>
      <c r="D10255">
        <f>H10255/E10255*C10255</f>
        <v>0.13920376998944195</v>
      </c>
      <c r="E10255">
        <f>INDEX(Reference!$A$1:$H$55, MATCH(B10255, Reference!$A$1:$A$55, 0), MATCH(A10255, Reference!$A$1:$H$1, 0))</f>
        <v>77666</v>
      </c>
      <c r="F10255">
        <v>44.353130053000399</v>
      </c>
      <c r="G10255">
        <v>-100.37353063699901</v>
      </c>
      <c r="H10255">
        <v>487</v>
      </c>
      <c r="I10255" t="s">
        <v>18</v>
      </c>
      <c r="J10255" t="s">
        <v>19</v>
      </c>
      <c r="K10255">
        <v>21</v>
      </c>
      <c r="L10255">
        <v>2732</v>
      </c>
      <c r="M10255" t="s">
        <v>16</v>
      </c>
    </row>
    <row r="10256" spans="1:13" x14ac:dyDescent="0.35">
      <c r="A10256">
        <v>2008</v>
      </c>
      <c r="B10256" t="s">
        <v>46</v>
      </c>
      <c r="C10256">
        <v>16.100000000000001</v>
      </c>
      <c r="D10256">
        <f>H10256/E10256*C10256</f>
        <v>1.4407205212061907</v>
      </c>
      <c r="E10256">
        <f>INDEX(Reference!$A$1:$H$55, MATCH(B10256, Reference!$A$1:$A$55, 0), MATCH(A10256, Reference!$A$1:$H$1, 0))</f>
        <v>77666</v>
      </c>
      <c r="F10256">
        <v>44.353130053000399</v>
      </c>
      <c r="G10256">
        <v>-100.37353063699901</v>
      </c>
      <c r="H10256">
        <v>6950</v>
      </c>
      <c r="I10256" t="s">
        <v>22</v>
      </c>
      <c r="J10256" t="s">
        <v>19</v>
      </c>
      <c r="K10256">
        <v>21</v>
      </c>
      <c r="L10256">
        <v>2732</v>
      </c>
      <c r="M10256" t="s">
        <v>61</v>
      </c>
    </row>
    <row r="10257" spans="1:13" x14ac:dyDescent="0.35">
      <c r="A10257">
        <v>2008</v>
      </c>
      <c r="B10257" t="s">
        <v>46</v>
      </c>
      <c r="C10257">
        <v>16.5</v>
      </c>
      <c r="D10257">
        <f>H10257/E10257*C10257</f>
        <v>0.37412123709216388</v>
      </c>
      <c r="E10257">
        <f>INDEX(Reference!$A$1:$H$55, MATCH(B10257, Reference!$A$1:$A$55, 0), MATCH(A10257, Reference!$A$1:$H$1, 0))</f>
        <v>77666</v>
      </c>
      <c r="F10257">
        <v>44.353130053000399</v>
      </c>
      <c r="G10257">
        <v>-100.37353063699901</v>
      </c>
      <c r="H10257">
        <v>1761</v>
      </c>
      <c r="I10257" t="s">
        <v>22</v>
      </c>
      <c r="J10257" t="s">
        <v>19</v>
      </c>
      <c r="K10257">
        <v>21</v>
      </c>
      <c r="L10257">
        <v>2732</v>
      </c>
      <c r="M10257" t="s">
        <v>43</v>
      </c>
    </row>
    <row r="10258" spans="1:13" x14ac:dyDescent="0.35">
      <c r="A10258">
        <v>2008</v>
      </c>
      <c r="B10258" t="s">
        <v>46</v>
      </c>
      <c r="C10258">
        <v>18.899999999999999</v>
      </c>
      <c r="D10258">
        <f>H10258/E10258*C10258</f>
        <v>0.65436741946282795</v>
      </c>
      <c r="E10258">
        <f>INDEX(Reference!$A$1:$H$55, MATCH(B10258, Reference!$A$1:$A$55, 0), MATCH(A10258, Reference!$A$1:$H$1, 0))</f>
        <v>77666</v>
      </c>
      <c r="F10258">
        <v>44.353130053000399</v>
      </c>
      <c r="G10258">
        <v>-100.37353063699901</v>
      </c>
      <c r="H10258">
        <v>2689</v>
      </c>
      <c r="I10258" t="s">
        <v>18</v>
      </c>
      <c r="J10258" t="s">
        <v>19</v>
      </c>
      <c r="K10258">
        <v>21</v>
      </c>
      <c r="L10258">
        <v>2732</v>
      </c>
      <c r="M10258" t="s">
        <v>55</v>
      </c>
    </row>
    <row r="10259" spans="1:13" x14ac:dyDescent="0.35">
      <c r="A10259">
        <v>2008</v>
      </c>
      <c r="B10259" t="s">
        <v>46</v>
      </c>
      <c r="C10259">
        <v>21.3</v>
      </c>
      <c r="D10259">
        <f>H10259/E10259*C10259</f>
        <v>0.59156001339067288</v>
      </c>
      <c r="E10259">
        <f>INDEX(Reference!$A$1:$H$55, MATCH(B10259, Reference!$A$1:$A$55, 0), MATCH(A10259, Reference!$A$1:$H$1, 0))</f>
        <v>77666</v>
      </c>
      <c r="F10259">
        <v>44.353130053000399</v>
      </c>
      <c r="G10259">
        <v>-100.37353063699901</v>
      </c>
      <c r="H10259">
        <v>2157</v>
      </c>
      <c r="I10259" t="s">
        <v>22</v>
      </c>
      <c r="J10259" t="s">
        <v>19</v>
      </c>
      <c r="K10259">
        <v>21</v>
      </c>
      <c r="L10259">
        <v>2732</v>
      </c>
      <c r="M10259" t="s">
        <v>47</v>
      </c>
    </row>
    <row r="10260" spans="1:13" x14ac:dyDescent="0.35">
      <c r="A10260">
        <v>2008</v>
      </c>
      <c r="B10260" t="s">
        <v>46</v>
      </c>
      <c r="C10260">
        <v>23.3</v>
      </c>
      <c r="D10260">
        <f>H10260/E10260*C10260</f>
        <v>0.64710555455411634</v>
      </c>
      <c r="E10260">
        <f>INDEX(Reference!$A$1:$H$55, MATCH(B10260, Reference!$A$1:$A$55, 0), MATCH(A10260, Reference!$A$1:$H$1, 0))</f>
        <v>77666</v>
      </c>
      <c r="F10260">
        <v>44.353130053000399</v>
      </c>
      <c r="G10260">
        <v>-100.37353063699901</v>
      </c>
      <c r="H10260">
        <v>2157</v>
      </c>
      <c r="I10260" t="s">
        <v>18</v>
      </c>
      <c r="J10260" t="s">
        <v>19</v>
      </c>
      <c r="K10260">
        <v>21</v>
      </c>
      <c r="L10260">
        <v>2732</v>
      </c>
      <c r="M10260" t="s">
        <v>47</v>
      </c>
    </row>
    <row r="10261" spans="1:13" x14ac:dyDescent="0.35">
      <c r="A10261">
        <v>2008</v>
      </c>
      <c r="B10261" t="s">
        <v>46</v>
      </c>
      <c r="C10261">
        <v>18.600000000000001</v>
      </c>
      <c r="D10261">
        <f>H10261/E10261*C10261</f>
        <v>0.35611721989029949</v>
      </c>
      <c r="E10261">
        <f>INDEX(Reference!$A$1:$H$55, MATCH(B10261, Reference!$A$1:$A$55, 0), MATCH(A10261, Reference!$A$1:$H$1, 0))</f>
        <v>77666</v>
      </c>
      <c r="F10261">
        <v>44.353130053000399</v>
      </c>
      <c r="G10261">
        <v>-100.37353063699901</v>
      </c>
      <c r="H10261">
        <v>1487</v>
      </c>
      <c r="I10261" t="s">
        <v>12</v>
      </c>
      <c r="J10261" t="s">
        <v>13</v>
      </c>
      <c r="K10261">
        <v>21</v>
      </c>
      <c r="L10261">
        <v>2732</v>
      </c>
      <c r="M10261" t="s">
        <v>14</v>
      </c>
    </row>
    <row r="10262" spans="1:13" x14ac:dyDescent="0.35">
      <c r="A10262">
        <v>2008</v>
      </c>
      <c r="B10262" t="s">
        <v>46</v>
      </c>
      <c r="C10262">
        <v>15.8</v>
      </c>
      <c r="D10262">
        <f>H10262/E10262*C10262</f>
        <v>0.56819457677748308</v>
      </c>
      <c r="E10262">
        <f>INDEX(Reference!$A$1:$H$55, MATCH(B10262, Reference!$A$1:$A$55, 0), MATCH(A10262, Reference!$A$1:$H$1, 0))</f>
        <v>77666</v>
      </c>
      <c r="F10262">
        <v>44.353130053000399</v>
      </c>
      <c r="G10262">
        <v>-100.37353063699901</v>
      </c>
      <c r="H10262">
        <v>2793</v>
      </c>
      <c r="I10262" t="s">
        <v>12</v>
      </c>
      <c r="J10262" t="s">
        <v>13</v>
      </c>
      <c r="K10262">
        <v>21</v>
      </c>
      <c r="L10262">
        <v>2732</v>
      </c>
      <c r="M10262" t="s">
        <v>23</v>
      </c>
    </row>
    <row r="10263" spans="1:13" x14ac:dyDescent="0.35">
      <c r="A10263">
        <v>2008</v>
      </c>
      <c r="B10263" t="s">
        <v>46</v>
      </c>
      <c r="C10263">
        <v>20.100000000000001</v>
      </c>
      <c r="D10263">
        <f>H10263/E10263*C10263</f>
        <v>0.90114335745371221</v>
      </c>
      <c r="E10263">
        <f>INDEX(Reference!$A$1:$H$55, MATCH(B10263, Reference!$A$1:$A$55, 0), MATCH(A10263, Reference!$A$1:$H$1, 0))</f>
        <v>77666</v>
      </c>
      <c r="F10263">
        <v>44.353130053000399</v>
      </c>
      <c r="G10263">
        <v>-100.37353063699901</v>
      </c>
      <c r="H10263">
        <v>3482</v>
      </c>
      <c r="I10263" t="s">
        <v>18</v>
      </c>
      <c r="J10263" t="s">
        <v>19</v>
      </c>
      <c r="K10263">
        <v>21</v>
      </c>
      <c r="L10263">
        <v>2732</v>
      </c>
      <c r="M10263" t="s">
        <v>32</v>
      </c>
    </row>
    <row r="10264" spans="1:13" x14ac:dyDescent="0.35">
      <c r="A10264">
        <v>2008</v>
      </c>
      <c r="B10264" t="s">
        <v>46</v>
      </c>
      <c r="C10264">
        <v>17.600000000000001</v>
      </c>
      <c r="D10264">
        <f>H10264/E10264*C10264</f>
        <v>0.78588829088661716</v>
      </c>
      <c r="E10264">
        <f>INDEX(Reference!$A$1:$H$55, MATCH(B10264, Reference!$A$1:$A$55, 0), MATCH(A10264, Reference!$A$1:$H$1, 0))</f>
        <v>77666</v>
      </c>
      <c r="F10264">
        <v>44.353130053000399</v>
      </c>
      <c r="G10264">
        <v>-100.37353063699901</v>
      </c>
      <c r="H10264">
        <v>3468</v>
      </c>
      <c r="I10264" t="s">
        <v>22</v>
      </c>
      <c r="J10264" t="s">
        <v>19</v>
      </c>
      <c r="K10264">
        <v>21</v>
      </c>
      <c r="L10264">
        <v>2732</v>
      </c>
      <c r="M10264" t="s">
        <v>23</v>
      </c>
    </row>
    <row r="10265" spans="1:13" x14ac:dyDescent="0.35">
      <c r="A10265">
        <v>2008</v>
      </c>
      <c r="B10265" t="s">
        <v>46</v>
      </c>
      <c r="C10265">
        <v>15.6</v>
      </c>
      <c r="D10265">
        <f>H10265/E10265*C10265</f>
        <v>5.9052867406587176E-2</v>
      </c>
      <c r="E10265">
        <f>INDEX(Reference!$A$1:$H$55, MATCH(B10265, Reference!$A$1:$A$55, 0), MATCH(A10265, Reference!$A$1:$H$1, 0))</f>
        <v>77666</v>
      </c>
      <c r="F10265">
        <v>44.353130053000399</v>
      </c>
      <c r="G10265">
        <v>-100.37353063699901</v>
      </c>
      <c r="H10265">
        <v>294</v>
      </c>
      <c r="I10265" t="s">
        <v>18</v>
      </c>
      <c r="J10265" t="s">
        <v>19</v>
      </c>
      <c r="K10265">
        <v>21</v>
      </c>
      <c r="L10265">
        <v>2732</v>
      </c>
      <c r="M10265" t="s">
        <v>40</v>
      </c>
    </row>
    <row r="10266" spans="1:13" x14ac:dyDescent="0.35">
      <c r="A10266">
        <v>2008</v>
      </c>
      <c r="B10266" t="s">
        <v>46</v>
      </c>
      <c r="C10266">
        <v>17.5</v>
      </c>
      <c r="D10266">
        <f>H10266/E10266*C10266</f>
        <v>0.56330955630520441</v>
      </c>
      <c r="E10266">
        <f>INDEX(Reference!$A$1:$H$55, MATCH(B10266, Reference!$A$1:$A$55, 0), MATCH(A10266, Reference!$A$1:$H$1, 0))</f>
        <v>77666</v>
      </c>
      <c r="F10266">
        <v>44.353130053000399</v>
      </c>
      <c r="G10266">
        <v>-100.37353063699901</v>
      </c>
      <c r="H10266">
        <v>2500</v>
      </c>
      <c r="I10266" t="s">
        <v>22</v>
      </c>
      <c r="J10266" t="s">
        <v>19</v>
      </c>
      <c r="K10266">
        <v>21</v>
      </c>
      <c r="L10266">
        <v>2732</v>
      </c>
      <c r="M10266" t="s">
        <v>30</v>
      </c>
    </row>
    <row r="10267" spans="1:13" x14ac:dyDescent="0.35">
      <c r="A10267">
        <v>2008</v>
      </c>
      <c r="B10267" t="s">
        <v>46</v>
      </c>
      <c r="C10267">
        <v>14.8</v>
      </c>
      <c r="D10267">
        <f>H10267/E10267*C10267</f>
        <v>1.6769242654443385E-2</v>
      </c>
      <c r="E10267">
        <f>INDEX(Reference!$A$1:$H$55, MATCH(B10267, Reference!$A$1:$A$55, 0), MATCH(A10267, Reference!$A$1:$H$1, 0))</f>
        <v>77666</v>
      </c>
      <c r="F10267">
        <v>44.353130053000399</v>
      </c>
      <c r="G10267">
        <v>-100.37353063699901</v>
      </c>
      <c r="H10267">
        <v>88</v>
      </c>
      <c r="I10267" t="s">
        <v>18</v>
      </c>
      <c r="J10267" t="s">
        <v>19</v>
      </c>
      <c r="K10267">
        <v>21</v>
      </c>
      <c r="L10267">
        <v>2732</v>
      </c>
      <c r="M10267" t="s">
        <v>35</v>
      </c>
    </row>
    <row r="10268" spans="1:13" x14ac:dyDescent="0.35">
      <c r="A10268">
        <v>2008</v>
      </c>
      <c r="B10268" t="s">
        <v>46</v>
      </c>
      <c r="C10268">
        <v>18.3</v>
      </c>
      <c r="D10268">
        <f>H10268/E10268*C10268</f>
        <v>0.11474905363994541</v>
      </c>
      <c r="E10268">
        <f>INDEX(Reference!$A$1:$H$55, MATCH(B10268, Reference!$A$1:$A$55, 0), MATCH(A10268, Reference!$A$1:$H$1, 0))</f>
        <v>77666</v>
      </c>
      <c r="F10268">
        <v>44.353130053000399</v>
      </c>
      <c r="G10268">
        <v>-100.37353063699901</v>
      </c>
      <c r="H10268">
        <v>487</v>
      </c>
      <c r="I10268" t="s">
        <v>22</v>
      </c>
      <c r="J10268" t="s">
        <v>19</v>
      </c>
      <c r="K10268">
        <v>21</v>
      </c>
      <c r="L10268">
        <v>2732</v>
      </c>
      <c r="M10268" t="s">
        <v>16</v>
      </c>
    </row>
    <row r="10269" spans="1:13" x14ac:dyDescent="0.35">
      <c r="A10269">
        <v>2008</v>
      </c>
      <c r="B10269" t="s">
        <v>46</v>
      </c>
      <c r="C10269">
        <v>12</v>
      </c>
      <c r="D10269">
        <f>H10269/E10269*C10269</f>
        <v>0.50446784950943779</v>
      </c>
      <c r="E10269">
        <f>INDEX(Reference!$A$1:$H$55, MATCH(B10269, Reference!$A$1:$A$55, 0), MATCH(A10269, Reference!$A$1:$H$1, 0))</f>
        <v>77666</v>
      </c>
      <c r="F10269">
        <v>44.353130053000399</v>
      </c>
      <c r="G10269">
        <v>-100.37353063699901</v>
      </c>
      <c r="H10269">
        <v>3265</v>
      </c>
      <c r="I10269" t="s">
        <v>12</v>
      </c>
      <c r="J10269" t="s">
        <v>13</v>
      </c>
      <c r="K10269">
        <v>21</v>
      </c>
      <c r="L10269">
        <v>2732</v>
      </c>
      <c r="M10269" t="s">
        <v>27</v>
      </c>
    </row>
    <row r="10270" spans="1:13" x14ac:dyDescent="0.35">
      <c r="A10270">
        <v>2010</v>
      </c>
      <c r="B10270" t="s">
        <v>46</v>
      </c>
      <c r="C10270">
        <v>11.7</v>
      </c>
      <c r="D10270">
        <f>H10270/E10270*C10270</f>
        <v>1.452435188198286E-2</v>
      </c>
      <c r="E10270">
        <f>INDEX(Reference!$A$1:$H$55, MATCH(B10270, Reference!$A$1:$A$55, 0), MATCH(A10270, Reference!$A$1:$H$1, 0))</f>
        <v>82971</v>
      </c>
      <c r="F10270">
        <v>44.353130053000399</v>
      </c>
      <c r="G10270">
        <v>-100.37353063699901</v>
      </c>
      <c r="H10270">
        <v>103</v>
      </c>
      <c r="I10270" t="s">
        <v>22</v>
      </c>
      <c r="J10270" t="s">
        <v>19</v>
      </c>
      <c r="K10270">
        <v>21</v>
      </c>
      <c r="L10270">
        <v>2732</v>
      </c>
      <c r="M10270" t="s">
        <v>35</v>
      </c>
    </row>
    <row r="10271" spans="1:13" x14ac:dyDescent="0.35">
      <c r="A10271">
        <v>2010</v>
      </c>
      <c r="B10271" t="s">
        <v>46</v>
      </c>
      <c r="C10271">
        <v>16.7</v>
      </c>
      <c r="D10271">
        <f>H10271/E10271*C10271</f>
        <v>8.9164888937098508E-2</v>
      </c>
      <c r="E10271">
        <f>INDEX(Reference!$A$1:$H$55, MATCH(B10271, Reference!$A$1:$A$55, 0), MATCH(A10271, Reference!$A$1:$H$1, 0))</f>
        <v>82971</v>
      </c>
      <c r="F10271">
        <v>44.353130053000399</v>
      </c>
      <c r="G10271">
        <v>-100.37353063699901</v>
      </c>
      <c r="H10271">
        <v>443</v>
      </c>
      <c r="I10271" t="s">
        <v>22</v>
      </c>
      <c r="J10271" t="s">
        <v>19</v>
      </c>
      <c r="K10271">
        <v>21</v>
      </c>
      <c r="L10271">
        <v>2732</v>
      </c>
      <c r="M10271" t="s">
        <v>40</v>
      </c>
    </row>
    <row r="10272" spans="1:13" x14ac:dyDescent="0.35">
      <c r="A10272">
        <v>2010</v>
      </c>
      <c r="B10272" t="s">
        <v>46</v>
      </c>
      <c r="C10272">
        <v>15.3</v>
      </c>
      <c r="D10272">
        <f>H10272/E10272*C10272</f>
        <v>7.4867122247532281E-2</v>
      </c>
      <c r="E10272">
        <f>INDEX(Reference!$A$1:$H$55, MATCH(B10272, Reference!$A$1:$A$55, 0), MATCH(A10272, Reference!$A$1:$H$1, 0))</f>
        <v>82971</v>
      </c>
      <c r="F10272">
        <v>44.353130053000399</v>
      </c>
      <c r="G10272">
        <v>-100.37353063699901</v>
      </c>
      <c r="H10272">
        <v>406</v>
      </c>
      <c r="I10272" t="s">
        <v>12</v>
      </c>
      <c r="J10272" t="s">
        <v>13</v>
      </c>
      <c r="K10272">
        <v>21</v>
      </c>
      <c r="L10272">
        <v>2732</v>
      </c>
      <c r="M10272" t="s">
        <v>16</v>
      </c>
    </row>
    <row r="10273" spans="1:13" x14ac:dyDescent="0.35">
      <c r="A10273">
        <v>2010</v>
      </c>
      <c r="B10273" t="s">
        <v>46</v>
      </c>
      <c r="C10273">
        <v>14.6</v>
      </c>
      <c r="D10273">
        <f>H10273/E10273*C10273</f>
        <v>0.4258355328970363</v>
      </c>
      <c r="E10273">
        <f>INDEX(Reference!$A$1:$H$55, MATCH(B10273, Reference!$A$1:$A$55, 0), MATCH(A10273, Reference!$A$1:$H$1, 0))</f>
        <v>82971</v>
      </c>
      <c r="F10273">
        <v>44.353130053000399</v>
      </c>
      <c r="G10273">
        <v>-100.37353063699901</v>
      </c>
      <c r="H10273">
        <v>2420</v>
      </c>
      <c r="I10273" t="s">
        <v>12</v>
      </c>
      <c r="J10273" t="s">
        <v>13</v>
      </c>
      <c r="K10273">
        <v>21</v>
      </c>
      <c r="L10273">
        <v>2732</v>
      </c>
      <c r="M10273" t="s">
        <v>32</v>
      </c>
    </row>
    <row r="10274" spans="1:13" x14ac:dyDescent="0.35">
      <c r="A10274">
        <v>2010</v>
      </c>
      <c r="B10274" t="s">
        <v>46</v>
      </c>
      <c r="C10274">
        <v>24.6</v>
      </c>
      <c r="D10274">
        <f>H10274/E10274*C10274</f>
        <v>0.69497053187258195</v>
      </c>
      <c r="E10274">
        <f>INDEX(Reference!$A$1:$H$55, MATCH(B10274, Reference!$A$1:$A$55, 0), MATCH(A10274, Reference!$A$1:$H$1, 0))</f>
        <v>82971</v>
      </c>
      <c r="F10274">
        <v>44.353130053000399</v>
      </c>
      <c r="G10274">
        <v>-100.37353063699901</v>
      </c>
      <c r="H10274">
        <v>2344</v>
      </c>
      <c r="I10274" t="s">
        <v>18</v>
      </c>
      <c r="J10274" t="s">
        <v>19</v>
      </c>
      <c r="K10274">
        <v>21</v>
      </c>
      <c r="L10274">
        <v>2732</v>
      </c>
      <c r="M10274" t="s">
        <v>47</v>
      </c>
    </row>
    <row r="10275" spans="1:13" x14ac:dyDescent="0.35">
      <c r="A10275">
        <v>2010</v>
      </c>
      <c r="B10275" t="s">
        <v>46</v>
      </c>
      <c r="C10275">
        <v>16.5</v>
      </c>
      <c r="D10275">
        <f>H10275/E10275*C10275</f>
        <v>0.44147955309686515</v>
      </c>
      <c r="E10275">
        <f>INDEX(Reference!$A$1:$H$55, MATCH(B10275, Reference!$A$1:$A$55, 0), MATCH(A10275, Reference!$A$1:$H$1, 0))</f>
        <v>82971</v>
      </c>
      <c r="F10275">
        <v>44.353130053000399</v>
      </c>
      <c r="G10275">
        <v>-100.37353063699901</v>
      </c>
      <c r="H10275">
        <v>2220</v>
      </c>
      <c r="I10275" t="s">
        <v>12</v>
      </c>
      <c r="J10275" t="s">
        <v>13</v>
      </c>
      <c r="K10275">
        <v>21</v>
      </c>
      <c r="L10275">
        <v>2732</v>
      </c>
      <c r="M10275" s="1">
        <v>45277</v>
      </c>
    </row>
    <row r="10276" spans="1:13" x14ac:dyDescent="0.35">
      <c r="A10276">
        <v>2010</v>
      </c>
      <c r="B10276" t="s">
        <v>46</v>
      </c>
      <c r="C10276">
        <v>20.100000000000001</v>
      </c>
      <c r="D10276">
        <f>H10276/E10276*C10276</f>
        <v>0.66425859637704743</v>
      </c>
      <c r="E10276">
        <f>INDEX(Reference!$A$1:$H$55, MATCH(B10276, Reference!$A$1:$A$55, 0), MATCH(A10276, Reference!$A$1:$H$1, 0))</f>
        <v>82971</v>
      </c>
      <c r="F10276">
        <v>44.353130053000399</v>
      </c>
      <c r="G10276">
        <v>-100.37353063699901</v>
      </c>
      <c r="H10276">
        <v>2742</v>
      </c>
      <c r="I10276" t="s">
        <v>18</v>
      </c>
      <c r="J10276" t="s">
        <v>19</v>
      </c>
      <c r="K10276">
        <v>21</v>
      </c>
      <c r="L10276">
        <v>2732</v>
      </c>
      <c r="M10276" t="s">
        <v>30</v>
      </c>
    </row>
    <row r="10277" spans="1:13" x14ac:dyDescent="0.35">
      <c r="A10277">
        <v>2010</v>
      </c>
      <c r="B10277" t="s">
        <v>46</v>
      </c>
      <c r="C10277">
        <v>19.8</v>
      </c>
      <c r="D10277">
        <f>H10277/E10277*C10277</f>
        <v>1.88165744657772</v>
      </c>
      <c r="E10277">
        <f>INDEX(Reference!$A$1:$H$55, MATCH(B10277, Reference!$A$1:$A$55, 0), MATCH(A10277, Reference!$A$1:$H$1, 0))</f>
        <v>82971</v>
      </c>
      <c r="F10277">
        <v>44.353130053000399</v>
      </c>
      <c r="G10277">
        <v>-100.37353063699901</v>
      </c>
      <c r="H10277">
        <v>7885</v>
      </c>
      <c r="I10277" t="s">
        <v>18</v>
      </c>
      <c r="J10277" t="s">
        <v>19</v>
      </c>
      <c r="K10277">
        <v>21</v>
      </c>
      <c r="L10277">
        <v>2732</v>
      </c>
      <c r="M10277" t="s">
        <v>61</v>
      </c>
    </row>
    <row r="10278" spans="1:13" x14ac:dyDescent="0.35">
      <c r="A10278">
        <v>2010</v>
      </c>
      <c r="B10278" t="s">
        <v>46</v>
      </c>
      <c r="C10278">
        <v>17.100000000000001</v>
      </c>
      <c r="D10278">
        <f>H10278/E10278*C10278</f>
        <v>0.6516758867556135</v>
      </c>
      <c r="E10278">
        <f>INDEX(Reference!$A$1:$H$55, MATCH(B10278, Reference!$A$1:$A$55, 0), MATCH(A10278, Reference!$A$1:$H$1, 0))</f>
        <v>82971</v>
      </c>
      <c r="F10278">
        <v>44.353130053000399</v>
      </c>
      <c r="G10278">
        <v>-100.37353063699901</v>
      </c>
      <c r="H10278">
        <v>3162</v>
      </c>
      <c r="I10278" t="s">
        <v>22</v>
      </c>
      <c r="J10278" t="s">
        <v>19</v>
      </c>
      <c r="K10278">
        <v>21</v>
      </c>
      <c r="L10278">
        <v>2732</v>
      </c>
      <c r="M10278" t="s">
        <v>55</v>
      </c>
    </row>
    <row r="10279" spans="1:13" x14ac:dyDescent="0.35">
      <c r="A10279">
        <v>2010</v>
      </c>
      <c r="B10279" t="s">
        <v>46</v>
      </c>
      <c r="C10279">
        <v>16.2</v>
      </c>
      <c r="D10279">
        <f>H10279/E10279*C10279</f>
        <v>0.97097299056296782</v>
      </c>
      <c r="E10279">
        <f>INDEX(Reference!$A$1:$H$55, MATCH(B10279, Reference!$A$1:$A$55, 0), MATCH(A10279, Reference!$A$1:$H$1, 0))</f>
        <v>82971</v>
      </c>
      <c r="F10279">
        <v>44.353130053000399</v>
      </c>
      <c r="G10279">
        <v>-100.37353063699901</v>
      </c>
      <c r="H10279">
        <v>4973</v>
      </c>
      <c r="I10279" t="s">
        <v>12</v>
      </c>
      <c r="J10279" t="s">
        <v>13</v>
      </c>
      <c r="K10279">
        <v>21</v>
      </c>
      <c r="L10279">
        <v>2732</v>
      </c>
      <c r="M10279" t="s">
        <v>61</v>
      </c>
    </row>
    <row r="10280" spans="1:13" x14ac:dyDescent="0.35">
      <c r="A10280">
        <v>2010</v>
      </c>
      <c r="B10280" t="s">
        <v>46</v>
      </c>
      <c r="C10280">
        <v>19</v>
      </c>
      <c r="D10280">
        <f>H10280/E10280*C10280</f>
        <v>0.91163177495751524</v>
      </c>
      <c r="E10280">
        <f>INDEX(Reference!$A$1:$H$55, MATCH(B10280, Reference!$A$1:$A$55, 0), MATCH(A10280, Reference!$A$1:$H$1, 0))</f>
        <v>82971</v>
      </c>
      <c r="F10280">
        <v>44.353130053000399</v>
      </c>
      <c r="G10280">
        <v>-100.37353063699901</v>
      </c>
      <c r="H10280">
        <v>3981</v>
      </c>
      <c r="I10280" t="s">
        <v>22</v>
      </c>
      <c r="J10280" t="s">
        <v>19</v>
      </c>
      <c r="K10280">
        <v>21</v>
      </c>
      <c r="L10280">
        <v>2732</v>
      </c>
      <c r="M10280" t="s">
        <v>23</v>
      </c>
    </row>
    <row r="10281" spans="1:13" x14ac:dyDescent="0.35">
      <c r="A10281">
        <v>2010</v>
      </c>
      <c r="B10281" t="s">
        <v>46</v>
      </c>
      <c r="C10281">
        <v>19.8</v>
      </c>
      <c r="D10281">
        <f>H10281/E10281*C10281</f>
        <v>0.15296669920815706</v>
      </c>
      <c r="E10281">
        <f>INDEX(Reference!$A$1:$H$55, MATCH(B10281, Reference!$A$1:$A$55, 0), MATCH(A10281, Reference!$A$1:$H$1, 0))</f>
        <v>82971</v>
      </c>
      <c r="F10281">
        <v>44.353130053000399</v>
      </c>
      <c r="G10281">
        <v>-100.37353063699901</v>
      </c>
      <c r="H10281">
        <v>641</v>
      </c>
      <c r="I10281" t="s">
        <v>18</v>
      </c>
      <c r="J10281" t="s">
        <v>19</v>
      </c>
      <c r="K10281">
        <v>21</v>
      </c>
      <c r="L10281">
        <v>2732</v>
      </c>
      <c r="M10281" t="s">
        <v>16</v>
      </c>
    </row>
    <row r="10282" spans="1:13" x14ac:dyDescent="0.35">
      <c r="A10282">
        <v>2010</v>
      </c>
      <c r="B10282" t="s">
        <v>46</v>
      </c>
      <c r="C10282">
        <v>22.2</v>
      </c>
      <c r="D10282">
        <f>H10282/E10282*C10282</f>
        <v>0.17150811729399429</v>
      </c>
      <c r="E10282">
        <f>INDEX(Reference!$A$1:$H$55, MATCH(B10282, Reference!$A$1:$A$55, 0), MATCH(A10282, Reference!$A$1:$H$1, 0))</f>
        <v>82971</v>
      </c>
      <c r="F10282">
        <v>44.353130053000399</v>
      </c>
      <c r="G10282">
        <v>-100.37353063699901</v>
      </c>
      <c r="H10282">
        <v>641</v>
      </c>
      <c r="I10282" t="s">
        <v>22</v>
      </c>
      <c r="J10282" t="s">
        <v>19</v>
      </c>
      <c r="K10282">
        <v>21</v>
      </c>
      <c r="L10282">
        <v>2732</v>
      </c>
      <c r="M10282" t="s">
        <v>16</v>
      </c>
    </row>
    <row r="10283" spans="1:13" x14ac:dyDescent="0.35">
      <c r="A10283">
        <v>2010</v>
      </c>
      <c r="B10283" t="s">
        <v>46</v>
      </c>
      <c r="C10283">
        <v>20</v>
      </c>
      <c r="D10283">
        <f>H10283/E10283*C10283</f>
        <v>0.47751624061419051</v>
      </c>
      <c r="E10283">
        <f>INDEX(Reference!$A$1:$H$55, MATCH(B10283, Reference!$A$1:$A$55, 0), MATCH(A10283, Reference!$A$1:$H$1, 0))</f>
        <v>82971</v>
      </c>
      <c r="F10283">
        <v>44.353130053000399</v>
      </c>
      <c r="G10283">
        <v>-100.37353063699901</v>
      </c>
      <c r="H10283">
        <v>1981</v>
      </c>
      <c r="I10283" t="s">
        <v>18</v>
      </c>
      <c r="J10283" t="s">
        <v>19</v>
      </c>
      <c r="K10283">
        <v>21</v>
      </c>
      <c r="L10283">
        <v>2732</v>
      </c>
      <c r="M10283" t="s">
        <v>43</v>
      </c>
    </row>
    <row r="10284" spans="1:13" x14ac:dyDescent="0.35">
      <c r="A10284">
        <v>2010</v>
      </c>
      <c r="B10284" t="s">
        <v>46</v>
      </c>
      <c r="C10284">
        <v>17.5</v>
      </c>
      <c r="D10284">
        <f>H10284/E10284*C10284</f>
        <v>0.57833459883573779</v>
      </c>
      <c r="E10284">
        <f>INDEX(Reference!$A$1:$H$55, MATCH(B10284, Reference!$A$1:$A$55, 0), MATCH(A10284, Reference!$A$1:$H$1, 0))</f>
        <v>82971</v>
      </c>
      <c r="F10284">
        <v>44.353130053000399</v>
      </c>
      <c r="G10284">
        <v>-100.37353063699901</v>
      </c>
      <c r="H10284">
        <v>2742</v>
      </c>
      <c r="I10284" t="s">
        <v>22</v>
      </c>
      <c r="J10284" t="s">
        <v>19</v>
      </c>
      <c r="K10284">
        <v>21</v>
      </c>
      <c r="L10284">
        <v>2732</v>
      </c>
      <c r="M10284" t="s">
        <v>30</v>
      </c>
    </row>
    <row r="10285" spans="1:13" x14ac:dyDescent="0.35">
      <c r="A10285">
        <v>2010</v>
      </c>
      <c r="B10285" t="s">
        <v>46</v>
      </c>
      <c r="C10285">
        <v>17.3</v>
      </c>
      <c r="D10285">
        <f>H10285/E10285*C10285</f>
        <v>1.6440744356461896</v>
      </c>
      <c r="E10285">
        <f>INDEX(Reference!$A$1:$H$55, MATCH(B10285, Reference!$A$1:$A$55, 0), MATCH(A10285, Reference!$A$1:$H$1, 0))</f>
        <v>82971</v>
      </c>
      <c r="F10285">
        <v>44.353130053000399</v>
      </c>
      <c r="G10285">
        <v>-100.37353063699901</v>
      </c>
      <c r="H10285">
        <v>7885</v>
      </c>
      <c r="I10285" t="s">
        <v>22</v>
      </c>
      <c r="J10285" t="s">
        <v>19</v>
      </c>
      <c r="K10285">
        <v>21</v>
      </c>
      <c r="L10285">
        <v>2732</v>
      </c>
      <c r="M10285" t="s">
        <v>61</v>
      </c>
    </row>
    <row r="10286" spans="1:13" x14ac:dyDescent="0.35">
      <c r="A10286">
        <v>2010</v>
      </c>
      <c r="B10286" t="s">
        <v>46</v>
      </c>
      <c r="C10286">
        <v>12.9</v>
      </c>
      <c r="D10286">
        <f>H10286/E10286*C10286</f>
        <v>0.44015258343276564</v>
      </c>
      <c r="E10286">
        <f>INDEX(Reference!$A$1:$H$55, MATCH(B10286, Reference!$A$1:$A$55, 0), MATCH(A10286, Reference!$A$1:$H$1, 0))</f>
        <v>82971</v>
      </c>
      <c r="F10286">
        <v>44.353130053000399</v>
      </c>
      <c r="G10286">
        <v>-100.37353063699901</v>
      </c>
      <c r="H10286">
        <v>2831</v>
      </c>
      <c r="I10286" t="s">
        <v>12</v>
      </c>
      <c r="J10286" t="s">
        <v>13</v>
      </c>
      <c r="K10286">
        <v>21</v>
      </c>
      <c r="L10286">
        <v>2732</v>
      </c>
      <c r="M10286" t="s">
        <v>27</v>
      </c>
    </row>
    <row r="10287" spans="1:13" x14ac:dyDescent="0.35">
      <c r="A10287">
        <v>2010</v>
      </c>
      <c r="B10287" t="s">
        <v>46</v>
      </c>
      <c r="C10287">
        <v>20.100000000000001</v>
      </c>
      <c r="D10287">
        <f>H10287/E10287*C10287</f>
        <v>0.96441045666558201</v>
      </c>
      <c r="E10287">
        <f>INDEX(Reference!$A$1:$H$55, MATCH(B10287, Reference!$A$1:$A$55, 0), MATCH(A10287, Reference!$A$1:$H$1, 0))</f>
        <v>82971</v>
      </c>
      <c r="F10287">
        <v>44.353130053000399</v>
      </c>
      <c r="G10287">
        <v>-100.37353063699901</v>
      </c>
      <c r="H10287">
        <v>3981</v>
      </c>
      <c r="I10287" t="s">
        <v>18</v>
      </c>
      <c r="J10287" t="s">
        <v>19</v>
      </c>
      <c r="K10287">
        <v>21</v>
      </c>
      <c r="L10287">
        <v>2732</v>
      </c>
      <c r="M10287" t="s">
        <v>23</v>
      </c>
    </row>
    <row r="10288" spans="1:13" x14ac:dyDescent="0.35">
      <c r="A10288">
        <v>2010</v>
      </c>
      <c r="B10288" t="s">
        <v>46</v>
      </c>
      <c r="C10288">
        <v>17.7</v>
      </c>
      <c r="D10288">
        <f>H10288/E10288*C10288</f>
        <v>0.54462523050222367</v>
      </c>
      <c r="E10288">
        <f>INDEX(Reference!$A$1:$H$55, MATCH(B10288, Reference!$A$1:$A$55, 0), MATCH(A10288, Reference!$A$1:$H$1, 0))</f>
        <v>82971</v>
      </c>
      <c r="F10288">
        <v>44.353130053000399</v>
      </c>
      <c r="G10288">
        <v>-100.37353063699901</v>
      </c>
      <c r="H10288">
        <v>2553</v>
      </c>
      <c r="I10288" t="s">
        <v>12</v>
      </c>
      <c r="J10288" t="s">
        <v>13</v>
      </c>
      <c r="K10288">
        <v>21</v>
      </c>
      <c r="L10288">
        <v>2732</v>
      </c>
      <c r="M10288" t="s">
        <v>23</v>
      </c>
    </row>
    <row r="10289" spans="1:13" x14ac:dyDescent="0.35">
      <c r="A10289">
        <v>2010</v>
      </c>
      <c r="B10289" t="s">
        <v>46</v>
      </c>
      <c r="C10289">
        <v>13.5</v>
      </c>
      <c r="D10289">
        <f>H10289/E10289*C10289</f>
        <v>7.2079401236576635E-2</v>
      </c>
      <c r="E10289">
        <f>INDEX(Reference!$A$1:$H$55, MATCH(B10289, Reference!$A$1:$A$55, 0), MATCH(A10289, Reference!$A$1:$H$1, 0))</f>
        <v>82971</v>
      </c>
      <c r="F10289">
        <v>44.353130053000399</v>
      </c>
      <c r="G10289">
        <v>-100.37353063699901</v>
      </c>
      <c r="H10289">
        <v>443</v>
      </c>
      <c r="I10289" t="s">
        <v>18</v>
      </c>
      <c r="J10289" t="s">
        <v>19</v>
      </c>
      <c r="K10289">
        <v>21</v>
      </c>
      <c r="L10289">
        <v>2732</v>
      </c>
      <c r="M10289" t="s">
        <v>40</v>
      </c>
    </row>
    <row r="10290" spans="1:13" x14ac:dyDescent="0.35">
      <c r="A10290">
        <v>2010</v>
      </c>
      <c r="B10290" t="s">
        <v>46</v>
      </c>
      <c r="C10290">
        <v>12.4</v>
      </c>
      <c r="D10290">
        <f>H10290/E10290*C10290</f>
        <v>4.4685492521483412E-2</v>
      </c>
      <c r="E10290">
        <f>INDEX(Reference!$A$1:$H$55, MATCH(B10290, Reference!$A$1:$A$55, 0), MATCH(A10290, Reference!$A$1:$H$1, 0))</f>
        <v>82971</v>
      </c>
      <c r="F10290">
        <v>44.353130053000399</v>
      </c>
      <c r="G10290">
        <v>-100.37353063699901</v>
      </c>
      <c r="H10290">
        <v>299</v>
      </c>
      <c r="I10290" t="s">
        <v>12</v>
      </c>
      <c r="J10290" t="s">
        <v>13</v>
      </c>
      <c r="K10290">
        <v>21</v>
      </c>
      <c r="L10290">
        <v>2732</v>
      </c>
      <c r="M10290" t="s">
        <v>40</v>
      </c>
    </row>
    <row r="10291" spans="1:13" x14ac:dyDescent="0.35">
      <c r="A10291">
        <v>2010</v>
      </c>
      <c r="B10291" t="s">
        <v>46</v>
      </c>
      <c r="C10291">
        <v>23</v>
      </c>
      <c r="D10291">
        <f>H10291/E10291*C10291</f>
        <v>0.6497691964662351</v>
      </c>
      <c r="E10291">
        <f>INDEX(Reference!$A$1:$H$55, MATCH(B10291, Reference!$A$1:$A$55, 0), MATCH(A10291, Reference!$A$1:$H$1, 0))</f>
        <v>82971</v>
      </c>
      <c r="F10291">
        <v>44.353130053000399</v>
      </c>
      <c r="G10291">
        <v>-100.37353063699901</v>
      </c>
      <c r="H10291">
        <v>2344</v>
      </c>
      <c r="I10291" t="s">
        <v>22</v>
      </c>
      <c r="J10291" t="s">
        <v>19</v>
      </c>
      <c r="K10291">
        <v>21</v>
      </c>
      <c r="L10291">
        <v>2732</v>
      </c>
      <c r="M10291" t="s">
        <v>47</v>
      </c>
    </row>
    <row r="10292" spans="1:13" x14ac:dyDescent="0.35">
      <c r="A10292">
        <v>2010</v>
      </c>
      <c r="B10292" t="s">
        <v>46</v>
      </c>
      <c r="C10292">
        <v>19.600000000000001</v>
      </c>
      <c r="D10292">
        <f>H10292/E10292*C10292</f>
        <v>0.92223065890491873</v>
      </c>
      <c r="E10292">
        <f>INDEX(Reference!$A$1:$H$55, MATCH(B10292, Reference!$A$1:$A$55, 0), MATCH(A10292, Reference!$A$1:$H$1, 0))</f>
        <v>82971</v>
      </c>
      <c r="F10292">
        <v>44.353130053000399</v>
      </c>
      <c r="G10292">
        <v>-100.37353063699901</v>
      </c>
      <c r="H10292">
        <v>3904</v>
      </c>
      <c r="I10292" t="s">
        <v>18</v>
      </c>
      <c r="J10292" t="s">
        <v>19</v>
      </c>
      <c r="K10292">
        <v>21</v>
      </c>
      <c r="L10292">
        <v>2732</v>
      </c>
      <c r="M10292" t="s">
        <v>32</v>
      </c>
    </row>
    <row r="10293" spans="1:13" x14ac:dyDescent="0.35">
      <c r="A10293">
        <v>2010</v>
      </c>
      <c r="B10293" t="s">
        <v>46</v>
      </c>
      <c r="C10293">
        <v>17.3</v>
      </c>
      <c r="D10293">
        <f>H10293/E10293*C10293</f>
        <v>0.41305154813127481</v>
      </c>
      <c r="E10293">
        <f>INDEX(Reference!$A$1:$H$55, MATCH(B10293, Reference!$A$1:$A$55, 0), MATCH(A10293, Reference!$A$1:$H$1, 0))</f>
        <v>82971</v>
      </c>
      <c r="F10293">
        <v>44.353130053000399</v>
      </c>
      <c r="G10293">
        <v>-100.37353063699901</v>
      </c>
      <c r="H10293">
        <v>1981</v>
      </c>
      <c r="I10293" t="s">
        <v>22</v>
      </c>
      <c r="J10293" t="s">
        <v>19</v>
      </c>
      <c r="K10293">
        <v>21</v>
      </c>
      <c r="L10293">
        <v>2732</v>
      </c>
      <c r="M10293" t="s">
        <v>43</v>
      </c>
    </row>
    <row r="10294" spans="1:13" x14ac:dyDescent="0.35">
      <c r="A10294">
        <v>2010</v>
      </c>
      <c r="B10294" t="s">
        <v>46</v>
      </c>
      <c r="C10294">
        <v>24.5</v>
      </c>
      <c r="D10294">
        <f>H10294/E10294*C10294</f>
        <v>0.40453893529064372</v>
      </c>
      <c r="E10294">
        <f>INDEX(Reference!$A$1:$H$55, MATCH(B10294, Reference!$A$1:$A$55, 0), MATCH(A10294, Reference!$A$1:$H$1, 0))</f>
        <v>82971</v>
      </c>
      <c r="F10294">
        <v>44.353130053000399</v>
      </c>
      <c r="G10294">
        <v>-100.37353063699901</v>
      </c>
      <c r="H10294">
        <v>1370</v>
      </c>
      <c r="I10294" t="s">
        <v>12</v>
      </c>
      <c r="J10294" t="s">
        <v>13</v>
      </c>
      <c r="K10294">
        <v>21</v>
      </c>
      <c r="L10294">
        <v>2732</v>
      </c>
      <c r="M10294" t="s">
        <v>47</v>
      </c>
    </row>
    <row r="10295" spans="1:13" x14ac:dyDescent="0.35">
      <c r="A10295">
        <v>2010</v>
      </c>
      <c r="B10295" t="s">
        <v>46</v>
      </c>
      <c r="C10295">
        <v>13.7</v>
      </c>
      <c r="D10295">
        <f>H10295/E10295*C10295</f>
        <v>0.71892347928794387</v>
      </c>
      <c r="E10295">
        <f>INDEX(Reference!$A$1:$H$55, MATCH(B10295, Reference!$A$1:$A$55, 0), MATCH(A10295, Reference!$A$1:$H$1, 0))</f>
        <v>82971</v>
      </c>
      <c r="F10295">
        <v>44.353130053000399</v>
      </c>
      <c r="G10295">
        <v>-100.37353063699901</v>
      </c>
      <c r="H10295">
        <v>4354</v>
      </c>
      <c r="I10295" t="s">
        <v>22</v>
      </c>
      <c r="J10295" t="s">
        <v>19</v>
      </c>
      <c r="K10295">
        <v>21</v>
      </c>
      <c r="L10295">
        <v>2732</v>
      </c>
      <c r="M10295" t="s">
        <v>27</v>
      </c>
    </row>
    <row r="10296" spans="1:13" x14ac:dyDescent="0.35">
      <c r="A10296">
        <v>2010</v>
      </c>
      <c r="B10296" t="s">
        <v>46</v>
      </c>
      <c r="C10296">
        <v>18.100000000000001</v>
      </c>
      <c r="D10296">
        <f>H10296/E10296*C10296</f>
        <v>0.94981861132202816</v>
      </c>
      <c r="E10296">
        <f>INDEX(Reference!$A$1:$H$55, MATCH(B10296, Reference!$A$1:$A$55, 0), MATCH(A10296, Reference!$A$1:$H$1, 0))</f>
        <v>82971</v>
      </c>
      <c r="F10296">
        <v>44.353130053000399</v>
      </c>
      <c r="G10296">
        <v>-100.37353063699901</v>
      </c>
      <c r="H10296">
        <v>4354</v>
      </c>
      <c r="I10296" t="s">
        <v>18</v>
      </c>
      <c r="J10296" t="s">
        <v>19</v>
      </c>
      <c r="K10296">
        <v>21</v>
      </c>
      <c r="L10296">
        <v>2732</v>
      </c>
      <c r="M10296" t="s">
        <v>27</v>
      </c>
    </row>
    <row r="10297" spans="1:13" x14ac:dyDescent="0.35">
      <c r="A10297">
        <v>2010</v>
      </c>
      <c r="B10297" t="s">
        <v>46</v>
      </c>
      <c r="C10297">
        <v>16</v>
      </c>
      <c r="D10297">
        <f>H10297/E10297*C10297</f>
        <v>0.32146171553916431</v>
      </c>
      <c r="E10297">
        <f>INDEX(Reference!$A$1:$H$55, MATCH(B10297, Reference!$A$1:$A$55, 0), MATCH(A10297, Reference!$A$1:$H$1, 0))</f>
        <v>82971</v>
      </c>
      <c r="F10297">
        <v>44.353130053000399</v>
      </c>
      <c r="G10297">
        <v>-100.37353063699901</v>
      </c>
      <c r="H10297">
        <v>1667</v>
      </c>
      <c r="I10297" t="s">
        <v>12</v>
      </c>
      <c r="J10297" t="s">
        <v>13</v>
      </c>
      <c r="K10297">
        <v>21</v>
      </c>
      <c r="L10297">
        <v>2732</v>
      </c>
      <c r="M10297" t="s">
        <v>14</v>
      </c>
    </row>
    <row r="10298" spans="1:13" x14ac:dyDescent="0.35">
      <c r="A10298">
        <v>2010</v>
      </c>
      <c r="B10298" t="s">
        <v>46</v>
      </c>
      <c r="C10298">
        <v>13.6</v>
      </c>
      <c r="D10298">
        <f>H10298/E10298*C10298</f>
        <v>1.6883007315809138E-2</v>
      </c>
      <c r="E10298">
        <f>INDEX(Reference!$A$1:$H$55, MATCH(B10298, Reference!$A$1:$A$55, 0), MATCH(A10298, Reference!$A$1:$H$1, 0))</f>
        <v>82971</v>
      </c>
      <c r="F10298">
        <v>44.353130053000399</v>
      </c>
      <c r="G10298">
        <v>-100.37353063699901</v>
      </c>
      <c r="H10298">
        <v>103</v>
      </c>
      <c r="I10298" t="s">
        <v>18</v>
      </c>
      <c r="J10298" t="s">
        <v>19</v>
      </c>
      <c r="K10298">
        <v>21</v>
      </c>
      <c r="L10298">
        <v>2732</v>
      </c>
      <c r="M10298" t="s">
        <v>35</v>
      </c>
    </row>
    <row r="10299" spans="1:13" x14ac:dyDescent="0.35">
      <c r="A10299">
        <v>2010</v>
      </c>
      <c r="B10299" t="s">
        <v>46</v>
      </c>
      <c r="C10299">
        <v>18.3</v>
      </c>
      <c r="D10299">
        <f>H10299/E10299*C10299</f>
        <v>0.1967386195176628</v>
      </c>
      <c r="E10299">
        <f>INDEX(Reference!$A$1:$H$55, MATCH(B10299, Reference!$A$1:$A$55, 0), MATCH(A10299, Reference!$A$1:$H$1, 0))</f>
        <v>82971</v>
      </c>
      <c r="F10299">
        <v>44.353130053000399</v>
      </c>
      <c r="G10299">
        <v>-100.37353063699901</v>
      </c>
      <c r="H10299">
        <v>892</v>
      </c>
      <c r="I10299" t="s">
        <v>12</v>
      </c>
      <c r="J10299" t="s">
        <v>13</v>
      </c>
      <c r="K10299">
        <v>21</v>
      </c>
      <c r="L10299">
        <v>2732</v>
      </c>
      <c r="M10299" s="1">
        <v>45088</v>
      </c>
    </row>
    <row r="10300" spans="1:13" x14ac:dyDescent="0.35">
      <c r="A10300">
        <v>2010</v>
      </c>
      <c r="B10300" t="s">
        <v>46</v>
      </c>
      <c r="C10300">
        <v>19.5</v>
      </c>
      <c r="D10300">
        <f>H10300/E10300*C10300</f>
        <v>0.7431391691072784</v>
      </c>
      <c r="E10300">
        <f>INDEX(Reference!$A$1:$H$55, MATCH(B10300, Reference!$A$1:$A$55, 0), MATCH(A10300, Reference!$A$1:$H$1, 0))</f>
        <v>82971</v>
      </c>
      <c r="F10300">
        <v>44.353130053000399</v>
      </c>
      <c r="G10300">
        <v>-100.37353063699901</v>
      </c>
      <c r="H10300">
        <v>3162</v>
      </c>
      <c r="I10300" t="s">
        <v>18</v>
      </c>
      <c r="J10300" t="s">
        <v>19</v>
      </c>
      <c r="K10300">
        <v>21</v>
      </c>
      <c r="L10300">
        <v>2732</v>
      </c>
      <c r="M10300" t="s">
        <v>55</v>
      </c>
    </row>
    <row r="10301" spans="1:13" x14ac:dyDescent="0.35">
      <c r="A10301">
        <v>2010</v>
      </c>
      <c r="B10301" t="s">
        <v>46</v>
      </c>
      <c r="C10301">
        <v>5.2</v>
      </c>
      <c r="D10301">
        <f>H10301/E10301*C10301</f>
        <v>1.2158465005845416E-2</v>
      </c>
      <c r="E10301">
        <f>INDEX(Reference!$A$1:$H$55, MATCH(B10301, Reference!$A$1:$A$55, 0), MATCH(A10301, Reference!$A$1:$H$1, 0))</f>
        <v>82971</v>
      </c>
      <c r="F10301">
        <v>44.353130053000399</v>
      </c>
      <c r="G10301">
        <v>-100.37353063699901</v>
      </c>
      <c r="H10301">
        <v>194</v>
      </c>
      <c r="I10301" t="s">
        <v>12</v>
      </c>
      <c r="J10301" t="s">
        <v>13</v>
      </c>
      <c r="K10301">
        <v>21</v>
      </c>
      <c r="L10301">
        <v>2732</v>
      </c>
      <c r="M10301" s="1">
        <v>44990</v>
      </c>
    </row>
    <row r="10302" spans="1:13" x14ac:dyDescent="0.35">
      <c r="A10302">
        <v>2010</v>
      </c>
      <c r="B10302" t="s">
        <v>46</v>
      </c>
      <c r="C10302">
        <v>15.5</v>
      </c>
      <c r="D10302">
        <f>H10302/E10302*C10302</f>
        <v>0.72931506188909379</v>
      </c>
      <c r="E10302">
        <f>INDEX(Reference!$A$1:$H$55, MATCH(B10302, Reference!$A$1:$A$55, 0), MATCH(A10302, Reference!$A$1:$H$1, 0))</f>
        <v>82971</v>
      </c>
      <c r="F10302">
        <v>44.353130053000399</v>
      </c>
      <c r="G10302">
        <v>-100.37353063699901</v>
      </c>
      <c r="H10302">
        <v>3904</v>
      </c>
      <c r="I10302" t="s">
        <v>22</v>
      </c>
      <c r="J10302" t="s">
        <v>19</v>
      </c>
      <c r="K10302">
        <v>21</v>
      </c>
      <c r="L10302">
        <v>2732</v>
      </c>
      <c r="M10302" t="s">
        <v>32</v>
      </c>
    </row>
    <row r="10303" spans="1:13" x14ac:dyDescent="0.35">
      <c r="A10303">
        <v>2010</v>
      </c>
      <c r="B10303" t="s">
        <v>46</v>
      </c>
      <c r="C10303">
        <v>9.1</v>
      </c>
      <c r="D10303">
        <f>H10303/E10303*C10303</f>
        <v>7.2386737534801309E-3</v>
      </c>
      <c r="E10303">
        <f>INDEX(Reference!$A$1:$H$55, MATCH(B10303, Reference!$A$1:$A$55, 0), MATCH(A10303, Reference!$A$1:$H$1, 0))</f>
        <v>82971</v>
      </c>
      <c r="F10303">
        <v>44.353130053000399</v>
      </c>
      <c r="G10303">
        <v>-100.37353063699901</v>
      </c>
      <c r="H10303">
        <v>66</v>
      </c>
      <c r="I10303" t="s">
        <v>12</v>
      </c>
      <c r="J10303" t="s">
        <v>13</v>
      </c>
      <c r="K10303">
        <v>21</v>
      </c>
      <c r="L10303">
        <v>2732</v>
      </c>
      <c r="M10303" t="s">
        <v>35</v>
      </c>
    </row>
    <row r="10304" spans="1:13" x14ac:dyDescent="0.35">
      <c r="A10304">
        <v>2012</v>
      </c>
      <c r="B10304" t="s">
        <v>46</v>
      </c>
      <c r="C10304">
        <v>16.399999999999999</v>
      </c>
      <c r="D10304">
        <f>H10304/E10304*C10304</f>
        <v>0.31288484524956189</v>
      </c>
      <c r="E10304">
        <f>INDEX(Reference!$A$1:$H$55, MATCH(B10304, Reference!$A$1:$A$55, 0), MATCH(A10304, Reference!$A$1:$H$1, 0))</f>
        <v>86171</v>
      </c>
      <c r="F10304">
        <v>44.353130053000399</v>
      </c>
      <c r="G10304">
        <v>-100.37353063699901</v>
      </c>
      <c r="H10304">
        <v>1644</v>
      </c>
      <c r="I10304" t="s">
        <v>12</v>
      </c>
      <c r="J10304" t="s">
        <v>13</v>
      </c>
      <c r="K10304">
        <v>21</v>
      </c>
      <c r="L10304">
        <v>2732</v>
      </c>
      <c r="M10304" t="s">
        <v>14</v>
      </c>
    </row>
    <row r="10305" spans="1:13" x14ac:dyDescent="0.35">
      <c r="A10305">
        <v>2012</v>
      </c>
      <c r="B10305" t="s">
        <v>46</v>
      </c>
      <c r="C10305">
        <v>11</v>
      </c>
      <c r="D10305">
        <f>H10305/E10305*C10305</f>
        <v>0.42521265855102064</v>
      </c>
      <c r="E10305">
        <f>INDEX(Reference!$A$1:$H$55, MATCH(B10305, Reference!$A$1:$A$55, 0), MATCH(A10305, Reference!$A$1:$H$1, 0))</f>
        <v>86171</v>
      </c>
      <c r="F10305">
        <v>44.353130053000399</v>
      </c>
      <c r="G10305">
        <v>-100.37353063699901</v>
      </c>
      <c r="H10305">
        <v>3331</v>
      </c>
      <c r="I10305" t="s">
        <v>12</v>
      </c>
      <c r="J10305" t="s">
        <v>13</v>
      </c>
      <c r="K10305">
        <v>21</v>
      </c>
      <c r="L10305">
        <v>2732</v>
      </c>
      <c r="M10305" t="s">
        <v>27</v>
      </c>
    </row>
    <row r="10306" spans="1:13" x14ac:dyDescent="0.35">
      <c r="A10306">
        <v>2012</v>
      </c>
      <c r="B10306" t="s">
        <v>46</v>
      </c>
      <c r="C10306">
        <v>16.899999999999999</v>
      </c>
      <c r="D10306">
        <f>H10306/E10306*C10306</f>
        <v>0.56443815204651215</v>
      </c>
      <c r="E10306">
        <f>INDEX(Reference!$A$1:$H$55, MATCH(B10306, Reference!$A$1:$A$55, 0), MATCH(A10306, Reference!$A$1:$H$1, 0))</f>
        <v>86171</v>
      </c>
      <c r="F10306">
        <v>44.353130053000399</v>
      </c>
      <c r="G10306">
        <v>-100.37353063699901</v>
      </c>
      <c r="H10306">
        <v>2878</v>
      </c>
      <c r="I10306" t="s">
        <v>18</v>
      </c>
      <c r="J10306" t="s">
        <v>19</v>
      </c>
      <c r="K10306">
        <v>21</v>
      </c>
      <c r="L10306">
        <v>2732</v>
      </c>
      <c r="M10306" t="s">
        <v>30</v>
      </c>
    </row>
    <row r="10307" spans="1:13" x14ac:dyDescent="0.35">
      <c r="A10307">
        <v>2012</v>
      </c>
      <c r="B10307" t="s">
        <v>46</v>
      </c>
      <c r="C10307">
        <v>20.9</v>
      </c>
      <c r="D10307">
        <f>H10307/E10307*C10307</f>
        <v>0.57433707395759592</v>
      </c>
      <c r="E10307">
        <f>INDEX(Reference!$A$1:$H$55, MATCH(B10307, Reference!$A$1:$A$55, 0), MATCH(A10307, Reference!$A$1:$H$1, 0))</f>
        <v>86171</v>
      </c>
      <c r="F10307">
        <v>44.353130053000399</v>
      </c>
      <c r="G10307">
        <v>-100.37353063699901</v>
      </c>
      <c r="H10307">
        <v>2368</v>
      </c>
      <c r="I10307" t="s">
        <v>22</v>
      </c>
      <c r="J10307" t="s">
        <v>19</v>
      </c>
      <c r="K10307">
        <v>21</v>
      </c>
      <c r="L10307">
        <v>2732</v>
      </c>
      <c r="M10307" t="s">
        <v>47</v>
      </c>
    </row>
    <row r="10308" spans="1:13" x14ac:dyDescent="0.35">
      <c r="A10308">
        <v>2012</v>
      </c>
      <c r="B10308" t="s">
        <v>46</v>
      </c>
      <c r="C10308">
        <v>13</v>
      </c>
      <c r="D10308">
        <f>H10308/E10308*C10308</f>
        <v>0.46073505007485116</v>
      </c>
      <c r="E10308">
        <f>INDEX(Reference!$A$1:$H$55, MATCH(B10308, Reference!$A$1:$A$55, 0), MATCH(A10308, Reference!$A$1:$H$1, 0))</f>
        <v>86171</v>
      </c>
      <c r="F10308">
        <v>44.353130053000399</v>
      </c>
      <c r="G10308">
        <v>-100.37353063699901</v>
      </c>
      <c r="H10308">
        <v>3054</v>
      </c>
      <c r="I10308" t="s">
        <v>22</v>
      </c>
      <c r="J10308" t="s">
        <v>19</v>
      </c>
      <c r="K10308">
        <v>21</v>
      </c>
      <c r="L10308">
        <v>2732</v>
      </c>
      <c r="M10308" t="s">
        <v>55</v>
      </c>
    </row>
    <row r="10309" spans="1:13" x14ac:dyDescent="0.35">
      <c r="A10309">
        <v>2012</v>
      </c>
      <c r="B10309" t="s">
        <v>46</v>
      </c>
      <c r="C10309">
        <v>18.3</v>
      </c>
      <c r="D10309">
        <f>H10309/E10309*C10309</f>
        <v>0.14887026958025323</v>
      </c>
      <c r="E10309">
        <f>INDEX(Reference!$A$1:$H$55, MATCH(B10309, Reference!$A$1:$A$55, 0), MATCH(A10309, Reference!$A$1:$H$1, 0))</f>
        <v>86171</v>
      </c>
      <c r="F10309">
        <v>44.353130053000399</v>
      </c>
      <c r="G10309">
        <v>-100.37353063699901</v>
      </c>
      <c r="H10309">
        <v>701</v>
      </c>
      <c r="I10309" t="s">
        <v>18</v>
      </c>
      <c r="J10309" t="s">
        <v>19</v>
      </c>
      <c r="K10309">
        <v>21</v>
      </c>
      <c r="L10309">
        <v>2732</v>
      </c>
      <c r="M10309" t="s">
        <v>16</v>
      </c>
    </row>
    <row r="10310" spans="1:13" x14ac:dyDescent="0.35">
      <c r="A10310">
        <v>2012</v>
      </c>
      <c r="B10310" t="s">
        <v>46</v>
      </c>
      <c r="C10310">
        <v>13.8</v>
      </c>
      <c r="D10310">
        <f>H10310/E10310*C10310</f>
        <v>0.6285757389376937</v>
      </c>
      <c r="E10310">
        <f>INDEX(Reference!$A$1:$H$55, MATCH(B10310, Reference!$A$1:$A$55, 0), MATCH(A10310, Reference!$A$1:$H$1, 0))</f>
        <v>86171</v>
      </c>
      <c r="F10310">
        <v>44.353130053000399</v>
      </c>
      <c r="G10310">
        <v>-100.37353063699901</v>
      </c>
      <c r="H10310">
        <v>3925</v>
      </c>
      <c r="I10310" t="s">
        <v>22</v>
      </c>
      <c r="J10310" t="s">
        <v>19</v>
      </c>
      <c r="K10310">
        <v>21</v>
      </c>
      <c r="L10310">
        <v>2732</v>
      </c>
      <c r="M10310" t="s">
        <v>32</v>
      </c>
    </row>
    <row r="10311" spans="1:13" x14ac:dyDescent="0.35">
      <c r="A10311">
        <v>2012</v>
      </c>
      <c r="B10311" t="s">
        <v>46</v>
      </c>
      <c r="C10311">
        <v>21.1</v>
      </c>
      <c r="D10311">
        <f>H10311/E10311*C10311</f>
        <v>0.31391303338710241</v>
      </c>
      <c r="E10311">
        <f>INDEX(Reference!$A$1:$H$55, MATCH(B10311, Reference!$A$1:$A$55, 0), MATCH(A10311, Reference!$A$1:$H$1, 0))</f>
        <v>86171</v>
      </c>
      <c r="F10311">
        <v>44.353130053000399</v>
      </c>
      <c r="G10311">
        <v>-100.37353063699901</v>
      </c>
      <c r="H10311">
        <v>1282</v>
      </c>
      <c r="I10311" t="s">
        <v>12</v>
      </c>
      <c r="J10311" t="s">
        <v>13</v>
      </c>
      <c r="K10311">
        <v>21</v>
      </c>
      <c r="L10311">
        <v>2732</v>
      </c>
      <c r="M10311" t="s">
        <v>47</v>
      </c>
    </row>
    <row r="10312" spans="1:13" x14ac:dyDescent="0.35">
      <c r="A10312">
        <v>2012</v>
      </c>
      <c r="B10312" t="s">
        <v>46</v>
      </c>
      <c r="C10312">
        <v>16.600000000000001</v>
      </c>
      <c r="D10312">
        <f>H10312/E10312*C10312</f>
        <v>0.75611284538881995</v>
      </c>
      <c r="E10312">
        <f>INDEX(Reference!$A$1:$H$55, MATCH(B10312, Reference!$A$1:$A$55, 0), MATCH(A10312, Reference!$A$1:$H$1, 0))</f>
        <v>86171</v>
      </c>
      <c r="F10312">
        <v>44.353130053000399</v>
      </c>
      <c r="G10312">
        <v>-100.37353063699901</v>
      </c>
      <c r="H10312">
        <v>3925</v>
      </c>
      <c r="I10312" t="s">
        <v>18</v>
      </c>
      <c r="J10312" t="s">
        <v>19</v>
      </c>
      <c r="K10312">
        <v>21</v>
      </c>
      <c r="L10312">
        <v>2732</v>
      </c>
      <c r="M10312" t="s">
        <v>32</v>
      </c>
    </row>
    <row r="10313" spans="1:13" x14ac:dyDescent="0.35">
      <c r="A10313">
        <v>2012</v>
      </c>
      <c r="B10313" t="s">
        <v>46</v>
      </c>
      <c r="C10313">
        <v>9.6</v>
      </c>
      <c r="D10313">
        <f>H10313/E10313*C10313</f>
        <v>1.8493460677025914E-2</v>
      </c>
      <c r="E10313">
        <f>INDEX(Reference!$A$1:$H$55, MATCH(B10313, Reference!$A$1:$A$55, 0), MATCH(A10313, Reference!$A$1:$H$1, 0))</f>
        <v>86171</v>
      </c>
      <c r="F10313">
        <v>44.353130053000399</v>
      </c>
      <c r="G10313">
        <v>-100.37353063699901</v>
      </c>
      <c r="H10313">
        <v>166</v>
      </c>
      <c r="I10313" t="s">
        <v>22</v>
      </c>
      <c r="J10313" t="s">
        <v>19</v>
      </c>
      <c r="K10313">
        <v>21</v>
      </c>
      <c r="L10313">
        <v>2732</v>
      </c>
      <c r="M10313" t="s">
        <v>35</v>
      </c>
    </row>
    <row r="10314" spans="1:13" x14ac:dyDescent="0.35">
      <c r="A10314">
        <v>2012</v>
      </c>
      <c r="B10314" t="s">
        <v>46</v>
      </c>
      <c r="C10314">
        <v>12.2</v>
      </c>
      <c r="D10314">
        <f>H10314/E10314*C10314</f>
        <v>0.38169685857190927</v>
      </c>
      <c r="E10314">
        <f>INDEX(Reference!$A$1:$H$55, MATCH(B10314, Reference!$A$1:$A$55, 0), MATCH(A10314, Reference!$A$1:$H$1, 0))</f>
        <v>86171</v>
      </c>
      <c r="F10314">
        <v>44.353130053000399</v>
      </c>
      <c r="G10314">
        <v>-100.37353063699901</v>
      </c>
      <c r="H10314">
        <v>2696</v>
      </c>
      <c r="I10314" t="s">
        <v>12</v>
      </c>
      <c r="J10314" t="s">
        <v>13</v>
      </c>
      <c r="K10314">
        <v>21</v>
      </c>
      <c r="L10314">
        <v>2732</v>
      </c>
      <c r="M10314" t="s">
        <v>32</v>
      </c>
    </row>
    <row r="10315" spans="1:13" x14ac:dyDescent="0.35">
      <c r="A10315">
        <v>2012</v>
      </c>
      <c r="B10315" t="s">
        <v>46</v>
      </c>
      <c r="C10315">
        <v>19.8</v>
      </c>
      <c r="D10315">
        <f>H10315/E10315*C10315</f>
        <v>0.54410880690719621</v>
      </c>
      <c r="E10315">
        <f>INDEX(Reference!$A$1:$H$55, MATCH(B10315, Reference!$A$1:$A$55, 0), MATCH(A10315, Reference!$A$1:$H$1, 0))</f>
        <v>86171</v>
      </c>
      <c r="F10315">
        <v>44.353130053000399</v>
      </c>
      <c r="G10315">
        <v>-100.37353063699901</v>
      </c>
      <c r="H10315">
        <v>2368</v>
      </c>
      <c r="I10315" t="s">
        <v>18</v>
      </c>
      <c r="J10315" t="s">
        <v>19</v>
      </c>
      <c r="K10315">
        <v>21</v>
      </c>
      <c r="L10315">
        <v>2732</v>
      </c>
      <c r="M10315" t="s">
        <v>47</v>
      </c>
    </row>
    <row r="10316" spans="1:13" x14ac:dyDescent="0.35">
      <c r="A10316">
        <v>2012</v>
      </c>
      <c r="B10316" t="s">
        <v>46</v>
      </c>
      <c r="C10316">
        <v>15.5</v>
      </c>
      <c r="D10316">
        <f>H10316/E10316*C10316</f>
        <v>0.30236970674588898</v>
      </c>
      <c r="E10316">
        <f>INDEX(Reference!$A$1:$H$55, MATCH(B10316, Reference!$A$1:$A$55, 0), MATCH(A10316, Reference!$A$1:$H$1, 0))</f>
        <v>86171</v>
      </c>
      <c r="F10316">
        <v>44.353130053000399</v>
      </c>
      <c r="G10316">
        <v>-100.37353063699901</v>
      </c>
      <c r="H10316">
        <v>1681</v>
      </c>
      <c r="I10316" t="s">
        <v>12</v>
      </c>
      <c r="J10316" t="s">
        <v>13</v>
      </c>
      <c r="K10316">
        <v>21</v>
      </c>
      <c r="L10316">
        <v>2732</v>
      </c>
      <c r="M10316" s="1">
        <v>45277</v>
      </c>
    </row>
    <row r="10317" spans="1:13" x14ac:dyDescent="0.35">
      <c r="A10317">
        <v>2012</v>
      </c>
      <c r="B10317" t="s">
        <v>46</v>
      </c>
      <c r="C10317">
        <v>18.3</v>
      </c>
      <c r="D10317">
        <f>H10317/E10317*C10317</f>
        <v>0.44448712443861627</v>
      </c>
      <c r="E10317">
        <f>INDEX(Reference!$A$1:$H$55, MATCH(B10317, Reference!$A$1:$A$55, 0), MATCH(A10317, Reference!$A$1:$H$1, 0))</f>
        <v>86171</v>
      </c>
      <c r="F10317">
        <v>44.353130053000399</v>
      </c>
      <c r="G10317">
        <v>-100.37353063699901</v>
      </c>
      <c r="H10317">
        <v>2093</v>
      </c>
      <c r="I10317" t="s">
        <v>18</v>
      </c>
      <c r="J10317" t="s">
        <v>19</v>
      </c>
      <c r="K10317">
        <v>21</v>
      </c>
      <c r="L10317">
        <v>2732</v>
      </c>
      <c r="M10317" t="s">
        <v>43</v>
      </c>
    </row>
    <row r="10318" spans="1:13" x14ac:dyDescent="0.35">
      <c r="A10318">
        <v>2012</v>
      </c>
      <c r="B10318" t="s">
        <v>46</v>
      </c>
      <c r="C10318">
        <v>18.100000000000001</v>
      </c>
      <c r="D10318">
        <f>H10318/E10318*C10318</f>
        <v>0.86119460143203641</v>
      </c>
      <c r="E10318">
        <f>INDEX(Reference!$A$1:$H$55, MATCH(B10318, Reference!$A$1:$A$55, 0), MATCH(A10318, Reference!$A$1:$H$1, 0))</f>
        <v>86171</v>
      </c>
      <c r="F10318">
        <v>44.353130053000399</v>
      </c>
      <c r="G10318">
        <v>-100.37353063699901</v>
      </c>
      <c r="H10318">
        <v>4100</v>
      </c>
      <c r="I10318" t="s">
        <v>18</v>
      </c>
      <c r="J10318" t="s">
        <v>19</v>
      </c>
      <c r="K10318">
        <v>21</v>
      </c>
      <c r="L10318">
        <v>2732</v>
      </c>
      <c r="M10318" t="s">
        <v>23</v>
      </c>
    </row>
    <row r="10319" spans="1:13" x14ac:dyDescent="0.35">
      <c r="A10319">
        <v>2012</v>
      </c>
      <c r="B10319" t="s">
        <v>46</v>
      </c>
      <c r="C10319">
        <v>15.8</v>
      </c>
      <c r="D10319">
        <f>H10319/E10319*C10319</f>
        <v>0.7517610332942638</v>
      </c>
      <c r="E10319">
        <f>INDEX(Reference!$A$1:$H$55, MATCH(B10319, Reference!$A$1:$A$55, 0), MATCH(A10319, Reference!$A$1:$H$1, 0))</f>
        <v>86171</v>
      </c>
      <c r="F10319">
        <v>44.353130053000399</v>
      </c>
      <c r="G10319">
        <v>-100.37353063699901</v>
      </c>
      <c r="H10319">
        <v>4100</v>
      </c>
      <c r="I10319" t="s">
        <v>22</v>
      </c>
      <c r="J10319" t="s">
        <v>19</v>
      </c>
      <c r="K10319">
        <v>21</v>
      </c>
      <c r="L10319">
        <v>2732</v>
      </c>
      <c r="M10319" t="s">
        <v>23</v>
      </c>
    </row>
    <row r="10320" spans="1:13" x14ac:dyDescent="0.35">
      <c r="A10320">
        <v>2012</v>
      </c>
      <c r="B10320" t="s">
        <v>46</v>
      </c>
      <c r="C10320">
        <v>7.1</v>
      </c>
      <c r="D10320">
        <f>H10320/E10320*C10320</f>
        <v>1.8456325213819035E-2</v>
      </c>
      <c r="E10320">
        <f>INDEX(Reference!$A$1:$H$55, MATCH(B10320, Reference!$A$1:$A$55, 0), MATCH(A10320, Reference!$A$1:$H$1, 0))</f>
        <v>86171</v>
      </c>
      <c r="F10320">
        <v>44.353130053000399</v>
      </c>
      <c r="G10320">
        <v>-100.37353063699901</v>
      </c>
      <c r="H10320">
        <v>224</v>
      </c>
      <c r="I10320" t="s">
        <v>12</v>
      </c>
      <c r="J10320" t="s">
        <v>13</v>
      </c>
      <c r="K10320">
        <v>21</v>
      </c>
      <c r="L10320">
        <v>2732</v>
      </c>
      <c r="M10320" s="1">
        <v>44990</v>
      </c>
    </row>
    <row r="10321" spans="1:13" x14ac:dyDescent="0.35">
      <c r="A10321">
        <v>2012</v>
      </c>
      <c r="B10321" t="s">
        <v>46</v>
      </c>
      <c r="C10321">
        <v>11.1</v>
      </c>
      <c r="D10321">
        <f>H10321/E10321*C10321</f>
        <v>0.54449524782119274</v>
      </c>
      <c r="E10321">
        <f>INDEX(Reference!$A$1:$H$55, MATCH(B10321, Reference!$A$1:$A$55, 0), MATCH(A10321, Reference!$A$1:$H$1, 0))</f>
        <v>86171</v>
      </c>
      <c r="F10321">
        <v>44.353130053000399</v>
      </c>
      <c r="G10321">
        <v>-100.37353063699901</v>
      </c>
      <c r="H10321">
        <v>4227</v>
      </c>
      <c r="I10321" t="s">
        <v>22</v>
      </c>
      <c r="J10321" t="s">
        <v>19</v>
      </c>
      <c r="K10321">
        <v>21</v>
      </c>
      <c r="L10321">
        <v>2732</v>
      </c>
      <c r="M10321" t="s">
        <v>27</v>
      </c>
    </row>
    <row r="10322" spans="1:13" x14ac:dyDescent="0.35">
      <c r="A10322">
        <v>2012</v>
      </c>
      <c r="B10322" t="s">
        <v>46</v>
      </c>
      <c r="C10322">
        <v>10.199999999999999</v>
      </c>
      <c r="D10322">
        <f>H10322/E10322*C10322</f>
        <v>1.9649301969340033E-2</v>
      </c>
      <c r="E10322">
        <f>INDEX(Reference!$A$1:$H$55, MATCH(B10322, Reference!$A$1:$A$55, 0), MATCH(A10322, Reference!$A$1:$H$1, 0))</f>
        <v>86171</v>
      </c>
      <c r="F10322">
        <v>44.353130053000399</v>
      </c>
      <c r="G10322">
        <v>-100.37353063699901</v>
      </c>
      <c r="H10322">
        <v>166</v>
      </c>
      <c r="I10322" t="s">
        <v>18</v>
      </c>
      <c r="J10322" t="s">
        <v>19</v>
      </c>
      <c r="K10322">
        <v>21</v>
      </c>
      <c r="L10322">
        <v>2732</v>
      </c>
      <c r="M10322" t="s">
        <v>35</v>
      </c>
    </row>
    <row r="10323" spans="1:13" x14ac:dyDescent="0.35">
      <c r="A10323">
        <v>2012</v>
      </c>
      <c r="B10323" t="s">
        <v>46</v>
      </c>
      <c r="C10323">
        <v>13.3</v>
      </c>
      <c r="D10323">
        <f>H10323/E10323*C10323</f>
        <v>8.6895823420872445E-2</v>
      </c>
      <c r="E10323">
        <f>INDEX(Reference!$A$1:$H$55, MATCH(B10323, Reference!$A$1:$A$55, 0), MATCH(A10323, Reference!$A$1:$H$1, 0))</f>
        <v>86171</v>
      </c>
      <c r="F10323">
        <v>44.353130053000399</v>
      </c>
      <c r="G10323">
        <v>-100.37353063699901</v>
      </c>
      <c r="H10323">
        <v>563</v>
      </c>
      <c r="I10323" t="s">
        <v>22</v>
      </c>
      <c r="J10323" t="s">
        <v>19</v>
      </c>
      <c r="K10323">
        <v>21</v>
      </c>
      <c r="L10323">
        <v>2732</v>
      </c>
      <c r="M10323" t="s">
        <v>40</v>
      </c>
    </row>
    <row r="10324" spans="1:13" x14ac:dyDescent="0.35">
      <c r="A10324">
        <v>2012</v>
      </c>
      <c r="B10324" t="s">
        <v>46</v>
      </c>
      <c r="C10324">
        <v>5.4</v>
      </c>
      <c r="D10324">
        <f>H10324/E10324*C10324</f>
        <v>6.9559364519385875E-3</v>
      </c>
      <c r="E10324">
        <f>INDEX(Reference!$A$1:$H$55, MATCH(B10324, Reference!$A$1:$A$55, 0), MATCH(A10324, Reference!$A$1:$H$1, 0))</f>
        <v>86171</v>
      </c>
      <c r="F10324">
        <v>44.353130053000399</v>
      </c>
      <c r="G10324">
        <v>-100.37353063699901</v>
      </c>
      <c r="H10324">
        <v>111</v>
      </c>
      <c r="I10324" t="s">
        <v>12</v>
      </c>
      <c r="J10324" t="s">
        <v>13</v>
      </c>
      <c r="K10324">
        <v>21</v>
      </c>
      <c r="L10324">
        <v>2732</v>
      </c>
      <c r="M10324" t="s">
        <v>35</v>
      </c>
    </row>
    <row r="10325" spans="1:13" x14ac:dyDescent="0.35">
      <c r="A10325">
        <v>2012</v>
      </c>
      <c r="B10325" t="s">
        <v>46</v>
      </c>
      <c r="C10325">
        <v>16.399999999999999</v>
      </c>
      <c r="D10325">
        <f>H10325/E10325*C10325</f>
        <v>0.80447946524932978</v>
      </c>
      <c r="E10325">
        <f>INDEX(Reference!$A$1:$H$55, MATCH(B10325, Reference!$A$1:$A$55, 0), MATCH(A10325, Reference!$A$1:$H$1, 0))</f>
        <v>86171</v>
      </c>
      <c r="F10325">
        <v>44.353130053000399</v>
      </c>
      <c r="G10325">
        <v>-100.37353063699901</v>
      </c>
      <c r="H10325">
        <v>4227</v>
      </c>
      <c r="I10325" t="s">
        <v>18</v>
      </c>
      <c r="J10325" t="s">
        <v>19</v>
      </c>
      <c r="K10325">
        <v>21</v>
      </c>
      <c r="L10325">
        <v>2732</v>
      </c>
      <c r="M10325" t="s">
        <v>27</v>
      </c>
    </row>
    <row r="10326" spans="1:13" x14ac:dyDescent="0.35">
      <c r="A10326">
        <v>2012</v>
      </c>
      <c r="B10326" t="s">
        <v>46</v>
      </c>
      <c r="C10326">
        <v>15.1</v>
      </c>
      <c r="D10326">
        <f>H10326/E10326*C10326</f>
        <v>9.8656160425201048E-2</v>
      </c>
      <c r="E10326">
        <f>INDEX(Reference!$A$1:$H$55, MATCH(B10326, Reference!$A$1:$A$55, 0), MATCH(A10326, Reference!$A$1:$H$1, 0))</f>
        <v>86171</v>
      </c>
      <c r="F10326">
        <v>44.353130053000399</v>
      </c>
      <c r="G10326">
        <v>-100.37353063699901</v>
      </c>
      <c r="H10326">
        <v>563</v>
      </c>
      <c r="I10326" t="s">
        <v>18</v>
      </c>
      <c r="J10326" t="s">
        <v>19</v>
      </c>
      <c r="K10326">
        <v>21</v>
      </c>
      <c r="L10326">
        <v>2732</v>
      </c>
      <c r="M10326" t="s">
        <v>40</v>
      </c>
    </row>
    <row r="10327" spans="1:13" x14ac:dyDescent="0.35">
      <c r="A10327">
        <v>2012</v>
      </c>
      <c r="B10327" t="s">
        <v>46</v>
      </c>
      <c r="C10327">
        <v>11.5</v>
      </c>
      <c r="D10327">
        <f>H10327/E10327*C10327</f>
        <v>0.25943762982906082</v>
      </c>
      <c r="E10327">
        <f>INDEX(Reference!$A$1:$H$55, MATCH(B10327, Reference!$A$1:$A$55, 0), MATCH(A10327, Reference!$A$1:$H$1, 0))</f>
        <v>86171</v>
      </c>
      <c r="F10327">
        <v>44.353130053000399</v>
      </c>
      <c r="G10327">
        <v>-100.37353063699901</v>
      </c>
      <c r="H10327">
        <v>1944</v>
      </c>
      <c r="I10327" t="s">
        <v>12</v>
      </c>
      <c r="J10327" t="s">
        <v>13</v>
      </c>
      <c r="K10327">
        <v>21</v>
      </c>
      <c r="L10327">
        <v>2732</v>
      </c>
      <c r="M10327" s="1">
        <v>45088</v>
      </c>
    </row>
    <row r="10328" spans="1:13" x14ac:dyDescent="0.35">
      <c r="A10328">
        <v>2012</v>
      </c>
      <c r="B10328" t="s">
        <v>46</v>
      </c>
      <c r="C10328">
        <v>14</v>
      </c>
      <c r="D10328">
        <f>H10328/E10328*C10328</f>
        <v>0.89243480985482349</v>
      </c>
      <c r="E10328">
        <f>INDEX(Reference!$A$1:$H$55, MATCH(B10328, Reference!$A$1:$A$55, 0), MATCH(A10328, Reference!$A$1:$H$1, 0))</f>
        <v>86171</v>
      </c>
      <c r="F10328">
        <v>44.353130053000399</v>
      </c>
      <c r="G10328">
        <v>-100.37353063699901</v>
      </c>
      <c r="H10328">
        <v>5493</v>
      </c>
      <c r="I10328" t="s">
        <v>12</v>
      </c>
      <c r="J10328" t="s">
        <v>13</v>
      </c>
      <c r="K10328">
        <v>21</v>
      </c>
      <c r="L10328">
        <v>2732</v>
      </c>
      <c r="M10328" t="s">
        <v>61</v>
      </c>
    </row>
    <row r="10329" spans="1:13" x14ac:dyDescent="0.35">
      <c r="A10329">
        <v>2012</v>
      </c>
      <c r="B10329" t="s">
        <v>46</v>
      </c>
      <c r="C10329">
        <v>14.8</v>
      </c>
      <c r="D10329">
        <f>H10329/E10329*C10329</f>
        <v>1.3783059265878312</v>
      </c>
      <c r="E10329">
        <f>INDEX(Reference!$A$1:$H$55, MATCH(B10329, Reference!$A$1:$A$55, 0), MATCH(A10329, Reference!$A$1:$H$1, 0))</f>
        <v>86171</v>
      </c>
      <c r="F10329">
        <v>44.353130053000399</v>
      </c>
      <c r="G10329">
        <v>-100.37353063699901</v>
      </c>
      <c r="H10329">
        <v>8025</v>
      </c>
      <c r="I10329" t="s">
        <v>22</v>
      </c>
      <c r="J10329" t="s">
        <v>19</v>
      </c>
      <c r="K10329">
        <v>21</v>
      </c>
      <c r="L10329">
        <v>2732</v>
      </c>
      <c r="M10329" t="s">
        <v>61</v>
      </c>
    </row>
    <row r="10330" spans="1:13" x14ac:dyDescent="0.35">
      <c r="A10330">
        <v>2012</v>
      </c>
      <c r="B10330" t="s">
        <v>46</v>
      </c>
      <c r="C10330">
        <v>14.1</v>
      </c>
      <c r="D10330">
        <f>H10330/E10330*C10330</f>
        <v>5.6778962760093296E-2</v>
      </c>
      <c r="E10330">
        <f>INDEX(Reference!$A$1:$H$55, MATCH(B10330, Reference!$A$1:$A$55, 0), MATCH(A10330, Reference!$A$1:$H$1, 0))</f>
        <v>86171</v>
      </c>
      <c r="F10330">
        <v>44.353130053000399</v>
      </c>
      <c r="G10330">
        <v>-100.37353063699901</v>
      </c>
      <c r="H10330">
        <v>347</v>
      </c>
      <c r="I10330" t="s">
        <v>12</v>
      </c>
      <c r="J10330" t="s">
        <v>13</v>
      </c>
      <c r="K10330">
        <v>21</v>
      </c>
      <c r="L10330">
        <v>2732</v>
      </c>
      <c r="M10330" t="s">
        <v>40</v>
      </c>
    </row>
    <row r="10331" spans="1:13" x14ac:dyDescent="0.35">
      <c r="A10331">
        <v>2012</v>
      </c>
      <c r="B10331" t="s">
        <v>46</v>
      </c>
      <c r="C10331">
        <v>17.3</v>
      </c>
      <c r="D10331">
        <f>H10331/E10331*C10331</f>
        <v>1.6111278736465866</v>
      </c>
      <c r="E10331">
        <f>INDEX(Reference!$A$1:$H$55, MATCH(B10331, Reference!$A$1:$A$55, 0), MATCH(A10331, Reference!$A$1:$H$1, 0))</f>
        <v>86171</v>
      </c>
      <c r="F10331">
        <v>44.353130053000399</v>
      </c>
      <c r="G10331">
        <v>-100.37353063699901</v>
      </c>
      <c r="H10331">
        <v>8025</v>
      </c>
      <c r="I10331" t="s">
        <v>18</v>
      </c>
      <c r="J10331" t="s">
        <v>19</v>
      </c>
      <c r="K10331">
        <v>21</v>
      </c>
      <c r="L10331">
        <v>2732</v>
      </c>
      <c r="M10331" t="s">
        <v>61</v>
      </c>
    </row>
    <row r="10332" spans="1:13" x14ac:dyDescent="0.35">
      <c r="A10332">
        <v>2012</v>
      </c>
      <c r="B10332" t="s">
        <v>46</v>
      </c>
      <c r="C10332">
        <v>16.2</v>
      </c>
      <c r="D10332">
        <f>H10332/E10332*C10332</f>
        <v>0.39348040524074224</v>
      </c>
      <c r="E10332">
        <f>INDEX(Reference!$A$1:$H$55, MATCH(B10332, Reference!$A$1:$A$55, 0), MATCH(A10332, Reference!$A$1:$H$1, 0))</f>
        <v>86171</v>
      </c>
      <c r="F10332">
        <v>44.353130053000399</v>
      </c>
      <c r="G10332">
        <v>-100.37353063699901</v>
      </c>
      <c r="H10332">
        <v>2093</v>
      </c>
      <c r="I10332" t="s">
        <v>22</v>
      </c>
      <c r="J10332" t="s">
        <v>19</v>
      </c>
      <c r="K10332">
        <v>21</v>
      </c>
      <c r="L10332">
        <v>2732</v>
      </c>
      <c r="M10332" t="s">
        <v>43</v>
      </c>
    </row>
    <row r="10333" spans="1:13" x14ac:dyDescent="0.35">
      <c r="A10333">
        <v>2012</v>
      </c>
      <c r="B10333" t="s">
        <v>46</v>
      </c>
      <c r="C10333">
        <v>19</v>
      </c>
      <c r="D10333">
        <f>H10333/E10333*C10333</f>
        <v>0.15456476076638315</v>
      </c>
      <c r="E10333">
        <f>INDEX(Reference!$A$1:$H$55, MATCH(B10333, Reference!$A$1:$A$55, 0), MATCH(A10333, Reference!$A$1:$H$1, 0))</f>
        <v>86171</v>
      </c>
      <c r="F10333">
        <v>44.353130053000399</v>
      </c>
      <c r="G10333">
        <v>-100.37353063699901</v>
      </c>
      <c r="H10333">
        <v>701</v>
      </c>
      <c r="I10333" t="s">
        <v>22</v>
      </c>
      <c r="J10333" t="s">
        <v>19</v>
      </c>
      <c r="K10333">
        <v>21</v>
      </c>
      <c r="L10333">
        <v>2732</v>
      </c>
      <c r="M10333" t="s">
        <v>16</v>
      </c>
    </row>
    <row r="10334" spans="1:13" x14ac:dyDescent="0.35">
      <c r="A10334">
        <v>2012</v>
      </c>
      <c r="B10334" t="s">
        <v>46</v>
      </c>
      <c r="C10334">
        <v>17.2</v>
      </c>
      <c r="D10334">
        <f>H10334/E10334*C10334</f>
        <v>0.60958791240672616</v>
      </c>
      <c r="E10334">
        <f>INDEX(Reference!$A$1:$H$55, MATCH(B10334, Reference!$A$1:$A$55, 0), MATCH(A10334, Reference!$A$1:$H$1, 0))</f>
        <v>86171</v>
      </c>
      <c r="F10334">
        <v>44.353130053000399</v>
      </c>
      <c r="G10334">
        <v>-100.37353063699901</v>
      </c>
      <c r="H10334">
        <v>3054</v>
      </c>
      <c r="I10334" t="s">
        <v>18</v>
      </c>
      <c r="J10334" t="s">
        <v>19</v>
      </c>
      <c r="K10334">
        <v>21</v>
      </c>
      <c r="L10334">
        <v>2732</v>
      </c>
      <c r="M10334" t="s">
        <v>55</v>
      </c>
    </row>
    <row r="10335" spans="1:13" x14ac:dyDescent="0.35">
      <c r="A10335">
        <v>2012</v>
      </c>
      <c r="B10335" t="s">
        <v>46</v>
      </c>
      <c r="C10335">
        <v>15.8</v>
      </c>
      <c r="D10335">
        <f>H10335/E10335*C10335</f>
        <v>0.52769957410265644</v>
      </c>
      <c r="E10335">
        <f>INDEX(Reference!$A$1:$H$55, MATCH(B10335, Reference!$A$1:$A$55, 0), MATCH(A10335, Reference!$A$1:$H$1, 0))</f>
        <v>86171</v>
      </c>
      <c r="F10335">
        <v>44.353130053000399</v>
      </c>
      <c r="G10335">
        <v>-100.37353063699901</v>
      </c>
      <c r="H10335">
        <v>2878</v>
      </c>
      <c r="I10335" t="s">
        <v>22</v>
      </c>
      <c r="J10335" t="s">
        <v>19</v>
      </c>
      <c r="K10335">
        <v>21</v>
      </c>
      <c r="L10335">
        <v>2732</v>
      </c>
      <c r="M10335" t="s">
        <v>30</v>
      </c>
    </row>
    <row r="10336" spans="1:13" x14ac:dyDescent="0.35">
      <c r="A10336">
        <v>2012</v>
      </c>
      <c r="B10336" t="s">
        <v>46</v>
      </c>
      <c r="C10336">
        <v>15.7</v>
      </c>
      <c r="D10336">
        <f>H10336/E10336*C10336</f>
        <v>0.5096018382054287</v>
      </c>
      <c r="E10336">
        <f>INDEX(Reference!$A$1:$H$55, MATCH(B10336, Reference!$A$1:$A$55, 0), MATCH(A10336, Reference!$A$1:$H$1, 0))</f>
        <v>86171</v>
      </c>
      <c r="F10336">
        <v>44.353130053000399</v>
      </c>
      <c r="G10336">
        <v>-100.37353063699901</v>
      </c>
      <c r="H10336">
        <v>2797</v>
      </c>
      <c r="I10336" t="s">
        <v>12</v>
      </c>
      <c r="J10336" t="s">
        <v>13</v>
      </c>
      <c r="K10336">
        <v>21</v>
      </c>
      <c r="L10336">
        <v>2732</v>
      </c>
      <c r="M10336" t="s">
        <v>23</v>
      </c>
    </row>
    <row r="10337" spans="1:13" x14ac:dyDescent="0.35">
      <c r="A10337">
        <v>2012</v>
      </c>
      <c r="B10337" t="s">
        <v>46</v>
      </c>
      <c r="C10337">
        <v>18.100000000000001</v>
      </c>
      <c r="D10337">
        <f>H10337/E10337*C10337</f>
        <v>8.8429982244606659E-2</v>
      </c>
      <c r="E10337">
        <f>INDEX(Reference!$A$1:$H$55, MATCH(B10337, Reference!$A$1:$A$55, 0), MATCH(A10337, Reference!$A$1:$H$1, 0))</f>
        <v>86171</v>
      </c>
      <c r="F10337">
        <v>44.353130053000399</v>
      </c>
      <c r="G10337">
        <v>-100.37353063699901</v>
      </c>
      <c r="H10337">
        <v>421</v>
      </c>
      <c r="I10337" t="s">
        <v>12</v>
      </c>
      <c r="J10337" t="s">
        <v>13</v>
      </c>
      <c r="K10337">
        <v>21</v>
      </c>
      <c r="L10337">
        <v>2732</v>
      </c>
      <c r="M10337" t="s">
        <v>16</v>
      </c>
    </row>
    <row r="10338" spans="1:13" x14ac:dyDescent="0.35">
      <c r="A10338">
        <v>2014</v>
      </c>
      <c r="B10338" t="s">
        <v>46</v>
      </c>
      <c r="C10338">
        <v>17.100000000000001</v>
      </c>
      <c r="D10338">
        <f>H10338/E10338*C10338</f>
        <v>1.5041424640782635</v>
      </c>
      <c r="E10338">
        <f>INDEX(Reference!$A$1:$H$55, MATCH(B10338, Reference!$A$1:$A$55, 0), MATCH(A10338, Reference!$A$1:$H$1, 0))</f>
        <v>58878</v>
      </c>
      <c r="F10338">
        <v>44.353130053000399</v>
      </c>
      <c r="G10338">
        <v>-100.37353063699901</v>
      </c>
      <c r="H10338">
        <v>5179</v>
      </c>
      <c r="I10338" t="s">
        <v>22</v>
      </c>
      <c r="J10338" t="s">
        <v>19</v>
      </c>
      <c r="K10338">
        <v>21</v>
      </c>
      <c r="L10338">
        <v>2732</v>
      </c>
      <c r="M10338" t="s">
        <v>61</v>
      </c>
    </row>
    <row r="10339" spans="1:13" x14ac:dyDescent="0.35">
      <c r="A10339">
        <v>2014</v>
      </c>
      <c r="B10339" t="s">
        <v>46</v>
      </c>
      <c r="C10339">
        <v>12.6</v>
      </c>
      <c r="D10339">
        <f>H10339/E10339*C10339</f>
        <v>0.52687251605013763</v>
      </c>
      <c r="E10339">
        <f>INDEX(Reference!$A$1:$H$55, MATCH(B10339, Reference!$A$1:$A$55, 0), MATCH(A10339, Reference!$A$1:$H$1, 0))</f>
        <v>58878</v>
      </c>
      <c r="F10339">
        <v>44.353130053000399</v>
      </c>
      <c r="G10339">
        <v>-100.37353063699901</v>
      </c>
      <c r="H10339">
        <v>2462</v>
      </c>
      <c r="I10339" t="s">
        <v>22</v>
      </c>
      <c r="J10339" t="s">
        <v>19</v>
      </c>
      <c r="K10339">
        <v>21</v>
      </c>
      <c r="L10339">
        <v>2732</v>
      </c>
      <c r="M10339" t="s">
        <v>27</v>
      </c>
    </row>
    <row r="10340" spans="1:13" x14ac:dyDescent="0.35">
      <c r="A10340">
        <v>2014</v>
      </c>
      <c r="B10340" t="s">
        <v>46</v>
      </c>
      <c r="C10340">
        <v>15</v>
      </c>
      <c r="D10340">
        <f>H10340/E10340*C10340</f>
        <v>8.5091205543666559E-2</v>
      </c>
      <c r="E10340">
        <f>INDEX(Reference!$A$1:$H$55, MATCH(B10340, Reference!$A$1:$A$55, 0), MATCH(A10340, Reference!$A$1:$H$1, 0))</f>
        <v>58878</v>
      </c>
      <c r="F10340">
        <v>44.353130053000399</v>
      </c>
      <c r="G10340">
        <v>-100.37353063699901</v>
      </c>
      <c r="H10340">
        <v>334</v>
      </c>
      <c r="I10340" t="s">
        <v>12</v>
      </c>
      <c r="J10340" t="s">
        <v>13</v>
      </c>
      <c r="K10340">
        <v>21</v>
      </c>
      <c r="L10340">
        <v>2732</v>
      </c>
      <c r="M10340" t="s">
        <v>40</v>
      </c>
    </row>
    <row r="10341" spans="1:13" x14ac:dyDescent="0.35">
      <c r="A10341">
        <v>2014</v>
      </c>
      <c r="B10341" t="s">
        <v>46</v>
      </c>
      <c r="C10341">
        <v>18.399999999999999</v>
      </c>
      <c r="D10341">
        <f>H10341/E10341*C10341</f>
        <v>0.35094942083630554</v>
      </c>
      <c r="E10341">
        <f>INDEX(Reference!$A$1:$H$55, MATCH(B10341, Reference!$A$1:$A$55, 0), MATCH(A10341, Reference!$A$1:$H$1, 0))</f>
        <v>58878</v>
      </c>
      <c r="F10341">
        <v>44.353130053000399</v>
      </c>
      <c r="G10341">
        <v>-100.37353063699901</v>
      </c>
      <c r="H10341">
        <v>1123</v>
      </c>
      <c r="I10341" t="s">
        <v>22</v>
      </c>
      <c r="J10341" t="s">
        <v>19</v>
      </c>
      <c r="K10341">
        <v>21</v>
      </c>
      <c r="L10341">
        <v>2732</v>
      </c>
      <c r="M10341" t="s">
        <v>43</v>
      </c>
    </row>
    <row r="10342" spans="1:13" x14ac:dyDescent="0.35">
      <c r="A10342">
        <v>2014</v>
      </c>
      <c r="B10342" t="s">
        <v>46</v>
      </c>
      <c r="C10342">
        <v>19</v>
      </c>
      <c r="D10342">
        <f>H10342/E10342*C10342</f>
        <v>1.6712694045314038</v>
      </c>
      <c r="E10342">
        <f>INDEX(Reference!$A$1:$H$55, MATCH(B10342, Reference!$A$1:$A$55, 0), MATCH(A10342, Reference!$A$1:$H$1, 0))</f>
        <v>58878</v>
      </c>
      <c r="F10342">
        <v>44.353130053000399</v>
      </c>
      <c r="G10342">
        <v>-100.37353063699901</v>
      </c>
      <c r="H10342">
        <v>5179</v>
      </c>
      <c r="I10342" t="s">
        <v>18</v>
      </c>
      <c r="J10342" t="s">
        <v>19</v>
      </c>
      <c r="K10342">
        <v>21</v>
      </c>
      <c r="L10342">
        <v>2732</v>
      </c>
      <c r="M10342" t="s">
        <v>61</v>
      </c>
    </row>
    <row r="10343" spans="1:13" x14ac:dyDescent="0.35">
      <c r="A10343">
        <v>2014</v>
      </c>
      <c r="B10343" t="s">
        <v>46</v>
      </c>
      <c r="C10343">
        <v>15.3</v>
      </c>
      <c r="D10343">
        <f>H10343/E10343*C10343</f>
        <v>1.136105166615714</v>
      </c>
      <c r="E10343">
        <f>INDEX(Reference!$A$1:$H$55, MATCH(B10343, Reference!$A$1:$A$55, 0), MATCH(A10343, Reference!$A$1:$H$1, 0))</f>
        <v>58878</v>
      </c>
      <c r="F10343">
        <v>44.353130053000399</v>
      </c>
      <c r="G10343">
        <v>-100.37353063699901</v>
      </c>
      <c r="H10343">
        <v>4372</v>
      </c>
      <c r="I10343" t="s">
        <v>12</v>
      </c>
      <c r="J10343" t="s">
        <v>13</v>
      </c>
      <c r="K10343">
        <v>21</v>
      </c>
      <c r="L10343">
        <v>2732</v>
      </c>
      <c r="M10343" t="s">
        <v>61</v>
      </c>
    </row>
    <row r="10344" spans="1:13" x14ac:dyDescent="0.35">
      <c r="A10344">
        <v>2014</v>
      </c>
      <c r="B10344" t="s">
        <v>46</v>
      </c>
      <c r="C10344">
        <v>18.399999999999999</v>
      </c>
      <c r="D10344">
        <f>H10344/E10344*C10344</f>
        <v>0.60189544481809842</v>
      </c>
      <c r="E10344">
        <f>INDEX(Reference!$A$1:$H$55, MATCH(B10344, Reference!$A$1:$A$55, 0), MATCH(A10344, Reference!$A$1:$H$1, 0))</f>
        <v>58878</v>
      </c>
      <c r="F10344">
        <v>44.353130053000399</v>
      </c>
      <c r="G10344">
        <v>-100.37353063699901</v>
      </c>
      <c r="H10344">
        <v>1926</v>
      </c>
      <c r="I10344" t="s">
        <v>18</v>
      </c>
      <c r="J10344" t="s">
        <v>19</v>
      </c>
      <c r="K10344">
        <v>21</v>
      </c>
      <c r="L10344">
        <v>2732</v>
      </c>
      <c r="M10344" t="s">
        <v>30</v>
      </c>
    </row>
    <row r="10345" spans="1:13" x14ac:dyDescent="0.35">
      <c r="A10345">
        <v>2014</v>
      </c>
      <c r="B10345" t="s">
        <v>46</v>
      </c>
      <c r="C10345">
        <v>15.7</v>
      </c>
      <c r="D10345">
        <f>H10345/E10345*C10345</f>
        <v>0.67249906586500896</v>
      </c>
      <c r="E10345">
        <f>INDEX(Reference!$A$1:$H$55, MATCH(B10345, Reference!$A$1:$A$55, 0), MATCH(A10345, Reference!$A$1:$H$1, 0))</f>
        <v>58878</v>
      </c>
      <c r="F10345">
        <v>44.353130053000399</v>
      </c>
      <c r="G10345">
        <v>-100.37353063699901</v>
      </c>
      <c r="H10345">
        <v>2522</v>
      </c>
      <c r="I10345" t="s">
        <v>12</v>
      </c>
      <c r="J10345" t="s">
        <v>13</v>
      </c>
      <c r="K10345">
        <v>21</v>
      </c>
      <c r="L10345">
        <v>2732</v>
      </c>
      <c r="M10345" s="1">
        <v>45277</v>
      </c>
    </row>
    <row r="10346" spans="1:13" x14ac:dyDescent="0.35">
      <c r="A10346">
        <v>2014</v>
      </c>
      <c r="B10346" t="s">
        <v>46</v>
      </c>
      <c r="C10346">
        <v>19.899999999999999</v>
      </c>
      <c r="D10346">
        <f>H10346/E10346*C10346</f>
        <v>0.89667957471381499</v>
      </c>
      <c r="E10346">
        <f>INDEX(Reference!$A$1:$H$55, MATCH(B10346, Reference!$A$1:$A$55, 0), MATCH(A10346, Reference!$A$1:$H$1, 0))</f>
        <v>58878</v>
      </c>
      <c r="F10346">
        <v>44.353130053000399</v>
      </c>
      <c r="G10346">
        <v>-100.37353063699901</v>
      </c>
      <c r="H10346">
        <v>2653</v>
      </c>
      <c r="I10346" t="s">
        <v>18</v>
      </c>
      <c r="J10346" t="s">
        <v>19</v>
      </c>
      <c r="K10346">
        <v>21</v>
      </c>
      <c r="L10346">
        <v>2732</v>
      </c>
      <c r="M10346" t="s">
        <v>23</v>
      </c>
    </row>
    <row r="10347" spans="1:13" x14ac:dyDescent="0.35">
      <c r="A10347">
        <v>2014</v>
      </c>
      <c r="B10347" t="s">
        <v>46</v>
      </c>
      <c r="C10347">
        <v>22.7</v>
      </c>
      <c r="D10347">
        <f>H10347/E10347*C10347</f>
        <v>0.59759163015048067</v>
      </c>
      <c r="E10347">
        <f>INDEX(Reference!$A$1:$H$55, MATCH(B10347, Reference!$A$1:$A$55, 0), MATCH(A10347, Reference!$A$1:$H$1, 0))</f>
        <v>58878</v>
      </c>
      <c r="F10347">
        <v>44.353130053000399</v>
      </c>
      <c r="G10347">
        <v>-100.37353063699901</v>
      </c>
      <c r="H10347">
        <v>1550</v>
      </c>
      <c r="I10347" t="s">
        <v>18</v>
      </c>
      <c r="J10347" t="s">
        <v>19</v>
      </c>
      <c r="K10347">
        <v>21</v>
      </c>
      <c r="L10347">
        <v>2732</v>
      </c>
      <c r="M10347" t="s">
        <v>47</v>
      </c>
    </row>
    <row r="10348" spans="1:13" x14ac:dyDescent="0.35">
      <c r="A10348">
        <v>2014</v>
      </c>
      <c r="B10348" t="s">
        <v>46</v>
      </c>
      <c r="C10348">
        <v>9.5</v>
      </c>
      <c r="D10348">
        <f>H10348/E10348*C10348</f>
        <v>2.0330174258636504E-2</v>
      </c>
      <c r="E10348">
        <f>INDEX(Reference!$A$1:$H$55, MATCH(B10348, Reference!$A$1:$A$55, 0), MATCH(A10348, Reference!$A$1:$H$1, 0))</f>
        <v>58878</v>
      </c>
      <c r="F10348">
        <v>44.353130053000399</v>
      </c>
      <c r="G10348">
        <v>-100.37353063699901</v>
      </c>
      <c r="H10348">
        <v>126</v>
      </c>
      <c r="I10348" t="s">
        <v>12</v>
      </c>
      <c r="J10348" t="s">
        <v>13</v>
      </c>
      <c r="K10348">
        <v>21</v>
      </c>
      <c r="L10348">
        <v>2732</v>
      </c>
      <c r="M10348" t="s">
        <v>35</v>
      </c>
    </row>
    <row r="10349" spans="1:13" x14ac:dyDescent="0.35">
      <c r="A10349">
        <v>2014</v>
      </c>
      <c r="B10349" t="s">
        <v>46</v>
      </c>
      <c r="C10349">
        <v>18.100000000000001</v>
      </c>
      <c r="D10349">
        <f>H10349/E10349*C10349</f>
        <v>0.77653113217160918</v>
      </c>
      <c r="E10349">
        <f>INDEX(Reference!$A$1:$H$55, MATCH(B10349, Reference!$A$1:$A$55, 0), MATCH(A10349, Reference!$A$1:$H$1, 0))</f>
        <v>58878</v>
      </c>
      <c r="F10349">
        <v>44.353130053000399</v>
      </c>
      <c r="G10349">
        <v>-100.37353063699901</v>
      </c>
      <c r="H10349">
        <v>2526</v>
      </c>
      <c r="I10349" t="s">
        <v>18</v>
      </c>
      <c r="J10349" t="s">
        <v>19</v>
      </c>
      <c r="K10349">
        <v>21</v>
      </c>
      <c r="L10349">
        <v>2732</v>
      </c>
      <c r="M10349" t="s">
        <v>32</v>
      </c>
    </row>
    <row r="10350" spans="1:13" x14ac:dyDescent="0.35">
      <c r="A10350">
        <v>2014</v>
      </c>
      <c r="B10350" t="s">
        <v>46</v>
      </c>
      <c r="C10350">
        <v>7.5</v>
      </c>
      <c r="D10350">
        <f>H10350/E10350*C10350</f>
        <v>2.8788341995312342E-2</v>
      </c>
      <c r="E10350">
        <f>INDEX(Reference!$A$1:$H$55, MATCH(B10350, Reference!$A$1:$A$55, 0), MATCH(A10350, Reference!$A$1:$H$1, 0))</f>
        <v>58878</v>
      </c>
      <c r="F10350">
        <v>44.353130053000399</v>
      </c>
      <c r="G10350">
        <v>-100.37353063699901</v>
      </c>
      <c r="H10350">
        <v>226</v>
      </c>
      <c r="I10350" t="s">
        <v>12</v>
      </c>
      <c r="J10350" t="s">
        <v>13</v>
      </c>
      <c r="K10350">
        <v>21</v>
      </c>
      <c r="L10350">
        <v>2732</v>
      </c>
      <c r="M10350" s="1">
        <v>44990</v>
      </c>
    </row>
    <row r="10351" spans="1:13" x14ac:dyDescent="0.35">
      <c r="A10351">
        <v>2014</v>
      </c>
      <c r="B10351" t="s">
        <v>46</v>
      </c>
      <c r="C10351">
        <v>7.3</v>
      </c>
      <c r="D10351">
        <f>H10351/E10351*C10351</f>
        <v>2.2069363769149766E-2</v>
      </c>
      <c r="E10351">
        <f>INDEX(Reference!$A$1:$H$55, MATCH(B10351, Reference!$A$1:$A$55, 0), MATCH(A10351, Reference!$A$1:$H$1, 0))</f>
        <v>58878</v>
      </c>
      <c r="F10351">
        <v>44.353130053000399</v>
      </c>
      <c r="G10351">
        <v>-100.37353063699901</v>
      </c>
      <c r="H10351">
        <v>178</v>
      </c>
      <c r="I10351" t="s">
        <v>22</v>
      </c>
      <c r="J10351" t="s">
        <v>19</v>
      </c>
      <c r="K10351">
        <v>21</v>
      </c>
      <c r="L10351">
        <v>2732</v>
      </c>
      <c r="M10351" t="s">
        <v>35</v>
      </c>
    </row>
    <row r="10352" spans="1:13" x14ac:dyDescent="0.35">
      <c r="A10352">
        <v>2014</v>
      </c>
      <c r="B10352" t="s">
        <v>46</v>
      </c>
      <c r="C10352">
        <v>25</v>
      </c>
      <c r="D10352">
        <f>H10352/E10352*C10352</f>
        <v>0.21612486837188763</v>
      </c>
      <c r="E10352">
        <f>INDEX(Reference!$A$1:$H$55, MATCH(B10352, Reference!$A$1:$A$55, 0), MATCH(A10352, Reference!$A$1:$H$1, 0))</f>
        <v>58878</v>
      </c>
      <c r="F10352">
        <v>44.353130053000399</v>
      </c>
      <c r="G10352">
        <v>-100.37353063699901</v>
      </c>
      <c r="H10352">
        <v>509</v>
      </c>
      <c r="I10352" t="s">
        <v>22</v>
      </c>
      <c r="J10352" t="s">
        <v>19</v>
      </c>
      <c r="K10352">
        <v>21</v>
      </c>
      <c r="L10352">
        <v>2732</v>
      </c>
      <c r="M10352" t="s">
        <v>16</v>
      </c>
    </row>
    <row r="10353" spans="1:13" x14ac:dyDescent="0.35">
      <c r="A10353">
        <v>2014</v>
      </c>
      <c r="B10353" t="s">
        <v>46</v>
      </c>
      <c r="C10353">
        <v>15.9</v>
      </c>
      <c r="D10353">
        <f>H10353/E10353*C10353</f>
        <v>0.68214613268113733</v>
      </c>
      <c r="E10353">
        <f>INDEX(Reference!$A$1:$H$55, MATCH(B10353, Reference!$A$1:$A$55, 0), MATCH(A10353, Reference!$A$1:$H$1, 0))</f>
        <v>58878</v>
      </c>
      <c r="F10353">
        <v>44.353130053000399</v>
      </c>
      <c r="G10353">
        <v>-100.37353063699901</v>
      </c>
      <c r="H10353">
        <v>2526</v>
      </c>
      <c r="I10353" t="s">
        <v>22</v>
      </c>
      <c r="J10353" t="s">
        <v>19</v>
      </c>
      <c r="K10353">
        <v>21</v>
      </c>
      <c r="L10353">
        <v>2732</v>
      </c>
      <c r="M10353" t="s">
        <v>32</v>
      </c>
    </row>
    <row r="10354" spans="1:13" x14ac:dyDescent="0.35">
      <c r="A10354">
        <v>2014</v>
      </c>
      <c r="B10354" t="s">
        <v>46</v>
      </c>
      <c r="C10354">
        <v>17.899999999999999</v>
      </c>
      <c r="D10354">
        <f>H10354/E10354*C10354</f>
        <v>0.31009884846632019</v>
      </c>
      <c r="E10354">
        <f>INDEX(Reference!$A$1:$H$55, MATCH(B10354, Reference!$A$1:$A$55, 0), MATCH(A10354, Reference!$A$1:$H$1, 0))</f>
        <v>58878</v>
      </c>
      <c r="F10354">
        <v>44.353130053000399</v>
      </c>
      <c r="G10354">
        <v>-100.37353063699901</v>
      </c>
      <c r="H10354">
        <v>1020</v>
      </c>
      <c r="I10354" t="s">
        <v>12</v>
      </c>
      <c r="J10354" t="s">
        <v>13</v>
      </c>
      <c r="K10354">
        <v>21</v>
      </c>
      <c r="L10354">
        <v>2732</v>
      </c>
      <c r="M10354" t="s">
        <v>14</v>
      </c>
    </row>
    <row r="10355" spans="1:13" x14ac:dyDescent="0.35">
      <c r="A10355">
        <v>2014</v>
      </c>
      <c r="B10355" t="s">
        <v>46</v>
      </c>
      <c r="C10355">
        <v>17.600000000000001</v>
      </c>
      <c r="D10355">
        <f>H10355/E10355*C10355</f>
        <v>0.13959713305479129</v>
      </c>
      <c r="E10355">
        <f>INDEX(Reference!$A$1:$H$55, MATCH(B10355, Reference!$A$1:$A$55, 0), MATCH(A10355, Reference!$A$1:$H$1, 0))</f>
        <v>58878</v>
      </c>
      <c r="F10355">
        <v>44.353130053000399</v>
      </c>
      <c r="G10355">
        <v>-100.37353063699901</v>
      </c>
      <c r="H10355">
        <v>467</v>
      </c>
      <c r="I10355" t="s">
        <v>18</v>
      </c>
      <c r="J10355" t="s">
        <v>19</v>
      </c>
      <c r="K10355">
        <v>21</v>
      </c>
      <c r="L10355">
        <v>2732</v>
      </c>
      <c r="M10355" t="s">
        <v>40</v>
      </c>
    </row>
    <row r="10356" spans="1:13" x14ac:dyDescent="0.35">
      <c r="A10356">
        <v>2014</v>
      </c>
      <c r="B10356" t="s">
        <v>46</v>
      </c>
      <c r="C10356">
        <v>19.5</v>
      </c>
      <c r="D10356">
        <f>H10356/E10356*C10356</f>
        <v>0.70544176092937938</v>
      </c>
      <c r="E10356">
        <f>INDEX(Reference!$A$1:$H$55, MATCH(B10356, Reference!$A$1:$A$55, 0), MATCH(A10356, Reference!$A$1:$H$1, 0))</f>
        <v>58878</v>
      </c>
      <c r="F10356">
        <v>44.353130053000399</v>
      </c>
      <c r="G10356">
        <v>-100.37353063699901</v>
      </c>
      <c r="H10356">
        <v>2130</v>
      </c>
      <c r="I10356" t="s">
        <v>18</v>
      </c>
      <c r="J10356" t="s">
        <v>19</v>
      </c>
      <c r="K10356">
        <v>21</v>
      </c>
      <c r="L10356">
        <v>2732</v>
      </c>
      <c r="M10356" t="s">
        <v>55</v>
      </c>
    </row>
    <row r="10357" spans="1:13" x14ac:dyDescent="0.35">
      <c r="A10357">
        <v>2014</v>
      </c>
      <c r="B10357" t="s">
        <v>46</v>
      </c>
      <c r="C10357">
        <v>23</v>
      </c>
      <c r="D10357">
        <f>H10357/E10357*C10357</f>
        <v>0.47110975236930602</v>
      </c>
      <c r="E10357">
        <f>INDEX(Reference!$A$1:$H$55, MATCH(B10357, Reference!$A$1:$A$55, 0), MATCH(A10357, Reference!$A$1:$H$1, 0))</f>
        <v>58878</v>
      </c>
      <c r="F10357">
        <v>44.353130053000399</v>
      </c>
      <c r="G10357">
        <v>-100.37353063699901</v>
      </c>
      <c r="H10357">
        <v>1206</v>
      </c>
      <c r="I10357" t="s">
        <v>12</v>
      </c>
      <c r="J10357" t="s">
        <v>13</v>
      </c>
      <c r="K10357">
        <v>21</v>
      </c>
      <c r="L10357">
        <v>2732</v>
      </c>
      <c r="M10357" t="s">
        <v>47</v>
      </c>
    </row>
    <row r="10358" spans="1:13" x14ac:dyDescent="0.35">
      <c r="A10358">
        <v>2014</v>
      </c>
      <c r="B10358" t="s">
        <v>46</v>
      </c>
      <c r="C10358">
        <v>15.2</v>
      </c>
      <c r="D10358">
        <f>H10358/E10358*C10358</f>
        <v>0.54988280851931115</v>
      </c>
      <c r="E10358">
        <f>INDEX(Reference!$A$1:$H$55, MATCH(B10358, Reference!$A$1:$A$55, 0), MATCH(A10358, Reference!$A$1:$H$1, 0))</f>
        <v>58878</v>
      </c>
      <c r="F10358">
        <v>44.353130053000399</v>
      </c>
      <c r="G10358">
        <v>-100.37353063699901</v>
      </c>
      <c r="H10358">
        <v>2130</v>
      </c>
      <c r="I10358" t="s">
        <v>22</v>
      </c>
      <c r="J10358" t="s">
        <v>19</v>
      </c>
      <c r="K10358">
        <v>21</v>
      </c>
      <c r="L10358">
        <v>2732</v>
      </c>
      <c r="M10358" t="s">
        <v>55</v>
      </c>
    </row>
    <row r="10359" spans="1:13" x14ac:dyDescent="0.35">
      <c r="A10359">
        <v>2014</v>
      </c>
      <c r="B10359" t="s">
        <v>46</v>
      </c>
      <c r="C10359">
        <v>12.9</v>
      </c>
      <c r="D10359">
        <f>H10359/E10359*C10359</f>
        <v>0.46711505146234583</v>
      </c>
      <c r="E10359">
        <f>INDEX(Reference!$A$1:$H$55, MATCH(B10359, Reference!$A$1:$A$55, 0), MATCH(A10359, Reference!$A$1:$H$1, 0))</f>
        <v>58878</v>
      </c>
      <c r="F10359">
        <v>44.353130053000399</v>
      </c>
      <c r="G10359">
        <v>-100.37353063699901</v>
      </c>
      <c r="H10359">
        <v>2132</v>
      </c>
      <c r="I10359" t="s">
        <v>12</v>
      </c>
      <c r="J10359" t="s">
        <v>13</v>
      </c>
      <c r="K10359">
        <v>21</v>
      </c>
      <c r="L10359">
        <v>2732</v>
      </c>
      <c r="M10359" t="s">
        <v>32</v>
      </c>
    </row>
    <row r="10360" spans="1:13" x14ac:dyDescent="0.35">
      <c r="A10360">
        <v>2014</v>
      </c>
      <c r="B10360" t="s">
        <v>46</v>
      </c>
      <c r="C10360">
        <v>11.3</v>
      </c>
      <c r="D10360">
        <f>H10360/E10360*C10360</f>
        <v>0.43105744080981012</v>
      </c>
      <c r="E10360">
        <f>INDEX(Reference!$A$1:$H$55, MATCH(B10360, Reference!$A$1:$A$55, 0), MATCH(A10360, Reference!$A$1:$H$1, 0))</f>
        <v>58878</v>
      </c>
      <c r="F10360">
        <v>44.353130053000399</v>
      </c>
      <c r="G10360">
        <v>-100.37353063699901</v>
      </c>
      <c r="H10360">
        <v>2246</v>
      </c>
      <c r="I10360" t="s">
        <v>12</v>
      </c>
      <c r="J10360" t="s">
        <v>13</v>
      </c>
      <c r="K10360">
        <v>21</v>
      </c>
      <c r="L10360">
        <v>2732</v>
      </c>
      <c r="M10360" t="s">
        <v>27</v>
      </c>
    </row>
    <row r="10361" spans="1:13" x14ac:dyDescent="0.35">
      <c r="A10361">
        <v>2014</v>
      </c>
      <c r="B10361" t="s">
        <v>46</v>
      </c>
      <c r="C10361">
        <v>21.9</v>
      </c>
      <c r="D10361">
        <f>H10361/E10361*C10361</f>
        <v>0.57653113217160901</v>
      </c>
      <c r="E10361">
        <f>INDEX(Reference!$A$1:$H$55, MATCH(B10361, Reference!$A$1:$A$55, 0), MATCH(A10361, Reference!$A$1:$H$1, 0))</f>
        <v>58878</v>
      </c>
      <c r="F10361">
        <v>44.353130053000399</v>
      </c>
      <c r="G10361">
        <v>-100.37353063699901</v>
      </c>
      <c r="H10361">
        <v>1550</v>
      </c>
      <c r="I10361" t="s">
        <v>22</v>
      </c>
      <c r="J10361" t="s">
        <v>19</v>
      </c>
      <c r="K10361">
        <v>21</v>
      </c>
      <c r="L10361">
        <v>2732</v>
      </c>
      <c r="M10361" t="s">
        <v>47</v>
      </c>
    </row>
    <row r="10362" spans="1:13" x14ac:dyDescent="0.35">
      <c r="A10362">
        <v>2014</v>
      </c>
      <c r="B10362" t="s">
        <v>46</v>
      </c>
      <c r="C10362">
        <v>17.600000000000001</v>
      </c>
      <c r="D10362">
        <f>H10362/E10362*C10362</f>
        <v>0.73594891130812878</v>
      </c>
      <c r="E10362">
        <f>INDEX(Reference!$A$1:$H$55, MATCH(B10362, Reference!$A$1:$A$55, 0), MATCH(A10362, Reference!$A$1:$H$1, 0))</f>
        <v>58878</v>
      </c>
      <c r="F10362">
        <v>44.353130053000399</v>
      </c>
      <c r="G10362">
        <v>-100.37353063699901</v>
      </c>
      <c r="H10362">
        <v>2462</v>
      </c>
      <c r="I10362" t="s">
        <v>18</v>
      </c>
      <c r="J10362" t="s">
        <v>19</v>
      </c>
      <c r="K10362">
        <v>21</v>
      </c>
      <c r="L10362">
        <v>2732</v>
      </c>
      <c r="M10362" t="s">
        <v>27</v>
      </c>
    </row>
    <row r="10363" spans="1:13" x14ac:dyDescent="0.35">
      <c r="A10363">
        <v>2014</v>
      </c>
      <c r="B10363" t="s">
        <v>46</v>
      </c>
      <c r="C10363">
        <v>11.2</v>
      </c>
      <c r="D10363">
        <f>H10363/E10363*C10363</f>
        <v>3.3859845782805119E-2</v>
      </c>
      <c r="E10363">
        <f>INDEX(Reference!$A$1:$H$55, MATCH(B10363, Reference!$A$1:$A$55, 0), MATCH(A10363, Reference!$A$1:$H$1, 0))</f>
        <v>58878</v>
      </c>
      <c r="F10363">
        <v>44.353130053000399</v>
      </c>
      <c r="G10363">
        <v>-100.37353063699901</v>
      </c>
      <c r="H10363">
        <v>178</v>
      </c>
      <c r="I10363" t="s">
        <v>18</v>
      </c>
      <c r="J10363" t="s">
        <v>19</v>
      </c>
      <c r="K10363">
        <v>21</v>
      </c>
      <c r="L10363">
        <v>2732</v>
      </c>
      <c r="M10363" t="s">
        <v>35</v>
      </c>
    </row>
    <row r="10364" spans="1:13" x14ac:dyDescent="0.35">
      <c r="A10364">
        <v>2014</v>
      </c>
      <c r="B10364" t="s">
        <v>46</v>
      </c>
      <c r="C10364">
        <v>16.399999999999999</v>
      </c>
      <c r="D10364">
        <f>H10364/E10364*C10364</f>
        <v>0.12367267909915418</v>
      </c>
      <c r="E10364">
        <f>INDEX(Reference!$A$1:$H$55, MATCH(B10364, Reference!$A$1:$A$55, 0), MATCH(A10364, Reference!$A$1:$H$1, 0))</f>
        <v>58878</v>
      </c>
      <c r="F10364">
        <v>44.353130053000399</v>
      </c>
      <c r="G10364">
        <v>-100.37353063699901</v>
      </c>
      <c r="H10364">
        <v>444</v>
      </c>
      <c r="I10364" t="s">
        <v>12</v>
      </c>
      <c r="J10364" t="s">
        <v>13</v>
      </c>
      <c r="K10364">
        <v>21</v>
      </c>
      <c r="L10364">
        <v>2732</v>
      </c>
      <c r="M10364" t="s">
        <v>16</v>
      </c>
    </row>
    <row r="10365" spans="1:13" x14ac:dyDescent="0.35">
      <c r="A10365">
        <v>2014</v>
      </c>
      <c r="B10365" t="s">
        <v>46</v>
      </c>
      <c r="C10365">
        <v>19</v>
      </c>
      <c r="D10365">
        <f>H10365/E10365*C10365</f>
        <v>0.36239342368966337</v>
      </c>
      <c r="E10365">
        <f>INDEX(Reference!$A$1:$H$55, MATCH(B10365, Reference!$A$1:$A$55, 0), MATCH(A10365, Reference!$A$1:$H$1, 0))</f>
        <v>58878</v>
      </c>
      <c r="F10365">
        <v>44.353130053000399</v>
      </c>
      <c r="G10365">
        <v>-100.37353063699901</v>
      </c>
      <c r="H10365">
        <v>1123</v>
      </c>
      <c r="I10365" t="s">
        <v>18</v>
      </c>
      <c r="J10365" t="s">
        <v>19</v>
      </c>
      <c r="K10365">
        <v>21</v>
      </c>
      <c r="L10365">
        <v>2732</v>
      </c>
      <c r="M10365" t="s">
        <v>43</v>
      </c>
    </row>
    <row r="10366" spans="1:13" x14ac:dyDescent="0.35">
      <c r="A10366">
        <v>2014</v>
      </c>
      <c r="B10366" t="s">
        <v>46</v>
      </c>
      <c r="C10366">
        <v>18.2</v>
      </c>
      <c r="D10366">
        <f>H10366/E10366*C10366</f>
        <v>0.82007880702469516</v>
      </c>
      <c r="E10366">
        <f>INDEX(Reference!$A$1:$H$55, MATCH(B10366, Reference!$A$1:$A$55, 0), MATCH(A10366, Reference!$A$1:$H$1, 0))</f>
        <v>58878</v>
      </c>
      <c r="F10366">
        <v>44.353130053000399</v>
      </c>
      <c r="G10366">
        <v>-100.37353063699901</v>
      </c>
      <c r="H10366">
        <v>2653</v>
      </c>
      <c r="I10366" t="s">
        <v>22</v>
      </c>
      <c r="J10366" t="s">
        <v>19</v>
      </c>
      <c r="K10366">
        <v>21</v>
      </c>
      <c r="L10366">
        <v>2732</v>
      </c>
      <c r="M10366" t="s">
        <v>23</v>
      </c>
    </row>
    <row r="10367" spans="1:13" x14ac:dyDescent="0.35">
      <c r="A10367">
        <v>2014</v>
      </c>
      <c r="B10367" t="s">
        <v>46</v>
      </c>
      <c r="C10367">
        <v>18.3</v>
      </c>
      <c r="D10367">
        <f>H10367/E10367*C10367</f>
        <v>0.59862427392234796</v>
      </c>
      <c r="E10367">
        <f>INDEX(Reference!$A$1:$H$55, MATCH(B10367, Reference!$A$1:$A$55, 0), MATCH(A10367, Reference!$A$1:$H$1, 0))</f>
        <v>58878</v>
      </c>
      <c r="F10367">
        <v>44.353130053000399</v>
      </c>
      <c r="G10367">
        <v>-100.37353063699901</v>
      </c>
      <c r="H10367">
        <v>1926</v>
      </c>
      <c r="I10367" t="s">
        <v>22</v>
      </c>
      <c r="J10367" t="s">
        <v>19</v>
      </c>
      <c r="K10367">
        <v>21</v>
      </c>
      <c r="L10367">
        <v>2732</v>
      </c>
      <c r="M10367" t="s">
        <v>30</v>
      </c>
    </row>
    <row r="10368" spans="1:13" x14ac:dyDescent="0.35">
      <c r="A10368">
        <v>2014</v>
      </c>
      <c r="B10368" t="s">
        <v>46</v>
      </c>
      <c r="C10368">
        <v>17.5</v>
      </c>
      <c r="D10368">
        <f>H10368/E10368*C10368</f>
        <v>0.66578348449335911</v>
      </c>
      <c r="E10368">
        <f>INDEX(Reference!$A$1:$H$55, MATCH(B10368, Reference!$A$1:$A$55, 0), MATCH(A10368, Reference!$A$1:$H$1, 0))</f>
        <v>58878</v>
      </c>
      <c r="F10368">
        <v>44.353130053000399</v>
      </c>
      <c r="G10368">
        <v>-100.37353063699901</v>
      </c>
      <c r="H10368">
        <v>2240</v>
      </c>
      <c r="I10368" t="s">
        <v>12</v>
      </c>
      <c r="J10368" t="s">
        <v>13</v>
      </c>
      <c r="K10368">
        <v>21</v>
      </c>
      <c r="L10368">
        <v>2732</v>
      </c>
      <c r="M10368" t="s">
        <v>23</v>
      </c>
    </row>
    <row r="10369" spans="1:13" x14ac:dyDescent="0.35">
      <c r="A10369">
        <v>2014</v>
      </c>
      <c r="B10369" t="s">
        <v>46</v>
      </c>
      <c r="C10369">
        <v>19.100000000000001</v>
      </c>
      <c r="D10369">
        <f>H10369/E10369*C10369</f>
        <v>0.16511939943612217</v>
      </c>
      <c r="E10369">
        <f>INDEX(Reference!$A$1:$H$55, MATCH(B10369, Reference!$A$1:$A$55, 0), MATCH(A10369, Reference!$A$1:$H$1, 0))</f>
        <v>58878</v>
      </c>
      <c r="F10369">
        <v>44.353130053000399</v>
      </c>
      <c r="G10369">
        <v>-100.37353063699901</v>
      </c>
      <c r="H10369">
        <v>509</v>
      </c>
      <c r="I10369" t="s">
        <v>18</v>
      </c>
      <c r="J10369" t="s">
        <v>19</v>
      </c>
      <c r="K10369">
        <v>21</v>
      </c>
      <c r="L10369">
        <v>2732</v>
      </c>
      <c r="M10369" t="s">
        <v>16</v>
      </c>
    </row>
    <row r="10370" spans="1:13" x14ac:dyDescent="0.35">
      <c r="A10370">
        <v>2014</v>
      </c>
      <c r="B10370" t="s">
        <v>46</v>
      </c>
      <c r="C10370">
        <v>11.6</v>
      </c>
      <c r="D10370">
        <f>H10370/E10370*C10370</f>
        <v>0.11899860728964978</v>
      </c>
      <c r="E10370">
        <f>INDEX(Reference!$A$1:$H$55, MATCH(B10370, Reference!$A$1:$A$55, 0), MATCH(A10370, Reference!$A$1:$H$1, 0))</f>
        <v>58878</v>
      </c>
      <c r="F10370">
        <v>44.353130053000399</v>
      </c>
      <c r="G10370">
        <v>-100.37353063699901</v>
      </c>
      <c r="H10370">
        <v>604</v>
      </c>
      <c r="I10370" t="s">
        <v>12</v>
      </c>
      <c r="J10370" t="s">
        <v>13</v>
      </c>
      <c r="K10370">
        <v>21</v>
      </c>
      <c r="L10370">
        <v>2732</v>
      </c>
      <c r="M10370" s="1">
        <v>45088</v>
      </c>
    </row>
    <row r="10371" spans="1:13" x14ac:dyDescent="0.35">
      <c r="A10371">
        <v>2014</v>
      </c>
      <c r="B10371" t="s">
        <v>46</v>
      </c>
      <c r="C10371">
        <v>19.3</v>
      </c>
      <c r="D10371">
        <f>H10371/E10371*C10371</f>
        <v>0.15308094704303818</v>
      </c>
      <c r="E10371">
        <f>INDEX(Reference!$A$1:$H$55, MATCH(B10371, Reference!$A$1:$A$55, 0), MATCH(A10371, Reference!$A$1:$H$1, 0))</f>
        <v>58878</v>
      </c>
      <c r="F10371">
        <v>44.353130053000399</v>
      </c>
      <c r="G10371">
        <v>-100.37353063699901</v>
      </c>
      <c r="H10371">
        <v>467</v>
      </c>
      <c r="I10371" t="s">
        <v>22</v>
      </c>
      <c r="J10371" t="s">
        <v>19</v>
      </c>
      <c r="K10371">
        <v>21</v>
      </c>
      <c r="L10371">
        <v>2732</v>
      </c>
      <c r="M10371" t="s">
        <v>40</v>
      </c>
    </row>
    <row r="10372" spans="1:13" x14ac:dyDescent="0.35">
      <c r="A10372">
        <v>2016</v>
      </c>
      <c r="B10372" t="s">
        <v>46</v>
      </c>
      <c r="C10372">
        <v>19.399999999999999</v>
      </c>
      <c r="D10372">
        <f>H10372/E10372*C10372</f>
        <v>0.78430093735929374</v>
      </c>
      <c r="E10372">
        <f>INDEX(Reference!$A$1:$H$55, MATCH(B10372, Reference!$A$1:$A$55, 0), MATCH(A10372, Reference!$A$1:$H$1, 0))</f>
        <v>73291</v>
      </c>
      <c r="F10372">
        <v>44.353130053000399</v>
      </c>
      <c r="G10372">
        <v>-100.37353063699901</v>
      </c>
      <c r="H10372">
        <v>2963</v>
      </c>
      <c r="I10372" t="s">
        <v>18</v>
      </c>
      <c r="J10372" t="s">
        <v>19</v>
      </c>
      <c r="K10372">
        <v>21</v>
      </c>
      <c r="L10372">
        <v>2732</v>
      </c>
      <c r="M10372" t="s">
        <v>55</v>
      </c>
    </row>
    <row r="10373" spans="1:13" x14ac:dyDescent="0.35">
      <c r="A10373">
        <v>2016</v>
      </c>
      <c r="B10373" t="s">
        <v>46</v>
      </c>
      <c r="C10373">
        <v>26.6</v>
      </c>
      <c r="D10373">
        <f>H10373/E10373*C10373</f>
        <v>0.55747090365802077</v>
      </c>
      <c r="E10373">
        <f>INDEX(Reference!$A$1:$H$55, MATCH(B10373, Reference!$A$1:$A$55, 0), MATCH(A10373, Reference!$A$1:$H$1, 0))</f>
        <v>73291</v>
      </c>
      <c r="F10373">
        <v>44.353130053000399</v>
      </c>
      <c r="G10373">
        <v>-100.37353063699901</v>
      </c>
      <c r="H10373">
        <v>1536</v>
      </c>
      <c r="I10373" t="s">
        <v>12</v>
      </c>
      <c r="J10373" t="s">
        <v>13</v>
      </c>
      <c r="K10373">
        <v>21</v>
      </c>
      <c r="L10373">
        <v>2732</v>
      </c>
      <c r="M10373" t="s">
        <v>47</v>
      </c>
    </row>
    <row r="10374" spans="1:13" x14ac:dyDescent="0.35">
      <c r="A10374">
        <v>2016</v>
      </c>
      <c r="B10374" t="s">
        <v>46</v>
      </c>
      <c r="C10374">
        <v>19.899999999999999</v>
      </c>
      <c r="D10374">
        <f>H10374/E10374*C10374</f>
        <v>0.20146812023304358</v>
      </c>
      <c r="E10374">
        <f>INDEX(Reference!$A$1:$H$55, MATCH(B10374, Reference!$A$1:$A$55, 0), MATCH(A10374, Reference!$A$1:$H$1, 0))</f>
        <v>73291</v>
      </c>
      <c r="F10374">
        <v>44.353130053000399</v>
      </c>
      <c r="G10374">
        <v>-100.37353063699901</v>
      </c>
      <c r="H10374">
        <v>742</v>
      </c>
      <c r="I10374" t="s">
        <v>22</v>
      </c>
      <c r="J10374" t="s">
        <v>19</v>
      </c>
      <c r="K10374">
        <v>21</v>
      </c>
      <c r="L10374">
        <v>2732</v>
      </c>
      <c r="M10374" t="s">
        <v>16</v>
      </c>
    </row>
    <row r="10375" spans="1:13" x14ac:dyDescent="0.35">
      <c r="A10375">
        <v>2016</v>
      </c>
      <c r="B10375" t="s">
        <v>46</v>
      </c>
      <c r="C10375">
        <v>18.100000000000001</v>
      </c>
      <c r="D10375">
        <f>H10375/E10375*C10375</f>
        <v>0.31734455799484246</v>
      </c>
      <c r="E10375">
        <f>INDEX(Reference!$A$1:$H$55, MATCH(B10375, Reference!$A$1:$A$55, 0), MATCH(A10375, Reference!$A$1:$H$1, 0))</f>
        <v>73291</v>
      </c>
      <c r="F10375">
        <v>44.353130053000399</v>
      </c>
      <c r="G10375">
        <v>-100.37353063699901</v>
      </c>
      <c r="H10375">
        <v>1285</v>
      </c>
      <c r="I10375" t="s">
        <v>22</v>
      </c>
      <c r="J10375" t="s">
        <v>19</v>
      </c>
      <c r="K10375">
        <v>21</v>
      </c>
      <c r="L10375">
        <v>2732</v>
      </c>
      <c r="M10375" t="s">
        <v>43</v>
      </c>
    </row>
    <row r="10376" spans="1:13" x14ac:dyDescent="0.35">
      <c r="A10376">
        <v>2016</v>
      </c>
      <c r="B10376" t="s">
        <v>46</v>
      </c>
      <c r="C10376">
        <v>19.7</v>
      </c>
      <c r="D10376">
        <f>H10376/E10376*C10376</f>
        <v>0.65047550176692903</v>
      </c>
      <c r="E10376">
        <f>INDEX(Reference!$A$1:$H$55, MATCH(B10376, Reference!$A$1:$A$55, 0), MATCH(A10376, Reference!$A$1:$H$1, 0))</f>
        <v>73291</v>
      </c>
      <c r="F10376">
        <v>44.353130053000399</v>
      </c>
      <c r="G10376">
        <v>-100.37353063699901</v>
      </c>
      <c r="H10376">
        <v>2420</v>
      </c>
      <c r="I10376" t="s">
        <v>12</v>
      </c>
      <c r="J10376" t="s">
        <v>13</v>
      </c>
      <c r="K10376">
        <v>21</v>
      </c>
      <c r="L10376">
        <v>2732</v>
      </c>
      <c r="M10376" t="s">
        <v>23</v>
      </c>
    </row>
    <row r="10377" spans="1:13" x14ac:dyDescent="0.35">
      <c r="A10377">
        <v>2016</v>
      </c>
      <c r="B10377" t="s">
        <v>46</v>
      </c>
      <c r="C10377">
        <v>19.7</v>
      </c>
      <c r="D10377">
        <f>H10377/E10377*C10377</f>
        <v>0.90744020411783155</v>
      </c>
      <c r="E10377">
        <f>INDEX(Reference!$A$1:$H$55, MATCH(B10377, Reference!$A$1:$A$55, 0), MATCH(A10377, Reference!$A$1:$H$1, 0))</f>
        <v>73291</v>
      </c>
      <c r="F10377">
        <v>44.353130053000399</v>
      </c>
      <c r="G10377">
        <v>-100.37353063699901</v>
      </c>
      <c r="H10377">
        <v>3376</v>
      </c>
      <c r="I10377" t="s">
        <v>18</v>
      </c>
      <c r="J10377" t="s">
        <v>19</v>
      </c>
      <c r="K10377">
        <v>21</v>
      </c>
      <c r="L10377">
        <v>2732</v>
      </c>
      <c r="M10377" t="s">
        <v>32</v>
      </c>
    </row>
    <row r="10378" spans="1:13" x14ac:dyDescent="0.35">
      <c r="A10378">
        <v>2016</v>
      </c>
      <c r="B10378" t="s">
        <v>46</v>
      </c>
      <c r="C10378">
        <v>21.5</v>
      </c>
      <c r="D10378">
        <f>H10378/E10378*C10378</f>
        <v>0.70404278833690359</v>
      </c>
      <c r="E10378">
        <f>INDEX(Reference!$A$1:$H$55, MATCH(B10378, Reference!$A$1:$A$55, 0), MATCH(A10378, Reference!$A$1:$H$1, 0))</f>
        <v>73291</v>
      </c>
      <c r="F10378">
        <v>44.353130053000399</v>
      </c>
      <c r="G10378">
        <v>-100.37353063699901</v>
      </c>
      <c r="H10378">
        <v>2400</v>
      </c>
      <c r="I10378" t="s">
        <v>22</v>
      </c>
      <c r="J10378" t="s">
        <v>19</v>
      </c>
      <c r="K10378">
        <v>21</v>
      </c>
      <c r="L10378">
        <v>2732</v>
      </c>
      <c r="M10378" t="s">
        <v>47</v>
      </c>
    </row>
    <row r="10379" spans="1:13" x14ac:dyDescent="0.35">
      <c r="A10379">
        <v>2016</v>
      </c>
      <c r="B10379" t="s">
        <v>46</v>
      </c>
      <c r="C10379">
        <v>20</v>
      </c>
      <c r="D10379">
        <f>H10379/E10379*C10379</f>
        <v>0.68848835464108826</v>
      </c>
      <c r="E10379">
        <f>INDEX(Reference!$A$1:$H$55, MATCH(B10379, Reference!$A$1:$A$55, 0), MATCH(A10379, Reference!$A$1:$H$1, 0))</f>
        <v>73291</v>
      </c>
      <c r="F10379">
        <v>44.353130053000399</v>
      </c>
      <c r="G10379">
        <v>-100.37353063699901</v>
      </c>
      <c r="H10379">
        <v>2523</v>
      </c>
      <c r="I10379" t="s">
        <v>18</v>
      </c>
      <c r="J10379" t="s">
        <v>19</v>
      </c>
      <c r="K10379">
        <v>21</v>
      </c>
      <c r="L10379">
        <v>2732</v>
      </c>
      <c r="M10379" t="s">
        <v>30</v>
      </c>
    </row>
    <row r="10380" spans="1:13" x14ac:dyDescent="0.35">
      <c r="A10380">
        <v>2016</v>
      </c>
      <c r="B10380" t="s">
        <v>46</v>
      </c>
      <c r="C10380">
        <v>19.5</v>
      </c>
      <c r="D10380">
        <f>H10380/E10380*C10380</f>
        <v>0.15724304484861715</v>
      </c>
      <c r="E10380">
        <f>INDEX(Reference!$A$1:$H$55, MATCH(B10380, Reference!$A$1:$A$55, 0), MATCH(A10380, Reference!$A$1:$H$1, 0))</f>
        <v>73291</v>
      </c>
      <c r="F10380">
        <v>44.353130053000399</v>
      </c>
      <c r="G10380">
        <v>-100.37353063699901</v>
      </c>
      <c r="H10380">
        <v>591</v>
      </c>
      <c r="I10380" t="s">
        <v>18</v>
      </c>
      <c r="J10380" t="s">
        <v>19</v>
      </c>
      <c r="K10380">
        <v>21</v>
      </c>
      <c r="L10380">
        <v>2732</v>
      </c>
      <c r="M10380" t="s">
        <v>40</v>
      </c>
    </row>
    <row r="10381" spans="1:13" x14ac:dyDescent="0.35">
      <c r="A10381">
        <v>2016</v>
      </c>
      <c r="B10381" t="s">
        <v>46</v>
      </c>
      <c r="C10381">
        <v>16.3</v>
      </c>
      <c r="D10381">
        <f>H10381/E10381*C10381</f>
        <v>0.75082615873708913</v>
      </c>
      <c r="E10381">
        <f>INDEX(Reference!$A$1:$H$55, MATCH(B10381, Reference!$A$1:$A$55, 0), MATCH(A10381, Reference!$A$1:$H$1, 0))</f>
        <v>73291</v>
      </c>
      <c r="F10381">
        <v>44.353130053000399</v>
      </c>
      <c r="G10381">
        <v>-100.37353063699901</v>
      </c>
      <c r="H10381">
        <v>3376</v>
      </c>
      <c r="I10381" t="s">
        <v>22</v>
      </c>
      <c r="J10381" t="s">
        <v>19</v>
      </c>
      <c r="K10381">
        <v>21</v>
      </c>
      <c r="L10381">
        <v>2732</v>
      </c>
      <c r="M10381" t="s">
        <v>32</v>
      </c>
    </row>
    <row r="10382" spans="1:13" x14ac:dyDescent="0.35">
      <c r="A10382">
        <v>2016</v>
      </c>
      <c r="B10382" t="s">
        <v>46</v>
      </c>
      <c r="C10382">
        <v>13</v>
      </c>
      <c r="D10382">
        <f>H10382/E10382*C10382</f>
        <v>0.36219999727115199</v>
      </c>
      <c r="E10382">
        <f>INDEX(Reference!$A$1:$H$55, MATCH(B10382, Reference!$A$1:$A$55, 0), MATCH(A10382, Reference!$A$1:$H$1, 0))</f>
        <v>73291</v>
      </c>
      <c r="F10382">
        <v>44.353130053000399</v>
      </c>
      <c r="G10382">
        <v>-100.37353063699901</v>
      </c>
      <c r="H10382">
        <v>2042</v>
      </c>
      <c r="I10382" t="s">
        <v>12</v>
      </c>
      <c r="J10382" t="s">
        <v>13</v>
      </c>
      <c r="K10382">
        <v>21</v>
      </c>
      <c r="L10382">
        <v>2732</v>
      </c>
      <c r="M10382" t="s">
        <v>27</v>
      </c>
    </row>
    <row r="10383" spans="1:13" x14ac:dyDescent="0.35">
      <c r="A10383">
        <v>2016</v>
      </c>
      <c r="B10383" t="s">
        <v>46</v>
      </c>
      <c r="C10383">
        <v>16.399999999999999</v>
      </c>
      <c r="D10383">
        <f>H10383/E10383*C10383</f>
        <v>0.13224543259063185</v>
      </c>
      <c r="E10383">
        <f>INDEX(Reference!$A$1:$H$55, MATCH(B10383, Reference!$A$1:$A$55, 0), MATCH(A10383, Reference!$A$1:$H$1, 0))</f>
        <v>73291</v>
      </c>
      <c r="F10383">
        <v>44.353130053000399</v>
      </c>
      <c r="G10383">
        <v>-100.37353063699901</v>
      </c>
      <c r="H10383">
        <v>591</v>
      </c>
      <c r="I10383" t="s">
        <v>22</v>
      </c>
      <c r="J10383" t="s">
        <v>19</v>
      </c>
      <c r="K10383">
        <v>21</v>
      </c>
      <c r="L10383">
        <v>2732</v>
      </c>
      <c r="M10383" t="s">
        <v>40</v>
      </c>
    </row>
    <row r="10384" spans="1:13" x14ac:dyDescent="0.35">
      <c r="A10384">
        <v>2016</v>
      </c>
      <c r="B10384" t="s">
        <v>46</v>
      </c>
      <c r="C10384">
        <v>17.100000000000001</v>
      </c>
      <c r="D10384">
        <f>H10384/E10384*C10384</f>
        <v>0.58865754321813057</v>
      </c>
      <c r="E10384">
        <f>INDEX(Reference!$A$1:$H$55, MATCH(B10384, Reference!$A$1:$A$55, 0), MATCH(A10384, Reference!$A$1:$H$1, 0))</f>
        <v>73291</v>
      </c>
      <c r="F10384">
        <v>44.353130053000399</v>
      </c>
      <c r="G10384">
        <v>-100.37353063699901</v>
      </c>
      <c r="H10384">
        <v>2523</v>
      </c>
      <c r="I10384" t="s">
        <v>22</v>
      </c>
      <c r="J10384" t="s">
        <v>19</v>
      </c>
      <c r="K10384">
        <v>21</v>
      </c>
      <c r="L10384">
        <v>2732</v>
      </c>
      <c r="M10384" t="s">
        <v>30</v>
      </c>
    </row>
    <row r="10385" spans="1:13" x14ac:dyDescent="0.35">
      <c r="A10385">
        <v>2016</v>
      </c>
      <c r="B10385" t="s">
        <v>46</v>
      </c>
      <c r="C10385">
        <v>14.1</v>
      </c>
      <c r="D10385">
        <f>H10385/E10385*C10385</f>
        <v>4.7903562511085948E-2</v>
      </c>
      <c r="E10385">
        <f>INDEX(Reference!$A$1:$H$55, MATCH(B10385, Reference!$A$1:$A$55, 0), MATCH(A10385, Reference!$A$1:$H$1, 0))</f>
        <v>73291</v>
      </c>
      <c r="F10385">
        <v>44.353130053000399</v>
      </c>
      <c r="G10385">
        <v>-100.37353063699901</v>
      </c>
      <c r="H10385">
        <v>249</v>
      </c>
      <c r="I10385" t="s">
        <v>18</v>
      </c>
      <c r="J10385" t="s">
        <v>19</v>
      </c>
      <c r="K10385">
        <v>21</v>
      </c>
      <c r="L10385">
        <v>2732</v>
      </c>
      <c r="M10385" t="s">
        <v>35</v>
      </c>
    </row>
    <row r="10386" spans="1:13" x14ac:dyDescent="0.35">
      <c r="A10386">
        <v>2016</v>
      </c>
      <c r="B10386" t="s">
        <v>46</v>
      </c>
      <c r="C10386">
        <v>19.8</v>
      </c>
      <c r="D10386">
        <f>H10386/E10386*C10386</f>
        <v>0.91717946268982553</v>
      </c>
      <c r="E10386">
        <f>INDEX(Reference!$A$1:$H$55, MATCH(B10386, Reference!$A$1:$A$55, 0), MATCH(A10386, Reference!$A$1:$H$1, 0))</f>
        <v>73291</v>
      </c>
      <c r="F10386">
        <v>44.353130053000399</v>
      </c>
      <c r="G10386">
        <v>-100.37353063699901</v>
      </c>
      <c r="H10386">
        <v>3395</v>
      </c>
      <c r="I10386" t="s">
        <v>18</v>
      </c>
      <c r="J10386" t="s">
        <v>19</v>
      </c>
      <c r="K10386">
        <v>21</v>
      </c>
      <c r="L10386">
        <v>2732</v>
      </c>
      <c r="M10386" t="s">
        <v>23</v>
      </c>
    </row>
    <row r="10387" spans="1:13" x14ac:dyDescent="0.35">
      <c r="A10387">
        <v>2016</v>
      </c>
      <c r="B10387" t="s">
        <v>46</v>
      </c>
      <c r="C10387">
        <v>16.7</v>
      </c>
      <c r="D10387">
        <f>H10387/E10387*C10387</f>
        <v>0.53911394304894189</v>
      </c>
      <c r="E10387">
        <f>INDEX(Reference!$A$1:$H$55, MATCH(B10387, Reference!$A$1:$A$55, 0), MATCH(A10387, Reference!$A$1:$H$1, 0))</f>
        <v>73291</v>
      </c>
      <c r="F10387">
        <v>44.353130053000399</v>
      </c>
      <c r="G10387">
        <v>-100.37353063699901</v>
      </c>
      <c r="H10387">
        <v>2366</v>
      </c>
      <c r="I10387" t="s">
        <v>12</v>
      </c>
      <c r="J10387" t="s">
        <v>13</v>
      </c>
      <c r="K10387">
        <v>21</v>
      </c>
      <c r="L10387">
        <v>2732</v>
      </c>
      <c r="M10387" t="s">
        <v>32</v>
      </c>
    </row>
    <row r="10388" spans="1:13" x14ac:dyDescent="0.35">
      <c r="A10388">
        <v>2016</v>
      </c>
      <c r="B10388" t="s">
        <v>46</v>
      </c>
      <c r="C10388">
        <v>9.9</v>
      </c>
      <c r="D10388">
        <f>H10388/E10388*C10388</f>
        <v>2.4584191783438625E-2</v>
      </c>
      <c r="E10388">
        <f>INDEX(Reference!$A$1:$H$55, MATCH(B10388, Reference!$A$1:$A$55, 0), MATCH(A10388, Reference!$A$1:$H$1, 0))</f>
        <v>73291</v>
      </c>
      <c r="F10388">
        <v>44.353130053000399</v>
      </c>
      <c r="G10388">
        <v>-100.37353063699901</v>
      </c>
      <c r="H10388">
        <v>182</v>
      </c>
      <c r="I10388" t="s">
        <v>12</v>
      </c>
      <c r="J10388" t="s">
        <v>13</v>
      </c>
      <c r="K10388">
        <v>21</v>
      </c>
      <c r="L10388">
        <v>2732</v>
      </c>
      <c r="M10388" s="1">
        <v>44990</v>
      </c>
    </row>
    <row r="10389" spans="1:13" x14ac:dyDescent="0.35">
      <c r="A10389">
        <v>2016</v>
      </c>
      <c r="B10389" t="s">
        <v>46</v>
      </c>
      <c r="C10389">
        <v>9.9</v>
      </c>
      <c r="D10389">
        <f>H10389/E10389*C10389</f>
        <v>2.3233412015117819E-2</v>
      </c>
      <c r="E10389">
        <f>INDEX(Reference!$A$1:$H$55, MATCH(B10389, Reference!$A$1:$A$55, 0), MATCH(A10389, Reference!$A$1:$H$1, 0))</f>
        <v>73291</v>
      </c>
      <c r="F10389">
        <v>44.353130053000399</v>
      </c>
      <c r="G10389">
        <v>-100.37353063699901</v>
      </c>
      <c r="H10389">
        <v>172</v>
      </c>
      <c r="I10389" t="s">
        <v>12</v>
      </c>
      <c r="J10389" t="s">
        <v>13</v>
      </c>
      <c r="K10389">
        <v>21</v>
      </c>
      <c r="L10389">
        <v>2732</v>
      </c>
      <c r="M10389" t="s">
        <v>35</v>
      </c>
    </row>
    <row r="10390" spans="1:13" x14ac:dyDescent="0.35">
      <c r="A10390">
        <v>2016</v>
      </c>
      <c r="B10390" t="s">
        <v>46</v>
      </c>
      <c r="C10390">
        <v>18.2</v>
      </c>
      <c r="D10390">
        <f>H10390/E10390*C10390</f>
        <v>0.69084062163157822</v>
      </c>
      <c r="E10390">
        <f>INDEX(Reference!$A$1:$H$55, MATCH(B10390, Reference!$A$1:$A$55, 0), MATCH(A10390, Reference!$A$1:$H$1, 0))</f>
        <v>73291</v>
      </c>
      <c r="F10390">
        <v>44.353130053000399</v>
      </c>
      <c r="G10390">
        <v>-100.37353063699901</v>
      </c>
      <c r="H10390">
        <v>2782</v>
      </c>
      <c r="I10390" t="s">
        <v>18</v>
      </c>
      <c r="J10390" t="s">
        <v>19</v>
      </c>
      <c r="K10390">
        <v>21</v>
      </c>
      <c r="L10390">
        <v>2732</v>
      </c>
      <c r="M10390" t="s">
        <v>27</v>
      </c>
    </row>
    <row r="10391" spans="1:13" x14ac:dyDescent="0.35">
      <c r="A10391">
        <v>2016</v>
      </c>
      <c r="B10391" t="s">
        <v>46</v>
      </c>
      <c r="C10391">
        <v>17.7</v>
      </c>
      <c r="D10391">
        <f>H10391/E10391*C10391</f>
        <v>0.10118977773532901</v>
      </c>
      <c r="E10391">
        <f>INDEX(Reference!$A$1:$H$55, MATCH(B10391, Reference!$A$1:$A$55, 0), MATCH(A10391, Reference!$A$1:$H$1, 0))</f>
        <v>73291</v>
      </c>
      <c r="F10391">
        <v>44.353130053000399</v>
      </c>
      <c r="G10391">
        <v>-100.37353063699901</v>
      </c>
      <c r="H10391">
        <v>419</v>
      </c>
      <c r="I10391" t="s">
        <v>12</v>
      </c>
      <c r="J10391" t="s">
        <v>13</v>
      </c>
      <c r="K10391">
        <v>21</v>
      </c>
      <c r="L10391">
        <v>2732</v>
      </c>
      <c r="M10391" t="s">
        <v>40</v>
      </c>
    </row>
    <row r="10392" spans="1:13" x14ac:dyDescent="0.35">
      <c r="A10392">
        <v>2016</v>
      </c>
      <c r="B10392" t="s">
        <v>46</v>
      </c>
      <c r="C10392">
        <v>22</v>
      </c>
      <c r="D10392">
        <f>H10392/E10392*C10392</f>
        <v>0.72041587643776173</v>
      </c>
      <c r="E10392">
        <f>INDEX(Reference!$A$1:$H$55, MATCH(B10392, Reference!$A$1:$A$55, 0), MATCH(A10392, Reference!$A$1:$H$1, 0))</f>
        <v>73291</v>
      </c>
      <c r="F10392">
        <v>44.353130053000399</v>
      </c>
      <c r="G10392">
        <v>-100.37353063699901</v>
      </c>
      <c r="H10392">
        <v>2400</v>
      </c>
      <c r="I10392" t="s">
        <v>18</v>
      </c>
      <c r="J10392" t="s">
        <v>19</v>
      </c>
      <c r="K10392">
        <v>21</v>
      </c>
      <c r="L10392">
        <v>2732</v>
      </c>
      <c r="M10392" t="s">
        <v>47</v>
      </c>
    </row>
    <row r="10393" spans="1:13" x14ac:dyDescent="0.35">
      <c r="A10393">
        <v>2016</v>
      </c>
      <c r="B10393" t="s">
        <v>46</v>
      </c>
      <c r="C10393">
        <v>13.2</v>
      </c>
      <c r="D10393">
        <f>H10393/E10393*C10393</f>
        <v>0.50104924206246337</v>
      </c>
      <c r="E10393">
        <f>INDEX(Reference!$A$1:$H$55, MATCH(B10393, Reference!$A$1:$A$55, 0), MATCH(A10393, Reference!$A$1:$H$1, 0))</f>
        <v>73291</v>
      </c>
      <c r="F10393">
        <v>44.353130053000399</v>
      </c>
      <c r="G10393">
        <v>-100.37353063699901</v>
      </c>
      <c r="H10393">
        <v>2782</v>
      </c>
      <c r="I10393" t="s">
        <v>22</v>
      </c>
      <c r="J10393" t="s">
        <v>19</v>
      </c>
      <c r="K10393">
        <v>21</v>
      </c>
      <c r="L10393">
        <v>2732</v>
      </c>
      <c r="M10393" t="s">
        <v>27</v>
      </c>
    </row>
    <row r="10394" spans="1:13" x14ac:dyDescent="0.35">
      <c r="A10394">
        <v>2016</v>
      </c>
      <c r="B10394" t="s">
        <v>46</v>
      </c>
      <c r="C10394">
        <v>17.100000000000001</v>
      </c>
      <c r="D10394">
        <f>H10394/E10394*C10394</f>
        <v>1.5797860583154824</v>
      </c>
      <c r="E10394">
        <f>INDEX(Reference!$A$1:$H$55, MATCH(B10394, Reference!$A$1:$A$55, 0), MATCH(A10394, Reference!$A$1:$H$1, 0))</f>
        <v>73291</v>
      </c>
      <c r="F10394">
        <v>44.353130053000399</v>
      </c>
      <c r="G10394">
        <v>-100.37353063699901</v>
      </c>
      <c r="H10394">
        <v>6771</v>
      </c>
      <c r="I10394" t="s">
        <v>22</v>
      </c>
      <c r="J10394" t="s">
        <v>19</v>
      </c>
      <c r="K10394">
        <v>21</v>
      </c>
      <c r="L10394">
        <v>2732</v>
      </c>
      <c r="M10394" t="s">
        <v>61</v>
      </c>
    </row>
    <row r="10395" spans="1:13" x14ac:dyDescent="0.35">
      <c r="A10395">
        <v>2016</v>
      </c>
      <c r="B10395" t="s">
        <v>46</v>
      </c>
      <c r="C10395">
        <v>16.600000000000001</v>
      </c>
      <c r="D10395">
        <f>H10395/E10395*C10395</f>
        <v>0.67110286392599372</v>
      </c>
      <c r="E10395">
        <f>INDEX(Reference!$A$1:$H$55, MATCH(B10395, Reference!$A$1:$A$55, 0), MATCH(A10395, Reference!$A$1:$H$1, 0))</f>
        <v>73291</v>
      </c>
      <c r="F10395">
        <v>44.353130053000399</v>
      </c>
      <c r="G10395">
        <v>-100.37353063699901</v>
      </c>
      <c r="H10395">
        <v>2963</v>
      </c>
      <c r="I10395" t="s">
        <v>22</v>
      </c>
      <c r="J10395" t="s">
        <v>19</v>
      </c>
      <c r="K10395">
        <v>21</v>
      </c>
      <c r="L10395">
        <v>2732</v>
      </c>
      <c r="M10395" t="s">
        <v>55</v>
      </c>
    </row>
    <row r="10396" spans="1:13" x14ac:dyDescent="0.35">
      <c r="A10396">
        <v>2016</v>
      </c>
      <c r="B10396" t="s">
        <v>46</v>
      </c>
      <c r="C10396">
        <v>11.2</v>
      </c>
      <c r="D10396">
        <f>H10396/E10396*C10396</f>
        <v>3.8051056746394508E-2</v>
      </c>
      <c r="E10396">
        <f>INDEX(Reference!$A$1:$H$55, MATCH(B10396, Reference!$A$1:$A$55, 0), MATCH(A10396, Reference!$A$1:$H$1, 0))</f>
        <v>73291</v>
      </c>
      <c r="F10396">
        <v>44.353130053000399</v>
      </c>
      <c r="G10396">
        <v>-100.37353063699901</v>
      </c>
      <c r="H10396">
        <v>249</v>
      </c>
      <c r="I10396" t="s">
        <v>22</v>
      </c>
      <c r="J10396" t="s">
        <v>19</v>
      </c>
      <c r="K10396">
        <v>21</v>
      </c>
      <c r="L10396">
        <v>2732</v>
      </c>
      <c r="M10396" t="s">
        <v>35</v>
      </c>
    </row>
    <row r="10397" spans="1:13" x14ac:dyDescent="0.35">
      <c r="A10397">
        <v>2016</v>
      </c>
      <c r="B10397" t="s">
        <v>46</v>
      </c>
      <c r="C10397">
        <v>19.7</v>
      </c>
      <c r="D10397">
        <f>H10397/E10397*C10397</f>
        <v>1.8199874472991227</v>
      </c>
      <c r="E10397">
        <f>INDEX(Reference!$A$1:$H$55, MATCH(B10397, Reference!$A$1:$A$55, 0), MATCH(A10397, Reference!$A$1:$H$1, 0))</f>
        <v>73291</v>
      </c>
      <c r="F10397">
        <v>44.353130053000399</v>
      </c>
      <c r="G10397">
        <v>-100.37353063699901</v>
      </c>
      <c r="H10397">
        <v>6771</v>
      </c>
      <c r="I10397" t="s">
        <v>18</v>
      </c>
      <c r="J10397" t="s">
        <v>19</v>
      </c>
      <c r="K10397">
        <v>21</v>
      </c>
      <c r="L10397">
        <v>2732</v>
      </c>
      <c r="M10397" t="s">
        <v>61</v>
      </c>
    </row>
    <row r="10398" spans="1:13" x14ac:dyDescent="0.35">
      <c r="A10398">
        <v>2016</v>
      </c>
      <c r="B10398" t="s">
        <v>46</v>
      </c>
      <c r="C10398">
        <v>18.5</v>
      </c>
      <c r="D10398">
        <f>H10398/E10398*C10398</f>
        <v>0.28977637090502245</v>
      </c>
      <c r="E10398">
        <f>INDEX(Reference!$A$1:$H$55, MATCH(B10398, Reference!$A$1:$A$55, 0), MATCH(A10398, Reference!$A$1:$H$1, 0))</f>
        <v>73291</v>
      </c>
      <c r="F10398">
        <v>44.353130053000399</v>
      </c>
      <c r="G10398">
        <v>-100.37353063699901</v>
      </c>
      <c r="H10398">
        <v>1148</v>
      </c>
      <c r="I10398" t="s">
        <v>12</v>
      </c>
      <c r="J10398" t="s">
        <v>13</v>
      </c>
      <c r="K10398">
        <v>21</v>
      </c>
      <c r="L10398">
        <v>2732</v>
      </c>
      <c r="M10398" t="s">
        <v>14</v>
      </c>
    </row>
    <row r="10399" spans="1:13" x14ac:dyDescent="0.35">
      <c r="A10399">
        <v>2016</v>
      </c>
      <c r="B10399" t="s">
        <v>46</v>
      </c>
      <c r="C10399">
        <v>14.2</v>
      </c>
      <c r="D10399">
        <f>H10399/E10399*C10399</f>
        <v>0.11993014149076967</v>
      </c>
      <c r="E10399">
        <f>INDEX(Reference!$A$1:$H$55, MATCH(B10399, Reference!$A$1:$A$55, 0), MATCH(A10399, Reference!$A$1:$H$1, 0))</f>
        <v>73291</v>
      </c>
      <c r="F10399">
        <v>44.353130053000399</v>
      </c>
      <c r="G10399">
        <v>-100.37353063699901</v>
      </c>
      <c r="H10399">
        <v>619</v>
      </c>
      <c r="I10399" t="s">
        <v>12</v>
      </c>
      <c r="J10399" t="s">
        <v>13</v>
      </c>
      <c r="K10399">
        <v>21</v>
      </c>
      <c r="L10399">
        <v>2732</v>
      </c>
      <c r="M10399" s="1">
        <v>45088</v>
      </c>
    </row>
    <row r="10400" spans="1:13" x14ac:dyDescent="0.35">
      <c r="A10400">
        <v>2016</v>
      </c>
      <c r="B10400" t="s">
        <v>46</v>
      </c>
      <c r="C10400">
        <v>20.399999999999999</v>
      </c>
      <c r="D10400">
        <f>H10400/E10400*C10400</f>
        <v>0.20653013330422559</v>
      </c>
      <c r="E10400">
        <f>INDEX(Reference!$A$1:$H$55, MATCH(B10400, Reference!$A$1:$A$55, 0), MATCH(A10400, Reference!$A$1:$H$1, 0))</f>
        <v>73291</v>
      </c>
      <c r="F10400">
        <v>44.353130053000399</v>
      </c>
      <c r="G10400">
        <v>-100.37353063699901</v>
      </c>
      <c r="H10400">
        <v>742</v>
      </c>
      <c r="I10400" t="s">
        <v>18</v>
      </c>
      <c r="J10400" t="s">
        <v>19</v>
      </c>
      <c r="K10400">
        <v>21</v>
      </c>
      <c r="L10400">
        <v>2732</v>
      </c>
      <c r="M10400" t="s">
        <v>16</v>
      </c>
    </row>
    <row r="10401" spans="1:13" x14ac:dyDescent="0.35">
      <c r="A10401">
        <v>2016</v>
      </c>
      <c r="B10401" t="s">
        <v>46</v>
      </c>
      <c r="C10401">
        <v>20.100000000000001</v>
      </c>
      <c r="D10401">
        <f>H10401/E10401*C10401</f>
        <v>0.35241025501084716</v>
      </c>
      <c r="E10401">
        <f>INDEX(Reference!$A$1:$H$55, MATCH(B10401, Reference!$A$1:$A$55, 0), MATCH(A10401, Reference!$A$1:$H$1, 0))</f>
        <v>73291</v>
      </c>
      <c r="F10401">
        <v>44.353130053000399</v>
      </c>
      <c r="G10401">
        <v>-100.37353063699901</v>
      </c>
      <c r="H10401">
        <v>1285</v>
      </c>
      <c r="I10401" t="s">
        <v>18</v>
      </c>
      <c r="J10401" t="s">
        <v>19</v>
      </c>
      <c r="K10401">
        <v>21</v>
      </c>
      <c r="L10401">
        <v>2732</v>
      </c>
      <c r="M10401" t="s">
        <v>43</v>
      </c>
    </row>
    <row r="10402" spans="1:13" x14ac:dyDescent="0.35">
      <c r="A10402">
        <v>2016</v>
      </c>
      <c r="B10402" t="s">
        <v>46</v>
      </c>
      <c r="C10402">
        <v>19.5</v>
      </c>
      <c r="D10402">
        <f>H10402/E10402*C10402</f>
        <v>0.75481982780969015</v>
      </c>
      <c r="E10402">
        <f>INDEX(Reference!$A$1:$H$55, MATCH(B10402, Reference!$A$1:$A$55, 0), MATCH(A10402, Reference!$A$1:$H$1, 0))</f>
        <v>73291</v>
      </c>
      <c r="F10402">
        <v>44.353130053000399</v>
      </c>
      <c r="G10402">
        <v>-100.37353063699901</v>
      </c>
      <c r="H10402">
        <v>2837</v>
      </c>
      <c r="I10402" t="s">
        <v>12</v>
      </c>
      <c r="J10402" t="s">
        <v>13</v>
      </c>
      <c r="K10402">
        <v>21</v>
      </c>
      <c r="L10402">
        <v>2732</v>
      </c>
      <c r="M10402" s="1">
        <v>45277</v>
      </c>
    </row>
    <row r="10403" spans="1:13" x14ac:dyDescent="0.35">
      <c r="A10403">
        <v>2016</v>
      </c>
      <c r="B10403" t="s">
        <v>46</v>
      </c>
      <c r="C10403">
        <v>17.399999999999999</v>
      </c>
      <c r="D10403">
        <f>H10403/E10403*C10403</f>
        <v>0.14481996425209098</v>
      </c>
      <c r="E10403">
        <f>INDEX(Reference!$A$1:$H$55, MATCH(B10403, Reference!$A$1:$A$55, 0), MATCH(A10403, Reference!$A$1:$H$1, 0))</f>
        <v>73291</v>
      </c>
      <c r="F10403">
        <v>44.353130053000399</v>
      </c>
      <c r="G10403">
        <v>-100.37353063699901</v>
      </c>
      <c r="H10403">
        <v>610</v>
      </c>
      <c r="I10403" t="s">
        <v>12</v>
      </c>
      <c r="J10403" t="s">
        <v>13</v>
      </c>
      <c r="K10403">
        <v>21</v>
      </c>
      <c r="L10403">
        <v>2732</v>
      </c>
      <c r="M10403" t="s">
        <v>16</v>
      </c>
    </row>
    <row r="10404" spans="1:13" x14ac:dyDescent="0.35">
      <c r="A10404">
        <v>2016</v>
      </c>
      <c r="B10404" t="s">
        <v>46</v>
      </c>
      <c r="C10404">
        <v>17.8</v>
      </c>
      <c r="D10404">
        <f>H10404/E10404*C10404</f>
        <v>0.82453507251913605</v>
      </c>
      <c r="E10404">
        <f>INDEX(Reference!$A$1:$H$55, MATCH(B10404, Reference!$A$1:$A$55, 0), MATCH(A10404, Reference!$A$1:$H$1, 0))</f>
        <v>73291</v>
      </c>
      <c r="F10404">
        <v>44.353130053000399</v>
      </c>
      <c r="G10404">
        <v>-100.37353063699901</v>
      </c>
      <c r="H10404">
        <v>3395</v>
      </c>
      <c r="I10404" t="s">
        <v>22</v>
      </c>
      <c r="J10404" t="s">
        <v>19</v>
      </c>
      <c r="K10404">
        <v>21</v>
      </c>
      <c r="L10404">
        <v>2732</v>
      </c>
      <c r="M10404" t="s">
        <v>23</v>
      </c>
    </row>
    <row r="10405" spans="1:13" x14ac:dyDescent="0.35">
      <c r="A10405">
        <v>2016</v>
      </c>
      <c r="B10405" t="s">
        <v>46</v>
      </c>
      <c r="C10405">
        <v>18.2</v>
      </c>
      <c r="D10405">
        <f>H10405/E10405*C10405</f>
        <v>1.1884842613690632</v>
      </c>
      <c r="E10405">
        <f>INDEX(Reference!$A$1:$H$55, MATCH(B10405, Reference!$A$1:$A$55, 0), MATCH(A10405, Reference!$A$1:$H$1, 0))</f>
        <v>73291</v>
      </c>
      <c r="F10405">
        <v>44.353130053000399</v>
      </c>
      <c r="G10405">
        <v>-100.37353063699901</v>
      </c>
      <c r="H10405">
        <v>4786</v>
      </c>
      <c r="I10405" t="s">
        <v>12</v>
      </c>
      <c r="J10405" t="s">
        <v>13</v>
      </c>
      <c r="K10405">
        <v>21</v>
      </c>
      <c r="L10405">
        <v>2732</v>
      </c>
      <c r="M10405" t="s">
        <v>61</v>
      </c>
    </row>
    <row r="10406" spans="1:13" x14ac:dyDescent="0.35">
      <c r="A10406">
        <v>2018</v>
      </c>
      <c r="B10406" t="s">
        <v>46</v>
      </c>
      <c r="C10406">
        <v>19.899999999999999</v>
      </c>
      <c r="D10406">
        <f>H10406/E10406*C10406</f>
        <v>0.6115714265740132</v>
      </c>
      <c r="E10406">
        <f>INDEX(Reference!$A$1:$H$55, MATCH(B10406, Reference!$A$1:$A$55, 0), MATCH(A10406, Reference!$A$1:$H$1, 0))</f>
        <v>71521</v>
      </c>
      <c r="F10406">
        <v>44.353130053000399</v>
      </c>
      <c r="G10406">
        <v>-100.37353063699901</v>
      </c>
      <c r="H10406">
        <v>2198</v>
      </c>
      <c r="I10406" t="s">
        <v>18</v>
      </c>
      <c r="J10406" t="s">
        <v>19</v>
      </c>
      <c r="K10406">
        <v>21</v>
      </c>
      <c r="L10406">
        <v>2732</v>
      </c>
      <c r="M10406" t="s">
        <v>47</v>
      </c>
    </row>
    <row r="10407" spans="1:13" x14ac:dyDescent="0.35">
      <c r="A10407">
        <v>2018</v>
      </c>
      <c r="B10407" t="s">
        <v>46</v>
      </c>
      <c r="C10407">
        <v>17.399999999999999</v>
      </c>
      <c r="D10407">
        <f>H10407/E10407*C10407</f>
        <v>0.37976817997511214</v>
      </c>
      <c r="E10407">
        <f>INDEX(Reference!$A$1:$H$55, MATCH(B10407, Reference!$A$1:$A$55, 0), MATCH(A10407, Reference!$A$1:$H$1, 0))</f>
        <v>71521</v>
      </c>
      <c r="F10407">
        <v>44.353130053000399</v>
      </c>
      <c r="G10407">
        <v>-100.37353063699901</v>
      </c>
      <c r="H10407">
        <v>1561</v>
      </c>
      <c r="I10407" t="s">
        <v>18</v>
      </c>
      <c r="J10407" t="s">
        <v>19</v>
      </c>
      <c r="K10407">
        <v>21</v>
      </c>
      <c r="L10407">
        <v>2732</v>
      </c>
      <c r="M10407" t="s">
        <v>43</v>
      </c>
    </row>
    <row r="10408" spans="1:13" x14ac:dyDescent="0.35">
      <c r="A10408">
        <v>2018</v>
      </c>
      <c r="B10408" t="s">
        <v>46</v>
      </c>
      <c r="C10408">
        <v>15.2</v>
      </c>
      <c r="D10408">
        <f>H10408/E10408*C10408</f>
        <v>0.53386278156066047</v>
      </c>
      <c r="E10408">
        <f>INDEX(Reference!$A$1:$H$55, MATCH(B10408, Reference!$A$1:$A$55, 0), MATCH(A10408, Reference!$A$1:$H$1, 0))</f>
        <v>71521</v>
      </c>
      <c r="F10408">
        <v>44.353130053000399</v>
      </c>
      <c r="G10408">
        <v>-100.37353063699901</v>
      </c>
      <c r="H10408">
        <v>2512</v>
      </c>
      <c r="I10408" t="s">
        <v>22</v>
      </c>
      <c r="J10408" t="s">
        <v>19</v>
      </c>
      <c r="K10408">
        <v>21</v>
      </c>
      <c r="L10408">
        <v>2732</v>
      </c>
      <c r="M10408" t="s">
        <v>55</v>
      </c>
    </row>
    <row r="10409" spans="1:13" x14ac:dyDescent="0.35">
      <c r="A10409">
        <v>2018</v>
      </c>
      <c r="B10409" t="s">
        <v>46</v>
      </c>
      <c r="C10409">
        <v>8.1999999999999993</v>
      </c>
      <c r="D10409">
        <f>H10409/E10409*C10409</f>
        <v>2.2242418310705944E-2</v>
      </c>
      <c r="E10409">
        <f>INDEX(Reference!$A$1:$H$55, MATCH(B10409, Reference!$A$1:$A$55, 0), MATCH(A10409, Reference!$A$1:$H$1, 0))</f>
        <v>71521</v>
      </c>
      <c r="F10409">
        <v>44.353130053000399</v>
      </c>
      <c r="G10409">
        <v>-100.37353063699901</v>
      </c>
      <c r="H10409">
        <v>194</v>
      </c>
      <c r="I10409" t="s">
        <v>12</v>
      </c>
      <c r="J10409" t="s">
        <v>13</v>
      </c>
      <c r="K10409">
        <v>21</v>
      </c>
      <c r="L10409">
        <v>2732</v>
      </c>
      <c r="M10409" t="s">
        <v>35</v>
      </c>
    </row>
    <row r="10410" spans="1:13" x14ac:dyDescent="0.35">
      <c r="A10410">
        <v>2018</v>
      </c>
      <c r="B10410" t="s">
        <v>46</v>
      </c>
      <c r="C10410">
        <v>13.7</v>
      </c>
      <c r="D10410">
        <f>H10410/E10410*C10410</f>
        <v>0.10899316284727562</v>
      </c>
      <c r="E10410">
        <f>INDEX(Reference!$A$1:$H$55, MATCH(B10410, Reference!$A$1:$A$55, 0), MATCH(A10410, Reference!$A$1:$H$1, 0))</f>
        <v>71521</v>
      </c>
      <c r="F10410">
        <v>44.353130053000399</v>
      </c>
      <c r="G10410">
        <v>-100.37353063699901</v>
      </c>
      <c r="H10410">
        <v>569</v>
      </c>
      <c r="I10410" t="s">
        <v>22</v>
      </c>
      <c r="J10410" t="s">
        <v>19</v>
      </c>
      <c r="K10410">
        <v>21</v>
      </c>
      <c r="L10410">
        <v>2732</v>
      </c>
      <c r="M10410" t="s">
        <v>40</v>
      </c>
    </row>
    <row r="10411" spans="1:13" x14ac:dyDescent="0.35">
      <c r="A10411">
        <v>2018</v>
      </c>
      <c r="B10411" t="s">
        <v>46</v>
      </c>
      <c r="C10411">
        <v>13.3</v>
      </c>
      <c r="D10411">
        <f>H10411/E10411*C10411</f>
        <v>4.7419638987150625E-2</v>
      </c>
      <c r="E10411">
        <f>INDEX(Reference!$A$1:$H$55, MATCH(B10411, Reference!$A$1:$A$55, 0), MATCH(A10411, Reference!$A$1:$H$1, 0))</f>
        <v>71521</v>
      </c>
      <c r="F10411">
        <v>44.353130053000399</v>
      </c>
      <c r="G10411">
        <v>-100.37353063699901</v>
      </c>
      <c r="H10411">
        <v>255</v>
      </c>
      <c r="I10411" t="s">
        <v>18</v>
      </c>
      <c r="J10411" t="s">
        <v>19</v>
      </c>
      <c r="K10411">
        <v>21</v>
      </c>
      <c r="L10411">
        <v>2732</v>
      </c>
      <c r="M10411" t="s">
        <v>35</v>
      </c>
    </row>
    <row r="10412" spans="1:13" x14ac:dyDescent="0.35">
      <c r="A10412">
        <v>2018</v>
      </c>
      <c r="B10412" t="s">
        <v>46</v>
      </c>
      <c r="C10412">
        <v>16.8</v>
      </c>
      <c r="D10412">
        <f>H10412/E10412*C10412</f>
        <v>0.7244194012947246</v>
      </c>
      <c r="E10412">
        <f>INDEX(Reference!$A$1:$H$55, MATCH(B10412, Reference!$A$1:$A$55, 0), MATCH(A10412, Reference!$A$1:$H$1, 0))</f>
        <v>71521</v>
      </c>
      <c r="F10412">
        <v>44.353130053000399</v>
      </c>
      <c r="G10412">
        <v>-100.37353063699901</v>
      </c>
      <c r="H10412">
        <v>3084</v>
      </c>
      <c r="I10412" t="s">
        <v>18</v>
      </c>
      <c r="J10412" t="s">
        <v>19</v>
      </c>
      <c r="K10412">
        <v>21</v>
      </c>
      <c r="L10412">
        <v>2732</v>
      </c>
      <c r="M10412" t="s">
        <v>32</v>
      </c>
    </row>
    <row r="10413" spans="1:13" x14ac:dyDescent="0.35">
      <c r="A10413">
        <v>2018</v>
      </c>
      <c r="B10413" t="s">
        <v>46</v>
      </c>
      <c r="C10413">
        <v>15.7</v>
      </c>
      <c r="D10413">
        <f>H10413/E10413*C10413</f>
        <v>0.67698717859090329</v>
      </c>
      <c r="E10413">
        <f>INDEX(Reference!$A$1:$H$55, MATCH(B10413, Reference!$A$1:$A$55, 0), MATCH(A10413, Reference!$A$1:$H$1, 0))</f>
        <v>71521</v>
      </c>
      <c r="F10413">
        <v>44.353130053000399</v>
      </c>
      <c r="G10413">
        <v>-100.37353063699901</v>
      </c>
      <c r="H10413">
        <v>3084</v>
      </c>
      <c r="I10413" t="s">
        <v>22</v>
      </c>
      <c r="J10413" t="s">
        <v>19</v>
      </c>
      <c r="K10413">
        <v>21</v>
      </c>
      <c r="L10413">
        <v>2732</v>
      </c>
      <c r="M10413" t="s">
        <v>32</v>
      </c>
    </row>
    <row r="10414" spans="1:13" x14ac:dyDescent="0.35">
      <c r="A10414">
        <v>2018</v>
      </c>
      <c r="B10414" t="s">
        <v>46</v>
      </c>
      <c r="C10414">
        <v>16.399999999999999</v>
      </c>
      <c r="D10414">
        <f>H10414/E10414*C10414</f>
        <v>0.17885655961186223</v>
      </c>
      <c r="E10414">
        <f>INDEX(Reference!$A$1:$H$55, MATCH(B10414, Reference!$A$1:$A$55, 0), MATCH(A10414, Reference!$A$1:$H$1, 0))</f>
        <v>71521</v>
      </c>
      <c r="F10414">
        <v>44.353130053000399</v>
      </c>
      <c r="G10414">
        <v>-100.37353063699901</v>
      </c>
      <c r="H10414">
        <v>780</v>
      </c>
      <c r="I10414" t="s">
        <v>22</v>
      </c>
      <c r="J10414" t="s">
        <v>19</v>
      </c>
      <c r="K10414">
        <v>21</v>
      </c>
      <c r="L10414">
        <v>2732</v>
      </c>
      <c r="M10414" t="s">
        <v>16</v>
      </c>
    </row>
    <row r="10415" spans="1:13" x14ac:dyDescent="0.35">
      <c r="A10415">
        <v>2018</v>
      </c>
      <c r="B10415" t="s">
        <v>46</v>
      </c>
      <c r="C10415">
        <v>6.7</v>
      </c>
      <c r="D10415">
        <f>H10415/E10415*C10415</f>
        <v>4.0750269151717679E-2</v>
      </c>
      <c r="E10415">
        <f>INDEX(Reference!$A$1:$H$55, MATCH(B10415, Reference!$A$1:$A$55, 0), MATCH(A10415, Reference!$A$1:$H$1, 0))</f>
        <v>71521</v>
      </c>
      <c r="F10415">
        <v>44.353130053000399</v>
      </c>
      <c r="G10415">
        <v>-100.37353063699901</v>
      </c>
      <c r="H10415">
        <v>435</v>
      </c>
      <c r="I10415" t="s">
        <v>12</v>
      </c>
      <c r="J10415" t="s">
        <v>13</v>
      </c>
      <c r="K10415">
        <v>21</v>
      </c>
      <c r="L10415">
        <v>2732</v>
      </c>
      <c r="M10415" s="1">
        <v>44990</v>
      </c>
    </row>
    <row r="10416" spans="1:13" x14ac:dyDescent="0.35">
      <c r="A10416">
        <v>2018</v>
      </c>
      <c r="B10416" t="s">
        <v>46</v>
      </c>
      <c r="C10416">
        <v>18.3</v>
      </c>
      <c r="D10416">
        <f>H10416/E10416*C10416</f>
        <v>0.81494246445100049</v>
      </c>
      <c r="E10416">
        <f>INDEX(Reference!$A$1:$H$55, MATCH(B10416, Reference!$A$1:$A$55, 0), MATCH(A10416, Reference!$A$1:$H$1, 0))</f>
        <v>71521</v>
      </c>
      <c r="F10416">
        <v>44.353130053000399</v>
      </c>
      <c r="G10416">
        <v>-100.37353063699901</v>
      </c>
      <c r="H10416">
        <v>3185</v>
      </c>
      <c r="I10416" t="s">
        <v>18</v>
      </c>
      <c r="J10416" t="s">
        <v>19</v>
      </c>
      <c r="K10416">
        <v>21</v>
      </c>
      <c r="L10416">
        <v>2732</v>
      </c>
      <c r="M10416" t="s">
        <v>23</v>
      </c>
    </row>
    <row r="10417" spans="1:13" x14ac:dyDescent="0.35">
      <c r="A10417">
        <v>2018</v>
      </c>
      <c r="B10417" t="s">
        <v>46</v>
      </c>
      <c r="C10417">
        <v>16.3</v>
      </c>
      <c r="D10417">
        <f>H10417/E10417*C10417</f>
        <v>0.50047957942422505</v>
      </c>
      <c r="E10417">
        <f>INDEX(Reference!$A$1:$H$55, MATCH(B10417, Reference!$A$1:$A$55, 0), MATCH(A10417, Reference!$A$1:$H$1, 0))</f>
        <v>71521</v>
      </c>
      <c r="F10417">
        <v>44.353130053000399</v>
      </c>
      <c r="G10417">
        <v>-100.37353063699901</v>
      </c>
      <c r="H10417">
        <v>2196</v>
      </c>
      <c r="I10417" t="s">
        <v>22</v>
      </c>
      <c r="J10417" t="s">
        <v>19</v>
      </c>
      <c r="K10417">
        <v>21</v>
      </c>
      <c r="L10417">
        <v>2732</v>
      </c>
      <c r="M10417" t="s">
        <v>30</v>
      </c>
    </row>
    <row r="10418" spans="1:13" x14ac:dyDescent="0.35">
      <c r="A10418">
        <v>2018</v>
      </c>
      <c r="B10418" t="s">
        <v>46</v>
      </c>
      <c r="C10418">
        <v>9.6</v>
      </c>
      <c r="D10418">
        <f>H10418/E10418*C10418</f>
        <v>0.29368716880356821</v>
      </c>
      <c r="E10418">
        <f>INDEX(Reference!$A$1:$H$55, MATCH(B10418, Reference!$A$1:$A$55, 0), MATCH(A10418, Reference!$A$1:$H$1, 0))</f>
        <v>71521</v>
      </c>
      <c r="F10418">
        <v>44.353130053000399</v>
      </c>
      <c r="G10418">
        <v>-100.37353063699901</v>
      </c>
      <c r="H10418">
        <v>2188</v>
      </c>
      <c r="I10418" t="s">
        <v>12</v>
      </c>
      <c r="J10418" t="s">
        <v>13</v>
      </c>
      <c r="K10418">
        <v>21</v>
      </c>
      <c r="L10418">
        <v>2732</v>
      </c>
      <c r="M10418" t="s">
        <v>27</v>
      </c>
    </row>
    <row r="10419" spans="1:13" x14ac:dyDescent="0.35">
      <c r="A10419">
        <v>2018</v>
      </c>
      <c r="B10419" t="s">
        <v>46</v>
      </c>
      <c r="C10419">
        <v>11.7</v>
      </c>
      <c r="D10419">
        <f>H10419/E10419*C10419</f>
        <v>0.42712909495113321</v>
      </c>
      <c r="E10419">
        <f>INDEX(Reference!$A$1:$H$55, MATCH(B10419, Reference!$A$1:$A$55, 0), MATCH(A10419, Reference!$A$1:$H$1, 0))</f>
        <v>71521</v>
      </c>
      <c r="F10419">
        <v>44.353130053000399</v>
      </c>
      <c r="G10419">
        <v>-100.37353063699901</v>
      </c>
      <c r="H10419">
        <v>2611</v>
      </c>
      <c r="I10419" t="s">
        <v>12</v>
      </c>
      <c r="J10419" t="s">
        <v>13</v>
      </c>
      <c r="K10419">
        <v>21</v>
      </c>
      <c r="L10419">
        <v>2732</v>
      </c>
      <c r="M10419" t="s">
        <v>32</v>
      </c>
    </row>
    <row r="10420" spans="1:13" x14ac:dyDescent="0.35">
      <c r="A10420">
        <v>2018</v>
      </c>
      <c r="B10420" t="s">
        <v>46</v>
      </c>
      <c r="C10420">
        <v>16.399999999999999</v>
      </c>
      <c r="D10420">
        <f>H10420/E10420*C10420</f>
        <v>0.73033095174843743</v>
      </c>
      <c r="E10420">
        <f>INDEX(Reference!$A$1:$H$55, MATCH(B10420, Reference!$A$1:$A$55, 0), MATCH(A10420, Reference!$A$1:$H$1, 0))</f>
        <v>71521</v>
      </c>
      <c r="F10420">
        <v>44.353130053000399</v>
      </c>
      <c r="G10420">
        <v>-100.37353063699901</v>
      </c>
      <c r="H10420">
        <v>3185</v>
      </c>
      <c r="I10420" t="s">
        <v>22</v>
      </c>
      <c r="J10420" t="s">
        <v>19</v>
      </c>
      <c r="K10420">
        <v>21</v>
      </c>
      <c r="L10420">
        <v>2732</v>
      </c>
      <c r="M10420" t="s">
        <v>23</v>
      </c>
    </row>
    <row r="10421" spans="1:13" x14ac:dyDescent="0.35">
      <c r="A10421">
        <v>2018</v>
      </c>
      <c r="B10421" t="s">
        <v>46</v>
      </c>
      <c r="C10421">
        <v>15.5</v>
      </c>
      <c r="D10421">
        <f>H10421/E10421*C10421</f>
        <v>0.53161309265810042</v>
      </c>
      <c r="E10421">
        <f>INDEX(Reference!$A$1:$H$55, MATCH(B10421, Reference!$A$1:$A$55, 0), MATCH(A10421, Reference!$A$1:$H$1, 0))</f>
        <v>71521</v>
      </c>
      <c r="F10421">
        <v>44.353130053000399</v>
      </c>
      <c r="G10421">
        <v>-100.37353063699901</v>
      </c>
      <c r="H10421">
        <v>2453</v>
      </c>
      <c r="I10421" t="s">
        <v>18</v>
      </c>
      <c r="J10421" t="s">
        <v>19</v>
      </c>
      <c r="K10421">
        <v>21</v>
      </c>
      <c r="L10421">
        <v>2732</v>
      </c>
      <c r="M10421" t="s">
        <v>27</v>
      </c>
    </row>
    <row r="10422" spans="1:13" x14ac:dyDescent="0.35">
      <c r="A10422">
        <v>2018</v>
      </c>
      <c r="B10422" t="s">
        <v>46</v>
      </c>
      <c r="C10422">
        <v>22</v>
      </c>
      <c r="D10422">
        <f>H10422/E10422*C10422</f>
        <v>0.67610911480544178</v>
      </c>
      <c r="E10422">
        <f>INDEX(Reference!$A$1:$H$55, MATCH(B10422, Reference!$A$1:$A$55, 0), MATCH(A10422, Reference!$A$1:$H$1, 0))</f>
        <v>71521</v>
      </c>
      <c r="F10422">
        <v>44.353130053000399</v>
      </c>
      <c r="G10422">
        <v>-100.37353063699901</v>
      </c>
      <c r="H10422">
        <v>2198</v>
      </c>
      <c r="I10422" t="s">
        <v>22</v>
      </c>
      <c r="J10422" t="s">
        <v>19</v>
      </c>
      <c r="K10422">
        <v>21</v>
      </c>
      <c r="L10422">
        <v>2732</v>
      </c>
      <c r="M10422" t="s">
        <v>47</v>
      </c>
    </row>
    <row r="10423" spans="1:13" x14ac:dyDescent="0.35">
      <c r="A10423">
        <v>2018</v>
      </c>
      <c r="B10423" t="s">
        <v>46</v>
      </c>
      <c r="C10423">
        <v>16.899999999999999</v>
      </c>
      <c r="D10423">
        <f>H10423/E10423*C10423</f>
        <v>0.36885530124019517</v>
      </c>
      <c r="E10423">
        <f>INDEX(Reference!$A$1:$H$55, MATCH(B10423, Reference!$A$1:$A$55, 0), MATCH(A10423, Reference!$A$1:$H$1, 0))</f>
        <v>71521</v>
      </c>
      <c r="F10423">
        <v>44.353130053000399</v>
      </c>
      <c r="G10423">
        <v>-100.37353063699901</v>
      </c>
      <c r="H10423">
        <v>1561</v>
      </c>
      <c r="I10423" t="s">
        <v>22</v>
      </c>
      <c r="J10423" t="s">
        <v>19</v>
      </c>
      <c r="K10423">
        <v>21</v>
      </c>
      <c r="L10423">
        <v>2732</v>
      </c>
      <c r="M10423" t="s">
        <v>43</v>
      </c>
    </row>
    <row r="10424" spans="1:13" x14ac:dyDescent="0.35">
      <c r="A10424">
        <v>2018</v>
      </c>
      <c r="B10424" t="s">
        <v>46</v>
      </c>
      <c r="C10424">
        <v>8.8000000000000007</v>
      </c>
      <c r="D10424">
        <f>H10424/E10424*C10424</f>
        <v>0.21409096628962127</v>
      </c>
      <c r="E10424">
        <f>INDEX(Reference!$A$1:$H$55, MATCH(B10424, Reference!$A$1:$A$55, 0), MATCH(A10424, Reference!$A$1:$H$1, 0))</f>
        <v>71521</v>
      </c>
      <c r="F10424">
        <v>44.353130053000399</v>
      </c>
      <c r="G10424">
        <v>-100.37353063699901</v>
      </c>
      <c r="H10424">
        <v>1740</v>
      </c>
      <c r="I10424" t="s">
        <v>12</v>
      </c>
      <c r="J10424" t="s">
        <v>13</v>
      </c>
      <c r="K10424">
        <v>21</v>
      </c>
      <c r="L10424">
        <v>2732</v>
      </c>
      <c r="M10424" s="1">
        <v>45088</v>
      </c>
    </row>
    <row r="10425" spans="1:13" x14ac:dyDescent="0.35">
      <c r="A10425">
        <v>2018</v>
      </c>
      <c r="B10425" t="s">
        <v>46</v>
      </c>
      <c r="C10425">
        <v>13.4</v>
      </c>
      <c r="D10425">
        <f>H10425/E10425*C10425</f>
        <v>0.10098572447253255</v>
      </c>
      <c r="E10425">
        <f>INDEX(Reference!$A$1:$H$55, MATCH(B10425, Reference!$A$1:$A$55, 0), MATCH(A10425, Reference!$A$1:$H$1, 0))</f>
        <v>71521</v>
      </c>
      <c r="F10425">
        <v>44.353130053000399</v>
      </c>
      <c r="G10425">
        <v>-100.37353063699901</v>
      </c>
      <c r="H10425">
        <v>539</v>
      </c>
      <c r="I10425" t="s">
        <v>12</v>
      </c>
      <c r="J10425" t="s">
        <v>13</v>
      </c>
      <c r="K10425">
        <v>21</v>
      </c>
      <c r="L10425">
        <v>2732</v>
      </c>
      <c r="M10425" t="s">
        <v>40</v>
      </c>
    </row>
    <row r="10426" spans="1:13" x14ac:dyDescent="0.35">
      <c r="A10426">
        <v>2018</v>
      </c>
      <c r="B10426" t="s">
        <v>46</v>
      </c>
      <c r="C10426">
        <v>13.9</v>
      </c>
      <c r="D10426">
        <f>H10426/E10426*C10426</f>
        <v>0.53290362271221037</v>
      </c>
      <c r="E10426">
        <f>INDEX(Reference!$A$1:$H$55, MATCH(B10426, Reference!$A$1:$A$55, 0), MATCH(A10426, Reference!$A$1:$H$1, 0))</f>
        <v>71521</v>
      </c>
      <c r="F10426">
        <v>44.353130053000399</v>
      </c>
      <c r="G10426">
        <v>-100.37353063699901</v>
      </c>
      <c r="H10426">
        <v>2742</v>
      </c>
      <c r="I10426" t="s">
        <v>12</v>
      </c>
      <c r="J10426" t="s">
        <v>13</v>
      </c>
      <c r="K10426">
        <v>21</v>
      </c>
      <c r="L10426">
        <v>2732</v>
      </c>
      <c r="M10426" t="s">
        <v>23</v>
      </c>
    </row>
    <row r="10427" spans="1:13" x14ac:dyDescent="0.35">
      <c r="A10427">
        <v>2018</v>
      </c>
      <c r="B10427" t="s">
        <v>46</v>
      </c>
      <c r="C10427">
        <v>16.899999999999999</v>
      </c>
      <c r="D10427">
        <f>H10427/E10427*C10427</f>
        <v>0.59357111897205017</v>
      </c>
      <c r="E10427">
        <f>INDEX(Reference!$A$1:$H$55, MATCH(B10427, Reference!$A$1:$A$55, 0), MATCH(A10427, Reference!$A$1:$H$1, 0))</f>
        <v>71521</v>
      </c>
      <c r="F10427">
        <v>44.353130053000399</v>
      </c>
      <c r="G10427">
        <v>-100.37353063699901</v>
      </c>
      <c r="H10427">
        <v>2512</v>
      </c>
      <c r="I10427" t="s">
        <v>18</v>
      </c>
      <c r="J10427" t="s">
        <v>19</v>
      </c>
      <c r="K10427">
        <v>21</v>
      </c>
      <c r="L10427">
        <v>2732</v>
      </c>
      <c r="M10427" t="s">
        <v>55</v>
      </c>
    </row>
    <row r="10428" spans="1:13" x14ac:dyDescent="0.35">
      <c r="A10428">
        <v>2018</v>
      </c>
      <c r="B10428" t="s">
        <v>46</v>
      </c>
      <c r="C10428">
        <v>15.8</v>
      </c>
      <c r="D10428">
        <f>H10428/E10428*C10428</f>
        <v>0.12570014401364635</v>
      </c>
      <c r="E10428">
        <f>INDEX(Reference!$A$1:$H$55, MATCH(B10428, Reference!$A$1:$A$55, 0), MATCH(A10428, Reference!$A$1:$H$1, 0))</f>
        <v>71521</v>
      </c>
      <c r="F10428">
        <v>44.353130053000399</v>
      </c>
      <c r="G10428">
        <v>-100.37353063699901</v>
      </c>
      <c r="H10428">
        <v>569</v>
      </c>
      <c r="I10428" t="s">
        <v>18</v>
      </c>
      <c r="J10428" t="s">
        <v>19</v>
      </c>
      <c r="K10428">
        <v>21</v>
      </c>
      <c r="L10428">
        <v>2732</v>
      </c>
      <c r="M10428" t="s">
        <v>40</v>
      </c>
    </row>
    <row r="10429" spans="1:13" x14ac:dyDescent="0.35">
      <c r="A10429">
        <v>2018</v>
      </c>
      <c r="B10429" t="s">
        <v>46</v>
      </c>
      <c r="C10429">
        <v>11.8</v>
      </c>
      <c r="D10429">
        <f>H10429/E10429*C10429</f>
        <v>4.207155940213364E-2</v>
      </c>
      <c r="E10429">
        <f>INDEX(Reference!$A$1:$H$55, MATCH(B10429, Reference!$A$1:$A$55, 0), MATCH(A10429, Reference!$A$1:$H$1, 0))</f>
        <v>71521</v>
      </c>
      <c r="F10429">
        <v>44.353130053000399</v>
      </c>
      <c r="G10429">
        <v>-100.37353063699901</v>
      </c>
      <c r="H10429">
        <v>255</v>
      </c>
      <c r="I10429" t="s">
        <v>22</v>
      </c>
      <c r="J10429" t="s">
        <v>19</v>
      </c>
      <c r="K10429">
        <v>21</v>
      </c>
      <c r="L10429">
        <v>2732</v>
      </c>
      <c r="M10429" t="s">
        <v>35</v>
      </c>
    </row>
    <row r="10430" spans="1:13" x14ac:dyDescent="0.35">
      <c r="A10430">
        <v>2018</v>
      </c>
      <c r="B10430" t="s">
        <v>46</v>
      </c>
      <c r="C10430">
        <v>16</v>
      </c>
      <c r="D10430">
        <f>H10430/E10430*C10430</f>
        <v>1.4024412410341018</v>
      </c>
      <c r="E10430">
        <f>INDEX(Reference!$A$1:$H$55, MATCH(B10430, Reference!$A$1:$A$55, 0), MATCH(A10430, Reference!$A$1:$H$1, 0))</f>
        <v>71521</v>
      </c>
      <c r="F10430">
        <v>44.353130053000399</v>
      </c>
      <c r="G10430">
        <v>-100.37353063699901</v>
      </c>
      <c r="H10430">
        <v>6269</v>
      </c>
      <c r="I10430" t="s">
        <v>22</v>
      </c>
      <c r="J10430" t="s">
        <v>19</v>
      </c>
      <c r="K10430">
        <v>21</v>
      </c>
      <c r="L10430">
        <v>2732</v>
      </c>
      <c r="M10430" t="s">
        <v>61</v>
      </c>
    </row>
    <row r="10431" spans="1:13" x14ac:dyDescent="0.35">
      <c r="A10431">
        <v>2018</v>
      </c>
      <c r="B10431" t="s">
        <v>46</v>
      </c>
      <c r="C10431">
        <v>15.6</v>
      </c>
      <c r="D10431">
        <f>H10431/E10431*C10431</f>
        <v>0.41137008710728318</v>
      </c>
      <c r="E10431">
        <f>INDEX(Reference!$A$1:$H$55, MATCH(B10431, Reference!$A$1:$A$55, 0), MATCH(A10431, Reference!$A$1:$H$1, 0))</f>
        <v>71521</v>
      </c>
      <c r="F10431">
        <v>44.353130053000399</v>
      </c>
      <c r="G10431">
        <v>-100.37353063699901</v>
      </c>
      <c r="H10431">
        <v>1886</v>
      </c>
      <c r="I10431" t="s">
        <v>12</v>
      </c>
      <c r="J10431" t="s">
        <v>13</v>
      </c>
      <c r="K10431">
        <v>21</v>
      </c>
      <c r="L10431">
        <v>2732</v>
      </c>
      <c r="M10431" s="1">
        <v>45277</v>
      </c>
    </row>
    <row r="10432" spans="1:13" x14ac:dyDescent="0.35">
      <c r="A10432">
        <v>2018</v>
      </c>
      <c r="B10432" t="s">
        <v>46</v>
      </c>
      <c r="C10432">
        <v>12</v>
      </c>
      <c r="D10432">
        <f>H10432/E10432*C10432</f>
        <v>0.11979698270438052</v>
      </c>
      <c r="E10432">
        <f>INDEX(Reference!$A$1:$H$55, MATCH(B10432, Reference!$A$1:$A$55, 0), MATCH(A10432, Reference!$A$1:$H$1, 0))</f>
        <v>71521</v>
      </c>
      <c r="F10432">
        <v>44.353130053000399</v>
      </c>
      <c r="G10432">
        <v>-100.37353063699901</v>
      </c>
      <c r="H10432">
        <v>714</v>
      </c>
      <c r="I10432" t="s">
        <v>12</v>
      </c>
      <c r="J10432" t="s">
        <v>13</v>
      </c>
      <c r="K10432">
        <v>21</v>
      </c>
      <c r="L10432">
        <v>2732</v>
      </c>
      <c r="M10432" t="s">
        <v>16</v>
      </c>
    </row>
    <row r="10433" spans="1:13" x14ac:dyDescent="0.35">
      <c r="A10433">
        <v>2018</v>
      </c>
      <c r="B10433" t="s">
        <v>46</v>
      </c>
      <c r="C10433">
        <v>12.8</v>
      </c>
      <c r="D10433">
        <f>H10433/E10433*C10433</f>
        <v>0.95801792480530201</v>
      </c>
      <c r="E10433">
        <f>INDEX(Reference!$A$1:$H$55, MATCH(B10433, Reference!$A$1:$A$55, 0), MATCH(A10433, Reference!$A$1:$H$1, 0))</f>
        <v>71521</v>
      </c>
      <c r="F10433">
        <v>44.353130053000399</v>
      </c>
      <c r="G10433">
        <v>-100.37353063699901</v>
      </c>
      <c r="H10433">
        <v>5353</v>
      </c>
      <c r="I10433" t="s">
        <v>12</v>
      </c>
      <c r="J10433" t="s">
        <v>13</v>
      </c>
      <c r="K10433">
        <v>21</v>
      </c>
      <c r="L10433">
        <v>2732</v>
      </c>
      <c r="M10433" t="s">
        <v>61</v>
      </c>
    </row>
    <row r="10434" spans="1:13" x14ac:dyDescent="0.35">
      <c r="A10434">
        <v>2018</v>
      </c>
      <c r="B10434" t="s">
        <v>46</v>
      </c>
      <c r="C10434">
        <v>11.5</v>
      </c>
      <c r="D10434">
        <f>H10434/E10434*C10434</f>
        <v>0.3944226171334293</v>
      </c>
      <c r="E10434">
        <f>INDEX(Reference!$A$1:$H$55, MATCH(B10434, Reference!$A$1:$A$55, 0), MATCH(A10434, Reference!$A$1:$H$1, 0))</f>
        <v>71521</v>
      </c>
      <c r="F10434">
        <v>44.353130053000399</v>
      </c>
      <c r="G10434">
        <v>-100.37353063699901</v>
      </c>
      <c r="H10434">
        <v>2453</v>
      </c>
      <c r="I10434" t="s">
        <v>22</v>
      </c>
      <c r="J10434" t="s">
        <v>19</v>
      </c>
      <c r="K10434">
        <v>21</v>
      </c>
      <c r="L10434">
        <v>2732</v>
      </c>
      <c r="M10434" t="s">
        <v>27</v>
      </c>
    </row>
    <row r="10435" spans="1:13" x14ac:dyDescent="0.35">
      <c r="A10435">
        <v>2018</v>
      </c>
      <c r="B10435" t="s">
        <v>46</v>
      </c>
      <c r="C10435">
        <v>20.100000000000001</v>
      </c>
      <c r="D10435">
        <f>H10435/E10435*C10435</f>
        <v>0.21920834440234338</v>
      </c>
      <c r="E10435">
        <f>INDEX(Reference!$A$1:$H$55, MATCH(B10435, Reference!$A$1:$A$55, 0), MATCH(A10435, Reference!$A$1:$H$1, 0))</f>
        <v>71521</v>
      </c>
      <c r="F10435">
        <v>44.353130053000399</v>
      </c>
      <c r="G10435">
        <v>-100.37353063699901</v>
      </c>
      <c r="H10435">
        <v>780</v>
      </c>
      <c r="I10435" t="s">
        <v>18</v>
      </c>
      <c r="J10435" t="s">
        <v>19</v>
      </c>
      <c r="K10435">
        <v>21</v>
      </c>
      <c r="L10435">
        <v>2732</v>
      </c>
      <c r="M10435" t="s">
        <v>16</v>
      </c>
    </row>
    <row r="10436" spans="1:13" x14ac:dyDescent="0.35">
      <c r="A10436">
        <v>2018</v>
      </c>
      <c r="B10436" t="s">
        <v>46</v>
      </c>
      <c r="C10436">
        <v>17.399999999999999</v>
      </c>
      <c r="D10436">
        <f>H10436/E10436*C10436</f>
        <v>0.4143146768082101</v>
      </c>
      <c r="E10436">
        <f>INDEX(Reference!$A$1:$H$55, MATCH(B10436, Reference!$A$1:$A$55, 0), MATCH(A10436, Reference!$A$1:$H$1, 0))</f>
        <v>71521</v>
      </c>
      <c r="F10436">
        <v>44.353130053000399</v>
      </c>
      <c r="G10436">
        <v>-100.37353063699901</v>
      </c>
      <c r="H10436">
        <v>1703</v>
      </c>
      <c r="I10436" t="s">
        <v>12</v>
      </c>
      <c r="J10436" t="s">
        <v>13</v>
      </c>
      <c r="K10436">
        <v>21</v>
      </c>
      <c r="L10436">
        <v>2732</v>
      </c>
      <c r="M10436" t="s">
        <v>47</v>
      </c>
    </row>
    <row r="10437" spans="1:13" x14ac:dyDescent="0.35">
      <c r="A10437">
        <v>2018</v>
      </c>
      <c r="B10437" t="s">
        <v>46</v>
      </c>
      <c r="C10437">
        <v>17.5</v>
      </c>
      <c r="D10437">
        <f>H10437/E10437*C10437</f>
        <v>1.5339201073810489</v>
      </c>
      <c r="E10437">
        <f>INDEX(Reference!$A$1:$H$55, MATCH(B10437, Reference!$A$1:$A$55, 0), MATCH(A10437, Reference!$A$1:$H$1, 0))</f>
        <v>71521</v>
      </c>
      <c r="F10437">
        <v>44.353130053000399</v>
      </c>
      <c r="G10437">
        <v>-100.37353063699901</v>
      </c>
      <c r="H10437">
        <v>6269</v>
      </c>
      <c r="I10437" t="s">
        <v>18</v>
      </c>
      <c r="J10437" t="s">
        <v>19</v>
      </c>
      <c r="K10437">
        <v>21</v>
      </c>
      <c r="L10437">
        <v>2732</v>
      </c>
      <c r="M10437" t="s">
        <v>61</v>
      </c>
    </row>
    <row r="10438" spans="1:13" x14ac:dyDescent="0.35">
      <c r="A10438">
        <v>2018</v>
      </c>
      <c r="B10438" t="s">
        <v>46</v>
      </c>
      <c r="C10438">
        <v>16.3</v>
      </c>
      <c r="D10438">
        <f>H10438/E10438*C10438</f>
        <v>0.29445337732973531</v>
      </c>
      <c r="E10438">
        <f>INDEX(Reference!$A$1:$H$55, MATCH(B10438, Reference!$A$1:$A$55, 0), MATCH(A10438, Reference!$A$1:$H$1, 0))</f>
        <v>71521</v>
      </c>
      <c r="F10438">
        <v>44.353130053000399</v>
      </c>
      <c r="G10438">
        <v>-100.37353063699901</v>
      </c>
      <c r="H10438">
        <v>1292</v>
      </c>
      <c r="I10438" t="s">
        <v>12</v>
      </c>
      <c r="J10438" t="s">
        <v>13</v>
      </c>
      <c r="K10438">
        <v>21</v>
      </c>
      <c r="L10438">
        <v>2732</v>
      </c>
      <c r="M10438" t="s">
        <v>14</v>
      </c>
    </row>
    <row r="10439" spans="1:13" x14ac:dyDescent="0.35">
      <c r="A10439">
        <v>2018</v>
      </c>
      <c r="B10439" t="s">
        <v>46</v>
      </c>
      <c r="C10439">
        <v>18.399999999999999</v>
      </c>
      <c r="D10439">
        <f>H10439/E10439*C10439</f>
        <v>0.56495854364452391</v>
      </c>
      <c r="E10439">
        <f>INDEX(Reference!$A$1:$H$55, MATCH(B10439, Reference!$A$1:$A$55, 0), MATCH(A10439, Reference!$A$1:$H$1, 0))</f>
        <v>71521</v>
      </c>
      <c r="F10439">
        <v>44.353130053000399</v>
      </c>
      <c r="G10439">
        <v>-100.37353063699901</v>
      </c>
      <c r="H10439">
        <v>2196</v>
      </c>
      <c r="I10439" t="s">
        <v>18</v>
      </c>
      <c r="J10439" t="s">
        <v>19</v>
      </c>
      <c r="K10439">
        <v>21</v>
      </c>
      <c r="L10439">
        <v>2732</v>
      </c>
      <c r="M10439" t="s">
        <v>30</v>
      </c>
    </row>
    <row r="10440" spans="1:13" x14ac:dyDescent="0.35">
      <c r="A10440">
        <v>2020</v>
      </c>
      <c r="B10440" t="s">
        <v>46</v>
      </c>
      <c r="C10440">
        <v>8</v>
      </c>
      <c r="D10440">
        <f>H10440/E10440*C10440</f>
        <v>5.7341001353179974E-2</v>
      </c>
      <c r="E10440">
        <f>INDEX(Reference!$A$1:$H$55, MATCH(B10440, Reference!$A$1:$A$55, 0), MATCH(A10440, Reference!$A$1:$H$1, 0))</f>
        <v>47296</v>
      </c>
      <c r="F10440">
        <v>44.353130053000399</v>
      </c>
      <c r="G10440">
        <v>-100.37353063699901</v>
      </c>
      <c r="H10440">
        <v>339</v>
      </c>
      <c r="I10440" t="s">
        <v>12</v>
      </c>
      <c r="J10440" t="s">
        <v>13</v>
      </c>
      <c r="K10440">
        <v>21</v>
      </c>
      <c r="L10440">
        <v>2732</v>
      </c>
      <c r="M10440" s="1">
        <v>44990</v>
      </c>
    </row>
    <row r="10441" spans="1:13" x14ac:dyDescent="0.35">
      <c r="A10441">
        <v>2020</v>
      </c>
      <c r="B10441" t="s">
        <v>46</v>
      </c>
      <c r="C10441">
        <v>14.3</v>
      </c>
      <c r="D10441">
        <f>H10441/E10441*C10441</f>
        <v>4.4445619079837621E-2</v>
      </c>
      <c r="E10441">
        <f>INDEX(Reference!$A$1:$H$55, MATCH(B10441, Reference!$A$1:$A$55, 0), MATCH(A10441, Reference!$A$1:$H$1, 0))</f>
        <v>47296</v>
      </c>
      <c r="F10441">
        <v>44.353130053000399</v>
      </c>
      <c r="G10441">
        <v>-100.37353063699901</v>
      </c>
      <c r="H10441">
        <v>147</v>
      </c>
      <c r="I10441" t="s">
        <v>22</v>
      </c>
      <c r="J10441" t="s">
        <v>19</v>
      </c>
      <c r="K10441">
        <v>21</v>
      </c>
      <c r="L10441">
        <v>2732</v>
      </c>
      <c r="M10441" t="s">
        <v>35</v>
      </c>
    </row>
    <row r="10442" spans="1:13" x14ac:dyDescent="0.35">
      <c r="A10442">
        <v>2020</v>
      </c>
      <c r="B10442" t="s">
        <v>46</v>
      </c>
      <c r="C10442">
        <v>14.5</v>
      </c>
      <c r="D10442">
        <f>H10442/E10442*C10442</f>
        <v>0.11404769959404601</v>
      </c>
      <c r="E10442">
        <f>INDEX(Reference!$A$1:$H$55, MATCH(B10442, Reference!$A$1:$A$55, 0), MATCH(A10442, Reference!$A$1:$H$1, 0))</f>
        <v>47296</v>
      </c>
      <c r="F10442">
        <v>44.353130053000399</v>
      </c>
      <c r="G10442">
        <v>-100.37353063699901</v>
      </c>
      <c r="H10442">
        <v>372</v>
      </c>
      <c r="I10442" t="s">
        <v>12</v>
      </c>
      <c r="J10442" t="s">
        <v>13</v>
      </c>
      <c r="K10442">
        <v>21</v>
      </c>
      <c r="L10442">
        <v>2732</v>
      </c>
      <c r="M10442" t="s">
        <v>40</v>
      </c>
    </row>
    <row r="10443" spans="1:13" x14ac:dyDescent="0.35">
      <c r="A10443">
        <v>2020</v>
      </c>
      <c r="B10443" t="s">
        <v>46</v>
      </c>
      <c r="C10443">
        <v>14.7</v>
      </c>
      <c r="D10443">
        <f>H10443/E10443*C10443</f>
        <v>0.52682044993234101</v>
      </c>
      <c r="E10443">
        <f>INDEX(Reference!$A$1:$H$55, MATCH(B10443, Reference!$A$1:$A$55, 0), MATCH(A10443, Reference!$A$1:$H$1, 0))</f>
        <v>47296</v>
      </c>
      <c r="F10443">
        <v>44.353130053000399</v>
      </c>
      <c r="G10443">
        <v>-100.37353063699901</v>
      </c>
      <c r="H10443">
        <v>1695</v>
      </c>
      <c r="I10443" t="s">
        <v>22</v>
      </c>
      <c r="J10443" t="s">
        <v>19</v>
      </c>
      <c r="K10443">
        <v>21</v>
      </c>
      <c r="L10443">
        <v>2732</v>
      </c>
      <c r="M10443" t="s">
        <v>55</v>
      </c>
    </row>
    <row r="10444" spans="1:13" x14ac:dyDescent="0.35">
      <c r="A10444">
        <v>2020</v>
      </c>
      <c r="B10444" t="s">
        <v>46</v>
      </c>
      <c r="C10444">
        <v>20.2</v>
      </c>
      <c r="D10444">
        <f>H10444/E10444*C10444</f>
        <v>0.63381258457374834</v>
      </c>
      <c r="E10444">
        <f>INDEX(Reference!$A$1:$H$55, MATCH(B10444, Reference!$A$1:$A$55, 0), MATCH(A10444, Reference!$A$1:$H$1, 0))</f>
        <v>47296</v>
      </c>
      <c r="F10444">
        <v>44.353130053000399</v>
      </c>
      <c r="G10444">
        <v>-100.37353063699901</v>
      </c>
      <c r="H10444">
        <v>1484</v>
      </c>
      <c r="I10444" t="s">
        <v>18</v>
      </c>
      <c r="J10444" t="s">
        <v>19</v>
      </c>
      <c r="K10444">
        <v>21</v>
      </c>
      <c r="L10444">
        <v>2732</v>
      </c>
      <c r="M10444" t="s">
        <v>47</v>
      </c>
    </row>
    <row r="10445" spans="1:13" x14ac:dyDescent="0.35">
      <c r="A10445">
        <v>2020</v>
      </c>
      <c r="B10445" t="s">
        <v>46</v>
      </c>
      <c r="C10445">
        <v>21.5</v>
      </c>
      <c r="D10445">
        <f>H10445/E10445*C10445</f>
        <v>0.67460250338294991</v>
      </c>
      <c r="E10445">
        <f>INDEX(Reference!$A$1:$H$55, MATCH(B10445, Reference!$A$1:$A$55, 0), MATCH(A10445, Reference!$A$1:$H$1, 0))</f>
        <v>47296</v>
      </c>
      <c r="F10445">
        <v>44.353130053000399</v>
      </c>
      <c r="G10445">
        <v>-100.37353063699901</v>
      </c>
      <c r="H10445">
        <v>1484</v>
      </c>
      <c r="I10445" t="s">
        <v>22</v>
      </c>
      <c r="J10445" t="s">
        <v>19</v>
      </c>
      <c r="K10445">
        <v>21</v>
      </c>
      <c r="L10445">
        <v>2732</v>
      </c>
      <c r="M10445" t="s">
        <v>47</v>
      </c>
    </row>
    <row r="10446" spans="1:13" x14ac:dyDescent="0.35">
      <c r="A10446">
        <v>2020</v>
      </c>
      <c r="B10446" t="s">
        <v>46</v>
      </c>
      <c r="C10446">
        <v>16.5</v>
      </c>
      <c r="D10446">
        <f>H10446/E10446*C10446</f>
        <v>0.7469236299052775</v>
      </c>
      <c r="E10446">
        <f>INDEX(Reference!$A$1:$H$55, MATCH(B10446, Reference!$A$1:$A$55, 0), MATCH(A10446, Reference!$A$1:$H$1, 0))</f>
        <v>47296</v>
      </c>
      <c r="F10446">
        <v>44.353130053000399</v>
      </c>
      <c r="G10446">
        <v>-100.37353063699901</v>
      </c>
      <c r="H10446">
        <v>2141</v>
      </c>
      <c r="I10446" t="s">
        <v>22</v>
      </c>
      <c r="J10446" t="s">
        <v>19</v>
      </c>
      <c r="K10446">
        <v>21</v>
      </c>
      <c r="L10446">
        <v>2732</v>
      </c>
      <c r="M10446" t="s">
        <v>23</v>
      </c>
    </row>
    <row r="10447" spans="1:13" x14ac:dyDescent="0.35">
      <c r="A10447">
        <v>2020</v>
      </c>
      <c r="B10447" t="s">
        <v>46</v>
      </c>
      <c r="C10447">
        <v>17.2</v>
      </c>
      <c r="D10447">
        <f>H10447/E10447*C10447</f>
        <v>0.3553027740189445</v>
      </c>
      <c r="E10447">
        <f>INDEX(Reference!$A$1:$H$55, MATCH(B10447, Reference!$A$1:$A$55, 0), MATCH(A10447, Reference!$A$1:$H$1, 0))</f>
        <v>47296</v>
      </c>
      <c r="F10447">
        <v>44.353130053000399</v>
      </c>
      <c r="G10447">
        <v>-100.37353063699901</v>
      </c>
      <c r="H10447">
        <v>977</v>
      </c>
      <c r="I10447" t="s">
        <v>18</v>
      </c>
      <c r="J10447" t="s">
        <v>19</v>
      </c>
      <c r="K10447">
        <v>21</v>
      </c>
      <c r="L10447">
        <v>2732</v>
      </c>
      <c r="M10447" t="s">
        <v>43</v>
      </c>
    </row>
    <row r="10448" spans="1:13" x14ac:dyDescent="0.35">
      <c r="A10448">
        <v>2020</v>
      </c>
      <c r="B10448" t="s">
        <v>46</v>
      </c>
      <c r="C10448">
        <v>17.7</v>
      </c>
      <c r="D10448">
        <f>H10448/E10448*C10448</f>
        <v>0.56959150879566978</v>
      </c>
      <c r="E10448">
        <f>INDEX(Reference!$A$1:$H$55, MATCH(B10448, Reference!$A$1:$A$55, 0), MATCH(A10448, Reference!$A$1:$H$1, 0))</f>
        <v>47296</v>
      </c>
      <c r="F10448">
        <v>44.353130053000399</v>
      </c>
      <c r="G10448">
        <v>-100.37353063699901</v>
      </c>
      <c r="H10448">
        <v>1522</v>
      </c>
      <c r="I10448" t="s">
        <v>18</v>
      </c>
      <c r="J10448" t="s">
        <v>19</v>
      </c>
      <c r="K10448">
        <v>21</v>
      </c>
      <c r="L10448">
        <v>2732</v>
      </c>
      <c r="M10448" t="s">
        <v>30</v>
      </c>
    </row>
    <row r="10449" spans="1:13" x14ac:dyDescent="0.35">
      <c r="A10449">
        <v>2020</v>
      </c>
      <c r="B10449" t="s">
        <v>46</v>
      </c>
      <c r="C10449">
        <v>12.6</v>
      </c>
      <c r="D10449">
        <f>H10449/E10449*C10449</f>
        <v>0.12308017591339647</v>
      </c>
      <c r="E10449">
        <f>INDEX(Reference!$A$1:$H$55, MATCH(B10449, Reference!$A$1:$A$55, 0), MATCH(A10449, Reference!$A$1:$H$1, 0))</f>
        <v>47296</v>
      </c>
      <c r="F10449">
        <v>44.353130053000399</v>
      </c>
      <c r="G10449">
        <v>-100.37353063699901</v>
      </c>
      <c r="H10449">
        <v>462</v>
      </c>
      <c r="I10449" t="s">
        <v>12</v>
      </c>
      <c r="J10449" t="s">
        <v>13</v>
      </c>
      <c r="K10449">
        <v>21</v>
      </c>
      <c r="L10449">
        <v>2732</v>
      </c>
      <c r="M10449" t="s">
        <v>16</v>
      </c>
    </row>
    <row r="10450" spans="1:13" x14ac:dyDescent="0.35">
      <c r="A10450">
        <v>2020</v>
      </c>
      <c r="B10450" t="s">
        <v>46</v>
      </c>
      <c r="C10450">
        <v>12.2</v>
      </c>
      <c r="D10450">
        <f>H10450/E10450*C10450</f>
        <v>0.44444773342354532</v>
      </c>
      <c r="E10450">
        <f>INDEX(Reference!$A$1:$H$55, MATCH(B10450, Reference!$A$1:$A$55, 0), MATCH(A10450, Reference!$A$1:$H$1, 0))</f>
        <v>47296</v>
      </c>
      <c r="F10450">
        <v>44.353130053000399</v>
      </c>
      <c r="G10450">
        <v>-100.37353063699901</v>
      </c>
      <c r="H10450">
        <v>1723</v>
      </c>
      <c r="I10450" t="s">
        <v>12</v>
      </c>
      <c r="J10450" t="s">
        <v>13</v>
      </c>
      <c r="K10450">
        <v>21</v>
      </c>
      <c r="L10450">
        <v>2732</v>
      </c>
      <c r="M10450" t="s">
        <v>23</v>
      </c>
    </row>
    <row r="10451" spans="1:13" x14ac:dyDescent="0.35">
      <c r="A10451">
        <v>2020</v>
      </c>
      <c r="B10451" t="s">
        <v>46</v>
      </c>
      <c r="C10451">
        <v>17.2</v>
      </c>
      <c r="D10451">
        <f>H10451/E10451*C10451</f>
        <v>0.7466085926928282</v>
      </c>
      <c r="E10451">
        <f>INDEX(Reference!$A$1:$H$55, MATCH(B10451, Reference!$A$1:$A$55, 0), MATCH(A10451, Reference!$A$1:$H$1, 0))</f>
        <v>47296</v>
      </c>
      <c r="F10451">
        <v>44.353130053000399</v>
      </c>
      <c r="G10451">
        <v>-100.37353063699901</v>
      </c>
      <c r="H10451">
        <v>2053</v>
      </c>
      <c r="I10451" t="s">
        <v>18</v>
      </c>
      <c r="J10451" t="s">
        <v>19</v>
      </c>
      <c r="K10451">
        <v>21</v>
      </c>
      <c r="L10451">
        <v>2732</v>
      </c>
      <c r="M10451" t="s">
        <v>32</v>
      </c>
    </row>
    <row r="10452" spans="1:13" x14ac:dyDescent="0.35">
      <c r="A10452">
        <v>2020</v>
      </c>
      <c r="B10452" t="s">
        <v>46</v>
      </c>
      <c r="C10452">
        <v>14.5</v>
      </c>
      <c r="D10452">
        <f>H10452/E10452*C10452</f>
        <v>0.52670416102841677</v>
      </c>
      <c r="E10452">
        <f>INDEX(Reference!$A$1:$H$55, MATCH(B10452, Reference!$A$1:$A$55, 0), MATCH(A10452, Reference!$A$1:$H$1, 0))</f>
        <v>47296</v>
      </c>
      <c r="F10452">
        <v>44.353130053000399</v>
      </c>
      <c r="G10452">
        <v>-100.37353063699901</v>
      </c>
      <c r="H10452">
        <v>1718</v>
      </c>
      <c r="I10452" t="s">
        <v>12</v>
      </c>
      <c r="J10452" t="s">
        <v>13</v>
      </c>
      <c r="K10452">
        <v>21</v>
      </c>
      <c r="L10452">
        <v>2732</v>
      </c>
      <c r="M10452" t="s">
        <v>32</v>
      </c>
    </row>
    <row r="10453" spans="1:13" x14ac:dyDescent="0.35">
      <c r="A10453">
        <v>2020</v>
      </c>
      <c r="B10453" t="s">
        <v>46</v>
      </c>
      <c r="C10453">
        <v>15.8</v>
      </c>
      <c r="D10453">
        <f>H10453/E10453*C10453</f>
        <v>1.4010740866035185</v>
      </c>
      <c r="E10453">
        <f>INDEX(Reference!$A$1:$H$55, MATCH(B10453, Reference!$A$1:$A$55, 0), MATCH(A10453, Reference!$A$1:$H$1, 0))</f>
        <v>47296</v>
      </c>
      <c r="F10453">
        <v>44.353130053000399</v>
      </c>
      <c r="G10453">
        <v>-100.37353063699901</v>
      </c>
      <c r="H10453">
        <v>4194</v>
      </c>
      <c r="I10453" t="s">
        <v>22</v>
      </c>
      <c r="J10453" t="s">
        <v>19</v>
      </c>
      <c r="K10453">
        <v>21</v>
      </c>
      <c r="L10453">
        <v>2732</v>
      </c>
      <c r="M10453" t="s">
        <v>61</v>
      </c>
    </row>
    <row r="10454" spans="1:13" x14ac:dyDescent="0.35">
      <c r="A10454">
        <v>2020</v>
      </c>
      <c r="B10454" t="s">
        <v>46</v>
      </c>
      <c r="C10454">
        <v>13.4</v>
      </c>
      <c r="D10454">
        <f>H10454/E10454*C10454</f>
        <v>0.97491119756427613</v>
      </c>
      <c r="E10454">
        <f>INDEX(Reference!$A$1:$H$55, MATCH(B10454, Reference!$A$1:$A$55, 0), MATCH(A10454, Reference!$A$1:$H$1, 0))</f>
        <v>47296</v>
      </c>
      <c r="F10454">
        <v>44.353130053000399</v>
      </c>
      <c r="G10454">
        <v>-100.37353063699901</v>
      </c>
      <c r="H10454">
        <v>3441</v>
      </c>
      <c r="I10454" t="s">
        <v>12</v>
      </c>
      <c r="J10454" t="s">
        <v>13</v>
      </c>
      <c r="K10454">
        <v>21</v>
      </c>
      <c r="L10454">
        <v>2732</v>
      </c>
      <c r="M10454" t="s">
        <v>61</v>
      </c>
    </row>
    <row r="10455" spans="1:13" x14ac:dyDescent="0.35">
      <c r="A10455">
        <v>2020</v>
      </c>
      <c r="B10455" t="s">
        <v>46</v>
      </c>
      <c r="C10455">
        <v>16.399999999999999</v>
      </c>
      <c r="D10455">
        <f>H10455/E10455*C10455</f>
        <v>0.30236806495263868</v>
      </c>
      <c r="E10455">
        <f>INDEX(Reference!$A$1:$H$55, MATCH(B10455, Reference!$A$1:$A$55, 0), MATCH(A10455, Reference!$A$1:$H$1, 0))</f>
        <v>47296</v>
      </c>
      <c r="F10455">
        <v>44.353130053000399</v>
      </c>
      <c r="G10455">
        <v>-100.37353063699901</v>
      </c>
      <c r="H10455">
        <v>872</v>
      </c>
      <c r="I10455" t="s">
        <v>12</v>
      </c>
      <c r="J10455" t="s">
        <v>13</v>
      </c>
      <c r="K10455">
        <v>21</v>
      </c>
      <c r="L10455">
        <v>2732</v>
      </c>
      <c r="M10455" t="s">
        <v>14</v>
      </c>
    </row>
    <row r="10456" spans="1:13" x14ac:dyDescent="0.35">
      <c r="A10456">
        <v>2020</v>
      </c>
      <c r="B10456" t="s">
        <v>46</v>
      </c>
      <c r="C10456">
        <v>16.899999999999999</v>
      </c>
      <c r="D10456">
        <f>H10456/E10456*C10456</f>
        <v>0.20331740527740189</v>
      </c>
      <c r="E10456">
        <f>INDEX(Reference!$A$1:$H$55, MATCH(B10456, Reference!$A$1:$A$55, 0), MATCH(A10456, Reference!$A$1:$H$1, 0))</f>
        <v>47296</v>
      </c>
      <c r="F10456">
        <v>44.353130053000399</v>
      </c>
      <c r="G10456">
        <v>-100.37353063699901</v>
      </c>
      <c r="H10456">
        <v>569</v>
      </c>
      <c r="I10456" t="s">
        <v>18</v>
      </c>
      <c r="J10456" t="s">
        <v>19</v>
      </c>
      <c r="K10456">
        <v>21</v>
      </c>
      <c r="L10456">
        <v>2732</v>
      </c>
      <c r="M10456" t="s">
        <v>16</v>
      </c>
    </row>
    <row r="10457" spans="1:13" x14ac:dyDescent="0.35">
      <c r="A10457">
        <v>2020</v>
      </c>
      <c r="B10457" t="s">
        <v>46</v>
      </c>
      <c r="C10457">
        <v>16.2</v>
      </c>
      <c r="D10457">
        <f>H10457/E10457*C10457</f>
        <v>0.1948959742895805</v>
      </c>
      <c r="E10457">
        <f>INDEX(Reference!$A$1:$H$55, MATCH(B10457, Reference!$A$1:$A$55, 0), MATCH(A10457, Reference!$A$1:$H$1, 0))</f>
        <v>47296</v>
      </c>
      <c r="F10457">
        <v>44.353130053000399</v>
      </c>
      <c r="G10457">
        <v>-100.37353063699901</v>
      </c>
      <c r="H10457">
        <v>569</v>
      </c>
      <c r="I10457" t="s">
        <v>22</v>
      </c>
      <c r="J10457" t="s">
        <v>19</v>
      </c>
      <c r="K10457">
        <v>21</v>
      </c>
      <c r="L10457">
        <v>2732</v>
      </c>
      <c r="M10457" t="s">
        <v>16</v>
      </c>
    </row>
    <row r="10458" spans="1:13" x14ac:dyDescent="0.35">
      <c r="A10458">
        <v>2020</v>
      </c>
      <c r="B10458" t="s">
        <v>46</v>
      </c>
      <c r="C10458">
        <v>19.3</v>
      </c>
      <c r="D10458">
        <f>H10458/E10458*C10458</f>
        <v>0.47091085926928278</v>
      </c>
      <c r="E10458">
        <f>INDEX(Reference!$A$1:$H$55, MATCH(B10458, Reference!$A$1:$A$55, 0), MATCH(A10458, Reference!$A$1:$H$1, 0))</f>
        <v>47296</v>
      </c>
      <c r="F10458">
        <v>44.353130053000399</v>
      </c>
      <c r="G10458">
        <v>-100.37353063699901</v>
      </c>
      <c r="H10458">
        <v>1154</v>
      </c>
      <c r="I10458" t="s">
        <v>12</v>
      </c>
      <c r="J10458" t="s">
        <v>13</v>
      </c>
      <c r="K10458">
        <v>21</v>
      </c>
      <c r="L10458">
        <v>2732</v>
      </c>
      <c r="M10458" t="s">
        <v>47</v>
      </c>
    </row>
    <row r="10459" spans="1:13" x14ac:dyDescent="0.35">
      <c r="A10459">
        <v>2020</v>
      </c>
      <c r="B10459" t="s">
        <v>46</v>
      </c>
      <c r="C10459">
        <v>17.899999999999999</v>
      </c>
      <c r="D10459">
        <f>H10459/E10459*C10459</f>
        <v>0.64150245263870098</v>
      </c>
      <c r="E10459">
        <f>INDEX(Reference!$A$1:$H$55, MATCH(B10459, Reference!$A$1:$A$55, 0), MATCH(A10459, Reference!$A$1:$H$1, 0))</f>
        <v>47296</v>
      </c>
      <c r="F10459">
        <v>44.353130053000399</v>
      </c>
      <c r="G10459">
        <v>-100.37353063699901</v>
      </c>
      <c r="H10459">
        <v>1695</v>
      </c>
      <c r="I10459" t="s">
        <v>18</v>
      </c>
      <c r="J10459" t="s">
        <v>19</v>
      </c>
      <c r="K10459">
        <v>21</v>
      </c>
      <c r="L10459">
        <v>2732</v>
      </c>
      <c r="M10459" t="s">
        <v>55</v>
      </c>
    </row>
    <row r="10460" spans="1:13" x14ac:dyDescent="0.35">
      <c r="A10460">
        <v>2020</v>
      </c>
      <c r="B10460" t="s">
        <v>46</v>
      </c>
      <c r="C10460">
        <v>15.6</v>
      </c>
      <c r="D10460">
        <f>H10460/E10460*C10460</f>
        <v>0.12467861975642761</v>
      </c>
      <c r="E10460">
        <f>INDEX(Reference!$A$1:$H$55, MATCH(B10460, Reference!$A$1:$A$55, 0), MATCH(A10460, Reference!$A$1:$H$1, 0))</f>
        <v>47296</v>
      </c>
      <c r="F10460">
        <v>44.353130053000399</v>
      </c>
      <c r="G10460">
        <v>-100.37353063699901</v>
      </c>
      <c r="H10460">
        <v>378</v>
      </c>
      <c r="I10460" t="s">
        <v>18</v>
      </c>
      <c r="J10460" t="s">
        <v>19</v>
      </c>
      <c r="K10460">
        <v>21</v>
      </c>
      <c r="L10460">
        <v>2732</v>
      </c>
      <c r="M10460" t="s">
        <v>40</v>
      </c>
    </row>
    <row r="10461" spans="1:13" x14ac:dyDescent="0.35">
      <c r="A10461">
        <v>2020</v>
      </c>
      <c r="B10461" t="s">
        <v>46</v>
      </c>
      <c r="C10461">
        <v>15</v>
      </c>
      <c r="D10461">
        <f>H10461/E10461*C10461</f>
        <v>0.38597344384303112</v>
      </c>
      <c r="E10461">
        <f>INDEX(Reference!$A$1:$H$55, MATCH(B10461, Reference!$A$1:$A$55, 0), MATCH(A10461, Reference!$A$1:$H$1, 0))</f>
        <v>47296</v>
      </c>
      <c r="F10461">
        <v>44.353130053000399</v>
      </c>
      <c r="G10461">
        <v>-100.37353063699901</v>
      </c>
      <c r="H10461">
        <v>1217</v>
      </c>
      <c r="I10461" t="s">
        <v>12</v>
      </c>
      <c r="J10461" t="s">
        <v>13</v>
      </c>
      <c r="K10461">
        <v>21</v>
      </c>
      <c r="L10461">
        <v>2732</v>
      </c>
      <c r="M10461" s="1">
        <v>45277</v>
      </c>
    </row>
    <row r="10462" spans="1:13" x14ac:dyDescent="0.35">
      <c r="A10462">
        <v>2020</v>
      </c>
      <c r="B10462" t="s">
        <v>46</v>
      </c>
      <c r="C10462">
        <v>18.100000000000001</v>
      </c>
      <c r="D10462">
        <f>H10462/E10462*C10462</f>
        <v>0.81935258795669841</v>
      </c>
      <c r="E10462">
        <f>INDEX(Reference!$A$1:$H$55, MATCH(B10462, Reference!$A$1:$A$55, 0), MATCH(A10462, Reference!$A$1:$H$1, 0))</f>
        <v>47296</v>
      </c>
      <c r="F10462">
        <v>44.353130053000399</v>
      </c>
      <c r="G10462">
        <v>-100.37353063699901</v>
      </c>
      <c r="H10462">
        <v>2141</v>
      </c>
      <c r="I10462" t="s">
        <v>18</v>
      </c>
      <c r="J10462" t="s">
        <v>19</v>
      </c>
      <c r="K10462">
        <v>21</v>
      </c>
      <c r="L10462">
        <v>2732</v>
      </c>
      <c r="M10462" t="s">
        <v>23</v>
      </c>
    </row>
    <row r="10463" spans="1:13" x14ac:dyDescent="0.35">
      <c r="A10463">
        <v>2020</v>
      </c>
      <c r="B10463" t="s">
        <v>46</v>
      </c>
      <c r="C10463">
        <v>15.3</v>
      </c>
      <c r="D10463">
        <f>H10463/E10463*C10463</f>
        <v>0.12228095399188092</v>
      </c>
      <c r="E10463">
        <f>INDEX(Reference!$A$1:$H$55, MATCH(B10463, Reference!$A$1:$A$55, 0), MATCH(A10463, Reference!$A$1:$H$1, 0))</f>
        <v>47296</v>
      </c>
      <c r="F10463">
        <v>44.353130053000399</v>
      </c>
      <c r="G10463">
        <v>-100.37353063699901</v>
      </c>
      <c r="H10463">
        <v>378</v>
      </c>
      <c r="I10463" t="s">
        <v>22</v>
      </c>
      <c r="J10463" t="s">
        <v>19</v>
      </c>
      <c r="K10463">
        <v>21</v>
      </c>
      <c r="L10463">
        <v>2732</v>
      </c>
      <c r="M10463" t="s">
        <v>40</v>
      </c>
    </row>
    <row r="10464" spans="1:13" x14ac:dyDescent="0.35">
      <c r="A10464">
        <v>2020</v>
      </c>
      <c r="B10464" t="s">
        <v>46</v>
      </c>
      <c r="C10464">
        <v>16.100000000000001</v>
      </c>
      <c r="D10464">
        <f>H10464/E10464*C10464</f>
        <v>0.3325799221921516</v>
      </c>
      <c r="E10464">
        <f>INDEX(Reference!$A$1:$H$55, MATCH(B10464, Reference!$A$1:$A$55, 0), MATCH(A10464, Reference!$A$1:$H$1, 0))</f>
        <v>47296</v>
      </c>
      <c r="F10464">
        <v>44.353130053000399</v>
      </c>
      <c r="G10464">
        <v>-100.37353063699901</v>
      </c>
      <c r="H10464">
        <v>977</v>
      </c>
      <c r="I10464" t="s">
        <v>22</v>
      </c>
      <c r="J10464" t="s">
        <v>19</v>
      </c>
      <c r="K10464">
        <v>21</v>
      </c>
      <c r="L10464">
        <v>2732</v>
      </c>
      <c r="M10464" t="s">
        <v>43</v>
      </c>
    </row>
    <row r="10465" spans="1:13" x14ac:dyDescent="0.35">
      <c r="A10465">
        <v>2020</v>
      </c>
      <c r="B10465" t="s">
        <v>46</v>
      </c>
      <c r="C10465">
        <v>16.399999999999999</v>
      </c>
      <c r="D10465">
        <f>H10465/E10465*C10465</f>
        <v>4.2303788903924215E-2</v>
      </c>
      <c r="E10465">
        <f>INDEX(Reference!$A$1:$H$55, MATCH(B10465, Reference!$A$1:$A$55, 0), MATCH(A10465, Reference!$A$1:$H$1, 0))</f>
        <v>47296</v>
      </c>
      <c r="F10465">
        <v>44.353130053000399</v>
      </c>
      <c r="G10465">
        <v>-100.37353063699901</v>
      </c>
      <c r="H10465">
        <v>122</v>
      </c>
      <c r="I10465" t="s">
        <v>12</v>
      </c>
      <c r="J10465" t="s">
        <v>13</v>
      </c>
      <c r="K10465">
        <v>21</v>
      </c>
      <c r="L10465">
        <v>2732</v>
      </c>
      <c r="M10465" t="s">
        <v>35</v>
      </c>
    </row>
    <row r="10466" spans="1:13" x14ac:dyDescent="0.35">
      <c r="A10466">
        <v>2020</v>
      </c>
      <c r="B10466" t="s">
        <v>46</v>
      </c>
      <c r="C10466">
        <v>17.7</v>
      </c>
      <c r="D10466">
        <f>H10466/E10466*C10466</f>
        <v>1.5695576792963464</v>
      </c>
      <c r="E10466">
        <f>INDEX(Reference!$A$1:$H$55, MATCH(B10466, Reference!$A$1:$A$55, 0), MATCH(A10466, Reference!$A$1:$H$1, 0))</f>
        <v>47296</v>
      </c>
      <c r="F10466">
        <v>44.353130053000399</v>
      </c>
      <c r="G10466">
        <v>-100.37353063699901</v>
      </c>
      <c r="H10466">
        <v>4194</v>
      </c>
      <c r="I10466" t="s">
        <v>18</v>
      </c>
      <c r="J10466" t="s">
        <v>19</v>
      </c>
      <c r="K10466">
        <v>21</v>
      </c>
      <c r="L10466">
        <v>2732</v>
      </c>
      <c r="M10466" t="s">
        <v>61</v>
      </c>
    </row>
    <row r="10467" spans="1:13" x14ac:dyDescent="0.35">
      <c r="A10467">
        <v>2020</v>
      </c>
      <c r="B10467" t="s">
        <v>46</v>
      </c>
      <c r="C10467">
        <v>16.3</v>
      </c>
      <c r="D10467">
        <f>H10467/E10467*C10467</f>
        <v>0.55521185723951294</v>
      </c>
      <c r="E10467">
        <f>INDEX(Reference!$A$1:$H$55, MATCH(B10467, Reference!$A$1:$A$55, 0), MATCH(A10467, Reference!$A$1:$H$1, 0))</f>
        <v>47296</v>
      </c>
      <c r="F10467">
        <v>44.353130053000399</v>
      </c>
      <c r="G10467">
        <v>-100.37353063699901</v>
      </c>
      <c r="H10467">
        <v>1611</v>
      </c>
      <c r="I10467" t="s">
        <v>18</v>
      </c>
      <c r="J10467" t="s">
        <v>19</v>
      </c>
      <c r="K10467">
        <v>21</v>
      </c>
      <c r="L10467">
        <v>2732</v>
      </c>
      <c r="M10467" t="s">
        <v>27</v>
      </c>
    </row>
    <row r="10468" spans="1:13" x14ac:dyDescent="0.35">
      <c r="A10468">
        <v>2020</v>
      </c>
      <c r="B10468" t="s">
        <v>46</v>
      </c>
      <c r="C10468">
        <v>7.8</v>
      </c>
      <c r="D10468">
        <f>H10468/E10468*C10468</f>
        <v>0.21785774695534504</v>
      </c>
      <c r="E10468">
        <f>INDEX(Reference!$A$1:$H$55, MATCH(B10468, Reference!$A$1:$A$55, 0), MATCH(A10468, Reference!$A$1:$H$1, 0))</f>
        <v>47296</v>
      </c>
      <c r="F10468">
        <v>44.353130053000399</v>
      </c>
      <c r="G10468">
        <v>-100.37353063699901</v>
      </c>
      <c r="H10468">
        <v>1321</v>
      </c>
      <c r="I10468" t="s">
        <v>12</v>
      </c>
      <c r="J10468" t="s">
        <v>13</v>
      </c>
      <c r="K10468">
        <v>21</v>
      </c>
      <c r="L10468">
        <v>2732</v>
      </c>
      <c r="M10468" t="s">
        <v>27</v>
      </c>
    </row>
    <row r="10469" spans="1:13" x14ac:dyDescent="0.35">
      <c r="A10469">
        <v>2020</v>
      </c>
      <c r="B10469" t="s">
        <v>46</v>
      </c>
      <c r="C10469">
        <v>10.7</v>
      </c>
      <c r="D10469">
        <f>H10469/E10469*C10469</f>
        <v>0.22917582882273341</v>
      </c>
      <c r="E10469">
        <f>INDEX(Reference!$A$1:$H$55, MATCH(B10469, Reference!$A$1:$A$55, 0), MATCH(A10469, Reference!$A$1:$H$1, 0))</f>
        <v>47296</v>
      </c>
      <c r="F10469">
        <v>44.353130053000399</v>
      </c>
      <c r="G10469">
        <v>-100.37353063699901</v>
      </c>
      <c r="H10469">
        <v>1013</v>
      </c>
      <c r="I10469" t="s">
        <v>12</v>
      </c>
      <c r="J10469" t="s">
        <v>13</v>
      </c>
      <c r="K10469">
        <v>21</v>
      </c>
      <c r="L10469">
        <v>2732</v>
      </c>
      <c r="M10469" s="1">
        <v>45088</v>
      </c>
    </row>
    <row r="10470" spans="1:13" x14ac:dyDescent="0.35">
      <c r="A10470">
        <v>2020</v>
      </c>
      <c r="B10470" t="s">
        <v>46</v>
      </c>
      <c r="C10470">
        <v>10.7</v>
      </c>
      <c r="D10470">
        <f>H10470/E10470*C10470</f>
        <v>0.36446422530446548</v>
      </c>
      <c r="E10470">
        <f>INDEX(Reference!$A$1:$H$55, MATCH(B10470, Reference!$A$1:$A$55, 0), MATCH(A10470, Reference!$A$1:$H$1, 0))</f>
        <v>47296</v>
      </c>
      <c r="F10470">
        <v>44.353130053000399</v>
      </c>
      <c r="G10470">
        <v>-100.37353063699901</v>
      </c>
      <c r="H10470">
        <v>1611</v>
      </c>
      <c r="I10470" t="s">
        <v>22</v>
      </c>
      <c r="J10470" t="s">
        <v>19</v>
      </c>
      <c r="K10470">
        <v>21</v>
      </c>
      <c r="L10470">
        <v>2732</v>
      </c>
      <c r="M10470" t="s">
        <v>27</v>
      </c>
    </row>
    <row r="10471" spans="1:13" x14ac:dyDescent="0.35">
      <c r="A10471">
        <v>2020</v>
      </c>
      <c r="B10471" t="s">
        <v>46</v>
      </c>
      <c r="C10471">
        <v>15</v>
      </c>
      <c r="D10471">
        <f>H10471/E10471*C10471</f>
        <v>0.65111214479025714</v>
      </c>
      <c r="E10471">
        <f>INDEX(Reference!$A$1:$H$55, MATCH(B10471, Reference!$A$1:$A$55, 0), MATCH(A10471, Reference!$A$1:$H$1, 0))</f>
        <v>47296</v>
      </c>
      <c r="F10471">
        <v>44.353130053000399</v>
      </c>
      <c r="G10471">
        <v>-100.37353063699901</v>
      </c>
      <c r="H10471">
        <v>2053</v>
      </c>
      <c r="I10471" t="s">
        <v>22</v>
      </c>
      <c r="J10471" t="s">
        <v>19</v>
      </c>
      <c r="K10471">
        <v>21</v>
      </c>
      <c r="L10471">
        <v>2732</v>
      </c>
      <c r="M10471" t="s">
        <v>32</v>
      </c>
    </row>
    <row r="10472" spans="1:13" x14ac:dyDescent="0.35">
      <c r="A10472">
        <v>2020</v>
      </c>
      <c r="B10472" t="s">
        <v>46</v>
      </c>
      <c r="C10472">
        <v>16.8</v>
      </c>
      <c r="D10472">
        <f>H10472/E10472*C10472</f>
        <v>0.54062922868741548</v>
      </c>
      <c r="E10472">
        <f>INDEX(Reference!$A$1:$H$55, MATCH(B10472, Reference!$A$1:$A$55, 0), MATCH(A10472, Reference!$A$1:$H$1, 0))</f>
        <v>47296</v>
      </c>
      <c r="F10472">
        <v>44.353130053000399</v>
      </c>
      <c r="G10472">
        <v>-100.37353063699901</v>
      </c>
      <c r="H10472">
        <v>1522</v>
      </c>
      <c r="I10472" t="s">
        <v>22</v>
      </c>
      <c r="J10472" t="s">
        <v>19</v>
      </c>
      <c r="K10472">
        <v>21</v>
      </c>
      <c r="L10472">
        <v>2732</v>
      </c>
      <c r="M10472" t="s">
        <v>30</v>
      </c>
    </row>
    <row r="10473" spans="1:13" x14ac:dyDescent="0.35">
      <c r="A10473">
        <v>2020</v>
      </c>
      <c r="B10473" t="s">
        <v>46</v>
      </c>
      <c r="C10473">
        <v>15</v>
      </c>
      <c r="D10473">
        <f>H10473/E10473*C10473</f>
        <v>4.6621278755074422E-2</v>
      </c>
      <c r="E10473">
        <f>INDEX(Reference!$A$1:$H$55, MATCH(B10473, Reference!$A$1:$A$55, 0), MATCH(A10473, Reference!$A$1:$H$1, 0))</f>
        <v>47296</v>
      </c>
      <c r="F10473">
        <v>44.353130053000399</v>
      </c>
      <c r="G10473">
        <v>-100.37353063699901</v>
      </c>
      <c r="H10473">
        <v>147</v>
      </c>
      <c r="I10473" t="s">
        <v>18</v>
      </c>
      <c r="J10473" t="s">
        <v>19</v>
      </c>
      <c r="K10473">
        <v>21</v>
      </c>
      <c r="L10473">
        <v>2732</v>
      </c>
      <c r="M10473" t="s">
        <v>35</v>
      </c>
    </row>
    <row r="10474" spans="1:13" x14ac:dyDescent="0.35">
      <c r="A10474">
        <v>2008</v>
      </c>
      <c r="B10474" t="s">
        <v>20</v>
      </c>
      <c r="D10474">
        <f>H10474/E10474*C10474</f>
        <v>0</v>
      </c>
      <c r="E10474">
        <f>INDEX(Reference!$A$1:$H$55, MATCH(B10474, Reference!$A$1:$A$55, 0), MATCH(A10474, Reference!$A$1:$H$1, 0))</f>
        <v>558327</v>
      </c>
      <c r="F10474">
        <v>35.680940580000403</v>
      </c>
      <c r="G10474">
        <v>-85.7744909139996</v>
      </c>
      <c r="I10474" t="s">
        <v>18</v>
      </c>
      <c r="J10474" t="s">
        <v>19</v>
      </c>
      <c r="K10474">
        <v>39</v>
      </c>
      <c r="L10474">
        <v>2159</v>
      </c>
      <c r="M10474" t="s">
        <v>47</v>
      </c>
    </row>
    <row r="10475" spans="1:13" x14ac:dyDescent="0.35">
      <c r="A10475">
        <v>2008</v>
      </c>
      <c r="B10475" t="s">
        <v>20</v>
      </c>
      <c r="D10475">
        <f>H10475/E10475*C10475</f>
        <v>0</v>
      </c>
      <c r="E10475">
        <f>INDEX(Reference!$A$1:$H$55, MATCH(B10475, Reference!$A$1:$A$55, 0), MATCH(A10475, Reference!$A$1:$H$1, 0))</f>
        <v>558327</v>
      </c>
      <c r="F10475">
        <v>35.680940580000403</v>
      </c>
      <c r="G10475">
        <v>-85.7744909139996</v>
      </c>
      <c r="I10475" t="s">
        <v>22</v>
      </c>
      <c r="J10475" t="s">
        <v>19</v>
      </c>
      <c r="K10475">
        <v>39</v>
      </c>
      <c r="L10475">
        <v>2159</v>
      </c>
      <c r="M10475" t="s">
        <v>47</v>
      </c>
    </row>
    <row r="10476" spans="1:13" x14ac:dyDescent="0.35">
      <c r="A10476">
        <v>2008</v>
      </c>
      <c r="B10476" t="s">
        <v>20</v>
      </c>
      <c r="C10476">
        <v>15.5</v>
      </c>
      <c r="D10476">
        <f>H10476/E10476*C10476</f>
        <v>0.7258246511452966</v>
      </c>
      <c r="E10476">
        <f>INDEX(Reference!$A$1:$H$55, MATCH(B10476, Reference!$A$1:$A$55, 0), MATCH(A10476, Reference!$A$1:$H$1, 0))</f>
        <v>558327</v>
      </c>
      <c r="F10476">
        <v>35.680940580000403</v>
      </c>
      <c r="G10476">
        <v>-85.7744909139996</v>
      </c>
      <c r="H10476">
        <v>26145</v>
      </c>
      <c r="I10476" t="s">
        <v>22</v>
      </c>
      <c r="J10476" t="s">
        <v>19</v>
      </c>
      <c r="K10476">
        <v>39</v>
      </c>
      <c r="L10476">
        <v>2159</v>
      </c>
      <c r="M10476" t="s">
        <v>23</v>
      </c>
    </row>
    <row r="10477" spans="1:13" x14ac:dyDescent="0.35">
      <c r="A10477">
        <v>2008</v>
      </c>
      <c r="B10477" t="s">
        <v>20</v>
      </c>
      <c r="C10477">
        <v>13.3</v>
      </c>
      <c r="D10477">
        <f>H10477/E10477*C10477</f>
        <v>0.1085530522435777</v>
      </c>
      <c r="E10477">
        <f>INDEX(Reference!$A$1:$H$55, MATCH(B10477, Reference!$A$1:$A$55, 0), MATCH(A10477, Reference!$A$1:$H$1, 0))</f>
        <v>558327</v>
      </c>
      <c r="F10477">
        <v>35.680940580000403</v>
      </c>
      <c r="G10477">
        <v>-85.7744909139996</v>
      </c>
      <c r="H10477">
        <v>4557</v>
      </c>
      <c r="I10477" t="s">
        <v>12</v>
      </c>
      <c r="J10477" t="s">
        <v>13</v>
      </c>
      <c r="K10477">
        <v>39</v>
      </c>
      <c r="L10477">
        <v>2159</v>
      </c>
      <c r="M10477" s="1">
        <v>45088</v>
      </c>
    </row>
    <row r="10478" spans="1:13" x14ac:dyDescent="0.35">
      <c r="A10478">
        <v>2008</v>
      </c>
      <c r="B10478" t="s">
        <v>20</v>
      </c>
      <c r="D10478">
        <f>H10478/E10478*C10478</f>
        <v>0</v>
      </c>
      <c r="E10478">
        <f>INDEX(Reference!$A$1:$H$55, MATCH(B10478, Reference!$A$1:$A$55, 0), MATCH(A10478, Reference!$A$1:$H$1, 0))</f>
        <v>558327</v>
      </c>
      <c r="F10478">
        <v>35.680940580000403</v>
      </c>
      <c r="G10478">
        <v>-85.7744909139996</v>
      </c>
      <c r="I10478" t="s">
        <v>12</v>
      </c>
      <c r="J10478" t="s">
        <v>13</v>
      </c>
      <c r="K10478">
        <v>39</v>
      </c>
      <c r="L10478">
        <v>2159</v>
      </c>
      <c r="M10478" t="s">
        <v>47</v>
      </c>
    </row>
    <row r="10479" spans="1:13" x14ac:dyDescent="0.35">
      <c r="A10479">
        <v>2008</v>
      </c>
      <c r="B10479" t="s">
        <v>20</v>
      </c>
      <c r="C10479">
        <v>13.4</v>
      </c>
      <c r="D10479">
        <f>H10479/E10479*C10479</f>
        <v>0.51955789349252324</v>
      </c>
      <c r="E10479">
        <f>INDEX(Reference!$A$1:$H$55, MATCH(B10479, Reference!$A$1:$A$55, 0), MATCH(A10479, Reference!$A$1:$H$1, 0))</f>
        <v>558327</v>
      </c>
      <c r="F10479">
        <v>35.680940580000403</v>
      </c>
      <c r="G10479">
        <v>-85.7744909139996</v>
      </c>
      <c r="H10479">
        <v>21648</v>
      </c>
      <c r="I10479" t="s">
        <v>22</v>
      </c>
      <c r="J10479" t="s">
        <v>19</v>
      </c>
      <c r="K10479">
        <v>39</v>
      </c>
      <c r="L10479">
        <v>2159</v>
      </c>
      <c r="M10479" t="s">
        <v>55</v>
      </c>
    </row>
    <row r="10480" spans="1:13" x14ac:dyDescent="0.35">
      <c r="A10480">
        <v>2008</v>
      </c>
      <c r="B10480" t="s">
        <v>20</v>
      </c>
      <c r="C10480">
        <v>10.199999999999999</v>
      </c>
      <c r="D10480">
        <f>H10480/E10480*C10480</f>
        <v>0.21988404644589998</v>
      </c>
      <c r="E10480">
        <f>INDEX(Reference!$A$1:$H$55, MATCH(B10480, Reference!$A$1:$A$55, 0), MATCH(A10480, Reference!$A$1:$H$1, 0))</f>
        <v>558327</v>
      </c>
      <c r="F10480">
        <v>35.680940580000403</v>
      </c>
      <c r="G10480">
        <v>-85.7744909139996</v>
      </c>
      <c r="H10480">
        <v>12036</v>
      </c>
      <c r="I10480" t="s">
        <v>22</v>
      </c>
      <c r="J10480" t="s">
        <v>19</v>
      </c>
      <c r="K10480">
        <v>39</v>
      </c>
      <c r="L10480">
        <v>2159</v>
      </c>
      <c r="M10480" t="s">
        <v>40</v>
      </c>
    </row>
    <row r="10481" spans="1:13" x14ac:dyDescent="0.35">
      <c r="A10481">
        <v>2008</v>
      </c>
      <c r="B10481" t="s">
        <v>20</v>
      </c>
      <c r="C10481">
        <v>15.2</v>
      </c>
      <c r="D10481">
        <f>H10481/E10481*C10481</f>
        <v>0.69342732842939703</v>
      </c>
      <c r="E10481">
        <f>INDEX(Reference!$A$1:$H$55, MATCH(B10481, Reference!$A$1:$A$55, 0), MATCH(A10481, Reference!$A$1:$H$1, 0))</f>
        <v>558327</v>
      </c>
      <c r="F10481">
        <v>35.680940580000403</v>
      </c>
      <c r="G10481">
        <v>-85.7744909139996</v>
      </c>
      <c r="H10481">
        <v>25471</v>
      </c>
      <c r="I10481" t="s">
        <v>18</v>
      </c>
      <c r="J10481" t="s">
        <v>19</v>
      </c>
      <c r="K10481">
        <v>39</v>
      </c>
      <c r="L10481">
        <v>2159</v>
      </c>
      <c r="M10481" t="s">
        <v>32</v>
      </c>
    </row>
    <row r="10482" spans="1:13" x14ac:dyDescent="0.35">
      <c r="A10482">
        <v>2008</v>
      </c>
      <c r="B10482" t="s">
        <v>20</v>
      </c>
      <c r="C10482">
        <v>17.399999999999999</v>
      </c>
      <c r="D10482">
        <f>H10482/E10482*C10482</f>
        <v>0.17639125458736546</v>
      </c>
      <c r="E10482">
        <f>INDEX(Reference!$A$1:$H$55, MATCH(B10482, Reference!$A$1:$A$55, 0), MATCH(A10482, Reference!$A$1:$H$1, 0))</f>
        <v>558327</v>
      </c>
      <c r="F10482">
        <v>35.680940580000403</v>
      </c>
      <c r="G10482">
        <v>-85.7744909139996</v>
      </c>
      <c r="H10482">
        <v>5660</v>
      </c>
      <c r="I10482" t="s">
        <v>12</v>
      </c>
      <c r="J10482" t="s">
        <v>13</v>
      </c>
      <c r="K10482">
        <v>39</v>
      </c>
      <c r="L10482">
        <v>2159</v>
      </c>
      <c r="M10482" t="s">
        <v>16</v>
      </c>
    </row>
    <row r="10483" spans="1:13" x14ac:dyDescent="0.35">
      <c r="A10483">
        <v>2008</v>
      </c>
      <c r="B10483" t="s">
        <v>20</v>
      </c>
      <c r="C10483">
        <v>12.2</v>
      </c>
      <c r="D10483">
        <f>H10483/E10483*C10483</f>
        <v>0.26299856535686078</v>
      </c>
      <c r="E10483">
        <f>INDEX(Reference!$A$1:$H$55, MATCH(B10483, Reference!$A$1:$A$55, 0), MATCH(A10483, Reference!$A$1:$H$1, 0))</f>
        <v>558327</v>
      </c>
      <c r="F10483">
        <v>35.680940580000403</v>
      </c>
      <c r="G10483">
        <v>-85.7744909139996</v>
      </c>
      <c r="H10483">
        <v>12036</v>
      </c>
      <c r="I10483" t="s">
        <v>18</v>
      </c>
      <c r="J10483" t="s">
        <v>19</v>
      </c>
      <c r="K10483">
        <v>39</v>
      </c>
      <c r="L10483">
        <v>2159</v>
      </c>
      <c r="M10483" t="s">
        <v>40</v>
      </c>
    </row>
    <row r="10484" spans="1:13" x14ac:dyDescent="0.35">
      <c r="A10484">
        <v>2008</v>
      </c>
      <c r="B10484" t="s">
        <v>20</v>
      </c>
      <c r="C10484">
        <v>14.5</v>
      </c>
      <c r="D10484">
        <f>H10484/E10484*C10484</f>
        <v>0.79877294130500587</v>
      </c>
      <c r="E10484">
        <f>INDEX(Reference!$A$1:$H$55, MATCH(B10484, Reference!$A$1:$A$55, 0), MATCH(A10484, Reference!$A$1:$H$1, 0))</f>
        <v>558327</v>
      </c>
      <c r="F10484">
        <v>35.680940580000403</v>
      </c>
      <c r="G10484">
        <v>-85.7744909139996</v>
      </c>
      <c r="H10484">
        <v>30757</v>
      </c>
      <c r="I10484" t="s">
        <v>22</v>
      </c>
      <c r="J10484" t="s">
        <v>19</v>
      </c>
      <c r="K10484">
        <v>39</v>
      </c>
      <c r="L10484">
        <v>2159</v>
      </c>
      <c r="M10484" t="s">
        <v>27</v>
      </c>
    </row>
    <row r="10485" spans="1:13" x14ac:dyDescent="0.35">
      <c r="A10485">
        <v>2008</v>
      </c>
      <c r="B10485" t="s">
        <v>20</v>
      </c>
      <c r="C10485">
        <v>15.9</v>
      </c>
      <c r="D10485">
        <f>H10485/E10485*C10485</f>
        <v>0.74455560988453007</v>
      </c>
      <c r="E10485">
        <f>INDEX(Reference!$A$1:$H$55, MATCH(B10485, Reference!$A$1:$A$55, 0), MATCH(A10485, Reference!$A$1:$H$1, 0))</f>
        <v>558327</v>
      </c>
      <c r="F10485">
        <v>35.680940580000403</v>
      </c>
      <c r="G10485">
        <v>-85.7744909139996</v>
      </c>
      <c r="H10485">
        <v>26145</v>
      </c>
      <c r="I10485" t="s">
        <v>18</v>
      </c>
      <c r="J10485" t="s">
        <v>19</v>
      </c>
      <c r="K10485">
        <v>39</v>
      </c>
      <c r="L10485">
        <v>2159</v>
      </c>
      <c r="M10485" t="s">
        <v>23</v>
      </c>
    </row>
    <row r="10486" spans="1:13" x14ac:dyDescent="0.35">
      <c r="A10486">
        <v>2008</v>
      </c>
      <c r="B10486" t="s">
        <v>20</v>
      </c>
      <c r="C10486">
        <v>13.9</v>
      </c>
      <c r="D10486">
        <f>H10486/E10486*C10486</f>
        <v>0.63412104376109335</v>
      </c>
      <c r="E10486">
        <f>INDEX(Reference!$A$1:$H$55, MATCH(B10486, Reference!$A$1:$A$55, 0), MATCH(A10486, Reference!$A$1:$H$1, 0))</f>
        <v>558327</v>
      </c>
      <c r="F10486">
        <v>35.680940580000403</v>
      </c>
      <c r="G10486">
        <v>-85.7744909139996</v>
      </c>
      <c r="H10486">
        <v>25471</v>
      </c>
      <c r="I10486" t="s">
        <v>22</v>
      </c>
      <c r="J10486" t="s">
        <v>19</v>
      </c>
      <c r="K10486">
        <v>39</v>
      </c>
      <c r="L10486">
        <v>2159</v>
      </c>
      <c r="M10486" t="s">
        <v>32</v>
      </c>
    </row>
    <row r="10487" spans="1:13" x14ac:dyDescent="0.35">
      <c r="A10487">
        <v>2008</v>
      </c>
      <c r="B10487" t="s">
        <v>20</v>
      </c>
      <c r="C10487">
        <v>14.2</v>
      </c>
      <c r="D10487">
        <f>H10487/E10487*C10487</f>
        <v>0.93143731182622369</v>
      </c>
      <c r="E10487">
        <f>INDEX(Reference!$A$1:$H$55, MATCH(B10487, Reference!$A$1:$A$55, 0), MATCH(A10487, Reference!$A$1:$H$1, 0))</f>
        <v>558327</v>
      </c>
      <c r="F10487">
        <v>35.680940580000403</v>
      </c>
      <c r="G10487">
        <v>-85.7744909139996</v>
      </c>
      <c r="H10487">
        <v>36623</v>
      </c>
      <c r="I10487" t="s">
        <v>12</v>
      </c>
      <c r="J10487" t="s">
        <v>13</v>
      </c>
      <c r="K10487">
        <v>39</v>
      </c>
      <c r="L10487">
        <v>2159</v>
      </c>
      <c r="M10487" t="s">
        <v>61</v>
      </c>
    </row>
    <row r="10488" spans="1:13" x14ac:dyDescent="0.35">
      <c r="A10488">
        <v>2008</v>
      </c>
      <c r="B10488" t="s">
        <v>20</v>
      </c>
      <c r="C10488">
        <v>18.899999999999999</v>
      </c>
      <c r="D10488">
        <f>H10488/E10488*C10488</f>
        <v>0.27642832963478386</v>
      </c>
      <c r="E10488">
        <f>INDEX(Reference!$A$1:$H$55, MATCH(B10488, Reference!$A$1:$A$55, 0), MATCH(A10488, Reference!$A$1:$H$1, 0))</f>
        <v>558327</v>
      </c>
      <c r="F10488">
        <v>35.680940580000403</v>
      </c>
      <c r="G10488">
        <v>-85.7744909139996</v>
      </c>
      <c r="H10488">
        <v>8166</v>
      </c>
      <c r="I10488" t="s">
        <v>18</v>
      </c>
      <c r="J10488" t="s">
        <v>19</v>
      </c>
      <c r="K10488">
        <v>39</v>
      </c>
      <c r="L10488">
        <v>2159</v>
      </c>
      <c r="M10488" t="s">
        <v>16</v>
      </c>
    </row>
    <row r="10489" spans="1:13" x14ac:dyDescent="0.35">
      <c r="A10489">
        <v>2008</v>
      </c>
      <c r="B10489" t="s">
        <v>20</v>
      </c>
      <c r="C10489">
        <v>15</v>
      </c>
      <c r="D10489">
        <f>H10489/E10489*C10489</f>
        <v>0.50387138719782498</v>
      </c>
      <c r="E10489">
        <f>INDEX(Reference!$A$1:$H$55, MATCH(B10489, Reference!$A$1:$A$55, 0), MATCH(A10489, Reference!$A$1:$H$1, 0))</f>
        <v>558327</v>
      </c>
      <c r="F10489">
        <v>35.680940580000403</v>
      </c>
      <c r="G10489">
        <v>-85.7744909139996</v>
      </c>
      <c r="H10489">
        <v>18755</v>
      </c>
      <c r="I10489" t="s">
        <v>12</v>
      </c>
      <c r="J10489" t="s">
        <v>13</v>
      </c>
      <c r="K10489">
        <v>39</v>
      </c>
      <c r="L10489">
        <v>2159</v>
      </c>
      <c r="M10489" t="s">
        <v>23</v>
      </c>
    </row>
    <row r="10490" spans="1:13" x14ac:dyDescent="0.35">
      <c r="A10490">
        <v>2008</v>
      </c>
      <c r="B10490" t="s">
        <v>20</v>
      </c>
      <c r="C10490">
        <v>16.3</v>
      </c>
      <c r="D10490">
        <f>H10490/E10490*C10490</f>
        <v>0.35885708554305989</v>
      </c>
      <c r="E10490">
        <f>INDEX(Reference!$A$1:$H$55, MATCH(B10490, Reference!$A$1:$A$55, 0), MATCH(A10490, Reference!$A$1:$H$1, 0))</f>
        <v>558327</v>
      </c>
      <c r="F10490">
        <v>35.680940580000403</v>
      </c>
      <c r="G10490">
        <v>-85.7744909139996</v>
      </c>
      <c r="H10490">
        <v>12292</v>
      </c>
      <c r="I10490" t="s">
        <v>22</v>
      </c>
      <c r="J10490" t="s">
        <v>19</v>
      </c>
      <c r="K10490">
        <v>39</v>
      </c>
      <c r="L10490">
        <v>2159</v>
      </c>
      <c r="M10490" t="s">
        <v>43</v>
      </c>
    </row>
    <row r="10491" spans="1:13" x14ac:dyDescent="0.35">
      <c r="A10491">
        <v>2008</v>
      </c>
      <c r="B10491" t="s">
        <v>20</v>
      </c>
      <c r="C10491">
        <v>10.5</v>
      </c>
      <c r="D10491">
        <f>H10491/E10491*C10491</f>
        <v>4.8143829691202466E-3</v>
      </c>
      <c r="E10491">
        <f>INDEX(Reference!$A$1:$H$55, MATCH(B10491, Reference!$A$1:$A$55, 0), MATCH(A10491, Reference!$A$1:$H$1, 0))</f>
        <v>558327</v>
      </c>
      <c r="F10491">
        <v>35.680940580000403</v>
      </c>
      <c r="G10491">
        <v>-85.7744909139996</v>
      </c>
      <c r="H10491">
        <v>256</v>
      </c>
      <c r="I10491" t="s">
        <v>18</v>
      </c>
      <c r="J10491" t="s">
        <v>19</v>
      </c>
      <c r="K10491">
        <v>39</v>
      </c>
      <c r="L10491">
        <v>2159</v>
      </c>
      <c r="M10491" t="s">
        <v>35</v>
      </c>
    </row>
    <row r="10492" spans="1:13" x14ac:dyDescent="0.35">
      <c r="A10492">
        <v>2008</v>
      </c>
      <c r="B10492" t="s">
        <v>20</v>
      </c>
      <c r="C10492">
        <v>15.6</v>
      </c>
      <c r="D10492">
        <f>H10492/E10492*C10492</f>
        <v>0.49387831861973364</v>
      </c>
      <c r="E10492">
        <f>INDEX(Reference!$A$1:$H$55, MATCH(B10492, Reference!$A$1:$A$55, 0), MATCH(A10492, Reference!$A$1:$H$1, 0))</f>
        <v>558327</v>
      </c>
      <c r="F10492">
        <v>35.680940580000403</v>
      </c>
      <c r="G10492">
        <v>-85.7744909139996</v>
      </c>
      <c r="H10492">
        <v>17676</v>
      </c>
      <c r="I10492" t="s">
        <v>18</v>
      </c>
      <c r="J10492" t="s">
        <v>19</v>
      </c>
      <c r="K10492">
        <v>39</v>
      </c>
      <c r="L10492">
        <v>2159</v>
      </c>
      <c r="M10492" t="s">
        <v>30</v>
      </c>
    </row>
    <row r="10493" spans="1:13" x14ac:dyDescent="0.35">
      <c r="A10493">
        <v>2008</v>
      </c>
      <c r="B10493" t="s">
        <v>20</v>
      </c>
      <c r="C10493">
        <v>15.8</v>
      </c>
      <c r="D10493">
        <f>H10493/E10493*C10493</f>
        <v>0.34784919948345683</v>
      </c>
      <c r="E10493">
        <f>INDEX(Reference!$A$1:$H$55, MATCH(B10493, Reference!$A$1:$A$55, 0), MATCH(A10493, Reference!$A$1:$H$1, 0))</f>
        <v>558327</v>
      </c>
      <c r="F10493">
        <v>35.680940580000403</v>
      </c>
      <c r="G10493">
        <v>-85.7744909139996</v>
      </c>
      <c r="H10493">
        <v>12292</v>
      </c>
      <c r="I10493" t="s">
        <v>18</v>
      </c>
      <c r="J10493" t="s">
        <v>19</v>
      </c>
      <c r="K10493">
        <v>39</v>
      </c>
      <c r="L10493">
        <v>2159</v>
      </c>
      <c r="M10493" t="s">
        <v>43</v>
      </c>
    </row>
    <row r="10494" spans="1:13" x14ac:dyDescent="0.35">
      <c r="A10494">
        <v>2008</v>
      </c>
      <c r="B10494" t="s">
        <v>20</v>
      </c>
      <c r="C10494">
        <v>15.4</v>
      </c>
      <c r="D10494">
        <f>H10494/E10494*C10494</f>
        <v>0.59710384774513858</v>
      </c>
      <c r="E10494">
        <f>INDEX(Reference!$A$1:$H$55, MATCH(B10494, Reference!$A$1:$A$55, 0), MATCH(A10494, Reference!$A$1:$H$1, 0))</f>
        <v>558327</v>
      </c>
      <c r="F10494">
        <v>35.680940580000403</v>
      </c>
      <c r="G10494">
        <v>-85.7744909139996</v>
      </c>
      <c r="H10494">
        <v>21648</v>
      </c>
      <c r="I10494" t="s">
        <v>18</v>
      </c>
      <c r="J10494" t="s">
        <v>19</v>
      </c>
      <c r="K10494">
        <v>39</v>
      </c>
      <c r="L10494">
        <v>2159</v>
      </c>
      <c r="M10494" t="s">
        <v>55</v>
      </c>
    </row>
    <row r="10495" spans="1:13" x14ac:dyDescent="0.35">
      <c r="A10495">
        <v>2008</v>
      </c>
      <c r="B10495" t="s">
        <v>20</v>
      </c>
      <c r="C10495">
        <v>10.5</v>
      </c>
      <c r="D10495">
        <f>H10495/E10495*C10495</f>
        <v>4.8143829691202466E-3</v>
      </c>
      <c r="E10495">
        <f>INDEX(Reference!$A$1:$H$55, MATCH(B10495, Reference!$A$1:$A$55, 0), MATCH(A10495, Reference!$A$1:$H$1, 0))</f>
        <v>558327</v>
      </c>
      <c r="F10495">
        <v>35.680940580000403</v>
      </c>
      <c r="G10495">
        <v>-85.7744909139996</v>
      </c>
      <c r="H10495">
        <v>256</v>
      </c>
      <c r="I10495" t="s">
        <v>22</v>
      </c>
      <c r="J10495" t="s">
        <v>19</v>
      </c>
      <c r="K10495">
        <v>39</v>
      </c>
      <c r="L10495">
        <v>2159</v>
      </c>
      <c r="M10495" t="s">
        <v>35</v>
      </c>
    </row>
    <row r="10496" spans="1:13" x14ac:dyDescent="0.35">
      <c r="A10496">
        <v>2008</v>
      </c>
      <c r="B10496" t="s">
        <v>20</v>
      </c>
      <c r="C10496">
        <v>8.3000000000000007</v>
      </c>
      <c r="D10496">
        <f>H10496/E10496*C10496</f>
        <v>2.4424575562349664E-2</v>
      </c>
      <c r="E10496">
        <f>INDEX(Reference!$A$1:$H$55, MATCH(B10496, Reference!$A$1:$A$55, 0), MATCH(A10496, Reference!$A$1:$H$1, 0))</f>
        <v>558327</v>
      </c>
      <c r="F10496">
        <v>35.680940580000403</v>
      </c>
      <c r="G10496">
        <v>-85.7744909139996</v>
      </c>
      <c r="H10496">
        <v>1643</v>
      </c>
      <c r="I10496" t="s">
        <v>12</v>
      </c>
      <c r="J10496" t="s">
        <v>13</v>
      </c>
      <c r="K10496">
        <v>39</v>
      </c>
      <c r="L10496">
        <v>2159</v>
      </c>
      <c r="M10496" s="1">
        <v>44990</v>
      </c>
    </row>
    <row r="10497" spans="1:13" x14ac:dyDescent="0.35">
      <c r="A10497">
        <v>2008</v>
      </c>
      <c r="B10497" t="s">
        <v>20</v>
      </c>
      <c r="C10497">
        <v>14.7</v>
      </c>
      <c r="D10497">
        <f>H10497/E10497*C10497</f>
        <v>1.3589799526084176</v>
      </c>
      <c r="E10497">
        <f>INDEX(Reference!$A$1:$H$55, MATCH(B10497, Reference!$A$1:$A$55, 0), MATCH(A10497, Reference!$A$1:$H$1, 0))</f>
        <v>558327</v>
      </c>
      <c r="F10497">
        <v>35.680940580000403</v>
      </c>
      <c r="G10497">
        <v>-85.7744909139996</v>
      </c>
      <c r="H10497">
        <v>51616</v>
      </c>
      <c r="I10497" t="s">
        <v>22</v>
      </c>
      <c r="J10497" t="s">
        <v>19</v>
      </c>
      <c r="K10497">
        <v>39</v>
      </c>
      <c r="L10497">
        <v>2159</v>
      </c>
      <c r="M10497" t="s">
        <v>61</v>
      </c>
    </row>
    <row r="10498" spans="1:13" x14ac:dyDescent="0.35">
      <c r="A10498">
        <v>2008</v>
      </c>
      <c r="B10498" t="s">
        <v>20</v>
      </c>
      <c r="C10498">
        <v>13.5</v>
      </c>
      <c r="D10498">
        <f>H10498/E10498*C10498</f>
        <v>0.51930051743870531</v>
      </c>
      <c r="E10498">
        <f>INDEX(Reference!$A$1:$H$55, MATCH(B10498, Reference!$A$1:$A$55, 0), MATCH(A10498, Reference!$A$1:$H$1, 0))</f>
        <v>558327</v>
      </c>
      <c r="F10498">
        <v>35.680940580000403</v>
      </c>
      <c r="G10498">
        <v>-85.7744909139996</v>
      </c>
      <c r="H10498">
        <v>21477</v>
      </c>
      <c r="I10498" t="s">
        <v>12</v>
      </c>
      <c r="J10498" t="s">
        <v>13</v>
      </c>
      <c r="K10498">
        <v>39</v>
      </c>
      <c r="L10498">
        <v>2159</v>
      </c>
      <c r="M10498" t="s">
        <v>27</v>
      </c>
    </row>
    <row r="10499" spans="1:13" x14ac:dyDescent="0.35">
      <c r="A10499">
        <v>2008</v>
      </c>
      <c r="B10499" t="s">
        <v>20</v>
      </c>
      <c r="C10499">
        <v>15.3</v>
      </c>
      <c r="D10499">
        <f>H10499/E10499*C10499</f>
        <v>0.48438065864627722</v>
      </c>
      <c r="E10499">
        <f>INDEX(Reference!$A$1:$H$55, MATCH(B10499, Reference!$A$1:$A$55, 0), MATCH(A10499, Reference!$A$1:$H$1, 0))</f>
        <v>558327</v>
      </c>
      <c r="F10499">
        <v>35.680940580000403</v>
      </c>
      <c r="G10499">
        <v>-85.7744909139996</v>
      </c>
      <c r="H10499">
        <v>17676</v>
      </c>
      <c r="I10499" t="s">
        <v>22</v>
      </c>
      <c r="J10499" t="s">
        <v>19</v>
      </c>
      <c r="K10499">
        <v>39</v>
      </c>
      <c r="L10499">
        <v>2159</v>
      </c>
      <c r="M10499" t="s">
        <v>30</v>
      </c>
    </row>
    <row r="10500" spans="1:13" x14ac:dyDescent="0.35">
      <c r="A10500">
        <v>2008</v>
      </c>
      <c r="B10500" t="s">
        <v>20</v>
      </c>
      <c r="C10500">
        <v>13.4</v>
      </c>
      <c r="D10500">
        <f>H10500/E10500*C10500</f>
        <v>0.4288368644181636</v>
      </c>
      <c r="E10500">
        <f>INDEX(Reference!$A$1:$H$55, MATCH(B10500, Reference!$A$1:$A$55, 0), MATCH(A10500, Reference!$A$1:$H$1, 0))</f>
        <v>558327</v>
      </c>
      <c r="F10500">
        <v>35.680940580000403</v>
      </c>
      <c r="G10500">
        <v>-85.7744909139996</v>
      </c>
      <c r="H10500">
        <v>17868</v>
      </c>
      <c r="I10500" t="s">
        <v>12</v>
      </c>
      <c r="J10500" t="s">
        <v>13</v>
      </c>
      <c r="K10500">
        <v>39</v>
      </c>
      <c r="L10500">
        <v>2159</v>
      </c>
      <c r="M10500" t="s">
        <v>32</v>
      </c>
    </row>
    <row r="10501" spans="1:13" x14ac:dyDescent="0.35">
      <c r="A10501">
        <v>2008</v>
      </c>
      <c r="B10501" t="s">
        <v>20</v>
      </c>
      <c r="C10501">
        <v>15.7</v>
      </c>
      <c r="D10501">
        <f>H10501/E10501*C10501</f>
        <v>0.3703086184261194</v>
      </c>
      <c r="E10501">
        <f>INDEX(Reference!$A$1:$H$55, MATCH(B10501, Reference!$A$1:$A$55, 0), MATCH(A10501, Reference!$A$1:$H$1, 0))</f>
        <v>558327</v>
      </c>
      <c r="F10501">
        <v>35.680940580000403</v>
      </c>
      <c r="G10501">
        <v>-85.7744909139996</v>
      </c>
      <c r="H10501">
        <v>13169</v>
      </c>
      <c r="I10501" t="s">
        <v>12</v>
      </c>
      <c r="J10501" t="s">
        <v>13</v>
      </c>
      <c r="K10501">
        <v>39</v>
      </c>
      <c r="L10501">
        <v>2159</v>
      </c>
      <c r="M10501" t="s">
        <v>14</v>
      </c>
    </row>
    <row r="10502" spans="1:13" x14ac:dyDescent="0.35">
      <c r="A10502">
        <v>2008</v>
      </c>
      <c r="B10502" t="s">
        <v>20</v>
      </c>
      <c r="C10502">
        <v>8</v>
      </c>
      <c r="D10502">
        <f>H10502/E10502*C10502</f>
        <v>2.8800326690272904E-3</v>
      </c>
      <c r="E10502">
        <f>INDEX(Reference!$A$1:$H$55, MATCH(B10502, Reference!$A$1:$A$55, 0), MATCH(A10502, Reference!$A$1:$H$1, 0))</f>
        <v>558327</v>
      </c>
      <c r="F10502">
        <v>35.680940580000403</v>
      </c>
      <c r="G10502">
        <v>-85.7744909139996</v>
      </c>
      <c r="H10502">
        <v>201</v>
      </c>
      <c r="I10502" t="s">
        <v>12</v>
      </c>
      <c r="J10502" t="s">
        <v>13</v>
      </c>
      <c r="K10502">
        <v>39</v>
      </c>
      <c r="L10502">
        <v>2159</v>
      </c>
      <c r="M10502" t="s">
        <v>35</v>
      </c>
    </row>
    <row r="10503" spans="1:13" x14ac:dyDescent="0.35">
      <c r="A10503">
        <v>2008</v>
      </c>
      <c r="B10503" t="s">
        <v>20</v>
      </c>
      <c r="C10503">
        <v>22.3</v>
      </c>
      <c r="D10503">
        <f>H10503/E10503*C10503</f>
        <v>0.32615617729395141</v>
      </c>
      <c r="E10503">
        <f>INDEX(Reference!$A$1:$H$55, MATCH(B10503, Reference!$A$1:$A$55, 0), MATCH(A10503, Reference!$A$1:$H$1, 0))</f>
        <v>558327</v>
      </c>
      <c r="F10503">
        <v>35.680940580000403</v>
      </c>
      <c r="G10503">
        <v>-85.7744909139996</v>
      </c>
      <c r="H10503">
        <v>8166</v>
      </c>
      <c r="I10503" t="s">
        <v>22</v>
      </c>
      <c r="J10503" t="s">
        <v>19</v>
      </c>
      <c r="K10503">
        <v>39</v>
      </c>
      <c r="L10503">
        <v>2159</v>
      </c>
      <c r="M10503" t="s">
        <v>16</v>
      </c>
    </row>
    <row r="10504" spans="1:13" x14ac:dyDescent="0.35">
      <c r="A10504">
        <v>2008</v>
      </c>
      <c r="B10504" t="s">
        <v>20</v>
      </c>
      <c r="C10504">
        <v>13.9</v>
      </c>
      <c r="D10504">
        <f>H10504/E10504*C10504</f>
        <v>0.42955221581617942</v>
      </c>
      <c r="E10504">
        <f>INDEX(Reference!$A$1:$H$55, MATCH(B10504, Reference!$A$1:$A$55, 0), MATCH(A10504, Reference!$A$1:$H$1, 0))</f>
        <v>558327</v>
      </c>
      <c r="F10504">
        <v>35.680940580000403</v>
      </c>
      <c r="G10504">
        <v>-85.7744909139996</v>
      </c>
      <c r="H10504">
        <v>17254</v>
      </c>
      <c r="I10504" t="s">
        <v>12</v>
      </c>
      <c r="J10504" t="s">
        <v>13</v>
      </c>
      <c r="K10504">
        <v>39</v>
      </c>
      <c r="L10504">
        <v>2159</v>
      </c>
      <c r="M10504" s="1">
        <v>45277</v>
      </c>
    </row>
    <row r="10505" spans="1:13" x14ac:dyDescent="0.35">
      <c r="A10505">
        <v>2008</v>
      </c>
      <c r="B10505" t="s">
        <v>20</v>
      </c>
      <c r="C10505">
        <v>16</v>
      </c>
      <c r="D10505">
        <f>H10505/E10505*C10505</f>
        <v>0.88140462488828231</v>
      </c>
      <c r="E10505">
        <f>INDEX(Reference!$A$1:$H$55, MATCH(B10505, Reference!$A$1:$A$55, 0), MATCH(A10505, Reference!$A$1:$H$1, 0))</f>
        <v>558327</v>
      </c>
      <c r="F10505">
        <v>35.680940580000403</v>
      </c>
      <c r="G10505">
        <v>-85.7744909139996</v>
      </c>
      <c r="H10505">
        <v>30757</v>
      </c>
      <c r="I10505" t="s">
        <v>18</v>
      </c>
      <c r="J10505" t="s">
        <v>19</v>
      </c>
      <c r="K10505">
        <v>39</v>
      </c>
      <c r="L10505">
        <v>2159</v>
      </c>
      <c r="M10505" t="s">
        <v>27</v>
      </c>
    </row>
    <row r="10506" spans="1:13" x14ac:dyDescent="0.35">
      <c r="A10506">
        <v>2008</v>
      </c>
      <c r="B10506" t="s">
        <v>20</v>
      </c>
      <c r="C10506">
        <v>14.2</v>
      </c>
      <c r="D10506">
        <f>H10506/E10506*C10506</f>
        <v>0.22874552009843691</v>
      </c>
      <c r="E10506">
        <f>INDEX(Reference!$A$1:$H$55, MATCH(B10506, Reference!$A$1:$A$55, 0), MATCH(A10506, Reference!$A$1:$H$1, 0))</f>
        <v>558327</v>
      </c>
      <c r="F10506">
        <v>35.680940580000403</v>
      </c>
      <c r="G10506">
        <v>-85.7744909139996</v>
      </c>
      <c r="H10506">
        <v>8994</v>
      </c>
      <c r="I10506" t="s">
        <v>12</v>
      </c>
      <c r="J10506" t="s">
        <v>13</v>
      </c>
      <c r="K10506">
        <v>39</v>
      </c>
      <c r="L10506">
        <v>2159</v>
      </c>
      <c r="M10506" t="s">
        <v>40</v>
      </c>
    </row>
    <row r="10507" spans="1:13" x14ac:dyDescent="0.35">
      <c r="A10507">
        <v>2008</v>
      </c>
      <c r="B10507" t="s">
        <v>20</v>
      </c>
      <c r="C10507">
        <v>15.5</v>
      </c>
      <c r="D10507">
        <f>H10507/E10507*C10507</f>
        <v>1.4329380452673792</v>
      </c>
      <c r="E10507">
        <f>INDEX(Reference!$A$1:$H$55, MATCH(B10507, Reference!$A$1:$A$55, 0), MATCH(A10507, Reference!$A$1:$H$1, 0))</f>
        <v>558327</v>
      </c>
      <c r="F10507">
        <v>35.680940580000403</v>
      </c>
      <c r="G10507">
        <v>-85.7744909139996</v>
      </c>
      <c r="H10507">
        <v>51616</v>
      </c>
      <c r="I10507" t="s">
        <v>18</v>
      </c>
      <c r="J10507" t="s">
        <v>19</v>
      </c>
      <c r="K10507">
        <v>39</v>
      </c>
      <c r="L10507">
        <v>2159</v>
      </c>
      <c r="M10507" t="s">
        <v>61</v>
      </c>
    </row>
    <row r="10508" spans="1:13" x14ac:dyDescent="0.35">
      <c r="A10508">
        <v>2010</v>
      </c>
      <c r="B10508" t="s">
        <v>20</v>
      </c>
      <c r="C10508">
        <v>15.1</v>
      </c>
      <c r="D10508">
        <f>H10508/E10508*C10508</f>
        <v>0.81368500199567084</v>
      </c>
      <c r="E10508">
        <f>INDEX(Reference!$A$1:$H$55, MATCH(B10508, Reference!$A$1:$A$55, 0), MATCH(A10508, Reference!$A$1:$H$1, 0))</f>
        <v>603807</v>
      </c>
      <c r="F10508">
        <v>35.680940580000403</v>
      </c>
      <c r="G10508">
        <v>-85.7744909139996</v>
      </c>
      <c r="H10508">
        <v>32537</v>
      </c>
      <c r="I10508" t="s">
        <v>22</v>
      </c>
      <c r="J10508" t="s">
        <v>19</v>
      </c>
      <c r="K10508">
        <v>39</v>
      </c>
      <c r="L10508">
        <v>2159</v>
      </c>
      <c r="M10508" t="s">
        <v>27</v>
      </c>
    </row>
    <row r="10509" spans="1:13" x14ac:dyDescent="0.35">
      <c r="A10509">
        <v>2010</v>
      </c>
      <c r="B10509" t="s">
        <v>20</v>
      </c>
      <c r="C10509">
        <v>16.2</v>
      </c>
      <c r="D10509">
        <f>H10509/E10509*C10509</f>
        <v>0.77980712379949224</v>
      </c>
      <c r="E10509">
        <f>INDEX(Reference!$A$1:$H$55, MATCH(B10509, Reference!$A$1:$A$55, 0), MATCH(A10509, Reference!$A$1:$H$1, 0))</f>
        <v>603807</v>
      </c>
      <c r="F10509">
        <v>35.680940580000403</v>
      </c>
      <c r="G10509">
        <v>-85.7744909139996</v>
      </c>
      <c r="H10509">
        <v>29065</v>
      </c>
      <c r="I10509" t="s">
        <v>18</v>
      </c>
      <c r="J10509" t="s">
        <v>19</v>
      </c>
      <c r="K10509">
        <v>39</v>
      </c>
      <c r="L10509">
        <v>2159</v>
      </c>
      <c r="M10509" t="s">
        <v>23</v>
      </c>
    </row>
    <row r="10510" spans="1:13" x14ac:dyDescent="0.35">
      <c r="A10510">
        <v>2010</v>
      </c>
      <c r="B10510" t="s">
        <v>20</v>
      </c>
      <c r="C10510">
        <v>16.100000000000001</v>
      </c>
      <c r="D10510">
        <f>H10510/E10510*C10510</f>
        <v>0.86757142596889414</v>
      </c>
      <c r="E10510">
        <f>INDEX(Reference!$A$1:$H$55, MATCH(B10510, Reference!$A$1:$A$55, 0), MATCH(A10510, Reference!$A$1:$H$1, 0))</f>
        <v>603807</v>
      </c>
      <c r="F10510">
        <v>35.680940580000403</v>
      </c>
      <c r="G10510">
        <v>-85.7744909139996</v>
      </c>
      <c r="H10510">
        <v>32537</v>
      </c>
      <c r="I10510" t="s">
        <v>18</v>
      </c>
      <c r="J10510" t="s">
        <v>19</v>
      </c>
      <c r="K10510">
        <v>39</v>
      </c>
      <c r="L10510">
        <v>2159</v>
      </c>
      <c r="M10510" t="s">
        <v>27</v>
      </c>
    </row>
    <row r="10511" spans="1:13" x14ac:dyDescent="0.35">
      <c r="A10511">
        <v>2010</v>
      </c>
      <c r="B10511" t="s">
        <v>20</v>
      </c>
      <c r="C10511">
        <v>14</v>
      </c>
      <c r="D10511">
        <f>H10511/E10511*C10511</f>
        <v>0.42231375257325604</v>
      </c>
      <c r="E10511">
        <f>INDEX(Reference!$A$1:$H$55, MATCH(B10511, Reference!$A$1:$A$55, 0), MATCH(A10511, Reference!$A$1:$H$1, 0))</f>
        <v>603807</v>
      </c>
      <c r="F10511">
        <v>35.680940580000403</v>
      </c>
      <c r="G10511">
        <v>-85.7744909139996</v>
      </c>
      <c r="H10511">
        <v>18214</v>
      </c>
      <c r="I10511" t="s">
        <v>12</v>
      </c>
      <c r="J10511" t="s">
        <v>13</v>
      </c>
      <c r="K10511">
        <v>39</v>
      </c>
      <c r="L10511">
        <v>2159</v>
      </c>
      <c r="M10511" t="s">
        <v>32</v>
      </c>
    </row>
    <row r="10512" spans="1:13" x14ac:dyDescent="0.35">
      <c r="A10512">
        <v>2010</v>
      </c>
      <c r="B10512" t="s">
        <v>20</v>
      </c>
      <c r="C10512">
        <v>14.9</v>
      </c>
      <c r="D10512">
        <f>H10512/E10512*C10512</f>
        <v>0.41210188023656569</v>
      </c>
      <c r="E10512">
        <f>INDEX(Reference!$A$1:$H$55, MATCH(B10512, Reference!$A$1:$A$55, 0), MATCH(A10512, Reference!$A$1:$H$1, 0))</f>
        <v>603807</v>
      </c>
      <c r="F10512">
        <v>35.680940580000403</v>
      </c>
      <c r="G10512">
        <v>-85.7744909139996</v>
      </c>
      <c r="H10512">
        <v>16700</v>
      </c>
      <c r="I10512" t="s">
        <v>12</v>
      </c>
      <c r="J10512" t="s">
        <v>13</v>
      </c>
      <c r="K10512">
        <v>39</v>
      </c>
      <c r="L10512">
        <v>2159</v>
      </c>
      <c r="M10512" s="1">
        <v>45277</v>
      </c>
    </row>
    <row r="10513" spans="1:13" x14ac:dyDescent="0.35">
      <c r="A10513">
        <v>2010</v>
      </c>
      <c r="B10513" t="s">
        <v>20</v>
      </c>
      <c r="C10513">
        <v>6.7</v>
      </c>
      <c r="D10513">
        <f>H10513/E10513*C10513</f>
        <v>3.1513380931324085E-3</v>
      </c>
      <c r="E10513">
        <f>INDEX(Reference!$A$1:$H$55, MATCH(B10513, Reference!$A$1:$A$55, 0), MATCH(A10513, Reference!$A$1:$H$1, 0))</f>
        <v>603807</v>
      </c>
      <c r="F10513">
        <v>35.680940580000403</v>
      </c>
      <c r="G10513">
        <v>-85.7744909139996</v>
      </c>
      <c r="H10513">
        <v>284</v>
      </c>
      <c r="I10513" t="s">
        <v>12</v>
      </c>
      <c r="J10513" t="s">
        <v>13</v>
      </c>
      <c r="K10513">
        <v>39</v>
      </c>
      <c r="L10513">
        <v>2159</v>
      </c>
      <c r="M10513" t="s">
        <v>35</v>
      </c>
    </row>
    <row r="10514" spans="1:13" x14ac:dyDescent="0.35">
      <c r="A10514">
        <v>2010</v>
      </c>
      <c r="B10514" t="s">
        <v>20</v>
      </c>
      <c r="C10514">
        <v>9.9</v>
      </c>
      <c r="D10514">
        <f>H10514/E10514*C10514</f>
        <v>5.4434612384420857E-3</v>
      </c>
      <c r="E10514">
        <f>INDEX(Reference!$A$1:$H$55, MATCH(B10514, Reference!$A$1:$A$55, 0), MATCH(A10514, Reference!$A$1:$H$1, 0))</f>
        <v>603807</v>
      </c>
      <c r="F10514">
        <v>35.680940580000403</v>
      </c>
      <c r="G10514">
        <v>-85.7744909139996</v>
      </c>
      <c r="H10514">
        <v>332</v>
      </c>
      <c r="I10514" t="s">
        <v>22</v>
      </c>
      <c r="J10514" t="s">
        <v>19</v>
      </c>
      <c r="K10514">
        <v>39</v>
      </c>
      <c r="L10514">
        <v>2159</v>
      </c>
      <c r="M10514" t="s">
        <v>35</v>
      </c>
    </row>
    <row r="10515" spans="1:13" x14ac:dyDescent="0.35">
      <c r="A10515">
        <v>2010</v>
      </c>
      <c r="B10515" t="s">
        <v>20</v>
      </c>
      <c r="C10515">
        <v>15.3</v>
      </c>
      <c r="D10515">
        <f>H10515/E10515*C10515</f>
        <v>0.71172808529877929</v>
      </c>
      <c r="E10515">
        <f>INDEX(Reference!$A$1:$H$55, MATCH(B10515, Reference!$A$1:$A$55, 0), MATCH(A10515, Reference!$A$1:$H$1, 0))</f>
        <v>603807</v>
      </c>
      <c r="F10515">
        <v>35.680940580000403</v>
      </c>
      <c r="G10515">
        <v>-85.7744909139996</v>
      </c>
      <c r="H10515">
        <v>28088</v>
      </c>
      <c r="I10515" t="s">
        <v>22</v>
      </c>
      <c r="J10515" t="s">
        <v>19</v>
      </c>
      <c r="K10515">
        <v>39</v>
      </c>
      <c r="L10515">
        <v>2159</v>
      </c>
      <c r="M10515" t="s">
        <v>32</v>
      </c>
    </row>
    <row r="10516" spans="1:13" x14ac:dyDescent="0.35">
      <c r="A10516">
        <v>2010</v>
      </c>
      <c r="B10516" t="s">
        <v>20</v>
      </c>
      <c r="C10516">
        <v>15.5</v>
      </c>
      <c r="D10516">
        <f>H10516/E10516*C10516</f>
        <v>0.72103172040072405</v>
      </c>
      <c r="E10516">
        <f>INDEX(Reference!$A$1:$H$55, MATCH(B10516, Reference!$A$1:$A$55, 0), MATCH(A10516, Reference!$A$1:$H$1, 0))</f>
        <v>603807</v>
      </c>
      <c r="F10516">
        <v>35.680940580000403</v>
      </c>
      <c r="G10516">
        <v>-85.7744909139996</v>
      </c>
      <c r="H10516">
        <v>28088</v>
      </c>
      <c r="I10516" t="s">
        <v>18</v>
      </c>
      <c r="J10516" t="s">
        <v>19</v>
      </c>
      <c r="K10516">
        <v>39</v>
      </c>
      <c r="L10516">
        <v>2159</v>
      </c>
      <c r="M10516" t="s">
        <v>32</v>
      </c>
    </row>
    <row r="10517" spans="1:13" x14ac:dyDescent="0.35">
      <c r="A10517">
        <v>2010</v>
      </c>
      <c r="B10517" t="s">
        <v>20</v>
      </c>
      <c r="C10517">
        <v>16.8</v>
      </c>
      <c r="D10517">
        <f>H10517/E10517*C10517</f>
        <v>0.36804873080305461</v>
      </c>
      <c r="E10517">
        <f>INDEX(Reference!$A$1:$H$55, MATCH(B10517, Reference!$A$1:$A$55, 0), MATCH(A10517, Reference!$A$1:$H$1, 0))</f>
        <v>603807</v>
      </c>
      <c r="F10517">
        <v>35.680940580000403</v>
      </c>
      <c r="G10517">
        <v>-85.7744909139996</v>
      </c>
      <c r="H10517">
        <v>13228</v>
      </c>
      <c r="I10517" t="s">
        <v>18</v>
      </c>
      <c r="J10517" t="s">
        <v>19</v>
      </c>
      <c r="K10517">
        <v>39</v>
      </c>
      <c r="L10517">
        <v>2159</v>
      </c>
      <c r="M10517" t="s">
        <v>43</v>
      </c>
    </row>
    <row r="10518" spans="1:13" x14ac:dyDescent="0.35">
      <c r="A10518">
        <v>2010</v>
      </c>
      <c r="B10518" t="s">
        <v>20</v>
      </c>
      <c r="C10518">
        <v>12.6</v>
      </c>
      <c r="D10518">
        <f>H10518/E10518*C10518</f>
        <v>0.28054394864584214</v>
      </c>
      <c r="E10518">
        <f>INDEX(Reference!$A$1:$H$55, MATCH(B10518, Reference!$A$1:$A$55, 0), MATCH(A10518, Reference!$A$1:$H$1, 0))</f>
        <v>603807</v>
      </c>
      <c r="F10518">
        <v>35.680940580000403</v>
      </c>
      <c r="G10518">
        <v>-85.7744909139996</v>
      </c>
      <c r="H10518">
        <v>13444</v>
      </c>
      <c r="I10518" t="s">
        <v>22</v>
      </c>
      <c r="J10518" t="s">
        <v>19</v>
      </c>
      <c r="K10518">
        <v>39</v>
      </c>
      <c r="L10518">
        <v>2159</v>
      </c>
      <c r="M10518" t="s">
        <v>40</v>
      </c>
    </row>
    <row r="10519" spans="1:13" x14ac:dyDescent="0.35">
      <c r="A10519">
        <v>2010</v>
      </c>
      <c r="B10519" t="s">
        <v>20</v>
      </c>
      <c r="C10519">
        <v>14.4</v>
      </c>
      <c r="D10519">
        <f>H10519/E10519*C10519</f>
        <v>0.5744193094813409</v>
      </c>
      <c r="E10519">
        <f>INDEX(Reference!$A$1:$H$55, MATCH(B10519, Reference!$A$1:$A$55, 0), MATCH(A10519, Reference!$A$1:$H$1, 0))</f>
        <v>603807</v>
      </c>
      <c r="F10519">
        <v>35.680940580000403</v>
      </c>
      <c r="G10519">
        <v>-85.7744909139996</v>
      </c>
      <c r="H10519">
        <v>24086</v>
      </c>
      <c r="I10519" t="s">
        <v>22</v>
      </c>
      <c r="J10519" t="s">
        <v>19</v>
      </c>
      <c r="K10519">
        <v>39</v>
      </c>
      <c r="L10519">
        <v>2159</v>
      </c>
      <c r="M10519" t="s">
        <v>55</v>
      </c>
    </row>
    <row r="10520" spans="1:13" x14ac:dyDescent="0.35">
      <c r="A10520">
        <v>2010</v>
      </c>
      <c r="B10520" t="s">
        <v>20</v>
      </c>
      <c r="D10520">
        <f>H10520/E10520*C10520</f>
        <v>0</v>
      </c>
      <c r="E10520">
        <f>INDEX(Reference!$A$1:$H$55, MATCH(B10520, Reference!$A$1:$A$55, 0), MATCH(A10520, Reference!$A$1:$H$1, 0))</f>
        <v>603807</v>
      </c>
      <c r="F10520">
        <v>35.680940580000403</v>
      </c>
      <c r="G10520">
        <v>-85.7744909139996</v>
      </c>
      <c r="I10520" t="s">
        <v>22</v>
      </c>
      <c r="J10520" t="s">
        <v>19</v>
      </c>
      <c r="K10520">
        <v>39</v>
      </c>
      <c r="L10520">
        <v>2159</v>
      </c>
      <c r="M10520" t="s">
        <v>47</v>
      </c>
    </row>
    <row r="10521" spans="1:13" x14ac:dyDescent="0.35">
      <c r="A10521">
        <v>2010</v>
      </c>
      <c r="B10521" t="s">
        <v>20</v>
      </c>
      <c r="C10521">
        <v>14.5</v>
      </c>
      <c r="D10521">
        <f>H10521/E10521*C10521</f>
        <v>7.9727462583242658E-3</v>
      </c>
      <c r="E10521">
        <f>INDEX(Reference!$A$1:$H$55, MATCH(B10521, Reference!$A$1:$A$55, 0), MATCH(A10521, Reference!$A$1:$H$1, 0))</f>
        <v>603807</v>
      </c>
      <c r="F10521">
        <v>35.680940580000403</v>
      </c>
      <c r="G10521">
        <v>-85.7744909139996</v>
      </c>
      <c r="H10521">
        <v>332</v>
      </c>
      <c r="I10521" t="s">
        <v>18</v>
      </c>
      <c r="J10521" t="s">
        <v>19</v>
      </c>
      <c r="K10521">
        <v>39</v>
      </c>
      <c r="L10521">
        <v>2159</v>
      </c>
      <c r="M10521" t="s">
        <v>35</v>
      </c>
    </row>
    <row r="10522" spans="1:13" x14ac:dyDescent="0.35">
      <c r="A10522">
        <v>2010</v>
      </c>
      <c r="B10522" t="s">
        <v>20</v>
      </c>
      <c r="C10522">
        <v>8</v>
      </c>
      <c r="D10522">
        <f>H10522/E10522*C10522</f>
        <v>1.6998809222152113E-2</v>
      </c>
      <c r="E10522">
        <f>INDEX(Reference!$A$1:$H$55, MATCH(B10522, Reference!$A$1:$A$55, 0), MATCH(A10522, Reference!$A$1:$H$1, 0))</f>
        <v>603807</v>
      </c>
      <c r="F10522">
        <v>35.680940580000403</v>
      </c>
      <c r="G10522">
        <v>-85.7744909139996</v>
      </c>
      <c r="H10522">
        <v>1283</v>
      </c>
      <c r="I10522" t="s">
        <v>12</v>
      </c>
      <c r="J10522" t="s">
        <v>13</v>
      </c>
      <c r="K10522">
        <v>39</v>
      </c>
      <c r="L10522">
        <v>2159</v>
      </c>
      <c r="M10522" s="1">
        <v>44990</v>
      </c>
    </row>
    <row r="10523" spans="1:13" x14ac:dyDescent="0.35">
      <c r="A10523">
        <v>2010</v>
      </c>
      <c r="B10523" t="s">
        <v>20</v>
      </c>
      <c r="C10523">
        <v>16</v>
      </c>
      <c r="D10523">
        <f>H10523/E10523*C10523</f>
        <v>1.5144706835131094</v>
      </c>
      <c r="E10523">
        <f>INDEX(Reference!$A$1:$H$55, MATCH(B10523, Reference!$A$1:$A$55, 0), MATCH(A10523, Reference!$A$1:$H$1, 0))</f>
        <v>603807</v>
      </c>
      <c r="F10523">
        <v>35.680940580000403</v>
      </c>
      <c r="G10523">
        <v>-85.7744909139996</v>
      </c>
      <c r="H10523">
        <v>57153</v>
      </c>
      <c r="I10523" t="s">
        <v>22</v>
      </c>
      <c r="J10523" t="s">
        <v>19</v>
      </c>
      <c r="K10523">
        <v>39</v>
      </c>
      <c r="L10523">
        <v>2159</v>
      </c>
      <c r="M10523" t="s">
        <v>61</v>
      </c>
    </row>
    <row r="10524" spans="1:13" x14ac:dyDescent="0.35">
      <c r="A10524">
        <v>2010</v>
      </c>
      <c r="B10524" t="s">
        <v>20</v>
      </c>
      <c r="C10524">
        <v>13.5</v>
      </c>
      <c r="D10524">
        <f>H10524/E10524*C10524</f>
        <v>0.47439496395371367</v>
      </c>
      <c r="E10524">
        <f>INDEX(Reference!$A$1:$H$55, MATCH(B10524, Reference!$A$1:$A$55, 0), MATCH(A10524, Reference!$A$1:$H$1, 0))</f>
        <v>603807</v>
      </c>
      <c r="F10524">
        <v>35.680940580000403</v>
      </c>
      <c r="G10524">
        <v>-85.7744909139996</v>
      </c>
      <c r="H10524">
        <v>21218</v>
      </c>
      <c r="I10524" t="s">
        <v>12</v>
      </c>
      <c r="J10524" t="s">
        <v>13</v>
      </c>
      <c r="K10524">
        <v>39</v>
      </c>
      <c r="L10524">
        <v>2159</v>
      </c>
      <c r="M10524" t="s">
        <v>27</v>
      </c>
    </row>
    <row r="10525" spans="1:13" x14ac:dyDescent="0.35">
      <c r="A10525">
        <v>2010</v>
      </c>
      <c r="B10525" t="s">
        <v>20</v>
      </c>
      <c r="C10525">
        <v>15.7</v>
      </c>
      <c r="D10525">
        <f>H10525/E10525*C10525</f>
        <v>0.51584744794280291</v>
      </c>
      <c r="E10525">
        <f>INDEX(Reference!$A$1:$H$55, MATCH(B10525, Reference!$A$1:$A$55, 0), MATCH(A10525, Reference!$A$1:$H$1, 0))</f>
        <v>603807</v>
      </c>
      <c r="F10525">
        <v>35.680940580000403</v>
      </c>
      <c r="G10525">
        <v>-85.7744909139996</v>
      </c>
      <c r="H10525">
        <v>19839</v>
      </c>
      <c r="I10525" t="s">
        <v>18</v>
      </c>
      <c r="J10525" t="s">
        <v>19</v>
      </c>
      <c r="K10525">
        <v>39</v>
      </c>
      <c r="L10525">
        <v>2159</v>
      </c>
      <c r="M10525" t="s">
        <v>30</v>
      </c>
    </row>
    <row r="10526" spans="1:13" x14ac:dyDescent="0.35">
      <c r="A10526">
        <v>2010</v>
      </c>
      <c r="B10526" t="s">
        <v>20</v>
      </c>
      <c r="C10526">
        <v>15</v>
      </c>
      <c r="D10526">
        <f>H10526/E10526*C10526</f>
        <v>0.91519309978188401</v>
      </c>
      <c r="E10526">
        <f>INDEX(Reference!$A$1:$H$55, MATCH(B10526, Reference!$A$1:$A$55, 0), MATCH(A10526, Reference!$A$1:$H$1, 0))</f>
        <v>603807</v>
      </c>
      <c r="F10526">
        <v>35.680940580000403</v>
      </c>
      <c r="G10526">
        <v>-85.7744909139996</v>
      </c>
      <c r="H10526">
        <v>36840</v>
      </c>
      <c r="I10526" t="s">
        <v>12</v>
      </c>
      <c r="J10526" t="s">
        <v>13</v>
      </c>
      <c r="K10526">
        <v>39</v>
      </c>
      <c r="L10526">
        <v>2159</v>
      </c>
      <c r="M10526" t="s">
        <v>61</v>
      </c>
    </row>
    <row r="10527" spans="1:13" x14ac:dyDescent="0.35">
      <c r="A10527">
        <v>2010</v>
      </c>
      <c r="B10527" t="s">
        <v>20</v>
      </c>
      <c r="C10527">
        <v>23.2</v>
      </c>
      <c r="D10527">
        <f>H10527/E10527*C10527</f>
        <v>0.40459285831399772</v>
      </c>
      <c r="E10527">
        <f>INDEX(Reference!$A$1:$H$55, MATCH(B10527, Reference!$A$1:$A$55, 0), MATCH(A10527, Reference!$A$1:$H$1, 0))</f>
        <v>603807</v>
      </c>
      <c r="F10527">
        <v>35.680940580000403</v>
      </c>
      <c r="G10527">
        <v>-85.7744909139996</v>
      </c>
      <c r="H10527">
        <v>10530</v>
      </c>
      <c r="I10527" t="s">
        <v>22</v>
      </c>
      <c r="J10527" t="s">
        <v>19</v>
      </c>
      <c r="K10527">
        <v>39</v>
      </c>
      <c r="L10527">
        <v>2159</v>
      </c>
      <c r="M10527" t="s">
        <v>16</v>
      </c>
    </row>
    <row r="10528" spans="1:13" x14ac:dyDescent="0.35">
      <c r="A10528">
        <v>2010</v>
      </c>
      <c r="B10528" t="s">
        <v>20</v>
      </c>
      <c r="C10528">
        <v>14.5</v>
      </c>
      <c r="D10528">
        <f>H10528/E10528*C10528</f>
        <v>0.12196860917478598</v>
      </c>
      <c r="E10528">
        <f>INDEX(Reference!$A$1:$H$55, MATCH(B10528, Reference!$A$1:$A$55, 0), MATCH(A10528, Reference!$A$1:$H$1, 0))</f>
        <v>603807</v>
      </c>
      <c r="F10528">
        <v>35.680940580000403</v>
      </c>
      <c r="G10528">
        <v>-85.7744909139996</v>
      </c>
      <c r="H10528">
        <v>5079</v>
      </c>
      <c r="I10528" t="s">
        <v>12</v>
      </c>
      <c r="J10528" t="s">
        <v>13</v>
      </c>
      <c r="K10528">
        <v>39</v>
      </c>
      <c r="L10528">
        <v>2159</v>
      </c>
      <c r="M10528" s="1">
        <v>45088</v>
      </c>
    </row>
    <row r="10529" spans="1:13" x14ac:dyDescent="0.35">
      <c r="A10529">
        <v>2010</v>
      </c>
      <c r="B10529" t="s">
        <v>20</v>
      </c>
      <c r="C10529">
        <v>16</v>
      </c>
      <c r="D10529">
        <f>H10529/E10529*C10529</f>
        <v>0.25102060757824934</v>
      </c>
      <c r="E10529">
        <f>INDEX(Reference!$A$1:$H$55, MATCH(B10529, Reference!$A$1:$A$55, 0), MATCH(A10529, Reference!$A$1:$H$1, 0))</f>
        <v>603807</v>
      </c>
      <c r="F10529">
        <v>35.680940580000403</v>
      </c>
      <c r="G10529">
        <v>-85.7744909139996</v>
      </c>
      <c r="H10529">
        <v>9473</v>
      </c>
      <c r="I10529" t="s">
        <v>12</v>
      </c>
      <c r="J10529" t="s">
        <v>13</v>
      </c>
      <c r="K10529">
        <v>39</v>
      </c>
      <c r="L10529">
        <v>2159</v>
      </c>
      <c r="M10529" t="s">
        <v>40</v>
      </c>
    </row>
    <row r="10530" spans="1:13" x14ac:dyDescent="0.35">
      <c r="A10530">
        <v>2010</v>
      </c>
      <c r="B10530" t="s">
        <v>20</v>
      </c>
      <c r="C10530">
        <v>17</v>
      </c>
      <c r="D10530">
        <f>H10530/E10530*C10530</f>
        <v>0.55856093089348091</v>
      </c>
      <c r="E10530">
        <f>INDEX(Reference!$A$1:$H$55, MATCH(B10530, Reference!$A$1:$A$55, 0), MATCH(A10530, Reference!$A$1:$H$1, 0))</f>
        <v>603807</v>
      </c>
      <c r="F10530">
        <v>35.680940580000403</v>
      </c>
      <c r="G10530">
        <v>-85.7744909139996</v>
      </c>
      <c r="H10530">
        <v>19839</v>
      </c>
      <c r="I10530" t="s">
        <v>22</v>
      </c>
      <c r="J10530" t="s">
        <v>19</v>
      </c>
      <c r="K10530">
        <v>39</v>
      </c>
      <c r="L10530">
        <v>2159</v>
      </c>
      <c r="M10530" t="s">
        <v>30</v>
      </c>
    </row>
    <row r="10531" spans="1:13" x14ac:dyDescent="0.35">
      <c r="A10531">
        <v>2010</v>
      </c>
      <c r="B10531" t="s">
        <v>20</v>
      </c>
      <c r="C10531">
        <v>18.600000000000001</v>
      </c>
      <c r="D10531">
        <f>H10531/E10531*C10531</f>
        <v>0.32437186054484302</v>
      </c>
      <c r="E10531">
        <f>INDEX(Reference!$A$1:$H$55, MATCH(B10531, Reference!$A$1:$A$55, 0), MATCH(A10531, Reference!$A$1:$H$1, 0))</f>
        <v>603807</v>
      </c>
      <c r="F10531">
        <v>35.680940580000403</v>
      </c>
      <c r="G10531">
        <v>-85.7744909139996</v>
      </c>
      <c r="H10531">
        <v>10530</v>
      </c>
      <c r="I10531" t="s">
        <v>18</v>
      </c>
      <c r="J10531" t="s">
        <v>19</v>
      </c>
      <c r="K10531">
        <v>39</v>
      </c>
      <c r="L10531">
        <v>2159</v>
      </c>
      <c r="M10531" t="s">
        <v>16</v>
      </c>
    </row>
    <row r="10532" spans="1:13" x14ac:dyDescent="0.35">
      <c r="A10532">
        <v>2010</v>
      </c>
      <c r="B10532" t="s">
        <v>20</v>
      </c>
      <c r="C10532">
        <v>15.9</v>
      </c>
      <c r="D10532">
        <f>H10532/E10532*C10532</f>
        <v>0.49047692391774195</v>
      </c>
      <c r="E10532">
        <f>INDEX(Reference!$A$1:$H$55, MATCH(B10532, Reference!$A$1:$A$55, 0), MATCH(A10532, Reference!$A$1:$H$1, 0))</f>
        <v>603807</v>
      </c>
      <c r="F10532">
        <v>35.680940580000403</v>
      </c>
      <c r="G10532">
        <v>-85.7744909139996</v>
      </c>
      <c r="H10532">
        <v>18626</v>
      </c>
      <c r="I10532" t="s">
        <v>12</v>
      </c>
      <c r="J10532" t="s">
        <v>13</v>
      </c>
      <c r="K10532">
        <v>39</v>
      </c>
      <c r="L10532">
        <v>2159</v>
      </c>
      <c r="M10532" t="s">
        <v>23</v>
      </c>
    </row>
    <row r="10533" spans="1:13" x14ac:dyDescent="0.35">
      <c r="A10533">
        <v>2010</v>
      </c>
      <c r="B10533" t="s">
        <v>20</v>
      </c>
      <c r="C10533">
        <v>16.600000000000001</v>
      </c>
      <c r="D10533">
        <f>H10533/E10533*C10533</f>
        <v>0.79906162068343034</v>
      </c>
      <c r="E10533">
        <f>INDEX(Reference!$A$1:$H$55, MATCH(B10533, Reference!$A$1:$A$55, 0), MATCH(A10533, Reference!$A$1:$H$1, 0))</f>
        <v>603807</v>
      </c>
      <c r="F10533">
        <v>35.680940580000403</v>
      </c>
      <c r="G10533">
        <v>-85.7744909139996</v>
      </c>
      <c r="H10533">
        <v>29065</v>
      </c>
      <c r="I10533" t="s">
        <v>22</v>
      </c>
      <c r="J10533" t="s">
        <v>19</v>
      </c>
      <c r="K10533">
        <v>39</v>
      </c>
      <c r="L10533">
        <v>2159</v>
      </c>
      <c r="M10533" t="s">
        <v>23</v>
      </c>
    </row>
    <row r="10534" spans="1:13" x14ac:dyDescent="0.35">
      <c r="A10534">
        <v>2010</v>
      </c>
      <c r="B10534" t="s">
        <v>20</v>
      </c>
      <c r="C10534">
        <v>15.5</v>
      </c>
      <c r="D10534">
        <f>H10534/E10534*C10534</f>
        <v>0.61829856228894331</v>
      </c>
      <c r="E10534">
        <f>INDEX(Reference!$A$1:$H$55, MATCH(B10534, Reference!$A$1:$A$55, 0), MATCH(A10534, Reference!$A$1:$H$1, 0))</f>
        <v>603807</v>
      </c>
      <c r="F10534">
        <v>35.680940580000403</v>
      </c>
      <c r="G10534">
        <v>-85.7744909139996</v>
      </c>
      <c r="H10534">
        <v>24086</v>
      </c>
      <c r="I10534" t="s">
        <v>18</v>
      </c>
      <c r="J10534" t="s">
        <v>19</v>
      </c>
      <c r="K10534">
        <v>39</v>
      </c>
      <c r="L10534">
        <v>2159</v>
      </c>
      <c r="M10534" t="s">
        <v>55</v>
      </c>
    </row>
    <row r="10535" spans="1:13" x14ac:dyDescent="0.35">
      <c r="A10535">
        <v>2010</v>
      </c>
      <c r="B10535" t="s">
        <v>20</v>
      </c>
      <c r="C10535">
        <v>17.2</v>
      </c>
      <c r="D10535">
        <f>H10535/E10535*C10535</f>
        <v>0.37681179582217494</v>
      </c>
      <c r="E10535">
        <f>INDEX(Reference!$A$1:$H$55, MATCH(B10535, Reference!$A$1:$A$55, 0), MATCH(A10535, Reference!$A$1:$H$1, 0))</f>
        <v>603807</v>
      </c>
      <c r="F10535">
        <v>35.680940580000403</v>
      </c>
      <c r="G10535">
        <v>-85.7744909139996</v>
      </c>
      <c r="H10535">
        <v>13228</v>
      </c>
      <c r="I10535" t="s">
        <v>22</v>
      </c>
      <c r="J10535" t="s">
        <v>19</v>
      </c>
      <c r="K10535">
        <v>39</v>
      </c>
      <c r="L10535">
        <v>2159</v>
      </c>
      <c r="M10535" t="s">
        <v>43</v>
      </c>
    </row>
    <row r="10536" spans="1:13" x14ac:dyDescent="0.35">
      <c r="A10536">
        <v>2010</v>
      </c>
      <c r="B10536" t="s">
        <v>20</v>
      </c>
      <c r="D10536">
        <f>H10536/E10536*C10536</f>
        <v>0</v>
      </c>
      <c r="E10536">
        <f>INDEX(Reference!$A$1:$H$55, MATCH(B10536, Reference!$A$1:$A$55, 0), MATCH(A10536, Reference!$A$1:$H$1, 0))</f>
        <v>603807</v>
      </c>
      <c r="F10536">
        <v>35.680940580000403</v>
      </c>
      <c r="G10536">
        <v>-85.7744909139996</v>
      </c>
      <c r="I10536" t="s">
        <v>12</v>
      </c>
      <c r="J10536" t="s">
        <v>13</v>
      </c>
      <c r="K10536">
        <v>39</v>
      </c>
      <c r="L10536">
        <v>2159</v>
      </c>
      <c r="M10536" t="s">
        <v>47</v>
      </c>
    </row>
    <row r="10537" spans="1:13" x14ac:dyDescent="0.35">
      <c r="A10537">
        <v>2010</v>
      </c>
      <c r="B10537" t="s">
        <v>20</v>
      </c>
      <c r="C10537">
        <v>15.9</v>
      </c>
      <c r="D10537">
        <f>H10537/E10537*C10537</f>
        <v>1.5050052417411526</v>
      </c>
      <c r="E10537">
        <f>INDEX(Reference!$A$1:$H$55, MATCH(B10537, Reference!$A$1:$A$55, 0), MATCH(A10537, Reference!$A$1:$H$1, 0))</f>
        <v>603807</v>
      </c>
      <c r="F10537">
        <v>35.680940580000403</v>
      </c>
      <c r="G10537">
        <v>-85.7744909139996</v>
      </c>
      <c r="H10537">
        <v>57153</v>
      </c>
      <c r="I10537" t="s">
        <v>18</v>
      </c>
      <c r="J10537" t="s">
        <v>19</v>
      </c>
      <c r="K10537">
        <v>39</v>
      </c>
      <c r="L10537">
        <v>2159</v>
      </c>
      <c r="M10537" t="s">
        <v>61</v>
      </c>
    </row>
    <row r="10538" spans="1:13" x14ac:dyDescent="0.35">
      <c r="A10538">
        <v>2010</v>
      </c>
      <c r="B10538" t="s">
        <v>20</v>
      </c>
      <c r="D10538">
        <f>H10538/E10538*C10538</f>
        <v>0</v>
      </c>
      <c r="E10538">
        <f>INDEX(Reference!$A$1:$H$55, MATCH(B10538, Reference!$A$1:$A$55, 0), MATCH(A10538, Reference!$A$1:$H$1, 0))</f>
        <v>603807</v>
      </c>
      <c r="F10538">
        <v>35.680940580000403</v>
      </c>
      <c r="G10538">
        <v>-85.7744909139996</v>
      </c>
      <c r="I10538" t="s">
        <v>18</v>
      </c>
      <c r="J10538" t="s">
        <v>19</v>
      </c>
      <c r="K10538">
        <v>39</v>
      </c>
      <c r="L10538">
        <v>2159</v>
      </c>
      <c r="M10538" t="s">
        <v>47</v>
      </c>
    </row>
    <row r="10539" spans="1:13" x14ac:dyDescent="0.35">
      <c r="A10539">
        <v>2010</v>
      </c>
      <c r="B10539" t="s">
        <v>20</v>
      </c>
      <c r="C10539">
        <v>15.8</v>
      </c>
      <c r="D10539">
        <f>H10539/E10539*C10539</f>
        <v>0.36053308424711872</v>
      </c>
      <c r="E10539">
        <f>INDEX(Reference!$A$1:$H$55, MATCH(B10539, Reference!$A$1:$A$55, 0), MATCH(A10539, Reference!$A$1:$H$1, 0))</f>
        <v>603807</v>
      </c>
      <c r="F10539">
        <v>35.680940580000403</v>
      </c>
      <c r="G10539">
        <v>-85.7744909139996</v>
      </c>
      <c r="H10539">
        <v>13778</v>
      </c>
      <c r="I10539" t="s">
        <v>12</v>
      </c>
      <c r="J10539" t="s">
        <v>13</v>
      </c>
      <c r="K10539">
        <v>39</v>
      </c>
      <c r="L10539">
        <v>2159</v>
      </c>
      <c r="M10539" t="s">
        <v>14</v>
      </c>
    </row>
    <row r="10540" spans="1:13" x14ac:dyDescent="0.35">
      <c r="A10540">
        <v>2010</v>
      </c>
      <c r="B10540" t="s">
        <v>20</v>
      </c>
      <c r="C10540">
        <v>13.2</v>
      </c>
      <c r="D10540">
        <f>H10540/E10540*C10540</f>
        <v>0.29390318429564416</v>
      </c>
      <c r="E10540">
        <f>INDEX(Reference!$A$1:$H$55, MATCH(B10540, Reference!$A$1:$A$55, 0), MATCH(A10540, Reference!$A$1:$H$1, 0))</f>
        <v>603807</v>
      </c>
      <c r="F10540">
        <v>35.680940580000403</v>
      </c>
      <c r="G10540">
        <v>-85.7744909139996</v>
      </c>
      <c r="H10540">
        <v>13444</v>
      </c>
      <c r="I10540" t="s">
        <v>18</v>
      </c>
      <c r="J10540" t="s">
        <v>19</v>
      </c>
      <c r="K10540">
        <v>39</v>
      </c>
      <c r="L10540">
        <v>2159</v>
      </c>
      <c r="M10540" t="s">
        <v>40</v>
      </c>
    </row>
    <row r="10541" spans="1:13" x14ac:dyDescent="0.35">
      <c r="A10541">
        <v>2010</v>
      </c>
      <c r="B10541" t="s">
        <v>20</v>
      </c>
      <c r="C10541">
        <v>19</v>
      </c>
      <c r="D10541">
        <f>H10541/E10541*C10541</f>
        <v>0.17961368450514817</v>
      </c>
      <c r="E10541">
        <f>INDEX(Reference!$A$1:$H$55, MATCH(B10541, Reference!$A$1:$A$55, 0), MATCH(A10541, Reference!$A$1:$H$1, 0))</f>
        <v>603807</v>
      </c>
      <c r="F10541">
        <v>35.680940580000403</v>
      </c>
      <c r="G10541">
        <v>-85.7744909139996</v>
      </c>
      <c r="H10541">
        <v>5708</v>
      </c>
      <c r="I10541" t="s">
        <v>12</v>
      </c>
      <c r="J10541" t="s">
        <v>13</v>
      </c>
      <c r="K10541">
        <v>39</v>
      </c>
      <c r="L10541">
        <v>2159</v>
      </c>
      <c r="M10541" t="s">
        <v>16</v>
      </c>
    </row>
    <row r="10542" spans="1:13" x14ac:dyDescent="0.35">
      <c r="A10542">
        <v>2012</v>
      </c>
      <c r="B10542" t="s">
        <v>20</v>
      </c>
      <c r="C10542">
        <v>15.2</v>
      </c>
      <c r="D10542">
        <f>H10542/E10542*C10542</f>
        <v>0.71108574628231769</v>
      </c>
      <c r="E10542">
        <f>INDEX(Reference!$A$1:$H$55, MATCH(B10542, Reference!$A$1:$A$55, 0), MATCH(A10542, Reference!$A$1:$H$1, 0))</f>
        <v>557202</v>
      </c>
      <c r="F10542">
        <v>35.680940580000403</v>
      </c>
      <c r="G10542">
        <v>-85.7744909139996</v>
      </c>
      <c r="H10542">
        <v>26067</v>
      </c>
      <c r="I10542" t="s">
        <v>18</v>
      </c>
      <c r="J10542" t="s">
        <v>19</v>
      </c>
      <c r="K10542">
        <v>39</v>
      </c>
      <c r="L10542">
        <v>2159</v>
      </c>
      <c r="M10542" t="s">
        <v>32</v>
      </c>
    </row>
    <row r="10543" spans="1:13" x14ac:dyDescent="0.35">
      <c r="A10543">
        <v>2012</v>
      </c>
      <c r="B10543" t="s">
        <v>20</v>
      </c>
      <c r="C10543">
        <v>13.3</v>
      </c>
      <c r="D10543">
        <f>H10543/E10543*C10543</f>
        <v>0.79367679943718805</v>
      </c>
      <c r="E10543">
        <f>INDEX(Reference!$A$1:$H$55, MATCH(B10543, Reference!$A$1:$A$55, 0), MATCH(A10543, Reference!$A$1:$H$1, 0))</f>
        <v>557202</v>
      </c>
      <c r="F10543">
        <v>35.680940580000403</v>
      </c>
      <c r="G10543">
        <v>-85.7744909139996</v>
      </c>
      <c r="H10543">
        <v>33251</v>
      </c>
      <c r="I10543" t="s">
        <v>12</v>
      </c>
      <c r="J10543" t="s">
        <v>13</v>
      </c>
      <c r="K10543">
        <v>39</v>
      </c>
      <c r="L10543">
        <v>2159</v>
      </c>
      <c r="M10543" t="s">
        <v>61</v>
      </c>
    </row>
    <row r="10544" spans="1:13" x14ac:dyDescent="0.35">
      <c r="A10544">
        <v>2012</v>
      </c>
      <c r="B10544" t="s">
        <v>20</v>
      </c>
      <c r="C10544">
        <v>6.7</v>
      </c>
      <c r="D10544">
        <f>H10544/E10544*C10544</f>
        <v>1.973198229726383E-2</v>
      </c>
      <c r="E10544">
        <f>INDEX(Reference!$A$1:$H$55, MATCH(B10544, Reference!$A$1:$A$55, 0), MATCH(A10544, Reference!$A$1:$H$1, 0))</f>
        <v>557202</v>
      </c>
      <c r="F10544">
        <v>35.680940580000403</v>
      </c>
      <c r="G10544">
        <v>-85.7744909139996</v>
      </c>
      <c r="H10544">
        <v>1641</v>
      </c>
      <c r="I10544" t="s">
        <v>12</v>
      </c>
      <c r="J10544" t="s">
        <v>13</v>
      </c>
      <c r="K10544">
        <v>39</v>
      </c>
      <c r="L10544">
        <v>2159</v>
      </c>
      <c r="M10544" s="1">
        <v>44990</v>
      </c>
    </row>
    <row r="10545" spans="1:13" x14ac:dyDescent="0.35">
      <c r="A10545">
        <v>2012</v>
      </c>
      <c r="B10545" t="s">
        <v>20</v>
      </c>
      <c r="C10545">
        <v>9.8000000000000007</v>
      </c>
      <c r="D10545">
        <f>H10545/E10545*C10545</f>
        <v>6.9823869978930444E-3</v>
      </c>
      <c r="E10545">
        <f>INDEX(Reference!$A$1:$H$55, MATCH(B10545, Reference!$A$1:$A$55, 0), MATCH(A10545, Reference!$A$1:$H$1, 0))</f>
        <v>557202</v>
      </c>
      <c r="F10545">
        <v>35.680940580000403</v>
      </c>
      <c r="G10545">
        <v>-85.7744909139996</v>
      </c>
      <c r="H10545">
        <v>397</v>
      </c>
      <c r="I10545" t="s">
        <v>18</v>
      </c>
      <c r="J10545" t="s">
        <v>19</v>
      </c>
      <c r="K10545">
        <v>39</v>
      </c>
      <c r="L10545">
        <v>2159</v>
      </c>
      <c r="M10545" t="s">
        <v>35</v>
      </c>
    </row>
    <row r="10546" spans="1:13" x14ac:dyDescent="0.35">
      <c r="A10546">
        <v>2012</v>
      </c>
      <c r="B10546" t="s">
        <v>20</v>
      </c>
      <c r="C10546">
        <v>15.3</v>
      </c>
      <c r="D10546">
        <f>H10546/E10546*C10546</f>
        <v>1.4562406452238148</v>
      </c>
      <c r="E10546">
        <f>INDEX(Reference!$A$1:$H$55, MATCH(B10546, Reference!$A$1:$A$55, 0), MATCH(A10546, Reference!$A$1:$H$1, 0))</f>
        <v>557202</v>
      </c>
      <c r="F10546">
        <v>35.680940580000403</v>
      </c>
      <c r="G10546">
        <v>-85.7744909139996</v>
      </c>
      <c r="H10546">
        <v>53034</v>
      </c>
      <c r="I10546" t="s">
        <v>22</v>
      </c>
      <c r="J10546" t="s">
        <v>19</v>
      </c>
      <c r="K10546">
        <v>39</v>
      </c>
      <c r="L10546">
        <v>2159</v>
      </c>
      <c r="M10546" t="s">
        <v>61</v>
      </c>
    </row>
    <row r="10547" spans="1:13" x14ac:dyDescent="0.35">
      <c r="A10547">
        <v>2012</v>
      </c>
      <c r="B10547" t="s">
        <v>20</v>
      </c>
      <c r="C10547">
        <v>15.2</v>
      </c>
      <c r="D10547">
        <f>H10547/E10547*C10547</f>
        <v>1.4467227325099337</v>
      </c>
      <c r="E10547">
        <f>INDEX(Reference!$A$1:$H$55, MATCH(B10547, Reference!$A$1:$A$55, 0), MATCH(A10547, Reference!$A$1:$H$1, 0))</f>
        <v>557202</v>
      </c>
      <c r="F10547">
        <v>35.680940580000403</v>
      </c>
      <c r="G10547">
        <v>-85.7744909139996</v>
      </c>
      <c r="H10547">
        <v>53034</v>
      </c>
      <c r="I10547" t="s">
        <v>18</v>
      </c>
      <c r="J10547" t="s">
        <v>19</v>
      </c>
      <c r="K10547">
        <v>39</v>
      </c>
      <c r="L10547">
        <v>2159</v>
      </c>
      <c r="M10547" t="s">
        <v>61</v>
      </c>
    </row>
    <row r="10548" spans="1:13" x14ac:dyDescent="0.35">
      <c r="A10548">
        <v>2012</v>
      </c>
      <c r="B10548" t="s">
        <v>20</v>
      </c>
      <c r="D10548">
        <f>H10548/E10548*C10548</f>
        <v>0</v>
      </c>
      <c r="E10548">
        <f>INDEX(Reference!$A$1:$H$55, MATCH(B10548, Reference!$A$1:$A$55, 0), MATCH(A10548, Reference!$A$1:$H$1, 0))</f>
        <v>557202</v>
      </c>
      <c r="F10548">
        <v>35.680940580000403</v>
      </c>
      <c r="G10548">
        <v>-85.7744909139996</v>
      </c>
      <c r="I10548" t="s">
        <v>22</v>
      </c>
      <c r="J10548" t="s">
        <v>19</v>
      </c>
      <c r="K10548">
        <v>39</v>
      </c>
      <c r="L10548">
        <v>2159</v>
      </c>
      <c r="M10548" t="s">
        <v>47</v>
      </c>
    </row>
    <row r="10549" spans="1:13" x14ac:dyDescent="0.35">
      <c r="A10549">
        <v>2012</v>
      </c>
      <c r="B10549" t="s">
        <v>20</v>
      </c>
      <c r="C10549">
        <v>13.4</v>
      </c>
      <c r="D10549">
        <f>H10549/E10549*C10549</f>
        <v>0.3492837427001339</v>
      </c>
      <c r="E10549">
        <f>INDEX(Reference!$A$1:$H$55, MATCH(B10549, Reference!$A$1:$A$55, 0), MATCH(A10549, Reference!$A$1:$H$1, 0))</f>
        <v>557202</v>
      </c>
      <c r="F10549">
        <v>35.680940580000403</v>
      </c>
      <c r="G10549">
        <v>-85.7744909139996</v>
      </c>
      <c r="H10549">
        <v>14524</v>
      </c>
      <c r="I10549" t="s">
        <v>12</v>
      </c>
      <c r="J10549" t="s">
        <v>13</v>
      </c>
      <c r="K10549">
        <v>39</v>
      </c>
      <c r="L10549">
        <v>2159</v>
      </c>
      <c r="M10549" s="1">
        <v>45277</v>
      </c>
    </row>
    <row r="10550" spans="1:13" x14ac:dyDescent="0.35">
      <c r="A10550">
        <v>2012</v>
      </c>
      <c r="B10550" t="s">
        <v>20</v>
      </c>
      <c r="C10550">
        <v>16.5</v>
      </c>
      <c r="D10550">
        <f>H10550/E10550*C10550</f>
        <v>0.56020437830445691</v>
      </c>
      <c r="E10550">
        <f>INDEX(Reference!$A$1:$H$55, MATCH(B10550, Reference!$A$1:$A$55, 0), MATCH(A10550, Reference!$A$1:$H$1, 0))</f>
        <v>557202</v>
      </c>
      <c r="F10550">
        <v>35.680940580000403</v>
      </c>
      <c r="G10550">
        <v>-85.7744909139996</v>
      </c>
      <c r="H10550">
        <v>18918</v>
      </c>
      <c r="I10550" t="s">
        <v>22</v>
      </c>
      <c r="J10550" t="s">
        <v>19</v>
      </c>
      <c r="K10550">
        <v>39</v>
      </c>
      <c r="L10550">
        <v>2159</v>
      </c>
      <c r="M10550" t="s">
        <v>30</v>
      </c>
    </row>
    <row r="10551" spans="1:13" x14ac:dyDescent="0.35">
      <c r="A10551">
        <v>2012</v>
      </c>
      <c r="B10551" t="s">
        <v>20</v>
      </c>
      <c r="C10551">
        <v>15.6</v>
      </c>
      <c r="D10551">
        <f>H10551/E10551*C10551</f>
        <v>0.83268760700787148</v>
      </c>
      <c r="E10551">
        <f>INDEX(Reference!$A$1:$H$55, MATCH(B10551, Reference!$A$1:$A$55, 0), MATCH(A10551, Reference!$A$1:$H$1, 0))</f>
        <v>557202</v>
      </c>
      <c r="F10551">
        <v>35.680940580000403</v>
      </c>
      <c r="G10551">
        <v>-85.7744909139996</v>
      </c>
      <c r="H10551">
        <v>29742</v>
      </c>
      <c r="I10551" t="s">
        <v>18</v>
      </c>
      <c r="J10551" t="s">
        <v>19</v>
      </c>
      <c r="K10551">
        <v>39</v>
      </c>
      <c r="L10551">
        <v>2159</v>
      </c>
      <c r="M10551" t="s">
        <v>27</v>
      </c>
    </row>
    <row r="10552" spans="1:13" x14ac:dyDescent="0.35">
      <c r="A10552">
        <v>2012</v>
      </c>
      <c r="B10552" t="s">
        <v>20</v>
      </c>
      <c r="C10552">
        <v>14.1</v>
      </c>
      <c r="D10552">
        <f>H10552/E10552*C10552</f>
        <v>0.42856558303810821</v>
      </c>
      <c r="E10552">
        <f>INDEX(Reference!$A$1:$H$55, MATCH(B10552, Reference!$A$1:$A$55, 0), MATCH(A10552, Reference!$A$1:$H$1, 0))</f>
        <v>557202</v>
      </c>
      <c r="F10552">
        <v>35.680940580000403</v>
      </c>
      <c r="G10552">
        <v>-85.7744909139996</v>
      </c>
      <c r="H10552">
        <v>16936</v>
      </c>
      <c r="I10552" t="s">
        <v>12</v>
      </c>
      <c r="J10552" t="s">
        <v>13</v>
      </c>
      <c r="K10552">
        <v>39</v>
      </c>
      <c r="L10552">
        <v>2159</v>
      </c>
      <c r="M10552" t="s">
        <v>23</v>
      </c>
    </row>
    <row r="10553" spans="1:13" x14ac:dyDescent="0.35">
      <c r="A10553">
        <v>2012</v>
      </c>
      <c r="B10553" t="s">
        <v>20</v>
      </c>
      <c r="C10553">
        <v>12.8</v>
      </c>
      <c r="D10553">
        <f>H10553/E10553*C10553</f>
        <v>0.45220225340181841</v>
      </c>
      <c r="E10553">
        <f>INDEX(Reference!$A$1:$H$55, MATCH(B10553, Reference!$A$1:$A$55, 0), MATCH(A10553, Reference!$A$1:$H$1, 0))</f>
        <v>557202</v>
      </c>
      <c r="F10553">
        <v>35.680940580000403</v>
      </c>
      <c r="G10553">
        <v>-85.7744909139996</v>
      </c>
      <c r="H10553">
        <v>19685</v>
      </c>
      <c r="I10553" t="s">
        <v>12</v>
      </c>
      <c r="J10553" t="s">
        <v>13</v>
      </c>
      <c r="K10553">
        <v>39</v>
      </c>
      <c r="L10553">
        <v>2159</v>
      </c>
      <c r="M10553" t="s">
        <v>27</v>
      </c>
    </row>
    <row r="10554" spans="1:13" x14ac:dyDescent="0.35">
      <c r="A10554">
        <v>2012</v>
      </c>
      <c r="B10554" t="s">
        <v>20</v>
      </c>
      <c r="D10554">
        <f>H10554/E10554*C10554</f>
        <v>0</v>
      </c>
      <c r="E10554">
        <f>INDEX(Reference!$A$1:$H$55, MATCH(B10554, Reference!$A$1:$A$55, 0), MATCH(A10554, Reference!$A$1:$H$1, 0))</f>
        <v>557202</v>
      </c>
      <c r="F10554">
        <v>35.680940580000403</v>
      </c>
      <c r="G10554">
        <v>-85.7744909139996</v>
      </c>
      <c r="I10554" t="s">
        <v>18</v>
      </c>
      <c r="J10554" t="s">
        <v>19</v>
      </c>
      <c r="K10554">
        <v>39</v>
      </c>
      <c r="L10554">
        <v>2159</v>
      </c>
      <c r="M10554" t="s">
        <v>47</v>
      </c>
    </row>
    <row r="10555" spans="1:13" x14ac:dyDescent="0.35">
      <c r="A10555">
        <v>2012</v>
      </c>
      <c r="B10555" t="s">
        <v>20</v>
      </c>
      <c r="C10555">
        <v>14.7</v>
      </c>
      <c r="D10555">
        <f>H10555/E10555*C10555</f>
        <v>0.54729074913586095</v>
      </c>
      <c r="E10555">
        <f>INDEX(Reference!$A$1:$H$55, MATCH(B10555, Reference!$A$1:$A$55, 0), MATCH(A10555, Reference!$A$1:$H$1, 0))</f>
        <v>557202</v>
      </c>
      <c r="F10555">
        <v>35.680940580000403</v>
      </c>
      <c r="G10555">
        <v>-85.7744909139996</v>
      </c>
      <c r="H10555">
        <v>20745</v>
      </c>
      <c r="I10555" t="s">
        <v>18</v>
      </c>
      <c r="J10555" t="s">
        <v>19</v>
      </c>
      <c r="K10555">
        <v>39</v>
      </c>
      <c r="L10555">
        <v>2159</v>
      </c>
      <c r="M10555" t="s">
        <v>55</v>
      </c>
    </row>
    <row r="10556" spans="1:13" x14ac:dyDescent="0.35">
      <c r="A10556">
        <v>2012</v>
      </c>
      <c r="B10556" t="s">
        <v>20</v>
      </c>
      <c r="C10556">
        <v>10.1</v>
      </c>
      <c r="D10556">
        <f>H10556/E10556*C10556</f>
        <v>7.1961335386448722E-3</v>
      </c>
      <c r="E10556">
        <f>INDEX(Reference!$A$1:$H$55, MATCH(B10556, Reference!$A$1:$A$55, 0), MATCH(A10556, Reference!$A$1:$H$1, 0))</f>
        <v>557202</v>
      </c>
      <c r="F10556">
        <v>35.680940580000403</v>
      </c>
      <c r="G10556">
        <v>-85.7744909139996</v>
      </c>
      <c r="H10556">
        <v>397</v>
      </c>
      <c r="I10556" t="s">
        <v>22</v>
      </c>
      <c r="J10556" t="s">
        <v>19</v>
      </c>
      <c r="K10556">
        <v>39</v>
      </c>
      <c r="L10556">
        <v>2159</v>
      </c>
      <c r="M10556" t="s">
        <v>35</v>
      </c>
    </row>
    <row r="10557" spans="1:13" x14ac:dyDescent="0.35">
      <c r="A10557">
        <v>2012</v>
      </c>
      <c r="B10557" t="s">
        <v>20</v>
      </c>
      <c r="C10557">
        <v>11.7</v>
      </c>
      <c r="D10557">
        <f>H10557/E10557*C10557</f>
        <v>0.26709164719437473</v>
      </c>
      <c r="E10557">
        <f>INDEX(Reference!$A$1:$H$55, MATCH(B10557, Reference!$A$1:$A$55, 0), MATCH(A10557, Reference!$A$1:$H$1, 0))</f>
        <v>557202</v>
      </c>
      <c r="F10557">
        <v>35.680940580000403</v>
      </c>
      <c r="G10557">
        <v>-85.7744909139996</v>
      </c>
      <c r="H10557">
        <v>12720</v>
      </c>
      <c r="I10557" t="s">
        <v>18</v>
      </c>
      <c r="J10557" t="s">
        <v>19</v>
      </c>
      <c r="K10557">
        <v>39</v>
      </c>
      <c r="L10557">
        <v>2159</v>
      </c>
      <c r="M10557" t="s">
        <v>40</v>
      </c>
    </row>
    <row r="10558" spans="1:13" x14ac:dyDescent="0.35">
      <c r="A10558">
        <v>2012</v>
      </c>
      <c r="B10558" t="s">
        <v>20</v>
      </c>
      <c r="C10558">
        <v>14.5</v>
      </c>
      <c r="D10558">
        <f>H10558/E10558*C10558</f>
        <v>0.30808485970976413</v>
      </c>
      <c r="E10558">
        <f>INDEX(Reference!$A$1:$H$55, MATCH(B10558, Reference!$A$1:$A$55, 0), MATCH(A10558, Reference!$A$1:$H$1, 0))</f>
        <v>557202</v>
      </c>
      <c r="F10558">
        <v>35.680940580000403</v>
      </c>
      <c r="G10558">
        <v>-85.7744909139996</v>
      </c>
      <c r="H10558">
        <v>11839</v>
      </c>
      <c r="I10558" t="s">
        <v>12</v>
      </c>
      <c r="J10558" t="s">
        <v>13</v>
      </c>
      <c r="K10558">
        <v>39</v>
      </c>
      <c r="L10558">
        <v>2159</v>
      </c>
      <c r="M10558" t="s">
        <v>14</v>
      </c>
    </row>
    <row r="10559" spans="1:13" x14ac:dyDescent="0.35">
      <c r="A10559">
        <v>2012</v>
      </c>
      <c r="B10559" t="s">
        <v>20</v>
      </c>
      <c r="C10559">
        <v>16.5</v>
      </c>
      <c r="D10559">
        <f>H10559/E10559*C10559</f>
        <v>0.14400432877125352</v>
      </c>
      <c r="E10559">
        <f>INDEX(Reference!$A$1:$H$55, MATCH(B10559, Reference!$A$1:$A$55, 0), MATCH(A10559, Reference!$A$1:$H$1, 0))</f>
        <v>557202</v>
      </c>
      <c r="F10559">
        <v>35.680940580000403</v>
      </c>
      <c r="G10559">
        <v>-85.7744909139996</v>
      </c>
      <c r="H10559">
        <v>4863</v>
      </c>
      <c r="I10559" t="s">
        <v>12</v>
      </c>
      <c r="J10559" t="s">
        <v>13</v>
      </c>
      <c r="K10559">
        <v>39</v>
      </c>
      <c r="L10559">
        <v>2159</v>
      </c>
      <c r="M10559" t="s">
        <v>16</v>
      </c>
    </row>
    <row r="10560" spans="1:13" x14ac:dyDescent="0.35">
      <c r="A10560">
        <v>2012</v>
      </c>
      <c r="B10560" t="s">
        <v>20</v>
      </c>
      <c r="C10560">
        <v>6.4</v>
      </c>
      <c r="D10560">
        <f>H10560/E10560*C10560</f>
        <v>3.0437794552065499E-3</v>
      </c>
      <c r="E10560">
        <f>INDEX(Reference!$A$1:$H$55, MATCH(B10560, Reference!$A$1:$A$55, 0), MATCH(A10560, Reference!$A$1:$H$1, 0))</f>
        <v>557202</v>
      </c>
      <c r="F10560">
        <v>35.680940580000403</v>
      </c>
      <c r="G10560">
        <v>-85.7744909139996</v>
      </c>
      <c r="H10560">
        <v>265</v>
      </c>
      <c r="I10560" t="s">
        <v>12</v>
      </c>
      <c r="J10560" t="s">
        <v>13</v>
      </c>
      <c r="K10560">
        <v>39</v>
      </c>
      <c r="L10560">
        <v>2159</v>
      </c>
      <c r="M10560" t="s">
        <v>35</v>
      </c>
    </row>
    <row r="10561" spans="1:13" x14ac:dyDescent="0.35">
      <c r="A10561">
        <v>2012</v>
      </c>
      <c r="B10561" t="s">
        <v>20</v>
      </c>
      <c r="C10561">
        <v>12.9</v>
      </c>
      <c r="D10561">
        <f>H10561/E10561*C10561</f>
        <v>0.48027555536412286</v>
      </c>
      <c r="E10561">
        <f>INDEX(Reference!$A$1:$H$55, MATCH(B10561, Reference!$A$1:$A$55, 0), MATCH(A10561, Reference!$A$1:$H$1, 0))</f>
        <v>557202</v>
      </c>
      <c r="F10561">
        <v>35.680940580000403</v>
      </c>
      <c r="G10561">
        <v>-85.7744909139996</v>
      </c>
      <c r="H10561">
        <v>20745</v>
      </c>
      <c r="I10561" t="s">
        <v>22</v>
      </c>
      <c r="J10561" t="s">
        <v>19</v>
      </c>
      <c r="K10561">
        <v>39</v>
      </c>
      <c r="L10561">
        <v>2159</v>
      </c>
      <c r="M10561" t="s">
        <v>55</v>
      </c>
    </row>
    <row r="10562" spans="1:13" x14ac:dyDescent="0.35">
      <c r="A10562">
        <v>2012</v>
      </c>
      <c r="B10562" t="s">
        <v>20</v>
      </c>
      <c r="C10562">
        <v>14.5</v>
      </c>
      <c r="D10562">
        <f>H10562/E10562*C10562</f>
        <v>0.67833837638773731</v>
      </c>
      <c r="E10562">
        <f>INDEX(Reference!$A$1:$H$55, MATCH(B10562, Reference!$A$1:$A$55, 0), MATCH(A10562, Reference!$A$1:$H$1, 0))</f>
        <v>557202</v>
      </c>
      <c r="F10562">
        <v>35.680940580000403</v>
      </c>
      <c r="G10562">
        <v>-85.7744909139996</v>
      </c>
      <c r="H10562">
        <v>26067</v>
      </c>
      <c r="I10562" t="s">
        <v>22</v>
      </c>
      <c r="J10562" t="s">
        <v>19</v>
      </c>
      <c r="K10562">
        <v>39</v>
      </c>
      <c r="L10562">
        <v>2159</v>
      </c>
      <c r="M10562" t="s">
        <v>32</v>
      </c>
    </row>
    <row r="10563" spans="1:13" x14ac:dyDescent="0.35">
      <c r="A10563">
        <v>2012</v>
      </c>
      <c r="B10563" t="s">
        <v>20</v>
      </c>
      <c r="C10563">
        <v>11.3</v>
      </c>
      <c r="D10563">
        <f>H10563/E10563*C10563</f>
        <v>0.25796030882875515</v>
      </c>
      <c r="E10563">
        <f>INDEX(Reference!$A$1:$H$55, MATCH(B10563, Reference!$A$1:$A$55, 0), MATCH(A10563, Reference!$A$1:$H$1, 0))</f>
        <v>557202</v>
      </c>
      <c r="F10563">
        <v>35.680940580000403</v>
      </c>
      <c r="G10563">
        <v>-85.7744909139996</v>
      </c>
      <c r="H10563">
        <v>12720</v>
      </c>
      <c r="I10563" t="s">
        <v>22</v>
      </c>
      <c r="J10563" t="s">
        <v>19</v>
      </c>
      <c r="K10563">
        <v>39</v>
      </c>
      <c r="L10563">
        <v>2159</v>
      </c>
      <c r="M10563" t="s">
        <v>40</v>
      </c>
    </row>
    <row r="10564" spans="1:13" x14ac:dyDescent="0.35">
      <c r="A10564">
        <v>2012</v>
      </c>
      <c r="B10564" t="s">
        <v>20</v>
      </c>
      <c r="C10564">
        <v>15.1</v>
      </c>
      <c r="D10564">
        <f>H10564/E10564*C10564</f>
        <v>0.51267188559983623</v>
      </c>
      <c r="E10564">
        <f>INDEX(Reference!$A$1:$H$55, MATCH(B10564, Reference!$A$1:$A$55, 0), MATCH(A10564, Reference!$A$1:$H$1, 0))</f>
        <v>557202</v>
      </c>
      <c r="F10564">
        <v>35.680940580000403</v>
      </c>
      <c r="G10564">
        <v>-85.7744909139996</v>
      </c>
      <c r="H10564">
        <v>18918</v>
      </c>
      <c r="I10564" t="s">
        <v>18</v>
      </c>
      <c r="J10564" t="s">
        <v>19</v>
      </c>
      <c r="K10564">
        <v>39</v>
      </c>
      <c r="L10564">
        <v>2159</v>
      </c>
      <c r="M10564" t="s">
        <v>30</v>
      </c>
    </row>
    <row r="10565" spans="1:13" x14ac:dyDescent="0.35">
      <c r="A10565">
        <v>2012</v>
      </c>
      <c r="B10565" t="s">
        <v>20</v>
      </c>
      <c r="C10565">
        <v>18.600000000000001</v>
      </c>
      <c r="D10565">
        <f>H10565/E10565*C10565</f>
        <v>0.33855083075796577</v>
      </c>
      <c r="E10565">
        <f>INDEX(Reference!$A$1:$H$55, MATCH(B10565, Reference!$A$1:$A$55, 0), MATCH(A10565, Reference!$A$1:$H$1, 0))</f>
        <v>557202</v>
      </c>
      <c r="F10565">
        <v>35.680940580000403</v>
      </c>
      <c r="G10565">
        <v>-85.7744909139996</v>
      </c>
      <c r="H10565">
        <v>10142</v>
      </c>
      <c r="I10565" t="s">
        <v>18</v>
      </c>
      <c r="J10565" t="s">
        <v>19</v>
      </c>
      <c r="K10565">
        <v>39</v>
      </c>
      <c r="L10565">
        <v>2159</v>
      </c>
      <c r="M10565" t="s">
        <v>16</v>
      </c>
    </row>
    <row r="10566" spans="1:13" x14ac:dyDescent="0.35">
      <c r="A10566">
        <v>2012</v>
      </c>
      <c r="B10566" t="s">
        <v>20</v>
      </c>
      <c r="C10566">
        <v>14.9</v>
      </c>
      <c r="D10566">
        <f>H10566/E10566*C10566</f>
        <v>0.7953234195139286</v>
      </c>
      <c r="E10566">
        <f>INDEX(Reference!$A$1:$H$55, MATCH(B10566, Reference!$A$1:$A$55, 0), MATCH(A10566, Reference!$A$1:$H$1, 0))</f>
        <v>557202</v>
      </c>
      <c r="F10566">
        <v>35.680940580000403</v>
      </c>
      <c r="G10566">
        <v>-85.7744909139996</v>
      </c>
      <c r="H10566">
        <v>29742</v>
      </c>
      <c r="I10566" t="s">
        <v>22</v>
      </c>
      <c r="J10566" t="s">
        <v>19</v>
      </c>
      <c r="K10566">
        <v>39</v>
      </c>
      <c r="L10566">
        <v>2159</v>
      </c>
      <c r="M10566" t="s">
        <v>27</v>
      </c>
    </row>
    <row r="10567" spans="1:13" x14ac:dyDescent="0.35">
      <c r="A10567">
        <v>2012</v>
      </c>
      <c r="B10567" t="s">
        <v>20</v>
      </c>
      <c r="D10567">
        <f>H10567/E10567*C10567</f>
        <v>0</v>
      </c>
      <c r="E10567">
        <f>INDEX(Reference!$A$1:$H$55, MATCH(B10567, Reference!$A$1:$A$55, 0), MATCH(A10567, Reference!$A$1:$H$1, 0))</f>
        <v>557202</v>
      </c>
      <c r="F10567">
        <v>35.680940580000403</v>
      </c>
      <c r="G10567">
        <v>-85.7744909139996</v>
      </c>
      <c r="I10567" t="s">
        <v>12</v>
      </c>
      <c r="J10567" t="s">
        <v>13</v>
      </c>
      <c r="K10567">
        <v>39</v>
      </c>
      <c r="L10567">
        <v>2159</v>
      </c>
      <c r="M10567" t="s">
        <v>47</v>
      </c>
    </row>
    <row r="10568" spans="1:13" x14ac:dyDescent="0.35">
      <c r="A10568">
        <v>2012</v>
      </c>
      <c r="B10568" t="s">
        <v>20</v>
      </c>
      <c r="C10568">
        <v>12.4</v>
      </c>
      <c r="D10568">
        <f>H10568/E10568*C10568</f>
        <v>0.36307479154776906</v>
      </c>
      <c r="E10568">
        <f>INDEX(Reference!$A$1:$H$55, MATCH(B10568, Reference!$A$1:$A$55, 0), MATCH(A10568, Reference!$A$1:$H$1, 0))</f>
        <v>557202</v>
      </c>
      <c r="F10568">
        <v>35.680940580000403</v>
      </c>
      <c r="G10568">
        <v>-85.7744909139996</v>
      </c>
      <c r="H10568">
        <v>16315</v>
      </c>
      <c r="I10568" t="s">
        <v>12</v>
      </c>
      <c r="J10568" t="s">
        <v>13</v>
      </c>
      <c r="K10568">
        <v>39</v>
      </c>
      <c r="L10568">
        <v>2159</v>
      </c>
      <c r="M10568" t="s">
        <v>32</v>
      </c>
    </row>
    <row r="10569" spans="1:13" x14ac:dyDescent="0.35">
      <c r="A10569">
        <v>2012</v>
      </c>
      <c r="B10569" t="s">
        <v>20</v>
      </c>
      <c r="C10569">
        <v>16.100000000000001</v>
      </c>
      <c r="D10569">
        <f>H10569/E10569*C10569</f>
        <v>0.77919443935951427</v>
      </c>
      <c r="E10569">
        <f>INDEX(Reference!$A$1:$H$55, MATCH(B10569, Reference!$A$1:$A$55, 0), MATCH(A10569, Reference!$A$1:$H$1, 0))</f>
        <v>557202</v>
      </c>
      <c r="F10569">
        <v>35.680940580000403</v>
      </c>
      <c r="G10569">
        <v>-85.7744909139996</v>
      </c>
      <c r="H10569">
        <v>26967</v>
      </c>
      <c r="I10569" t="s">
        <v>22</v>
      </c>
      <c r="J10569" t="s">
        <v>19</v>
      </c>
      <c r="K10569">
        <v>39</v>
      </c>
      <c r="L10569">
        <v>2159</v>
      </c>
      <c r="M10569" t="s">
        <v>23</v>
      </c>
    </row>
    <row r="10570" spans="1:13" x14ac:dyDescent="0.35">
      <c r="A10570">
        <v>2012</v>
      </c>
      <c r="B10570" t="s">
        <v>20</v>
      </c>
      <c r="C10570">
        <v>15.2</v>
      </c>
      <c r="D10570">
        <f>H10570/E10570*C10570</f>
        <v>0.73563698622761586</v>
      </c>
      <c r="E10570">
        <f>INDEX(Reference!$A$1:$H$55, MATCH(B10570, Reference!$A$1:$A$55, 0), MATCH(A10570, Reference!$A$1:$H$1, 0))</f>
        <v>557202</v>
      </c>
      <c r="F10570">
        <v>35.680940580000403</v>
      </c>
      <c r="G10570">
        <v>-85.7744909139996</v>
      </c>
      <c r="H10570">
        <v>26967</v>
      </c>
      <c r="I10570" t="s">
        <v>18</v>
      </c>
      <c r="J10570" t="s">
        <v>19</v>
      </c>
      <c r="K10570">
        <v>39</v>
      </c>
      <c r="L10570">
        <v>2159</v>
      </c>
      <c r="M10570" t="s">
        <v>23</v>
      </c>
    </row>
    <row r="10571" spans="1:13" x14ac:dyDescent="0.35">
      <c r="A10571">
        <v>2012</v>
      </c>
      <c r="B10571" t="s">
        <v>20</v>
      </c>
      <c r="C10571">
        <v>12.6</v>
      </c>
      <c r="D10571">
        <f>H10571/E10571*C10571</f>
        <v>0.11865032788827032</v>
      </c>
      <c r="E10571">
        <f>INDEX(Reference!$A$1:$H$55, MATCH(B10571, Reference!$A$1:$A$55, 0), MATCH(A10571, Reference!$A$1:$H$1, 0))</f>
        <v>557202</v>
      </c>
      <c r="F10571">
        <v>35.680940580000403</v>
      </c>
      <c r="G10571">
        <v>-85.7744909139996</v>
      </c>
      <c r="H10571">
        <v>5247</v>
      </c>
      <c r="I10571" t="s">
        <v>12</v>
      </c>
      <c r="J10571" t="s">
        <v>13</v>
      </c>
      <c r="K10571">
        <v>39</v>
      </c>
      <c r="L10571">
        <v>2159</v>
      </c>
      <c r="M10571" s="1">
        <v>45088</v>
      </c>
    </row>
    <row r="10572" spans="1:13" x14ac:dyDescent="0.35">
      <c r="A10572">
        <v>2012</v>
      </c>
      <c r="B10572" t="s">
        <v>20</v>
      </c>
      <c r="C10572">
        <v>12.8</v>
      </c>
      <c r="D10572">
        <f>H10572/E10572*C10572</f>
        <v>0.19365328911238655</v>
      </c>
      <c r="E10572">
        <f>INDEX(Reference!$A$1:$H$55, MATCH(B10572, Reference!$A$1:$A$55, 0), MATCH(A10572, Reference!$A$1:$H$1, 0))</f>
        <v>557202</v>
      </c>
      <c r="F10572">
        <v>35.680940580000403</v>
      </c>
      <c r="G10572">
        <v>-85.7744909139996</v>
      </c>
      <c r="H10572">
        <v>8430</v>
      </c>
      <c r="I10572" t="s">
        <v>12</v>
      </c>
      <c r="J10572" t="s">
        <v>13</v>
      </c>
      <c r="K10572">
        <v>39</v>
      </c>
      <c r="L10572">
        <v>2159</v>
      </c>
      <c r="M10572" t="s">
        <v>40</v>
      </c>
    </row>
    <row r="10573" spans="1:13" x14ac:dyDescent="0.35">
      <c r="A10573">
        <v>2012</v>
      </c>
      <c r="B10573" t="s">
        <v>20</v>
      </c>
      <c r="C10573">
        <v>16</v>
      </c>
      <c r="D10573">
        <f>H10573/E10573*C10573</f>
        <v>0.38394693486383752</v>
      </c>
      <c r="E10573">
        <f>INDEX(Reference!$A$1:$H$55, MATCH(B10573, Reference!$A$1:$A$55, 0), MATCH(A10573, Reference!$A$1:$H$1, 0))</f>
        <v>557202</v>
      </c>
      <c r="F10573">
        <v>35.680940580000403</v>
      </c>
      <c r="G10573">
        <v>-85.7744909139996</v>
      </c>
      <c r="H10573">
        <v>13371</v>
      </c>
      <c r="I10573" t="s">
        <v>18</v>
      </c>
      <c r="J10573" t="s">
        <v>19</v>
      </c>
      <c r="K10573">
        <v>39</v>
      </c>
      <c r="L10573">
        <v>2159</v>
      </c>
      <c r="M10573" t="s">
        <v>43</v>
      </c>
    </row>
    <row r="10574" spans="1:13" x14ac:dyDescent="0.35">
      <c r="A10574">
        <v>2012</v>
      </c>
      <c r="B10574" t="s">
        <v>20</v>
      </c>
      <c r="C10574">
        <v>17.399999999999999</v>
      </c>
      <c r="D10574">
        <f>H10574/E10574*C10574</f>
        <v>0.41754229166442325</v>
      </c>
      <c r="E10574">
        <f>INDEX(Reference!$A$1:$H$55, MATCH(B10574, Reference!$A$1:$A$55, 0), MATCH(A10574, Reference!$A$1:$H$1, 0))</f>
        <v>557202</v>
      </c>
      <c r="F10574">
        <v>35.680940580000403</v>
      </c>
      <c r="G10574">
        <v>-85.7744909139996</v>
      </c>
      <c r="H10574">
        <v>13371</v>
      </c>
      <c r="I10574" t="s">
        <v>22</v>
      </c>
      <c r="J10574" t="s">
        <v>19</v>
      </c>
      <c r="K10574">
        <v>39</v>
      </c>
      <c r="L10574">
        <v>2159</v>
      </c>
      <c r="M10574" t="s">
        <v>43</v>
      </c>
    </row>
    <row r="10575" spans="1:13" x14ac:dyDescent="0.35">
      <c r="A10575">
        <v>2012</v>
      </c>
      <c r="B10575" t="s">
        <v>20</v>
      </c>
      <c r="C10575">
        <v>21.9</v>
      </c>
      <c r="D10575">
        <f>H10575/E10575*C10575</f>
        <v>0.39861630073115317</v>
      </c>
      <c r="E10575">
        <f>INDEX(Reference!$A$1:$H$55, MATCH(B10575, Reference!$A$1:$A$55, 0), MATCH(A10575, Reference!$A$1:$H$1, 0))</f>
        <v>557202</v>
      </c>
      <c r="F10575">
        <v>35.680940580000403</v>
      </c>
      <c r="G10575">
        <v>-85.7744909139996</v>
      </c>
      <c r="H10575">
        <v>10142</v>
      </c>
      <c r="I10575" t="s">
        <v>22</v>
      </c>
      <c r="J10575" t="s">
        <v>19</v>
      </c>
      <c r="K10575">
        <v>39</v>
      </c>
      <c r="L10575">
        <v>2159</v>
      </c>
      <c r="M10575" t="s">
        <v>16</v>
      </c>
    </row>
    <row r="10576" spans="1:13" x14ac:dyDescent="0.35">
      <c r="A10576">
        <v>2014</v>
      </c>
      <c r="B10576" t="s">
        <v>20</v>
      </c>
      <c r="C10576">
        <v>12.8</v>
      </c>
      <c r="D10576">
        <f>H10576/E10576*C10576</f>
        <v>0.33177866888326624</v>
      </c>
      <c r="E10576">
        <f>INDEX(Reference!$A$1:$H$55, MATCH(B10576, Reference!$A$1:$A$55, 0), MATCH(A10576, Reference!$A$1:$H$1, 0))</f>
        <v>656862</v>
      </c>
      <c r="F10576">
        <v>35.680940580000403</v>
      </c>
      <c r="G10576">
        <v>-85.7744909139996</v>
      </c>
      <c r="H10576">
        <v>17026</v>
      </c>
      <c r="I10576" t="s">
        <v>12</v>
      </c>
      <c r="J10576" t="s">
        <v>13</v>
      </c>
      <c r="K10576">
        <v>39</v>
      </c>
      <c r="L10576">
        <v>2159</v>
      </c>
      <c r="M10576" s="1">
        <v>45277</v>
      </c>
    </row>
    <row r="10577" spans="1:13" x14ac:dyDescent="0.35">
      <c r="A10577">
        <v>2014</v>
      </c>
      <c r="B10577" t="s">
        <v>20</v>
      </c>
      <c r="C10577">
        <v>16.899999999999999</v>
      </c>
      <c r="D10577">
        <f>H10577/E10577*C10577</f>
        <v>0.33035249413118734</v>
      </c>
      <c r="E10577">
        <f>INDEX(Reference!$A$1:$H$55, MATCH(B10577, Reference!$A$1:$A$55, 0), MATCH(A10577, Reference!$A$1:$H$1, 0))</f>
        <v>656862</v>
      </c>
      <c r="F10577">
        <v>35.680940580000403</v>
      </c>
      <c r="G10577">
        <v>-85.7744909139996</v>
      </c>
      <c r="H10577">
        <v>12840</v>
      </c>
      <c r="I10577" t="s">
        <v>22</v>
      </c>
      <c r="J10577" t="s">
        <v>19</v>
      </c>
      <c r="K10577">
        <v>39</v>
      </c>
      <c r="L10577">
        <v>2159</v>
      </c>
      <c r="M10577" t="s">
        <v>43</v>
      </c>
    </row>
    <row r="10578" spans="1:13" x14ac:dyDescent="0.35">
      <c r="A10578">
        <v>2014</v>
      </c>
      <c r="B10578" t="s">
        <v>20</v>
      </c>
      <c r="C10578">
        <v>11.9</v>
      </c>
      <c r="D10578">
        <f>H10578/E10578*C10578</f>
        <v>1.0081254510079742</v>
      </c>
      <c r="E10578">
        <f>INDEX(Reference!$A$1:$H$55, MATCH(B10578, Reference!$A$1:$A$55, 0), MATCH(A10578, Reference!$A$1:$H$1, 0))</f>
        <v>656862</v>
      </c>
      <c r="F10578">
        <v>35.680940580000403</v>
      </c>
      <c r="G10578">
        <v>-85.7744909139996</v>
      </c>
      <c r="H10578">
        <v>55647</v>
      </c>
      <c r="I10578" t="s">
        <v>12</v>
      </c>
      <c r="J10578" t="s">
        <v>13</v>
      </c>
      <c r="K10578">
        <v>39</v>
      </c>
      <c r="L10578">
        <v>2159</v>
      </c>
      <c r="M10578" t="s">
        <v>61</v>
      </c>
    </row>
    <row r="10579" spans="1:13" x14ac:dyDescent="0.35">
      <c r="A10579">
        <v>2014</v>
      </c>
      <c r="B10579" t="s">
        <v>20</v>
      </c>
      <c r="C10579">
        <v>15.4</v>
      </c>
      <c r="D10579">
        <f>H10579/E10579*C10579</f>
        <v>0.62550733639638167</v>
      </c>
      <c r="E10579">
        <f>INDEX(Reference!$A$1:$H$55, MATCH(B10579, Reference!$A$1:$A$55, 0), MATCH(A10579, Reference!$A$1:$H$1, 0))</f>
        <v>656862</v>
      </c>
      <c r="F10579">
        <v>35.680940580000403</v>
      </c>
      <c r="G10579">
        <v>-85.7744909139996</v>
      </c>
      <c r="H10579">
        <v>26680</v>
      </c>
      <c r="I10579" t="s">
        <v>18</v>
      </c>
      <c r="J10579" t="s">
        <v>19</v>
      </c>
      <c r="K10579">
        <v>39</v>
      </c>
      <c r="L10579">
        <v>2159</v>
      </c>
      <c r="M10579" t="s">
        <v>32</v>
      </c>
    </row>
    <row r="10580" spans="1:13" x14ac:dyDescent="0.35">
      <c r="A10580">
        <v>2014</v>
      </c>
      <c r="B10580" t="s">
        <v>20</v>
      </c>
      <c r="C10580">
        <v>14.1</v>
      </c>
      <c r="D10580">
        <f>H10580/E10580*C10580</f>
        <v>1.3738045434200791E-3</v>
      </c>
      <c r="E10580">
        <f>INDEX(Reference!$A$1:$H$55, MATCH(B10580, Reference!$A$1:$A$55, 0), MATCH(A10580, Reference!$A$1:$H$1, 0))</f>
        <v>656862</v>
      </c>
      <c r="F10580">
        <v>35.680940580000403</v>
      </c>
      <c r="G10580">
        <v>-85.7744909139996</v>
      </c>
      <c r="H10580">
        <v>64</v>
      </c>
      <c r="I10580" t="s">
        <v>18</v>
      </c>
      <c r="J10580" t="s">
        <v>19</v>
      </c>
      <c r="K10580">
        <v>39</v>
      </c>
      <c r="L10580">
        <v>2159</v>
      </c>
      <c r="M10580" t="s">
        <v>47</v>
      </c>
    </row>
    <row r="10581" spans="1:13" x14ac:dyDescent="0.35">
      <c r="A10581">
        <v>2014</v>
      </c>
      <c r="B10581" t="s">
        <v>20</v>
      </c>
      <c r="C10581">
        <v>11.9</v>
      </c>
      <c r="D10581">
        <f>H10581/E10581*C10581</f>
        <v>1.0688698691658218E-3</v>
      </c>
      <c r="E10581">
        <f>INDEX(Reference!$A$1:$H$55, MATCH(B10581, Reference!$A$1:$A$55, 0), MATCH(A10581, Reference!$A$1:$H$1, 0))</f>
        <v>656862</v>
      </c>
      <c r="F10581">
        <v>35.680940580000403</v>
      </c>
      <c r="G10581">
        <v>-85.7744909139996</v>
      </c>
      <c r="H10581">
        <v>59</v>
      </c>
      <c r="I10581" t="s">
        <v>12</v>
      </c>
      <c r="J10581" t="s">
        <v>13</v>
      </c>
      <c r="K10581">
        <v>39</v>
      </c>
      <c r="L10581">
        <v>2159</v>
      </c>
      <c r="M10581" t="s">
        <v>47</v>
      </c>
    </row>
    <row r="10582" spans="1:13" x14ac:dyDescent="0.35">
      <c r="A10582">
        <v>2014</v>
      </c>
      <c r="B10582" t="s">
        <v>20</v>
      </c>
      <c r="C10582">
        <v>14.4</v>
      </c>
      <c r="D10582">
        <f>H10582/E10582*C10582</f>
        <v>0.64377357801181989</v>
      </c>
      <c r="E10582">
        <f>INDEX(Reference!$A$1:$H$55, MATCH(B10582, Reference!$A$1:$A$55, 0), MATCH(A10582, Reference!$A$1:$H$1, 0))</f>
        <v>656862</v>
      </c>
      <c r="F10582">
        <v>35.680940580000403</v>
      </c>
      <c r="G10582">
        <v>-85.7744909139996</v>
      </c>
      <c r="H10582">
        <v>29366</v>
      </c>
      <c r="I10582" t="s">
        <v>22</v>
      </c>
      <c r="J10582" t="s">
        <v>19</v>
      </c>
      <c r="K10582">
        <v>39</v>
      </c>
      <c r="L10582">
        <v>2159</v>
      </c>
      <c r="M10582" t="s">
        <v>27</v>
      </c>
    </row>
    <row r="10583" spans="1:13" x14ac:dyDescent="0.35">
      <c r="A10583">
        <v>2014</v>
      </c>
      <c r="B10583" t="s">
        <v>20</v>
      </c>
      <c r="C10583">
        <v>10.9</v>
      </c>
      <c r="D10583">
        <f>H10583/E10583*C10583</f>
        <v>0.23774293535019533</v>
      </c>
      <c r="E10583">
        <f>INDEX(Reference!$A$1:$H$55, MATCH(B10583, Reference!$A$1:$A$55, 0), MATCH(A10583, Reference!$A$1:$H$1, 0))</f>
        <v>656862</v>
      </c>
      <c r="F10583">
        <v>35.680940580000403</v>
      </c>
      <c r="G10583">
        <v>-85.7744909139996</v>
      </c>
      <c r="H10583">
        <v>14327</v>
      </c>
      <c r="I10583" t="s">
        <v>22</v>
      </c>
      <c r="J10583" t="s">
        <v>19</v>
      </c>
      <c r="K10583">
        <v>39</v>
      </c>
      <c r="L10583">
        <v>2159</v>
      </c>
      <c r="M10583" t="s">
        <v>40</v>
      </c>
    </row>
    <row r="10584" spans="1:13" x14ac:dyDescent="0.35">
      <c r="A10584">
        <v>2014</v>
      </c>
      <c r="B10584" t="s">
        <v>20</v>
      </c>
      <c r="C10584">
        <v>9.1999999999999993</v>
      </c>
      <c r="D10584">
        <f>H10584/E10584*C10584</f>
        <v>8.1794958453982724E-3</v>
      </c>
      <c r="E10584">
        <f>INDEX(Reference!$A$1:$H$55, MATCH(B10584, Reference!$A$1:$A$55, 0), MATCH(A10584, Reference!$A$1:$H$1, 0))</f>
        <v>656862</v>
      </c>
      <c r="F10584">
        <v>35.680940580000403</v>
      </c>
      <c r="G10584">
        <v>-85.7744909139996</v>
      </c>
      <c r="H10584">
        <v>584</v>
      </c>
      <c r="I10584" t="s">
        <v>12</v>
      </c>
      <c r="J10584" t="s">
        <v>13</v>
      </c>
      <c r="K10584">
        <v>39</v>
      </c>
      <c r="L10584">
        <v>2159</v>
      </c>
      <c r="M10584" t="s">
        <v>35</v>
      </c>
    </row>
    <row r="10585" spans="1:13" x14ac:dyDescent="0.35">
      <c r="A10585">
        <v>2014</v>
      </c>
      <c r="B10585" t="s">
        <v>20</v>
      </c>
      <c r="C10585">
        <v>14.3</v>
      </c>
      <c r="D10585">
        <f>H10585/E10585*C10585</f>
        <v>0.58082824093949725</v>
      </c>
      <c r="E10585">
        <f>INDEX(Reference!$A$1:$H$55, MATCH(B10585, Reference!$A$1:$A$55, 0), MATCH(A10585, Reference!$A$1:$H$1, 0))</f>
        <v>656862</v>
      </c>
      <c r="F10585">
        <v>35.680940580000403</v>
      </c>
      <c r="G10585">
        <v>-85.7744909139996</v>
      </c>
      <c r="H10585">
        <v>26680</v>
      </c>
      <c r="I10585" t="s">
        <v>22</v>
      </c>
      <c r="J10585" t="s">
        <v>19</v>
      </c>
      <c r="K10585">
        <v>39</v>
      </c>
      <c r="L10585">
        <v>2159</v>
      </c>
      <c r="M10585" t="s">
        <v>32</v>
      </c>
    </row>
    <row r="10586" spans="1:13" x14ac:dyDescent="0.35">
      <c r="A10586">
        <v>2014</v>
      </c>
      <c r="B10586" t="s">
        <v>20</v>
      </c>
      <c r="C10586">
        <v>14.3</v>
      </c>
      <c r="D10586">
        <f>H10586/E10586*C10586</f>
        <v>0.27859291601584507</v>
      </c>
      <c r="E10586">
        <f>INDEX(Reference!$A$1:$H$55, MATCH(B10586, Reference!$A$1:$A$55, 0), MATCH(A10586, Reference!$A$1:$H$1, 0))</f>
        <v>656862</v>
      </c>
      <c r="F10586">
        <v>35.680940580000403</v>
      </c>
      <c r="G10586">
        <v>-85.7744909139996</v>
      </c>
      <c r="H10586">
        <v>12797</v>
      </c>
      <c r="I10586" t="s">
        <v>12</v>
      </c>
      <c r="J10586" t="s">
        <v>13</v>
      </c>
      <c r="K10586">
        <v>39</v>
      </c>
      <c r="L10586">
        <v>2159</v>
      </c>
      <c r="M10586" t="s">
        <v>14</v>
      </c>
    </row>
    <row r="10587" spans="1:13" x14ac:dyDescent="0.35">
      <c r="A10587">
        <v>2014</v>
      </c>
      <c r="B10587" t="s">
        <v>20</v>
      </c>
      <c r="C10587">
        <v>15.7</v>
      </c>
      <c r="D10587">
        <f>H10587/E10587*C10587</f>
        <v>0.70189202602677581</v>
      </c>
      <c r="E10587">
        <f>INDEX(Reference!$A$1:$H$55, MATCH(B10587, Reference!$A$1:$A$55, 0), MATCH(A10587, Reference!$A$1:$H$1, 0))</f>
        <v>656862</v>
      </c>
      <c r="F10587">
        <v>35.680940580000403</v>
      </c>
      <c r="G10587">
        <v>-85.7744909139996</v>
      </c>
      <c r="H10587">
        <v>29366</v>
      </c>
      <c r="I10587" t="s">
        <v>18</v>
      </c>
      <c r="J10587" t="s">
        <v>19</v>
      </c>
      <c r="K10587">
        <v>39</v>
      </c>
      <c r="L10587">
        <v>2159</v>
      </c>
      <c r="M10587" t="s">
        <v>27</v>
      </c>
    </row>
    <row r="10588" spans="1:13" x14ac:dyDescent="0.35">
      <c r="A10588">
        <v>2014</v>
      </c>
      <c r="B10588" t="s">
        <v>20</v>
      </c>
      <c r="C10588">
        <v>16.3</v>
      </c>
      <c r="D10588">
        <f>H10588/E10588*C10588</f>
        <v>0.31862400321528728</v>
      </c>
      <c r="E10588">
        <f>INDEX(Reference!$A$1:$H$55, MATCH(B10588, Reference!$A$1:$A$55, 0), MATCH(A10588, Reference!$A$1:$H$1, 0))</f>
        <v>656862</v>
      </c>
      <c r="F10588">
        <v>35.680940580000403</v>
      </c>
      <c r="G10588">
        <v>-85.7744909139996</v>
      </c>
      <c r="H10588">
        <v>12840</v>
      </c>
      <c r="I10588" t="s">
        <v>18</v>
      </c>
      <c r="J10588" t="s">
        <v>19</v>
      </c>
      <c r="K10588">
        <v>39</v>
      </c>
      <c r="L10588">
        <v>2159</v>
      </c>
      <c r="M10588" t="s">
        <v>43</v>
      </c>
    </row>
    <row r="10589" spans="1:13" x14ac:dyDescent="0.35">
      <c r="A10589">
        <v>2014</v>
      </c>
      <c r="B10589" t="s">
        <v>20</v>
      </c>
      <c r="C10589">
        <v>8.8000000000000007</v>
      </c>
      <c r="D10589">
        <f>H10589/E10589*C10589</f>
        <v>9.4542841570984471E-2</v>
      </c>
      <c r="E10589">
        <f>INDEX(Reference!$A$1:$H$55, MATCH(B10589, Reference!$A$1:$A$55, 0), MATCH(A10589, Reference!$A$1:$H$1, 0))</f>
        <v>656862</v>
      </c>
      <c r="F10589">
        <v>35.680940580000403</v>
      </c>
      <c r="G10589">
        <v>-85.7744909139996</v>
      </c>
      <c r="H10589">
        <v>7057</v>
      </c>
      <c r="I10589" t="s">
        <v>12</v>
      </c>
      <c r="J10589" t="s">
        <v>13</v>
      </c>
      <c r="K10589">
        <v>39</v>
      </c>
      <c r="L10589">
        <v>2159</v>
      </c>
      <c r="M10589" s="1">
        <v>44990</v>
      </c>
    </row>
    <row r="10590" spans="1:13" x14ac:dyDescent="0.35">
      <c r="A10590">
        <v>2014</v>
      </c>
      <c r="B10590" t="s">
        <v>20</v>
      </c>
      <c r="C10590">
        <v>9.6</v>
      </c>
      <c r="D10590">
        <f>H10590/E10590*C10590</f>
        <v>7.6143847566155446E-3</v>
      </c>
      <c r="E10590">
        <f>INDEX(Reference!$A$1:$H$55, MATCH(B10590, Reference!$A$1:$A$55, 0), MATCH(A10590, Reference!$A$1:$H$1, 0))</f>
        <v>656862</v>
      </c>
      <c r="F10590">
        <v>35.680940580000403</v>
      </c>
      <c r="G10590">
        <v>-85.7744909139996</v>
      </c>
      <c r="H10590">
        <v>521</v>
      </c>
      <c r="I10590" t="s">
        <v>22</v>
      </c>
      <c r="J10590" t="s">
        <v>19</v>
      </c>
      <c r="K10590">
        <v>39</v>
      </c>
      <c r="L10590">
        <v>2159</v>
      </c>
      <c r="M10590" t="s">
        <v>35</v>
      </c>
    </row>
    <row r="10591" spans="1:13" x14ac:dyDescent="0.35">
      <c r="A10591">
        <v>2014</v>
      </c>
      <c r="B10591" t="s">
        <v>20</v>
      </c>
      <c r="C10591">
        <v>15.2</v>
      </c>
      <c r="D10591">
        <f>H10591/E10591*C10591</f>
        <v>0.4473256178618949</v>
      </c>
      <c r="E10591">
        <f>INDEX(Reference!$A$1:$H$55, MATCH(B10591, Reference!$A$1:$A$55, 0), MATCH(A10591, Reference!$A$1:$H$1, 0))</f>
        <v>656862</v>
      </c>
      <c r="F10591">
        <v>35.680940580000403</v>
      </c>
      <c r="G10591">
        <v>-85.7744909139996</v>
      </c>
      <c r="H10591">
        <v>19331</v>
      </c>
      <c r="I10591" t="s">
        <v>18</v>
      </c>
      <c r="J10591" t="s">
        <v>19</v>
      </c>
      <c r="K10591">
        <v>39</v>
      </c>
      <c r="L10591">
        <v>2159</v>
      </c>
      <c r="M10591" t="s">
        <v>30</v>
      </c>
    </row>
    <row r="10592" spans="1:13" x14ac:dyDescent="0.35">
      <c r="A10592">
        <v>2014</v>
      </c>
      <c r="B10592" t="s">
        <v>20</v>
      </c>
      <c r="C10592">
        <v>19.2</v>
      </c>
      <c r="D10592">
        <f>H10592/E10592*C10592</f>
        <v>0.28513751746942279</v>
      </c>
      <c r="E10592">
        <f>INDEX(Reference!$A$1:$H$55, MATCH(B10592, Reference!$A$1:$A$55, 0), MATCH(A10592, Reference!$A$1:$H$1, 0))</f>
        <v>656862</v>
      </c>
      <c r="F10592">
        <v>35.680940580000403</v>
      </c>
      <c r="G10592">
        <v>-85.7744909139996</v>
      </c>
      <c r="H10592">
        <v>9755</v>
      </c>
      <c r="I10592" t="s">
        <v>18</v>
      </c>
      <c r="J10592" t="s">
        <v>19</v>
      </c>
      <c r="K10592">
        <v>39</v>
      </c>
      <c r="L10592">
        <v>2159</v>
      </c>
      <c r="M10592" t="s">
        <v>16</v>
      </c>
    </row>
    <row r="10593" spans="1:13" x14ac:dyDescent="0.35">
      <c r="A10593">
        <v>2014</v>
      </c>
      <c r="B10593" t="s">
        <v>20</v>
      </c>
      <c r="C10593">
        <v>12.9</v>
      </c>
      <c r="D10593">
        <f>H10593/E10593*C10593</f>
        <v>0.43712103912237277</v>
      </c>
      <c r="E10593">
        <f>INDEX(Reference!$A$1:$H$55, MATCH(B10593, Reference!$A$1:$A$55, 0), MATCH(A10593, Reference!$A$1:$H$1, 0))</f>
        <v>656862</v>
      </c>
      <c r="F10593">
        <v>35.680940580000403</v>
      </c>
      <c r="G10593">
        <v>-85.7744909139996</v>
      </c>
      <c r="H10593">
        <v>22258</v>
      </c>
      <c r="I10593" t="s">
        <v>22</v>
      </c>
      <c r="J10593" t="s">
        <v>19</v>
      </c>
      <c r="K10593">
        <v>39</v>
      </c>
      <c r="L10593">
        <v>2159</v>
      </c>
      <c r="M10593" t="s">
        <v>55</v>
      </c>
    </row>
    <row r="10594" spans="1:13" x14ac:dyDescent="0.35">
      <c r="A10594">
        <v>2014</v>
      </c>
      <c r="B10594" t="s">
        <v>20</v>
      </c>
      <c r="C10594">
        <v>11.2</v>
      </c>
      <c r="D10594">
        <f>H10594/E10594*C10594</f>
        <v>0.52756773873355434</v>
      </c>
      <c r="E10594">
        <f>INDEX(Reference!$A$1:$H$55, MATCH(B10594, Reference!$A$1:$A$55, 0), MATCH(A10594, Reference!$A$1:$H$1, 0))</f>
        <v>656862</v>
      </c>
      <c r="F10594">
        <v>35.680940580000403</v>
      </c>
      <c r="G10594">
        <v>-85.7744909139996</v>
      </c>
      <c r="H10594">
        <v>30941</v>
      </c>
      <c r="I10594" t="s">
        <v>12</v>
      </c>
      <c r="J10594" t="s">
        <v>13</v>
      </c>
      <c r="K10594">
        <v>39</v>
      </c>
      <c r="L10594">
        <v>2159</v>
      </c>
      <c r="M10594" t="s">
        <v>27</v>
      </c>
    </row>
    <row r="10595" spans="1:13" x14ac:dyDescent="0.35">
      <c r="A10595">
        <v>2014</v>
      </c>
      <c r="B10595" t="s">
        <v>20</v>
      </c>
      <c r="C10595">
        <v>14.9</v>
      </c>
      <c r="D10595">
        <f>H10595/E10595*C10595</f>
        <v>1.2346460900463112</v>
      </c>
      <c r="E10595">
        <f>INDEX(Reference!$A$1:$H$55, MATCH(B10595, Reference!$A$1:$A$55, 0), MATCH(A10595, Reference!$A$1:$H$1, 0))</f>
        <v>656862</v>
      </c>
      <c r="F10595">
        <v>35.680940580000403</v>
      </c>
      <c r="G10595">
        <v>-85.7744909139996</v>
      </c>
      <c r="H10595">
        <v>54429</v>
      </c>
      <c r="I10595" t="s">
        <v>22</v>
      </c>
      <c r="J10595" t="s">
        <v>19</v>
      </c>
      <c r="K10595">
        <v>39</v>
      </c>
      <c r="L10595">
        <v>2159</v>
      </c>
      <c r="M10595" t="s">
        <v>61</v>
      </c>
    </row>
    <row r="10596" spans="1:13" x14ac:dyDescent="0.35">
      <c r="A10596">
        <v>2014</v>
      </c>
      <c r="B10596" t="s">
        <v>20</v>
      </c>
      <c r="C10596">
        <v>11</v>
      </c>
      <c r="D10596">
        <f>H10596/E10596*C10596</f>
        <v>0.45539854642223176</v>
      </c>
      <c r="E10596">
        <f>INDEX(Reference!$A$1:$H$55, MATCH(B10596, Reference!$A$1:$A$55, 0), MATCH(A10596, Reference!$A$1:$H$1, 0))</f>
        <v>656862</v>
      </c>
      <c r="F10596">
        <v>35.680940580000403</v>
      </c>
      <c r="G10596">
        <v>-85.7744909139996</v>
      </c>
      <c r="H10596">
        <v>27194</v>
      </c>
      <c r="I10596" t="s">
        <v>12</v>
      </c>
      <c r="J10596" t="s">
        <v>13</v>
      </c>
      <c r="K10596">
        <v>39</v>
      </c>
      <c r="L10596">
        <v>2159</v>
      </c>
      <c r="M10596" t="s">
        <v>32</v>
      </c>
    </row>
    <row r="10597" spans="1:13" x14ac:dyDescent="0.35">
      <c r="A10597">
        <v>2014</v>
      </c>
      <c r="B10597" t="s">
        <v>20</v>
      </c>
      <c r="C10597">
        <v>22.2</v>
      </c>
      <c r="D10597">
        <f>H10597/E10597*C10597</f>
        <v>0.32969025457402013</v>
      </c>
      <c r="E10597">
        <f>INDEX(Reference!$A$1:$H$55, MATCH(B10597, Reference!$A$1:$A$55, 0), MATCH(A10597, Reference!$A$1:$H$1, 0))</f>
        <v>656862</v>
      </c>
      <c r="F10597">
        <v>35.680940580000403</v>
      </c>
      <c r="G10597">
        <v>-85.7744909139996</v>
      </c>
      <c r="H10597">
        <v>9755</v>
      </c>
      <c r="I10597" t="s">
        <v>22</v>
      </c>
      <c r="J10597" t="s">
        <v>19</v>
      </c>
      <c r="K10597">
        <v>39</v>
      </c>
      <c r="L10597">
        <v>2159</v>
      </c>
      <c r="M10597" t="s">
        <v>16</v>
      </c>
    </row>
    <row r="10598" spans="1:13" x14ac:dyDescent="0.35">
      <c r="A10598">
        <v>2014</v>
      </c>
      <c r="B10598" t="s">
        <v>20</v>
      </c>
      <c r="C10598">
        <v>15.4</v>
      </c>
      <c r="D10598">
        <f>H10598/E10598*C10598</f>
        <v>1.2760771668935027</v>
      </c>
      <c r="E10598">
        <f>INDEX(Reference!$A$1:$H$55, MATCH(B10598, Reference!$A$1:$A$55, 0), MATCH(A10598, Reference!$A$1:$H$1, 0))</f>
        <v>656862</v>
      </c>
      <c r="F10598">
        <v>35.680940580000403</v>
      </c>
      <c r="G10598">
        <v>-85.7744909139996</v>
      </c>
      <c r="H10598">
        <v>54429</v>
      </c>
      <c r="I10598" t="s">
        <v>18</v>
      </c>
      <c r="J10598" t="s">
        <v>19</v>
      </c>
      <c r="K10598">
        <v>39</v>
      </c>
      <c r="L10598">
        <v>2159</v>
      </c>
      <c r="M10598" t="s">
        <v>61</v>
      </c>
    </row>
    <row r="10599" spans="1:13" x14ac:dyDescent="0.35">
      <c r="A10599">
        <v>2014</v>
      </c>
      <c r="B10599" t="s">
        <v>20</v>
      </c>
      <c r="C10599">
        <v>11.7</v>
      </c>
      <c r="D10599">
        <f>H10599/E10599*C10599</f>
        <v>9.2800314221251953E-3</v>
      </c>
      <c r="E10599">
        <f>INDEX(Reference!$A$1:$H$55, MATCH(B10599, Reference!$A$1:$A$55, 0), MATCH(A10599, Reference!$A$1:$H$1, 0))</f>
        <v>656862</v>
      </c>
      <c r="F10599">
        <v>35.680940580000403</v>
      </c>
      <c r="G10599">
        <v>-85.7744909139996</v>
      </c>
      <c r="H10599">
        <v>521</v>
      </c>
      <c r="I10599" t="s">
        <v>18</v>
      </c>
      <c r="J10599" t="s">
        <v>19</v>
      </c>
      <c r="K10599">
        <v>39</v>
      </c>
      <c r="L10599">
        <v>2159</v>
      </c>
      <c r="M10599" t="s">
        <v>35</v>
      </c>
    </row>
    <row r="10600" spans="1:13" x14ac:dyDescent="0.35">
      <c r="A10600">
        <v>2014</v>
      </c>
      <c r="B10600" t="s">
        <v>20</v>
      </c>
      <c r="C10600">
        <v>15.1</v>
      </c>
      <c r="D10600">
        <f>H10600/E10600*C10600</f>
        <v>0.51166881323626578</v>
      </c>
      <c r="E10600">
        <f>INDEX(Reference!$A$1:$H$55, MATCH(B10600, Reference!$A$1:$A$55, 0), MATCH(A10600, Reference!$A$1:$H$1, 0))</f>
        <v>656862</v>
      </c>
      <c r="F10600">
        <v>35.680940580000403</v>
      </c>
      <c r="G10600">
        <v>-85.7744909139996</v>
      </c>
      <c r="H10600">
        <v>22258</v>
      </c>
      <c r="I10600" t="s">
        <v>18</v>
      </c>
      <c r="J10600" t="s">
        <v>19</v>
      </c>
      <c r="K10600">
        <v>39</v>
      </c>
      <c r="L10600">
        <v>2159</v>
      </c>
      <c r="M10600" t="s">
        <v>55</v>
      </c>
    </row>
    <row r="10601" spans="1:13" x14ac:dyDescent="0.35">
      <c r="A10601">
        <v>2014</v>
      </c>
      <c r="B10601" t="s">
        <v>20</v>
      </c>
      <c r="C10601">
        <v>10.6</v>
      </c>
      <c r="D10601">
        <f>H10601/E10601*C10601</f>
        <v>0.30284930472458443</v>
      </c>
      <c r="E10601">
        <f>INDEX(Reference!$A$1:$H$55, MATCH(B10601, Reference!$A$1:$A$55, 0), MATCH(A10601, Reference!$A$1:$H$1, 0))</f>
        <v>656862</v>
      </c>
      <c r="F10601">
        <v>35.680940580000403</v>
      </c>
      <c r="G10601">
        <v>-85.7744909139996</v>
      </c>
      <c r="H10601">
        <v>18767</v>
      </c>
      <c r="I10601" t="s">
        <v>12</v>
      </c>
      <c r="J10601" t="s">
        <v>13</v>
      </c>
      <c r="K10601">
        <v>39</v>
      </c>
      <c r="L10601">
        <v>2159</v>
      </c>
      <c r="M10601" s="1">
        <v>45088</v>
      </c>
    </row>
    <row r="10602" spans="1:13" x14ac:dyDescent="0.35">
      <c r="A10602">
        <v>2014</v>
      </c>
      <c r="B10602" t="s">
        <v>20</v>
      </c>
      <c r="C10602">
        <v>15.7</v>
      </c>
      <c r="D10602">
        <f>H10602/E10602*C10602</f>
        <v>0.46204027634419409</v>
      </c>
      <c r="E10602">
        <f>INDEX(Reference!$A$1:$H$55, MATCH(B10602, Reference!$A$1:$A$55, 0), MATCH(A10602, Reference!$A$1:$H$1, 0))</f>
        <v>656862</v>
      </c>
      <c r="F10602">
        <v>35.680940580000403</v>
      </c>
      <c r="G10602">
        <v>-85.7744909139996</v>
      </c>
      <c r="H10602">
        <v>19331</v>
      </c>
      <c r="I10602" t="s">
        <v>22</v>
      </c>
      <c r="J10602" t="s">
        <v>19</v>
      </c>
      <c r="K10602">
        <v>39</v>
      </c>
      <c r="L10602">
        <v>2159</v>
      </c>
      <c r="M10602" t="s">
        <v>30</v>
      </c>
    </row>
    <row r="10603" spans="1:13" x14ac:dyDescent="0.35">
      <c r="A10603">
        <v>2014</v>
      </c>
      <c r="B10603" t="s">
        <v>20</v>
      </c>
      <c r="C10603">
        <v>12.8</v>
      </c>
      <c r="D10603">
        <f>H10603/E10603*C10603</f>
        <v>0.55445192445292923</v>
      </c>
      <c r="E10603">
        <f>INDEX(Reference!$A$1:$H$55, MATCH(B10603, Reference!$A$1:$A$55, 0), MATCH(A10603, Reference!$A$1:$H$1, 0))</f>
        <v>656862</v>
      </c>
      <c r="F10603">
        <v>35.680940580000403</v>
      </c>
      <c r="G10603">
        <v>-85.7744909139996</v>
      </c>
      <c r="H10603">
        <v>28453</v>
      </c>
      <c r="I10603" t="s">
        <v>12</v>
      </c>
      <c r="J10603" t="s">
        <v>13</v>
      </c>
      <c r="K10603">
        <v>39</v>
      </c>
      <c r="L10603">
        <v>2159</v>
      </c>
      <c r="M10603" t="s">
        <v>23</v>
      </c>
    </row>
    <row r="10604" spans="1:13" x14ac:dyDescent="0.35">
      <c r="A10604">
        <v>2014</v>
      </c>
      <c r="B10604" t="s">
        <v>20</v>
      </c>
      <c r="C10604">
        <v>15</v>
      </c>
      <c r="D10604">
        <f>H10604/E10604*C10604</f>
        <v>0.17067511897476181</v>
      </c>
      <c r="E10604">
        <f>INDEX(Reference!$A$1:$H$55, MATCH(B10604, Reference!$A$1:$A$55, 0), MATCH(A10604, Reference!$A$1:$H$1, 0))</f>
        <v>656862</v>
      </c>
      <c r="F10604">
        <v>35.680940580000403</v>
      </c>
      <c r="G10604">
        <v>-85.7744909139996</v>
      </c>
      <c r="H10604">
        <v>7474</v>
      </c>
      <c r="I10604" t="s">
        <v>12</v>
      </c>
      <c r="J10604" t="s">
        <v>13</v>
      </c>
      <c r="K10604">
        <v>39</v>
      </c>
      <c r="L10604">
        <v>2159</v>
      </c>
      <c r="M10604" t="s">
        <v>16</v>
      </c>
    </row>
    <row r="10605" spans="1:13" x14ac:dyDescent="0.35">
      <c r="A10605">
        <v>2014</v>
      </c>
      <c r="B10605" t="s">
        <v>20</v>
      </c>
      <c r="C10605">
        <v>15.4</v>
      </c>
      <c r="D10605">
        <f>H10605/E10605*C10605</f>
        <v>0.65056983049712125</v>
      </c>
      <c r="E10605">
        <f>INDEX(Reference!$A$1:$H$55, MATCH(B10605, Reference!$A$1:$A$55, 0), MATCH(A10605, Reference!$A$1:$H$1, 0))</f>
        <v>656862</v>
      </c>
      <c r="F10605">
        <v>35.680940580000403</v>
      </c>
      <c r="G10605">
        <v>-85.7744909139996</v>
      </c>
      <c r="H10605">
        <v>27749</v>
      </c>
      <c r="I10605" t="s">
        <v>22</v>
      </c>
      <c r="J10605" t="s">
        <v>19</v>
      </c>
      <c r="K10605">
        <v>39</v>
      </c>
      <c r="L10605">
        <v>2159</v>
      </c>
      <c r="M10605" t="s">
        <v>23</v>
      </c>
    </row>
    <row r="10606" spans="1:13" x14ac:dyDescent="0.35">
      <c r="A10606">
        <v>2014</v>
      </c>
      <c r="B10606" t="s">
        <v>20</v>
      </c>
      <c r="C10606">
        <v>18.8</v>
      </c>
      <c r="D10606">
        <f>H10606/E10606*C10606</f>
        <v>1.8317393912267721E-3</v>
      </c>
      <c r="E10606">
        <f>INDEX(Reference!$A$1:$H$55, MATCH(B10606, Reference!$A$1:$A$55, 0), MATCH(A10606, Reference!$A$1:$H$1, 0))</f>
        <v>656862</v>
      </c>
      <c r="F10606">
        <v>35.680940580000403</v>
      </c>
      <c r="G10606">
        <v>-85.7744909139996</v>
      </c>
      <c r="H10606">
        <v>64</v>
      </c>
      <c r="I10606" t="s">
        <v>22</v>
      </c>
      <c r="J10606" t="s">
        <v>19</v>
      </c>
      <c r="K10606">
        <v>39</v>
      </c>
      <c r="L10606">
        <v>2159</v>
      </c>
      <c r="M10606" t="s">
        <v>47</v>
      </c>
    </row>
    <row r="10607" spans="1:13" x14ac:dyDescent="0.35">
      <c r="A10607">
        <v>2014</v>
      </c>
      <c r="B10607" t="s">
        <v>20</v>
      </c>
      <c r="C10607">
        <v>12.6</v>
      </c>
      <c r="D10607">
        <f>H10607/E10607*C10607</f>
        <v>0.27482210875343677</v>
      </c>
      <c r="E10607">
        <f>INDEX(Reference!$A$1:$H$55, MATCH(B10607, Reference!$A$1:$A$55, 0), MATCH(A10607, Reference!$A$1:$H$1, 0))</f>
        <v>656862</v>
      </c>
      <c r="F10607">
        <v>35.680940580000403</v>
      </c>
      <c r="G10607">
        <v>-85.7744909139996</v>
      </c>
      <c r="H10607">
        <v>14327</v>
      </c>
      <c r="I10607" t="s">
        <v>18</v>
      </c>
      <c r="J10607" t="s">
        <v>19</v>
      </c>
      <c r="K10607">
        <v>39</v>
      </c>
      <c r="L10607">
        <v>2159</v>
      </c>
      <c r="M10607" t="s">
        <v>40</v>
      </c>
    </row>
    <row r="10608" spans="1:13" x14ac:dyDescent="0.35">
      <c r="A10608">
        <v>2014</v>
      </c>
      <c r="B10608" t="s">
        <v>20</v>
      </c>
      <c r="C10608">
        <v>15.5</v>
      </c>
      <c r="D10608">
        <f>H10608/E10608*C10608</f>
        <v>0.65479430991593368</v>
      </c>
      <c r="E10608">
        <f>INDEX(Reference!$A$1:$H$55, MATCH(B10608, Reference!$A$1:$A$55, 0), MATCH(A10608, Reference!$A$1:$H$1, 0))</f>
        <v>656862</v>
      </c>
      <c r="F10608">
        <v>35.680940580000403</v>
      </c>
      <c r="G10608">
        <v>-85.7744909139996</v>
      </c>
      <c r="H10608">
        <v>27749</v>
      </c>
      <c r="I10608" t="s">
        <v>18</v>
      </c>
      <c r="J10608" t="s">
        <v>19</v>
      </c>
      <c r="K10608">
        <v>39</v>
      </c>
      <c r="L10608">
        <v>2159</v>
      </c>
      <c r="M10608" t="s">
        <v>23</v>
      </c>
    </row>
    <row r="10609" spans="1:13" x14ac:dyDescent="0.35">
      <c r="A10609">
        <v>2014</v>
      </c>
      <c r="B10609" t="s">
        <v>20</v>
      </c>
      <c r="C10609">
        <v>11.9</v>
      </c>
      <c r="D10609">
        <f>H10609/E10609*C10609</f>
        <v>0.29390298114368013</v>
      </c>
      <c r="E10609">
        <f>INDEX(Reference!$A$1:$H$55, MATCH(B10609, Reference!$A$1:$A$55, 0), MATCH(A10609, Reference!$A$1:$H$1, 0))</f>
        <v>656862</v>
      </c>
      <c r="F10609">
        <v>35.680940580000403</v>
      </c>
      <c r="G10609">
        <v>-85.7744909139996</v>
      </c>
      <c r="H10609">
        <v>16223</v>
      </c>
      <c r="I10609" t="s">
        <v>12</v>
      </c>
      <c r="J10609" t="s">
        <v>13</v>
      </c>
      <c r="K10609">
        <v>39</v>
      </c>
      <c r="L10609">
        <v>2159</v>
      </c>
      <c r="M10609" t="s">
        <v>40</v>
      </c>
    </row>
    <row r="10610" spans="1:13" x14ac:dyDescent="0.35">
      <c r="A10610">
        <v>2016</v>
      </c>
      <c r="B10610" t="s">
        <v>20</v>
      </c>
      <c r="C10610">
        <v>15.3</v>
      </c>
      <c r="D10610">
        <f>H10610/E10610*C10610</f>
        <v>0.67683739620550154</v>
      </c>
      <c r="E10610">
        <f>INDEX(Reference!$A$1:$H$55, MATCH(B10610, Reference!$A$1:$A$55, 0), MATCH(A10610, Reference!$A$1:$H$1, 0))</f>
        <v>626117</v>
      </c>
      <c r="F10610">
        <v>35.680940580000403</v>
      </c>
      <c r="G10610">
        <v>-85.7744909139996</v>
      </c>
      <c r="H10610">
        <v>27698</v>
      </c>
      <c r="I10610" t="s">
        <v>18</v>
      </c>
      <c r="J10610" t="s">
        <v>19</v>
      </c>
      <c r="K10610">
        <v>39</v>
      </c>
      <c r="L10610">
        <v>2159</v>
      </c>
      <c r="M10610" t="s">
        <v>27</v>
      </c>
    </row>
    <row r="10611" spans="1:13" x14ac:dyDescent="0.35">
      <c r="A10611">
        <v>2016</v>
      </c>
      <c r="B10611" t="s">
        <v>20</v>
      </c>
      <c r="C10611">
        <v>11.2</v>
      </c>
      <c r="D10611">
        <f>H10611/E10611*C10611</f>
        <v>0.23551380971926969</v>
      </c>
      <c r="E10611">
        <f>INDEX(Reference!$A$1:$H$55, MATCH(B10611, Reference!$A$1:$A$55, 0), MATCH(A10611, Reference!$A$1:$H$1, 0))</f>
        <v>626117</v>
      </c>
      <c r="F10611">
        <v>35.680940580000403</v>
      </c>
      <c r="G10611">
        <v>-85.7744909139996</v>
      </c>
      <c r="H10611">
        <v>13166</v>
      </c>
      <c r="I10611" t="s">
        <v>22</v>
      </c>
      <c r="J10611" t="s">
        <v>19</v>
      </c>
      <c r="K10611">
        <v>39</v>
      </c>
      <c r="L10611">
        <v>2159</v>
      </c>
      <c r="M10611" t="s">
        <v>40</v>
      </c>
    </row>
    <row r="10612" spans="1:13" x14ac:dyDescent="0.35">
      <c r="A10612">
        <v>2016</v>
      </c>
      <c r="B10612" t="s">
        <v>20</v>
      </c>
      <c r="C10612">
        <v>15.6</v>
      </c>
      <c r="D10612">
        <f>H10612/E10612*C10612</f>
        <v>0.32248094206034972</v>
      </c>
      <c r="E10612">
        <f>INDEX(Reference!$A$1:$H$55, MATCH(B10612, Reference!$A$1:$A$55, 0), MATCH(A10612, Reference!$A$1:$H$1, 0))</f>
        <v>626117</v>
      </c>
      <c r="F10612">
        <v>35.680940580000403</v>
      </c>
      <c r="G10612">
        <v>-85.7744909139996</v>
      </c>
      <c r="H10612">
        <v>12943</v>
      </c>
      <c r="I10612" t="s">
        <v>18</v>
      </c>
      <c r="J10612" t="s">
        <v>19</v>
      </c>
      <c r="K10612">
        <v>39</v>
      </c>
      <c r="L10612">
        <v>2159</v>
      </c>
      <c r="M10612" t="s">
        <v>43</v>
      </c>
    </row>
    <row r="10613" spans="1:13" x14ac:dyDescent="0.35">
      <c r="A10613">
        <v>2016</v>
      </c>
      <c r="B10613" t="s">
        <v>20</v>
      </c>
      <c r="C10613">
        <v>15.7</v>
      </c>
      <c r="D10613">
        <f>H10613/E10613*C10613</f>
        <v>0.44428213896124846</v>
      </c>
      <c r="E10613">
        <f>INDEX(Reference!$A$1:$H$55, MATCH(B10613, Reference!$A$1:$A$55, 0), MATCH(A10613, Reference!$A$1:$H$1, 0))</f>
        <v>626117</v>
      </c>
      <c r="F10613">
        <v>35.680940580000403</v>
      </c>
      <c r="G10613">
        <v>-85.7744909139996</v>
      </c>
      <c r="H10613">
        <v>17718</v>
      </c>
      <c r="I10613" t="s">
        <v>22</v>
      </c>
      <c r="J10613" t="s">
        <v>19</v>
      </c>
      <c r="K10613">
        <v>39</v>
      </c>
      <c r="L10613">
        <v>2159</v>
      </c>
      <c r="M10613" t="s">
        <v>30</v>
      </c>
    </row>
    <row r="10614" spans="1:13" x14ac:dyDescent="0.35">
      <c r="A10614">
        <v>2016</v>
      </c>
      <c r="B10614" t="s">
        <v>20</v>
      </c>
      <c r="C10614">
        <v>16.3</v>
      </c>
      <c r="D10614">
        <f>H10614/E10614*C10614</f>
        <v>0.19879159965309998</v>
      </c>
      <c r="E10614">
        <f>INDEX(Reference!$A$1:$H$55, MATCH(B10614, Reference!$A$1:$A$55, 0), MATCH(A10614, Reference!$A$1:$H$1, 0))</f>
        <v>626117</v>
      </c>
      <c r="F10614">
        <v>35.680940580000403</v>
      </c>
      <c r="G10614">
        <v>-85.7744909139996</v>
      </c>
      <c r="H10614">
        <v>7636</v>
      </c>
      <c r="I10614" t="s">
        <v>12</v>
      </c>
      <c r="J10614" t="s">
        <v>13</v>
      </c>
      <c r="K10614">
        <v>39</v>
      </c>
      <c r="L10614">
        <v>2159</v>
      </c>
      <c r="M10614" t="s">
        <v>16</v>
      </c>
    </row>
    <row r="10615" spans="1:13" x14ac:dyDescent="0.35">
      <c r="A10615">
        <v>2016</v>
      </c>
      <c r="B10615" t="s">
        <v>20</v>
      </c>
      <c r="C10615">
        <v>10.9</v>
      </c>
      <c r="D10615">
        <f>H10615/E10615*C10615</f>
        <v>1.1141687575964238E-3</v>
      </c>
      <c r="E10615">
        <f>INDEX(Reference!$A$1:$H$55, MATCH(B10615, Reference!$A$1:$A$55, 0), MATCH(A10615, Reference!$A$1:$H$1, 0))</f>
        <v>626117</v>
      </c>
      <c r="F10615">
        <v>35.680940580000403</v>
      </c>
      <c r="G10615">
        <v>-85.7744909139996</v>
      </c>
      <c r="H10615">
        <v>64</v>
      </c>
      <c r="I10615" t="s">
        <v>18</v>
      </c>
      <c r="J10615" t="s">
        <v>19</v>
      </c>
      <c r="K10615">
        <v>39</v>
      </c>
      <c r="L10615">
        <v>2159</v>
      </c>
      <c r="M10615" t="s">
        <v>47</v>
      </c>
    </row>
    <row r="10616" spans="1:13" x14ac:dyDescent="0.35">
      <c r="A10616">
        <v>2016</v>
      </c>
      <c r="B10616" t="s">
        <v>20</v>
      </c>
      <c r="C10616">
        <v>11.7</v>
      </c>
      <c r="D10616">
        <f>H10616/E10616*C10616</f>
        <v>0.34867333102279602</v>
      </c>
      <c r="E10616">
        <f>INDEX(Reference!$A$1:$H$55, MATCH(B10616, Reference!$A$1:$A$55, 0), MATCH(A10616, Reference!$A$1:$H$1, 0))</f>
        <v>626117</v>
      </c>
      <c r="F10616">
        <v>35.680940580000403</v>
      </c>
      <c r="G10616">
        <v>-85.7744909139996</v>
      </c>
      <c r="H10616">
        <v>18659</v>
      </c>
      <c r="I10616" t="s">
        <v>12</v>
      </c>
      <c r="J10616" t="s">
        <v>13</v>
      </c>
      <c r="K10616">
        <v>39</v>
      </c>
      <c r="L10616">
        <v>2159</v>
      </c>
      <c r="M10616" s="1">
        <v>45088</v>
      </c>
    </row>
    <row r="10617" spans="1:13" x14ac:dyDescent="0.35">
      <c r="A10617">
        <v>2016</v>
      </c>
      <c r="B10617" t="s">
        <v>20</v>
      </c>
      <c r="D10617">
        <f>H10617/E10617*C10617</f>
        <v>0</v>
      </c>
      <c r="E10617">
        <f>INDEX(Reference!$A$1:$H$55, MATCH(B10617, Reference!$A$1:$A$55, 0), MATCH(A10617, Reference!$A$1:$H$1, 0))</f>
        <v>626117</v>
      </c>
      <c r="F10617">
        <v>35.680940580000403</v>
      </c>
      <c r="G10617">
        <v>-85.7744909139996</v>
      </c>
      <c r="I10617" t="s">
        <v>12</v>
      </c>
      <c r="J10617" t="s">
        <v>13</v>
      </c>
      <c r="K10617">
        <v>39</v>
      </c>
      <c r="L10617">
        <v>2159</v>
      </c>
      <c r="M10617" t="s">
        <v>47</v>
      </c>
    </row>
    <row r="10618" spans="1:13" x14ac:dyDescent="0.35">
      <c r="A10618">
        <v>2016</v>
      </c>
      <c r="B10618" t="s">
        <v>20</v>
      </c>
      <c r="C10618">
        <v>12.3</v>
      </c>
      <c r="D10618">
        <f>H10618/E10618*C10618</f>
        <v>0.40264167879166357</v>
      </c>
      <c r="E10618">
        <f>INDEX(Reference!$A$1:$H$55, MATCH(B10618, Reference!$A$1:$A$55, 0), MATCH(A10618, Reference!$A$1:$H$1, 0))</f>
        <v>626117</v>
      </c>
      <c r="F10618">
        <v>35.680940580000403</v>
      </c>
      <c r="G10618">
        <v>-85.7744909139996</v>
      </c>
      <c r="H10618">
        <v>20496</v>
      </c>
      <c r="I10618" t="s">
        <v>22</v>
      </c>
      <c r="J10618" t="s">
        <v>19</v>
      </c>
      <c r="K10618">
        <v>39</v>
      </c>
      <c r="L10618">
        <v>2159</v>
      </c>
      <c r="M10618" t="s">
        <v>55</v>
      </c>
    </row>
    <row r="10619" spans="1:13" x14ac:dyDescent="0.35">
      <c r="A10619">
        <v>2016</v>
      </c>
      <c r="B10619" t="s">
        <v>20</v>
      </c>
      <c r="C10619">
        <v>14.6</v>
      </c>
      <c r="D10619">
        <f>H10619/E10619*C10619</f>
        <v>1.1928955770247414</v>
      </c>
      <c r="E10619">
        <f>INDEX(Reference!$A$1:$H$55, MATCH(B10619, Reference!$A$1:$A$55, 0), MATCH(A10619, Reference!$A$1:$H$1, 0))</f>
        <v>626117</v>
      </c>
      <c r="F10619">
        <v>35.680940580000403</v>
      </c>
      <c r="G10619">
        <v>-85.7744909139996</v>
      </c>
      <c r="H10619">
        <v>51157</v>
      </c>
      <c r="I10619" t="s">
        <v>22</v>
      </c>
      <c r="J10619" t="s">
        <v>19</v>
      </c>
      <c r="K10619">
        <v>39</v>
      </c>
      <c r="L10619">
        <v>2159</v>
      </c>
      <c r="M10619" t="s">
        <v>61</v>
      </c>
    </row>
    <row r="10620" spans="1:13" x14ac:dyDescent="0.35">
      <c r="A10620">
        <v>2016</v>
      </c>
      <c r="B10620" t="s">
        <v>20</v>
      </c>
      <c r="C10620">
        <v>13.6</v>
      </c>
      <c r="D10620">
        <f>H10620/E10620*C10620</f>
        <v>1.3944997500467165E-2</v>
      </c>
      <c r="E10620">
        <f>INDEX(Reference!$A$1:$H$55, MATCH(B10620, Reference!$A$1:$A$55, 0), MATCH(A10620, Reference!$A$1:$H$1, 0))</f>
        <v>626117</v>
      </c>
      <c r="F10620">
        <v>35.680940580000403</v>
      </c>
      <c r="G10620">
        <v>-85.7744909139996</v>
      </c>
      <c r="H10620">
        <v>642</v>
      </c>
      <c r="I10620" t="s">
        <v>18</v>
      </c>
      <c r="J10620" t="s">
        <v>19</v>
      </c>
      <c r="K10620">
        <v>39</v>
      </c>
      <c r="L10620">
        <v>2159</v>
      </c>
      <c r="M10620" t="s">
        <v>35</v>
      </c>
    </row>
    <row r="10621" spans="1:13" x14ac:dyDescent="0.35">
      <c r="A10621">
        <v>2016</v>
      </c>
      <c r="B10621" t="s">
        <v>20</v>
      </c>
      <c r="C10621">
        <v>21.9</v>
      </c>
      <c r="D10621">
        <f>H10621/E10621*C10621</f>
        <v>0.32682965004943165</v>
      </c>
      <c r="E10621">
        <f>INDEX(Reference!$A$1:$H$55, MATCH(B10621, Reference!$A$1:$A$55, 0), MATCH(A10621, Reference!$A$1:$H$1, 0))</f>
        <v>626117</v>
      </c>
      <c r="F10621">
        <v>35.680940580000403</v>
      </c>
      <c r="G10621">
        <v>-85.7744909139996</v>
      </c>
      <c r="H10621">
        <v>9344</v>
      </c>
      <c r="I10621" t="s">
        <v>22</v>
      </c>
      <c r="J10621" t="s">
        <v>19</v>
      </c>
      <c r="K10621">
        <v>39</v>
      </c>
      <c r="L10621">
        <v>2159</v>
      </c>
      <c r="M10621" t="s">
        <v>16</v>
      </c>
    </row>
    <row r="10622" spans="1:13" x14ac:dyDescent="0.35">
      <c r="A10622">
        <v>2016</v>
      </c>
      <c r="B10622" t="s">
        <v>20</v>
      </c>
      <c r="C10622">
        <v>15.1</v>
      </c>
      <c r="D10622">
        <f>H10622/E10622*C10622</f>
        <v>0.42730320371432179</v>
      </c>
      <c r="E10622">
        <f>INDEX(Reference!$A$1:$H$55, MATCH(B10622, Reference!$A$1:$A$55, 0), MATCH(A10622, Reference!$A$1:$H$1, 0))</f>
        <v>626117</v>
      </c>
      <c r="F10622">
        <v>35.680940580000403</v>
      </c>
      <c r="G10622">
        <v>-85.7744909139996</v>
      </c>
      <c r="H10622">
        <v>17718</v>
      </c>
      <c r="I10622" t="s">
        <v>18</v>
      </c>
      <c r="J10622" t="s">
        <v>19</v>
      </c>
      <c r="K10622">
        <v>39</v>
      </c>
      <c r="L10622">
        <v>2159</v>
      </c>
      <c r="M10622" t="s">
        <v>30</v>
      </c>
    </row>
    <row r="10623" spans="1:13" x14ac:dyDescent="0.35">
      <c r="A10623">
        <v>2016</v>
      </c>
      <c r="B10623" t="s">
        <v>20</v>
      </c>
      <c r="C10623">
        <v>13.7</v>
      </c>
      <c r="D10623">
        <f>H10623/E10623*C10623</f>
        <v>0.60378140187856255</v>
      </c>
      <c r="E10623">
        <f>INDEX(Reference!$A$1:$H$55, MATCH(B10623, Reference!$A$1:$A$55, 0), MATCH(A10623, Reference!$A$1:$H$1, 0))</f>
        <v>626117</v>
      </c>
      <c r="F10623">
        <v>35.680940580000403</v>
      </c>
      <c r="G10623">
        <v>-85.7744909139996</v>
      </c>
      <c r="H10623">
        <v>27594</v>
      </c>
      <c r="I10623" t="s">
        <v>12</v>
      </c>
      <c r="J10623" t="s">
        <v>13</v>
      </c>
      <c r="K10623">
        <v>39</v>
      </c>
      <c r="L10623">
        <v>2159</v>
      </c>
      <c r="M10623" t="s">
        <v>23</v>
      </c>
    </row>
    <row r="10624" spans="1:13" x14ac:dyDescent="0.35">
      <c r="A10624">
        <v>2016</v>
      </c>
      <c r="B10624" t="s">
        <v>20</v>
      </c>
      <c r="C10624">
        <v>10.7</v>
      </c>
      <c r="D10624">
        <f>H10624/E10624*C10624</f>
        <v>0.14479897527139496</v>
      </c>
      <c r="E10624">
        <f>INDEX(Reference!$A$1:$H$55, MATCH(B10624, Reference!$A$1:$A$55, 0), MATCH(A10624, Reference!$A$1:$H$1, 0))</f>
        <v>626117</v>
      </c>
      <c r="F10624">
        <v>35.680940580000403</v>
      </c>
      <c r="G10624">
        <v>-85.7744909139996</v>
      </c>
      <c r="H10624">
        <v>8473</v>
      </c>
      <c r="I10624" t="s">
        <v>12</v>
      </c>
      <c r="J10624" t="s">
        <v>13</v>
      </c>
      <c r="K10624">
        <v>39</v>
      </c>
      <c r="L10624">
        <v>2159</v>
      </c>
      <c r="M10624" s="1">
        <v>44990</v>
      </c>
    </row>
    <row r="10625" spans="1:13" x14ac:dyDescent="0.35">
      <c r="A10625">
        <v>2016</v>
      </c>
      <c r="B10625" t="s">
        <v>20</v>
      </c>
      <c r="C10625">
        <v>15</v>
      </c>
      <c r="D10625">
        <f>H10625/E10625*C10625</f>
        <v>1.225577647628159</v>
      </c>
      <c r="E10625">
        <f>INDEX(Reference!$A$1:$H$55, MATCH(B10625, Reference!$A$1:$A$55, 0), MATCH(A10625, Reference!$A$1:$H$1, 0))</f>
        <v>626117</v>
      </c>
      <c r="F10625">
        <v>35.680940580000403</v>
      </c>
      <c r="G10625">
        <v>-85.7744909139996</v>
      </c>
      <c r="H10625">
        <v>51157</v>
      </c>
      <c r="I10625" t="s">
        <v>18</v>
      </c>
      <c r="J10625" t="s">
        <v>19</v>
      </c>
      <c r="K10625">
        <v>39</v>
      </c>
      <c r="L10625">
        <v>2159</v>
      </c>
      <c r="M10625" t="s">
        <v>61</v>
      </c>
    </row>
    <row r="10626" spans="1:13" x14ac:dyDescent="0.35">
      <c r="A10626">
        <v>2016</v>
      </c>
      <c r="B10626" t="s">
        <v>20</v>
      </c>
      <c r="C10626">
        <v>15.1</v>
      </c>
      <c r="D10626">
        <f>H10626/E10626*C10626</f>
        <v>0.62407297677590601</v>
      </c>
      <c r="E10626">
        <f>INDEX(Reference!$A$1:$H$55, MATCH(B10626, Reference!$A$1:$A$55, 0), MATCH(A10626, Reference!$A$1:$H$1, 0))</f>
        <v>626117</v>
      </c>
      <c r="F10626">
        <v>35.680940580000403</v>
      </c>
      <c r="G10626">
        <v>-85.7744909139996</v>
      </c>
      <c r="H10626">
        <v>25877</v>
      </c>
      <c r="I10626" t="s">
        <v>22</v>
      </c>
      <c r="J10626" t="s">
        <v>19</v>
      </c>
      <c r="K10626">
        <v>39</v>
      </c>
      <c r="L10626">
        <v>2159</v>
      </c>
      <c r="M10626" t="s">
        <v>23</v>
      </c>
    </row>
    <row r="10627" spans="1:13" x14ac:dyDescent="0.35">
      <c r="A10627">
        <v>2016</v>
      </c>
      <c r="B10627" t="s">
        <v>20</v>
      </c>
      <c r="C10627">
        <v>11.8</v>
      </c>
      <c r="D10627">
        <f>H10627/E10627*C10627</f>
        <v>0.50517555025658145</v>
      </c>
      <c r="E10627">
        <f>INDEX(Reference!$A$1:$H$55, MATCH(B10627, Reference!$A$1:$A$55, 0), MATCH(A10627, Reference!$A$1:$H$1, 0))</f>
        <v>626117</v>
      </c>
      <c r="F10627">
        <v>35.680940580000403</v>
      </c>
      <c r="G10627">
        <v>-85.7744909139996</v>
      </c>
      <c r="H10627">
        <v>26805</v>
      </c>
      <c r="I10627" t="s">
        <v>12</v>
      </c>
      <c r="J10627" t="s">
        <v>13</v>
      </c>
      <c r="K10627">
        <v>39</v>
      </c>
      <c r="L10627">
        <v>2159</v>
      </c>
      <c r="M10627" t="s">
        <v>32</v>
      </c>
    </row>
    <row r="10628" spans="1:13" x14ac:dyDescent="0.35">
      <c r="A10628">
        <v>2016</v>
      </c>
      <c r="B10628" t="s">
        <v>20</v>
      </c>
      <c r="C10628">
        <v>14.6</v>
      </c>
      <c r="D10628">
        <f>H10628/E10628*C10628</f>
        <v>0.47793239921612096</v>
      </c>
      <c r="E10628">
        <f>INDEX(Reference!$A$1:$H$55, MATCH(B10628, Reference!$A$1:$A$55, 0), MATCH(A10628, Reference!$A$1:$H$1, 0))</f>
        <v>626117</v>
      </c>
      <c r="F10628">
        <v>35.680940580000403</v>
      </c>
      <c r="G10628">
        <v>-85.7744909139996</v>
      </c>
      <c r="H10628">
        <v>20496</v>
      </c>
      <c r="I10628" t="s">
        <v>18</v>
      </c>
      <c r="J10628" t="s">
        <v>19</v>
      </c>
      <c r="K10628">
        <v>39</v>
      </c>
      <c r="L10628">
        <v>2159</v>
      </c>
      <c r="M10628" t="s">
        <v>55</v>
      </c>
    </row>
    <row r="10629" spans="1:13" x14ac:dyDescent="0.35">
      <c r="A10629">
        <v>2016</v>
      </c>
      <c r="B10629" t="s">
        <v>20</v>
      </c>
      <c r="C10629">
        <v>14.9</v>
      </c>
      <c r="D10629">
        <f>H10629/E10629*C10629</f>
        <v>0.60160002044346339</v>
      </c>
      <c r="E10629">
        <f>INDEX(Reference!$A$1:$H$55, MATCH(B10629, Reference!$A$1:$A$55, 0), MATCH(A10629, Reference!$A$1:$H$1, 0))</f>
        <v>626117</v>
      </c>
      <c r="F10629">
        <v>35.680940580000403</v>
      </c>
      <c r="G10629">
        <v>-85.7744909139996</v>
      </c>
      <c r="H10629">
        <v>25280</v>
      </c>
      <c r="I10629" t="s">
        <v>18</v>
      </c>
      <c r="J10629" t="s">
        <v>19</v>
      </c>
      <c r="K10629">
        <v>39</v>
      </c>
      <c r="L10629">
        <v>2159</v>
      </c>
      <c r="M10629" t="s">
        <v>32</v>
      </c>
    </row>
    <row r="10630" spans="1:13" x14ac:dyDescent="0.35">
      <c r="A10630">
        <v>2016</v>
      </c>
      <c r="B10630" t="s">
        <v>20</v>
      </c>
      <c r="C10630">
        <v>15</v>
      </c>
      <c r="D10630">
        <f>H10630/E10630*C10630</f>
        <v>0.2658049533873062</v>
      </c>
      <c r="E10630">
        <f>INDEX(Reference!$A$1:$H$55, MATCH(B10630, Reference!$A$1:$A$55, 0), MATCH(A10630, Reference!$A$1:$H$1, 0))</f>
        <v>626117</v>
      </c>
      <c r="F10630">
        <v>35.680940580000403</v>
      </c>
      <c r="G10630">
        <v>-85.7744909139996</v>
      </c>
      <c r="H10630">
        <v>11095</v>
      </c>
      <c r="I10630" t="s">
        <v>12</v>
      </c>
      <c r="J10630" t="s">
        <v>13</v>
      </c>
      <c r="K10630">
        <v>39</v>
      </c>
      <c r="L10630">
        <v>2159</v>
      </c>
      <c r="M10630" t="s">
        <v>14</v>
      </c>
    </row>
    <row r="10631" spans="1:13" x14ac:dyDescent="0.35">
      <c r="A10631">
        <v>2016</v>
      </c>
      <c r="B10631" t="s">
        <v>20</v>
      </c>
      <c r="C10631">
        <v>17.2</v>
      </c>
      <c r="D10631">
        <f>H10631/E10631*C10631</f>
        <v>1.7581378560237145E-3</v>
      </c>
      <c r="E10631">
        <f>INDEX(Reference!$A$1:$H$55, MATCH(B10631, Reference!$A$1:$A$55, 0), MATCH(A10631, Reference!$A$1:$H$1, 0))</f>
        <v>626117</v>
      </c>
      <c r="F10631">
        <v>35.680940580000403</v>
      </c>
      <c r="G10631">
        <v>-85.7744909139996</v>
      </c>
      <c r="H10631">
        <v>64</v>
      </c>
      <c r="I10631" t="s">
        <v>22</v>
      </c>
      <c r="J10631" t="s">
        <v>19</v>
      </c>
      <c r="K10631">
        <v>39</v>
      </c>
      <c r="L10631">
        <v>2159</v>
      </c>
      <c r="M10631" t="s">
        <v>47</v>
      </c>
    </row>
    <row r="10632" spans="1:13" x14ac:dyDescent="0.35">
      <c r="A10632">
        <v>2016</v>
      </c>
      <c r="B10632" t="s">
        <v>20</v>
      </c>
      <c r="C10632">
        <v>12.1</v>
      </c>
      <c r="D10632">
        <f>H10632/E10632*C10632</f>
        <v>0.57539629174738904</v>
      </c>
      <c r="E10632">
        <f>INDEX(Reference!$A$1:$H$55, MATCH(B10632, Reference!$A$1:$A$55, 0), MATCH(A10632, Reference!$A$1:$H$1, 0))</f>
        <v>626117</v>
      </c>
      <c r="F10632">
        <v>35.680940580000403</v>
      </c>
      <c r="G10632">
        <v>-85.7744909139996</v>
      </c>
      <c r="H10632">
        <v>29774</v>
      </c>
      <c r="I10632" t="s">
        <v>12</v>
      </c>
      <c r="J10632" t="s">
        <v>13</v>
      </c>
      <c r="K10632">
        <v>39</v>
      </c>
      <c r="L10632">
        <v>2159</v>
      </c>
      <c r="M10632" t="s">
        <v>27</v>
      </c>
    </row>
    <row r="10633" spans="1:13" x14ac:dyDescent="0.35">
      <c r="A10633">
        <v>2016</v>
      </c>
      <c r="B10633" t="s">
        <v>20</v>
      </c>
      <c r="C10633">
        <v>12.3</v>
      </c>
      <c r="D10633">
        <f>H10633/E10633*C10633</f>
        <v>0.25864463031669799</v>
      </c>
      <c r="E10633">
        <f>INDEX(Reference!$A$1:$H$55, MATCH(B10633, Reference!$A$1:$A$55, 0), MATCH(A10633, Reference!$A$1:$H$1, 0))</f>
        <v>626117</v>
      </c>
      <c r="F10633">
        <v>35.680940580000403</v>
      </c>
      <c r="G10633">
        <v>-85.7744909139996</v>
      </c>
      <c r="H10633">
        <v>13166</v>
      </c>
      <c r="I10633" t="s">
        <v>18</v>
      </c>
      <c r="J10633" t="s">
        <v>19</v>
      </c>
      <c r="K10633">
        <v>39</v>
      </c>
      <c r="L10633">
        <v>2159</v>
      </c>
      <c r="M10633" t="s">
        <v>40</v>
      </c>
    </row>
    <row r="10634" spans="1:13" x14ac:dyDescent="0.35">
      <c r="A10634">
        <v>2016</v>
      </c>
      <c r="B10634" t="s">
        <v>20</v>
      </c>
      <c r="C10634">
        <v>12.8</v>
      </c>
      <c r="D10634">
        <f>H10634/E10634*C10634</f>
        <v>1.1121039677887681</v>
      </c>
      <c r="E10634">
        <f>INDEX(Reference!$A$1:$H$55, MATCH(B10634, Reference!$A$1:$A$55, 0), MATCH(A10634, Reference!$A$1:$H$1, 0))</f>
        <v>626117</v>
      </c>
      <c r="F10634">
        <v>35.680940580000403</v>
      </c>
      <c r="G10634">
        <v>-85.7744909139996</v>
      </c>
      <c r="H10634">
        <v>54399</v>
      </c>
      <c r="I10634" t="s">
        <v>12</v>
      </c>
      <c r="J10634" t="s">
        <v>13</v>
      </c>
      <c r="K10634">
        <v>39</v>
      </c>
      <c r="L10634">
        <v>2159</v>
      </c>
      <c r="M10634" t="s">
        <v>61</v>
      </c>
    </row>
    <row r="10635" spans="1:13" x14ac:dyDescent="0.35">
      <c r="A10635">
        <v>2016</v>
      </c>
      <c r="B10635" t="s">
        <v>20</v>
      </c>
      <c r="C10635">
        <v>14</v>
      </c>
      <c r="D10635">
        <f>H10635/E10635*C10635</f>
        <v>0.56526176417506635</v>
      </c>
      <c r="E10635">
        <f>INDEX(Reference!$A$1:$H$55, MATCH(B10635, Reference!$A$1:$A$55, 0), MATCH(A10635, Reference!$A$1:$H$1, 0))</f>
        <v>626117</v>
      </c>
      <c r="F10635">
        <v>35.680940580000403</v>
      </c>
      <c r="G10635">
        <v>-85.7744909139996</v>
      </c>
      <c r="H10635">
        <v>25280</v>
      </c>
      <c r="I10635" t="s">
        <v>22</v>
      </c>
      <c r="J10635" t="s">
        <v>19</v>
      </c>
      <c r="K10635">
        <v>39</v>
      </c>
      <c r="L10635">
        <v>2159</v>
      </c>
      <c r="M10635" t="s">
        <v>32</v>
      </c>
    </row>
    <row r="10636" spans="1:13" x14ac:dyDescent="0.35">
      <c r="A10636">
        <v>2016</v>
      </c>
      <c r="B10636" t="s">
        <v>20</v>
      </c>
      <c r="C10636">
        <v>15.1</v>
      </c>
      <c r="D10636">
        <f>H10636/E10636*C10636</f>
        <v>0.62407297677590601</v>
      </c>
      <c r="E10636">
        <f>INDEX(Reference!$A$1:$H$55, MATCH(B10636, Reference!$A$1:$A$55, 0), MATCH(A10636, Reference!$A$1:$H$1, 0))</f>
        <v>626117</v>
      </c>
      <c r="F10636">
        <v>35.680940580000403</v>
      </c>
      <c r="G10636">
        <v>-85.7744909139996</v>
      </c>
      <c r="H10636">
        <v>25877</v>
      </c>
      <c r="I10636" t="s">
        <v>18</v>
      </c>
      <c r="J10636" t="s">
        <v>19</v>
      </c>
      <c r="K10636">
        <v>39</v>
      </c>
      <c r="L10636">
        <v>2159</v>
      </c>
      <c r="M10636" t="s">
        <v>23</v>
      </c>
    </row>
    <row r="10637" spans="1:13" x14ac:dyDescent="0.35">
      <c r="A10637">
        <v>2016</v>
      </c>
      <c r="B10637" t="s">
        <v>20</v>
      </c>
      <c r="C10637">
        <v>16.600000000000001</v>
      </c>
      <c r="D10637">
        <f>H10637/E10637*C10637</f>
        <v>0.34315279732062859</v>
      </c>
      <c r="E10637">
        <f>INDEX(Reference!$A$1:$H$55, MATCH(B10637, Reference!$A$1:$A$55, 0), MATCH(A10637, Reference!$A$1:$H$1, 0))</f>
        <v>626117</v>
      </c>
      <c r="F10637">
        <v>35.680940580000403</v>
      </c>
      <c r="G10637">
        <v>-85.7744909139996</v>
      </c>
      <c r="H10637">
        <v>12943</v>
      </c>
      <c r="I10637" t="s">
        <v>22</v>
      </c>
      <c r="J10637" t="s">
        <v>19</v>
      </c>
      <c r="K10637">
        <v>39</v>
      </c>
      <c r="L10637">
        <v>2159</v>
      </c>
      <c r="M10637" t="s">
        <v>43</v>
      </c>
    </row>
    <row r="10638" spans="1:13" x14ac:dyDescent="0.35">
      <c r="A10638">
        <v>2016</v>
      </c>
      <c r="B10638" t="s">
        <v>20</v>
      </c>
      <c r="C10638">
        <v>13.8</v>
      </c>
      <c r="D10638">
        <f>H10638/E10638*C10638</f>
        <v>0.61048078873437395</v>
      </c>
      <c r="E10638">
        <f>INDEX(Reference!$A$1:$H$55, MATCH(B10638, Reference!$A$1:$A$55, 0), MATCH(A10638, Reference!$A$1:$H$1, 0))</f>
        <v>626117</v>
      </c>
      <c r="F10638">
        <v>35.680940580000403</v>
      </c>
      <c r="G10638">
        <v>-85.7744909139996</v>
      </c>
      <c r="H10638">
        <v>27698</v>
      </c>
      <c r="I10638" t="s">
        <v>22</v>
      </c>
      <c r="J10638" t="s">
        <v>19</v>
      </c>
      <c r="K10638">
        <v>39</v>
      </c>
      <c r="L10638">
        <v>2159</v>
      </c>
      <c r="M10638" t="s">
        <v>27</v>
      </c>
    </row>
    <row r="10639" spans="1:13" x14ac:dyDescent="0.35">
      <c r="A10639">
        <v>2016</v>
      </c>
      <c r="B10639" t="s">
        <v>20</v>
      </c>
      <c r="C10639">
        <v>7.4</v>
      </c>
      <c r="D10639">
        <f>H10639/E10639*C10639</f>
        <v>7.2331529091208199E-3</v>
      </c>
      <c r="E10639">
        <f>INDEX(Reference!$A$1:$H$55, MATCH(B10639, Reference!$A$1:$A$55, 0), MATCH(A10639, Reference!$A$1:$H$1, 0))</f>
        <v>626117</v>
      </c>
      <c r="F10639">
        <v>35.680940580000403</v>
      </c>
      <c r="G10639">
        <v>-85.7744909139996</v>
      </c>
      <c r="H10639">
        <v>612</v>
      </c>
      <c r="I10639" t="s">
        <v>12</v>
      </c>
      <c r="J10639" t="s">
        <v>13</v>
      </c>
      <c r="K10639">
        <v>39</v>
      </c>
      <c r="L10639">
        <v>2159</v>
      </c>
      <c r="M10639" t="s">
        <v>35</v>
      </c>
    </row>
    <row r="10640" spans="1:13" x14ac:dyDescent="0.35">
      <c r="A10640">
        <v>2016</v>
      </c>
      <c r="B10640" t="s">
        <v>20</v>
      </c>
      <c r="C10640">
        <v>11.2</v>
      </c>
      <c r="D10640">
        <f>H10640/E10640*C10640</f>
        <v>1.1484115588620019E-2</v>
      </c>
      <c r="E10640">
        <f>INDEX(Reference!$A$1:$H$55, MATCH(B10640, Reference!$A$1:$A$55, 0), MATCH(A10640, Reference!$A$1:$H$1, 0))</f>
        <v>626117</v>
      </c>
      <c r="F10640">
        <v>35.680940580000403</v>
      </c>
      <c r="G10640">
        <v>-85.7744909139996</v>
      </c>
      <c r="H10640">
        <v>642</v>
      </c>
      <c r="I10640" t="s">
        <v>22</v>
      </c>
      <c r="J10640" t="s">
        <v>19</v>
      </c>
      <c r="K10640">
        <v>39</v>
      </c>
      <c r="L10640">
        <v>2159</v>
      </c>
      <c r="M10640" t="s">
        <v>35</v>
      </c>
    </row>
    <row r="10641" spans="1:13" x14ac:dyDescent="0.35">
      <c r="A10641">
        <v>2016</v>
      </c>
      <c r="B10641" t="s">
        <v>20</v>
      </c>
      <c r="C10641">
        <v>12.6</v>
      </c>
      <c r="D10641">
        <f>H10641/E10641*C10641</f>
        <v>0.32456042560735454</v>
      </c>
      <c r="E10641">
        <f>INDEX(Reference!$A$1:$H$55, MATCH(B10641, Reference!$A$1:$A$55, 0), MATCH(A10641, Reference!$A$1:$H$1, 0))</f>
        <v>626117</v>
      </c>
      <c r="F10641">
        <v>35.680940580000403</v>
      </c>
      <c r="G10641">
        <v>-85.7744909139996</v>
      </c>
      <c r="H10641">
        <v>16128</v>
      </c>
      <c r="I10641" t="s">
        <v>12</v>
      </c>
      <c r="J10641" t="s">
        <v>13</v>
      </c>
      <c r="K10641">
        <v>39</v>
      </c>
      <c r="L10641">
        <v>2159</v>
      </c>
      <c r="M10641" t="s">
        <v>40</v>
      </c>
    </row>
    <row r="10642" spans="1:13" x14ac:dyDescent="0.35">
      <c r="A10642">
        <v>2016</v>
      </c>
      <c r="B10642" t="s">
        <v>20</v>
      </c>
      <c r="C10642">
        <v>13.7</v>
      </c>
      <c r="D10642">
        <f>H10642/E10642*C10642</f>
        <v>0.35385782529463344</v>
      </c>
      <c r="E10642">
        <f>INDEX(Reference!$A$1:$H$55, MATCH(B10642, Reference!$A$1:$A$55, 0), MATCH(A10642, Reference!$A$1:$H$1, 0))</f>
        <v>626117</v>
      </c>
      <c r="F10642">
        <v>35.680940580000403</v>
      </c>
      <c r="G10642">
        <v>-85.7744909139996</v>
      </c>
      <c r="H10642">
        <v>16172</v>
      </c>
      <c r="I10642" t="s">
        <v>12</v>
      </c>
      <c r="J10642" t="s">
        <v>13</v>
      </c>
      <c r="K10642">
        <v>39</v>
      </c>
      <c r="L10642">
        <v>2159</v>
      </c>
      <c r="M10642" s="1">
        <v>45277</v>
      </c>
    </row>
    <row r="10643" spans="1:13" x14ac:dyDescent="0.35">
      <c r="A10643">
        <v>2016</v>
      </c>
      <c r="B10643" t="s">
        <v>20</v>
      </c>
      <c r="C10643">
        <v>18.2</v>
      </c>
      <c r="D10643">
        <f>H10643/E10643*C10643</f>
        <v>0.27161185529222176</v>
      </c>
      <c r="E10643">
        <f>INDEX(Reference!$A$1:$H$55, MATCH(B10643, Reference!$A$1:$A$55, 0), MATCH(A10643, Reference!$A$1:$H$1, 0))</f>
        <v>626117</v>
      </c>
      <c r="F10643">
        <v>35.680940580000403</v>
      </c>
      <c r="G10643">
        <v>-85.7744909139996</v>
      </c>
      <c r="H10643">
        <v>9344</v>
      </c>
      <c r="I10643" t="s">
        <v>18</v>
      </c>
      <c r="J10643" t="s">
        <v>19</v>
      </c>
      <c r="K10643">
        <v>39</v>
      </c>
      <c r="L10643">
        <v>2159</v>
      </c>
      <c r="M10643" t="s">
        <v>16</v>
      </c>
    </row>
    <row r="10644" spans="1:13" x14ac:dyDescent="0.35">
      <c r="A10644">
        <v>2018</v>
      </c>
      <c r="B10644" t="s">
        <v>20</v>
      </c>
      <c r="C10644">
        <v>22.7</v>
      </c>
      <c r="D10644">
        <f>H10644/E10644*C10644</f>
        <v>0.32049814914099278</v>
      </c>
      <c r="E10644">
        <f>INDEX(Reference!$A$1:$H$55, MATCH(B10644, Reference!$A$1:$A$55, 0), MATCH(A10644, Reference!$A$1:$H$1, 0))</f>
        <v>546503</v>
      </c>
      <c r="F10644">
        <v>35.680940580000403</v>
      </c>
      <c r="G10644">
        <v>-85.7744909139996</v>
      </c>
      <c r="H10644">
        <v>7716</v>
      </c>
      <c r="I10644" t="s">
        <v>22</v>
      </c>
      <c r="J10644" t="s">
        <v>19</v>
      </c>
      <c r="K10644">
        <v>39</v>
      </c>
      <c r="L10644">
        <v>2159</v>
      </c>
      <c r="M10644" t="s">
        <v>16</v>
      </c>
    </row>
    <row r="10645" spans="1:13" x14ac:dyDescent="0.35">
      <c r="A10645">
        <v>2018</v>
      </c>
      <c r="B10645" t="s">
        <v>20</v>
      </c>
      <c r="C10645">
        <v>13.4</v>
      </c>
      <c r="D10645">
        <f>H10645/E10645*C10645</f>
        <v>0.61617594047974122</v>
      </c>
      <c r="E10645">
        <f>INDEX(Reference!$A$1:$H$55, MATCH(B10645, Reference!$A$1:$A$55, 0), MATCH(A10645, Reference!$A$1:$H$1, 0))</f>
        <v>546503</v>
      </c>
      <c r="F10645">
        <v>35.680940580000403</v>
      </c>
      <c r="G10645">
        <v>-85.7744909139996</v>
      </c>
      <c r="H10645">
        <v>25130</v>
      </c>
      <c r="I10645" t="s">
        <v>12</v>
      </c>
      <c r="J10645" t="s">
        <v>13</v>
      </c>
      <c r="K10645">
        <v>39</v>
      </c>
      <c r="L10645">
        <v>2159</v>
      </c>
      <c r="M10645" t="s">
        <v>23</v>
      </c>
    </row>
    <row r="10646" spans="1:13" x14ac:dyDescent="0.35">
      <c r="A10646">
        <v>2018</v>
      </c>
      <c r="B10646" t="s">
        <v>20</v>
      </c>
      <c r="C10646">
        <v>13</v>
      </c>
      <c r="D10646">
        <f>H10646/E10646*C10646</f>
        <v>0.3308856493011017</v>
      </c>
      <c r="E10646">
        <f>INDEX(Reference!$A$1:$H$55, MATCH(B10646, Reference!$A$1:$A$55, 0), MATCH(A10646, Reference!$A$1:$H$1, 0))</f>
        <v>546503</v>
      </c>
      <c r="F10646">
        <v>35.680940580000403</v>
      </c>
      <c r="G10646">
        <v>-85.7744909139996</v>
      </c>
      <c r="H10646">
        <v>13910</v>
      </c>
      <c r="I10646" t="s">
        <v>12</v>
      </c>
      <c r="J10646" t="s">
        <v>13</v>
      </c>
      <c r="K10646">
        <v>39</v>
      </c>
      <c r="L10646">
        <v>2159</v>
      </c>
      <c r="M10646" s="1">
        <v>45277</v>
      </c>
    </row>
    <row r="10647" spans="1:13" x14ac:dyDescent="0.35">
      <c r="A10647">
        <v>2018</v>
      </c>
      <c r="B10647" t="s">
        <v>20</v>
      </c>
      <c r="C10647">
        <v>11.1</v>
      </c>
      <c r="D10647">
        <f>H10647/E10647*C10647</f>
        <v>1.1942843863620144E-2</v>
      </c>
      <c r="E10647">
        <f>INDEX(Reference!$A$1:$H$55, MATCH(B10647, Reference!$A$1:$A$55, 0), MATCH(A10647, Reference!$A$1:$H$1, 0))</f>
        <v>546503</v>
      </c>
      <c r="F10647">
        <v>35.680940580000403</v>
      </c>
      <c r="G10647">
        <v>-85.7744909139996</v>
      </c>
      <c r="H10647">
        <v>588</v>
      </c>
      <c r="I10647" t="s">
        <v>18</v>
      </c>
      <c r="J10647" t="s">
        <v>19</v>
      </c>
      <c r="K10647">
        <v>39</v>
      </c>
      <c r="L10647">
        <v>2159</v>
      </c>
      <c r="M10647" t="s">
        <v>35</v>
      </c>
    </row>
    <row r="10648" spans="1:13" x14ac:dyDescent="0.35">
      <c r="A10648">
        <v>2018</v>
      </c>
      <c r="B10648" t="s">
        <v>20</v>
      </c>
      <c r="C10648">
        <v>8.3000000000000007</v>
      </c>
      <c r="D10648">
        <f>H10648/E10648*C10648</f>
        <v>8.8087348102389197E-3</v>
      </c>
      <c r="E10648">
        <f>INDEX(Reference!$A$1:$H$55, MATCH(B10648, Reference!$A$1:$A$55, 0), MATCH(A10648, Reference!$A$1:$H$1, 0))</f>
        <v>546503</v>
      </c>
      <c r="F10648">
        <v>35.680940580000403</v>
      </c>
      <c r="G10648">
        <v>-85.7744909139996</v>
      </c>
      <c r="H10648">
        <v>580</v>
      </c>
      <c r="I10648" t="s">
        <v>12</v>
      </c>
      <c r="J10648" t="s">
        <v>13</v>
      </c>
      <c r="K10648">
        <v>39</v>
      </c>
      <c r="L10648">
        <v>2159</v>
      </c>
      <c r="M10648" t="s">
        <v>35</v>
      </c>
    </row>
    <row r="10649" spans="1:13" x14ac:dyDescent="0.35">
      <c r="A10649">
        <v>2018</v>
      </c>
      <c r="B10649" t="s">
        <v>20</v>
      </c>
      <c r="C10649">
        <v>15</v>
      </c>
      <c r="D10649">
        <f>H10649/E10649*C10649</f>
        <v>1.2083648214190956</v>
      </c>
      <c r="E10649">
        <f>INDEX(Reference!$A$1:$H$55, MATCH(B10649, Reference!$A$1:$A$55, 0), MATCH(A10649, Reference!$A$1:$H$1, 0))</f>
        <v>546503</v>
      </c>
      <c r="F10649">
        <v>35.680940580000403</v>
      </c>
      <c r="G10649">
        <v>-85.7744909139996</v>
      </c>
      <c r="H10649">
        <v>44025</v>
      </c>
      <c r="I10649" t="s">
        <v>18</v>
      </c>
      <c r="J10649" t="s">
        <v>19</v>
      </c>
      <c r="K10649">
        <v>39</v>
      </c>
      <c r="L10649">
        <v>2159</v>
      </c>
      <c r="M10649" t="s">
        <v>61</v>
      </c>
    </row>
    <row r="10650" spans="1:13" x14ac:dyDescent="0.35">
      <c r="A10650">
        <v>2018</v>
      </c>
      <c r="B10650" t="s">
        <v>20</v>
      </c>
      <c r="C10650">
        <v>14.8</v>
      </c>
      <c r="D10650">
        <f>H10650/E10650*C10650</f>
        <v>0.4825342221360176</v>
      </c>
      <c r="E10650">
        <f>INDEX(Reference!$A$1:$H$55, MATCH(B10650, Reference!$A$1:$A$55, 0), MATCH(A10650, Reference!$A$1:$H$1, 0))</f>
        <v>546503</v>
      </c>
      <c r="F10650">
        <v>35.680940580000403</v>
      </c>
      <c r="G10650">
        <v>-85.7744909139996</v>
      </c>
      <c r="H10650">
        <v>17818</v>
      </c>
      <c r="I10650" t="s">
        <v>18</v>
      </c>
      <c r="J10650" t="s">
        <v>19</v>
      </c>
      <c r="K10650">
        <v>39</v>
      </c>
      <c r="L10650">
        <v>2159</v>
      </c>
      <c r="M10650" t="s">
        <v>55</v>
      </c>
    </row>
    <row r="10651" spans="1:13" x14ac:dyDescent="0.35">
      <c r="A10651">
        <v>2018</v>
      </c>
      <c r="B10651" t="s">
        <v>20</v>
      </c>
      <c r="C10651">
        <v>11.4</v>
      </c>
      <c r="D10651">
        <f>H10651/E10651*C10651</f>
        <v>0.55272487067774556</v>
      </c>
      <c r="E10651">
        <f>INDEX(Reference!$A$1:$H$55, MATCH(B10651, Reference!$A$1:$A$55, 0), MATCH(A10651, Reference!$A$1:$H$1, 0))</f>
        <v>546503</v>
      </c>
      <c r="F10651">
        <v>35.680940580000403</v>
      </c>
      <c r="G10651">
        <v>-85.7744909139996</v>
      </c>
      <c r="H10651">
        <v>26497</v>
      </c>
      <c r="I10651" t="s">
        <v>12</v>
      </c>
      <c r="J10651" t="s">
        <v>13</v>
      </c>
      <c r="K10651">
        <v>39</v>
      </c>
      <c r="L10651">
        <v>2159</v>
      </c>
      <c r="M10651" t="s">
        <v>27</v>
      </c>
    </row>
    <row r="10652" spans="1:13" x14ac:dyDescent="0.35">
      <c r="A10652">
        <v>2018</v>
      </c>
      <c r="B10652" t="s">
        <v>20</v>
      </c>
      <c r="C10652">
        <v>11.4</v>
      </c>
      <c r="D10652">
        <f>H10652/E10652*C10652</f>
        <v>0.24207918346285384</v>
      </c>
      <c r="E10652">
        <f>INDEX(Reference!$A$1:$H$55, MATCH(B10652, Reference!$A$1:$A$55, 0), MATCH(A10652, Reference!$A$1:$H$1, 0))</f>
        <v>546503</v>
      </c>
      <c r="F10652">
        <v>35.680940580000403</v>
      </c>
      <c r="G10652">
        <v>-85.7744909139996</v>
      </c>
      <c r="H10652">
        <v>11605</v>
      </c>
      <c r="I10652" t="s">
        <v>22</v>
      </c>
      <c r="J10652" t="s">
        <v>19</v>
      </c>
      <c r="K10652">
        <v>39</v>
      </c>
      <c r="L10652">
        <v>2159</v>
      </c>
      <c r="M10652" t="s">
        <v>40</v>
      </c>
    </row>
    <row r="10653" spans="1:13" x14ac:dyDescent="0.35">
      <c r="A10653">
        <v>2018</v>
      </c>
      <c r="B10653" t="s">
        <v>20</v>
      </c>
      <c r="C10653">
        <v>22.2</v>
      </c>
      <c r="D10653">
        <f>H10653/E10653*C10653</f>
        <v>2.1935835667873734E-3</v>
      </c>
      <c r="E10653">
        <f>INDEX(Reference!$A$1:$H$55, MATCH(B10653, Reference!$A$1:$A$55, 0), MATCH(A10653, Reference!$A$1:$H$1, 0))</f>
        <v>546503</v>
      </c>
      <c r="F10653">
        <v>35.680940580000403</v>
      </c>
      <c r="G10653">
        <v>-85.7744909139996</v>
      </c>
      <c r="H10653">
        <v>54</v>
      </c>
      <c r="I10653" t="s">
        <v>18</v>
      </c>
      <c r="J10653" t="s">
        <v>19</v>
      </c>
      <c r="K10653">
        <v>39</v>
      </c>
      <c r="L10653">
        <v>2159</v>
      </c>
      <c r="M10653" t="s">
        <v>47</v>
      </c>
    </row>
    <row r="10654" spans="1:13" x14ac:dyDescent="0.35">
      <c r="A10654">
        <v>2018</v>
      </c>
      <c r="B10654" t="s">
        <v>20</v>
      </c>
      <c r="C10654">
        <v>11.6</v>
      </c>
      <c r="D10654">
        <f>H10654/E10654*C10654</f>
        <v>0.3657429144945224</v>
      </c>
      <c r="E10654">
        <f>INDEX(Reference!$A$1:$H$55, MATCH(B10654, Reference!$A$1:$A$55, 0), MATCH(A10654, Reference!$A$1:$H$1, 0))</f>
        <v>546503</v>
      </c>
      <c r="F10654">
        <v>35.680940580000403</v>
      </c>
      <c r="G10654">
        <v>-85.7744909139996</v>
      </c>
      <c r="H10654">
        <v>17231</v>
      </c>
      <c r="I10654" t="s">
        <v>12</v>
      </c>
      <c r="J10654" t="s">
        <v>13</v>
      </c>
      <c r="K10654">
        <v>39</v>
      </c>
      <c r="L10654">
        <v>2159</v>
      </c>
      <c r="M10654" s="1">
        <v>45088</v>
      </c>
    </row>
    <row r="10655" spans="1:13" x14ac:dyDescent="0.35">
      <c r="A10655">
        <v>2018</v>
      </c>
      <c r="B10655" t="s">
        <v>20</v>
      </c>
      <c r="C10655">
        <v>15.2</v>
      </c>
      <c r="D10655">
        <f>H10655/E10655*C10655</f>
        <v>0.66924133993774959</v>
      </c>
      <c r="E10655">
        <f>INDEX(Reference!$A$1:$H$55, MATCH(B10655, Reference!$A$1:$A$55, 0), MATCH(A10655, Reference!$A$1:$H$1, 0))</f>
        <v>546503</v>
      </c>
      <c r="F10655">
        <v>35.680940580000403</v>
      </c>
      <c r="G10655">
        <v>-85.7744909139996</v>
      </c>
      <c r="H10655">
        <v>24062</v>
      </c>
      <c r="I10655" t="s">
        <v>18</v>
      </c>
      <c r="J10655" t="s">
        <v>19</v>
      </c>
      <c r="K10655">
        <v>39</v>
      </c>
      <c r="L10655">
        <v>2159</v>
      </c>
      <c r="M10655" t="s">
        <v>27</v>
      </c>
    </row>
    <row r="10656" spans="1:13" x14ac:dyDescent="0.35">
      <c r="A10656">
        <v>2018</v>
      </c>
      <c r="B10656" t="s">
        <v>20</v>
      </c>
      <c r="C10656">
        <v>15.2</v>
      </c>
      <c r="D10656">
        <f>H10656/E10656*C10656</f>
        <v>1.22447635237135</v>
      </c>
      <c r="E10656">
        <f>INDEX(Reference!$A$1:$H$55, MATCH(B10656, Reference!$A$1:$A$55, 0), MATCH(A10656, Reference!$A$1:$H$1, 0))</f>
        <v>546503</v>
      </c>
      <c r="F10656">
        <v>35.680940580000403</v>
      </c>
      <c r="G10656">
        <v>-85.7744909139996</v>
      </c>
      <c r="H10656">
        <v>44025</v>
      </c>
      <c r="I10656" t="s">
        <v>22</v>
      </c>
      <c r="J10656" t="s">
        <v>19</v>
      </c>
      <c r="K10656">
        <v>39</v>
      </c>
      <c r="L10656">
        <v>2159</v>
      </c>
      <c r="M10656" t="s">
        <v>61</v>
      </c>
    </row>
    <row r="10657" spans="1:13" x14ac:dyDescent="0.35">
      <c r="A10657">
        <v>2018</v>
      </c>
      <c r="B10657" t="s">
        <v>20</v>
      </c>
      <c r="D10657">
        <f>H10657/E10657*C10657</f>
        <v>0</v>
      </c>
      <c r="E10657">
        <f>INDEX(Reference!$A$1:$H$55, MATCH(B10657, Reference!$A$1:$A$55, 0), MATCH(A10657, Reference!$A$1:$H$1, 0))</f>
        <v>546503</v>
      </c>
      <c r="F10657">
        <v>35.680940580000403</v>
      </c>
      <c r="G10657">
        <v>-85.7744909139996</v>
      </c>
      <c r="I10657" t="s">
        <v>12</v>
      </c>
      <c r="J10657" t="s">
        <v>13</v>
      </c>
      <c r="K10657">
        <v>39</v>
      </c>
      <c r="L10657">
        <v>2159</v>
      </c>
      <c r="M10657" t="s">
        <v>47</v>
      </c>
    </row>
    <row r="10658" spans="1:13" x14ac:dyDescent="0.35">
      <c r="A10658">
        <v>2018</v>
      </c>
      <c r="B10658" t="s">
        <v>20</v>
      </c>
      <c r="C10658">
        <v>12.3</v>
      </c>
      <c r="D10658">
        <f>H10658/E10658*C10658</f>
        <v>1.0934673734636406</v>
      </c>
      <c r="E10658">
        <f>INDEX(Reference!$A$1:$H$55, MATCH(B10658, Reference!$A$1:$A$55, 0), MATCH(A10658, Reference!$A$1:$H$1, 0))</f>
        <v>546503</v>
      </c>
      <c r="F10658">
        <v>35.680940580000403</v>
      </c>
      <c r="G10658">
        <v>-85.7744909139996</v>
      </c>
      <c r="H10658">
        <v>48584</v>
      </c>
      <c r="I10658" t="s">
        <v>12</v>
      </c>
      <c r="J10658" t="s">
        <v>13</v>
      </c>
      <c r="K10658">
        <v>39</v>
      </c>
      <c r="L10658">
        <v>2159</v>
      </c>
      <c r="M10658" t="s">
        <v>61</v>
      </c>
    </row>
    <row r="10659" spans="1:13" x14ac:dyDescent="0.35">
      <c r="A10659">
        <v>2018</v>
      </c>
      <c r="B10659" t="s">
        <v>20</v>
      </c>
      <c r="C10659">
        <v>14.7</v>
      </c>
      <c r="D10659">
        <f>H10659/E10659*C10659</f>
        <v>0.6472268221766394</v>
      </c>
      <c r="E10659">
        <f>INDEX(Reference!$A$1:$H$55, MATCH(B10659, Reference!$A$1:$A$55, 0), MATCH(A10659, Reference!$A$1:$H$1, 0))</f>
        <v>546503</v>
      </c>
      <c r="F10659">
        <v>35.680940580000403</v>
      </c>
      <c r="G10659">
        <v>-85.7744909139996</v>
      </c>
      <c r="H10659">
        <v>24062</v>
      </c>
      <c r="I10659" t="s">
        <v>22</v>
      </c>
      <c r="J10659" t="s">
        <v>19</v>
      </c>
      <c r="K10659">
        <v>39</v>
      </c>
      <c r="L10659">
        <v>2159</v>
      </c>
      <c r="M10659" t="s">
        <v>27</v>
      </c>
    </row>
    <row r="10660" spans="1:13" x14ac:dyDescent="0.35">
      <c r="A10660">
        <v>2018</v>
      </c>
      <c r="B10660" t="s">
        <v>20</v>
      </c>
      <c r="C10660">
        <v>17.899999999999999</v>
      </c>
      <c r="D10660">
        <f>H10660/E10660*C10660</f>
        <v>0.25272761540192823</v>
      </c>
      <c r="E10660">
        <f>INDEX(Reference!$A$1:$H$55, MATCH(B10660, Reference!$A$1:$A$55, 0), MATCH(A10660, Reference!$A$1:$H$1, 0))</f>
        <v>546503</v>
      </c>
      <c r="F10660">
        <v>35.680940580000403</v>
      </c>
      <c r="G10660">
        <v>-85.7744909139996</v>
      </c>
      <c r="H10660">
        <v>7716</v>
      </c>
      <c r="I10660" t="s">
        <v>18</v>
      </c>
      <c r="J10660" t="s">
        <v>19</v>
      </c>
      <c r="K10660">
        <v>39</v>
      </c>
      <c r="L10660">
        <v>2159</v>
      </c>
      <c r="M10660" t="s">
        <v>16</v>
      </c>
    </row>
    <row r="10661" spans="1:13" x14ac:dyDescent="0.35">
      <c r="A10661">
        <v>2018</v>
      </c>
      <c r="B10661" t="s">
        <v>20</v>
      </c>
      <c r="C10661">
        <v>12.7</v>
      </c>
      <c r="D10661">
        <f>H10661/E10661*C10661</f>
        <v>0.33424171505005462</v>
      </c>
      <c r="E10661">
        <f>INDEX(Reference!$A$1:$H$55, MATCH(B10661, Reference!$A$1:$A$55, 0), MATCH(A10661, Reference!$A$1:$H$1, 0))</f>
        <v>546503</v>
      </c>
      <c r="F10661">
        <v>35.680940580000403</v>
      </c>
      <c r="G10661">
        <v>-85.7744909139996</v>
      </c>
      <c r="H10661">
        <v>14383</v>
      </c>
      <c r="I10661" t="s">
        <v>12</v>
      </c>
      <c r="J10661" t="s">
        <v>13</v>
      </c>
      <c r="K10661">
        <v>39</v>
      </c>
      <c r="L10661">
        <v>2159</v>
      </c>
      <c r="M10661" t="s">
        <v>40</v>
      </c>
    </row>
    <row r="10662" spans="1:13" x14ac:dyDescent="0.35">
      <c r="A10662">
        <v>2018</v>
      </c>
      <c r="B10662" t="s">
        <v>20</v>
      </c>
      <c r="C10662">
        <v>14.9</v>
      </c>
      <c r="D10662">
        <f>H10662/E10662*C10662</f>
        <v>0.41496204046455376</v>
      </c>
      <c r="E10662">
        <f>INDEX(Reference!$A$1:$H$55, MATCH(B10662, Reference!$A$1:$A$55, 0), MATCH(A10662, Reference!$A$1:$H$1, 0))</f>
        <v>546503</v>
      </c>
      <c r="F10662">
        <v>35.680940580000403</v>
      </c>
      <c r="G10662">
        <v>-85.7744909139996</v>
      </c>
      <c r="H10662">
        <v>15220</v>
      </c>
      <c r="I10662" t="s">
        <v>18</v>
      </c>
      <c r="J10662" t="s">
        <v>19</v>
      </c>
      <c r="K10662">
        <v>39</v>
      </c>
      <c r="L10662">
        <v>2159</v>
      </c>
      <c r="M10662" t="s">
        <v>30</v>
      </c>
    </row>
    <row r="10663" spans="1:13" x14ac:dyDescent="0.35">
      <c r="A10663">
        <v>2018</v>
      </c>
      <c r="B10663" t="s">
        <v>20</v>
      </c>
      <c r="C10663">
        <v>15.6</v>
      </c>
      <c r="D10663">
        <f>H10663/E10663*C10663</f>
        <v>0.31362535978759493</v>
      </c>
      <c r="E10663">
        <f>INDEX(Reference!$A$1:$H$55, MATCH(B10663, Reference!$A$1:$A$55, 0), MATCH(A10663, Reference!$A$1:$H$1, 0))</f>
        <v>546503</v>
      </c>
      <c r="F10663">
        <v>35.680940580000403</v>
      </c>
      <c r="G10663">
        <v>-85.7744909139996</v>
      </c>
      <c r="H10663">
        <v>10987</v>
      </c>
      <c r="I10663" t="s">
        <v>18</v>
      </c>
      <c r="J10663" t="s">
        <v>19</v>
      </c>
      <c r="K10663">
        <v>39</v>
      </c>
      <c r="L10663">
        <v>2159</v>
      </c>
      <c r="M10663" t="s">
        <v>43</v>
      </c>
    </row>
    <row r="10664" spans="1:13" x14ac:dyDescent="0.35">
      <c r="A10664">
        <v>2018</v>
      </c>
      <c r="B10664" t="s">
        <v>20</v>
      </c>
      <c r="C10664">
        <v>11.2</v>
      </c>
      <c r="D10664">
        <f>H10664/E10664*C10664</f>
        <v>1.2050437051580687E-2</v>
      </c>
      <c r="E10664">
        <f>INDEX(Reference!$A$1:$H$55, MATCH(B10664, Reference!$A$1:$A$55, 0), MATCH(A10664, Reference!$A$1:$H$1, 0))</f>
        <v>546503</v>
      </c>
      <c r="F10664">
        <v>35.680940580000403</v>
      </c>
      <c r="G10664">
        <v>-85.7744909139996</v>
      </c>
      <c r="H10664">
        <v>588</v>
      </c>
      <c r="I10664" t="s">
        <v>22</v>
      </c>
      <c r="J10664" t="s">
        <v>19</v>
      </c>
      <c r="K10664">
        <v>39</v>
      </c>
      <c r="L10664">
        <v>2159</v>
      </c>
      <c r="M10664" t="s">
        <v>35</v>
      </c>
    </row>
    <row r="10665" spans="1:13" x14ac:dyDescent="0.35">
      <c r="A10665">
        <v>2018</v>
      </c>
      <c r="B10665" t="s">
        <v>20</v>
      </c>
      <c r="C10665">
        <v>15.2</v>
      </c>
      <c r="D10665">
        <f>H10665/E10665*C10665</f>
        <v>0.61097267535585342</v>
      </c>
      <c r="E10665">
        <f>INDEX(Reference!$A$1:$H$55, MATCH(B10665, Reference!$A$1:$A$55, 0), MATCH(A10665, Reference!$A$1:$H$1, 0))</f>
        <v>546503</v>
      </c>
      <c r="F10665">
        <v>35.680940580000403</v>
      </c>
      <c r="G10665">
        <v>-85.7744909139996</v>
      </c>
      <c r="H10665">
        <v>21967</v>
      </c>
      <c r="I10665" t="s">
        <v>18</v>
      </c>
      <c r="J10665" t="s">
        <v>19</v>
      </c>
      <c r="K10665">
        <v>39</v>
      </c>
      <c r="L10665">
        <v>2159</v>
      </c>
      <c r="M10665" t="s">
        <v>32</v>
      </c>
    </row>
    <row r="10666" spans="1:13" x14ac:dyDescent="0.35">
      <c r="A10666">
        <v>2018</v>
      </c>
      <c r="B10666" t="s">
        <v>20</v>
      </c>
      <c r="C10666">
        <v>9.6</v>
      </c>
      <c r="D10666">
        <f>H10666/E10666*C10666</f>
        <v>0.13973939758793638</v>
      </c>
      <c r="E10666">
        <f>INDEX(Reference!$A$1:$H$55, MATCH(B10666, Reference!$A$1:$A$55, 0), MATCH(A10666, Reference!$A$1:$H$1, 0))</f>
        <v>546503</v>
      </c>
      <c r="F10666">
        <v>35.680940580000403</v>
      </c>
      <c r="G10666">
        <v>-85.7744909139996</v>
      </c>
      <c r="H10666">
        <v>7955</v>
      </c>
      <c r="I10666" t="s">
        <v>12</v>
      </c>
      <c r="J10666" t="s">
        <v>13</v>
      </c>
      <c r="K10666">
        <v>39</v>
      </c>
      <c r="L10666">
        <v>2159</v>
      </c>
      <c r="M10666" s="1">
        <v>44990</v>
      </c>
    </row>
    <row r="10667" spans="1:13" x14ac:dyDescent="0.35">
      <c r="A10667">
        <v>2018</v>
      </c>
      <c r="B10667" t="s">
        <v>20</v>
      </c>
      <c r="C10667">
        <v>17</v>
      </c>
      <c r="D10667">
        <f>H10667/E10667*C10667</f>
        <v>0.34177122540955857</v>
      </c>
      <c r="E10667">
        <f>INDEX(Reference!$A$1:$H$55, MATCH(B10667, Reference!$A$1:$A$55, 0), MATCH(A10667, Reference!$A$1:$H$1, 0))</f>
        <v>546503</v>
      </c>
      <c r="F10667">
        <v>35.680940580000403</v>
      </c>
      <c r="G10667">
        <v>-85.7744909139996</v>
      </c>
      <c r="H10667">
        <v>10987</v>
      </c>
      <c r="I10667" t="s">
        <v>22</v>
      </c>
      <c r="J10667" t="s">
        <v>19</v>
      </c>
      <c r="K10667">
        <v>39</v>
      </c>
      <c r="L10667">
        <v>2159</v>
      </c>
      <c r="M10667" t="s">
        <v>43</v>
      </c>
    </row>
    <row r="10668" spans="1:13" x14ac:dyDescent="0.35">
      <c r="A10668">
        <v>2018</v>
      </c>
      <c r="B10668" t="s">
        <v>20</v>
      </c>
      <c r="C10668">
        <v>13.2</v>
      </c>
      <c r="D10668">
        <f>H10668/E10668*C10668</f>
        <v>0.43036836028347508</v>
      </c>
      <c r="E10668">
        <f>INDEX(Reference!$A$1:$H$55, MATCH(B10668, Reference!$A$1:$A$55, 0), MATCH(A10668, Reference!$A$1:$H$1, 0))</f>
        <v>546503</v>
      </c>
      <c r="F10668">
        <v>35.680940580000403</v>
      </c>
      <c r="G10668">
        <v>-85.7744909139996</v>
      </c>
      <c r="H10668">
        <v>17818</v>
      </c>
      <c r="I10668" t="s">
        <v>22</v>
      </c>
      <c r="J10668" t="s">
        <v>19</v>
      </c>
      <c r="K10668">
        <v>39</v>
      </c>
      <c r="L10668">
        <v>2159</v>
      </c>
      <c r="M10668" t="s">
        <v>55</v>
      </c>
    </row>
    <row r="10669" spans="1:13" x14ac:dyDescent="0.35">
      <c r="A10669">
        <v>2018</v>
      </c>
      <c r="B10669" t="s">
        <v>20</v>
      </c>
      <c r="C10669">
        <v>15.2</v>
      </c>
      <c r="D10669">
        <f>H10669/E10669*C10669</f>
        <v>0.19722343701681416</v>
      </c>
      <c r="E10669">
        <f>INDEX(Reference!$A$1:$H$55, MATCH(B10669, Reference!$A$1:$A$55, 0), MATCH(A10669, Reference!$A$1:$H$1, 0))</f>
        <v>546503</v>
      </c>
      <c r="F10669">
        <v>35.680940580000403</v>
      </c>
      <c r="G10669">
        <v>-85.7744909139996</v>
      </c>
      <c r="H10669">
        <v>7091</v>
      </c>
      <c r="I10669" t="s">
        <v>12</v>
      </c>
      <c r="J10669" t="s">
        <v>13</v>
      </c>
      <c r="K10669">
        <v>39</v>
      </c>
      <c r="L10669">
        <v>2159</v>
      </c>
      <c r="M10669" t="s">
        <v>16</v>
      </c>
    </row>
    <row r="10670" spans="1:13" x14ac:dyDescent="0.35">
      <c r="A10670">
        <v>2018</v>
      </c>
      <c r="B10670" t="s">
        <v>20</v>
      </c>
      <c r="C10670">
        <v>11.1</v>
      </c>
      <c r="D10670">
        <f>H10670/E10670*C10670</f>
        <v>0.47637323125399128</v>
      </c>
      <c r="E10670">
        <f>INDEX(Reference!$A$1:$H$55, MATCH(B10670, Reference!$A$1:$A$55, 0), MATCH(A10670, Reference!$A$1:$H$1, 0))</f>
        <v>546503</v>
      </c>
      <c r="F10670">
        <v>35.680940580000403</v>
      </c>
      <c r="G10670">
        <v>-85.7744909139996</v>
      </c>
      <c r="H10670">
        <v>23454</v>
      </c>
      <c r="I10670" t="s">
        <v>12</v>
      </c>
      <c r="J10670" t="s">
        <v>13</v>
      </c>
      <c r="K10670">
        <v>39</v>
      </c>
      <c r="L10670">
        <v>2159</v>
      </c>
      <c r="M10670" t="s">
        <v>32</v>
      </c>
    </row>
    <row r="10671" spans="1:13" x14ac:dyDescent="0.35">
      <c r="A10671">
        <v>2018</v>
      </c>
      <c r="B10671" t="s">
        <v>20</v>
      </c>
      <c r="C10671">
        <v>14.3</v>
      </c>
      <c r="D10671">
        <f>H10671/E10671*C10671</f>
        <v>0.57479666168346744</v>
      </c>
      <c r="E10671">
        <f>INDEX(Reference!$A$1:$H$55, MATCH(B10671, Reference!$A$1:$A$55, 0), MATCH(A10671, Reference!$A$1:$H$1, 0))</f>
        <v>546503</v>
      </c>
      <c r="F10671">
        <v>35.680940580000403</v>
      </c>
      <c r="G10671">
        <v>-85.7744909139996</v>
      </c>
      <c r="H10671">
        <v>21967</v>
      </c>
      <c r="I10671" t="s">
        <v>22</v>
      </c>
      <c r="J10671" t="s">
        <v>19</v>
      </c>
      <c r="K10671">
        <v>39</v>
      </c>
      <c r="L10671">
        <v>2159</v>
      </c>
      <c r="M10671" t="s">
        <v>32</v>
      </c>
    </row>
    <row r="10672" spans="1:13" x14ac:dyDescent="0.35">
      <c r="A10672">
        <v>2018</v>
      </c>
      <c r="B10672" t="s">
        <v>20</v>
      </c>
      <c r="C10672">
        <v>13</v>
      </c>
      <c r="D10672">
        <f>H10672/E10672*C10672</f>
        <v>0.27605520921202631</v>
      </c>
      <c r="E10672">
        <f>INDEX(Reference!$A$1:$H$55, MATCH(B10672, Reference!$A$1:$A$55, 0), MATCH(A10672, Reference!$A$1:$H$1, 0))</f>
        <v>546503</v>
      </c>
      <c r="F10672">
        <v>35.680940580000403</v>
      </c>
      <c r="G10672">
        <v>-85.7744909139996</v>
      </c>
      <c r="H10672">
        <v>11605</v>
      </c>
      <c r="I10672" t="s">
        <v>18</v>
      </c>
      <c r="J10672" t="s">
        <v>19</v>
      </c>
      <c r="K10672">
        <v>39</v>
      </c>
      <c r="L10672">
        <v>2159</v>
      </c>
      <c r="M10672" t="s">
        <v>40</v>
      </c>
    </row>
    <row r="10673" spans="1:13" x14ac:dyDescent="0.35">
      <c r="A10673">
        <v>2018</v>
      </c>
      <c r="B10673" t="s">
        <v>20</v>
      </c>
      <c r="C10673">
        <v>14.9</v>
      </c>
      <c r="D10673">
        <f>H10673/E10673*C10673</f>
        <v>0.60139505181124353</v>
      </c>
      <c r="E10673">
        <f>INDEX(Reference!$A$1:$H$55, MATCH(B10673, Reference!$A$1:$A$55, 0), MATCH(A10673, Reference!$A$1:$H$1, 0))</f>
        <v>546503</v>
      </c>
      <c r="F10673">
        <v>35.680940580000403</v>
      </c>
      <c r="G10673">
        <v>-85.7744909139996</v>
      </c>
      <c r="H10673">
        <v>22058</v>
      </c>
      <c r="I10673" t="s">
        <v>18</v>
      </c>
      <c r="J10673" t="s">
        <v>19</v>
      </c>
      <c r="K10673">
        <v>39</v>
      </c>
      <c r="L10673">
        <v>2159</v>
      </c>
      <c r="M10673" t="s">
        <v>23</v>
      </c>
    </row>
    <row r="10674" spans="1:13" x14ac:dyDescent="0.35">
      <c r="A10674">
        <v>2018</v>
      </c>
      <c r="B10674" t="s">
        <v>20</v>
      </c>
      <c r="C10674">
        <v>14.9</v>
      </c>
      <c r="D10674">
        <f>H10674/E10674*C10674</f>
        <v>0.25868330091509101</v>
      </c>
      <c r="E10674">
        <f>INDEX(Reference!$A$1:$H$55, MATCH(B10674, Reference!$A$1:$A$55, 0), MATCH(A10674, Reference!$A$1:$H$1, 0))</f>
        <v>546503</v>
      </c>
      <c r="F10674">
        <v>35.680940580000403</v>
      </c>
      <c r="G10674">
        <v>-85.7744909139996</v>
      </c>
      <c r="H10674">
        <v>9488</v>
      </c>
      <c r="I10674" t="s">
        <v>12</v>
      </c>
      <c r="J10674" t="s">
        <v>13</v>
      </c>
      <c r="K10674">
        <v>39</v>
      </c>
      <c r="L10674">
        <v>2159</v>
      </c>
      <c r="M10674" t="s">
        <v>14</v>
      </c>
    </row>
    <row r="10675" spans="1:13" x14ac:dyDescent="0.35">
      <c r="A10675">
        <v>2018</v>
      </c>
      <c r="B10675" t="s">
        <v>20</v>
      </c>
      <c r="C10675">
        <v>9.3000000000000007</v>
      </c>
      <c r="D10675">
        <f>H10675/E10675*C10675</f>
        <v>9.1893365635687275E-4</v>
      </c>
      <c r="E10675">
        <f>INDEX(Reference!$A$1:$H$55, MATCH(B10675, Reference!$A$1:$A$55, 0), MATCH(A10675, Reference!$A$1:$H$1, 0))</f>
        <v>546503</v>
      </c>
      <c r="F10675">
        <v>35.680940580000403</v>
      </c>
      <c r="G10675">
        <v>-85.7744909139996</v>
      </c>
      <c r="H10675">
        <v>54</v>
      </c>
      <c r="I10675" t="s">
        <v>22</v>
      </c>
      <c r="J10675" t="s">
        <v>19</v>
      </c>
      <c r="K10675">
        <v>39</v>
      </c>
      <c r="L10675">
        <v>2159</v>
      </c>
      <c r="M10675" t="s">
        <v>47</v>
      </c>
    </row>
    <row r="10676" spans="1:13" x14ac:dyDescent="0.35">
      <c r="A10676">
        <v>2018</v>
      </c>
      <c r="B10676" t="s">
        <v>20</v>
      </c>
      <c r="C10676">
        <v>16.100000000000001</v>
      </c>
      <c r="D10676">
        <f>H10676/E10676*C10676</f>
        <v>0.64982955262825648</v>
      </c>
      <c r="E10676">
        <f>INDEX(Reference!$A$1:$H$55, MATCH(B10676, Reference!$A$1:$A$55, 0), MATCH(A10676, Reference!$A$1:$H$1, 0))</f>
        <v>546503</v>
      </c>
      <c r="F10676">
        <v>35.680940580000403</v>
      </c>
      <c r="G10676">
        <v>-85.7744909139996</v>
      </c>
      <c r="H10676">
        <v>22058</v>
      </c>
      <c r="I10676" t="s">
        <v>22</v>
      </c>
      <c r="J10676" t="s">
        <v>19</v>
      </c>
      <c r="K10676">
        <v>39</v>
      </c>
      <c r="L10676">
        <v>2159</v>
      </c>
      <c r="M10676" t="s">
        <v>23</v>
      </c>
    </row>
    <row r="10677" spans="1:13" x14ac:dyDescent="0.35">
      <c r="A10677">
        <v>2018</v>
      </c>
      <c r="B10677" t="s">
        <v>20</v>
      </c>
      <c r="C10677">
        <v>16.2</v>
      </c>
      <c r="D10677">
        <f>H10677/E10677*C10677</f>
        <v>0.45116678225005169</v>
      </c>
      <c r="E10677">
        <f>INDEX(Reference!$A$1:$H$55, MATCH(B10677, Reference!$A$1:$A$55, 0), MATCH(A10677, Reference!$A$1:$H$1, 0))</f>
        <v>546503</v>
      </c>
      <c r="F10677">
        <v>35.680940580000403</v>
      </c>
      <c r="G10677">
        <v>-85.7744909139996</v>
      </c>
      <c r="H10677">
        <v>15220</v>
      </c>
      <c r="I10677" t="s">
        <v>22</v>
      </c>
      <c r="J10677" t="s">
        <v>19</v>
      </c>
      <c r="K10677">
        <v>39</v>
      </c>
      <c r="L10677">
        <v>2159</v>
      </c>
      <c r="M10677" t="s">
        <v>30</v>
      </c>
    </row>
    <row r="10678" spans="1:13" x14ac:dyDescent="0.35">
      <c r="A10678">
        <v>2020</v>
      </c>
      <c r="B10678" t="s">
        <v>20</v>
      </c>
      <c r="C10678">
        <v>18.899999999999999</v>
      </c>
      <c r="D10678">
        <f>H10678/E10678*C10678</f>
        <v>0.24780759179649189</v>
      </c>
      <c r="E10678">
        <f>INDEX(Reference!$A$1:$H$55, MATCH(B10678, Reference!$A$1:$A$55, 0), MATCH(A10678, Reference!$A$1:$H$1, 0))</f>
        <v>377302</v>
      </c>
      <c r="F10678">
        <v>35.680940580000403</v>
      </c>
      <c r="G10678">
        <v>-85.7744909139996</v>
      </c>
      <c r="H10678">
        <v>4947</v>
      </c>
      <c r="I10678" t="s">
        <v>18</v>
      </c>
      <c r="J10678" t="s">
        <v>19</v>
      </c>
      <c r="K10678">
        <v>39</v>
      </c>
      <c r="L10678">
        <v>2159</v>
      </c>
      <c r="M10678" t="s">
        <v>16</v>
      </c>
    </row>
    <row r="10679" spans="1:13" x14ac:dyDescent="0.35">
      <c r="A10679">
        <v>2020</v>
      </c>
      <c r="B10679" t="s">
        <v>20</v>
      </c>
      <c r="C10679">
        <v>10.4</v>
      </c>
      <c r="D10679">
        <f>H10679/E10679*C10679</f>
        <v>1.1135907045284679E-2</v>
      </c>
      <c r="E10679">
        <f>INDEX(Reference!$A$1:$H$55, MATCH(B10679, Reference!$A$1:$A$55, 0), MATCH(A10679, Reference!$A$1:$H$1, 0))</f>
        <v>377302</v>
      </c>
      <c r="F10679">
        <v>35.680940580000403</v>
      </c>
      <c r="G10679">
        <v>-85.7744909139996</v>
      </c>
      <c r="H10679">
        <v>404</v>
      </c>
      <c r="I10679" t="s">
        <v>22</v>
      </c>
      <c r="J10679" t="s">
        <v>19</v>
      </c>
      <c r="K10679">
        <v>39</v>
      </c>
      <c r="L10679">
        <v>2159</v>
      </c>
      <c r="M10679" t="s">
        <v>35</v>
      </c>
    </row>
    <row r="10680" spans="1:13" x14ac:dyDescent="0.35">
      <c r="A10680">
        <v>2020</v>
      </c>
      <c r="B10680" t="s">
        <v>20</v>
      </c>
      <c r="C10680">
        <v>15.2</v>
      </c>
      <c r="D10680">
        <f>H10680/E10680*C10680</f>
        <v>0.20719105650115821</v>
      </c>
      <c r="E10680">
        <f>INDEX(Reference!$A$1:$H$55, MATCH(B10680, Reference!$A$1:$A$55, 0), MATCH(A10680, Reference!$A$1:$H$1, 0))</f>
        <v>377302</v>
      </c>
      <c r="F10680">
        <v>35.680940580000403</v>
      </c>
      <c r="G10680">
        <v>-85.7744909139996</v>
      </c>
      <c r="H10680">
        <v>5143</v>
      </c>
      <c r="I10680" t="s">
        <v>12</v>
      </c>
      <c r="J10680" t="s">
        <v>13</v>
      </c>
      <c r="K10680">
        <v>39</v>
      </c>
      <c r="L10680">
        <v>2159</v>
      </c>
      <c r="M10680" t="s">
        <v>16</v>
      </c>
    </row>
    <row r="10681" spans="1:13" x14ac:dyDescent="0.35">
      <c r="A10681">
        <v>2020</v>
      </c>
      <c r="B10681" t="s">
        <v>20</v>
      </c>
      <c r="C10681">
        <v>15.6</v>
      </c>
      <c r="D10681">
        <f>H10681/E10681*C10681</f>
        <v>0.64024574478799479</v>
      </c>
      <c r="E10681">
        <f>INDEX(Reference!$A$1:$H$55, MATCH(B10681, Reference!$A$1:$A$55, 0), MATCH(A10681, Reference!$A$1:$H$1, 0))</f>
        <v>377302</v>
      </c>
      <c r="F10681">
        <v>35.680940580000403</v>
      </c>
      <c r="G10681">
        <v>-85.7744909139996</v>
      </c>
      <c r="H10681">
        <v>15485</v>
      </c>
      <c r="I10681" t="s">
        <v>18</v>
      </c>
      <c r="J10681" t="s">
        <v>19</v>
      </c>
      <c r="K10681">
        <v>39</v>
      </c>
      <c r="L10681">
        <v>2159</v>
      </c>
      <c r="M10681" t="s">
        <v>23</v>
      </c>
    </row>
    <row r="10682" spans="1:13" x14ac:dyDescent="0.35">
      <c r="A10682">
        <v>2020</v>
      </c>
      <c r="B10682" t="s">
        <v>20</v>
      </c>
      <c r="C10682">
        <v>13.6</v>
      </c>
      <c r="D10682">
        <f>H10682/E10682*C10682</f>
        <v>0.23739497802821083</v>
      </c>
      <c r="E10682">
        <f>INDEX(Reference!$A$1:$H$55, MATCH(B10682, Reference!$A$1:$A$55, 0), MATCH(A10682, Reference!$A$1:$H$1, 0))</f>
        <v>377302</v>
      </c>
      <c r="F10682">
        <v>35.680940580000403</v>
      </c>
      <c r="G10682">
        <v>-85.7744909139996</v>
      </c>
      <c r="H10682">
        <v>6586</v>
      </c>
      <c r="I10682" t="s">
        <v>12</v>
      </c>
      <c r="J10682" t="s">
        <v>13</v>
      </c>
      <c r="K10682">
        <v>39</v>
      </c>
      <c r="L10682">
        <v>2159</v>
      </c>
      <c r="M10682" t="s">
        <v>14</v>
      </c>
    </row>
    <row r="10683" spans="1:13" x14ac:dyDescent="0.35">
      <c r="A10683">
        <v>2020</v>
      </c>
      <c r="B10683" t="s">
        <v>20</v>
      </c>
      <c r="C10683">
        <v>13</v>
      </c>
      <c r="D10683">
        <f>H10683/E10683*C10683</f>
        <v>0.60124250600314866</v>
      </c>
      <c r="E10683">
        <f>INDEX(Reference!$A$1:$H$55, MATCH(B10683, Reference!$A$1:$A$55, 0), MATCH(A10683, Reference!$A$1:$H$1, 0))</f>
        <v>377302</v>
      </c>
      <c r="F10683">
        <v>35.680940580000403</v>
      </c>
      <c r="G10683">
        <v>-85.7744909139996</v>
      </c>
      <c r="H10683">
        <v>17450</v>
      </c>
      <c r="I10683" t="s">
        <v>12</v>
      </c>
      <c r="J10683" t="s">
        <v>13</v>
      </c>
      <c r="K10683">
        <v>39</v>
      </c>
      <c r="L10683">
        <v>2159</v>
      </c>
      <c r="M10683" t="s">
        <v>23</v>
      </c>
    </row>
    <row r="10684" spans="1:13" x14ac:dyDescent="0.35">
      <c r="A10684">
        <v>2020</v>
      </c>
      <c r="B10684" t="s">
        <v>20</v>
      </c>
      <c r="C10684">
        <v>14.6</v>
      </c>
      <c r="D10684">
        <f>H10684/E10684*C10684</f>
        <v>1.1632342261636566</v>
      </c>
      <c r="E10684">
        <f>INDEX(Reference!$A$1:$H$55, MATCH(B10684, Reference!$A$1:$A$55, 0), MATCH(A10684, Reference!$A$1:$H$1, 0))</f>
        <v>377302</v>
      </c>
      <c r="F10684">
        <v>35.680940580000403</v>
      </c>
      <c r="G10684">
        <v>-85.7744909139996</v>
      </c>
      <c r="H10684">
        <v>30061</v>
      </c>
      <c r="I10684" t="s">
        <v>22</v>
      </c>
      <c r="J10684" t="s">
        <v>19</v>
      </c>
      <c r="K10684">
        <v>39</v>
      </c>
      <c r="L10684">
        <v>2159</v>
      </c>
      <c r="M10684" t="s">
        <v>61</v>
      </c>
    </row>
    <row r="10685" spans="1:13" x14ac:dyDescent="0.35">
      <c r="A10685">
        <v>2020</v>
      </c>
      <c r="B10685" t="s">
        <v>20</v>
      </c>
      <c r="C10685">
        <v>12</v>
      </c>
      <c r="D10685">
        <f>H10685/E10685*C10685</f>
        <v>1.088422536853767</v>
      </c>
      <c r="E10685">
        <f>INDEX(Reference!$A$1:$H$55, MATCH(B10685, Reference!$A$1:$A$55, 0), MATCH(A10685, Reference!$A$1:$H$1, 0))</f>
        <v>377302</v>
      </c>
      <c r="F10685">
        <v>35.680940580000403</v>
      </c>
      <c r="G10685">
        <v>-85.7744909139996</v>
      </c>
      <c r="H10685">
        <v>34222</v>
      </c>
      <c r="I10685" t="s">
        <v>12</v>
      </c>
      <c r="J10685" t="s">
        <v>13</v>
      </c>
      <c r="K10685">
        <v>39</v>
      </c>
      <c r="L10685">
        <v>2159</v>
      </c>
      <c r="M10685" t="s">
        <v>61</v>
      </c>
    </row>
    <row r="10686" spans="1:13" x14ac:dyDescent="0.35">
      <c r="A10686">
        <v>2020</v>
      </c>
      <c r="B10686" t="s">
        <v>20</v>
      </c>
      <c r="C10686">
        <v>9.4</v>
      </c>
      <c r="D10686">
        <f>H10686/E10686*C10686</f>
        <v>7.4990326051809969E-2</v>
      </c>
      <c r="E10686">
        <f>INDEX(Reference!$A$1:$H$55, MATCH(B10686, Reference!$A$1:$A$55, 0), MATCH(A10686, Reference!$A$1:$H$1, 0))</f>
        <v>377302</v>
      </c>
      <c r="F10686">
        <v>35.680940580000403</v>
      </c>
      <c r="G10686">
        <v>-85.7744909139996</v>
      </c>
      <c r="H10686">
        <v>3010</v>
      </c>
      <c r="I10686" t="s">
        <v>12</v>
      </c>
      <c r="J10686" t="s">
        <v>13</v>
      </c>
      <c r="K10686">
        <v>39</v>
      </c>
      <c r="L10686">
        <v>2159</v>
      </c>
      <c r="M10686" s="1">
        <v>44990</v>
      </c>
    </row>
    <row r="10687" spans="1:13" x14ac:dyDescent="0.35">
      <c r="A10687">
        <v>2020</v>
      </c>
      <c r="B10687" t="s">
        <v>20</v>
      </c>
      <c r="C10687">
        <v>15.6</v>
      </c>
      <c r="D10687">
        <f>H10687/E10687*C10687</f>
        <v>0.44765519398253917</v>
      </c>
      <c r="E10687">
        <f>INDEX(Reference!$A$1:$H$55, MATCH(B10687, Reference!$A$1:$A$55, 0), MATCH(A10687, Reference!$A$1:$H$1, 0))</f>
        <v>377302</v>
      </c>
      <c r="F10687">
        <v>35.680940580000403</v>
      </c>
      <c r="G10687">
        <v>-85.7744909139996</v>
      </c>
      <c r="H10687">
        <v>10827</v>
      </c>
      <c r="I10687" t="s">
        <v>22</v>
      </c>
      <c r="J10687" t="s">
        <v>19</v>
      </c>
      <c r="K10687">
        <v>39</v>
      </c>
      <c r="L10687">
        <v>2159</v>
      </c>
      <c r="M10687" t="s">
        <v>30</v>
      </c>
    </row>
    <row r="10688" spans="1:13" x14ac:dyDescent="0.35">
      <c r="A10688">
        <v>2020</v>
      </c>
      <c r="B10688" t="s">
        <v>20</v>
      </c>
      <c r="C10688">
        <v>11.6</v>
      </c>
      <c r="D10688">
        <f>H10688/E10688*C10688</f>
        <v>0.31264186248681425</v>
      </c>
      <c r="E10688">
        <f>INDEX(Reference!$A$1:$H$55, MATCH(B10688, Reference!$A$1:$A$55, 0), MATCH(A10688, Reference!$A$1:$H$1, 0))</f>
        <v>377302</v>
      </c>
      <c r="F10688">
        <v>35.680940580000403</v>
      </c>
      <c r="G10688">
        <v>-85.7744909139996</v>
      </c>
      <c r="H10688">
        <v>10169</v>
      </c>
      <c r="I10688" t="s">
        <v>12</v>
      </c>
      <c r="J10688" t="s">
        <v>13</v>
      </c>
      <c r="K10688">
        <v>39</v>
      </c>
      <c r="L10688">
        <v>2159</v>
      </c>
      <c r="M10688" t="s">
        <v>40</v>
      </c>
    </row>
    <row r="10689" spans="1:13" x14ac:dyDescent="0.35">
      <c r="A10689">
        <v>2020</v>
      </c>
      <c r="B10689" t="s">
        <v>20</v>
      </c>
      <c r="C10689">
        <v>14.1</v>
      </c>
      <c r="D10689">
        <f>H10689/E10689*C10689</f>
        <v>0.64572650025708844</v>
      </c>
      <c r="E10689">
        <f>INDEX(Reference!$A$1:$H$55, MATCH(B10689, Reference!$A$1:$A$55, 0), MATCH(A10689, Reference!$A$1:$H$1, 0))</f>
        <v>377302</v>
      </c>
      <c r="F10689">
        <v>35.680940580000403</v>
      </c>
      <c r="G10689">
        <v>-85.7744909139996</v>
      </c>
      <c r="H10689">
        <v>17279</v>
      </c>
      <c r="I10689" t="s">
        <v>22</v>
      </c>
      <c r="J10689" t="s">
        <v>19</v>
      </c>
      <c r="K10689">
        <v>39</v>
      </c>
      <c r="L10689">
        <v>2159</v>
      </c>
      <c r="M10689" t="s">
        <v>27</v>
      </c>
    </row>
    <row r="10690" spans="1:13" x14ac:dyDescent="0.35">
      <c r="A10690">
        <v>2020</v>
      </c>
      <c r="B10690" t="s">
        <v>20</v>
      </c>
      <c r="D10690">
        <f>H10690/E10690*C10690</f>
        <v>0</v>
      </c>
      <c r="E10690">
        <f>INDEX(Reference!$A$1:$H$55, MATCH(B10690, Reference!$A$1:$A$55, 0), MATCH(A10690, Reference!$A$1:$H$1, 0))</f>
        <v>377302</v>
      </c>
      <c r="F10690">
        <v>35.680940580000403</v>
      </c>
      <c r="G10690">
        <v>-85.7744909139996</v>
      </c>
      <c r="I10690" t="s">
        <v>18</v>
      </c>
      <c r="J10690" t="s">
        <v>19</v>
      </c>
      <c r="K10690">
        <v>39</v>
      </c>
      <c r="L10690">
        <v>2159</v>
      </c>
      <c r="M10690" t="s">
        <v>47</v>
      </c>
    </row>
    <row r="10691" spans="1:13" x14ac:dyDescent="0.35">
      <c r="A10691">
        <v>2020</v>
      </c>
      <c r="B10691" t="s">
        <v>20</v>
      </c>
      <c r="C10691">
        <v>12.8</v>
      </c>
      <c r="D10691">
        <f>H10691/E10691*C10691</f>
        <v>0.43895659180179281</v>
      </c>
      <c r="E10691">
        <f>INDEX(Reference!$A$1:$H$55, MATCH(B10691, Reference!$A$1:$A$55, 0), MATCH(A10691, Reference!$A$1:$H$1, 0))</f>
        <v>377302</v>
      </c>
      <c r="F10691">
        <v>35.680940580000403</v>
      </c>
      <c r="G10691">
        <v>-85.7744909139996</v>
      </c>
      <c r="H10691">
        <v>12939</v>
      </c>
      <c r="I10691" t="s">
        <v>22</v>
      </c>
      <c r="J10691" t="s">
        <v>19</v>
      </c>
      <c r="K10691">
        <v>39</v>
      </c>
      <c r="L10691">
        <v>2159</v>
      </c>
      <c r="M10691" t="s">
        <v>55</v>
      </c>
    </row>
    <row r="10692" spans="1:13" x14ac:dyDescent="0.35">
      <c r="A10692">
        <v>2020</v>
      </c>
      <c r="B10692" t="s">
        <v>20</v>
      </c>
      <c r="C10692">
        <v>15.6</v>
      </c>
      <c r="D10692">
        <f>H10692/E10692*C10692</f>
        <v>0.26027426305717966</v>
      </c>
      <c r="E10692">
        <f>INDEX(Reference!$A$1:$H$55, MATCH(B10692, Reference!$A$1:$A$55, 0), MATCH(A10692, Reference!$A$1:$H$1, 0))</f>
        <v>377302</v>
      </c>
      <c r="F10692">
        <v>35.680940580000403</v>
      </c>
      <c r="G10692">
        <v>-85.7744909139996</v>
      </c>
      <c r="H10692">
        <v>6295</v>
      </c>
      <c r="I10692" t="s">
        <v>18</v>
      </c>
      <c r="J10692" t="s">
        <v>19</v>
      </c>
      <c r="K10692">
        <v>39</v>
      </c>
      <c r="L10692">
        <v>2159</v>
      </c>
      <c r="M10692" t="s">
        <v>43</v>
      </c>
    </row>
    <row r="10693" spans="1:13" x14ac:dyDescent="0.35">
      <c r="A10693">
        <v>2020</v>
      </c>
      <c r="B10693" t="s">
        <v>20</v>
      </c>
      <c r="C10693">
        <v>15.2</v>
      </c>
      <c r="D10693">
        <f>H10693/E10693*C10693</f>
        <v>1.2110383724443547</v>
      </c>
      <c r="E10693">
        <f>INDEX(Reference!$A$1:$H$55, MATCH(B10693, Reference!$A$1:$A$55, 0), MATCH(A10693, Reference!$A$1:$H$1, 0))</f>
        <v>377302</v>
      </c>
      <c r="F10693">
        <v>35.680940580000403</v>
      </c>
      <c r="G10693">
        <v>-85.7744909139996</v>
      </c>
      <c r="H10693">
        <v>30061</v>
      </c>
      <c r="I10693" t="s">
        <v>18</v>
      </c>
      <c r="J10693" t="s">
        <v>19</v>
      </c>
      <c r="K10693">
        <v>39</v>
      </c>
      <c r="L10693">
        <v>2159</v>
      </c>
      <c r="M10693" t="s">
        <v>61</v>
      </c>
    </row>
    <row r="10694" spans="1:13" x14ac:dyDescent="0.35">
      <c r="A10694">
        <v>2020</v>
      </c>
      <c r="B10694" t="s">
        <v>20</v>
      </c>
      <c r="C10694">
        <v>12.9</v>
      </c>
      <c r="D10694">
        <f>H10694/E10694*C10694</f>
        <v>0.25338296643007457</v>
      </c>
      <c r="E10694">
        <f>INDEX(Reference!$A$1:$H$55, MATCH(B10694, Reference!$A$1:$A$55, 0), MATCH(A10694, Reference!$A$1:$H$1, 0))</f>
        <v>377302</v>
      </c>
      <c r="F10694">
        <v>35.680940580000403</v>
      </c>
      <c r="G10694">
        <v>-85.7744909139996</v>
      </c>
      <c r="H10694">
        <v>7411</v>
      </c>
      <c r="I10694" t="s">
        <v>18</v>
      </c>
      <c r="J10694" t="s">
        <v>19</v>
      </c>
      <c r="K10694">
        <v>39</v>
      </c>
      <c r="L10694">
        <v>2159</v>
      </c>
      <c r="M10694" t="s">
        <v>40</v>
      </c>
    </row>
    <row r="10695" spans="1:13" x14ac:dyDescent="0.35">
      <c r="A10695">
        <v>2020</v>
      </c>
      <c r="B10695" t="s">
        <v>20</v>
      </c>
      <c r="C10695">
        <v>11.1</v>
      </c>
      <c r="D10695">
        <f>H10695/E10695*C10695</f>
        <v>0.21802720367238973</v>
      </c>
      <c r="E10695">
        <f>INDEX(Reference!$A$1:$H$55, MATCH(B10695, Reference!$A$1:$A$55, 0), MATCH(A10695, Reference!$A$1:$H$1, 0))</f>
        <v>377302</v>
      </c>
      <c r="F10695">
        <v>35.680940580000403</v>
      </c>
      <c r="G10695">
        <v>-85.7744909139996</v>
      </c>
      <c r="H10695">
        <v>7411</v>
      </c>
      <c r="I10695" t="s">
        <v>22</v>
      </c>
      <c r="J10695" t="s">
        <v>19</v>
      </c>
      <c r="K10695">
        <v>39</v>
      </c>
      <c r="L10695">
        <v>2159</v>
      </c>
      <c r="M10695" t="s">
        <v>40</v>
      </c>
    </row>
    <row r="10696" spans="1:13" x14ac:dyDescent="0.35">
      <c r="A10696">
        <v>2020</v>
      </c>
      <c r="B10696" t="s">
        <v>20</v>
      </c>
      <c r="C10696">
        <v>11.5</v>
      </c>
      <c r="D10696">
        <f>H10696/E10696*C10696</f>
        <v>0.56201265829494673</v>
      </c>
      <c r="E10696">
        <f>INDEX(Reference!$A$1:$H$55, MATCH(B10696, Reference!$A$1:$A$55, 0), MATCH(A10696, Reference!$A$1:$H$1, 0))</f>
        <v>377302</v>
      </c>
      <c r="F10696">
        <v>35.680940580000403</v>
      </c>
      <c r="G10696">
        <v>-85.7744909139996</v>
      </c>
      <c r="H10696">
        <v>18439</v>
      </c>
      <c r="I10696" t="s">
        <v>12</v>
      </c>
      <c r="J10696" t="s">
        <v>13</v>
      </c>
      <c r="K10696">
        <v>39</v>
      </c>
      <c r="L10696">
        <v>2159</v>
      </c>
      <c r="M10696" t="s">
        <v>27</v>
      </c>
    </row>
    <row r="10697" spans="1:13" x14ac:dyDescent="0.35">
      <c r="A10697">
        <v>2020</v>
      </c>
      <c r="B10697" t="s">
        <v>20</v>
      </c>
      <c r="C10697">
        <v>14.9</v>
      </c>
      <c r="D10697">
        <f>H10697/E10697*C10697</f>
        <v>0.61151676906032837</v>
      </c>
      <c r="E10697">
        <f>INDEX(Reference!$A$1:$H$55, MATCH(B10697, Reference!$A$1:$A$55, 0), MATCH(A10697, Reference!$A$1:$H$1, 0))</f>
        <v>377302</v>
      </c>
      <c r="F10697">
        <v>35.680940580000403</v>
      </c>
      <c r="G10697">
        <v>-85.7744909139996</v>
      </c>
      <c r="H10697">
        <v>15485</v>
      </c>
      <c r="I10697" t="s">
        <v>22</v>
      </c>
      <c r="J10697" t="s">
        <v>19</v>
      </c>
      <c r="K10697">
        <v>39</v>
      </c>
      <c r="L10697">
        <v>2159</v>
      </c>
      <c r="M10697" t="s">
        <v>23</v>
      </c>
    </row>
    <row r="10698" spans="1:13" x14ac:dyDescent="0.35">
      <c r="A10698">
        <v>2020</v>
      </c>
      <c r="B10698" t="s">
        <v>20</v>
      </c>
      <c r="C10698">
        <v>14.2</v>
      </c>
      <c r="D10698">
        <f>H10698/E10698*C10698</f>
        <v>0.54857700197719594</v>
      </c>
      <c r="E10698">
        <f>INDEX(Reference!$A$1:$H$55, MATCH(B10698, Reference!$A$1:$A$55, 0), MATCH(A10698, Reference!$A$1:$H$1, 0))</f>
        <v>377302</v>
      </c>
      <c r="F10698">
        <v>35.680940580000403</v>
      </c>
      <c r="G10698">
        <v>-85.7744909139996</v>
      </c>
      <c r="H10698">
        <v>14576</v>
      </c>
      <c r="I10698" t="s">
        <v>22</v>
      </c>
      <c r="J10698" t="s">
        <v>19</v>
      </c>
      <c r="K10698">
        <v>39</v>
      </c>
      <c r="L10698">
        <v>2159</v>
      </c>
      <c r="M10698" t="s">
        <v>32</v>
      </c>
    </row>
    <row r="10699" spans="1:13" x14ac:dyDescent="0.35">
      <c r="A10699">
        <v>2020</v>
      </c>
      <c r="B10699" t="s">
        <v>20</v>
      </c>
      <c r="C10699">
        <v>16.399999999999999</v>
      </c>
      <c r="D10699">
        <f>H10699/E10699*C10699</f>
        <v>0.27362166116267606</v>
      </c>
      <c r="E10699">
        <f>INDEX(Reference!$A$1:$H$55, MATCH(B10699, Reference!$A$1:$A$55, 0), MATCH(A10699, Reference!$A$1:$H$1, 0))</f>
        <v>377302</v>
      </c>
      <c r="F10699">
        <v>35.680940580000403</v>
      </c>
      <c r="G10699">
        <v>-85.7744909139996</v>
      </c>
      <c r="H10699">
        <v>6295</v>
      </c>
      <c r="I10699" t="s">
        <v>22</v>
      </c>
      <c r="J10699" t="s">
        <v>19</v>
      </c>
      <c r="K10699">
        <v>39</v>
      </c>
      <c r="L10699">
        <v>2159</v>
      </c>
      <c r="M10699" t="s">
        <v>43</v>
      </c>
    </row>
    <row r="10700" spans="1:13" x14ac:dyDescent="0.35">
      <c r="A10700">
        <v>2020</v>
      </c>
      <c r="B10700" t="s">
        <v>20</v>
      </c>
      <c r="C10700">
        <v>12.4</v>
      </c>
      <c r="D10700">
        <f>H10700/E10700*C10700</f>
        <v>0.37512019549326536</v>
      </c>
      <c r="E10700">
        <f>INDEX(Reference!$A$1:$H$55, MATCH(B10700, Reference!$A$1:$A$55, 0), MATCH(A10700, Reference!$A$1:$H$1, 0))</f>
        <v>377302</v>
      </c>
      <c r="F10700">
        <v>35.680940580000403</v>
      </c>
      <c r="G10700">
        <v>-85.7744909139996</v>
      </c>
      <c r="H10700">
        <v>11414</v>
      </c>
      <c r="I10700" t="s">
        <v>12</v>
      </c>
      <c r="J10700" t="s">
        <v>13</v>
      </c>
      <c r="K10700">
        <v>39</v>
      </c>
      <c r="L10700">
        <v>2159</v>
      </c>
      <c r="M10700" s="1">
        <v>45277</v>
      </c>
    </row>
    <row r="10701" spans="1:13" x14ac:dyDescent="0.35">
      <c r="A10701">
        <v>2020</v>
      </c>
      <c r="B10701" t="s">
        <v>20</v>
      </c>
      <c r="C10701">
        <v>15.6</v>
      </c>
      <c r="D10701">
        <f>H10701/E10701*C10701</f>
        <v>1.6703860567927019E-2</v>
      </c>
      <c r="E10701">
        <f>INDEX(Reference!$A$1:$H$55, MATCH(B10701, Reference!$A$1:$A$55, 0), MATCH(A10701, Reference!$A$1:$H$1, 0))</f>
        <v>377302</v>
      </c>
      <c r="F10701">
        <v>35.680940580000403</v>
      </c>
      <c r="G10701">
        <v>-85.7744909139996</v>
      </c>
      <c r="H10701">
        <v>404</v>
      </c>
      <c r="I10701" t="s">
        <v>18</v>
      </c>
      <c r="J10701" t="s">
        <v>19</v>
      </c>
      <c r="K10701">
        <v>39</v>
      </c>
      <c r="L10701">
        <v>2159</v>
      </c>
      <c r="M10701" t="s">
        <v>35</v>
      </c>
    </row>
    <row r="10702" spans="1:13" x14ac:dyDescent="0.35">
      <c r="A10702">
        <v>2020</v>
      </c>
      <c r="B10702" t="s">
        <v>20</v>
      </c>
      <c r="C10702">
        <v>15.3</v>
      </c>
      <c r="D10702">
        <f>H10702/E10702*C10702</f>
        <v>0.43904644025210576</v>
      </c>
      <c r="E10702">
        <f>INDEX(Reference!$A$1:$H$55, MATCH(B10702, Reference!$A$1:$A$55, 0), MATCH(A10702, Reference!$A$1:$H$1, 0))</f>
        <v>377302</v>
      </c>
      <c r="F10702">
        <v>35.680940580000403</v>
      </c>
      <c r="G10702">
        <v>-85.7744909139996</v>
      </c>
      <c r="H10702">
        <v>10827</v>
      </c>
      <c r="I10702" t="s">
        <v>18</v>
      </c>
      <c r="J10702" t="s">
        <v>19</v>
      </c>
      <c r="K10702">
        <v>39</v>
      </c>
      <c r="L10702">
        <v>2159</v>
      </c>
      <c r="M10702" t="s">
        <v>30</v>
      </c>
    </row>
    <row r="10703" spans="1:13" x14ac:dyDescent="0.35">
      <c r="A10703">
        <v>2020</v>
      </c>
      <c r="B10703" t="s">
        <v>20</v>
      </c>
      <c r="C10703">
        <v>9.1999999999999993</v>
      </c>
      <c r="D10703">
        <f>H10703/E10703*C10703</f>
        <v>1.0655655151576191E-2</v>
      </c>
      <c r="E10703">
        <f>INDEX(Reference!$A$1:$H$55, MATCH(B10703, Reference!$A$1:$A$55, 0), MATCH(A10703, Reference!$A$1:$H$1, 0))</f>
        <v>377302</v>
      </c>
      <c r="F10703">
        <v>35.680940580000403</v>
      </c>
      <c r="G10703">
        <v>-85.7744909139996</v>
      </c>
      <c r="H10703">
        <v>437</v>
      </c>
      <c r="I10703" t="s">
        <v>12</v>
      </c>
      <c r="J10703" t="s">
        <v>13</v>
      </c>
      <c r="K10703">
        <v>39</v>
      </c>
      <c r="L10703">
        <v>2159</v>
      </c>
      <c r="M10703" t="s">
        <v>35</v>
      </c>
    </row>
    <row r="10704" spans="1:13" x14ac:dyDescent="0.35">
      <c r="A10704">
        <v>2020</v>
      </c>
      <c r="B10704" t="s">
        <v>20</v>
      </c>
      <c r="C10704">
        <v>15.2</v>
      </c>
      <c r="D10704">
        <f>H10704/E10704*C10704</f>
        <v>0.69610232651827975</v>
      </c>
      <c r="E10704">
        <f>INDEX(Reference!$A$1:$H$55, MATCH(B10704, Reference!$A$1:$A$55, 0), MATCH(A10704, Reference!$A$1:$H$1, 0))</f>
        <v>377302</v>
      </c>
      <c r="F10704">
        <v>35.680940580000403</v>
      </c>
      <c r="G10704">
        <v>-85.7744909139996</v>
      </c>
      <c r="H10704">
        <v>17279</v>
      </c>
      <c r="I10704" t="s">
        <v>18</v>
      </c>
      <c r="J10704" t="s">
        <v>19</v>
      </c>
      <c r="K10704">
        <v>39</v>
      </c>
      <c r="L10704">
        <v>2159</v>
      </c>
      <c r="M10704" t="s">
        <v>27</v>
      </c>
    </row>
    <row r="10705" spans="1:13" x14ac:dyDescent="0.35">
      <c r="A10705">
        <v>2020</v>
      </c>
      <c r="B10705" t="s">
        <v>20</v>
      </c>
      <c r="D10705">
        <f>H10705/E10705*C10705</f>
        <v>0</v>
      </c>
      <c r="E10705">
        <f>INDEX(Reference!$A$1:$H$55, MATCH(B10705, Reference!$A$1:$A$55, 0), MATCH(A10705, Reference!$A$1:$H$1, 0))</f>
        <v>377302</v>
      </c>
      <c r="F10705">
        <v>35.680940580000403</v>
      </c>
      <c r="G10705">
        <v>-85.7744909139996</v>
      </c>
      <c r="I10705" t="s">
        <v>22</v>
      </c>
      <c r="J10705" t="s">
        <v>19</v>
      </c>
      <c r="K10705">
        <v>39</v>
      </c>
      <c r="L10705">
        <v>2159</v>
      </c>
      <c r="M10705" t="s">
        <v>47</v>
      </c>
    </row>
    <row r="10706" spans="1:13" x14ac:dyDescent="0.35">
      <c r="A10706">
        <v>2020</v>
      </c>
      <c r="B10706" t="s">
        <v>20</v>
      </c>
      <c r="C10706">
        <v>21.6</v>
      </c>
      <c r="D10706">
        <f>H10706/E10706*C10706</f>
        <v>0.28320867633884794</v>
      </c>
      <c r="E10706">
        <f>INDEX(Reference!$A$1:$H$55, MATCH(B10706, Reference!$A$1:$A$55, 0), MATCH(A10706, Reference!$A$1:$H$1, 0))</f>
        <v>377302</v>
      </c>
      <c r="F10706">
        <v>35.680940580000403</v>
      </c>
      <c r="G10706">
        <v>-85.7744909139996</v>
      </c>
      <c r="H10706">
        <v>4947</v>
      </c>
      <c r="I10706" t="s">
        <v>22</v>
      </c>
      <c r="J10706" t="s">
        <v>19</v>
      </c>
      <c r="K10706">
        <v>39</v>
      </c>
      <c r="L10706">
        <v>2159</v>
      </c>
      <c r="M10706" t="s">
        <v>16</v>
      </c>
    </row>
    <row r="10707" spans="1:13" x14ac:dyDescent="0.35">
      <c r="A10707">
        <v>2020</v>
      </c>
      <c r="B10707" t="s">
        <v>20</v>
      </c>
      <c r="C10707">
        <v>14.8</v>
      </c>
      <c r="D10707">
        <f>H10707/E10707*C10707</f>
        <v>0.5717563119198944</v>
      </c>
      <c r="E10707">
        <f>INDEX(Reference!$A$1:$H$55, MATCH(B10707, Reference!$A$1:$A$55, 0), MATCH(A10707, Reference!$A$1:$H$1, 0))</f>
        <v>377302</v>
      </c>
      <c r="F10707">
        <v>35.680940580000403</v>
      </c>
      <c r="G10707">
        <v>-85.7744909139996</v>
      </c>
      <c r="H10707">
        <v>14576</v>
      </c>
      <c r="I10707" t="s">
        <v>18</v>
      </c>
      <c r="J10707" t="s">
        <v>19</v>
      </c>
      <c r="K10707">
        <v>39</v>
      </c>
      <c r="L10707">
        <v>2159</v>
      </c>
      <c r="M10707" t="s">
        <v>32</v>
      </c>
    </row>
    <row r="10708" spans="1:13" x14ac:dyDescent="0.35">
      <c r="A10708">
        <v>2020</v>
      </c>
      <c r="B10708" t="s">
        <v>20</v>
      </c>
      <c r="C10708">
        <v>11.6</v>
      </c>
      <c r="D10708">
        <f>H10708/E10708*C10708</f>
        <v>0.40619768779386278</v>
      </c>
      <c r="E10708">
        <f>INDEX(Reference!$A$1:$H$55, MATCH(B10708, Reference!$A$1:$A$55, 0), MATCH(A10708, Reference!$A$1:$H$1, 0))</f>
        <v>377302</v>
      </c>
      <c r="F10708">
        <v>35.680940580000403</v>
      </c>
      <c r="G10708">
        <v>-85.7744909139996</v>
      </c>
      <c r="H10708">
        <v>13212</v>
      </c>
      <c r="I10708" t="s">
        <v>12</v>
      </c>
      <c r="J10708" t="s">
        <v>13</v>
      </c>
      <c r="K10708">
        <v>39</v>
      </c>
      <c r="L10708">
        <v>2159</v>
      </c>
      <c r="M10708" s="1">
        <v>45088</v>
      </c>
    </row>
    <row r="10709" spans="1:13" x14ac:dyDescent="0.35">
      <c r="A10709">
        <v>2020</v>
      </c>
      <c r="B10709" t="s">
        <v>20</v>
      </c>
      <c r="C10709">
        <v>15</v>
      </c>
      <c r="D10709">
        <f>H10709/E10709*C10709</f>
        <v>0.51440225601772593</v>
      </c>
      <c r="E10709">
        <f>INDEX(Reference!$A$1:$H$55, MATCH(B10709, Reference!$A$1:$A$55, 0), MATCH(A10709, Reference!$A$1:$H$1, 0))</f>
        <v>377302</v>
      </c>
      <c r="F10709">
        <v>35.680940580000403</v>
      </c>
      <c r="G10709">
        <v>-85.7744909139996</v>
      </c>
      <c r="H10709">
        <v>12939</v>
      </c>
      <c r="I10709" t="s">
        <v>18</v>
      </c>
      <c r="J10709" t="s">
        <v>19</v>
      </c>
      <c r="K10709">
        <v>39</v>
      </c>
      <c r="L10709">
        <v>2159</v>
      </c>
      <c r="M10709" t="s">
        <v>55</v>
      </c>
    </row>
    <row r="10710" spans="1:13" x14ac:dyDescent="0.35">
      <c r="A10710">
        <v>2020</v>
      </c>
      <c r="B10710" t="s">
        <v>20</v>
      </c>
      <c r="D10710">
        <f>H10710/E10710*C10710</f>
        <v>0</v>
      </c>
      <c r="E10710">
        <f>INDEX(Reference!$A$1:$H$55, MATCH(B10710, Reference!$A$1:$A$55, 0), MATCH(A10710, Reference!$A$1:$H$1, 0))</f>
        <v>377302</v>
      </c>
      <c r="F10710">
        <v>35.680940580000403</v>
      </c>
      <c r="G10710">
        <v>-85.7744909139996</v>
      </c>
      <c r="I10710" t="s">
        <v>12</v>
      </c>
      <c r="J10710" t="s">
        <v>13</v>
      </c>
      <c r="K10710">
        <v>39</v>
      </c>
      <c r="L10710">
        <v>2159</v>
      </c>
      <c r="M10710" t="s">
        <v>47</v>
      </c>
    </row>
    <row r="10711" spans="1:13" x14ac:dyDescent="0.35">
      <c r="A10711">
        <v>2020</v>
      </c>
      <c r="B10711" t="s">
        <v>20</v>
      </c>
      <c r="C10711">
        <v>11</v>
      </c>
      <c r="D10711">
        <f>H10711/E10711*C10711</f>
        <v>0.48897699985687859</v>
      </c>
      <c r="E10711">
        <f>INDEX(Reference!$A$1:$H$55, MATCH(B10711, Reference!$A$1:$A$55, 0), MATCH(A10711, Reference!$A$1:$H$1, 0))</f>
        <v>377302</v>
      </c>
      <c r="F10711">
        <v>35.680940580000403</v>
      </c>
      <c r="G10711">
        <v>-85.7744909139996</v>
      </c>
      <c r="H10711">
        <v>16772</v>
      </c>
      <c r="I10711" t="s">
        <v>12</v>
      </c>
      <c r="J10711" t="s">
        <v>13</v>
      </c>
      <c r="K10711">
        <v>39</v>
      </c>
      <c r="L10711">
        <v>2159</v>
      </c>
      <c r="M10711" t="s">
        <v>32</v>
      </c>
    </row>
    <row r="10712" spans="1:13" x14ac:dyDescent="0.35">
      <c r="A10712">
        <v>2008</v>
      </c>
      <c r="B10712" t="s">
        <v>68</v>
      </c>
      <c r="C10712">
        <v>18.2</v>
      </c>
      <c r="D10712">
        <f>H10712/E10712*C10712</f>
        <v>0.5426368873631976</v>
      </c>
      <c r="E10712">
        <f>INDEX(Reference!$A$1:$H$55, MATCH(B10712, Reference!$A$1:$A$55, 0), MATCH(A10712, Reference!$A$1:$H$1, 0))</f>
        <v>3295264</v>
      </c>
      <c r="F10712">
        <v>31.827240407000399</v>
      </c>
      <c r="G10712">
        <v>-99.426770205999603</v>
      </c>
      <c r="H10712">
        <v>98249</v>
      </c>
      <c r="I10712" t="s">
        <v>12</v>
      </c>
      <c r="J10712" t="s">
        <v>13</v>
      </c>
      <c r="K10712">
        <v>23</v>
      </c>
      <c r="L10712">
        <v>3109</v>
      </c>
      <c r="M10712" s="1">
        <v>45277</v>
      </c>
    </row>
    <row r="10713" spans="1:13" x14ac:dyDescent="0.35">
      <c r="A10713">
        <v>2008</v>
      </c>
      <c r="B10713" t="s">
        <v>68</v>
      </c>
      <c r="C10713">
        <v>17.600000000000001</v>
      </c>
      <c r="D10713">
        <f>H10713/E10713*C10713</f>
        <v>0.59239150489915227</v>
      </c>
      <c r="E10713">
        <f>INDEX(Reference!$A$1:$H$55, MATCH(B10713, Reference!$A$1:$A$55, 0), MATCH(A10713, Reference!$A$1:$H$1, 0))</f>
        <v>3295264</v>
      </c>
      <c r="F10713">
        <v>31.827240407000399</v>
      </c>
      <c r="G10713">
        <v>-99.426770205999603</v>
      </c>
      <c r="H10713">
        <v>110914</v>
      </c>
      <c r="I10713" t="s">
        <v>22</v>
      </c>
      <c r="J10713" t="s">
        <v>19</v>
      </c>
      <c r="K10713">
        <v>23</v>
      </c>
      <c r="L10713">
        <v>3109</v>
      </c>
      <c r="M10713" t="s">
        <v>30</v>
      </c>
    </row>
    <row r="10714" spans="1:13" x14ac:dyDescent="0.35">
      <c r="A10714">
        <v>2008</v>
      </c>
      <c r="B10714" t="s">
        <v>68</v>
      </c>
      <c r="C10714">
        <v>18.8</v>
      </c>
      <c r="D10714">
        <f>H10714/E10714*C10714</f>
        <v>0.82479461433135559</v>
      </c>
      <c r="E10714">
        <f>INDEX(Reference!$A$1:$H$55, MATCH(B10714, Reference!$A$1:$A$55, 0), MATCH(A10714, Reference!$A$1:$H$1, 0))</f>
        <v>3295264</v>
      </c>
      <c r="F10714">
        <v>31.827240407000399</v>
      </c>
      <c r="G10714">
        <v>-99.426770205999603</v>
      </c>
      <c r="H10714">
        <v>144570</v>
      </c>
      <c r="I10714" t="s">
        <v>12</v>
      </c>
      <c r="J10714" t="s">
        <v>13</v>
      </c>
      <c r="K10714">
        <v>23</v>
      </c>
      <c r="L10714">
        <v>3109</v>
      </c>
      <c r="M10714" t="s">
        <v>16</v>
      </c>
    </row>
    <row r="10715" spans="1:13" x14ac:dyDescent="0.35">
      <c r="A10715">
        <v>2008</v>
      </c>
      <c r="B10715" t="s">
        <v>68</v>
      </c>
      <c r="C10715">
        <v>18.100000000000001</v>
      </c>
      <c r="D10715">
        <f>H10715/E10715*C10715</f>
        <v>0.45459492775085703</v>
      </c>
      <c r="E10715">
        <f>INDEX(Reference!$A$1:$H$55, MATCH(B10715, Reference!$A$1:$A$55, 0), MATCH(A10715, Reference!$A$1:$H$1, 0))</f>
        <v>3295264</v>
      </c>
      <c r="F10715">
        <v>31.827240407000399</v>
      </c>
      <c r="G10715">
        <v>-99.426770205999603</v>
      </c>
      <c r="H10715">
        <v>82763</v>
      </c>
      <c r="I10715" t="s">
        <v>22</v>
      </c>
      <c r="J10715" t="s">
        <v>19</v>
      </c>
      <c r="K10715">
        <v>23</v>
      </c>
      <c r="L10715">
        <v>3109</v>
      </c>
      <c r="M10715" t="s">
        <v>43</v>
      </c>
    </row>
    <row r="10716" spans="1:13" x14ac:dyDescent="0.35">
      <c r="A10716">
        <v>2008</v>
      </c>
      <c r="B10716" t="s">
        <v>68</v>
      </c>
      <c r="C10716">
        <v>14.3</v>
      </c>
      <c r="D10716">
        <f>H10716/E10716*C10716</f>
        <v>1.5796002990959147E-3</v>
      </c>
      <c r="E10716">
        <f>INDEX(Reference!$A$1:$H$55, MATCH(B10716, Reference!$A$1:$A$55, 0), MATCH(A10716, Reference!$A$1:$H$1, 0))</f>
        <v>3295264</v>
      </c>
      <c r="F10716">
        <v>31.827240407000399</v>
      </c>
      <c r="G10716">
        <v>-99.426770205999603</v>
      </c>
      <c r="H10716">
        <v>364</v>
      </c>
      <c r="I10716" t="s">
        <v>22</v>
      </c>
      <c r="J10716" t="s">
        <v>19</v>
      </c>
      <c r="K10716">
        <v>23</v>
      </c>
      <c r="L10716">
        <v>3109</v>
      </c>
      <c r="M10716" t="s">
        <v>47</v>
      </c>
    </row>
    <row r="10717" spans="1:13" x14ac:dyDescent="0.35">
      <c r="A10717">
        <v>2008</v>
      </c>
      <c r="B10717" t="s">
        <v>68</v>
      </c>
      <c r="C10717">
        <v>10.199999999999999</v>
      </c>
      <c r="D10717">
        <f>H10717/E10717*C10717</f>
        <v>2.3351330879711002E-2</v>
      </c>
      <c r="E10717">
        <f>INDEX(Reference!$A$1:$H$55, MATCH(B10717, Reference!$A$1:$A$55, 0), MATCH(A10717, Reference!$A$1:$H$1, 0))</f>
        <v>3295264</v>
      </c>
      <c r="F10717">
        <v>31.827240407000399</v>
      </c>
      <c r="G10717">
        <v>-99.426770205999603</v>
      </c>
      <c r="H10717">
        <v>7544</v>
      </c>
      <c r="I10717" t="s">
        <v>12</v>
      </c>
      <c r="J10717" t="s">
        <v>13</v>
      </c>
      <c r="K10717">
        <v>23</v>
      </c>
      <c r="L10717">
        <v>3109</v>
      </c>
      <c r="M10717" s="1">
        <v>44990</v>
      </c>
    </row>
    <row r="10718" spans="1:13" x14ac:dyDescent="0.35">
      <c r="A10718">
        <v>2008</v>
      </c>
      <c r="B10718" t="s">
        <v>68</v>
      </c>
      <c r="C10718">
        <v>17.5</v>
      </c>
      <c r="D10718">
        <f>H10718/E10718*C10718</f>
        <v>0.83430341241248041</v>
      </c>
      <c r="E10718">
        <f>INDEX(Reference!$A$1:$H$55, MATCH(B10718, Reference!$A$1:$A$55, 0), MATCH(A10718, Reference!$A$1:$H$1, 0))</f>
        <v>3295264</v>
      </c>
      <c r="F10718">
        <v>31.827240407000399</v>
      </c>
      <c r="G10718">
        <v>-99.426770205999603</v>
      </c>
      <c r="H10718">
        <v>157100</v>
      </c>
      <c r="I10718" t="s">
        <v>18</v>
      </c>
      <c r="J10718" t="s">
        <v>19</v>
      </c>
      <c r="K10718">
        <v>23</v>
      </c>
      <c r="L10718">
        <v>3109</v>
      </c>
      <c r="M10718" t="s">
        <v>32</v>
      </c>
    </row>
    <row r="10719" spans="1:13" x14ac:dyDescent="0.35">
      <c r="A10719">
        <v>2008</v>
      </c>
      <c r="B10719" t="s">
        <v>68</v>
      </c>
      <c r="C10719">
        <v>15.1</v>
      </c>
      <c r="D10719">
        <f>H10719/E10719*C10719</f>
        <v>9.661392835293317E-2</v>
      </c>
      <c r="E10719">
        <f>INDEX(Reference!$A$1:$H$55, MATCH(B10719, Reference!$A$1:$A$55, 0), MATCH(A10719, Reference!$A$1:$H$1, 0))</f>
        <v>3295264</v>
      </c>
      <c r="F10719">
        <v>31.827240407000399</v>
      </c>
      <c r="G10719">
        <v>-99.426770205999603</v>
      </c>
      <c r="H10719">
        <v>21084</v>
      </c>
      <c r="I10719" t="s">
        <v>12</v>
      </c>
      <c r="J10719" t="s">
        <v>13</v>
      </c>
      <c r="K10719">
        <v>23</v>
      </c>
      <c r="L10719">
        <v>3109</v>
      </c>
      <c r="M10719" t="s">
        <v>40</v>
      </c>
    </row>
    <row r="10720" spans="1:13" x14ac:dyDescent="0.35">
      <c r="A10720">
        <v>2008</v>
      </c>
      <c r="B10720" t="s">
        <v>68</v>
      </c>
      <c r="C10720">
        <v>15</v>
      </c>
      <c r="D10720">
        <f>H10720/E10720*C10720</f>
        <v>0.13625918894510425</v>
      </c>
      <c r="E10720">
        <f>INDEX(Reference!$A$1:$H$55, MATCH(B10720, Reference!$A$1:$A$55, 0), MATCH(A10720, Reference!$A$1:$H$1, 0))</f>
        <v>3295264</v>
      </c>
      <c r="F10720">
        <v>31.827240407000399</v>
      </c>
      <c r="G10720">
        <v>-99.426770205999603</v>
      </c>
      <c r="H10720">
        <v>29934</v>
      </c>
      <c r="I10720" t="s">
        <v>18</v>
      </c>
      <c r="J10720" t="s">
        <v>19</v>
      </c>
      <c r="K10720">
        <v>23</v>
      </c>
      <c r="L10720">
        <v>3109</v>
      </c>
      <c r="M10720" t="s">
        <v>40</v>
      </c>
    </row>
    <row r="10721" spans="1:13" x14ac:dyDescent="0.35">
      <c r="A10721">
        <v>2008</v>
      </c>
      <c r="B10721" t="s">
        <v>68</v>
      </c>
      <c r="C10721">
        <v>16.899999999999999</v>
      </c>
      <c r="D10721">
        <f>H10721/E10721*C10721</f>
        <v>1.6259984935956571</v>
      </c>
      <c r="E10721">
        <f>INDEX(Reference!$A$1:$H$55, MATCH(B10721, Reference!$A$1:$A$55, 0), MATCH(A10721, Reference!$A$1:$H$1, 0))</f>
        <v>3295264</v>
      </c>
      <c r="F10721">
        <v>31.827240407000399</v>
      </c>
      <c r="G10721">
        <v>-99.426770205999603</v>
      </c>
      <c r="H10721">
        <v>317047</v>
      </c>
      <c r="I10721" t="s">
        <v>22</v>
      </c>
      <c r="J10721" t="s">
        <v>19</v>
      </c>
      <c r="K10721">
        <v>23</v>
      </c>
      <c r="L10721">
        <v>3109</v>
      </c>
      <c r="M10721" t="s">
        <v>61</v>
      </c>
    </row>
    <row r="10722" spans="1:13" x14ac:dyDescent="0.35">
      <c r="A10722">
        <v>2008</v>
      </c>
      <c r="B10722" t="s">
        <v>68</v>
      </c>
      <c r="C10722">
        <v>17.399999999999999</v>
      </c>
      <c r="D10722">
        <f>H10722/E10722*C10722</f>
        <v>0.84456899356166903</v>
      </c>
      <c r="E10722">
        <f>INDEX(Reference!$A$1:$H$55, MATCH(B10722, Reference!$A$1:$A$55, 0), MATCH(A10722, Reference!$A$1:$H$1, 0))</f>
        <v>3295264</v>
      </c>
      <c r="F10722">
        <v>31.827240407000399</v>
      </c>
      <c r="G10722">
        <v>-99.426770205999603</v>
      </c>
      <c r="H10722">
        <v>159947</v>
      </c>
      <c r="I10722" t="s">
        <v>18</v>
      </c>
      <c r="J10722" t="s">
        <v>19</v>
      </c>
      <c r="K10722">
        <v>23</v>
      </c>
      <c r="L10722">
        <v>3109</v>
      </c>
      <c r="M10722" t="s">
        <v>23</v>
      </c>
    </row>
    <row r="10723" spans="1:13" x14ac:dyDescent="0.35">
      <c r="A10723">
        <v>2008</v>
      </c>
      <c r="B10723" t="s">
        <v>68</v>
      </c>
      <c r="C10723">
        <v>15.4</v>
      </c>
      <c r="D10723">
        <f>H10723/E10723*C10723</f>
        <v>0.57655410917000893</v>
      </c>
      <c r="E10723">
        <f>INDEX(Reference!$A$1:$H$55, MATCH(B10723, Reference!$A$1:$A$55, 0), MATCH(A10723, Reference!$A$1:$H$1, 0))</f>
        <v>3295264</v>
      </c>
      <c r="F10723">
        <v>31.827240407000399</v>
      </c>
      <c r="G10723">
        <v>-99.426770205999603</v>
      </c>
      <c r="H10723">
        <v>123370</v>
      </c>
      <c r="I10723" t="s">
        <v>22</v>
      </c>
      <c r="J10723" t="s">
        <v>19</v>
      </c>
      <c r="K10723">
        <v>23</v>
      </c>
      <c r="L10723">
        <v>3109</v>
      </c>
      <c r="M10723" t="s">
        <v>55</v>
      </c>
    </row>
    <row r="10724" spans="1:13" x14ac:dyDescent="0.35">
      <c r="A10724">
        <v>2008</v>
      </c>
      <c r="B10724" t="s">
        <v>68</v>
      </c>
      <c r="C10724">
        <v>18.600000000000001</v>
      </c>
      <c r="D10724">
        <f>H10724/E10724*C10724</f>
        <v>0.54335871116851342</v>
      </c>
      <c r="E10724">
        <f>INDEX(Reference!$A$1:$H$55, MATCH(B10724, Reference!$A$1:$A$55, 0), MATCH(A10724, Reference!$A$1:$H$1, 0))</f>
        <v>3295264</v>
      </c>
      <c r="F10724">
        <v>31.827240407000399</v>
      </c>
      <c r="G10724">
        <v>-99.426770205999603</v>
      </c>
      <c r="H10724">
        <v>96264</v>
      </c>
      <c r="I10724" t="s">
        <v>12</v>
      </c>
      <c r="J10724" t="s">
        <v>13</v>
      </c>
      <c r="K10724">
        <v>23</v>
      </c>
      <c r="L10724">
        <v>3109</v>
      </c>
      <c r="M10724" t="s">
        <v>23</v>
      </c>
    </row>
    <row r="10725" spans="1:13" x14ac:dyDescent="0.35">
      <c r="A10725">
        <v>2008</v>
      </c>
      <c r="B10725" t="s">
        <v>68</v>
      </c>
      <c r="C10725">
        <v>18.2</v>
      </c>
      <c r="D10725">
        <f>H10725/E10725*C10725</f>
        <v>1.4105278363129632</v>
      </c>
      <c r="E10725">
        <f>INDEX(Reference!$A$1:$H$55, MATCH(B10725, Reference!$A$1:$A$55, 0), MATCH(A10725, Reference!$A$1:$H$1, 0))</f>
        <v>3295264</v>
      </c>
      <c r="F10725">
        <v>31.827240407000399</v>
      </c>
      <c r="G10725">
        <v>-99.426770205999603</v>
      </c>
      <c r="H10725">
        <v>255388</v>
      </c>
      <c r="I10725" t="s">
        <v>22</v>
      </c>
      <c r="J10725" t="s">
        <v>19</v>
      </c>
      <c r="K10725">
        <v>23</v>
      </c>
      <c r="L10725">
        <v>3109</v>
      </c>
      <c r="M10725" t="s">
        <v>16</v>
      </c>
    </row>
    <row r="10726" spans="1:13" x14ac:dyDescent="0.35">
      <c r="A10726">
        <v>2008</v>
      </c>
      <c r="B10726" t="s">
        <v>68</v>
      </c>
      <c r="C10726">
        <v>14.4</v>
      </c>
      <c r="D10726">
        <f>H10726/E10726*C10726</f>
        <v>9.4722122415685062E-2</v>
      </c>
      <c r="E10726">
        <f>INDEX(Reference!$A$1:$H$55, MATCH(B10726, Reference!$A$1:$A$55, 0), MATCH(A10726, Reference!$A$1:$H$1, 0))</f>
        <v>3295264</v>
      </c>
      <c r="F10726">
        <v>31.827240407000399</v>
      </c>
      <c r="G10726">
        <v>-99.426770205999603</v>
      </c>
      <c r="H10726">
        <v>21676</v>
      </c>
      <c r="I10726" t="s">
        <v>12</v>
      </c>
      <c r="J10726" t="s">
        <v>13</v>
      </c>
      <c r="K10726">
        <v>23</v>
      </c>
      <c r="L10726">
        <v>3109</v>
      </c>
      <c r="M10726" t="s">
        <v>27</v>
      </c>
    </row>
    <row r="10727" spans="1:13" x14ac:dyDescent="0.35">
      <c r="A10727">
        <v>2008</v>
      </c>
      <c r="B10727" t="s">
        <v>68</v>
      </c>
      <c r="C10727">
        <v>17.899999999999999</v>
      </c>
      <c r="D10727">
        <f>H10727/E10727*C10727</f>
        <v>1.3872773774726395</v>
      </c>
      <c r="E10727">
        <f>INDEX(Reference!$A$1:$H$55, MATCH(B10727, Reference!$A$1:$A$55, 0), MATCH(A10727, Reference!$A$1:$H$1, 0))</f>
        <v>3295264</v>
      </c>
      <c r="F10727">
        <v>31.827240407000399</v>
      </c>
      <c r="G10727">
        <v>-99.426770205999603</v>
      </c>
      <c r="H10727">
        <v>255388</v>
      </c>
      <c r="I10727" t="s">
        <v>18</v>
      </c>
      <c r="J10727" t="s">
        <v>19</v>
      </c>
      <c r="K10727">
        <v>23</v>
      </c>
      <c r="L10727">
        <v>3109</v>
      </c>
      <c r="M10727" t="s">
        <v>16</v>
      </c>
    </row>
    <row r="10728" spans="1:13" x14ac:dyDescent="0.35">
      <c r="A10728">
        <v>2008</v>
      </c>
      <c r="B10728" t="s">
        <v>68</v>
      </c>
      <c r="C10728">
        <v>10.199999999999999</v>
      </c>
      <c r="D10728">
        <f>H10728/E10728*C10728</f>
        <v>9.1684308146479307E-3</v>
      </c>
      <c r="E10728">
        <f>INDEX(Reference!$A$1:$H$55, MATCH(B10728, Reference!$A$1:$A$55, 0), MATCH(A10728, Reference!$A$1:$H$1, 0))</f>
        <v>3295264</v>
      </c>
      <c r="F10728">
        <v>31.827240407000399</v>
      </c>
      <c r="G10728">
        <v>-99.426770205999603</v>
      </c>
      <c r="H10728">
        <v>2962</v>
      </c>
      <c r="I10728" t="s">
        <v>22</v>
      </c>
      <c r="J10728" t="s">
        <v>19</v>
      </c>
      <c r="K10728">
        <v>23</v>
      </c>
      <c r="L10728">
        <v>3109</v>
      </c>
      <c r="M10728" t="s">
        <v>35</v>
      </c>
    </row>
    <row r="10729" spans="1:13" x14ac:dyDescent="0.35">
      <c r="A10729">
        <v>2008</v>
      </c>
      <c r="B10729" t="s">
        <v>68</v>
      </c>
      <c r="C10729">
        <v>17</v>
      </c>
      <c r="D10729">
        <f>H10729/E10729*C10729</f>
        <v>0.48215256804917606</v>
      </c>
      <c r="E10729">
        <f>INDEX(Reference!$A$1:$H$55, MATCH(B10729, Reference!$A$1:$A$55, 0), MATCH(A10729, Reference!$A$1:$H$1, 0))</f>
        <v>3295264</v>
      </c>
      <c r="F10729">
        <v>31.827240407000399</v>
      </c>
      <c r="G10729">
        <v>-99.426770205999603</v>
      </c>
      <c r="H10729">
        <v>93460</v>
      </c>
      <c r="I10729" t="s">
        <v>12</v>
      </c>
      <c r="J10729" t="s">
        <v>13</v>
      </c>
      <c r="K10729">
        <v>23</v>
      </c>
      <c r="L10729">
        <v>3109</v>
      </c>
      <c r="M10729" t="s">
        <v>32</v>
      </c>
    </row>
    <row r="10730" spans="1:13" x14ac:dyDescent="0.35">
      <c r="A10730">
        <v>2008</v>
      </c>
      <c r="B10730" t="s">
        <v>68</v>
      </c>
      <c r="C10730">
        <v>13.5</v>
      </c>
      <c r="D10730">
        <f>H10730/E10730*C10730</f>
        <v>1.4912310515940452E-3</v>
      </c>
      <c r="E10730">
        <f>INDEX(Reference!$A$1:$H$55, MATCH(B10730, Reference!$A$1:$A$55, 0), MATCH(A10730, Reference!$A$1:$H$1, 0))</f>
        <v>3295264</v>
      </c>
      <c r="F10730">
        <v>31.827240407000399</v>
      </c>
      <c r="G10730">
        <v>-99.426770205999603</v>
      </c>
      <c r="H10730">
        <v>364</v>
      </c>
      <c r="I10730" t="s">
        <v>18</v>
      </c>
      <c r="J10730" t="s">
        <v>19</v>
      </c>
      <c r="K10730">
        <v>23</v>
      </c>
      <c r="L10730">
        <v>3109</v>
      </c>
      <c r="M10730" t="s">
        <v>47</v>
      </c>
    </row>
    <row r="10731" spans="1:13" x14ac:dyDescent="0.35">
      <c r="A10731">
        <v>2008</v>
      </c>
      <c r="B10731" t="s">
        <v>68</v>
      </c>
      <c r="C10731">
        <v>16.8</v>
      </c>
      <c r="D10731">
        <f>H10731/E10731*C10731</f>
        <v>7.9894296784718918E-2</v>
      </c>
      <c r="E10731">
        <f>INDEX(Reference!$A$1:$H$55, MATCH(B10731, Reference!$A$1:$A$55, 0), MATCH(A10731, Reference!$A$1:$H$1, 0))</f>
        <v>3295264</v>
      </c>
      <c r="F10731">
        <v>31.827240407000399</v>
      </c>
      <c r="G10731">
        <v>-99.426770205999603</v>
      </c>
      <c r="H10731">
        <v>15671</v>
      </c>
      <c r="I10731" t="s">
        <v>12</v>
      </c>
      <c r="J10731" t="s">
        <v>13</v>
      </c>
      <c r="K10731">
        <v>23</v>
      </c>
      <c r="L10731">
        <v>3109</v>
      </c>
      <c r="M10731" s="1">
        <v>45088</v>
      </c>
    </row>
    <row r="10732" spans="1:13" x14ac:dyDescent="0.35">
      <c r="A10732">
        <v>2008</v>
      </c>
      <c r="B10732" t="s">
        <v>68</v>
      </c>
      <c r="C10732">
        <v>17.5</v>
      </c>
      <c r="D10732">
        <f>H10732/E10732*C10732</f>
        <v>0.43952548263204405</v>
      </c>
      <c r="E10732">
        <f>INDEX(Reference!$A$1:$H$55, MATCH(B10732, Reference!$A$1:$A$55, 0), MATCH(A10732, Reference!$A$1:$H$1, 0))</f>
        <v>3295264</v>
      </c>
      <c r="F10732">
        <v>31.827240407000399</v>
      </c>
      <c r="G10732">
        <v>-99.426770205999603</v>
      </c>
      <c r="H10732">
        <v>82763</v>
      </c>
      <c r="I10732" t="s">
        <v>18</v>
      </c>
      <c r="J10732" t="s">
        <v>19</v>
      </c>
      <c r="K10732">
        <v>23</v>
      </c>
      <c r="L10732">
        <v>3109</v>
      </c>
      <c r="M10732" t="s">
        <v>43</v>
      </c>
    </row>
    <row r="10733" spans="1:13" x14ac:dyDescent="0.35">
      <c r="A10733">
        <v>2008</v>
      </c>
      <c r="B10733" t="s">
        <v>68</v>
      </c>
      <c r="C10733">
        <v>17.399999999999999</v>
      </c>
      <c r="D10733">
        <f>H10733/E10733*C10733</f>
        <v>1.674104957903221</v>
      </c>
      <c r="E10733">
        <f>INDEX(Reference!$A$1:$H$55, MATCH(B10733, Reference!$A$1:$A$55, 0), MATCH(A10733, Reference!$A$1:$H$1, 0))</f>
        <v>3295264</v>
      </c>
      <c r="F10733">
        <v>31.827240407000399</v>
      </c>
      <c r="G10733">
        <v>-99.426770205999603</v>
      </c>
      <c r="H10733">
        <v>317047</v>
      </c>
      <c r="I10733" t="s">
        <v>18</v>
      </c>
      <c r="J10733" t="s">
        <v>19</v>
      </c>
      <c r="K10733">
        <v>23</v>
      </c>
      <c r="L10733">
        <v>3109</v>
      </c>
      <c r="M10733" t="s">
        <v>61</v>
      </c>
    </row>
    <row r="10734" spans="1:13" x14ac:dyDescent="0.35">
      <c r="A10734">
        <v>2008</v>
      </c>
      <c r="B10734" t="s">
        <v>68</v>
      </c>
      <c r="C10734">
        <v>9.4</v>
      </c>
      <c r="D10734">
        <f>H10734/E10734*C10734</f>
        <v>6.1216339570972162E-3</v>
      </c>
      <c r="E10734">
        <f>INDEX(Reference!$A$1:$H$55, MATCH(B10734, Reference!$A$1:$A$55, 0), MATCH(A10734, Reference!$A$1:$H$1, 0))</f>
        <v>3295264</v>
      </c>
      <c r="F10734">
        <v>31.827240407000399</v>
      </c>
      <c r="G10734">
        <v>-99.426770205999603</v>
      </c>
      <c r="H10734">
        <v>2146</v>
      </c>
      <c r="I10734" t="s">
        <v>12</v>
      </c>
      <c r="J10734" t="s">
        <v>13</v>
      </c>
      <c r="K10734">
        <v>23</v>
      </c>
      <c r="L10734">
        <v>3109</v>
      </c>
      <c r="M10734" t="s">
        <v>35</v>
      </c>
    </row>
    <row r="10735" spans="1:13" x14ac:dyDescent="0.35">
      <c r="A10735">
        <v>2008</v>
      </c>
      <c r="B10735" t="s">
        <v>68</v>
      </c>
      <c r="C10735">
        <v>17.399999999999999</v>
      </c>
      <c r="D10735">
        <f>H10735/E10735*C10735</f>
        <v>0.58565978325257084</v>
      </c>
      <c r="E10735">
        <f>INDEX(Reference!$A$1:$H$55, MATCH(B10735, Reference!$A$1:$A$55, 0), MATCH(A10735, Reference!$A$1:$H$1, 0))</f>
        <v>3295264</v>
      </c>
      <c r="F10735">
        <v>31.827240407000399</v>
      </c>
      <c r="G10735">
        <v>-99.426770205999603</v>
      </c>
      <c r="H10735">
        <v>110914</v>
      </c>
      <c r="I10735" t="s">
        <v>18</v>
      </c>
      <c r="J10735" t="s">
        <v>19</v>
      </c>
      <c r="K10735">
        <v>23</v>
      </c>
      <c r="L10735">
        <v>3109</v>
      </c>
      <c r="M10735" t="s">
        <v>30</v>
      </c>
    </row>
    <row r="10736" spans="1:13" x14ac:dyDescent="0.35">
      <c r="A10736">
        <v>2008</v>
      </c>
      <c r="B10736" t="s">
        <v>68</v>
      </c>
      <c r="C10736">
        <v>18.3</v>
      </c>
      <c r="D10736">
        <f>H10736/E10736*C10736</f>
        <v>0.37907675985899764</v>
      </c>
      <c r="E10736">
        <f>INDEX(Reference!$A$1:$H$55, MATCH(B10736, Reference!$A$1:$A$55, 0), MATCH(A10736, Reference!$A$1:$H$1, 0))</f>
        <v>3295264</v>
      </c>
      <c r="F10736">
        <v>31.827240407000399</v>
      </c>
      <c r="G10736">
        <v>-99.426770205999603</v>
      </c>
      <c r="H10736">
        <v>68260</v>
      </c>
      <c r="I10736" t="s">
        <v>12</v>
      </c>
      <c r="J10736" t="s">
        <v>13</v>
      </c>
      <c r="K10736">
        <v>23</v>
      </c>
      <c r="L10736">
        <v>3109</v>
      </c>
      <c r="M10736" t="s">
        <v>14</v>
      </c>
    </row>
    <row r="10737" spans="1:13" x14ac:dyDescent="0.35">
      <c r="A10737">
        <v>2008</v>
      </c>
      <c r="B10737" t="s">
        <v>68</v>
      </c>
      <c r="C10737">
        <v>16.100000000000001</v>
      </c>
      <c r="D10737">
        <f>H10737/E10737*C10737</f>
        <v>0.76755913941948206</v>
      </c>
      <c r="E10737">
        <f>INDEX(Reference!$A$1:$H$55, MATCH(B10737, Reference!$A$1:$A$55, 0), MATCH(A10737, Reference!$A$1:$H$1, 0))</f>
        <v>3295264</v>
      </c>
      <c r="F10737">
        <v>31.827240407000399</v>
      </c>
      <c r="G10737">
        <v>-99.426770205999603</v>
      </c>
      <c r="H10737">
        <v>157100</v>
      </c>
      <c r="I10737" t="s">
        <v>22</v>
      </c>
      <c r="J10737" t="s">
        <v>19</v>
      </c>
      <c r="K10737">
        <v>23</v>
      </c>
      <c r="L10737">
        <v>3109</v>
      </c>
      <c r="M10737" t="s">
        <v>32</v>
      </c>
    </row>
    <row r="10738" spans="1:13" x14ac:dyDescent="0.35">
      <c r="A10738">
        <v>2008</v>
      </c>
      <c r="B10738" t="s">
        <v>68</v>
      </c>
      <c r="C10738">
        <v>16.3</v>
      </c>
      <c r="D10738">
        <f>H10738/E10738*C10738</f>
        <v>1.216837254921002E-3</v>
      </c>
      <c r="E10738">
        <f>INDEX(Reference!$A$1:$H$55, MATCH(B10738, Reference!$A$1:$A$55, 0), MATCH(A10738, Reference!$A$1:$H$1, 0))</f>
        <v>3295264</v>
      </c>
      <c r="F10738">
        <v>31.827240407000399</v>
      </c>
      <c r="G10738">
        <v>-99.426770205999603</v>
      </c>
      <c r="H10738">
        <v>246</v>
      </c>
      <c r="I10738" t="s">
        <v>12</v>
      </c>
      <c r="J10738" t="s">
        <v>13</v>
      </c>
      <c r="K10738">
        <v>23</v>
      </c>
      <c r="L10738">
        <v>3109</v>
      </c>
      <c r="M10738" t="s">
        <v>47</v>
      </c>
    </row>
    <row r="10739" spans="1:13" x14ac:dyDescent="0.35">
      <c r="A10739">
        <v>2008</v>
      </c>
      <c r="B10739" t="s">
        <v>68</v>
      </c>
      <c r="C10739">
        <v>11.2</v>
      </c>
      <c r="D10739">
        <f>H10739/E10739*C10739</f>
        <v>0.10174019441234451</v>
      </c>
      <c r="E10739">
        <f>INDEX(Reference!$A$1:$H$55, MATCH(B10739, Reference!$A$1:$A$55, 0), MATCH(A10739, Reference!$A$1:$H$1, 0))</f>
        <v>3295264</v>
      </c>
      <c r="F10739">
        <v>31.827240407000399</v>
      </c>
      <c r="G10739">
        <v>-99.426770205999603</v>
      </c>
      <c r="H10739">
        <v>29934</v>
      </c>
      <c r="I10739" t="s">
        <v>22</v>
      </c>
      <c r="J10739" t="s">
        <v>19</v>
      </c>
      <c r="K10739">
        <v>23</v>
      </c>
      <c r="L10739">
        <v>3109</v>
      </c>
      <c r="M10739" t="s">
        <v>40</v>
      </c>
    </row>
    <row r="10740" spans="1:13" x14ac:dyDescent="0.35">
      <c r="A10740">
        <v>2008</v>
      </c>
      <c r="B10740" t="s">
        <v>68</v>
      </c>
      <c r="C10740">
        <v>13.5</v>
      </c>
      <c r="D10740">
        <f>H10740/E10740*C10740</f>
        <v>1.2134687842916379E-2</v>
      </c>
      <c r="E10740">
        <f>INDEX(Reference!$A$1:$H$55, MATCH(B10740, Reference!$A$1:$A$55, 0), MATCH(A10740, Reference!$A$1:$H$1, 0))</f>
        <v>3295264</v>
      </c>
      <c r="F10740">
        <v>31.827240407000399</v>
      </c>
      <c r="G10740">
        <v>-99.426770205999603</v>
      </c>
      <c r="H10740">
        <v>2962</v>
      </c>
      <c r="I10740" t="s">
        <v>18</v>
      </c>
      <c r="J10740" t="s">
        <v>19</v>
      </c>
      <c r="K10740">
        <v>23</v>
      </c>
      <c r="L10740">
        <v>3109</v>
      </c>
      <c r="M10740" t="s">
        <v>35</v>
      </c>
    </row>
    <row r="10741" spans="1:13" x14ac:dyDescent="0.35">
      <c r="A10741">
        <v>2008</v>
      </c>
      <c r="B10741" t="s">
        <v>68</v>
      </c>
      <c r="C10741">
        <v>17.8</v>
      </c>
      <c r="D10741">
        <f>H10741/E10741*C10741</f>
        <v>1.0248305446847354</v>
      </c>
      <c r="E10741">
        <f>INDEX(Reference!$A$1:$H$55, MATCH(B10741, Reference!$A$1:$A$55, 0), MATCH(A10741, Reference!$A$1:$H$1, 0))</f>
        <v>3295264</v>
      </c>
      <c r="F10741">
        <v>31.827240407000399</v>
      </c>
      <c r="G10741">
        <v>-99.426770205999603</v>
      </c>
      <c r="H10741">
        <v>189724</v>
      </c>
      <c r="I10741" t="s">
        <v>12</v>
      </c>
      <c r="J10741" t="s">
        <v>13</v>
      </c>
      <c r="K10741">
        <v>23</v>
      </c>
      <c r="L10741">
        <v>3109</v>
      </c>
      <c r="M10741" t="s">
        <v>61</v>
      </c>
    </row>
    <row r="10742" spans="1:13" x14ac:dyDescent="0.35">
      <c r="A10742">
        <v>2008</v>
      </c>
      <c r="B10742" t="s">
        <v>68</v>
      </c>
      <c r="C10742">
        <v>16.100000000000001</v>
      </c>
      <c r="D10742">
        <f>H10742/E10742*C10742</f>
        <v>0.13873716946502618</v>
      </c>
      <c r="E10742">
        <f>INDEX(Reference!$A$1:$H$55, MATCH(B10742, Reference!$A$1:$A$55, 0), MATCH(A10742, Reference!$A$1:$H$1, 0))</f>
        <v>3295264</v>
      </c>
      <c r="F10742">
        <v>31.827240407000399</v>
      </c>
      <c r="G10742">
        <v>-99.426770205999603</v>
      </c>
      <c r="H10742">
        <v>28396</v>
      </c>
      <c r="I10742" t="s">
        <v>18</v>
      </c>
      <c r="J10742" t="s">
        <v>19</v>
      </c>
      <c r="K10742">
        <v>23</v>
      </c>
      <c r="L10742">
        <v>3109</v>
      </c>
      <c r="M10742" t="s">
        <v>27</v>
      </c>
    </row>
    <row r="10743" spans="1:13" x14ac:dyDescent="0.35">
      <c r="A10743">
        <v>2008</v>
      </c>
      <c r="B10743" t="s">
        <v>68</v>
      </c>
      <c r="C10743">
        <v>17.399999999999999</v>
      </c>
      <c r="D10743">
        <f>H10743/E10743*C10743</f>
        <v>0.65143126620507497</v>
      </c>
      <c r="E10743">
        <f>INDEX(Reference!$A$1:$H$55, MATCH(B10743, Reference!$A$1:$A$55, 0), MATCH(A10743, Reference!$A$1:$H$1, 0))</f>
        <v>3295264</v>
      </c>
      <c r="F10743">
        <v>31.827240407000399</v>
      </c>
      <c r="G10743">
        <v>-99.426770205999603</v>
      </c>
      <c r="H10743">
        <v>123370</v>
      </c>
      <c r="I10743" t="s">
        <v>18</v>
      </c>
      <c r="J10743" t="s">
        <v>19</v>
      </c>
      <c r="K10743">
        <v>23</v>
      </c>
      <c r="L10743">
        <v>3109</v>
      </c>
      <c r="M10743" t="s">
        <v>55</v>
      </c>
    </row>
    <row r="10744" spans="1:13" x14ac:dyDescent="0.35">
      <c r="A10744">
        <v>2008</v>
      </c>
      <c r="B10744" t="s">
        <v>68</v>
      </c>
      <c r="C10744">
        <v>11.5</v>
      </c>
      <c r="D10744">
        <f>H10744/E10744*C10744</f>
        <v>9.9097978189304409E-2</v>
      </c>
      <c r="E10744">
        <f>INDEX(Reference!$A$1:$H$55, MATCH(B10744, Reference!$A$1:$A$55, 0), MATCH(A10744, Reference!$A$1:$H$1, 0))</f>
        <v>3295264</v>
      </c>
      <c r="F10744">
        <v>31.827240407000399</v>
      </c>
      <c r="G10744">
        <v>-99.426770205999603</v>
      </c>
      <c r="H10744">
        <v>28396</v>
      </c>
      <c r="I10744" t="s">
        <v>22</v>
      </c>
      <c r="J10744" t="s">
        <v>19</v>
      </c>
      <c r="K10744">
        <v>23</v>
      </c>
      <c r="L10744">
        <v>3109</v>
      </c>
      <c r="M10744" t="s">
        <v>27</v>
      </c>
    </row>
    <row r="10745" spans="1:13" x14ac:dyDescent="0.35">
      <c r="A10745">
        <v>2008</v>
      </c>
      <c r="B10745" t="s">
        <v>68</v>
      </c>
      <c r="C10745">
        <v>17.600000000000001</v>
      </c>
      <c r="D10745">
        <f>H10745/E10745*C10745</f>
        <v>0.85427668314283778</v>
      </c>
      <c r="E10745">
        <f>INDEX(Reference!$A$1:$H$55, MATCH(B10745, Reference!$A$1:$A$55, 0), MATCH(A10745, Reference!$A$1:$H$1, 0))</f>
        <v>3295264</v>
      </c>
      <c r="F10745">
        <v>31.827240407000399</v>
      </c>
      <c r="G10745">
        <v>-99.426770205999603</v>
      </c>
      <c r="H10745">
        <v>159947</v>
      </c>
      <c r="I10745" t="s">
        <v>22</v>
      </c>
      <c r="J10745" t="s">
        <v>19</v>
      </c>
      <c r="K10745">
        <v>23</v>
      </c>
      <c r="L10745">
        <v>3109</v>
      </c>
      <c r="M10745" t="s">
        <v>23</v>
      </c>
    </row>
    <row r="10746" spans="1:13" x14ac:dyDescent="0.35">
      <c r="A10746">
        <v>2010</v>
      </c>
      <c r="B10746" t="s">
        <v>68</v>
      </c>
      <c r="C10746">
        <v>17.3</v>
      </c>
      <c r="D10746">
        <f>H10746/E10746*C10746</f>
        <v>1.6552874925496432</v>
      </c>
      <c r="E10746">
        <f>INDEX(Reference!$A$1:$H$55, MATCH(B10746, Reference!$A$1:$A$55, 0), MATCH(A10746, Reference!$A$1:$H$1, 0))</f>
        <v>3781698</v>
      </c>
      <c r="F10746">
        <v>31.827240407000399</v>
      </c>
      <c r="G10746">
        <v>-99.426770205999603</v>
      </c>
      <c r="H10746">
        <v>361838</v>
      </c>
      <c r="I10746" t="s">
        <v>18</v>
      </c>
      <c r="J10746" t="s">
        <v>19</v>
      </c>
      <c r="K10746">
        <v>23</v>
      </c>
      <c r="L10746">
        <v>3109</v>
      </c>
      <c r="M10746" t="s">
        <v>61</v>
      </c>
    </row>
    <row r="10747" spans="1:13" x14ac:dyDescent="0.35">
      <c r="A10747">
        <v>2010</v>
      </c>
      <c r="B10747" t="s">
        <v>68</v>
      </c>
      <c r="C10747">
        <v>15.6</v>
      </c>
      <c r="D10747">
        <f>H10747/E10747*C10747</f>
        <v>0.13581994120101606</v>
      </c>
      <c r="E10747">
        <f>INDEX(Reference!$A$1:$H$55, MATCH(B10747, Reference!$A$1:$A$55, 0), MATCH(A10747, Reference!$A$1:$H$1, 0))</f>
        <v>3781698</v>
      </c>
      <c r="F10747">
        <v>31.827240407000399</v>
      </c>
      <c r="G10747">
        <v>-99.426770205999603</v>
      </c>
      <c r="H10747">
        <v>32925</v>
      </c>
      <c r="I10747" t="s">
        <v>12</v>
      </c>
      <c r="J10747" t="s">
        <v>13</v>
      </c>
      <c r="K10747">
        <v>23</v>
      </c>
      <c r="L10747">
        <v>3109</v>
      </c>
      <c r="M10747" s="1">
        <v>45088</v>
      </c>
    </row>
    <row r="10748" spans="1:13" x14ac:dyDescent="0.35">
      <c r="A10748">
        <v>2010</v>
      </c>
      <c r="B10748" t="s">
        <v>68</v>
      </c>
      <c r="C10748">
        <v>15.5</v>
      </c>
      <c r="D10748">
        <f>H10748/E10748*C10748</f>
        <v>0.57886179700229901</v>
      </c>
      <c r="E10748">
        <f>INDEX(Reference!$A$1:$H$55, MATCH(B10748, Reference!$A$1:$A$55, 0), MATCH(A10748, Reference!$A$1:$H$1, 0))</f>
        <v>3781698</v>
      </c>
      <c r="F10748">
        <v>31.827240407000399</v>
      </c>
      <c r="G10748">
        <v>-99.426770205999603</v>
      </c>
      <c r="H10748">
        <v>141231</v>
      </c>
      <c r="I10748" t="s">
        <v>22</v>
      </c>
      <c r="J10748" t="s">
        <v>19</v>
      </c>
      <c r="K10748">
        <v>23</v>
      </c>
      <c r="L10748">
        <v>3109</v>
      </c>
      <c r="M10748" t="s">
        <v>55</v>
      </c>
    </row>
    <row r="10749" spans="1:13" x14ac:dyDescent="0.35">
      <c r="A10749">
        <v>2010</v>
      </c>
      <c r="B10749" t="s">
        <v>68</v>
      </c>
      <c r="C10749">
        <v>15.6</v>
      </c>
      <c r="D10749">
        <f>H10749/E10749*C10749</f>
        <v>0.13973469060723517</v>
      </c>
      <c r="E10749">
        <f>INDEX(Reference!$A$1:$H$55, MATCH(B10749, Reference!$A$1:$A$55, 0), MATCH(A10749, Reference!$A$1:$H$1, 0))</f>
        <v>3781698</v>
      </c>
      <c r="F10749">
        <v>31.827240407000399</v>
      </c>
      <c r="G10749">
        <v>-99.426770205999603</v>
      </c>
      <c r="H10749">
        <v>33874</v>
      </c>
      <c r="I10749" t="s">
        <v>18</v>
      </c>
      <c r="J10749" t="s">
        <v>19</v>
      </c>
      <c r="K10749">
        <v>23</v>
      </c>
      <c r="L10749">
        <v>3109</v>
      </c>
      <c r="M10749" t="s">
        <v>27</v>
      </c>
    </row>
    <row r="10750" spans="1:13" x14ac:dyDescent="0.35">
      <c r="A10750">
        <v>2010</v>
      </c>
      <c r="B10750" t="s">
        <v>68</v>
      </c>
      <c r="C10750">
        <v>15.1</v>
      </c>
      <c r="D10750">
        <f>H10750/E10750*C10750</f>
        <v>0.43818253070446134</v>
      </c>
      <c r="E10750">
        <f>INDEX(Reference!$A$1:$H$55, MATCH(B10750, Reference!$A$1:$A$55, 0), MATCH(A10750, Reference!$A$1:$H$1, 0))</f>
        <v>3781698</v>
      </c>
      <c r="F10750">
        <v>31.827240407000399</v>
      </c>
      <c r="G10750">
        <v>-99.426770205999603</v>
      </c>
      <c r="H10750">
        <v>109740</v>
      </c>
      <c r="I10750" t="s">
        <v>12</v>
      </c>
      <c r="J10750" t="s">
        <v>13</v>
      </c>
      <c r="K10750">
        <v>23</v>
      </c>
      <c r="L10750">
        <v>3109</v>
      </c>
      <c r="M10750" t="s">
        <v>32</v>
      </c>
    </row>
    <row r="10751" spans="1:13" x14ac:dyDescent="0.35">
      <c r="A10751">
        <v>2010</v>
      </c>
      <c r="B10751" t="s">
        <v>68</v>
      </c>
      <c r="C10751">
        <v>14.2</v>
      </c>
      <c r="D10751">
        <f>H10751/E10751*C10751</f>
        <v>1.4494018295485255E-3</v>
      </c>
      <c r="E10751">
        <f>INDEX(Reference!$A$1:$H$55, MATCH(B10751, Reference!$A$1:$A$55, 0), MATCH(A10751, Reference!$A$1:$H$1, 0))</f>
        <v>3781698</v>
      </c>
      <c r="F10751">
        <v>31.827240407000399</v>
      </c>
      <c r="G10751">
        <v>-99.426770205999603</v>
      </c>
      <c r="H10751">
        <v>386</v>
      </c>
      <c r="I10751" t="s">
        <v>22</v>
      </c>
      <c r="J10751" t="s">
        <v>19</v>
      </c>
      <c r="K10751">
        <v>23</v>
      </c>
      <c r="L10751">
        <v>3109</v>
      </c>
      <c r="M10751" t="s">
        <v>47</v>
      </c>
    </row>
    <row r="10752" spans="1:13" x14ac:dyDescent="0.35">
      <c r="A10752">
        <v>2010</v>
      </c>
      <c r="B10752" t="s">
        <v>68</v>
      </c>
      <c r="C10752">
        <v>17.3</v>
      </c>
      <c r="D10752">
        <f>H10752/E10752*C10752</f>
        <v>0.83425871129846962</v>
      </c>
      <c r="E10752">
        <f>INDEX(Reference!$A$1:$H$55, MATCH(B10752, Reference!$A$1:$A$55, 0), MATCH(A10752, Reference!$A$1:$H$1, 0))</f>
        <v>3781698</v>
      </c>
      <c r="F10752">
        <v>31.827240407000399</v>
      </c>
      <c r="G10752">
        <v>-99.426770205999603</v>
      </c>
      <c r="H10752">
        <v>182365</v>
      </c>
      <c r="I10752" t="s">
        <v>18</v>
      </c>
      <c r="J10752" t="s">
        <v>19</v>
      </c>
      <c r="K10752">
        <v>23</v>
      </c>
      <c r="L10752">
        <v>3109</v>
      </c>
      <c r="M10752" t="s">
        <v>23</v>
      </c>
    </row>
    <row r="10753" spans="1:13" x14ac:dyDescent="0.35">
      <c r="A10753">
        <v>2010</v>
      </c>
      <c r="B10753" t="s">
        <v>68</v>
      </c>
      <c r="C10753">
        <v>17.899999999999999</v>
      </c>
      <c r="D10753">
        <f>H10753/E10753*C10753</f>
        <v>0.43626569334727416</v>
      </c>
      <c r="E10753">
        <f>INDEX(Reference!$A$1:$H$55, MATCH(B10753, Reference!$A$1:$A$55, 0), MATCH(A10753, Reference!$A$1:$H$1, 0))</f>
        <v>3781698</v>
      </c>
      <c r="F10753">
        <v>31.827240407000399</v>
      </c>
      <c r="G10753">
        <v>-99.426770205999603</v>
      </c>
      <c r="H10753">
        <v>92169</v>
      </c>
      <c r="I10753" t="s">
        <v>18</v>
      </c>
      <c r="J10753" t="s">
        <v>19</v>
      </c>
      <c r="K10753">
        <v>23</v>
      </c>
      <c r="L10753">
        <v>3109</v>
      </c>
      <c r="M10753" t="s">
        <v>43</v>
      </c>
    </row>
    <row r="10754" spans="1:13" x14ac:dyDescent="0.35">
      <c r="A10754">
        <v>2010</v>
      </c>
      <c r="B10754" t="s">
        <v>68</v>
      </c>
      <c r="C10754">
        <v>8</v>
      </c>
      <c r="D10754">
        <f>H10754/E10754*C10754</f>
        <v>6.0988476604953651E-3</v>
      </c>
      <c r="E10754">
        <f>INDEX(Reference!$A$1:$H$55, MATCH(B10754, Reference!$A$1:$A$55, 0), MATCH(A10754, Reference!$A$1:$H$1, 0))</f>
        <v>3781698</v>
      </c>
      <c r="F10754">
        <v>31.827240407000399</v>
      </c>
      <c r="G10754">
        <v>-99.426770205999603</v>
      </c>
      <c r="H10754">
        <v>2883</v>
      </c>
      <c r="I10754" t="s">
        <v>12</v>
      </c>
      <c r="J10754" t="s">
        <v>13</v>
      </c>
      <c r="K10754">
        <v>23</v>
      </c>
      <c r="L10754">
        <v>3109</v>
      </c>
      <c r="M10754" t="s">
        <v>35</v>
      </c>
    </row>
    <row r="10755" spans="1:13" x14ac:dyDescent="0.35">
      <c r="A10755">
        <v>2010</v>
      </c>
      <c r="B10755" t="s">
        <v>68</v>
      </c>
      <c r="C10755">
        <v>16.2</v>
      </c>
      <c r="D10755">
        <f>H10755/E10755*C10755</f>
        <v>0.46422146876879111</v>
      </c>
      <c r="E10755">
        <f>INDEX(Reference!$A$1:$H$55, MATCH(B10755, Reference!$A$1:$A$55, 0), MATCH(A10755, Reference!$A$1:$H$1, 0))</f>
        <v>3781698</v>
      </c>
      <c r="F10755">
        <v>31.827240407000399</v>
      </c>
      <c r="G10755">
        <v>-99.426770205999603</v>
      </c>
      <c r="H10755">
        <v>108367</v>
      </c>
      <c r="I10755" t="s">
        <v>12</v>
      </c>
      <c r="J10755" t="s">
        <v>13</v>
      </c>
      <c r="K10755">
        <v>23</v>
      </c>
      <c r="L10755">
        <v>3109</v>
      </c>
      <c r="M10755" s="1">
        <v>45277</v>
      </c>
    </row>
    <row r="10756" spans="1:13" x14ac:dyDescent="0.35">
      <c r="A10756">
        <v>2010</v>
      </c>
      <c r="B10756" t="s">
        <v>68</v>
      </c>
      <c r="C10756">
        <v>12.8</v>
      </c>
      <c r="D10756">
        <f>H10756/E10756*C10756</f>
        <v>8.8226188341850684E-2</v>
      </c>
      <c r="E10756">
        <f>INDEX(Reference!$A$1:$H$55, MATCH(B10756, Reference!$A$1:$A$55, 0), MATCH(A10756, Reference!$A$1:$H$1, 0))</f>
        <v>3781698</v>
      </c>
      <c r="F10756">
        <v>31.827240407000399</v>
      </c>
      <c r="G10756">
        <v>-99.426770205999603</v>
      </c>
      <c r="H10756">
        <v>26066</v>
      </c>
      <c r="I10756" t="s">
        <v>12</v>
      </c>
      <c r="J10756" t="s">
        <v>13</v>
      </c>
      <c r="K10756">
        <v>23</v>
      </c>
      <c r="L10756">
        <v>3109</v>
      </c>
      <c r="M10756" t="s">
        <v>27</v>
      </c>
    </row>
    <row r="10757" spans="1:13" x14ac:dyDescent="0.35">
      <c r="A10757">
        <v>2010</v>
      </c>
      <c r="B10757" t="s">
        <v>68</v>
      </c>
      <c r="C10757">
        <v>15.5</v>
      </c>
      <c r="D10757">
        <f>H10757/E10757*C10757</f>
        <v>1.5820935463381793E-3</v>
      </c>
      <c r="E10757">
        <f>INDEX(Reference!$A$1:$H$55, MATCH(B10757, Reference!$A$1:$A$55, 0), MATCH(A10757, Reference!$A$1:$H$1, 0))</f>
        <v>3781698</v>
      </c>
      <c r="F10757">
        <v>31.827240407000399</v>
      </c>
      <c r="G10757">
        <v>-99.426770205999603</v>
      </c>
      <c r="H10757">
        <v>386</v>
      </c>
      <c r="I10757" t="s">
        <v>18</v>
      </c>
      <c r="J10757" t="s">
        <v>19</v>
      </c>
      <c r="K10757">
        <v>23</v>
      </c>
      <c r="L10757">
        <v>3109</v>
      </c>
      <c r="M10757" t="s">
        <v>47</v>
      </c>
    </row>
    <row r="10758" spans="1:13" x14ac:dyDescent="0.35">
      <c r="A10758">
        <v>2010</v>
      </c>
      <c r="B10758" t="s">
        <v>68</v>
      </c>
      <c r="C10758">
        <v>17.2</v>
      </c>
      <c r="D10758">
        <f>H10758/E10758*C10758</f>
        <v>0.76206815033881603</v>
      </c>
      <c r="E10758">
        <f>INDEX(Reference!$A$1:$H$55, MATCH(B10758, Reference!$A$1:$A$55, 0), MATCH(A10758, Reference!$A$1:$H$1, 0))</f>
        <v>3781698</v>
      </c>
      <c r="F10758">
        <v>31.827240407000399</v>
      </c>
      <c r="G10758">
        <v>-99.426770205999603</v>
      </c>
      <c r="H10758">
        <v>167553</v>
      </c>
      <c r="I10758" t="s">
        <v>12</v>
      </c>
      <c r="J10758" t="s">
        <v>13</v>
      </c>
      <c r="K10758">
        <v>23</v>
      </c>
      <c r="L10758">
        <v>3109</v>
      </c>
      <c r="M10758" t="s">
        <v>16</v>
      </c>
    </row>
    <row r="10759" spans="1:13" x14ac:dyDescent="0.35">
      <c r="A10759">
        <v>2010</v>
      </c>
      <c r="B10759" t="s">
        <v>68</v>
      </c>
      <c r="C10759">
        <v>17.3</v>
      </c>
      <c r="D10759">
        <f>H10759/E10759*C10759</f>
        <v>0.58756077296494857</v>
      </c>
      <c r="E10759">
        <f>INDEX(Reference!$A$1:$H$55, MATCH(B10759, Reference!$A$1:$A$55, 0), MATCH(A10759, Reference!$A$1:$H$1, 0))</f>
        <v>3781698</v>
      </c>
      <c r="F10759">
        <v>31.827240407000399</v>
      </c>
      <c r="G10759">
        <v>-99.426770205999603</v>
      </c>
      <c r="H10759">
        <v>128438</v>
      </c>
      <c r="I10759" t="s">
        <v>18</v>
      </c>
      <c r="J10759" t="s">
        <v>19</v>
      </c>
      <c r="K10759">
        <v>23</v>
      </c>
      <c r="L10759">
        <v>3109</v>
      </c>
      <c r="M10759" t="s">
        <v>30</v>
      </c>
    </row>
    <row r="10760" spans="1:13" x14ac:dyDescent="0.35">
      <c r="A10760">
        <v>2010</v>
      </c>
      <c r="B10760" t="s">
        <v>68</v>
      </c>
      <c r="C10760">
        <v>9.1999999999999993</v>
      </c>
      <c r="D10760">
        <f>H10760/E10760*C10760</f>
        <v>1.6878555611791315E-2</v>
      </c>
      <c r="E10760">
        <f>INDEX(Reference!$A$1:$H$55, MATCH(B10760, Reference!$A$1:$A$55, 0), MATCH(A10760, Reference!$A$1:$H$1, 0))</f>
        <v>3781698</v>
      </c>
      <c r="F10760">
        <v>31.827240407000399</v>
      </c>
      <c r="G10760">
        <v>-99.426770205999603</v>
      </c>
      <c r="H10760">
        <v>6938</v>
      </c>
      <c r="I10760" t="s">
        <v>12</v>
      </c>
      <c r="J10760" t="s">
        <v>13</v>
      </c>
      <c r="K10760">
        <v>23</v>
      </c>
      <c r="L10760">
        <v>3109</v>
      </c>
      <c r="M10760" s="1">
        <v>44990</v>
      </c>
    </row>
    <row r="10761" spans="1:13" x14ac:dyDescent="0.35">
      <c r="A10761">
        <v>2010</v>
      </c>
      <c r="B10761" t="s">
        <v>68</v>
      </c>
      <c r="C10761">
        <v>11.6</v>
      </c>
      <c r="D10761">
        <f>H10761/E10761*C10761</f>
        <v>0.10390528275922614</v>
      </c>
      <c r="E10761">
        <f>INDEX(Reference!$A$1:$H$55, MATCH(B10761, Reference!$A$1:$A$55, 0), MATCH(A10761, Reference!$A$1:$H$1, 0))</f>
        <v>3781698</v>
      </c>
      <c r="F10761">
        <v>31.827240407000399</v>
      </c>
      <c r="G10761">
        <v>-99.426770205999603</v>
      </c>
      <c r="H10761">
        <v>33874</v>
      </c>
      <c r="I10761" t="s">
        <v>22</v>
      </c>
      <c r="J10761" t="s">
        <v>19</v>
      </c>
      <c r="K10761">
        <v>23</v>
      </c>
      <c r="L10761">
        <v>3109</v>
      </c>
      <c r="M10761" t="s">
        <v>27</v>
      </c>
    </row>
    <row r="10762" spans="1:13" x14ac:dyDescent="0.35">
      <c r="A10762">
        <v>2010</v>
      </c>
      <c r="B10762" t="s">
        <v>68</v>
      </c>
      <c r="C10762">
        <v>17.2</v>
      </c>
      <c r="D10762">
        <f>H10762/E10762*C10762</f>
        <v>0.50944628576898521</v>
      </c>
      <c r="E10762">
        <f>INDEX(Reference!$A$1:$H$55, MATCH(B10762, Reference!$A$1:$A$55, 0), MATCH(A10762, Reference!$A$1:$H$1, 0))</f>
        <v>3781698</v>
      </c>
      <c r="F10762">
        <v>31.827240407000399</v>
      </c>
      <c r="G10762">
        <v>-99.426770205999603</v>
      </c>
      <c r="H10762">
        <v>112010</v>
      </c>
      <c r="I10762" t="s">
        <v>12</v>
      </c>
      <c r="J10762" t="s">
        <v>13</v>
      </c>
      <c r="K10762">
        <v>23</v>
      </c>
      <c r="L10762">
        <v>3109</v>
      </c>
      <c r="M10762" t="s">
        <v>23</v>
      </c>
    </row>
    <row r="10763" spans="1:13" x14ac:dyDescent="0.35">
      <c r="A10763">
        <v>2010</v>
      </c>
      <c r="B10763" t="s">
        <v>68</v>
      </c>
      <c r="C10763">
        <v>17.600000000000001</v>
      </c>
      <c r="D10763">
        <f>H10763/E10763*C10763</f>
        <v>0.59774968810306905</v>
      </c>
      <c r="E10763">
        <f>INDEX(Reference!$A$1:$H$55, MATCH(B10763, Reference!$A$1:$A$55, 0), MATCH(A10763, Reference!$A$1:$H$1, 0))</f>
        <v>3781698</v>
      </c>
      <c r="F10763">
        <v>31.827240407000399</v>
      </c>
      <c r="G10763">
        <v>-99.426770205999603</v>
      </c>
      <c r="H10763">
        <v>128438</v>
      </c>
      <c r="I10763" t="s">
        <v>22</v>
      </c>
      <c r="J10763" t="s">
        <v>19</v>
      </c>
      <c r="K10763">
        <v>23</v>
      </c>
      <c r="L10763">
        <v>3109</v>
      </c>
      <c r="M10763" t="s">
        <v>30</v>
      </c>
    </row>
    <row r="10764" spans="1:13" x14ac:dyDescent="0.35">
      <c r="A10764">
        <v>2010</v>
      </c>
      <c r="B10764" t="s">
        <v>68</v>
      </c>
      <c r="C10764">
        <v>9.1999999999999993</v>
      </c>
      <c r="D10764">
        <f>H10764/E10764*C10764</f>
        <v>8.9769198915407838E-3</v>
      </c>
      <c r="E10764">
        <f>INDEX(Reference!$A$1:$H$55, MATCH(B10764, Reference!$A$1:$A$55, 0), MATCH(A10764, Reference!$A$1:$H$1, 0))</f>
        <v>3781698</v>
      </c>
      <c r="F10764">
        <v>31.827240407000399</v>
      </c>
      <c r="G10764">
        <v>-99.426770205999603</v>
      </c>
      <c r="H10764">
        <v>3690</v>
      </c>
      <c r="I10764" t="s">
        <v>22</v>
      </c>
      <c r="J10764" t="s">
        <v>19</v>
      </c>
      <c r="K10764">
        <v>23</v>
      </c>
      <c r="L10764">
        <v>3109</v>
      </c>
      <c r="M10764" t="s">
        <v>35</v>
      </c>
    </row>
    <row r="10765" spans="1:13" x14ac:dyDescent="0.35">
      <c r="A10765">
        <v>2010</v>
      </c>
      <c r="B10765" t="s">
        <v>68</v>
      </c>
      <c r="C10765">
        <v>11.4</v>
      </c>
      <c r="D10765">
        <f>H10765/E10765*C10765</f>
        <v>0.10666272134898133</v>
      </c>
      <c r="E10765">
        <f>INDEX(Reference!$A$1:$H$55, MATCH(B10765, Reference!$A$1:$A$55, 0), MATCH(A10765, Reference!$A$1:$H$1, 0))</f>
        <v>3781698</v>
      </c>
      <c r="F10765">
        <v>31.827240407000399</v>
      </c>
      <c r="G10765">
        <v>-99.426770205999603</v>
      </c>
      <c r="H10765">
        <v>35383</v>
      </c>
      <c r="I10765" t="s">
        <v>22</v>
      </c>
      <c r="J10765" t="s">
        <v>19</v>
      </c>
      <c r="K10765">
        <v>23</v>
      </c>
      <c r="L10765">
        <v>3109</v>
      </c>
      <c r="M10765" t="s">
        <v>40</v>
      </c>
    </row>
    <row r="10766" spans="1:13" x14ac:dyDescent="0.35">
      <c r="A10766">
        <v>2010</v>
      </c>
      <c r="B10766" t="s">
        <v>68</v>
      </c>
      <c r="C10766">
        <v>17.899999999999999</v>
      </c>
      <c r="D10766">
        <f>H10766/E10766*C10766</f>
        <v>1.3655780287056236</v>
      </c>
      <c r="E10766">
        <f>INDEX(Reference!$A$1:$H$55, MATCH(B10766, Reference!$A$1:$A$55, 0), MATCH(A10766, Reference!$A$1:$H$1, 0))</f>
        <v>3781698</v>
      </c>
      <c r="F10766">
        <v>31.827240407000399</v>
      </c>
      <c r="G10766">
        <v>-99.426770205999603</v>
      </c>
      <c r="H10766">
        <v>288503</v>
      </c>
      <c r="I10766" t="s">
        <v>18</v>
      </c>
      <c r="J10766" t="s">
        <v>19</v>
      </c>
      <c r="K10766">
        <v>23</v>
      </c>
      <c r="L10766">
        <v>3109</v>
      </c>
      <c r="M10766" t="s">
        <v>16</v>
      </c>
    </row>
    <row r="10767" spans="1:13" x14ac:dyDescent="0.35">
      <c r="A10767">
        <v>2010</v>
      </c>
      <c r="B10767" t="s">
        <v>68</v>
      </c>
      <c r="C10767">
        <v>16.899999999999999</v>
      </c>
      <c r="D10767">
        <f>H10767/E10767*C10767</f>
        <v>1.6170149493693045</v>
      </c>
      <c r="E10767">
        <f>INDEX(Reference!$A$1:$H$55, MATCH(B10767, Reference!$A$1:$A$55, 0), MATCH(A10767, Reference!$A$1:$H$1, 0))</f>
        <v>3781698</v>
      </c>
      <c r="F10767">
        <v>31.827240407000399</v>
      </c>
      <c r="G10767">
        <v>-99.426770205999603</v>
      </c>
      <c r="H10767">
        <v>361838</v>
      </c>
      <c r="I10767" t="s">
        <v>22</v>
      </c>
      <c r="J10767" t="s">
        <v>19</v>
      </c>
      <c r="K10767">
        <v>23</v>
      </c>
      <c r="L10767">
        <v>3109</v>
      </c>
      <c r="M10767" t="s">
        <v>61</v>
      </c>
    </row>
    <row r="10768" spans="1:13" x14ac:dyDescent="0.35">
      <c r="A10768">
        <v>2010</v>
      </c>
      <c r="B10768" t="s">
        <v>68</v>
      </c>
      <c r="C10768">
        <v>18.2</v>
      </c>
      <c r="D10768">
        <f>H10768/E10768*C10768</f>
        <v>0.44357740887823405</v>
      </c>
      <c r="E10768">
        <f>INDEX(Reference!$A$1:$H$55, MATCH(B10768, Reference!$A$1:$A$55, 0), MATCH(A10768, Reference!$A$1:$H$1, 0))</f>
        <v>3781698</v>
      </c>
      <c r="F10768">
        <v>31.827240407000399</v>
      </c>
      <c r="G10768">
        <v>-99.426770205999603</v>
      </c>
      <c r="H10768">
        <v>92169</v>
      </c>
      <c r="I10768" t="s">
        <v>22</v>
      </c>
      <c r="J10768" t="s">
        <v>19</v>
      </c>
      <c r="K10768">
        <v>23</v>
      </c>
      <c r="L10768">
        <v>3109</v>
      </c>
      <c r="M10768" t="s">
        <v>43</v>
      </c>
    </row>
    <row r="10769" spans="1:13" x14ac:dyDescent="0.35">
      <c r="A10769">
        <v>2010</v>
      </c>
      <c r="B10769" t="s">
        <v>68</v>
      </c>
      <c r="C10769">
        <v>17</v>
      </c>
      <c r="D10769">
        <f>H10769/E10769*C10769</f>
        <v>0.6348806805831666</v>
      </c>
      <c r="E10769">
        <f>INDEX(Reference!$A$1:$H$55, MATCH(B10769, Reference!$A$1:$A$55, 0), MATCH(A10769, Reference!$A$1:$H$1, 0))</f>
        <v>3781698</v>
      </c>
      <c r="F10769">
        <v>31.827240407000399</v>
      </c>
      <c r="G10769">
        <v>-99.426770205999603</v>
      </c>
      <c r="H10769">
        <v>141231</v>
      </c>
      <c r="I10769" t="s">
        <v>18</v>
      </c>
      <c r="J10769" t="s">
        <v>19</v>
      </c>
      <c r="K10769">
        <v>23</v>
      </c>
      <c r="L10769">
        <v>3109</v>
      </c>
      <c r="M10769" t="s">
        <v>55</v>
      </c>
    </row>
    <row r="10770" spans="1:13" x14ac:dyDescent="0.35">
      <c r="A10770">
        <v>2010</v>
      </c>
      <c r="B10770" t="s">
        <v>68</v>
      </c>
      <c r="C10770">
        <v>16.899999999999999</v>
      </c>
      <c r="D10770">
        <f>H10770/E10770*C10770</f>
        <v>0.32855294103336646</v>
      </c>
      <c r="E10770">
        <f>INDEX(Reference!$A$1:$H$55, MATCH(B10770, Reference!$A$1:$A$55, 0), MATCH(A10770, Reference!$A$1:$H$1, 0))</f>
        <v>3781698</v>
      </c>
      <c r="F10770">
        <v>31.827240407000399</v>
      </c>
      <c r="G10770">
        <v>-99.426770205999603</v>
      </c>
      <c r="H10770">
        <v>73520</v>
      </c>
      <c r="I10770" t="s">
        <v>12</v>
      </c>
      <c r="J10770" t="s">
        <v>13</v>
      </c>
      <c r="K10770">
        <v>23</v>
      </c>
      <c r="L10770">
        <v>3109</v>
      </c>
      <c r="M10770" t="s">
        <v>14</v>
      </c>
    </row>
    <row r="10771" spans="1:13" x14ac:dyDescent="0.35">
      <c r="A10771">
        <v>2010</v>
      </c>
      <c r="B10771" t="s">
        <v>68</v>
      </c>
      <c r="C10771">
        <v>13.3</v>
      </c>
      <c r="D10771">
        <f>H10771/E10771*C10771</f>
        <v>1.05508160619912E-3</v>
      </c>
      <c r="E10771">
        <f>INDEX(Reference!$A$1:$H$55, MATCH(B10771, Reference!$A$1:$A$55, 0), MATCH(A10771, Reference!$A$1:$H$1, 0))</f>
        <v>3781698</v>
      </c>
      <c r="F10771">
        <v>31.827240407000399</v>
      </c>
      <c r="G10771">
        <v>-99.426770205999603</v>
      </c>
      <c r="H10771">
        <v>300</v>
      </c>
      <c r="I10771" t="s">
        <v>12</v>
      </c>
      <c r="J10771" t="s">
        <v>13</v>
      </c>
      <c r="K10771">
        <v>23</v>
      </c>
      <c r="L10771">
        <v>3109</v>
      </c>
      <c r="M10771" t="s">
        <v>47</v>
      </c>
    </row>
    <row r="10772" spans="1:13" x14ac:dyDescent="0.35">
      <c r="A10772">
        <v>2010</v>
      </c>
      <c r="B10772" t="s">
        <v>68</v>
      </c>
      <c r="C10772">
        <v>13.2</v>
      </c>
      <c r="D10772">
        <f>H10772/E10772*C10772</f>
        <v>1.2879928540036776E-2</v>
      </c>
      <c r="E10772">
        <f>INDEX(Reference!$A$1:$H$55, MATCH(B10772, Reference!$A$1:$A$55, 0), MATCH(A10772, Reference!$A$1:$H$1, 0))</f>
        <v>3781698</v>
      </c>
      <c r="F10772">
        <v>31.827240407000399</v>
      </c>
      <c r="G10772">
        <v>-99.426770205999603</v>
      </c>
      <c r="H10772">
        <v>3690</v>
      </c>
      <c r="I10772" t="s">
        <v>18</v>
      </c>
      <c r="J10772" t="s">
        <v>19</v>
      </c>
      <c r="K10772">
        <v>23</v>
      </c>
      <c r="L10772">
        <v>3109</v>
      </c>
      <c r="M10772" t="s">
        <v>35</v>
      </c>
    </row>
    <row r="10773" spans="1:13" x14ac:dyDescent="0.35">
      <c r="A10773">
        <v>2010</v>
      </c>
      <c r="B10773" t="s">
        <v>68</v>
      </c>
      <c r="C10773">
        <v>17.7</v>
      </c>
      <c r="D10773">
        <f>H10773/E10773*C10773</f>
        <v>0.85354793005681573</v>
      </c>
      <c r="E10773">
        <f>INDEX(Reference!$A$1:$H$55, MATCH(B10773, Reference!$A$1:$A$55, 0), MATCH(A10773, Reference!$A$1:$H$1, 0))</f>
        <v>3781698</v>
      </c>
      <c r="F10773">
        <v>31.827240407000399</v>
      </c>
      <c r="G10773">
        <v>-99.426770205999603</v>
      </c>
      <c r="H10773">
        <v>182365</v>
      </c>
      <c r="I10773" t="s">
        <v>22</v>
      </c>
      <c r="J10773" t="s">
        <v>19</v>
      </c>
      <c r="K10773">
        <v>23</v>
      </c>
      <c r="L10773">
        <v>3109</v>
      </c>
      <c r="M10773" t="s">
        <v>23</v>
      </c>
    </row>
    <row r="10774" spans="1:13" x14ac:dyDescent="0.35">
      <c r="A10774">
        <v>2010</v>
      </c>
      <c r="B10774" t="s">
        <v>68</v>
      </c>
      <c r="C10774">
        <v>16.100000000000001</v>
      </c>
      <c r="D10774">
        <f>H10774/E10774*C10774</f>
        <v>0.76407880798519612</v>
      </c>
      <c r="E10774">
        <f>INDEX(Reference!$A$1:$H$55, MATCH(B10774, Reference!$A$1:$A$55, 0), MATCH(A10774, Reference!$A$1:$H$1, 0))</f>
        <v>3781698</v>
      </c>
      <c r="F10774">
        <v>31.827240407000399</v>
      </c>
      <c r="G10774">
        <v>-99.426770205999603</v>
      </c>
      <c r="H10774">
        <v>179473</v>
      </c>
      <c r="I10774" t="s">
        <v>22</v>
      </c>
      <c r="J10774" t="s">
        <v>19</v>
      </c>
      <c r="K10774">
        <v>23</v>
      </c>
      <c r="L10774">
        <v>3109</v>
      </c>
      <c r="M10774" t="s">
        <v>32</v>
      </c>
    </row>
    <row r="10775" spans="1:13" x14ac:dyDescent="0.35">
      <c r="A10775">
        <v>2010</v>
      </c>
      <c r="B10775" t="s">
        <v>68</v>
      </c>
      <c r="C10775">
        <v>16.2</v>
      </c>
      <c r="D10775">
        <f>H10775/E10775*C10775</f>
        <v>0.94993042807754613</v>
      </c>
      <c r="E10775">
        <f>INDEX(Reference!$A$1:$H$55, MATCH(B10775, Reference!$A$1:$A$55, 0), MATCH(A10775, Reference!$A$1:$H$1, 0))</f>
        <v>3781698</v>
      </c>
      <c r="F10775">
        <v>31.827240407000399</v>
      </c>
      <c r="G10775">
        <v>-99.426770205999603</v>
      </c>
      <c r="H10775">
        <v>221750</v>
      </c>
      <c r="I10775" t="s">
        <v>12</v>
      </c>
      <c r="J10775" t="s">
        <v>13</v>
      </c>
      <c r="K10775">
        <v>23</v>
      </c>
      <c r="L10775">
        <v>3109</v>
      </c>
      <c r="M10775" t="s">
        <v>61</v>
      </c>
    </row>
    <row r="10776" spans="1:13" x14ac:dyDescent="0.35">
      <c r="A10776">
        <v>2010</v>
      </c>
      <c r="B10776" t="s">
        <v>68</v>
      </c>
      <c r="C10776">
        <v>14.6</v>
      </c>
      <c r="D10776">
        <f>H10776/E10776*C10776</f>
        <v>0.1366031343592217</v>
      </c>
      <c r="E10776">
        <f>INDEX(Reference!$A$1:$H$55, MATCH(B10776, Reference!$A$1:$A$55, 0), MATCH(A10776, Reference!$A$1:$H$1, 0))</f>
        <v>3781698</v>
      </c>
      <c r="F10776">
        <v>31.827240407000399</v>
      </c>
      <c r="G10776">
        <v>-99.426770205999603</v>
      </c>
      <c r="H10776">
        <v>35383</v>
      </c>
      <c r="I10776" t="s">
        <v>18</v>
      </c>
      <c r="J10776" t="s">
        <v>19</v>
      </c>
      <c r="K10776">
        <v>23</v>
      </c>
      <c r="L10776">
        <v>3109</v>
      </c>
      <c r="M10776" t="s">
        <v>40</v>
      </c>
    </row>
    <row r="10777" spans="1:13" x14ac:dyDescent="0.35">
      <c r="A10777">
        <v>2010</v>
      </c>
      <c r="B10777" t="s">
        <v>68</v>
      </c>
      <c r="C10777">
        <v>18.3</v>
      </c>
      <c r="D10777">
        <f>H10777/E10777*C10777</f>
        <v>1.3960937388442971</v>
      </c>
      <c r="E10777">
        <f>INDEX(Reference!$A$1:$H$55, MATCH(B10777, Reference!$A$1:$A$55, 0), MATCH(A10777, Reference!$A$1:$H$1, 0))</f>
        <v>3781698</v>
      </c>
      <c r="F10777">
        <v>31.827240407000399</v>
      </c>
      <c r="G10777">
        <v>-99.426770205999603</v>
      </c>
      <c r="H10777">
        <v>288503</v>
      </c>
      <c r="I10777" t="s">
        <v>22</v>
      </c>
      <c r="J10777" t="s">
        <v>19</v>
      </c>
      <c r="K10777">
        <v>23</v>
      </c>
      <c r="L10777">
        <v>3109</v>
      </c>
      <c r="M10777" t="s">
        <v>16</v>
      </c>
    </row>
    <row r="10778" spans="1:13" x14ac:dyDescent="0.35">
      <c r="A10778">
        <v>2010</v>
      </c>
      <c r="B10778" t="s">
        <v>68</v>
      </c>
      <c r="C10778">
        <v>13.8</v>
      </c>
      <c r="D10778">
        <f>H10778/E10778*C10778</f>
        <v>9.1031806347307481E-2</v>
      </c>
      <c r="E10778">
        <f>INDEX(Reference!$A$1:$H$55, MATCH(B10778, Reference!$A$1:$A$55, 0), MATCH(A10778, Reference!$A$1:$H$1, 0))</f>
        <v>3781698</v>
      </c>
      <c r="F10778">
        <v>31.827240407000399</v>
      </c>
      <c r="G10778">
        <v>-99.426770205999603</v>
      </c>
      <c r="H10778">
        <v>24946</v>
      </c>
      <c r="I10778" t="s">
        <v>12</v>
      </c>
      <c r="J10778" t="s">
        <v>13</v>
      </c>
      <c r="K10778">
        <v>23</v>
      </c>
      <c r="L10778">
        <v>3109</v>
      </c>
      <c r="M10778" t="s">
        <v>40</v>
      </c>
    </row>
    <row r="10779" spans="1:13" x14ac:dyDescent="0.35">
      <c r="A10779">
        <v>2010</v>
      </c>
      <c r="B10779" t="s">
        <v>68</v>
      </c>
      <c r="C10779">
        <v>17.399999999999999</v>
      </c>
      <c r="D10779">
        <f>H10779/E10779*C10779</f>
        <v>0.82577461235667138</v>
      </c>
      <c r="E10779">
        <f>INDEX(Reference!$A$1:$H$55, MATCH(B10779, Reference!$A$1:$A$55, 0), MATCH(A10779, Reference!$A$1:$H$1, 0))</f>
        <v>3781698</v>
      </c>
      <c r="F10779">
        <v>31.827240407000399</v>
      </c>
      <c r="G10779">
        <v>-99.426770205999603</v>
      </c>
      <c r="H10779">
        <v>179473</v>
      </c>
      <c r="I10779" t="s">
        <v>18</v>
      </c>
      <c r="J10779" t="s">
        <v>19</v>
      </c>
      <c r="K10779">
        <v>23</v>
      </c>
      <c r="L10779">
        <v>3109</v>
      </c>
      <c r="M10779" t="s">
        <v>32</v>
      </c>
    </row>
    <row r="10780" spans="1:13" x14ac:dyDescent="0.35">
      <c r="A10780">
        <v>2012</v>
      </c>
      <c r="B10780" t="s">
        <v>68</v>
      </c>
      <c r="C10780">
        <v>7.8</v>
      </c>
      <c r="D10780">
        <f>H10780/E10780*C10780</f>
        <v>7.0227262721645244E-3</v>
      </c>
      <c r="E10780">
        <f>INDEX(Reference!$A$1:$H$55, MATCH(B10780, Reference!$A$1:$A$55, 0), MATCH(A10780, Reference!$A$1:$H$1, 0))</f>
        <v>3475317</v>
      </c>
      <c r="F10780">
        <v>31.827240407000399</v>
      </c>
      <c r="G10780">
        <v>-99.426770205999603</v>
      </c>
      <c r="H10780">
        <v>3129</v>
      </c>
      <c r="I10780" t="s">
        <v>12</v>
      </c>
      <c r="J10780" t="s">
        <v>13</v>
      </c>
      <c r="K10780">
        <v>23</v>
      </c>
      <c r="L10780">
        <v>3109</v>
      </c>
      <c r="M10780" t="s">
        <v>35</v>
      </c>
    </row>
    <row r="10781" spans="1:13" x14ac:dyDescent="0.35">
      <c r="A10781">
        <v>2012</v>
      </c>
      <c r="B10781" t="s">
        <v>68</v>
      </c>
      <c r="C10781">
        <v>9.1</v>
      </c>
      <c r="D10781">
        <f>H10781/E10781*C10781</f>
        <v>1.0426732295212206E-2</v>
      </c>
      <c r="E10781">
        <f>INDEX(Reference!$A$1:$H$55, MATCH(B10781, Reference!$A$1:$A$55, 0), MATCH(A10781, Reference!$A$1:$H$1, 0))</f>
        <v>3475317</v>
      </c>
      <c r="F10781">
        <v>31.827240407000399</v>
      </c>
      <c r="G10781">
        <v>-99.426770205999603</v>
      </c>
      <c r="H10781">
        <v>3982</v>
      </c>
      <c r="I10781" t="s">
        <v>22</v>
      </c>
      <c r="J10781" t="s">
        <v>19</v>
      </c>
      <c r="K10781">
        <v>23</v>
      </c>
      <c r="L10781">
        <v>3109</v>
      </c>
      <c r="M10781" t="s">
        <v>35</v>
      </c>
    </row>
    <row r="10782" spans="1:13" x14ac:dyDescent="0.35">
      <c r="A10782">
        <v>2012</v>
      </c>
      <c r="B10782" t="s">
        <v>68</v>
      </c>
      <c r="C10782">
        <v>16.3</v>
      </c>
      <c r="D10782">
        <f>H10782/E10782*C10782</f>
        <v>0.56098778902759083</v>
      </c>
      <c r="E10782">
        <f>INDEX(Reference!$A$1:$H$55, MATCH(B10782, Reference!$A$1:$A$55, 0), MATCH(A10782, Reference!$A$1:$H$1, 0))</f>
        <v>3475317</v>
      </c>
      <c r="F10782">
        <v>31.827240407000399</v>
      </c>
      <c r="G10782">
        <v>-99.426770205999603</v>
      </c>
      <c r="H10782">
        <v>119608</v>
      </c>
      <c r="I10782" t="s">
        <v>18</v>
      </c>
      <c r="J10782" t="s">
        <v>19</v>
      </c>
      <c r="K10782">
        <v>23</v>
      </c>
      <c r="L10782">
        <v>3109</v>
      </c>
      <c r="M10782" t="s">
        <v>30</v>
      </c>
    </row>
    <row r="10783" spans="1:13" x14ac:dyDescent="0.35">
      <c r="A10783">
        <v>2012</v>
      </c>
      <c r="B10783" t="s">
        <v>68</v>
      </c>
      <c r="C10783">
        <v>17.7</v>
      </c>
      <c r="D10783">
        <f>H10783/E10783*C10783</f>
        <v>0.45347592751970534</v>
      </c>
      <c r="E10783">
        <f>INDEX(Reference!$A$1:$H$55, MATCH(B10783, Reference!$A$1:$A$55, 0), MATCH(A10783, Reference!$A$1:$H$1, 0))</f>
        <v>3475317</v>
      </c>
      <c r="F10783">
        <v>31.827240407000399</v>
      </c>
      <c r="G10783">
        <v>-99.426770205999603</v>
      </c>
      <c r="H10783">
        <v>89038</v>
      </c>
      <c r="I10783" t="s">
        <v>22</v>
      </c>
      <c r="J10783" t="s">
        <v>19</v>
      </c>
      <c r="K10783">
        <v>23</v>
      </c>
      <c r="L10783">
        <v>3109</v>
      </c>
      <c r="M10783" t="s">
        <v>43</v>
      </c>
    </row>
    <row r="10784" spans="1:13" x14ac:dyDescent="0.35">
      <c r="A10784">
        <v>2012</v>
      </c>
      <c r="B10784" t="s">
        <v>68</v>
      </c>
      <c r="C10784">
        <v>16.3</v>
      </c>
      <c r="D10784">
        <f>H10784/E10784*C10784</f>
        <v>1.5767486534321904</v>
      </c>
      <c r="E10784">
        <f>INDEX(Reference!$A$1:$H$55, MATCH(B10784, Reference!$A$1:$A$55, 0), MATCH(A10784, Reference!$A$1:$H$1, 0))</f>
        <v>3475317</v>
      </c>
      <c r="F10784">
        <v>31.827240407000399</v>
      </c>
      <c r="G10784">
        <v>-99.426770205999603</v>
      </c>
      <c r="H10784">
        <v>336178</v>
      </c>
      <c r="I10784" t="s">
        <v>18</v>
      </c>
      <c r="J10784" t="s">
        <v>19</v>
      </c>
      <c r="K10784">
        <v>23</v>
      </c>
      <c r="L10784">
        <v>3109</v>
      </c>
      <c r="M10784" t="s">
        <v>61</v>
      </c>
    </row>
    <row r="10785" spans="1:13" x14ac:dyDescent="0.35">
      <c r="A10785">
        <v>2012</v>
      </c>
      <c r="B10785" t="s">
        <v>68</v>
      </c>
      <c r="C10785">
        <v>15.1</v>
      </c>
      <c r="D10785">
        <f>H10785/E10785*C10785</f>
        <v>0.85367395262072499</v>
      </c>
      <c r="E10785">
        <f>INDEX(Reference!$A$1:$H$55, MATCH(B10785, Reference!$A$1:$A$55, 0), MATCH(A10785, Reference!$A$1:$H$1, 0))</f>
        <v>3475317</v>
      </c>
      <c r="F10785">
        <v>31.827240407000399</v>
      </c>
      <c r="G10785">
        <v>-99.426770205999603</v>
      </c>
      <c r="H10785">
        <v>196476</v>
      </c>
      <c r="I10785" t="s">
        <v>12</v>
      </c>
      <c r="J10785" t="s">
        <v>13</v>
      </c>
      <c r="K10785">
        <v>23</v>
      </c>
      <c r="L10785">
        <v>3109</v>
      </c>
      <c r="M10785" t="s">
        <v>61</v>
      </c>
    </row>
    <row r="10786" spans="1:13" x14ac:dyDescent="0.35">
      <c r="A10786">
        <v>2012</v>
      </c>
      <c r="B10786" t="s">
        <v>68</v>
      </c>
      <c r="C10786">
        <v>15.2</v>
      </c>
      <c r="D10786">
        <f>H10786/E10786*C10786</f>
        <v>0.72804639116374137</v>
      </c>
      <c r="E10786">
        <f>INDEX(Reference!$A$1:$H$55, MATCH(B10786, Reference!$A$1:$A$55, 0), MATCH(A10786, Reference!$A$1:$H$1, 0))</f>
        <v>3475317</v>
      </c>
      <c r="F10786">
        <v>31.827240407000399</v>
      </c>
      <c r="G10786">
        <v>-99.426770205999603</v>
      </c>
      <c r="H10786">
        <v>166460</v>
      </c>
      <c r="I10786" t="s">
        <v>22</v>
      </c>
      <c r="J10786" t="s">
        <v>19</v>
      </c>
      <c r="K10786">
        <v>23</v>
      </c>
      <c r="L10786">
        <v>3109</v>
      </c>
      <c r="M10786" t="s">
        <v>32</v>
      </c>
    </row>
    <row r="10787" spans="1:13" x14ac:dyDescent="0.35">
      <c r="A10787">
        <v>2012</v>
      </c>
      <c r="B10787" t="s">
        <v>68</v>
      </c>
      <c r="C10787">
        <v>13.8</v>
      </c>
      <c r="D10787">
        <f>H10787/E10787*C10787</f>
        <v>0.14452742008858474</v>
      </c>
      <c r="E10787">
        <f>INDEX(Reference!$A$1:$H$55, MATCH(B10787, Reference!$A$1:$A$55, 0), MATCH(A10787, Reference!$A$1:$H$1, 0))</f>
        <v>3475317</v>
      </c>
      <c r="F10787">
        <v>31.827240407000399</v>
      </c>
      <c r="G10787">
        <v>-99.426770205999603</v>
      </c>
      <c r="H10787">
        <v>36397</v>
      </c>
      <c r="I10787" t="s">
        <v>18</v>
      </c>
      <c r="J10787" t="s">
        <v>19</v>
      </c>
      <c r="K10787">
        <v>23</v>
      </c>
      <c r="L10787">
        <v>3109</v>
      </c>
      <c r="M10787" t="s">
        <v>40</v>
      </c>
    </row>
    <row r="10788" spans="1:13" x14ac:dyDescent="0.35">
      <c r="A10788">
        <v>2012</v>
      </c>
      <c r="B10788" t="s">
        <v>68</v>
      </c>
      <c r="C10788">
        <v>16.2</v>
      </c>
      <c r="D10788">
        <f>H10788/E10788*C10788</f>
        <v>0.7911311687538144</v>
      </c>
      <c r="E10788">
        <f>INDEX(Reference!$A$1:$H$55, MATCH(B10788, Reference!$A$1:$A$55, 0), MATCH(A10788, Reference!$A$1:$H$1, 0))</f>
        <v>3475317</v>
      </c>
      <c r="F10788">
        <v>31.827240407000399</v>
      </c>
      <c r="G10788">
        <v>-99.426770205999603</v>
      </c>
      <c r="H10788">
        <v>169718</v>
      </c>
      <c r="I10788" t="s">
        <v>18</v>
      </c>
      <c r="J10788" t="s">
        <v>19</v>
      </c>
      <c r="K10788">
        <v>23</v>
      </c>
      <c r="L10788">
        <v>3109</v>
      </c>
      <c r="M10788" t="s">
        <v>23</v>
      </c>
    </row>
    <row r="10789" spans="1:13" x14ac:dyDescent="0.35">
      <c r="A10789">
        <v>2012</v>
      </c>
      <c r="B10789" t="s">
        <v>68</v>
      </c>
      <c r="C10789">
        <v>16.5</v>
      </c>
      <c r="D10789">
        <f>H10789/E10789*C10789</f>
        <v>0.56787107478253063</v>
      </c>
      <c r="E10789">
        <f>INDEX(Reference!$A$1:$H$55, MATCH(B10789, Reference!$A$1:$A$55, 0), MATCH(A10789, Reference!$A$1:$H$1, 0))</f>
        <v>3475317</v>
      </c>
      <c r="F10789">
        <v>31.827240407000399</v>
      </c>
      <c r="G10789">
        <v>-99.426770205999603</v>
      </c>
      <c r="H10789">
        <v>119608</v>
      </c>
      <c r="I10789" t="s">
        <v>22</v>
      </c>
      <c r="J10789" t="s">
        <v>19</v>
      </c>
      <c r="K10789">
        <v>23</v>
      </c>
      <c r="L10789">
        <v>3109</v>
      </c>
      <c r="M10789" t="s">
        <v>30</v>
      </c>
    </row>
    <row r="10790" spans="1:13" x14ac:dyDescent="0.35">
      <c r="A10790">
        <v>2012</v>
      </c>
      <c r="B10790" t="s">
        <v>68</v>
      </c>
      <c r="C10790">
        <v>12.2</v>
      </c>
      <c r="D10790">
        <f>H10790/E10790*C10790</f>
        <v>1.414719865842454E-3</v>
      </c>
      <c r="E10790">
        <f>INDEX(Reference!$A$1:$H$55, MATCH(B10790, Reference!$A$1:$A$55, 0), MATCH(A10790, Reference!$A$1:$H$1, 0))</f>
        <v>3475317</v>
      </c>
      <c r="F10790">
        <v>31.827240407000399</v>
      </c>
      <c r="G10790">
        <v>-99.426770205999603</v>
      </c>
      <c r="H10790">
        <v>403</v>
      </c>
      <c r="I10790" t="s">
        <v>22</v>
      </c>
      <c r="J10790" t="s">
        <v>19</v>
      </c>
      <c r="K10790">
        <v>23</v>
      </c>
      <c r="L10790">
        <v>3109</v>
      </c>
      <c r="M10790" t="s">
        <v>47</v>
      </c>
    </row>
    <row r="10791" spans="1:13" x14ac:dyDescent="0.35">
      <c r="A10791">
        <v>2012</v>
      </c>
      <c r="B10791" t="s">
        <v>68</v>
      </c>
      <c r="C10791">
        <v>17</v>
      </c>
      <c r="D10791">
        <f>H10791/E10791*C10791</f>
        <v>0.43554185129011252</v>
      </c>
      <c r="E10791">
        <f>INDEX(Reference!$A$1:$H$55, MATCH(B10791, Reference!$A$1:$A$55, 0), MATCH(A10791, Reference!$A$1:$H$1, 0))</f>
        <v>3475317</v>
      </c>
      <c r="F10791">
        <v>31.827240407000399</v>
      </c>
      <c r="G10791">
        <v>-99.426770205999603</v>
      </c>
      <c r="H10791">
        <v>89038</v>
      </c>
      <c r="I10791" t="s">
        <v>18</v>
      </c>
      <c r="J10791" t="s">
        <v>19</v>
      </c>
      <c r="K10791">
        <v>23</v>
      </c>
      <c r="L10791">
        <v>3109</v>
      </c>
      <c r="M10791" t="s">
        <v>43</v>
      </c>
    </row>
    <row r="10792" spans="1:13" x14ac:dyDescent="0.35">
      <c r="A10792">
        <v>2012</v>
      </c>
      <c r="B10792" t="s">
        <v>68</v>
      </c>
      <c r="C10792">
        <v>15.6</v>
      </c>
      <c r="D10792">
        <f>H10792/E10792*C10792</f>
        <v>0.28747616404489146</v>
      </c>
      <c r="E10792">
        <f>INDEX(Reference!$A$1:$H$55, MATCH(B10792, Reference!$A$1:$A$55, 0), MATCH(A10792, Reference!$A$1:$H$1, 0))</f>
        <v>3475317</v>
      </c>
      <c r="F10792">
        <v>31.827240407000399</v>
      </c>
      <c r="G10792">
        <v>-99.426770205999603</v>
      </c>
      <c r="H10792">
        <v>64043</v>
      </c>
      <c r="I10792" t="s">
        <v>12</v>
      </c>
      <c r="J10792" t="s">
        <v>13</v>
      </c>
      <c r="K10792">
        <v>23</v>
      </c>
      <c r="L10792">
        <v>3109</v>
      </c>
      <c r="M10792" t="s">
        <v>14</v>
      </c>
    </row>
    <row r="10793" spans="1:13" x14ac:dyDescent="0.35">
      <c r="A10793">
        <v>2012</v>
      </c>
      <c r="B10793" t="s">
        <v>68</v>
      </c>
      <c r="C10793">
        <v>14</v>
      </c>
      <c r="D10793">
        <f>H10793/E10793*C10793</f>
        <v>0.39213746544559824</v>
      </c>
      <c r="E10793">
        <f>INDEX(Reference!$A$1:$H$55, MATCH(B10793, Reference!$A$1:$A$55, 0), MATCH(A10793, Reference!$A$1:$H$1, 0))</f>
        <v>3475317</v>
      </c>
      <c r="F10793">
        <v>31.827240407000399</v>
      </c>
      <c r="G10793">
        <v>-99.426770205999603</v>
      </c>
      <c r="H10793">
        <v>97343</v>
      </c>
      <c r="I10793" t="s">
        <v>12</v>
      </c>
      <c r="J10793" t="s">
        <v>13</v>
      </c>
      <c r="K10793">
        <v>23</v>
      </c>
      <c r="L10793">
        <v>3109</v>
      </c>
      <c r="M10793" t="s">
        <v>32</v>
      </c>
    </row>
    <row r="10794" spans="1:13" x14ac:dyDescent="0.35">
      <c r="A10794">
        <v>2012</v>
      </c>
      <c r="B10794" t="s">
        <v>68</v>
      </c>
      <c r="C10794">
        <v>13</v>
      </c>
      <c r="D10794">
        <f>H10794/E10794*C10794</f>
        <v>9.1403172717769335E-2</v>
      </c>
      <c r="E10794">
        <f>INDEX(Reference!$A$1:$H$55, MATCH(B10794, Reference!$A$1:$A$55, 0), MATCH(A10794, Reference!$A$1:$H$1, 0))</f>
        <v>3475317</v>
      </c>
      <c r="F10794">
        <v>31.827240407000399</v>
      </c>
      <c r="G10794">
        <v>-99.426770205999603</v>
      </c>
      <c r="H10794">
        <v>24435</v>
      </c>
      <c r="I10794" t="s">
        <v>12</v>
      </c>
      <c r="J10794" t="s">
        <v>13</v>
      </c>
      <c r="K10794">
        <v>23</v>
      </c>
      <c r="L10794">
        <v>3109</v>
      </c>
      <c r="M10794" t="s">
        <v>40</v>
      </c>
    </row>
    <row r="10795" spans="1:13" x14ac:dyDescent="0.35">
      <c r="A10795">
        <v>2012</v>
      </c>
      <c r="B10795" t="s">
        <v>68</v>
      </c>
      <c r="C10795">
        <v>15.1</v>
      </c>
      <c r="D10795">
        <f>H10795/E10795*C10795</f>
        <v>0.13666100099645587</v>
      </c>
      <c r="E10795">
        <f>INDEX(Reference!$A$1:$H$55, MATCH(B10795, Reference!$A$1:$A$55, 0), MATCH(A10795, Reference!$A$1:$H$1, 0))</f>
        <v>3475317</v>
      </c>
      <c r="F10795">
        <v>31.827240407000399</v>
      </c>
      <c r="G10795">
        <v>-99.426770205999603</v>
      </c>
      <c r="H10795">
        <v>31453</v>
      </c>
      <c r="I10795" t="s">
        <v>18</v>
      </c>
      <c r="J10795" t="s">
        <v>19</v>
      </c>
      <c r="K10795">
        <v>23</v>
      </c>
      <c r="L10795">
        <v>3109</v>
      </c>
      <c r="M10795" t="s">
        <v>27</v>
      </c>
    </row>
    <row r="10796" spans="1:13" x14ac:dyDescent="0.35">
      <c r="A10796">
        <v>2012</v>
      </c>
      <c r="B10796" t="s">
        <v>68</v>
      </c>
      <c r="C10796">
        <v>14.5</v>
      </c>
      <c r="D10796">
        <f>H10796/E10796*C10796</f>
        <v>0.12279023755243047</v>
      </c>
      <c r="E10796">
        <f>INDEX(Reference!$A$1:$H$55, MATCH(B10796, Reference!$A$1:$A$55, 0), MATCH(A10796, Reference!$A$1:$H$1, 0))</f>
        <v>3475317</v>
      </c>
      <c r="F10796">
        <v>31.827240407000399</v>
      </c>
      <c r="G10796">
        <v>-99.426770205999603</v>
      </c>
      <c r="H10796">
        <v>29430</v>
      </c>
      <c r="I10796" t="s">
        <v>12</v>
      </c>
      <c r="J10796" t="s">
        <v>13</v>
      </c>
      <c r="K10796">
        <v>23</v>
      </c>
      <c r="L10796">
        <v>3109</v>
      </c>
      <c r="M10796" s="1">
        <v>45088</v>
      </c>
    </row>
    <row r="10797" spans="1:13" x14ac:dyDescent="0.35">
      <c r="A10797">
        <v>2012</v>
      </c>
      <c r="B10797" t="s">
        <v>68</v>
      </c>
      <c r="C10797">
        <v>14</v>
      </c>
      <c r="D10797">
        <f>H10797/E10797*C10797</f>
        <v>0.51375111968203191</v>
      </c>
      <c r="E10797">
        <f>INDEX(Reference!$A$1:$H$55, MATCH(B10797, Reference!$A$1:$A$55, 0), MATCH(A10797, Reference!$A$1:$H$1, 0))</f>
        <v>3475317</v>
      </c>
      <c r="F10797">
        <v>31.827240407000399</v>
      </c>
      <c r="G10797">
        <v>-99.426770205999603</v>
      </c>
      <c r="H10797">
        <v>127532</v>
      </c>
      <c r="I10797" t="s">
        <v>22</v>
      </c>
      <c r="J10797" t="s">
        <v>19</v>
      </c>
      <c r="K10797">
        <v>23</v>
      </c>
      <c r="L10797">
        <v>3109</v>
      </c>
      <c r="M10797" t="s">
        <v>55</v>
      </c>
    </row>
    <row r="10798" spans="1:13" x14ac:dyDescent="0.35">
      <c r="A10798">
        <v>2012</v>
      </c>
      <c r="B10798" t="s">
        <v>68</v>
      </c>
      <c r="C10798">
        <v>17.3</v>
      </c>
      <c r="D10798">
        <f>H10798/E10798*C10798</f>
        <v>1.3138786188425402</v>
      </c>
      <c r="E10798">
        <f>INDEX(Reference!$A$1:$H$55, MATCH(B10798, Reference!$A$1:$A$55, 0), MATCH(A10798, Reference!$A$1:$H$1, 0))</f>
        <v>3475317</v>
      </c>
      <c r="F10798">
        <v>31.827240407000399</v>
      </c>
      <c r="G10798">
        <v>-99.426770205999603</v>
      </c>
      <c r="H10798">
        <v>263939</v>
      </c>
      <c r="I10798" t="s">
        <v>22</v>
      </c>
      <c r="J10798" t="s">
        <v>19</v>
      </c>
      <c r="K10798">
        <v>23</v>
      </c>
      <c r="L10798">
        <v>3109</v>
      </c>
      <c r="M10798" t="s">
        <v>16</v>
      </c>
    </row>
    <row r="10799" spans="1:13" x14ac:dyDescent="0.35">
      <c r="A10799">
        <v>2012</v>
      </c>
      <c r="B10799" t="s">
        <v>68</v>
      </c>
      <c r="C10799">
        <v>11.5</v>
      </c>
      <c r="D10799">
        <f>H10799/E10799*C10799</f>
        <v>1.3176639713729711E-2</v>
      </c>
      <c r="E10799">
        <f>INDEX(Reference!$A$1:$H$55, MATCH(B10799, Reference!$A$1:$A$55, 0), MATCH(A10799, Reference!$A$1:$H$1, 0))</f>
        <v>3475317</v>
      </c>
      <c r="F10799">
        <v>31.827240407000399</v>
      </c>
      <c r="G10799">
        <v>-99.426770205999603</v>
      </c>
      <c r="H10799">
        <v>3982</v>
      </c>
      <c r="I10799" t="s">
        <v>18</v>
      </c>
      <c r="J10799" t="s">
        <v>19</v>
      </c>
      <c r="K10799">
        <v>23</v>
      </c>
      <c r="L10799">
        <v>3109</v>
      </c>
      <c r="M10799" t="s">
        <v>35</v>
      </c>
    </row>
    <row r="10800" spans="1:13" x14ac:dyDescent="0.35">
      <c r="A10800">
        <v>2012</v>
      </c>
      <c r="B10800" t="s">
        <v>68</v>
      </c>
      <c r="C10800">
        <v>10.8</v>
      </c>
      <c r="D10800">
        <f>H10800/E10800*C10800</f>
        <v>0.1131084157215011</v>
      </c>
      <c r="E10800">
        <f>INDEX(Reference!$A$1:$H$55, MATCH(B10800, Reference!$A$1:$A$55, 0), MATCH(A10800, Reference!$A$1:$H$1, 0))</f>
        <v>3475317</v>
      </c>
      <c r="F10800">
        <v>31.827240407000399</v>
      </c>
      <c r="G10800">
        <v>-99.426770205999603</v>
      </c>
      <c r="H10800">
        <v>36397</v>
      </c>
      <c r="I10800" t="s">
        <v>22</v>
      </c>
      <c r="J10800" t="s">
        <v>19</v>
      </c>
      <c r="K10800">
        <v>23</v>
      </c>
      <c r="L10800">
        <v>3109</v>
      </c>
      <c r="M10800" t="s">
        <v>40</v>
      </c>
    </row>
    <row r="10801" spans="1:13" x14ac:dyDescent="0.35">
      <c r="A10801">
        <v>2012</v>
      </c>
      <c r="B10801" t="s">
        <v>68</v>
      </c>
      <c r="C10801">
        <v>17.100000000000001</v>
      </c>
      <c r="D10801">
        <f>H10801/E10801*C10801</f>
        <v>1.9829270250742597E-3</v>
      </c>
      <c r="E10801">
        <f>INDEX(Reference!$A$1:$H$55, MATCH(B10801, Reference!$A$1:$A$55, 0), MATCH(A10801, Reference!$A$1:$H$1, 0))</f>
        <v>3475317</v>
      </c>
      <c r="F10801">
        <v>31.827240407000399</v>
      </c>
      <c r="G10801">
        <v>-99.426770205999603</v>
      </c>
      <c r="H10801">
        <v>403</v>
      </c>
      <c r="I10801" t="s">
        <v>18</v>
      </c>
      <c r="J10801" t="s">
        <v>19</v>
      </c>
      <c r="K10801">
        <v>23</v>
      </c>
      <c r="L10801">
        <v>3109</v>
      </c>
      <c r="M10801" t="s">
        <v>47</v>
      </c>
    </row>
    <row r="10802" spans="1:13" x14ac:dyDescent="0.35">
      <c r="A10802">
        <v>2012</v>
      </c>
      <c r="B10802" t="s">
        <v>68</v>
      </c>
      <c r="C10802">
        <v>13.9</v>
      </c>
      <c r="D10802">
        <f>H10802/E10802*C10802</f>
        <v>1.1838920017943687E-3</v>
      </c>
      <c r="E10802">
        <f>INDEX(Reference!$A$1:$H$55, MATCH(B10802, Reference!$A$1:$A$55, 0), MATCH(A10802, Reference!$A$1:$H$1, 0))</f>
        <v>3475317</v>
      </c>
      <c r="F10802">
        <v>31.827240407000399</v>
      </c>
      <c r="G10802">
        <v>-99.426770205999603</v>
      </c>
      <c r="H10802">
        <v>296</v>
      </c>
      <c r="I10802" t="s">
        <v>12</v>
      </c>
      <c r="J10802" t="s">
        <v>13</v>
      </c>
      <c r="K10802">
        <v>23</v>
      </c>
      <c r="L10802">
        <v>3109</v>
      </c>
      <c r="M10802" t="s">
        <v>47</v>
      </c>
    </row>
    <row r="10803" spans="1:13" x14ac:dyDescent="0.35">
      <c r="A10803">
        <v>2012</v>
      </c>
      <c r="B10803" t="s">
        <v>68</v>
      </c>
      <c r="C10803">
        <v>8.9</v>
      </c>
      <c r="D10803">
        <f>H10803/E10803*C10803</f>
        <v>1.4036388622965907E-2</v>
      </c>
      <c r="E10803">
        <f>INDEX(Reference!$A$1:$H$55, MATCH(B10803, Reference!$A$1:$A$55, 0), MATCH(A10803, Reference!$A$1:$H$1, 0))</f>
        <v>3475317</v>
      </c>
      <c r="F10803">
        <v>31.827240407000399</v>
      </c>
      <c r="G10803">
        <v>-99.426770205999603</v>
      </c>
      <c r="H10803">
        <v>5481</v>
      </c>
      <c r="I10803" t="s">
        <v>12</v>
      </c>
      <c r="J10803" t="s">
        <v>13</v>
      </c>
      <c r="K10803">
        <v>23</v>
      </c>
      <c r="L10803">
        <v>3109</v>
      </c>
      <c r="M10803" s="1">
        <v>44990</v>
      </c>
    </row>
    <row r="10804" spans="1:13" x14ac:dyDescent="0.35">
      <c r="A10804">
        <v>2012</v>
      </c>
      <c r="B10804" t="s">
        <v>68</v>
      </c>
      <c r="C10804">
        <v>15.9</v>
      </c>
      <c r="D10804">
        <f>H10804/E10804*C10804</f>
        <v>1.5380554349430569</v>
      </c>
      <c r="E10804">
        <f>INDEX(Reference!$A$1:$H$55, MATCH(B10804, Reference!$A$1:$A$55, 0), MATCH(A10804, Reference!$A$1:$H$1, 0))</f>
        <v>3475317</v>
      </c>
      <c r="F10804">
        <v>31.827240407000399</v>
      </c>
      <c r="G10804">
        <v>-99.426770205999603</v>
      </c>
      <c r="H10804">
        <v>336178</v>
      </c>
      <c r="I10804" t="s">
        <v>22</v>
      </c>
      <c r="J10804" t="s">
        <v>19</v>
      </c>
      <c r="K10804">
        <v>23</v>
      </c>
      <c r="L10804">
        <v>3109</v>
      </c>
      <c r="M10804" t="s">
        <v>61</v>
      </c>
    </row>
    <row r="10805" spans="1:13" x14ac:dyDescent="0.35">
      <c r="A10805">
        <v>2012</v>
      </c>
      <c r="B10805" t="s">
        <v>68</v>
      </c>
      <c r="C10805">
        <v>16.5</v>
      </c>
      <c r="D10805">
        <f>H10805/E10805*C10805</f>
        <v>0.79031351672379813</v>
      </c>
      <c r="E10805">
        <f>INDEX(Reference!$A$1:$H$55, MATCH(B10805, Reference!$A$1:$A$55, 0), MATCH(A10805, Reference!$A$1:$H$1, 0))</f>
        <v>3475317</v>
      </c>
      <c r="F10805">
        <v>31.827240407000399</v>
      </c>
      <c r="G10805">
        <v>-99.426770205999603</v>
      </c>
      <c r="H10805">
        <v>166460</v>
      </c>
      <c r="I10805" t="s">
        <v>18</v>
      </c>
      <c r="J10805" t="s">
        <v>19</v>
      </c>
      <c r="K10805">
        <v>23</v>
      </c>
      <c r="L10805">
        <v>3109</v>
      </c>
      <c r="M10805" t="s">
        <v>32</v>
      </c>
    </row>
    <row r="10806" spans="1:13" x14ac:dyDescent="0.35">
      <c r="A10806">
        <v>2012</v>
      </c>
      <c r="B10806" t="s">
        <v>68</v>
      </c>
      <c r="C10806">
        <v>16.100000000000001</v>
      </c>
      <c r="D10806">
        <f>H10806/E10806*C10806</f>
        <v>0.67069956496054894</v>
      </c>
      <c r="E10806">
        <f>INDEX(Reference!$A$1:$H$55, MATCH(B10806, Reference!$A$1:$A$55, 0), MATCH(A10806, Reference!$A$1:$H$1, 0))</f>
        <v>3475317</v>
      </c>
      <c r="F10806">
        <v>31.827240407000399</v>
      </c>
      <c r="G10806">
        <v>-99.426770205999603</v>
      </c>
      <c r="H10806">
        <v>144776</v>
      </c>
      <c r="I10806" t="s">
        <v>12</v>
      </c>
      <c r="J10806" t="s">
        <v>13</v>
      </c>
      <c r="K10806">
        <v>23</v>
      </c>
      <c r="L10806">
        <v>3109</v>
      </c>
      <c r="M10806" t="s">
        <v>16</v>
      </c>
    </row>
    <row r="10807" spans="1:13" x14ac:dyDescent="0.35">
      <c r="A10807">
        <v>2012</v>
      </c>
      <c r="B10807" t="s">
        <v>68</v>
      </c>
      <c r="C10807">
        <v>16</v>
      </c>
      <c r="D10807">
        <f>H10807/E10807*C10807</f>
        <v>0.58714413677946498</v>
      </c>
      <c r="E10807">
        <f>INDEX(Reference!$A$1:$H$55, MATCH(B10807, Reference!$A$1:$A$55, 0), MATCH(A10807, Reference!$A$1:$H$1, 0))</f>
        <v>3475317</v>
      </c>
      <c r="F10807">
        <v>31.827240407000399</v>
      </c>
      <c r="G10807">
        <v>-99.426770205999603</v>
      </c>
      <c r="H10807">
        <v>127532</v>
      </c>
      <c r="I10807" t="s">
        <v>18</v>
      </c>
      <c r="J10807" t="s">
        <v>19</v>
      </c>
      <c r="K10807">
        <v>23</v>
      </c>
      <c r="L10807">
        <v>3109</v>
      </c>
      <c r="M10807" t="s">
        <v>55</v>
      </c>
    </row>
    <row r="10808" spans="1:13" x14ac:dyDescent="0.35">
      <c r="A10808">
        <v>2012</v>
      </c>
      <c r="B10808" t="s">
        <v>68</v>
      </c>
      <c r="C10808">
        <v>15.3</v>
      </c>
      <c r="D10808">
        <f>H10808/E10808*C10808</f>
        <v>0.42933827331434804</v>
      </c>
      <c r="E10808">
        <f>INDEX(Reference!$A$1:$H$55, MATCH(B10808, Reference!$A$1:$A$55, 0), MATCH(A10808, Reference!$A$1:$H$1, 0))</f>
        <v>3475317</v>
      </c>
      <c r="F10808">
        <v>31.827240407000399</v>
      </c>
      <c r="G10808">
        <v>-99.426770205999603</v>
      </c>
      <c r="H10808">
        <v>97522</v>
      </c>
      <c r="I10808" t="s">
        <v>12</v>
      </c>
      <c r="J10808" t="s">
        <v>13</v>
      </c>
      <c r="K10808">
        <v>23</v>
      </c>
      <c r="L10808">
        <v>3109</v>
      </c>
      <c r="M10808" s="1">
        <v>45277</v>
      </c>
    </row>
    <row r="10809" spans="1:13" x14ac:dyDescent="0.35">
      <c r="A10809">
        <v>2012</v>
      </c>
      <c r="B10809" t="s">
        <v>68</v>
      </c>
      <c r="C10809">
        <v>11.1</v>
      </c>
      <c r="D10809">
        <f>H10809/E10809*C10809</f>
        <v>0.10045941132852054</v>
      </c>
      <c r="E10809">
        <f>INDEX(Reference!$A$1:$H$55, MATCH(B10809, Reference!$A$1:$A$55, 0), MATCH(A10809, Reference!$A$1:$H$1, 0))</f>
        <v>3475317</v>
      </c>
      <c r="F10809">
        <v>31.827240407000399</v>
      </c>
      <c r="G10809">
        <v>-99.426770205999603</v>
      </c>
      <c r="H10809">
        <v>31453</v>
      </c>
      <c r="I10809" t="s">
        <v>22</v>
      </c>
      <c r="J10809" t="s">
        <v>19</v>
      </c>
      <c r="K10809">
        <v>23</v>
      </c>
      <c r="L10809">
        <v>3109</v>
      </c>
      <c r="M10809" t="s">
        <v>27</v>
      </c>
    </row>
    <row r="10810" spans="1:13" x14ac:dyDescent="0.35">
      <c r="A10810">
        <v>2012</v>
      </c>
      <c r="B10810" t="s">
        <v>68</v>
      </c>
      <c r="C10810">
        <v>12.4</v>
      </c>
      <c r="D10810">
        <f>H10810/E10810*C10810</f>
        <v>8.5050888882942197E-2</v>
      </c>
      <c r="E10810">
        <f>INDEX(Reference!$A$1:$H$55, MATCH(B10810, Reference!$A$1:$A$55, 0), MATCH(A10810, Reference!$A$1:$H$1, 0))</f>
        <v>3475317</v>
      </c>
      <c r="F10810">
        <v>31.827240407000399</v>
      </c>
      <c r="G10810">
        <v>-99.426770205999603</v>
      </c>
      <c r="H10810">
        <v>23837</v>
      </c>
      <c r="I10810" t="s">
        <v>12</v>
      </c>
      <c r="J10810" t="s">
        <v>13</v>
      </c>
      <c r="K10810">
        <v>23</v>
      </c>
      <c r="L10810">
        <v>3109</v>
      </c>
      <c r="M10810" t="s">
        <v>27</v>
      </c>
    </row>
    <row r="10811" spans="1:13" x14ac:dyDescent="0.35">
      <c r="A10811">
        <v>2012</v>
      </c>
      <c r="B10811" t="s">
        <v>68</v>
      </c>
      <c r="C10811">
        <v>16.600000000000001</v>
      </c>
      <c r="D10811">
        <f>H10811/E10811*C10811</f>
        <v>0.81066527168600744</v>
      </c>
      <c r="E10811">
        <f>INDEX(Reference!$A$1:$H$55, MATCH(B10811, Reference!$A$1:$A$55, 0), MATCH(A10811, Reference!$A$1:$H$1, 0))</f>
        <v>3475317</v>
      </c>
      <c r="F10811">
        <v>31.827240407000399</v>
      </c>
      <c r="G10811">
        <v>-99.426770205999603</v>
      </c>
      <c r="H10811">
        <v>169718</v>
      </c>
      <c r="I10811" t="s">
        <v>22</v>
      </c>
      <c r="J10811" t="s">
        <v>19</v>
      </c>
      <c r="K10811">
        <v>23</v>
      </c>
      <c r="L10811">
        <v>3109</v>
      </c>
      <c r="M10811" t="s">
        <v>23</v>
      </c>
    </row>
    <row r="10812" spans="1:13" x14ac:dyDescent="0.35">
      <c r="A10812">
        <v>2012</v>
      </c>
      <c r="B10812" t="s">
        <v>68</v>
      </c>
      <c r="C10812">
        <v>16.899999999999999</v>
      </c>
      <c r="D10812">
        <f>H10812/E10812*C10812</f>
        <v>1.2834999224531172</v>
      </c>
      <c r="E10812">
        <f>INDEX(Reference!$A$1:$H$55, MATCH(B10812, Reference!$A$1:$A$55, 0), MATCH(A10812, Reference!$A$1:$H$1, 0))</f>
        <v>3475317</v>
      </c>
      <c r="F10812">
        <v>31.827240407000399</v>
      </c>
      <c r="G10812">
        <v>-99.426770205999603</v>
      </c>
      <c r="H10812">
        <v>263939</v>
      </c>
      <c r="I10812" t="s">
        <v>18</v>
      </c>
      <c r="J10812" t="s">
        <v>19</v>
      </c>
      <c r="K10812">
        <v>23</v>
      </c>
      <c r="L10812">
        <v>3109</v>
      </c>
      <c r="M10812" t="s">
        <v>16</v>
      </c>
    </row>
    <row r="10813" spans="1:13" x14ac:dyDescent="0.35">
      <c r="A10813">
        <v>2012</v>
      </c>
      <c r="B10813" t="s">
        <v>68</v>
      </c>
      <c r="C10813">
        <v>16.100000000000001</v>
      </c>
      <c r="D10813">
        <f>H10813/E10813*C10813</f>
        <v>0.45925056620734167</v>
      </c>
      <c r="E10813">
        <f>INDEX(Reference!$A$1:$H$55, MATCH(B10813, Reference!$A$1:$A$55, 0), MATCH(A10813, Reference!$A$1:$H$1, 0))</f>
        <v>3475317</v>
      </c>
      <c r="F10813">
        <v>31.827240407000399</v>
      </c>
      <c r="G10813">
        <v>-99.426770205999603</v>
      </c>
      <c r="H10813">
        <v>99133</v>
      </c>
      <c r="I10813" t="s">
        <v>12</v>
      </c>
      <c r="J10813" t="s">
        <v>13</v>
      </c>
      <c r="K10813">
        <v>23</v>
      </c>
      <c r="L10813">
        <v>3109</v>
      </c>
      <c r="M10813" t="s">
        <v>23</v>
      </c>
    </row>
    <row r="10814" spans="1:13" x14ac:dyDescent="0.35">
      <c r="A10814">
        <v>2014</v>
      </c>
      <c r="B10814" t="s">
        <v>68</v>
      </c>
      <c r="C10814">
        <v>11.4</v>
      </c>
      <c r="D10814">
        <f>H10814/E10814*C10814</f>
        <v>1.4821927707360783E-2</v>
      </c>
      <c r="E10814">
        <f>INDEX(Reference!$A$1:$H$55, MATCH(B10814, Reference!$A$1:$A$55, 0), MATCH(A10814, Reference!$A$1:$H$1, 0))</f>
        <v>3459550</v>
      </c>
      <c r="F10814">
        <v>31.827240407000399</v>
      </c>
      <c r="G10814">
        <v>-99.426770205999603</v>
      </c>
      <c r="H10814">
        <v>4498</v>
      </c>
      <c r="I10814" t="s">
        <v>18</v>
      </c>
      <c r="J10814" t="s">
        <v>19</v>
      </c>
      <c r="K10814">
        <v>23</v>
      </c>
      <c r="L10814">
        <v>3109</v>
      </c>
      <c r="M10814" t="s">
        <v>35</v>
      </c>
    </row>
    <row r="10815" spans="1:13" x14ac:dyDescent="0.35">
      <c r="A10815">
        <v>2014</v>
      </c>
      <c r="B10815" t="s">
        <v>68</v>
      </c>
      <c r="C10815">
        <v>15.3</v>
      </c>
      <c r="D10815">
        <f>H10815/E10815*C10815</f>
        <v>0.35823904843115434</v>
      </c>
      <c r="E10815">
        <f>INDEX(Reference!$A$1:$H$55, MATCH(B10815, Reference!$A$1:$A$55, 0), MATCH(A10815, Reference!$A$1:$H$1, 0))</f>
        <v>3459550</v>
      </c>
      <c r="F10815">
        <v>31.827240407000399</v>
      </c>
      <c r="G10815">
        <v>-99.426770205999603</v>
      </c>
      <c r="H10815">
        <v>81003</v>
      </c>
      <c r="I10815" t="s">
        <v>12</v>
      </c>
      <c r="J10815" t="s">
        <v>13</v>
      </c>
      <c r="K10815">
        <v>23</v>
      </c>
      <c r="L10815">
        <v>3109</v>
      </c>
      <c r="M10815" t="s">
        <v>14</v>
      </c>
    </row>
    <row r="10816" spans="1:13" x14ac:dyDescent="0.35">
      <c r="A10816">
        <v>2014</v>
      </c>
      <c r="B10816" t="s">
        <v>68</v>
      </c>
      <c r="C10816">
        <v>16.100000000000001</v>
      </c>
      <c r="D10816">
        <f>H10816/E10816*C10816</f>
        <v>1.0814650460319986</v>
      </c>
      <c r="E10816">
        <f>INDEX(Reference!$A$1:$H$55, MATCH(B10816, Reference!$A$1:$A$55, 0), MATCH(A10816, Reference!$A$1:$H$1, 0))</f>
        <v>3459550</v>
      </c>
      <c r="F10816">
        <v>31.827240407000399</v>
      </c>
      <c r="G10816">
        <v>-99.426770205999603</v>
      </c>
      <c r="H10816">
        <v>232384</v>
      </c>
      <c r="I10816" t="s">
        <v>18</v>
      </c>
      <c r="J10816" t="s">
        <v>19</v>
      </c>
      <c r="K10816">
        <v>23</v>
      </c>
      <c r="L10816">
        <v>3109</v>
      </c>
      <c r="M10816" t="s">
        <v>16</v>
      </c>
    </row>
    <row r="10817" spans="1:13" x14ac:dyDescent="0.35">
      <c r="A10817">
        <v>2014</v>
      </c>
      <c r="B10817" t="s">
        <v>68</v>
      </c>
      <c r="C10817">
        <v>15</v>
      </c>
      <c r="D10817">
        <f>H10817/E10817*C10817</f>
        <v>1.7906953216458789E-3</v>
      </c>
      <c r="E10817">
        <f>INDEX(Reference!$A$1:$H$55, MATCH(B10817, Reference!$A$1:$A$55, 0), MATCH(A10817, Reference!$A$1:$H$1, 0))</f>
        <v>3459550</v>
      </c>
      <c r="F10817">
        <v>31.827240407000399</v>
      </c>
      <c r="G10817">
        <v>-99.426770205999603</v>
      </c>
      <c r="H10817">
        <v>413</v>
      </c>
      <c r="I10817" t="s">
        <v>22</v>
      </c>
      <c r="J10817" t="s">
        <v>19</v>
      </c>
      <c r="K10817">
        <v>23</v>
      </c>
      <c r="L10817">
        <v>3109</v>
      </c>
      <c r="M10817" t="s">
        <v>47</v>
      </c>
    </row>
    <row r="10818" spans="1:13" x14ac:dyDescent="0.35">
      <c r="A10818">
        <v>2014</v>
      </c>
      <c r="B10818" t="s">
        <v>68</v>
      </c>
      <c r="C10818">
        <v>15.4</v>
      </c>
      <c r="D10818">
        <f>H10818/E10818*C10818</f>
        <v>0.58589487072018043</v>
      </c>
      <c r="E10818">
        <f>INDEX(Reference!$A$1:$H$55, MATCH(B10818, Reference!$A$1:$A$55, 0), MATCH(A10818, Reference!$A$1:$H$1, 0))</f>
        <v>3459550</v>
      </c>
      <c r="F10818">
        <v>31.827240407000399</v>
      </c>
      <c r="G10818">
        <v>-99.426770205999603</v>
      </c>
      <c r="H10818">
        <v>131619</v>
      </c>
      <c r="I10818" t="s">
        <v>18</v>
      </c>
      <c r="J10818" t="s">
        <v>19</v>
      </c>
      <c r="K10818">
        <v>23</v>
      </c>
      <c r="L10818">
        <v>3109</v>
      </c>
      <c r="M10818" t="s">
        <v>55</v>
      </c>
    </row>
    <row r="10819" spans="1:13" x14ac:dyDescent="0.35">
      <c r="A10819">
        <v>2014</v>
      </c>
      <c r="B10819" t="s">
        <v>68</v>
      </c>
      <c r="C10819">
        <v>9.6999999999999993</v>
      </c>
      <c r="D10819">
        <f>H10819/E10819*C10819</f>
        <v>1.2611640242228035E-2</v>
      </c>
      <c r="E10819">
        <f>INDEX(Reference!$A$1:$H$55, MATCH(B10819, Reference!$A$1:$A$55, 0), MATCH(A10819, Reference!$A$1:$H$1, 0))</f>
        <v>3459550</v>
      </c>
      <c r="F10819">
        <v>31.827240407000399</v>
      </c>
      <c r="G10819">
        <v>-99.426770205999603</v>
      </c>
      <c r="H10819">
        <v>4498</v>
      </c>
      <c r="I10819" t="s">
        <v>22</v>
      </c>
      <c r="J10819" t="s">
        <v>19</v>
      </c>
      <c r="K10819">
        <v>23</v>
      </c>
      <c r="L10819">
        <v>3109</v>
      </c>
      <c r="M10819" t="s">
        <v>35</v>
      </c>
    </row>
    <row r="10820" spans="1:13" x14ac:dyDescent="0.35">
      <c r="A10820">
        <v>2014</v>
      </c>
      <c r="B10820" t="s">
        <v>68</v>
      </c>
      <c r="C10820">
        <v>14.7</v>
      </c>
      <c r="D10820">
        <f>H10820/E10820*C10820</f>
        <v>0.24434068014626181</v>
      </c>
      <c r="E10820">
        <f>INDEX(Reference!$A$1:$H$55, MATCH(B10820, Reference!$A$1:$A$55, 0), MATCH(A10820, Reference!$A$1:$H$1, 0))</f>
        <v>3459550</v>
      </c>
      <c r="F10820">
        <v>31.827240407000399</v>
      </c>
      <c r="G10820">
        <v>-99.426770205999603</v>
      </c>
      <c r="H10820">
        <v>57504</v>
      </c>
      <c r="I10820" t="s">
        <v>12</v>
      </c>
      <c r="J10820" t="s">
        <v>13</v>
      </c>
      <c r="K10820">
        <v>23</v>
      </c>
      <c r="L10820">
        <v>3109</v>
      </c>
      <c r="M10820" s="1">
        <v>45088</v>
      </c>
    </row>
    <row r="10821" spans="1:13" x14ac:dyDescent="0.35">
      <c r="A10821">
        <v>2014</v>
      </c>
      <c r="B10821" t="s">
        <v>68</v>
      </c>
      <c r="C10821">
        <v>12.6</v>
      </c>
      <c r="D10821">
        <f>H10821/E10821*C10821</f>
        <v>0.11292306802907894</v>
      </c>
      <c r="E10821">
        <f>INDEX(Reference!$A$1:$H$55, MATCH(B10821, Reference!$A$1:$A$55, 0), MATCH(A10821, Reference!$A$1:$H$1, 0))</f>
        <v>3459550</v>
      </c>
      <c r="F10821">
        <v>31.827240407000399</v>
      </c>
      <c r="G10821">
        <v>-99.426770205999603</v>
      </c>
      <c r="H10821">
        <v>31005</v>
      </c>
      <c r="I10821" t="s">
        <v>12</v>
      </c>
      <c r="J10821" t="s">
        <v>13</v>
      </c>
      <c r="K10821">
        <v>23</v>
      </c>
      <c r="L10821">
        <v>3109</v>
      </c>
      <c r="M10821" t="s">
        <v>27</v>
      </c>
    </row>
    <row r="10822" spans="1:13" x14ac:dyDescent="0.35">
      <c r="A10822">
        <v>2014</v>
      </c>
      <c r="B10822" t="s">
        <v>68</v>
      </c>
      <c r="C10822">
        <v>16.5</v>
      </c>
      <c r="D10822">
        <f>H10822/E10822*C10822</f>
        <v>0.24906794236244598</v>
      </c>
      <c r="E10822">
        <f>INDEX(Reference!$A$1:$H$55, MATCH(B10822, Reference!$A$1:$A$55, 0), MATCH(A10822, Reference!$A$1:$H$1, 0))</f>
        <v>3459550</v>
      </c>
      <c r="F10822">
        <v>31.827240407000399</v>
      </c>
      <c r="G10822">
        <v>-99.426770205999603</v>
      </c>
      <c r="H10822">
        <v>52222</v>
      </c>
      <c r="I10822" t="s">
        <v>22</v>
      </c>
      <c r="J10822" t="s">
        <v>19</v>
      </c>
      <c r="K10822">
        <v>23</v>
      </c>
      <c r="L10822">
        <v>3109</v>
      </c>
      <c r="M10822" t="s">
        <v>43</v>
      </c>
    </row>
    <row r="10823" spans="1:13" x14ac:dyDescent="0.35">
      <c r="A10823">
        <v>2014</v>
      </c>
      <c r="B10823" t="s">
        <v>68</v>
      </c>
      <c r="C10823">
        <v>12.9</v>
      </c>
      <c r="D10823">
        <f>H10823/E10823*C10823</f>
        <v>0.12444153141304506</v>
      </c>
      <c r="E10823">
        <f>INDEX(Reference!$A$1:$H$55, MATCH(B10823, Reference!$A$1:$A$55, 0), MATCH(A10823, Reference!$A$1:$H$1, 0))</f>
        <v>3459550</v>
      </c>
      <c r="F10823">
        <v>31.827240407000399</v>
      </c>
      <c r="G10823">
        <v>-99.426770205999603</v>
      </c>
      <c r="H10823">
        <v>33373</v>
      </c>
      <c r="I10823" t="s">
        <v>12</v>
      </c>
      <c r="J10823" t="s">
        <v>13</v>
      </c>
      <c r="K10823">
        <v>23</v>
      </c>
      <c r="L10823">
        <v>3109</v>
      </c>
      <c r="M10823" t="s">
        <v>40</v>
      </c>
    </row>
    <row r="10824" spans="1:13" x14ac:dyDescent="0.35">
      <c r="A10824">
        <v>2014</v>
      </c>
      <c r="B10824" t="s">
        <v>68</v>
      </c>
      <c r="C10824">
        <v>10.9</v>
      </c>
      <c r="D10824">
        <f>H10824/E10824*C10824</f>
        <v>9.8900435027677008E-2</v>
      </c>
      <c r="E10824">
        <f>INDEX(Reference!$A$1:$H$55, MATCH(B10824, Reference!$A$1:$A$55, 0), MATCH(A10824, Reference!$A$1:$H$1, 0))</f>
        <v>3459550</v>
      </c>
      <c r="F10824">
        <v>31.827240407000399</v>
      </c>
      <c r="G10824">
        <v>-99.426770205999603</v>
      </c>
      <c r="H10824">
        <v>31390</v>
      </c>
      <c r="I10824" t="s">
        <v>22</v>
      </c>
      <c r="J10824" t="s">
        <v>19</v>
      </c>
      <c r="K10824">
        <v>23</v>
      </c>
      <c r="L10824">
        <v>3109</v>
      </c>
      <c r="M10824" t="s">
        <v>27</v>
      </c>
    </row>
    <row r="10825" spans="1:13" x14ac:dyDescent="0.35">
      <c r="A10825">
        <v>2014</v>
      </c>
      <c r="B10825" t="s">
        <v>68</v>
      </c>
      <c r="C10825">
        <v>15.4</v>
      </c>
      <c r="D10825">
        <f>H10825/E10825*C10825</f>
        <v>0.55045245768958395</v>
      </c>
      <c r="E10825">
        <f>INDEX(Reference!$A$1:$H$55, MATCH(B10825, Reference!$A$1:$A$55, 0), MATCH(A10825, Reference!$A$1:$H$1, 0))</f>
        <v>3459550</v>
      </c>
      <c r="F10825">
        <v>31.827240407000399</v>
      </c>
      <c r="G10825">
        <v>-99.426770205999603</v>
      </c>
      <c r="H10825">
        <v>123657</v>
      </c>
      <c r="I10825" t="s">
        <v>18</v>
      </c>
      <c r="J10825" t="s">
        <v>19</v>
      </c>
      <c r="K10825">
        <v>23</v>
      </c>
      <c r="L10825">
        <v>3109</v>
      </c>
      <c r="M10825" t="s">
        <v>30</v>
      </c>
    </row>
    <row r="10826" spans="1:13" x14ac:dyDescent="0.35">
      <c r="A10826">
        <v>2014</v>
      </c>
      <c r="B10826" t="s">
        <v>68</v>
      </c>
      <c r="C10826">
        <v>14.3</v>
      </c>
      <c r="D10826">
        <f>H10826/E10826*C10826</f>
        <v>0.43727317136621813</v>
      </c>
      <c r="E10826">
        <f>INDEX(Reference!$A$1:$H$55, MATCH(B10826, Reference!$A$1:$A$55, 0), MATCH(A10826, Reference!$A$1:$H$1, 0))</f>
        <v>3459550</v>
      </c>
      <c r="F10826">
        <v>31.827240407000399</v>
      </c>
      <c r="G10826">
        <v>-99.426770205999603</v>
      </c>
      <c r="H10826">
        <v>105788</v>
      </c>
      <c r="I10826" t="s">
        <v>12</v>
      </c>
      <c r="J10826" t="s">
        <v>13</v>
      </c>
      <c r="K10826">
        <v>23</v>
      </c>
      <c r="L10826">
        <v>3109</v>
      </c>
      <c r="M10826" s="1">
        <v>45277</v>
      </c>
    </row>
    <row r="10827" spans="1:13" x14ac:dyDescent="0.35">
      <c r="A10827">
        <v>2014</v>
      </c>
      <c r="B10827" t="s">
        <v>68</v>
      </c>
      <c r="C10827">
        <v>10.199999999999999</v>
      </c>
      <c r="D10827">
        <f>H10827/E10827*C10827</f>
        <v>0.1144229162752381</v>
      </c>
      <c r="E10827">
        <f>INDEX(Reference!$A$1:$H$55, MATCH(B10827, Reference!$A$1:$A$55, 0), MATCH(A10827, Reference!$A$1:$H$1, 0))</f>
        <v>3459550</v>
      </c>
      <c r="F10827">
        <v>31.827240407000399</v>
      </c>
      <c r="G10827">
        <v>-99.426770205999603</v>
      </c>
      <c r="H10827">
        <v>38809</v>
      </c>
      <c r="I10827" t="s">
        <v>22</v>
      </c>
      <c r="J10827" t="s">
        <v>19</v>
      </c>
      <c r="K10827">
        <v>23</v>
      </c>
      <c r="L10827">
        <v>3109</v>
      </c>
      <c r="M10827" t="s">
        <v>40</v>
      </c>
    </row>
    <row r="10828" spans="1:13" x14ac:dyDescent="0.35">
      <c r="A10828">
        <v>2014</v>
      </c>
      <c r="B10828" t="s">
        <v>68</v>
      </c>
      <c r="C10828">
        <v>14.4</v>
      </c>
      <c r="D10828">
        <f>H10828/E10828*C10828</f>
        <v>0.63349094535416461</v>
      </c>
      <c r="E10828">
        <f>INDEX(Reference!$A$1:$H$55, MATCH(B10828, Reference!$A$1:$A$55, 0), MATCH(A10828, Reference!$A$1:$H$1, 0))</f>
        <v>3459550</v>
      </c>
      <c r="F10828">
        <v>31.827240407000399</v>
      </c>
      <c r="G10828">
        <v>-99.426770205999603</v>
      </c>
      <c r="H10828">
        <v>152194</v>
      </c>
      <c r="I10828" t="s">
        <v>22</v>
      </c>
      <c r="J10828" t="s">
        <v>19</v>
      </c>
      <c r="K10828">
        <v>23</v>
      </c>
      <c r="L10828">
        <v>3109</v>
      </c>
      <c r="M10828" t="s">
        <v>32</v>
      </c>
    </row>
    <row r="10829" spans="1:13" x14ac:dyDescent="0.35">
      <c r="A10829">
        <v>2014</v>
      </c>
      <c r="B10829" t="s">
        <v>68</v>
      </c>
      <c r="C10829">
        <v>15.6</v>
      </c>
      <c r="D10829">
        <f>H10829/E10829*C10829</f>
        <v>0.57176025783700191</v>
      </c>
      <c r="E10829">
        <f>INDEX(Reference!$A$1:$H$55, MATCH(B10829, Reference!$A$1:$A$55, 0), MATCH(A10829, Reference!$A$1:$H$1, 0))</f>
        <v>3459550</v>
      </c>
      <c r="F10829">
        <v>31.827240407000399</v>
      </c>
      <c r="G10829">
        <v>-99.426770205999603</v>
      </c>
      <c r="H10829">
        <v>126797</v>
      </c>
      <c r="I10829" t="s">
        <v>12</v>
      </c>
      <c r="J10829" t="s">
        <v>13</v>
      </c>
      <c r="K10829">
        <v>23</v>
      </c>
      <c r="L10829">
        <v>3109</v>
      </c>
      <c r="M10829" t="s">
        <v>23</v>
      </c>
    </row>
    <row r="10830" spans="1:13" x14ac:dyDescent="0.35">
      <c r="A10830">
        <v>2014</v>
      </c>
      <c r="B10830" t="s">
        <v>68</v>
      </c>
      <c r="C10830">
        <v>13.1</v>
      </c>
      <c r="D10830">
        <f>H10830/E10830*C10830</f>
        <v>0.14695492188290385</v>
      </c>
      <c r="E10830">
        <f>INDEX(Reference!$A$1:$H$55, MATCH(B10830, Reference!$A$1:$A$55, 0), MATCH(A10830, Reference!$A$1:$H$1, 0))</f>
        <v>3459550</v>
      </c>
      <c r="F10830">
        <v>31.827240407000399</v>
      </c>
      <c r="G10830">
        <v>-99.426770205999603</v>
      </c>
      <c r="H10830">
        <v>38809</v>
      </c>
      <c r="I10830" t="s">
        <v>18</v>
      </c>
      <c r="J10830" t="s">
        <v>19</v>
      </c>
      <c r="K10830">
        <v>23</v>
      </c>
      <c r="L10830">
        <v>3109</v>
      </c>
      <c r="M10830" t="s">
        <v>40</v>
      </c>
    </row>
    <row r="10831" spans="1:13" x14ac:dyDescent="0.35">
      <c r="A10831">
        <v>2014</v>
      </c>
      <c r="B10831" t="s">
        <v>68</v>
      </c>
      <c r="C10831">
        <v>15</v>
      </c>
      <c r="D10831">
        <f>H10831/E10831*C10831</f>
        <v>0.13610151609313351</v>
      </c>
      <c r="E10831">
        <f>INDEX(Reference!$A$1:$H$55, MATCH(B10831, Reference!$A$1:$A$55, 0), MATCH(A10831, Reference!$A$1:$H$1, 0))</f>
        <v>3459550</v>
      </c>
      <c r="F10831">
        <v>31.827240407000399</v>
      </c>
      <c r="G10831">
        <v>-99.426770205999603</v>
      </c>
      <c r="H10831">
        <v>31390</v>
      </c>
      <c r="I10831" t="s">
        <v>18</v>
      </c>
      <c r="J10831" t="s">
        <v>19</v>
      </c>
      <c r="K10831">
        <v>23</v>
      </c>
      <c r="L10831">
        <v>3109</v>
      </c>
      <c r="M10831" t="s">
        <v>27</v>
      </c>
    </row>
    <row r="10832" spans="1:13" x14ac:dyDescent="0.35">
      <c r="A10832">
        <v>2014</v>
      </c>
      <c r="B10832" t="s">
        <v>68</v>
      </c>
      <c r="C10832">
        <v>15.3</v>
      </c>
      <c r="D10832">
        <f>H10832/E10832*C10832</f>
        <v>0.68683823040568859</v>
      </c>
      <c r="E10832">
        <f>INDEX(Reference!$A$1:$H$55, MATCH(B10832, Reference!$A$1:$A$55, 0), MATCH(A10832, Reference!$A$1:$H$1, 0))</f>
        <v>3459550</v>
      </c>
      <c r="F10832">
        <v>31.827240407000399</v>
      </c>
      <c r="G10832">
        <v>-99.426770205999603</v>
      </c>
      <c r="H10832">
        <v>155304</v>
      </c>
      <c r="I10832" t="s">
        <v>22</v>
      </c>
      <c r="J10832" t="s">
        <v>19</v>
      </c>
      <c r="K10832">
        <v>23</v>
      </c>
      <c r="L10832">
        <v>3109</v>
      </c>
      <c r="M10832" t="s">
        <v>23</v>
      </c>
    </row>
    <row r="10833" spans="1:13" x14ac:dyDescent="0.35">
      <c r="A10833">
        <v>2014</v>
      </c>
      <c r="B10833" t="s">
        <v>68</v>
      </c>
      <c r="C10833">
        <v>15.6</v>
      </c>
      <c r="D10833">
        <f>H10833/E10833*C10833</f>
        <v>0.68628185746701165</v>
      </c>
      <c r="E10833">
        <f>INDEX(Reference!$A$1:$H$55, MATCH(B10833, Reference!$A$1:$A$55, 0), MATCH(A10833, Reference!$A$1:$H$1, 0))</f>
        <v>3459550</v>
      </c>
      <c r="F10833">
        <v>31.827240407000399</v>
      </c>
      <c r="G10833">
        <v>-99.426770205999603</v>
      </c>
      <c r="H10833">
        <v>152194</v>
      </c>
      <c r="I10833" t="s">
        <v>18</v>
      </c>
      <c r="J10833" t="s">
        <v>19</v>
      </c>
      <c r="K10833">
        <v>23</v>
      </c>
      <c r="L10833">
        <v>3109</v>
      </c>
      <c r="M10833" t="s">
        <v>32</v>
      </c>
    </row>
    <row r="10834" spans="1:13" x14ac:dyDescent="0.35">
      <c r="A10834">
        <v>2014</v>
      </c>
      <c r="B10834" t="s">
        <v>68</v>
      </c>
      <c r="C10834">
        <v>9.4</v>
      </c>
      <c r="D10834">
        <f>H10834/E10834*C10834</f>
        <v>1.521313465624142E-2</v>
      </c>
      <c r="E10834">
        <f>INDEX(Reference!$A$1:$H$55, MATCH(B10834, Reference!$A$1:$A$55, 0), MATCH(A10834, Reference!$A$1:$H$1, 0))</f>
        <v>3459550</v>
      </c>
      <c r="F10834">
        <v>31.827240407000399</v>
      </c>
      <c r="G10834">
        <v>-99.426770205999603</v>
      </c>
      <c r="H10834">
        <v>5599</v>
      </c>
      <c r="I10834" t="s">
        <v>12</v>
      </c>
      <c r="J10834" t="s">
        <v>13</v>
      </c>
      <c r="K10834">
        <v>23</v>
      </c>
      <c r="L10834">
        <v>3109</v>
      </c>
      <c r="M10834" s="1">
        <v>44990</v>
      </c>
    </row>
    <row r="10835" spans="1:13" x14ac:dyDescent="0.35">
      <c r="A10835">
        <v>2014</v>
      </c>
      <c r="B10835" t="s">
        <v>68</v>
      </c>
      <c r="C10835">
        <v>14.6</v>
      </c>
      <c r="D10835">
        <f>H10835/E10835*C10835</f>
        <v>1.0546031709326358</v>
      </c>
      <c r="E10835">
        <f>INDEX(Reference!$A$1:$H$55, MATCH(B10835, Reference!$A$1:$A$55, 0), MATCH(A10835, Reference!$A$1:$H$1, 0))</f>
        <v>3459550</v>
      </c>
      <c r="F10835">
        <v>31.827240407000399</v>
      </c>
      <c r="G10835">
        <v>-99.426770205999603</v>
      </c>
      <c r="H10835">
        <v>249894</v>
      </c>
      <c r="I10835" t="s">
        <v>12</v>
      </c>
      <c r="J10835" t="s">
        <v>13</v>
      </c>
      <c r="K10835">
        <v>23</v>
      </c>
      <c r="L10835">
        <v>3109</v>
      </c>
      <c r="M10835" t="s">
        <v>61</v>
      </c>
    </row>
    <row r="10836" spans="1:13" x14ac:dyDescent="0.35">
      <c r="A10836">
        <v>2014</v>
      </c>
      <c r="B10836" t="s">
        <v>68</v>
      </c>
      <c r="C10836">
        <v>15.6</v>
      </c>
      <c r="D10836">
        <f>H10836/E10836*C10836</f>
        <v>0.70030564668815309</v>
      </c>
      <c r="E10836">
        <f>INDEX(Reference!$A$1:$H$55, MATCH(B10836, Reference!$A$1:$A$55, 0), MATCH(A10836, Reference!$A$1:$H$1, 0))</f>
        <v>3459550</v>
      </c>
      <c r="F10836">
        <v>31.827240407000399</v>
      </c>
      <c r="G10836">
        <v>-99.426770205999603</v>
      </c>
      <c r="H10836">
        <v>155304</v>
      </c>
      <c r="I10836" t="s">
        <v>18</v>
      </c>
      <c r="J10836" t="s">
        <v>19</v>
      </c>
      <c r="K10836">
        <v>23</v>
      </c>
      <c r="L10836">
        <v>3109</v>
      </c>
      <c r="M10836" t="s">
        <v>23</v>
      </c>
    </row>
    <row r="10837" spans="1:13" x14ac:dyDescent="0.35">
      <c r="A10837">
        <v>2014</v>
      </c>
      <c r="B10837" t="s">
        <v>68</v>
      </c>
      <c r="C10837">
        <v>13.2</v>
      </c>
      <c r="D10837">
        <f>H10837/E10837*C10837</f>
        <v>0.50219560347444037</v>
      </c>
      <c r="E10837">
        <f>INDEX(Reference!$A$1:$H$55, MATCH(B10837, Reference!$A$1:$A$55, 0), MATCH(A10837, Reference!$A$1:$H$1, 0))</f>
        <v>3459550</v>
      </c>
      <c r="F10837">
        <v>31.827240407000399</v>
      </c>
      <c r="G10837">
        <v>-99.426770205999603</v>
      </c>
      <c r="H10837">
        <v>131619</v>
      </c>
      <c r="I10837" t="s">
        <v>22</v>
      </c>
      <c r="J10837" t="s">
        <v>19</v>
      </c>
      <c r="K10837">
        <v>23</v>
      </c>
      <c r="L10837">
        <v>3109</v>
      </c>
      <c r="M10837" t="s">
        <v>55</v>
      </c>
    </row>
    <row r="10838" spans="1:13" x14ac:dyDescent="0.35">
      <c r="A10838">
        <v>2014</v>
      </c>
      <c r="B10838" t="s">
        <v>68</v>
      </c>
      <c r="C10838">
        <v>13.5</v>
      </c>
      <c r="D10838">
        <f>H10838/E10838*C10838</f>
        <v>1.674061655417612E-3</v>
      </c>
      <c r="E10838">
        <f>INDEX(Reference!$A$1:$H$55, MATCH(B10838, Reference!$A$1:$A$55, 0), MATCH(A10838, Reference!$A$1:$H$1, 0))</f>
        <v>3459550</v>
      </c>
      <c r="F10838">
        <v>31.827240407000399</v>
      </c>
      <c r="G10838">
        <v>-99.426770205999603</v>
      </c>
      <c r="H10838">
        <v>429</v>
      </c>
      <c r="I10838" t="s">
        <v>12</v>
      </c>
      <c r="J10838" t="s">
        <v>13</v>
      </c>
      <c r="K10838">
        <v>23</v>
      </c>
      <c r="L10838">
        <v>3109</v>
      </c>
      <c r="M10838" t="s">
        <v>47</v>
      </c>
    </row>
    <row r="10839" spans="1:13" x14ac:dyDescent="0.35">
      <c r="A10839">
        <v>2014</v>
      </c>
      <c r="B10839" t="s">
        <v>68</v>
      </c>
      <c r="C10839">
        <v>15.5</v>
      </c>
      <c r="D10839">
        <f>H10839/E10839*C10839</f>
        <v>1.8503851657007415E-3</v>
      </c>
      <c r="E10839">
        <f>INDEX(Reference!$A$1:$H$55, MATCH(B10839, Reference!$A$1:$A$55, 0), MATCH(A10839, Reference!$A$1:$H$1, 0))</f>
        <v>3459550</v>
      </c>
      <c r="F10839">
        <v>31.827240407000399</v>
      </c>
      <c r="G10839">
        <v>-99.426770205999603</v>
      </c>
      <c r="H10839">
        <v>413</v>
      </c>
      <c r="I10839" t="s">
        <v>18</v>
      </c>
      <c r="J10839" t="s">
        <v>19</v>
      </c>
      <c r="K10839">
        <v>23</v>
      </c>
      <c r="L10839">
        <v>3109</v>
      </c>
      <c r="M10839" t="s">
        <v>47</v>
      </c>
    </row>
    <row r="10840" spans="1:13" x14ac:dyDescent="0.35">
      <c r="A10840">
        <v>2014</v>
      </c>
      <c r="B10840" t="s">
        <v>68</v>
      </c>
      <c r="C10840">
        <v>13.6</v>
      </c>
      <c r="D10840">
        <f>H10840/E10840*C10840</f>
        <v>0.48391241635472815</v>
      </c>
      <c r="E10840">
        <f>INDEX(Reference!$A$1:$H$55, MATCH(B10840, Reference!$A$1:$A$55, 0), MATCH(A10840, Reference!$A$1:$H$1, 0))</f>
        <v>3459550</v>
      </c>
      <c r="F10840">
        <v>31.827240407000399</v>
      </c>
      <c r="G10840">
        <v>-99.426770205999603</v>
      </c>
      <c r="H10840">
        <v>123097</v>
      </c>
      <c r="I10840" t="s">
        <v>12</v>
      </c>
      <c r="J10840" t="s">
        <v>13</v>
      </c>
      <c r="K10840">
        <v>23</v>
      </c>
      <c r="L10840">
        <v>3109</v>
      </c>
      <c r="M10840" t="s">
        <v>32</v>
      </c>
    </row>
    <row r="10841" spans="1:13" x14ac:dyDescent="0.35">
      <c r="A10841">
        <v>2014</v>
      </c>
      <c r="B10841" t="s">
        <v>68</v>
      </c>
      <c r="C10841">
        <v>15.6</v>
      </c>
      <c r="D10841">
        <f>H10841/E10841*C10841</f>
        <v>1.3865875041551647</v>
      </c>
      <c r="E10841">
        <f>INDEX(Reference!$A$1:$H$55, MATCH(B10841, Reference!$A$1:$A$55, 0), MATCH(A10841, Reference!$A$1:$H$1, 0))</f>
        <v>3459550</v>
      </c>
      <c r="F10841">
        <v>31.827240407000399</v>
      </c>
      <c r="G10841">
        <v>-99.426770205999603</v>
      </c>
      <c r="H10841">
        <v>307498</v>
      </c>
      <c r="I10841" t="s">
        <v>18</v>
      </c>
      <c r="J10841" t="s">
        <v>19</v>
      </c>
      <c r="K10841">
        <v>23</v>
      </c>
      <c r="L10841">
        <v>3109</v>
      </c>
      <c r="M10841" t="s">
        <v>61</v>
      </c>
    </row>
    <row r="10842" spans="1:13" x14ac:dyDescent="0.35">
      <c r="A10842">
        <v>2014</v>
      </c>
      <c r="B10842" t="s">
        <v>68</v>
      </c>
      <c r="C10842">
        <v>16.3</v>
      </c>
      <c r="D10842">
        <f>H10842/E10842*C10842</f>
        <v>1.0948993944299115</v>
      </c>
      <c r="E10842">
        <f>INDEX(Reference!$A$1:$H$55, MATCH(B10842, Reference!$A$1:$A$55, 0), MATCH(A10842, Reference!$A$1:$H$1, 0))</f>
        <v>3459550</v>
      </c>
      <c r="F10842">
        <v>31.827240407000399</v>
      </c>
      <c r="G10842">
        <v>-99.426770205999603</v>
      </c>
      <c r="H10842">
        <v>232384</v>
      </c>
      <c r="I10842" t="s">
        <v>22</v>
      </c>
      <c r="J10842" t="s">
        <v>19</v>
      </c>
      <c r="K10842">
        <v>23</v>
      </c>
      <c r="L10842">
        <v>3109</v>
      </c>
      <c r="M10842" t="s">
        <v>16</v>
      </c>
    </row>
    <row r="10843" spans="1:13" x14ac:dyDescent="0.35">
      <c r="A10843">
        <v>2014</v>
      </c>
      <c r="B10843" t="s">
        <v>68</v>
      </c>
      <c r="C10843">
        <v>15.5</v>
      </c>
      <c r="D10843">
        <f>H10843/E10843*C10843</f>
        <v>0.80741310286019863</v>
      </c>
      <c r="E10843">
        <f>INDEX(Reference!$A$1:$H$55, MATCH(B10843, Reference!$A$1:$A$55, 0), MATCH(A10843, Reference!$A$1:$H$1, 0))</f>
        <v>3459550</v>
      </c>
      <c r="F10843">
        <v>31.827240407000399</v>
      </c>
      <c r="G10843">
        <v>-99.426770205999603</v>
      </c>
      <c r="H10843">
        <v>180212</v>
      </c>
      <c r="I10843" t="s">
        <v>12</v>
      </c>
      <c r="J10843" t="s">
        <v>13</v>
      </c>
      <c r="K10843">
        <v>23</v>
      </c>
      <c r="L10843">
        <v>3109</v>
      </c>
      <c r="M10843" t="s">
        <v>16</v>
      </c>
    </row>
    <row r="10844" spans="1:13" x14ac:dyDescent="0.35">
      <c r="A10844">
        <v>2014</v>
      </c>
      <c r="B10844" t="s">
        <v>68</v>
      </c>
      <c r="C10844">
        <v>15.9</v>
      </c>
      <c r="D10844">
        <f>H10844/E10844*C10844</f>
        <v>0.56832429073145352</v>
      </c>
      <c r="E10844">
        <f>INDEX(Reference!$A$1:$H$55, MATCH(B10844, Reference!$A$1:$A$55, 0), MATCH(A10844, Reference!$A$1:$H$1, 0))</f>
        <v>3459550</v>
      </c>
      <c r="F10844">
        <v>31.827240407000399</v>
      </c>
      <c r="G10844">
        <v>-99.426770205999603</v>
      </c>
      <c r="H10844">
        <v>123657</v>
      </c>
      <c r="I10844" t="s">
        <v>22</v>
      </c>
      <c r="J10844" t="s">
        <v>19</v>
      </c>
      <c r="K10844">
        <v>23</v>
      </c>
      <c r="L10844">
        <v>3109</v>
      </c>
      <c r="M10844" t="s">
        <v>30</v>
      </c>
    </row>
    <row r="10845" spans="1:13" x14ac:dyDescent="0.35">
      <c r="A10845">
        <v>2014</v>
      </c>
      <c r="B10845" t="s">
        <v>68</v>
      </c>
      <c r="C10845">
        <v>14.9</v>
      </c>
      <c r="D10845">
        <f>H10845/E10845*C10845</f>
        <v>1.3243688340969202</v>
      </c>
      <c r="E10845">
        <f>INDEX(Reference!$A$1:$H$55, MATCH(B10845, Reference!$A$1:$A$55, 0), MATCH(A10845, Reference!$A$1:$H$1, 0))</f>
        <v>3459550</v>
      </c>
      <c r="F10845">
        <v>31.827240407000399</v>
      </c>
      <c r="G10845">
        <v>-99.426770205999603</v>
      </c>
      <c r="H10845">
        <v>307498</v>
      </c>
      <c r="I10845" t="s">
        <v>22</v>
      </c>
      <c r="J10845" t="s">
        <v>19</v>
      </c>
      <c r="K10845">
        <v>23</v>
      </c>
      <c r="L10845">
        <v>3109</v>
      </c>
      <c r="M10845" t="s">
        <v>61</v>
      </c>
    </row>
    <row r="10846" spans="1:13" x14ac:dyDescent="0.35">
      <c r="A10846">
        <v>2014</v>
      </c>
      <c r="B10846" t="s">
        <v>68</v>
      </c>
      <c r="C10846">
        <v>8</v>
      </c>
      <c r="D10846">
        <f>H10846/E10846*C10846</f>
        <v>1.1268517581766415E-2</v>
      </c>
      <c r="E10846">
        <f>INDEX(Reference!$A$1:$H$55, MATCH(B10846, Reference!$A$1:$A$55, 0), MATCH(A10846, Reference!$A$1:$H$1, 0))</f>
        <v>3459550</v>
      </c>
      <c r="F10846">
        <v>31.827240407000399</v>
      </c>
      <c r="G10846">
        <v>-99.426770205999603</v>
      </c>
      <c r="H10846">
        <v>4873</v>
      </c>
      <c r="I10846" t="s">
        <v>12</v>
      </c>
      <c r="J10846" t="s">
        <v>13</v>
      </c>
      <c r="K10846">
        <v>23</v>
      </c>
      <c r="L10846">
        <v>3109</v>
      </c>
      <c r="M10846" t="s">
        <v>35</v>
      </c>
    </row>
    <row r="10847" spans="1:13" x14ac:dyDescent="0.35">
      <c r="A10847">
        <v>2014</v>
      </c>
      <c r="B10847" t="s">
        <v>68</v>
      </c>
      <c r="C10847">
        <v>16.399999999999999</v>
      </c>
      <c r="D10847">
        <f>H10847/E10847*C10847</f>
        <v>0.24755843968146143</v>
      </c>
      <c r="E10847">
        <f>INDEX(Reference!$A$1:$H$55, MATCH(B10847, Reference!$A$1:$A$55, 0), MATCH(A10847, Reference!$A$1:$H$1, 0))</f>
        <v>3459550</v>
      </c>
      <c r="F10847">
        <v>31.827240407000399</v>
      </c>
      <c r="G10847">
        <v>-99.426770205999603</v>
      </c>
      <c r="H10847">
        <v>52222</v>
      </c>
      <c r="I10847" t="s">
        <v>18</v>
      </c>
      <c r="J10847" t="s">
        <v>19</v>
      </c>
      <c r="K10847">
        <v>23</v>
      </c>
      <c r="L10847">
        <v>3109</v>
      </c>
      <c r="M10847" t="s">
        <v>43</v>
      </c>
    </row>
    <row r="10848" spans="1:13" x14ac:dyDescent="0.35">
      <c r="A10848">
        <v>2016</v>
      </c>
      <c r="B10848" t="s">
        <v>68</v>
      </c>
      <c r="C10848">
        <v>13.6</v>
      </c>
      <c r="D10848">
        <f>H10848/E10848*C10848</f>
        <v>0.5074177591789043</v>
      </c>
      <c r="E10848">
        <f>INDEX(Reference!$A$1:$H$55, MATCH(B10848, Reference!$A$1:$A$55, 0), MATCH(A10848, Reference!$A$1:$H$1, 0))</f>
        <v>3108432</v>
      </c>
      <c r="F10848">
        <v>31.827240407000399</v>
      </c>
      <c r="G10848">
        <v>-99.426770205999603</v>
      </c>
      <c r="H10848">
        <v>115976</v>
      </c>
      <c r="I10848" t="s">
        <v>22</v>
      </c>
      <c r="J10848" t="s">
        <v>19</v>
      </c>
      <c r="K10848">
        <v>23</v>
      </c>
      <c r="L10848">
        <v>3109</v>
      </c>
      <c r="M10848" t="s">
        <v>55</v>
      </c>
    </row>
    <row r="10849" spans="1:13" x14ac:dyDescent="0.35">
      <c r="A10849">
        <v>2016</v>
      </c>
      <c r="B10849" t="s">
        <v>68</v>
      </c>
      <c r="C10849">
        <v>10.9</v>
      </c>
      <c r="D10849">
        <f>H10849/E10849*C10849</f>
        <v>9.5582660325205765E-2</v>
      </c>
      <c r="E10849">
        <f>INDEX(Reference!$A$1:$H$55, MATCH(B10849, Reference!$A$1:$A$55, 0), MATCH(A10849, Reference!$A$1:$H$1, 0))</f>
        <v>3108432</v>
      </c>
      <c r="F10849">
        <v>31.827240407000399</v>
      </c>
      <c r="G10849">
        <v>-99.426770205999603</v>
      </c>
      <c r="H10849">
        <v>27258</v>
      </c>
      <c r="I10849" t="s">
        <v>22</v>
      </c>
      <c r="J10849" t="s">
        <v>19</v>
      </c>
      <c r="K10849">
        <v>23</v>
      </c>
      <c r="L10849">
        <v>3109</v>
      </c>
      <c r="M10849" t="s">
        <v>27</v>
      </c>
    </row>
    <row r="10850" spans="1:13" x14ac:dyDescent="0.35">
      <c r="A10850">
        <v>2016</v>
      </c>
      <c r="B10850" t="s">
        <v>68</v>
      </c>
      <c r="C10850">
        <v>15.9</v>
      </c>
      <c r="D10850">
        <f>H10850/E10850*C10850</f>
        <v>0.88332992325391069</v>
      </c>
      <c r="E10850">
        <f>INDEX(Reference!$A$1:$H$55, MATCH(B10850, Reference!$A$1:$A$55, 0), MATCH(A10850, Reference!$A$1:$H$1, 0))</f>
        <v>3108432</v>
      </c>
      <c r="F10850">
        <v>31.827240407000399</v>
      </c>
      <c r="G10850">
        <v>-99.426770205999603</v>
      </c>
      <c r="H10850">
        <v>172690</v>
      </c>
      <c r="I10850" t="s">
        <v>12</v>
      </c>
      <c r="J10850" t="s">
        <v>13</v>
      </c>
      <c r="K10850">
        <v>23</v>
      </c>
      <c r="L10850">
        <v>3109</v>
      </c>
      <c r="M10850" t="s">
        <v>16</v>
      </c>
    </row>
    <row r="10851" spans="1:13" x14ac:dyDescent="0.35">
      <c r="A10851">
        <v>2016</v>
      </c>
      <c r="B10851" t="s">
        <v>68</v>
      </c>
      <c r="C10851">
        <v>16</v>
      </c>
      <c r="D10851">
        <f>H10851/E10851*C10851</f>
        <v>1.0362883923470096</v>
      </c>
      <c r="E10851">
        <f>INDEX(Reference!$A$1:$H$55, MATCH(B10851, Reference!$A$1:$A$55, 0), MATCH(A10851, Reference!$A$1:$H$1, 0))</f>
        <v>3108432</v>
      </c>
      <c r="F10851">
        <v>31.827240407000399</v>
      </c>
      <c r="G10851">
        <v>-99.426770205999603</v>
      </c>
      <c r="H10851">
        <v>201327</v>
      </c>
      <c r="I10851" t="s">
        <v>18</v>
      </c>
      <c r="J10851" t="s">
        <v>19</v>
      </c>
      <c r="K10851">
        <v>23</v>
      </c>
      <c r="L10851">
        <v>3109</v>
      </c>
      <c r="M10851" t="s">
        <v>16</v>
      </c>
    </row>
    <row r="10852" spans="1:13" x14ac:dyDescent="0.35">
      <c r="A10852">
        <v>2016</v>
      </c>
      <c r="B10852" t="s">
        <v>68</v>
      </c>
      <c r="C10852">
        <v>15.4</v>
      </c>
      <c r="D10852">
        <f>H10852/E10852*C10852</f>
        <v>1.3316423843275325</v>
      </c>
      <c r="E10852">
        <f>INDEX(Reference!$A$1:$H$55, MATCH(B10852, Reference!$A$1:$A$55, 0), MATCH(A10852, Reference!$A$1:$H$1, 0))</f>
        <v>3108432</v>
      </c>
      <c r="F10852">
        <v>31.827240407000399</v>
      </c>
      <c r="G10852">
        <v>-99.426770205999603</v>
      </c>
      <c r="H10852">
        <v>268787</v>
      </c>
      <c r="I10852" t="s">
        <v>18</v>
      </c>
      <c r="J10852" t="s">
        <v>19</v>
      </c>
      <c r="K10852">
        <v>23</v>
      </c>
      <c r="L10852">
        <v>3109</v>
      </c>
      <c r="M10852" t="s">
        <v>61</v>
      </c>
    </row>
    <row r="10853" spans="1:13" x14ac:dyDescent="0.35">
      <c r="A10853">
        <v>2016</v>
      </c>
      <c r="B10853" t="s">
        <v>68</v>
      </c>
      <c r="C10853">
        <v>14.7</v>
      </c>
      <c r="D10853">
        <f>H10853/E10853*C10853</f>
        <v>0.47504951049274996</v>
      </c>
      <c r="E10853">
        <f>INDEX(Reference!$A$1:$H$55, MATCH(B10853, Reference!$A$1:$A$55, 0), MATCH(A10853, Reference!$A$1:$H$1, 0))</f>
        <v>3108432</v>
      </c>
      <c r="F10853">
        <v>31.827240407000399</v>
      </c>
      <c r="G10853">
        <v>-99.426770205999603</v>
      </c>
      <c r="H10853">
        <v>100453</v>
      </c>
      <c r="I10853" t="s">
        <v>12</v>
      </c>
      <c r="J10853" t="s">
        <v>13</v>
      </c>
      <c r="K10853">
        <v>23</v>
      </c>
      <c r="L10853">
        <v>3109</v>
      </c>
      <c r="M10853" s="1">
        <v>45277</v>
      </c>
    </row>
    <row r="10854" spans="1:13" x14ac:dyDescent="0.35">
      <c r="A10854">
        <v>2016</v>
      </c>
      <c r="B10854" t="s">
        <v>68</v>
      </c>
      <c r="C10854">
        <v>15.3</v>
      </c>
      <c r="D10854">
        <f>H10854/E10854*C10854</f>
        <v>0.57084497907626741</v>
      </c>
      <c r="E10854">
        <f>INDEX(Reference!$A$1:$H$55, MATCH(B10854, Reference!$A$1:$A$55, 0), MATCH(A10854, Reference!$A$1:$H$1, 0))</f>
        <v>3108432</v>
      </c>
      <c r="F10854">
        <v>31.827240407000399</v>
      </c>
      <c r="G10854">
        <v>-99.426770205999603</v>
      </c>
      <c r="H10854">
        <v>115976</v>
      </c>
      <c r="I10854" t="s">
        <v>18</v>
      </c>
      <c r="J10854" t="s">
        <v>19</v>
      </c>
      <c r="K10854">
        <v>23</v>
      </c>
      <c r="L10854">
        <v>3109</v>
      </c>
      <c r="M10854" t="s">
        <v>55</v>
      </c>
    </row>
    <row r="10855" spans="1:13" x14ac:dyDescent="0.35">
      <c r="A10855">
        <v>2016</v>
      </c>
      <c r="B10855" t="s">
        <v>68</v>
      </c>
      <c r="C10855">
        <v>10.1</v>
      </c>
      <c r="D10855">
        <f>H10855/E10855*C10855</f>
        <v>0.11313157244552881</v>
      </c>
      <c r="E10855">
        <f>INDEX(Reference!$A$1:$H$55, MATCH(B10855, Reference!$A$1:$A$55, 0), MATCH(A10855, Reference!$A$1:$H$1, 0))</f>
        <v>3108432</v>
      </c>
      <c r="F10855">
        <v>31.827240407000399</v>
      </c>
      <c r="G10855">
        <v>-99.426770205999603</v>
      </c>
      <c r="H10855">
        <v>34818</v>
      </c>
      <c r="I10855" t="s">
        <v>22</v>
      </c>
      <c r="J10855" t="s">
        <v>19</v>
      </c>
      <c r="K10855">
        <v>23</v>
      </c>
      <c r="L10855">
        <v>3109</v>
      </c>
      <c r="M10855" t="s">
        <v>40</v>
      </c>
    </row>
    <row r="10856" spans="1:13" x14ac:dyDescent="0.35">
      <c r="A10856">
        <v>2016</v>
      </c>
      <c r="B10856" t="s">
        <v>68</v>
      </c>
      <c r="C10856">
        <v>15.3</v>
      </c>
      <c r="D10856">
        <f>H10856/E10856*C10856</f>
        <v>0.66928197238993814</v>
      </c>
      <c r="E10856">
        <f>INDEX(Reference!$A$1:$H$55, MATCH(B10856, Reference!$A$1:$A$55, 0), MATCH(A10856, Reference!$A$1:$H$1, 0))</f>
        <v>3108432</v>
      </c>
      <c r="F10856">
        <v>31.827240407000399</v>
      </c>
      <c r="G10856">
        <v>-99.426770205999603</v>
      </c>
      <c r="H10856">
        <v>135975</v>
      </c>
      <c r="I10856" t="s">
        <v>18</v>
      </c>
      <c r="J10856" t="s">
        <v>19</v>
      </c>
      <c r="K10856">
        <v>23</v>
      </c>
      <c r="L10856">
        <v>3109</v>
      </c>
      <c r="M10856" t="s">
        <v>23</v>
      </c>
    </row>
    <row r="10857" spans="1:13" x14ac:dyDescent="0.35">
      <c r="A10857">
        <v>2016</v>
      </c>
      <c r="B10857" t="s">
        <v>68</v>
      </c>
      <c r="C10857">
        <v>9</v>
      </c>
      <c r="D10857">
        <f>H10857/E10857*C10857</f>
        <v>1.8921115211785237E-2</v>
      </c>
      <c r="E10857">
        <f>INDEX(Reference!$A$1:$H$55, MATCH(B10857, Reference!$A$1:$A$55, 0), MATCH(A10857, Reference!$A$1:$H$1, 0))</f>
        <v>3108432</v>
      </c>
      <c r="F10857">
        <v>31.827240407000399</v>
      </c>
      <c r="G10857">
        <v>-99.426770205999603</v>
      </c>
      <c r="H10857">
        <v>6535</v>
      </c>
      <c r="I10857" t="s">
        <v>12</v>
      </c>
      <c r="J10857" t="s">
        <v>13</v>
      </c>
      <c r="K10857">
        <v>23</v>
      </c>
      <c r="L10857">
        <v>3109</v>
      </c>
      <c r="M10857" s="1">
        <v>44990</v>
      </c>
    </row>
    <row r="10858" spans="1:13" x14ac:dyDescent="0.35">
      <c r="A10858">
        <v>2016</v>
      </c>
      <c r="B10858" t="s">
        <v>68</v>
      </c>
      <c r="C10858">
        <v>10.7</v>
      </c>
      <c r="D10858">
        <f>H10858/E10858*C10858</f>
        <v>1.7190596416456913E-2</v>
      </c>
      <c r="E10858">
        <f>INDEX(Reference!$A$1:$H$55, MATCH(B10858, Reference!$A$1:$A$55, 0), MATCH(A10858, Reference!$A$1:$H$1, 0))</f>
        <v>3108432</v>
      </c>
      <c r="F10858">
        <v>31.827240407000399</v>
      </c>
      <c r="G10858">
        <v>-99.426770205999603</v>
      </c>
      <c r="H10858">
        <v>4994</v>
      </c>
      <c r="I10858" t="s">
        <v>18</v>
      </c>
      <c r="J10858" t="s">
        <v>19</v>
      </c>
      <c r="K10858">
        <v>23</v>
      </c>
      <c r="L10858">
        <v>3109</v>
      </c>
      <c r="M10858" t="s">
        <v>35</v>
      </c>
    </row>
    <row r="10859" spans="1:13" x14ac:dyDescent="0.35">
      <c r="A10859">
        <v>2016</v>
      </c>
      <c r="B10859" t="s">
        <v>68</v>
      </c>
      <c r="C10859">
        <v>14.9</v>
      </c>
      <c r="D10859">
        <f>H10859/E10859*C10859</f>
        <v>1.1481855160415284</v>
      </c>
      <c r="E10859">
        <f>INDEX(Reference!$A$1:$H$55, MATCH(B10859, Reference!$A$1:$A$55, 0), MATCH(A10859, Reference!$A$1:$H$1, 0))</f>
        <v>3108432</v>
      </c>
      <c r="F10859">
        <v>31.827240407000399</v>
      </c>
      <c r="G10859">
        <v>-99.426770205999603</v>
      </c>
      <c r="H10859">
        <v>239534</v>
      </c>
      <c r="I10859" t="s">
        <v>12</v>
      </c>
      <c r="J10859" t="s">
        <v>13</v>
      </c>
      <c r="K10859">
        <v>23</v>
      </c>
      <c r="L10859">
        <v>3109</v>
      </c>
      <c r="M10859" t="s">
        <v>61</v>
      </c>
    </row>
    <row r="10860" spans="1:13" x14ac:dyDescent="0.35">
      <c r="A10860">
        <v>2016</v>
      </c>
      <c r="B10860" t="s">
        <v>68</v>
      </c>
      <c r="C10860">
        <v>15.3</v>
      </c>
      <c r="D10860">
        <f>H10860/E10860*C10860</f>
        <v>0.52026552293889661</v>
      </c>
      <c r="E10860">
        <f>INDEX(Reference!$A$1:$H$55, MATCH(B10860, Reference!$A$1:$A$55, 0), MATCH(A10860, Reference!$A$1:$H$1, 0))</f>
        <v>3108432</v>
      </c>
      <c r="F10860">
        <v>31.827240407000399</v>
      </c>
      <c r="G10860">
        <v>-99.426770205999603</v>
      </c>
      <c r="H10860">
        <v>105700</v>
      </c>
      <c r="I10860" t="s">
        <v>22</v>
      </c>
      <c r="J10860" t="s">
        <v>19</v>
      </c>
      <c r="K10860">
        <v>23</v>
      </c>
      <c r="L10860">
        <v>3109</v>
      </c>
      <c r="M10860" t="s">
        <v>30</v>
      </c>
    </row>
    <row r="10861" spans="1:13" x14ac:dyDescent="0.35">
      <c r="A10861">
        <v>2016</v>
      </c>
      <c r="B10861" t="s">
        <v>68</v>
      </c>
      <c r="C10861">
        <v>21</v>
      </c>
      <c r="D10861">
        <f>H10861/E10861*C10861</f>
        <v>2.6347689124291604E-3</v>
      </c>
      <c r="E10861">
        <f>INDEX(Reference!$A$1:$H$55, MATCH(B10861, Reference!$A$1:$A$55, 0), MATCH(A10861, Reference!$A$1:$H$1, 0))</f>
        <v>3108432</v>
      </c>
      <c r="F10861">
        <v>31.827240407000399</v>
      </c>
      <c r="G10861">
        <v>-99.426770205999603</v>
      </c>
      <c r="H10861">
        <v>390</v>
      </c>
      <c r="I10861" t="s">
        <v>18</v>
      </c>
      <c r="J10861" t="s">
        <v>19</v>
      </c>
      <c r="K10861">
        <v>23</v>
      </c>
      <c r="L10861">
        <v>3109</v>
      </c>
      <c r="M10861" t="s">
        <v>47</v>
      </c>
    </row>
    <row r="10862" spans="1:13" x14ac:dyDescent="0.35">
      <c r="A10862">
        <v>2016</v>
      </c>
      <c r="B10862" t="s">
        <v>68</v>
      </c>
      <c r="C10862">
        <v>14.6</v>
      </c>
      <c r="D10862">
        <f>H10862/E10862*C10862</f>
        <v>1.262466156570258</v>
      </c>
      <c r="E10862">
        <f>INDEX(Reference!$A$1:$H$55, MATCH(B10862, Reference!$A$1:$A$55, 0), MATCH(A10862, Reference!$A$1:$H$1, 0))</f>
        <v>3108432</v>
      </c>
      <c r="F10862">
        <v>31.827240407000399</v>
      </c>
      <c r="G10862">
        <v>-99.426770205999603</v>
      </c>
      <c r="H10862">
        <v>268787</v>
      </c>
      <c r="I10862" t="s">
        <v>22</v>
      </c>
      <c r="J10862" t="s">
        <v>19</v>
      </c>
      <c r="K10862">
        <v>23</v>
      </c>
      <c r="L10862">
        <v>3109</v>
      </c>
      <c r="M10862" t="s">
        <v>61</v>
      </c>
    </row>
    <row r="10863" spans="1:13" x14ac:dyDescent="0.35">
      <c r="A10863">
        <v>2016</v>
      </c>
      <c r="B10863" t="s">
        <v>68</v>
      </c>
      <c r="C10863">
        <v>12.8</v>
      </c>
      <c r="D10863">
        <f>H10863/E10863*C10863</f>
        <v>0.13578138431209047</v>
      </c>
      <c r="E10863">
        <f>INDEX(Reference!$A$1:$H$55, MATCH(B10863, Reference!$A$1:$A$55, 0), MATCH(A10863, Reference!$A$1:$H$1, 0))</f>
        <v>3108432</v>
      </c>
      <c r="F10863">
        <v>31.827240407000399</v>
      </c>
      <c r="G10863">
        <v>-99.426770205999603</v>
      </c>
      <c r="H10863">
        <v>32974</v>
      </c>
      <c r="I10863" t="s">
        <v>12</v>
      </c>
      <c r="J10863" t="s">
        <v>13</v>
      </c>
      <c r="K10863">
        <v>23</v>
      </c>
      <c r="L10863">
        <v>3109</v>
      </c>
      <c r="M10863" t="s">
        <v>40</v>
      </c>
    </row>
    <row r="10864" spans="1:13" x14ac:dyDescent="0.35">
      <c r="A10864">
        <v>2016</v>
      </c>
      <c r="B10864" t="s">
        <v>68</v>
      </c>
      <c r="C10864">
        <v>15.6</v>
      </c>
      <c r="D10864">
        <f>H10864/E10864*C10864</f>
        <v>0.66653129294769831</v>
      </c>
      <c r="E10864">
        <f>INDEX(Reference!$A$1:$H$55, MATCH(B10864, Reference!$A$1:$A$55, 0), MATCH(A10864, Reference!$A$1:$H$1, 0))</f>
        <v>3108432</v>
      </c>
      <c r="F10864">
        <v>31.827240407000399</v>
      </c>
      <c r="G10864">
        <v>-99.426770205999603</v>
      </c>
      <c r="H10864">
        <v>132812</v>
      </c>
      <c r="I10864" t="s">
        <v>18</v>
      </c>
      <c r="J10864" t="s">
        <v>19</v>
      </c>
      <c r="K10864">
        <v>23</v>
      </c>
      <c r="L10864">
        <v>3109</v>
      </c>
      <c r="M10864" t="s">
        <v>32</v>
      </c>
    </row>
    <row r="10865" spans="1:13" x14ac:dyDescent="0.35">
      <c r="A10865">
        <v>2016</v>
      </c>
      <c r="B10865" t="s">
        <v>68</v>
      </c>
      <c r="C10865">
        <v>15.2</v>
      </c>
      <c r="D10865">
        <f>H10865/E10865*C10865</f>
        <v>0.2730534237197404</v>
      </c>
      <c r="E10865">
        <f>INDEX(Reference!$A$1:$H$55, MATCH(B10865, Reference!$A$1:$A$55, 0), MATCH(A10865, Reference!$A$1:$H$1, 0))</f>
        <v>3108432</v>
      </c>
      <c r="F10865">
        <v>31.827240407000399</v>
      </c>
      <c r="G10865">
        <v>-99.426770205999603</v>
      </c>
      <c r="H10865">
        <v>55840</v>
      </c>
      <c r="I10865" t="s">
        <v>12</v>
      </c>
      <c r="J10865" t="s">
        <v>13</v>
      </c>
      <c r="K10865">
        <v>23</v>
      </c>
      <c r="L10865">
        <v>3109</v>
      </c>
      <c r="M10865" s="1">
        <v>45088</v>
      </c>
    </row>
    <row r="10866" spans="1:13" x14ac:dyDescent="0.35">
      <c r="A10866">
        <v>2016</v>
      </c>
      <c r="B10866" t="s">
        <v>68</v>
      </c>
      <c r="C10866">
        <v>16</v>
      </c>
      <c r="D10866">
        <f>H10866/E10866*C10866</f>
        <v>1.0362883923470096</v>
      </c>
      <c r="E10866">
        <f>INDEX(Reference!$A$1:$H$55, MATCH(B10866, Reference!$A$1:$A$55, 0), MATCH(A10866, Reference!$A$1:$H$1, 0))</f>
        <v>3108432</v>
      </c>
      <c r="F10866">
        <v>31.827240407000399</v>
      </c>
      <c r="G10866">
        <v>-99.426770205999603</v>
      </c>
      <c r="H10866">
        <v>201327</v>
      </c>
      <c r="I10866" t="s">
        <v>22</v>
      </c>
      <c r="J10866" t="s">
        <v>19</v>
      </c>
      <c r="K10866">
        <v>23</v>
      </c>
      <c r="L10866">
        <v>3109</v>
      </c>
      <c r="M10866" t="s">
        <v>16</v>
      </c>
    </row>
    <row r="10867" spans="1:13" x14ac:dyDescent="0.35">
      <c r="A10867">
        <v>2016</v>
      </c>
      <c r="B10867" t="s">
        <v>68</v>
      </c>
      <c r="C10867">
        <v>8</v>
      </c>
      <c r="D10867">
        <f>H10867/E10867*C10867</f>
        <v>1.2852782367444422E-2</v>
      </c>
      <c r="E10867">
        <f>INDEX(Reference!$A$1:$H$55, MATCH(B10867, Reference!$A$1:$A$55, 0), MATCH(A10867, Reference!$A$1:$H$1, 0))</f>
        <v>3108432</v>
      </c>
      <c r="F10867">
        <v>31.827240407000399</v>
      </c>
      <c r="G10867">
        <v>-99.426770205999603</v>
      </c>
      <c r="H10867">
        <v>4994</v>
      </c>
      <c r="I10867" t="s">
        <v>22</v>
      </c>
      <c r="J10867" t="s">
        <v>19</v>
      </c>
      <c r="K10867">
        <v>23</v>
      </c>
      <c r="L10867">
        <v>3109</v>
      </c>
      <c r="M10867" t="s">
        <v>35</v>
      </c>
    </row>
    <row r="10868" spans="1:13" x14ac:dyDescent="0.35">
      <c r="A10868">
        <v>2016</v>
      </c>
      <c r="B10868" t="s">
        <v>68</v>
      </c>
      <c r="C10868">
        <v>15.3</v>
      </c>
      <c r="D10868">
        <f>H10868/E10868*C10868</f>
        <v>0.52026552293889661</v>
      </c>
      <c r="E10868">
        <f>INDEX(Reference!$A$1:$H$55, MATCH(B10868, Reference!$A$1:$A$55, 0), MATCH(A10868, Reference!$A$1:$H$1, 0))</f>
        <v>3108432</v>
      </c>
      <c r="F10868">
        <v>31.827240407000399</v>
      </c>
      <c r="G10868">
        <v>-99.426770205999603</v>
      </c>
      <c r="H10868">
        <v>105700</v>
      </c>
      <c r="I10868" t="s">
        <v>18</v>
      </c>
      <c r="J10868" t="s">
        <v>19</v>
      </c>
      <c r="K10868">
        <v>23</v>
      </c>
      <c r="L10868">
        <v>3109</v>
      </c>
      <c r="M10868" t="s">
        <v>30</v>
      </c>
    </row>
    <row r="10869" spans="1:13" x14ac:dyDescent="0.35">
      <c r="A10869">
        <v>2016</v>
      </c>
      <c r="B10869" t="s">
        <v>68</v>
      </c>
      <c r="C10869">
        <v>15.5</v>
      </c>
      <c r="D10869">
        <f>H10869/E10869*C10869</f>
        <v>0.38248962821126536</v>
      </c>
      <c r="E10869">
        <f>INDEX(Reference!$A$1:$H$55, MATCH(B10869, Reference!$A$1:$A$55, 0), MATCH(A10869, Reference!$A$1:$H$1, 0))</f>
        <v>3108432</v>
      </c>
      <c r="F10869">
        <v>31.827240407000399</v>
      </c>
      <c r="G10869">
        <v>-99.426770205999603</v>
      </c>
      <c r="H10869">
        <v>76706</v>
      </c>
      <c r="I10869" t="s">
        <v>12</v>
      </c>
      <c r="J10869" t="s">
        <v>13</v>
      </c>
      <c r="K10869">
        <v>23</v>
      </c>
      <c r="L10869">
        <v>3109</v>
      </c>
      <c r="M10869" t="s">
        <v>14</v>
      </c>
    </row>
    <row r="10870" spans="1:13" x14ac:dyDescent="0.35">
      <c r="A10870">
        <v>2016</v>
      </c>
      <c r="B10870" t="s">
        <v>68</v>
      </c>
      <c r="C10870">
        <v>7.9</v>
      </c>
      <c r="D10870">
        <f>H10870/E10870*C10870</f>
        <v>1.2725161753578653E-2</v>
      </c>
      <c r="E10870">
        <f>INDEX(Reference!$A$1:$H$55, MATCH(B10870, Reference!$A$1:$A$55, 0), MATCH(A10870, Reference!$A$1:$H$1, 0))</f>
        <v>3108432</v>
      </c>
      <c r="F10870">
        <v>31.827240407000399</v>
      </c>
      <c r="G10870">
        <v>-99.426770205999603</v>
      </c>
      <c r="H10870">
        <v>5007</v>
      </c>
      <c r="I10870" t="s">
        <v>12</v>
      </c>
      <c r="J10870" t="s">
        <v>13</v>
      </c>
      <c r="K10870">
        <v>23</v>
      </c>
      <c r="L10870">
        <v>3109</v>
      </c>
      <c r="M10870" t="s">
        <v>35</v>
      </c>
    </row>
    <row r="10871" spans="1:13" x14ac:dyDescent="0.35">
      <c r="A10871">
        <v>2016</v>
      </c>
      <c r="B10871" t="s">
        <v>68</v>
      </c>
      <c r="C10871">
        <v>15.2</v>
      </c>
      <c r="D10871">
        <f>H10871/E10871*C10871</f>
        <v>0.13328958137092914</v>
      </c>
      <c r="E10871">
        <f>INDEX(Reference!$A$1:$H$55, MATCH(B10871, Reference!$A$1:$A$55, 0), MATCH(A10871, Reference!$A$1:$H$1, 0))</f>
        <v>3108432</v>
      </c>
      <c r="F10871">
        <v>31.827240407000399</v>
      </c>
      <c r="G10871">
        <v>-99.426770205999603</v>
      </c>
      <c r="H10871">
        <v>27258</v>
      </c>
      <c r="I10871" t="s">
        <v>18</v>
      </c>
      <c r="J10871" t="s">
        <v>19</v>
      </c>
      <c r="K10871">
        <v>23</v>
      </c>
      <c r="L10871">
        <v>3109</v>
      </c>
      <c r="M10871" t="s">
        <v>27</v>
      </c>
    </row>
    <row r="10872" spans="1:13" x14ac:dyDescent="0.35">
      <c r="A10872">
        <v>2016</v>
      </c>
      <c r="B10872" t="s">
        <v>68</v>
      </c>
      <c r="C10872">
        <v>16</v>
      </c>
      <c r="D10872">
        <f>H10872/E10872*C10872</f>
        <v>0.24249396480283306</v>
      </c>
      <c r="E10872">
        <f>INDEX(Reference!$A$1:$H$55, MATCH(B10872, Reference!$A$1:$A$55, 0), MATCH(A10872, Reference!$A$1:$H$1, 0))</f>
        <v>3108432</v>
      </c>
      <c r="F10872">
        <v>31.827240407000399</v>
      </c>
      <c r="G10872">
        <v>-99.426770205999603</v>
      </c>
      <c r="H10872">
        <v>47111</v>
      </c>
      <c r="I10872" t="s">
        <v>18</v>
      </c>
      <c r="J10872" t="s">
        <v>19</v>
      </c>
      <c r="K10872">
        <v>23</v>
      </c>
      <c r="L10872">
        <v>3109</v>
      </c>
      <c r="M10872" t="s">
        <v>43</v>
      </c>
    </row>
    <row r="10873" spans="1:13" x14ac:dyDescent="0.35">
      <c r="A10873">
        <v>2016</v>
      </c>
      <c r="B10873" t="s">
        <v>68</v>
      </c>
      <c r="C10873">
        <v>14.1</v>
      </c>
      <c r="D10873">
        <f>H10873/E10873*C10873</f>
        <v>0.60244174554888119</v>
      </c>
      <c r="E10873">
        <f>INDEX(Reference!$A$1:$H$55, MATCH(B10873, Reference!$A$1:$A$55, 0), MATCH(A10873, Reference!$A$1:$H$1, 0))</f>
        <v>3108432</v>
      </c>
      <c r="F10873">
        <v>31.827240407000399</v>
      </c>
      <c r="G10873">
        <v>-99.426770205999603</v>
      </c>
      <c r="H10873">
        <v>132812</v>
      </c>
      <c r="I10873" t="s">
        <v>22</v>
      </c>
      <c r="J10873" t="s">
        <v>19</v>
      </c>
      <c r="K10873">
        <v>23</v>
      </c>
      <c r="L10873">
        <v>3109</v>
      </c>
      <c r="M10873" t="s">
        <v>32</v>
      </c>
    </row>
    <row r="10874" spans="1:13" x14ac:dyDescent="0.35">
      <c r="A10874">
        <v>2016</v>
      </c>
      <c r="B10874" t="s">
        <v>68</v>
      </c>
      <c r="C10874">
        <v>15.5</v>
      </c>
      <c r="D10874">
        <f>H10874/E10874*C10874</f>
        <v>0.23491602840274453</v>
      </c>
      <c r="E10874">
        <f>INDEX(Reference!$A$1:$H$55, MATCH(B10874, Reference!$A$1:$A$55, 0), MATCH(A10874, Reference!$A$1:$H$1, 0))</f>
        <v>3108432</v>
      </c>
      <c r="F10874">
        <v>31.827240407000399</v>
      </c>
      <c r="G10874">
        <v>-99.426770205999603</v>
      </c>
      <c r="H10874">
        <v>47111</v>
      </c>
      <c r="I10874" t="s">
        <v>22</v>
      </c>
      <c r="J10874" t="s">
        <v>19</v>
      </c>
      <c r="K10874">
        <v>23</v>
      </c>
      <c r="L10874">
        <v>3109</v>
      </c>
      <c r="M10874" t="s">
        <v>43</v>
      </c>
    </row>
    <row r="10875" spans="1:13" x14ac:dyDescent="0.35">
      <c r="A10875">
        <v>2016</v>
      </c>
      <c r="B10875" t="s">
        <v>68</v>
      </c>
      <c r="C10875">
        <v>15.1</v>
      </c>
      <c r="D10875">
        <f>H10875/E10875*C10875</f>
        <v>1.8945243132228724E-3</v>
      </c>
      <c r="E10875">
        <f>INDEX(Reference!$A$1:$H$55, MATCH(B10875, Reference!$A$1:$A$55, 0), MATCH(A10875, Reference!$A$1:$H$1, 0))</f>
        <v>3108432</v>
      </c>
      <c r="F10875">
        <v>31.827240407000399</v>
      </c>
      <c r="G10875">
        <v>-99.426770205999603</v>
      </c>
      <c r="H10875">
        <v>390</v>
      </c>
      <c r="I10875" t="s">
        <v>22</v>
      </c>
      <c r="J10875" t="s">
        <v>19</v>
      </c>
      <c r="K10875">
        <v>23</v>
      </c>
      <c r="L10875">
        <v>3109</v>
      </c>
      <c r="M10875" t="s">
        <v>47</v>
      </c>
    </row>
    <row r="10876" spans="1:13" x14ac:dyDescent="0.35">
      <c r="A10876">
        <v>2016</v>
      </c>
      <c r="B10876" t="s">
        <v>68</v>
      </c>
      <c r="C10876">
        <v>13</v>
      </c>
      <c r="D10876">
        <f>H10876/E10876*C10876</f>
        <v>0.11906227963165994</v>
      </c>
      <c r="E10876">
        <f>INDEX(Reference!$A$1:$H$55, MATCH(B10876, Reference!$A$1:$A$55, 0), MATCH(A10876, Reference!$A$1:$H$1, 0))</f>
        <v>3108432</v>
      </c>
      <c r="F10876">
        <v>31.827240407000399</v>
      </c>
      <c r="G10876">
        <v>-99.426770205999603</v>
      </c>
      <c r="H10876">
        <v>28469</v>
      </c>
      <c r="I10876" t="s">
        <v>12</v>
      </c>
      <c r="J10876" t="s">
        <v>13</v>
      </c>
      <c r="K10876">
        <v>23</v>
      </c>
      <c r="L10876">
        <v>3109</v>
      </c>
      <c r="M10876" t="s">
        <v>27</v>
      </c>
    </row>
    <row r="10877" spans="1:13" x14ac:dyDescent="0.35">
      <c r="A10877">
        <v>2016</v>
      </c>
      <c r="B10877" t="s">
        <v>68</v>
      </c>
      <c r="C10877">
        <v>15.9</v>
      </c>
      <c r="D10877">
        <f>H10877/E10877*C10877</f>
        <v>0.62232585432140708</v>
      </c>
      <c r="E10877">
        <f>INDEX(Reference!$A$1:$H$55, MATCH(B10877, Reference!$A$1:$A$55, 0), MATCH(A10877, Reference!$A$1:$H$1, 0))</f>
        <v>3108432</v>
      </c>
      <c r="F10877">
        <v>31.827240407000399</v>
      </c>
      <c r="G10877">
        <v>-99.426770205999603</v>
      </c>
      <c r="H10877">
        <v>121664</v>
      </c>
      <c r="I10877" t="s">
        <v>12</v>
      </c>
      <c r="J10877" t="s">
        <v>13</v>
      </c>
      <c r="K10877">
        <v>23</v>
      </c>
      <c r="L10877">
        <v>3109</v>
      </c>
      <c r="M10877" t="s">
        <v>23</v>
      </c>
    </row>
    <row r="10878" spans="1:13" x14ac:dyDescent="0.35">
      <c r="A10878">
        <v>2016</v>
      </c>
      <c r="B10878" t="s">
        <v>68</v>
      </c>
      <c r="C10878">
        <v>12.7</v>
      </c>
      <c r="D10878">
        <f>H10878/E10878*C10878</f>
        <v>1.6097505108685023E-3</v>
      </c>
      <c r="E10878">
        <f>INDEX(Reference!$A$1:$H$55, MATCH(B10878, Reference!$A$1:$A$55, 0), MATCH(A10878, Reference!$A$1:$H$1, 0))</f>
        <v>3108432</v>
      </c>
      <c r="F10878">
        <v>31.827240407000399</v>
      </c>
      <c r="G10878">
        <v>-99.426770205999603</v>
      </c>
      <c r="H10878">
        <v>394</v>
      </c>
      <c r="I10878" t="s">
        <v>12</v>
      </c>
      <c r="J10878" t="s">
        <v>13</v>
      </c>
      <c r="K10878">
        <v>23</v>
      </c>
      <c r="L10878">
        <v>3109</v>
      </c>
      <c r="M10878" t="s">
        <v>47</v>
      </c>
    </row>
    <row r="10879" spans="1:13" x14ac:dyDescent="0.35">
      <c r="A10879">
        <v>2016</v>
      </c>
      <c r="B10879" t="s">
        <v>68</v>
      </c>
      <c r="C10879">
        <v>13.9</v>
      </c>
      <c r="D10879">
        <f>H10879/E10879*C10879</f>
        <v>0.52708021278895589</v>
      </c>
      <c r="E10879">
        <f>INDEX(Reference!$A$1:$H$55, MATCH(B10879, Reference!$A$1:$A$55, 0), MATCH(A10879, Reference!$A$1:$H$1, 0))</f>
        <v>3108432</v>
      </c>
      <c r="F10879">
        <v>31.827240407000399</v>
      </c>
      <c r="G10879">
        <v>-99.426770205999603</v>
      </c>
      <c r="H10879">
        <v>117870</v>
      </c>
      <c r="I10879" t="s">
        <v>12</v>
      </c>
      <c r="J10879" t="s">
        <v>13</v>
      </c>
      <c r="K10879">
        <v>23</v>
      </c>
      <c r="L10879">
        <v>3109</v>
      </c>
      <c r="M10879" t="s">
        <v>32</v>
      </c>
    </row>
    <row r="10880" spans="1:13" x14ac:dyDescent="0.35">
      <c r="A10880">
        <v>2016</v>
      </c>
      <c r="B10880" t="s">
        <v>68</v>
      </c>
      <c r="C10880">
        <v>13.1</v>
      </c>
      <c r="D10880">
        <f>H10880/E10880*C10880</f>
        <v>0.14673500980558687</v>
      </c>
      <c r="E10880">
        <f>INDEX(Reference!$A$1:$H$55, MATCH(B10880, Reference!$A$1:$A$55, 0), MATCH(A10880, Reference!$A$1:$H$1, 0))</f>
        <v>3108432</v>
      </c>
      <c r="F10880">
        <v>31.827240407000399</v>
      </c>
      <c r="G10880">
        <v>-99.426770205999603</v>
      </c>
      <c r="H10880">
        <v>34818</v>
      </c>
      <c r="I10880" t="s">
        <v>18</v>
      </c>
      <c r="J10880" t="s">
        <v>19</v>
      </c>
      <c r="K10880">
        <v>23</v>
      </c>
      <c r="L10880">
        <v>3109</v>
      </c>
      <c r="M10880" t="s">
        <v>40</v>
      </c>
    </row>
    <row r="10881" spans="1:13" x14ac:dyDescent="0.35">
      <c r="A10881">
        <v>2016</v>
      </c>
      <c r="B10881" t="s">
        <v>68</v>
      </c>
      <c r="C10881">
        <v>15</v>
      </c>
      <c r="D10881">
        <f>H10881/E10881*C10881</f>
        <v>0.65615879646072361</v>
      </c>
      <c r="E10881">
        <f>INDEX(Reference!$A$1:$H$55, MATCH(B10881, Reference!$A$1:$A$55, 0), MATCH(A10881, Reference!$A$1:$H$1, 0))</f>
        <v>3108432</v>
      </c>
      <c r="F10881">
        <v>31.827240407000399</v>
      </c>
      <c r="G10881">
        <v>-99.426770205999603</v>
      </c>
      <c r="H10881">
        <v>135975</v>
      </c>
      <c r="I10881" t="s">
        <v>22</v>
      </c>
      <c r="J10881" t="s">
        <v>19</v>
      </c>
      <c r="K10881">
        <v>23</v>
      </c>
      <c r="L10881">
        <v>3109</v>
      </c>
      <c r="M10881" t="s">
        <v>23</v>
      </c>
    </row>
    <row r="10882" spans="1:13" x14ac:dyDescent="0.35">
      <c r="A10882">
        <v>2018</v>
      </c>
      <c r="B10882" t="s">
        <v>68</v>
      </c>
      <c r="C10882">
        <v>16.3</v>
      </c>
      <c r="D10882">
        <f>H10882/E10882*C10882</f>
        <v>2.0634760244264681E-3</v>
      </c>
      <c r="E10882">
        <f>INDEX(Reference!$A$1:$H$55, MATCH(B10882, Reference!$A$1:$A$55, 0), MATCH(A10882, Reference!$A$1:$H$1, 0))</f>
        <v>2622565</v>
      </c>
      <c r="F10882">
        <v>31.827240407000399</v>
      </c>
      <c r="G10882">
        <v>-99.426770205999603</v>
      </c>
      <c r="H10882">
        <v>332</v>
      </c>
      <c r="I10882" t="s">
        <v>18</v>
      </c>
      <c r="J10882" t="s">
        <v>19</v>
      </c>
      <c r="K10882">
        <v>23</v>
      </c>
      <c r="L10882">
        <v>3109</v>
      </c>
      <c r="M10882" t="s">
        <v>47</v>
      </c>
    </row>
    <row r="10883" spans="1:13" x14ac:dyDescent="0.35">
      <c r="A10883">
        <v>2018</v>
      </c>
      <c r="B10883" t="s">
        <v>68</v>
      </c>
      <c r="C10883">
        <v>17.5</v>
      </c>
      <c r="D10883">
        <f>H10883/E10883*C10883</f>
        <v>1.1423062917411009</v>
      </c>
      <c r="E10883">
        <f>INDEX(Reference!$A$1:$H$55, MATCH(B10883, Reference!$A$1:$A$55, 0), MATCH(A10883, Reference!$A$1:$H$1, 0))</f>
        <v>2622565</v>
      </c>
      <c r="F10883">
        <v>31.827240407000399</v>
      </c>
      <c r="G10883">
        <v>-99.426770205999603</v>
      </c>
      <c r="H10883">
        <v>171187</v>
      </c>
      <c r="I10883" t="s">
        <v>22</v>
      </c>
      <c r="J10883" t="s">
        <v>19</v>
      </c>
      <c r="K10883">
        <v>23</v>
      </c>
      <c r="L10883">
        <v>3109</v>
      </c>
      <c r="M10883" t="s">
        <v>16</v>
      </c>
    </row>
    <row r="10884" spans="1:13" x14ac:dyDescent="0.35">
      <c r="A10884">
        <v>2018</v>
      </c>
      <c r="B10884" t="s">
        <v>68</v>
      </c>
      <c r="C10884">
        <v>15.6</v>
      </c>
      <c r="D10884">
        <f>H10884/E10884*C10884</f>
        <v>0.58029966845435665</v>
      </c>
      <c r="E10884">
        <f>INDEX(Reference!$A$1:$H$55, MATCH(B10884, Reference!$A$1:$A$55, 0), MATCH(A10884, Reference!$A$1:$H$1, 0))</f>
        <v>2622565</v>
      </c>
      <c r="F10884">
        <v>31.827240407000399</v>
      </c>
      <c r="G10884">
        <v>-99.426770205999603</v>
      </c>
      <c r="H10884">
        <v>97556</v>
      </c>
      <c r="I10884" t="s">
        <v>18</v>
      </c>
      <c r="J10884" t="s">
        <v>19</v>
      </c>
      <c r="K10884">
        <v>23</v>
      </c>
      <c r="L10884">
        <v>3109</v>
      </c>
      <c r="M10884" t="s">
        <v>55</v>
      </c>
    </row>
    <row r="10885" spans="1:13" x14ac:dyDescent="0.35">
      <c r="A10885">
        <v>2018</v>
      </c>
      <c r="B10885" t="s">
        <v>68</v>
      </c>
      <c r="C10885">
        <v>16.5</v>
      </c>
      <c r="D10885">
        <f>H10885/E10885*C10885</f>
        <v>0.72939831805884703</v>
      </c>
      <c r="E10885">
        <f>INDEX(Reference!$A$1:$H$55, MATCH(B10885, Reference!$A$1:$A$55, 0), MATCH(A10885, Reference!$A$1:$H$1, 0))</f>
        <v>2622565</v>
      </c>
      <c r="F10885">
        <v>31.827240407000399</v>
      </c>
      <c r="G10885">
        <v>-99.426770205999603</v>
      </c>
      <c r="H10885">
        <v>115933</v>
      </c>
      <c r="I10885" t="s">
        <v>22</v>
      </c>
      <c r="J10885" t="s">
        <v>19</v>
      </c>
      <c r="K10885">
        <v>23</v>
      </c>
      <c r="L10885">
        <v>3109</v>
      </c>
      <c r="M10885" t="s">
        <v>23</v>
      </c>
    </row>
    <row r="10886" spans="1:13" x14ac:dyDescent="0.35">
      <c r="A10886">
        <v>2018</v>
      </c>
      <c r="B10886" t="s">
        <v>68</v>
      </c>
      <c r="C10886">
        <v>15.9</v>
      </c>
      <c r="D10886">
        <f>H10886/E10886*C10886</f>
        <v>1.3882947801103118</v>
      </c>
      <c r="E10886">
        <f>INDEX(Reference!$A$1:$H$55, MATCH(B10886, Reference!$A$1:$A$55, 0), MATCH(A10886, Reference!$A$1:$H$1, 0))</f>
        <v>2622565</v>
      </c>
      <c r="F10886">
        <v>31.827240407000399</v>
      </c>
      <c r="G10886">
        <v>-99.426770205999603</v>
      </c>
      <c r="H10886">
        <v>228987</v>
      </c>
      <c r="I10886" t="s">
        <v>22</v>
      </c>
      <c r="J10886" t="s">
        <v>19</v>
      </c>
      <c r="K10886">
        <v>23</v>
      </c>
      <c r="L10886">
        <v>3109</v>
      </c>
      <c r="M10886" t="s">
        <v>61</v>
      </c>
    </row>
    <row r="10887" spans="1:13" x14ac:dyDescent="0.35">
      <c r="A10887">
        <v>2018</v>
      </c>
      <c r="B10887" t="s">
        <v>68</v>
      </c>
      <c r="C10887">
        <v>10.8</v>
      </c>
      <c r="D10887">
        <f>H10887/E10887*C10887</f>
        <v>0.12514511556434255</v>
      </c>
      <c r="E10887">
        <f>INDEX(Reference!$A$1:$H$55, MATCH(B10887, Reference!$A$1:$A$55, 0), MATCH(A10887, Reference!$A$1:$H$1, 0))</f>
        <v>2622565</v>
      </c>
      <c r="F10887">
        <v>31.827240407000399</v>
      </c>
      <c r="G10887">
        <v>-99.426770205999603</v>
      </c>
      <c r="H10887">
        <v>30389</v>
      </c>
      <c r="I10887" t="s">
        <v>22</v>
      </c>
      <c r="J10887" t="s">
        <v>19</v>
      </c>
      <c r="K10887">
        <v>23</v>
      </c>
      <c r="L10887">
        <v>3109</v>
      </c>
      <c r="M10887" t="s">
        <v>40</v>
      </c>
    </row>
    <row r="10888" spans="1:13" x14ac:dyDescent="0.35">
      <c r="A10888">
        <v>2018</v>
      </c>
      <c r="B10888" t="s">
        <v>68</v>
      </c>
      <c r="C10888">
        <v>15.2</v>
      </c>
      <c r="D10888">
        <f>H10888/E10888*C10888</f>
        <v>0.46896561191047692</v>
      </c>
      <c r="E10888">
        <f>INDEX(Reference!$A$1:$H$55, MATCH(B10888, Reference!$A$1:$A$55, 0), MATCH(A10888, Reference!$A$1:$H$1, 0))</f>
        <v>2622565</v>
      </c>
      <c r="F10888">
        <v>31.827240407000399</v>
      </c>
      <c r="G10888">
        <v>-99.426770205999603</v>
      </c>
      <c r="H10888">
        <v>80914</v>
      </c>
      <c r="I10888" t="s">
        <v>12</v>
      </c>
      <c r="J10888" t="s">
        <v>13</v>
      </c>
      <c r="K10888">
        <v>23</v>
      </c>
      <c r="L10888">
        <v>3109</v>
      </c>
      <c r="M10888" s="1">
        <v>45277</v>
      </c>
    </row>
    <row r="10889" spans="1:13" x14ac:dyDescent="0.35">
      <c r="A10889">
        <v>2018</v>
      </c>
      <c r="B10889" t="s">
        <v>68</v>
      </c>
      <c r="C10889">
        <v>12.9</v>
      </c>
      <c r="D10889">
        <f>H10889/E10889*C10889</f>
        <v>1.4854922566266233E-3</v>
      </c>
      <c r="E10889">
        <f>INDEX(Reference!$A$1:$H$55, MATCH(B10889, Reference!$A$1:$A$55, 0), MATCH(A10889, Reference!$A$1:$H$1, 0))</f>
        <v>2622565</v>
      </c>
      <c r="F10889">
        <v>31.827240407000399</v>
      </c>
      <c r="G10889">
        <v>-99.426770205999603</v>
      </c>
      <c r="H10889">
        <v>302</v>
      </c>
      <c r="I10889" t="s">
        <v>12</v>
      </c>
      <c r="J10889" t="s">
        <v>13</v>
      </c>
      <c r="K10889">
        <v>23</v>
      </c>
      <c r="L10889">
        <v>3109</v>
      </c>
      <c r="M10889" t="s">
        <v>47</v>
      </c>
    </row>
    <row r="10890" spans="1:13" x14ac:dyDescent="0.35">
      <c r="A10890">
        <v>2018</v>
      </c>
      <c r="B10890" t="s">
        <v>68</v>
      </c>
      <c r="C10890">
        <v>10.6</v>
      </c>
      <c r="D10890">
        <f>H10890/E10890*C10890</f>
        <v>1.8830953665590747E-2</v>
      </c>
      <c r="E10890">
        <f>INDEX(Reference!$A$1:$H$55, MATCH(B10890, Reference!$A$1:$A$55, 0), MATCH(A10890, Reference!$A$1:$H$1, 0))</f>
        <v>2622565</v>
      </c>
      <c r="F10890">
        <v>31.827240407000399</v>
      </c>
      <c r="G10890">
        <v>-99.426770205999603</v>
      </c>
      <c r="H10890">
        <v>4659</v>
      </c>
      <c r="I10890" t="s">
        <v>18</v>
      </c>
      <c r="J10890" t="s">
        <v>19</v>
      </c>
      <c r="K10890">
        <v>23</v>
      </c>
      <c r="L10890">
        <v>3109</v>
      </c>
      <c r="M10890" t="s">
        <v>35</v>
      </c>
    </row>
    <row r="10891" spans="1:13" x14ac:dyDescent="0.35">
      <c r="A10891">
        <v>2018</v>
      </c>
      <c r="B10891" t="s">
        <v>68</v>
      </c>
      <c r="C10891">
        <v>16</v>
      </c>
      <c r="D10891">
        <f>H10891/E10891*C10891</f>
        <v>0.68973085509796705</v>
      </c>
      <c r="E10891">
        <f>INDEX(Reference!$A$1:$H$55, MATCH(B10891, Reference!$A$1:$A$55, 0), MATCH(A10891, Reference!$A$1:$H$1, 0))</f>
        <v>2622565</v>
      </c>
      <c r="F10891">
        <v>31.827240407000399</v>
      </c>
      <c r="G10891">
        <v>-99.426770205999603</v>
      </c>
      <c r="H10891">
        <v>113054</v>
      </c>
      <c r="I10891" t="s">
        <v>18</v>
      </c>
      <c r="J10891" t="s">
        <v>19</v>
      </c>
      <c r="K10891">
        <v>23</v>
      </c>
      <c r="L10891">
        <v>3109</v>
      </c>
      <c r="M10891" t="s">
        <v>32</v>
      </c>
    </row>
    <row r="10892" spans="1:13" x14ac:dyDescent="0.35">
      <c r="A10892">
        <v>2018</v>
      </c>
      <c r="B10892" t="s">
        <v>68</v>
      </c>
      <c r="C10892">
        <v>16.399999999999999</v>
      </c>
      <c r="D10892">
        <f>H10892/E10892*C10892</f>
        <v>1.0705041819745174</v>
      </c>
      <c r="E10892">
        <f>INDEX(Reference!$A$1:$H$55, MATCH(B10892, Reference!$A$1:$A$55, 0), MATCH(A10892, Reference!$A$1:$H$1, 0))</f>
        <v>2622565</v>
      </c>
      <c r="F10892">
        <v>31.827240407000399</v>
      </c>
      <c r="G10892">
        <v>-99.426770205999603</v>
      </c>
      <c r="H10892">
        <v>171187</v>
      </c>
      <c r="I10892" t="s">
        <v>18</v>
      </c>
      <c r="J10892" t="s">
        <v>19</v>
      </c>
      <c r="K10892">
        <v>23</v>
      </c>
      <c r="L10892">
        <v>3109</v>
      </c>
      <c r="M10892" t="s">
        <v>16</v>
      </c>
    </row>
    <row r="10893" spans="1:13" x14ac:dyDescent="0.35">
      <c r="A10893">
        <v>2018</v>
      </c>
      <c r="B10893" t="s">
        <v>68</v>
      </c>
      <c r="C10893">
        <v>15.3</v>
      </c>
      <c r="D10893">
        <f>H10893/E10893*C10893</f>
        <v>0.65955513018743106</v>
      </c>
      <c r="E10893">
        <f>INDEX(Reference!$A$1:$H$55, MATCH(B10893, Reference!$A$1:$A$55, 0), MATCH(A10893, Reference!$A$1:$H$1, 0))</f>
        <v>2622565</v>
      </c>
      <c r="F10893">
        <v>31.827240407000399</v>
      </c>
      <c r="G10893">
        <v>-99.426770205999603</v>
      </c>
      <c r="H10893">
        <v>113054</v>
      </c>
      <c r="I10893" t="s">
        <v>22</v>
      </c>
      <c r="J10893" t="s">
        <v>19</v>
      </c>
      <c r="K10893">
        <v>23</v>
      </c>
      <c r="L10893">
        <v>3109</v>
      </c>
      <c r="M10893" t="s">
        <v>32</v>
      </c>
    </row>
    <row r="10894" spans="1:13" x14ac:dyDescent="0.35">
      <c r="A10894">
        <v>2018</v>
      </c>
      <c r="B10894" t="s">
        <v>68</v>
      </c>
      <c r="C10894">
        <v>15.8</v>
      </c>
      <c r="D10894">
        <f>H10894/E10894*C10894</f>
        <v>1.3795633663989264</v>
      </c>
      <c r="E10894">
        <f>INDEX(Reference!$A$1:$H$55, MATCH(B10894, Reference!$A$1:$A$55, 0), MATCH(A10894, Reference!$A$1:$H$1, 0))</f>
        <v>2622565</v>
      </c>
      <c r="F10894">
        <v>31.827240407000399</v>
      </c>
      <c r="G10894">
        <v>-99.426770205999603</v>
      </c>
      <c r="H10894">
        <v>228987</v>
      </c>
      <c r="I10894" t="s">
        <v>18</v>
      </c>
      <c r="J10894" t="s">
        <v>19</v>
      </c>
      <c r="K10894">
        <v>23</v>
      </c>
      <c r="L10894">
        <v>3109</v>
      </c>
      <c r="M10894" t="s">
        <v>61</v>
      </c>
    </row>
    <row r="10895" spans="1:13" x14ac:dyDescent="0.35">
      <c r="A10895">
        <v>2018</v>
      </c>
      <c r="B10895" t="s">
        <v>68</v>
      </c>
      <c r="C10895">
        <v>16.8</v>
      </c>
      <c r="D10895">
        <f>H10895/E10895*C10895</f>
        <v>0.26590425785442878</v>
      </c>
      <c r="E10895">
        <f>INDEX(Reference!$A$1:$H$55, MATCH(B10895, Reference!$A$1:$A$55, 0), MATCH(A10895, Reference!$A$1:$H$1, 0))</f>
        <v>2622565</v>
      </c>
      <c r="F10895">
        <v>31.827240407000399</v>
      </c>
      <c r="G10895">
        <v>-99.426770205999603</v>
      </c>
      <c r="H10895">
        <v>41509</v>
      </c>
      <c r="I10895" t="s">
        <v>22</v>
      </c>
      <c r="J10895" t="s">
        <v>19</v>
      </c>
      <c r="K10895">
        <v>23</v>
      </c>
      <c r="L10895">
        <v>3109</v>
      </c>
      <c r="M10895" t="s">
        <v>43</v>
      </c>
    </row>
    <row r="10896" spans="1:13" x14ac:dyDescent="0.35">
      <c r="A10896">
        <v>2018</v>
      </c>
      <c r="B10896" t="s">
        <v>68</v>
      </c>
      <c r="C10896">
        <v>13</v>
      </c>
      <c r="D10896">
        <f>H10896/E10896*C10896</f>
        <v>1.6457170746959561E-3</v>
      </c>
      <c r="E10896">
        <f>INDEX(Reference!$A$1:$H$55, MATCH(B10896, Reference!$A$1:$A$55, 0), MATCH(A10896, Reference!$A$1:$H$1, 0))</f>
        <v>2622565</v>
      </c>
      <c r="F10896">
        <v>31.827240407000399</v>
      </c>
      <c r="G10896">
        <v>-99.426770205999603</v>
      </c>
      <c r="H10896">
        <v>332</v>
      </c>
      <c r="I10896" t="s">
        <v>22</v>
      </c>
      <c r="J10896" t="s">
        <v>19</v>
      </c>
      <c r="K10896">
        <v>23</v>
      </c>
      <c r="L10896">
        <v>3109</v>
      </c>
      <c r="M10896" t="s">
        <v>47</v>
      </c>
    </row>
    <row r="10897" spans="1:13" x14ac:dyDescent="0.35">
      <c r="A10897">
        <v>2018</v>
      </c>
      <c r="B10897" t="s">
        <v>68</v>
      </c>
      <c r="C10897">
        <v>16.7</v>
      </c>
      <c r="D10897">
        <f>H10897/E10897*C10897</f>
        <v>0.57260636056684955</v>
      </c>
      <c r="E10897">
        <f>INDEX(Reference!$A$1:$H$55, MATCH(B10897, Reference!$A$1:$A$55, 0), MATCH(A10897, Reference!$A$1:$H$1, 0))</f>
        <v>2622565</v>
      </c>
      <c r="F10897">
        <v>31.827240407000399</v>
      </c>
      <c r="G10897">
        <v>-99.426770205999603</v>
      </c>
      <c r="H10897">
        <v>89922</v>
      </c>
      <c r="I10897" t="s">
        <v>22</v>
      </c>
      <c r="J10897" t="s">
        <v>19</v>
      </c>
      <c r="K10897">
        <v>23</v>
      </c>
      <c r="L10897">
        <v>3109</v>
      </c>
      <c r="M10897" t="s">
        <v>30</v>
      </c>
    </row>
    <row r="10898" spans="1:13" x14ac:dyDescent="0.35">
      <c r="A10898">
        <v>2018</v>
      </c>
      <c r="B10898" t="s">
        <v>68</v>
      </c>
      <c r="C10898">
        <v>11.8</v>
      </c>
      <c r="D10898">
        <f>H10898/E10898*C10898</f>
        <v>0.10087231393692817</v>
      </c>
      <c r="E10898">
        <f>INDEX(Reference!$A$1:$H$55, MATCH(B10898, Reference!$A$1:$A$55, 0), MATCH(A10898, Reference!$A$1:$H$1, 0))</f>
        <v>2622565</v>
      </c>
      <c r="F10898">
        <v>31.827240407000399</v>
      </c>
      <c r="G10898">
        <v>-99.426770205999603</v>
      </c>
      <c r="H10898">
        <v>22419</v>
      </c>
      <c r="I10898" t="s">
        <v>22</v>
      </c>
      <c r="J10898" t="s">
        <v>19</v>
      </c>
      <c r="K10898">
        <v>23</v>
      </c>
      <c r="L10898">
        <v>3109</v>
      </c>
      <c r="M10898" t="s">
        <v>27</v>
      </c>
    </row>
    <row r="10899" spans="1:13" x14ac:dyDescent="0.35">
      <c r="A10899">
        <v>2018</v>
      </c>
      <c r="B10899" t="s">
        <v>68</v>
      </c>
      <c r="C10899">
        <v>14.8</v>
      </c>
      <c r="D10899">
        <f>H10899/E10899*C10899</f>
        <v>0.55054071109772307</v>
      </c>
      <c r="E10899">
        <f>INDEX(Reference!$A$1:$H$55, MATCH(B10899, Reference!$A$1:$A$55, 0), MATCH(A10899, Reference!$A$1:$H$1, 0))</f>
        <v>2622565</v>
      </c>
      <c r="F10899">
        <v>31.827240407000399</v>
      </c>
      <c r="G10899">
        <v>-99.426770205999603</v>
      </c>
      <c r="H10899">
        <v>97556</v>
      </c>
      <c r="I10899" t="s">
        <v>22</v>
      </c>
      <c r="J10899" t="s">
        <v>19</v>
      </c>
      <c r="K10899">
        <v>23</v>
      </c>
      <c r="L10899">
        <v>3109</v>
      </c>
      <c r="M10899" t="s">
        <v>55</v>
      </c>
    </row>
    <row r="10900" spans="1:13" x14ac:dyDescent="0.35">
      <c r="A10900">
        <v>2018</v>
      </c>
      <c r="B10900" t="s">
        <v>68</v>
      </c>
      <c r="C10900">
        <v>16.600000000000001</v>
      </c>
      <c r="D10900">
        <f>H10900/E10900*C10900</f>
        <v>0.90200486927874046</v>
      </c>
      <c r="E10900">
        <f>INDEX(Reference!$A$1:$H$55, MATCH(B10900, Reference!$A$1:$A$55, 0), MATCH(A10900, Reference!$A$1:$H$1, 0))</f>
        <v>2622565</v>
      </c>
      <c r="F10900">
        <v>31.827240407000399</v>
      </c>
      <c r="G10900">
        <v>-99.426770205999603</v>
      </c>
      <c r="H10900">
        <v>142504</v>
      </c>
      <c r="I10900" t="s">
        <v>12</v>
      </c>
      <c r="J10900" t="s">
        <v>13</v>
      </c>
      <c r="K10900">
        <v>23</v>
      </c>
      <c r="L10900">
        <v>3109</v>
      </c>
      <c r="M10900" t="s">
        <v>16</v>
      </c>
    </row>
    <row r="10901" spans="1:13" x14ac:dyDescent="0.35">
      <c r="A10901">
        <v>2018</v>
      </c>
      <c r="B10901" t="s">
        <v>68</v>
      </c>
      <c r="C10901">
        <v>15.5</v>
      </c>
      <c r="D10901">
        <f>H10901/E10901*C10901</f>
        <v>0.27655806433777619</v>
      </c>
      <c r="E10901">
        <f>INDEX(Reference!$A$1:$H$55, MATCH(B10901, Reference!$A$1:$A$55, 0), MATCH(A10901, Reference!$A$1:$H$1, 0))</f>
        <v>2622565</v>
      </c>
      <c r="F10901">
        <v>31.827240407000399</v>
      </c>
      <c r="G10901">
        <v>-99.426770205999603</v>
      </c>
      <c r="H10901">
        <v>46793</v>
      </c>
      <c r="I10901" t="s">
        <v>12</v>
      </c>
      <c r="J10901" t="s">
        <v>13</v>
      </c>
      <c r="K10901">
        <v>23</v>
      </c>
      <c r="L10901">
        <v>3109</v>
      </c>
      <c r="M10901" s="1">
        <v>45088</v>
      </c>
    </row>
    <row r="10902" spans="1:13" x14ac:dyDescent="0.35">
      <c r="A10902">
        <v>2018</v>
      </c>
      <c r="B10902" t="s">
        <v>68</v>
      </c>
      <c r="C10902">
        <v>15.6</v>
      </c>
      <c r="D10902">
        <f>H10902/E10902*C10902</f>
        <v>0.68961295525563715</v>
      </c>
      <c r="E10902">
        <f>INDEX(Reference!$A$1:$H$55, MATCH(B10902, Reference!$A$1:$A$55, 0), MATCH(A10902, Reference!$A$1:$H$1, 0))</f>
        <v>2622565</v>
      </c>
      <c r="F10902">
        <v>31.827240407000399</v>
      </c>
      <c r="G10902">
        <v>-99.426770205999603</v>
      </c>
      <c r="H10902">
        <v>115933</v>
      </c>
      <c r="I10902" t="s">
        <v>18</v>
      </c>
      <c r="J10902" t="s">
        <v>19</v>
      </c>
      <c r="K10902">
        <v>23</v>
      </c>
      <c r="L10902">
        <v>3109</v>
      </c>
      <c r="M10902" t="s">
        <v>23</v>
      </c>
    </row>
    <row r="10903" spans="1:13" x14ac:dyDescent="0.35">
      <c r="A10903">
        <v>2018</v>
      </c>
      <c r="B10903" t="s">
        <v>68</v>
      </c>
      <c r="C10903">
        <v>15.5</v>
      </c>
      <c r="D10903">
        <f>H10903/E10903*C10903</f>
        <v>1.1682661821537312</v>
      </c>
      <c r="E10903">
        <f>INDEX(Reference!$A$1:$H$55, MATCH(B10903, Reference!$A$1:$A$55, 0), MATCH(A10903, Reference!$A$1:$H$1, 0))</f>
        <v>2622565</v>
      </c>
      <c r="F10903">
        <v>31.827240407000399</v>
      </c>
      <c r="G10903">
        <v>-99.426770205999603</v>
      </c>
      <c r="H10903">
        <v>197668</v>
      </c>
      <c r="I10903" t="s">
        <v>12</v>
      </c>
      <c r="J10903" t="s">
        <v>13</v>
      </c>
      <c r="K10903">
        <v>23</v>
      </c>
      <c r="L10903">
        <v>3109</v>
      </c>
      <c r="M10903" t="s">
        <v>61</v>
      </c>
    </row>
    <row r="10904" spans="1:13" x14ac:dyDescent="0.35">
      <c r="A10904">
        <v>2018</v>
      </c>
      <c r="B10904" t="s">
        <v>68</v>
      </c>
      <c r="C10904">
        <v>8.8000000000000007</v>
      </c>
      <c r="D10904">
        <f>H10904/E10904*C10904</f>
        <v>1.5633244552565904E-2</v>
      </c>
      <c r="E10904">
        <f>INDEX(Reference!$A$1:$H$55, MATCH(B10904, Reference!$A$1:$A$55, 0), MATCH(A10904, Reference!$A$1:$H$1, 0))</f>
        <v>2622565</v>
      </c>
      <c r="F10904">
        <v>31.827240407000399</v>
      </c>
      <c r="G10904">
        <v>-99.426770205999603</v>
      </c>
      <c r="H10904">
        <v>4659</v>
      </c>
      <c r="I10904" t="s">
        <v>22</v>
      </c>
      <c r="J10904" t="s">
        <v>19</v>
      </c>
      <c r="K10904">
        <v>23</v>
      </c>
      <c r="L10904">
        <v>3109</v>
      </c>
      <c r="M10904" t="s">
        <v>35</v>
      </c>
    </row>
    <row r="10905" spans="1:13" x14ac:dyDescent="0.35">
      <c r="A10905">
        <v>2018</v>
      </c>
      <c r="B10905" t="s">
        <v>68</v>
      </c>
      <c r="C10905">
        <v>16.399999999999999</v>
      </c>
      <c r="D10905">
        <f>H10905/E10905*C10905</f>
        <v>0.62821855702337215</v>
      </c>
      <c r="E10905">
        <f>INDEX(Reference!$A$1:$H$55, MATCH(B10905, Reference!$A$1:$A$55, 0), MATCH(A10905, Reference!$A$1:$H$1, 0))</f>
        <v>2622565</v>
      </c>
      <c r="F10905">
        <v>31.827240407000399</v>
      </c>
      <c r="G10905">
        <v>-99.426770205999603</v>
      </c>
      <c r="H10905">
        <v>100460</v>
      </c>
      <c r="I10905" t="s">
        <v>12</v>
      </c>
      <c r="J10905" t="s">
        <v>13</v>
      </c>
      <c r="K10905">
        <v>23</v>
      </c>
      <c r="L10905">
        <v>3109</v>
      </c>
      <c r="M10905" t="s">
        <v>23</v>
      </c>
    </row>
    <row r="10906" spans="1:13" x14ac:dyDescent="0.35">
      <c r="A10906">
        <v>2018</v>
      </c>
      <c r="B10906" t="s">
        <v>68</v>
      </c>
      <c r="C10906">
        <v>16.600000000000001</v>
      </c>
      <c r="D10906">
        <f>H10906/E10906*C10906</f>
        <v>0.26273873097520939</v>
      </c>
      <c r="E10906">
        <f>INDEX(Reference!$A$1:$H$55, MATCH(B10906, Reference!$A$1:$A$55, 0), MATCH(A10906, Reference!$A$1:$H$1, 0))</f>
        <v>2622565</v>
      </c>
      <c r="F10906">
        <v>31.827240407000399</v>
      </c>
      <c r="G10906">
        <v>-99.426770205999603</v>
      </c>
      <c r="H10906">
        <v>41509</v>
      </c>
      <c r="I10906" t="s">
        <v>18</v>
      </c>
      <c r="J10906" t="s">
        <v>19</v>
      </c>
      <c r="K10906">
        <v>23</v>
      </c>
      <c r="L10906">
        <v>3109</v>
      </c>
      <c r="M10906" t="s">
        <v>43</v>
      </c>
    </row>
    <row r="10907" spans="1:13" x14ac:dyDescent="0.35">
      <c r="A10907">
        <v>2018</v>
      </c>
      <c r="B10907" t="s">
        <v>68</v>
      </c>
      <c r="C10907">
        <v>12.9</v>
      </c>
      <c r="D10907">
        <f>H10907/E10907*C10907</f>
        <v>0.13732441331292075</v>
      </c>
      <c r="E10907">
        <f>INDEX(Reference!$A$1:$H$55, MATCH(B10907, Reference!$A$1:$A$55, 0), MATCH(A10907, Reference!$A$1:$H$1, 0))</f>
        <v>2622565</v>
      </c>
      <c r="F10907">
        <v>31.827240407000399</v>
      </c>
      <c r="G10907">
        <v>-99.426770205999603</v>
      </c>
      <c r="H10907">
        <v>27918</v>
      </c>
      <c r="I10907" t="s">
        <v>12</v>
      </c>
      <c r="J10907" t="s">
        <v>13</v>
      </c>
      <c r="K10907">
        <v>23</v>
      </c>
      <c r="L10907">
        <v>3109</v>
      </c>
      <c r="M10907" t="s">
        <v>40</v>
      </c>
    </row>
    <row r="10908" spans="1:13" x14ac:dyDescent="0.35">
      <c r="A10908">
        <v>2018</v>
      </c>
      <c r="B10908" t="s">
        <v>68</v>
      </c>
      <c r="C10908">
        <v>16.600000000000001</v>
      </c>
      <c r="D10908">
        <f>H10908/E10908*C10908</f>
        <v>0.40483374101309216</v>
      </c>
      <c r="E10908">
        <f>INDEX(Reference!$A$1:$H$55, MATCH(B10908, Reference!$A$1:$A$55, 0), MATCH(A10908, Reference!$A$1:$H$1, 0))</f>
        <v>2622565</v>
      </c>
      <c r="F10908">
        <v>31.827240407000399</v>
      </c>
      <c r="G10908">
        <v>-99.426770205999603</v>
      </c>
      <c r="H10908">
        <v>63958</v>
      </c>
      <c r="I10908" t="s">
        <v>12</v>
      </c>
      <c r="J10908" t="s">
        <v>13</v>
      </c>
      <c r="K10908">
        <v>23</v>
      </c>
      <c r="L10908">
        <v>3109</v>
      </c>
      <c r="M10908" t="s">
        <v>14</v>
      </c>
    </row>
    <row r="10909" spans="1:13" x14ac:dyDescent="0.35">
      <c r="A10909">
        <v>2018</v>
      </c>
      <c r="B10909" t="s">
        <v>68</v>
      </c>
      <c r="C10909">
        <v>13.7</v>
      </c>
      <c r="D10909">
        <f>H10909/E10909*C10909</f>
        <v>0.15874889659550859</v>
      </c>
      <c r="E10909">
        <f>INDEX(Reference!$A$1:$H$55, MATCH(B10909, Reference!$A$1:$A$55, 0), MATCH(A10909, Reference!$A$1:$H$1, 0))</f>
        <v>2622565</v>
      </c>
      <c r="F10909">
        <v>31.827240407000399</v>
      </c>
      <c r="G10909">
        <v>-99.426770205999603</v>
      </c>
      <c r="H10909">
        <v>30389</v>
      </c>
      <c r="I10909" t="s">
        <v>18</v>
      </c>
      <c r="J10909" t="s">
        <v>19</v>
      </c>
      <c r="K10909">
        <v>23</v>
      </c>
      <c r="L10909">
        <v>3109</v>
      </c>
      <c r="M10909" t="s">
        <v>40</v>
      </c>
    </row>
    <row r="10910" spans="1:13" x14ac:dyDescent="0.35">
      <c r="A10910">
        <v>2018</v>
      </c>
      <c r="B10910" t="s">
        <v>68</v>
      </c>
      <c r="C10910">
        <v>8.5</v>
      </c>
      <c r="D10910">
        <f>H10910/E10910*C10910</f>
        <v>1.9456333780096965E-2</v>
      </c>
      <c r="E10910">
        <f>INDEX(Reference!$A$1:$H$55, MATCH(B10910, Reference!$A$1:$A$55, 0), MATCH(A10910, Reference!$A$1:$H$1, 0))</f>
        <v>2622565</v>
      </c>
      <c r="F10910">
        <v>31.827240407000399</v>
      </c>
      <c r="G10910">
        <v>-99.426770205999603</v>
      </c>
      <c r="H10910">
        <v>6003</v>
      </c>
      <c r="I10910" t="s">
        <v>12</v>
      </c>
      <c r="J10910" t="s">
        <v>13</v>
      </c>
      <c r="K10910">
        <v>23</v>
      </c>
      <c r="L10910">
        <v>3109</v>
      </c>
      <c r="M10910" s="1">
        <v>44990</v>
      </c>
    </row>
    <row r="10911" spans="1:13" x14ac:dyDescent="0.35">
      <c r="A10911">
        <v>2018</v>
      </c>
      <c r="B10911" t="s">
        <v>68</v>
      </c>
      <c r="C10911">
        <v>14.5</v>
      </c>
      <c r="D10911">
        <f>H10911/E10911*C10911</f>
        <v>0.5374570315702375</v>
      </c>
      <c r="E10911">
        <f>INDEX(Reference!$A$1:$H$55, MATCH(B10911, Reference!$A$1:$A$55, 0), MATCH(A10911, Reference!$A$1:$H$1, 0))</f>
        <v>2622565</v>
      </c>
      <c r="F10911">
        <v>31.827240407000399</v>
      </c>
      <c r="G10911">
        <v>-99.426770205999603</v>
      </c>
      <c r="H10911">
        <v>97208</v>
      </c>
      <c r="I10911" t="s">
        <v>12</v>
      </c>
      <c r="J10911" t="s">
        <v>13</v>
      </c>
      <c r="K10911">
        <v>23</v>
      </c>
      <c r="L10911">
        <v>3109</v>
      </c>
      <c r="M10911" t="s">
        <v>32</v>
      </c>
    </row>
    <row r="10912" spans="1:13" x14ac:dyDescent="0.35">
      <c r="A10912">
        <v>2018</v>
      </c>
      <c r="B10912" t="s">
        <v>68</v>
      </c>
      <c r="C10912">
        <v>15.7</v>
      </c>
      <c r="D10912">
        <f>H10912/E10912*C10912</f>
        <v>0.53831855454488253</v>
      </c>
      <c r="E10912">
        <f>INDEX(Reference!$A$1:$H$55, MATCH(B10912, Reference!$A$1:$A$55, 0), MATCH(A10912, Reference!$A$1:$H$1, 0))</f>
        <v>2622565</v>
      </c>
      <c r="F10912">
        <v>31.827240407000399</v>
      </c>
      <c r="G10912">
        <v>-99.426770205999603</v>
      </c>
      <c r="H10912">
        <v>89922</v>
      </c>
      <c r="I10912" t="s">
        <v>18</v>
      </c>
      <c r="J10912" t="s">
        <v>19</v>
      </c>
      <c r="K10912">
        <v>23</v>
      </c>
      <c r="L10912">
        <v>3109</v>
      </c>
      <c r="M10912" t="s">
        <v>30</v>
      </c>
    </row>
    <row r="10913" spans="1:13" x14ac:dyDescent="0.35">
      <c r="A10913">
        <v>2018</v>
      </c>
      <c r="B10913" t="s">
        <v>68</v>
      </c>
      <c r="C10913">
        <v>13.5</v>
      </c>
      <c r="D10913">
        <f>H10913/E10913*C10913</f>
        <v>0.11509076038153486</v>
      </c>
      <c r="E10913">
        <f>INDEX(Reference!$A$1:$H$55, MATCH(B10913, Reference!$A$1:$A$55, 0), MATCH(A10913, Reference!$A$1:$H$1, 0))</f>
        <v>2622565</v>
      </c>
      <c r="F10913">
        <v>31.827240407000399</v>
      </c>
      <c r="G10913">
        <v>-99.426770205999603</v>
      </c>
      <c r="H10913">
        <v>22358</v>
      </c>
      <c r="I10913" t="s">
        <v>12</v>
      </c>
      <c r="J10913" t="s">
        <v>13</v>
      </c>
      <c r="K10913">
        <v>23</v>
      </c>
      <c r="L10913">
        <v>3109</v>
      </c>
      <c r="M10913" t="s">
        <v>27</v>
      </c>
    </row>
    <row r="10914" spans="1:13" x14ac:dyDescent="0.35">
      <c r="A10914">
        <v>2018</v>
      </c>
      <c r="B10914" t="s">
        <v>68</v>
      </c>
      <c r="C10914">
        <v>15.1</v>
      </c>
      <c r="D10914">
        <f>H10914/E10914*C10914</f>
        <v>0.12908236783454366</v>
      </c>
      <c r="E10914">
        <f>INDEX(Reference!$A$1:$H$55, MATCH(B10914, Reference!$A$1:$A$55, 0), MATCH(A10914, Reference!$A$1:$H$1, 0))</f>
        <v>2622565</v>
      </c>
      <c r="F10914">
        <v>31.827240407000399</v>
      </c>
      <c r="G10914">
        <v>-99.426770205999603</v>
      </c>
      <c r="H10914">
        <v>22419</v>
      </c>
      <c r="I10914" t="s">
        <v>18</v>
      </c>
      <c r="J10914" t="s">
        <v>19</v>
      </c>
      <c r="K10914">
        <v>23</v>
      </c>
      <c r="L10914">
        <v>3109</v>
      </c>
      <c r="M10914" t="s">
        <v>27</v>
      </c>
    </row>
    <row r="10915" spans="1:13" x14ac:dyDescent="0.35">
      <c r="A10915">
        <v>2018</v>
      </c>
      <c r="B10915" t="s">
        <v>68</v>
      </c>
      <c r="C10915">
        <v>7.8</v>
      </c>
      <c r="D10915">
        <f>H10915/E10915*C10915</f>
        <v>1.3636649615929444E-2</v>
      </c>
      <c r="E10915">
        <f>INDEX(Reference!$A$1:$H$55, MATCH(B10915, Reference!$A$1:$A$55, 0), MATCH(A10915, Reference!$A$1:$H$1, 0))</f>
        <v>2622565</v>
      </c>
      <c r="F10915">
        <v>31.827240407000399</v>
      </c>
      <c r="G10915">
        <v>-99.426770205999603</v>
      </c>
      <c r="H10915">
        <v>4585</v>
      </c>
      <c r="I10915" t="s">
        <v>12</v>
      </c>
      <c r="J10915" t="s">
        <v>13</v>
      </c>
      <c r="K10915">
        <v>23</v>
      </c>
      <c r="L10915">
        <v>3109</v>
      </c>
      <c r="M10915" t="s">
        <v>35</v>
      </c>
    </row>
    <row r="10916" spans="1:13" x14ac:dyDescent="0.35">
      <c r="A10916">
        <v>2020</v>
      </c>
      <c r="B10916" t="s">
        <v>68</v>
      </c>
      <c r="C10916">
        <v>16.600000000000001</v>
      </c>
      <c r="D10916">
        <f>H10916/E10916*C10916</f>
        <v>0.58926598033801392</v>
      </c>
      <c r="E10916">
        <f>INDEX(Reference!$A$1:$H$55, MATCH(B10916, Reference!$A$1:$A$55, 0), MATCH(A10916, Reference!$A$1:$H$1, 0))</f>
        <v>2060626</v>
      </c>
      <c r="F10916">
        <v>31.827240407000399</v>
      </c>
      <c r="G10916">
        <v>-99.426770205999603</v>
      </c>
      <c r="H10916">
        <v>73148</v>
      </c>
      <c r="I10916" t="s">
        <v>22</v>
      </c>
      <c r="J10916" t="s">
        <v>19</v>
      </c>
      <c r="K10916">
        <v>23</v>
      </c>
      <c r="L10916">
        <v>3109</v>
      </c>
      <c r="M10916" t="s">
        <v>30</v>
      </c>
    </row>
    <row r="10917" spans="1:13" x14ac:dyDescent="0.35">
      <c r="A10917">
        <v>2020</v>
      </c>
      <c r="B10917" t="s">
        <v>68</v>
      </c>
      <c r="C10917">
        <v>17.2</v>
      </c>
      <c r="D10917">
        <f>H10917/E10917*C10917</f>
        <v>0.25761278368806373</v>
      </c>
      <c r="E10917">
        <f>INDEX(Reference!$A$1:$H$55, MATCH(B10917, Reference!$A$1:$A$55, 0), MATCH(A10917, Reference!$A$1:$H$1, 0))</f>
        <v>2060626</v>
      </c>
      <c r="F10917">
        <v>31.827240407000399</v>
      </c>
      <c r="G10917">
        <v>-99.426770205999603</v>
      </c>
      <c r="H10917">
        <v>30863</v>
      </c>
      <c r="I10917" t="s">
        <v>22</v>
      </c>
      <c r="J10917" t="s">
        <v>19</v>
      </c>
      <c r="K10917">
        <v>23</v>
      </c>
      <c r="L10917">
        <v>3109</v>
      </c>
      <c r="M10917" t="s">
        <v>43</v>
      </c>
    </row>
    <row r="10918" spans="1:13" x14ac:dyDescent="0.35">
      <c r="A10918">
        <v>2020</v>
      </c>
      <c r="B10918" t="s">
        <v>68</v>
      </c>
      <c r="C10918">
        <v>16.3</v>
      </c>
      <c r="D10918">
        <f>H10918/E10918*C10918</f>
        <v>0.84112507558382743</v>
      </c>
      <c r="E10918">
        <f>INDEX(Reference!$A$1:$H$55, MATCH(B10918, Reference!$A$1:$A$55, 0), MATCH(A10918, Reference!$A$1:$H$1, 0))</f>
        <v>2060626</v>
      </c>
      <c r="F10918">
        <v>31.827240407000399</v>
      </c>
      <c r="G10918">
        <v>-99.426770205999603</v>
      </c>
      <c r="H10918">
        <v>106334</v>
      </c>
      <c r="I10918" t="s">
        <v>12</v>
      </c>
      <c r="J10918" t="s">
        <v>13</v>
      </c>
      <c r="K10918">
        <v>23</v>
      </c>
      <c r="L10918">
        <v>3109</v>
      </c>
      <c r="M10918" t="s">
        <v>16</v>
      </c>
    </row>
    <row r="10919" spans="1:13" x14ac:dyDescent="0.35">
      <c r="A10919">
        <v>2020</v>
      </c>
      <c r="B10919" t="s">
        <v>68</v>
      </c>
      <c r="C10919">
        <v>16.399999999999999</v>
      </c>
      <c r="D10919">
        <f>H10919/E10919*C10919</f>
        <v>0.3874158629465026</v>
      </c>
      <c r="E10919">
        <f>INDEX(Reference!$A$1:$H$55, MATCH(B10919, Reference!$A$1:$A$55, 0), MATCH(A10919, Reference!$A$1:$H$1, 0))</f>
        <v>2060626</v>
      </c>
      <c r="F10919">
        <v>31.827240407000399</v>
      </c>
      <c r="G10919">
        <v>-99.426770205999603</v>
      </c>
      <c r="H10919">
        <v>48678</v>
      </c>
      <c r="I10919" t="s">
        <v>12</v>
      </c>
      <c r="J10919" t="s">
        <v>13</v>
      </c>
      <c r="K10919">
        <v>23</v>
      </c>
      <c r="L10919">
        <v>3109</v>
      </c>
      <c r="M10919" t="s">
        <v>14</v>
      </c>
    </row>
    <row r="10920" spans="1:13" x14ac:dyDescent="0.35">
      <c r="A10920">
        <v>2020</v>
      </c>
      <c r="B10920" t="s">
        <v>68</v>
      </c>
      <c r="C10920">
        <v>13.7</v>
      </c>
      <c r="D10920">
        <f>H10920/E10920*C10920</f>
        <v>0.17366455630473457</v>
      </c>
      <c r="E10920">
        <f>INDEX(Reference!$A$1:$H$55, MATCH(B10920, Reference!$A$1:$A$55, 0), MATCH(A10920, Reference!$A$1:$H$1, 0))</f>
        <v>2060626</v>
      </c>
      <c r="F10920">
        <v>31.827240407000399</v>
      </c>
      <c r="G10920">
        <v>-99.426770205999603</v>
      </c>
      <c r="H10920">
        <v>26121</v>
      </c>
      <c r="I10920" t="s">
        <v>18</v>
      </c>
      <c r="J10920" t="s">
        <v>19</v>
      </c>
      <c r="K10920">
        <v>23</v>
      </c>
      <c r="L10920">
        <v>3109</v>
      </c>
      <c r="M10920" t="s">
        <v>40</v>
      </c>
    </row>
    <row r="10921" spans="1:13" x14ac:dyDescent="0.35">
      <c r="A10921">
        <v>2020</v>
      </c>
      <c r="B10921" t="s">
        <v>68</v>
      </c>
      <c r="C10921">
        <v>15.4</v>
      </c>
      <c r="D10921">
        <f>H10921/E10921*C10921</f>
        <v>1.1504041975593824</v>
      </c>
      <c r="E10921">
        <f>INDEX(Reference!$A$1:$H$55, MATCH(B10921, Reference!$A$1:$A$55, 0), MATCH(A10921, Reference!$A$1:$H$1, 0))</f>
        <v>2060626</v>
      </c>
      <c r="F10921">
        <v>31.827240407000399</v>
      </c>
      <c r="G10921">
        <v>-99.426770205999603</v>
      </c>
      <c r="H10921">
        <v>153932</v>
      </c>
      <c r="I10921" t="s">
        <v>12</v>
      </c>
      <c r="J10921" t="s">
        <v>13</v>
      </c>
      <c r="K10921">
        <v>23</v>
      </c>
      <c r="L10921">
        <v>3109</v>
      </c>
      <c r="M10921" t="s">
        <v>61</v>
      </c>
    </row>
    <row r="10922" spans="1:13" x14ac:dyDescent="0.35">
      <c r="A10922">
        <v>2020</v>
      </c>
      <c r="B10922" t="s">
        <v>68</v>
      </c>
      <c r="C10922">
        <v>13.6</v>
      </c>
      <c r="D10922">
        <f>H10922/E10922*C10922</f>
        <v>0.15946105697977214</v>
      </c>
      <c r="E10922">
        <f>INDEX(Reference!$A$1:$H$55, MATCH(B10922, Reference!$A$1:$A$55, 0), MATCH(A10922, Reference!$A$1:$H$1, 0))</f>
        <v>2060626</v>
      </c>
      <c r="F10922">
        <v>31.827240407000399</v>
      </c>
      <c r="G10922">
        <v>-99.426770205999603</v>
      </c>
      <c r="H10922">
        <v>24161</v>
      </c>
      <c r="I10922" t="s">
        <v>12</v>
      </c>
      <c r="J10922" t="s">
        <v>13</v>
      </c>
      <c r="K10922">
        <v>23</v>
      </c>
      <c r="L10922">
        <v>3109</v>
      </c>
      <c r="M10922" t="s">
        <v>40</v>
      </c>
    </row>
    <row r="10923" spans="1:13" x14ac:dyDescent="0.35">
      <c r="A10923">
        <v>2020</v>
      </c>
      <c r="B10923" t="s">
        <v>68</v>
      </c>
      <c r="C10923">
        <v>10.1</v>
      </c>
      <c r="D10923">
        <f>H10923/E10923*C10923</f>
        <v>1.8355829733294641E-2</v>
      </c>
      <c r="E10923">
        <f>INDEX(Reference!$A$1:$H$55, MATCH(B10923, Reference!$A$1:$A$55, 0), MATCH(A10923, Reference!$A$1:$H$1, 0))</f>
        <v>2060626</v>
      </c>
      <c r="F10923">
        <v>31.827240407000399</v>
      </c>
      <c r="G10923">
        <v>-99.426770205999603</v>
      </c>
      <c r="H10923">
        <v>3745</v>
      </c>
      <c r="I10923" t="s">
        <v>22</v>
      </c>
      <c r="J10923" t="s">
        <v>19</v>
      </c>
      <c r="K10923">
        <v>23</v>
      </c>
      <c r="L10923">
        <v>3109</v>
      </c>
      <c r="M10923" t="s">
        <v>35</v>
      </c>
    </row>
    <row r="10924" spans="1:13" x14ac:dyDescent="0.35">
      <c r="A10924">
        <v>2020</v>
      </c>
      <c r="B10924" t="s">
        <v>68</v>
      </c>
      <c r="C10924">
        <v>15.6</v>
      </c>
      <c r="D10924">
        <f>H10924/E10924*C10924</f>
        <v>0.57993172948414706</v>
      </c>
      <c r="E10924">
        <f>INDEX(Reference!$A$1:$H$55, MATCH(B10924, Reference!$A$1:$A$55, 0), MATCH(A10924, Reference!$A$1:$H$1, 0))</f>
        <v>2060626</v>
      </c>
      <c r="F10924">
        <v>31.827240407000399</v>
      </c>
      <c r="G10924">
        <v>-99.426770205999603</v>
      </c>
      <c r="H10924">
        <v>76604</v>
      </c>
      <c r="I10924" t="s">
        <v>18</v>
      </c>
      <c r="J10924" t="s">
        <v>19</v>
      </c>
      <c r="K10924">
        <v>23</v>
      </c>
      <c r="L10924">
        <v>3109</v>
      </c>
      <c r="M10924" t="s">
        <v>55</v>
      </c>
    </row>
    <row r="10925" spans="1:13" x14ac:dyDescent="0.35">
      <c r="A10925">
        <v>2020</v>
      </c>
      <c r="B10925" t="s">
        <v>68</v>
      </c>
      <c r="C10925">
        <v>16.2</v>
      </c>
      <c r="D10925">
        <f>H10925/E10925*C10925</f>
        <v>1.0282223945538878</v>
      </c>
      <c r="E10925">
        <f>INDEX(Reference!$A$1:$H$55, MATCH(B10925, Reference!$A$1:$A$55, 0), MATCH(A10925, Reference!$A$1:$H$1, 0))</f>
        <v>2060626</v>
      </c>
      <c r="F10925">
        <v>31.827240407000399</v>
      </c>
      <c r="G10925">
        <v>-99.426770205999603</v>
      </c>
      <c r="H10925">
        <v>130789</v>
      </c>
      <c r="I10925" t="s">
        <v>18</v>
      </c>
      <c r="J10925" t="s">
        <v>19</v>
      </c>
      <c r="K10925">
        <v>23</v>
      </c>
      <c r="L10925">
        <v>3109</v>
      </c>
      <c r="M10925" t="s">
        <v>16</v>
      </c>
    </row>
    <row r="10926" spans="1:13" x14ac:dyDescent="0.35">
      <c r="A10926">
        <v>2020</v>
      </c>
      <c r="B10926" t="s">
        <v>68</v>
      </c>
      <c r="C10926">
        <v>11.7</v>
      </c>
      <c r="D10926">
        <f>H10926/E10926*C10926</f>
        <v>0.11138309426358786</v>
      </c>
      <c r="E10926">
        <f>INDEX(Reference!$A$1:$H$55, MATCH(B10926, Reference!$A$1:$A$55, 0), MATCH(A10926, Reference!$A$1:$H$1, 0))</f>
        <v>2060626</v>
      </c>
      <c r="F10926">
        <v>31.827240407000399</v>
      </c>
      <c r="G10926">
        <v>-99.426770205999603</v>
      </c>
      <c r="H10926">
        <v>19617</v>
      </c>
      <c r="I10926" t="s">
        <v>22</v>
      </c>
      <c r="J10926" t="s">
        <v>19</v>
      </c>
      <c r="K10926">
        <v>23</v>
      </c>
      <c r="L10926">
        <v>3109</v>
      </c>
      <c r="M10926" t="s">
        <v>27</v>
      </c>
    </row>
    <row r="10927" spans="1:13" x14ac:dyDescent="0.35">
      <c r="A10927">
        <v>2020</v>
      </c>
      <c r="B10927" t="s">
        <v>68</v>
      </c>
      <c r="C10927">
        <v>18.100000000000001</v>
      </c>
      <c r="D10927">
        <f>H10927/E10927*C10927</f>
        <v>2.4682305280045972E-3</v>
      </c>
      <c r="E10927">
        <f>INDEX(Reference!$A$1:$H$55, MATCH(B10927, Reference!$A$1:$A$55, 0), MATCH(A10927, Reference!$A$1:$H$1, 0))</f>
        <v>2060626</v>
      </c>
      <c r="F10927">
        <v>31.827240407000399</v>
      </c>
      <c r="G10927">
        <v>-99.426770205999603</v>
      </c>
      <c r="H10927">
        <v>281</v>
      </c>
      <c r="I10927" t="s">
        <v>12</v>
      </c>
      <c r="J10927" t="s">
        <v>13</v>
      </c>
      <c r="K10927">
        <v>23</v>
      </c>
      <c r="L10927">
        <v>3109</v>
      </c>
      <c r="M10927" t="s">
        <v>47</v>
      </c>
    </row>
    <row r="10928" spans="1:13" x14ac:dyDescent="0.35">
      <c r="A10928">
        <v>2020</v>
      </c>
      <c r="B10928" t="s">
        <v>68</v>
      </c>
      <c r="C10928">
        <v>13.3</v>
      </c>
      <c r="D10928">
        <f>H10928/E10928*C10928</f>
        <v>0.12634388773120403</v>
      </c>
      <c r="E10928">
        <f>INDEX(Reference!$A$1:$H$55, MATCH(B10928, Reference!$A$1:$A$55, 0), MATCH(A10928, Reference!$A$1:$H$1, 0))</f>
        <v>2060626</v>
      </c>
      <c r="F10928">
        <v>31.827240407000399</v>
      </c>
      <c r="G10928">
        <v>-99.426770205999603</v>
      </c>
      <c r="H10928">
        <v>19575</v>
      </c>
      <c r="I10928" t="s">
        <v>12</v>
      </c>
      <c r="J10928" t="s">
        <v>13</v>
      </c>
      <c r="K10928">
        <v>23</v>
      </c>
      <c r="L10928">
        <v>3109</v>
      </c>
      <c r="M10928" t="s">
        <v>27</v>
      </c>
    </row>
    <row r="10929" spans="1:13" x14ac:dyDescent="0.35">
      <c r="A10929">
        <v>2020</v>
      </c>
      <c r="B10929" t="s">
        <v>68</v>
      </c>
      <c r="C10929">
        <v>16.399999999999999</v>
      </c>
      <c r="D10929">
        <f>H10929/E10929*C10929</f>
        <v>0.73007173548232418</v>
      </c>
      <c r="E10929">
        <f>INDEX(Reference!$A$1:$H$55, MATCH(B10929, Reference!$A$1:$A$55, 0), MATCH(A10929, Reference!$A$1:$H$1, 0))</f>
        <v>2060626</v>
      </c>
      <c r="F10929">
        <v>31.827240407000399</v>
      </c>
      <c r="G10929">
        <v>-99.426770205999603</v>
      </c>
      <c r="H10929">
        <v>91732</v>
      </c>
      <c r="I10929" t="s">
        <v>22</v>
      </c>
      <c r="J10929" t="s">
        <v>19</v>
      </c>
      <c r="K10929">
        <v>23</v>
      </c>
      <c r="L10929">
        <v>3109</v>
      </c>
      <c r="M10929" t="s">
        <v>23</v>
      </c>
    </row>
    <row r="10930" spans="1:13" x14ac:dyDescent="0.35">
      <c r="A10930">
        <v>2020</v>
      </c>
      <c r="B10930" t="s">
        <v>68</v>
      </c>
      <c r="C10930">
        <v>9.4</v>
      </c>
      <c r="D10930">
        <f>H10930/E10930*C10930</f>
        <v>2.297738648352491E-2</v>
      </c>
      <c r="E10930">
        <f>INDEX(Reference!$A$1:$H$55, MATCH(B10930, Reference!$A$1:$A$55, 0), MATCH(A10930, Reference!$A$1:$H$1, 0))</f>
        <v>2060626</v>
      </c>
      <c r="F10930">
        <v>31.827240407000399</v>
      </c>
      <c r="G10930">
        <v>-99.426770205999603</v>
      </c>
      <c r="H10930">
        <v>5037</v>
      </c>
      <c r="I10930" t="s">
        <v>12</v>
      </c>
      <c r="J10930" t="s">
        <v>13</v>
      </c>
      <c r="K10930">
        <v>23</v>
      </c>
      <c r="L10930">
        <v>3109</v>
      </c>
      <c r="M10930" s="1">
        <v>44990</v>
      </c>
    </row>
    <row r="10931" spans="1:13" x14ac:dyDescent="0.35">
      <c r="A10931">
        <v>2020</v>
      </c>
      <c r="B10931" t="s">
        <v>68</v>
      </c>
      <c r="C10931">
        <v>14.3</v>
      </c>
      <c r="D10931">
        <f>H10931/E10931*C10931</f>
        <v>0.52683655355217296</v>
      </c>
      <c r="E10931">
        <f>INDEX(Reference!$A$1:$H$55, MATCH(B10931, Reference!$A$1:$A$55, 0), MATCH(A10931, Reference!$A$1:$H$1, 0))</f>
        <v>2060626</v>
      </c>
      <c r="F10931">
        <v>31.827240407000399</v>
      </c>
      <c r="G10931">
        <v>-99.426770205999603</v>
      </c>
      <c r="H10931">
        <v>75917</v>
      </c>
      <c r="I10931" t="s">
        <v>12</v>
      </c>
      <c r="J10931" t="s">
        <v>13</v>
      </c>
      <c r="K10931">
        <v>23</v>
      </c>
      <c r="L10931">
        <v>3109</v>
      </c>
      <c r="M10931" t="s">
        <v>32</v>
      </c>
    </row>
    <row r="10932" spans="1:13" x14ac:dyDescent="0.35">
      <c r="A10932">
        <v>2020</v>
      </c>
      <c r="B10932" t="s">
        <v>68</v>
      </c>
      <c r="C10932">
        <v>15.4</v>
      </c>
      <c r="D10932">
        <f>H10932/E10932*C10932</f>
        <v>0.54666843959068756</v>
      </c>
      <c r="E10932">
        <f>INDEX(Reference!$A$1:$H$55, MATCH(B10932, Reference!$A$1:$A$55, 0), MATCH(A10932, Reference!$A$1:$H$1, 0))</f>
        <v>2060626</v>
      </c>
      <c r="F10932">
        <v>31.827240407000399</v>
      </c>
      <c r="G10932">
        <v>-99.426770205999603</v>
      </c>
      <c r="H10932">
        <v>73148</v>
      </c>
      <c r="I10932" t="s">
        <v>18</v>
      </c>
      <c r="J10932" t="s">
        <v>19</v>
      </c>
      <c r="K10932">
        <v>23</v>
      </c>
      <c r="L10932">
        <v>3109</v>
      </c>
      <c r="M10932" t="s">
        <v>30</v>
      </c>
    </row>
    <row r="10933" spans="1:13" x14ac:dyDescent="0.35">
      <c r="A10933">
        <v>2020</v>
      </c>
      <c r="B10933" t="s">
        <v>68</v>
      </c>
      <c r="C10933">
        <v>14.7</v>
      </c>
      <c r="D10933">
        <f>H10933/E10933*C10933</f>
        <v>2.3826740029486183E-3</v>
      </c>
      <c r="E10933">
        <f>INDEX(Reference!$A$1:$H$55, MATCH(B10933, Reference!$A$1:$A$55, 0), MATCH(A10933, Reference!$A$1:$H$1, 0))</f>
        <v>2060626</v>
      </c>
      <c r="F10933">
        <v>31.827240407000399</v>
      </c>
      <c r="G10933">
        <v>-99.426770205999603</v>
      </c>
      <c r="H10933">
        <v>334</v>
      </c>
      <c r="I10933" t="s">
        <v>22</v>
      </c>
      <c r="J10933" t="s">
        <v>19</v>
      </c>
      <c r="K10933">
        <v>23</v>
      </c>
      <c r="L10933">
        <v>3109</v>
      </c>
      <c r="M10933" t="s">
        <v>47</v>
      </c>
    </row>
    <row r="10934" spans="1:13" x14ac:dyDescent="0.35">
      <c r="A10934">
        <v>2020</v>
      </c>
      <c r="B10934" t="s">
        <v>68</v>
      </c>
      <c r="C10934">
        <v>15.6</v>
      </c>
      <c r="D10934">
        <f>H10934/E10934*C10934</f>
        <v>1.3673485630094933</v>
      </c>
      <c r="E10934">
        <f>INDEX(Reference!$A$1:$H$55, MATCH(B10934, Reference!$A$1:$A$55, 0), MATCH(A10934, Reference!$A$1:$H$1, 0))</f>
        <v>2060626</v>
      </c>
      <c r="F10934">
        <v>31.827240407000399</v>
      </c>
      <c r="G10934">
        <v>-99.426770205999603</v>
      </c>
      <c r="H10934">
        <v>180615</v>
      </c>
      <c r="I10934" t="s">
        <v>18</v>
      </c>
      <c r="J10934" t="s">
        <v>19</v>
      </c>
      <c r="K10934">
        <v>23</v>
      </c>
      <c r="L10934">
        <v>3109</v>
      </c>
      <c r="M10934" t="s">
        <v>61</v>
      </c>
    </row>
    <row r="10935" spans="1:13" x14ac:dyDescent="0.35">
      <c r="A10935">
        <v>2020</v>
      </c>
      <c r="B10935" t="s">
        <v>68</v>
      </c>
      <c r="C10935">
        <v>8.6999999999999993</v>
      </c>
      <c r="D10935">
        <f>H10935/E10935*C10935</f>
        <v>1.5102158276174326E-2</v>
      </c>
      <c r="E10935">
        <f>INDEX(Reference!$A$1:$H$55, MATCH(B10935, Reference!$A$1:$A$55, 0), MATCH(A10935, Reference!$A$1:$H$1, 0))</f>
        <v>2060626</v>
      </c>
      <c r="F10935">
        <v>31.827240407000399</v>
      </c>
      <c r="G10935">
        <v>-99.426770205999603</v>
      </c>
      <c r="H10935">
        <v>3577</v>
      </c>
      <c r="I10935" t="s">
        <v>12</v>
      </c>
      <c r="J10935" t="s">
        <v>13</v>
      </c>
      <c r="K10935">
        <v>23</v>
      </c>
      <c r="L10935">
        <v>3109</v>
      </c>
      <c r="M10935" t="s">
        <v>35</v>
      </c>
    </row>
    <row r="10936" spans="1:13" x14ac:dyDescent="0.35">
      <c r="A10936">
        <v>2020</v>
      </c>
      <c r="B10936" t="s">
        <v>68</v>
      </c>
      <c r="C10936">
        <v>15.3</v>
      </c>
      <c r="D10936">
        <f>H10936/E10936*C10936</f>
        <v>0.68110350932192443</v>
      </c>
      <c r="E10936">
        <f>INDEX(Reference!$A$1:$H$55, MATCH(B10936, Reference!$A$1:$A$55, 0), MATCH(A10936, Reference!$A$1:$H$1, 0))</f>
        <v>2060626</v>
      </c>
      <c r="F10936">
        <v>31.827240407000399</v>
      </c>
      <c r="G10936">
        <v>-99.426770205999603</v>
      </c>
      <c r="H10936">
        <v>91732</v>
      </c>
      <c r="I10936" t="s">
        <v>18</v>
      </c>
      <c r="J10936" t="s">
        <v>19</v>
      </c>
      <c r="K10936">
        <v>23</v>
      </c>
      <c r="L10936">
        <v>3109</v>
      </c>
      <c r="M10936" t="s">
        <v>23</v>
      </c>
    </row>
    <row r="10937" spans="1:13" x14ac:dyDescent="0.35">
      <c r="A10937">
        <v>2020</v>
      </c>
      <c r="B10937" t="s">
        <v>68</v>
      </c>
      <c r="C10937">
        <v>16.399999999999999</v>
      </c>
      <c r="D10937">
        <f>H10937/E10937*C10937</f>
        <v>0.62090160951089612</v>
      </c>
      <c r="E10937">
        <f>INDEX(Reference!$A$1:$H$55, MATCH(B10937, Reference!$A$1:$A$55, 0), MATCH(A10937, Reference!$A$1:$H$1, 0))</f>
        <v>2060626</v>
      </c>
      <c r="F10937">
        <v>31.827240407000399</v>
      </c>
      <c r="G10937">
        <v>-99.426770205999603</v>
      </c>
      <c r="H10937">
        <v>78015</v>
      </c>
      <c r="I10937" t="s">
        <v>12</v>
      </c>
      <c r="J10937" t="s">
        <v>13</v>
      </c>
      <c r="K10937">
        <v>23</v>
      </c>
      <c r="L10937">
        <v>3109</v>
      </c>
      <c r="M10937" t="s">
        <v>23</v>
      </c>
    </row>
    <row r="10938" spans="1:13" x14ac:dyDescent="0.35">
      <c r="A10938">
        <v>2020</v>
      </c>
      <c r="B10938" t="s">
        <v>68</v>
      </c>
      <c r="C10938">
        <v>11.1</v>
      </c>
      <c r="D10938">
        <f>H10938/E10938*C10938</f>
        <v>0.14070631934179226</v>
      </c>
      <c r="E10938">
        <f>INDEX(Reference!$A$1:$H$55, MATCH(B10938, Reference!$A$1:$A$55, 0), MATCH(A10938, Reference!$A$1:$H$1, 0))</f>
        <v>2060626</v>
      </c>
      <c r="F10938">
        <v>31.827240407000399</v>
      </c>
      <c r="G10938">
        <v>-99.426770205999603</v>
      </c>
      <c r="H10938">
        <v>26121</v>
      </c>
      <c r="I10938" t="s">
        <v>22</v>
      </c>
      <c r="J10938" t="s">
        <v>19</v>
      </c>
      <c r="K10938">
        <v>23</v>
      </c>
      <c r="L10938">
        <v>3109</v>
      </c>
      <c r="M10938" t="s">
        <v>40</v>
      </c>
    </row>
    <row r="10939" spans="1:13" x14ac:dyDescent="0.35">
      <c r="A10939">
        <v>2020</v>
      </c>
      <c r="B10939" t="s">
        <v>68</v>
      </c>
      <c r="C10939">
        <v>14.4</v>
      </c>
      <c r="D10939">
        <f>H10939/E10939*C10939</f>
        <v>2.334048002888443E-3</v>
      </c>
      <c r="E10939">
        <f>INDEX(Reference!$A$1:$H$55, MATCH(B10939, Reference!$A$1:$A$55, 0), MATCH(A10939, Reference!$A$1:$H$1, 0))</f>
        <v>2060626</v>
      </c>
      <c r="F10939">
        <v>31.827240407000399</v>
      </c>
      <c r="G10939">
        <v>-99.426770205999603</v>
      </c>
      <c r="H10939">
        <v>334</v>
      </c>
      <c r="I10939" t="s">
        <v>18</v>
      </c>
      <c r="J10939" t="s">
        <v>19</v>
      </c>
      <c r="K10939">
        <v>23</v>
      </c>
      <c r="L10939">
        <v>3109</v>
      </c>
      <c r="M10939" t="s">
        <v>47</v>
      </c>
    </row>
    <row r="10940" spans="1:13" x14ac:dyDescent="0.35">
      <c r="A10940">
        <v>2020</v>
      </c>
      <c r="B10940" t="s">
        <v>68</v>
      </c>
      <c r="C10940">
        <v>16</v>
      </c>
      <c r="D10940">
        <f>H10940/E10940*C10940</f>
        <v>0.23963979877959415</v>
      </c>
      <c r="E10940">
        <f>INDEX(Reference!$A$1:$H$55, MATCH(B10940, Reference!$A$1:$A$55, 0), MATCH(A10940, Reference!$A$1:$H$1, 0))</f>
        <v>2060626</v>
      </c>
      <c r="F10940">
        <v>31.827240407000399</v>
      </c>
      <c r="G10940">
        <v>-99.426770205999603</v>
      </c>
      <c r="H10940">
        <v>30863</v>
      </c>
      <c r="I10940" t="s">
        <v>18</v>
      </c>
      <c r="J10940" t="s">
        <v>19</v>
      </c>
      <c r="K10940">
        <v>23</v>
      </c>
      <c r="L10940">
        <v>3109</v>
      </c>
      <c r="M10940" t="s">
        <v>43</v>
      </c>
    </row>
    <row r="10941" spans="1:13" x14ac:dyDescent="0.35">
      <c r="A10941">
        <v>2020</v>
      </c>
      <c r="B10941" t="s">
        <v>68</v>
      </c>
      <c r="C10941">
        <v>17.600000000000001</v>
      </c>
      <c r="D10941">
        <f>H10941/E10941*C10941</f>
        <v>1.1170811200091622</v>
      </c>
      <c r="E10941">
        <f>INDEX(Reference!$A$1:$H$55, MATCH(B10941, Reference!$A$1:$A$55, 0), MATCH(A10941, Reference!$A$1:$H$1, 0))</f>
        <v>2060626</v>
      </c>
      <c r="F10941">
        <v>31.827240407000399</v>
      </c>
      <c r="G10941">
        <v>-99.426770205999603</v>
      </c>
      <c r="H10941">
        <v>130789</v>
      </c>
      <c r="I10941" t="s">
        <v>22</v>
      </c>
      <c r="J10941" t="s">
        <v>19</v>
      </c>
      <c r="K10941">
        <v>23</v>
      </c>
      <c r="L10941">
        <v>3109</v>
      </c>
      <c r="M10941" t="s">
        <v>16</v>
      </c>
    </row>
    <row r="10942" spans="1:13" x14ac:dyDescent="0.35">
      <c r="A10942">
        <v>2020</v>
      </c>
      <c r="B10942" t="s">
        <v>68</v>
      </c>
      <c r="C10942">
        <v>11.4</v>
      </c>
      <c r="D10942">
        <f>H10942/E10942*C10942</f>
        <v>2.0718461283124646E-2</v>
      </c>
      <c r="E10942">
        <f>INDEX(Reference!$A$1:$H$55, MATCH(B10942, Reference!$A$1:$A$55, 0), MATCH(A10942, Reference!$A$1:$H$1, 0))</f>
        <v>2060626</v>
      </c>
      <c r="F10942">
        <v>31.827240407000399</v>
      </c>
      <c r="G10942">
        <v>-99.426770205999603</v>
      </c>
      <c r="H10942">
        <v>3745</v>
      </c>
      <c r="I10942" t="s">
        <v>18</v>
      </c>
      <c r="J10942" t="s">
        <v>19</v>
      </c>
      <c r="K10942">
        <v>23</v>
      </c>
      <c r="L10942">
        <v>3109</v>
      </c>
      <c r="M10942" t="s">
        <v>35</v>
      </c>
    </row>
    <row r="10943" spans="1:13" x14ac:dyDescent="0.35">
      <c r="A10943">
        <v>2020</v>
      </c>
      <c r="B10943" t="s">
        <v>68</v>
      </c>
      <c r="C10943">
        <v>16</v>
      </c>
      <c r="D10943">
        <f>H10943/E10943*C10943</f>
        <v>0.69014367478620575</v>
      </c>
      <c r="E10943">
        <f>INDEX(Reference!$A$1:$H$55, MATCH(B10943, Reference!$A$1:$A$55, 0), MATCH(A10943, Reference!$A$1:$H$1, 0))</f>
        <v>2060626</v>
      </c>
      <c r="F10943">
        <v>31.827240407000399</v>
      </c>
      <c r="G10943">
        <v>-99.426770205999603</v>
      </c>
      <c r="H10943">
        <v>88883</v>
      </c>
      <c r="I10943" t="s">
        <v>18</v>
      </c>
      <c r="J10943" t="s">
        <v>19</v>
      </c>
      <c r="K10943">
        <v>23</v>
      </c>
      <c r="L10943">
        <v>3109</v>
      </c>
      <c r="M10943" t="s">
        <v>32</v>
      </c>
    </row>
    <row r="10944" spans="1:13" x14ac:dyDescent="0.35">
      <c r="A10944">
        <v>2020</v>
      </c>
      <c r="B10944" t="s">
        <v>68</v>
      </c>
      <c r="C10944">
        <v>15.3</v>
      </c>
      <c r="D10944">
        <f>H10944/E10944*C10944</f>
        <v>0.65994988901430929</v>
      </c>
      <c r="E10944">
        <f>INDEX(Reference!$A$1:$H$55, MATCH(B10944, Reference!$A$1:$A$55, 0), MATCH(A10944, Reference!$A$1:$H$1, 0))</f>
        <v>2060626</v>
      </c>
      <c r="F10944">
        <v>31.827240407000399</v>
      </c>
      <c r="G10944">
        <v>-99.426770205999603</v>
      </c>
      <c r="H10944">
        <v>88883</v>
      </c>
      <c r="I10944" t="s">
        <v>22</v>
      </c>
      <c r="J10944" t="s">
        <v>19</v>
      </c>
      <c r="K10944">
        <v>23</v>
      </c>
      <c r="L10944">
        <v>3109</v>
      </c>
      <c r="M10944" t="s">
        <v>32</v>
      </c>
    </row>
    <row r="10945" spans="1:13" x14ac:dyDescent="0.35">
      <c r="A10945">
        <v>2020</v>
      </c>
      <c r="B10945" t="s">
        <v>68</v>
      </c>
      <c r="C10945">
        <v>15.2</v>
      </c>
      <c r="D10945">
        <f>H10945/E10945*C10945</f>
        <v>0.26693713463772656</v>
      </c>
      <c r="E10945">
        <f>INDEX(Reference!$A$1:$H$55, MATCH(B10945, Reference!$A$1:$A$55, 0), MATCH(A10945, Reference!$A$1:$H$1, 0))</f>
        <v>2060626</v>
      </c>
      <c r="F10945">
        <v>31.827240407000399</v>
      </c>
      <c r="G10945">
        <v>-99.426770205999603</v>
      </c>
      <c r="H10945">
        <v>36188</v>
      </c>
      <c r="I10945" t="s">
        <v>12</v>
      </c>
      <c r="J10945" t="s">
        <v>13</v>
      </c>
      <c r="K10945">
        <v>23</v>
      </c>
      <c r="L10945">
        <v>3109</v>
      </c>
      <c r="M10945" s="1">
        <v>45088</v>
      </c>
    </row>
    <row r="10946" spans="1:13" x14ac:dyDescent="0.35">
      <c r="A10946">
        <v>2020</v>
      </c>
      <c r="B10946" t="s">
        <v>68</v>
      </c>
      <c r="C10946">
        <v>14.6</v>
      </c>
      <c r="D10946">
        <f>H10946/E10946*C10946</f>
        <v>0.54275661861977864</v>
      </c>
      <c r="E10946">
        <f>INDEX(Reference!$A$1:$H$55, MATCH(B10946, Reference!$A$1:$A$55, 0), MATCH(A10946, Reference!$A$1:$H$1, 0))</f>
        <v>2060626</v>
      </c>
      <c r="F10946">
        <v>31.827240407000399</v>
      </c>
      <c r="G10946">
        <v>-99.426770205999603</v>
      </c>
      <c r="H10946">
        <v>76604</v>
      </c>
      <c r="I10946" t="s">
        <v>22</v>
      </c>
      <c r="J10946" t="s">
        <v>19</v>
      </c>
      <c r="K10946">
        <v>23</v>
      </c>
      <c r="L10946">
        <v>3109</v>
      </c>
      <c r="M10946" t="s">
        <v>55</v>
      </c>
    </row>
    <row r="10947" spans="1:13" x14ac:dyDescent="0.35">
      <c r="A10947">
        <v>2020</v>
      </c>
      <c r="B10947" t="s">
        <v>68</v>
      </c>
      <c r="C10947">
        <v>15.2</v>
      </c>
      <c r="D10947">
        <f>H10947/E10947*C10947</f>
        <v>0.1447028233167979</v>
      </c>
      <c r="E10947">
        <f>INDEX(Reference!$A$1:$H$55, MATCH(B10947, Reference!$A$1:$A$55, 0), MATCH(A10947, Reference!$A$1:$H$1, 0))</f>
        <v>2060626</v>
      </c>
      <c r="F10947">
        <v>31.827240407000399</v>
      </c>
      <c r="G10947">
        <v>-99.426770205999603</v>
      </c>
      <c r="H10947">
        <v>19617</v>
      </c>
      <c r="I10947" t="s">
        <v>18</v>
      </c>
      <c r="J10947" t="s">
        <v>19</v>
      </c>
      <c r="K10947">
        <v>23</v>
      </c>
      <c r="L10947">
        <v>3109</v>
      </c>
      <c r="M10947" t="s">
        <v>27</v>
      </c>
    </row>
    <row r="10948" spans="1:13" x14ac:dyDescent="0.35">
      <c r="A10948">
        <v>2020</v>
      </c>
      <c r="B10948" t="s">
        <v>68</v>
      </c>
      <c r="C10948">
        <v>15.1</v>
      </c>
      <c r="D10948">
        <f>H10948/E10948*C10948</f>
        <v>0.46919620542495338</v>
      </c>
      <c r="E10948">
        <f>INDEX(Reference!$A$1:$H$55, MATCH(B10948, Reference!$A$1:$A$55, 0), MATCH(A10948, Reference!$A$1:$H$1, 0))</f>
        <v>2060626</v>
      </c>
      <c r="F10948">
        <v>31.827240407000399</v>
      </c>
      <c r="G10948">
        <v>-99.426770205999603</v>
      </c>
      <c r="H10948">
        <v>64029</v>
      </c>
      <c r="I10948" t="s">
        <v>12</v>
      </c>
      <c r="J10948" t="s">
        <v>13</v>
      </c>
      <c r="K10948">
        <v>23</v>
      </c>
      <c r="L10948">
        <v>3109</v>
      </c>
      <c r="M10948" s="1">
        <v>45277</v>
      </c>
    </row>
    <row r="10949" spans="1:13" x14ac:dyDescent="0.35">
      <c r="A10949">
        <v>2020</v>
      </c>
      <c r="B10949" t="s">
        <v>68</v>
      </c>
      <c r="C10949">
        <v>15.9</v>
      </c>
      <c r="D10949">
        <f>H10949/E10949*C10949</f>
        <v>1.3936437276827527</v>
      </c>
      <c r="E10949">
        <f>INDEX(Reference!$A$1:$H$55, MATCH(B10949, Reference!$A$1:$A$55, 0), MATCH(A10949, Reference!$A$1:$H$1, 0))</f>
        <v>2060626</v>
      </c>
      <c r="F10949">
        <v>31.827240407000399</v>
      </c>
      <c r="G10949">
        <v>-99.426770205999603</v>
      </c>
      <c r="H10949">
        <v>180615</v>
      </c>
      <c r="I10949" t="s">
        <v>22</v>
      </c>
      <c r="J10949" t="s">
        <v>19</v>
      </c>
      <c r="K10949">
        <v>23</v>
      </c>
      <c r="L10949">
        <v>3109</v>
      </c>
      <c r="M10949" t="s">
        <v>61</v>
      </c>
    </row>
    <row r="10950" spans="1:13" x14ac:dyDescent="0.35">
      <c r="A10950">
        <v>2008</v>
      </c>
      <c r="B10950" t="s">
        <v>54</v>
      </c>
      <c r="C10950">
        <v>11.7</v>
      </c>
      <c r="D10950">
        <f>H10950/E10950*C10950</f>
        <v>0.37651916652398448</v>
      </c>
      <c r="E10950">
        <f>INDEX(Reference!$A$1:$H$55, MATCH(B10950, Reference!$A$1:$A$55, 0), MATCH(A10950, Reference!$A$1:$H$1, 0))</f>
        <v>251141</v>
      </c>
      <c r="F10950">
        <v>39.360700171000403</v>
      </c>
      <c r="G10950">
        <v>-111.587130634999</v>
      </c>
      <c r="H10950">
        <v>8082</v>
      </c>
      <c r="I10950" t="s">
        <v>22</v>
      </c>
      <c r="J10950" t="s">
        <v>19</v>
      </c>
      <c r="K10950">
        <v>13</v>
      </c>
      <c r="L10950">
        <v>900</v>
      </c>
      <c r="M10950" t="s">
        <v>55</v>
      </c>
    </row>
    <row r="10951" spans="1:13" x14ac:dyDescent="0.35">
      <c r="A10951">
        <v>2008</v>
      </c>
      <c r="B10951" t="s">
        <v>54</v>
      </c>
      <c r="C10951">
        <v>12.3</v>
      </c>
      <c r="D10951">
        <f>H10951/E10951*C10951</f>
        <v>0.23111996846393065</v>
      </c>
      <c r="E10951">
        <f>INDEX(Reference!$A$1:$H$55, MATCH(B10951, Reference!$A$1:$A$55, 0), MATCH(A10951, Reference!$A$1:$H$1, 0))</f>
        <v>251141</v>
      </c>
      <c r="F10951">
        <v>39.360700171000403</v>
      </c>
      <c r="G10951">
        <v>-111.587130634999</v>
      </c>
      <c r="H10951">
        <v>4719</v>
      </c>
      <c r="I10951" t="s">
        <v>12</v>
      </c>
      <c r="J10951" t="s">
        <v>13</v>
      </c>
      <c r="K10951">
        <v>13</v>
      </c>
      <c r="L10951">
        <v>900</v>
      </c>
      <c r="M10951" t="s">
        <v>14</v>
      </c>
    </row>
    <row r="10952" spans="1:13" x14ac:dyDescent="0.35">
      <c r="A10952">
        <v>2008</v>
      </c>
      <c r="B10952" t="s">
        <v>54</v>
      </c>
      <c r="C10952">
        <v>8.1999999999999993</v>
      </c>
      <c r="D10952">
        <f>H10952/E10952*C10952</f>
        <v>0.32161216209221116</v>
      </c>
      <c r="E10952">
        <f>INDEX(Reference!$A$1:$H$55, MATCH(B10952, Reference!$A$1:$A$55, 0), MATCH(A10952, Reference!$A$1:$H$1, 0))</f>
        <v>251141</v>
      </c>
      <c r="F10952">
        <v>39.360700171000403</v>
      </c>
      <c r="G10952">
        <v>-111.587130634999</v>
      </c>
      <c r="H10952">
        <v>9850</v>
      </c>
      <c r="I10952" t="s">
        <v>22</v>
      </c>
      <c r="J10952" t="s">
        <v>19</v>
      </c>
      <c r="K10952">
        <v>13</v>
      </c>
      <c r="L10952">
        <v>900</v>
      </c>
      <c r="M10952" t="s">
        <v>27</v>
      </c>
    </row>
    <row r="10953" spans="1:13" x14ac:dyDescent="0.35">
      <c r="A10953">
        <v>2008</v>
      </c>
      <c r="B10953" t="s">
        <v>54</v>
      </c>
      <c r="C10953">
        <v>12.5</v>
      </c>
      <c r="D10953">
        <f>H10953/E10953*C10953</f>
        <v>0.56218419135067554</v>
      </c>
      <c r="E10953">
        <f>INDEX(Reference!$A$1:$H$55, MATCH(B10953, Reference!$A$1:$A$55, 0), MATCH(A10953, Reference!$A$1:$H$1, 0))</f>
        <v>251141</v>
      </c>
      <c r="F10953">
        <v>39.360700171000403</v>
      </c>
      <c r="G10953">
        <v>-111.587130634999</v>
      </c>
      <c r="H10953">
        <v>11295</v>
      </c>
      <c r="I10953" t="s">
        <v>12</v>
      </c>
      <c r="J10953" t="s">
        <v>13</v>
      </c>
      <c r="K10953">
        <v>13</v>
      </c>
      <c r="L10953">
        <v>900</v>
      </c>
      <c r="M10953" t="s">
        <v>23</v>
      </c>
    </row>
    <row r="10954" spans="1:13" x14ac:dyDescent="0.35">
      <c r="A10954">
        <v>2008</v>
      </c>
      <c r="B10954" t="s">
        <v>54</v>
      </c>
      <c r="C10954">
        <v>18.8</v>
      </c>
      <c r="D10954">
        <f>H10954/E10954*C10954</f>
        <v>0.67889034446784879</v>
      </c>
      <c r="E10954">
        <f>INDEX(Reference!$A$1:$H$55, MATCH(B10954, Reference!$A$1:$A$55, 0), MATCH(A10954, Reference!$A$1:$H$1, 0))</f>
        <v>251141</v>
      </c>
      <c r="F10954">
        <v>39.360700171000403</v>
      </c>
      <c r="G10954">
        <v>-111.587130634999</v>
      </c>
      <c r="H10954">
        <v>9069</v>
      </c>
      <c r="I10954" t="s">
        <v>18</v>
      </c>
      <c r="J10954" t="s">
        <v>19</v>
      </c>
      <c r="K10954">
        <v>13</v>
      </c>
      <c r="L10954">
        <v>900</v>
      </c>
      <c r="M10954" t="s">
        <v>16</v>
      </c>
    </row>
    <row r="10955" spans="1:13" x14ac:dyDescent="0.35">
      <c r="A10955">
        <v>2008</v>
      </c>
      <c r="B10955" t="s">
        <v>54</v>
      </c>
      <c r="C10955">
        <v>16.2</v>
      </c>
      <c r="D10955">
        <f>H10955/E10955*C10955</f>
        <v>0.52133423057167083</v>
      </c>
      <c r="E10955">
        <f>INDEX(Reference!$A$1:$H$55, MATCH(B10955, Reference!$A$1:$A$55, 0), MATCH(A10955, Reference!$A$1:$H$1, 0))</f>
        <v>251141</v>
      </c>
      <c r="F10955">
        <v>39.360700171000403</v>
      </c>
      <c r="G10955">
        <v>-111.587130634999</v>
      </c>
      <c r="H10955">
        <v>8082</v>
      </c>
      <c r="I10955" t="s">
        <v>18</v>
      </c>
      <c r="J10955" t="s">
        <v>19</v>
      </c>
      <c r="K10955">
        <v>13</v>
      </c>
      <c r="L10955">
        <v>900</v>
      </c>
      <c r="M10955" t="s">
        <v>55</v>
      </c>
    </row>
    <row r="10956" spans="1:13" x14ac:dyDescent="0.35">
      <c r="A10956">
        <v>2008</v>
      </c>
      <c r="B10956" t="s">
        <v>54</v>
      </c>
      <c r="C10956">
        <v>17.2</v>
      </c>
      <c r="D10956">
        <f>H10956/E10956*C10956</f>
        <v>1.4106354597616479</v>
      </c>
      <c r="E10956">
        <f>INDEX(Reference!$A$1:$H$55, MATCH(B10956, Reference!$A$1:$A$55, 0), MATCH(A10956, Reference!$A$1:$H$1, 0))</f>
        <v>251141</v>
      </c>
      <c r="F10956">
        <v>39.360700171000403</v>
      </c>
      <c r="G10956">
        <v>-111.587130634999</v>
      </c>
      <c r="H10956">
        <v>20597</v>
      </c>
      <c r="I10956" t="s">
        <v>18</v>
      </c>
      <c r="J10956" t="s">
        <v>19</v>
      </c>
      <c r="K10956">
        <v>13</v>
      </c>
      <c r="L10956">
        <v>900</v>
      </c>
      <c r="M10956" t="s">
        <v>61</v>
      </c>
    </row>
    <row r="10957" spans="1:13" x14ac:dyDescent="0.35">
      <c r="A10957">
        <v>2008</v>
      </c>
      <c r="B10957" t="s">
        <v>54</v>
      </c>
      <c r="C10957">
        <v>16.2</v>
      </c>
      <c r="D10957">
        <f>H10957/E10957*C10957</f>
        <v>3.6187639612807146E-2</v>
      </c>
      <c r="E10957">
        <f>INDEX(Reference!$A$1:$H$55, MATCH(B10957, Reference!$A$1:$A$55, 0), MATCH(A10957, Reference!$A$1:$H$1, 0))</f>
        <v>251141</v>
      </c>
      <c r="F10957">
        <v>39.360700171000403</v>
      </c>
      <c r="G10957">
        <v>-111.587130634999</v>
      </c>
      <c r="H10957">
        <v>561</v>
      </c>
      <c r="I10957" t="s">
        <v>22</v>
      </c>
      <c r="J10957" t="s">
        <v>19</v>
      </c>
      <c r="K10957">
        <v>13</v>
      </c>
      <c r="L10957">
        <v>900</v>
      </c>
      <c r="M10957" t="s">
        <v>35</v>
      </c>
    </row>
    <row r="10958" spans="1:13" x14ac:dyDescent="0.35">
      <c r="A10958">
        <v>2008</v>
      </c>
      <c r="B10958" t="s">
        <v>54</v>
      </c>
      <c r="C10958">
        <v>25.6</v>
      </c>
      <c r="D10958">
        <f>H10958/E10958*C10958</f>
        <v>3.6288778017129819E-2</v>
      </c>
      <c r="E10958">
        <f>INDEX(Reference!$A$1:$H$55, MATCH(B10958, Reference!$A$1:$A$55, 0), MATCH(A10958, Reference!$A$1:$H$1, 0))</f>
        <v>251141</v>
      </c>
      <c r="F10958">
        <v>39.360700171000403</v>
      </c>
      <c r="G10958">
        <v>-111.587130634999</v>
      </c>
      <c r="H10958">
        <v>356</v>
      </c>
      <c r="I10958" t="s">
        <v>12</v>
      </c>
      <c r="J10958" t="s">
        <v>13</v>
      </c>
      <c r="K10958">
        <v>13</v>
      </c>
      <c r="L10958">
        <v>900</v>
      </c>
      <c r="M10958" t="s">
        <v>47</v>
      </c>
    </row>
    <row r="10959" spans="1:13" x14ac:dyDescent="0.35">
      <c r="A10959">
        <v>2008</v>
      </c>
      <c r="B10959" t="s">
        <v>54</v>
      </c>
      <c r="C10959">
        <v>16.8</v>
      </c>
      <c r="D10959">
        <f>H10959/E10959*C10959</f>
        <v>2.9835032909799674E-2</v>
      </c>
      <c r="E10959">
        <f>INDEX(Reference!$A$1:$H$55, MATCH(B10959, Reference!$A$1:$A$55, 0), MATCH(A10959, Reference!$A$1:$H$1, 0))</f>
        <v>251141</v>
      </c>
      <c r="F10959">
        <v>39.360700171000403</v>
      </c>
      <c r="G10959">
        <v>-111.587130634999</v>
      </c>
      <c r="H10959">
        <v>446</v>
      </c>
      <c r="I10959" t="s">
        <v>18</v>
      </c>
      <c r="J10959" t="s">
        <v>19</v>
      </c>
      <c r="K10959">
        <v>13</v>
      </c>
      <c r="L10959">
        <v>900</v>
      </c>
      <c r="M10959" t="s">
        <v>40</v>
      </c>
    </row>
    <row r="10960" spans="1:13" x14ac:dyDescent="0.35">
      <c r="A10960">
        <v>2008</v>
      </c>
      <c r="B10960" t="s">
        <v>54</v>
      </c>
      <c r="C10960">
        <v>14.1</v>
      </c>
      <c r="D10960">
        <f>H10960/E10960*C10960</f>
        <v>0.30907139813889412</v>
      </c>
      <c r="E10960">
        <f>INDEX(Reference!$A$1:$H$55, MATCH(B10960, Reference!$A$1:$A$55, 0), MATCH(A10960, Reference!$A$1:$H$1, 0))</f>
        <v>251141</v>
      </c>
      <c r="F10960">
        <v>39.360700171000403</v>
      </c>
      <c r="G10960">
        <v>-111.587130634999</v>
      </c>
      <c r="H10960">
        <v>5505</v>
      </c>
      <c r="I10960" t="s">
        <v>22</v>
      </c>
      <c r="J10960" t="s">
        <v>19</v>
      </c>
      <c r="K10960">
        <v>13</v>
      </c>
      <c r="L10960">
        <v>900</v>
      </c>
      <c r="M10960" t="s">
        <v>43</v>
      </c>
    </row>
    <row r="10961" spans="1:13" x14ac:dyDescent="0.35">
      <c r="A10961">
        <v>2008</v>
      </c>
      <c r="B10961" t="s">
        <v>54</v>
      </c>
      <c r="C10961">
        <v>17</v>
      </c>
      <c r="D10961">
        <f>H10961/E10961*C10961</f>
        <v>0.68158126311514244</v>
      </c>
      <c r="E10961">
        <f>INDEX(Reference!$A$1:$H$55, MATCH(B10961, Reference!$A$1:$A$55, 0), MATCH(A10961, Reference!$A$1:$H$1, 0))</f>
        <v>251141</v>
      </c>
      <c r="F10961">
        <v>39.360700171000403</v>
      </c>
      <c r="G10961">
        <v>-111.587130634999</v>
      </c>
      <c r="H10961">
        <v>10069</v>
      </c>
      <c r="I10961" t="s">
        <v>18</v>
      </c>
      <c r="J10961" t="s">
        <v>19</v>
      </c>
      <c r="K10961">
        <v>13</v>
      </c>
      <c r="L10961">
        <v>900</v>
      </c>
      <c r="M10961" t="s">
        <v>32</v>
      </c>
    </row>
    <row r="10962" spans="1:13" x14ac:dyDescent="0.35">
      <c r="A10962">
        <v>2008</v>
      </c>
      <c r="B10962" t="s">
        <v>54</v>
      </c>
      <c r="C10962">
        <v>9</v>
      </c>
      <c r="D10962">
        <f>H10962/E10962*C10962</f>
        <v>0.37535089849924941</v>
      </c>
      <c r="E10962">
        <f>INDEX(Reference!$A$1:$H$55, MATCH(B10962, Reference!$A$1:$A$55, 0), MATCH(A10962, Reference!$A$1:$H$1, 0))</f>
        <v>251141</v>
      </c>
      <c r="F10962">
        <v>39.360700171000403</v>
      </c>
      <c r="G10962">
        <v>-111.587130634999</v>
      </c>
      <c r="H10962">
        <v>10474</v>
      </c>
      <c r="I10962" t="s">
        <v>12</v>
      </c>
      <c r="J10962" t="s">
        <v>13</v>
      </c>
      <c r="K10962">
        <v>13</v>
      </c>
      <c r="L10962">
        <v>900</v>
      </c>
      <c r="M10962" t="s">
        <v>27</v>
      </c>
    </row>
    <row r="10963" spans="1:13" x14ac:dyDescent="0.35">
      <c r="A10963">
        <v>2008</v>
      </c>
      <c r="B10963" t="s">
        <v>54</v>
      </c>
      <c r="C10963">
        <v>15.2</v>
      </c>
      <c r="D10963">
        <f>H10963/E10963*C10963</f>
        <v>0.59615912973190355</v>
      </c>
      <c r="E10963">
        <f>INDEX(Reference!$A$1:$H$55, MATCH(B10963, Reference!$A$1:$A$55, 0), MATCH(A10963, Reference!$A$1:$H$1, 0))</f>
        <v>251141</v>
      </c>
      <c r="F10963">
        <v>39.360700171000403</v>
      </c>
      <c r="G10963">
        <v>-111.587130634999</v>
      </c>
      <c r="H10963">
        <v>9850</v>
      </c>
      <c r="I10963" t="s">
        <v>18</v>
      </c>
      <c r="J10963" t="s">
        <v>19</v>
      </c>
      <c r="K10963">
        <v>13</v>
      </c>
      <c r="L10963">
        <v>900</v>
      </c>
      <c r="M10963" t="s">
        <v>27</v>
      </c>
    </row>
    <row r="10964" spans="1:13" x14ac:dyDescent="0.35">
      <c r="A10964">
        <v>2008</v>
      </c>
      <c r="B10964" t="s">
        <v>54</v>
      </c>
      <c r="C10964">
        <v>12.2</v>
      </c>
      <c r="D10964">
        <f>H10964/E10964*C10964</f>
        <v>0.35787625278230156</v>
      </c>
      <c r="E10964">
        <f>INDEX(Reference!$A$1:$H$55, MATCH(B10964, Reference!$A$1:$A$55, 0), MATCH(A10964, Reference!$A$1:$H$1, 0))</f>
        <v>251141</v>
      </c>
      <c r="F10964">
        <v>39.360700171000403</v>
      </c>
      <c r="G10964">
        <v>-111.587130634999</v>
      </c>
      <c r="H10964">
        <v>7367</v>
      </c>
      <c r="I10964" t="s">
        <v>12</v>
      </c>
      <c r="J10964" t="s">
        <v>13</v>
      </c>
      <c r="K10964">
        <v>13</v>
      </c>
      <c r="L10964">
        <v>900</v>
      </c>
      <c r="M10964" s="1">
        <v>45088</v>
      </c>
    </row>
    <row r="10965" spans="1:13" x14ac:dyDescent="0.35">
      <c r="A10965">
        <v>2008</v>
      </c>
      <c r="B10965" t="s">
        <v>54</v>
      </c>
      <c r="C10965">
        <v>13.2</v>
      </c>
      <c r="D10965">
        <f>H10965/E10965*C10965</f>
        <v>1.0825807016775437</v>
      </c>
      <c r="E10965">
        <f>INDEX(Reference!$A$1:$H$55, MATCH(B10965, Reference!$A$1:$A$55, 0), MATCH(A10965, Reference!$A$1:$H$1, 0))</f>
        <v>251141</v>
      </c>
      <c r="F10965">
        <v>39.360700171000403</v>
      </c>
      <c r="G10965">
        <v>-111.587130634999</v>
      </c>
      <c r="H10965">
        <v>20597</v>
      </c>
      <c r="I10965" t="s">
        <v>22</v>
      </c>
      <c r="J10965" t="s">
        <v>19</v>
      </c>
      <c r="K10965">
        <v>13</v>
      </c>
      <c r="L10965">
        <v>900</v>
      </c>
      <c r="M10965" t="s">
        <v>61</v>
      </c>
    </row>
    <row r="10966" spans="1:13" x14ac:dyDescent="0.35">
      <c r="A10966">
        <v>2008</v>
      </c>
      <c r="B10966" t="s">
        <v>54</v>
      </c>
      <c r="C10966">
        <v>14.1</v>
      </c>
      <c r="D10966">
        <f>H10966/E10966*C10966</f>
        <v>0.39356775675815575</v>
      </c>
      <c r="E10966">
        <f>INDEX(Reference!$A$1:$H$55, MATCH(B10966, Reference!$A$1:$A$55, 0), MATCH(A10966, Reference!$A$1:$H$1, 0))</f>
        <v>251141</v>
      </c>
      <c r="F10966">
        <v>39.360700171000403</v>
      </c>
      <c r="G10966">
        <v>-111.587130634999</v>
      </c>
      <c r="H10966">
        <v>7010</v>
      </c>
      <c r="I10966" t="s">
        <v>22</v>
      </c>
      <c r="J10966" t="s">
        <v>19</v>
      </c>
      <c r="K10966">
        <v>13</v>
      </c>
      <c r="L10966">
        <v>900</v>
      </c>
      <c r="M10966" t="s">
        <v>30</v>
      </c>
    </row>
    <row r="10967" spans="1:13" x14ac:dyDescent="0.35">
      <c r="A10967">
        <v>2008</v>
      </c>
      <c r="B10967" t="s">
        <v>54</v>
      </c>
      <c r="C10967">
        <v>26.1</v>
      </c>
      <c r="D10967">
        <f>H10967/E10967*C10967</f>
        <v>2.9410968340493986E-2</v>
      </c>
      <c r="E10967">
        <f>INDEX(Reference!$A$1:$H$55, MATCH(B10967, Reference!$A$1:$A$55, 0), MATCH(A10967, Reference!$A$1:$H$1, 0))</f>
        <v>251141</v>
      </c>
      <c r="F10967">
        <v>39.360700171000403</v>
      </c>
      <c r="G10967">
        <v>-111.587130634999</v>
      </c>
      <c r="H10967">
        <v>283</v>
      </c>
      <c r="I10967" t="s">
        <v>22</v>
      </c>
      <c r="J10967" t="s">
        <v>19</v>
      </c>
      <c r="K10967">
        <v>13</v>
      </c>
      <c r="L10967">
        <v>900</v>
      </c>
      <c r="M10967" t="s">
        <v>47</v>
      </c>
    </row>
    <row r="10968" spans="1:13" x14ac:dyDescent="0.35">
      <c r="A10968">
        <v>2008</v>
      </c>
      <c r="B10968" t="s">
        <v>54</v>
      </c>
      <c r="C10968">
        <v>17.3</v>
      </c>
      <c r="D10968">
        <f>H10968/E10968*C10968</f>
        <v>0.72522766095539959</v>
      </c>
      <c r="E10968">
        <f>INDEX(Reference!$A$1:$H$55, MATCH(B10968, Reference!$A$1:$A$55, 0), MATCH(A10968, Reference!$A$1:$H$1, 0))</f>
        <v>251141</v>
      </c>
      <c r="F10968">
        <v>39.360700171000403</v>
      </c>
      <c r="G10968">
        <v>-111.587130634999</v>
      </c>
      <c r="H10968">
        <v>10528</v>
      </c>
      <c r="I10968" t="s">
        <v>18</v>
      </c>
      <c r="J10968" t="s">
        <v>19</v>
      </c>
      <c r="K10968">
        <v>13</v>
      </c>
      <c r="L10968">
        <v>900</v>
      </c>
      <c r="M10968" t="s">
        <v>23</v>
      </c>
    </row>
    <row r="10969" spans="1:13" x14ac:dyDescent="0.35">
      <c r="A10969">
        <v>2008</v>
      </c>
      <c r="B10969" t="s">
        <v>54</v>
      </c>
      <c r="C10969">
        <v>14.3</v>
      </c>
      <c r="D10969">
        <f>H10969/E10969*C10969</f>
        <v>0.59946563882440551</v>
      </c>
      <c r="E10969">
        <f>INDEX(Reference!$A$1:$H$55, MATCH(B10969, Reference!$A$1:$A$55, 0), MATCH(A10969, Reference!$A$1:$H$1, 0))</f>
        <v>251141</v>
      </c>
      <c r="F10969">
        <v>39.360700171000403</v>
      </c>
      <c r="G10969">
        <v>-111.587130634999</v>
      </c>
      <c r="H10969">
        <v>10528</v>
      </c>
      <c r="I10969" t="s">
        <v>22</v>
      </c>
      <c r="J10969" t="s">
        <v>19</v>
      </c>
      <c r="K10969">
        <v>13</v>
      </c>
      <c r="L10969">
        <v>900</v>
      </c>
      <c r="M10969" t="s">
        <v>23</v>
      </c>
    </row>
    <row r="10970" spans="1:13" x14ac:dyDescent="0.35">
      <c r="A10970">
        <v>2008</v>
      </c>
      <c r="B10970" t="s">
        <v>54</v>
      </c>
      <c r="C10970">
        <v>11.9</v>
      </c>
      <c r="D10970">
        <f>H10970/E10970*C10970</f>
        <v>1.0350978135788262</v>
      </c>
      <c r="E10970">
        <f>INDEX(Reference!$A$1:$H$55, MATCH(B10970, Reference!$A$1:$A$55, 0), MATCH(A10970, Reference!$A$1:$H$1, 0))</f>
        <v>251141</v>
      </c>
      <c r="F10970">
        <v>39.360700171000403</v>
      </c>
      <c r="G10970">
        <v>-111.587130634999</v>
      </c>
      <c r="H10970">
        <v>21845</v>
      </c>
      <c r="I10970" t="s">
        <v>12</v>
      </c>
      <c r="J10970" t="s">
        <v>13</v>
      </c>
      <c r="K10970">
        <v>13</v>
      </c>
      <c r="L10970">
        <v>900</v>
      </c>
      <c r="M10970" t="s">
        <v>61</v>
      </c>
    </row>
    <row r="10971" spans="1:13" x14ac:dyDescent="0.35">
      <c r="A10971">
        <v>2008</v>
      </c>
      <c r="B10971" t="s">
        <v>54</v>
      </c>
      <c r="C10971">
        <v>18</v>
      </c>
      <c r="D10971">
        <f>H10971/E10971*C10971</f>
        <v>0.65000139363942966</v>
      </c>
      <c r="E10971">
        <f>INDEX(Reference!$A$1:$H$55, MATCH(B10971, Reference!$A$1:$A$55, 0), MATCH(A10971, Reference!$A$1:$H$1, 0))</f>
        <v>251141</v>
      </c>
      <c r="F10971">
        <v>39.360700171000403</v>
      </c>
      <c r="G10971">
        <v>-111.587130634999</v>
      </c>
      <c r="H10971">
        <v>9069</v>
      </c>
      <c r="I10971" t="s">
        <v>22</v>
      </c>
      <c r="J10971" t="s">
        <v>19</v>
      </c>
      <c r="K10971">
        <v>13</v>
      </c>
      <c r="L10971">
        <v>900</v>
      </c>
      <c r="M10971" t="s">
        <v>16</v>
      </c>
    </row>
    <row r="10972" spans="1:13" x14ac:dyDescent="0.35">
      <c r="A10972">
        <v>2008</v>
      </c>
      <c r="B10972" t="s">
        <v>54</v>
      </c>
      <c r="C10972">
        <v>17.2</v>
      </c>
      <c r="D10972">
        <f>H10972/E10972*C10972</f>
        <v>5.6776073998271885E-2</v>
      </c>
      <c r="E10972">
        <f>INDEX(Reference!$A$1:$H$55, MATCH(B10972, Reference!$A$1:$A$55, 0), MATCH(A10972, Reference!$A$1:$H$1, 0))</f>
        <v>251141</v>
      </c>
      <c r="F10972">
        <v>39.360700171000403</v>
      </c>
      <c r="G10972">
        <v>-111.587130634999</v>
      </c>
      <c r="H10972">
        <v>829</v>
      </c>
      <c r="I10972" t="s">
        <v>12</v>
      </c>
      <c r="J10972" t="s">
        <v>13</v>
      </c>
      <c r="K10972">
        <v>13</v>
      </c>
      <c r="L10972">
        <v>900</v>
      </c>
      <c r="M10972" t="s">
        <v>35</v>
      </c>
    </row>
    <row r="10973" spans="1:13" x14ac:dyDescent="0.35">
      <c r="A10973">
        <v>2008</v>
      </c>
      <c r="B10973" t="s">
        <v>54</v>
      </c>
      <c r="C10973">
        <v>17.7</v>
      </c>
      <c r="D10973">
        <f>H10973/E10973*C10973</f>
        <v>0.38798324447222876</v>
      </c>
      <c r="E10973">
        <f>INDEX(Reference!$A$1:$H$55, MATCH(B10973, Reference!$A$1:$A$55, 0), MATCH(A10973, Reference!$A$1:$H$1, 0))</f>
        <v>251141</v>
      </c>
      <c r="F10973">
        <v>39.360700171000403</v>
      </c>
      <c r="G10973">
        <v>-111.587130634999</v>
      </c>
      <c r="H10973">
        <v>5505</v>
      </c>
      <c r="I10973" t="s">
        <v>18</v>
      </c>
      <c r="J10973" t="s">
        <v>19</v>
      </c>
      <c r="K10973">
        <v>13</v>
      </c>
      <c r="L10973">
        <v>900</v>
      </c>
      <c r="M10973" t="s">
        <v>43</v>
      </c>
    </row>
    <row r="10974" spans="1:13" x14ac:dyDescent="0.35">
      <c r="A10974">
        <v>2008</v>
      </c>
      <c r="B10974" t="s">
        <v>54</v>
      </c>
      <c r="C10974">
        <v>12</v>
      </c>
      <c r="D10974">
        <f>H10974/E10974*C10974</f>
        <v>0.17937334007589362</v>
      </c>
      <c r="E10974">
        <f>INDEX(Reference!$A$1:$H$55, MATCH(B10974, Reference!$A$1:$A$55, 0), MATCH(A10974, Reference!$A$1:$H$1, 0))</f>
        <v>251141</v>
      </c>
      <c r="F10974">
        <v>39.360700171000403</v>
      </c>
      <c r="G10974">
        <v>-111.587130634999</v>
      </c>
      <c r="H10974">
        <v>3754</v>
      </c>
      <c r="I10974" t="s">
        <v>12</v>
      </c>
      <c r="J10974" t="s">
        <v>13</v>
      </c>
      <c r="K10974">
        <v>13</v>
      </c>
      <c r="L10974">
        <v>900</v>
      </c>
      <c r="M10974" s="1">
        <v>44990</v>
      </c>
    </row>
    <row r="10975" spans="1:13" x14ac:dyDescent="0.35">
      <c r="A10975">
        <v>2008</v>
      </c>
      <c r="B10975" t="s">
        <v>54</v>
      </c>
      <c r="C10975">
        <v>14</v>
      </c>
      <c r="D10975">
        <f>H10975/E10975*C10975</f>
        <v>0.52216882149867994</v>
      </c>
      <c r="E10975">
        <f>INDEX(Reference!$A$1:$H$55, MATCH(B10975, Reference!$A$1:$A$55, 0), MATCH(A10975, Reference!$A$1:$H$1, 0))</f>
        <v>251141</v>
      </c>
      <c r="F10975">
        <v>39.360700171000403</v>
      </c>
      <c r="G10975">
        <v>-111.587130634999</v>
      </c>
      <c r="H10975">
        <v>9367</v>
      </c>
      <c r="I10975" t="s">
        <v>12</v>
      </c>
      <c r="J10975" t="s">
        <v>13</v>
      </c>
      <c r="K10975">
        <v>13</v>
      </c>
      <c r="L10975">
        <v>900</v>
      </c>
      <c r="M10975" t="s">
        <v>16</v>
      </c>
    </row>
    <row r="10976" spans="1:13" x14ac:dyDescent="0.35">
      <c r="A10976">
        <v>2008</v>
      </c>
      <c r="B10976" t="s">
        <v>54</v>
      </c>
      <c r="C10976">
        <v>22.3</v>
      </c>
      <c r="D10976">
        <f>H10976/E10976*C10976</f>
        <v>2.5128911647241986E-2</v>
      </c>
      <c r="E10976">
        <f>INDEX(Reference!$A$1:$H$55, MATCH(B10976, Reference!$A$1:$A$55, 0), MATCH(A10976, Reference!$A$1:$H$1, 0))</f>
        <v>251141</v>
      </c>
      <c r="F10976">
        <v>39.360700171000403</v>
      </c>
      <c r="G10976">
        <v>-111.587130634999</v>
      </c>
      <c r="H10976">
        <v>283</v>
      </c>
      <c r="I10976" t="s">
        <v>18</v>
      </c>
      <c r="J10976" t="s">
        <v>19</v>
      </c>
      <c r="K10976">
        <v>13</v>
      </c>
      <c r="L10976">
        <v>900</v>
      </c>
      <c r="M10976" t="s">
        <v>47</v>
      </c>
    </row>
    <row r="10977" spans="1:13" x14ac:dyDescent="0.35">
      <c r="A10977">
        <v>2008</v>
      </c>
      <c r="B10977" t="s">
        <v>54</v>
      </c>
      <c r="C10977">
        <v>11.1</v>
      </c>
      <c r="D10977">
        <f>H10977/E10977*C10977</f>
        <v>0.2654106657216464</v>
      </c>
      <c r="E10977">
        <f>INDEX(Reference!$A$1:$H$55, MATCH(B10977, Reference!$A$1:$A$55, 0), MATCH(A10977, Reference!$A$1:$H$1, 0))</f>
        <v>251141</v>
      </c>
      <c r="F10977">
        <v>39.360700171000403</v>
      </c>
      <c r="G10977">
        <v>-111.587130634999</v>
      </c>
      <c r="H10977">
        <v>6005</v>
      </c>
      <c r="I10977" t="s">
        <v>12</v>
      </c>
      <c r="J10977" t="s">
        <v>13</v>
      </c>
      <c r="K10977">
        <v>13</v>
      </c>
      <c r="L10977">
        <v>900</v>
      </c>
      <c r="M10977" s="1">
        <v>45277</v>
      </c>
    </row>
    <row r="10978" spans="1:13" x14ac:dyDescent="0.35">
      <c r="A10978">
        <v>2008</v>
      </c>
      <c r="B10978" t="s">
        <v>54</v>
      </c>
      <c r="C10978">
        <v>11.7</v>
      </c>
      <c r="D10978">
        <f>H10978/E10978*C10978</f>
        <v>2.0777969347896198E-2</v>
      </c>
      <c r="E10978">
        <f>INDEX(Reference!$A$1:$H$55, MATCH(B10978, Reference!$A$1:$A$55, 0), MATCH(A10978, Reference!$A$1:$H$1, 0))</f>
        <v>251141</v>
      </c>
      <c r="F10978">
        <v>39.360700171000403</v>
      </c>
      <c r="G10978">
        <v>-111.587130634999</v>
      </c>
      <c r="H10978">
        <v>446</v>
      </c>
      <c r="I10978" t="s">
        <v>22</v>
      </c>
      <c r="J10978" t="s">
        <v>19</v>
      </c>
      <c r="K10978">
        <v>13</v>
      </c>
      <c r="L10978">
        <v>900</v>
      </c>
      <c r="M10978" t="s">
        <v>40</v>
      </c>
    </row>
    <row r="10979" spans="1:13" x14ac:dyDescent="0.35">
      <c r="A10979">
        <v>2008</v>
      </c>
      <c r="B10979" t="s">
        <v>54</v>
      </c>
      <c r="C10979">
        <v>17.8</v>
      </c>
      <c r="D10979">
        <f>H10979/E10979*C10979</f>
        <v>0.49684440214859382</v>
      </c>
      <c r="E10979">
        <f>INDEX(Reference!$A$1:$H$55, MATCH(B10979, Reference!$A$1:$A$55, 0), MATCH(A10979, Reference!$A$1:$H$1, 0))</f>
        <v>251141</v>
      </c>
      <c r="F10979">
        <v>39.360700171000403</v>
      </c>
      <c r="G10979">
        <v>-111.587130634999</v>
      </c>
      <c r="H10979">
        <v>7010</v>
      </c>
      <c r="I10979" t="s">
        <v>18</v>
      </c>
      <c r="J10979" t="s">
        <v>19</v>
      </c>
      <c r="K10979">
        <v>13</v>
      </c>
      <c r="L10979">
        <v>900</v>
      </c>
      <c r="M10979" t="s">
        <v>30</v>
      </c>
    </row>
    <row r="10980" spans="1:13" x14ac:dyDescent="0.35">
      <c r="A10980">
        <v>2008</v>
      </c>
      <c r="B10980" t="s">
        <v>54</v>
      </c>
      <c r="C10980">
        <v>12</v>
      </c>
      <c r="D10980">
        <f>H10980/E10980*C10980</f>
        <v>0.48111618572833581</v>
      </c>
      <c r="E10980">
        <f>INDEX(Reference!$A$1:$H$55, MATCH(B10980, Reference!$A$1:$A$55, 0), MATCH(A10980, Reference!$A$1:$H$1, 0))</f>
        <v>251141</v>
      </c>
      <c r="F10980">
        <v>39.360700171000403</v>
      </c>
      <c r="G10980">
        <v>-111.587130634999</v>
      </c>
      <c r="H10980">
        <v>10069</v>
      </c>
      <c r="I10980" t="s">
        <v>22</v>
      </c>
      <c r="J10980" t="s">
        <v>19</v>
      </c>
      <c r="K10980">
        <v>13</v>
      </c>
      <c r="L10980">
        <v>900</v>
      </c>
      <c r="M10980" t="s">
        <v>32</v>
      </c>
    </row>
    <row r="10981" spans="1:13" x14ac:dyDescent="0.35">
      <c r="A10981">
        <v>2008</v>
      </c>
      <c r="B10981" t="s">
        <v>54</v>
      </c>
      <c r="C10981">
        <v>13.8</v>
      </c>
      <c r="D10981">
        <f>H10981/E10981*C10981</f>
        <v>3.187054284246698E-2</v>
      </c>
      <c r="E10981">
        <f>INDEX(Reference!$A$1:$H$55, MATCH(B10981, Reference!$A$1:$A$55, 0), MATCH(A10981, Reference!$A$1:$H$1, 0))</f>
        <v>251141</v>
      </c>
      <c r="F10981">
        <v>39.360700171000403</v>
      </c>
      <c r="G10981">
        <v>-111.587130634999</v>
      </c>
      <c r="H10981">
        <v>580</v>
      </c>
      <c r="I10981" t="s">
        <v>12</v>
      </c>
      <c r="J10981" t="s">
        <v>13</v>
      </c>
      <c r="K10981">
        <v>13</v>
      </c>
      <c r="L10981">
        <v>900</v>
      </c>
      <c r="M10981" t="s">
        <v>40</v>
      </c>
    </row>
    <row r="10982" spans="1:13" x14ac:dyDescent="0.35">
      <c r="A10982">
        <v>2008</v>
      </c>
      <c r="B10982" t="s">
        <v>54</v>
      </c>
      <c r="C10982">
        <v>20.5</v>
      </c>
      <c r="D10982">
        <f>H10982/E10982*C10982</f>
        <v>4.5793000744601638E-2</v>
      </c>
      <c r="E10982">
        <f>INDEX(Reference!$A$1:$H$55, MATCH(B10982, Reference!$A$1:$A$55, 0), MATCH(A10982, Reference!$A$1:$H$1, 0))</f>
        <v>251141</v>
      </c>
      <c r="F10982">
        <v>39.360700171000403</v>
      </c>
      <c r="G10982">
        <v>-111.587130634999</v>
      </c>
      <c r="H10982">
        <v>561</v>
      </c>
      <c r="I10982" t="s">
        <v>18</v>
      </c>
      <c r="J10982" t="s">
        <v>19</v>
      </c>
      <c r="K10982">
        <v>13</v>
      </c>
      <c r="L10982">
        <v>900</v>
      </c>
      <c r="M10982" t="s">
        <v>35</v>
      </c>
    </row>
    <row r="10983" spans="1:13" x14ac:dyDescent="0.35">
      <c r="A10983">
        <v>2008</v>
      </c>
      <c r="B10983" t="s">
        <v>54</v>
      </c>
      <c r="C10983">
        <v>11.2</v>
      </c>
      <c r="D10983">
        <f>H10983/E10983*C10983</f>
        <v>0.4704926714475135</v>
      </c>
      <c r="E10983">
        <f>INDEX(Reference!$A$1:$H$55, MATCH(B10983, Reference!$A$1:$A$55, 0), MATCH(A10983, Reference!$A$1:$H$1, 0))</f>
        <v>251141</v>
      </c>
      <c r="F10983">
        <v>39.360700171000403</v>
      </c>
      <c r="G10983">
        <v>-111.587130634999</v>
      </c>
      <c r="H10983">
        <v>10550</v>
      </c>
      <c r="I10983" t="s">
        <v>12</v>
      </c>
      <c r="J10983" t="s">
        <v>13</v>
      </c>
      <c r="K10983">
        <v>13</v>
      </c>
      <c r="L10983">
        <v>900</v>
      </c>
      <c r="M10983" t="s">
        <v>32</v>
      </c>
    </row>
    <row r="10984" spans="1:13" x14ac:dyDescent="0.35">
      <c r="A10984">
        <v>2010</v>
      </c>
      <c r="B10984" t="s">
        <v>54</v>
      </c>
      <c r="C10984">
        <v>24.5</v>
      </c>
      <c r="D10984">
        <f>H10984/E10984*C10984</f>
        <v>3.1474044132436235E-2</v>
      </c>
      <c r="E10984">
        <f>INDEX(Reference!$A$1:$H$55, MATCH(B10984, Reference!$A$1:$A$55, 0), MATCH(A10984, Reference!$A$1:$H$1, 0))</f>
        <v>308254</v>
      </c>
      <c r="F10984">
        <v>39.360700171000403</v>
      </c>
      <c r="G10984">
        <v>-111.587130634999</v>
      </c>
      <c r="H10984">
        <v>396</v>
      </c>
      <c r="I10984" t="s">
        <v>22</v>
      </c>
      <c r="J10984" t="s">
        <v>19</v>
      </c>
      <c r="K10984">
        <v>13</v>
      </c>
      <c r="L10984">
        <v>900</v>
      </c>
      <c r="M10984" t="s">
        <v>47</v>
      </c>
    </row>
    <row r="10985" spans="1:13" x14ac:dyDescent="0.35">
      <c r="A10985">
        <v>2010</v>
      </c>
      <c r="B10985" t="s">
        <v>54</v>
      </c>
      <c r="C10985">
        <v>11.1</v>
      </c>
      <c r="D10985">
        <f>H10985/E10985*C10985</f>
        <v>0.25725018977855924</v>
      </c>
      <c r="E10985">
        <f>INDEX(Reference!$A$1:$H$55, MATCH(B10985, Reference!$A$1:$A$55, 0), MATCH(A10985, Reference!$A$1:$H$1, 0))</f>
        <v>308254</v>
      </c>
      <c r="F10985">
        <v>39.360700171000403</v>
      </c>
      <c r="G10985">
        <v>-111.587130634999</v>
      </c>
      <c r="H10985">
        <v>7144</v>
      </c>
      <c r="I10985" t="s">
        <v>12</v>
      </c>
      <c r="J10985" t="s">
        <v>13</v>
      </c>
      <c r="K10985">
        <v>13</v>
      </c>
      <c r="L10985">
        <v>900</v>
      </c>
      <c r="M10985" s="1">
        <v>45277</v>
      </c>
    </row>
    <row r="10986" spans="1:13" x14ac:dyDescent="0.35">
      <c r="A10986">
        <v>2010</v>
      </c>
      <c r="B10986" t="s">
        <v>54</v>
      </c>
      <c r="C10986">
        <v>14.8</v>
      </c>
      <c r="D10986">
        <f>H10986/E10986*C10986</f>
        <v>3.1063992681360179E-2</v>
      </c>
      <c r="E10986">
        <f>INDEX(Reference!$A$1:$H$55, MATCH(B10986, Reference!$A$1:$A$55, 0), MATCH(A10986, Reference!$A$1:$H$1, 0))</f>
        <v>308254</v>
      </c>
      <c r="F10986">
        <v>39.360700171000403</v>
      </c>
      <c r="G10986">
        <v>-111.587130634999</v>
      </c>
      <c r="H10986">
        <v>647</v>
      </c>
      <c r="I10986" t="s">
        <v>18</v>
      </c>
      <c r="J10986" t="s">
        <v>19</v>
      </c>
      <c r="K10986">
        <v>13</v>
      </c>
      <c r="L10986">
        <v>900</v>
      </c>
      <c r="M10986" t="s">
        <v>40</v>
      </c>
    </row>
    <row r="10987" spans="1:13" x14ac:dyDescent="0.35">
      <c r="A10987">
        <v>2010</v>
      </c>
      <c r="B10987" t="s">
        <v>54</v>
      </c>
      <c r="C10987">
        <v>13.3</v>
      </c>
      <c r="D10987">
        <f>H10987/E10987*C10987</f>
        <v>0.43888351813763976</v>
      </c>
      <c r="E10987">
        <f>INDEX(Reference!$A$1:$H$55, MATCH(B10987, Reference!$A$1:$A$55, 0), MATCH(A10987, Reference!$A$1:$H$1, 0))</f>
        <v>308254</v>
      </c>
      <c r="F10987">
        <v>39.360700171000403</v>
      </c>
      <c r="G10987">
        <v>-111.587130634999</v>
      </c>
      <c r="H10987">
        <v>10172</v>
      </c>
      <c r="I10987" t="s">
        <v>12</v>
      </c>
      <c r="J10987" t="s">
        <v>13</v>
      </c>
      <c r="K10987">
        <v>13</v>
      </c>
      <c r="L10987">
        <v>900</v>
      </c>
      <c r="M10987" t="s">
        <v>16</v>
      </c>
    </row>
    <row r="10988" spans="1:13" x14ac:dyDescent="0.35">
      <c r="A10988">
        <v>2010</v>
      </c>
      <c r="B10988" t="s">
        <v>54</v>
      </c>
      <c r="C10988">
        <v>16.7</v>
      </c>
      <c r="D10988">
        <f>H10988/E10988*C10988</f>
        <v>0.48048784443997478</v>
      </c>
      <c r="E10988">
        <f>INDEX(Reference!$A$1:$H$55, MATCH(B10988, Reference!$A$1:$A$55, 0), MATCH(A10988, Reference!$A$1:$H$1, 0))</f>
        <v>308254</v>
      </c>
      <c r="F10988">
        <v>39.360700171000403</v>
      </c>
      <c r="G10988">
        <v>-111.587130634999</v>
      </c>
      <c r="H10988">
        <v>8869</v>
      </c>
      <c r="I10988" t="s">
        <v>18</v>
      </c>
      <c r="J10988" t="s">
        <v>19</v>
      </c>
      <c r="K10988">
        <v>13</v>
      </c>
      <c r="L10988">
        <v>900</v>
      </c>
      <c r="M10988" t="s">
        <v>30</v>
      </c>
    </row>
    <row r="10989" spans="1:13" x14ac:dyDescent="0.35">
      <c r="A10989">
        <v>2010</v>
      </c>
      <c r="B10989" t="s">
        <v>54</v>
      </c>
      <c r="C10989">
        <v>14.7</v>
      </c>
      <c r="D10989">
        <f>H10989/E10989*C10989</f>
        <v>2.9471150414917567E-2</v>
      </c>
      <c r="E10989">
        <f>INDEX(Reference!$A$1:$H$55, MATCH(B10989, Reference!$A$1:$A$55, 0), MATCH(A10989, Reference!$A$1:$H$1, 0))</f>
        <v>308254</v>
      </c>
      <c r="F10989">
        <v>39.360700171000403</v>
      </c>
      <c r="G10989">
        <v>-111.587130634999</v>
      </c>
      <c r="H10989">
        <v>618</v>
      </c>
      <c r="I10989" t="s">
        <v>12</v>
      </c>
      <c r="J10989" t="s">
        <v>13</v>
      </c>
      <c r="K10989">
        <v>13</v>
      </c>
      <c r="L10989">
        <v>900</v>
      </c>
      <c r="M10989" t="s">
        <v>40</v>
      </c>
    </row>
    <row r="10990" spans="1:13" x14ac:dyDescent="0.35">
      <c r="A10990">
        <v>2010</v>
      </c>
      <c r="B10990" t="s">
        <v>54</v>
      </c>
      <c r="C10990">
        <v>14.4</v>
      </c>
      <c r="D10990">
        <f>H10990/E10990*C10990</f>
        <v>0.31074633256989365</v>
      </c>
      <c r="E10990">
        <f>INDEX(Reference!$A$1:$H$55, MATCH(B10990, Reference!$A$1:$A$55, 0), MATCH(A10990, Reference!$A$1:$H$1, 0))</f>
        <v>308254</v>
      </c>
      <c r="F10990">
        <v>39.360700171000403</v>
      </c>
      <c r="G10990">
        <v>-111.587130634999</v>
      </c>
      <c r="H10990">
        <v>6652</v>
      </c>
      <c r="I10990" t="s">
        <v>22</v>
      </c>
      <c r="J10990" t="s">
        <v>19</v>
      </c>
      <c r="K10990">
        <v>13</v>
      </c>
      <c r="L10990">
        <v>900</v>
      </c>
      <c r="M10990" t="s">
        <v>43</v>
      </c>
    </row>
    <row r="10991" spans="1:13" x14ac:dyDescent="0.35">
      <c r="A10991">
        <v>2010</v>
      </c>
      <c r="B10991" t="s">
        <v>54</v>
      </c>
      <c r="C10991">
        <v>10.4</v>
      </c>
      <c r="D10991">
        <f>H10991/E10991*C10991</f>
        <v>0.41309309854859955</v>
      </c>
      <c r="E10991">
        <f>INDEX(Reference!$A$1:$H$55, MATCH(B10991, Reference!$A$1:$A$55, 0), MATCH(A10991, Reference!$A$1:$H$1, 0))</f>
        <v>308254</v>
      </c>
      <c r="F10991">
        <v>39.360700171000403</v>
      </c>
      <c r="G10991">
        <v>-111.587130634999</v>
      </c>
      <c r="H10991">
        <v>12244</v>
      </c>
      <c r="I10991" t="s">
        <v>12</v>
      </c>
      <c r="J10991" t="s">
        <v>13</v>
      </c>
      <c r="K10991">
        <v>13</v>
      </c>
      <c r="L10991">
        <v>900</v>
      </c>
      <c r="M10991" t="s">
        <v>32</v>
      </c>
    </row>
    <row r="10992" spans="1:13" x14ac:dyDescent="0.35">
      <c r="A10992">
        <v>2010</v>
      </c>
      <c r="B10992" t="s">
        <v>54</v>
      </c>
      <c r="C10992">
        <v>16</v>
      </c>
      <c r="D10992">
        <f>H10992/E10992*C10992</f>
        <v>1.3527026413282552</v>
      </c>
      <c r="E10992">
        <f>INDEX(Reference!$A$1:$H$55, MATCH(B10992, Reference!$A$1:$A$55, 0), MATCH(A10992, Reference!$A$1:$H$1, 0))</f>
        <v>308254</v>
      </c>
      <c r="F10992">
        <v>39.360700171000403</v>
      </c>
      <c r="G10992">
        <v>-111.587130634999</v>
      </c>
      <c r="H10992">
        <v>26061</v>
      </c>
      <c r="I10992" t="s">
        <v>18</v>
      </c>
      <c r="J10992" t="s">
        <v>19</v>
      </c>
      <c r="K10992">
        <v>13</v>
      </c>
      <c r="L10992">
        <v>900</v>
      </c>
      <c r="M10992" t="s">
        <v>61</v>
      </c>
    </row>
    <row r="10993" spans="1:13" x14ac:dyDescent="0.35">
      <c r="A10993">
        <v>2010</v>
      </c>
      <c r="B10993" t="s">
        <v>54</v>
      </c>
      <c r="C10993">
        <v>14.1</v>
      </c>
      <c r="D10993">
        <f>H10993/E10993*C10993</f>
        <v>0.57181447767101146</v>
      </c>
      <c r="E10993">
        <f>INDEX(Reference!$A$1:$H$55, MATCH(B10993, Reference!$A$1:$A$55, 0), MATCH(A10993, Reference!$A$1:$H$1, 0))</f>
        <v>308254</v>
      </c>
      <c r="F10993">
        <v>39.360700171000403</v>
      </c>
      <c r="G10993">
        <v>-111.587130634999</v>
      </c>
      <c r="H10993">
        <v>12501</v>
      </c>
      <c r="I10993" t="s">
        <v>18</v>
      </c>
      <c r="J10993" t="s">
        <v>19</v>
      </c>
      <c r="K10993">
        <v>13</v>
      </c>
      <c r="L10993">
        <v>900</v>
      </c>
      <c r="M10993" t="s">
        <v>27</v>
      </c>
    </row>
    <row r="10994" spans="1:13" x14ac:dyDescent="0.35">
      <c r="A10994">
        <v>2010</v>
      </c>
      <c r="B10994" t="s">
        <v>54</v>
      </c>
      <c r="C10994">
        <v>8.1999999999999993</v>
      </c>
      <c r="D10994">
        <f>H10994/E10994*C10994</f>
        <v>0.33254458985122654</v>
      </c>
      <c r="E10994">
        <f>INDEX(Reference!$A$1:$H$55, MATCH(B10994, Reference!$A$1:$A$55, 0), MATCH(A10994, Reference!$A$1:$H$1, 0))</f>
        <v>308254</v>
      </c>
      <c r="F10994">
        <v>39.360700171000403</v>
      </c>
      <c r="G10994">
        <v>-111.587130634999</v>
      </c>
      <c r="H10994">
        <v>12501</v>
      </c>
      <c r="I10994" t="s">
        <v>22</v>
      </c>
      <c r="J10994" t="s">
        <v>19</v>
      </c>
      <c r="K10994">
        <v>13</v>
      </c>
      <c r="L10994">
        <v>900</v>
      </c>
      <c r="M10994" t="s">
        <v>27</v>
      </c>
    </row>
    <row r="10995" spans="1:13" x14ac:dyDescent="0.35">
      <c r="A10995">
        <v>2010</v>
      </c>
      <c r="B10995" t="s">
        <v>54</v>
      </c>
      <c r="C10995">
        <v>16.3</v>
      </c>
      <c r="D10995">
        <f>H10995/E10995*C10995</f>
        <v>5.6156935514218798E-2</v>
      </c>
      <c r="E10995">
        <f>INDEX(Reference!$A$1:$H$55, MATCH(B10995, Reference!$A$1:$A$55, 0), MATCH(A10995, Reference!$A$1:$H$1, 0))</f>
        <v>308254</v>
      </c>
      <c r="F10995">
        <v>39.360700171000403</v>
      </c>
      <c r="G10995">
        <v>-111.587130634999</v>
      </c>
      <c r="H10995">
        <v>1062</v>
      </c>
      <c r="I10995" t="s">
        <v>18</v>
      </c>
      <c r="J10995" t="s">
        <v>19</v>
      </c>
      <c r="K10995">
        <v>13</v>
      </c>
      <c r="L10995">
        <v>900</v>
      </c>
      <c r="M10995" t="s">
        <v>35</v>
      </c>
    </row>
    <row r="10996" spans="1:13" x14ac:dyDescent="0.35">
      <c r="A10996">
        <v>2010</v>
      </c>
      <c r="B10996" t="s">
        <v>54</v>
      </c>
      <c r="C10996">
        <v>11.3</v>
      </c>
      <c r="D10996">
        <f>H10996/E10996*C10996</f>
        <v>0.46519104374963505</v>
      </c>
      <c r="E10996">
        <f>INDEX(Reference!$A$1:$H$55, MATCH(B10996, Reference!$A$1:$A$55, 0), MATCH(A10996, Reference!$A$1:$H$1, 0))</f>
        <v>308254</v>
      </c>
      <c r="F10996">
        <v>39.360700171000403</v>
      </c>
      <c r="G10996">
        <v>-111.587130634999</v>
      </c>
      <c r="H10996">
        <v>12690</v>
      </c>
      <c r="I10996" t="s">
        <v>22</v>
      </c>
      <c r="J10996" t="s">
        <v>19</v>
      </c>
      <c r="K10996">
        <v>13</v>
      </c>
      <c r="L10996">
        <v>900</v>
      </c>
      <c r="M10996" t="s">
        <v>32</v>
      </c>
    </row>
    <row r="10997" spans="1:13" x14ac:dyDescent="0.35">
      <c r="A10997">
        <v>2010</v>
      </c>
      <c r="B10997" t="s">
        <v>54</v>
      </c>
      <c r="C10997">
        <v>15.8</v>
      </c>
      <c r="D10997">
        <f>H10997/E10997*C10997</f>
        <v>0.34095778156974443</v>
      </c>
      <c r="E10997">
        <f>INDEX(Reference!$A$1:$H$55, MATCH(B10997, Reference!$A$1:$A$55, 0), MATCH(A10997, Reference!$A$1:$H$1, 0))</f>
        <v>308254</v>
      </c>
      <c r="F10997">
        <v>39.360700171000403</v>
      </c>
      <c r="G10997">
        <v>-111.587130634999</v>
      </c>
      <c r="H10997">
        <v>6652</v>
      </c>
      <c r="I10997" t="s">
        <v>18</v>
      </c>
      <c r="J10997" t="s">
        <v>19</v>
      </c>
      <c r="K10997">
        <v>13</v>
      </c>
      <c r="L10997">
        <v>900</v>
      </c>
      <c r="M10997" t="s">
        <v>43</v>
      </c>
    </row>
    <row r="10998" spans="1:13" x14ac:dyDescent="0.35">
      <c r="A10998">
        <v>2010</v>
      </c>
      <c r="B10998" t="s">
        <v>54</v>
      </c>
      <c r="C10998">
        <v>11.3</v>
      </c>
      <c r="D10998">
        <f>H10998/E10998*C10998</f>
        <v>0.91439916432552382</v>
      </c>
      <c r="E10998">
        <f>INDEX(Reference!$A$1:$H$55, MATCH(B10998, Reference!$A$1:$A$55, 0), MATCH(A10998, Reference!$A$1:$H$1, 0))</f>
        <v>308254</v>
      </c>
      <c r="F10998">
        <v>39.360700171000403</v>
      </c>
      <c r="G10998">
        <v>-111.587130634999</v>
      </c>
      <c r="H10998">
        <v>24944</v>
      </c>
      <c r="I10998" t="s">
        <v>12</v>
      </c>
      <c r="J10998" t="s">
        <v>13</v>
      </c>
      <c r="K10998">
        <v>13</v>
      </c>
      <c r="L10998">
        <v>900</v>
      </c>
      <c r="M10998" t="s">
        <v>61</v>
      </c>
    </row>
    <row r="10999" spans="1:13" x14ac:dyDescent="0.35">
      <c r="A10999">
        <v>2010</v>
      </c>
      <c r="B10999" t="s">
        <v>54</v>
      </c>
      <c r="C10999">
        <v>16.100000000000001</v>
      </c>
      <c r="D10999">
        <f>H10999/E10999*C10999</f>
        <v>0.69836271386583804</v>
      </c>
      <c r="E10999">
        <f>INDEX(Reference!$A$1:$H$55, MATCH(B10999, Reference!$A$1:$A$55, 0), MATCH(A10999, Reference!$A$1:$H$1, 0))</f>
        <v>308254</v>
      </c>
      <c r="F10999">
        <v>39.360700171000403</v>
      </c>
      <c r="G10999">
        <v>-111.587130634999</v>
      </c>
      <c r="H10999">
        <v>13371</v>
      </c>
      <c r="I10999" t="s">
        <v>18</v>
      </c>
      <c r="J10999" t="s">
        <v>19</v>
      </c>
      <c r="K10999">
        <v>13</v>
      </c>
      <c r="L10999">
        <v>900</v>
      </c>
      <c r="M10999" t="s">
        <v>23</v>
      </c>
    </row>
    <row r="11000" spans="1:13" x14ac:dyDescent="0.35">
      <c r="A11000">
        <v>2010</v>
      </c>
      <c r="B11000" t="s">
        <v>54</v>
      </c>
      <c r="C11000">
        <v>14.7</v>
      </c>
      <c r="D11000">
        <f>H11000/E11000*C11000</f>
        <v>5.064459828582922E-2</v>
      </c>
      <c r="E11000">
        <f>INDEX(Reference!$A$1:$H$55, MATCH(B11000, Reference!$A$1:$A$55, 0), MATCH(A11000, Reference!$A$1:$H$1, 0))</f>
        <v>308254</v>
      </c>
      <c r="F11000">
        <v>39.360700171000403</v>
      </c>
      <c r="G11000">
        <v>-111.587130634999</v>
      </c>
      <c r="H11000">
        <v>1062</v>
      </c>
      <c r="I11000" t="s">
        <v>22</v>
      </c>
      <c r="J11000" t="s">
        <v>19</v>
      </c>
      <c r="K11000">
        <v>13</v>
      </c>
      <c r="L11000">
        <v>900</v>
      </c>
      <c r="M11000" t="s">
        <v>35</v>
      </c>
    </row>
    <row r="11001" spans="1:13" x14ac:dyDescent="0.35">
      <c r="A11001">
        <v>2010</v>
      </c>
      <c r="B11001" t="s">
        <v>54</v>
      </c>
      <c r="C11001">
        <v>16</v>
      </c>
      <c r="D11001">
        <f>H11001/E11001*C11001</f>
        <v>0.65867758407027965</v>
      </c>
      <c r="E11001">
        <f>INDEX(Reference!$A$1:$H$55, MATCH(B11001, Reference!$A$1:$A$55, 0), MATCH(A11001, Reference!$A$1:$H$1, 0))</f>
        <v>308254</v>
      </c>
      <c r="F11001">
        <v>39.360700171000403</v>
      </c>
      <c r="G11001">
        <v>-111.587130634999</v>
      </c>
      <c r="H11001">
        <v>12690</v>
      </c>
      <c r="I11001" t="s">
        <v>18</v>
      </c>
      <c r="J11001" t="s">
        <v>19</v>
      </c>
      <c r="K11001">
        <v>13</v>
      </c>
      <c r="L11001">
        <v>900</v>
      </c>
      <c r="M11001" t="s">
        <v>32</v>
      </c>
    </row>
    <row r="11002" spans="1:13" x14ac:dyDescent="0.35">
      <c r="A11002">
        <v>2010</v>
      </c>
      <c r="B11002" t="s">
        <v>54</v>
      </c>
      <c r="C11002">
        <v>15.8</v>
      </c>
      <c r="D11002">
        <f>H11002/E11002*C11002</f>
        <v>5.8483588209723159E-2</v>
      </c>
      <c r="E11002">
        <f>INDEX(Reference!$A$1:$H$55, MATCH(B11002, Reference!$A$1:$A$55, 0), MATCH(A11002, Reference!$A$1:$H$1, 0))</f>
        <v>308254</v>
      </c>
      <c r="F11002">
        <v>39.360700171000403</v>
      </c>
      <c r="G11002">
        <v>-111.587130634999</v>
      </c>
      <c r="H11002">
        <v>1141</v>
      </c>
      <c r="I11002" t="s">
        <v>12</v>
      </c>
      <c r="J11002" t="s">
        <v>13</v>
      </c>
      <c r="K11002">
        <v>13</v>
      </c>
      <c r="L11002">
        <v>900</v>
      </c>
      <c r="M11002" t="s">
        <v>35</v>
      </c>
    </row>
    <row r="11003" spans="1:13" x14ac:dyDescent="0.35">
      <c r="A11003">
        <v>2010</v>
      </c>
      <c r="B11003" t="s">
        <v>54</v>
      </c>
      <c r="C11003">
        <v>22.7</v>
      </c>
      <c r="D11003">
        <f>H11003/E11003*C11003</f>
        <v>2.9161665379849083E-2</v>
      </c>
      <c r="E11003">
        <f>INDEX(Reference!$A$1:$H$55, MATCH(B11003, Reference!$A$1:$A$55, 0), MATCH(A11003, Reference!$A$1:$H$1, 0))</f>
        <v>308254</v>
      </c>
      <c r="F11003">
        <v>39.360700171000403</v>
      </c>
      <c r="G11003">
        <v>-111.587130634999</v>
      </c>
      <c r="H11003">
        <v>396</v>
      </c>
      <c r="I11003" t="s">
        <v>18</v>
      </c>
      <c r="J11003" t="s">
        <v>19</v>
      </c>
      <c r="K11003">
        <v>13</v>
      </c>
      <c r="L11003">
        <v>900</v>
      </c>
      <c r="M11003" t="s">
        <v>47</v>
      </c>
    </row>
    <row r="11004" spans="1:13" x14ac:dyDescent="0.35">
      <c r="A11004">
        <v>2010</v>
      </c>
      <c r="B11004" t="s">
        <v>54</v>
      </c>
      <c r="C11004">
        <v>11.7</v>
      </c>
      <c r="D11004">
        <f>H11004/E11004*C11004</f>
        <v>2.455734556566987E-2</v>
      </c>
      <c r="E11004">
        <f>INDEX(Reference!$A$1:$H$55, MATCH(B11004, Reference!$A$1:$A$55, 0), MATCH(A11004, Reference!$A$1:$H$1, 0))</f>
        <v>308254</v>
      </c>
      <c r="F11004">
        <v>39.360700171000403</v>
      </c>
      <c r="G11004">
        <v>-111.587130634999</v>
      </c>
      <c r="H11004">
        <v>647</v>
      </c>
      <c r="I11004" t="s">
        <v>22</v>
      </c>
      <c r="J11004" t="s">
        <v>19</v>
      </c>
      <c r="K11004">
        <v>13</v>
      </c>
      <c r="L11004">
        <v>900</v>
      </c>
      <c r="M11004" t="s">
        <v>40</v>
      </c>
    </row>
    <row r="11005" spans="1:13" x14ac:dyDescent="0.35">
      <c r="A11005">
        <v>2010</v>
      </c>
      <c r="B11005" t="s">
        <v>54</v>
      </c>
      <c r="C11005">
        <v>10.7</v>
      </c>
      <c r="D11005">
        <f>H11005/E11005*C11005</f>
        <v>0.20129276505738775</v>
      </c>
      <c r="E11005">
        <f>INDEX(Reference!$A$1:$H$55, MATCH(B11005, Reference!$A$1:$A$55, 0), MATCH(A11005, Reference!$A$1:$H$1, 0))</f>
        <v>308254</v>
      </c>
      <c r="F11005">
        <v>39.360700171000403</v>
      </c>
      <c r="G11005">
        <v>-111.587130634999</v>
      </c>
      <c r="H11005">
        <v>5799</v>
      </c>
      <c r="I11005" t="s">
        <v>12</v>
      </c>
      <c r="J11005" t="s">
        <v>13</v>
      </c>
      <c r="K11005">
        <v>13</v>
      </c>
      <c r="L11005">
        <v>900</v>
      </c>
      <c r="M11005" t="s">
        <v>14</v>
      </c>
    </row>
    <row r="11006" spans="1:13" x14ac:dyDescent="0.35">
      <c r="A11006">
        <v>2010</v>
      </c>
      <c r="B11006" t="s">
        <v>54</v>
      </c>
      <c r="C11006">
        <v>11</v>
      </c>
      <c r="D11006">
        <f>H11006/E11006*C11006</f>
        <v>0.37611839586834239</v>
      </c>
      <c r="E11006">
        <f>INDEX(Reference!$A$1:$H$55, MATCH(B11006, Reference!$A$1:$A$55, 0), MATCH(A11006, Reference!$A$1:$H$1, 0))</f>
        <v>308254</v>
      </c>
      <c r="F11006">
        <v>39.360700171000403</v>
      </c>
      <c r="G11006">
        <v>-111.587130634999</v>
      </c>
      <c r="H11006">
        <v>10540</v>
      </c>
      <c r="I11006" t="s">
        <v>22</v>
      </c>
      <c r="J11006" t="s">
        <v>19</v>
      </c>
      <c r="K11006">
        <v>13</v>
      </c>
      <c r="L11006">
        <v>900</v>
      </c>
      <c r="M11006" t="s">
        <v>55</v>
      </c>
    </row>
    <row r="11007" spans="1:13" x14ac:dyDescent="0.35">
      <c r="A11007">
        <v>2010</v>
      </c>
      <c r="B11007" t="s">
        <v>54</v>
      </c>
      <c r="C11007">
        <v>13.8</v>
      </c>
      <c r="D11007">
        <f>H11007/E11007*C11007</f>
        <v>0.59859661188500402</v>
      </c>
      <c r="E11007">
        <f>INDEX(Reference!$A$1:$H$55, MATCH(B11007, Reference!$A$1:$A$55, 0), MATCH(A11007, Reference!$A$1:$H$1, 0))</f>
        <v>308254</v>
      </c>
      <c r="F11007">
        <v>39.360700171000403</v>
      </c>
      <c r="G11007">
        <v>-111.587130634999</v>
      </c>
      <c r="H11007">
        <v>13371</v>
      </c>
      <c r="I11007" t="s">
        <v>22</v>
      </c>
      <c r="J11007" t="s">
        <v>19</v>
      </c>
      <c r="K11007">
        <v>13</v>
      </c>
      <c r="L11007">
        <v>900</v>
      </c>
      <c r="M11007" t="s">
        <v>23</v>
      </c>
    </row>
    <row r="11008" spans="1:13" x14ac:dyDescent="0.35">
      <c r="A11008">
        <v>2010</v>
      </c>
      <c r="B11008" t="s">
        <v>54</v>
      </c>
      <c r="C11008">
        <v>10.6</v>
      </c>
      <c r="D11008">
        <f>H11008/E11008*C11008</f>
        <v>0.1444951241508626</v>
      </c>
      <c r="E11008">
        <f>INDEX(Reference!$A$1:$H$55, MATCH(B11008, Reference!$A$1:$A$55, 0), MATCH(A11008, Reference!$A$1:$H$1, 0))</f>
        <v>308254</v>
      </c>
      <c r="F11008">
        <v>39.360700171000403</v>
      </c>
      <c r="G11008">
        <v>-111.587130634999</v>
      </c>
      <c r="H11008">
        <v>4202</v>
      </c>
      <c r="I11008" t="s">
        <v>12</v>
      </c>
      <c r="J11008" t="s">
        <v>13</v>
      </c>
      <c r="K11008">
        <v>13</v>
      </c>
      <c r="L11008">
        <v>900</v>
      </c>
      <c r="M11008" s="1">
        <v>44990</v>
      </c>
    </row>
    <row r="11009" spans="1:13" x14ac:dyDescent="0.35">
      <c r="A11009">
        <v>2010</v>
      </c>
      <c r="B11009" t="s">
        <v>54</v>
      </c>
      <c r="C11009">
        <v>8.6999999999999993</v>
      </c>
      <c r="D11009">
        <f>H11009/E11009*C11009</f>
        <v>0.35618029287535602</v>
      </c>
      <c r="E11009">
        <f>INDEX(Reference!$A$1:$H$55, MATCH(B11009, Reference!$A$1:$A$55, 0), MATCH(A11009, Reference!$A$1:$H$1, 0))</f>
        <v>308254</v>
      </c>
      <c r="F11009">
        <v>39.360700171000403</v>
      </c>
      <c r="G11009">
        <v>-111.587130634999</v>
      </c>
      <c r="H11009">
        <v>12620</v>
      </c>
      <c r="I11009" t="s">
        <v>12</v>
      </c>
      <c r="J11009" t="s">
        <v>13</v>
      </c>
      <c r="K11009">
        <v>13</v>
      </c>
      <c r="L11009">
        <v>900</v>
      </c>
      <c r="M11009" t="s">
        <v>27</v>
      </c>
    </row>
    <row r="11010" spans="1:13" x14ac:dyDescent="0.35">
      <c r="A11010">
        <v>2010</v>
      </c>
      <c r="B11010" t="s">
        <v>54</v>
      </c>
      <c r="C11010">
        <v>15.6</v>
      </c>
      <c r="D11010">
        <f>H11010/E11010*C11010</f>
        <v>0.53340427050419459</v>
      </c>
      <c r="E11010">
        <f>INDEX(Reference!$A$1:$H$55, MATCH(B11010, Reference!$A$1:$A$55, 0), MATCH(A11010, Reference!$A$1:$H$1, 0))</f>
        <v>308254</v>
      </c>
      <c r="F11010">
        <v>39.360700171000403</v>
      </c>
      <c r="G11010">
        <v>-111.587130634999</v>
      </c>
      <c r="H11010">
        <v>10540</v>
      </c>
      <c r="I11010" t="s">
        <v>18</v>
      </c>
      <c r="J11010" t="s">
        <v>19</v>
      </c>
      <c r="K11010">
        <v>13</v>
      </c>
      <c r="L11010">
        <v>900</v>
      </c>
      <c r="M11010" t="s">
        <v>55</v>
      </c>
    </row>
    <row r="11011" spans="1:13" x14ac:dyDescent="0.35">
      <c r="A11011">
        <v>2010</v>
      </c>
      <c r="B11011" t="s">
        <v>54</v>
      </c>
      <c r="C11011">
        <v>12.2</v>
      </c>
      <c r="D11011">
        <f>H11011/E11011*C11011</f>
        <v>0.5026374353617471</v>
      </c>
      <c r="E11011">
        <f>INDEX(Reference!$A$1:$H$55, MATCH(B11011, Reference!$A$1:$A$55, 0), MATCH(A11011, Reference!$A$1:$H$1, 0))</f>
        <v>308254</v>
      </c>
      <c r="F11011">
        <v>39.360700171000403</v>
      </c>
      <c r="G11011">
        <v>-111.587130634999</v>
      </c>
      <c r="H11011">
        <v>12700</v>
      </c>
      <c r="I11011" t="s">
        <v>12</v>
      </c>
      <c r="J11011" t="s">
        <v>13</v>
      </c>
      <c r="K11011">
        <v>13</v>
      </c>
      <c r="L11011">
        <v>900</v>
      </c>
      <c r="M11011" t="s">
        <v>23</v>
      </c>
    </row>
    <row r="11012" spans="1:13" x14ac:dyDescent="0.35">
      <c r="A11012">
        <v>2010</v>
      </c>
      <c r="B11012" t="s">
        <v>54</v>
      </c>
      <c r="C11012">
        <v>18</v>
      </c>
      <c r="D11012">
        <f>H11012/E11012*C11012</f>
        <v>0.66860446255360839</v>
      </c>
      <c r="E11012">
        <f>INDEX(Reference!$A$1:$H$55, MATCH(B11012, Reference!$A$1:$A$55, 0), MATCH(A11012, Reference!$A$1:$H$1, 0))</f>
        <v>308254</v>
      </c>
      <c r="F11012">
        <v>39.360700171000403</v>
      </c>
      <c r="G11012">
        <v>-111.587130634999</v>
      </c>
      <c r="H11012">
        <v>11450</v>
      </c>
      <c r="I11012" t="s">
        <v>18</v>
      </c>
      <c r="J11012" t="s">
        <v>19</v>
      </c>
      <c r="K11012">
        <v>13</v>
      </c>
      <c r="L11012">
        <v>900</v>
      </c>
      <c r="M11012" t="s">
        <v>16</v>
      </c>
    </row>
    <row r="11013" spans="1:13" x14ac:dyDescent="0.35">
      <c r="A11013">
        <v>2010</v>
      </c>
      <c r="B11013" t="s">
        <v>54</v>
      </c>
      <c r="C11013">
        <v>12.4</v>
      </c>
      <c r="D11013">
        <f>H11013/E11013*C11013</f>
        <v>0.31372699137724086</v>
      </c>
      <c r="E11013">
        <f>INDEX(Reference!$A$1:$H$55, MATCH(B11013, Reference!$A$1:$A$55, 0), MATCH(A11013, Reference!$A$1:$H$1, 0))</f>
        <v>308254</v>
      </c>
      <c r="F11013">
        <v>39.360700171000403</v>
      </c>
      <c r="G11013">
        <v>-111.587130634999</v>
      </c>
      <c r="H11013">
        <v>7799</v>
      </c>
      <c r="I11013" t="s">
        <v>12</v>
      </c>
      <c r="J11013" t="s">
        <v>13</v>
      </c>
      <c r="K11013">
        <v>13</v>
      </c>
      <c r="L11013">
        <v>900</v>
      </c>
      <c r="M11013" s="1">
        <v>45088</v>
      </c>
    </row>
    <row r="11014" spans="1:13" x14ac:dyDescent="0.35">
      <c r="A11014">
        <v>2010</v>
      </c>
      <c r="B11014" t="s">
        <v>54</v>
      </c>
      <c r="C11014">
        <v>16.7</v>
      </c>
      <c r="D11014">
        <f>H11014/E11014*C11014</f>
        <v>0.6203163624802922</v>
      </c>
      <c r="E11014">
        <f>INDEX(Reference!$A$1:$H$55, MATCH(B11014, Reference!$A$1:$A$55, 0), MATCH(A11014, Reference!$A$1:$H$1, 0))</f>
        <v>308254</v>
      </c>
      <c r="F11014">
        <v>39.360700171000403</v>
      </c>
      <c r="G11014">
        <v>-111.587130634999</v>
      </c>
      <c r="H11014">
        <v>11450</v>
      </c>
      <c r="I11014" t="s">
        <v>22</v>
      </c>
      <c r="J11014" t="s">
        <v>19</v>
      </c>
      <c r="K11014">
        <v>13</v>
      </c>
      <c r="L11014">
        <v>900</v>
      </c>
      <c r="M11014" t="s">
        <v>16</v>
      </c>
    </row>
    <row r="11015" spans="1:13" x14ac:dyDescent="0.35">
      <c r="A11015">
        <v>2010</v>
      </c>
      <c r="B11015" t="s">
        <v>54</v>
      </c>
      <c r="C11015">
        <v>12.5</v>
      </c>
      <c r="D11015">
        <f>H11015/E11015*C11015</f>
        <v>1.0567989385376995</v>
      </c>
      <c r="E11015">
        <f>INDEX(Reference!$A$1:$H$55, MATCH(B11015, Reference!$A$1:$A$55, 0), MATCH(A11015, Reference!$A$1:$H$1, 0))</f>
        <v>308254</v>
      </c>
      <c r="F11015">
        <v>39.360700171000403</v>
      </c>
      <c r="G11015">
        <v>-111.587130634999</v>
      </c>
      <c r="H11015">
        <v>26061</v>
      </c>
      <c r="I11015" t="s">
        <v>22</v>
      </c>
      <c r="J11015" t="s">
        <v>19</v>
      </c>
      <c r="K11015">
        <v>13</v>
      </c>
      <c r="L11015">
        <v>900</v>
      </c>
      <c r="M11015" t="s">
        <v>61</v>
      </c>
    </row>
    <row r="11016" spans="1:13" x14ac:dyDescent="0.35">
      <c r="A11016">
        <v>2010</v>
      </c>
      <c r="B11016" t="s">
        <v>54</v>
      </c>
      <c r="C11016">
        <v>13.1</v>
      </c>
      <c r="D11016">
        <f>H11016/E11016*C11016</f>
        <v>0.37690962647686643</v>
      </c>
      <c r="E11016">
        <f>INDEX(Reference!$A$1:$H$55, MATCH(B11016, Reference!$A$1:$A$55, 0), MATCH(A11016, Reference!$A$1:$H$1, 0))</f>
        <v>308254</v>
      </c>
      <c r="F11016">
        <v>39.360700171000403</v>
      </c>
      <c r="G11016">
        <v>-111.587130634999</v>
      </c>
      <c r="H11016">
        <v>8869</v>
      </c>
      <c r="I11016" t="s">
        <v>22</v>
      </c>
      <c r="J11016" t="s">
        <v>19</v>
      </c>
      <c r="K11016">
        <v>13</v>
      </c>
      <c r="L11016">
        <v>900</v>
      </c>
      <c r="M11016" t="s">
        <v>30</v>
      </c>
    </row>
    <row r="11017" spans="1:13" x14ac:dyDescent="0.35">
      <c r="A11017">
        <v>2010</v>
      </c>
      <c r="B11017" t="s">
        <v>54</v>
      </c>
      <c r="C11017">
        <v>25.4</v>
      </c>
      <c r="D11017">
        <f>H11017/E11017*C11017</f>
        <v>3.2383034770027311E-2</v>
      </c>
      <c r="E11017">
        <f>INDEX(Reference!$A$1:$H$55, MATCH(B11017, Reference!$A$1:$A$55, 0), MATCH(A11017, Reference!$A$1:$H$1, 0))</f>
        <v>308254</v>
      </c>
      <c r="F11017">
        <v>39.360700171000403</v>
      </c>
      <c r="G11017">
        <v>-111.587130634999</v>
      </c>
      <c r="H11017">
        <v>393</v>
      </c>
      <c r="I11017" t="s">
        <v>12</v>
      </c>
      <c r="J11017" t="s">
        <v>13</v>
      </c>
      <c r="K11017">
        <v>13</v>
      </c>
      <c r="L11017">
        <v>900</v>
      </c>
      <c r="M11017" t="s">
        <v>47</v>
      </c>
    </row>
    <row r="11018" spans="1:13" x14ac:dyDescent="0.35">
      <c r="A11018">
        <v>2012</v>
      </c>
      <c r="B11018" t="s">
        <v>54</v>
      </c>
      <c r="C11018">
        <v>6.2</v>
      </c>
      <c r="D11018">
        <f>H11018/E11018*C11018</f>
        <v>0.13420473872993954</v>
      </c>
      <c r="E11018">
        <f>INDEX(Reference!$A$1:$H$55, MATCH(B11018, Reference!$A$1:$A$55, 0), MATCH(A11018, Reference!$A$1:$H$1, 0))</f>
        <v>296915</v>
      </c>
      <c r="F11018">
        <v>39.360700171000403</v>
      </c>
      <c r="G11018">
        <v>-111.587130634999</v>
      </c>
      <c r="H11018">
        <v>6427</v>
      </c>
      <c r="I11018" t="s">
        <v>12</v>
      </c>
      <c r="J11018" t="s">
        <v>13</v>
      </c>
      <c r="K11018">
        <v>13</v>
      </c>
      <c r="L11018">
        <v>900</v>
      </c>
      <c r="M11018" s="1">
        <v>45277</v>
      </c>
    </row>
    <row r="11019" spans="1:13" x14ac:dyDescent="0.35">
      <c r="A11019">
        <v>2012</v>
      </c>
      <c r="B11019" t="s">
        <v>54</v>
      </c>
      <c r="C11019">
        <v>9.1999999999999993</v>
      </c>
      <c r="D11019">
        <f>H11019/E11019*C11019</f>
        <v>0.40324267888116128</v>
      </c>
      <c r="E11019">
        <f>INDEX(Reference!$A$1:$H$55, MATCH(B11019, Reference!$A$1:$A$55, 0), MATCH(A11019, Reference!$A$1:$H$1, 0))</f>
        <v>296915</v>
      </c>
      <c r="F11019">
        <v>39.360700171000403</v>
      </c>
      <c r="G11019">
        <v>-111.587130634999</v>
      </c>
      <c r="H11019">
        <v>13014</v>
      </c>
      <c r="I11019" t="s">
        <v>22</v>
      </c>
      <c r="J11019" t="s">
        <v>19</v>
      </c>
      <c r="K11019">
        <v>13</v>
      </c>
      <c r="L11019">
        <v>900</v>
      </c>
      <c r="M11019" t="s">
        <v>23</v>
      </c>
    </row>
    <row r="11020" spans="1:13" x14ac:dyDescent="0.35">
      <c r="A11020">
        <v>2012</v>
      </c>
      <c r="B11020" t="s">
        <v>54</v>
      </c>
      <c r="C11020">
        <v>12.3</v>
      </c>
      <c r="D11020">
        <f>H11020/E11020*C11020</f>
        <v>1.0623697017664988</v>
      </c>
      <c r="E11020">
        <f>INDEX(Reference!$A$1:$H$55, MATCH(B11020, Reference!$A$1:$A$55, 0), MATCH(A11020, Reference!$A$1:$H$1, 0))</f>
        <v>296915</v>
      </c>
      <c r="F11020">
        <v>39.360700171000403</v>
      </c>
      <c r="G11020">
        <v>-111.587130634999</v>
      </c>
      <c r="H11020">
        <v>25645</v>
      </c>
      <c r="I11020" t="s">
        <v>18</v>
      </c>
      <c r="J11020" t="s">
        <v>19</v>
      </c>
      <c r="K11020">
        <v>13</v>
      </c>
      <c r="L11020">
        <v>900</v>
      </c>
      <c r="M11020" t="s">
        <v>61</v>
      </c>
    </row>
    <row r="11021" spans="1:13" x14ac:dyDescent="0.35">
      <c r="A11021">
        <v>2012</v>
      </c>
      <c r="B11021" t="s">
        <v>54</v>
      </c>
      <c r="C11021">
        <v>6</v>
      </c>
      <c r="D11021">
        <f>H11021/E11021*C11021</f>
        <v>0.46356701412862267</v>
      </c>
      <c r="E11021">
        <f>INDEX(Reference!$A$1:$H$55, MATCH(B11021, Reference!$A$1:$A$55, 0), MATCH(A11021, Reference!$A$1:$H$1, 0))</f>
        <v>296915</v>
      </c>
      <c r="F11021">
        <v>39.360700171000403</v>
      </c>
      <c r="G11021">
        <v>-111.587130634999</v>
      </c>
      <c r="H11021">
        <v>22940</v>
      </c>
      <c r="I11021" t="s">
        <v>12</v>
      </c>
      <c r="J11021" t="s">
        <v>13</v>
      </c>
      <c r="K11021">
        <v>13</v>
      </c>
      <c r="L11021">
        <v>900</v>
      </c>
      <c r="M11021" t="s">
        <v>61</v>
      </c>
    </row>
    <row r="11022" spans="1:13" x14ac:dyDescent="0.35">
      <c r="A11022">
        <v>2012</v>
      </c>
      <c r="B11022" t="s">
        <v>54</v>
      </c>
      <c r="C11022">
        <v>10.4</v>
      </c>
      <c r="D11022">
        <f>H11022/E11022*C11022</f>
        <v>0.4298496202616911</v>
      </c>
      <c r="E11022">
        <f>INDEX(Reference!$A$1:$H$55, MATCH(B11022, Reference!$A$1:$A$55, 0), MATCH(A11022, Reference!$A$1:$H$1, 0))</f>
        <v>296915</v>
      </c>
      <c r="F11022">
        <v>39.360700171000403</v>
      </c>
      <c r="G11022">
        <v>-111.587130634999</v>
      </c>
      <c r="H11022">
        <v>12272</v>
      </c>
      <c r="I11022" t="s">
        <v>18</v>
      </c>
      <c r="J11022" t="s">
        <v>19</v>
      </c>
      <c r="K11022">
        <v>13</v>
      </c>
      <c r="L11022">
        <v>900</v>
      </c>
      <c r="M11022" t="s">
        <v>27</v>
      </c>
    </row>
    <row r="11023" spans="1:13" x14ac:dyDescent="0.35">
      <c r="A11023">
        <v>2012</v>
      </c>
      <c r="B11023" t="s">
        <v>54</v>
      </c>
      <c r="C11023">
        <v>11</v>
      </c>
      <c r="D11023">
        <f>H11023/E11023*C11023</f>
        <v>0.25811090716198237</v>
      </c>
      <c r="E11023">
        <f>INDEX(Reference!$A$1:$H$55, MATCH(B11023, Reference!$A$1:$A$55, 0), MATCH(A11023, Reference!$A$1:$H$1, 0))</f>
        <v>296915</v>
      </c>
      <c r="F11023">
        <v>39.360700171000403</v>
      </c>
      <c r="G11023">
        <v>-111.587130634999</v>
      </c>
      <c r="H11023">
        <v>6967</v>
      </c>
      <c r="I11023" t="s">
        <v>22</v>
      </c>
      <c r="J11023" t="s">
        <v>19</v>
      </c>
      <c r="K11023">
        <v>13</v>
      </c>
      <c r="L11023">
        <v>900</v>
      </c>
      <c r="M11023" t="s">
        <v>43</v>
      </c>
    </row>
    <row r="11024" spans="1:13" x14ac:dyDescent="0.35">
      <c r="A11024">
        <v>2012</v>
      </c>
      <c r="B11024" t="s">
        <v>54</v>
      </c>
      <c r="C11024">
        <v>13.5</v>
      </c>
      <c r="D11024">
        <f>H11024/E11024*C11024</f>
        <v>5.1151002812252662E-2</v>
      </c>
      <c r="E11024">
        <f>INDEX(Reference!$A$1:$H$55, MATCH(B11024, Reference!$A$1:$A$55, 0), MATCH(A11024, Reference!$A$1:$H$1, 0))</f>
        <v>296915</v>
      </c>
      <c r="F11024">
        <v>39.360700171000403</v>
      </c>
      <c r="G11024">
        <v>-111.587130634999</v>
      </c>
      <c r="H11024">
        <v>1125</v>
      </c>
      <c r="I11024" t="s">
        <v>18</v>
      </c>
      <c r="J11024" t="s">
        <v>19</v>
      </c>
      <c r="K11024">
        <v>13</v>
      </c>
      <c r="L11024">
        <v>900</v>
      </c>
      <c r="M11024" t="s">
        <v>35</v>
      </c>
    </row>
    <row r="11025" spans="1:13" x14ac:dyDescent="0.35">
      <c r="A11025">
        <v>2012</v>
      </c>
      <c r="B11025" t="s">
        <v>54</v>
      </c>
      <c r="C11025">
        <v>17.600000000000001</v>
      </c>
      <c r="D11025">
        <f>H11025/E11025*C11025</f>
        <v>2.2584241281174748E-2</v>
      </c>
      <c r="E11025">
        <f>INDEX(Reference!$A$1:$H$55, MATCH(B11025, Reference!$A$1:$A$55, 0), MATCH(A11025, Reference!$A$1:$H$1, 0))</f>
        <v>296915</v>
      </c>
      <c r="F11025">
        <v>39.360700171000403</v>
      </c>
      <c r="G11025">
        <v>-111.587130634999</v>
      </c>
      <c r="H11025">
        <v>381</v>
      </c>
      <c r="I11025" t="s">
        <v>22</v>
      </c>
      <c r="J11025" t="s">
        <v>19</v>
      </c>
      <c r="K11025">
        <v>13</v>
      </c>
      <c r="L11025">
        <v>900</v>
      </c>
      <c r="M11025" t="s">
        <v>47</v>
      </c>
    </row>
    <row r="11026" spans="1:13" x14ac:dyDescent="0.35">
      <c r="A11026">
        <v>2012</v>
      </c>
      <c r="B11026" t="s">
        <v>54</v>
      </c>
      <c r="C11026">
        <v>8.6999999999999993</v>
      </c>
      <c r="D11026">
        <f>H11026/E11026*C11026</f>
        <v>0.75143222807874299</v>
      </c>
      <c r="E11026">
        <f>INDEX(Reference!$A$1:$H$55, MATCH(B11026, Reference!$A$1:$A$55, 0), MATCH(A11026, Reference!$A$1:$H$1, 0))</f>
        <v>296915</v>
      </c>
      <c r="F11026">
        <v>39.360700171000403</v>
      </c>
      <c r="G11026">
        <v>-111.587130634999</v>
      </c>
      <c r="H11026">
        <v>25645</v>
      </c>
      <c r="I11026" t="s">
        <v>22</v>
      </c>
      <c r="J11026" t="s">
        <v>19</v>
      </c>
      <c r="K11026">
        <v>13</v>
      </c>
      <c r="L11026">
        <v>900</v>
      </c>
      <c r="M11026" t="s">
        <v>61</v>
      </c>
    </row>
    <row r="11027" spans="1:13" x14ac:dyDescent="0.35">
      <c r="A11027">
        <v>2012</v>
      </c>
      <c r="B11027" t="s">
        <v>54</v>
      </c>
      <c r="C11027">
        <v>4.4000000000000004</v>
      </c>
      <c r="D11027">
        <f>H11027/E11027*C11027</f>
        <v>0.18067393024939798</v>
      </c>
      <c r="E11027">
        <f>INDEX(Reference!$A$1:$H$55, MATCH(B11027, Reference!$A$1:$A$55, 0), MATCH(A11027, Reference!$A$1:$H$1, 0))</f>
        <v>296915</v>
      </c>
      <c r="F11027">
        <v>39.360700171000403</v>
      </c>
      <c r="G11027">
        <v>-111.587130634999</v>
      </c>
      <c r="H11027">
        <v>12192</v>
      </c>
      <c r="I11027" t="s">
        <v>12</v>
      </c>
      <c r="J11027" t="s">
        <v>13</v>
      </c>
      <c r="K11027">
        <v>13</v>
      </c>
      <c r="L11027">
        <v>900</v>
      </c>
      <c r="M11027" t="s">
        <v>27</v>
      </c>
    </row>
    <row r="11028" spans="1:13" x14ac:dyDescent="0.35">
      <c r="A11028">
        <v>2012</v>
      </c>
      <c r="B11028" t="s">
        <v>54</v>
      </c>
      <c r="C11028">
        <v>7.1</v>
      </c>
      <c r="D11028">
        <f>H11028/E11028*C11028</f>
        <v>0.12322146068740211</v>
      </c>
      <c r="E11028">
        <f>INDEX(Reference!$A$1:$H$55, MATCH(B11028, Reference!$A$1:$A$55, 0), MATCH(A11028, Reference!$A$1:$H$1, 0))</f>
        <v>296915</v>
      </c>
      <c r="F11028">
        <v>39.360700171000403</v>
      </c>
      <c r="G11028">
        <v>-111.587130634999</v>
      </c>
      <c r="H11028">
        <v>5153</v>
      </c>
      <c r="I11028" t="s">
        <v>12</v>
      </c>
      <c r="J11028" t="s">
        <v>13</v>
      </c>
      <c r="K11028">
        <v>13</v>
      </c>
      <c r="L11028">
        <v>900</v>
      </c>
      <c r="M11028" t="s">
        <v>14</v>
      </c>
    </row>
    <row r="11029" spans="1:13" x14ac:dyDescent="0.35">
      <c r="A11029">
        <v>2012</v>
      </c>
      <c r="B11029" t="s">
        <v>54</v>
      </c>
      <c r="C11029">
        <v>12.9</v>
      </c>
      <c r="D11029">
        <f>H11029/E11029*C11029</f>
        <v>3.0238957277335266E-2</v>
      </c>
      <c r="E11029">
        <f>INDEX(Reference!$A$1:$H$55, MATCH(B11029, Reference!$A$1:$A$55, 0), MATCH(A11029, Reference!$A$1:$H$1, 0))</f>
        <v>296915</v>
      </c>
      <c r="F11029">
        <v>39.360700171000403</v>
      </c>
      <c r="G11029">
        <v>-111.587130634999</v>
      </c>
      <c r="H11029">
        <v>696</v>
      </c>
      <c r="I11029" t="s">
        <v>18</v>
      </c>
      <c r="J11029" t="s">
        <v>19</v>
      </c>
      <c r="K11029">
        <v>13</v>
      </c>
      <c r="L11029">
        <v>900</v>
      </c>
      <c r="M11029" t="s">
        <v>40</v>
      </c>
    </row>
    <row r="11030" spans="1:13" x14ac:dyDescent="0.35">
      <c r="A11030">
        <v>2012</v>
      </c>
      <c r="B11030" t="s">
        <v>54</v>
      </c>
      <c r="C11030">
        <v>11</v>
      </c>
      <c r="D11030">
        <f>H11030/E11030*C11030</f>
        <v>0.35669467692774032</v>
      </c>
      <c r="E11030">
        <f>INDEX(Reference!$A$1:$H$55, MATCH(B11030, Reference!$A$1:$A$55, 0), MATCH(A11030, Reference!$A$1:$H$1, 0))</f>
        <v>296915</v>
      </c>
      <c r="F11030">
        <v>39.360700171000403</v>
      </c>
      <c r="G11030">
        <v>-111.587130634999</v>
      </c>
      <c r="H11030">
        <v>9628</v>
      </c>
      <c r="I11030" t="s">
        <v>18</v>
      </c>
      <c r="J11030" t="s">
        <v>19</v>
      </c>
      <c r="K11030">
        <v>13</v>
      </c>
      <c r="L11030">
        <v>900</v>
      </c>
      <c r="M11030" t="s">
        <v>55</v>
      </c>
    </row>
    <row r="11031" spans="1:13" x14ac:dyDescent="0.35">
      <c r="A11031">
        <v>2012</v>
      </c>
      <c r="B11031" t="s">
        <v>54</v>
      </c>
      <c r="C11031">
        <v>14.7</v>
      </c>
      <c r="D11031">
        <f>H11031/E11031*C11031</f>
        <v>1.6139972719465163E-2</v>
      </c>
      <c r="E11031">
        <f>INDEX(Reference!$A$1:$H$55, MATCH(B11031, Reference!$A$1:$A$55, 0), MATCH(A11031, Reference!$A$1:$H$1, 0))</f>
        <v>296915</v>
      </c>
      <c r="F11031">
        <v>39.360700171000403</v>
      </c>
      <c r="G11031">
        <v>-111.587130634999</v>
      </c>
      <c r="H11031">
        <v>326</v>
      </c>
      <c r="I11031" t="s">
        <v>12</v>
      </c>
      <c r="J11031" t="s">
        <v>13</v>
      </c>
      <c r="K11031">
        <v>13</v>
      </c>
      <c r="L11031">
        <v>900</v>
      </c>
      <c r="M11031" t="s">
        <v>47</v>
      </c>
    </row>
    <row r="11032" spans="1:13" x14ac:dyDescent="0.35">
      <c r="A11032">
        <v>2012</v>
      </c>
      <c r="B11032" t="s">
        <v>54</v>
      </c>
      <c r="C11032">
        <v>10.9</v>
      </c>
      <c r="D11032">
        <f>H11032/E11032*C11032</f>
        <v>4.1299698566929929E-2</v>
      </c>
      <c r="E11032">
        <f>INDEX(Reference!$A$1:$H$55, MATCH(B11032, Reference!$A$1:$A$55, 0), MATCH(A11032, Reference!$A$1:$H$1, 0))</f>
        <v>296915</v>
      </c>
      <c r="F11032">
        <v>39.360700171000403</v>
      </c>
      <c r="G11032">
        <v>-111.587130634999</v>
      </c>
      <c r="H11032">
        <v>1125</v>
      </c>
      <c r="I11032" t="s">
        <v>22</v>
      </c>
      <c r="J11032" t="s">
        <v>19</v>
      </c>
      <c r="K11032">
        <v>13</v>
      </c>
      <c r="L11032">
        <v>900</v>
      </c>
      <c r="M11032" t="s">
        <v>35</v>
      </c>
    </row>
    <row r="11033" spans="1:13" x14ac:dyDescent="0.35">
      <c r="A11033">
        <v>2012</v>
      </c>
      <c r="B11033" t="s">
        <v>54</v>
      </c>
      <c r="C11033">
        <v>6.5</v>
      </c>
      <c r="D11033">
        <f>H11033/E11033*C11033</f>
        <v>0.25963659633228364</v>
      </c>
      <c r="E11033">
        <f>INDEX(Reference!$A$1:$H$55, MATCH(B11033, Reference!$A$1:$A$55, 0), MATCH(A11033, Reference!$A$1:$H$1, 0))</f>
        <v>296915</v>
      </c>
      <c r="F11033">
        <v>39.360700171000403</v>
      </c>
      <c r="G11033">
        <v>-111.587130634999</v>
      </c>
      <c r="H11033">
        <v>11860</v>
      </c>
      <c r="I11033" t="s">
        <v>12</v>
      </c>
      <c r="J11033" t="s">
        <v>13</v>
      </c>
      <c r="K11033">
        <v>13</v>
      </c>
      <c r="L11033">
        <v>900</v>
      </c>
      <c r="M11033" t="s">
        <v>23</v>
      </c>
    </row>
    <row r="11034" spans="1:13" x14ac:dyDescent="0.35">
      <c r="A11034">
        <v>2012</v>
      </c>
      <c r="B11034" t="s">
        <v>54</v>
      </c>
      <c r="C11034">
        <v>8.9</v>
      </c>
      <c r="D11034">
        <f>H11034/E11034*C11034</f>
        <v>0.27127292322718621</v>
      </c>
      <c r="E11034">
        <f>INDEX(Reference!$A$1:$H$55, MATCH(B11034, Reference!$A$1:$A$55, 0), MATCH(A11034, Reference!$A$1:$H$1, 0))</f>
        <v>296915</v>
      </c>
      <c r="F11034">
        <v>39.360700171000403</v>
      </c>
      <c r="G11034">
        <v>-111.587130634999</v>
      </c>
      <c r="H11034">
        <v>9050</v>
      </c>
      <c r="I11034" t="s">
        <v>22</v>
      </c>
      <c r="J11034" t="s">
        <v>19</v>
      </c>
      <c r="K11034">
        <v>13</v>
      </c>
      <c r="L11034">
        <v>900</v>
      </c>
      <c r="M11034" t="s">
        <v>30</v>
      </c>
    </row>
    <row r="11035" spans="1:13" x14ac:dyDescent="0.35">
      <c r="A11035">
        <v>2012</v>
      </c>
      <c r="B11035" t="s">
        <v>54</v>
      </c>
      <c r="C11035">
        <v>7.6</v>
      </c>
      <c r="D11035">
        <f>H11035/E11035*C11035</f>
        <v>0.22384184025731269</v>
      </c>
      <c r="E11035">
        <f>INDEX(Reference!$A$1:$H$55, MATCH(B11035, Reference!$A$1:$A$55, 0), MATCH(A11035, Reference!$A$1:$H$1, 0))</f>
        <v>296915</v>
      </c>
      <c r="F11035">
        <v>39.360700171000403</v>
      </c>
      <c r="G11035">
        <v>-111.587130634999</v>
      </c>
      <c r="H11035">
        <v>8745</v>
      </c>
      <c r="I11035" t="s">
        <v>12</v>
      </c>
      <c r="J11035" t="s">
        <v>13</v>
      </c>
      <c r="K11035">
        <v>13</v>
      </c>
      <c r="L11035">
        <v>900</v>
      </c>
      <c r="M11035" t="s">
        <v>16</v>
      </c>
    </row>
    <row r="11036" spans="1:13" x14ac:dyDescent="0.35">
      <c r="A11036">
        <v>2012</v>
      </c>
      <c r="B11036" t="s">
        <v>54</v>
      </c>
      <c r="C11036">
        <v>4.3</v>
      </c>
      <c r="D11036">
        <f>H11036/E11036*C11036</f>
        <v>5.5467052860246197E-2</v>
      </c>
      <c r="E11036">
        <f>INDEX(Reference!$A$1:$H$55, MATCH(B11036, Reference!$A$1:$A$55, 0), MATCH(A11036, Reference!$A$1:$H$1, 0))</f>
        <v>296915</v>
      </c>
      <c r="F11036">
        <v>39.360700171000403</v>
      </c>
      <c r="G11036">
        <v>-111.587130634999</v>
      </c>
      <c r="H11036">
        <v>3830</v>
      </c>
      <c r="I11036" t="s">
        <v>12</v>
      </c>
      <c r="J11036" t="s">
        <v>13</v>
      </c>
      <c r="K11036">
        <v>13</v>
      </c>
      <c r="L11036">
        <v>900</v>
      </c>
      <c r="M11036" s="1">
        <v>44990</v>
      </c>
    </row>
    <row r="11037" spans="1:13" x14ac:dyDescent="0.35">
      <c r="A11037">
        <v>2012</v>
      </c>
      <c r="B11037" t="s">
        <v>54</v>
      </c>
      <c r="C11037">
        <v>13.9</v>
      </c>
      <c r="D11037">
        <f>H11037/E11037*C11037</f>
        <v>0.52296751595574498</v>
      </c>
      <c r="E11037">
        <f>INDEX(Reference!$A$1:$H$55, MATCH(B11037, Reference!$A$1:$A$55, 0), MATCH(A11037, Reference!$A$1:$H$1, 0))</f>
        <v>296915</v>
      </c>
      <c r="F11037">
        <v>39.360700171000403</v>
      </c>
      <c r="G11037">
        <v>-111.587130634999</v>
      </c>
      <c r="H11037">
        <v>11171</v>
      </c>
      <c r="I11037" t="s">
        <v>18</v>
      </c>
      <c r="J11037" t="s">
        <v>19</v>
      </c>
      <c r="K11037">
        <v>13</v>
      </c>
      <c r="L11037">
        <v>900</v>
      </c>
      <c r="M11037" t="s">
        <v>16</v>
      </c>
    </row>
    <row r="11038" spans="1:13" x14ac:dyDescent="0.35">
      <c r="A11038">
        <v>2012</v>
      </c>
      <c r="B11038" t="s">
        <v>54</v>
      </c>
      <c r="C11038">
        <v>7.5</v>
      </c>
      <c r="D11038">
        <f>H11038/E11038*C11038</f>
        <v>1.7580789114729805E-2</v>
      </c>
      <c r="E11038">
        <f>INDEX(Reference!$A$1:$H$55, MATCH(B11038, Reference!$A$1:$A$55, 0), MATCH(A11038, Reference!$A$1:$H$1, 0))</f>
        <v>296915</v>
      </c>
      <c r="F11038">
        <v>39.360700171000403</v>
      </c>
      <c r="G11038">
        <v>-111.587130634999</v>
      </c>
      <c r="H11038">
        <v>696</v>
      </c>
      <c r="I11038" t="s">
        <v>22</v>
      </c>
      <c r="J11038" t="s">
        <v>19</v>
      </c>
      <c r="K11038">
        <v>13</v>
      </c>
      <c r="L11038">
        <v>900</v>
      </c>
      <c r="M11038" t="s">
        <v>40</v>
      </c>
    </row>
    <row r="11039" spans="1:13" x14ac:dyDescent="0.35">
      <c r="A11039">
        <v>2012</v>
      </c>
      <c r="B11039" t="s">
        <v>54</v>
      </c>
      <c r="C11039">
        <v>12.9</v>
      </c>
      <c r="D11039">
        <f>H11039/E11039*C11039</f>
        <v>0.39319333816075308</v>
      </c>
      <c r="E11039">
        <f>INDEX(Reference!$A$1:$H$55, MATCH(B11039, Reference!$A$1:$A$55, 0), MATCH(A11039, Reference!$A$1:$H$1, 0))</f>
        <v>296915</v>
      </c>
      <c r="F11039">
        <v>39.360700171000403</v>
      </c>
      <c r="G11039">
        <v>-111.587130634999</v>
      </c>
      <c r="H11039">
        <v>9050</v>
      </c>
      <c r="I11039" t="s">
        <v>18</v>
      </c>
      <c r="J11039" t="s">
        <v>19</v>
      </c>
      <c r="K11039">
        <v>13</v>
      </c>
      <c r="L11039">
        <v>900</v>
      </c>
      <c r="M11039" t="s">
        <v>30</v>
      </c>
    </row>
    <row r="11040" spans="1:13" x14ac:dyDescent="0.35">
      <c r="A11040">
        <v>2012</v>
      </c>
      <c r="B11040" t="s">
        <v>54</v>
      </c>
      <c r="C11040">
        <v>6.9</v>
      </c>
      <c r="D11040">
        <f>H11040/E11040*C11040</f>
        <v>0.22374484280012802</v>
      </c>
      <c r="E11040">
        <f>INDEX(Reference!$A$1:$H$55, MATCH(B11040, Reference!$A$1:$A$55, 0), MATCH(A11040, Reference!$A$1:$H$1, 0))</f>
        <v>296915</v>
      </c>
      <c r="F11040">
        <v>39.360700171000403</v>
      </c>
      <c r="G11040">
        <v>-111.587130634999</v>
      </c>
      <c r="H11040">
        <v>9628</v>
      </c>
      <c r="I11040" t="s">
        <v>22</v>
      </c>
      <c r="J11040" t="s">
        <v>19</v>
      </c>
      <c r="K11040">
        <v>13</v>
      </c>
      <c r="L11040">
        <v>900</v>
      </c>
      <c r="M11040" t="s">
        <v>55</v>
      </c>
    </row>
    <row r="11041" spans="1:13" x14ac:dyDescent="0.35">
      <c r="A11041">
        <v>2012</v>
      </c>
      <c r="B11041" t="s">
        <v>54</v>
      </c>
      <c r="C11041">
        <v>5.5</v>
      </c>
      <c r="D11041">
        <f>H11041/E11041*C11041</f>
        <v>0.2052439250290487</v>
      </c>
      <c r="E11041">
        <f>INDEX(Reference!$A$1:$H$55, MATCH(B11041, Reference!$A$1:$A$55, 0), MATCH(A11041, Reference!$A$1:$H$1, 0))</f>
        <v>296915</v>
      </c>
      <c r="F11041">
        <v>39.360700171000403</v>
      </c>
      <c r="G11041">
        <v>-111.587130634999</v>
      </c>
      <c r="H11041">
        <v>11080</v>
      </c>
      <c r="I11041" t="s">
        <v>12</v>
      </c>
      <c r="J11041" t="s">
        <v>13</v>
      </c>
      <c r="K11041">
        <v>13</v>
      </c>
      <c r="L11041">
        <v>900</v>
      </c>
      <c r="M11041" t="s">
        <v>32</v>
      </c>
    </row>
    <row r="11042" spans="1:13" x14ac:dyDescent="0.35">
      <c r="A11042">
        <v>2012</v>
      </c>
      <c r="B11042" t="s">
        <v>54</v>
      </c>
      <c r="C11042">
        <v>19.2</v>
      </c>
      <c r="D11042">
        <f>H11042/E11042*C11042</f>
        <v>2.4637354124917903E-2</v>
      </c>
      <c r="E11042">
        <f>INDEX(Reference!$A$1:$H$55, MATCH(B11042, Reference!$A$1:$A$55, 0), MATCH(A11042, Reference!$A$1:$H$1, 0))</f>
        <v>296915</v>
      </c>
      <c r="F11042">
        <v>39.360700171000403</v>
      </c>
      <c r="G11042">
        <v>-111.587130634999</v>
      </c>
      <c r="H11042">
        <v>381</v>
      </c>
      <c r="I11042" t="s">
        <v>18</v>
      </c>
      <c r="J11042" t="s">
        <v>19</v>
      </c>
      <c r="K11042">
        <v>13</v>
      </c>
      <c r="L11042">
        <v>900</v>
      </c>
      <c r="M11042" t="s">
        <v>47</v>
      </c>
    </row>
    <row r="11043" spans="1:13" x14ac:dyDescent="0.35">
      <c r="A11043">
        <v>2012</v>
      </c>
      <c r="B11043" t="s">
        <v>54</v>
      </c>
      <c r="C11043">
        <v>7.7</v>
      </c>
      <c r="D11043">
        <f>H11043/E11043*C11043</f>
        <v>2.7022548540828181E-2</v>
      </c>
      <c r="E11043">
        <f>INDEX(Reference!$A$1:$H$55, MATCH(B11043, Reference!$A$1:$A$55, 0), MATCH(A11043, Reference!$A$1:$H$1, 0))</f>
        <v>296915</v>
      </c>
      <c r="F11043">
        <v>39.360700171000403</v>
      </c>
      <c r="G11043">
        <v>-111.587130634999</v>
      </c>
      <c r="H11043">
        <v>1042</v>
      </c>
      <c r="I11043" t="s">
        <v>12</v>
      </c>
      <c r="J11043" t="s">
        <v>13</v>
      </c>
      <c r="K11043">
        <v>13</v>
      </c>
      <c r="L11043">
        <v>900</v>
      </c>
      <c r="M11043" t="s">
        <v>35</v>
      </c>
    </row>
    <row r="11044" spans="1:13" x14ac:dyDescent="0.35">
      <c r="A11044">
        <v>2012</v>
      </c>
      <c r="B11044" t="s">
        <v>54</v>
      </c>
      <c r="C11044">
        <v>12.1</v>
      </c>
      <c r="D11044">
        <f>H11044/E11044*C11044</f>
        <v>0.51474361349207687</v>
      </c>
      <c r="E11044">
        <f>INDEX(Reference!$A$1:$H$55, MATCH(B11044, Reference!$A$1:$A$55, 0), MATCH(A11044, Reference!$A$1:$H$1, 0))</f>
        <v>296915</v>
      </c>
      <c r="F11044">
        <v>39.360700171000403</v>
      </c>
      <c r="G11044">
        <v>-111.587130634999</v>
      </c>
      <c r="H11044">
        <v>12631</v>
      </c>
      <c r="I11044" t="s">
        <v>18</v>
      </c>
      <c r="J11044" t="s">
        <v>19</v>
      </c>
      <c r="K11044">
        <v>13</v>
      </c>
      <c r="L11044">
        <v>900</v>
      </c>
      <c r="M11044" t="s">
        <v>32</v>
      </c>
    </row>
    <row r="11045" spans="1:13" x14ac:dyDescent="0.35">
      <c r="A11045">
        <v>2012</v>
      </c>
      <c r="B11045" t="s">
        <v>54</v>
      </c>
      <c r="C11045">
        <v>6</v>
      </c>
      <c r="D11045">
        <f>H11045/E11045*C11045</f>
        <v>0.15216476095852349</v>
      </c>
      <c r="E11045">
        <f>INDEX(Reference!$A$1:$H$55, MATCH(B11045, Reference!$A$1:$A$55, 0), MATCH(A11045, Reference!$A$1:$H$1, 0))</f>
        <v>296915</v>
      </c>
      <c r="F11045">
        <v>39.360700171000403</v>
      </c>
      <c r="G11045">
        <v>-111.587130634999</v>
      </c>
      <c r="H11045">
        <v>7530</v>
      </c>
      <c r="I11045" t="s">
        <v>12</v>
      </c>
      <c r="J11045" t="s">
        <v>13</v>
      </c>
      <c r="K11045">
        <v>13</v>
      </c>
      <c r="L11045">
        <v>900</v>
      </c>
      <c r="M11045" s="1">
        <v>45088</v>
      </c>
    </row>
    <row r="11046" spans="1:13" x14ac:dyDescent="0.35">
      <c r="A11046">
        <v>2012</v>
      </c>
      <c r="B11046" t="s">
        <v>54</v>
      </c>
      <c r="C11046">
        <v>8.1999999999999993</v>
      </c>
      <c r="D11046">
        <f>H11046/E11046*C11046</f>
        <v>0.34883451492851486</v>
      </c>
      <c r="E11046">
        <f>INDEX(Reference!$A$1:$H$55, MATCH(B11046, Reference!$A$1:$A$55, 0), MATCH(A11046, Reference!$A$1:$H$1, 0))</f>
        <v>296915</v>
      </c>
      <c r="F11046">
        <v>39.360700171000403</v>
      </c>
      <c r="G11046">
        <v>-111.587130634999</v>
      </c>
      <c r="H11046">
        <v>12631</v>
      </c>
      <c r="I11046" t="s">
        <v>22</v>
      </c>
      <c r="J11046" t="s">
        <v>19</v>
      </c>
      <c r="K11046">
        <v>13</v>
      </c>
      <c r="L11046">
        <v>900</v>
      </c>
      <c r="M11046" t="s">
        <v>32</v>
      </c>
    </row>
    <row r="11047" spans="1:13" x14ac:dyDescent="0.35">
      <c r="A11047">
        <v>2012</v>
      </c>
      <c r="B11047" t="s">
        <v>54</v>
      </c>
      <c r="C11047">
        <v>5.0999999999999996</v>
      </c>
      <c r="D11047">
        <f>H11047/E11047*C11047</f>
        <v>0.21079164070525233</v>
      </c>
      <c r="E11047">
        <f>INDEX(Reference!$A$1:$H$55, MATCH(B11047, Reference!$A$1:$A$55, 0), MATCH(A11047, Reference!$A$1:$H$1, 0))</f>
        <v>296915</v>
      </c>
      <c r="F11047">
        <v>39.360700171000403</v>
      </c>
      <c r="G11047">
        <v>-111.587130634999</v>
      </c>
      <c r="H11047">
        <v>12272</v>
      </c>
      <c r="I11047" t="s">
        <v>22</v>
      </c>
      <c r="J11047" t="s">
        <v>19</v>
      </c>
      <c r="K11047">
        <v>13</v>
      </c>
      <c r="L11047">
        <v>900</v>
      </c>
      <c r="M11047" t="s">
        <v>27</v>
      </c>
    </row>
    <row r="11048" spans="1:13" x14ac:dyDescent="0.35">
      <c r="A11048">
        <v>2012</v>
      </c>
      <c r="B11048" t="s">
        <v>54</v>
      </c>
      <c r="C11048">
        <v>13.2</v>
      </c>
      <c r="D11048">
        <f>H11048/E11048*C11048</f>
        <v>0.30973308859437887</v>
      </c>
      <c r="E11048">
        <f>INDEX(Reference!$A$1:$H$55, MATCH(B11048, Reference!$A$1:$A$55, 0), MATCH(A11048, Reference!$A$1:$H$1, 0))</f>
        <v>296915</v>
      </c>
      <c r="F11048">
        <v>39.360700171000403</v>
      </c>
      <c r="G11048">
        <v>-111.587130634999</v>
      </c>
      <c r="H11048">
        <v>6967</v>
      </c>
      <c r="I11048" t="s">
        <v>18</v>
      </c>
      <c r="J11048" t="s">
        <v>19</v>
      </c>
      <c r="K11048">
        <v>13</v>
      </c>
      <c r="L11048">
        <v>900</v>
      </c>
      <c r="M11048" t="s">
        <v>43</v>
      </c>
    </row>
    <row r="11049" spans="1:13" x14ac:dyDescent="0.35">
      <c r="A11049">
        <v>2012</v>
      </c>
      <c r="B11049" t="s">
        <v>54</v>
      </c>
      <c r="C11049">
        <v>12.3</v>
      </c>
      <c r="D11049">
        <f>H11049/E11049*C11049</f>
        <v>0.46276981627738584</v>
      </c>
      <c r="E11049">
        <f>INDEX(Reference!$A$1:$H$55, MATCH(B11049, Reference!$A$1:$A$55, 0), MATCH(A11049, Reference!$A$1:$H$1, 0))</f>
        <v>296915</v>
      </c>
      <c r="F11049">
        <v>39.360700171000403</v>
      </c>
      <c r="G11049">
        <v>-111.587130634999</v>
      </c>
      <c r="H11049">
        <v>11171</v>
  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  </row>
    <row r="11050" spans="1:13" x14ac:dyDescent="0.35">
      <c r="A11050">
        <v>2012</v>
      </c>
      <c r="B11050" t="s">
        <v>54</v>
      </c>
      <c r="C11050">
        <v>7.9</v>
      </c>
      <c r="D11050">
        <f>H11050/E11050*C11050</f>
        <v>1.6762373069733764E-2</v>
      </c>
      <c r="E11050">
        <f>INDEX(Reference!$A$1:$H$55, MATCH(B11050, Reference!$A$1:$A$55, 0), MATCH(A11050, Reference!$A$1:$H$1, 0))</f>
        <v>296915</v>
      </c>
      <c r="F11050">
        <v>39.360700171000403</v>
      </c>
      <c r="G11050">
        <v>-111.587130634999</v>
      </c>
      <c r="H11050">
        <v>630</v>
      </c>
      <c r="I11050" t="s">
        <v>12</v>
      </c>
      <c r="J11050" t="s">
        <v>13</v>
      </c>
      <c r="K11050">
        <v>13</v>
      </c>
      <c r="L11050">
        <v>900</v>
      </c>
      <c r="M11050" t="s">
        <v>40</v>
      </c>
    </row>
    <row r="11051" spans="1:13" x14ac:dyDescent="0.35">
      <c r="A11051">
        <v>2012</v>
      </c>
      <c r="B11051" t="s">
        <v>54</v>
      </c>
      <c r="C11051">
        <v>12.4</v>
      </c>
      <c r="D11051">
        <f>H11051/E11051*C11051</f>
        <v>0.54350100197026086</v>
      </c>
      <c r="E11051">
        <f>INDEX(Reference!$A$1:$H$55, MATCH(B11051, Reference!$A$1:$A$55, 0), MATCH(A11051, Reference!$A$1:$H$1, 0))</f>
        <v>296915</v>
      </c>
      <c r="F11051">
        <v>39.360700171000403</v>
      </c>
      <c r="G11051">
        <v>-111.587130634999</v>
      </c>
      <c r="H11051">
        <v>13014</v>
      </c>
      <c r="I11051" t="s">
        <v>18</v>
      </c>
      <c r="J11051" t="s">
        <v>19</v>
      </c>
      <c r="K11051">
        <v>13</v>
      </c>
      <c r="L11051">
        <v>900</v>
      </c>
      <c r="M11051" t="s">
        <v>23</v>
      </c>
    </row>
    <row r="11052" spans="1:13" x14ac:dyDescent="0.35">
      <c r="A11052">
        <v>2014</v>
      </c>
      <c r="B11052" t="s">
        <v>54</v>
      </c>
      <c r="C11052">
        <v>15.7</v>
      </c>
      <c r="D11052">
        <f>H11052/E11052*C11052</f>
        <v>1.7725534616338513E-2</v>
      </c>
      <c r="E11052">
        <f>INDEX(Reference!$A$1:$H$55, MATCH(B11052, Reference!$A$1:$A$55, 0), MATCH(A11052, Reference!$A$1:$H$1, 0))</f>
        <v>270147</v>
      </c>
      <c r="F11052">
        <v>39.360700171000403</v>
      </c>
      <c r="G11052">
        <v>-111.587130634999</v>
      </c>
      <c r="H11052">
        <v>305</v>
      </c>
      <c r="I11052" t="s">
        <v>22</v>
      </c>
      <c r="J11052" t="s">
        <v>19</v>
      </c>
      <c r="K11052">
        <v>13</v>
      </c>
      <c r="L11052">
        <v>900</v>
      </c>
      <c r="M11052" t="s">
        <v>47</v>
      </c>
    </row>
    <row r="11053" spans="1:13" x14ac:dyDescent="0.35">
      <c r="A11053">
        <v>2014</v>
      </c>
      <c r="B11053" t="s">
        <v>54</v>
      </c>
      <c r="C11053">
        <v>10.6</v>
      </c>
      <c r="D11053">
        <f>H11053/E11053*C11053</f>
        <v>0.24013592599584668</v>
      </c>
      <c r="E11053">
        <f>INDEX(Reference!$A$1:$H$55, MATCH(B11053, Reference!$A$1:$A$55, 0), MATCH(A11053, Reference!$A$1:$H$1, 0))</f>
        <v>270147</v>
      </c>
      <c r="F11053">
        <v>39.360700171000403</v>
      </c>
      <c r="G11053">
        <v>-111.587130634999</v>
      </c>
      <c r="H11053">
        <v>6120</v>
      </c>
      <c r="I11053" t="s">
        <v>22</v>
      </c>
      <c r="J11053" t="s">
        <v>19</v>
      </c>
      <c r="K11053">
        <v>13</v>
      </c>
      <c r="L11053">
        <v>900</v>
      </c>
      <c r="M11053" t="s">
        <v>43</v>
      </c>
    </row>
    <row r="11054" spans="1:13" x14ac:dyDescent="0.35">
      <c r="A11054">
        <v>2014</v>
      </c>
      <c r="B11054" t="s">
        <v>54</v>
      </c>
      <c r="C11054">
        <v>9.9</v>
      </c>
      <c r="D11054">
        <f>H11054/E11054*C11054</f>
        <v>2.5176292907194971E-2</v>
      </c>
      <c r="E11054">
        <f>INDEX(Reference!$A$1:$H$55, MATCH(B11054, Reference!$A$1:$A$55, 0), MATCH(A11054, Reference!$A$1:$H$1, 0))</f>
        <v>270147</v>
      </c>
      <c r="F11054">
        <v>39.360700171000403</v>
      </c>
      <c r="G11054">
        <v>-111.587130634999</v>
      </c>
      <c r="H11054">
        <v>687</v>
      </c>
      <c r="I11054" t="s">
        <v>18</v>
      </c>
      <c r="J11054" t="s">
        <v>19</v>
      </c>
      <c r="K11054">
        <v>13</v>
      </c>
      <c r="L11054">
        <v>900</v>
      </c>
      <c r="M11054" t="s">
        <v>40</v>
      </c>
    </row>
    <row r="11055" spans="1:13" x14ac:dyDescent="0.35">
      <c r="A11055">
        <v>2014</v>
      </c>
      <c r="B11055" t="s">
        <v>54</v>
      </c>
      <c r="C11055">
        <v>12.8</v>
      </c>
      <c r="D11055">
        <f>H11055/E11055*C11055</f>
        <v>0.28997545780630546</v>
      </c>
      <c r="E11055">
        <f>INDEX(Reference!$A$1:$H$55, MATCH(B11055, Reference!$A$1:$A$55, 0), MATCH(A11055, Reference!$A$1:$H$1, 0))</f>
        <v>270147</v>
      </c>
      <c r="F11055">
        <v>39.360700171000403</v>
      </c>
      <c r="G11055">
        <v>-111.587130634999</v>
      </c>
      <c r="H11055">
        <v>6120</v>
      </c>
      <c r="I11055" t="s">
        <v>18</v>
      </c>
      <c r="J11055" t="s">
        <v>19</v>
      </c>
      <c r="K11055">
        <v>13</v>
      </c>
      <c r="L11055">
        <v>900</v>
      </c>
      <c r="M11055" t="s">
        <v>43</v>
      </c>
    </row>
    <row r="11056" spans="1:13" x14ac:dyDescent="0.35">
      <c r="A11056">
        <v>2014</v>
      </c>
      <c r="B11056" t="s">
        <v>54</v>
      </c>
      <c r="C11056">
        <v>7.7</v>
      </c>
      <c r="D11056">
        <f>H11056/E11056*C11056</f>
        <v>1.5249105116843794E-2</v>
      </c>
      <c r="E11056">
        <f>INDEX(Reference!$A$1:$H$55, MATCH(B11056, Reference!$A$1:$A$55, 0), MATCH(A11056, Reference!$A$1:$H$1, 0))</f>
        <v>270147</v>
      </c>
      <c r="F11056">
        <v>39.360700171000403</v>
      </c>
      <c r="G11056">
        <v>-111.587130634999</v>
      </c>
      <c r="H11056">
        <v>535</v>
      </c>
      <c r="I11056" t="s">
        <v>12</v>
      </c>
      <c r="J11056" t="s">
        <v>13</v>
      </c>
      <c r="K11056">
        <v>13</v>
      </c>
      <c r="L11056">
        <v>900</v>
      </c>
      <c r="M11056" t="s">
        <v>40</v>
      </c>
    </row>
    <row r="11057" spans="1:13" x14ac:dyDescent="0.35">
      <c r="A11057">
        <v>2014</v>
      </c>
      <c r="B11057" t="s">
        <v>54</v>
      </c>
      <c r="C11057">
        <v>9.8000000000000007</v>
      </c>
      <c r="D11057">
        <f>H11057/E11057*C11057</f>
        <v>0.40836507531084937</v>
      </c>
      <c r="E11057">
        <f>INDEX(Reference!$A$1:$H$55, MATCH(B11057, Reference!$A$1:$A$55, 0), MATCH(A11057, Reference!$A$1:$H$1, 0))</f>
        <v>270147</v>
      </c>
      <c r="F11057">
        <v>39.360700171000403</v>
      </c>
      <c r="G11057">
        <v>-111.587130634999</v>
      </c>
      <c r="H11057">
        <v>11257</v>
      </c>
      <c r="I11057" t="s">
        <v>18</v>
      </c>
      <c r="J11057" t="s">
        <v>19</v>
      </c>
      <c r="K11057">
        <v>13</v>
      </c>
      <c r="L11057">
        <v>900</v>
      </c>
      <c r="M11057" t="s">
        <v>27</v>
      </c>
    </row>
    <row r="11058" spans="1:13" x14ac:dyDescent="0.35">
      <c r="A11058">
        <v>2014</v>
      </c>
      <c r="B11058" t="s">
        <v>54</v>
      </c>
      <c r="C11058">
        <v>6.2</v>
      </c>
      <c r="D11058">
        <f>H11058/E11058*C11058</f>
        <v>0.24155367263008659</v>
      </c>
      <c r="E11058">
        <f>INDEX(Reference!$A$1:$H$55, MATCH(B11058, Reference!$A$1:$A$55, 0), MATCH(A11058, Reference!$A$1:$H$1, 0))</f>
        <v>270147</v>
      </c>
      <c r="F11058">
        <v>39.360700171000403</v>
      </c>
      <c r="G11058">
        <v>-111.587130634999</v>
      </c>
      <c r="H11058">
        <v>10525</v>
      </c>
      <c r="I11058" t="s">
        <v>12</v>
      </c>
      <c r="J11058" t="s">
        <v>13</v>
      </c>
      <c r="K11058">
        <v>13</v>
      </c>
      <c r="L11058">
        <v>900</v>
      </c>
      <c r="M11058" t="s">
        <v>32</v>
      </c>
    </row>
    <row r="11059" spans="1:13" x14ac:dyDescent="0.35">
      <c r="A11059">
        <v>2014</v>
      </c>
      <c r="B11059" t="s">
        <v>54</v>
      </c>
      <c r="C11059">
        <v>19</v>
      </c>
      <c r="D11059">
        <f>H11059/E11059*C11059</f>
        <v>2.1451283930600747E-2</v>
      </c>
      <c r="E11059">
        <f>INDEX(Reference!$A$1:$H$55, MATCH(B11059, Reference!$A$1:$A$55, 0), MATCH(A11059, Reference!$A$1:$H$1, 0))</f>
        <v>270147</v>
      </c>
      <c r="F11059">
        <v>39.360700171000403</v>
      </c>
      <c r="G11059">
        <v>-111.587130634999</v>
      </c>
      <c r="H11059">
        <v>305</v>
      </c>
      <c r="I11059" t="s">
        <v>18</v>
      </c>
      <c r="J11059" t="s">
        <v>19</v>
      </c>
      <c r="K11059">
        <v>13</v>
      </c>
      <c r="L11059">
        <v>900</v>
      </c>
      <c r="M11059" t="s">
        <v>47</v>
      </c>
    </row>
    <row r="11060" spans="1:13" x14ac:dyDescent="0.35">
      <c r="A11060">
        <v>2014</v>
      </c>
      <c r="B11060" t="s">
        <v>54</v>
      </c>
      <c r="C11060">
        <v>4.7</v>
      </c>
      <c r="D11060">
        <f>H11060/E11060*C11060</f>
        <v>0.19584855652663183</v>
      </c>
      <c r="E11060">
        <f>INDEX(Reference!$A$1:$H$55, MATCH(B11060, Reference!$A$1:$A$55, 0), MATCH(A11060, Reference!$A$1:$H$1, 0))</f>
        <v>270147</v>
      </c>
      <c r="F11060">
        <v>39.360700171000403</v>
      </c>
      <c r="G11060">
        <v>-111.587130634999</v>
      </c>
      <c r="H11060">
        <v>11257</v>
      </c>
      <c r="I11060" t="s">
        <v>22</v>
      </c>
      <c r="J11060" t="s">
        <v>19</v>
      </c>
      <c r="K11060">
        <v>13</v>
      </c>
      <c r="L11060">
        <v>900</v>
      </c>
      <c r="M11060" t="s">
        <v>27</v>
      </c>
    </row>
    <row r="11061" spans="1:13" x14ac:dyDescent="0.35">
      <c r="A11061">
        <v>2014</v>
      </c>
      <c r="B11061" t="s">
        <v>54</v>
      </c>
      <c r="C11061">
        <v>7.5</v>
      </c>
      <c r="D11061">
        <f>H11061/E11061*C11061</f>
        <v>0.3086375195726771</v>
      </c>
      <c r="E11061">
        <f>INDEX(Reference!$A$1:$H$55, MATCH(B11061, Reference!$A$1:$A$55, 0), MATCH(A11061, Reference!$A$1:$H$1, 0))</f>
        <v>270147</v>
      </c>
      <c r="F11061">
        <v>39.360700171000403</v>
      </c>
      <c r="G11061">
        <v>-111.587130634999</v>
      </c>
      <c r="H11061">
        <v>11117</v>
      </c>
      <c r="I11061" t="s">
        <v>22</v>
      </c>
      <c r="J11061" t="s">
        <v>19</v>
      </c>
      <c r="K11061">
        <v>13</v>
      </c>
      <c r="L11061">
        <v>900</v>
      </c>
      <c r="M11061" t="s">
        <v>32</v>
      </c>
    </row>
    <row r="11062" spans="1:13" x14ac:dyDescent="0.35">
      <c r="A11062">
        <v>2014</v>
      </c>
      <c r="B11062" t="s">
        <v>54</v>
      </c>
      <c r="C11062">
        <v>11.5</v>
      </c>
      <c r="D11062">
        <f>H11062/E11062*C11062</f>
        <v>0.34085331319614876</v>
      </c>
      <c r="E11062">
        <f>INDEX(Reference!$A$1:$H$55, MATCH(B11062, Reference!$A$1:$A$55, 0), MATCH(A11062, Reference!$A$1:$H$1, 0))</f>
        <v>270147</v>
      </c>
      <c r="F11062">
        <v>39.360700171000403</v>
      </c>
      <c r="G11062">
        <v>-111.587130634999</v>
      </c>
      <c r="H11062">
        <v>8007</v>
      </c>
      <c r="I11062" t="s">
        <v>18</v>
      </c>
      <c r="J11062" t="s">
        <v>19</v>
      </c>
      <c r="K11062">
        <v>13</v>
      </c>
      <c r="L11062">
        <v>900</v>
      </c>
      <c r="M11062" t="s">
        <v>30</v>
      </c>
    </row>
    <row r="11063" spans="1:13" x14ac:dyDescent="0.35">
      <c r="A11063">
        <v>2014</v>
      </c>
      <c r="B11063" t="s">
        <v>54</v>
      </c>
      <c r="C11063">
        <v>20.100000000000001</v>
      </c>
      <c r="D11063">
        <f>H11063/E11063*C11063</f>
        <v>2.0312274428366778E-2</v>
      </c>
      <c r="E11063">
        <f>INDEX(Reference!$A$1:$H$55, MATCH(B11063, Reference!$A$1:$A$55, 0), MATCH(A11063, Reference!$A$1:$H$1, 0))</f>
        <v>270147</v>
      </c>
      <c r="F11063">
        <v>39.360700171000403</v>
      </c>
      <c r="G11063">
        <v>-111.587130634999</v>
      </c>
      <c r="H11063">
        <v>273</v>
      </c>
      <c r="I11063" t="s">
        <v>12</v>
      </c>
      <c r="J11063" t="s">
        <v>13</v>
      </c>
      <c r="K11063">
        <v>13</v>
      </c>
      <c r="L11063">
        <v>900</v>
      </c>
      <c r="M11063" t="s">
        <v>47</v>
      </c>
    </row>
    <row r="11064" spans="1:13" x14ac:dyDescent="0.35">
      <c r="A11064">
        <v>2014</v>
      </c>
      <c r="B11064" t="s">
        <v>54</v>
      </c>
      <c r="C11064">
        <v>7.6</v>
      </c>
      <c r="D11064">
        <f>H11064/E11064*C11064</f>
        <v>0.31438439072060764</v>
      </c>
      <c r="E11064">
        <f>INDEX(Reference!$A$1:$H$55, MATCH(B11064, Reference!$A$1:$A$55, 0), MATCH(A11064, Reference!$A$1:$H$1, 0))</f>
        <v>270147</v>
      </c>
      <c r="F11064">
        <v>39.360700171000403</v>
      </c>
      <c r="G11064">
        <v>-111.587130634999</v>
      </c>
      <c r="H11064">
        <v>11175</v>
      </c>
      <c r="I11064" t="s">
        <v>12</v>
      </c>
      <c r="J11064" t="s">
        <v>13</v>
      </c>
      <c r="K11064">
        <v>13</v>
      </c>
      <c r="L11064">
        <v>900</v>
      </c>
      <c r="M11064" t="s">
        <v>23</v>
      </c>
    </row>
    <row r="11065" spans="1:13" x14ac:dyDescent="0.35">
      <c r="A11065">
        <v>2014</v>
      </c>
      <c r="B11065" t="s">
        <v>54</v>
      </c>
      <c r="C11065">
        <v>11.6</v>
      </c>
      <c r="D11065">
        <f>H11065/E11065*C11065</f>
        <v>0.41187649687022254</v>
      </c>
      <c r="E11065">
        <f>INDEX(Reference!$A$1:$H$55, MATCH(B11065, Reference!$A$1:$A$55, 0), MATCH(A11065, Reference!$A$1:$H$1, 0))</f>
        <v>270147</v>
      </c>
      <c r="F11065">
        <v>39.360700171000403</v>
      </c>
      <c r="G11065">
        <v>-111.587130634999</v>
      </c>
      <c r="H11065">
        <v>9592</v>
      </c>
      <c r="I11065" t="s">
        <v>22</v>
      </c>
      <c r="J11065" t="s">
        <v>19</v>
      </c>
      <c r="K11065">
        <v>13</v>
      </c>
      <c r="L11065">
        <v>900</v>
      </c>
      <c r="M11065" t="s">
        <v>16</v>
      </c>
    </row>
    <row r="11066" spans="1:13" x14ac:dyDescent="0.35">
      <c r="A11066">
        <v>2014</v>
      </c>
      <c r="B11066" t="s">
        <v>54</v>
      </c>
      <c r="C11066">
        <v>8.1999999999999993</v>
      </c>
      <c r="D11066">
        <f>H11066/E11066*C11066</f>
        <v>0.69567975953832539</v>
      </c>
      <c r="E11066">
        <f>INDEX(Reference!$A$1:$H$55, MATCH(B11066, Reference!$A$1:$A$55, 0), MATCH(A11066, Reference!$A$1:$H$1, 0))</f>
        <v>270147</v>
      </c>
      <c r="F11066">
        <v>39.360700171000403</v>
      </c>
      <c r="G11066">
        <v>-111.587130634999</v>
      </c>
      <c r="H11066">
        <v>22919</v>
      </c>
      <c r="I11066" t="s">
        <v>22</v>
      </c>
      <c r="J11066" t="s">
        <v>19</v>
      </c>
      <c r="K11066">
        <v>13</v>
      </c>
      <c r="L11066">
        <v>900</v>
      </c>
      <c r="M11066" t="s">
        <v>61</v>
      </c>
    </row>
    <row r="11067" spans="1:13" x14ac:dyDescent="0.35">
      <c r="A11067">
        <v>2014</v>
      </c>
      <c r="B11067" t="s">
        <v>54</v>
      </c>
      <c r="C11067">
        <v>11.6</v>
      </c>
      <c r="D11067">
        <f>H11067/E11067*C11067</f>
        <v>0.9841323427615335</v>
      </c>
      <c r="E11067">
        <f>INDEX(Reference!$A$1:$H$55, MATCH(B11067, Reference!$A$1:$A$55, 0), MATCH(A11067, Reference!$A$1:$H$1, 0))</f>
        <v>270147</v>
      </c>
      <c r="F11067">
        <v>39.360700171000403</v>
      </c>
      <c r="G11067">
        <v>-111.587130634999</v>
      </c>
      <c r="H11067">
        <v>22919</v>
      </c>
      <c r="I11067" t="s">
        <v>18</v>
      </c>
      <c r="J11067" t="s">
        <v>19</v>
      </c>
      <c r="K11067">
        <v>13</v>
      </c>
      <c r="L11067">
        <v>900</v>
      </c>
      <c r="M11067" t="s">
        <v>61</v>
      </c>
    </row>
    <row r="11068" spans="1:13" x14ac:dyDescent="0.35">
      <c r="A11068">
        <v>2014</v>
      </c>
      <c r="B11068" t="s">
        <v>54</v>
      </c>
      <c r="C11068">
        <v>6.5</v>
      </c>
      <c r="D11068">
        <f>H11068/E11068*C11068</f>
        <v>0.1656357464639622</v>
      </c>
      <c r="E11068">
        <f>INDEX(Reference!$A$1:$H$55, MATCH(B11068, Reference!$A$1:$A$55, 0), MATCH(A11068, Reference!$A$1:$H$1, 0))</f>
        <v>270147</v>
      </c>
      <c r="F11068">
        <v>39.360700171000403</v>
      </c>
      <c r="G11068">
        <v>-111.587130634999</v>
      </c>
      <c r="H11068">
        <v>6884</v>
      </c>
      <c r="I11068" t="s">
        <v>12</v>
      </c>
      <c r="J11068" t="s">
        <v>13</v>
      </c>
      <c r="K11068">
        <v>13</v>
      </c>
      <c r="L11068">
        <v>900</v>
      </c>
      <c r="M11068" s="1">
        <v>45088</v>
      </c>
    </row>
    <row r="11069" spans="1:13" x14ac:dyDescent="0.35">
      <c r="A11069">
        <v>2014</v>
      </c>
      <c r="B11069" t="s">
        <v>54</v>
      </c>
      <c r="C11069">
        <v>6.9</v>
      </c>
      <c r="D11069">
        <f>H11069/E11069*C11069</f>
        <v>0.55425379515597062</v>
      </c>
      <c r="E11069">
        <f>INDEX(Reference!$A$1:$H$55, MATCH(B11069, Reference!$A$1:$A$55, 0), MATCH(A11069, Reference!$A$1:$H$1, 0))</f>
        <v>270147</v>
      </c>
      <c r="F11069">
        <v>39.360700171000403</v>
      </c>
      <c r="G11069">
        <v>-111.587130634999</v>
      </c>
      <c r="H11069">
        <v>21700</v>
      </c>
      <c r="I11069" t="s">
        <v>12</v>
      </c>
      <c r="J11069" t="s">
        <v>13</v>
      </c>
      <c r="K11069">
        <v>13</v>
      </c>
      <c r="L11069">
        <v>900</v>
      </c>
      <c r="M11069" t="s">
        <v>61</v>
      </c>
    </row>
    <row r="11070" spans="1:13" x14ac:dyDescent="0.35">
      <c r="A11070">
        <v>2014</v>
      </c>
      <c r="B11070" t="s">
        <v>54</v>
      </c>
      <c r="C11070">
        <v>10.8</v>
      </c>
      <c r="D11070">
        <f>H11070/E11070*C11070</f>
        <v>4.3056558096147654E-2</v>
      </c>
      <c r="E11070">
        <f>INDEX(Reference!$A$1:$H$55, MATCH(B11070, Reference!$A$1:$A$55, 0), MATCH(A11070, Reference!$A$1:$H$1, 0))</f>
        <v>270147</v>
      </c>
      <c r="F11070">
        <v>39.360700171000403</v>
      </c>
      <c r="G11070">
        <v>-111.587130634999</v>
      </c>
      <c r="H11070">
        <v>1077</v>
      </c>
      <c r="I11070" t="s">
        <v>22</v>
      </c>
      <c r="J11070" t="s">
        <v>19</v>
      </c>
      <c r="K11070">
        <v>13</v>
      </c>
      <c r="L11070">
        <v>900</v>
      </c>
      <c r="M11070" t="s">
        <v>35</v>
      </c>
    </row>
    <row r="11071" spans="1:13" x14ac:dyDescent="0.35">
      <c r="A11071">
        <v>2014</v>
      </c>
      <c r="B11071" t="s">
        <v>54</v>
      </c>
      <c r="C11071">
        <v>10.9</v>
      </c>
      <c r="D11071">
        <f>H11071/E11071*C11071</f>
        <v>0.35474315835452552</v>
      </c>
      <c r="E11071">
        <f>INDEX(Reference!$A$1:$H$55, MATCH(B11071, Reference!$A$1:$A$55, 0), MATCH(A11071, Reference!$A$1:$H$1, 0))</f>
        <v>270147</v>
      </c>
      <c r="F11071">
        <v>39.360700171000403</v>
      </c>
      <c r="G11071">
        <v>-111.587130634999</v>
      </c>
      <c r="H11071">
        <v>8792</v>
      </c>
      <c r="I11071" t="s">
        <v>18</v>
      </c>
      <c r="J11071" t="s">
        <v>19</v>
      </c>
      <c r="K11071">
        <v>13</v>
      </c>
      <c r="L11071">
        <v>900</v>
      </c>
      <c r="M11071" t="s">
        <v>55</v>
      </c>
    </row>
    <row r="11072" spans="1:13" x14ac:dyDescent="0.35">
      <c r="A11072">
        <v>2014</v>
      </c>
      <c r="B11072" t="s">
        <v>54</v>
      </c>
      <c r="C11072">
        <v>8.5</v>
      </c>
      <c r="D11072">
        <f>H11072/E11072*C11072</f>
        <v>3.3131961487634511E-2</v>
      </c>
      <c r="E11072">
        <f>INDEX(Reference!$A$1:$H$55, MATCH(B11072, Reference!$A$1:$A$55, 0), MATCH(A11072, Reference!$A$1:$H$1, 0))</f>
        <v>270147</v>
      </c>
      <c r="F11072">
        <v>39.360700171000403</v>
      </c>
      <c r="G11072">
        <v>-111.587130634999</v>
      </c>
      <c r="H11072">
        <v>1053</v>
      </c>
      <c r="I11072" t="s">
        <v>12</v>
      </c>
      <c r="J11072" t="s">
        <v>13</v>
      </c>
      <c r="K11072">
        <v>13</v>
      </c>
      <c r="L11072">
        <v>900</v>
      </c>
      <c r="M11072" t="s">
        <v>35</v>
      </c>
    </row>
    <row r="11073" spans="1:13" x14ac:dyDescent="0.35">
      <c r="A11073">
        <v>2014</v>
      </c>
      <c r="B11073" t="s">
        <v>54</v>
      </c>
      <c r="C11073">
        <v>6.4</v>
      </c>
      <c r="D11073">
        <f>H11073/E11073*C11073</f>
        <v>0.20828956086871223</v>
      </c>
      <c r="E11073">
        <f>INDEX(Reference!$A$1:$H$55, MATCH(B11073, Reference!$A$1:$A$55, 0), MATCH(A11073, Reference!$A$1:$H$1, 0))</f>
        <v>270147</v>
      </c>
      <c r="F11073">
        <v>39.360700171000403</v>
      </c>
      <c r="G11073">
        <v>-111.587130634999</v>
      </c>
      <c r="H11073">
        <v>8792</v>
      </c>
      <c r="I11073" t="s">
        <v>22</v>
      </c>
      <c r="J11073" t="s">
        <v>19</v>
      </c>
      <c r="K11073">
        <v>13</v>
      </c>
      <c r="L11073">
        <v>900</v>
      </c>
      <c r="M11073" t="s">
        <v>55</v>
      </c>
    </row>
    <row r="11074" spans="1:13" x14ac:dyDescent="0.35">
      <c r="A11074">
        <v>2014</v>
      </c>
      <c r="B11074" t="s">
        <v>54</v>
      </c>
      <c r="C11074">
        <v>8.3000000000000007</v>
      </c>
      <c r="D11074">
        <f>H11074/E11074*C11074</f>
        <v>0.25700637060563325</v>
      </c>
      <c r="E11074">
        <f>INDEX(Reference!$A$1:$H$55, MATCH(B11074, Reference!$A$1:$A$55, 0), MATCH(A11074, Reference!$A$1:$H$1, 0))</f>
        <v>270147</v>
      </c>
      <c r="F11074">
        <v>39.360700171000403</v>
      </c>
      <c r="G11074">
        <v>-111.587130634999</v>
      </c>
      <c r="H11074">
        <v>8365</v>
      </c>
      <c r="I11074" t="s">
        <v>12</v>
      </c>
      <c r="J11074" t="s">
        <v>13</v>
      </c>
      <c r="K11074">
        <v>13</v>
      </c>
      <c r="L11074">
        <v>900</v>
      </c>
      <c r="M11074" t="s">
        <v>16</v>
      </c>
    </row>
    <row r="11075" spans="1:13" x14ac:dyDescent="0.35">
      <c r="A11075">
        <v>2014</v>
      </c>
      <c r="B11075" t="s">
        <v>54</v>
      </c>
      <c r="C11075">
        <v>8.8000000000000007</v>
      </c>
      <c r="D11075">
        <f>H11075/E11075*C11075</f>
        <v>0.384448466945774</v>
      </c>
      <c r="E11075">
        <f>INDEX(Reference!$A$1:$H$55, MATCH(B11075, Reference!$A$1:$A$55, 0), MATCH(A11075, Reference!$A$1:$H$1, 0))</f>
        <v>270147</v>
      </c>
      <c r="F11075">
        <v>39.360700171000403</v>
      </c>
      <c r="G11075">
        <v>-111.587130634999</v>
      </c>
      <c r="H11075">
        <v>11802</v>
      </c>
      <c r="I11075" t="s">
        <v>22</v>
      </c>
      <c r="J11075" t="s">
        <v>19</v>
      </c>
      <c r="K11075">
        <v>13</v>
      </c>
      <c r="L11075">
        <v>900</v>
      </c>
      <c r="M11075" t="s">
        <v>23</v>
      </c>
    </row>
    <row r="11076" spans="1:13" x14ac:dyDescent="0.35">
      <c r="A11076">
        <v>2014</v>
      </c>
      <c r="B11076" t="s">
        <v>54</v>
      </c>
      <c r="C11076">
        <v>13.3</v>
      </c>
      <c r="D11076">
        <f>H11076/E11076*C11076</f>
        <v>0.47223770761844486</v>
      </c>
      <c r="E11076">
        <f>INDEX(Reference!$A$1:$H$55, MATCH(B11076, Reference!$A$1:$A$55, 0), MATCH(A11076, Reference!$A$1:$H$1, 0))</f>
        <v>270147</v>
      </c>
      <c r="F11076">
        <v>39.360700171000403</v>
      </c>
      <c r="G11076">
        <v>-111.587130634999</v>
      </c>
      <c r="H11076">
        <v>9592</v>
      </c>
      <c r="I11076" t="s">
        <v>18</v>
      </c>
      <c r="J11076" t="s">
        <v>19</v>
      </c>
      <c r="K11076">
        <v>13</v>
      </c>
      <c r="L11076">
        <v>900</v>
      </c>
      <c r="M11076" t="s">
        <v>16</v>
      </c>
    </row>
    <row r="11077" spans="1:13" x14ac:dyDescent="0.35">
      <c r="A11077">
        <v>2014</v>
      </c>
      <c r="B11077" t="s">
        <v>54</v>
      </c>
      <c r="C11077">
        <v>7.2</v>
      </c>
      <c r="D11077">
        <f>H11077/E11077*C11077</f>
        <v>0.17606414285555641</v>
      </c>
      <c r="E11077">
        <f>INDEX(Reference!$A$1:$H$55, MATCH(B11077, Reference!$A$1:$A$55, 0), MATCH(A11077, Reference!$A$1:$H$1, 0))</f>
        <v>270147</v>
      </c>
      <c r="F11077">
        <v>39.360700171000403</v>
      </c>
      <c r="G11077">
        <v>-111.587130634999</v>
      </c>
      <c r="H11077">
        <v>6606</v>
      </c>
      <c r="I11077" t="s">
        <v>12</v>
      </c>
      <c r="J11077" t="s">
        <v>13</v>
      </c>
      <c r="K11077">
        <v>13</v>
      </c>
      <c r="L11077">
        <v>900</v>
      </c>
      <c r="M11077" s="1">
        <v>45277</v>
      </c>
    </row>
    <row r="11078" spans="1:13" x14ac:dyDescent="0.35">
      <c r="A11078">
        <v>2014</v>
      </c>
      <c r="B11078" t="s">
        <v>54</v>
      </c>
      <c r="C11078">
        <v>12.1</v>
      </c>
      <c r="D11078">
        <f>H11078/E11078*C11078</f>
        <v>0.52861664205043923</v>
      </c>
      <c r="E11078">
        <f>INDEX(Reference!$A$1:$H$55, MATCH(B11078, Reference!$A$1:$A$55, 0), MATCH(A11078, Reference!$A$1:$H$1, 0))</f>
        <v>270147</v>
      </c>
      <c r="F11078">
        <v>39.360700171000403</v>
      </c>
      <c r="G11078">
        <v>-111.587130634999</v>
      </c>
      <c r="H11078">
        <v>11802</v>
      </c>
      <c r="I11078" t="s">
        <v>18</v>
      </c>
      <c r="J11078" t="s">
        <v>19</v>
      </c>
      <c r="K11078">
        <v>13</v>
      </c>
      <c r="L11078">
        <v>900</v>
      </c>
      <c r="M11078" t="s">
        <v>23</v>
      </c>
    </row>
    <row r="11079" spans="1:13" x14ac:dyDescent="0.35">
      <c r="A11079">
        <v>2014</v>
      </c>
      <c r="B11079" t="s">
        <v>54</v>
      </c>
      <c r="C11079">
        <v>11.1</v>
      </c>
      <c r="D11079">
        <f>H11079/E11079*C11079</f>
        <v>0.45678352896756208</v>
      </c>
      <c r="E11079">
        <f>INDEX(Reference!$A$1:$H$55, MATCH(B11079, Reference!$A$1:$A$55, 0), MATCH(A11079, Reference!$A$1:$H$1, 0))</f>
        <v>270147</v>
      </c>
      <c r="F11079">
        <v>39.360700171000403</v>
      </c>
      <c r="G11079">
        <v>-111.587130634999</v>
      </c>
      <c r="H11079">
        <v>11117</v>
      </c>
      <c r="I11079" t="s">
        <v>18</v>
      </c>
      <c r="J11079" t="s">
        <v>19</v>
      </c>
      <c r="K11079">
        <v>13</v>
      </c>
      <c r="L11079">
        <v>900</v>
      </c>
      <c r="M11079" t="s">
        <v>32</v>
      </c>
    </row>
    <row r="11080" spans="1:13" x14ac:dyDescent="0.35">
      <c r="A11080">
        <v>2014</v>
      </c>
      <c r="B11080" t="s">
        <v>54</v>
      </c>
      <c r="C11080">
        <v>6.1</v>
      </c>
      <c r="D11080">
        <f>H11080/E11080*C11080</f>
        <v>7.4266602997627204E-2</v>
      </c>
      <c r="E11080">
        <f>INDEX(Reference!$A$1:$H$55, MATCH(B11080, Reference!$A$1:$A$55, 0), MATCH(A11080, Reference!$A$1:$H$1, 0))</f>
        <v>270147</v>
      </c>
      <c r="F11080">
        <v>39.360700171000403</v>
      </c>
      <c r="G11080">
        <v>-111.587130634999</v>
      </c>
      <c r="H11080">
        <v>3289</v>
      </c>
      <c r="I11080" t="s">
        <v>12</v>
      </c>
      <c r="J11080" t="s">
        <v>13</v>
      </c>
      <c r="K11080">
        <v>13</v>
      </c>
      <c r="L11080">
        <v>900</v>
      </c>
      <c r="M11080" s="1">
        <v>44990</v>
      </c>
    </row>
    <row r="11081" spans="1:13" x14ac:dyDescent="0.35">
      <c r="A11081">
        <v>2014</v>
      </c>
      <c r="B11081" t="s">
        <v>54</v>
      </c>
      <c r="C11081">
        <v>5.4</v>
      </c>
      <c r="D11081">
        <f>H11081/E11081*C11081</f>
        <v>0.22929516152317073</v>
      </c>
      <c r="E11081">
        <f>INDEX(Reference!$A$1:$H$55, MATCH(B11081, Reference!$A$1:$A$55, 0), MATCH(A11081, Reference!$A$1:$H$1, 0))</f>
        <v>270147</v>
      </c>
      <c r="F11081">
        <v>39.360700171000403</v>
      </c>
      <c r="G11081">
        <v>-111.587130634999</v>
      </c>
      <c r="H11081">
        <v>11471</v>
      </c>
      <c r="I11081" t="s">
        <v>12</v>
      </c>
      <c r="J11081" t="s">
        <v>13</v>
      </c>
      <c r="K11081">
        <v>13</v>
      </c>
      <c r="L11081">
        <v>900</v>
      </c>
      <c r="M11081" t="s">
        <v>27</v>
      </c>
    </row>
    <row r="11082" spans="1:13" x14ac:dyDescent="0.35">
      <c r="A11082">
        <v>2014</v>
      </c>
      <c r="B11082" t="s">
        <v>54</v>
      </c>
      <c r="C11082">
        <v>8.3000000000000007</v>
      </c>
      <c r="D11082">
        <f>H11082/E11082*C11082</f>
        <v>0.24600717387200302</v>
      </c>
      <c r="E11082">
        <f>INDEX(Reference!$A$1:$H$55, MATCH(B11082, Reference!$A$1:$A$55, 0), MATCH(A11082, Reference!$A$1:$H$1, 0))</f>
        <v>270147</v>
      </c>
      <c r="F11082">
        <v>39.360700171000403</v>
      </c>
      <c r="G11082">
        <v>-111.587130634999</v>
      </c>
      <c r="H11082">
        <v>8007</v>
      </c>
      <c r="I11082" t="s">
        <v>22</v>
      </c>
      <c r="J11082" t="s">
        <v>19</v>
      </c>
      <c r="K11082">
        <v>13</v>
      </c>
      <c r="L11082">
        <v>900</v>
      </c>
      <c r="M11082" t="s">
        <v>30</v>
      </c>
    </row>
    <row r="11083" spans="1:13" x14ac:dyDescent="0.35">
      <c r="A11083">
        <v>2014</v>
      </c>
      <c r="B11083" t="s">
        <v>54</v>
      </c>
      <c r="C11083">
        <v>7.4</v>
      </c>
      <c r="D11083">
        <f>H11083/E11083*C11083</f>
        <v>0.13479846157832587</v>
      </c>
      <c r="E11083">
        <f>INDEX(Reference!$A$1:$H$55, MATCH(B11083, Reference!$A$1:$A$55, 0), MATCH(A11083, Reference!$A$1:$H$1, 0))</f>
        <v>270147</v>
      </c>
      <c r="F11083">
        <v>39.360700171000403</v>
      </c>
      <c r="G11083">
        <v>-111.587130634999</v>
      </c>
      <c r="H11083">
        <v>4921</v>
      </c>
      <c r="I11083" t="s">
        <v>12</v>
      </c>
      <c r="J11083" t="s">
        <v>13</v>
      </c>
      <c r="K11083">
        <v>13</v>
      </c>
      <c r="L11083">
        <v>900</v>
      </c>
      <c r="M11083" t="s">
        <v>14</v>
      </c>
    </row>
    <row r="11084" spans="1:13" x14ac:dyDescent="0.35">
      <c r="A11084">
        <v>2014</v>
      </c>
      <c r="B11084" t="s">
        <v>54</v>
      </c>
      <c r="C11084">
        <v>14.9</v>
      </c>
      <c r="D11084">
        <f>H11084/E11084*C11084</f>
        <v>5.9402103299314814E-2</v>
      </c>
      <c r="E11084">
        <f>INDEX(Reference!$A$1:$H$55, MATCH(B11084, Reference!$A$1:$A$55, 0), MATCH(A11084, Reference!$A$1:$H$1, 0))</f>
        <v>270147</v>
      </c>
      <c r="F11084">
        <v>39.360700171000403</v>
      </c>
      <c r="G11084">
        <v>-111.587130634999</v>
      </c>
      <c r="H11084">
        <v>1077</v>
      </c>
      <c r="I11084" t="s">
        <v>18</v>
      </c>
      <c r="J11084" t="s">
        <v>19</v>
      </c>
      <c r="K11084">
        <v>13</v>
      </c>
      <c r="L11084">
        <v>900</v>
      </c>
      <c r="M11084" t="s">
        <v>35</v>
      </c>
    </row>
    <row r="11085" spans="1:13" x14ac:dyDescent="0.35">
      <c r="A11085">
        <v>2014</v>
      </c>
      <c r="B11085" t="s">
        <v>54</v>
      </c>
      <c r="C11085">
        <v>8.1999999999999993</v>
      </c>
      <c r="D11085">
        <f>H11085/E11085*C11085</f>
        <v>2.0853091094848359E-2</v>
      </c>
      <c r="E11085">
        <f>INDEX(Reference!$A$1:$H$55, MATCH(B11085, Reference!$A$1:$A$55, 0), MATCH(A11085, Reference!$A$1:$H$1, 0))</f>
        <v>270147</v>
      </c>
      <c r="F11085">
        <v>39.360700171000403</v>
      </c>
      <c r="G11085">
        <v>-111.587130634999</v>
      </c>
      <c r="H11085">
        <v>687</v>
      </c>
      <c r="I11085" t="s">
        <v>22</v>
      </c>
      <c r="J11085" t="s">
        <v>19</v>
      </c>
      <c r="K11085">
        <v>13</v>
      </c>
      <c r="L11085">
        <v>900</v>
      </c>
      <c r="M11085" t="s">
        <v>40</v>
      </c>
    </row>
    <row r="11086" spans="1:13" x14ac:dyDescent="0.35">
      <c r="A11086">
        <v>2016</v>
      </c>
      <c r="B11086" t="s">
        <v>54</v>
      </c>
      <c r="C11086">
        <v>6.2</v>
      </c>
      <c r="D11086">
        <f>H11086/E11086*C11086</f>
        <v>0.15896442354264642</v>
      </c>
      <c r="E11086">
        <f>INDEX(Reference!$A$1:$H$55, MATCH(B11086, Reference!$A$1:$A$55, 0), MATCH(A11086, Reference!$A$1:$H$1, 0))</f>
        <v>256012</v>
      </c>
      <c r="F11086">
        <v>39.360700171000403</v>
      </c>
      <c r="G11086">
        <v>-111.587130634999</v>
      </c>
      <c r="H11086">
        <v>6564</v>
      </c>
      <c r="I11086" t="s">
        <v>12</v>
      </c>
      <c r="J11086" t="s">
        <v>13</v>
      </c>
      <c r="K11086">
        <v>13</v>
      </c>
      <c r="L11086">
        <v>900</v>
      </c>
      <c r="M11086" s="1">
        <v>45088</v>
      </c>
    </row>
    <row r="11087" spans="1:13" x14ac:dyDescent="0.35">
      <c r="A11087">
        <v>2016</v>
      </c>
      <c r="B11087" t="s">
        <v>54</v>
      </c>
      <c r="C11087">
        <v>7.9</v>
      </c>
      <c r="D11087">
        <f>H11087/E11087*C11087</f>
        <v>0.22652805337249818</v>
      </c>
      <c r="E11087">
        <f>INDEX(Reference!$A$1:$H$55, MATCH(B11087, Reference!$A$1:$A$55, 0), MATCH(A11087, Reference!$A$1:$H$1, 0))</f>
        <v>256012</v>
      </c>
      <c r="F11087">
        <v>39.360700171000403</v>
      </c>
      <c r="G11087">
        <v>-111.587130634999</v>
      </c>
      <c r="H11087">
        <v>7341</v>
      </c>
      <c r="I11087" t="s">
        <v>22</v>
      </c>
      <c r="J11087" t="s">
        <v>19</v>
      </c>
      <c r="K11087">
        <v>13</v>
      </c>
      <c r="L11087">
        <v>900</v>
      </c>
      <c r="M11087" t="s">
        <v>30</v>
      </c>
    </row>
    <row r="11088" spans="1:13" x14ac:dyDescent="0.35">
      <c r="A11088">
        <v>2016</v>
      </c>
      <c r="B11088" t="s">
        <v>54</v>
      </c>
      <c r="C11088">
        <v>7.3</v>
      </c>
      <c r="D11088">
        <f>H11088/E11088*C11088</f>
        <v>0.29583574207459029</v>
      </c>
      <c r="E11088">
        <f>INDEX(Reference!$A$1:$H$55, MATCH(B11088, Reference!$A$1:$A$55, 0), MATCH(A11088, Reference!$A$1:$H$1, 0))</f>
        <v>256012</v>
      </c>
      <c r="F11088">
        <v>39.360700171000403</v>
      </c>
      <c r="G11088">
        <v>-111.587130634999</v>
      </c>
      <c r="H11088">
        <v>10375</v>
      </c>
      <c r="I11088" t="s">
        <v>22</v>
      </c>
      <c r="J11088" t="s">
        <v>19</v>
      </c>
      <c r="K11088">
        <v>13</v>
      </c>
      <c r="L11088">
        <v>900</v>
      </c>
      <c r="M11088" t="s">
        <v>32</v>
      </c>
    </row>
    <row r="11089" spans="1:13" x14ac:dyDescent="0.35">
      <c r="A11089">
        <v>2016</v>
      </c>
      <c r="B11089" t="s">
        <v>54</v>
      </c>
      <c r="C11089">
        <v>10.199999999999999</v>
      </c>
      <c r="D11089">
        <f>H11089/E11089*C11089</f>
        <v>0.42268253050638249</v>
      </c>
      <c r="E11089">
        <f>INDEX(Reference!$A$1:$H$55, MATCH(B11089, Reference!$A$1:$A$55, 0), MATCH(A11089, Reference!$A$1:$H$1, 0))</f>
        <v>256012</v>
      </c>
      <c r="F11089">
        <v>39.360700171000403</v>
      </c>
      <c r="G11089">
        <v>-111.587130634999</v>
      </c>
      <c r="H11089">
        <v>10609</v>
      </c>
      <c r="I11089" t="s">
        <v>18</v>
      </c>
      <c r="J11089" t="s">
        <v>19</v>
      </c>
      <c r="K11089">
        <v>13</v>
      </c>
      <c r="L11089">
        <v>900</v>
      </c>
      <c r="M11089" t="s">
        <v>27</v>
      </c>
    </row>
    <row r="11090" spans="1:13" x14ac:dyDescent="0.35">
      <c r="A11090">
        <v>2016</v>
      </c>
      <c r="B11090" t="s">
        <v>54</v>
      </c>
      <c r="C11090">
        <v>6.8</v>
      </c>
      <c r="D11090">
        <f>H11090/E11090*C11090</f>
        <v>0.55266003156102061</v>
      </c>
      <c r="E11090">
        <f>INDEX(Reference!$A$1:$H$55, MATCH(B11090, Reference!$A$1:$A$55, 0), MATCH(A11090, Reference!$A$1:$H$1, 0))</f>
        <v>256012</v>
      </c>
      <c r="F11090">
        <v>39.360700171000403</v>
      </c>
      <c r="G11090">
        <v>-111.587130634999</v>
      </c>
      <c r="H11090">
        <v>20807</v>
      </c>
      <c r="I11090" t="s">
        <v>12</v>
      </c>
      <c r="J11090" t="s">
        <v>13</v>
      </c>
      <c r="K11090">
        <v>13</v>
      </c>
      <c r="L11090">
        <v>900</v>
      </c>
      <c r="M11090" t="s">
        <v>61</v>
      </c>
    </row>
    <row r="11091" spans="1:13" x14ac:dyDescent="0.35">
      <c r="A11091">
        <v>2016</v>
      </c>
      <c r="B11091" t="s">
        <v>54</v>
      </c>
      <c r="C11091">
        <v>7.9</v>
      </c>
      <c r="D11091">
        <f>H11091/E11091*C11091</f>
        <v>0.66650039841882425</v>
      </c>
      <c r="E11091">
        <f>INDEX(Reference!$A$1:$H$55, MATCH(B11091, Reference!$A$1:$A$55, 0), MATCH(A11091, Reference!$A$1:$H$1, 0))</f>
        <v>256012</v>
      </c>
      <c r="F11091">
        <v>39.360700171000403</v>
      </c>
      <c r="G11091">
        <v>-111.587130634999</v>
      </c>
      <c r="H11091">
        <v>21599</v>
      </c>
      <c r="I11091" t="s">
        <v>22</v>
      </c>
      <c r="J11091" t="s">
        <v>19</v>
      </c>
      <c r="K11091">
        <v>13</v>
      </c>
      <c r="L11091">
        <v>900</v>
      </c>
      <c r="M11091" t="s">
        <v>61</v>
      </c>
    </row>
    <row r="11092" spans="1:13" x14ac:dyDescent="0.35">
      <c r="A11092">
        <v>2016</v>
      </c>
      <c r="B11092" t="s">
        <v>54</v>
      </c>
      <c r="C11092">
        <v>12.1</v>
      </c>
      <c r="D11092">
        <f>H11092/E11092*C11092</f>
        <v>0.34696068934268703</v>
      </c>
      <c r="E11092">
        <f>INDEX(Reference!$A$1:$H$55, MATCH(B11092, Reference!$A$1:$A$55, 0), MATCH(A11092, Reference!$A$1:$H$1, 0))</f>
        <v>256012</v>
      </c>
      <c r="F11092">
        <v>39.360700171000403</v>
      </c>
      <c r="G11092">
        <v>-111.587130634999</v>
      </c>
      <c r="H11092">
        <v>7341</v>
      </c>
      <c r="I11092" t="s">
        <v>18</v>
      </c>
      <c r="J11092" t="s">
        <v>19</v>
      </c>
      <c r="K11092">
        <v>13</v>
      </c>
      <c r="L11092">
        <v>900</v>
      </c>
      <c r="M11092" t="s">
        <v>30</v>
      </c>
    </row>
    <row r="11093" spans="1:13" x14ac:dyDescent="0.35">
      <c r="A11093">
        <v>2016</v>
      </c>
      <c r="B11093" t="s">
        <v>54</v>
      </c>
      <c r="C11093">
        <v>4.7</v>
      </c>
      <c r="D11093">
        <f>H11093/E11093*C11093</f>
        <v>0.19476547974313704</v>
      </c>
      <c r="E11093">
        <f>INDEX(Reference!$A$1:$H$55, MATCH(B11093, Reference!$A$1:$A$55, 0), MATCH(A11093, Reference!$A$1:$H$1, 0))</f>
        <v>256012</v>
      </c>
      <c r="F11093">
        <v>39.360700171000403</v>
      </c>
      <c r="G11093">
        <v>-111.587130634999</v>
      </c>
      <c r="H11093">
        <v>10609</v>
      </c>
      <c r="I11093" t="s">
        <v>22</v>
      </c>
      <c r="J11093" t="s">
        <v>19</v>
      </c>
      <c r="K11093">
        <v>13</v>
      </c>
      <c r="L11093">
        <v>900</v>
      </c>
      <c r="M11093" t="s">
        <v>27</v>
      </c>
    </row>
    <row r="11094" spans="1:13" x14ac:dyDescent="0.35">
      <c r="A11094">
        <v>2016</v>
      </c>
      <c r="B11094" t="s">
        <v>54</v>
      </c>
      <c r="C11094">
        <v>7.8</v>
      </c>
      <c r="D11094">
        <f>H11094/E11094*C11094</f>
        <v>0.24477446369701422</v>
      </c>
      <c r="E11094">
        <f>INDEX(Reference!$A$1:$H$55, MATCH(B11094, Reference!$A$1:$A$55, 0), MATCH(A11094, Reference!$A$1:$H$1, 0))</f>
        <v>256012</v>
      </c>
      <c r="F11094">
        <v>39.360700171000403</v>
      </c>
      <c r="G11094">
        <v>-111.587130634999</v>
      </c>
      <c r="H11094">
        <v>8034</v>
      </c>
      <c r="I11094" t="s">
        <v>12</v>
      </c>
      <c r="J11094" t="s">
        <v>13</v>
      </c>
      <c r="K11094">
        <v>13</v>
      </c>
      <c r="L11094">
        <v>900</v>
      </c>
      <c r="M11094" t="s">
        <v>16</v>
      </c>
    </row>
    <row r="11095" spans="1:13" x14ac:dyDescent="0.35">
      <c r="A11095">
        <v>2016</v>
      </c>
      <c r="B11095" t="s">
        <v>54</v>
      </c>
      <c r="C11095">
        <v>5.6</v>
      </c>
      <c r="D11095">
        <f>H11095/E11095*C11095</f>
        <v>0.23359217536677965</v>
      </c>
      <c r="E11095">
        <f>INDEX(Reference!$A$1:$H$55, MATCH(B11095, Reference!$A$1:$A$55, 0), MATCH(A11095, Reference!$A$1:$H$1, 0))</f>
        <v>256012</v>
      </c>
      <c r="F11095">
        <v>39.360700171000403</v>
      </c>
      <c r="G11095">
        <v>-111.587130634999</v>
      </c>
      <c r="H11095">
        <v>10679</v>
      </c>
      <c r="I11095" t="s">
        <v>12</v>
      </c>
      <c r="J11095" t="s">
        <v>13</v>
      </c>
      <c r="K11095">
        <v>13</v>
      </c>
      <c r="L11095">
        <v>900</v>
      </c>
      <c r="M11095" t="s">
        <v>27</v>
      </c>
    </row>
    <row r="11096" spans="1:13" x14ac:dyDescent="0.35">
      <c r="A11096">
        <v>2016</v>
      </c>
      <c r="B11096" t="s">
        <v>54</v>
      </c>
      <c r="C11096">
        <v>10.1</v>
      </c>
      <c r="D11096">
        <f>H11096/E11096*C11096</f>
        <v>0.23769393622173962</v>
      </c>
      <c r="E11096">
        <f>INDEX(Reference!$A$1:$H$55, MATCH(B11096, Reference!$A$1:$A$55, 0), MATCH(A11096, Reference!$A$1:$H$1, 0))</f>
        <v>256012</v>
      </c>
      <c r="F11096">
        <v>39.360700171000403</v>
      </c>
      <c r="G11096">
        <v>-111.587130634999</v>
      </c>
      <c r="H11096">
        <v>6025</v>
      </c>
      <c r="I11096" t="s">
        <v>22</v>
      </c>
      <c r="J11096" t="s">
        <v>19</v>
      </c>
      <c r="K11096">
        <v>13</v>
      </c>
      <c r="L11096">
        <v>900</v>
      </c>
      <c r="M11096" t="s">
        <v>43</v>
      </c>
    </row>
    <row r="11097" spans="1:13" x14ac:dyDescent="0.35">
      <c r="A11097">
        <v>2016</v>
      </c>
      <c r="B11097" t="s">
        <v>54</v>
      </c>
      <c r="C11097">
        <v>14.1</v>
      </c>
      <c r="D11097">
        <f>H11097/E11097*C11097</f>
        <v>6.1904910707310599E-2</v>
      </c>
      <c r="E11097">
        <f>INDEX(Reference!$A$1:$H$55, MATCH(B11097, Reference!$A$1:$A$55, 0), MATCH(A11097, Reference!$A$1:$H$1, 0))</f>
        <v>256012</v>
      </c>
      <c r="F11097">
        <v>39.360700171000403</v>
      </c>
      <c r="G11097">
        <v>-111.587130634999</v>
      </c>
      <c r="H11097">
        <v>1124</v>
      </c>
      <c r="I11097" t="s">
        <v>18</v>
      </c>
      <c r="J11097" t="s">
        <v>19</v>
      </c>
      <c r="K11097">
        <v>13</v>
      </c>
      <c r="L11097">
        <v>900</v>
      </c>
      <c r="M11097" t="s">
        <v>35</v>
      </c>
    </row>
    <row r="11098" spans="1:13" x14ac:dyDescent="0.35">
      <c r="A11098">
        <v>2016</v>
      </c>
      <c r="B11098" t="s">
        <v>54</v>
      </c>
      <c r="C11098">
        <v>7.2</v>
      </c>
      <c r="D11098">
        <f>H11098/E11098*C11098</f>
        <v>0.18890676999515649</v>
      </c>
      <c r="E11098">
        <f>INDEX(Reference!$A$1:$H$55, MATCH(B11098, Reference!$A$1:$A$55, 0), MATCH(A11098, Reference!$A$1:$H$1, 0))</f>
        <v>256012</v>
      </c>
      <c r="F11098">
        <v>39.360700171000403</v>
      </c>
      <c r="G11098">
        <v>-111.587130634999</v>
      </c>
      <c r="H11098">
        <v>6717</v>
      </c>
      <c r="I11098" t="s">
        <v>12</v>
      </c>
      <c r="J11098" t="s">
        <v>13</v>
      </c>
      <c r="K11098">
        <v>13</v>
      </c>
      <c r="L11098">
        <v>900</v>
      </c>
      <c r="M11098" s="1">
        <v>45277</v>
      </c>
    </row>
    <row r="11099" spans="1:13" x14ac:dyDescent="0.35">
      <c r="A11099">
        <v>2016</v>
      </c>
      <c r="B11099" t="s">
        <v>54</v>
      </c>
      <c r="C11099">
        <v>12.1</v>
      </c>
      <c r="D11099">
        <f>H11099/E11099*C11099</f>
        <v>0.53048450853866225</v>
      </c>
      <c r="E11099">
        <f>INDEX(Reference!$A$1:$H$55, MATCH(B11099, Reference!$A$1:$A$55, 0), MATCH(A11099, Reference!$A$1:$H$1, 0))</f>
        <v>256012</v>
      </c>
      <c r="F11099">
        <v>39.360700171000403</v>
      </c>
      <c r="G11099">
        <v>-111.587130634999</v>
      </c>
      <c r="H11099">
        <v>11224</v>
      </c>
      <c r="I11099" t="s">
        <v>18</v>
      </c>
      <c r="J11099" t="s">
        <v>19</v>
      </c>
      <c r="K11099">
        <v>13</v>
      </c>
      <c r="L11099">
        <v>900</v>
      </c>
      <c r="M11099" t="s">
        <v>23</v>
      </c>
    </row>
    <row r="11100" spans="1:13" x14ac:dyDescent="0.35">
      <c r="A11100">
        <v>2016</v>
      </c>
      <c r="B11100" t="s">
        <v>54</v>
      </c>
      <c r="C11100">
        <v>12.9</v>
      </c>
      <c r="D11100">
        <f>H11100/E11100*C11100</f>
        <v>0.30358928487727138</v>
      </c>
      <c r="E11100">
        <f>INDEX(Reference!$A$1:$H$55, MATCH(B11100, Reference!$A$1:$A$55, 0), MATCH(A11100, Reference!$A$1:$H$1, 0))</f>
        <v>256012</v>
      </c>
      <c r="F11100">
        <v>39.360700171000403</v>
      </c>
      <c r="G11100">
        <v>-111.587130634999</v>
      </c>
      <c r="H11100">
        <v>6025</v>
      </c>
      <c r="I11100" t="s">
        <v>18</v>
      </c>
      <c r="J11100" t="s">
        <v>19</v>
      </c>
      <c r="K11100">
        <v>13</v>
      </c>
      <c r="L11100">
        <v>900</v>
      </c>
      <c r="M11100" t="s">
        <v>43</v>
      </c>
    </row>
    <row r="11101" spans="1:13" x14ac:dyDescent="0.35">
      <c r="A11101">
        <v>2016</v>
      </c>
      <c r="B11101" t="s">
        <v>54</v>
      </c>
      <c r="C11101">
        <v>8.5</v>
      </c>
      <c r="D11101">
        <f>H11101/E11101*C11101</f>
        <v>0.3726544068246801</v>
      </c>
      <c r="E11101">
        <f>INDEX(Reference!$A$1:$H$55, MATCH(B11101, Reference!$A$1:$A$55, 0), MATCH(A11101, Reference!$A$1:$H$1, 0))</f>
        <v>256012</v>
      </c>
      <c r="F11101">
        <v>39.360700171000403</v>
      </c>
      <c r="G11101">
        <v>-111.587130634999</v>
      </c>
      <c r="H11101">
        <v>11224</v>
      </c>
      <c r="I11101" t="s">
        <v>22</v>
      </c>
      <c r="J11101" t="s">
        <v>19</v>
      </c>
      <c r="K11101">
        <v>13</v>
      </c>
      <c r="L11101">
        <v>900</v>
      </c>
      <c r="M11101" t="s">
        <v>23</v>
      </c>
    </row>
    <row r="11102" spans="1:13" x14ac:dyDescent="0.35">
      <c r="A11102">
        <v>2016</v>
      </c>
      <c r="B11102" t="s">
        <v>54</v>
      </c>
      <c r="C11102">
        <v>10.9</v>
      </c>
      <c r="D11102">
        <f>H11102/E11102*C11102</f>
        <v>4.7855569270190461E-2</v>
      </c>
      <c r="E11102">
        <f>INDEX(Reference!$A$1:$H$55, MATCH(B11102, Reference!$A$1:$A$55, 0), MATCH(A11102, Reference!$A$1:$H$1, 0))</f>
        <v>256012</v>
      </c>
      <c r="F11102">
        <v>39.360700171000403</v>
      </c>
      <c r="G11102">
        <v>-111.587130634999</v>
      </c>
      <c r="H11102">
        <v>1124</v>
      </c>
      <c r="I11102" t="s">
        <v>22</v>
      </c>
      <c r="J11102" t="s">
        <v>19</v>
      </c>
      <c r="K11102">
        <v>13</v>
      </c>
      <c r="L11102">
        <v>900</v>
      </c>
      <c r="M11102" t="s">
        <v>35</v>
      </c>
    </row>
    <row r="11103" spans="1:13" x14ac:dyDescent="0.35">
      <c r="A11103">
        <v>2016</v>
      </c>
      <c r="B11103" t="s">
        <v>54</v>
      </c>
      <c r="C11103">
        <v>6.2</v>
      </c>
      <c r="D11103">
        <f>H11103/E11103*C11103</f>
        <v>0.24530022030217336</v>
      </c>
      <c r="E11103">
        <f>INDEX(Reference!$A$1:$H$55, MATCH(B11103, Reference!$A$1:$A$55, 0), MATCH(A11103, Reference!$A$1:$H$1, 0))</f>
        <v>256012</v>
      </c>
      <c r="F11103">
        <v>39.360700171000403</v>
      </c>
      <c r="G11103">
        <v>-111.587130634999</v>
      </c>
      <c r="H11103">
        <v>10129</v>
      </c>
      <c r="I11103" t="s">
        <v>12</v>
      </c>
      <c r="J11103" t="s">
        <v>13</v>
      </c>
      <c r="K11103">
        <v>13</v>
      </c>
      <c r="L11103">
        <v>900</v>
      </c>
      <c r="M11103" t="s">
        <v>32</v>
      </c>
    </row>
    <row r="11104" spans="1:13" x14ac:dyDescent="0.35">
      <c r="A11104">
        <v>2016</v>
      </c>
      <c r="B11104" t="s">
        <v>54</v>
      </c>
      <c r="C11104">
        <v>7.5</v>
      </c>
      <c r="D11104">
        <f>H11104/E11104*C11104</f>
        <v>1.8807712138493506E-2</v>
      </c>
      <c r="E11104">
        <f>INDEX(Reference!$A$1:$H$55, MATCH(B11104, Reference!$A$1:$A$55, 0), MATCH(A11104, Reference!$A$1:$H$1, 0))</f>
        <v>256012</v>
      </c>
      <c r="F11104">
        <v>39.360700171000403</v>
      </c>
      <c r="G11104">
        <v>-111.587130634999</v>
      </c>
      <c r="H11104">
        <v>642</v>
      </c>
      <c r="I11104" t="s">
        <v>12</v>
      </c>
      <c r="J11104" t="s">
        <v>13</v>
      </c>
      <c r="K11104">
        <v>13</v>
      </c>
      <c r="L11104">
        <v>900</v>
      </c>
      <c r="M11104" t="s">
        <v>40</v>
      </c>
    </row>
    <row r="11105" spans="1:13" x14ac:dyDescent="0.35">
      <c r="A11105">
        <v>2016</v>
      </c>
      <c r="B11105" t="s">
        <v>54</v>
      </c>
      <c r="C11105">
        <v>10.9</v>
      </c>
      <c r="D11105">
        <f>H11105/E11105*C11105</f>
        <v>0.37888497414183714</v>
      </c>
      <c r="E11105">
        <f>INDEX(Reference!$A$1:$H$55, MATCH(B11105, Reference!$A$1:$A$55, 0), MATCH(A11105, Reference!$A$1:$H$1, 0))</f>
        <v>256012</v>
      </c>
      <c r="F11105">
        <v>39.360700171000403</v>
      </c>
      <c r="G11105">
        <v>-111.587130634999</v>
      </c>
      <c r="H11105">
        <v>8899</v>
      </c>
      <c r="I11105" t="s">
        <v>22</v>
      </c>
      <c r="J11105" t="s">
        <v>19</v>
      </c>
      <c r="K11105">
        <v>13</v>
      </c>
      <c r="L11105">
        <v>900</v>
      </c>
      <c r="M11105" t="s">
        <v>16</v>
      </c>
    </row>
    <row r="11106" spans="1:13" x14ac:dyDescent="0.35">
      <c r="A11106">
        <v>2016</v>
      </c>
      <c r="B11106" t="s">
        <v>54</v>
      </c>
      <c r="C11106">
        <v>12.1</v>
      </c>
      <c r="D11106">
        <f>H11106/E11106*C11106</f>
        <v>0.49035787384966334</v>
      </c>
      <c r="E11106">
        <f>INDEX(Reference!$A$1:$H$55, MATCH(B11106, Reference!$A$1:$A$55, 0), MATCH(A11106, Reference!$A$1:$H$1, 0))</f>
        <v>256012</v>
      </c>
      <c r="F11106">
        <v>39.360700171000403</v>
      </c>
      <c r="G11106">
        <v>-111.587130634999</v>
      </c>
      <c r="H11106">
        <v>10375</v>
      </c>
      <c r="I11106" t="s">
        <v>18</v>
      </c>
      <c r="J11106" t="s">
        <v>19</v>
      </c>
      <c r="K11106">
        <v>13</v>
      </c>
      <c r="L11106">
        <v>900</v>
      </c>
      <c r="M11106" t="s">
        <v>32</v>
      </c>
    </row>
    <row r="11107" spans="1:13" x14ac:dyDescent="0.35">
      <c r="A11107">
        <v>2016</v>
      </c>
      <c r="B11107" t="s">
        <v>54</v>
      </c>
      <c r="C11107">
        <v>18.3</v>
      </c>
      <c r="D11107">
        <f>H11107/E11107*C11107</f>
        <v>2.0729497054825553E-2</v>
      </c>
      <c r="E11107">
        <f>INDEX(Reference!$A$1:$H$55, MATCH(B11107, Reference!$A$1:$A$55, 0), MATCH(A11107, Reference!$A$1:$H$1, 0))</f>
        <v>256012</v>
      </c>
      <c r="F11107">
        <v>39.360700171000403</v>
      </c>
      <c r="G11107">
        <v>-111.587130634999</v>
      </c>
      <c r="H11107">
        <v>290</v>
      </c>
      <c r="I11107" t="s">
        <v>18</v>
      </c>
      <c r="J11107" t="s">
        <v>19</v>
      </c>
      <c r="K11107">
        <v>13</v>
      </c>
      <c r="L11107">
        <v>900</v>
      </c>
      <c r="M11107" t="s">
        <v>47</v>
      </c>
    </row>
    <row r="11108" spans="1:13" x14ac:dyDescent="0.35">
      <c r="A11108">
        <v>2016</v>
      </c>
      <c r="B11108" t="s">
        <v>54</v>
      </c>
      <c r="C11108">
        <v>20.3</v>
      </c>
      <c r="D11108">
        <f>H11108/E11108*C11108</f>
        <v>2.2995015858631625E-2</v>
      </c>
      <c r="E11108">
        <f>INDEX(Reference!$A$1:$H$55, MATCH(B11108, Reference!$A$1:$A$55, 0), MATCH(A11108, Reference!$A$1:$H$1, 0))</f>
        <v>256012</v>
      </c>
      <c r="F11108">
        <v>39.360700171000403</v>
      </c>
      <c r="G11108">
        <v>-111.587130634999</v>
      </c>
      <c r="H11108">
        <v>290</v>
      </c>
      <c r="I11108" t="s">
        <v>22</v>
      </c>
      <c r="J11108" t="s">
        <v>19</v>
      </c>
      <c r="K11108">
        <v>13</v>
      </c>
      <c r="L11108">
        <v>900</v>
      </c>
      <c r="M11108" t="s">
        <v>47</v>
      </c>
    </row>
    <row r="11109" spans="1:13" x14ac:dyDescent="0.35">
      <c r="A11109">
        <v>2016</v>
      </c>
      <c r="B11109" t="s">
        <v>54</v>
      </c>
      <c r="C11109">
        <v>7.4</v>
      </c>
      <c r="D11109">
        <f>H11109/E11109*C11109</f>
        <v>0.30864646969673298</v>
      </c>
      <c r="E11109">
        <f>INDEX(Reference!$A$1:$H$55, MATCH(B11109, Reference!$A$1:$A$55, 0), MATCH(A11109, Reference!$A$1:$H$1, 0))</f>
        <v>256012</v>
      </c>
      <c r="F11109">
        <v>39.360700171000403</v>
      </c>
      <c r="G11109">
        <v>-111.587130634999</v>
      </c>
      <c r="H11109">
        <v>10678</v>
      </c>
      <c r="I11109" t="s">
        <v>12</v>
      </c>
      <c r="J11109" t="s">
        <v>13</v>
      </c>
      <c r="K11109">
        <v>13</v>
      </c>
      <c r="L11109">
        <v>900</v>
      </c>
      <c r="M11109" t="s">
        <v>23</v>
      </c>
    </row>
    <row r="11110" spans="1:13" x14ac:dyDescent="0.35">
      <c r="A11110">
        <v>2016</v>
      </c>
      <c r="B11110" t="s">
        <v>54</v>
      </c>
      <c r="C11110">
        <v>7.7</v>
      </c>
      <c r="D11110">
        <f>H11110/E11110*C11110</f>
        <v>3.4558145711919751E-2</v>
      </c>
      <c r="E11110">
        <f>INDEX(Reference!$A$1:$H$55, MATCH(B11110, Reference!$A$1:$A$55, 0), MATCH(A11110, Reference!$A$1:$H$1, 0))</f>
        <v>256012</v>
      </c>
      <c r="F11110">
        <v>39.360700171000403</v>
      </c>
      <c r="G11110">
        <v>-111.587130634999</v>
      </c>
      <c r="H11110">
        <v>1149</v>
      </c>
      <c r="I11110" t="s">
        <v>12</v>
      </c>
      <c r="J11110" t="s">
        <v>13</v>
      </c>
      <c r="K11110">
        <v>13</v>
      </c>
      <c r="L11110">
        <v>900</v>
      </c>
      <c r="M11110" t="s">
        <v>35</v>
      </c>
    </row>
    <row r="11111" spans="1:13" x14ac:dyDescent="0.35">
      <c r="A11111">
        <v>2016</v>
      </c>
      <c r="B11111" t="s">
        <v>54</v>
      </c>
      <c r="C11111">
        <v>7.9</v>
      </c>
      <c r="D11111">
        <f>H11111/E11111*C11111</f>
        <v>0.14148360233114074</v>
      </c>
      <c r="E11111">
        <f>INDEX(Reference!$A$1:$H$55, MATCH(B11111, Reference!$A$1:$A$55, 0), MATCH(A11111, Reference!$A$1:$H$1, 0))</f>
        <v>256012</v>
      </c>
      <c r="F11111">
        <v>39.360700171000403</v>
      </c>
      <c r="G11111">
        <v>-111.587130634999</v>
      </c>
      <c r="H11111">
        <v>4585</v>
      </c>
      <c r="I11111" t="s">
        <v>12</v>
      </c>
      <c r="J11111" t="s">
        <v>13</v>
      </c>
      <c r="K11111">
        <v>13</v>
      </c>
      <c r="L11111">
        <v>900</v>
      </c>
      <c r="M11111" t="s">
        <v>14</v>
      </c>
    </row>
    <row r="11112" spans="1:13" x14ac:dyDescent="0.35">
      <c r="A11112">
        <v>2016</v>
      </c>
      <c r="B11112" t="s">
        <v>54</v>
      </c>
      <c r="C11112">
        <v>10.4</v>
      </c>
      <c r="D11112">
        <f>H11112/E11112*C11112</f>
        <v>2.7379966564067309E-2</v>
      </c>
      <c r="E11112">
        <f>INDEX(Reference!$A$1:$H$55, MATCH(B11112, Reference!$A$1:$A$55, 0), MATCH(A11112, Reference!$A$1:$H$1, 0))</f>
        <v>256012</v>
      </c>
      <c r="F11112">
        <v>39.360700171000403</v>
      </c>
      <c r="G11112">
        <v>-111.587130634999</v>
      </c>
      <c r="H11112">
        <v>674</v>
      </c>
      <c r="I11112" t="s">
        <v>18</v>
      </c>
      <c r="J11112" t="s">
        <v>19</v>
      </c>
      <c r="K11112">
        <v>13</v>
      </c>
      <c r="L11112">
        <v>900</v>
      </c>
      <c r="M11112" t="s">
        <v>40</v>
      </c>
    </row>
    <row r="11113" spans="1:13" x14ac:dyDescent="0.35">
      <c r="A11113">
        <v>2016</v>
      </c>
      <c r="B11113" t="s">
        <v>54</v>
      </c>
      <c r="C11113">
        <v>5.5</v>
      </c>
      <c r="D11113">
        <f>H11113/E11113*C11113</f>
        <v>6.3182585191319154E-2</v>
      </c>
      <c r="E11113">
        <f>INDEX(Reference!$A$1:$H$55, MATCH(B11113, Reference!$A$1:$A$55, 0), MATCH(A11113, Reference!$A$1:$H$1, 0))</f>
        <v>256012</v>
      </c>
      <c r="F11113">
        <v>39.360700171000403</v>
      </c>
      <c r="G11113">
        <v>-111.587130634999</v>
      </c>
      <c r="H11113">
        <v>2941</v>
      </c>
      <c r="I11113" t="s">
        <v>12</v>
      </c>
      <c r="J11113" t="s">
        <v>13</v>
      </c>
      <c r="K11113">
        <v>13</v>
      </c>
      <c r="L11113">
        <v>900</v>
      </c>
      <c r="M11113" s="1">
        <v>44990</v>
      </c>
    </row>
    <row r="11114" spans="1:13" x14ac:dyDescent="0.35">
      <c r="A11114">
        <v>2016</v>
      </c>
      <c r="B11114" t="s">
        <v>54</v>
      </c>
      <c r="C11114">
        <v>8.6</v>
      </c>
      <c r="D11114">
        <f>H11114/E11114*C11114</f>
        <v>2.2641126197209507E-2</v>
      </c>
      <c r="E11114">
        <f>INDEX(Reference!$A$1:$H$55, MATCH(B11114, Reference!$A$1:$A$55, 0), MATCH(A11114, Reference!$A$1:$H$1, 0))</f>
        <v>256012</v>
      </c>
      <c r="F11114">
        <v>39.360700171000403</v>
      </c>
      <c r="G11114">
        <v>-111.587130634999</v>
      </c>
      <c r="H11114">
        <v>674</v>
      </c>
      <c r="I11114" t="s">
        <v>22</v>
      </c>
      <c r="J11114" t="s">
        <v>19</v>
      </c>
      <c r="K11114">
        <v>13</v>
      </c>
      <c r="L11114">
        <v>900</v>
      </c>
      <c r="M11114" t="s">
        <v>40</v>
      </c>
    </row>
    <row r="11115" spans="1:13" x14ac:dyDescent="0.35">
      <c r="A11115">
        <v>2016</v>
      </c>
      <c r="B11115" t="s">
        <v>54</v>
      </c>
      <c r="C11115">
        <v>11.5</v>
      </c>
      <c r="D11115">
        <f>H11115/E11115*C11115</f>
        <v>0.36982446135337405</v>
      </c>
      <c r="E11115">
        <f>INDEX(Reference!$A$1:$H$55, MATCH(B11115, Reference!$A$1:$A$55, 0), MATCH(A11115, Reference!$A$1:$H$1, 0))</f>
        <v>256012</v>
      </c>
      <c r="F11115">
        <v>39.360700171000403</v>
      </c>
      <c r="G11115">
        <v>-111.587130634999</v>
      </c>
      <c r="H11115">
        <v>8233</v>
      </c>
      <c r="I11115" t="s">
        <v>18</v>
      </c>
      <c r="J11115" t="s">
        <v>19</v>
      </c>
      <c r="K11115">
        <v>13</v>
      </c>
      <c r="L11115">
        <v>900</v>
      </c>
      <c r="M11115" t="s">
        <v>55</v>
      </c>
    </row>
    <row r="11116" spans="1:13" x14ac:dyDescent="0.35">
      <c r="A11116">
        <v>2016</v>
      </c>
      <c r="B11116" t="s">
        <v>54</v>
      </c>
      <c r="C11116">
        <v>12.1</v>
      </c>
      <c r="D11116">
        <f>H11116/E11116*C11116</f>
        <v>1.0208423823883255</v>
      </c>
      <c r="E11116">
        <f>INDEX(Reference!$A$1:$H$55, MATCH(B11116, Reference!$A$1:$A$55, 0), MATCH(A11116, Reference!$A$1:$H$1, 0))</f>
        <v>256012</v>
      </c>
      <c r="F11116">
        <v>39.360700171000403</v>
      </c>
      <c r="G11116">
        <v>-111.587130634999</v>
      </c>
      <c r="H11116">
        <v>21599</v>
      </c>
      <c r="I11116" t="s">
        <v>18</v>
      </c>
      <c r="J11116" t="s">
        <v>19</v>
      </c>
      <c r="K11116">
        <v>13</v>
      </c>
      <c r="L11116">
        <v>900</v>
      </c>
      <c r="M11116" t="s">
        <v>61</v>
      </c>
    </row>
    <row r="11117" spans="1:13" x14ac:dyDescent="0.35">
      <c r="A11117">
        <v>2016</v>
      </c>
      <c r="B11117" t="s">
        <v>54</v>
      </c>
      <c r="C11117">
        <v>6.3</v>
      </c>
      <c r="D11117">
        <f>H11117/E11117*C11117</f>
        <v>0.20259948752402232</v>
      </c>
      <c r="E11117">
        <f>INDEX(Reference!$A$1:$H$55, MATCH(B11117, Reference!$A$1:$A$55, 0), MATCH(A11117, Reference!$A$1:$H$1, 0))</f>
        <v>256012</v>
      </c>
      <c r="F11117">
        <v>39.360700171000403</v>
      </c>
      <c r="G11117">
        <v>-111.587130634999</v>
      </c>
      <c r="H11117">
        <v>8233</v>
      </c>
      <c r="I11117" t="s">
        <v>22</v>
      </c>
      <c r="J11117" t="s">
        <v>19</v>
      </c>
      <c r="K11117">
        <v>13</v>
      </c>
      <c r="L11117">
        <v>900</v>
      </c>
      <c r="M11117" t="s">
        <v>55</v>
      </c>
    </row>
    <row r="11118" spans="1:13" x14ac:dyDescent="0.35">
      <c r="A11118">
        <v>2016</v>
      </c>
      <c r="B11118" t="s">
        <v>54</v>
      </c>
      <c r="C11118">
        <v>17.3</v>
      </c>
      <c r="D11118">
        <f>H11118/E11118*C11118</f>
        <v>2.03400621845851E-2</v>
      </c>
      <c r="E11118">
        <f>INDEX(Reference!$A$1:$H$55, MATCH(B11118, Reference!$A$1:$A$55, 0), MATCH(A11118, Reference!$A$1:$H$1, 0))</f>
        <v>256012</v>
      </c>
      <c r="F11118">
        <v>39.360700171000403</v>
      </c>
      <c r="G11118">
        <v>-111.587130634999</v>
      </c>
      <c r="H11118">
        <v>301</v>
      </c>
      <c r="I11118" t="s">
        <v>12</v>
      </c>
      <c r="J11118" t="s">
        <v>13</v>
      </c>
      <c r="K11118">
        <v>13</v>
      </c>
      <c r="L11118">
        <v>900</v>
      </c>
      <c r="M11118" t="s">
        <v>47</v>
      </c>
    </row>
    <row r="11119" spans="1:13" x14ac:dyDescent="0.35">
      <c r="A11119">
        <v>2016</v>
      </c>
      <c r="B11119" t="s">
        <v>54</v>
      </c>
      <c r="C11119">
        <v>14.1</v>
      </c>
      <c r="D11119">
        <f>H11119/E11119*C11119</f>
        <v>0.49011726012843149</v>
      </c>
      <c r="E11119">
        <f>INDEX(Reference!$A$1:$H$55, MATCH(B11119, Reference!$A$1:$A$55, 0), MATCH(A11119, Reference!$A$1:$H$1, 0))</f>
        <v>256012</v>
      </c>
      <c r="F11119">
        <v>39.360700171000403</v>
      </c>
      <c r="G11119">
        <v>-111.587130634999</v>
      </c>
      <c r="H11119">
        <v>8899</v>
      </c>
      <c r="I11119" t="s">
        <v>18</v>
      </c>
      <c r="J11119" t="s">
        <v>19</v>
      </c>
      <c r="K11119">
        <v>13</v>
      </c>
      <c r="L11119">
        <v>900</v>
      </c>
      <c r="M11119" t="s">
        <v>16</v>
      </c>
    </row>
    <row r="11120" spans="1:13" x14ac:dyDescent="0.35">
      <c r="A11120">
        <v>2018</v>
      </c>
      <c r="B11120" t="s">
        <v>54</v>
      </c>
      <c r="C11120">
        <v>6</v>
      </c>
      <c r="D11120">
        <f>H11120/E11120*C11120</f>
        <v>0.14768993202843866</v>
      </c>
      <c r="E11120">
        <f>INDEX(Reference!$A$1:$H$55, MATCH(B11120, Reference!$A$1:$A$55, 0), MATCH(A11120, Reference!$A$1:$H$1, 0))</f>
        <v>217591</v>
      </c>
      <c r="F11120">
        <v>39.360700171000403</v>
      </c>
      <c r="G11120">
        <v>-111.587130634999</v>
      </c>
      <c r="H11120">
        <v>5356</v>
      </c>
      <c r="I11120" t="s">
        <v>12</v>
      </c>
      <c r="J11120" t="s">
        <v>13</v>
      </c>
      <c r="K11120">
        <v>13</v>
      </c>
      <c r="L11120">
        <v>900</v>
      </c>
      <c r="M11120" s="1">
        <v>45088</v>
      </c>
    </row>
    <row r="11121" spans="1:13" x14ac:dyDescent="0.35">
      <c r="A11121">
        <v>2018</v>
      </c>
      <c r="B11121" t="s">
        <v>54</v>
      </c>
      <c r="C11121">
        <v>10.3</v>
      </c>
      <c r="D11121">
        <f>H11121/E11121*C11121</f>
        <v>0.23157023957792372</v>
      </c>
      <c r="E11121">
        <f>INDEX(Reference!$A$1:$H$55, MATCH(B11121, Reference!$A$1:$A$55, 0), MATCH(A11121, Reference!$A$1:$H$1, 0))</f>
        <v>217591</v>
      </c>
      <c r="F11121">
        <v>39.360700171000403</v>
      </c>
      <c r="G11121">
        <v>-111.587130634999</v>
      </c>
      <c r="H11121">
        <v>4892</v>
      </c>
      <c r="I11121" t="s">
        <v>22</v>
      </c>
      <c r="J11121" t="s">
        <v>19</v>
      </c>
      <c r="K11121">
        <v>13</v>
      </c>
      <c r="L11121">
        <v>900</v>
      </c>
      <c r="M11121" t="s">
        <v>43</v>
      </c>
    </row>
    <row r="11122" spans="1:13" x14ac:dyDescent="0.35">
      <c r="A11122">
        <v>2018</v>
      </c>
      <c r="B11122" t="s">
        <v>54</v>
      </c>
      <c r="C11122">
        <v>17.8</v>
      </c>
      <c r="D11122">
        <f>H11122/E11122*C11122</f>
        <v>2.4296041656134675E-2</v>
      </c>
      <c r="E11122">
        <f>INDEX(Reference!$A$1:$H$55, MATCH(B11122, Reference!$A$1:$A$55, 0), MATCH(A11122, Reference!$A$1:$H$1, 0))</f>
        <v>217591</v>
      </c>
      <c r="F11122">
        <v>39.360700171000403</v>
      </c>
      <c r="G11122">
        <v>-111.587130634999</v>
      </c>
      <c r="H11122">
        <v>297</v>
      </c>
      <c r="I11122" t="s">
        <v>18</v>
      </c>
      <c r="J11122" t="s">
        <v>19</v>
      </c>
      <c r="K11122">
        <v>13</v>
      </c>
      <c r="L11122">
        <v>900</v>
      </c>
      <c r="M11122" t="s">
        <v>47</v>
      </c>
    </row>
    <row r="11123" spans="1:13" x14ac:dyDescent="0.35">
      <c r="A11123">
        <v>2018</v>
      </c>
      <c r="B11123" t="s">
        <v>54</v>
      </c>
      <c r="C11123">
        <v>12.1</v>
      </c>
      <c r="D11123">
        <f>H11123/E11123*C11123</f>
        <v>0.35072544360750213</v>
      </c>
      <c r="E11123">
        <f>INDEX(Reference!$A$1:$H$55, MATCH(B11123, Reference!$A$1:$A$55, 0), MATCH(A11123, Reference!$A$1:$H$1, 0))</f>
        <v>217591</v>
      </c>
      <c r="F11123">
        <v>39.360700171000403</v>
      </c>
      <c r="G11123">
        <v>-111.587130634999</v>
      </c>
      <c r="H11123">
        <v>6307</v>
      </c>
      <c r="I11123" t="s">
        <v>18</v>
      </c>
      <c r="J11123" t="s">
        <v>19</v>
      </c>
      <c r="K11123">
        <v>13</v>
      </c>
      <c r="L11123">
        <v>900</v>
      </c>
      <c r="M11123" t="s">
        <v>30</v>
      </c>
    </row>
    <row r="11124" spans="1:13" x14ac:dyDescent="0.35">
      <c r="A11124">
        <v>2018</v>
      </c>
      <c r="B11124" t="s">
        <v>54</v>
      </c>
      <c r="C11124">
        <v>11.7</v>
      </c>
      <c r="D11124">
        <f>H11124/E11124*C11124</f>
        <v>5.4953559660096234E-2</v>
      </c>
      <c r="E11124">
        <f>INDEX(Reference!$A$1:$H$55, MATCH(B11124, Reference!$A$1:$A$55, 0), MATCH(A11124, Reference!$A$1:$H$1, 0))</f>
        <v>217591</v>
      </c>
      <c r="F11124">
        <v>39.360700171000403</v>
      </c>
      <c r="G11124">
        <v>-111.587130634999</v>
      </c>
      <c r="H11124">
        <v>1022</v>
      </c>
      <c r="I11124" t="s">
        <v>22</v>
      </c>
      <c r="J11124" t="s">
        <v>19</v>
      </c>
      <c r="K11124">
        <v>13</v>
      </c>
      <c r="L11124">
        <v>900</v>
      </c>
      <c r="M11124" t="s">
        <v>35</v>
      </c>
    </row>
    <row r="11125" spans="1:13" x14ac:dyDescent="0.35">
      <c r="A11125">
        <v>2018</v>
      </c>
      <c r="B11125" t="s">
        <v>54</v>
      </c>
      <c r="C11125">
        <v>6.5</v>
      </c>
      <c r="D11125">
        <f>H11125/E11125*C11125</f>
        <v>0.52250093064510938</v>
      </c>
      <c r="E11125">
        <f>INDEX(Reference!$A$1:$H$55, MATCH(B11125, Reference!$A$1:$A$55, 0), MATCH(A11125, Reference!$A$1:$H$1, 0))</f>
        <v>217591</v>
      </c>
      <c r="F11125">
        <v>39.360700171000403</v>
      </c>
      <c r="G11125">
        <v>-111.587130634999</v>
      </c>
      <c r="H11125">
        <v>17491</v>
      </c>
      <c r="I11125" t="s">
        <v>12</v>
      </c>
      <c r="J11125" t="s">
        <v>13</v>
      </c>
      <c r="K11125">
        <v>13</v>
      </c>
      <c r="L11125">
        <v>900</v>
      </c>
      <c r="M11125" t="s">
        <v>61</v>
      </c>
    </row>
    <row r="11126" spans="1:13" x14ac:dyDescent="0.35">
      <c r="A11126">
        <v>2018</v>
      </c>
      <c r="B11126" t="s">
        <v>54</v>
      </c>
      <c r="C11126">
        <v>6.7</v>
      </c>
      <c r="D11126">
        <f>H11126/E11126*C11126</f>
        <v>0.17381922965563834</v>
      </c>
      <c r="E11126">
        <f>INDEX(Reference!$A$1:$H$55, MATCH(B11126, Reference!$A$1:$A$55, 0), MATCH(A11126, Reference!$A$1:$H$1, 0))</f>
        <v>217591</v>
      </c>
      <c r="F11126">
        <v>39.360700171000403</v>
      </c>
      <c r="G11126">
        <v>-111.587130634999</v>
      </c>
      <c r="H11126">
        <v>5645</v>
      </c>
      <c r="I11126" t="s">
        <v>12</v>
      </c>
      <c r="J11126" t="s">
        <v>13</v>
      </c>
      <c r="K11126">
        <v>13</v>
      </c>
      <c r="L11126">
        <v>900</v>
      </c>
      <c r="M11126" s="1">
        <v>45277</v>
      </c>
    </row>
    <row r="11127" spans="1:13" x14ac:dyDescent="0.35">
      <c r="A11127">
        <v>2018</v>
      </c>
      <c r="B11127" t="s">
        <v>54</v>
      </c>
      <c r="C11127">
        <v>5.9</v>
      </c>
      <c r="D11127">
        <f>H11127/E11127*C11127</f>
        <v>0.22830907528344466</v>
      </c>
      <c r="E11127">
        <f>INDEX(Reference!$A$1:$H$55, MATCH(B11127, Reference!$A$1:$A$55, 0), MATCH(A11127, Reference!$A$1:$H$1, 0))</f>
        <v>217591</v>
      </c>
      <c r="F11127">
        <v>39.360700171000403</v>
      </c>
      <c r="G11127">
        <v>-111.587130634999</v>
      </c>
      <c r="H11127">
        <v>8420</v>
      </c>
      <c r="I11127" t="s">
        <v>12</v>
      </c>
      <c r="J11127" t="s">
        <v>13</v>
      </c>
      <c r="K11127">
        <v>13</v>
      </c>
      <c r="L11127">
        <v>900</v>
      </c>
      <c r="M11127" t="s">
        <v>32</v>
      </c>
    </row>
    <row r="11128" spans="1:13" x14ac:dyDescent="0.35">
      <c r="A11128">
        <v>2018</v>
      </c>
      <c r="B11128" t="s">
        <v>54</v>
      </c>
      <c r="C11128">
        <v>5.4</v>
      </c>
      <c r="D11128">
        <f>H11128/E11128*C11128</f>
        <v>0.21940889099273411</v>
      </c>
      <c r="E11128">
        <f>INDEX(Reference!$A$1:$H$55, MATCH(B11128, Reference!$A$1:$A$55, 0), MATCH(A11128, Reference!$A$1:$H$1, 0))</f>
        <v>217591</v>
      </c>
      <c r="F11128">
        <v>39.360700171000403</v>
      </c>
      <c r="G11128">
        <v>-111.587130634999</v>
      </c>
      <c r="H11128">
        <v>8841</v>
      </c>
      <c r="I11128" t="s">
        <v>22</v>
      </c>
      <c r="J11128" t="s">
        <v>19</v>
      </c>
      <c r="K11128">
        <v>13</v>
      </c>
      <c r="L11128">
        <v>900</v>
      </c>
      <c r="M11128" t="s">
        <v>27</v>
      </c>
    </row>
    <row r="11129" spans="1:13" x14ac:dyDescent="0.35">
      <c r="A11129">
        <v>2018</v>
      </c>
      <c r="B11129" t="s">
        <v>54</v>
      </c>
      <c r="C11129">
        <v>14.4</v>
      </c>
      <c r="D11129">
        <f>H11129/E11129*C11129</f>
        <v>6.7635150350887671E-2</v>
      </c>
      <c r="E11129">
        <f>INDEX(Reference!$A$1:$H$55, MATCH(B11129, Reference!$A$1:$A$55, 0), MATCH(A11129, Reference!$A$1:$H$1, 0))</f>
        <v>217591</v>
      </c>
      <c r="F11129">
        <v>39.360700171000403</v>
      </c>
      <c r="G11129">
        <v>-111.587130634999</v>
      </c>
      <c r="H11129">
        <v>1022</v>
      </c>
      <c r="I11129" t="s">
        <v>18</v>
      </c>
      <c r="J11129" t="s">
        <v>19</v>
      </c>
      <c r="K11129">
        <v>13</v>
      </c>
      <c r="L11129">
        <v>900</v>
      </c>
      <c r="M11129" t="s">
        <v>35</v>
      </c>
    </row>
    <row r="11130" spans="1:13" x14ac:dyDescent="0.35">
      <c r="A11130">
        <v>2018</v>
      </c>
      <c r="B11130" t="s">
        <v>54</v>
      </c>
      <c r="C11130">
        <v>7.9</v>
      </c>
      <c r="D11130">
        <f>H11130/E11130*C11130</f>
        <v>0.14134178343773413</v>
      </c>
      <c r="E11130">
        <f>INDEX(Reference!$A$1:$H$55, MATCH(B11130, Reference!$A$1:$A$55, 0), MATCH(A11130, Reference!$A$1:$H$1, 0))</f>
        <v>217591</v>
      </c>
      <c r="F11130">
        <v>39.360700171000403</v>
      </c>
      <c r="G11130">
        <v>-111.587130634999</v>
      </c>
      <c r="H11130">
        <v>3893</v>
      </c>
      <c r="I11130" t="s">
        <v>12</v>
      </c>
      <c r="J11130" t="s">
        <v>13</v>
      </c>
      <c r="K11130">
        <v>13</v>
      </c>
      <c r="L11130">
        <v>900</v>
      </c>
      <c r="M11130" t="s">
        <v>14</v>
      </c>
    </row>
    <row r="11131" spans="1:13" x14ac:dyDescent="0.35">
      <c r="A11131">
        <v>2018</v>
      </c>
      <c r="B11131" t="s">
        <v>54</v>
      </c>
      <c r="C11131">
        <v>11.7</v>
      </c>
      <c r="D11131">
        <f>H11131/E11131*C11131</f>
        <v>0.39015951946541905</v>
      </c>
      <c r="E11131">
        <f>INDEX(Reference!$A$1:$H$55, MATCH(B11131, Reference!$A$1:$A$55, 0), MATCH(A11131, Reference!$A$1:$H$1, 0))</f>
        <v>217591</v>
      </c>
      <c r="F11131">
        <v>39.360700171000403</v>
      </c>
      <c r="G11131">
        <v>-111.587130634999</v>
      </c>
      <c r="H11131">
        <v>7256</v>
      </c>
      <c r="I11131" t="s">
        <v>18</v>
      </c>
      <c r="J11131" t="s">
        <v>19</v>
      </c>
      <c r="K11131">
        <v>13</v>
      </c>
      <c r="L11131">
        <v>900</v>
      </c>
      <c r="M11131" t="s">
        <v>55</v>
      </c>
    </row>
    <row r="11132" spans="1:13" x14ac:dyDescent="0.35">
      <c r="A11132">
        <v>2018</v>
      </c>
      <c r="B11132" t="s">
        <v>54</v>
      </c>
      <c r="C11132">
        <v>7.4</v>
      </c>
      <c r="D11132">
        <f>H11132/E11132*C11132</f>
        <v>0.23425233580433014</v>
      </c>
      <c r="E11132">
        <f>INDEX(Reference!$A$1:$H$55, MATCH(B11132, Reference!$A$1:$A$55, 0), MATCH(A11132, Reference!$A$1:$H$1, 0))</f>
        <v>217591</v>
      </c>
      <c r="F11132">
        <v>39.360700171000403</v>
      </c>
      <c r="G11132">
        <v>-111.587130634999</v>
      </c>
      <c r="H11132">
        <v>6888</v>
      </c>
      <c r="I11132" t="s">
        <v>12</v>
      </c>
      <c r="J11132" t="s">
        <v>13</v>
      </c>
      <c r="K11132">
        <v>13</v>
      </c>
      <c r="L11132">
        <v>900</v>
      </c>
      <c r="M11132" t="s">
        <v>16</v>
      </c>
    </row>
    <row r="11133" spans="1:13" x14ac:dyDescent="0.35">
      <c r="A11133">
        <v>2018</v>
      </c>
      <c r="B11133" t="s">
        <v>54</v>
      </c>
      <c r="C11133">
        <v>16.8</v>
      </c>
      <c r="D11133">
        <f>H11133/E11133*C11133</f>
        <v>2.2931095495677671E-2</v>
      </c>
      <c r="E11133">
        <f>INDEX(Reference!$A$1:$H$55, MATCH(B11133, Reference!$A$1:$A$55, 0), MATCH(A11133, Reference!$A$1:$H$1, 0))</f>
        <v>217591</v>
      </c>
      <c r="F11133">
        <v>39.360700171000403</v>
      </c>
      <c r="G11133">
        <v>-111.587130634999</v>
      </c>
      <c r="H11133">
        <v>297</v>
      </c>
      <c r="I11133" t="s">
        <v>22</v>
      </c>
      <c r="J11133" t="s">
        <v>19</v>
      </c>
      <c r="K11133">
        <v>13</v>
      </c>
      <c r="L11133">
        <v>900</v>
      </c>
      <c r="M11133" t="s">
        <v>47</v>
      </c>
    </row>
    <row r="11134" spans="1:13" x14ac:dyDescent="0.35">
      <c r="A11134">
        <v>2018</v>
      </c>
      <c r="B11134" t="s">
        <v>54</v>
      </c>
      <c r="C11134">
        <v>10</v>
      </c>
      <c r="D11134">
        <f>H11134/E11134*C11134</f>
        <v>0.40631276109765574</v>
      </c>
      <c r="E11134">
        <f>INDEX(Reference!$A$1:$H$55, MATCH(B11134, Reference!$A$1:$A$55, 0), MATCH(A11134, Reference!$A$1:$H$1, 0))</f>
        <v>217591</v>
      </c>
      <c r="F11134">
        <v>39.360700171000403</v>
      </c>
      <c r="G11134">
        <v>-111.587130634999</v>
      </c>
      <c r="H11134">
        <v>8841</v>
      </c>
      <c r="I11134" t="s">
        <v>18</v>
      </c>
      <c r="J11134" t="s">
        <v>19</v>
      </c>
      <c r="K11134">
        <v>13</v>
      </c>
      <c r="L11134">
        <v>900</v>
      </c>
      <c r="M11134" t="s">
        <v>27</v>
      </c>
    </row>
    <row r="11135" spans="1:13" x14ac:dyDescent="0.35">
      <c r="A11135">
        <v>2018</v>
      </c>
      <c r="B11135" t="s">
        <v>54</v>
      </c>
      <c r="C11135">
        <v>11.9</v>
      </c>
      <c r="D11135">
        <f>H11135/E11135*C11135</f>
        <v>0.52234191671530528</v>
      </c>
      <c r="E11135">
        <f>INDEX(Reference!$A$1:$H$55, MATCH(B11135, Reference!$A$1:$A$55, 0), MATCH(A11135, Reference!$A$1:$H$1, 0))</f>
        <v>217591</v>
      </c>
      <c r="F11135">
        <v>39.360700171000403</v>
      </c>
      <c r="G11135">
        <v>-111.587130634999</v>
      </c>
      <c r="H11135">
        <v>9551</v>
      </c>
      <c r="I11135" t="s">
        <v>18</v>
      </c>
      <c r="J11135" t="s">
        <v>19</v>
      </c>
      <c r="K11135">
        <v>13</v>
      </c>
      <c r="L11135">
        <v>900</v>
      </c>
      <c r="M11135" t="s">
        <v>23</v>
      </c>
    </row>
    <row r="11136" spans="1:13" x14ac:dyDescent="0.35">
      <c r="A11136">
        <v>2018</v>
      </c>
      <c r="B11136" t="s">
        <v>54</v>
      </c>
      <c r="C11136">
        <v>12</v>
      </c>
      <c r="D11136">
        <f>H11136/E11136*C11136</f>
        <v>1.0177810663124853</v>
      </c>
      <c r="E11136">
        <f>INDEX(Reference!$A$1:$H$55, MATCH(B11136, Reference!$A$1:$A$55, 0), MATCH(A11136, Reference!$A$1:$H$1, 0))</f>
        <v>217591</v>
      </c>
      <c r="F11136">
        <v>39.360700171000403</v>
      </c>
      <c r="G11136">
        <v>-111.587130634999</v>
      </c>
      <c r="H11136">
        <v>18455</v>
      </c>
      <c r="I11136" t="s">
        <v>18</v>
      </c>
      <c r="J11136" t="s">
        <v>19</v>
      </c>
      <c r="K11136">
        <v>13</v>
      </c>
      <c r="L11136">
        <v>900</v>
      </c>
      <c r="M11136" t="s">
        <v>61</v>
      </c>
    </row>
    <row r="11137" spans="1:13" x14ac:dyDescent="0.35">
      <c r="A11137">
        <v>2018</v>
      </c>
      <c r="B11137" t="s">
        <v>54</v>
      </c>
      <c r="C11137">
        <v>8.1999999999999993</v>
      </c>
      <c r="D11137">
        <f>H11137/E11137*C11137</f>
        <v>0.3355506431791756</v>
      </c>
      <c r="E11137">
        <f>INDEX(Reference!$A$1:$H$55, MATCH(B11137, Reference!$A$1:$A$55, 0), MATCH(A11137, Reference!$A$1:$H$1, 0))</f>
        <v>217591</v>
      </c>
      <c r="F11137">
        <v>39.360700171000403</v>
      </c>
      <c r="G11137">
        <v>-111.587130634999</v>
      </c>
      <c r="H11137">
        <v>8904</v>
      </c>
      <c r="I11137" t="s">
        <v>22</v>
      </c>
      <c r="J11137" t="s">
        <v>19</v>
      </c>
      <c r="K11137">
        <v>13</v>
      </c>
      <c r="L11137">
        <v>900</v>
      </c>
      <c r="M11137" t="s">
        <v>32</v>
      </c>
    </row>
    <row r="11138" spans="1:13" x14ac:dyDescent="0.35">
      <c r="A11138">
        <v>2018</v>
      </c>
      <c r="B11138" t="s">
        <v>54</v>
      </c>
      <c r="C11138">
        <v>8.6999999999999993</v>
      </c>
      <c r="D11138">
        <f>H11138/E11138*C11138</f>
        <v>0.38188022482547529</v>
      </c>
      <c r="E11138">
        <f>INDEX(Reference!$A$1:$H$55, MATCH(B11138, Reference!$A$1:$A$55, 0), MATCH(A11138, Reference!$A$1:$H$1, 0))</f>
        <v>217591</v>
      </c>
      <c r="F11138">
        <v>39.360700171000403</v>
      </c>
      <c r="G11138">
        <v>-111.587130634999</v>
      </c>
      <c r="H11138">
        <v>9551</v>
      </c>
      <c r="I11138" t="s">
        <v>22</v>
      </c>
      <c r="J11138" t="s">
        <v>19</v>
      </c>
      <c r="K11138">
        <v>13</v>
      </c>
      <c r="L11138">
        <v>900</v>
      </c>
      <c r="M11138" t="s">
        <v>23</v>
      </c>
    </row>
    <row r="11139" spans="1:13" x14ac:dyDescent="0.35">
      <c r="A11139">
        <v>2018</v>
      </c>
      <c r="B11139" t="s">
        <v>54</v>
      </c>
      <c r="C11139">
        <v>16.899999999999999</v>
      </c>
      <c r="D11139">
        <f>H11139/E11139*C11139</f>
        <v>2.2989921458148543E-2</v>
      </c>
      <c r="E11139">
        <f>INDEX(Reference!$A$1:$H$55, MATCH(B11139, Reference!$A$1:$A$55, 0), MATCH(A11139, Reference!$A$1:$H$1, 0))</f>
        <v>217591</v>
      </c>
      <c r="F11139">
        <v>39.360700171000403</v>
      </c>
      <c r="G11139">
        <v>-111.587130634999</v>
      </c>
      <c r="H11139">
        <v>296</v>
      </c>
      <c r="I11139" t="s">
        <v>12</v>
      </c>
      <c r="J11139" t="s">
        <v>13</v>
      </c>
      <c r="K11139">
        <v>13</v>
      </c>
      <c r="L11139">
        <v>900</v>
      </c>
      <c r="M11139" t="s">
        <v>47</v>
      </c>
    </row>
    <row r="11140" spans="1:13" x14ac:dyDescent="0.35">
      <c r="A11140">
        <v>2018</v>
      </c>
      <c r="B11140" t="s">
        <v>54</v>
      </c>
      <c r="C11140">
        <v>6.4</v>
      </c>
      <c r="D11140">
        <f>H11140/E11140*C11140</f>
        <v>0.21342059184433182</v>
      </c>
      <c r="E11140">
        <f>INDEX(Reference!$A$1:$H$55, MATCH(B11140, Reference!$A$1:$A$55, 0), MATCH(A11140, Reference!$A$1:$H$1, 0))</f>
        <v>217591</v>
      </c>
      <c r="F11140">
        <v>39.360700171000403</v>
      </c>
      <c r="G11140">
        <v>-111.587130634999</v>
      </c>
      <c r="H11140">
        <v>7256</v>
      </c>
      <c r="I11140" t="s">
        <v>22</v>
      </c>
      <c r="J11140" t="s">
        <v>19</v>
      </c>
      <c r="K11140">
        <v>13</v>
      </c>
      <c r="L11140">
        <v>900</v>
      </c>
      <c r="M11140" t="s">
        <v>55</v>
      </c>
    </row>
    <row r="11141" spans="1:13" x14ac:dyDescent="0.35">
      <c r="A11141">
        <v>2018</v>
      </c>
      <c r="B11141" t="s">
        <v>54</v>
      </c>
      <c r="C11141">
        <v>9.8000000000000007</v>
      </c>
      <c r="D11141">
        <f>H11141/E11141*C11141</f>
        <v>2.9365185140929544E-2</v>
      </c>
      <c r="E11141">
        <f>INDEX(Reference!$A$1:$H$55, MATCH(B11141, Reference!$A$1:$A$55, 0), MATCH(A11141, Reference!$A$1:$H$1, 0))</f>
        <v>217591</v>
      </c>
      <c r="F11141">
        <v>39.360700171000403</v>
      </c>
      <c r="G11141">
        <v>-111.587130634999</v>
      </c>
      <c r="H11141">
        <v>652</v>
      </c>
      <c r="I11141" t="s">
        <v>12</v>
      </c>
      <c r="J11141" t="s">
        <v>13</v>
      </c>
      <c r="K11141">
        <v>13</v>
      </c>
      <c r="L11141">
        <v>900</v>
      </c>
      <c r="M11141" t="s">
        <v>40</v>
      </c>
    </row>
    <row r="11142" spans="1:13" x14ac:dyDescent="0.35">
      <c r="A11142">
        <v>2018</v>
      </c>
      <c r="B11142" t="s">
        <v>54</v>
      </c>
      <c r="C11142">
        <v>4.9000000000000004</v>
      </c>
      <c r="D11142">
        <f>H11142/E11142*C11142</f>
        <v>0.19438671636234955</v>
      </c>
      <c r="E11142">
        <f>INDEX(Reference!$A$1:$H$55, MATCH(B11142, Reference!$A$1:$A$55, 0), MATCH(A11142, Reference!$A$1:$H$1, 0))</f>
        <v>217591</v>
      </c>
      <c r="F11142">
        <v>39.360700171000403</v>
      </c>
      <c r="G11142">
        <v>-111.587130634999</v>
      </c>
      <c r="H11142">
        <v>8632</v>
      </c>
      <c r="I11142" t="s">
        <v>12</v>
      </c>
      <c r="J11142" t="s">
        <v>13</v>
      </c>
      <c r="K11142">
        <v>13</v>
      </c>
      <c r="L11142">
        <v>900</v>
      </c>
      <c r="M11142" t="s">
        <v>27</v>
      </c>
    </row>
    <row r="11143" spans="1:13" x14ac:dyDescent="0.35">
      <c r="A11143">
        <v>2018</v>
      </c>
      <c r="B11143" t="s">
        <v>54</v>
      </c>
      <c r="C11143">
        <v>11.4</v>
      </c>
      <c r="D11143">
        <f>H11143/E11143*C11143</f>
        <v>3.997499896594988E-2</v>
      </c>
      <c r="E11143">
        <f>INDEX(Reference!$A$1:$H$55, MATCH(B11143, Reference!$A$1:$A$55, 0), MATCH(A11143, Reference!$A$1:$H$1, 0))</f>
        <v>217591</v>
      </c>
      <c r="F11143">
        <v>39.360700171000403</v>
      </c>
      <c r="G11143">
        <v>-111.587130634999</v>
      </c>
      <c r="H11143">
        <v>763</v>
      </c>
      <c r="I11143" t="s">
        <v>18</v>
      </c>
      <c r="J11143" t="s">
        <v>19</v>
      </c>
      <c r="K11143">
        <v>13</v>
      </c>
      <c r="L11143">
        <v>900</v>
      </c>
      <c r="M11143" t="s">
        <v>40</v>
      </c>
    </row>
    <row r="11144" spans="1:13" x14ac:dyDescent="0.35">
      <c r="A11144">
        <v>2018</v>
      </c>
      <c r="B11144" t="s">
        <v>54</v>
      </c>
      <c r="C11144">
        <v>12.2</v>
      </c>
      <c r="D11144">
        <f>H11144/E11144*C11144</f>
        <v>0.49923388375438321</v>
      </c>
      <c r="E11144">
        <f>INDEX(Reference!$A$1:$H$55, MATCH(B11144, Reference!$A$1:$A$55, 0), MATCH(A11144, Reference!$A$1:$H$1, 0))</f>
        <v>217591</v>
      </c>
      <c r="F11144">
        <v>39.360700171000403</v>
      </c>
      <c r="G11144">
        <v>-111.587130634999</v>
      </c>
      <c r="H11144">
        <v>8904</v>
      </c>
      <c r="I11144" t="s">
        <v>18</v>
      </c>
      <c r="J11144" t="s">
        <v>19</v>
      </c>
      <c r="K11144">
        <v>13</v>
      </c>
      <c r="L11144">
        <v>900</v>
      </c>
      <c r="M11144" t="s">
        <v>32</v>
      </c>
    </row>
    <row r="11145" spans="1:13" x14ac:dyDescent="0.35">
      <c r="A11145">
        <v>2018</v>
      </c>
      <c r="B11145" t="s">
        <v>54</v>
      </c>
      <c r="C11145">
        <v>11.5</v>
      </c>
      <c r="D11145">
        <f>H11145/E11145*C11145</f>
        <v>0.39791857199976099</v>
      </c>
      <c r="E11145">
        <f>INDEX(Reference!$A$1:$H$55, MATCH(B11145, Reference!$A$1:$A$55, 0), MATCH(A11145, Reference!$A$1:$H$1, 0))</f>
        <v>217591</v>
      </c>
      <c r="F11145">
        <v>39.360700171000403</v>
      </c>
      <c r="G11145">
        <v>-111.587130634999</v>
      </c>
      <c r="H11145">
        <v>7529</v>
      </c>
      <c r="I11145" t="s">
        <v>22</v>
      </c>
      <c r="J11145" t="s">
        <v>19</v>
      </c>
      <c r="K11145">
        <v>13</v>
      </c>
      <c r="L11145">
        <v>900</v>
      </c>
      <c r="M11145" t="s">
        <v>16</v>
      </c>
    </row>
    <row r="11146" spans="1:13" x14ac:dyDescent="0.35">
      <c r="A11146">
        <v>2018</v>
      </c>
      <c r="B11146" t="s">
        <v>54</v>
      </c>
      <c r="C11146">
        <v>9.4</v>
      </c>
      <c r="D11146">
        <f>H11146/E11146*C11146</f>
        <v>0.27246439420748103</v>
      </c>
      <c r="E11146">
        <f>INDEX(Reference!$A$1:$H$55, MATCH(B11146, Reference!$A$1:$A$55, 0), MATCH(A11146, Reference!$A$1:$H$1, 0))</f>
        <v>217591</v>
      </c>
      <c r="F11146">
        <v>39.360700171000403</v>
      </c>
      <c r="G11146">
        <v>-111.587130634999</v>
      </c>
      <c r="H11146">
        <v>6307</v>
      </c>
      <c r="I11146" t="s">
        <v>22</v>
      </c>
      <c r="J11146" t="s">
        <v>19</v>
      </c>
      <c r="K11146">
        <v>13</v>
      </c>
      <c r="L11146">
        <v>900</v>
      </c>
      <c r="M11146" t="s">
        <v>30</v>
      </c>
    </row>
    <row r="11147" spans="1:13" x14ac:dyDescent="0.35">
      <c r="A11147">
        <v>2018</v>
      </c>
      <c r="B11147" t="s">
        <v>54</v>
      </c>
      <c r="C11147">
        <v>6.4</v>
      </c>
      <c r="D11147">
        <f>H11147/E11147*C11147</f>
        <v>2.244210468263853E-2</v>
      </c>
      <c r="E11147">
        <f>INDEX(Reference!$A$1:$H$55, MATCH(B11147, Reference!$A$1:$A$55, 0), MATCH(A11147, Reference!$A$1:$H$1, 0))</f>
        <v>217591</v>
      </c>
      <c r="F11147">
        <v>39.360700171000403</v>
      </c>
      <c r="G11147">
        <v>-111.587130634999</v>
      </c>
      <c r="H11147">
        <v>763</v>
      </c>
      <c r="I11147" t="s">
        <v>22</v>
      </c>
      <c r="J11147" t="s">
        <v>19</v>
      </c>
      <c r="K11147">
        <v>13</v>
      </c>
      <c r="L11147">
        <v>900</v>
      </c>
      <c r="M11147" t="s">
        <v>40</v>
      </c>
    </row>
    <row r="11148" spans="1:13" x14ac:dyDescent="0.35">
      <c r="A11148">
        <v>2018</v>
      </c>
      <c r="B11148" t="s">
        <v>54</v>
      </c>
      <c r="C11148">
        <v>8.8000000000000007</v>
      </c>
      <c r="D11148">
        <f>H11148/E11148*C11148</f>
        <v>4.1089934785905669E-2</v>
      </c>
      <c r="E11148">
        <f>INDEX(Reference!$A$1:$H$55, MATCH(B11148, Reference!$A$1:$A$55, 0), MATCH(A11148, Reference!$A$1:$H$1, 0))</f>
        <v>217591</v>
      </c>
      <c r="F11148">
        <v>39.360700171000403</v>
      </c>
      <c r="G11148">
        <v>-111.587130634999</v>
      </c>
      <c r="H11148">
        <v>1016</v>
      </c>
      <c r="I11148" t="s">
        <v>12</v>
      </c>
      <c r="J11148" t="s">
        <v>13</v>
      </c>
      <c r="K11148">
        <v>13</v>
      </c>
      <c r="L11148">
        <v>900</v>
      </c>
      <c r="M11148" t="s">
        <v>35</v>
      </c>
    </row>
    <row r="11149" spans="1:13" x14ac:dyDescent="0.35">
      <c r="A11149">
        <v>2018</v>
      </c>
      <c r="B11149" t="s">
        <v>54</v>
      </c>
      <c r="C11149">
        <v>4.8</v>
      </c>
      <c r="D11149">
        <f>H11149/E11149*C11149</f>
        <v>5.7289134201322665E-2</v>
      </c>
      <c r="E11149">
        <f>INDEX(Reference!$A$1:$H$55, MATCH(B11149, Reference!$A$1:$A$55, 0), MATCH(A11149, Reference!$A$1:$H$1, 0))</f>
        <v>217591</v>
      </c>
      <c r="F11149">
        <v>39.360700171000403</v>
      </c>
      <c r="G11149">
        <v>-111.587130634999</v>
      </c>
      <c r="H11149">
        <v>2597</v>
      </c>
      <c r="I11149" t="s">
        <v>12</v>
      </c>
      <c r="J11149" t="s">
        <v>13</v>
      </c>
      <c r="K11149">
        <v>13</v>
      </c>
      <c r="L11149">
        <v>900</v>
      </c>
      <c r="M11149" s="1">
        <v>44990</v>
      </c>
    </row>
    <row r="11150" spans="1:13" x14ac:dyDescent="0.35">
      <c r="A11150">
        <v>2018</v>
      </c>
      <c r="B11150" t="s">
        <v>54</v>
      </c>
      <c r="C11150">
        <v>12.5</v>
      </c>
      <c r="D11150">
        <f>H11150/E11150*C11150</f>
        <v>0.28103184414796567</v>
      </c>
      <c r="E11150">
        <f>INDEX(Reference!$A$1:$H$55, MATCH(B11150, Reference!$A$1:$A$55, 0), MATCH(A11150, Reference!$A$1:$H$1, 0))</f>
        <v>217591</v>
      </c>
      <c r="F11150">
        <v>39.360700171000403</v>
      </c>
      <c r="G11150">
        <v>-111.587130634999</v>
      </c>
      <c r="H11150">
        <v>4892</v>
      </c>
      <c r="I11150" t="s">
        <v>18</v>
      </c>
      <c r="J11150" t="s">
        <v>19</v>
      </c>
      <c r="K11150">
        <v>13</v>
      </c>
      <c r="L11150">
        <v>900</v>
      </c>
      <c r="M11150" t="s">
        <v>43</v>
      </c>
    </row>
    <row r="11151" spans="1:13" x14ac:dyDescent="0.35">
      <c r="A11151">
        <v>2018</v>
      </c>
      <c r="B11151" t="s">
        <v>54</v>
      </c>
      <c r="C11151">
        <v>7</v>
      </c>
      <c r="D11151">
        <f>H11151/E11151*C11151</f>
        <v>0.29181813586039862</v>
      </c>
      <c r="E11151">
        <f>INDEX(Reference!$A$1:$H$55, MATCH(B11151, Reference!$A$1:$A$55, 0), MATCH(A11151, Reference!$A$1:$H$1, 0))</f>
        <v>217591</v>
      </c>
      <c r="F11151">
        <v>39.360700171000403</v>
      </c>
      <c r="G11151">
        <v>-111.587130634999</v>
      </c>
      <c r="H11151">
        <v>9071</v>
      </c>
      <c r="I11151" t="s">
        <v>12</v>
      </c>
      <c r="J11151" t="s">
        <v>13</v>
      </c>
      <c r="K11151">
        <v>13</v>
      </c>
      <c r="L11151">
        <v>900</v>
      </c>
      <c r="M11151" t="s">
        <v>23</v>
      </c>
    </row>
    <row r="11152" spans="1:13" x14ac:dyDescent="0.35">
      <c r="A11152">
        <v>2018</v>
      </c>
      <c r="B11152" t="s">
        <v>54</v>
      </c>
      <c r="C11152">
        <v>8.5</v>
      </c>
      <c r="D11152">
        <f>H11152/E11152*C11152</f>
        <v>0.72092825530467708</v>
      </c>
      <c r="E11152">
        <f>INDEX(Reference!$A$1:$H$55, MATCH(B11152, Reference!$A$1:$A$55, 0), MATCH(A11152, Reference!$A$1:$H$1, 0))</f>
        <v>217591</v>
      </c>
      <c r="F11152">
        <v>39.360700171000403</v>
      </c>
      <c r="G11152">
        <v>-111.587130634999</v>
      </c>
      <c r="H11152">
        <v>18455</v>
      </c>
      <c r="I11152" t="s">
        <v>22</v>
      </c>
      <c r="J11152" t="s">
        <v>19</v>
      </c>
      <c r="K11152">
        <v>13</v>
      </c>
      <c r="L11152">
        <v>900</v>
      </c>
      <c r="M11152" t="s">
        <v>61</v>
      </c>
    </row>
    <row r="11153" spans="1:13" x14ac:dyDescent="0.35">
      <c r="A11153">
        <v>2018</v>
      </c>
      <c r="B11153" t="s">
        <v>54</v>
      </c>
      <c r="C11153">
        <v>14</v>
      </c>
      <c r="D11153">
        <f>H11153/E11153*C11153</f>
        <v>0.48442260939101339</v>
      </c>
      <c r="E11153">
        <f>INDEX(Reference!$A$1:$H$55, MATCH(B11153, Reference!$A$1:$A$55, 0), MATCH(A11153, Reference!$A$1:$H$1, 0))</f>
        <v>217591</v>
      </c>
      <c r="F11153">
        <v>39.360700171000403</v>
      </c>
      <c r="G11153">
        <v>-111.587130634999</v>
      </c>
      <c r="H11153">
        <v>7529</v>
      </c>
      <c r="I11153" t="s">
        <v>18</v>
      </c>
      <c r="J11153" t="s">
        <v>19</v>
      </c>
      <c r="K11153">
        <v>13</v>
      </c>
      <c r="L11153">
        <v>900</v>
      </c>
      <c r="M11153" t="s">
        <v>16</v>
      </c>
    </row>
    <row r="11154" spans="1:13" x14ac:dyDescent="0.35">
      <c r="A11154">
        <v>2020</v>
      </c>
      <c r="B11154" t="s">
        <v>54</v>
      </c>
      <c r="C11154">
        <v>11.4</v>
      </c>
      <c r="D11154">
        <f>H11154/E11154*C11154</f>
        <v>4.5851321015368679E-2</v>
      </c>
      <c r="E11154">
        <f>INDEX(Reference!$A$1:$H$55, MATCH(B11154, Reference!$A$1:$A$55, 0), MATCH(A11154, Reference!$A$1:$H$1, 0))</f>
        <v>138984</v>
      </c>
      <c r="F11154">
        <v>39.360700171000403</v>
      </c>
      <c r="G11154">
        <v>-111.587130634999</v>
      </c>
      <c r="H11154">
        <v>559</v>
      </c>
      <c r="I11154" t="s">
        <v>18</v>
      </c>
      <c r="J11154" t="s">
        <v>19</v>
      </c>
      <c r="K11154">
        <v>13</v>
      </c>
      <c r="L11154">
        <v>900</v>
      </c>
      <c r="M11154" t="s">
        <v>40</v>
      </c>
    </row>
    <row r="11155" spans="1:13" x14ac:dyDescent="0.35">
      <c r="A11155">
        <v>2020</v>
      </c>
      <c r="B11155" t="s">
        <v>54</v>
      </c>
      <c r="C11155">
        <v>8.1</v>
      </c>
      <c r="D11155">
        <f>H11155/E11155*C11155</f>
        <v>0.32537774132274216</v>
      </c>
      <c r="E11155">
        <f>INDEX(Reference!$A$1:$H$55, MATCH(B11155, Reference!$A$1:$A$55, 0), MATCH(A11155, Reference!$A$1:$H$1, 0))</f>
        <v>138984</v>
      </c>
      <c r="F11155">
        <v>39.360700171000403</v>
      </c>
      <c r="G11155">
        <v>-111.587130634999</v>
      </c>
      <c r="H11155">
        <v>5583</v>
      </c>
      <c r="I11155" t="s">
        <v>22</v>
      </c>
      <c r="J11155" t="s">
        <v>19</v>
      </c>
      <c r="K11155">
        <v>13</v>
      </c>
      <c r="L11155">
        <v>900</v>
      </c>
      <c r="M11155" t="s">
        <v>32</v>
      </c>
    </row>
    <row r="11156" spans="1:13" x14ac:dyDescent="0.35">
      <c r="A11156">
        <v>2020</v>
      </c>
      <c r="B11156" t="s">
        <v>54</v>
      </c>
      <c r="C11156">
        <v>11.6</v>
      </c>
      <c r="D11156">
        <f>H11156/E11156*C11156</f>
        <v>0.34503539975824554</v>
      </c>
      <c r="E11156">
        <f>INDEX(Reference!$A$1:$H$55, MATCH(B11156, Reference!$A$1:$A$55, 0), MATCH(A11156, Reference!$A$1:$H$1, 0))</f>
        <v>138984</v>
      </c>
      <c r="F11156">
        <v>39.360700171000403</v>
      </c>
      <c r="G11156">
        <v>-111.587130634999</v>
      </c>
      <c r="H11156">
        <v>4134</v>
      </c>
      <c r="I11156" t="s">
        <v>18</v>
      </c>
      <c r="J11156" t="s">
        <v>19</v>
      </c>
      <c r="K11156">
        <v>13</v>
      </c>
      <c r="L11156">
        <v>900</v>
      </c>
      <c r="M11156" t="s">
        <v>30</v>
      </c>
    </row>
    <row r="11157" spans="1:13" x14ac:dyDescent="0.35">
      <c r="A11157">
        <v>2020</v>
      </c>
      <c r="B11157" t="s">
        <v>54</v>
      </c>
      <c r="C11157">
        <v>7.8</v>
      </c>
      <c r="D11157">
        <f>H11157/E11157*C11157</f>
        <v>3.597392505612157E-2</v>
      </c>
      <c r="E11157">
        <f>INDEX(Reference!$A$1:$H$55, MATCH(B11157, Reference!$A$1:$A$55, 0), MATCH(A11157, Reference!$A$1:$H$1, 0))</f>
        <v>138984</v>
      </c>
      <c r="F11157">
        <v>39.360700171000403</v>
      </c>
      <c r="G11157">
        <v>-111.587130634999</v>
      </c>
      <c r="H11157">
        <v>641</v>
      </c>
      <c r="I11157" t="s">
        <v>12</v>
      </c>
      <c r="J11157" t="s">
        <v>13</v>
      </c>
      <c r="K11157">
        <v>13</v>
      </c>
      <c r="L11157">
        <v>900</v>
      </c>
      <c r="M11157" t="s">
        <v>35</v>
      </c>
    </row>
    <row r="11158" spans="1:13" x14ac:dyDescent="0.35">
      <c r="A11158">
        <v>2020</v>
      </c>
      <c r="B11158" t="s">
        <v>54</v>
      </c>
      <c r="C11158">
        <v>11.8</v>
      </c>
      <c r="D11158">
        <f>H11158/E11158*C11158</f>
        <v>0.9939460657341852</v>
      </c>
      <c r="E11158">
        <f>INDEX(Reference!$A$1:$H$55, MATCH(B11158, Reference!$A$1:$A$55, 0), MATCH(A11158, Reference!$A$1:$H$1, 0))</f>
        <v>138984</v>
      </c>
      <c r="F11158">
        <v>39.360700171000403</v>
      </c>
      <c r="G11158">
        <v>-111.587130634999</v>
      </c>
      <c r="H11158">
        <v>11707</v>
      </c>
      <c r="I11158" t="s">
        <v>18</v>
      </c>
      <c r="J11158" t="s">
        <v>19</v>
      </c>
      <c r="K11158">
        <v>13</v>
      </c>
      <c r="L11158">
        <v>900</v>
      </c>
      <c r="M11158" t="s">
        <v>61</v>
      </c>
    </row>
    <row r="11159" spans="1:13" x14ac:dyDescent="0.35">
      <c r="A11159">
        <v>2020</v>
      </c>
      <c r="B11159" t="s">
        <v>54</v>
      </c>
      <c r="C11159">
        <v>7.3</v>
      </c>
      <c r="D11159">
        <f>H11159/E11159*C11159</f>
        <v>0.31025945432567781</v>
      </c>
      <c r="E11159">
        <f>INDEX(Reference!$A$1:$H$55, MATCH(B11159, Reference!$A$1:$A$55, 0), MATCH(A11159, Reference!$A$1:$H$1, 0))</f>
        <v>138984</v>
      </c>
      <c r="F11159">
        <v>39.360700171000403</v>
      </c>
      <c r="G11159">
        <v>-111.587130634999</v>
      </c>
      <c r="H11159">
        <v>5907</v>
      </c>
      <c r="I11159" t="s">
        <v>12</v>
      </c>
      <c r="J11159" t="s">
        <v>13</v>
      </c>
      <c r="K11159">
        <v>13</v>
      </c>
      <c r="L11159">
        <v>900</v>
      </c>
      <c r="M11159" t="s">
        <v>23</v>
      </c>
    </row>
    <row r="11160" spans="1:13" x14ac:dyDescent="0.35">
      <c r="A11160">
        <v>2020</v>
      </c>
      <c r="B11160" t="s">
        <v>54</v>
      </c>
      <c r="C11160">
        <v>16.100000000000001</v>
      </c>
      <c r="D11160">
        <f>H11160/E11160*C11160</f>
        <v>2.2241409083059924E-2</v>
      </c>
      <c r="E11160">
        <f>INDEX(Reference!$A$1:$H$55, MATCH(B11160, Reference!$A$1:$A$55, 0), MATCH(A11160, Reference!$A$1:$H$1, 0))</f>
        <v>138984</v>
      </c>
      <c r="F11160">
        <v>39.360700171000403</v>
      </c>
      <c r="G11160">
        <v>-111.587130634999</v>
      </c>
      <c r="H11160">
        <v>192</v>
      </c>
      <c r="I11160" t="s">
        <v>22</v>
      </c>
      <c r="J11160" t="s">
        <v>19</v>
      </c>
      <c r="K11160">
        <v>13</v>
      </c>
      <c r="L11160">
        <v>900</v>
      </c>
      <c r="M11160" t="s">
        <v>47</v>
      </c>
    </row>
    <row r="11161" spans="1:13" x14ac:dyDescent="0.35">
      <c r="A11161">
        <v>2020</v>
      </c>
      <c r="B11161" t="s">
        <v>54</v>
      </c>
      <c r="C11161">
        <v>12.4</v>
      </c>
      <c r="D11161">
        <f>H11161/E11161*C11161</f>
        <v>0.49810913486444486</v>
      </c>
      <c r="E11161">
        <f>INDEX(Reference!$A$1:$H$55, MATCH(B11161, Reference!$A$1:$A$55, 0), MATCH(A11161, Reference!$A$1:$H$1, 0))</f>
        <v>138984</v>
      </c>
      <c r="F11161">
        <v>39.360700171000403</v>
      </c>
      <c r="G11161">
        <v>-111.587130634999</v>
      </c>
      <c r="H11161">
        <v>5583</v>
      </c>
      <c r="I11161" t="s">
        <v>18</v>
      </c>
      <c r="J11161" t="s">
        <v>19</v>
      </c>
      <c r="K11161">
        <v>13</v>
      </c>
      <c r="L11161">
        <v>900</v>
      </c>
      <c r="M11161" t="s">
        <v>32</v>
      </c>
    </row>
    <row r="11162" spans="1:13" x14ac:dyDescent="0.35">
      <c r="A11162">
        <v>2020</v>
      </c>
      <c r="B11162" t="s">
        <v>54</v>
      </c>
      <c r="C11162">
        <v>4.7</v>
      </c>
      <c r="D11162">
        <f>H11162/E11162*C11162</f>
        <v>0.18578973119207967</v>
      </c>
      <c r="E11162">
        <f>INDEX(Reference!$A$1:$H$55, MATCH(B11162, Reference!$A$1:$A$55, 0), MATCH(A11162, Reference!$A$1:$H$1, 0))</f>
        <v>138984</v>
      </c>
      <c r="F11162">
        <v>39.360700171000403</v>
      </c>
      <c r="G11162">
        <v>-111.587130634999</v>
      </c>
      <c r="H11162">
        <v>5494</v>
      </c>
      <c r="I11162" t="s">
        <v>12</v>
      </c>
      <c r="J11162" t="s">
        <v>13</v>
      </c>
      <c r="K11162">
        <v>13</v>
      </c>
      <c r="L11162">
        <v>900</v>
      </c>
      <c r="M11162" t="s">
        <v>27</v>
      </c>
    </row>
    <row r="11163" spans="1:13" x14ac:dyDescent="0.35">
      <c r="A11163">
        <v>2020</v>
      </c>
      <c r="B11163" t="s">
        <v>54</v>
      </c>
      <c r="C11163">
        <v>6.5</v>
      </c>
      <c r="D11163">
        <f>H11163/E11163*C11163</f>
        <v>0.21634864444828181</v>
      </c>
      <c r="E11163">
        <f>INDEX(Reference!$A$1:$H$55, MATCH(B11163, Reference!$A$1:$A$55, 0), MATCH(A11163, Reference!$A$1:$H$1, 0))</f>
        <v>138984</v>
      </c>
      <c r="F11163">
        <v>39.360700171000403</v>
      </c>
      <c r="G11163">
        <v>-111.587130634999</v>
      </c>
      <c r="H11163">
        <v>4626</v>
      </c>
      <c r="I11163" t="s">
        <v>22</v>
      </c>
      <c r="J11163" t="s">
        <v>19</v>
      </c>
      <c r="K11163">
        <v>13</v>
      </c>
      <c r="L11163">
        <v>900</v>
      </c>
      <c r="M11163" t="s">
        <v>55</v>
      </c>
    </row>
    <row r="11164" spans="1:13" x14ac:dyDescent="0.35">
      <c r="A11164">
        <v>2020</v>
      </c>
      <c r="B11164" t="s">
        <v>54</v>
      </c>
      <c r="C11164">
        <v>12</v>
      </c>
      <c r="D11164">
        <f>H11164/E11164*C11164</f>
        <v>0.2544465549991366</v>
      </c>
      <c r="E11164">
        <f>INDEX(Reference!$A$1:$H$55, MATCH(B11164, Reference!$A$1:$A$55, 0), MATCH(A11164, Reference!$A$1:$H$1, 0))</f>
        <v>138984</v>
      </c>
      <c r="F11164">
        <v>39.360700171000403</v>
      </c>
      <c r="G11164">
        <v>-111.587130634999</v>
      </c>
      <c r="H11164">
        <v>2947</v>
      </c>
      <c r="I11164" t="s">
        <v>18</v>
      </c>
      <c r="J11164" t="s">
        <v>19</v>
      </c>
      <c r="K11164">
        <v>13</v>
      </c>
      <c r="L11164">
        <v>900</v>
      </c>
      <c r="M11164" t="s">
        <v>43</v>
      </c>
    </row>
    <row r="11165" spans="1:13" x14ac:dyDescent="0.35">
      <c r="A11165">
        <v>2020</v>
      </c>
      <c r="B11165" t="s">
        <v>54</v>
      </c>
      <c r="C11165">
        <v>6.8</v>
      </c>
      <c r="D11165">
        <f>H11165/E11165*C11165</f>
        <v>0.55453289587290622</v>
      </c>
      <c r="E11165">
        <f>INDEX(Reference!$A$1:$H$55, MATCH(B11165, Reference!$A$1:$A$55, 0), MATCH(A11165, Reference!$A$1:$H$1, 0))</f>
        <v>138984</v>
      </c>
      <c r="F11165">
        <v>39.360700171000403</v>
      </c>
      <c r="G11165">
        <v>-111.587130634999</v>
      </c>
      <c r="H11165">
        <v>11334</v>
      </c>
      <c r="I11165" t="s">
        <v>12</v>
      </c>
      <c r="J11165" t="s">
        <v>13</v>
      </c>
      <c r="K11165">
        <v>13</v>
      </c>
      <c r="L11165">
        <v>900</v>
      </c>
      <c r="M11165" t="s">
        <v>61</v>
      </c>
    </row>
    <row r="11166" spans="1:13" x14ac:dyDescent="0.35">
      <c r="A11166">
        <v>2020</v>
      </c>
      <c r="B11166" t="s">
        <v>54</v>
      </c>
      <c r="C11166">
        <v>4.5</v>
      </c>
      <c r="D11166">
        <f>H11166/E11166*C11166</f>
        <v>5.1610257295803832E-2</v>
      </c>
      <c r="E11166">
        <f>INDEX(Reference!$A$1:$H$55, MATCH(B11166, Reference!$A$1:$A$55, 0), MATCH(A11166, Reference!$A$1:$H$1, 0))</f>
        <v>138984</v>
      </c>
      <c r="F11166">
        <v>39.360700171000403</v>
      </c>
      <c r="G11166">
        <v>-111.587130634999</v>
      </c>
      <c r="H11166">
        <v>1594</v>
      </c>
      <c r="I11166" t="s">
        <v>12</v>
      </c>
      <c r="J11166" t="s">
        <v>13</v>
      </c>
      <c r="K11166">
        <v>13</v>
      </c>
      <c r="L11166">
        <v>900</v>
      </c>
      <c r="M11166" s="1">
        <v>44990</v>
      </c>
    </row>
    <row r="11167" spans="1:13" x14ac:dyDescent="0.35">
      <c r="A11167">
        <v>2020</v>
      </c>
      <c r="B11167" t="s">
        <v>54</v>
      </c>
      <c r="C11167">
        <v>9.6</v>
      </c>
      <c r="D11167">
        <f>H11167/E11167*C11167</f>
        <v>0.38894836815748574</v>
      </c>
      <c r="E11167">
        <f>INDEX(Reference!$A$1:$H$55, MATCH(B11167, Reference!$A$1:$A$55, 0), MATCH(A11167, Reference!$A$1:$H$1, 0))</f>
        <v>138984</v>
      </c>
      <c r="F11167">
        <v>39.360700171000403</v>
      </c>
      <c r="G11167">
        <v>-111.587130634999</v>
      </c>
      <c r="H11167">
        <v>5631</v>
      </c>
      <c r="I11167" t="s">
        <v>18</v>
      </c>
      <c r="J11167" t="s">
        <v>19</v>
      </c>
      <c r="K11167">
        <v>13</v>
      </c>
      <c r="L11167">
        <v>900</v>
      </c>
      <c r="M11167" t="s">
        <v>27</v>
      </c>
    </row>
    <row r="11168" spans="1:13" x14ac:dyDescent="0.35">
      <c r="A11168">
        <v>2020</v>
      </c>
      <c r="B11168" t="s">
        <v>54</v>
      </c>
      <c r="C11168">
        <v>12.1</v>
      </c>
      <c r="D11168">
        <f>H11168/E11168*C11168</f>
        <v>0.40378604731479883</v>
      </c>
      <c r="E11168">
        <f>INDEX(Reference!$A$1:$H$55, MATCH(B11168, Reference!$A$1:$A$55, 0), MATCH(A11168, Reference!$A$1:$H$1, 0))</f>
        <v>138984</v>
      </c>
      <c r="F11168">
        <v>39.360700171000403</v>
      </c>
      <c r="G11168">
        <v>-111.587130634999</v>
      </c>
      <c r="H11168">
        <v>4638</v>
      </c>
      <c r="I11168" t="s">
        <v>22</v>
      </c>
      <c r="J11168" t="s">
        <v>19</v>
      </c>
      <c r="K11168">
        <v>13</v>
      </c>
      <c r="L11168">
        <v>900</v>
      </c>
      <c r="M11168" t="s">
        <v>16</v>
      </c>
    </row>
    <row r="11169" spans="1:13" x14ac:dyDescent="0.35">
      <c r="A11169">
        <v>2020</v>
      </c>
      <c r="B11169" t="s">
        <v>54</v>
      </c>
      <c r="C11169">
        <v>16.8</v>
      </c>
      <c r="D11169">
        <f>H11169/E11169*C11169</f>
        <v>1.9461232947677432E-2</v>
      </c>
      <c r="E11169">
        <f>INDEX(Reference!$A$1:$H$55, MATCH(B11169, Reference!$A$1:$A$55, 0), MATCH(A11169, Reference!$A$1:$H$1, 0))</f>
        <v>138984</v>
      </c>
      <c r="F11169">
        <v>39.360700171000403</v>
      </c>
      <c r="G11169">
        <v>-111.587130634999</v>
      </c>
      <c r="H11169">
        <v>161</v>
      </c>
      <c r="I11169" t="s">
        <v>12</v>
      </c>
      <c r="J11169" t="s">
        <v>13</v>
      </c>
      <c r="K11169">
        <v>13</v>
      </c>
      <c r="L11169">
        <v>900</v>
      </c>
      <c r="M11169" t="s">
        <v>47</v>
      </c>
    </row>
    <row r="11170" spans="1:13" x14ac:dyDescent="0.35">
      <c r="A11170">
        <v>2020</v>
      </c>
      <c r="B11170" t="s">
        <v>54</v>
      </c>
      <c r="C11170">
        <v>14.6</v>
      </c>
      <c r="D11170">
        <f>H11170/E11170*C11170</f>
        <v>7.2062971277269322E-2</v>
      </c>
      <c r="E11170">
        <f>INDEX(Reference!$A$1:$H$55, MATCH(B11170, Reference!$A$1:$A$55, 0), MATCH(A11170, Reference!$A$1:$H$1, 0))</f>
        <v>138984</v>
      </c>
      <c r="F11170">
        <v>39.360700171000403</v>
      </c>
      <c r="G11170">
        <v>-111.587130634999</v>
      </c>
      <c r="H11170">
        <v>686</v>
      </c>
      <c r="I11170" t="s">
        <v>18</v>
      </c>
      <c r="J11170" t="s">
        <v>19</v>
      </c>
      <c r="K11170">
        <v>13</v>
      </c>
      <c r="L11170">
        <v>900</v>
      </c>
      <c r="M11170" t="s">
        <v>35</v>
      </c>
    </row>
    <row r="11171" spans="1:13" x14ac:dyDescent="0.35">
      <c r="A11171">
        <v>2020</v>
      </c>
      <c r="B11171" t="s">
        <v>54</v>
      </c>
      <c r="C11171">
        <v>6.5</v>
      </c>
      <c r="D11171">
        <f>H11171/E11171*C11171</f>
        <v>0.15550351119553329</v>
      </c>
      <c r="E11171">
        <f>INDEX(Reference!$A$1:$H$55, MATCH(B11171, Reference!$A$1:$A$55, 0), MATCH(A11171, Reference!$A$1:$H$1, 0))</f>
        <v>138984</v>
      </c>
      <c r="F11171">
        <v>39.360700171000403</v>
      </c>
      <c r="G11171">
        <v>-111.587130634999</v>
      </c>
      <c r="H11171">
        <v>3325</v>
      </c>
      <c r="I11171" t="s">
        <v>12</v>
      </c>
      <c r="J11171" t="s">
        <v>13</v>
      </c>
      <c r="K11171">
        <v>13</v>
      </c>
      <c r="L11171">
        <v>900</v>
      </c>
      <c r="M11171" s="1">
        <v>45088</v>
      </c>
    </row>
    <row r="11172" spans="1:13" x14ac:dyDescent="0.35">
      <c r="A11172">
        <v>2020</v>
      </c>
      <c r="B11172" t="s">
        <v>54</v>
      </c>
      <c r="C11172">
        <v>8.3000000000000007</v>
      </c>
      <c r="D11172">
        <f>H11172/E11172*C11172</f>
        <v>0.24687877741322742</v>
      </c>
      <c r="E11172">
        <f>INDEX(Reference!$A$1:$H$55, MATCH(B11172, Reference!$A$1:$A$55, 0), MATCH(A11172, Reference!$A$1:$H$1, 0))</f>
        <v>138984</v>
      </c>
      <c r="F11172">
        <v>39.360700171000403</v>
      </c>
      <c r="G11172">
        <v>-111.587130634999</v>
      </c>
      <c r="H11172">
        <v>4134</v>
      </c>
      <c r="I11172" t="s">
        <v>22</v>
      </c>
      <c r="J11172" t="s">
        <v>19</v>
      </c>
      <c r="K11172">
        <v>13</v>
      </c>
      <c r="L11172">
        <v>900</v>
      </c>
      <c r="M11172" t="s">
        <v>30</v>
      </c>
    </row>
    <row r="11173" spans="1:13" x14ac:dyDescent="0.35">
      <c r="A11173">
        <v>2020</v>
      </c>
      <c r="B11173" t="s">
        <v>54</v>
      </c>
      <c r="C11173">
        <v>5.9</v>
      </c>
      <c r="D11173">
        <f>H11173/E11173*C11173</f>
        <v>2.3730069648304843E-2</v>
      </c>
      <c r="E11173">
        <f>INDEX(Reference!$A$1:$H$55, MATCH(B11173, Reference!$A$1:$A$55, 0), MATCH(A11173, Reference!$A$1:$H$1, 0))</f>
        <v>138984</v>
      </c>
      <c r="F11173">
        <v>39.360700171000403</v>
      </c>
      <c r="G11173">
        <v>-111.587130634999</v>
      </c>
      <c r="H11173">
        <v>559</v>
      </c>
      <c r="I11173" t="s">
        <v>22</v>
      </c>
      <c r="J11173" t="s">
        <v>19</v>
      </c>
      <c r="K11173">
        <v>13</v>
      </c>
      <c r="L11173">
        <v>900</v>
      </c>
      <c r="M11173" t="s">
        <v>40</v>
      </c>
    </row>
    <row r="11174" spans="1:13" x14ac:dyDescent="0.35">
      <c r="A11174">
        <v>2020</v>
      </c>
      <c r="B11174" t="s">
        <v>54</v>
      </c>
      <c r="C11174">
        <v>8.6999999999999993</v>
      </c>
      <c r="D11174">
        <f>H11174/E11174*C11174</f>
        <v>0.28306423761008453</v>
      </c>
      <c r="E11174">
        <f>INDEX(Reference!$A$1:$H$55, MATCH(B11174, Reference!$A$1:$A$55, 0), MATCH(A11174, Reference!$A$1:$H$1, 0))</f>
        <v>138984</v>
      </c>
      <c r="F11174">
        <v>39.360700171000403</v>
      </c>
      <c r="G11174">
        <v>-111.587130634999</v>
      </c>
      <c r="H11174">
        <v>4522</v>
      </c>
      <c r="I11174" t="s">
        <v>12</v>
      </c>
      <c r="J11174" t="s">
        <v>13</v>
      </c>
      <c r="K11174">
        <v>13</v>
      </c>
      <c r="L11174">
        <v>900</v>
      </c>
      <c r="M11174" t="s">
        <v>16</v>
      </c>
    </row>
    <row r="11175" spans="1:13" x14ac:dyDescent="0.35">
      <c r="A11175">
        <v>2020</v>
      </c>
      <c r="B11175" t="s">
        <v>54</v>
      </c>
      <c r="C11175">
        <v>19.3</v>
      </c>
      <c r="D11175">
        <f>H11175/E11175*C11175</f>
        <v>2.666206182006562E-2</v>
      </c>
      <c r="E11175">
        <f>INDEX(Reference!$A$1:$H$55, MATCH(B11175, Reference!$A$1:$A$55, 0), MATCH(A11175, Reference!$A$1:$H$1, 0))</f>
        <v>138984</v>
      </c>
      <c r="F11175">
        <v>39.360700171000403</v>
      </c>
      <c r="G11175">
        <v>-111.587130634999</v>
      </c>
      <c r="H11175">
        <v>192</v>
      </c>
      <c r="I11175" t="s">
        <v>18</v>
      </c>
      <c r="J11175" t="s">
        <v>19</v>
      </c>
      <c r="K11175">
        <v>13</v>
      </c>
      <c r="L11175">
        <v>900</v>
      </c>
      <c r="M11175" t="s">
        <v>47</v>
      </c>
    </row>
    <row r="11176" spans="1:13" x14ac:dyDescent="0.35">
      <c r="A11176">
        <v>2020</v>
      </c>
      <c r="B11176" t="s">
        <v>54</v>
      </c>
      <c r="C11176">
        <v>8.3000000000000007</v>
      </c>
      <c r="D11176">
        <f>H11176/E11176*C11176</f>
        <v>0.6991315547113337</v>
      </c>
      <c r="E11176">
        <f>INDEX(Reference!$A$1:$H$55, MATCH(B11176, Reference!$A$1:$A$55, 0), MATCH(A11176, Reference!$A$1:$H$1, 0))</f>
        <v>138984</v>
      </c>
      <c r="F11176">
        <v>39.360700171000403</v>
      </c>
      <c r="G11176">
        <v>-111.587130634999</v>
      </c>
      <c r="H11176">
        <v>11707</v>
      </c>
      <c r="I11176" t="s">
        <v>22</v>
      </c>
      <c r="J11176" t="s">
        <v>19</v>
      </c>
      <c r="K11176">
        <v>13</v>
      </c>
      <c r="L11176">
        <v>900</v>
      </c>
      <c r="M11176" t="s">
        <v>61</v>
      </c>
    </row>
    <row r="11177" spans="1:13" x14ac:dyDescent="0.35">
      <c r="A11177">
        <v>2020</v>
      </c>
      <c r="B11177" t="s">
        <v>54</v>
      </c>
      <c r="C11177">
        <v>7.8</v>
      </c>
      <c r="D11177">
        <f>H11177/E11177*C11177</f>
        <v>0.22151182869970643</v>
      </c>
      <c r="E11177">
        <f>INDEX(Reference!$A$1:$H$55, MATCH(B11177, Reference!$A$1:$A$55, 0), MATCH(A11177, Reference!$A$1:$H$1, 0))</f>
        <v>138984</v>
      </c>
      <c r="F11177">
        <v>39.360700171000403</v>
      </c>
      <c r="G11177">
        <v>-111.587130634999</v>
      </c>
      <c r="H11177">
        <v>3947</v>
      </c>
      <c r="I11177" t="s">
        <v>12</v>
      </c>
      <c r="J11177" t="s">
        <v>13</v>
      </c>
      <c r="K11177">
        <v>13</v>
      </c>
      <c r="L11177">
        <v>900</v>
      </c>
      <c r="M11177" s="1">
        <v>45277</v>
      </c>
    </row>
    <row r="11178" spans="1:13" x14ac:dyDescent="0.35">
      <c r="A11178">
        <v>2020</v>
      </c>
      <c r="B11178" t="s">
        <v>54</v>
      </c>
      <c r="C11178">
        <v>8.6</v>
      </c>
      <c r="D11178">
        <f>H11178/E11178*C11178</f>
        <v>3.1557589362804346E-2</v>
      </c>
      <c r="E11178">
        <f>INDEX(Reference!$A$1:$H$55, MATCH(B11178, Reference!$A$1:$A$55, 0), MATCH(A11178, Reference!$A$1:$H$1, 0))</f>
        <v>138984</v>
      </c>
      <c r="F11178">
        <v>39.360700171000403</v>
      </c>
      <c r="G11178">
        <v>-111.587130634999</v>
      </c>
      <c r="H11178">
        <v>510</v>
      </c>
      <c r="I11178" t="s">
        <v>12</v>
      </c>
      <c r="J11178" t="s">
        <v>13</v>
      </c>
      <c r="K11178">
        <v>13</v>
      </c>
      <c r="L11178">
        <v>900</v>
      </c>
      <c r="M11178" t="s">
        <v>40</v>
      </c>
    </row>
    <row r="11179" spans="1:13" x14ac:dyDescent="0.35">
      <c r="A11179">
        <v>2020</v>
      </c>
      <c r="B11179" t="s">
        <v>54</v>
      </c>
      <c r="C11179">
        <v>13.7</v>
      </c>
      <c r="D11179">
        <f>H11179/E11179*C11179</f>
        <v>0.45717924365394574</v>
      </c>
      <c r="E11179">
        <f>INDEX(Reference!$A$1:$H$55, MATCH(B11179, Reference!$A$1:$A$55, 0), MATCH(A11179, Reference!$A$1:$H$1, 0))</f>
        <v>138984</v>
      </c>
      <c r="F11179">
        <v>39.360700171000403</v>
      </c>
      <c r="G11179">
        <v>-111.587130634999</v>
      </c>
      <c r="H11179">
        <v>4638</v>
      </c>
      <c r="I11179" t="s">
        <v>18</v>
      </c>
      <c r="J11179" t="s">
        <v>19</v>
      </c>
      <c r="K11179">
        <v>13</v>
      </c>
      <c r="L11179">
        <v>900</v>
      </c>
      <c r="M11179" t="s">
        <v>16</v>
      </c>
    </row>
    <row r="11180" spans="1:13" x14ac:dyDescent="0.35">
      <c r="A11180">
        <v>2020</v>
      </c>
      <c r="B11180" t="s">
        <v>54</v>
      </c>
      <c r="C11180">
        <v>11</v>
      </c>
      <c r="D11180">
        <f>H11180/E11180*C11180</f>
        <v>0.23324267541587521</v>
      </c>
      <c r="E11180">
        <f>INDEX(Reference!$A$1:$H$55, MATCH(B11180, Reference!$A$1:$A$55, 0), MATCH(A11180, Reference!$A$1:$H$1, 0))</f>
        <v>138984</v>
      </c>
      <c r="F11180">
        <v>39.360700171000403</v>
      </c>
      <c r="G11180">
        <v>-111.587130634999</v>
      </c>
      <c r="H11180">
        <v>2947</v>
      </c>
      <c r="I11180" t="s">
        <v>22</v>
      </c>
      <c r="J11180" t="s">
        <v>19</v>
      </c>
      <c r="K11180">
        <v>13</v>
      </c>
      <c r="L11180">
        <v>900</v>
      </c>
      <c r="M11180" t="s">
        <v>43</v>
      </c>
    </row>
    <row r="11181" spans="1:13" x14ac:dyDescent="0.35">
      <c r="A11181">
        <v>2020</v>
      </c>
      <c r="B11181" t="s">
        <v>54</v>
      </c>
      <c r="C11181">
        <v>11.8</v>
      </c>
      <c r="D11181">
        <f>H11181/E11181*C11181</f>
        <v>0.39275600069072703</v>
      </c>
      <c r="E11181">
        <f>INDEX(Reference!$A$1:$H$55, MATCH(B11181, Reference!$A$1:$A$55, 0), MATCH(A11181, Reference!$A$1:$H$1, 0))</f>
        <v>138984</v>
      </c>
      <c r="F11181">
        <v>39.360700171000403</v>
      </c>
      <c r="G11181">
        <v>-111.587130634999</v>
      </c>
      <c r="H11181">
        <v>4626</v>
      </c>
      <c r="I11181" t="s">
        <v>18</v>
      </c>
      <c r="J11181" t="s">
        <v>19</v>
      </c>
      <c r="K11181">
        <v>13</v>
      </c>
      <c r="L11181">
        <v>900</v>
      </c>
      <c r="M11181" t="s">
        <v>55</v>
      </c>
    </row>
    <row r="11182" spans="1:13" x14ac:dyDescent="0.35">
      <c r="A11182">
        <v>2020</v>
      </c>
      <c r="B11182" t="s">
        <v>54</v>
      </c>
      <c r="C11182">
        <v>11.2</v>
      </c>
      <c r="D11182">
        <f>H11182/E11182*C11182</f>
        <v>0.49350141023427152</v>
      </c>
      <c r="E11182">
        <f>INDEX(Reference!$A$1:$H$55, MATCH(B11182, Reference!$A$1:$A$55, 0), MATCH(A11182, Reference!$A$1:$H$1, 0))</f>
        <v>138984</v>
      </c>
      <c r="F11182">
        <v>39.360700171000403</v>
      </c>
      <c r="G11182">
        <v>-111.587130634999</v>
      </c>
      <c r="H11182">
        <v>6124</v>
      </c>
      <c r="I11182" t="s">
        <v>18</v>
      </c>
      <c r="J11182" t="s">
        <v>19</v>
      </c>
      <c r="K11182">
        <v>13</v>
      </c>
      <c r="L11182">
        <v>900</v>
      </c>
      <c r="M11182" t="s">
        <v>23</v>
      </c>
    </row>
    <row r="11183" spans="1:13" x14ac:dyDescent="0.35">
      <c r="A11183">
        <v>2020</v>
      </c>
      <c r="B11183" t="s">
        <v>54</v>
      </c>
      <c r="C11183">
        <v>4.9000000000000004</v>
      </c>
      <c r="D11183">
        <f>H11183/E11183*C11183</f>
        <v>0.19852572958038336</v>
      </c>
      <c r="E11183">
        <f>INDEX(Reference!$A$1:$H$55, MATCH(B11183, Reference!$A$1:$A$55, 0), MATCH(A11183, Reference!$A$1:$H$1, 0))</f>
        <v>138984</v>
      </c>
      <c r="F11183">
        <v>39.360700171000403</v>
      </c>
      <c r="G11183">
        <v>-111.587130634999</v>
      </c>
      <c r="H11183">
        <v>5631</v>
      </c>
      <c r="I11183" t="s">
        <v>22</v>
      </c>
      <c r="J11183" t="s">
        <v>19</v>
      </c>
      <c r="K11183">
        <v>13</v>
      </c>
      <c r="L11183">
        <v>900</v>
      </c>
      <c r="M11183" t="s">
        <v>27</v>
      </c>
    </row>
    <row r="11184" spans="1:13" x14ac:dyDescent="0.35">
      <c r="A11184">
        <v>2020</v>
      </c>
      <c r="B11184" t="s">
        <v>54</v>
      </c>
      <c r="C11184">
        <v>6.2</v>
      </c>
      <c r="D11184">
        <f>H11184/E11184*C11184</f>
        <v>0.24209549300638922</v>
      </c>
      <c r="E11184">
        <f>INDEX(Reference!$A$1:$H$55, MATCH(B11184, Reference!$A$1:$A$55, 0), MATCH(A11184, Reference!$A$1:$H$1, 0))</f>
        <v>138984</v>
      </c>
      <c r="F11184">
        <v>39.360700171000403</v>
      </c>
      <c r="G11184">
        <v>-111.587130634999</v>
      </c>
      <c r="H11184">
        <v>5427</v>
      </c>
      <c r="I11184" t="s">
        <v>12</v>
      </c>
      <c r="J11184" t="s">
        <v>13</v>
      </c>
      <c r="K11184">
        <v>13</v>
      </c>
      <c r="L11184">
        <v>900</v>
      </c>
      <c r="M11184" t="s">
        <v>32</v>
      </c>
    </row>
    <row r="11185" spans="1:13" x14ac:dyDescent="0.35">
      <c r="A11185">
        <v>2020</v>
      </c>
      <c r="B11185" t="s">
        <v>54</v>
      </c>
      <c r="C11185">
        <v>8.5</v>
      </c>
      <c r="D11185">
        <f>H11185/E11185*C11185</f>
        <v>0.37453232026708105</v>
      </c>
      <c r="E11185">
        <f>INDEX(Reference!$A$1:$H$55, MATCH(B11185, Reference!$A$1:$A$55, 0), MATCH(A11185, Reference!$A$1:$H$1, 0))</f>
        <v>138984</v>
      </c>
      <c r="F11185">
        <v>39.360700171000403</v>
      </c>
      <c r="G11185">
        <v>-111.587130634999</v>
      </c>
      <c r="H11185">
        <v>6124</v>
      </c>
      <c r="I11185" t="s">
        <v>22</v>
      </c>
      <c r="J11185" t="s">
        <v>19</v>
      </c>
      <c r="K11185">
        <v>13</v>
      </c>
      <c r="L11185">
        <v>900</v>
      </c>
      <c r="M11185" t="s">
        <v>23</v>
      </c>
    </row>
    <row r="11186" spans="1:13" x14ac:dyDescent="0.35">
      <c r="A11186">
        <v>2020</v>
      </c>
      <c r="B11186" t="s">
        <v>54</v>
      </c>
      <c r="C11186">
        <v>10.3</v>
      </c>
      <c r="D11186">
        <f>H11186/E11186*C11186</f>
        <v>5.0838945490128365E-2</v>
      </c>
      <c r="E11186">
        <f>INDEX(Reference!$A$1:$H$55, MATCH(B11186, Reference!$A$1:$A$55, 0), MATCH(A11186, Reference!$A$1:$H$1, 0))</f>
        <v>138984</v>
      </c>
      <c r="F11186">
        <v>39.360700171000403</v>
      </c>
      <c r="G11186">
        <v>-111.587130634999</v>
      </c>
      <c r="H11186">
        <v>686</v>
      </c>
      <c r="I11186" t="s">
        <v>22</v>
      </c>
      <c r="J11186" t="s">
        <v>19</v>
      </c>
      <c r="K11186">
        <v>13</v>
      </c>
      <c r="L11186">
        <v>900</v>
      </c>
      <c r="M11186" t="s">
        <v>35</v>
      </c>
    </row>
    <row r="11187" spans="1:13" x14ac:dyDescent="0.35">
      <c r="A11187">
        <v>2020</v>
      </c>
      <c r="B11187" t="s">
        <v>54</v>
      </c>
      <c r="C11187">
        <v>7.1</v>
      </c>
      <c r="D11187">
        <f>H11187/E11187*C11187</f>
        <v>0.12607782190755767</v>
      </c>
      <c r="E11187">
        <f>INDEX(Reference!$A$1:$H$55, MATCH(B11187, Reference!$A$1:$A$55, 0), MATCH(A11187, Reference!$A$1:$H$1, 0))</f>
        <v>138984</v>
      </c>
      <c r="F11187">
        <v>39.360700171000403</v>
      </c>
      <c r="G11187">
        <v>-111.587130634999</v>
      </c>
      <c r="H11187">
        <v>2468</v>
      </c>
      <c r="I11187" t="s">
        <v>12</v>
      </c>
      <c r="J11187" t="s">
        <v>13</v>
      </c>
      <c r="K11187">
        <v>13</v>
      </c>
      <c r="L11187">
        <v>900</v>
      </c>
      <c r="M11187" t="s">
        <v>14</v>
      </c>
    </row>
    <row r="11188" spans="1:13" x14ac:dyDescent="0.35">
      <c r="A11188">
        <v>2008</v>
      </c>
      <c r="B11188" t="s">
        <v>80</v>
      </c>
      <c r="C11188">
        <v>25.2</v>
      </c>
      <c r="D11188">
        <f>H11188/E11188*C11188</f>
        <v>7.035712851002289E-3</v>
      </c>
      <c r="E11188">
        <f>INDEX(Reference!$A$1:$H$55, MATCH(B11188, Reference!$A$1:$A$55, 0), MATCH(A11188, Reference!$A$1:$H$1, 0))</f>
        <v>497860</v>
      </c>
      <c r="F11188">
        <v>37.542680674000401</v>
      </c>
      <c r="G11188">
        <v>-78.4578904629996</v>
      </c>
      <c r="H11188">
        <v>139</v>
      </c>
      <c r="I11188" t="s">
        <v>12</v>
      </c>
      <c r="J11188" t="s">
        <v>13</v>
      </c>
      <c r="K11188">
        <v>40</v>
      </c>
      <c r="L11188">
        <v>2758</v>
      </c>
      <c r="M11188" t="s">
        <v>47</v>
      </c>
    </row>
    <row r="11189" spans="1:13" x14ac:dyDescent="0.35">
      <c r="A11189">
        <v>2008</v>
      </c>
      <c r="B11189" t="s">
        <v>80</v>
      </c>
      <c r="C11189">
        <v>20.5</v>
      </c>
      <c r="D11189">
        <f>H11189/E11189*C11189</f>
        <v>0.72334290764471942</v>
      </c>
      <c r="E11189">
        <f>INDEX(Reference!$A$1:$H$55, MATCH(B11189, Reference!$A$1:$A$55, 0), MATCH(A11189, Reference!$A$1:$H$1, 0))</f>
        <v>497860</v>
      </c>
      <c r="F11189">
        <v>37.542680674000401</v>
      </c>
      <c r="G11189">
        <v>-78.4578904629996</v>
      </c>
      <c r="H11189">
        <v>17567</v>
      </c>
      <c r="I11189" t="s">
        <v>18</v>
      </c>
      <c r="J11189" t="s">
        <v>19</v>
      </c>
      <c r="K11189">
        <v>40</v>
      </c>
      <c r="L11189">
        <v>2758</v>
      </c>
      <c r="M11189" t="s">
        <v>55</v>
      </c>
    </row>
    <row r="11190" spans="1:13" x14ac:dyDescent="0.35">
      <c r="A11190">
        <v>2008</v>
      </c>
      <c r="B11190" t="s">
        <v>80</v>
      </c>
      <c r="C11190">
        <v>19</v>
      </c>
      <c r="D11190">
        <f>H11190/E11190*C11190</f>
        <v>0.67041537781705707</v>
      </c>
      <c r="E11190">
        <f>INDEX(Reference!$A$1:$H$55, MATCH(B11190, Reference!$A$1:$A$55, 0), MATCH(A11190, Reference!$A$1:$H$1, 0))</f>
        <v>497860</v>
      </c>
      <c r="F11190">
        <v>37.542680674000401</v>
      </c>
      <c r="G11190">
        <v>-78.4578904629996</v>
      </c>
      <c r="H11190">
        <v>17567</v>
      </c>
      <c r="I11190" t="s">
        <v>22</v>
      </c>
      <c r="J11190" t="s">
        <v>19</v>
      </c>
      <c r="K11190">
        <v>40</v>
      </c>
      <c r="L11190">
        <v>2758</v>
      </c>
      <c r="M11190" t="s">
        <v>55</v>
      </c>
    </row>
    <row r="11191" spans="1:13" x14ac:dyDescent="0.35">
      <c r="A11191">
        <v>2008</v>
      </c>
      <c r="B11191" t="s">
        <v>80</v>
      </c>
      <c r="C11191">
        <v>18.2</v>
      </c>
      <c r="D11191">
        <f>H11191/E11191*C11191</f>
        <v>0.58501305587916275</v>
      </c>
      <c r="E11191">
        <f>INDEX(Reference!$A$1:$H$55, MATCH(B11191, Reference!$A$1:$A$55, 0), MATCH(A11191, Reference!$A$1:$H$1, 0))</f>
        <v>497860</v>
      </c>
      <c r="F11191">
        <v>37.542680674000401</v>
      </c>
      <c r="G11191">
        <v>-78.4578904629996</v>
      </c>
      <c r="H11191">
        <v>16003</v>
      </c>
      <c r="I11191" t="s">
        <v>22</v>
      </c>
      <c r="J11191" t="s">
        <v>19</v>
      </c>
      <c r="K11191">
        <v>40</v>
      </c>
      <c r="L11191">
        <v>2758</v>
      </c>
      <c r="M11191" t="s">
        <v>27</v>
      </c>
    </row>
    <row r="11192" spans="1:13" x14ac:dyDescent="0.35">
      <c r="A11192">
        <v>2008</v>
      </c>
      <c r="B11192" t="s">
        <v>80</v>
      </c>
      <c r="C11192">
        <v>22</v>
      </c>
      <c r="D11192">
        <f>H11192/E11192*C11192</f>
        <v>0.64379142730888206</v>
      </c>
      <c r="E11192">
        <f>INDEX(Reference!$A$1:$H$55, MATCH(B11192, Reference!$A$1:$A$55, 0), MATCH(A11192, Reference!$A$1:$H$1, 0))</f>
        <v>497860</v>
      </c>
      <c r="F11192">
        <v>37.542680674000401</v>
      </c>
      <c r="G11192">
        <v>-78.4578904629996</v>
      </c>
      <c r="H11192">
        <v>14569</v>
      </c>
      <c r="I11192" t="s">
        <v>12</v>
      </c>
      <c r="J11192" t="s">
        <v>13</v>
      </c>
      <c r="K11192">
        <v>40</v>
      </c>
      <c r="L11192">
        <v>2758</v>
      </c>
      <c r="M11192" t="s">
        <v>27</v>
      </c>
    </row>
    <row r="11193" spans="1:13" x14ac:dyDescent="0.35">
      <c r="A11193">
        <v>2008</v>
      </c>
      <c r="B11193" t="s">
        <v>80</v>
      </c>
      <c r="C11193">
        <v>18.600000000000001</v>
      </c>
      <c r="D11193">
        <f>H11193/E11193*C11193</f>
        <v>4.1282689912826902E-2</v>
      </c>
      <c r="E11193">
        <f>INDEX(Reference!$A$1:$H$55, MATCH(B11193, Reference!$A$1:$A$55, 0), MATCH(A11193, Reference!$A$1:$H$1, 0))</f>
        <v>497860</v>
      </c>
      <c r="F11193">
        <v>37.542680674000401</v>
      </c>
      <c r="G11193">
        <v>-78.4578904629996</v>
      </c>
      <c r="H11193">
        <v>1105</v>
      </c>
      <c r="I11193" t="s">
        <v>12</v>
      </c>
      <c r="J11193" t="s">
        <v>13</v>
      </c>
      <c r="K11193">
        <v>40</v>
      </c>
      <c r="L11193">
        <v>2758</v>
      </c>
      <c r="M11193" t="s">
        <v>35</v>
      </c>
    </row>
    <row r="11194" spans="1:13" x14ac:dyDescent="0.35">
      <c r="A11194">
        <v>2008</v>
      </c>
      <c r="B11194" t="s">
        <v>80</v>
      </c>
      <c r="C11194">
        <v>18.899999999999999</v>
      </c>
      <c r="D11194">
        <f>H11194/E11194*C11194</f>
        <v>0.60113586148716514</v>
      </c>
      <c r="E11194">
        <f>INDEX(Reference!$A$1:$H$55, MATCH(B11194, Reference!$A$1:$A$55, 0), MATCH(A11194, Reference!$A$1:$H$1, 0))</f>
        <v>497860</v>
      </c>
      <c r="F11194">
        <v>37.542680674000401</v>
      </c>
      <c r="G11194">
        <v>-78.4578904629996</v>
      </c>
      <c r="H11194">
        <v>15835</v>
      </c>
      <c r="I11194" t="s">
        <v>18</v>
      </c>
      <c r="J11194" t="s">
        <v>19</v>
      </c>
      <c r="K11194">
        <v>40</v>
      </c>
      <c r="L11194">
        <v>2758</v>
      </c>
      <c r="M11194" t="s">
        <v>40</v>
      </c>
    </row>
    <row r="11195" spans="1:13" x14ac:dyDescent="0.35">
      <c r="A11195">
        <v>2008</v>
      </c>
      <c r="B11195" t="s">
        <v>80</v>
      </c>
      <c r="C11195">
        <v>18.100000000000001</v>
      </c>
      <c r="D11195">
        <f>H11195/E11195*C11195</f>
        <v>4.5299080062668223E-2</v>
      </c>
      <c r="E11195">
        <f>INDEX(Reference!$A$1:$H$55, MATCH(B11195, Reference!$A$1:$A$55, 0), MATCH(A11195, Reference!$A$1:$H$1, 0))</f>
        <v>497860</v>
      </c>
      <c r="F11195">
        <v>37.542680674000401</v>
      </c>
      <c r="G11195">
        <v>-78.4578904629996</v>
      </c>
      <c r="H11195">
        <v>1246</v>
      </c>
      <c r="I11195" t="s">
        <v>18</v>
      </c>
      <c r="J11195" t="s">
        <v>19</v>
      </c>
      <c r="K11195">
        <v>40</v>
      </c>
      <c r="L11195">
        <v>2758</v>
      </c>
      <c r="M11195" t="s">
        <v>35</v>
      </c>
    </row>
    <row r="11196" spans="1:13" x14ac:dyDescent="0.35">
      <c r="A11196">
        <v>2008</v>
      </c>
      <c r="B11196" t="s">
        <v>80</v>
      </c>
      <c r="C11196">
        <v>21.7</v>
      </c>
      <c r="D11196">
        <f>H11196/E11196*C11196</f>
        <v>0.2225093399750934</v>
      </c>
      <c r="E11196">
        <f>INDEX(Reference!$A$1:$H$55, MATCH(B11196, Reference!$A$1:$A$55, 0), MATCH(A11196, Reference!$A$1:$H$1, 0))</f>
        <v>497860</v>
      </c>
      <c r="F11196">
        <v>37.542680674000401</v>
      </c>
      <c r="G11196">
        <v>-78.4578904629996</v>
      </c>
      <c r="H11196">
        <v>5105</v>
      </c>
      <c r="I11196" t="s">
        <v>12</v>
      </c>
      <c r="J11196" t="s">
        <v>13</v>
      </c>
      <c r="K11196">
        <v>40</v>
      </c>
      <c r="L11196">
        <v>2758</v>
      </c>
      <c r="M11196" s="1">
        <v>44990</v>
      </c>
    </row>
    <row r="11197" spans="1:13" x14ac:dyDescent="0.35">
      <c r="A11197">
        <v>2008</v>
      </c>
      <c r="B11197" t="s">
        <v>80</v>
      </c>
      <c r="C11197">
        <v>17.7</v>
      </c>
      <c r="D11197">
        <f>H11197/E11197*C11197</f>
        <v>4.4297995420399305E-2</v>
      </c>
      <c r="E11197">
        <f>INDEX(Reference!$A$1:$H$55, MATCH(B11197, Reference!$A$1:$A$55, 0), MATCH(A11197, Reference!$A$1:$H$1, 0))</f>
        <v>497860</v>
      </c>
      <c r="F11197">
        <v>37.542680674000401</v>
      </c>
      <c r="G11197">
        <v>-78.4578904629996</v>
      </c>
      <c r="H11197">
        <v>1246</v>
      </c>
      <c r="I11197" t="s">
        <v>22</v>
      </c>
      <c r="J11197" t="s">
        <v>19</v>
      </c>
      <c r="K11197">
        <v>40</v>
      </c>
      <c r="L11197">
        <v>2758</v>
      </c>
      <c r="M11197" t="s">
        <v>35</v>
      </c>
    </row>
    <row r="11198" spans="1:13" x14ac:dyDescent="0.35">
      <c r="A11198">
        <v>2008</v>
      </c>
      <c r="B11198" t="s">
        <v>80</v>
      </c>
      <c r="C11198">
        <v>20.2</v>
      </c>
      <c r="D11198">
        <f>H11198/E11198*C11198</f>
        <v>1.7193897882938978</v>
      </c>
      <c r="E11198">
        <f>INDEX(Reference!$A$1:$H$55, MATCH(B11198, Reference!$A$1:$A$55, 0), MATCH(A11198, Reference!$A$1:$H$1, 0))</f>
        <v>497860</v>
      </c>
      <c r="F11198">
        <v>37.542680674000401</v>
      </c>
      <c r="G11198">
        <v>-78.4578904629996</v>
      </c>
      <c r="H11198">
        <v>42377</v>
      </c>
      <c r="I11198" t="s">
        <v>18</v>
      </c>
      <c r="J11198" t="s">
        <v>19</v>
      </c>
      <c r="K11198">
        <v>40</v>
      </c>
      <c r="L11198">
        <v>2758</v>
      </c>
      <c r="M11198" t="s">
        <v>61</v>
      </c>
    </row>
    <row r="11199" spans="1:13" x14ac:dyDescent="0.35">
      <c r="A11199">
        <v>2008</v>
      </c>
      <c r="B11199" t="s">
        <v>80</v>
      </c>
      <c r="C11199">
        <v>24.9</v>
      </c>
      <c r="D11199">
        <f>H11199/E11199*C11199</f>
        <v>0.53229964246977057</v>
      </c>
      <c r="E11199">
        <f>INDEX(Reference!$A$1:$H$55, MATCH(B11199, Reference!$A$1:$A$55, 0), MATCH(A11199, Reference!$A$1:$H$1, 0))</f>
        <v>497860</v>
      </c>
      <c r="F11199">
        <v>37.542680674000401</v>
      </c>
      <c r="G11199">
        <v>-78.4578904629996</v>
      </c>
      <c r="H11199">
        <v>10643</v>
      </c>
      <c r="I11199" t="s">
        <v>12</v>
      </c>
      <c r="J11199" t="s">
        <v>13</v>
      </c>
      <c r="K11199">
        <v>40</v>
      </c>
      <c r="L11199">
        <v>2758</v>
      </c>
      <c r="M11199" t="s">
        <v>14</v>
      </c>
    </row>
    <row r="11200" spans="1:13" x14ac:dyDescent="0.35">
      <c r="A11200">
        <v>2008</v>
      </c>
      <c r="B11200" t="s">
        <v>80</v>
      </c>
      <c r="C11200">
        <v>20.100000000000001</v>
      </c>
      <c r="D11200">
        <f>H11200/E11200*C11200</f>
        <v>0.589765797613787</v>
      </c>
      <c r="E11200">
        <f>INDEX(Reference!$A$1:$H$55, MATCH(B11200, Reference!$A$1:$A$55, 0), MATCH(A11200, Reference!$A$1:$H$1, 0))</f>
        <v>497860</v>
      </c>
      <c r="F11200">
        <v>37.542680674000401</v>
      </c>
      <c r="G11200">
        <v>-78.4578904629996</v>
      </c>
      <c r="H11200">
        <v>14608</v>
      </c>
      <c r="I11200" t="s">
        <v>18</v>
      </c>
      <c r="J11200" t="s">
        <v>19</v>
      </c>
      <c r="K11200">
        <v>40</v>
      </c>
      <c r="L11200">
        <v>2758</v>
      </c>
      <c r="M11200" t="s">
        <v>30</v>
      </c>
    </row>
    <row r="11201" spans="1:13" x14ac:dyDescent="0.35">
      <c r="A11201">
        <v>2008</v>
      </c>
      <c r="B11201" t="s">
        <v>80</v>
      </c>
      <c r="C11201">
        <v>20</v>
      </c>
      <c r="D11201">
        <f>H11201/E11201*C11201</f>
        <v>5.4232113445546945E-3</v>
      </c>
      <c r="E11201">
        <f>INDEX(Reference!$A$1:$H$55, MATCH(B11201, Reference!$A$1:$A$55, 0), MATCH(A11201, Reference!$A$1:$H$1, 0))</f>
        <v>497860</v>
      </c>
      <c r="F11201">
        <v>37.542680674000401</v>
      </c>
      <c r="G11201">
        <v>-78.4578904629996</v>
      </c>
      <c r="H11201">
        <v>135</v>
      </c>
      <c r="I11201" t="s">
        <v>18</v>
      </c>
      <c r="J11201" t="s">
        <v>19</v>
      </c>
      <c r="K11201">
        <v>40</v>
      </c>
      <c r="L11201">
        <v>2758</v>
      </c>
      <c r="M11201" t="s">
        <v>47</v>
      </c>
    </row>
    <row r="11202" spans="1:13" x14ac:dyDescent="0.35">
      <c r="A11202">
        <v>2008</v>
      </c>
      <c r="B11202" t="s">
        <v>80</v>
      </c>
      <c r="C11202">
        <v>23.5</v>
      </c>
      <c r="D11202">
        <f>H11202/E11202*C11202</f>
        <v>0.43227614188727759</v>
      </c>
      <c r="E11202">
        <f>INDEX(Reference!$A$1:$H$55, MATCH(B11202, Reference!$A$1:$A$55, 0), MATCH(A11202, Reference!$A$1:$H$1, 0))</f>
        <v>497860</v>
      </c>
      <c r="F11202">
        <v>37.542680674000401</v>
      </c>
      <c r="G11202">
        <v>-78.4578904629996</v>
      </c>
      <c r="H11202">
        <v>9158</v>
      </c>
      <c r="I11202" t="s">
        <v>18</v>
      </c>
      <c r="J11202" t="s">
        <v>19</v>
      </c>
      <c r="K11202">
        <v>40</v>
      </c>
      <c r="L11202">
        <v>2758</v>
      </c>
      <c r="M11202" t="s">
        <v>16</v>
      </c>
    </row>
    <row r="11203" spans="1:13" x14ac:dyDescent="0.35">
      <c r="A11203">
        <v>2008</v>
      </c>
      <c r="B11203" t="s">
        <v>80</v>
      </c>
      <c r="C11203">
        <v>17.8</v>
      </c>
      <c r="D11203">
        <f>H11203/E11203*C11203</f>
        <v>4.8266580966536783E-3</v>
      </c>
      <c r="E11203">
        <f>INDEX(Reference!$A$1:$H$55, MATCH(B11203, Reference!$A$1:$A$55, 0), MATCH(A11203, Reference!$A$1:$H$1, 0))</f>
        <v>497860</v>
      </c>
      <c r="F11203">
        <v>37.542680674000401</v>
      </c>
      <c r="G11203">
        <v>-78.4578904629996</v>
      </c>
      <c r="H11203">
        <v>135</v>
      </c>
      <c r="I11203" t="s">
        <v>22</v>
      </c>
      <c r="J11203" t="s">
        <v>19</v>
      </c>
      <c r="K11203">
        <v>40</v>
      </c>
      <c r="L11203">
        <v>2758</v>
      </c>
      <c r="M11203" t="s">
        <v>47</v>
      </c>
    </row>
    <row r="11204" spans="1:13" x14ac:dyDescent="0.35">
      <c r="A11204">
        <v>2008</v>
      </c>
      <c r="B11204" t="s">
        <v>80</v>
      </c>
      <c r="C11204">
        <v>20.5</v>
      </c>
      <c r="D11204">
        <f>H11204/E11204*C11204</f>
        <v>0.60150243040212104</v>
      </c>
      <c r="E11204">
        <f>INDEX(Reference!$A$1:$H$55, MATCH(B11204, Reference!$A$1:$A$55, 0), MATCH(A11204, Reference!$A$1:$H$1, 0))</f>
        <v>497860</v>
      </c>
      <c r="F11204">
        <v>37.542680674000401</v>
      </c>
      <c r="G11204">
        <v>-78.4578904629996</v>
      </c>
      <c r="H11204">
        <v>14608</v>
      </c>
      <c r="I11204" t="s">
        <v>22</v>
      </c>
      <c r="J11204" t="s">
        <v>19</v>
      </c>
      <c r="K11204">
        <v>40</v>
      </c>
      <c r="L11204">
        <v>2758</v>
      </c>
      <c r="M11204" t="s">
        <v>30</v>
      </c>
    </row>
    <row r="11205" spans="1:13" x14ac:dyDescent="0.35">
      <c r="A11205">
        <v>2008</v>
      </c>
      <c r="B11205" t="s">
        <v>80</v>
      </c>
      <c r="C11205">
        <v>20.2</v>
      </c>
      <c r="D11205">
        <f>H11205/E11205*C11205</f>
        <v>1.7193897882938978</v>
      </c>
      <c r="E11205">
        <f>INDEX(Reference!$A$1:$H$55, MATCH(B11205, Reference!$A$1:$A$55, 0), MATCH(A11205, Reference!$A$1:$H$1, 0))</f>
        <v>497860</v>
      </c>
      <c r="F11205">
        <v>37.542680674000401</v>
      </c>
      <c r="G11205">
        <v>-78.4578904629996</v>
      </c>
      <c r="H11205">
        <v>42377</v>
      </c>
      <c r="I11205" t="s">
        <v>22</v>
      </c>
      <c r="J11205" t="s">
        <v>19</v>
      </c>
      <c r="K11205">
        <v>40</v>
      </c>
      <c r="L11205">
        <v>2758</v>
      </c>
      <c r="M11205" t="s">
        <v>61</v>
      </c>
    </row>
    <row r="11206" spans="1:13" x14ac:dyDescent="0.35">
      <c r="A11206">
        <v>2008</v>
      </c>
      <c r="B11206" t="s">
        <v>80</v>
      </c>
      <c r="C11206">
        <v>23.5</v>
      </c>
      <c r="D11206">
        <f>H11206/E11206*C11206</f>
        <v>0.51063150283212144</v>
      </c>
      <c r="E11206">
        <f>INDEX(Reference!$A$1:$H$55, MATCH(B11206, Reference!$A$1:$A$55, 0), MATCH(A11206, Reference!$A$1:$H$1, 0))</f>
        <v>497860</v>
      </c>
      <c r="F11206">
        <v>37.542680674000401</v>
      </c>
      <c r="G11206">
        <v>-78.4578904629996</v>
      </c>
      <c r="H11206">
        <v>10818</v>
      </c>
      <c r="I11206" t="s">
        <v>12</v>
      </c>
      <c r="J11206" t="s">
        <v>13</v>
      </c>
      <c r="K11206">
        <v>40</v>
      </c>
      <c r="L11206">
        <v>2758</v>
      </c>
      <c r="M11206" s="1">
        <v>45088</v>
      </c>
    </row>
    <row r="11207" spans="1:13" x14ac:dyDescent="0.35">
      <c r="A11207">
        <v>2008</v>
      </c>
      <c r="B11207" t="s">
        <v>80</v>
      </c>
      <c r="C11207">
        <v>20</v>
      </c>
      <c r="D11207">
        <f>H11207/E11207*C11207</f>
        <v>0.40983408990479253</v>
      </c>
      <c r="E11207">
        <f>INDEX(Reference!$A$1:$H$55, MATCH(B11207, Reference!$A$1:$A$55, 0), MATCH(A11207, Reference!$A$1:$H$1, 0))</f>
        <v>497860</v>
      </c>
      <c r="F11207">
        <v>37.542680674000401</v>
      </c>
      <c r="G11207">
        <v>-78.4578904629996</v>
      </c>
      <c r="H11207">
        <v>10202</v>
      </c>
      <c r="I11207" t="s">
        <v>18</v>
      </c>
      <c r="J11207" t="s">
        <v>19</v>
      </c>
      <c r="K11207">
        <v>40</v>
      </c>
      <c r="L11207">
        <v>2758</v>
      </c>
      <c r="M11207" t="s">
        <v>43</v>
      </c>
    </row>
    <row r="11208" spans="1:13" x14ac:dyDescent="0.35">
      <c r="A11208">
        <v>2008</v>
      </c>
      <c r="B11208" t="s">
        <v>80</v>
      </c>
      <c r="C11208">
        <v>21.3</v>
      </c>
      <c r="D11208">
        <f>H11208/E11208*C11208</f>
        <v>0.91303438717711816</v>
      </c>
      <c r="E11208">
        <f>INDEX(Reference!$A$1:$H$55, MATCH(B11208, Reference!$A$1:$A$55, 0), MATCH(A11208, Reference!$A$1:$H$1, 0))</f>
        <v>497860</v>
      </c>
      <c r="F11208">
        <v>37.542680674000401</v>
      </c>
      <c r="G11208">
        <v>-78.4578904629996</v>
      </c>
      <c r="H11208">
        <v>21341</v>
      </c>
      <c r="I11208" t="s">
        <v>22</v>
      </c>
      <c r="J11208" t="s">
        <v>19</v>
      </c>
      <c r="K11208">
        <v>40</v>
      </c>
      <c r="L11208">
        <v>2758</v>
      </c>
      <c r="M11208" t="s">
        <v>23</v>
      </c>
    </row>
    <row r="11209" spans="1:13" x14ac:dyDescent="0.35">
      <c r="A11209">
        <v>2008</v>
      </c>
      <c r="B11209" t="s">
        <v>80</v>
      </c>
      <c r="C11209">
        <v>20.3</v>
      </c>
      <c r="D11209">
        <f>H11209/E11209*C11209</f>
        <v>0.87016892299039894</v>
      </c>
      <c r="E11209">
        <f>INDEX(Reference!$A$1:$H$55, MATCH(B11209, Reference!$A$1:$A$55, 0), MATCH(A11209, Reference!$A$1:$H$1, 0))</f>
        <v>497860</v>
      </c>
      <c r="F11209">
        <v>37.542680674000401</v>
      </c>
      <c r="G11209">
        <v>-78.4578904629996</v>
      </c>
      <c r="H11209">
        <v>21341</v>
      </c>
      <c r="I11209" t="s">
        <v>18</v>
      </c>
      <c r="J11209" t="s">
        <v>19</v>
      </c>
      <c r="K11209">
        <v>40</v>
      </c>
      <c r="L11209">
        <v>2758</v>
      </c>
      <c r="M11209" t="s">
        <v>23</v>
      </c>
    </row>
    <row r="11210" spans="1:13" x14ac:dyDescent="0.35">
      <c r="A11210">
        <v>2008</v>
      </c>
      <c r="B11210" t="s">
        <v>80</v>
      </c>
      <c r="C11210">
        <v>30</v>
      </c>
      <c r="D11210">
        <f>H11210/E11210*C11210</f>
        <v>0.55184188326035433</v>
      </c>
      <c r="E11210">
        <f>INDEX(Reference!$A$1:$H$55, MATCH(B11210, Reference!$A$1:$A$55, 0), MATCH(A11210, Reference!$A$1:$H$1, 0))</f>
        <v>497860</v>
      </c>
      <c r="F11210">
        <v>37.542680674000401</v>
      </c>
      <c r="G11210">
        <v>-78.4578904629996</v>
      </c>
      <c r="H11210">
        <v>9158</v>
      </c>
      <c r="I11210" t="s">
        <v>22</v>
      </c>
      <c r="J11210" t="s">
        <v>19</v>
      </c>
      <c r="K11210">
        <v>40</v>
      </c>
      <c r="L11210">
        <v>2758</v>
      </c>
      <c r="M11210" t="s">
        <v>16</v>
      </c>
    </row>
    <row r="11211" spans="1:13" x14ac:dyDescent="0.35">
      <c r="A11211">
        <v>2008</v>
      </c>
      <c r="B11211" t="s">
        <v>80</v>
      </c>
      <c r="C11211">
        <v>25.9</v>
      </c>
      <c r="D11211">
        <f>H11211/E11211*C11211</f>
        <v>1.0330138994898164</v>
      </c>
      <c r="E11211">
        <f>INDEX(Reference!$A$1:$H$55, MATCH(B11211, Reference!$A$1:$A$55, 0), MATCH(A11211, Reference!$A$1:$H$1, 0))</f>
        <v>497860</v>
      </c>
      <c r="F11211">
        <v>37.542680674000401</v>
      </c>
      <c r="G11211">
        <v>-78.4578904629996</v>
      </c>
      <c r="H11211">
        <v>19857</v>
      </c>
      <c r="I11211" t="s">
        <v>12</v>
      </c>
      <c r="J11211" t="s">
        <v>13</v>
      </c>
      <c r="K11211">
        <v>40</v>
      </c>
      <c r="L11211">
        <v>2758</v>
      </c>
      <c r="M11211" t="s">
        <v>23</v>
      </c>
    </row>
    <row r="11212" spans="1:13" x14ac:dyDescent="0.35">
      <c r="A11212">
        <v>2008</v>
      </c>
      <c r="B11212" t="s">
        <v>80</v>
      </c>
      <c r="C11212">
        <v>22.2</v>
      </c>
      <c r="D11212">
        <f>H11212/E11212*C11212</f>
        <v>0.88530671273048644</v>
      </c>
      <c r="E11212">
        <f>INDEX(Reference!$A$1:$H$55, MATCH(B11212, Reference!$A$1:$A$55, 0), MATCH(A11212, Reference!$A$1:$H$1, 0))</f>
        <v>497860</v>
      </c>
      <c r="F11212">
        <v>37.542680674000401</v>
      </c>
      <c r="G11212">
        <v>-78.4578904629996</v>
      </c>
      <c r="H11212">
        <v>19854</v>
      </c>
      <c r="I11212" t="s">
        <v>12</v>
      </c>
      <c r="J11212" t="s">
        <v>13</v>
      </c>
      <c r="K11212">
        <v>40</v>
      </c>
      <c r="L11212">
        <v>2758</v>
      </c>
      <c r="M11212" t="s">
        <v>32</v>
      </c>
    </row>
    <row r="11213" spans="1:13" x14ac:dyDescent="0.35">
      <c r="A11213">
        <v>2008</v>
      </c>
      <c r="B11213" t="s">
        <v>80</v>
      </c>
      <c r="C11213">
        <v>16.7</v>
      </c>
      <c r="D11213">
        <f>H11213/E11213*C11213</f>
        <v>0.53116237496484964</v>
      </c>
      <c r="E11213">
        <f>INDEX(Reference!$A$1:$H$55, MATCH(B11213, Reference!$A$1:$A$55, 0), MATCH(A11213, Reference!$A$1:$H$1, 0))</f>
        <v>497860</v>
      </c>
      <c r="F11213">
        <v>37.542680674000401</v>
      </c>
      <c r="G11213">
        <v>-78.4578904629996</v>
      </c>
      <c r="H11213">
        <v>15835</v>
      </c>
      <c r="I11213" t="s">
        <v>22</v>
      </c>
      <c r="J11213" t="s">
        <v>19</v>
      </c>
      <c r="K11213">
        <v>40</v>
      </c>
      <c r="L11213">
        <v>2758</v>
      </c>
      <c r="M11213" t="s">
        <v>40</v>
      </c>
    </row>
    <row r="11214" spans="1:13" x14ac:dyDescent="0.35">
      <c r="A11214">
        <v>2008</v>
      </c>
      <c r="B11214" t="s">
        <v>80</v>
      </c>
      <c r="C11214">
        <v>24.1</v>
      </c>
      <c r="D11214">
        <f>H11214/E11214*C11214</f>
        <v>1.9222976338729763</v>
      </c>
      <c r="E11214">
        <f>INDEX(Reference!$A$1:$H$55, MATCH(B11214, Reference!$A$1:$A$55, 0), MATCH(A11214, Reference!$A$1:$H$1, 0))</f>
        <v>497860</v>
      </c>
      <c r="F11214">
        <v>37.542680674000401</v>
      </c>
      <c r="G11214">
        <v>-78.4578904629996</v>
      </c>
      <c r="H11214">
        <v>39711</v>
      </c>
      <c r="I11214" t="s">
        <v>12</v>
      </c>
      <c r="J11214" t="s">
        <v>13</v>
      </c>
      <c r="K11214">
        <v>40</v>
      </c>
      <c r="L11214">
        <v>2758</v>
      </c>
      <c r="M11214" t="s">
        <v>61</v>
      </c>
    </row>
    <row r="11215" spans="1:13" x14ac:dyDescent="0.35">
      <c r="A11215">
        <v>2008</v>
      </c>
      <c r="B11215" t="s">
        <v>80</v>
      </c>
      <c r="C11215">
        <v>19.8</v>
      </c>
      <c r="D11215">
        <f>H11215/E11215*C11215</f>
        <v>0.63644277507733094</v>
      </c>
      <c r="E11215">
        <f>INDEX(Reference!$A$1:$H$55, MATCH(B11215, Reference!$A$1:$A$55, 0), MATCH(A11215, Reference!$A$1:$H$1, 0))</f>
        <v>497860</v>
      </c>
      <c r="F11215">
        <v>37.542680674000401</v>
      </c>
      <c r="G11215">
        <v>-78.4578904629996</v>
      </c>
      <c r="H11215">
        <v>16003</v>
      </c>
      <c r="I11215" t="s">
        <v>18</v>
      </c>
      <c r="J11215" t="s">
        <v>19</v>
      </c>
      <c r="K11215">
        <v>40</v>
      </c>
      <c r="L11215">
        <v>2758</v>
      </c>
      <c r="M11215" t="s">
        <v>27</v>
      </c>
    </row>
    <row r="11216" spans="1:13" x14ac:dyDescent="0.35">
      <c r="A11216">
        <v>2008</v>
      </c>
      <c r="B11216" t="s">
        <v>80</v>
      </c>
      <c r="C11216">
        <v>19</v>
      </c>
      <c r="D11216">
        <f>H11216/E11216*C11216</f>
        <v>0.8028040011248142</v>
      </c>
      <c r="E11216">
        <f>INDEX(Reference!$A$1:$H$55, MATCH(B11216, Reference!$A$1:$A$55, 0), MATCH(A11216, Reference!$A$1:$H$1, 0))</f>
        <v>497860</v>
      </c>
      <c r="F11216">
        <v>37.542680674000401</v>
      </c>
      <c r="G11216">
        <v>-78.4578904629996</v>
      </c>
      <c r="H11216">
        <v>21036</v>
      </c>
      <c r="I11216" t="s">
        <v>22</v>
      </c>
      <c r="J11216" t="s">
        <v>19</v>
      </c>
      <c r="K11216">
        <v>40</v>
      </c>
      <c r="L11216">
        <v>2758</v>
      </c>
      <c r="M11216" t="s">
        <v>32</v>
      </c>
    </row>
    <row r="11217" spans="1:13" x14ac:dyDescent="0.35">
      <c r="A11217">
        <v>2008</v>
      </c>
      <c r="B11217" t="s">
        <v>80</v>
      </c>
      <c r="C11217">
        <v>20.2</v>
      </c>
      <c r="D11217">
        <f>H11217/E11217*C11217</f>
        <v>0.85350741172217093</v>
      </c>
      <c r="E11217">
        <f>INDEX(Reference!$A$1:$H$55, MATCH(B11217, Reference!$A$1:$A$55, 0), MATCH(A11217, Reference!$A$1:$H$1, 0))</f>
        <v>497860</v>
      </c>
      <c r="F11217">
        <v>37.542680674000401</v>
      </c>
      <c r="G11217">
        <v>-78.4578904629996</v>
      </c>
      <c r="H11217">
        <v>21036</v>
      </c>
      <c r="I11217" t="s">
        <v>18</v>
      </c>
      <c r="J11217" t="s">
        <v>19</v>
      </c>
      <c r="K11217">
        <v>40</v>
      </c>
      <c r="L11217">
        <v>2758</v>
      </c>
      <c r="M11217" t="s">
        <v>32</v>
      </c>
    </row>
    <row r="11218" spans="1:13" x14ac:dyDescent="0.35">
      <c r="A11218">
        <v>2008</v>
      </c>
      <c r="B11218" t="s">
        <v>80</v>
      </c>
      <c r="C11218">
        <v>21.6</v>
      </c>
      <c r="D11218">
        <f>H11218/E11218*C11218</f>
        <v>0.44262081709717599</v>
      </c>
      <c r="E11218">
        <f>INDEX(Reference!$A$1:$H$55, MATCH(B11218, Reference!$A$1:$A$55, 0), MATCH(A11218, Reference!$A$1:$H$1, 0))</f>
        <v>497860</v>
      </c>
      <c r="F11218">
        <v>37.542680674000401</v>
      </c>
      <c r="G11218">
        <v>-78.4578904629996</v>
      </c>
      <c r="H11218">
        <v>10202</v>
      </c>
      <c r="I11218" t="s">
        <v>22</v>
      </c>
      <c r="J11218" t="s">
        <v>19</v>
      </c>
      <c r="K11218">
        <v>40</v>
      </c>
      <c r="L11218">
        <v>2758</v>
      </c>
      <c r="M11218" t="s">
        <v>43</v>
      </c>
    </row>
    <row r="11219" spans="1:13" x14ac:dyDescent="0.35">
      <c r="A11219">
        <v>2008</v>
      </c>
      <c r="B11219" t="s">
        <v>80</v>
      </c>
      <c r="C11219">
        <v>24.8</v>
      </c>
      <c r="D11219">
        <f>H11219/E11219*C11219</f>
        <v>0.65479452054794518</v>
      </c>
      <c r="E11219">
        <f>INDEX(Reference!$A$1:$H$55, MATCH(B11219, Reference!$A$1:$A$55, 0), MATCH(A11219, Reference!$A$1:$H$1, 0))</f>
        <v>497860</v>
      </c>
      <c r="F11219">
        <v>37.542680674000401</v>
      </c>
      <c r="G11219">
        <v>-78.4578904629996</v>
      </c>
      <c r="H11219">
        <v>13145</v>
      </c>
      <c r="I11219" t="s">
        <v>12</v>
      </c>
      <c r="J11219" t="s">
        <v>13</v>
      </c>
      <c r="K11219">
        <v>40</v>
      </c>
      <c r="L11219">
        <v>2758</v>
      </c>
      <c r="M11219" s="1">
        <v>45277</v>
      </c>
    </row>
    <row r="11220" spans="1:13" x14ac:dyDescent="0.35">
      <c r="A11220">
        <v>2008</v>
      </c>
      <c r="B11220" t="s">
        <v>80</v>
      </c>
      <c r="C11220">
        <v>30.2</v>
      </c>
      <c r="D11220">
        <f>H11220/E11220*C11220</f>
        <v>0.53065038364198769</v>
      </c>
      <c r="E11220">
        <f>INDEX(Reference!$A$1:$H$55, MATCH(B11220, Reference!$A$1:$A$55, 0), MATCH(A11220, Reference!$A$1:$H$1, 0))</f>
        <v>497860</v>
      </c>
      <c r="F11220">
        <v>37.542680674000401</v>
      </c>
      <c r="G11220">
        <v>-78.4578904629996</v>
      </c>
      <c r="H11220">
        <v>8748</v>
      </c>
      <c r="I11220" t="s">
        <v>12</v>
      </c>
      <c r="J11220" t="s">
        <v>13</v>
      </c>
      <c r="K11220">
        <v>40</v>
      </c>
      <c r="L11220">
        <v>2758</v>
      </c>
      <c r="M11220" t="s">
        <v>16</v>
      </c>
    </row>
    <row r="11221" spans="1:13" x14ac:dyDescent="0.35">
      <c r="A11221">
        <v>2008</v>
      </c>
      <c r="B11221" t="s">
        <v>80</v>
      </c>
      <c r="C11221">
        <v>23</v>
      </c>
      <c r="D11221">
        <f>H11221/E11221*C11221</f>
        <v>0.69989555296669748</v>
      </c>
      <c r="E11221">
        <f>INDEX(Reference!$A$1:$H$55, MATCH(B11221, Reference!$A$1:$A$55, 0), MATCH(A11221, Reference!$A$1:$H$1, 0))</f>
        <v>497860</v>
      </c>
      <c r="F11221">
        <v>37.542680674000401</v>
      </c>
      <c r="G11221">
        <v>-78.4578904629996</v>
      </c>
      <c r="H11221">
        <v>15150</v>
      </c>
      <c r="I11221" t="s">
        <v>12</v>
      </c>
      <c r="J11221" t="s">
        <v>13</v>
      </c>
      <c r="K11221">
        <v>40</v>
      </c>
      <c r="L11221">
        <v>2758</v>
      </c>
      <c r="M11221" t="s">
        <v>40</v>
      </c>
    </row>
    <row r="11222" spans="1:13" x14ac:dyDescent="0.35">
      <c r="A11222">
        <v>2010</v>
      </c>
      <c r="B11222" t="s">
        <v>80</v>
      </c>
      <c r="C11222">
        <v>20.2</v>
      </c>
      <c r="D11222">
        <f>H11222/E11222*C11222</f>
        <v>0.78644123384238129</v>
      </c>
      <c r="E11222">
        <f>INDEX(Reference!$A$1:$H$55, MATCH(B11222, Reference!$A$1:$A$55, 0), MATCH(A11222, Reference!$A$1:$H$1, 0))</f>
        <v>524443</v>
      </c>
      <c r="F11222">
        <v>37.542680674000401</v>
      </c>
      <c r="G11222">
        <v>-78.4578904629996</v>
      </c>
      <c r="H11222">
        <v>20418</v>
      </c>
      <c r="I11222" t="s">
        <v>18</v>
      </c>
      <c r="J11222" t="s">
        <v>19</v>
      </c>
      <c r="K11222">
        <v>40</v>
      </c>
      <c r="L11222">
        <v>2758</v>
      </c>
      <c r="M11222" t="s">
        <v>55</v>
      </c>
    </row>
    <row r="11223" spans="1:13" x14ac:dyDescent="0.35">
      <c r="A11223">
        <v>2010</v>
      </c>
      <c r="B11223" t="s">
        <v>80</v>
      </c>
      <c r="C11223">
        <v>18.3</v>
      </c>
      <c r="D11223">
        <f>H11223/E11223*C11223</f>
        <v>0.58294190217049335</v>
      </c>
      <c r="E11223">
        <f>INDEX(Reference!$A$1:$H$55, MATCH(B11223, Reference!$A$1:$A$55, 0), MATCH(A11223, Reference!$A$1:$H$1, 0))</f>
        <v>524443</v>
      </c>
      <c r="F11223">
        <v>37.542680674000401</v>
      </c>
      <c r="G11223">
        <v>-78.4578904629996</v>
      </c>
      <c r="H11223">
        <v>16706</v>
      </c>
      <c r="I11223" t="s">
        <v>18</v>
      </c>
      <c r="J11223" t="s">
        <v>19</v>
      </c>
      <c r="K11223">
        <v>40</v>
      </c>
      <c r="L11223">
        <v>2758</v>
      </c>
      <c r="M11223" t="s">
        <v>40</v>
      </c>
    </row>
    <row r="11224" spans="1:13" x14ac:dyDescent="0.35">
      <c r="A11224">
        <v>2010</v>
      </c>
      <c r="B11224" t="s">
        <v>80</v>
      </c>
      <c r="C11224">
        <v>15.3</v>
      </c>
      <c r="D11224">
        <f>H11224/E11224*C11224</f>
        <v>4.4227494694370983E-2</v>
      </c>
      <c r="E11224">
        <f>INDEX(Reference!$A$1:$H$55, MATCH(B11224, Reference!$A$1:$A$55, 0), MATCH(A11224, Reference!$A$1:$H$1, 0))</f>
        <v>524443</v>
      </c>
      <c r="F11224">
        <v>37.542680674000401</v>
      </c>
      <c r="G11224">
        <v>-78.4578904629996</v>
      </c>
      <c r="H11224">
        <v>1516</v>
      </c>
      <c r="I11224" t="s">
        <v>22</v>
      </c>
      <c r="J11224" t="s">
        <v>19</v>
      </c>
      <c r="K11224">
        <v>40</v>
      </c>
      <c r="L11224">
        <v>2758</v>
      </c>
      <c r="M11224" t="s">
        <v>35</v>
      </c>
    </row>
    <row r="11225" spans="1:13" x14ac:dyDescent="0.35">
      <c r="A11225">
        <v>2010</v>
      </c>
      <c r="B11225" t="s">
        <v>80</v>
      </c>
      <c r="C11225">
        <v>20.5</v>
      </c>
      <c r="D11225">
        <f>H11225/E11225*C11225</f>
        <v>0.69023516378329008</v>
      </c>
      <c r="E11225">
        <f>INDEX(Reference!$A$1:$H$55, MATCH(B11225, Reference!$A$1:$A$55, 0), MATCH(A11225, Reference!$A$1:$H$1, 0))</f>
        <v>524443</v>
      </c>
      <c r="F11225">
        <v>37.542680674000401</v>
      </c>
      <c r="G11225">
        <v>-78.4578904629996</v>
      </c>
      <c r="H11225">
        <v>17658</v>
      </c>
      <c r="I11225" t="s">
        <v>18</v>
      </c>
      <c r="J11225" t="s">
        <v>19</v>
      </c>
      <c r="K11225">
        <v>40</v>
      </c>
      <c r="L11225">
        <v>2758</v>
      </c>
      <c r="M11225" t="s">
        <v>27</v>
      </c>
    </row>
    <row r="11226" spans="1:13" x14ac:dyDescent="0.35">
      <c r="A11226">
        <v>2010</v>
      </c>
      <c r="B11226" t="s">
        <v>80</v>
      </c>
      <c r="C11226">
        <v>24</v>
      </c>
      <c r="D11226">
        <f>H11226/E11226*C11226</f>
        <v>1.5213855461890042</v>
      </c>
      <c r="E11226">
        <f>INDEX(Reference!$A$1:$H$55, MATCH(B11226, Reference!$A$1:$A$55, 0), MATCH(A11226, Reference!$A$1:$H$1, 0))</f>
        <v>524443</v>
      </c>
      <c r="F11226">
        <v>37.542680674000401</v>
      </c>
      <c r="G11226">
        <v>-78.4578904629996</v>
      </c>
      <c r="H11226">
        <v>33245</v>
      </c>
      <c r="I11226" t="s">
        <v>12</v>
      </c>
      <c r="J11226" t="s">
        <v>13</v>
      </c>
      <c r="K11226">
        <v>40</v>
      </c>
      <c r="L11226">
        <v>2758</v>
      </c>
      <c r="M11226" t="s">
        <v>61</v>
      </c>
    </row>
    <row r="11227" spans="1:13" x14ac:dyDescent="0.35">
      <c r="A11227">
        <v>2010</v>
      </c>
      <c r="B11227" t="s">
        <v>80</v>
      </c>
      <c r="C11227">
        <v>25</v>
      </c>
      <c r="D11227">
        <f>H11227/E11227*C11227</f>
        <v>6.8644256859182028E-3</v>
      </c>
      <c r="E11227">
        <f>INDEX(Reference!$A$1:$H$55, MATCH(B11227, Reference!$A$1:$A$55, 0), MATCH(A11227, Reference!$A$1:$H$1, 0))</f>
        <v>524443</v>
      </c>
      <c r="F11227">
        <v>37.542680674000401</v>
      </c>
      <c r="G11227">
        <v>-78.4578904629996</v>
      </c>
      <c r="H11227">
        <v>144</v>
      </c>
      <c r="I11227" t="s">
        <v>22</v>
      </c>
      <c r="J11227" t="s">
        <v>19</v>
      </c>
      <c r="K11227">
        <v>40</v>
      </c>
      <c r="L11227">
        <v>2758</v>
      </c>
      <c r="M11227" t="s">
        <v>47</v>
      </c>
    </row>
    <row r="11228" spans="1:13" x14ac:dyDescent="0.35">
      <c r="A11228">
        <v>2010</v>
      </c>
      <c r="B11228" t="s">
        <v>80</v>
      </c>
      <c r="C11228">
        <v>29.2</v>
      </c>
      <c r="D11228">
        <f>H11228/E11228*C11228</f>
        <v>0.43930036247981191</v>
      </c>
      <c r="E11228">
        <f>INDEX(Reference!$A$1:$H$55, MATCH(B11228, Reference!$A$1:$A$55, 0), MATCH(A11228, Reference!$A$1:$H$1, 0))</f>
        <v>524443</v>
      </c>
      <c r="F11228">
        <v>37.542680674000401</v>
      </c>
      <c r="G11228">
        <v>-78.4578904629996</v>
      </c>
      <c r="H11228">
        <v>7890</v>
      </c>
      <c r="I11228" t="s">
        <v>12</v>
      </c>
      <c r="J11228" t="s">
        <v>13</v>
      </c>
      <c r="K11228">
        <v>40</v>
      </c>
      <c r="L11228">
        <v>2758</v>
      </c>
      <c r="M11228" t="s">
        <v>16</v>
      </c>
    </row>
    <row r="11229" spans="1:13" x14ac:dyDescent="0.35">
      <c r="A11229">
        <v>2010</v>
      </c>
      <c r="B11229" t="s">
        <v>80</v>
      </c>
      <c r="C11229">
        <v>23.4</v>
      </c>
      <c r="D11229">
        <f>H11229/E11229*C11229</f>
        <v>0.52141491067666068</v>
      </c>
      <c r="E11229">
        <f>INDEX(Reference!$A$1:$H$55, MATCH(B11229, Reference!$A$1:$A$55, 0), MATCH(A11229, Reference!$A$1:$H$1, 0))</f>
        <v>524443</v>
      </c>
      <c r="F11229">
        <v>37.542680674000401</v>
      </c>
      <c r="G11229">
        <v>-78.4578904629996</v>
      </c>
      <c r="H11229">
        <v>11686</v>
      </c>
      <c r="I11229" t="s">
        <v>22</v>
      </c>
      <c r="J11229" t="s">
        <v>19</v>
      </c>
      <c r="K11229">
        <v>40</v>
      </c>
      <c r="L11229">
        <v>2758</v>
      </c>
      <c r="M11229" t="s">
        <v>43</v>
      </c>
    </row>
    <row r="11230" spans="1:13" x14ac:dyDescent="0.35">
      <c r="A11230">
        <v>2010</v>
      </c>
      <c r="B11230" t="s">
        <v>80</v>
      </c>
      <c r="C11230">
        <v>21.7</v>
      </c>
      <c r="D11230">
        <f>H11230/E11230*C11230</f>
        <v>9.9884639512778317E-2</v>
      </c>
      <c r="E11230">
        <f>INDEX(Reference!$A$1:$H$55, MATCH(B11230, Reference!$A$1:$A$55, 0), MATCH(A11230, Reference!$A$1:$H$1, 0))</f>
        <v>524443</v>
      </c>
      <c r="F11230">
        <v>37.542680674000401</v>
      </c>
      <c r="G11230">
        <v>-78.4578904629996</v>
      </c>
      <c r="H11230">
        <v>2414</v>
      </c>
      <c r="I11230" t="s">
        <v>12</v>
      </c>
      <c r="J11230" t="s">
        <v>13</v>
      </c>
      <c r="K11230">
        <v>40</v>
      </c>
      <c r="L11230">
        <v>2758</v>
      </c>
      <c r="M11230" s="1">
        <v>44990</v>
      </c>
    </row>
    <row r="11231" spans="1:13" x14ac:dyDescent="0.35">
      <c r="A11231">
        <v>2010</v>
      </c>
      <c r="B11231" t="s">
        <v>80</v>
      </c>
      <c r="C11231">
        <v>19.100000000000001</v>
      </c>
      <c r="D11231">
        <f>H11231/E11231*C11231</f>
        <v>0.64309715259808986</v>
      </c>
      <c r="E11231">
        <f>INDEX(Reference!$A$1:$H$55, MATCH(B11231, Reference!$A$1:$A$55, 0), MATCH(A11231, Reference!$A$1:$H$1, 0))</f>
        <v>524443</v>
      </c>
      <c r="F11231">
        <v>37.542680674000401</v>
      </c>
      <c r="G11231">
        <v>-78.4578904629996</v>
      </c>
      <c r="H11231">
        <v>17658</v>
      </c>
      <c r="I11231" t="s">
        <v>22</v>
      </c>
      <c r="J11231" t="s">
        <v>19</v>
      </c>
      <c r="K11231">
        <v>40</v>
      </c>
      <c r="L11231">
        <v>2758</v>
      </c>
      <c r="M11231" t="s">
        <v>27</v>
      </c>
    </row>
    <row r="11232" spans="1:13" x14ac:dyDescent="0.35">
      <c r="A11232">
        <v>2010</v>
      </c>
      <c r="B11232" t="s">
        <v>80</v>
      </c>
      <c r="C11232">
        <v>20.5</v>
      </c>
      <c r="D11232">
        <f>H11232/E11232*C11232</f>
        <v>3.4398399826101214E-3</v>
      </c>
      <c r="E11232">
        <f>INDEX(Reference!$A$1:$H$55, MATCH(B11232, Reference!$A$1:$A$55, 0), MATCH(A11232, Reference!$A$1:$H$1, 0))</f>
        <v>524443</v>
      </c>
      <c r="F11232">
        <v>37.542680674000401</v>
      </c>
      <c r="G11232">
        <v>-78.4578904629996</v>
      </c>
      <c r="H11232">
        <v>88</v>
      </c>
      <c r="I11232" t="s">
        <v>12</v>
      </c>
      <c r="J11232" t="s">
        <v>13</v>
      </c>
      <c r="K11232">
        <v>40</v>
      </c>
      <c r="L11232">
        <v>2758</v>
      </c>
      <c r="M11232" t="s">
        <v>47</v>
      </c>
    </row>
    <row r="11233" spans="1:13" x14ac:dyDescent="0.35">
      <c r="A11233">
        <v>2010</v>
      </c>
      <c r="B11233" t="s">
        <v>80</v>
      </c>
      <c r="C11233">
        <v>22.2</v>
      </c>
      <c r="D11233">
        <f>H11233/E11233*C11233</f>
        <v>0.70510122167709366</v>
      </c>
      <c r="E11233">
        <f>INDEX(Reference!$A$1:$H$55, MATCH(B11233, Reference!$A$1:$A$55, 0), MATCH(A11233, Reference!$A$1:$H$1, 0))</f>
        <v>524443</v>
      </c>
      <c r="F11233">
        <v>37.542680674000401</v>
      </c>
      <c r="G11233">
        <v>-78.4578904629996</v>
      </c>
      <c r="H11233">
        <v>16657</v>
      </c>
      <c r="I11233" t="s">
        <v>12</v>
      </c>
      <c r="J11233" t="s">
        <v>13</v>
      </c>
      <c r="K11233">
        <v>40</v>
      </c>
      <c r="L11233">
        <v>2758</v>
      </c>
      <c r="M11233" t="s">
        <v>32</v>
      </c>
    </row>
    <row r="11234" spans="1:13" x14ac:dyDescent="0.35">
      <c r="A11234">
        <v>2010</v>
      </c>
      <c r="B11234" t="s">
        <v>80</v>
      </c>
      <c r="C11234">
        <v>17</v>
      </c>
      <c r="D11234">
        <f>H11234/E11234*C11234</f>
        <v>4.9141660771523307E-2</v>
      </c>
      <c r="E11234">
        <f>INDEX(Reference!$A$1:$H$55, MATCH(B11234, Reference!$A$1:$A$55, 0), MATCH(A11234, Reference!$A$1:$H$1, 0))</f>
        <v>524443</v>
      </c>
      <c r="F11234">
        <v>37.542680674000401</v>
      </c>
      <c r="G11234">
        <v>-78.4578904629996</v>
      </c>
      <c r="H11234">
        <v>1516</v>
      </c>
      <c r="I11234" t="s">
        <v>18</v>
      </c>
      <c r="J11234" t="s">
        <v>19</v>
      </c>
      <c r="K11234">
        <v>40</v>
      </c>
      <c r="L11234">
        <v>2758</v>
      </c>
      <c r="M11234" t="s">
        <v>35</v>
      </c>
    </row>
    <row r="11235" spans="1:13" x14ac:dyDescent="0.35">
      <c r="A11235">
        <v>2010</v>
      </c>
      <c r="B11235" t="s">
        <v>80</v>
      </c>
      <c r="C11235">
        <v>22.5</v>
      </c>
      <c r="D11235">
        <f>H11235/E11235*C11235</f>
        <v>0.54705182450714374</v>
      </c>
      <c r="E11235">
        <f>INDEX(Reference!$A$1:$H$55, MATCH(B11235, Reference!$A$1:$A$55, 0), MATCH(A11235, Reference!$A$1:$H$1, 0))</f>
        <v>524443</v>
      </c>
      <c r="F11235">
        <v>37.542680674000401</v>
      </c>
      <c r="G11235">
        <v>-78.4578904629996</v>
      </c>
      <c r="H11235">
        <v>12751</v>
      </c>
      <c r="I11235" t="s">
        <v>12</v>
      </c>
      <c r="J11235" t="s">
        <v>13</v>
      </c>
      <c r="K11235">
        <v>40</v>
      </c>
      <c r="L11235">
        <v>2758</v>
      </c>
      <c r="M11235" t="s">
        <v>27</v>
      </c>
    </row>
    <row r="11236" spans="1:13" x14ac:dyDescent="0.35">
      <c r="A11236">
        <v>2010</v>
      </c>
      <c r="B11236" t="s">
        <v>80</v>
      </c>
      <c r="C11236">
        <v>24.9</v>
      </c>
      <c r="D11236">
        <f>H11236/E11236*C11236</f>
        <v>0.554506590802051</v>
      </c>
      <c r="E11236">
        <f>INDEX(Reference!$A$1:$H$55, MATCH(B11236, Reference!$A$1:$A$55, 0), MATCH(A11236, Reference!$A$1:$H$1, 0))</f>
        <v>524443</v>
      </c>
      <c r="F11236">
        <v>37.542680674000401</v>
      </c>
      <c r="G11236">
        <v>-78.4578904629996</v>
      </c>
      <c r="H11236">
        <v>11679</v>
      </c>
      <c r="I11236" t="s">
        <v>12</v>
      </c>
      <c r="J11236" t="s">
        <v>13</v>
      </c>
      <c r="K11236">
        <v>40</v>
      </c>
      <c r="L11236">
        <v>2758</v>
      </c>
      <c r="M11236" t="s">
        <v>14</v>
      </c>
    </row>
    <row r="11237" spans="1:13" x14ac:dyDescent="0.35">
      <c r="A11237">
        <v>2010</v>
      </c>
      <c r="B11237" t="s">
        <v>80</v>
      </c>
      <c r="C11237">
        <v>20.5</v>
      </c>
      <c r="D11237">
        <f>H11237/E11237*C11237</f>
        <v>0.95064668610316094</v>
      </c>
      <c r="E11237">
        <f>INDEX(Reference!$A$1:$H$55, MATCH(B11237, Reference!$A$1:$A$55, 0), MATCH(A11237, Reference!$A$1:$H$1, 0))</f>
        <v>524443</v>
      </c>
      <c r="F11237">
        <v>37.542680674000401</v>
      </c>
      <c r="G11237">
        <v>-78.4578904629996</v>
      </c>
      <c r="H11237">
        <v>24320</v>
      </c>
      <c r="I11237" t="s">
        <v>18</v>
      </c>
      <c r="J11237" t="s">
        <v>19</v>
      </c>
      <c r="K11237">
        <v>40</v>
      </c>
      <c r="L11237">
        <v>2758</v>
      </c>
      <c r="M11237" t="s">
        <v>32</v>
      </c>
    </row>
    <row r="11238" spans="1:13" x14ac:dyDescent="0.35">
      <c r="A11238">
        <v>2010</v>
      </c>
      <c r="B11238" t="s">
        <v>80</v>
      </c>
      <c r="C11238">
        <v>20.100000000000001</v>
      </c>
      <c r="D11238">
        <f>H11238/E11238*C11238</f>
        <v>0.93209748247187985</v>
      </c>
      <c r="E11238">
        <f>INDEX(Reference!$A$1:$H$55, MATCH(B11238, Reference!$A$1:$A$55, 0), MATCH(A11238, Reference!$A$1:$H$1, 0))</f>
        <v>524443</v>
      </c>
      <c r="F11238">
        <v>37.542680674000401</v>
      </c>
      <c r="G11238">
        <v>-78.4578904629996</v>
      </c>
      <c r="H11238">
        <v>24320</v>
      </c>
      <c r="I11238" t="s">
        <v>22</v>
      </c>
      <c r="J11238" t="s">
        <v>19</v>
      </c>
      <c r="K11238">
        <v>40</v>
      </c>
      <c r="L11238">
        <v>2758</v>
      </c>
      <c r="M11238" t="s">
        <v>32</v>
      </c>
    </row>
    <row r="11239" spans="1:13" x14ac:dyDescent="0.35">
      <c r="A11239">
        <v>2010</v>
      </c>
      <c r="B11239" t="s">
        <v>80</v>
      </c>
      <c r="C11239">
        <v>17.899999999999999</v>
      </c>
      <c r="D11239">
        <f>H11239/E11239*C11239</f>
        <v>0.57020000266949888</v>
      </c>
      <c r="E11239">
        <f>INDEX(Reference!$A$1:$H$55, MATCH(B11239, Reference!$A$1:$A$55, 0), MATCH(A11239, Reference!$A$1:$H$1, 0))</f>
        <v>524443</v>
      </c>
      <c r="F11239">
        <v>37.542680674000401</v>
      </c>
      <c r="G11239">
        <v>-78.4578904629996</v>
      </c>
      <c r="H11239">
        <v>16706</v>
      </c>
      <c r="I11239" t="s">
        <v>22</v>
      </c>
      <c r="J11239" t="s">
        <v>19</v>
      </c>
      <c r="K11239">
        <v>40</v>
      </c>
      <c r="L11239">
        <v>2758</v>
      </c>
      <c r="M11239" t="s">
        <v>40</v>
      </c>
    </row>
    <row r="11240" spans="1:13" x14ac:dyDescent="0.35">
      <c r="A11240">
        <v>2010</v>
      </c>
      <c r="B11240" t="s">
        <v>80</v>
      </c>
      <c r="C11240">
        <v>20.3</v>
      </c>
      <c r="D11240">
        <f>H11240/E11240*C11240</f>
        <v>0.95271345027009613</v>
      </c>
      <c r="E11240">
        <f>INDEX(Reference!$A$1:$H$55, MATCH(B11240, Reference!$A$1:$A$55, 0), MATCH(A11240, Reference!$A$1:$H$1, 0))</f>
        <v>524443</v>
      </c>
      <c r="F11240">
        <v>37.542680674000401</v>
      </c>
      <c r="G11240">
        <v>-78.4578904629996</v>
      </c>
      <c r="H11240">
        <v>24613</v>
      </c>
      <c r="I11240" t="s">
        <v>18</v>
      </c>
      <c r="J11240" t="s">
        <v>19</v>
      </c>
      <c r="K11240">
        <v>40</v>
      </c>
      <c r="L11240">
        <v>2758</v>
      </c>
      <c r="M11240" t="s">
        <v>23</v>
      </c>
    </row>
    <row r="11241" spans="1:13" x14ac:dyDescent="0.35">
      <c r="A11241">
        <v>2010</v>
      </c>
      <c r="B11241" t="s">
        <v>80</v>
      </c>
      <c r="C11241">
        <v>17.100000000000001</v>
      </c>
      <c r="D11241">
        <f>H11241/E11241*C11241</f>
        <v>3.27038400741358E-2</v>
      </c>
      <c r="E11241">
        <f>INDEX(Reference!$A$1:$H$55, MATCH(B11241, Reference!$A$1:$A$55, 0), MATCH(A11241, Reference!$A$1:$H$1, 0))</f>
        <v>524443</v>
      </c>
      <c r="F11241">
        <v>37.542680674000401</v>
      </c>
      <c r="G11241">
        <v>-78.4578904629996</v>
      </c>
      <c r="H11241">
        <v>1003</v>
      </c>
      <c r="I11241" t="s">
        <v>12</v>
      </c>
      <c r="J11241" t="s">
        <v>13</v>
      </c>
      <c r="K11241">
        <v>40</v>
      </c>
      <c r="L11241">
        <v>2758</v>
      </c>
      <c r="M11241" t="s">
        <v>35</v>
      </c>
    </row>
    <row r="11242" spans="1:13" x14ac:dyDescent="0.35">
      <c r="A11242">
        <v>2010</v>
      </c>
      <c r="B11242" t="s">
        <v>80</v>
      </c>
      <c r="C11242">
        <v>21.5</v>
      </c>
      <c r="D11242">
        <f>H11242/E11242*C11242</f>
        <v>5.9034060898896538E-3</v>
      </c>
      <c r="E11242">
        <f>INDEX(Reference!$A$1:$H$55, MATCH(B11242, Reference!$A$1:$A$55, 0), MATCH(A11242, Reference!$A$1:$H$1, 0))</f>
        <v>524443</v>
      </c>
      <c r="F11242">
        <v>37.542680674000401</v>
      </c>
      <c r="G11242">
        <v>-78.4578904629996</v>
      </c>
      <c r="H11242">
        <v>144</v>
      </c>
      <c r="I11242" t="s">
        <v>18</v>
      </c>
      <c r="J11242" t="s">
        <v>19</v>
      </c>
      <c r="K11242">
        <v>40</v>
      </c>
      <c r="L11242">
        <v>2758</v>
      </c>
      <c r="M11242" t="s">
        <v>47</v>
      </c>
    </row>
    <row r="11243" spans="1:13" x14ac:dyDescent="0.35">
      <c r="A11243">
        <v>2010</v>
      </c>
      <c r="B11243" t="s">
        <v>80</v>
      </c>
      <c r="C11243">
        <v>20.8</v>
      </c>
      <c r="D11243">
        <f>H11243/E11243*C11243</f>
        <v>0.46347992060147625</v>
      </c>
      <c r="E11243">
        <f>INDEX(Reference!$A$1:$H$55, MATCH(B11243, Reference!$A$1:$A$55, 0), MATCH(A11243, Reference!$A$1:$H$1, 0))</f>
        <v>524443</v>
      </c>
      <c r="F11243">
        <v>37.542680674000401</v>
      </c>
      <c r="G11243">
        <v>-78.4578904629996</v>
      </c>
      <c r="H11243">
        <v>11686</v>
      </c>
      <c r="I11243" t="s">
        <v>18</v>
      </c>
      <c r="J11243" t="s">
        <v>19</v>
      </c>
      <c r="K11243">
        <v>40</v>
      </c>
      <c r="L11243">
        <v>2758</v>
      </c>
      <c r="M11243" t="s">
        <v>43</v>
      </c>
    </row>
    <row r="11244" spans="1:13" x14ac:dyDescent="0.35">
      <c r="A11244">
        <v>2010</v>
      </c>
      <c r="B11244" t="s">
        <v>80</v>
      </c>
      <c r="C11244">
        <v>23.9</v>
      </c>
      <c r="D11244">
        <f>H11244/E11244*C11244</f>
        <v>0.5471393459346392</v>
      </c>
      <c r="E11244">
        <f>INDEX(Reference!$A$1:$H$55, MATCH(B11244, Reference!$A$1:$A$55, 0), MATCH(A11244, Reference!$A$1:$H$1, 0))</f>
        <v>524443</v>
      </c>
      <c r="F11244">
        <v>37.542680674000401</v>
      </c>
      <c r="G11244">
        <v>-78.4578904629996</v>
      </c>
      <c r="H11244">
        <v>12006</v>
      </c>
      <c r="I11244" t="s">
        <v>12</v>
      </c>
      <c r="J11244" t="s">
        <v>13</v>
      </c>
      <c r="K11244">
        <v>40</v>
      </c>
      <c r="L11244">
        <v>2758</v>
      </c>
      <c r="M11244" s="1">
        <v>45277</v>
      </c>
    </row>
    <row r="11245" spans="1:13" x14ac:dyDescent="0.35">
      <c r="A11245">
        <v>2010</v>
      </c>
      <c r="B11245" t="s">
        <v>80</v>
      </c>
      <c r="C11245">
        <v>22.7</v>
      </c>
      <c r="D11245">
        <f>H11245/E11245*C11245</f>
        <v>0.4982856096849419</v>
      </c>
      <c r="E11245">
        <f>INDEX(Reference!$A$1:$H$55, MATCH(B11245, Reference!$A$1:$A$55, 0), MATCH(A11245, Reference!$A$1:$H$1, 0))</f>
        <v>524443</v>
      </c>
      <c r="F11245">
        <v>37.542680674000401</v>
      </c>
      <c r="G11245">
        <v>-78.4578904629996</v>
      </c>
      <c r="H11245">
        <v>11512</v>
      </c>
      <c r="I11245" t="s">
        <v>12</v>
      </c>
      <c r="J11245" t="s">
        <v>13</v>
      </c>
      <c r="K11245">
        <v>40</v>
      </c>
      <c r="L11245">
        <v>2758</v>
      </c>
      <c r="M11245" t="s">
        <v>40</v>
      </c>
    </row>
    <row r="11246" spans="1:13" x14ac:dyDescent="0.35">
      <c r="A11246">
        <v>2010</v>
      </c>
      <c r="B11246" t="s">
        <v>80</v>
      </c>
      <c r="C11246">
        <v>20.2</v>
      </c>
      <c r="D11246">
        <f>H11246/E11246*C11246</f>
        <v>0.78644123384238129</v>
      </c>
      <c r="E11246">
        <f>INDEX(Reference!$A$1:$H$55, MATCH(B11246, Reference!$A$1:$A$55, 0), MATCH(A11246, Reference!$A$1:$H$1, 0))</f>
        <v>524443</v>
      </c>
      <c r="F11246">
        <v>37.542680674000401</v>
      </c>
      <c r="G11246">
        <v>-78.4578904629996</v>
      </c>
      <c r="H11246">
        <v>20418</v>
      </c>
      <c r="I11246" t="s">
        <v>22</v>
      </c>
      <c r="J11246" t="s">
        <v>19</v>
      </c>
      <c r="K11246">
        <v>40</v>
      </c>
      <c r="L11246">
        <v>2758</v>
      </c>
      <c r="M11246" t="s">
        <v>55</v>
      </c>
    </row>
    <row r="11247" spans="1:13" x14ac:dyDescent="0.35">
      <c r="A11247">
        <v>2010</v>
      </c>
      <c r="B11247" t="s">
        <v>80</v>
      </c>
      <c r="C11247">
        <v>23.4</v>
      </c>
      <c r="D11247">
        <f>H11247/E11247*C11247</f>
        <v>0.31884570868521461</v>
      </c>
      <c r="E11247">
        <f>INDEX(Reference!$A$1:$H$55, MATCH(B11247, Reference!$A$1:$A$55, 0), MATCH(A11247, Reference!$A$1:$H$1, 0))</f>
        <v>524443</v>
      </c>
      <c r="F11247">
        <v>37.542680674000401</v>
      </c>
      <c r="G11247">
        <v>-78.4578904629996</v>
      </c>
      <c r="H11247">
        <v>7146</v>
      </c>
      <c r="I11247" t="s">
        <v>12</v>
      </c>
      <c r="J11247" t="s">
        <v>13</v>
      </c>
      <c r="K11247">
        <v>40</v>
      </c>
      <c r="L11247">
        <v>2758</v>
      </c>
      <c r="M11247" s="1">
        <v>45088</v>
      </c>
    </row>
    <row r="11248" spans="1:13" x14ac:dyDescent="0.35">
      <c r="A11248">
        <v>2010</v>
      </c>
      <c r="B11248" t="s">
        <v>80</v>
      </c>
      <c r="C11248">
        <v>20.399999999999999</v>
      </c>
      <c r="D11248">
        <f>H11248/E11248*C11248</f>
        <v>1.9034160051712006</v>
      </c>
      <c r="E11248">
        <f>INDEX(Reference!$A$1:$H$55, MATCH(B11248, Reference!$A$1:$A$55, 0), MATCH(A11248, Reference!$A$1:$H$1, 0))</f>
        <v>524443</v>
      </c>
      <c r="F11248">
        <v>37.542680674000401</v>
      </c>
      <c r="G11248">
        <v>-78.4578904629996</v>
      </c>
      <c r="H11248">
        <v>48933</v>
      </c>
      <c r="I11248" t="s">
        <v>18</v>
      </c>
      <c r="J11248" t="s">
        <v>19</v>
      </c>
      <c r="K11248">
        <v>40</v>
      </c>
      <c r="L11248">
        <v>2758</v>
      </c>
      <c r="M11248" t="s">
        <v>61</v>
      </c>
    </row>
    <row r="11249" spans="1:13" x14ac:dyDescent="0.35">
      <c r="A11249">
        <v>2010</v>
      </c>
      <c r="B11249" t="s">
        <v>80</v>
      </c>
      <c r="C11249">
        <v>22.9</v>
      </c>
      <c r="D11249">
        <f>H11249/E11249*C11249</f>
        <v>1.0747358626199606</v>
      </c>
      <c r="E11249">
        <f>INDEX(Reference!$A$1:$H$55, MATCH(B11249, Reference!$A$1:$A$55, 0), MATCH(A11249, Reference!$A$1:$H$1, 0))</f>
        <v>524443</v>
      </c>
      <c r="F11249">
        <v>37.542680674000401</v>
      </c>
      <c r="G11249">
        <v>-78.4578904629996</v>
      </c>
      <c r="H11249">
        <v>24613</v>
      </c>
      <c r="I11249" t="s">
        <v>22</v>
      </c>
      <c r="J11249" t="s">
        <v>19</v>
      </c>
      <c r="K11249">
        <v>40</v>
      </c>
      <c r="L11249">
        <v>2758</v>
      </c>
      <c r="M11249" t="s">
        <v>23</v>
      </c>
    </row>
    <row r="11250" spans="1:13" x14ac:dyDescent="0.35">
      <c r="A11250">
        <v>2010</v>
      </c>
      <c r="B11250" t="s">
        <v>80</v>
      </c>
      <c r="C11250">
        <v>20.5</v>
      </c>
      <c r="D11250">
        <f>H11250/E11250*C11250</f>
        <v>0.65783030758347438</v>
      </c>
      <c r="E11250">
        <f>INDEX(Reference!$A$1:$H$55, MATCH(B11250, Reference!$A$1:$A$55, 0), MATCH(A11250, Reference!$A$1:$H$1, 0))</f>
        <v>524443</v>
      </c>
      <c r="F11250">
        <v>37.542680674000401</v>
      </c>
      <c r="G11250">
        <v>-78.4578904629996</v>
      </c>
      <c r="H11250">
        <v>16829</v>
      </c>
      <c r="I11250" t="s">
        <v>18</v>
      </c>
      <c r="J11250" t="s">
        <v>19</v>
      </c>
      <c r="K11250">
        <v>40</v>
      </c>
      <c r="L11250">
        <v>2758</v>
      </c>
      <c r="M11250" t="s">
        <v>30</v>
      </c>
    </row>
    <row r="11251" spans="1:13" x14ac:dyDescent="0.35">
      <c r="A11251">
        <v>2010</v>
      </c>
      <c r="B11251" t="s">
        <v>80</v>
      </c>
      <c r="C11251">
        <v>23.4</v>
      </c>
      <c r="D11251">
        <f>H11251/E11251*C11251</f>
        <v>0.57598366266686751</v>
      </c>
      <c r="E11251">
        <f>INDEX(Reference!$A$1:$H$55, MATCH(B11251, Reference!$A$1:$A$55, 0), MATCH(A11251, Reference!$A$1:$H$1, 0))</f>
        <v>524443</v>
      </c>
      <c r="F11251">
        <v>37.542680674000401</v>
      </c>
      <c r="G11251">
        <v>-78.4578904629996</v>
      </c>
      <c r="H11251">
        <v>12909</v>
      </c>
      <c r="I11251" t="s">
        <v>18</v>
      </c>
      <c r="J11251" t="s">
        <v>19</v>
      </c>
      <c r="K11251">
        <v>40</v>
      </c>
      <c r="L11251">
        <v>2758</v>
      </c>
      <c r="M11251" t="s">
        <v>16</v>
      </c>
    </row>
    <row r="11252" spans="1:13" x14ac:dyDescent="0.35">
      <c r="A11252">
        <v>2010</v>
      </c>
      <c r="B11252" t="s">
        <v>80</v>
      </c>
      <c r="C11252">
        <v>30.3</v>
      </c>
      <c r="D11252">
        <f>H11252/E11252*C11252</f>
        <v>0.74582499909427724</v>
      </c>
      <c r="E11252">
        <f>INDEX(Reference!$A$1:$H$55, MATCH(B11252, Reference!$A$1:$A$55, 0), MATCH(A11252, Reference!$A$1:$H$1, 0))</f>
        <v>524443</v>
      </c>
      <c r="F11252">
        <v>37.542680674000401</v>
      </c>
      <c r="G11252">
        <v>-78.4578904629996</v>
      </c>
      <c r="H11252">
        <v>12909</v>
      </c>
      <c r="I11252" t="s">
        <v>22</v>
      </c>
      <c r="J11252" t="s">
        <v>19</v>
      </c>
      <c r="K11252">
        <v>40</v>
      </c>
      <c r="L11252">
        <v>2758</v>
      </c>
      <c r="M11252" t="s">
        <v>16</v>
      </c>
    </row>
    <row r="11253" spans="1:13" x14ac:dyDescent="0.35">
      <c r="A11253">
        <v>2010</v>
      </c>
      <c r="B11253" t="s">
        <v>80</v>
      </c>
      <c r="C11253">
        <v>21.8</v>
      </c>
      <c r="D11253">
        <f>H11253/E11253*C11253</f>
        <v>0.69954637586925572</v>
      </c>
      <c r="E11253">
        <f>INDEX(Reference!$A$1:$H$55, MATCH(B11253, Reference!$A$1:$A$55, 0), MATCH(A11253, Reference!$A$1:$H$1, 0))</f>
        <v>524443</v>
      </c>
      <c r="F11253">
        <v>37.542680674000401</v>
      </c>
      <c r="G11253">
        <v>-78.4578904629996</v>
      </c>
      <c r="H11253">
        <v>16829</v>
      </c>
      <c r="I11253" t="s">
        <v>22</v>
      </c>
      <c r="J11253" t="s">
        <v>19</v>
      </c>
      <c r="K11253">
        <v>40</v>
      </c>
      <c r="L11253">
        <v>2758</v>
      </c>
      <c r="M11253" t="s">
        <v>30</v>
      </c>
    </row>
    <row r="11254" spans="1:13" x14ac:dyDescent="0.35">
      <c r="A11254">
        <v>2010</v>
      </c>
      <c r="B11254" t="s">
        <v>80</v>
      </c>
      <c r="C11254">
        <v>21.5</v>
      </c>
      <c r="D11254">
        <f>H11254/E11254*C11254</f>
        <v>2.0060511819206281</v>
      </c>
      <c r="E11254">
        <f>INDEX(Reference!$A$1:$H$55, MATCH(B11254, Reference!$A$1:$A$55, 0), MATCH(A11254, Reference!$A$1:$H$1, 0))</f>
        <v>524443</v>
      </c>
      <c r="F11254">
        <v>37.542680674000401</v>
      </c>
      <c r="G11254">
        <v>-78.4578904629996</v>
      </c>
      <c r="H11254">
        <v>48933</v>
      </c>
      <c r="I11254" t="s">
        <v>22</v>
      </c>
      <c r="J11254" t="s">
        <v>19</v>
      </c>
      <c r="K11254">
        <v>40</v>
      </c>
      <c r="L11254">
        <v>2758</v>
      </c>
      <c r="M11254" t="s">
        <v>61</v>
      </c>
    </row>
    <row r="11255" spans="1:13" x14ac:dyDescent="0.35">
      <c r="A11255">
        <v>2010</v>
      </c>
      <c r="B11255" t="s">
        <v>80</v>
      </c>
      <c r="C11255">
        <v>25.8</v>
      </c>
      <c r="D11255">
        <f>H11255/E11255*C11255</f>
        <v>0.81604750182574659</v>
      </c>
      <c r="E11255">
        <f>INDEX(Reference!$A$1:$H$55, MATCH(B11255, Reference!$A$1:$A$55, 0), MATCH(A11255, Reference!$A$1:$H$1, 0))</f>
        <v>524443</v>
      </c>
      <c r="F11255">
        <v>37.542680674000401</v>
      </c>
      <c r="G11255">
        <v>-78.4578904629996</v>
      </c>
      <c r="H11255">
        <v>16588</v>
      </c>
      <c r="I11255" t="s">
        <v>12</v>
      </c>
      <c r="J11255" t="s">
        <v>13</v>
      </c>
      <c r="K11255">
        <v>40</v>
      </c>
      <c r="L11255">
        <v>2758</v>
      </c>
      <c r="M11255" t="s">
        <v>23</v>
      </c>
    </row>
    <row r="11256" spans="1:13" x14ac:dyDescent="0.35">
      <c r="A11256">
        <v>2012</v>
      </c>
      <c r="B11256" t="s">
        <v>80</v>
      </c>
      <c r="C11256">
        <v>19.899999999999999</v>
      </c>
      <c r="D11256">
        <f>H11256/E11256*C11256</f>
        <v>0.92866858848070455</v>
      </c>
      <c r="E11256">
        <f>INDEX(Reference!$A$1:$H$55, MATCH(B11256, Reference!$A$1:$A$55, 0), MATCH(A11256, Reference!$A$1:$H$1, 0))</f>
        <v>552256</v>
      </c>
      <c r="F11256">
        <v>37.542680674000401</v>
      </c>
      <c r="G11256">
        <v>-78.4578904629996</v>
      </c>
      <c r="H11256">
        <v>25772</v>
      </c>
      <c r="I11256" t="s">
        <v>18</v>
      </c>
      <c r="J11256" t="s">
        <v>19</v>
      </c>
      <c r="K11256">
        <v>40</v>
      </c>
      <c r="L11256">
        <v>2758</v>
      </c>
      <c r="M11256" t="s">
        <v>23</v>
      </c>
    </row>
    <row r="11257" spans="1:13" x14ac:dyDescent="0.35">
      <c r="A11257">
        <v>2012</v>
      </c>
      <c r="B11257" t="s">
        <v>80</v>
      </c>
      <c r="C11257">
        <v>19.899999999999999</v>
      </c>
      <c r="D11257">
        <f>H11257/E11257*C11257</f>
        <v>1.8649403537489859</v>
      </c>
      <c r="E11257">
        <f>INDEX(Reference!$A$1:$H$55, MATCH(B11257, Reference!$A$1:$A$55, 0), MATCH(A11257, Reference!$A$1:$H$1, 0))</f>
        <v>552256</v>
      </c>
      <c r="F11257">
        <v>37.542680674000401</v>
      </c>
      <c r="G11257">
        <v>-78.4578904629996</v>
      </c>
      <c r="H11257">
        <v>51755</v>
      </c>
      <c r="I11257" t="s">
        <v>18</v>
      </c>
      <c r="J11257" t="s">
        <v>19</v>
      </c>
      <c r="K11257">
        <v>40</v>
      </c>
      <c r="L11257">
        <v>2758</v>
      </c>
      <c r="M11257" t="s">
        <v>61</v>
      </c>
    </row>
    <row r="11258" spans="1:13" x14ac:dyDescent="0.35">
      <c r="A11258">
        <v>2012</v>
      </c>
      <c r="B11258" t="s">
        <v>80</v>
      </c>
      <c r="C11258">
        <v>24.2</v>
      </c>
      <c r="D11258">
        <f>H11258/E11258*C11258</f>
        <v>7.0550614207903588E-3</v>
      </c>
      <c r="E11258">
        <f>INDEX(Reference!$A$1:$H$55, MATCH(B11258, Reference!$A$1:$A$55, 0), MATCH(A11258, Reference!$A$1:$H$1, 0))</f>
        <v>552256</v>
      </c>
      <c r="F11258">
        <v>37.542680674000401</v>
      </c>
      <c r="G11258">
        <v>-78.4578904629996</v>
      </c>
      <c r="H11258">
        <v>161</v>
      </c>
      <c r="I11258" t="s">
        <v>22</v>
      </c>
      <c r="J11258" t="s">
        <v>19</v>
      </c>
      <c r="K11258">
        <v>40</v>
      </c>
      <c r="L11258">
        <v>2758</v>
      </c>
      <c r="M11258" t="s">
        <v>47</v>
      </c>
    </row>
    <row r="11259" spans="1:13" x14ac:dyDescent="0.35">
      <c r="A11259">
        <v>2012</v>
      </c>
      <c r="B11259" t="s">
        <v>80</v>
      </c>
      <c r="C11259">
        <v>23.6</v>
      </c>
      <c r="D11259">
        <f>H11259/E11259*C11259</f>
        <v>0.5065237860702283</v>
      </c>
      <c r="E11259">
        <f>INDEX(Reference!$A$1:$H$55, MATCH(B11259, Reference!$A$1:$A$55, 0), MATCH(A11259, Reference!$A$1:$H$1, 0))</f>
        <v>552256</v>
      </c>
      <c r="F11259">
        <v>37.542680674000401</v>
      </c>
      <c r="G11259">
        <v>-78.4578904629996</v>
      </c>
      <c r="H11259">
        <v>11853</v>
      </c>
      <c r="I11259" t="s">
        <v>12</v>
      </c>
      <c r="J11259" t="s">
        <v>13</v>
      </c>
      <c r="K11259">
        <v>40</v>
      </c>
      <c r="L11259">
        <v>2758</v>
      </c>
      <c r="M11259" t="s">
        <v>14</v>
      </c>
    </row>
    <row r="11260" spans="1:13" x14ac:dyDescent="0.35">
      <c r="A11260">
        <v>2012</v>
      </c>
      <c r="B11260" t="s">
        <v>80</v>
      </c>
      <c r="C11260">
        <v>18.600000000000001</v>
      </c>
      <c r="D11260">
        <f>H11260/E11260*C11260</f>
        <v>5.7155015065476884E-2</v>
      </c>
      <c r="E11260">
        <f>INDEX(Reference!$A$1:$H$55, MATCH(B11260, Reference!$A$1:$A$55, 0), MATCH(A11260, Reference!$A$1:$H$1, 0))</f>
        <v>552256</v>
      </c>
      <c r="F11260">
        <v>37.542680674000401</v>
      </c>
      <c r="G11260">
        <v>-78.4578904629996</v>
      </c>
      <c r="H11260">
        <v>1697</v>
      </c>
      <c r="I11260" t="s">
        <v>18</v>
      </c>
      <c r="J11260" t="s">
        <v>19</v>
      </c>
      <c r="K11260">
        <v>40</v>
      </c>
      <c r="L11260">
        <v>2758</v>
      </c>
      <c r="M11260" t="s">
        <v>35</v>
      </c>
    </row>
    <row r="11261" spans="1:13" x14ac:dyDescent="0.35">
      <c r="A11261">
        <v>2012</v>
      </c>
      <c r="B11261" t="s">
        <v>80</v>
      </c>
      <c r="C11261">
        <v>17.600000000000001</v>
      </c>
      <c r="D11261">
        <f>H11261/E11261*C11261</f>
        <v>0.64745625217290537</v>
      </c>
      <c r="E11261">
        <f>INDEX(Reference!$A$1:$H$55, MATCH(B11261, Reference!$A$1:$A$55, 0), MATCH(A11261, Reference!$A$1:$H$1, 0))</f>
        <v>552256</v>
      </c>
      <c r="F11261">
        <v>37.542680674000401</v>
      </c>
      <c r="G11261">
        <v>-78.4578904629996</v>
      </c>
      <c r="H11261">
        <v>20316</v>
      </c>
      <c r="I11261" t="s">
        <v>22</v>
      </c>
      <c r="J11261" t="s">
        <v>19</v>
      </c>
      <c r="K11261">
        <v>40</v>
      </c>
      <c r="L11261">
        <v>2758</v>
      </c>
      <c r="M11261" t="s">
        <v>55</v>
      </c>
    </row>
    <row r="11262" spans="1:13" x14ac:dyDescent="0.35">
      <c r="A11262">
        <v>2012</v>
      </c>
      <c r="B11262" t="s">
        <v>80</v>
      </c>
      <c r="C11262">
        <v>19.600000000000001</v>
      </c>
      <c r="D11262">
        <f>H11262/E11262*C11262</f>
        <v>0.66151277668327735</v>
      </c>
      <c r="E11262">
        <f>INDEX(Reference!$A$1:$H$55, MATCH(B11262, Reference!$A$1:$A$55, 0), MATCH(A11262, Reference!$A$1:$H$1, 0))</f>
        <v>552256</v>
      </c>
      <c r="F11262">
        <v>37.542680674000401</v>
      </c>
      <c r="G11262">
        <v>-78.4578904629996</v>
      </c>
      <c r="H11262">
        <v>18639</v>
      </c>
      <c r="I11262" t="s">
        <v>18</v>
      </c>
      <c r="J11262" t="s">
        <v>19</v>
      </c>
      <c r="K11262">
        <v>40</v>
      </c>
      <c r="L11262">
        <v>2758</v>
      </c>
      <c r="M11262" t="s">
        <v>27</v>
      </c>
    </row>
    <row r="11263" spans="1:13" x14ac:dyDescent="0.35">
      <c r="A11263">
        <v>2012</v>
      </c>
      <c r="B11263" t="s">
        <v>80</v>
      </c>
      <c r="C11263">
        <v>18.3</v>
      </c>
      <c r="D11263">
        <f>H11263/E11263*C11263</f>
        <v>0.59467312260980409</v>
      </c>
      <c r="E11263">
        <f>INDEX(Reference!$A$1:$H$55, MATCH(B11263, Reference!$A$1:$A$55, 0), MATCH(A11263, Reference!$A$1:$H$1, 0))</f>
        <v>552256</v>
      </c>
      <c r="F11263">
        <v>37.542680674000401</v>
      </c>
      <c r="G11263">
        <v>-78.4578904629996</v>
      </c>
      <c r="H11263">
        <v>17946</v>
      </c>
      <c r="I11263" t="s">
        <v>18</v>
      </c>
      <c r="J11263" t="s">
        <v>19</v>
      </c>
      <c r="K11263">
        <v>40</v>
      </c>
      <c r="L11263">
        <v>2758</v>
      </c>
      <c r="M11263" t="s">
        <v>40</v>
      </c>
    </row>
    <row r="11264" spans="1:13" x14ac:dyDescent="0.35">
      <c r="A11264">
        <v>2012</v>
      </c>
      <c r="B11264" t="s">
        <v>80</v>
      </c>
      <c r="C11264">
        <v>18.399999999999999</v>
      </c>
      <c r="D11264">
        <f>H11264/E11264*C11264</f>
        <v>3.5783404797774941E-2</v>
      </c>
      <c r="E11264">
        <f>INDEX(Reference!$A$1:$H$55, MATCH(B11264, Reference!$A$1:$A$55, 0), MATCH(A11264, Reference!$A$1:$H$1, 0))</f>
        <v>552256</v>
      </c>
      <c r="F11264">
        <v>37.542680674000401</v>
      </c>
      <c r="G11264">
        <v>-78.4578904629996</v>
      </c>
      <c r="H11264">
        <v>1074</v>
      </c>
      <c r="I11264" t="s">
        <v>12</v>
      </c>
      <c r="J11264" t="s">
        <v>13</v>
      </c>
      <c r="K11264">
        <v>40</v>
      </c>
      <c r="L11264">
        <v>2758</v>
      </c>
      <c r="M11264" t="s">
        <v>35</v>
      </c>
    </row>
    <row r="11265" spans="1:13" x14ac:dyDescent="0.35">
      <c r="A11265">
        <v>2012</v>
      </c>
      <c r="B11265" t="s">
        <v>80</v>
      </c>
      <c r="C11265">
        <v>19.100000000000001</v>
      </c>
      <c r="D11265">
        <f>H11265/E11265*C11265</f>
        <v>0.89863269932784806</v>
      </c>
      <c r="E11265">
        <f>INDEX(Reference!$A$1:$H$55, MATCH(B11265, Reference!$A$1:$A$55, 0), MATCH(A11265, Reference!$A$1:$H$1, 0))</f>
        <v>552256</v>
      </c>
      <c r="F11265">
        <v>37.542680674000401</v>
      </c>
      <c r="G11265">
        <v>-78.4578904629996</v>
      </c>
      <c r="H11265">
        <v>25983</v>
      </c>
      <c r="I11265" t="s">
        <v>22</v>
      </c>
      <c r="J11265" t="s">
        <v>19</v>
      </c>
      <c r="K11265">
        <v>40</v>
      </c>
      <c r="L11265">
        <v>2758</v>
      </c>
      <c r="M11265" t="s">
        <v>32</v>
      </c>
    </row>
    <row r="11266" spans="1:13" x14ac:dyDescent="0.35">
      <c r="A11266">
        <v>2012</v>
      </c>
      <c r="B11266" t="s">
        <v>80</v>
      </c>
      <c r="C11266">
        <v>13.1</v>
      </c>
      <c r="D11266">
        <f>H11266/E11266*C11266</f>
        <v>4.0254338567620812E-2</v>
      </c>
      <c r="E11266">
        <f>INDEX(Reference!$A$1:$H$55, MATCH(B11266, Reference!$A$1:$A$55, 0), MATCH(A11266, Reference!$A$1:$H$1, 0))</f>
        <v>552256</v>
      </c>
      <c r="F11266">
        <v>37.542680674000401</v>
      </c>
      <c r="G11266">
        <v>-78.4578904629996</v>
      </c>
      <c r="H11266">
        <v>1697</v>
      </c>
      <c r="I11266" t="s">
        <v>22</v>
      </c>
      <c r="J11266" t="s">
        <v>19</v>
      </c>
      <c r="K11266">
        <v>40</v>
      </c>
      <c r="L11266">
        <v>2758</v>
      </c>
      <c r="M11266" t="s">
        <v>35</v>
      </c>
    </row>
    <row r="11267" spans="1:13" x14ac:dyDescent="0.35">
      <c r="A11267">
        <v>2012</v>
      </c>
      <c r="B11267" t="s">
        <v>80</v>
      </c>
      <c r="C11267">
        <v>23.1</v>
      </c>
      <c r="D11267">
        <f>H11267/E11267*C11267</f>
        <v>1.4453394802410477</v>
      </c>
      <c r="E11267">
        <f>INDEX(Reference!$A$1:$H$55, MATCH(B11267, Reference!$A$1:$A$55, 0), MATCH(A11267, Reference!$A$1:$H$1, 0))</f>
        <v>552256</v>
      </c>
      <c r="F11267">
        <v>37.542680674000401</v>
      </c>
      <c r="G11267">
        <v>-78.4578904629996</v>
      </c>
      <c r="H11267">
        <v>34554</v>
      </c>
      <c r="I11267" t="s">
        <v>12</v>
      </c>
      <c r="J11267" t="s">
        <v>13</v>
      </c>
      <c r="K11267">
        <v>40</v>
      </c>
      <c r="L11267">
        <v>2758</v>
      </c>
      <c r="M11267" t="s">
        <v>61</v>
      </c>
    </row>
    <row r="11268" spans="1:13" x14ac:dyDescent="0.35">
      <c r="A11268">
        <v>2012</v>
      </c>
      <c r="B11268" t="s">
        <v>80</v>
      </c>
      <c r="C11268">
        <v>19.7</v>
      </c>
      <c r="D11268">
        <f>H11268/E11268*C11268</f>
        <v>0.72470955498899059</v>
      </c>
      <c r="E11268">
        <f>INDEX(Reference!$A$1:$H$55, MATCH(B11268, Reference!$A$1:$A$55, 0), MATCH(A11268, Reference!$A$1:$H$1, 0))</f>
        <v>552256</v>
      </c>
      <c r="F11268">
        <v>37.542680674000401</v>
      </c>
      <c r="G11268">
        <v>-78.4578904629996</v>
      </c>
      <c r="H11268">
        <v>20316</v>
      </c>
      <c r="I11268" t="s">
        <v>18</v>
      </c>
      <c r="J11268" t="s">
        <v>19</v>
      </c>
      <c r="K11268">
        <v>40</v>
      </c>
      <c r="L11268">
        <v>2758</v>
      </c>
      <c r="M11268" t="s">
        <v>55</v>
      </c>
    </row>
    <row r="11269" spans="1:13" x14ac:dyDescent="0.35">
      <c r="A11269">
        <v>2012</v>
      </c>
      <c r="B11269" t="s">
        <v>80</v>
      </c>
      <c r="C11269">
        <v>28.6</v>
      </c>
      <c r="D11269">
        <f>H11269/E11269*C11269</f>
        <v>0.37623674527755246</v>
      </c>
      <c r="E11269">
        <f>INDEX(Reference!$A$1:$H$55, MATCH(B11269, Reference!$A$1:$A$55, 0), MATCH(A11269, Reference!$A$1:$H$1, 0))</f>
        <v>552256</v>
      </c>
      <c r="F11269">
        <v>37.542680674000401</v>
      </c>
      <c r="G11269">
        <v>-78.4578904629996</v>
      </c>
      <c r="H11269">
        <v>7265</v>
      </c>
      <c r="I11269" t="s">
        <v>12</v>
      </c>
      <c r="J11269" t="s">
        <v>13</v>
      </c>
      <c r="K11269">
        <v>40</v>
      </c>
      <c r="L11269">
        <v>2758</v>
      </c>
      <c r="M11269" t="s">
        <v>16</v>
      </c>
    </row>
    <row r="11270" spans="1:13" x14ac:dyDescent="0.35">
      <c r="A11270">
        <v>2012</v>
      </c>
      <c r="B11270" t="s">
        <v>80</v>
      </c>
      <c r="C11270">
        <v>25.6</v>
      </c>
      <c r="D11270">
        <f>H11270/E11270*C11270</f>
        <v>5.6089929308146954E-3</v>
      </c>
      <c r="E11270">
        <f>INDEX(Reference!$A$1:$H$55, MATCH(B11270, Reference!$A$1:$A$55, 0), MATCH(A11270, Reference!$A$1:$H$1, 0))</f>
        <v>552256</v>
      </c>
      <c r="F11270">
        <v>37.542680674000401</v>
      </c>
      <c r="G11270">
        <v>-78.4578904629996</v>
      </c>
      <c r="H11270">
        <v>121</v>
      </c>
      <c r="I11270" t="s">
        <v>12</v>
      </c>
      <c r="J11270" t="s">
        <v>13</v>
      </c>
      <c r="K11270">
        <v>40</v>
      </c>
      <c r="L11270">
        <v>2758</v>
      </c>
      <c r="M11270" t="s">
        <v>47</v>
      </c>
    </row>
    <row r="11271" spans="1:13" x14ac:dyDescent="0.35">
      <c r="A11271">
        <v>2012</v>
      </c>
      <c r="B11271" t="s">
        <v>80</v>
      </c>
      <c r="C11271">
        <v>20.7</v>
      </c>
      <c r="D11271">
        <f>H11271/E11271*C11271</f>
        <v>9.2507098157376288E-2</v>
      </c>
      <c r="E11271">
        <f>INDEX(Reference!$A$1:$H$55, MATCH(B11271, Reference!$A$1:$A$55, 0), MATCH(A11271, Reference!$A$1:$H$1, 0))</f>
        <v>552256</v>
      </c>
      <c r="F11271">
        <v>37.542680674000401</v>
      </c>
      <c r="G11271">
        <v>-78.4578904629996</v>
      </c>
      <c r="H11271">
        <v>2468</v>
      </c>
      <c r="I11271" t="s">
        <v>12</v>
      </c>
      <c r="J11271" t="s">
        <v>13</v>
      </c>
      <c r="K11271">
        <v>40</v>
      </c>
      <c r="L11271">
        <v>2758</v>
      </c>
      <c r="M11271" s="1">
        <v>44990</v>
      </c>
    </row>
    <row r="11272" spans="1:13" x14ac:dyDescent="0.35">
      <c r="A11272">
        <v>2012</v>
      </c>
      <c r="B11272" t="s">
        <v>80</v>
      </c>
      <c r="C11272">
        <v>18</v>
      </c>
      <c r="D11272">
        <f>H11272/E11272*C11272</f>
        <v>0.60751173368872402</v>
      </c>
      <c r="E11272">
        <f>INDEX(Reference!$A$1:$H$55, MATCH(B11272, Reference!$A$1:$A$55, 0), MATCH(A11272, Reference!$A$1:$H$1, 0))</f>
        <v>552256</v>
      </c>
      <c r="F11272">
        <v>37.542680674000401</v>
      </c>
      <c r="G11272">
        <v>-78.4578904629996</v>
      </c>
      <c r="H11272">
        <v>18639</v>
      </c>
      <c r="I11272" t="s">
        <v>22</v>
      </c>
      <c r="J11272" t="s">
        <v>19</v>
      </c>
      <c r="K11272">
        <v>40</v>
      </c>
      <c r="L11272">
        <v>2758</v>
      </c>
      <c r="M11272" t="s">
        <v>27</v>
      </c>
    </row>
    <row r="11273" spans="1:13" x14ac:dyDescent="0.35">
      <c r="A11273">
        <v>2012</v>
      </c>
      <c r="B11273" t="s">
        <v>80</v>
      </c>
      <c r="C11273">
        <v>21.1</v>
      </c>
      <c r="D11273">
        <f>H11273/E11273*C11273</f>
        <v>0.98466870436898846</v>
      </c>
      <c r="E11273">
        <f>INDEX(Reference!$A$1:$H$55, MATCH(B11273, Reference!$A$1:$A$55, 0), MATCH(A11273, Reference!$A$1:$H$1, 0))</f>
        <v>552256</v>
      </c>
      <c r="F11273">
        <v>37.542680674000401</v>
      </c>
      <c r="G11273">
        <v>-78.4578904629996</v>
      </c>
      <c r="H11273">
        <v>25772</v>
      </c>
      <c r="I11273" t="s">
        <v>22</v>
      </c>
      <c r="J11273" t="s">
        <v>19</v>
      </c>
      <c r="K11273">
        <v>40</v>
      </c>
      <c r="L11273">
        <v>2758</v>
      </c>
      <c r="M11273" t="s">
        <v>23</v>
      </c>
    </row>
    <row r="11274" spans="1:13" x14ac:dyDescent="0.35">
      <c r="A11274">
        <v>2012</v>
      </c>
      <c r="B11274" t="s">
        <v>80</v>
      </c>
      <c r="C11274">
        <v>21.6</v>
      </c>
      <c r="D11274">
        <f>H11274/E11274*C11274</f>
        <v>0.67046297369335961</v>
      </c>
      <c r="E11274">
        <f>INDEX(Reference!$A$1:$H$55, MATCH(B11274, Reference!$A$1:$A$55, 0), MATCH(A11274, Reference!$A$1:$H$1, 0))</f>
        <v>552256</v>
      </c>
      <c r="F11274">
        <v>37.542680674000401</v>
      </c>
      <c r="G11274">
        <v>-78.4578904629996</v>
      </c>
      <c r="H11274">
        <v>17142</v>
      </c>
      <c r="I11274" t="s">
        <v>12</v>
      </c>
      <c r="J11274" t="s">
        <v>13</v>
      </c>
      <c r="K11274">
        <v>40</v>
      </c>
      <c r="L11274">
        <v>2758</v>
      </c>
      <c r="M11274" t="s">
        <v>32</v>
      </c>
    </row>
    <row r="11275" spans="1:13" x14ac:dyDescent="0.35">
      <c r="A11275">
        <v>2012</v>
      </c>
      <c r="B11275" t="s">
        <v>80</v>
      </c>
      <c r="C11275">
        <v>21.5</v>
      </c>
      <c r="D11275">
        <f>H11275/E11275*C11275</f>
        <v>0.47834790387066867</v>
      </c>
      <c r="E11275">
        <f>INDEX(Reference!$A$1:$H$55, MATCH(B11275, Reference!$A$1:$A$55, 0), MATCH(A11275, Reference!$A$1:$H$1, 0))</f>
        <v>552256</v>
      </c>
      <c r="F11275">
        <v>37.542680674000401</v>
      </c>
      <c r="G11275">
        <v>-78.4578904629996</v>
      </c>
      <c r="H11275">
        <v>12287</v>
      </c>
      <c r="I11275" t="s">
        <v>12</v>
      </c>
      <c r="J11275" t="s">
        <v>13</v>
      </c>
      <c r="K11275">
        <v>40</v>
      </c>
      <c r="L11275">
        <v>2758</v>
      </c>
      <c r="M11275" t="s">
        <v>40</v>
      </c>
    </row>
    <row r="11276" spans="1:13" x14ac:dyDescent="0.35">
      <c r="A11276">
        <v>2012</v>
      </c>
      <c r="B11276" t="s">
        <v>80</v>
      </c>
      <c r="C11276">
        <v>19.899999999999999</v>
      </c>
      <c r="D11276">
        <f>H11276/E11276*C11276</f>
        <v>0.65899003360760211</v>
      </c>
      <c r="E11276">
        <f>INDEX(Reference!$A$1:$H$55, MATCH(B11276, Reference!$A$1:$A$55, 0), MATCH(A11276, Reference!$A$1:$H$1, 0))</f>
        <v>552256</v>
      </c>
      <c r="F11276">
        <v>37.542680674000401</v>
      </c>
      <c r="G11276">
        <v>-78.4578904629996</v>
      </c>
      <c r="H11276">
        <v>18288</v>
      </c>
      <c r="I11276" t="s">
        <v>18</v>
      </c>
      <c r="J11276" t="s">
        <v>19</v>
      </c>
      <c r="K11276">
        <v>40</v>
      </c>
      <c r="L11276">
        <v>2758</v>
      </c>
      <c r="M11276" t="s">
        <v>30</v>
      </c>
    </row>
    <row r="11277" spans="1:13" x14ac:dyDescent="0.35">
      <c r="A11277">
        <v>2012</v>
      </c>
      <c r="B11277" t="s">
        <v>80</v>
      </c>
      <c r="C11277">
        <v>16.2</v>
      </c>
      <c r="D11277">
        <f>H11277/E11277*C11277</f>
        <v>0.52643194460540033</v>
      </c>
      <c r="E11277">
        <f>INDEX(Reference!$A$1:$H$55, MATCH(B11277, Reference!$A$1:$A$55, 0), MATCH(A11277, Reference!$A$1:$H$1, 0))</f>
        <v>552256</v>
      </c>
      <c r="F11277">
        <v>37.542680674000401</v>
      </c>
      <c r="G11277">
        <v>-78.4578904629996</v>
      </c>
      <c r="H11277">
        <v>17946</v>
      </c>
      <c r="I11277" t="s">
        <v>22</v>
      </c>
      <c r="J11277" t="s">
        <v>19</v>
      </c>
      <c r="K11277">
        <v>40</v>
      </c>
      <c r="L11277">
        <v>2758</v>
      </c>
      <c r="M11277" t="s">
        <v>40</v>
      </c>
    </row>
    <row r="11278" spans="1:13" x14ac:dyDescent="0.35">
      <c r="A11278">
        <v>2012</v>
      </c>
      <c r="B11278" t="s">
        <v>80</v>
      </c>
      <c r="C11278">
        <v>22.6</v>
      </c>
      <c r="D11278">
        <f>H11278/E11278*C11278</f>
        <v>0.54476764399119249</v>
      </c>
      <c r="E11278">
        <f>INDEX(Reference!$A$1:$H$55, MATCH(B11278, Reference!$A$1:$A$55, 0), MATCH(A11278, Reference!$A$1:$H$1, 0))</f>
        <v>552256</v>
      </c>
      <c r="F11278">
        <v>37.542680674000401</v>
      </c>
      <c r="G11278">
        <v>-78.4578904629996</v>
      </c>
      <c r="H11278">
        <v>13312</v>
      </c>
      <c r="I11278" t="s">
        <v>18</v>
      </c>
      <c r="J11278" t="s">
        <v>19</v>
      </c>
      <c r="K11278">
        <v>40</v>
      </c>
      <c r="L11278">
        <v>2758</v>
      </c>
      <c r="M11278" t="s">
        <v>16</v>
      </c>
    </row>
    <row r="11279" spans="1:13" x14ac:dyDescent="0.35">
      <c r="A11279">
        <v>2012</v>
      </c>
      <c r="B11279" t="s">
        <v>80</v>
      </c>
      <c r="C11279">
        <v>19.899999999999999</v>
      </c>
      <c r="D11279">
        <f>H11279/E11279*C11279</f>
        <v>0.93627176526828138</v>
      </c>
      <c r="E11279">
        <f>INDEX(Reference!$A$1:$H$55, MATCH(B11279, Reference!$A$1:$A$55, 0), MATCH(A11279, Reference!$A$1:$H$1, 0))</f>
        <v>552256</v>
      </c>
      <c r="F11279">
        <v>37.542680674000401</v>
      </c>
      <c r="G11279">
        <v>-78.4578904629996</v>
      </c>
      <c r="H11279">
        <v>25983</v>
      </c>
      <c r="I11279" t="s">
        <v>18</v>
      </c>
      <c r="J11279" t="s">
        <v>19</v>
      </c>
      <c r="K11279">
        <v>40</v>
      </c>
      <c r="L11279">
        <v>2758</v>
      </c>
      <c r="M11279" t="s">
        <v>32</v>
      </c>
    </row>
    <row r="11280" spans="1:13" x14ac:dyDescent="0.35">
      <c r="A11280">
        <v>2012</v>
      </c>
      <c r="B11280" t="s">
        <v>80</v>
      </c>
      <c r="C11280">
        <v>21.9</v>
      </c>
      <c r="D11280">
        <f>H11280/E11280*C11280</f>
        <v>0.54752379331324608</v>
      </c>
      <c r="E11280">
        <f>INDEX(Reference!$A$1:$H$55, MATCH(B11280, Reference!$A$1:$A$55, 0), MATCH(A11280, Reference!$A$1:$H$1, 0))</f>
        <v>552256</v>
      </c>
      <c r="F11280">
        <v>37.542680674000401</v>
      </c>
      <c r="G11280">
        <v>-78.4578904629996</v>
      </c>
      <c r="H11280">
        <v>13807</v>
      </c>
      <c r="I11280" t="s">
        <v>12</v>
      </c>
      <c r="J11280" t="s">
        <v>13</v>
      </c>
      <c r="K11280">
        <v>40</v>
      </c>
      <c r="L11280">
        <v>2758</v>
      </c>
      <c r="M11280" t="s">
        <v>27</v>
      </c>
    </row>
    <row r="11281" spans="1:13" x14ac:dyDescent="0.35">
      <c r="A11281">
        <v>2012</v>
      </c>
      <c r="B11281" t="s">
        <v>80</v>
      </c>
      <c r="C11281">
        <v>22.9</v>
      </c>
      <c r="D11281">
        <f>H11281/E11281*C11281</f>
        <v>0.54532300237570974</v>
      </c>
      <c r="E11281">
        <f>INDEX(Reference!$A$1:$H$55, MATCH(B11281, Reference!$A$1:$A$55, 0), MATCH(A11281, Reference!$A$1:$H$1, 0))</f>
        <v>552256</v>
      </c>
      <c r="F11281">
        <v>37.542680674000401</v>
      </c>
      <c r="G11281">
        <v>-78.4578904629996</v>
      </c>
      <c r="H11281">
        <v>13151</v>
      </c>
      <c r="I11281" t="s">
        <v>22</v>
      </c>
      <c r="J11281" t="s">
        <v>19</v>
      </c>
      <c r="K11281">
        <v>40</v>
      </c>
      <c r="L11281">
        <v>2758</v>
      </c>
      <c r="M11281" t="s">
        <v>43</v>
      </c>
    </row>
    <row r="11282" spans="1:13" x14ac:dyDescent="0.35">
      <c r="A11282">
        <v>2012</v>
      </c>
      <c r="B11282" t="s">
        <v>80</v>
      </c>
      <c r="C11282">
        <v>20.100000000000001</v>
      </c>
      <c r="D11282">
        <f>H11282/E11282*C11282</f>
        <v>1.8836834728821419</v>
      </c>
      <c r="E11282">
        <f>INDEX(Reference!$A$1:$H$55, MATCH(B11282, Reference!$A$1:$A$55, 0), MATCH(A11282, Reference!$A$1:$H$1, 0))</f>
        <v>552256</v>
      </c>
      <c r="F11282">
        <v>37.542680674000401</v>
      </c>
      <c r="G11282">
        <v>-78.4578904629996</v>
      </c>
      <c r="H11282">
        <v>51755</v>
      </c>
      <c r="I11282" t="s">
        <v>22</v>
      </c>
      <c r="J11282" t="s">
        <v>19</v>
      </c>
      <c r="K11282">
        <v>40</v>
      </c>
      <c r="L11282">
        <v>2758</v>
      </c>
      <c r="M11282" t="s">
        <v>61</v>
      </c>
    </row>
    <row r="11283" spans="1:13" x14ac:dyDescent="0.35">
      <c r="A11283">
        <v>2012</v>
      </c>
      <c r="B11283" t="s">
        <v>80</v>
      </c>
      <c r="C11283">
        <v>22.6</v>
      </c>
      <c r="D11283">
        <f>H11283/E11283*C11283</f>
        <v>0.46504954224127948</v>
      </c>
      <c r="E11283">
        <f>INDEX(Reference!$A$1:$H$55, MATCH(B11283, Reference!$A$1:$A$55, 0), MATCH(A11283, Reference!$A$1:$H$1, 0))</f>
        <v>552256</v>
      </c>
      <c r="F11283">
        <v>37.542680674000401</v>
      </c>
      <c r="G11283">
        <v>-78.4578904629996</v>
      </c>
      <c r="H11283">
        <v>11364</v>
      </c>
      <c r="I11283" t="s">
        <v>12</v>
      </c>
      <c r="J11283" t="s">
        <v>13</v>
      </c>
      <c r="K11283">
        <v>40</v>
      </c>
      <c r="L11283">
        <v>2758</v>
      </c>
      <c r="M11283" s="1">
        <v>45277</v>
      </c>
    </row>
    <row r="11284" spans="1:13" x14ac:dyDescent="0.35">
      <c r="A11284">
        <v>2012</v>
      </c>
      <c r="B11284" t="s">
        <v>80</v>
      </c>
      <c r="C11284">
        <v>23.8</v>
      </c>
      <c r="D11284">
        <f>H11284/E11284*C11284</f>
        <v>0.38221802931973581</v>
      </c>
      <c r="E11284">
        <f>INDEX(Reference!$A$1:$H$55, MATCH(B11284, Reference!$A$1:$A$55, 0), MATCH(A11284, Reference!$A$1:$H$1, 0))</f>
        <v>552256</v>
      </c>
      <c r="F11284">
        <v>37.542680674000401</v>
      </c>
      <c r="G11284">
        <v>-78.4578904629996</v>
      </c>
      <c r="H11284">
        <v>8869</v>
      </c>
      <c r="I11284" t="s">
        <v>12</v>
      </c>
      <c r="J11284" t="s">
        <v>13</v>
      </c>
      <c r="K11284">
        <v>40</v>
      </c>
      <c r="L11284">
        <v>2758</v>
      </c>
      <c r="M11284" s="1">
        <v>45088</v>
      </c>
    </row>
    <row r="11285" spans="1:13" x14ac:dyDescent="0.35">
      <c r="A11285">
        <v>2012</v>
      </c>
      <c r="B11285" t="s">
        <v>80</v>
      </c>
      <c r="C11285">
        <v>20.8</v>
      </c>
      <c r="D11285">
        <f>H11285/E11285*C11285</f>
        <v>0.68879360296673997</v>
      </c>
      <c r="E11285">
        <f>INDEX(Reference!$A$1:$H$55, MATCH(B11285, Reference!$A$1:$A$55, 0), MATCH(A11285, Reference!$A$1:$H$1, 0))</f>
        <v>552256</v>
      </c>
      <c r="F11285">
        <v>37.542680674000401</v>
      </c>
      <c r="G11285">
        <v>-78.4578904629996</v>
      </c>
      <c r="H11285">
        <v>18288</v>
      </c>
      <c r="I11285" t="s">
        <v>22</v>
      </c>
      <c r="J11285" t="s">
        <v>19</v>
      </c>
      <c r="K11285">
        <v>40</v>
      </c>
      <c r="L11285">
        <v>2758</v>
      </c>
      <c r="M11285" t="s">
        <v>30</v>
      </c>
    </row>
    <row r="11286" spans="1:13" x14ac:dyDescent="0.35">
      <c r="A11286">
        <v>2012</v>
      </c>
      <c r="B11286" t="s">
        <v>80</v>
      </c>
      <c r="C11286">
        <v>14.9</v>
      </c>
      <c r="D11286">
        <f>H11286/E11286*C11286</f>
        <v>4.343818808668444E-3</v>
      </c>
      <c r="E11286">
        <f>INDEX(Reference!$A$1:$H$55, MATCH(B11286, Reference!$A$1:$A$55, 0), MATCH(A11286, Reference!$A$1:$H$1, 0))</f>
        <v>552256</v>
      </c>
      <c r="F11286">
        <v>37.542680674000401</v>
      </c>
      <c r="G11286">
        <v>-78.4578904629996</v>
      </c>
      <c r="H11286">
        <v>161</v>
      </c>
      <c r="I11286" t="s">
        <v>18</v>
      </c>
      <c r="J11286" t="s">
        <v>19</v>
      </c>
      <c r="K11286">
        <v>40</v>
      </c>
      <c r="L11286">
        <v>2758</v>
      </c>
      <c r="M11286" t="s">
        <v>47</v>
      </c>
    </row>
    <row r="11287" spans="1:13" x14ac:dyDescent="0.35">
      <c r="A11287">
        <v>2012</v>
      </c>
      <c r="B11287" t="s">
        <v>80</v>
      </c>
      <c r="C11287">
        <v>29</v>
      </c>
      <c r="D11287">
        <f>H11287/E11287*C11287</f>
        <v>0.69903812724533554</v>
      </c>
      <c r="E11287">
        <f>INDEX(Reference!$A$1:$H$55, MATCH(B11287, Reference!$A$1:$A$55, 0), MATCH(A11287, Reference!$A$1:$H$1, 0))</f>
        <v>552256</v>
      </c>
      <c r="F11287">
        <v>37.542680674000401</v>
      </c>
      <c r="G11287">
        <v>-78.4578904629996</v>
      </c>
      <c r="H11287">
        <v>13312</v>
      </c>
      <c r="I11287" t="s">
        <v>22</v>
      </c>
      <c r="J11287" t="s">
        <v>19</v>
      </c>
      <c r="K11287">
        <v>40</v>
      </c>
      <c r="L11287">
        <v>2758</v>
      </c>
      <c r="M11287" t="s">
        <v>16</v>
      </c>
    </row>
    <row r="11288" spans="1:13" x14ac:dyDescent="0.35">
      <c r="A11288">
        <v>2012</v>
      </c>
      <c r="B11288" t="s">
        <v>80</v>
      </c>
      <c r="C11288">
        <v>20.2</v>
      </c>
      <c r="D11288">
        <f>H11288/E11288*C11288</f>
        <v>0.48102727720477456</v>
      </c>
      <c r="E11288">
        <f>INDEX(Reference!$A$1:$H$55, MATCH(B11288, Reference!$A$1:$A$55, 0), MATCH(A11288, Reference!$A$1:$H$1, 0))</f>
        <v>552256</v>
      </c>
      <c r="F11288">
        <v>37.542680674000401</v>
      </c>
      <c r="G11288">
        <v>-78.4578904629996</v>
      </c>
      <c r="H11288">
        <v>13151</v>
      </c>
      <c r="I11288" t="s">
        <v>18</v>
      </c>
      <c r="J11288" t="s">
        <v>19</v>
      </c>
      <c r="K11288">
        <v>40</v>
      </c>
      <c r="L11288">
        <v>2758</v>
      </c>
      <c r="M11288" t="s">
        <v>43</v>
      </c>
    </row>
    <row r="11289" spans="1:13" x14ac:dyDescent="0.35">
      <c r="A11289">
        <v>2012</v>
      </c>
      <c r="B11289" t="s">
        <v>80</v>
      </c>
      <c r="C11289">
        <v>24.5</v>
      </c>
      <c r="D11289">
        <f>H11289/E11289*C11289</f>
        <v>0.77245697647467837</v>
      </c>
      <c r="E11289">
        <f>INDEX(Reference!$A$1:$H$55, MATCH(B11289, Reference!$A$1:$A$55, 0), MATCH(A11289, Reference!$A$1:$H$1, 0))</f>
        <v>552256</v>
      </c>
      <c r="F11289">
        <v>37.542680674000401</v>
      </c>
      <c r="G11289">
        <v>-78.4578904629996</v>
      </c>
      <c r="H11289">
        <v>17412</v>
      </c>
      <c r="I11289" t="s">
        <v>12</v>
      </c>
      <c r="J11289" t="s">
        <v>13</v>
      </c>
      <c r="K11289">
        <v>40</v>
      </c>
      <c r="L11289">
        <v>2758</v>
      </c>
      <c r="M11289" t="s">
        <v>23</v>
      </c>
    </row>
    <row r="11290" spans="1:13" x14ac:dyDescent="0.35">
      <c r="A11290">
        <v>2014</v>
      </c>
      <c r="B11290" t="s">
        <v>80</v>
      </c>
      <c r="C11290">
        <v>20</v>
      </c>
      <c r="D11290">
        <f>H11290/E11290*C11290</f>
        <v>1.8528353496814107</v>
      </c>
      <c r="E11290">
        <f>INDEX(Reference!$A$1:$H$55, MATCH(B11290, Reference!$A$1:$A$55, 0), MATCH(A11290, Reference!$A$1:$H$1, 0))</f>
        <v>625884</v>
      </c>
      <c r="F11290">
        <v>37.542680674000401</v>
      </c>
      <c r="G11290">
        <v>-78.4578904629996</v>
      </c>
      <c r="H11290">
        <v>57983</v>
      </c>
      <c r="I11290" t="s">
        <v>22</v>
      </c>
      <c r="J11290" t="s">
        <v>19</v>
      </c>
      <c r="K11290">
        <v>40</v>
      </c>
      <c r="L11290">
        <v>2758</v>
      </c>
      <c r="M11290" t="s">
        <v>61</v>
      </c>
    </row>
    <row r="11291" spans="1:13" x14ac:dyDescent="0.35">
      <c r="A11291">
        <v>2014</v>
      </c>
      <c r="B11291" t="s">
        <v>80</v>
      </c>
      <c r="C11291">
        <v>21.7</v>
      </c>
      <c r="D11291">
        <f>H11291/E11291*C11291</f>
        <v>0.55466604035252531</v>
      </c>
      <c r="E11291">
        <f>INDEX(Reference!$A$1:$H$55, MATCH(B11291, Reference!$A$1:$A$55, 0), MATCH(A11291, Reference!$A$1:$H$1, 0))</f>
        <v>625884</v>
      </c>
      <c r="F11291">
        <v>37.542680674000401</v>
      </c>
      <c r="G11291">
        <v>-78.4578904629996</v>
      </c>
      <c r="H11291">
        <v>15998</v>
      </c>
      <c r="I11291" t="s">
        <v>12</v>
      </c>
      <c r="J11291" t="s">
        <v>13</v>
      </c>
      <c r="K11291">
        <v>40</v>
      </c>
      <c r="L11291">
        <v>2758</v>
      </c>
      <c r="M11291" t="s">
        <v>27</v>
      </c>
    </row>
    <row r="11292" spans="1:13" x14ac:dyDescent="0.35">
      <c r="A11292">
        <v>2014</v>
      </c>
      <c r="B11292" t="s">
        <v>80</v>
      </c>
      <c r="C11292">
        <v>19</v>
      </c>
      <c r="D11292">
        <f>H11292/E11292*C11292</f>
        <v>0.54548606451035653</v>
      </c>
      <c r="E11292">
        <f>INDEX(Reference!$A$1:$H$55, MATCH(B11292, Reference!$A$1:$A$55, 0), MATCH(A11292, Reference!$A$1:$H$1, 0))</f>
        <v>625884</v>
      </c>
      <c r="F11292">
        <v>37.542680674000401</v>
      </c>
      <c r="G11292">
        <v>-78.4578904629996</v>
      </c>
      <c r="H11292">
        <v>17969</v>
      </c>
      <c r="I11292" t="s">
        <v>18</v>
      </c>
      <c r="J11292" t="s">
        <v>19</v>
      </c>
      <c r="K11292">
        <v>40</v>
      </c>
      <c r="L11292">
        <v>2758</v>
      </c>
      <c r="M11292" t="s">
        <v>43</v>
      </c>
    </row>
    <row r="11293" spans="1:13" x14ac:dyDescent="0.35">
      <c r="A11293">
        <v>2014</v>
      </c>
      <c r="B11293" t="s">
        <v>80</v>
      </c>
      <c r="C11293">
        <v>19.399999999999999</v>
      </c>
      <c r="D11293">
        <f>H11293/E11293*C11293</f>
        <v>1.7972502891909683</v>
      </c>
      <c r="E11293">
        <f>INDEX(Reference!$A$1:$H$55, MATCH(B11293, Reference!$A$1:$A$55, 0), MATCH(A11293, Reference!$A$1:$H$1, 0))</f>
        <v>625884</v>
      </c>
      <c r="F11293">
        <v>37.542680674000401</v>
      </c>
      <c r="G11293">
        <v>-78.4578904629996</v>
      </c>
      <c r="H11293">
        <v>57983</v>
      </c>
      <c r="I11293" t="s">
        <v>18</v>
      </c>
      <c r="J11293" t="s">
        <v>19</v>
      </c>
      <c r="K11293">
        <v>40</v>
      </c>
      <c r="L11293">
        <v>2758</v>
      </c>
      <c r="M11293" t="s">
        <v>61</v>
      </c>
    </row>
    <row r="11294" spans="1:13" x14ac:dyDescent="0.35">
      <c r="A11294">
        <v>2014</v>
      </c>
      <c r="B11294" t="s">
        <v>80</v>
      </c>
      <c r="C11294">
        <v>22.6</v>
      </c>
      <c r="D11294">
        <f>H11294/E11294*C11294</f>
        <v>0.64884131883863461</v>
      </c>
      <c r="E11294">
        <f>INDEX(Reference!$A$1:$H$55, MATCH(B11294, Reference!$A$1:$A$55, 0), MATCH(A11294, Reference!$A$1:$H$1, 0))</f>
        <v>625884</v>
      </c>
      <c r="F11294">
        <v>37.542680674000401</v>
      </c>
      <c r="G11294">
        <v>-78.4578904629996</v>
      </c>
      <c r="H11294">
        <v>17969</v>
      </c>
      <c r="I11294" t="s">
        <v>22</v>
      </c>
      <c r="J11294" t="s">
        <v>19</v>
      </c>
      <c r="K11294">
        <v>40</v>
      </c>
      <c r="L11294">
        <v>2758</v>
      </c>
      <c r="M11294" t="s">
        <v>43</v>
      </c>
    </row>
    <row r="11295" spans="1:13" x14ac:dyDescent="0.35">
      <c r="A11295">
        <v>2014</v>
      </c>
      <c r="B11295" t="s">
        <v>80</v>
      </c>
      <c r="C11295">
        <v>19.5</v>
      </c>
      <c r="D11295">
        <f>H11295/E11295*C11295</f>
        <v>0.9000949057652855</v>
      </c>
      <c r="E11295">
        <f>INDEX(Reference!$A$1:$H$55, MATCH(B11295, Reference!$A$1:$A$55, 0), MATCH(A11295, Reference!$A$1:$H$1, 0))</f>
        <v>625884</v>
      </c>
      <c r="F11295">
        <v>37.542680674000401</v>
      </c>
      <c r="G11295">
        <v>-78.4578904629996</v>
      </c>
      <c r="H11295">
        <v>28890</v>
      </c>
      <c r="I11295" t="s">
        <v>18</v>
      </c>
      <c r="J11295" t="s">
        <v>19</v>
      </c>
      <c r="K11295">
        <v>40</v>
      </c>
      <c r="L11295">
        <v>2758</v>
      </c>
      <c r="M11295" t="s">
        <v>23</v>
      </c>
    </row>
    <row r="11296" spans="1:13" x14ac:dyDescent="0.35">
      <c r="A11296">
        <v>2014</v>
      </c>
      <c r="B11296" t="s">
        <v>80</v>
      </c>
      <c r="C11296">
        <v>21.1</v>
      </c>
      <c r="D11296">
        <f>H11296/E11296*C11296</f>
        <v>0.6727630040071324</v>
      </c>
      <c r="E11296">
        <f>INDEX(Reference!$A$1:$H$55, MATCH(B11296, Reference!$A$1:$A$55, 0), MATCH(A11296, Reference!$A$1:$H$1, 0))</f>
        <v>625884</v>
      </c>
      <c r="F11296">
        <v>37.542680674000401</v>
      </c>
      <c r="G11296">
        <v>-78.4578904629996</v>
      </c>
      <c r="H11296">
        <v>19956</v>
      </c>
      <c r="I11296" t="s">
        <v>12</v>
      </c>
      <c r="J11296" t="s">
        <v>13</v>
      </c>
      <c r="K11296">
        <v>40</v>
      </c>
      <c r="L11296">
        <v>2758</v>
      </c>
      <c r="M11296" t="s">
        <v>32</v>
      </c>
    </row>
    <row r="11297" spans="1:13" x14ac:dyDescent="0.35">
      <c r="A11297">
        <v>2014</v>
      </c>
      <c r="B11297" t="s">
        <v>80</v>
      </c>
      <c r="C11297">
        <v>20.8</v>
      </c>
      <c r="D11297">
        <f>H11297/E11297*C11297</f>
        <v>0.49746470591994679</v>
      </c>
      <c r="E11297">
        <f>INDEX(Reference!$A$1:$H$55, MATCH(B11297, Reference!$A$1:$A$55, 0), MATCH(A11297, Reference!$A$1:$H$1, 0))</f>
        <v>625884</v>
      </c>
      <c r="F11297">
        <v>37.542680674000401</v>
      </c>
      <c r="G11297">
        <v>-78.4578904629996</v>
      </c>
      <c r="H11297">
        <v>14969</v>
      </c>
      <c r="I11297" t="s">
        <v>12</v>
      </c>
      <c r="J11297" t="s">
        <v>13</v>
      </c>
      <c r="K11297">
        <v>40</v>
      </c>
      <c r="L11297">
        <v>2758</v>
      </c>
      <c r="M11297" t="s">
        <v>40</v>
      </c>
    </row>
    <row r="11298" spans="1:13" x14ac:dyDescent="0.35">
      <c r="A11298">
        <v>2014</v>
      </c>
      <c r="B11298" t="s">
        <v>80</v>
      </c>
      <c r="C11298">
        <v>19.3</v>
      </c>
      <c r="D11298">
        <f>H11298/E11298*C11298</f>
        <v>5.7664039981849676E-3</v>
      </c>
      <c r="E11298">
        <f>INDEX(Reference!$A$1:$H$55, MATCH(B11298, Reference!$A$1:$A$55, 0), MATCH(A11298, Reference!$A$1:$H$1, 0))</f>
        <v>625884</v>
      </c>
      <c r="F11298">
        <v>37.542680674000401</v>
      </c>
      <c r="G11298">
        <v>-78.4578904629996</v>
      </c>
      <c r="H11298">
        <v>187</v>
      </c>
      <c r="I11298" t="s">
        <v>22</v>
      </c>
      <c r="J11298" t="s">
        <v>19</v>
      </c>
      <c r="K11298">
        <v>40</v>
      </c>
      <c r="L11298">
        <v>2758</v>
      </c>
      <c r="M11298" t="s">
        <v>47</v>
      </c>
    </row>
    <row r="11299" spans="1:13" x14ac:dyDescent="0.35">
      <c r="A11299">
        <v>2014</v>
      </c>
      <c r="B11299" t="s">
        <v>80</v>
      </c>
      <c r="C11299">
        <v>22</v>
      </c>
      <c r="D11299">
        <f>H11299/E11299*C11299</f>
        <v>0.50391446338299106</v>
      </c>
      <c r="E11299">
        <f>INDEX(Reference!$A$1:$H$55, MATCH(B11299, Reference!$A$1:$A$55, 0), MATCH(A11299, Reference!$A$1:$H$1, 0))</f>
        <v>625884</v>
      </c>
      <c r="F11299">
        <v>37.542680674000401</v>
      </c>
      <c r="G11299">
        <v>-78.4578904629996</v>
      </c>
      <c r="H11299">
        <v>14336</v>
      </c>
      <c r="I11299" t="s">
        <v>18</v>
      </c>
      <c r="J11299" t="s">
        <v>19</v>
      </c>
      <c r="K11299">
        <v>40</v>
      </c>
      <c r="L11299">
        <v>2758</v>
      </c>
      <c r="M11299" t="s">
        <v>16</v>
      </c>
    </row>
    <row r="11300" spans="1:13" x14ac:dyDescent="0.35">
      <c r="A11300">
        <v>2014</v>
      </c>
      <c r="B11300" t="s">
        <v>80</v>
      </c>
      <c r="C11300">
        <v>19.399999999999999</v>
      </c>
      <c r="D11300">
        <f>H11300/E11300*C11300</f>
        <v>0.90177125473729947</v>
      </c>
      <c r="E11300">
        <f>INDEX(Reference!$A$1:$H$55, MATCH(B11300, Reference!$A$1:$A$55, 0), MATCH(A11300, Reference!$A$1:$H$1, 0))</f>
        <v>625884</v>
      </c>
      <c r="F11300">
        <v>37.542680674000401</v>
      </c>
      <c r="G11300">
        <v>-78.4578904629996</v>
      </c>
      <c r="H11300">
        <v>29093</v>
      </c>
      <c r="I11300" t="s">
        <v>22</v>
      </c>
      <c r="J11300" t="s">
        <v>19</v>
      </c>
      <c r="K11300">
        <v>40</v>
      </c>
      <c r="L11300">
        <v>2758</v>
      </c>
      <c r="M11300" t="s">
        <v>32</v>
      </c>
    </row>
    <row r="11301" spans="1:13" x14ac:dyDescent="0.35">
      <c r="A11301">
        <v>2014</v>
      </c>
      <c r="B11301" t="s">
        <v>80</v>
      </c>
      <c r="C11301">
        <v>19.3</v>
      </c>
      <c r="D11301">
        <f>H11301/E11301*C11301</f>
        <v>0.8971229493005094</v>
      </c>
      <c r="E11301">
        <f>INDEX(Reference!$A$1:$H$55, MATCH(B11301, Reference!$A$1:$A$55, 0), MATCH(A11301, Reference!$A$1:$H$1, 0))</f>
        <v>625884</v>
      </c>
      <c r="F11301">
        <v>37.542680674000401</v>
      </c>
      <c r="G11301">
        <v>-78.4578904629996</v>
      </c>
      <c r="H11301">
        <v>29093</v>
      </c>
      <c r="I11301" t="s">
        <v>18</v>
      </c>
      <c r="J11301" t="s">
        <v>19</v>
      </c>
      <c r="K11301">
        <v>40</v>
      </c>
      <c r="L11301">
        <v>2758</v>
      </c>
      <c r="M11301" t="s">
        <v>32</v>
      </c>
    </row>
    <row r="11302" spans="1:13" x14ac:dyDescent="0.35">
      <c r="A11302">
        <v>2014</v>
      </c>
      <c r="B11302" t="s">
        <v>80</v>
      </c>
      <c r="C11302">
        <v>24.1</v>
      </c>
      <c r="D11302">
        <f>H11302/E11302*C11302</f>
        <v>0.79125029558192894</v>
      </c>
      <c r="E11302">
        <f>INDEX(Reference!$A$1:$H$55, MATCH(B11302, Reference!$A$1:$A$55, 0), MATCH(A11302, Reference!$A$1:$H$1, 0))</f>
        <v>625884</v>
      </c>
      <c r="F11302">
        <v>37.542680674000401</v>
      </c>
      <c r="G11302">
        <v>-78.4578904629996</v>
      </c>
      <c r="H11302">
        <v>20549</v>
      </c>
      <c r="I11302" t="s">
        <v>12</v>
      </c>
      <c r="J11302" t="s">
        <v>13</v>
      </c>
      <c r="K11302">
        <v>40</v>
      </c>
      <c r="L11302">
        <v>2758</v>
      </c>
      <c r="M11302" t="s">
        <v>23</v>
      </c>
    </row>
    <row r="11303" spans="1:13" x14ac:dyDescent="0.35">
      <c r="A11303">
        <v>2014</v>
      </c>
      <c r="B11303" t="s">
        <v>80</v>
      </c>
      <c r="C11303">
        <v>22.1</v>
      </c>
      <c r="D11303">
        <f>H11303/E11303*C11303</f>
        <v>0.47728604661566681</v>
      </c>
      <c r="E11303">
        <f>INDEX(Reference!$A$1:$H$55, MATCH(B11303, Reference!$A$1:$A$55, 0), MATCH(A11303, Reference!$A$1:$H$1, 0))</f>
        <v>625884</v>
      </c>
      <c r="F11303">
        <v>37.542680674000401</v>
      </c>
      <c r="G11303">
        <v>-78.4578904629996</v>
      </c>
      <c r="H11303">
        <v>13517</v>
      </c>
      <c r="I11303" t="s">
        <v>12</v>
      </c>
      <c r="J11303" t="s">
        <v>13</v>
      </c>
      <c r="K11303">
        <v>40</v>
      </c>
      <c r="L11303">
        <v>2758</v>
      </c>
      <c r="M11303" s="1">
        <v>45277</v>
      </c>
    </row>
    <row r="11304" spans="1:13" x14ac:dyDescent="0.35">
      <c r="A11304">
        <v>2014</v>
      </c>
      <c r="B11304" t="s">
        <v>80</v>
      </c>
      <c r="C11304">
        <v>18.2</v>
      </c>
      <c r="D11304">
        <f>H11304/E11304*C11304</f>
        <v>0.60943497517111789</v>
      </c>
      <c r="E11304">
        <f>INDEX(Reference!$A$1:$H$55, MATCH(B11304, Reference!$A$1:$A$55, 0), MATCH(A11304, Reference!$A$1:$H$1, 0))</f>
        <v>625884</v>
      </c>
      <c r="F11304">
        <v>37.542680674000401</v>
      </c>
      <c r="G11304">
        <v>-78.4578904629996</v>
      </c>
      <c r="H11304">
        <v>20958</v>
      </c>
      <c r="I11304" t="s">
        <v>22</v>
      </c>
      <c r="J11304" t="s">
        <v>19</v>
      </c>
      <c r="K11304">
        <v>40</v>
      </c>
      <c r="L11304">
        <v>2758</v>
      </c>
      <c r="M11304" t="s">
        <v>27</v>
      </c>
    </row>
    <row r="11305" spans="1:13" x14ac:dyDescent="0.35">
      <c r="A11305">
        <v>2014</v>
      </c>
      <c r="B11305" t="s">
        <v>80</v>
      </c>
      <c r="C11305">
        <v>17.399999999999999</v>
      </c>
      <c r="D11305">
        <f>H11305/E11305*C11305</f>
        <v>0.59601875107847457</v>
      </c>
      <c r="E11305">
        <f>INDEX(Reference!$A$1:$H$55, MATCH(B11305, Reference!$A$1:$A$55, 0), MATCH(A11305, Reference!$A$1:$H$1, 0))</f>
        <v>625884</v>
      </c>
      <c r="F11305">
        <v>37.542680674000401</v>
      </c>
      <c r="G11305">
        <v>-78.4578904629996</v>
      </c>
      <c r="H11305">
        <v>21439</v>
      </c>
      <c r="I11305" t="s">
        <v>22</v>
      </c>
      <c r="J11305" t="s">
        <v>19</v>
      </c>
      <c r="K11305">
        <v>40</v>
      </c>
      <c r="L11305">
        <v>2758</v>
      </c>
      <c r="M11305" t="s">
        <v>55</v>
      </c>
    </row>
    <row r="11306" spans="1:13" x14ac:dyDescent="0.35">
      <c r="A11306">
        <v>2014</v>
      </c>
      <c r="B11306" t="s">
        <v>80</v>
      </c>
      <c r="C11306">
        <v>18.2</v>
      </c>
      <c r="D11306">
        <f>H11306/E11306*C11306</f>
        <v>0.5952444861987205</v>
      </c>
      <c r="E11306">
        <f>INDEX(Reference!$A$1:$H$55, MATCH(B11306, Reference!$A$1:$A$55, 0), MATCH(A11306, Reference!$A$1:$H$1, 0))</f>
        <v>625884</v>
      </c>
      <c r="F11306">
        <v>37.542680674000401</v>
      </c>
      <c r="G11306">
        <v>-78.4578904629996</v>
      </c>
      <c r="H11306">
        <v>20470</v>
      </c>
      <c r="I11306" t="s">
        <v>18</v>
      </c>
      <c r="J11306" t="s">
        <v>19</v>
      </c>
      <c r="K11306">
        <v>40</v>
      </c>
      <c r="L11306">
        <v>2758</v>
      </c>
      <c r="M11306" t="s">
        <v>40</v>
      </c>
    </row>
    <row r="11307" spans="1:13" x14ac:dyDescent="0.35">
      <c r="A11307">
        <v>2014</v>
      </c>
      <c r="B11307" t="s">
        <v>80</v>
      </c>
      <c r="C11307">
        <v>29</v>
      </c>
      <c r="D11307">
        <f>H11307/E11307*C11307</f>
        <v>0.37011970269251171</v>
      </c>
      <c r="E11307">
        <f>INDEX(Reference!$A$1:$H$55, MATCH(B11307, Reference!$A$1:$A$55, 0), MATCH(A11307, Reference!$A$1:$H$1, 0))</f>
        <v>625884</v>
      </c>
      <c r="F11307">
        <v>37.542680674000401</v>
      </c>
      <c r="G11307">
        <v>-78.4578904629996</v>
      </c>
      <c r="H11307">
        <v>7988</v>
      </c>
      <c r="I11307" t="s">
        <v>12</v>
      </c>
      <c r="J11307" t="s">
        <v>13</v>
      </c>
      <c r="K11307">
        <v>40</v>
      </c>
      <c r="L11307">
        <v>2758</v>
      </c>
      <c r="M11307" t="s">
        <v>16</v>
      </c>
    </row>
    <row r="11308" spans="1:13" x14ac:dyDescent="0.35">
      <c r="A11308">
        <v>2014</v>
      </c>
      <c r="B11308" t="s">
        <v>80</v>
      </c>
      <c r="C11308">
        <v>22.6</v>
      </c>
      <c r="D11308">
        <f>H11308/E11308*C11308</f>
        <v>1.4625921097200121</v>
      </c>
      <c r="E11308">
        <f>INDEX(Reference!$A$1:$H$55, MATCH(B11308, Reference!$A$1:$A$55, 0), MATCH(A11308, Reference!$A$1:$H$1, 0))</f>
        <v>625884</v>
      </c>
      <c r="F11308">
        <v>37.542680674000401</v>
      </c>
      <c r="G11308">
        <v>-78.4578904629996</v>
      </c>
      <c r="H11308">
        <v>40505</v>
      </c>
      <c r="I11308" t="s">
        <v>12</v>
      </c>
      <c r="J11308" t="s">
        <v>13</v>
      </c>
      <c r="K11308">
        <v>40</v>
      </c>
      <c r="L11308">
        <v>2758</v>
      </c>
      <c r="M11308" t="s">
        <v>61</v>
      </c>
    </row>
    <row r="11309" spans="1:13" x14ac:dyDescent="0.35">
      <c r="A11309">
        <v>2014</v>
      </c>
      <c r="B11309" t="s">
        <v>80</v>
      </c>
      <c r="C11309">
        <v>19.8</v>
      </c>
      <c r="D11309">
        <f>H11309/E11309*C11309</f>
        <v>0.58762486339321662</v>
      </c>
      <c r="E11309">
        <f>INDEX(Reference!$A$1:$H$55, MATCH(B11309, Reference!$A$1:$A$55, 0), MATCH(A11309, Reference!$A$1:$H$1, 0))</f>
        <v>625884</v>
      </c>
      <c r="F11309">
        <v>37.542680674000401</v>
      </c>
      <c r="G11309">
        <v>-78.4578904629996</v>
      </c>
      <c r="H11309">
        <v>18575</v>
      </c>
      <c r="I11309" t="s">
        <v>18</v>
      </c>
      <c r="J11309" t="s">
        <v>19</v>
      </c>
      <c r="K11309">
        <v>40</v>
      </c>
      <c r="L11309">
        <v>2758</v>
      </c>
      <c r="M11309" t="s">
        <v>30</v>
      </c>
    </row>
    <row r="11310" spans="1:13" x14ac:dyDescent="0.35">
      <c r="A11310">
        <v>2014</v>
      </c>
      <c r="B11310" t="s">
        <v>80</v>
      </c>
      <c r="C11310">
        <v>16.7</v>
      </c>
      <c r="D11310">
        <f>H11310/E11310*C11310</f>
        <v>0.54618587469882596</v>
      </c>
      <c r="E11310">
        <f>INDEX(Reference!$A$1:$H$55, MATCH(B11310, Reference!$A$1:$A$55, 0), MATCH(A11310, Reference!$A$1:$H$1, 0))</f>
        <v>625884</v>
      </c>
      <c r="F11310">
        <v>37.542680674000401</v>
      </c>
      <c r="G11310">
        <v>-78.4578904629996</v>
      </c>
      <c r="H11310">
        <v>20470</v>
      </c>
      <c r="I11310" t="s">
        <v>22</v>
      </c>
      <c r="J11310" t="s">
        <v>19</v>
      </c>
      <c r="K11310">
        <v>40</v>
      </c>
      <c r="L11310">
        <v>2758</v>
      </c>
      <c r="M11310" t="s">
        <v>40</v>
      </c>
    </row>
    <row r="11311" spans="1:13" x14ac:dyDescent="0.35">
      <c r="A11311">
        <v>2014</v>
      </c>
      <c r="B11311" t="s">
        <v>80</v>
      </c>
      <c r="C11311">
        <v>23.3</v>
      </c>
      <c r="D11311">
        <f>H11311/E11311*C11311</f>
        <v>0.44088345444203725</v>
      </c>
      <c r="E11311">
        <f>INDEX(Reference!$A$1:$H$55, MATCH(B11311, Reference!$A$1:$A$55, 0), MATCH(A11311, Reference!$A$1:$H$1, 0))</f>
        <v>625884</v>
      </c>
      <c r="F11311">
        <v>37.542680674000401</v>
      </c>
      <c r="G11311">
        <v>-78.4578904629996</v>
      </c>
      <c r="H11311">
        <v>11843</v>
      </c>
      <c r="I11311" t="s">
        <v>12</v>
      </c>
      <c r="J11311" t="s">
        <v>13</v>
      </c>
      <c r="K11311">
        <v>40</v>
      </c>
      <c r="L11311">
        <v>2758</v>
      </c>
      <c r="M11311" s="1">
        <v>45088</v>
      </c>
    </row>
    <row r="11312" spans="1:13" x14ac:dyDescent="0.35">
      <c r="A11312">
        <v>2014</v>
      </c>
      <c r="B11312" t="s">
        <v>80</v>
      </c>
      <c r="C11312">
        <v>18.2</v>
      </c>
      <c r="D11312">
        <f>H11312/E11312*C11312</f>
        <v>6.8248109873395066E-2</v>
      </c>
      <c r="E11312">
        <f>INDEX(Reference!$A$1:$H$55, MATCH(B11312, Reference!$A$1:$A$55, 0), MATCH(A11312, Reference!$A$1:$H$1, 0))</f>
        <v>625884</v>
      </c>
      <c r="F11312">
        <v>37.542680674000401</v>
      </c>
      <c r="G11312">
        <v>-78.4578904629996</v>
      </c>
      <c r="H11312">
        <v>2347</v>
      </c>
      <c r="I11312" t="s">
        <v>12</v>
      </c>
      <c r="J11312" t="s">
        <v>13</v>
      </c>
      <c r="K11312">
        <v>40</v>
      </c>
      <c r="L11312">
        <v>2758</v>
      </c>
      <c r="M11312" s="1">
        <v>44990</v>
      </c>
    </row>
    <row r="11313" spans="1:13" x14ac:dyDescent="0.35">
      <c r="A11313">
        <v>2014</v>
      </c>
      <c r="B11313" t="s">
        <v>80</v>
      </c>
      <c r="C11313">
        <v>18.899999999999999</v>
      </c>
      <c r="D11313">
        <f>H11313/E11313*C11313</f>
        <v>0.63287478190846858</v>
      </c>
      <c r="E11313">
        <f>INDEX(Reference!$A$1:$H$55, MATCH(B11313, Reference!$A$1:$A$55, 0), MATCH(A11313, Reference!$A$1:$H$1, 0))</f>
        <v>625884</v>
      </c>
      <c r="F11313">
        <v>37.542680674000401</v>
      </c>
      <c r="G11313">
        <v>-78.4578904629996</v>
      </c>
      <c r="H11313">
        <v>20958</v>
      </c>
      <c r="I11313" t="s">
        <v>18</v>
      </c>
      <c r="J11313" t="s">
        <v>19</v>
      </c>
      <c r="K11313">
        <v>40</v>
      </c>
      <c r="L11313">
        <v>2758</v>
      </c>
      <c r="M11313" t="s">
        <v>27</v>
      </c>
    </row>
    <row r="11314" spans="1:13" x14ac:dyDescent="0.35">
      <c r="A11314">
        <v>2014</v>
      </c>
      <c r="B11314" t="s">
        <v>80</v>
      </c>
      <c r="C11314">
        <v>19.3</v>
      </c>
      <c r="D11314">
        <f>H11314/E11314*C11314</f>
        <v>0.66110125838014711</v>
      </c>
      <c r="E11314">
        <f>INDEX(Reference!$A$1:$H$55, MATCH(B11314, Reference!$A$1:$A$55, 0), MATCH(A11314, Reference!$A$1:$H$1, 0))</f>
        <v>625884</v>
      </c>
      <c r="F11314">
        <v>37.542680674000401</v>
      </c>
      <c r="G11314">
        <v>-78.4578904629996</v>
      </c>
      <c r="H11314">
        <v>21439</v>
      </c>
      <c r="I11314" t="s">
        <v>18</v>
      </c>
      <c r="J11314" t="s">
        <v>19</v>
      </c>
      <c r="K11314">
        <v>40</v>
      </c>
      <c r="L11314">
        <v>2758</v>
      </c>
      <c r="M11314" t="s">
        <v>55</v>
      </c>
    </row>
    <row r="11315" spans="1:13" x14ac:dyDescent="0.35">
      <c r="A11315">
        <v>2014</v>
      </c>
      <c r="B11315" t="s">
        <v>80</v>
      </c>
      <c r="C11315">
        <v>16</v>
      </c>
      <c r="D11315">
        <f>H11315/E11315*C11315</f>
        <v>3.5048028069099069E-2</v>
      </c>
      <c r="E11315">
        <f>INDEX(Reference!$A$1:$H$55, MATCH(B11315, Reference!$A$1:$A$55, 0), MATCH(A11315, Reference!$A$1:$H$1, 0))</f>
        <v>625884</v>
      </c>
      <c r="F11315">
        <v>37.542680674000401</v>
      </c>
      <c r="G11315">
        <v>-78.4578904629996</v>
      </c>
      <c r="H11315">
        <v>1371</v>
      </c>
      <c r="I11315" t="s">
        <v>12</v>
      </c>
      <c r="J11315" t="s">
        <v>13</v>
      </c>
      <c r="K11315">
        <v>40</v>
      </c>
      <c r="L11315">
        <v>2758</v>
      </c>
      <c r="M11315" t="s">
        <v>35</v>
      </c>
    </row>
    <row r="11316" spans="1:13" x14ac:dyDescent="0.35">
      <c r="A11316">
        <v>2014</v>
      </c>
      <c r="B11316" t="s">
        <v>80</v>
      </c>
      <c r="C11316">
        <v>16.5</v>
      </c>
      <c r="D11316">
        <f>H11316/E11316*C11316</f>
        <v>5.3569031961194086E-2</v>
      </c>
      <c r="E11316">
        <f>INDEX(Reference!$A$1:$H$55, MATCH(B11316, Reference!$A$1:$A$55, 0), MATCH(A11316, Reference!$A$1:$H$1, 0))</f>
        <v>625884</v>
      </c>
      <c r="F11316">
        <v>37.542680674000401</v>
      </c>
      <c r="G11316">
        <v>-78.4578904629996</v>
      </c>
      <c r="H11316">
        <v>2032</v>
      </c>
      <c r="I11316" t="s">
        <v>18</v>
      </c>
      <c r="J11316" t="s">
        <v>19</v>
      </c>
      <c r="K11316">
        <v>40</v>
      </c>
      <c r="L11316">
        <v>2758</v>
      </c>
      <c r="M11316" t="s">
        <v>35</v>
      </c>
    </row>
    <row r="11317" spans="1:13" x14ac:dyDescent="0.35">
      <c r="A11317">
        <v>2014</v>
      </c>
      <c r="B11317" t="s">
        <v>80</v>
      </c>
      <c r="C11317">
        <v>25.7</v>
      </c>
      <c r="D11317">
        <f>H11317/E11317*C11317</f>
        <v>7.3500840411322233E-3</v>
      </c>
      <c r="E11317">
        <f>INDEX(Reference!$A$1:$H$55, MATCH(B11317, Reference!$A$1:$A$55, 0), MATCH(A11317, Reference!$A$1:$H$1, 0))</f>
        <v>625884</v>
      </c>
      <c r="F11317">
        <v>37.542680674000401</v>
      </c>
      <c r="G11317">
        <v>-78.4578904629996</v>
      </c>
      <c r="H11317">
        <v>179</v>
      </c>
      <c r="I11317" t="s">
        <v>12</v>
      </c>
      <c r="J11317" t="s">
        <v>13</v>
      </c>
      <c r="K11317">
        <v>40</v>
      </c>
      <c r="L11317">
        <v>2758</v>
      </c>
      <c r="M11317" t="s">
        <v>47</v>
      </c>
    </row>
    <row r="11318" spans="1:13" x14ac:dyDescent="0.35">
      <c r="A11318">
        <v>2014</v>
      </c>
      <c r="B11318" t="s">
        <v>80</v>
      </c>
      <c r="C11318">
        <v>20.5</v>
      </c>
      <c r="D11318">
        <f>H11318/E11318*C11318</f>
        <v>0.60839947977580511</v>
      </c>
      <c r="E11318">
        <f>INDEX(Reference!$A$1:$H$55, MATCH(B11318, Reference!$A$1:$A$55, 0), MATCH(A11318, Reference!$A$1:$H$1, 0))</f>
        <v>625884</v>
      </c>
      <c r="F11318">
        <v>37.542680674000401</v>
      </c>
      <c r="G11318">
        <v>-78.4578904629996</v>
      </c>
      <c r="H11318">
        <v>18575</v>
      </c>
      <c r="I11318" t="s">
        <v>22</v>
      </c>
      <c r="J11318" t="s">
        <v>19</v>
      </c>
      <c r="K11318">
        <v>40</v>
      </c>
      <c r="L11318">
        <v>2758</v>
      </c>
      <c r="M11318" t="s">
        <v>30</v>
      </c>
    </row>
    <row r="11319" spans="1:13" x14ac:dyDescent="0.35">
      <c r="A11319">
        <v>2014</v>
      </c>
      <c r="B11319" t="s">
        <v>80</v>
      </c>
      <c r="C11319">
        <v>20.7</v>
      </c>
      <c r="D11319">
        <f>H11319/E11319*C11319</f>
        <v>0.95548536150468766</v>
      </c>
      <c r="E11319">
        <f>INDEX(Reference!$A$1:$H$55, MATCH(B11319, Reference!$A$1:$A$55, 0), MATCH(A11319, Reference!$A$1:$H$1, 0))</f>
        <v>625884</v>
      </c>
      <c r="F11319">
        <v>37.542680674000401</v>
      </c>
      <c r="G11319">
        <v>-78.4578904629996</v>
      </c>
      <c r="H11319">
        <v>28890</v>
      </c>
      <c r="I11319" t="s">
        <v>22</v>
      </c>
      <c r="J11319" t="s">
        <v>19</v>
      </c>
      <c r="K11319">
        <v>40</v>
      </c>
      <c r="L11319">
        <v>2758</v>
      </c>
      <c r="M11319" t="s">
        <v>23</v>
      </c>
    </row>
    <row r="11320" spans="1:13" x14ac:dyDescent="0.35">
      <c r="A11320">
        <v>2014</v>
      </c>
      <c r="B11320" t="s">
        <v>80</v>
      </c>
      <c r="C11320">
        <v>13.1</v>
      </c>
      <c r="D11320">
        <f>H11320/E11320*C11320</f>
        <v>4.2530564769190454E-2</v>
      </c>
      <c r="E11320">
        <f>INDEX(Reference!$A$1:$H$55, MATCH(B11320, Reference!$A$1:$A$55, 0), MATCH(A11320, Reference!$A$1:$H$1, 0))</f>
        <v>625884</v>
      </c>
      <c r="F11320">
        <v>37.542680674000401</v>
      </c>
      <c r="G11320">
        <v>-78.4578904629996</v>
      </c>
      <c r="H11320">
        <v>2032</v>
      </c>
      <c r="I11320" t="s">
        <v>22</v>
      </c>
      <c r="J11320" t="s">
        <v>19</v>
      </c>
      <c r="K11320">
        <v>40</v>
      </c>
      <c r="L11320">
        <v>2758</v>
      </c>
      <c r="M11320" t="s">
        <v>35</v>
      </c>
    </row>
    <row r="11321" spans="1:13" x14ac:dyDescent="0.35">
      <c r="A11321">
        <v>2014</v>
      </c>
      <c r="B11321" t="s">
        <v>80</v>
      </c>
      <c r="C11321">
        <v>28.5</v>
      </c>
      <c r="D11321">
        <f>H11321/E11321*C11321</f>
        <v>0.65279828210978386</v>
      </c>
      <c r="E11321">
        <f>INDEX(Reference!$A$1:$H$55, MATCH(B11321, Reference!$A$1:$A$55, 0), MATCH(A11321, Reference!$A$1:$H$1, 0))</f>
        <v>625884</v>
      </c>
      <c r="F11321">
        <v>37.542680674000401</v>
      </c>
      <c r="G11321">
        <v>-78.4578904629996</v>
      </c>
      <c r="H11321">
        <v>14336</v>
      </c>
      <c r="I11321" t="s">
        <v>22</v>
      </c>
      <c r="J11321" t="s">
        <v>19</v>
      </c>
      <c r="K11321">
        <v>40</v>
      </c>
      <c r="L11321">
        <v>2758</v>
      </c>
      <c r="M11321" t="s">
        <v>16</v>
      </c>
    </row>
    <row r="11322" spans="1:13" x14ac:dyDescent="0.35">
      <c r="A11322">
        <v>2014</v>
      </c>
      <c r="B11322" t="s">
        <v>80</v>
      </c>
      <c r="C11322">
        <v>23.3</v>
      </c>
      <c r="D11322">
        <f>H11322/E11322*C11322</f>
        <v>0.47643556953045613</v>
      </c>
      <c r="E11322">
        <f>INDEX(Reference!$A$1:$H$55, MATCH(B11322, Reference!$A$1:$A$55, 0), MATCH(A11322, Reference!$A$1:$H$1, 0))</f>
        <v>625884</v>
      </c>
      <c r="F11322">
        <v>37.542680674000401</v>
      </c>
      <c r="G11322">
        <v>-78.4578904629996</v>
      </c>
      <c r="H11322">
        <v>12798</v>
      </c>
      <c r="I11322" t="s">
        <v>12</v>
      </c>
      <c r="J11322" t="s">
        <v>13</v>
      </c>
      <c r="K11322">
        <v>40</v>
      </c>
      <c r="L11322">
        <v>2758</v>
      </c>
      <c r="M11322" t="s">
        <v>14</v>
      </c>
    </row>
    <row r="11323" spans="1:13" x14ac:dyDescent="0.35">
      <c r="A11323">
        <v>2014</v>
      </c>
      <c r="B11323" t="s">
        <v>80</v>
      </c>
      <c r="C11323">
        <v>21.4</v>
      </c>
      <c r="D11323">
        <f>H11323/E11323*C11323</f>
        <v>6.3938365575729687E-3</v>
      </c>
      <c r="E11323">
        <f>INDEX(Reference!$A$1:$H$55, MATCH(B11323, Reference!$A$1:$A$55, 0), MATCH(A11323, Reference!$A$1:$H$1, 0))</f>
        <v>625884</v>
      </c>
      <c r="F11323">
        <v>37.542680674000401</v>
      </c>
      <c r="G11323">
        <v>-78.4578904629996</v>
      </c>
      <c r="H11323">
        <v>187</v>
      </c>
      <c r="I11323" t="s">
        <v>18</v>
      </c>
      <c r="J11323" t="s">
        <v>19</v>
      </c>
      <c r="K11323">
        <v>40</v>
      </c>
      <c r="L11323">
        <v>2758</v>
      </c>
      <c r="M11323" t="s">
        <v>47</v>
      </c>
    </row>
    <row r="11324" spans="1:13" x14ac:dyDescent="0.35">
      <c r="A11324">
        <v>2016</v>
      </c>
      <c r="B11324" t="s">
        <v>80</v>
      </c>
      <c r="C11324">
        <v>17.899999999999999</v>
      </c>
      <c r="D11324">
        <f>H11324/E11324*C11324</f>
        <v>0.39677953404749416</v>
      </c>
      <c r="E11324">
        <f>INDEX(Reference!$A$1:$H$55, MATCH(B11324, Reference!$A$1:$A$55, 0), MATCH(A11324, Reference!$A$1:$H$1, 0))</f>
        <v>533960</v>
      </c>
      <c r="F11324">
        <v>37.542680674000401</v>
      </c>
      <c r="G11324">
        <v>-78.4578904629996</v>
      </c>
      <c r="H11324">
        <v>11836</v>
      </c>
      <c r="I11324" t="s">
        <v>18</v>
      </c>
      <c r="J11324" t="s">
        <v>19</v>
      </c>
      <c r="K11324">
        <v>40</v>
      </c>
      <c r="L11324">
        <v>2758</v>
      </c>
      <c r="M11324" t="s">
        <v>16</v>
      </c>
    </row>
    <row r="11325" spans="1:13" x14ac:dyDescent="0.35">
      <c r="A11325">
        <v>2016</v>
      </c>
      <c r="B11325" t="s">
        <v>80</v>
      </c>
      <c r="C11325">
        <v>15.3</v>
      </c>
      <c r="D11325">
        <f>H11325/E11325*C11325</f>
        <v>1.3575039328788674</v>
      </c>
      <c r="E11325">
        <f>INDEX(Reference!$A$1:$H$55, MATCH(B11325, Reference!$A$1:$A$55, 0), MATCH(A11325, Reference!$A$1:$H$1, 0))</f>
        <v>533960</v>
      </c>
      <c r="F11325">
        <v>37.542680674000401</v>
      </c>
      <c r="G11325">
        <v>-78.4578904629996</v>
      </c>
      <c r="H11325">
        <v>47376</v>
      </c>
      <c r="I11325" t="s">
        <v>22</v>
      </c>
      <c r="J11325" t="s">
        <v>19</v>
      </c>
      <c r="K11325">
        <v>40</v>
      </c>
      <c r="L11325">
        <v>2758</v>
      </c>
      <c r="M11325" t="s">
        <v>61</v>
      </c>
    </row>
    <row r="11326" spans="1:13" x14ac:dyDescent="0.35">
      <c r="A11326">
        <v>2016</v>
      </c>
      <c r="B11326" t="s">
        <v>80</v>
      </c>
      <c r="C11326">
        <v>16.100000000000001</v>
      </c>
      <c r="D11326">
        <f>H11326/E11326*C11326</f>
        <v>0.29636470896696382</v>
      </c>
      <c r="E11326">
        <f>INDEX(Reference!$A$1:$H$55, MATCH(B11326, Reference!$A$1:$A$55, 0), MATCH(A11326, Reference!$A$1:$H$1, 0))</f>
        <v>533960</v>
      </c>
      <c r="F11326">
        <v>37.542680674000401</v>
      </c>
      <c r="G11326">
        <v>-78.4578904629996</v>
      </c>
      <c r="H11326">
        <v>9829</v>
      </c>
      <c r="I11326" t="s">
        <v>18</v>
      </c>
      <c r="J11326" t="s">
        <v>19</v>
      </c>
      <c r="K11326">
        <v>40</v>
      </c>
      <c r="L11326">
        <v>2758</v>
      </c>
      <c r="M11326" t="s">
        <v>43</v>
      </c>
    </row>
    <row r="11327" spans="1:13" x14ac:dyDescent="0.35">
      <c r="A11327">
        <v>2016</v>
      </c>
      <c r="B11327" t="s">
        <v>80</v>
      </c>
      <c r="C11327">
        <v>9.4</v>
      </c>
      <c r="D11327">
        <f>H11327/E11327*C11327</f>
        <v>3.5595924788373659E-2</v>
      </c>
      <c r="E11327">
        <f>INDEX(Reference!$A$1:$H$55, MATCH(B11327, Reference!$A$1:$A$55, 0), MATCH(A11327, Reference!$A$1:$H$1, 0))</f>
        <v>533960</v>
      </c>
      <c r="F11327">
        <v>37.542680674000401</v>
      </c>
      <c r="G11327">
        <v>-78.4578904629996</v>
      </c>
      <c r="H11327">
        <v>2022</v>
      </c>
      <c r="I11327" t="s">
        <v>22</v>
      </c>
      <c r="J11327" t="s">
        <v>19</v>
      </c>
      <c r="K11327">
        <v>40</v>
      </c>
      <c r="L11327">
        <v>2758</v>
      </c>
      <c r="M11327" t="s">
        <v>35</v>
      </c>
    </row>
    <row r="11328" spans="1:13" x14ac:dyDescent="0.35">
      <c r="A11328">
        <v>2016</v>
      </c>
      <c r="B11328" t="s">
        <v>80</v>
      </c>
      <c r="C11328">
        <v>15.5</v>
      </c>
      <c r="D11328">
        <f>H11328/E11328*C11328</f>
        <v>0.57148194621319948</v>
      </c>
      <c r="E11328">
        <f>INDEX(Reference!$A$1:$H$55, MATCH(B11328, Reference!$A$1:$A$55, 0), MATCH(A11328, Reference!$A$1:$H$1, 0))</f>
        <v>533960</v>
      </c>
      <c r="F11328">
        <v>37.542680674000401</v>
      </c>
      <c r="G11328">
        <v>-78.4578904629996</v>
      </c>
      <c r="H11328">
        <v>19687</v>
      </c>
      <c r="I11328" t="s">
        <v>12</v>
      </c>
      <c r="J11328" t="s">
        <v>13</v>
      </c>
      <c r="K11328">
        <v>40</v>
      </c>
      <c r="L11328">
        <v>2758</v>
      </c>
      <c r="M11328" t="s">
        <v>23</v>
      </c>
    </row>
    <row r="11329" spans="1:13" x14ac:dyDescent="0.35">
      <c r="A11329">
        <v>2016</v>
      </c>
      <c r="B11329" t="s">
        <v>80</v>
      </c>
      <c r="C11329">
        <v>14.2</v>
      </c>
      <c r="D11329">
        <f>H11329/E11329*C11329</f>
        <v>0.42579256873174021</v>
      </c>
      <c r="E11329">
        <f>INDEX(Reference!$A$1:$H$55, MATCH(B11329, Reference!$A$1:$A$55, 0), MATCH(A11329, Reference!$A$1:$H$1, 0))</f>
        <v>533960</v>
      </c>
      <c r="F11329">
        <v>37.542680674000401</v>
      </c>
      <c r="G11329">
        <v>-78.4578904629996</v>
      </c>
      <c r="H11329">
        <v>16011</v>
      </c>
      <c r="I11329" t="s">
        <v>22</v>
      </c>
      <c r="J11329" t="s">
        <v>19</v>
      </c>
      <c r="K11329">
        <v>40</v>
      </c>
      <c r="L11329">
        <v>2758</v>
      </c>
      <c r="M11329" t="s">
        <v>27</v>
      </c>
    </row>
    <row r="11330" spans="1:13" x14ac:dyDescent="0.35">
      <c r="A11330">
        <v>2016</v>
      </c>
      <c r="B11330" t="s">
        <v>80</v>
      </c>
      <c r="C11330">
        <v>15.8</v>
      </c>
      <c r="D11330">
        <f>H11330/E11330*C11330</f>
        <v>0.70998801408345191</v>
      </c>
      <c r="E11330">
        <f>INDEX(Reference!$A$1:$H$55, MATCH(B11330, Reference!$A$1:$A$55, 0), MATCH(A11330, Reference!$A$1:$H$1, 0))</f>
        <v>533960</v>
      </c>
      <c r="F11330">
        <v>37.542680674000401</v>
      </c>
      <c r="G11330">
        <v>-78.4578904629996</v>
      </c>
      <c r="H11330">
        <v>23994</v>
      </c>
      <c r="I11330" t="s">
        <v>22</v>
      </c>
      <c r="J11330" t="s">
        <v>19</v>
      </c>
      <c r="K11330">
        <v>40</v>
      </c>
      <c r="L11330">
        <v>2758</v>
      </c>
      <c r="M11330" t="s">
        <v>23</v>
      </c>
    </row>
    <row r="11331" spans="1:13" x14ac:dyDescent="0.35">
      <c r="A11331">
        <v>2016</v>
      </c>
      <c r="B11331" t="s">
        <v>80</v>
      </c>
      <c r="C11331">
        <v>18.7</v>
      </c>
      <c r="D11331">
        <f>H11331/E11331*C11331</f>
        <v>0.33816615476814738</v>
      </c>
      <c r="E11331">
        <f>INDEX(Reference!$A$1:$H$55, MATCH(B11331, Reference!$A$1:$A$55, 0), MATCH(A11331, Reference!$A$1:$H$1, 0))</f>
        <v>533960</v>
      </c>
      <c r="F11331">
        <v>37.542680674000401</v>
      </c>
      <c r="G11331">
        <v>-78.4578904629996</v>
      </c>
      <c r="H11331">
        <v>9656</v>
      </c>
      <c r="I11331" t="s">
        <v>12</v>
      </c>
      <c r="J11331" t="s">
        <v>13</v>
      </c>
      <c r="K11331">
        <v>40</v>
      </c>
      <c r="L11331">
        <v>2758</v>
      </c>
      <c r="M11331" t="s">
        <v>16</v>
      </c>
    </row>
    <row r="11332" spans="1:13" x14ac:dyDescent="0.35">
      <c r="A11332">
        <v>2016</v>
      </c>
      <c r="B11332" t="s">
        <v>80</v>
      </c>
      <c r="C11332">
        <v>15</v>
      </c>
      <c r="D11332">
        <f>H11332/E11332*C11332</f>
        <v>0.49885759232901344</v>
      </c>
      <c r="E11332">
        <f>INDEX(Reference!$A$1:$H$55, MATCH(B11332, Reference!$A$1:$A$55, 0), MATCH(A11332, Reference!$A$1:$H$1, 0))</f>
        <v>533960</v>
      </c>
      <c r="F11332">
        <v>37.542680674000401</v>
      </c>
      <c r="G11332">
        <v>-78.4578904629996</v>
      </c>
      <c r="H11332">
        <v>17758</v>
      </c>
      <c r="I11332" t="s">
        <v>18</v>
      </c>
      <c r="J11332" t="s">
        <v>19</v>
      </c>
      <c r="K11332">
        <v>40</v>
      </c>
      <c r="L11332">
        <v>2758</v>
      </c>
      <c r="M11332" t="s">
        <v>30</v>
      </c>
    </row>
    <row r="11333" spans="1:13" x14ac:dyDescent="0.35">
      <c r="A11333">
        <v>2016</v>
      </c>
      <c r="B11333" t="s">
        <v>80</v>
      </c>
      <c r="C11333">
        <v>14.5</v>
      </c>
      <c r="D11333">
        <f>H11333/E11333*C11333</f>
        <v>1.0519533298374411</v>
      </c>
      <c r="E11333">
        <f>INDEX(Reference!$A$1:$H$55, MATCH(B11333, Reference!$A$1:$A$55, 0), MATCH(A11333, Reference!$A$1:$H$1, 0))</f>
        <v>533960</v>
      </c>
      <c r="F11333">
        <v>37.542680674000401</v>
      </c>
      <c r="G11333">
        <v>-78.4578904629996</v>
      </c>
      <c r="H11333">
        <v>38738</v>
      </c>
      <c r="I11333" t="s">
        <v>12</v>
      </c>
      <c r="J11333" t="s">
        <v>13</v>
      </c>
      <c r="K11333">
        <v>40</v>
      </c>
      <c r="L11333">
        <v>2758</v>
      </c>
      <c r="M11333" t="s">
        <v>61</v>
      </c>
    </row>
    <row r="11334" spans="1:13" x14ac:dyDescent="0.35">
      <c r="A11334">
        <v>2016</v>
      </c>
      <c r="B11334" t="s">
        <v>80</v>
      </c>
      <c r="C11334">
        <v>14.8</v>
      </c>
      <c r="D11334">
        <f>H11334/E11334*C11334</f>
        <v>0.33574125402651889</v>
      </c>
      <c r="E11334">
        <f>INDEX(Reference!$A$1:$H$55, MATCH(B11334, Reference!$A$1:$A$55, 0), MATCH(A11334, Reference!$A$1:$H$1, 0))</f>
        <v>533960</v>
      </c>
      <c r="F11334">
        <v>37.542680674000401</v>
      </c>
      <c r="G11334">
        <v>-78.4578904629996</v>
      </c>
      <c r="H11334">
        <v>12113</v>
      </c>
      <c r="I11334" t="s">
        <v>12</v>
      </c>
      <c r="J11334" t="s">
        <v>13</v>
      </c>
      <c r="K11334">
        <v>40</v>
      </c>
      <c r="L11334">
        <v>2758</v>
      </c>
      <c r="M11334" s="1">
        <v>45088</v>
      </c>
    </row>
    <row r="11335" spans="1:13" x14ac:dyDescent="0.35">
      <c r="A11335">
        <v>2016</v>
      </c>
      <c r="B11335" t="s">
        <v>80</v>
      </c>
      <c r="C11335">
        <v>12.1</v>
      </c>
      <c r="D11335">
        <f>H11335/E11335*C11335</f>
        <v>4.4868529477863506E-3</v>
      </c>
      <c r="E11335">
        <f>INDEX(Reference!$A$1:$H$55, MATCH(B11335, Reference!$A$1:$A$55, 0), MATCH(A11335, Reference!$A$1:$H$1, 0))</f>
        <v>533960</v>
      </c>
      <c r="F11335">
        <v>37.542680674000401</v>
      </c>
      <c r="G11335">
        <v>-78.4578904629996</v>
      </c>
      <c r="H11335">
        <v>198</v>
      </c>
      <c r="I11335" t="s">
        <v>22</v>
      </c>
      <c r="J11335" t="s">
        <v>19</v>
      </c>
      <c r="K11335">
        <v>40</v>
      </c>
      <c r="L11335">
        <v>2758</v>
      </c>
      <c r="M11335" t="s">
        <v>47</v>
      </c>
    </row>
    <row r="11336" spans="1:13" x14ac:dyDescent="0.35">
      <c r="A11336">
        <v>2016</v>
      </c>
      <c r="B11336" t="s">
        <v>80</v>
      </c>
      <c r="C11336">
        <v>14.8</v>
      </c>
      <c r="D11336">
        <f>H11336/E11336*C11336</f>
        <v>0.64808899543036935</v>
      </c>
      <c r="E11336">
        <f>INDEX(Reference!$A$1:$H$55, MATCH(B11336, Reference!$A$1:$A$55, 0), MATCH(A11336, Reference!$A$1:$H$1, 0))</f>
        <v>533960</v>
      </c>
      <c r="F11336">
        <v>37.542680674000401</v>
      </c>
      <c r="G11336">
        <v>-78.4578904629996</v>
      </c>
      <c r="H11336">
        <v>23382</v>
      </c>
      <c r="I11336" t="s">
        <v>18</v>
      </c>
      <c r="J11336" t="s">
        <v>19</v>
      </c>
      <c r="K11336">
        <v>40</v>
      </c>
      <c r="L11336">
        <v>2758</v>
      </c>
      <c r="M11336" t="s">
        <v>32</v>
      </c>
    </row>
    <row r="11337" spans="1:13" x14ac:dyDescent="0.35">
      <c r="A11337">
        <v>2016</v>
      </c>
      <c r="B11337" t="s">
        <v>80</v>
      </c>
      <c r="C11337">
        <v>13.1</v>
      </c>
      <c r="D11337">
        <f>H11337/E11337*C11337</f>
        <v>0.48549685369690609</v>
      </c>
      <c r="E11337">
        <f>INDEX(Reference!$A$1:$H$55, MATCH(B11337, Reference!$A$1:$A$55, 0), MATCH(A11337, Reference!$A$1:$H$1, 0))</f>
        <v>533960</v>
      </c>
      <c r="F11337">
        <v>37.542680674000401</v>
      </c>
      <c r="G11337">
        <v>-78.4578904629996</v>
      </c>
      <c r="H11337">
        <v>19789</v>
      </c>
      <c r="I11337" t="s">
        <v>22</v>
      </c>
      <c r="J11337" t="s">
        <v>19</v>
      </c>
      <c r="K11337">
        <v>40</v>
      </c>
      <c r="L11337">
        <v>2758</v>
      </c>
      <c r="M11337" t="s">
        <v>55</v>
      </c>
    </row>
    <row r="11338" spans="1:13" x14ac:dyDescent="0.35">
      <c r="A11338">
        <v>2016</v>
      </c>
      <c r="B11338" t="s">
        <v>80</v>
      </c>
      <c r="C11338">
        <v>13.5</v>
      </c>
      <c r="D11338">
        <f>H11338/E11338*C11338</f>
        <v>0.43761985916548052</v>
      </c>
      <c r="E11338">
        <f>INDEX(Reference!$A$1:$H$55, MATCH(B11338, Reference!$A$1:$A$55, 0), MATCH(A11338, Reference!$A$1:$H$1, 0))</f>
        <v>533960</v>
      </c>
      <c r="F11338">
        <v>37.542680674000401</v>
      </c>
      <c r="G11338">
        <v>-78.4578904629996</v>
      </c>
      <c r="H11338">
        <v>17309</v>
      </c>
      <c r="I11338" t="s">
        <v>18</v>
      </c>
      <c r="J11338" t="s">
        <v>19</v>
      </c>
      <c r="K11338">
        <v>40</v>
      </c>
      <c r="L11338">
        <v>2758</v>
      </c>
      <c r="M11338" t="s">
        <v>40</v>
      </c>
    </row>
    <row r="11339" spans="1:13" x14ac:dyDescent="0.35">
      <c r="A11339">
        <v>2016</v>
      </c>
      <c r="B11339" t="s">
        <v>80</v>
      </c>
      <c r="C11339">
        <v>15.1</v>
      </c>
      <c r="D11339">
        <f>H11339/E11339*C11339</f>
        <v>1.3397587834294702</v>
      </c>
      <c r="E11339">
        <f>INDEX(Reference!$A$1:$H$55, MATCH(B11339, Reference!$A$1:$A$55, 0), MATCH(A11339, Reference!$A$1:$H$1, 0))</f>
        <v>533960</v>
      </c>
      <c r="F11339">
        <v>37.542680674000401</v>
      </c>
      <c r="G11339">
        <v>-78.4578904629996</v>
      </c>
      <c r="H11339">
        <v>47376</v>
      </c>
      <c r="I11339" t="s">
        <v>18</v>
      </c>
      <c r="J11339" t="s">
        <v>19</v>
      </c>
      <c r="K11339">
        <v>40</v>
      </c>
      <c r="L11339">
        <v>2758</v>
      </c>
      <c r="M11339" t="s">
        <v>61</v>
      </c>
    </row>
    <row r="11340" spans="1:13" x14ac:dyDescent="0.35">
      <c r="A11340">
        <v>2016</v>
      </c>
      <c r="B11340" t="s">
        <v>80</v>
      </c>
      <c r="C11340">
        <v>16.100000000000001</v>
      </c>
      <c r="D11340">
        <f>H11340/E11340*C11340</f>
        <v>0.53544048243314113</v>
      </c>
      <c r="E11340">
        <f>INDEX(Reference!$A$1:$H$55, MATCH(B11340, Reference!$A$1:$A$55, 0), MATCH(A11340, Reference!$A$1:$H$1, 0))</f>
        <v>533960</v>
      </c>
      <c r="F11340">
        <v>37.542680674000401</v>
      </c>
      <c r="G11340">
        <v>-78.4578904629996</v>
      </c>
      <c r="H11340">
        <v>17758</v>
      </c>
      <c r="I11340" t="s">
        <v>22</v>
      </c>
      <c r="J11340" t="s">
        <v>19</v>
      </c>
      <c r="K11340">
        <v>40</v>
      </c>
      <c r="L11340">
        <v>2758</v>
      </c>
      <c r="M11340" t="s">
        <v>30</v>
      </c>
    </row>
    <row r="11341" spans="1:13" x14ac:dyDescent="0.35">
      <c r="A11341">
        <v>2016</v>
      </c>
      <c r="B11341" t="s">
        <v>80</v>
      </c>
      <c r="C11341">
        <v>10.9</v>
      </c>
      <c r="D11341">
        <f>H11341/E11341*C11341</f>
        <v>3.0191587384822832E-2</v>
      </c>
      <c r="E11341">
        <f>INDEX(Reference!$A$1:$H$55, MATCH(B11341, Reference!$A$1:$A$55, 0), MATCH(A11341, Reference!$A$1:$H$1, 0))</f>
        <v>533960</v>
      </c>
      <c r="F11341">
        <v>37.542680674000401</v>
      </c>
      <c r="G11341">
        <v>-78.4578904629996</v>
      </c>
      <c r="H11341">
        <v>1479</v>
      </c>
      <c r="I11341" t="s">
        <v>12</v>
      </c>
      <c r="J11341" t="s">
        <v>13</v>
      </c>
      <c r="K11341">
        <v>40</v>
      </c>
      <c r="L11341">
        <v>2758</v>
      </c>
      <c r="M11341" s="1">
        <v>44990</v>
      </c>
    </row>
    <row r="11342" spans="1:13" x14ac:dyDescent="0.35">
      <c r="A11342">
        <v>2016</v>
      </c>
      <c r="B11342" t="s">
        <v>80</v>
      </c>
      <c r="C11342">
        <v>15.3</v>
      </c>
      <c r="D11342">
        <f>H11342/E11342*C11342</f>
        <v>0.68752003895422875</v>
      </c>
      <c r="E11342">
        <f>INDEX(Reference!$A$1:$H$55, MATCH(B11342, Reference!$A$1:$A$55, 0), MATCH(A11342, Reference!$A$1:$H$1, 0))</f>
        <v>533960</v>
      </c>
      <c r="F11342">
        <v>37.542680674000401</v>
      </c>
      <c r="G11342">
        <v>-78.4578904629996</v>
      </c>
      <c r="H11342">
        <v>23994</v>
      </c>
      <c r="I11342" t="s">
        <v>18</v>
      </c>
      <c r="J11342" t="s">
        <v>19</v>
      </c>
      <c r="K11342">
        <v>40</v>
      </c>
      <c r="L11342">
        <v>2758</v>
      </c>
      <c r="M11342" t="s">
        <v>23</v>
      </c>
    </row>
    <row r="11343" spans="1:13" x14ac:dyDescent="0.35">
      <c r="A11343">
        <v>2016</v>
      </c>
      <c r="B11343" t="s">
        <v>80</v>
      </c>
      <c r="C11343">
        <v>14.7</v>
      </c>
      <c r="D11343">
        <f>H11343/E11343*C11343</f>
        <v>0.64371001573151543</v>
      </c>
      <c r="E11343">
        <f>INDEX(Reference!$A$1:$H$55, MATCH(B11343, Reference!$A$1:$A$55, 0), MATCH(A11343, Reference!$A$1:$H$1, 0))</f>
        <v>533960</v>
      </c>
      <c r="F11343">
        <v>37.542680674000401</v>
      </c>
      <c r="G11343">
        <v>-78.4578904629996</v>
      </c>
      <c r="H11343">
        <v>23382</v>
      </c>
      <c r="I11343" t="s">
        <v>22</v>
      </c>
      <c r="J11343" t="s">
        <v>19</v>
      </c>
      <c r="K11343">
        <v>40</v>
      </c>
      <c r="L11343">
        <v>2758</v>
      </c>
      <c r="M11343" t="s">
        <v>32</v>
      </c>
    </row>
    <row r="11344" spans="1:13" x14ac:dyDescent="0.35">
      <c r="A11344">
        <v>2016</v>
      </c>
      <c r="B11344" t="s">
        <v>80</v>
      </c>
      <c r="C11344">
        <v>13.1</v>
      </c>
      <c r="D11344">
        <f>H11344/E11344*C11344</f>
        <v>0.34572851899018653</v>
      </c>
      <c r="E11344">
        <f>INDEX(Reference!$A$1:$H$55, MATCH(B11344, Reference!$A$1:$A$55, 0), MATCH(A11344, Reference!$A$1:$H$1, 0))</f>
        <v>533960</v>
      </c>
      <c r="F11344">
        <v>37.542680674000401</v>
      </c>
      <c r="G11344">
        <v>-78.4578904629996</v>
      </c>
      <c r="H11344">
        <v>14092</v>
      </c>
      <c r="I11344" t="s">
        <v>12</v>
      </c>
      <c r="J11344" t="s">
        <v>13</v>
      </c>
      <c r="K11344">
        <v>40</v>
      </c>
      <c r="L11344">
        <v>2758</v>
      </c>
      <c r="M11344" t="s">
        <v>40</v>
      </c>
    </row>
    <row r="11345" spans="1:13" x14ac:dyDescent="0.35">
      <c r="A11345">
        <v>2016</v>
      </c>
      <c r="B11345" t="s">
        <v>80</v>
      </c>
      <c r="C11345">
        <v>13.5</v>
      </c>
      <c r="D11345">
        <f>H11345/E11345*C11345</f>
        <v>0.4816624840812046</v>
      </c>
      <c r="E11345">
        <f>INDEX(Reference!$A$1:$H$55, MATCH(B11345, Reference!$A$1:$A$55, 0), MATCH(A11345, Reference!$A$1:$H$1, 0))</f>
        <v>533960</v>
      </c>
      <c r="F11345">
        <v>37.542680674000401</v>
      </c>
      <c r="G11345">
        <v>-78.4578904629996</v>
      </c>
      <c r="H11345">
        <v>19051</v>
      </c>
      <c r="I11345" t="s">
        <v>12</v>
      </c>
      <c r="J11345" t="s">
        <v>13</v>
      </c>
      <c r="K11345">
        <v>40</v>
      </c>
      <c r="L11345">
        <v>2758</v>
      </c>
      <c r="M11345" t="s">
        <v>32</v>
      </c>
    </row>
    <row r="11346" spans="1:13" x14ac:dyDescent="0.35">
      <c r="A11346">
        <v>2016</v>
      </c>
      <c r="B11346" t="s">
        <v>80</v>
      </c>
      <c r="C11346">
        <v>21.5</v>
      </c>
      <c r="D11346">
        <f>H11346/E11346*C11346</f>
        <v>0.47657876994531428</v>
      </c>
      <c r="E11346">
        <f>INDEX(Reference!$A$1:$H$55, MATCH(B11346, Reference!$A$1:$A$55, 0), MATCH(A11346, Reference!$A$1:$H$1, 0))</f>
        <v>533960</v>
      </c>
      <c r="F11346">
        <v>37.542680674000401</v>
      </c>
      <c r="G11346">
        <v>-78.4578904629996</v>
      </c>
      <c r="H11346">
        <v>11836</v>
      </c>
      <c r="I11346" t="s">
        <v>22</v>
      </c>
      <c r="J11346" t="s">
        <v>19</v>
      </c>
      <c r="K11346">
        <v>40</v>
      </c>
      <c r="L11346">
        <v>2758</v>
      </c>
      <c r="M11346" t="s">
        <v>16</v>
      </c>
    </row>
    <row r="11347" spans="1:13" x14ac:dyDescent="0.35">
      <c r="A11347">
        <v>2016</v>
      </c>
      <c r="B11347" t="s">
        <v>80</v>
      </c>
      <c r="C11347">
        <v>13.7</v>
      </c>
      <c r="D11347">
        <f>H11347/E11347*C11347</f>
        <v>0.46704078957225253</v>
      </c>
      <c r="E11347">
        <f>INDEX(Reference!$A$1:$H$55, MATCH(B11347, Reference!$A$1:$A$55, 0), MATCH(A11347, Reference!$A$1:$H$1, 0))</f>
        <v>533960</v>
      </c>
      <c r="F11347">
        <v>37.542680674000401</v>
      </c>
      <c r="G11347">
        <v>-78.4578904629996</v>
      </c>
      <c r="H11347">
        <v>18203</v>
      </c>
      <c r="I11347" t="s">
        <v>12</v>
      </c>
      <c r="J11347" t="s">
        <v>13</v>
      </c>
      <c r="K11347">
        <v>40</v>
      </c>
      <c r="L11347">
        <v>2758</v>
      </c>
      <c r="M11347" s="1">
        <v>45277</v>
      </c>
    </row>
    <row r="11348" spans="1:13" x14ac:dyDescent="0.35">
      <c r="A11348">
        <v>2016</v>
      </c>
      <c r="B11348" t="s">
        <v>80</v>
      </c>
      <c r="C11348">
        <v>14.6</v>
      </c>
      <c r="D11348">
        <f>H11348/E11348*C11348</f>
        <v>0.54108809648662815</v>
      </c>
      <c r="E11348">
        <f>INDEX(Reference!$A$1:$H$55, MATCH(B11348, Reference!$A$1:$A$55, 0), MATCH(A11348, Reference!$A$1:$H$1, 0))</f>
        <v>533960</v>
      </c>
      <c r="F11348">
        <v>37.542680674000401</v>
      </c>
      <c r="G11348">
        <v>-78.4578904629996</v>
      </c>
      <c r="H11348">
        <v>19789</v>
      </c>
      <c r="I11348" t="s">
        <v>18</v>
      </c>
      <c r="J11348" t="s">
        <v>19</v>
      </c>
      <c r="K11348">
        <v>40</v>
      </c>
      <c r="L11348">
        <v>2758</v>
      </c>
      <c r="M11348" t="s">
        <v>55</v>
      </c>
    </row>
    <row r="11349" spans="1:13" x14ac:dyDescent="0.35">
      <c r="A11349">
        <v>2016</v>
      </c>
      <c r="B11349" t="s">
        <v>80</v>
      </c>
      <c r="C11349">
        <v>14.9</v>
      </c>
      <c r="D11349">
        <f>H11349/E11349*C11349</f>
        <v>0.44678234324668514</v>
      </c>
      <c r="E11349">
        <f>INDEX(Reference!$A$1:$H$55, MATCH(B11349, Reference!$A$1:$A$55, 0), MATCH(A11349, Reference!$A$1:$H$1, 0))</f>
        <v>533960</v>
      </c>
      <c r="F11349">
        <v>37.542680674000401</v>
      </c>
      <c r="G11349">
        <v>-78.4578904629996</v>
      </c>
      <c r="H11349">
        <v>16011</v>
      </c>
      <c r="I11349" t="s">
        <v>18</v>
      </c>
      <c r="J11349" t="s">
        <v>19</v>
      </c>
      <c r="K11349">
        <v>40</v>
      </c>
      <c r="L11349">
        <v>2758</v>
      </c>
      <c r="M11349" t="s">
        <v>27</v>
      </c>
    </row>
    <row r="11350" spans="1:13" x14ac:dyDescent="0.35">
      <c r="A11350">
        <v>2016</v>
      </c>
      <c r="B11350" t="s">
        <v>80</v>
      </c>
      <c r="C11350">
        <v>16.899999999999999</v>
      </c>
      <c r="D11350">
        <f>H11350/E11350*C11350</f>
        <v>0.21974810847254475</v>
      </c>
      <c r="E11350">
        <f>INDEX(Reference!$A$1:$H$55, MATCH(B11350, Reference!$A$1:$A$55, 0), MATCH(A11350, Reference!$A$1:$H$1, 0))</f>
        <v>533960</v>
      </c>
      <c r="F11350">
        <v>37.542680674000401</v>
      </c>
      <c r="G11350">
        <v>-78.4578904629996</v>
      </c>
      <c r="H11350">
        <v>6943</v>
      </c>
      <c r="I11350" t="s">
        <v>12</v>
      </c>
      <c r="J11350" t="s">
        <v>13</v>
      </c>
      <c r="K11350">
        <v>40</v>
      </c>
      <c r="L11350">
        <v>2758</v>
      </c>
      <c r="M11350" t="s">
        <v>14</v>
      </c>
    </row>
    <row r="11351" spans="1:13" x14ac:dyDescent="0.35">
      <c r="A11351">
        <v>2016</v>
      </c>
      <c r="B11351" t="s">
        <v>80</v>
      </c>
      <c r="C11351">
        <v>13.4</v>
      </c>
      <c r="D11351">
        <f>H11351/E11351*C11351</f>
        <v>0.3313611506479886</v>
      </c>
      <c r="E11351">
        <f>INDEX(Reference!$A$1:$H$55, MATCH(B11351, Reference!$A$1:$A$55, 0), MATCH(A11351, Reference!$A$1:$H$1, 0))</f>
        <v>533960</v>
      </c>
      <c r="F11351">
        <v>37.542680674000401</v>
      </c>
      <c r="G11351">
        <v>-78.4578904629996</v>
      </c>
      <c r="H11351">
        <v>13204</v>
      </c>
      <c r="I11351" t="s">
        <v>12</v>
      </c>
      <c r="J11351" t="s">
        <v>13</v>
      </c>
      <c r="K11351">
        <v>40</v>
      </c>
      <c r="L11351">
        <v>2758</v>
      </c>
      <c r="M11351" t="s">
        <v>27</v>
      </c>
    </row>
    <row r="11352" spans="1:13" x14ac:dyDescent="0.35">
      <c r="A11352">
        <v>2016</v>
      </c>
      <c r="B11352" t="s">
        <v>80</v>
      </c>
      <c r="C11352">
        <v>11.2</v>
      </c>
      <c r="D11352">
        <f>H11352/E11352*C11352</f>
        <v>3.5091767173571049E-2</v>
      </c>
      <c r="E11352">
        <f>INDEX(Reference!$A$1:$H$55, MATCH(B11352, Reference!$A$1:$A$55, 0), MATCH(A11352, Reference!$A$1:$H$1, 0))</f>
        <v>533960</v>
      </c>
      <c r="F11352">
        <v>37.542680674000401</v>
      </c>
      <c r="G11352">
        <v>-78.4578904629996</v>
      </c>
      <c r="H11352">
        <v>1673</v>
      </c>
      <c r="I11352" t="s">
        <v>12</v>
      </c>
      <c r="J11352" t="s">
        <v>13</v>
      </c>
      <c r="K11352">
        <v>40</v>
      </c>
      <c r="L11352">
        <v>2758</v>
      </c>
      <c r="M11352" t="s">
        <v>35</v>
      </c>
    </row>
    <row r="11353" spans="1:13" x14ac:dyDescent="0.35">
      <c r="A11353">
        <v>2016</v>
      </c>
      <c r="B11353" t="s">
        <v>80</v>
      </c>
      <c r="C11353">
        <v>18.7</v>
      </c>
      <c r="D11353">
        <f>H11353/E11353*C11353</f>
        <v>6.9342272829425421E-3</v>
      </c>
      <c r="E11353">
        <f>INDEX(Reference!$A$1:$H$55, MATCH(B11353, Reference!$A$1:$A$55, 0), MATCH(A11353, Reference!$A$1:$H$1, 0))</f>
        <v>533960</v>
      </c>
      <c r="F11353">
        <v>37.542680674000401</v>
      </c>
      <c r="G11353">
        <v>-78.4578904629996</v>
      </c>
      <c r="H11353">
        <v>198</v>
      </c>
      <c r="I11353" t="s">
        <v>18</v>
      </c>
      <c r="J11353" t="s">
        <v>19</v>
      </c>
      <c r="K11353">
        <v>40</v>
      </c>
      <c r="L11353">
        <v>2758</v>
      </c>
      <c r="M11353" t="s">
        <v>47</v>
      </c>
    </row>
    <row r="11354" spans="1:13" x14ac:dyDescent="0.35">
      <c r="A11354">
        <v>2016</v>
      </c>
      <c r="B11354" t="s">
        <v>80</v>
      </c>
      <c r="C11354">
        <v>12.2</v>
      </c>
      <c r="D11354">
        <f>H11354/E11354*C11354</f>
        <v>4.6198966214697726E-2</v>
      </c>
      <c r="E11354">
        <f>INDEX(Reference!$A$1:$H$55, MATCH(B11354, Reference!$A$1:$A$55, 0), MATCH(A11354, Reference!$A$1:$H$1, 0))</f>
        <v>533960</v>
      </c>
      <c r="F11354">
        <v>37.542680674000401</v>
      </c>
      <c r="G11354">
        <v>-78.4578904629996</v>
      </c>
      <c r="H11354">
        <v>2022</v>
      </c>
      <c r="I11354" t="s">
        <v>18</v>
      </c>
      <c r="J11354" t="s">
        <v>19</v>
      </c>
      <c r="K11354">
        <v>40</v>
      </c>
      <c r="L11354">
        <v>2758</v>
      </c>
      <c r="M11354" t="s">
        <v>35</v>
      </c>
    </row>
    <row r="11355" spans="1:13" x14ac:dyDescent="0.35">
      <c r="A11355">
        <v>2016</v>
      </c>
      <c r="B11355" t="s">
        <v>80</v>
      </c>
      <c r="C11355">
        <v>18.2</v>
      </c>
      <c r="D11355">
        <f>H11355/E11355*C11355</f>
        <v>0.33502097535395908</v>
      </c>
      <c r="E11355">
        <f>INDEX(Reference!$A$1:$H$55, MATCH(B11355, Reference!$A$1:$A$55, 0), MATCH(A11355, Reference!$A$1:$H$1, 0))</f>
        <v>533960</v>
      </c>
      <c r="F11355">
        <v>37.542680674000401</v>
      </c>
      <c r="G11355">
        <v>-78.4578904629996</v>
      </c>
      <c r="H11355">
        <v>9829</v>
      </c>
      <c r="I11355" t="s">
        <v>22</v>
      </c>
      <c r="J11355" t="s">
        <v>19</v>
      </c>
      <c r="K11355">
        <v>40</v>
      </c>
      <c r="L11355">
        <v>2758</v>
      </c>
      <c r="M11355" t="s">
        <v>43</v>
      </c>
    </row>
    <row r="11356" spans="1:13" x14ac:dyDescent="0.35">
      <c r="A11356">
        <v>2016</v>
      </c>
      <c r="B11356" t="s">
        <v>80</v>
      </c>
      <c r="C11356">
        <v>12.7</v>
      </c>
      <c r="D11356">
        <f>H11356/E11356*C11356</f>
        <v>0.41168683047419274</v>
      </c>
      <c r="E11356">
        <f>INDEX(Reference!$A$1:$H$55, MATCH(B11356, Reference!$A$1:$A$55, 0), MATCH(A11356, Reference!$A$1:$H$1, 0))</f>
        <v>533960</v>
      </c>
      <c r="F11356">
        <v>37.542680674000401</v>
      </c>
      <c r="G11356">
        <v>-78.4578904629996</v>
      </c>
      <c r="H11356">
        <v>17309</v>
      </c>
      <c r="I11356" t="s">
        <v>22</v>
      </c>
      <c r="J11356" t="s">
        <v>19</v>
      </c>
      <c r="K11356">
        <v>40</v>
      </c>
      <c r="L11356">
        <v>2758</v>
      </c>
      <c r="M11356" t="s">
        <v>40</v>
      </c>
    </row>
    <row r="11357" spans="1:13" x14ac:dyDescent="0.35">
      <c r="A11357">
        <v>2016</v>
      </c>
      <c r="B11357" t="s">
        <v>80</v>
      </c>
      <c r="C11357">
        <v>13.3</v>
      </c>
      <c r="D11357">
        <f>H11357/E11357*C11357</f>
        <v>2.8146303093864711E-3</v>
      </c>
      <c r="E11357">
        <f>INDEX(Reference!$A$1:$H$55, MATCH(B11357, Reference!$A$1:$A$55, 0), MATCH(A11357, Reference!$A$1:$H$1, 0))</f>
        <v>533960</v>
      </c>
      <c r="F11357">
        <v>37.542680674000401</v>
      </c>
      <c r="G11357">
        <v>-78.4578904629996</v>
      </c>
      <c r="H11357">
        <v>113</v>
      </c>
      <c r="I11357" t="s">
        <v>12</v>
      </c>
      <c r="J11357" t="s">
        <v>13</v>
      </c>
      <c r="K11357">
        <v>40</v>
      </c>
      <c r="L11357">
        <v>2758</v>
      </c>
      <c r="M11357" t="s">
        <v>47</v>
      </c>
    </row>
    <row r="11358" spans="1:13" x14ac:dyDescent="0.35">
      <c r="A11358">
        <v>2018</v>
      </c>
      <c r="B11358" t="s">
        <v>80</v>
      </c>
      <c r="C11358">
        <v>13.9</v>
      </c>
      <c r="D11358">
        <f>H11358/E11358*C11358</f>
        <v>0.51254915798911649</v>
      </c>
      <c r="E11358">
        <f>INDEX(Reference!$A$1:$H$55, MATCH(B11358, Reference!$A$1:$A$55, 0), MATCH(A11358, Reference!$A$1:$H$1, 0))</f>
        <v>450588</v>
      </c>
      <c r="F11358">
        <v>37.542680674000401</v>
      </c>
      <c r="G11358">
        <v>-78.4578904629996</v>
      </c>
      <c r="H11358">
        <v>16615</v>
      </c>
      <c r="I11358" t="s">
        <v>12</v>
      </c>
      <c r="J11358" t="s">
        <v>13</v>
      </c>
      <c r="K11358">
        <v>40</v>
      </c>
      <c r="L11358">
        <v>2758</v>
      </c>
      <c r="M11358" t="s">
        <v>32</v>
      </c>
    </row>
    <row r="11359" spans="1:13" x14ac:dyDescent="0.35">
      <c r="A11359">
        <v>2018</v>
      </c>
      <c r="B11359" t="s">
        <v>80</v>
      </c>
      <c r="C11359">
        <v>15.7</v>
      </c>
      <c r="D11359">
        <f>H11359/E11359*C11359</f>
        <v>0.60014203662769527</v>
      </c>
      <c r="E11359">
        <f>INDEX(Reference!$A$1:$H$55, MATCH(B11359, Reference!$A$1:$A$55, 0), MATCH(A11359, Reference!$A$1:$H$1, 0))</f>
        <v>450588</v>
      </c>
      <c r="F11359">
        <v>37.542680674000401</v>
      </c>
      <c r="G11359">
        <v>-78.4578904629996</v>
      </c>
      <c r="H11359">
        <v>17224</v>
      </c>
      <c r="I11359" t="s">
        <v>12</v>
      </c>
      <c r="J11359" t="s">
        <v>13</v>
      </c>
      <c r="K11359">
        <v>40</v>
      </c>
      <c r="L11359">
        <v>2758</v>
      </c>
      <c r="M11359" t="s">
        <v>23</v>
      </c>
    </row>
    <row r="11360" spans="1:13" x14ac:dyDescent="0.35">
      <c r="A11360">
        <v>2018</v>
      </c>
      <c r="B11360" t="s">
        <v>80</v>
      </c>
      <c r="C11360">
        <v>10</v>
      </c>
      <c r="D11360">
        <f>H11360/E11360*C11360</f>
        <v>5.0511775724164869E-2</v>
      </c>
      <c r="E11360">
        <f>INDEX(Reference!$A$1:$H$55, MATCH(B11360, Reference!$A$1:$A$55, 0), MATCH(A11360, Reference!$A$1:$H$1, 0))</f>
        <v>450588</v>
      </c>
      <c r="F11360">
        <v>37.542680674000401</v>
      </c>
      <c r="G11360">
        <v>-78.4578904629996</v>
      </c>
      <c r="H11360">
        <v>2276</v>
      </c>
      <c r="I11360" t="s">
        <v>22</v>
      </c>
      <c r="J11360" t="s">
        <v>19</v>
      </c>
      <c r="K11360">
        <v>40</v>
      </c>
      <c r="L11360">
        <v>2758</v>
      </c>
      <c r="M11360" t="s">
        <v>35</v>
      </c>
    </row>
    <row r="11361" spans="1:13" x14ac:dyDescent="0.35">
      <c r="A11361">
        <v>2018</v>
      </c>
      <c r="B11361" t="s">
        <v>80</v>
      </c>
      <c r="C11361">
        <v>14.4</v>
      </c>
      <c r="D11361">
        <f>H11361/E11361*C11361</f>
        <v>0.3962821912700738</v>
      </c>
      <c r="E11361">
        <f>INDEX(Reference!$A$1:$H$55, MATCH(B11361, Reference!$A$1:$A$55, 0), MATCH(A11361, Reference!$A$1:$H$1, 0))</f>
        <v>450588</v>
      </c>
      <c r="F11361">
        <v>37.542680674000401</v>
      </c>
      <c r="G11361">
        <v>-78.4578904629996</v>
      </c>
      <c r="H11361">
        <v>12400</v>
      </c>
      <c r="I11361" t="s">
        <v>22</v>
      </c>
      <c r="J11361" t="s">
        <v>19</v>
      </c>
      <c r="K11361">
        <v>40</v>
      </c>
      <c r="L11361">
        <v>2758</v>
      </c>
      <c r="M11361" t="s">
        <v>27</v>
      </c>
    </row>
    <row r="11362" spans="1:13" x14ac:dyDescent="0.35">
      <c r="A11362">
        <v>2018</v>
      </c>
      <c r="B11362" t="s">
        <v>80</v>
      </c>
      <c r="C11362">
        <v>13.8</v>
      </c>
      <c r="D11362">
        <f>H11362/E11362*C11362</f>
        <v>0.32761325201736397</v>
      </c>
      <c r="E11362">
        <f>INDEX(Reference!$A$1:$H$55, MATCH(B11362, Reference!$A$1:$A$55, 0), MATCH(A11362, Reference!$A$1:$H$1, 0))</f>
        <v>450588</v>
      </c>
      <c r="F11362">
        <v>37.542680674000401</v>
      </c>
      <c r="G11362">
        <v>-78.4578904629996</v>
      </c>
      <c r="H11362">
        <v>10697</v>
      </c>
      <c r="I11362" t="s">
        <v>12</v>
      </c>
      <c r="J11362" t="s">
        <v>13</v>
      </c>
      <c r="K11362">
        <v>40</v>
      </c>
      <c r="L11362">
        <v>2758</v>
      </c>
      <c r="M11362" t="s">
        <v>27</v>
      </c>
    </row>
    <row r="11363" spans="1:13" x14ac:dyDescent="0.35">
      <c r="A11363">
        <v>2018</v>
      </c>
      <c r="B11363" t="s">
        <v>80</v>
      </c>
      <c r="C11363">
        <v>16.100000000000001</v>
      </c>
      <c r="D11363">
        <f>H11363/E11363*C11363</f>
        <v>0.7147647074489335</v>
      </c>
      <c r="E11363">
        <f>INDEX(Reference!$A$1:$H$55, MATCH(B11363, Reference!$A$1:$A$55, 0), MATCH(A11363, Reference!$A$1:$H$1, 0))</f>
        <v>450588</v>
      </c>
      <c r="F11363">
        <v>37.542680674000401</v>
      </c>
      <c r="G11363">
        <v>-78.4578904629996</v>
      </c>
      <c r="H11363">
        <v>20004</v>
      </c>
      <c r="I11363" t="s">
        <v>22</v>
      </c>
      <c r="J11363" t="s">
        <v>19</v>
      </c>
      <c r="K11363">
        <v>40</v>
      </c>
      <c r="L11363">
        <v>2758</v>
      </c>
      <c r="M11363" t="s">
        <v>23</v>
      </c>
    </row>
    <row r="11364" spans="1:13" x14ac:dyDescent="0.35">
      <c r="A11364">
        <v>2018</v>
      </c>
      <c r="B11364" t="s">
        <v>80</v>
      </c>
      <c r="C11364">
        <v>15.6</v>
      </c>
      <c r="D11364">
        <f>H11364/E11364*C11364</f>
        <v>0.58600229034062157</v>
      </c>
      <c r="E11364">
        <f>INDEX(Reference!$A$1:$H$55, MATCH(B11364, Reference!$A$1:$A$55, 0), MATCH(A11364, Reference!$A$1:$H$1, 0))</f>
        <v>450588</v>
      </c>
      <c r="F11364">
        <v>37.542680674000401</v>
      </c>
      <c r="G11364">
        <v>-78.4578904629996</v>
      </c>
      <c r="H11364">
        <v>16926</v>
      </c>
      <c r="I11364" t="s">
        <v>18</v>
      </c>
      <c r="J11364" t="s">
        <v>19</v>
      </c>
      <c r="K11364">
        <v>40</v>
      </c>
      <c r="L11364">
        <v>2758</v>
      </c>
      <c r="M11364" t="s">
        <v>55</v>
      </c>
    </row>
    <row r="11365" spans="1:13" x14ac:dyDescent="0.35">
      <c r="A11365">
        <v>2018</v>
      </c>
      <c r="B11365" t="s">
        <v>80</v>
      </c>
      <c r="C11365">
        <v>15.1</v>
      </c>
      <c r="D11365">
        <f>H11365/E11365*C11365</f>
        <v>0.41554590890125792</v>
      </c>
      <c r="E11365">
        <f>INDEX(Reference!$A$1:$H$55, MATCH(B11365, Reference!$A$1:$A$55, 0), MATCH(A11365, Reference!$A$1:$H$1, 0))</f>
        <v>450588</v>
      </c>
      <c r="F11365">
        <v>37.542680674000401</v>
      </c>
      <c r="G11365">
        <v>-78.4578904629996</v>
      </c>
      <c r="H11365">
        <v>12400</v>
      </c>
      <c r="I11365" t="s">
        <v>18</v>
      </c>
      <c r="J11365" t="s">
        <v>19</v>
      </c>
      <c r="K11365">
        <v>40</v>
      </c>
      <c r="L11365">
        <v>2758</v>
      </c>
      <c r="M11365" t="s">
        <v>27</v>
      </c>
    </row>
    <row r="11366" spans="1:13" x14ac:dyDescent="0.35">
      <c r="A11366">
        <v>2018</v>
      </c>
      <c r="B11366" t="s">
        <v>80</v>
      </c>
      <c r="C11366">
        <v>17.8</v>
      </c>
      <c r="D11366">
        <f>H11366/E11366*C11366</f>
        <v>0.2426331815316875</v>
      </c>
      <c r="E11366">
        <f>INDEX(Reference!$A$1:$H$55, MATCH(B11366, Reference!$A$1:$A$55, 0), MATCH(A11366, Reference!$A$1:$H$1, 0))</f>
        <v>450588</v>
      </c>
      <c r="F11366">
        <v>37.542680674000401</v>
      </c>
      <c r="G11366">
        <v>-78.4578904629996</v>
      </c>
      <c r="H11366">
        <v>6142</v>
      </c>
      <c r="I11366" t="s">
        <v>12</v>
      </c>
      <c r="J11366" t="s">
        <v>13</v>
      </c>
      <c r="K11366">
        <v>40</v>
      </c>
      <c r="L11366">
        <v>2758</v>
      </c>
      <c r="M11366" t="s">
        <v>14</v>
      </c>
    </row>
    <row r="11367" spans="1:13" x14ac:dyDescent="0.35">
      <c r="A11367">
        <v>2018</v>
      </c>
      <c r="B11367" t="s">
        <v>80</v>
      </c>
      <c r="C11367">
        <v>18.600000000000001</v>
      </c>
      <c r="D11367">
        <f>H11367/E11367*C11367</f>
        <v>0.37638552291672217</v>
      </c>
      <c r="E11367">
        <f>INDEX(Reference!$A$1:$H$55, MATCH(B11367, Reference!$A$1:$A$55, 0), MATCH(A11367, Reference!$A$1:$H$1, 0))</f>
        <v>450588</v>
      </c>
      <c r="F11367">
        <v>37.542680674000401</v>
      </c>
      <c r="G11367">
        <v>-78.4578904629996</v>
      </c>
      <c r="H11367">
        <v>9118</v>
      </c>
      <c r="I11367" t="s">
        <v>12</v>
      </c>
      <c r="J11367" t="s">
        <v>13</v>
      </c>
      <c r="K11367">
        <v>40</v>
      </c>
      <c r="L11367">
        <v>2758</v>
      </c>
      <c r="M11367" t="s">
        <v>16</v>
      </c>
    </row>
    <row r="11368" spans="1:13" x14ac:dyDescent="0.35">
      <c r="A11368">
        <v>2018</v>
      </c>
      <c r="B11368" t="s">
        <v>80</v>
      </c>
      <c r="C11368">
        <v>15.8</v>
      </c>
      <c r="D11368">
        <f>H11368/E11368*C11368</f>
        <v>1.3817127841842216</v>
      </c>
      <c r="E11368">
        <f>INDEX(Reference!$A$1:$H$55, MATCH(B11368, Reference!$A$1:$A$55, 0), MATCH(A11368, Reference!$A$1:$H$1, 0))</f>
        <v>450588</v>
      </c>
      <c r="F11368">
        <v>37.542680674000401</v>
      </c>
      <c r="G11368">
        <v>-78.4578904629996</v>
      </c>
      <c r="H11368">
        <v>39404</v>
      </c>
      <c r="I11368" t="s">
        <v>22</v>
      </c>
      <c r="J11368" t="s">
        <v>19</v>
      </c>
      <c r="K11368">
        <v>40</v>
      </c>
      <c r="L11368">
        <v>2758</v>
      </c>
      <c r="M11368" t="s">
        <v>61</v>
      </c>
    </row>
    <row r="11369" spans="1:13" x14ac:dyDescent="0.35">
      <c r="A11369">
        <v>2018</v>
      </c>
      <c r="B11369" t="s">
        <v>80</v>
      </c>
      <c r="C11369">
        <v>15.8</v>
      </c>
      <c r="D11369">
        <f>H11369/E11369*C11369</f>
        <v>1.3817127841842216</v>
      </c>
      <c r="E11369">
        <f>INDEX(Reference!$A$1:$H$55, MATCH(B11369, Reference!$A$1:$A$55, 0), MATCH(A11369, Reference!$A$1:$H$1, 0))</f>
        <v>450588</v>
      </c>
      <c r="F11369">
        <v>37.542680674000401</v>
      </c>
      <c r="G11369">
        <v>-78.4578904629996</v>
      </c>
      <c r="H11369">
        <v>39404</v>
      </c>
      <c r="I11369" t="s">
        <v>18</v>
      </c>
      <c r="J11369" t="s">
        <v>19</v>
      </c>
      <c r="K11369">
        <v>40</v>
      </c>
      <c r="L11369">
        <v>2758</v>
      </c>
      <c r="M11369" t="s">
        <v>61</v>
      </c>
    </row>
    <row r="11370" spans="1:13" x14ac:dyDescent="0.35">
      <c r="A11370">
        <v>2018</v>
      </c>
      <c r="B11370" t="s">
        <v>80</v>
      </c>
      <c r="C11370">
        <v>16.600000000000001</v>
      </c>
      <c r="D11370">
        <f>H11370/E11370*C11370</f>
        <v>0.53651184674247876</v>
      </c>
      <c r="E11370">
        <f>INDEX(Reference!$A$1:$H$55, MATCH(B11370, Reference!$A$1:$A$55, 0), MATCH(A11370, Reference!$A$1:$H$1, 0))</f>
        <v>450588</v>
      </c>
      <c r="F11370">
        <v>37.542680674000401</v>
      </c>
      <c r="G11370">
        <v>-78.4578904629996</v>
      </c>
      <c r="H11370">
        <v>14563</v>
      </c>
      <c r="I11370" t="s">
        <v>22</v>
      </c>
      <c r="J11370" t="s">
        <v>19</v>
      </c>
      <c r="K11370">
        <v>40</v>
      </c>
      <c r="L11370">
        <v>2758</v>
      </c>
      <c r="M11370" t="s">
        <v>30</v>
      </c>
    </row>
    <row r="11371" spans="1:13" x14ac:dyDescent="0.35">
      <c r="A11371">
        <v>2018</v>
      </c>
      <c r="B11371" t="s">
        <v>80</v>
      </c>
      <c r="C11371">
        <v>12.6</v>
      </c>
      <c r="D11371">
        <f>H11371/E11371*C11371</f>
        <v>3.5513595568457215E-3</v>
      </c>
      <c r="E11371">
        <f>INDEX(Reference!$A$1:$H$55, MATCH(B11371, Reference!$A$1:$A$55, 0), MATCH(A11371, Reference!$A$1:$H$1, 0))</f>
        <v>450588</v>
      </c>
      <c r="F11371">
        <v>37.542680674000401</v>
      </c>
      <c r="G11371">
        <v>-78.4578904629996</v>
      </c>
      <c r="H11371">
        <v>127</v>
      </c>
      <c r="I11371" t="s">
        <v>22</v>
      </c>
      <c r="J11371" t="s">
        <v>19</v>
      </c>
      <c r="K11371">
        <v>40</v>
      </c>
      <c r="L11371">
        <v>2758</v>
      </c>
      <c r="M11371" t="s">
        <v>47</v>
      </c>
    </row>
    <row r="11372" spans="1:13" x14ac:dyDescent="0.35">
      <c r="A11372">
        <v>2018</v>
      </c>
      <c r="B11372" t="s">
        <v>80</v>
      </c>
      <c r="C11372">
        <v>14.6</v>
      </c>
      <c r="D11372">
        <f>H11372/E11372*C11372</f>
        <v>0.51127282572993515</v>
      </c>
      <c r="E11372">
        <f>INDEX(Reference!$A$1:$H$55, MATCH(B11372, Reference!$A$1:$A$55, 0), MATCH(A11372, Reference!$A$1:$H$1, 0))</f>
        <v>450588</v>
      </c>
      <c r="F11372">
        <v>37.542680674000401</v>
      </c>
      <c r="G11372">
        <v>-78.4578904629996</v>
      </c>
      <c r="H11372">
        <v>15779</v>
      </c>
      <c r="I11372" t="s">
        <v>12</v>
      </c>
      <c r="J11372" t="s">
        <v>13</v>
      </c>
      <c r="K11372">
        <v>40</v>
      </c>
      <c r="L11372">
        <v>2758</v>
      </c>
      <c r="M11372" s="1">
        <v>45277</v>
      </c>
    </row>
    <row r="11373" spans="1:13" x14ac:dyDescent="0.35">
      <c r="A11373">
        <v>2018</v>
      </c>
      <c r="B11373" t="s">
        <v>80</v>
      </c>
      <c r="C11373">
        <v>18.7</v>
      </c>
      <c r="D11373">
        <f>H11373/E11373*C11373</f>
        <v>0.44236264614237392</v>
      </c>
      <c r="E11373">
        <f>INDEX(Reference!$A$1:$H$55, MATCH(B11373, Reference!$A$1:$A$55, 0), MATCH(A11373, Reference!$A$1:$H$1, 0))</f>
        <v>450588</v>
      </c>
      <c r="F11373">
        <v>37.542680674000401</v>
      </c>
      <c r="G11373">
        <v>-78.4578904629996</v>
      </c>
      <c r="H11373">
        <v>10659</v>
      </c>
      <c r="I11373" t="s">
        <v>18</v>
      </c>
      <c r="J11373" t="s">
        <v>19</v>
      </c>
      <c r="K11373">
        <v>40</v>
      </c>
      <c r="L11373">
        <v>2758</v>
      </c>
      <c r="M11373" t="s">
        <v>16</v>
      </c>
    </row>
    <row r="11374" spans="1:13" x14ac:dyDescent="0.35">
      <c r="A11374">
        <v>2018</v>
      </c>
      <c r="B11374" t="s">
        <v>80</v>
      </c>
      <c r="C11374">
        <v>15.7</v>
      </c>
      <c r="D11374">
        <f>H11374/E11374*C11374</f>
        <v>0.50742385505162135</v>
      </c>
      <c r="E11374">
        <f>INDEX(Reference!$A$1:$H$55, MATCH(B11374, Reference!$A$1:$A$55, 0), MATCH(A11374, Reference!$A$1:$H$1, 0))</f>
        <v>450588</v>
      </c>
      <c r="F11374">
        <v>37.542680674000401</v>
      </c>
      <c r="G11374">
        <v>-78.4578904629996</v>
      </c>
      <c r="H11374">
        <v>14563</v>
      </c>
      <c r="I11374" t="s">
        <v>18</v>
      </c>
      <c r="J11374" t="s">
        <v>19</v>
      </c>
      <c r="K11374">
        <v>40</v>
      </c>
      <c r="L11374">
        <v>2758</v>
      </c>
      <c r="M11374" t="s">
        <v>30</v>
      </c>
    </row>
    <row r="11375" spans="1:13" x14ac:dyDescent="0.35">
      <c r="A11375">
        <v>2018</v>
      </c>
      <c r="B11375" t="s">
        <v>80</v>
      </c>
      <c r="C11375">
        <v>14.8</v>
      </c>
      <c r="D11375">
        <f>H11375/E11375*C11375</f>
        <v>1.1114747840599395</v>
      </c>
      <c r="E11375">
        <f>INDEX(Reference!$A$1:$H$55, MATCH(B11375, Reference!$A$1:$A$55, 0), MATCH(A11375, Reference!$A$1:$H$1, 0))</f>
        <v>450588</v>
      </c>
      <c r="F11375">
        <v>37.542680674000401</v>
      </c>
      <c r="G11375">
        <v>-78.4578904629996</v>
      </c>
      <c r="H11375">
        <v>33839</v>
      </c>
      <c r="I11375" t="s">
        <v>12</v>
      </c>
      <c r="J11375" t="s">
        <v>13</v>
      </c>
      <c r="K11375">
        <v>40</v>
      </c>
      <c r="L11375">
        <v>2758</v>
      </c>
      <c r="M11375" t="s">
        <v>61</v>
      </c>
    </row>
    <row r="11376" spans="1:13" x14ac:dyDescent="0.35">
      <c r="A11376">
        <v>2018</v>
      </c>
      <c r="B11376" t="s">
        <v>80</v>
      </c>
      <c r="C11376">
        <v>11.8</v>
      </c>
      <c r="D11376">
        <f>H11376/E11376*C11376</f>
        <v>3.561568439461326E-3</v>
      </c>
      <c r="E11376">
        <f>INDEX(Reference!$A$1:$H$55, MATCH(B11376, Reference!$A$1:$A$55, 0), MATCH(A11376, Reference!$A$1:$H$1, 0))</f>
        <v>450588</v>
      </c>
      <c r="F11376">
        <v>37.542680674000401</v>
      </c>
      <c r="G11376">
        <v>-78.4578904629996</v>
      </c>
      <c r="H11376">
        <v>136</v>
      </c>
      <c r="I11376" t="s">
        <v>12</v>
      </c>
      <c r="J11376" t="s">
        <v>13</v>
      </c>
      <c r="K11376">
        <v>40</v>
      </c>
      <c r="L11376">
        <v>2758</v>
      </c>
      <c r="M11376" t="s">
        <v>47</v>
      </c>
    </row>
    <row r="11377" spans="1:13" x14ac:dyDescent="0.35">
      <c r="A11377">
        <v>2018</v>
      </c>
      <c r="B11377" t="s">
        <v>80</v>
      </c>
      <c r="C11377">
        <v>16.600000000000001</v>
      </c>
      <c r="D11377">
        <f>H11377/E11377*C11377</f>
        <v>0.29159453869166513</v>
      </c>
      <c r="E11377">
        <f>INDEX(Reference!$A$1:$H$55, MATCH(B11377, Reference!$A$1:$A$55, 0), MATCH(A11377, Reference!$A$1:$H$1, 0))</f>
        <v>450588</v>
      </c>
      <c r="F11377">
        <v>37.542680674000401</v>
      </c>
      <c r="G11377">
        <v>-78.4578904629996</v>
      </c>
      <c r="H11377">
        <v>7915</v>
      </c>
      <c r="I11377" t="s">
        <v>18</v>
      </c>
      <c r="J11377" t="s">
        <v>19</v>
      </c>
      <c r="K11377">
        <v>40</v>
      </c>
      <c r="L11377">
        <v>2758</v>
      </c>
      <c r="M11377" t="s">
        <v>43</v>
      </c>
    </row>
    <row r="11378" spans="1:13" x14ac:dyDescent="0.35">
      <c r="A11378">
        <v>2018</v>
      </c>
      <c r="B11378" t="s">
        <v>80</v>
      </c>
      <c r="C11378">
        <v>13.9</v>
      </c>
      <c r="D11378">
        <f>H11378/E11378*C11378</f>
        <v>0.52214306639324615</v>
      </c>
      <c r="E11378">
        <f>INDEX(Reference!$A$1:$H$55, MATCH(B11378, Reference!$A$1:$A$55, 0), MATCH(A11378, Reference!$A$1:$H$1, 0))</f>
        <v>450588</v>
      </c>
      <c r="F11378">
        <v>37.542680674000401</v>
      </c>
      <c r="G11378">
        <v>-78.4578904629996</v>
      </c>
      <c r="H11378">
        <v>16926</v>
      </c>
      <c r="I11378" t="s">
        <v>22</v>
      </c>
      <c r="J11378" t="s">
        <v>19</v>
      </c>
      <c r="K11378">
        <v>40</v>
      </c>
      <c r="L11378">
        <v>2758</v>
      </c>
      <c r="M11378" t="s">
        <v>55</v>
      </c>
    </row>
    <row r="11379" spans="1:13" x14ac:dyDescent="0.35">
      <c r="A11379">
        <v>2018</v>
      </c>
      <c r="B11379" t="s">
        <v>80</v>
      </c>
      <c r="C11379">
        <v>21.9</v>
      </c>
      <c r="D11379">
        <f>H11379/E11379*C11379</f>
        <v>0.51806106687261977</v>
      </c>
      <c r="E11379">
        <f>INDEX(Reference!$A$1:$H$55, MATCH(B11379, Reference!$A$1:$A$55, 0), MATCH(A11379, Reference!$A$1:$H$1, 0))</f>
        <v>450588</v>
      </c>
      <c r="F11379">
        <v>37.542680674000401</v>
      </c>
      <c r="G11379">
        <v>-78.4578904629996</v>
      </c>
      <c r="H11379">
        <v>10659</v>
      </c>
      <c r="I11379" t="s">
        <v>22</v>
      </c>
      <c r="J11379" t="s">
        <v>19</v>
      </c>
      <c r="K11379">
        <v>40</v>
      </c>
      <c r="L11379">
        <v>2758</v>
      </c>
      <c r="M11379" t="s">
        <v>16</v>
      </c>
    </row>
    <row r="11380" spans="1:13" x14ac:dyDescent="0.35">
      <c r="A11380">
        <v>2018</v>
      </c>
      <c r="B11380" t="s">
        <v>80</v>
      </c>
      <c r="C11380">
        <v>14.2</v>
      </c>
      <c r="D11380">
        <f>H11380/E11380*C11380</f>
        <v>0.3286319209566167</v>
      </c>
      <c r="E11380">
        <f>INDEX(Reference!$A$1:$H$55, MATCH(B11380, Reference!$A$1:$A$55, 0), MATCH(A11380, Reference!$A$1:$H$1, 0))</f>
        <v>450588</v>
      </c>
      <c r="F11380">
        <v>37.542680674000401</v>
      </c>
      <c r="G11380">
        <v>-78.4578904629996</v>
      </c>
      <c r="H11380">
        <v>10428</v>
      </c>
      <c r="I11380" t="s">
        <v>12</v>
      </c>
      <c r="J11380" t="s">
        <v>13</v>
      </c>
      <c r="K11380">
        <v>40</v>
      </c>
      <c r="L11380">
        <v>2758</v>
      </c>
      <c r="M11380" s="1">
        <v>45088</v>
      </c>
    </row>
    <row r="11381" spans="1:13" x14ac:dyDescent="0.35">
      <c r="A11381">
        <v>2018</v>
      </c>
      <c r="B11381" t="s">
        <v>80</v>
      </c>
      <c r="C11381">
        <v>14.9</v>
      </c>
      <c r="D11381">
        <f>H11381/E11381*C11381</f>
        <v>0.46103269505623767</v>
      </c>
      <c r="E11381">
        <f>INDEX(Reference!$A$1:$H$55, MATCH(B11381, Reference!$A$1:$A$55, 0), MATCH(A11381, Reference!$A$1:$H$1, 0))</f>
        <v>450588</v>
      </c>
      <c r="F11381">
        <v>37.542680674000401</v>
      </c>
      <c r="G11381">
        <v>-78.4578904629996</v>
      </c>
      <c r="H11381">
        <v>13942</v>
      </c>
      <c r="I11381" t="s">
        <v>18</v>
      </c>
      <c r="J11381" t="s">
        <v>19</v>
      </c>
      <c r="K11381">
        <v>40</v>
      </c>
      <c r="L11381">
        <v>2758</v>
      </c>
      <c r="M11381" t="s">
        <v>40</v>
      </c>
    </row>
    <row r="11382" spans="1:13" x14ac:dyDescent="0.35">
      <c r="A11382">
        <v>2018</v>
      </c>
      <c r="B11382" t="s">
        <v>80</v>
      </c>
      <c r="C11382">
        <v>18.899999999999999</v>
      </c>
      <c r="D11382">
        <f>H11382/E11382*C11382</f>
        <v>5.3270393352685824E-3</v>
      </c>
      <c r="E11382">
        <f>INDEX(Reference!$A$1:$H$55, MATCH(B11382, Reference!$A$1:$A$55, 0), MATCH(A11382, Reference!$A$1:$H$1, 0))</f>
        <v>450588</v>
      </c>
      <c r="F11382">
        <v>37.542680674000401</v>
      </c>
      <c r="G11382">
        <v>-78.4578904629996</v>
      </c>
      <c r="H11382">
        <v>127</v>
      </c>
      <c r="I11382" t="s">
        <v>18</v>
      </c>
      <c r="J11382" t="s">
        <v>19</v>
      </c>
      <c r="K11382">
        <v>40</v>
      </c>
      <c r="L11382">
        <v>2758</v>
      </c>
      <c r="M11382" t="s">
        <v>47</v>
      </c>
    </row>
    <row r="11383" spans="1:13" x14ac:dyDescent="0.35">
      <c r="A11383">
        <v>2018</v>
      </c>
      <c r="B11383" t="s">
        <v>80</v>
      </c>
      <c r="C11383">
        <v>12</v>
      </c>
      <c r="D11383">
        <f>H11383/E11383*C11383</f>
        <v>6.0614130868997848E-2</v>
      </c>
      <c r="E11383">
        <f>INDEX(Reference!$A$1:$H$55, MATCH(B11383, Reference!$A$1:$A$55, 0), MATCH(A11383, Reference!$A$1:$H$1, 0))</f>
        <v>450588</v>
      </c>
      <c r="F11383">
        <v>37.542680674000401</v>
      </c>
      <c r="G11383">
        <v>-78.4578904629996</v>
      </c>
      <c r="H11383">
        <v>2276</v>
      </c>
      <c r="I11383" t="s">
        <v>18</v>
      </c>
      <c r="J11383" t="s">
        <v>19</v>
      </c>
      <c r="K11383">
        <v>40</v>
      </c>
      <c r="L11383">
        <v>2758</v>
      </c>
      <c r="M11383" t="s">
        <v>35</v>
      </c>
    </row>
    <row r="11384" spans="1:13" x14ac:dyDescent="0.35">
      <c r="A11384">
        <v>2018</v>
      </c>
      <c r="B11384" t="s">
        <v>80</v>
      </c>
      <c r="C11384">
        <v>9.5</v>
      </c>
      <c r="D11384">
        <f>H11384/E11384*C11384</f>
        <v>3.5694470336538033E-2</v>
      </c>
      <c r="E11384">
        <f>INDEX(Reference!$A$1:$H$55, MATCH(B11384, Reference!$A$1:$A$55, 0), MATCH(A11384, Reference!$A$1:$H$1, 0))</f>
        <v>450588</v>
      </c>
      <c r="F11384">
        <v>37.542680674000401</v>
      </c>
      <c r="G11384">
        <v>-78.4578904629996</v>
      </c>
      <c r="H11384">
        <v>1693</v>
      </c>
      <c r="I11384" t="s">
        <v>12</v>
      </c>
      <c r="J11384" t="s">
        <v>13</v>
      </c>
      <c r="K11384">
        <v>40</v>
      </c>
      <c r="L11384">
        <v>2758</v>
      </c>
      <c r="M11384" t="s">
        <v>35</v>
      </c>
    </row>
    <row r="11385" spans="1:13" x14ac:dyDescent="0.35">
      <c r="A11385">
        <v>2018</v>
      </c>
      <c r="B11385" t="s">
        <v>80</v>
      </c>
      <c r="C11385">
        <v>18.3</v>
      </c>
      <c r="D11385">
        <f>H11385/E11385*C11385</f>
        <v>0.32145663000346214</v>
      </c>
      <c r="E11385">
        <f>INDEX(Reference!$A$1:$H$55, MATCH(B11385, Reference!$A$1:$A$55, 0), MATCH(A11385, Reference!$A$1:$H$1, 0))</f>
        <v>450588</v>
      </c>
      <c r="F11385">
        <v>37.542680674000401</v>
      </c>
      <c r="G11385">
        <v>-78.4578904629996</v>
      </c>
      <c r="H11385">
        <v>7915</v>
      </c>
      <c r="I11385" t="s">
        <v>22</v>
      </c>
      <c r="J11385" t="s">
        <v>19</v>
      </c>
      <c r="K11385">
        <v>40</v>
      </c>
      <c r="L11385">
        <v>2758</v>
      </c>
      <c r="M11385" t="s">
        <v>43</v>
      </c>
    </row>
    <row r="11386" spans="1:13" x14ac:dyDescent="0.35">
      <c r="A11386">
        <v>2018</v>
      </c>
      <c r="B11386" t="s">
        <v>80</v>
      </c>
      <c r="C11386">
        <v>16</v>
      </c>
      <c r="D11386">
        <f>H11386/E11386*C11386</f>
        <v>0.71032517510453008</v>
      </c>
      <c r="E11386">
        <f>INDEX(Reference!$A$1:$H$55, MATCH(B11386, Reference!$A$1:$A$55, 0), MATCH(A11386, Reference!$A$1:$H$1, 0))</f>
        <v>450588</v>
      </c>
      <c r="F11386">
        <v>37.542680674000401</v>
      </c>
      <c r="G11386">
        <v>-78.4578904629996</v>
      </c>
      <c r="H11386">
        <v>20004</v>
      </c>
      <c r="I11386" t="s">
        <v>18</v>
      </c>
      <c r="J11386" t="s">
        <v>19</v>
      </c>
      <c r="K11386">
        <v>40</v>
      </c>
      <c r="L11386">
        <v>2758</v>
      </c>
      <c r="M11386" t="s">
        <v>23</v>
      </c>
    </row>
    <row r="11387" spans="1:13" x14ac:dyDescent="0.35">
      <c r="A11387">
        <v>2018</v>
      </c>
      <c r="B11387" t="s">
        <v>80</v>
      </c>
      <c r="C11387">
        <v>15.5</v>
      </c>
      <c r="D11387">
        <f>H11387/E11387*C11387</f>
        <v>0.66735021793745053</v>
      </c>
      <c r="E11387">
        <f>INDEX(Reference!$A$1:$H$55, MATCH(B11387, Reference!$A$1:$A$55, 0), MATCH(A11387, Reference!$A$1:$H$1, 0))</f>
        <v>450588</v>
      </c>
      <c r="F11387">
        <v>37.542680674000401</v>
      </c>
      <c r="G11387">
        <v>-78.4578904629996</v>
      </c>
      <c r="H11387">
        <v>19400</v>
      </c>
      <c r="I11387" t="s">
        <v>22</v>
      </c>
      <c r="J11387" t="s">
        <v>19</v>
      </c>
      <c r="K11387">
        <v>40</v>
      </c>
      <c r="L11387">
        <v>2758</v>
      </c>
      <c r="M11387" t="s">
        <v>32</v>
      </c>
    </row>
    <row r="11388" spans="1:13" x14ac:dyDescent="0.35">
      <c r="A11388">
        <v>2018</v>
      </c>
      <c r="B11388" t="s">
        <v>80</v>
      </c>
      <c r="C11388">
        <v>15.7</v>
      </c>
      <c r="D11388">
        <f>H11388/E11388*C11388</f>
        <v>0.67596118849148212</v>
      </c>
      <c r="E11388">
        <f>INDEX(Reference!$A$1:$H$55, MATCH(B11388, Reference!$A$1:$A$55, 0), MATCH(A11388, Reference!$A$1:$H$1, 0))</f>
        <v>450588</v>
      </c>
      <c r="F11388">
        <v>37.542680674000401</v>
      </c>
      <c r="G11388">
        <v>-78.4578904629996</v>
      </c>
      <c r="H11388">
        <v>19400</v>
      </c>
      <c r="I11388" t="s">
        <v>18</v>
      </c>
      <c r="J11388" t="s">
        <v>19</v>
      </c>
      <c r="K11388">
        <v>40</v>
      </c>
      <c r="L11388">
        <v>2758</v>
      </c>
      <c r="M11388" t="s">
        <v>32</v>
      </c>
    </row>
    <row r="11389" spans="1:13" x14ac:dyDescent="0.35">
      <c r="A11389">
        <v>2018</v>
      </c>
      <c r="B11389" t="s">
        <v>80</v>
      </c>
      <c r="C11389">
        <v>9.6</v>
      </c>
      <c r="D11389">
        <f>H11389/E11389*C11389</f>
        <v>3.1745186289914511E-2</v>
      </c>
      <c r="E11389">
        <f>INDEX(Reference!$A$1:$H$55, MATCH(B11389, Reference!$A$1:$A$55, 0), MATCH(A11389, Reference!$A$1:$H$1, 0))</f>
        <v>450588</v>
      </c>
      <c r="F11389">
        <v>37.542680674000401</v>
      </c>
      <c r="G11389">
        <v>-78.4578904629996</v>
      </c>
      <c r="H11389">
        <v>1490</v>
      </c>
      <c r="I11389" t="s">
        <v>12</v>
      </c>
      <c r="J11389" t="s">
        <v>13</v>
      </c>
      <c r="K11389">
        <v>40</v>
      </c>
      <c r="L11389">
        <v>2758</v>
      </c>
      <c r="M11389" s="1">
        <v>44990</v>
      </c>
    </row>
    <row r="11390" spans="1:13" x14ac:dyDescent="0.35">
      <c r="A11390">
        <v>2018</v>
      </c>
      <c r="B11390" t="s">
        <v>80</v>
      </c>
      <c r="C11390">
        <v>13.6</v>
      </c>
      <c r="D11390">
        <f>H11390/E11390*C11390</f>
        <v>0.36807904338331243</v>
      </c>
      <c r="E11390">
        <f>INDEX(Reference!$A$1:$H$55, MATCH(B11390, Reference!$A$1:$A$55, 0), MATCH(A11390, Reference!$A$1:$H$1, 0))</f>
        <v>450588</v>
      </c>
      <c r="F11390">
        <v>37.542680674000401</v>
      </c>
      <c r="G11390">
        <v>-78.4578904629996</v>
      </c>
      <c r="H11390">
        <v>12195</v>
      </c>
      <c r="I11390" t="s">
        <v>12</v>
      </c>
      <c r="J11390" t="s">
        <v>13</v>
      </c>
      <c r="K11390">
        <v>40</v>
      </c>
      <c r="L11390">
        <v>2758</v>
      </c>
      <c r="M11390" t="s">
        <v>40</v>
      </c>
    </row>
    <row r="11391" spans="1:13" x14ac:dyDescent="0.35">
      <c r="A11391">
        <v>2018</v>
      </c>
      <c r="B11391" t="s">
        <v>80</v>
      </c>
      <c r="C11391">
        <v>13.4</v>
      </c>
      <c r="D11391">
        <f>H11391/E11391*C11391</f>
        <v>0.41462000763446877</v>
      </c>
      <c r="E11391">
        <f>INDEX(Reference!$A$1:$H$55, MATCH(B11391, Reference!$A$1:$A$55, 0), MATCH(A11391, Reference!$A$1:$H$1, 0))</f>
        <v>450588</v>
      </c>
      <c r="F11391">
        <v>37.542680674000401</v>
      </c>
      <c r="G11391">
        <v>-78.4578904629996</v>
      </c>
      <c r="H11391">
        <v>13942</v>
      </c>
      <c r="I11391" t="s">
        <v>22</v>
      </c>
      <c r="J11391" t="s">
        <v>19</v>
      </c>
      <c r="K11391">
        <v>40</v>
      </c>
      <c r="L11391">
        <v>2758</v>
      </c>
      <c r="M11391" t="s">
        <v>40</v>
      </c>
    </row>
    <row r="11392" spans="1:13" x14ac:dyDescent="0.35">
      <c r="A11392">
        <v>2020</v>
      </c>
      <c r="B11392" t="s">
        <v>80</v>
      </c>
      <c r="C11392">
        <v>13.7</v>
      </c>
      <c r="D11392">
        <f>H11392/E11392*C11392</f>
        <v>1.0716659314806645</v>
      </c>
      <c r="E11392">
        <f>INDEX(Reference!$A$1:$H$55, MATCH(B11392, Reference!$A$1:$A$55, 0), MATCH(A11392, Reference!$A$1:$H$1, 0))</f>
        <v>326448</v>
      </c>
      <c r="F11392">
        <v>37.542680674000401</v>
      </c>
      <c r="G11392">
        <v>-78.4578904629996</v>
      </c>
      <c r="H11392">
        <v>25536</v>
      </c>
      <c r="I11392" t="s">
        <v>12</v>
      </c>
      <c r="J11392" t="s">
        <v>13</v>
      </c>
      <c r="K11392">
        <v>40</v>
      </c>
      <c r="L11392">
        <v>2758</v>
      </c>
      <c r="M11392" t="s">
        <v>61</v>
      </c>
    </row>
    <row r="11393" spans="1:13" x14ac:dyDescent="0.35">
      <c r="A11393">
        <v>2020</v>
      </c>
      <c r="B11393" t="s">
        <v>80</v>
      </c>
      <c r="C11393">
        <v>15.5</v>
      </c>
      <c r="D11393">
        <f>H11393/E11393*C11393</f>
        <v>0.26969073175513403</v>
      </c>
      <c r="E11393">
        <f>INDEX(Reference!$A$1:$H$55, MATCH(B11393, Reference!$A$1:$A$55, 0), MATCH(A11393, Reference!$A$1:$H$1, 0))</f>
        <v>326448</v>
      </c>
      <c r="F11393">
        <v>37.542680674000401</v>
      </c>
      <c r="G11393">
        <v>-78.4578904629996</v>
      </c>
      <c r="H11393">
        <v>5680</v>
      </c>
      <c r="I11393" t="s">
        <v>12</v>
      </c>
      <c r="J11393" t="s">
        <v>13</v>
      </c>
      <c r="K11393">
        <v>40</v>
      </c>
      <c r="L11393">
        <v>2758</v>
      </c>
      <c r="M11393" t="s">
        <v>14</v>
      </c>
    </row>
    <row r="11394" spans="1:13" x14ac:dyDescent="0.35">
      <c r="A11394">
        <v>2020</v>
      </c>
      <c r="B11394" t="s">
        <v>80</v>
      </c>
      <c r="C11394">
        <v>13</v>
      </c>
      <c r="D11394">
        <f>H11394/E11394*C11394</f>
        <v>0.40348233102975056</v>
      </c>
      <c r="E11394">
        <f>INDEX(Reference!$A$1:$H$55, MATCH(B11394, Reference!$A$1:$A$55, 0), MATCH(A11394, Reference!$A$1:$H$1, 0))</f>
        <v>326448</v>
      </c>
      <c r="F11394">
        <v>37.542680674000401</v>
      </c>
      <c r="G11394">
        <v>-78.4578904629996</v>
      </c>
      <c r="H11394">
        <v>10132</v>
      </c>
      <c r="I11394" t="s">
        <v>22</v>
      </c>
      <c r="J11394" t="s">
        <v>19</v>
      </c>
      <c r="K11394">
        <v>40</v>
      </c>
      <c r="L11394">
        <v>2758</v>
      </c>
      <c r="M11394" t="s">
        <v>40</v>
      </c>
    </row>
    <row r="11395" spans="1:13" x14ac:dyDescent="0.35">
      <c r="A11395">
        <v>2020</v>
      </c>
      <c r="B11395" t="s">
        <v>80</v>
      </c>
      <c r="C11395">
        <v>15.3</v>
      </c>
      <c r="D11395">
        <f>H11395/E11395*C11395</f>
        <v>0.64748290692545218</v>
      </c>
      <c r="E11395">
        <f>INDEX(Reference!$A$1:$H$55, MATCH(B11395, Reference!$A$1:$A$55, 0), MATCH(A11395, Reference!$A$1:$H$1, 0))</f>
        <v>326448</v>
      </c>
      <c r="F11395">
        <v>37.542680674000401</v>
      </c>
      <c r="G11395">
        <v>-78.4578904629996</v>
      </c>
      <c r="H11395">
        <v>13815</v>
      </c>
      <c r="I11395" t="s">
        <v>22</v>
      </c>
      <c r="J11395" t="s">
        <v>19</v>
      </c>
      <c r="K11395">
        <v>40</v>
      </c>
      <c r="L11395">
        <v>2758</v>
      </c>
      <c r="M11395" t="s">
        <v>32</v>
      </c>
    </row>
    <row r="11396" spans="1:13" x14ac:dyDescent="0.35">
      <c r="A11396">
        <v>2020</v>
      </c>
      <c r="B11396" t="s">
        <v>80</v>
      </c>
      <c r="C11396">
        <v>15.8</v>
      </c>
      <c r="D11396">
        <f>H11396/E11396*C11396</f>
        <v>0.66864247904719898</v>
      </c>
      <c r="E11396">
        <f>INDEX(Reference!$A$1:$H$55, MATCH(B11396, Reference!$A$1:$A$55, 0), MATCH(A11396, Reference!$A$1:$H$1, 0))</f>
        <v>326448</v>
      </c>
      <c r="F11396">
        <v>37.542680674000401</v>
      </c>
      <c r="G11396">
        <v>-78.4578904629996</v>
      </c>
      <c r="H11396">
        <v>13815</v>
      </c>
      <c r="I11396" t="s">
        <v>18</v>
      </c>
      <c r="J11396" t="s">
        <v>19</v>
      </c>
      <c r="K11396">
        <v>40</v>
      </c>
      <c r="L11396">
        <v>2758</v>
      </c>
      <c r="M11396" t="s">
        <v>32</v>
      </c>
    </row>
    <row r="11397" spans="1:13" x14ac:dyDescent="0.35">
      <c r="A11397">
        <v>2020</v>
      </c>
      <c r="B11397" t="s">
        <v>80</v>
      </c>
      <c r="C11397">
        <v>14.8</v>
      </c>
      <c r="D11397">
        <f>H11397/E11397*C11397</f>
        <v>0.45934911532617756</v>
      </c>
      <c r="E11397">
        <f>INDEX(Reference!$A$1:$H$55, MATCH(B11397, Reference!$A$1:$A$55, 0), MATCH(A11397, Reference!$A$1:$H$1, 0))</f>
        <v>326448</v>
      </c>
      <c r="F11397">
        <v>37.542680674000401</v>
      </c>
      <c r="G11397">
        <v>-78.4578904629996</v>
      </c>
      <c r="H11397">
        <v>10132</v>
      </c>
      <c r="I11397" t="s">
        <v>18</v>
      </c>
      <c r="J11397" t="s">
        <v>19</v>
      </c>
      <c r="K11397">
        <v>40</v>
      </c>
      <c r="L11397">
        <v>2758</v>
      </c>
      <c r="M11397" t="s">
        <v>40</v>
      </c>
    </row>
    <row r="11398" spans="1:13" x14ac:dyDescent="0.35">
      <c r="A11398">
        <v>2020</v>
      </c>
      <c r="B11398" t="s">
        <v>80</v>
      </c>
      <c r="C11398">
        <v>15.6</v>
      </c>
      <c r="D11398">
        <f>H11398/E11398*C11398</f>
        <v>0.67967578297309217</v>
      </c>
      <c r="E11398">
        <f>INDEX(Reference!$A$1:$H$55, MATCH(B11398, Reference!$A$1:$A$55, 0), MATCH(A11398, Reference!$A$1:$H$1, 0))</f>
        <v>326448</v>
      </c>
      <c r="F11398">
        <v>37.542680674000401</v>
      </c>
      <c r="G11398">
        <v>-78.4578904629996</v>
      </c>
      <c r="H11398">
        <v>14223</v>
      </c>
      <c r="I11398" t="s">
        <v>18</v>
      </c>
      <c r="J11398" t="s">
        <v>19</v>
      </c>
      <c r="K11398">
        <v>40</v>
      </c>
      <c r="L11398">
        <v>2758</v>
      </c>
      <c r="M11398" t="s">
        <v>23</v>
      </c>
    </row>
    <row r="11399" spans="1:13" x14ac:dyDescent="0.35">
      <c r="A11399">
        <v>2020</v>
      </c>
      <c r="B11399" t="s">
        <v>80</v>
      </c>
      <c r="C11399">
        <v>10.199999999999999</v>
      </c>
      <c r="D11399">
        <f>H11399/E11399*C11399</f>
        <v>4.1650124981620344E-2</v>
      </c>
      <c r="E11399">
        <f>INDEX(Reference!$A$1:$H$55, MATCH(B11399, Reference!$A$1:$A$55, 0), MATCH(A11399, Reference!$A$1:$H$1, 0))</f>
        <v>326448</v>
      </c>
      <c r="F11399">
        <v>37.542680674000401</v>
      </c>
      <c r="G11399">
        <v>-78.4578904629996</v>
      </c>
      <c r="H11399">
        <v>1333</v>
      </c>
      <c r="I11399" t="s">
        <v>12</v>
      </c>
      <c r="J11399" t="s">
        <v>13</v>
      </c>
      <c r="K11399">
        <v>40</v>
      </c>
      <c r="L11399">
        <v>2758</v>
      </c>
      <c r="M11399" t="s">
        <v>35</v>
      </c>
    </row>
    <row r="11400" spans="1:13" x14ac:dyDescent="0.35">
      <c r="A11400">
        <v>2020</v>
      </c>
      <c r="B11400" t="s">
        <v>80</v>
      </c>
      <c r="C11400">
        <v>12</v>
      </c>
      <c r="D11400">
        <f>H11400/E11400*C11400</f>
        <v>0.29065578591383623</v>
      </c>
      <c r="E11400">
        <f>INDEX(Reference!$A$1:$H$55, MATCH(B11400, Reference!$A$1:$A$55, 0), MATCH(A11400, Reference!$A$1:$H$1, 0))</f>
        <v>326448</v>
      </c>
      <c r="F11400">
        <v>37.542680674000401</v>
      </c>
      <c r="G11400">
        <v>-78.4578904629996</v>
      </c>
      <c r="H11400">
        <v>7907</v>
      </c>
      <c r="I11400" t="s">
        <v>12</v>
      </c>
      <c r="J11400" t="s">
        <v>13</v>
      </c>
      <c r="K11400">
        <v>40</v>
      </c>
      <c r="L11400">
        <v>2758</v>
      </c>
      <c r="M11400" t="s">
        <v>27</v>
      </c>
    </row>
    <row r="11401" spans="1:13" x14ac:dyDescent="0.35">
      <c r="A11401">
        <v>2020</v>
      </c>
      <c r="B11401" t="s">
        <v>80</v>
      </c>
      <c r="C11401">
        <v>18.600000000000001</v>
      </c>
      <c r="D11401">
        <f>H11401/E11401*C11401</f>
        <v>0.31935560946919572</v>
      </c>
      <c r="E11401">
        <f>INDEX(Reference!$A$1:$H$55, MATCH(B11401, Reference!$A$1:$A$55, 0), MATCH(A11401, Reference!$A$1:$H$1, 0))</f>
        <v>326448</v>
      </c>
      <c r="F11401">
        <v>37.542680674000401</v>
      </c>
      <c r="G11401">
        <v>-78.4578904629996</v>
      </c>
      <c r="H11401">
        <v>5605</v>
      </c>
      <c r="I11401" t="s">
        <v>22</v>
      </c>
      <c r="J11401" t="s">
        <v>19</v>
      </c>
      <c r="K11401">
        <v>40</v>
      </c>
      <c r="L11401">
        <v>2758</v>
      </c>
      <c r="M11401" t="s">
        <v>43</v>
      </c>
    </row>
    <row r="11402" spans="1:13" x14ac:dyDescent="0.35">
      <c r="A11402">
        <v>2020</v>
      </c>
      <c r="B11402" t="s">
        <v>80</v>
      </c>
      <c r="C11402">
        <v>14.2</v>
      </c>
      <c r="D11402">
        <f>H11402/E11402*C11402</f>
        <v>0.36834534137136693</v>
      </c>
      <c r="E11402">
        <f>INDEX(Reference!$A$1:$H$55, MATCH(B11402, Reference!$A$1:$A$55, 0), MATCH(A11402, Reference!$A$1:$H$1, 0))</f>
        <v>326448</v>
      </c>
      <c r="F11402">
        <v>37.542680674000401</v>
      </c>
      <c r="G11402">
        <v>-78.4578904629996</v>
      </c>
      <c r="H11402">
        <v>8468</v>
      </c>
      <c r="I11402" t="s">
        <v>22</v>
      </c>
      <c r="J11402" t="s">
        <v>19</v>
      </c>
      <c r="K11402">
        <v>40</v>
      </c>
      <c r="L11402">
        <v>2758</v>
      </c>
      <c r="M11402" t="s">
        <v>27</v>
      </c>
    </row>
    <row r="11403" spans="1:13" x14ac:dyDescent="0.35">
      <c r="A11403">
        <v>2020</v>
      </c>
      <c r="B11403" t="s">
        <v>80</v>
      </c>
      <c r="C11403">
        <v>16.100000000000001</v>
      </c>
      <c r="D11403">
        <f>H11403/E11403*C11403</f>
        <v>0.70146026319658883</v>
      </c>
      <c r="E11403">
        <f>INDEX(Reference!$A$1:$H$55, MATCH(B11403, Reference!$A$1:$A$55, 0), MATCH(A11403, Reference!$A$1:$H$1, 0))</f>
        <v>326448</v>
      </c>
      <c r="F11403">
        <v>37.542680674000401</v>
      </c>
      <c r="G11403">
        <v>-78.4578904629996</v>
      </c>
      <c r="H11403">
        <v>14223</v>
      </c>
      <c r="I11403" t="s">
        <v>22</v>
      </c>
      <c r="J11403" t="s">
        <v>19</v>
      </c>
      <c r="K11403">
        <v>40</v>
      </c>
      <c r="L11403">
        <v>2758</v>
      </c>
      <c r="M11403" t="s">
        <v>23</v>
      </c>
    </row>
    <row r="11404" spans="1:13" x14ac:dyDescent="0.35">
      <c r="A11404">
        <v>2020</v>
      </c>
      <c r="B11404" t="s">
        <v>80</v>
      </c>
      <c r="C11404">
        <v>15.5</v>
      </c>
      <c r="D11404">
        <f>H11404/E11404*C11404</f>
        <v>0.40206709797578788</v>
      </c>
      <c r="E11404">
        <f>INDEX(Reference!$A$1:$H$55, MATCH(B11404, Reference!$A$1:$A$55, 0), MATCH(A11404, Reference!$A$1:$H$1, 0))</f>
        <v>326448</v>
      </c>
      <c r="F11404">
        <v>37.542680674000401</v>
      </c>
      <c r="G11404">
        <v>-78.4578904629996</v>
      </c>
      <c r="H11404">
        <v>8468</v>
      </c>
      <c r="I11404" t="s">
        <v>18</v>
      </c>
      <c r="J11404" t="s">
        <v>19</v>
      </c>
      <c r="K11404">
        <v>40</v>
      </c>
      <c r="L11404">
        <v>2758</v>
      </c>
      <c r="M11404" t="s">
        <v>27</v>
      </c>
    </row>
    <row r="11405" spans="1:13" x14ac:dyDescent="0.35">
      <c r="A11405">
        <v>2020</v>
      </c>
      <c r="B11405" t="s">
        <v>80</v>
      </c>
      <c r="C11405">
        <v>8.1</v>
      </c>
      <c r="D11405">
        <f>H11405/E11405*C11405</f>
        <v>2.7541905602117334E-3</v>
      </c>
      <c r="E11405">
        <f>INDEX(Reference!$A$1:$H$55, MATCH(B11405, Reference!$A$1:$A$55, 0), MATCH(A11405, Reference!$A$1:$H$1, 0))</f>
        <v>326448</v>
      </c>
      <c r="F11405">
        <v>37.542680674000401</v>
      </c>
      <c r="G11405">
        <v>-78.4578904629996</v>
      </c>
      <c r="H11405">
        <v>111</v>
      </c>
      <c r="I11405" t="s">
        <v>12</v>
      </c>
      <c r="J11405" t="s">
        <v>13</v>
      </c>
      <c r="K11405">
        <v>40</v>
      </c>
      <c r="L11405">
        <v>2758</v>
      </c>
      <c r="M11405" t="s">
        <v>47</v>
      </c>
    </row>
    <row r="11406" spans="1:13" x14ac:dyDescent="0.35">
      <c r="A11406">
        <v>2020</v>
      </c>
      <c r="B11406" t="s">
        <v>80</v>
      </c>
      <c r="C11406">
        <v>16.5</v>
      </c>
      <c r="D11406">
        <f>H11406/E11406*C11406</f>
        <v>0.28329933098073812</v>
      </c>
      <c r="E11406">
        <f>INDEX(Reference!$A$1:$H$55, MATCH(B11406, Reference!$A$1:$A$55, 0), MATCH(A11406, Reference!$A$1:$H$1, 0))</f>
        <v>326448</v>
      </c>
      <c r="F11406">
        <v>37.542680674000401</v>
      </c>
      <c r="G11406">
        <v>-78.4578904629996</v>
      </c>
      <c r="H11406">
        <v>5605</v>
      </c>
      <c r="I11406" t="s">
        <v>18</v>
      </c>
      <c r="J11406" t="s">
        <v>19</v>
      </c>
      <c r="K11406">
        <v>40</v>
      </c>
      <c r="L11406">
        <v>2758</v>
      </c>
      <c r="M11406" t="s">
        <v>43</v>
      </c>
    </row>
    <row r="11407" spans="1:13" x14ac:dyDescent="0.35">
      <c r="A11407">
        <v>2020</v>
      </c>
      <c r="B11407" t="s">
        <v>80</v>
      </c>
      <c r="C11407">
        <v>9.6</v>
      </c>
      <c r="D11407">
        <f>H11407/E11407*C11407</f>
        <v>5.2345243346566678E-2</v>
      </c>
      <c r="E11407">
        <f>INDEX(Reference!$A$1:$H$55, MATCH(B11407, Reference!$A$1:$A$55, 0), MATCH(A11407, Reference!$A$1:$H$1, 0))</f>
        <v>326448</v>
      </c>
      <c r="F11407">
        <v>37.542680674000401</v>
      </c>
      <c r="G11407">
        <v>-78.4578904629996</v>
      </c>
      <c r="H11407">
        <v>1780</v>
      </c>
      <c r="I11407" t="s">
        <v>22</v>
      </c>
      <c r="J11407" t="s">
        <v>19</v>
      </c>
      <c r="K11407">
        <v>40</v>
      </c>
      <c r="L11407">
        <v>2758</v>
      </c>
      <c r="M11407" t="s">
        <v>35</v>
      </c>
    </row>
    <row r="11408" spans="1:13" x14ac:dyDescent="0.35">
      <c r="A11408">
        <v>2020</v>
      </c>
      <c r="B11408" t="s">
        <v>80</v>
      </c>
      <c r="C11408">
        <v>12.8</v>
      </c>
      <c r="D11408">
        <f>H11408/E11408*C11408</f>
        <v>0.34645885409008481</v>
      </c>
      <c r="E11408">
        <f>INDEX(Reference!$A$1:$H$55, MATCH(B11408, Reference!$A$1:$A$55, 0), MATCH(A11408, Reference!$A$1:$H$1, 0))</f>
        <v>326448</v>
      </c>
      <c r="F11408">
        <v>37.542680674000401</v>
      </c>
      <c r="G11408">
        <v>-78.4578904629996</v>
      </c>
      <c r="H11408">
        <v>8836</v>
      </c>
      <c r="I11408" t="s">
        <v>12</v>
      </c>
      <c r="J11408" t="s">
        <v>13</v>
      </c>
      <c r="K11408">
        <v>40</v>
      </c>
      <c r="L11408">
        <v>2758</v>
      </c>
      <c r="M11408" s="1">
        <v>45277</v>
      </c>
    </row>
    <row r="11409" spans="1:13" x14ac:dyDescent="0.35">
      <c r="A11409">
        <v>2020</v>
      </c>
      <c r="B11409" t="s">
        <v>80</v>
      </c>
      <c r="C11409">
        <v>11.8</v>
      </c>
      <c r="D11409">
        <f>H11409/E11409*C11409</f>
        <v>6.434102828015488E-2</v>
      </c>
      <c r="E11409">
        <f>INDEX(Reference!$A$1:$H$55, MATCH(B11409, Reference!$A$1:$A$55, 0), MATCH(A11409, Reference!$A$1:$H$1, 0))</f>
        <v>326448</v>
      </c>
      <c r="F11409">
        <v>37.542680674000401</v>
      </c>
      <c r="G11409">
        <v>-78.4578904629996</v>
      </c>
      <c r="H11409">
        <v>1780</v>
      </c>
      <c r="I11409" t="s">
        <v>18</v>
      </c>
      <c r="J11409" t="s">
        <v>19</v>
      </c>
      <c r="K11409">
        <v>40</v>
      </c>
      <c r="L11409">
        <v>2758</v>
      </c>
      <c r="M11409" t="s">
        <v>35</v>
      </c>
    </row>
    <row r="11410" spans="1:13" x14ac:dyDescent="0.35">
      <c r="A11410">
        <v>2020</v>
      </c>
      <c r="B11410" t="s">
        <v>80</v>
      </c>
      <c r="C11410">
        <v>16.7</v>
      </c>
      <c r="D11410">
        <f>H11410/E11410*C11410</f>
        <v>0.54215862863304409</v>
      </c>
      <c r="E11410">
        <f>INDEX(Reference!$A$1:$H$55, MATCH(B11410, Reference!$A$1:$A$55, 0), MATCH(A11410, Reference!$A$1:$H$1, 0))</f>
        <v>326448</v>
      </c>
      <c r="F11410">
        <v>37.542680674000401</v>
      </c>
      <c r="G11410">
        <v>-78.4578904629996</v>
      </c>
      <c r="H11410">
        <v>10598</v>
      </c>
      <c r="I11410" t="s">
        <v>22</v>
      </c>
      <c r="J11410" t="s">
        <v>19</v>
      </c>
      <c r="K11410">
        <v>40</v>
      </c>
      <c r="L11410">
        <v>2758</v>
      </c>
      <c r="M11410" t="s">
        <v>30</v>
      </c>
    </row>
    <row r="11411" spans="1:13" x14ac:dyDescent="0.35">
      <c r="A11411">
        <v>2020</v>
      </c>
      <c r="B11411" t="s">
        <v>80</v>
      </c>
      <c r="C11411">
        <v>21.1</v>
      </c>
      <c r="D11411">
        <f>H11411/E11411*C11411</f>
        <v>4.9122678037543501E-3</v>
      </c>
      <c r="E11411">
        <f>INDEX(Reference!$A$1:$H$55, MATCH(B11411, Reference!$A$1:$A$55, 0), MATCH(A11411, Reference!$A$1:$H$1, 0))</f>
        <v>326448</v>
      </c>
      <c r="F11411">
        <v>37.542680674000401</v>
      </c>
      <c r="G11411">
        <v>-78.4578904629996</v>
      </c>
      <c r="H11411">
        <v>76</v>
      </c>
      <c r="I11411" t="s">
        <v>18</v>
      </c>
      <c r="J11411" t="s">
        <v>19</v>
      </c>
      <c r="K11411">
        <v>40</v>
      </c>
      <c r="L11411">
        <v>2758</v>
      </c>
      <c r="M11411" t="s">
        <v>47</v>
      </c>
    </row>
    <row r="11412" spans="1:13" x14ac:dyDescent="0.35">
      <c r="A11412">
        <v>2020</v>
      </c>
      <c r="B11412" t="s">
        <v>80</v>
      </c>
      <c r="C11412">
        <v>15.7</v>
      </c>
      <c r="D11412">
        <f>H11412/E11412*C11412</f>
        <v>1.3484432436406411</v>
      </c>
      <c r="E11412">
        <f>INDEX(Reference!$A$1:$H$55, MATCH(B11412, Reference!$A$1:$A$55, 0), MATCH(A11412, Reference!$A$1:$H$1, 0))</f>
        <v>326448</v>
      </c>
      <c r="F11412">
        <v>37.542680674000401</v>
      </c>
      <c r="G11412">
        <v>-78.4578904629996</v>
      </c>
      <c r="H11412">
        <v>28038</v>
      </c>
      <c r="I11412" t="s">
        <v>18</v>
      </c>
      <c r="J11412" t="s">
        <v>19</v>
      </c>
      <c r="K11412">
        <v>40</v>
      </c>
      <c r="L11412">
        <v>2758</v>
      </c>
      <c r="M11412" t="s">
        <v>61</v>
      </c>
    </row>
    <row r="11413" spans="1:13" x14ac:dyDescent="0.35">
      <c r="A11413">
        <v>2020</v>
      </c>
      <c r="B11413" t="s">
        <v>80</v>
      </c>
      <c r="C11413">
        <v>13.2</v>
      </c>
      <c r="D11413">
        <f>H11413/E11413*C11413</f>
        <v>3.0730774886046168E-3</v>
      </c>
      <c r="E11413">
        <f>INDEX(Reference!$A$1:$H$55, MATCH(B11413, Reference!$A$1:$A$55, 0), MATCH(A11413, Reference!$A$1:$H$1, 0))</f>
        <v>326448</v>
      </c>
      <c r="F11413">
        <v>37.542680674000401</v>
      </c>
      <c r="G11413">
        <v>-78.4578904629996</v>
      </c>
      <c r="H11413">
        <v>76</v>
      </c>
      <c r="I11413" t="s">
        <v>22</v>
      </c>
      <c r="J11413" t="s">
        <v>19</v>
      </c>
      <c r="K11413">
        <v>40</v>
      </c>
      <c r="L11413">
        <v>2758</v>
      </c>
      <c r="M11413" t="s">
        <v>47</v>
      </c>
    </row>
    <row r="11414" spans="1:13" x14ac:dyDescent="0.35">
      <c r="A11414">
        <v>2020</v>
      </c>
      <c r="B11414" t="s">
        <v>80</v>
      </c>
      <c r="C11414">
        <v>14.4</v>
      </c>
      <c r="D11414">
        <f>H11414/E11414*C11414</f>
        <v>0.58257609175121305</v>
      </c>
      <c r="E11414">
        <f>INDEX(Reference!$A$1:$H$55, MATCH(B11414, Reference!$A$1:$A$55, 0), MATCH(A11414, Reference!$A$1:$H$1, 0))</f>
        <v>326448</v>
      </c>
      <c r="F11414">
        <v>37.542680674000401</v>
      </c>
      <c r="G11414">
        <v>-78.4578904629996</v>
      </c>
      <c r="H11414">
        <v>13207</v>
      </c>
      <c r="I11414" t="s">
        <v>12</v>
      </c>
      <c r="J11414" t="s">
        <v>13</v>
      </c>
      <c r="K11414">
        <v>40</v>
      </c>
      <c r="L11414">
        <v>2758</v>
      </c>
      <c r="M11414" t="s">
        <v>23</v>
      </c>
    </row>
    <row r="11415" spans="1:13" x14ac:dyDescent="0.35">
      <c r="A11415">
        <v>2020</v>
      </c>
      <c r="B11415" t="s">
        <v>80</v>
      </c>
      <c r="C11415">
        <v>14</v>
      </c>
      <c r="D11415">
        <f>H11415/E11415*C11415</f>
        <v>0.42752903984708129</v>
      </c>
      <c r="E11415">
        <f>INDEX(Reference!$A$1:$H$55, MATCH(B11415, Reference!$A$1:$A$55, 0), MATCH(A11415, Reference!$A$1:$H$1, 0))</f>
        <v>326448</v>
      </c>
      <c r="F11415">
        <v>37.542680674000401</v>
      </c>
      <c r="G11415">
        <v>-78.4578904629996</v>
      </c>
      <c r="H11415">
        <v>9969</v>
      </c>
      <c r="I11415" t="s">
        <v>12</v>
      </c>
      <c r="J11415" t="s">
        <v>13</v>
      </c>
      <c r="K11415">
        <v>40</v>
      </c>
      <c r="L11415">
        <v>2758</v>
      </c>
      <c r="M11415" s="1">
        <v>45088</v>
      </c>
    </row>
    <row r="11416" spans="1:13" x14ac:dyDescent="0.35">
      <c r="A11416">
        <v>2020</v>
      </c>
      <c r="B11416" t="s">
        <v>80</v>
      </c>
      <c r="C11416">
        <v>15.6</v>
      </c>
      <c r="D11416">
        <f>H11416/E11416*C11416</f>
        <v>0.50644758123805322</v>
      </c>
      <c r="E11416">
        <f>INDEX(Reference!$A$1:$H$55, MATCH(B11416, Reference!$A$1:$A$55, 0), MATCH(A11416, Reference!$A$1:$H$1, 0))</f>
        <v>326448</v>
      </c>
      <c r="F11416">
        <v>37.542680674000401</v>
      </c>
      <c r="G11416">
        <v>-78.4578904629996</v>
      </c>
      <c r="H11416">
        <v>10598</v>
      </c>
      <c r="I11416" t="s">
        <v>18</v>
      </c>
      <c r="J11416" t="s">
        <v>19</v>
      </c>
      <c r="K11416">
        <v>40</v>
      </c>
      <c r="L11416">
        <v>2758</v>
      </c>
      <c r="M11416" t="s">
        <v>30</v>
      </c>
    </row>
    <row r="11417" spans="1:13" x14ac:dyDescent="0.35">
      <c r="A11417">
        <v>2020</v>
      </c>
      <c r="B11417" t="s">
        <v>80</v>
      </c>
      <c r="C11417">
        <v>18</v>
      </c>
      <c r="D11417">
        <f>H11417/E11417*C11417</f>
        <v>0.37522055580061758</v>
      </c>
      <c r="E11417">
        <f>INDEX(Reference!$A$1:$H$55, MATCH(B11417, Reference!$A$1:$A$55, 0), MATCH(A11417, Reference!$A$1:$H$1, 0))</f>
        <v>326448</v>
      </c>
      <c r="F11417">
        <v>37.542680674000401</v>
      </c>
      <c r="G11417">
        <v>-78.4578904629996</v>
      </c>
      <c r="H11417">
        <v>6805</v>
      </c>
      <c r="I11417" t="s">
        <v>12</v>
      </c>
      <c r="J11417" t="s">
        <v>13</v>
      </c>
      <c r="K11417">
        <v>40</v>
      </c>
      <c r="L11417">
        <v>2758</v>
      </c>
      <c r="M11417" t="s">
        <v>16</v>
      </c>
    </row>
    <row r="11418" spans="1:13" x14ac:dyDescent="0.35">
      <c r="A11418">
        <v>2020</v>
      </c>
      <c r="B11418" t="s">
        <v>80</v>
      </c>
      <c r="C11418">
        <v>15.7</v>
      </c>
      <c r="D11418">
        <f>H11418/E11418*C11418</f>
        <v>1.3484432436406411</v>
      </c>
      <c r="E11418">
        <f>INDEX(Reference!$A$1:$H$55, MATCH(B11418, Reference!$A$1:$A$55, 0), MATCH(A11418, Reference!$A$1:$H$1, 0))</f>
        <v>326448</v>
      </c>
      <c r="F11418">
        <v>37.542680674000401</v>
      </c>
      <c r="G11418">
        <v>-78.4578904629996</v>
      </c>
      <c r="H11418">
        <v>28038</v>
      </c>
      <c r="I11418" t="s">
        <v>22</v>
      </c>
      <c r="J11418" t="s">
        <v>19</v>
      </c>
      <c r="K11418">
        <v>40</v>
      </c>
      <c r="L11418">
        <v>2758</v>
      </c>
      <c r="M11418" t="s">
        <v>61</v>
      </c>
    </row>
    <row r="11419" spans="1:13" x14ac:dyDescent="0.35">
      <c r="A11419">
        <v>2020</v>
      </c>
      <c r="B11419" t="s">
        <v>80</v>
      </c>
      <c r="C11419">
        <v>17.8</v>
      </c>
      <c r="D11419">
        <f>H11419/E11419*C11419</f>
        <v>0.41341836984757147</v>
      </c>
      <c r="E11419">
        <f>INDEX(Reference!$A$1:$H$55, MATCH(B11419, Reference!$A$1:$A$55, 0), MATCH(A11419, Reference!$A$1:$H$1, 0))</f>
        <v>326448</v>
      </c>
      <c r="F11419">
        <v>37.542680674000401</v>
      </c>
      <c r="G11419">
        <v>-78.4578904629996</v>
      </c>
      <c r="H11419">
        <v>7582</v>
      </c>
      <c r="I11419" t="s">
        <v>18</v>
      </c>
      <c r="J11419" t="s">
        <v>19</v>
      </c>
      <c r="K11419">
        <v>40</v>
      </c>
      <c r="L11419">
        <v>2758</v>
      </c>
      <c r="M11419" t="s">
        <v>16</v>
      </c>
    </row>
    <row r="11420" spans="1:13" x14ac:dyDescent="0.35">
      <c r="A11420">
        <v>2020</v>
      </c>
      <c r="B11420" t="s">
        <v>80</v>
      </c>
      <c r="C11420">
        <v>13.5</v>
      </c>
      <c r="D11420">
        <f>H11420/E11420*C11420</f>
        <v>0.48942710630789593</v>
      </c>
      <c r="E11420">
        <f>INDEX(Reference!$A$1:$H$55, MATCH(B11420, Reference!$A$1:$A$55, 0), MATCH(A11420, Reference!$A$1:$H$1, 0))</f>
        <v>326448</v>
      </c>
      <c r="F11420">
        <v>37.542680674000401</v>
      </c>
      <c r="G11420">
        <v>-78.4578904629996</v>
      </c>
      <c r="H11420">
        <v>11835</v>
      </c>
      <c r="I11420" t="s">
        <v>22</v>
      </c>
      <c r="J11420" t="s">
        <v>19</v>
      </c>
      <c r="K11420">
        <v>40</v>
      </c>
      <c r="L11420">
        <v>2758</v>
      </c>
      <c r="M11420" t="s">
        <v>55</v>
      </c>
    </row>
    <row r="11421" spans="1:13" x14ac:dyDescent="0.35">
      <c r="A11421">
        <v>2020</v>
      </c>
      <c r="B11421" t="s">
        <v>80</v>
      </c>
      <c r="C11421">
        <v>13</v>
      </c>
      <c r="D11421">
        <f>H11421/E11421*C11421</f>
        <v>0.49097252854972312</v>
      </c>
      <c r="E11421">
        <f>INDEX(Reference!$A$1:$H$55, MATCH(B11421, Reference!$A$1:$A$55, 0), MATCH(A11421, Reference!$A$1:$H$1, 0))</f>
        <v>326448</v>
      </c>
      <c r="F11421">
        <v>37.542680674000401</v>
      </c>
      <c r="G11421">
        <v>-78.4578904629996</v>
      </c>
      <c r="H11421">
        <v>12329</v>
      </c>
      <c r="I11421" t="s">
        <v>12</v>
      </c>
      <c r="J11421" t="s">
        <v>13</v>
      </c>
      <c r="K11421">
        <v>40</v>
      </c>
      <c r="L11421">
        <v>2758</v>
      </c>
      <c r="M11421" t="s">
        <v>32</v>
      </c>
    </row>
    <row r="11422" spans="1:13" x14ac:dyDescent="0.35">
      <c r="A11422">
        <v>2020</v>
      </c>
      <c r="B11422" t="s">
        <v>80</v>
      </c>
      <c r="C11422">
        <v>9.1</v>
      </c>
      <c r="D11422">
        <f>H11422/E11422*C11422</f>
        <v>2.9297468509532913E-2</v>
      </c>
      <c r="E11422">
        <f>INDEX(Reference!$A$1:$H$55, MATCH(B11422, Reference!$A$1:$A$55, 0), MATCH(A11422, Reference!$A$1:$H$1, 0))</f>
        <v>326448</v>
      </c>
      <c r="F11422">
        <v>37.542680674000401</v>
      </c>
      <c r="G11422">
        <v>-78.4578904629996</v>
      </c>
      <c r="H11422">
        <v>1051</v>
      </c>
      <c r="I11422" t="s">
        <v>12</v>
      </c>
      <c r="J11422" t="s">
        <v>13</v>
      </c>
      <c r="K11422">
        <v>40</v>
      </c>
      <c r="L11422">
        <v>2758</v>
      </c>
      <c r="M11422" s="1">
        <v>44990</v>
      </c>
    </row>
    <row r="11423" spans="1:13" x14ac:dyDescent="0.35">
      <c r="A11423">
        <v>2020</v>
      </c>
      <c r="B11423" t="s">
        <v>80</v>
      </c>
      <c r="C11423">
        <v>22.4</v>
      </c>
      <c r="D11423">
        <f>H11423/E11423*C11423</f>
        <v>0.5202568249767191</v>
      </c>
      <c r="E11423">
        <f>INDEX(Reference!$A$1:$H$55, MATCH(B11423, Reference!$A$1:$A$55, 0), MATCH(A11423, Reference!$A$1:$H$1, 0))</f>
        <v>326448</v>
      </c>
      <c r="F11423">
        <v>37.542680674000401</v>
      </c>
      <c r="G11423">
        <v>-78.4578904629996</v>
      </c>
      <c r="H11423">
        <v>7582</v>
      </c>
      <c r="I11423" t="s">
        <v>22</v>
      </c>
      <c r="J11423" t="s">
        <v>19</v>
      </c>
      <c r="K11423">
        <v>40</v>
      </c>
      <c r="L11423">
        <v>2758</v>
      </c>
      <c r="M11423" t="s">
        <v>16</v>
      </c>
    </row>
    <row r="11424" spans="1:13" x14ac:dyDescent="0.35">
      <c r="A11424">
        <v>2020</v>
      </c>
      <c r="B11424" t="s">
        <v>80</v>
      </c>
      <c r="C11424">
        <v>15.4</v>
      </c>
      <c r="D11424">
        <f>H11424/E11424*C11424</f>
        <v>0.55830943978826653</v>
      </c>
      <c r="E11424">
        <f>INDEX(Reference!$A$1:$H$55, MATCH(B11424, Reference!$A$1:$A$55, 0), MATCH(A11424, Reference!$A$1:$H$1, 0))</f>
        <v>326448</v>
      </c>
      <c r="F11424">
        <v>37.542680674000401</v>
      </c>
      <c r="G11424">
        <v>-78.4578904629996</v>
      </c>
      <c r="H11424">
        <v>11835</v>
      </c>
      <c r="I11424" t="s">
        <v>18</v>
      </c>
      <c r="J11424" t="s">
        <v>19</v>
      </c>
      <c r="K11424">
        <v>40</v>
      </c>
      <c r="L11424">
        <v>2758</v>
      </c>
      <c r="M11424" t="s">
        <v>55</v>
      </c>
    </row>
    <row r="11425" spans="1:13" x14ac:dyDescent="0.35">
      <c r="A11425">
        <v>2020</v>
      </c>
      <c r="B11425" t="s">
        <v>80</v>
      </c>
      <c r="C11425">
        <v>12.6</v>
      </c>
      <c r="D11425">
        <f>H11425/E11425*C11425</f>
        <v>0.36204234671371854</v>
      </c>
      <c r="E11425">
        <f>INDEX(Reference!$A$1:$H$55, MATCH(B11425, Reference!$A$1:$A$55, 0), MATCH(A11425, Reference!$A$1:$H$1, 0))</f>
        <v>326448</v>
      </c>
      <c r="F11425">
        <v>37.542680674000401</v>
      </c>
      <c r="G11425">
        <v>-78.4578904629996</v>
      </c>
      <c r="H11425">
        <v>9380</v>
      </c>
      <c r="I11425" t="s">
        <v>12</v>
      </c>
      <c r="J11425" t="s">
        <v>13</v>
      </c>
      <c r="K11425">
        <v>40</v>
      </c>
      <c r="L11425">
        <v>2758</v>
      </c>
      <c r="M11425" t="s">
        <v>40</v>
      </c>
    </row>
    <row r="11426" spans="1:13" x14ac:dyDescent="0.35">
      <c r="A11426">
        <v>2008</v>
      </c>
      <c r="B11426" t="s">
        <v>66</v>
      </c>
      <c r="C11426">
        <v>12.9</v>
      </c>
      <c r="D11426">
        <f>H11426/E11426*C11426</f>
        <v>1.2403986223251087</v>
      </c>
      <c r="E11426">
        <f>INDEX(Reference!$A$1:$H$55, MATCH(B11426, Reference!$A$1:$A$55, 0), MATCH(A11426, Reference!$A$1:$H$1, 0))</f>
        <v>17711</v>
      </c>
      <c r="F11426">
        <v>18.335764999999999</v>
      </c>
      <c r="G11426">
        <v>-64.896334999999993</v>
      </c>
      <c r="H11426">
        <v>1703</v>
      </c>
      <c r="I11426" t="s">
        <v>18</v>
      </c>
      <c r="J11426" t="s">
        <v>19</v>
      </c>
      <c r="M11426" t="s">
        <v>61</v>
      </c>
    </row>
    <row r="11427" spans="1:13" x14ac:dyDescent="0.35">
      <c r="A11427">
        <v>2008</v>
      </c>
      <c r="B11427" t="s">
        <v>66</v>
      </c>
      <c r="C11427">
        <v>12.8</v>
      </c>
      <c r="D11427">
        <f>H11427/E11427*C11427</f>
        <v>0.57744904296764721</v>
      </c>
      <c r="E11427">
        <f>INDEX(Reference!$A$1:$H$55, MATCH(B11427, Reference!$A$1:$A$55, 0), MATCH(A11427, Reference!$A$1:$H$1, 0))</f>
        <v>17711</v>
      </c>
      <c r="F11427">
        <v>18.335764999999999</v>
      </c>
      <c r="G11427">
        <v>-64.896334999999993</v>
      </c>
      <c r="H11427">
        <v>799</v>
      </c>
      <c r="I11427" t="s">
        <v>12</v>
      </c>
      <c r="J11427" t="s">
        <v>13</v>
      </c>
      <c r="M11427" t="s">
        <v>40</v>
      </c>
    </row>
    <row r="11428" spans="1:13" x14ac:dyDescent="0.35">
      <c r="A11428">
        <v>2008</v>
      </c>
      <c r="B11428" t="s">
        <v>66</v>
      </c>
      <c r="C11428">
        <v>14.4</v>
      </c>
      <c r="D11428">
        <f>H11428/E11428*C11428</f>
        <v>0.33985658630229804</v>
      </c>
      <c r="E11428">
        <f>INDEX(Reference!$A$1:$H$55, MATCH(B11428, Reference!$A$1:$A$55, 0), MATCH(A11428, Reference!$A$1:$H$1, 0))</f>
        <v>17711</v>
      </c>
      <c r="F11428">
        <v>18.335764999999999</v>
      </c>
      <c r="G11428">
        <v>-64.896334999999993</v>
      </c>
      <c r="H11428">
        <v>418</v>
      </c>
      <c r="I11428" t="s">
        <v>18</v>
      </c>
      <c r="J11428" t="s">
        <v>19</v>
      </c>
      <c r="M11428" t="s">
        <v>43</v>
      </c>
    </row>
    <row r="11429" spans="1:13" x14ac:dyDescent="0.35">
      <c r="A11429">
        <v>2008</v>
      </c>
      <c r="B11429" t="s">
        <v>66</v>
      </c>
      <c r="C11429">
        <v>18.5</v>
      </c>
      <c r="D11429">
        <f>H11429/E11429*C11429</f>
        <v>0.40006210829428041</v>
      </c>
      <c r="E11429">
        <f>INDEX(Reference!$A$1:$H$55, MATCH(B11429, Reference!$A$1:$A$55, 0), MATCH(A11429, Reference!$A$1:$H$1, 0))</f>
        <v>17711</v>
      </c>
      <c r="F11429">
        <v>18.335764999999999</v>
      </c>
      <c r="G11429">
        <v>-64.896334999999993</v>
      </c>
      <c r="H11429">
        <v>383</v>
      </c>
      <c r="I11429" t="s">
        <v>18</v>
      </c>
      <c r="J11429" t="s">
        <v>19</v>
      </c>
      <c r="M11429" t="s">
        <v>16</v>
      </c>
    </row>
    <row r="11430" spans="1:13" x14ac:dyDescent="0.35">
      <c r="A11430">
        <v>2008</v>
      </c>
      <c r="B11430" t="s">
        <v>66</v>
      </c>
      <c r="C11430">
        <v>17.5</v>
      </c>
      <c r="D11430">
        <f>H11430/E11430*C11430</f>
        <v>0.37843712946756258</v>
      </c>
      <c r="E11430">
        <f>INDEX(Reference!$A$1:$H$55, MATCH(B11430, Reference!$A$1:$A$55, 0), MATCH(A11430, Reference!$A$1:$H$1, 0))</f>
        <v>17711</v>
      </c>
      <c r="F11430">
        <v>18.335764999999999</v>
      </c>
      <c r="G11430">
        <v>-64.896334999999993</v>
      </c>
      <c r="H11430">
        <v>383</v>
      </c>
      <c r="I11430" t="s">
        <v>22</v>
      </c>
      <c r="J11430" t="s">
        <v>19</v>
      </c>
      <c r="M11430" t="s">
        <v>16</v>
      </c>
    </row>
    <row r="11431" spans="1:13" x14ac:dyDescent="0.35">
      <c r="A11431">
        <v>2008</v>
      </c>
      <c r="B11431" t="s">
        <v>66</v>
      </c>
      <c r="C11431">
        <v>15.1</v>
      </c>
      <c r="D11431">
        <f>H11431/E11431*C11431</f>
        <v>0.50984134153915639</v>
      </c>
      <c r="E11431">
        <f>INDEX(Reference!$A$1:$H$55, MATCH(B11431, Reference!$A$1:$A$55, 0), MATCH(A11431, Reference!$A$1:$H$1, 0))</f>
        <v>17711</v>
      </c>
      <c r="F11431">
        <v>18.335764999999999</v>
      </c>
      <c r="G11431">
        <v>-64.896334999999993</v>
      </c>
      <c r="H11431">
        <v>598</v>
      </c>
      <c r="I11431" t="s">
        <v>22</v>
      </c>
      <c r="J11431" t="s">
        <v>19</v>
      </c>
      <c r="M11431" t="s">
        <v>30</v>
      </c>
    </row>
    <row r="11432" spans="1:13" x14ac:dyDescent="0.35">
      <c r="A11432">
        <v>2008</v>
      </c>
      <c r="B11432" t="s">
        <v>66</v>
      </c>
      <c r="C11432">
        <v>13.4</v>
      </c>
      <c r="D11432">
        <f>H11432/E11432*C11432</f>
        <v>0.40780306024504548</v>
      </c>
      <c r="E11432">
        <f>INDEX(Reference!$A$1:$H$55, MATCH(B11432, Reference!$A$1:$A$55, 0), MATCH(A11432, Reference!$A$1:$H$1, 0))</f>
        <v>17711</v>
      </c>
      <c r="F11432">
        <v>18.335764999999999</v>
      </c>
      <c r="G11432">
        <v>-64.896334999999993</v>
      </c>
      <c r="H11432">
        <v>539</v>
      </c>
      <c r="I11432" t="s">
        <v>12</v>
      </c>
      <c r="J11432" t="s">
        <v>13</v>
      </c>
      <c r="M11432" t="s">
        <v>23</v>
      </c>
    </row>
    <row r="11433" spans="1:13" x14ac:dyDescent="0.35">
      <c r="A11433">
        <v>2008</v>
      </c>
      <c r="B11433" t="s">
        <v>66</v>
      </c>
      <c r="C11433">
        <v>13.1</v>
      </c>
      <c r="D11433">
        <f>H11433/E11433*C11433</f>
        <v>0.40606967421376544</v>
      </c>
      <c r="E11433">
        <f>INDEX(Reference!$A$1:$H$55, MATCH(B11433, Reference!$A$1:$A$55, 0), MATCH(A11433, Reference!$A$1:$H$1, 0))</f>
        <v>17711</v>
      </c>
      <c r="F11433">
        <v>18.335764999999999</v>
      </c>
      <c r="G11433">
        <v>-64.896334999999993</v>
      </c>
      <c r="H11433">
        <v>549</v>
      </c>
      <c r="I11433" t="s">
        <v>12</v>
      </c>
      <c r="J11433" t="s">
        <v>13</v>
      </c>
      <c r="M11433" s="1">
        <v>45277</v>
      </c>
    </row>
    <row r="11434" spans="1:13" x14ac:dyDescent="0.35">
      <c r="A11434">
        <v>2008</v>
      </c>
      <c r="B11434" t="s">
        <v>66</v>
      </c>
      <c r="C11434">
        <v>13.2</v>
      </c>
      <c r="D11434">
        <f>H11434/E11434*C11434</f>
        <v>0.44568911975608377</v>
      </c>
      <c r="E11434">
        <f>INDEX(Reference!$A$1:$H$55, MATCH(B11434, Reference!$A$1:$A$55, 0), MATCH(A11434, Reference!$A$1:$H$1, 0))</f>
        <v>17711</v>
      </c>
      <c r="F11434">
        <v>18.335764999999999</v>
      </c>
      <c r="G11434">
        <v>-64.896334999999993</v>
      </c>
      <c r="H11434">
        <v>598</v>
      </c>
      <c r="I11434" t="s">
        <v>18</v>
      </c>
      <c r="J11434" t="s">
        <v>19</v>
      </c>
      <c r="M11434" t="s">
        <v>30</v>
      </c>
    </row>
    <row r="11435" spans="1:13" x14ac:dyDescent="0.35">
      <c r="A11435">
        <v>2008</v>
      </c>
      <c r="B11435" t="s">
        <v>66</v>
      </c>
      <c r="D11435">
        <f>H11435/E11435*C11435</f>
        <v>0</v>
      </c>
      <c r="E11435">
        <f>INDEX(Reference!$A$1:$H$55, MATCH(B11435, Reference!$A$1:$A$55, 0), MATCH(A11435, Reference!$A$1:$H$1, 0))</f>
        <v>17711</v>
      </c>
      <c r="F11435">
        <v>18.335764999999999</v>
      </c>
      <c r="G11435">
        <v>-64.896334999999993</v>
      </c>
      <c r="I11435" t="s">
        <v>22</v>
      </c>
      <c r="J11435" t="s">
        <v>19</v>
      </c>
      <c r="M11435" t="s">
        <v>47</v>
      </c>
    </row>
    <row r="11436" spans="1:13" x14ac:dyDescent="0.35">
      <c r="A11436">
        <v>2008</v>
      </c>
      <c r="B11436" t="s">
        <v>66</v>
      </c>
      <c r="D11436">
        <f>H11436/E11436*C11436</f>
        <v>0</v>
      </c>
      <c r="E11436">
        <f>INDEX(Reference!$A$1:$H$55, MATCH(B11436, Reference!$A$1:$A$55, 0), MATCH(A11436, Reference!$A$1:$H$1, 0))</f>
        <v>17711</v>
      </c>
      <c r="F11436">
        <v>18.335764999999999</v>
      </c>
      <c r="G11436">
        <v>-64.896334999999993</v>
      </c>
      <c r="I11436" t="s">
        <v>18</v>
      </c>
      <c r="J11436" t="s">
        <v>19</v>
      </c>
      <c r="M11436" t="s">
        <v>27</v>
      </c>
    </row>
    <row r="11437" spans="1:13" x14ac:dyDescent="0.35">
      <c r="A11437">
        <v>2008</v>
      </c>
      <c r="B11437" t="s">
        <v>66</v>
      </c>
      <c r="C11437">
        <v>12.8</v>
      </c>
      <c r="D11437">
        <f>H11437/E11437*C11437</f>
        <v>0.16405623623736662</v>
      </c>
      <c r="E11437">
        <f>INDEX(Reference!$A$1:$H$55, MATCH(B11437, Reference!$A$1:$A$55, 0), MATCH(A11437, Reference!$A$1:$H$1, 0))</f>
        <v>17711</v>
      </c>
      <c r="F11437">
        <v>18.335764999999999</v>
      </c>
      <c r="G11437">
        <v>-64.896334999999993</v>
      </c>
      <c r="H11437">
        <v>227</v>
      </c>
      <c r="I11437" t="s">
        <v>12</v>
      </c>
      <c r="J11437" t="s">
        <v>13</v>
      </c>
      <c r="M11437" t="s">
        <v>16</v>
      </c>
    </row>
    <row r="11438" spans="1:13" x14ac:dyDescent="0.35">
      <c r="A11438">
        <v>2008</v>
      </c>
      <c r="B11438" t="s">
        <v>66</v>
      </c>
      <c r="C11438">
        <v>15.4</v>
      </c>
      <c r="D11438">
        <f>H11438/E11438*C11438</f>
        <v>1.4807859522330755</v>
      </c>
      <c r="E11438">
        <f>INDEX(Reference!$A$1:$H$55, MATCH(B11438, Reference!$A$1:$A$55, 0), MATCH(A11438, Reference!$A$1:$H$1, 0))</f>
        <v>17711</v>
      </c>
      <c r="F11438">
        <v>18.335764999999999</v>
      </c>
      <c r="G11438">
        <v>-64.896334999999993</v>
      </c>
      <c r="H11438">
        <v>1703</v>
      </c>
      <c r="I11438" t="s">
        <v>22</v>
      </c>
      <c r="J11438" t="s">
        <v>19</v>
      </c>
      <c r="M11438" t="s">
        <v>61</v>
      </c>
    </row>
    <row r="11439" spans="1:13" x14ac:dyDescent="0.35">
      <c r="A11439">
        <v>2008</v>
      </c>
      <c r="B11439" t="s">
        <v>66</v>
      </c>
      <c r="C11439">
        <v>14.3</v>
      </c>
      <c r="D11439">
        <f>H11439/E11439*C11439</f>
        <v>1.0431709107334426</v>
      </c>
      <c r="E11439">
        <f>INDEX(Reference!$A$1:$H$55, MATCH(B11439, Reference!$A$1:$A$55, 0), MATCH(A11439, Reference!$A$1:$H$1, 0))</f>
        <v>17711</v>
      </c>
      <c r="F11439">
        <v>18.335764999999999</v>
      </c>
      <c r="G11439">
        <v>-64.896334999999993</v>
      </c>
      <c r="H11439">
        <v>1292</v>
      </c>
      <c r="I11439" t="s">
        <v>22</v>
      </c>
      <c r="J11439" t="s">
        <v>19</v>
      </c>
      <c r="M11439" t="s">
        <v>40</v>
      </c>
    </row>
    <row r="11440" spans="1:13" x14ac:dyDescent="0.35">
      <c r="A11440">
        <v>2008</v>
      </c>
      <c r="B11440" t="s">
        <v>66</v>
      </c>
      <c r="C11440">
        <v>13.5</v>
      </c>
      <c r="D11440">
        <f>H11440/E11440*C11440</f>
        <v>0.52365761391225796</v>
      </c>
      <c r="E11440">
        <f>INDEX(Reference!$A$1:$H$55, MATCH(B11440, Reference!$A$1:$A$55, 0), MATCH(A11440, Reference!$A$1:$H$1, 0))</f>
        <v>17711</v>
      </c>
      <c r="F11440">
        <v>18.335764999999999</v>
      </c>
      <c r="G11440">
        <v>-64.896334999999993</v>
      </c>
      <c r="H11440">
        <v>687</v>
      </c>
      <c r="I11440" t="s">
        <v>22</v>
      </c>
      <c r="J11440" t="s">
        <v>19</v>
      </c>
      <c r="M11440" t="s">
        <v>55</v>
      </c>
    </row>
    <row r="11441" spans="1:13" x14ac:dyDescent="0.35">
      <c r="A11441">
        <v>2008</v>
      </c>
      <c r="B11441" t="s">
        <v>66</v>
      </c>
      <c r="D11441">
        <f>H11441/E11441*C11441</f>
        <v>0</v>
      </c>
      <c r="E11441">
        <f>INDEX(Reference!$A$1:$H$55, MATCH(B11441, Reference!$A$1:$A$55, 0), MATCH(A11441, Reference!$A$1:$H$1, 0))</f>
        <v>17711</v>
      </c>
      <c r="F11441">
        <v>18.335764999999999</v>
      </c>
      <c r="G11441">
        <v>-64.896334999999993</v>
      </c>
      <c r="I11441" t="s">
        <v>12</v>
      </c>
      <c r="J11441" t="s">
        <v>13</v>
      </c>
      <c r="M11441" t="s">
        <v>35</v>
      </c>
    </row>
    <row r="11442" spans="1:13" x14ac:dyDescent="0.35">
      <c r="A11442">
        <v>2008</v>
      </c>
      <c r="B11442" t="s">
        <v>66</v>
      </c>
      <c r="D11442">
        <f>H11442/E11442*C11442</f>
        <v>0</v>
      </c>
      <c r="E11442">
        <f>INDEX(Reference!$A$1:$H$55, MATCH(B11442, Reference!$A$1:$A$55, 0), MATCH(A11442, Reference!$A$1:$H$1, 0))</f>
        <v>17711</v>
      </c>
      <c r="F11442">
        <v>18.335764999999999</v>
      </c>
      <c r="G11442">
        <v>-64.896334999999993</v>
      </c>
      <c r="I11442" t="s">
        <v>12</v>
      </c>
      <c r="J11442" t="s">
        <v>13</v>
      </c>
      <c r="M11442" s="1">
        <v>45088</v>
      </c>
    </row>
    <row r="11443" spans="1:13" x14ac:dyDescent="0.35">
      <c r="A11443">
        <v>2008</v>
      </c>
      <c r="B11443" t="s">
        <v>66</v>
      </c>
      <c r="C11443">
        <v>11.6</v>
      </c>
      <c r="D11443">
        <f>H11443/E11443*C11443</f>
        <v>0.44995765343571792</v>
      </c>
      <c r="E11443">
        <f>INDEX(Reference!$A$1:$H$55, MATCH(B11443, Reference!$A$1:$A$55, 0), MATCH(A11443, Reference!$A$1:$H$1, 0))</f>
        <v>17711</v>
      </c>
      <c r="F11443">
        <v>18.335764999999999</v>
      </c>
      <c r="G11443">
        <v>-64.896334999999993</v>
      </c>
      <c r="H11443">
        <v>687</v>
      </c>
      <c r="I11443" t="s">
        <v>18</v>
      </c>
      <c r="J11443" t="s">
        <v>19</v>
      </c>
      <c r="M11443" t="s">
        <v>55</v>
      </c>
    </row>
    <row r="11444" spans="1:13" x14ac:dyDescent="0.35">
      <c r="A11444">
        <v>2008</v>
      </c>
      <c r="B11444" t="s">
        <v>66</v>
      </c>
      <c r="D11444">
        <f>H11444/E11444*C11444</f>
        <v>0</v>
      </c>
      <c r="E11444">
        <f>INDEX(Reference!$A$1:$H$55, MATCH(B11444, Reference!$A$1:$A$55, 0), MATCH(A11444, Reference!$A$1:$H$1, 0))</f>
        <v>17711</v>
      </c>
      <c r="F11444">
        <v>18.335764999999999</v>
      </c>
      <c r="G11444">
        <v>-64.896334999999993</v>
      </c>
      <c r="I11444" t="s">
        <v>18</v>
      </c>
      <c r="J11444" t="s">
        <v>19</v>
      </c>
      <c r="M11444" t="s">
        <v>47</v>
      </c>
    </row>
    <row r="11445" spans="1:13" x14ac:dyDescent="0.35">
      <c r="A11445">
        <v>2008</v>
      </c>
      <c r="B11445" t="s">
        <v>66</v>
      </c>
      <c r="D11445">
        <f>H11445/E11445*C11445</f>
        <v>0</v>
      </c>
      <c r="E11445">
        <f>INDEX(Reference!$A$1:$H$55, MATCH(B11445, Reference!$A$1:$A$55, 0), MATCH(A11445, Reference!$A$1:$H$1, 0))</f>
        <v>17711</v>
      </c>
      <c r="F11445">
        <v>18.335764999999999</v>
      </c>
      <c r="G11445">
        <v>-64.896334999999993</v>
      </c>
      <c r="I11445" t="s">
        <v>12</v>
      </c>
      <c r="J11445" t="s">
        <v>13</v>
      </c>
      <c r="M11445" t="s">
        <v>47</v>
      </c>
    </row>
    <row r="11446" spans="1:13" x14ac:dyDescent="0.35">
      <c r="A11446">
        <v>2008</v>
      </c>
      <c r="B11446" t="s">
        <v>66</v>
      </c>
      <c r="C11446">
        <v>12.3</v>
      </c>
      <c r="D11446">
        <f>H11446/E11446*C11446</f>
        <v>0.35627011461803404</v>
      </c>
      <c r="E11446">
        <f>INDEX(Reference!$A$1:$H$55, MATCH(B11446, Reference!$A$1:$A$55, 0), MATCH(A11446, Reference!$A$1:$H$1, 0))</f>
        <v>17711</v>
      </c>
      <c r="F11446">
        <v>18.335764999999999</v>
      </c>
      <c r="G11446">
        <v>-64.896334999999993</v>
      </c>
      <c r="H11446">
        <v>513</v>
      </c>
      <c r="I11446" t="s">
        <v>12</v>
      </c>
      <c r="J11446" t="s">
        <v>13</v>
      </c>
      <c r="M11446" t="s">
        <v>32</v>
      </c>
    </row>
    <row r="11447" spans="1:13" x14ac:dyDescent="0.35">
      <c r="A11447">
        <v>2008</v>
      </c>
      <c r="B11447" t="s">
        <v>66</v>
      </c>
      <c r="C11447">
        <v>16.100000000000001</v>
      </c>
      <c r="D11447">
        <f>H11447/E11447*C11447</f>
        <v>0.75450285133532835</v>
      </c>
      <c r="E11447">
        <f>INDEX(Reference!$A$1:$H$55, MATCH(B11447, Reference!$A$1:$A$55, 0), MATCH(A11447, Reference!$A$1:$H$1, 0))</f>
        <v>17711</v>
      </c>
      <c r="F11447">
        <v>18.335764999999999</v>
      </c>
      <c r="G11447">
        <v>-64.896334999999993</v>
      </c>
      <c r="H11447">
        <v>830</v>
      </c>
      <c r="I11447" t="s">
        <v>22</v>
      </c>
      <c r="J11447" t="s">
        <v>19</v>
      </c>
      <c r="M11447" t="s">
        <v>23</v>
      </c>
    </row>
    <row r="11448" spans="1:13" x14ac:dyDescent="0.35">
      <c r="A11448">
        <v>2008</v>
      </c>
      <c r="B11448" t="s">
        <v>66</v>
      </c>
      <c r="C11448">
        <v>14.8</v>
      </c>
      <c r="D11448">
        <f>H11448/E11448*C11448</f>
        <v>4.5124498898989333E-2</v>
      </c>
      <c r="E11448">
        <f>INDEX(Reference!$A$1:$H$55, MATCH(B11448, Reference!$A$1:$A$55, 0), MATCH(A11448, Reference!$A$1:$H$1, 0))</f>
        <v>17711</v>
      </c>
      <c r="F11448">
        <v>18.335764999999999</v>
      </c>
      <c r="G11448">
        <v>-64.896334999999993</v>
      </c>
      <c r="H11448">
        <v>54</v>
      </c>
      <c r="I11448" t="s">
        <v>12</v>
      </c>
      <c r="J11448" t="s">
        <v>13</v>
      </c>
      <c r="M11448" s="1">
        <v>44990</v>
      </c>
    </row>
    <row r="11449" spans="1:13" x14ac:dyDescent="0.35">
      <c r="A11449">
        <v>2008</v>
      </c>
      <c r="B11449" t="s">
        <v>66</v>
      </c>
      <c r="D11449">
        <f>H11449/E11449*C11449</f>
        <v>0</v>
      </c>
      <c r="E11449">
        <f>INDEX(Reference!$A$1:$H$55, MATCH(B11449, Reference!$A$1:$A$55, 0), MATCH(A11449, Reference!$A$1:$H$1, 0))</f>
        <v>17711</v>
      </c>
      <c r="F11449">
        <v>18.335764999999999</v>
      </c>
      <c r="G11449">
        <v>-64.896334999999993</v>
      </c>
      <c r="I11449" t="s">
        <v>22</v>
      </c>
      <c r="J11449" t="s">
        <v>19</v>
      </c>
      <c r="M11449" t="s">
        <v>27</v>
      </c>
    </row>
    <row r="11450" spans="1:13" x14ac:dyDescent="0.35">
      <c r="A11450">
        <v>2008</v>
      </c>
      <c r="B11450" t="s">
        <v>66</v>
      </c>
      <c r="C11450">
        <v>12.7</v>
      </c>
      <c r="D11450">
        <f>H11450/E11450*C11450</f>
        <v>0.29399808028908586</v>
      </c>
      <c r="E11450">
        <f>INDEX(Reference!$A$1:$H$55, MATCH(B11450, Reference!$A$1:$A$55, 0), MATCH(A11450, Reference!$A$1:$H$1, 0))</f>
        <v>17711</v>
      </c>
      <c r="F11450">
        <v>18.335764999999999</v>
      </c>
      <c r="G11450">
        <v>-64.896334999999993</v>
      </c>
      <c r="H11450">
        <v>410</v>
      </c>
      <c r="I11450" t="s">
        <v>12</v>
      </c>
      <c r="J11450" t="s">
        <v>13</v>
      </c>
      <c r="M11450" t="s">
        <v>14</v>
      </c>
    </row>
    <row r="11451" spans="1:13" x14ac:dyDescent="0.35">
      <c r="A11451">
        <v>2008</v>
      </c>
      <c r="B11451" t="s">
        <v>66</v>
      </c>
      <c r="C11451">
        <v>12.8</v>
      </c>
      <c r="D11451">
        <f>H11451/E11451*C11451</f>
        <v>0.6309299305516346</v>
      </c>
      <c r="E11451">
        <f>INDEX(Reference!$A$1:$H$55, MATCH(B11451, Reference!$A$1:$A$55, 0), MATCH(A11451, Reference!$A$1:$H$1, 0))</f>
        <v>17711</v>
      </c>
      <c r="F11451">
        <v>18.335764999999999</v>
      </c>
      <c r="G11451">
        <v>-64.896334999999993</v>
      </c>
      <c r="H11451">
        <v>873</v>
      </c>
      <c r="I11451" t="s">
        <v>18</v>
      </c>
      <c r="J11451" t="s">
        <v>19</v>
      </c>
      <c r="M11451" t="s">
        <v>32</v>
      </c>
    </row>
    <row r="11452" spans="1:13" x14ac:dyDescent="0.35">
      <c r="A11452">
        <v>2008</v>
      </c>
      <c r="B11452" t="s">
        <v>66</v>
      </c>
      <c r="D11452">
        <f>H11452/E11452*C11452</f>
        <v>0</v>
      </c>
      <c r="E11452">
        <f>INDEX(Reference!$A$1:$H$55, MATCH(B11452, Reference!$A$1:$A$55, 0), MATCH(A11452, Reference!$A$1:$H$1, 0))</f>
        <v>17711</v>
      </c>
      <c r="F11452">
        <v>18.335764999999999</v>
      </c>
      <c r="G11452">
        <v>-64.896334999999993</v>
      </c>
      <c r="I11452" t="s">
        <v>12</v>
      </c>
      <c r="J11452" t="s">
        <v>13</v>
      </c>
      <c r="M11452" t="s">
        <v>27</v>
      </c>
    </row>
    <row r="11453" spans="1:13" x14ac:dyDescent="0.35">
      <c r="A11453">
        <v>2008</v>
      </c>
      <c r="B11453" t="s">
        <v>66</v>
      </c>
      <c r="D11453">
        <f>H11453/E11453*C11453</f>
        <v>0</v>
      </c>
      <c r="E11453">
        <f>INDEX(Reference!$A$1:$H$55, MATCH(B11453, Reference!$A$1:$A$55, 0), MATCH(A11453, Reference!$A$1:$H$1, 0))</f>
        <v>17711</v>
      </c>
      <c r="F11453">
        <v>18.335764999999999</v>
      </c>
      <c r="G11453">
        <v>-64.896334999999993</v>
      </c>
      <c r="I11453" t="s">
        <v>18</v>
      </c>
      <c r="J11453" t="s">
        <v>19</v>
      </c>
      <c r="M11453" t="s">
        <v>35</v>
      </c>
    </row>
    <row r="11454" spans="1:13" x14ac:dyDescent="0.35">
      <c r="A11454">
        <v>2008</v>
      </c>
      <c r="B11454" t="s">
        <v>66</v>
      </c>
      <c r="C11454">
        <v>12.8</v>
      </c>
      <c r="D11454">
        <f>H11454/E11454*C11454</f>
        <v>0.76029586132911753</v>
      </c>
      <c r="E11454">
        <f>INDEX(Reference!$A$1:$H$55, MATCH(B11454, Reference!$A$1:$A$55, 0), MATCH(A11454, Reference!$A$1:$H$1, 0))</f>
        <v>17711</v>
      </c>
      <c r="F11454">
        <v>18.335764999999999</v>
      </c>
      <c r="G11454">
        <v>-64.896334999999993</v>
      </c>
      <c r="H11454">
        <v>1052</v>
      </c>
      <c r="I11454" t="s">
        <v>12</v>
      </c>
      <c r="J11454" t="s">
        <v>13</v>
      </c>
      <c r="M11454" t="s">
        <v>61</v>
      </c>
    </row>
    <row r="11455" spans="1:13" x14ac:dyDescent="0.35">
      <c r="A11455">
        <v>2008</v>
      </c>
      <c r="B11455" t="s">
        <v>66</v>
      </c>
      <c r="C11455">
        <v>14.7</v>
      </c>
      <c r="D11455">
        <f>H11455/E11455*C11455</f>
        <v>0.72458359211789281</v>
      </c>
      <c r="E11455">
        <f>INDEX(Reference!$A$1:$H$55, MATCH(B11455, Reference!$A$1:$A$55, 0), MATCH(A11455, Reference!$A$1:$H$1, 0))</f>
        <v>17711</v>
      </c>
      <c r="F11455">
        <v>18.335764999999999</v>
      </c>
      <c r="G11455">
        <v>-64.896334999999993</v>
      </c>
      <c r="H11455">
        <v>873</v>
      </c>
      <c r="I11455" t="s">
        <v>22</v>
      </c>
      <c r="J11455" t="s">
        <v>19</v>
      </c>
      <c r="M11455" t="s">
        <v>32</v>
      </c>
    </row>
    <row r="11456" spans="1:13" x14ac:dyDescent="0.35">
      <c r="A11456">
        <v>2008</v>
      </c>
      <c r="B11456" t="s">
        <v>66</v>
      </c>
      <c r="C11456">
        <v>11.4</v>
      </c>
      <c r="D11456">
        <f>H11456/E11456*C11456</f>
        <v>0.83161876799728984</v>
      </c>
      <c r="E11456">
        <f>INDEX(Reference!$A$1:$H$55, MATCH(B11456, Reference!$A$1:$A$55, 0), MATCH(A11456, Reference!$A$1:$H$1, 0))</f>
        <v>17711</v>
      </c>
      <c r="F11456">
        <v>18.335764999999999</v>
      </c>
      <c r="G11456">
        <v>-64.896334999999993</v>
      </c>
      <c r="H11456">
        <v>1292</v>
      </c>
      <c r="I11456" t="s">
        <v>18</v>
      </c>
      <c r="J11456" t="s">
        <v>19</v>
      </c>
      <c r="M11456" t="s">
        <v>40</v>
      </c>
    </row>
    <row r="11457" spans="1:13" x14ac:dyDescent="0.35">
      <c r="A11457">
        <v>2008</v>
      </c>
      <c r="B11457" t="s">
        <v>66</v>
      </c>
      <c r="C11457">
        <v>18.899999999999999</v>
      </c>
      <c r="D11457">
        <f>H11457/E11457*C11457</f>
        <v>0.44606176952176613</v>
      </c>
      <c r="E11457">
        <f>INDEX(Reference!$A$1:$H$55, MATCH(B11457, Reference!$A$1:$A$55, 0), MATCH(A11457, Reference!$A$1:$H$1, 0))</f>
        <v>17711</v>
      </c>
      <c r="F11457">
        <v>18.335764999999999</v>
      </c>
      <c r="G11457">
        <v>-64.896334999999993</v>
      </c>
      <c r="H11457">
        <v>418</v>
      </c>
      <c r="I11457" t="s">
        <v>22</v>
      </c>
      <c r="J11457" t="s">
        <v>19</v>
      </c>
      <c r="M11457" t="s">
        <v>43</v>
      </c>
    </row>
    <row r="11458" spans="1:13" x14ac:dyDescent="0.35">
      <c r="A11458">
        <v>2008</v>
      </c>
      <c r="B11458" t="s">
        <v>66</v>
      </c>
      <c r="D11458">
        <f>H11458/E11458*C11458</f>
        <v>0</v>
      </c>
      <c r="E11458">
        <f>INDEX(Reference!$A$1:$H$55, MATCH(B11458, Reference!$A$1:$A$55, 0), MATCH(A11458, Reference!$A$1:$H$1, 0))</f>
        <v>17711</v>
      </c>
      <c r="F11458">
        <v>18.335764999999999</v>
      </c>
      <c r="G11458">
        <v>-64.896334999999993</v>
      </c>
      <c r="I11458" t="s">
        <v>22</v>
      </c>
      <c r="J11458" t="s">
        <v>19</v>
      </c>
      <c r="M11458" t="s">
        <v>35</v>
      </c>
    </row>
    <row r="11459" spans="1:13" x14ac:dyDescent="0.35">
      <c r="A11459">
        <v>2008</v>
      </c>
      <c r="B11459" t="s">
        <v>66</v>
      </c>
      <c r="C11459">
        <v>12.9</v>
      </c>
      <c r="D11459">
        <f>H11459/E11459*C11459</f>
        <v>0.60453955169103946</v>
      </c>
      <c r="E11459">
        <f>INDEX(Reference!$A$1:$H$55, MATCH(B11459, Reference!$A$1:$A$55, 0), MATCH(A11459, Reference!$A$1:$H$1, 0))</f>
        <v>17711</v>
      </c>
      <c r="F11459">
        <v>18.335764999999999</v>
      </c>
      <c r="G11459">
        <v>-64.896334999999993</v>
      </c>
      <c r="H11459">
        <v>830</v>
      </c>
      <c r="I11459" t="s">
        <v>18</v>
      </c>
      <c r="J11459" t="s">
        <v>19</v>
      </c>
      <c r="M11459" t="s">
        <v>23</v>
      </c>
    </row>
    <row r="11460" spans="1:13" x14ac:dyDescent="0.35">
      <c r="A11460">
        <v>2010</v>
      </c>
      <c r="B11460" t="s">
        <v>66</v>
      </c>
      <c r="C11460">
        <v>12.4</v>
      </c>
      <c r="D11460">
        <f>H11460/E11460*C11460</f>
        <v>1.2084745762711866</v>
      </c>
      <c r="E11460">
        <f>INDEX(Reference!$A$1:$H$55, MATCH(B11460, Reference!$A$1:$A$55, 0), MATCH(A11460, Reference!$A$1:$H$1, 0))</f>
        <v>21476</v>
      </c>
      <c r="F11460">
        <v>18.335764999999999</v>
      </c>
      <c r="G11460">
        <v>-64.896334999999993</v>
      </c>
      <c r="H11460">
        <v>2093</v>
      </c>
      <c r="I11460" t="s">
        <v>22</v>
      </c>
      <c r="J11460" t="s">
        <v>19</v>
      </c>
      <c r="M11460" t="s">
        <v>61</v>
      </c>
    </row>
    <row r="11461" spans="1:13" x14ac:dyDescent="0.35">
      <c r="A11461">
        <v>2010</v>
      </c>
      <c r="B11461" t="s">
        <v>66</v>
      </c>
      <c r="C11461">
        <v>9</v>
      </c>
      <c r="D11461">
        <f>H11461/E11461*C11461</f>
        <v>0.26401564537157757</v>
      </c>
      <c r="E11461">
        <f>INDEX(Reference!$A$1:$H$55, MATCH(B11461, Reference!$A$1:$A$55, 0), MATCH(A11461, Reference!$A$1:$H$1, 0))</f>
        <v>21476</v>
      </c>
      <c r="F11461">
        <v>18.335764999999999</v>
      </c>
      <c r="G11461">
        <v>-64.896334999999993</v>
      </c>
      <c r="H11461">
        <v>630</v>
      </c>
      <c r="I11461" t="s">
        <v>12</v>
      </c>
      <c r="J11461" t="s">
        <v>13</v>
      </c>
      <c r="M11461" t="s">
        <v>32</v>
      </c>
    </row>
    <row r="11462" spans="1:13" x14ac:dyDescent="0.35">
      <c r="A11462">
        <v>2010</v>
      </c>
      <c r="B11462" t="s">
        <v>66</v>
      </c>
      <c r="C11462">
        <v>10.6</v>
      </c>
      <c r="D11462">
        <f>H11462/E11462*C11462</f>
        <v>0.41114732724902214</v>
      </c>
      <c r="E11462">
        <f>INDEX(Reference!$A$1:$H$55, MATCH(B11462, Reference!$A$1:$A$55, 0), MATCH(A11462, Reference!$A$1:$H$1, 0))</f>
        <v>21476</v>
      </c>
      <c r="F11462">
        <v>18.335764999999999</v>
      </c>
      <c r="G11462">
        <v>-64.896334999999993</v>
      </c>
      <c r="H11462">
        <v>833</v>
      </c>
      <c r="I11462" t="s">
        <v>22</v>
      </c>
      <c r="J11462" t="s">
        <v>19</v>
      </c>
      <c r="M11462" t="s">
        <v>55</v>
      </c>
    </row>
    <row r="11463" spans="1:13" x14ac:dyDescent="0.35">
      <c r="A11463">
        <v>2010</v>
      </c>
      <c r="B11463" t="s">
        <v>66</v>
      </c>
      <c r="C11463">
        <v>11.8</v>
      </c>
      <c r="D11463">
        <f>H11463/E11463*C11463</f>
        <v>0.87692307692307692</v>
      </c>
      <c r="E11463">
        <f>INDEX(Reference!$A$1:$H$55, MATCH(B11463, Reference!$A$1:$A$55, 0), MATCH(A11463, Reference!$A$1:$H$1, 0))</f>
        <v>21476</v>
      </c>
      <c r="F11463">
        <v>18.335764999999999</v>
      </c>
      <c r="G11463">
        <v>-64.896334999999993</v>
      </c>
      <c r="H11463">
        <v>1596</v>
      </c>
      <c r="I11463" t="s">
        <v>22</v>
      </c>
      <c r="J11463" t="s">
        <v>19</v>
      </c>
      <c r="M11463" t="s">
        <v>40</v>
      </c>
    </row>
    <row r="11464" spans="1:13" x14ac:dyDescent="0.35">
      <c r="A11464">
        <v>2010</v>
      </c>
      <c r="B11464" t="s">
        <v>66</v>
      </c>
      <c r="C11464">
        <v>11.2</v>
      </c>
      <c r="D11464">
        <f>H11464/E11464*C11464</f>
        <v>0.53820078226857881</v>
      </c>
      <c r="E11464">
        <f>INDEX(Reference!$A$1:$H$55, MATCH(B11464, Reference!$A$1:$A$55, 0), MATCH(A11464, Reference!$A$1:$H$1, 0))</f>
        <v>21476</v>
      </c>
      <c r="F11464">
        <v>18.335764999999999</v>
      </c>
      <c r="G11464">
        <v>-64.896334999999993</v>
      </c>
      <c r="H11464">
        <v>1032</v>
      </c>
      <c r="I11464" t="s">
        <v>18</v>
      </c>
      <c r="J11464" t="s">
        <v>19</v>
      </c>
      <c r="M11464" t="s">
        <v>23</v>
      </c>
    </row>
    <row r="11465" spans="1:13" x14ac:dyDescent="0.35">
      <c r="A11465">
        <v>2010</v>
      </c>
      <c r="B11465" t="s">
        <v>66</v>
      </c>
      <c r="D11465">
        <f>H11465/E11465*C11465</f>
        <v>0</v>
      </c>
      <c r="E11465">
        <f>INDEX(Reference!$A$1:$H$55, MATCH(B11465, Reference!$A$1:$A$55, 0), MATCH(A11465, Reference!$A$1:$H$1, 0))</f>
        <v>21476</v>
      </c>
      <c r="F11465">
        <v>18.335764999999999</v>
      </c>
      <c r="G11465">
        <v>-64.896334999999993</v>
      </c>
      <c r="I11465" t="s">
        <v>22</v>
      </c>
      <c r="J11465" t="s">
        <v>19</v>
      </c>
      <c r="M11465" t="s">
        <v>35</v>
      </c>
    </row>
    <row r="11466" spans="1:13" x14ac:dyDescent="0.35">
      <c r="A11466">
        <v>2010</v>
      </c>
      <c r="B11466" t="s">
        <v>66</v>
      </c>
      <c r="D11466">
        <f>H11466/E11466*C11466</f>
        <v>0</v>
      </c>
      <c r="E11466">
        <f>INDEX(Reference!$A$1:$H$55, MATCH(B11466, Reference!$A$1:$A$55, 0), MATCH(A11466, Reference!$A$1:$H$1, 0))</f>
        <v>21476</v>
      </c>
      <c r="F11466">
        <v>18.335764999999999</v>
      </c>
      <c r="G11466">
        <v>-64.896334999999993</v>
      </c>
      <c r="I11466" t="s">
        <v>12</v>
      </c>
      <c r="J11466" t="s">
        <v>13</v>
      </c>
      <c r="M11466" t="s">
        <v>27</v>
      </c>
    </row>
    <row r="11467" spans="1:13" x14ac:dyDescent="0.35">
      <c r="A11467">
        <v>2010</v>
      </c>
      <c r="B11467" t="s">
        <v>66</v>
      </c>
      <c r="D11467">
        <f>H11467/E11467*C11467</f>
        <v>0</v>
      </c>
      <c r="E11467">
        <f>INDEX(Reference!$A$1:$H$55, MATCH(B11467, Reference!$A$1:$A$55, 0), MATCH(A11467, Reference!$A$1:$H$1, 0))</f>
        <v>21476</v>
      </c>
      <c r="F11467">
        <v>18.335764999999999</v>
      </c>
      <c r="G11467">
        <v>-64.896334999999993</v>
      </c>
      <c r="I11467" t="s">
        <v>18</v>
      </c>
      <c r="J11467" t="s">
        <v>19</v>
      </c>
      <c r="M11467" t="s">
        <v>27</v>
      </c>
    </row>
    <row r="11468" spans="1:13" x14ac:dyDescent="0.35">
      <c r="A11468">
        <v>2010</v>
      </c>
      <c r="B11468" t="s">
        <v>66</v>
      </c>
      <c r="C11468">
        <v>13.3</v>
      </c>
      <c r="D11468">
        <f>H11468/E11468*C11468</f>
        <v>0.27434810951760108</v>
      </c>
      <c r="E11468">
        <f>INDEX(Reference!$A$1:$H$55, MATCH(B11468, Reference!$A$1:$A$55, 0), MATCH(A11468, Reference!$A$1:$H$1, 0))</f>
        <v>21476</v>
      </c>
      <c r="F11468">
        <v>18.335764999999999</v>
      </c>
      <c r="G11468">
        <v>-64.896334999999993</v>
      </c>
      <c r="H11468">
        <v>443</v>
      </c>
      <c r="I11468" t="s">
        <v>22</v>
      </c>
      <c r="J11468" t="s">
        <v>19</v>
      </c>
      <c r="M11468" t="s">
        <v>16</v>
      </c>
    </row>
    <row r="11469" spans="1:13" x14ac:dyDescent="0.35">
      <c r="A11469">
        <v>2010</v>
      </c>
      <c r="B11469" t="s">
        <v>66</v>
      </c>
      <c r="C11469">
        <v>12</v>
      </c>
      <c r="D11469">
        <f>H11469/E11469*C11469</f>
        <v>0.42857142857142855</v>
      </c>
      <c r="E11469">
        <f>INDEX(Reference!$A$1:$H$55, MATCH(B11469, Reference!$A$1:$A$55, 0), MATCH(A11469, Reference!$A$1:$H$1, 0))</f>
        <v>21476</v>
      </c>
      <c r="F11469">
        <v>18.335764999999999</v>
      </c>
      <c r="G11469">
        <v>-64.896334999999993</v>
      </c>
      <c r="H11469">
        <v>767</v>
      </c>
      <c r="I11469" t="s">
        <v>22</v>
      </c>
      <c r="J11469" t="s">
        <v>19</v>
      </c>
      <c r="M11469" t="s">
        <v>30</v>
      </c>
    </row>
    <row r="11470" spans="1:13" x14ac:dyDescent="0.35">
      <c r="A11470">
        <v>2010</v>
      </c>
      <c r="B11470" t="s">
        <v>66</v>
      </c>
      <c r="C11470">
        <v>13.6</v>
      </c>
      <c r="D11470">
        <f>H11470/E11470*C11470</f>
        <v>0.30333395418141185</v>
      </c>
      <c r="E11470">
        <f>INDEX(Reference!$A$1:$H$55, MATCH(B11470, Reference!$A$1:$A$55, 0), MATCH(A11470, Reference!$A$1:$H$1, 0))</f>
        <v>21476</v>
      </c>
      <c r="F11470">
        <v>18.335764999999999</v>
      </c>
      <c r="G11470">
        <v>-64.896334999999993</v>
      </c>
      <c r="H11470">
        <v>479</v>
      </c>
      <c r="I11470" t="s">
        <v>12</v>
      </c>
      <c r="J11470" t="s">
        <v>13</v>
      </c>
      <c r="M11470" t="s">
        <v>14</v>
      </c>
    </row>
    <row r="11471" spans="1:13" x14ac:dyDescent="0.35">
      <c r="A11471">
        <v>2010</v>
      </c>
      <c r="B11471" t="s">
        <v>66</v>
      </c>
      <c r="C11471">
        <v>13.1</v>
      </c>
      <c r="D11471">
        <f>H11471/E11471*C11471</f>
        <v>0.36659992549823056</v>
      </c>
      <c r="E11471">
        <f>INDEX(Reference!$A$1:$H$55, MATCH(B11471, Reference!$A$1:$A$55, 0), MATCH(A11471, Reference!$A$1:$H$1, 0))</f>
        <v>21476</v>
      </c>
      <c r="F11471">
        <v>18.335764999999999</v>
      </c>
      <c r="G11471">
        <v>-64.896334999999993</v>
      </c>
      <c r="H11471">
        <v>601</v>
      </c>
      <c r="I11471" t="s">
        <v>12</v>
      </c>
      <c r="J11471" t="s">
        <v>13</v>
      </c>
      <c r="M11471" t="s">
        <v>23</v>
      </c>
    </row>
    <row r="11472" spans="1:13" x14ac:dyDescent="0.35">
      <c r="A11472">
        <v>2010</v>
      </c>
      <c r="B11472" t="s">
        <v>66</v>
      </c>
      <c r="D11472">
        <f>H11472/E11472*C11472</f>
        <v>0</v>
      </c>
      <c r="E11472">
        <f>INDEX(Reference!$A$1:$H$55, MATCH(B11472, Reference!$A$1:$A$55, 0), MATCH(A11472, Reference!$A$1:$H$1, 0))</f>
        <v>21476</v>
      </c>
      <c r="F11472">
        <v>18.335764999999999</v>
      </c>
      <c r="G11472">
        <v>-64.896334999999993</v>
      </c>
      <c r="I11472" t="s">
        <v>12</v>
      </c>
      <c r="J11472" t="s">
        <v>13</v>
      </c>
      <c r="M11472" t="s">
        <v>35</v>
      </c>
    </row>
    <row r="11473" spans="1:13" x14ac:dyDescent="0.35">
      <c r="A11473">
        <v>2010</v>
      </c>
      <c r="B11473" t="s">
        <v>66</v>
      </c>
      <c r="C11473">
        <v>15.1</v>
      </c>
      <c r="D11473">
        <f>H11473/E11473*C11473</f>
        <v>0.31147792885081022</v>
      </c>
      <c r="E11473">
        <f>INDEX(Reference!$A$1:$H$55, MATCH(B11473, Reference!$A$1:$A$55, 0), MATCH(A11473, Reference!$A$1:$H$1, 0))</f>
        <v>21476</v>
      </c>
      <c r="F11473">
        <v>18.335764999999999</v>
      </c>
      <c r="G11473">
        <v>-64.896334999999993</v>
      </c>
      <c r="H11473">
        <v>443</v>
      </c>
      <c r="I11473" t="s">
        <v>18</v>
      </c>
      <c r="J11473" t="s">
        <v>19</v>
      </c>
      <c r="M11473" t="s">
        <v>16</v>
      </c>
    </row>
    <row r="11474" spans="1:13" x14ac:dyDescent="0.35">
      <c r="A11474">
        <v>2010</v>
      </c>
      <c r="B11474" t="s">
        <v>66</v>
      </c>
      <c r="D11474">
        <f>H11474/E11474*C11474</f>
        <v>0</v>
      </c>
      <c r="E11474">
        <f>INDEX(Reference!$A$1:$H$55, MATCH(B11474, Reference!$A$1:$A$55, 0), MATCH(A11474, Reference!$A$1:$H$1, 0))</f>
        <v>21476</v>
      </c>
      <c r="F11474">
        <v>18.335764999999999</v>
      </c>
      <c r="G11474">
        <v>-64.896334999999993</v>
      </c>
      <c r="I11474" t="s">
        <v>12</v>
      </c>
      <c r="J11474" t="s">
        <v>13</v>
      </c>
      <c r="M11474" t="s">
        <v>47</v>
      </c>
    </row>
    <row r="11475" spans="1:13" x14ac:dyDescent="0.35">
      <c r="A11475">
        <v>2010</v>
      </c>
      <c r="B11475" t="s">
        <v>66</v>
      </c>
      <c r="C11475">
        <v>12.4</v>
      </c>
      <c r="D11475">
        <f>H11475/E11475*C11475</f>
        <v>1.2084745762711866</v>
      </c>
      <c r="E11475">
        <f>INDEX(Reference!$A$1:$H$55, MATCH(B11475, Reference!$A$1:$A$55, 0), MATCH(A11475, Reference!$A$1:$H$1, 0))</f>
        <v>21476</v>
      </c>
      <c r="F11475">
        <v>18.335764999999999</v>
      </c>
      <c r="G11475">
        <v>-64.896334999999993</v>
      </c>
      <c r="H11475">
        <v>2093</v>
      </c>
      <c r="I11475" t="s">
        <v>18</v>
      </c>
      <c r="J11475" t="s">
        <v>19</v>
      </c>
      <c r="M11475" t="s">
        <v>61</v>
      </c>
    </row>
    <row r="11476" spans="1:13" x14ac:dyDescent="0.35">
      <c r="A11476">
        <v>2010</v>
      </c>
      <c r="B11476" t="s">
        <v>66</v>
      </c>
      <c r="C11476">
        <v>10.3</v>
      </c>
      <c r="D11476">
        <f>H11476/E11476*C11476</f>
        <v>0.23644533432669029</v>
      </c>
      <c r="E11476">
        <f>INDEX(Reference!$A$1:$H$55, MATCH(B11476, Reference!$A$1:$A$55, 0), MATCH(A11476, Reference!$A$1:$H$1, 0))</f>
        <v>21476</v>
      </c>
      <c r="F11476">
        <v>18.335764999999999</v>
      </c>
      <c r="G11476">
        <v>-64.896334999999993</v>
      </c>
      <c r="H11476">
        <v>493</v>
      </c>
      <c r="I11476" t="s">
        <v>18</v>
      </c>
      <c r="J11476" t="s">
        <v>19</v>
      </c>
      <c r="M11476" t="s">
        <v>43</v>
      </c>
    </row>
    <row r="11477" spans="1:13" x14ac:dyDescent="0.35">
      <c r="A11477">
        <v>2010</v>
      </c>
      <c r="B11477" t="s">
        <v>66</v>
      </c>
      <c r="C11477">
        <v>16</v>
      </c>
      <c r="D11477">
        <f>H11477/E11477*C11477</f>
        <v>0.36729372322592663</v>
      </c>
      <c r="E11477">
        <f>INDEX(Reference!$A$1:$H$55, MATCH(B11477, Reference!$A$1:$A$55, 0), MATCH(A11477, Reference!$A$1:$H$1, 0))</f>
        <v>21476</v>
      </c>
      <c r="F11477">
        <v>18.335764999999999</v>
      </c>
      <c r="G11477">
        <v>-64.896334999999993</v>
      </c>
      <c r="H11477">
        <v>493</v>
      </c>
      <c r="I11477" t="s">
        <v>22</v>
      </c>
      <c r="J11477" t="s">
        <v>19</v>
      </c>
      <c r="M11477" t="s">
        <v>43</v>
      </c>
    </row>
    <row r="11478" spans="1:13" x14ac:dyDescent="0.35">
      <c r="A11478">
        <v>2010</v>
      </c>
      <c r="B11478" t="s">
        <v>66</v>
      </c>
      <c r="D11478">
        <f>H11478/E11478*C11478</f>
        <v>0</v>
      </c>
      <c r="E11478">
        <f>INDEX(Reference!$A$1:$H$55, MATCH(B11478, Reference!$A$1:$A$55, 0), MATCH(A11478, Reference!$A$1:$H$1, 0))</f>
        <v>21476</v>
      </c>
      <c r="F11478">
        <v>18.335764999999999</v>
      </c>
      <c r="G11478">
        <v>-64.896334999999993</v>
      </c>
      <c r="I11478" t="s">
        <v>18</v>
      </c>
      <c r="J11478" t="s">
        <v>19</v>
      </c>
      <c r="M11478" t="s">
        <v>47</v>
      </c>
    </row>
    <row r="11479" spans="1:13" x14ac:dyDescent="0.35">
      <c r="A11479">
        <v>2010</v>
      </c>
      <c r="B11479" t="s">
        <v>66</v>
      </c>
      <c r="C11479">
        <v>14.2</v>
      </c>
      <c r="D11479">
        <f>H11479/E11479*C11479</f>
        <v>0.6823617060905196</v>
      </c>
      <c r="E11479">
        <f>INDEX(Reference!$A$1:$H$55, MATCH(B11479, Reference!$A$1:$A$55, 0), MATCH(A11479, Reference!$A$1:$H$1, 0))</f>
        <v>21476</v>
      </c>
      <c r="F11479">
        <v>18.335764999999999</v>
      </c>
      <c r="G11479">
        <v>-64.896334999999993</v>
      </c>
      <c r="H11479">
        <v>1032</v>
      </c>
      <c r="I11479" t="s">
        <v>22</v>
      </c>
      <c r="J11479" t="s">
        <v>19</v>
      </c>
      <c r="M11479" t="s">
        <v>23</v>
      </c>
    </row>
    <row r="11480" spans="1:13" x14ac:dyDescent="0.35">
      <c r="A11480">
        <v>2010</v>
      </c>
      <c r="B11480" t="s">
        <v>66</v>
      </c>
      <c r="D11480">
        <f>H11480/E11480*C11480</f>
        <v>0</v>
      </c>
      <c r="E11480">
        <f>INDEX(Reference!$A$1:$H$55, MATCH(B11480, Reference!$A$1:$A$55, 0), MATCH(A11480, Reference!$A$1:$H$1, 0))</f>
        <v>21476</v>
      </c>
      <c r="F11480">
        <v>18.335764999999999</v>
      </c>
      <c r="G11480">
        <v>-64.896334999999993</v>
      </c>
      <c r="I11480" t="s">
        <v>12</v>
      </c>
      <c r="J11480" t="s">
        <v>13</v>
      </c>
      <c r="M11480" s="1">
        <v>44990</v>
      </c>
    </row>
    <row r="11481" spans="1:13" x14ac:dyDescent="0.35">
      <c r="A11481">
        <v>2010</v>
      </c>
      <c r="B11481" t="s">
        <v>66</v>
      </c>
      <c r="C11481">
        <v>10.5</v>
      </c>
      <c r="D11481">
        <f>H11481/E11481*C11481</f>
        <v>2.786831812255541E-2</v>
      </c>
      <c r="E11481">
        <f>INDEX(Reference!$A$1:$H$55, MATCH(B11481, Reference!$A$1:$A$55, 0), MATCH(A11481, Reference!$A$1:$H$1, 0))</f>
        <v>21476</v>
      </c>
      <c r="F11481">
        <v>18.335764999999999</v>
      </c>
      <c r="G11481">
        <v>-64.896334999999993</v>
      </c>
      <c r="H11481">
        <v>57</v>
      </c>
      <c r="I11481" t="s">
        <v>12</v>
      </c>
      <c r="J11481" t="s">
        <v>13</v>
      </c>
      <c r="M11481" s="1">
        <v>45088</v>
      </c>
    </row>
    <row r="11482" spans="1:13" x14ac:dyDescent="0.35">
      <c r="A11482">
        <v>2010</v>
      </c>
      <c r="B11482" t="s">
        <v>66</v>
      </c>
      <c r="C11482">
        <v>14.2</v>
      </c>
      <c r="D11482">
        <f>H11482/E11482*C11482</f>
        <v>0.18645930340845596</v>
      </c>
      <c r="E11482">
        <f>INDEX(Reference!$A$1:$H$55, MATCH(B11482, Reference!$A$1:$A$55, 0), MATCH(A11482, Reference!$A$1:$H$1, 0))</f>
        <v>21476</v>
      </c>
      <c r="F11482">
        <v>18.335764999999999</v>
      </c>
      <c r="G11482">
        <v>-64.896334999999993</v>
      </c>
      <c r="H11482">
        <v>282</v>
      </c>
      <c r="I11482" t="s">
        <v>12</v>
      </c>
      <c r="J11482" t="s">
        <v>13</v>
      </c>
      <c r="M11482" t="s">
        <v>16</v>
      </c>
    </row>
    <row r="11483" spans="1:13" x14ac:dyDescent="0.35">
      <c r="A11483">
        <v>2010</v>
      </c>
      <c r="B11483" t="s">
        <v>66</v>
      </c>
      <c r="C11483">
        <v>9.6</v>
      </c>
      <c r="D11483">
        <f>H11483/E11483*C11483</f>
        <v>0.28966287949338798</v>
      </c>
      <c r="E11483">
        <f>INDEX(Reference!$A$1:$H$55, MATCH(B11483, Reference!$A$1:$A$55, 0), MATCH(A11483, Reference!$A$1:$H$1, 0))</f>
        <v>21476</v>
      </c>
      <c r="F11483">
        <v>18.335764999999999</v>
      </c>
      <c r="G11483">
        <v>-64.896334999999993</v>
      </c>
      <c r="H11483">
        <v>648</v>
      </c>
      <c r="I11483" t="s">
        <v>12</v>
      </c>
      <c r="J11483" t="s">
        <v>13</v>
      </c>
      <c r="M11483" s="1">
        <v>45277</v>
      </c>
    </row>
    <row r="11484" spans="1:13" x14ac:dyDescent="0.35">
      <c r="A11484">
        <v>2010</v>
      </c>
      <c r="B11484" t="s">
        <v>66</v>
      </c>
      <c r="C11484">
        <v>12.5</v>
      </c>
      <c r="D11484">
        <f>H11484/E11484*C11484</f>
        <v>0.4464285714285714</v>
      </c>
      <c r="E11484">
        <f>INDEX(Reference!$A$1:$H$55, MATCH(B11484, Reference!$A$1:$A$55, 0), MATCH(A11484, Reference!$A$1:$H$1, 0))</f>
        <v>21476</v>
      </c>
      <c r="F11484">
        <v>18.335764999999999</v>
      </c>
      <c r="G11484">
        <v>-64.896334999999993</v>
      </c>
      <c r="H11484">
        <v>767</v>
      </c>
      <c r="I11484" t="s">
        <v>18</v>
      </c>
      <c r="J11484" t="s">
        <v>19</v>
      </c>
      <c r="M11484" t="s">
        <v>30</v>
      </c>
    </row>
    <row r="11485" spans="1:13" x14ac:dyDescent="0.35">
      <c r="A11485">
        <v>2010</v>
      </c>
      <c r="B11485" t="s">
        <v>66</v>
      </c>
      <c r="C11485">
        <v>10.1</v>
      </c>
      <c r="D11485">
        <f>H11485/E11485*C11485</f>
        <v>0.42890668653380515</v>
      </c>
      <c r="E11485">
        <f>INDEX(Reference!$A$1:$H$55, MATCH(B11485, Reference!$A$1:$A$55, 0), MATCH(A11485, Reference!$A$1:$H$1, 0))</f>
        <v>21476</v>
      </c>
      <c r="F11485">
        <v>18.335764999999999</v>
      </c>
      <c r="G11485">
        <v>-64.896334999999993</v>
      </c>
      <c r="H11485">
        <v>912</v>
      </c>
      <c r="I11485" t="s">
        <v>12</v>
      </c>
      <c r="J11485" t="s">
        <v>13</v>
      </c>
      <c r="M11485" t="s">
        <v>40</v>
      </c>
    </row>
    <row r="11486" spans="1:13" x14ac:dyDescent="0.35">
      <c r="A11486">
        <v>2010</v>
      </c>
      <c r="B11486" t="s">
        <v>66</v>
      </c>
      <c r="C11486">
        <v>10.6</v>
      </c>
      <c r="D11486">
        <f>H11486/E11486*C11486</f>
        <v>0.52368224995343637</v>
      </c>
      <c r="E11486">
        <f>INDEX(Reference!$A$1:$H$55, MATCH(B11486, Reference!$A$1:$A$55, 0), MATCH(A11486, Reference!$A$1:$H$1, 0))</f>
        <v>21476</v>
      </c>
      <c r="F11486">
        <v>18.335764999999999</v>
      </c>
      <c r="G11486">
        <v>-64.896334999999993</v>
      </c>
      <c r="H11486">
        <v>1061</v>
      </c>
      <c r="I11486" t="s">
        <v>22</v>
      </c>
      <c r="J11486" t="s">
        <v>19</v>
      </c>
      <c r="M11486" t="s">
        <v>32</v>
      </c>
    </row>
    <row r="11487" spans="1:13" x14ac:dyDescent="0.35">
      <c r="A11487">
        <v>2010</v>
      </c>
      <c r="B11487" t="s">
        <v>66</v>
      </c>
      <c r="C11487">
        <v>13.6</v>
      </c>
      <c r="D11487">
        <f>H11487/E11487*C11487</f>
        <v>0.527509778357236</v>
      </c>
      <c r="E11487">
        <f>INDEX(Reference!$A$1:$H$55, MATCH(B11487, Reference!$A$1:$A$55, 0), MATCH(A11487, Reference!$A$1:$H$1, 0))</f>
        <v>21476</v>
      </c>
      <c r="F11487">
        <v>18.335764999999999</v>
      </c>
      <c r="G11487">
        <v>-64.896334999999993</v>
      </c>
      <c r="H11487">
        <v>833</v>
      </c>
      <c r="I11487" t="s">
        <v>18</v>
      </c>
      <c r="J11487" t="s">
        <v>19</v>
      </c>
      <c r="M11487" t="s">
        <v>55</v>
      </c>
    </row>
    <row r="11488" spans="1:13" x14ac:dyDescent="0.35">
      <c r="A11488">
        <v>2010</v>
      </c>
      <c r="B11488" t="s">
        <v>66</v>
      </c>
      <c r="D11488">
        <f>H11488/E11488*C11488</f>
        <v>0</v>
      </c>
      <c r="E11488">
        <f>INDEX(Reference!$A$1:$H$55, MATCH(B11488, Reference!$A$1:$A$55, 0), MATCH(A11488, Reference!$A$1:$H$1, 0))</f>
        <v>21476</v>
      </c>
      <c r="F11488">
        <v>18.335764999999999</v>
      </c>
      <c r="G11488">
        <v>-64.896334999999993</v>
      </c>
      <c r="I11488" t="s">
        <v>18</v>
      </c>
      <c r="J11488" t="s">
        <v>19</v>
      </c>
      <c r="M11488" t="s">
        <v>35</v>
      </c>
    </row>
    <row r="11489" spans="1:13" x14ac:dyDescent="0.35">
      <c r="A11489">
        <v>2010</v>
      </c>
      <c r="B11489" t="s">
        <v>66</v>
      </c>
      <c r="D11489">
        <f>H11489/E11489*C11489</f>
        <v>0</v>
      </c>
      <c r="E11489">
        <f>INDEX(Reference!$A$1:$H$55, MATCH(B11489, Reference!$A$1:$A$55, 0), MATCH(A11489, Reference!$A$1:$H$1, 0))</f>
        <v>21476</v>
      </c>
      <c r="F11489">
        <v>18.335764999999999</v>
      </c>
      <c r="G11489">
        <v>-64.896334999999993</v>
      </c>
      <c r="I11489" t="s">
        <v>22</v>
      </c>
      <c r="J11489" t="s">
        <v>19</v>
      </c>
      <c r="M11489" t="s">
        <v>27</v>
      </c>
    </row>
    <row r="11490" spans="1:13" x14ac:dyDescent="0.35">
      <c r="A11490">
        <v>2010</v>
      </c>
      <c r="B11490" t="s">
        <v>66</v>
      </c>
      <c r="D11490">
        <f>H11490/E11490*C11490</f>
        <v>0</v>
      </c>
      <c r="E11490">
        <f>INDEX(Reference!$A$1:$H$55, MATCH(B11490, Reference!$A$1:$A$55, 0), MATCH(A11490, Reference!$A$1:$H$1, 0))</f>
        <v>21476</v>
      </c>
      <c r="F11490">
        <v>18.335764999999999</v>
      </c>
      <c r="G11490">
        <v>-64.896334999999993</v>
      </c>
      <c r="I11490" t="s">
        <v>22</v>
      </c>
      <c r="J11490" t="s">
        <v>19</v>
      </c>
      <c r="M11490" t="s">
        <v>47</v>
      </c>
    </row>
    <row r="11491" spans="1:13" x14ac:dyDescent="0.35">
      <c r="A11491">
        <v>2010</v>
      </c>
      <c r="B11491" t="s">
        <v>66</v>
      </c>
      <c r="C11491">
        <v>13.6</v>
      </c>
      <c r="D11491">
        <f>H11491/E11491*C11491</f>
        <v>0.67189420748742779</v>
      </c>
      <c r="E11491">
        <f>INDEX(Reference!$A$1:$H$55, MATCH(B11491, Reference!$A$1:$A$55, 0), MATCH(A11491, Reference!$A$1:$H$1, 0))</f>
        <v>21476</v>
      </c>
      <c r="F11491">
        <v>18.335764999999999</v>
      </c>
      <c r="G11491">
        <v>-64.896334999999993</v>
      </c>
      <c r="H11491">
        <v>1061</v>
      </c>
      <c r="I11491" t="s">
        <v>18</v>
      </c>
      <c r="J11491" t="s">
        <v>19</v>
      </c>
      <c r="M11491" t="s">
        <v>32</v>
      </c>
    </row>
    <row r="11492" spans="1:13" x14ac:dyDescent="0.35">
      <c r="A11492">
        <v>2010</v>
      </c>
      <c r="B11492" t="s">
        <v>66</v>
      </c>
      <c r="C11492">
        <v>11.7</v>
      </c>
      <c r="D11492">
        <f>H11492/E11492*C11492</f>
        <v>0.86949152542372865</v>
      </c>
      <c r="E11492">
        <f>INDEX(Reference!$A$1:$H$55, MATCH(B11492, Reference!$A$1:$A$55, 0), MATCH(A11492, Reference!$A$1:$H$1, 0))</f>
        <v>21476</v>
      </c>
      <c r="F11492">
        <v>18.335764999999999</v>
      </c>
      <c r="G11492">
        <v>-64.896334999999993</v>
      </c>
      <c r="H11492">
        <v>1596</v>
      </c>
      <c r="I11492" t="s">
        <v>18</v>
      </c>
      <c r="J11492" t="s">
        <v>19</v>
      </c>
      <c r="M11492" t="s">
        <v>40</v>
      </c>
    </row>
    <row r="11493" spans="1:13" x14ac:dyDescent="0.35">
      <c r="A11493">
        <v>2010</v>
      </c>
      <c r="B11493" t="s">
        <v>66</v>
      </c>
      <c r="C11493">
        <v>11</v>
      </c>
      <c r="D11493">
        <f>H11493/E11493*C11493</f>
        <v>0.63051778729744823</v>
      </c>
      <c r="E11493">
        <f>INDEX(Reference!$A$1:$H$55, MATCH(B11493, Reference!$A$1:$A$55, 0), MATCH(A11493, Reference!$A$1:$H$1, 0))</f>
        <v>21476</v>
      </c>
      <c r="F11493">
        <v>18.335764999999999</v>
      </c>
      <c r="G11493">
        <v>-64.896334999999993</v>
      </c>
      <c r="H11493">
        <v>1231</v>
      </c>
      <c r="I11493" t="s">
        <v>12</v>
      </c>
      <c r="J11493" t="s">
        <v>13</v>
      </c>
      <c r="M11493" t="s">
        <v>61</v>
      </c>
    </row>
    <row r="11494" spans="1:13" x14ac:dyDescent="0.35">
      <c r="A11494">
        <v>2012</v>
      </c>
      <c r="B11494" t="s">
        <v>66</v>
      </c>
      <c r="D11494">
        <f>H11494/E11494*C11494</f>
        <v>0</v>
      </c>
      <c r="E11494">
        <f>INDEX(Reference!$A$1:$H$55, MATCH(B11494, Reference!$A$1:$A$55, 0), MATCH(A11494, Reference!$A$1:$H$1, 0))</f>
        <v>21030</v>
      </c>
      <c r="F11494">
        <v>18.335764999999999</v>
      </c>
      <c r="G11494">
        <v>-64.896334999999993</v>
      </c>
      <c r="I11494" t="s">
        <v>22</v>
      </c>
      <c r="J11494" t="s">
        <v>19</v>
      </c>
      <c r="M11494" t="s">
        <v>35</v>
      </c>
    </row>
    <row r="11495" spans="1:13" x14ac:dyDescent="0.35">
      <c r="A11495">
        <v>2012</v>
      </c>
      <c r="B11495" t="s">
        <v>66</v>
      </c>
      <c r="D11495">
        <f>H11495/E11495*C11495</f>
        <v>0</v>
      </c>
      <c r="E11495">
        <f>INDEX(Reference!$A$1:$H$55, MATCH(B11495, Reference!$A$1:$A$55, 0), MATCH(A11495, Reference!$A$1:$H$1, 0))</f>
        <v>21030</v>
      </c>
      <c r="F11495">
        <v>18.335764999999999</v>
      </c>
      <c r="G11495">
        <v>-64.896334999999993</v>
      </c>
      <c r="I11495" t="s">
        <v>18</v>
      </c>
      <c r="J11495" t="s">
        <v>19</v>
      </c>
      <c r="M11495" t="s">
        <v>27</v>
      </c>
    </row>
    <row r="11496" spans="1:13" x14ac:dyDescent="0.35">
      <c r="A11496">
        <v>2012</v>
      </c>
      <c r="B11496" t="s">
        <v>66</v>
      </c>
      <c r="C11496">
        <v>14.5</v>
      </c>
      <c r="D11496">
        <f>H11496/E11496*C11496</f>
        <v>0.38059914407988588</v>
      </c>
      <c r="E11496">
        <f>INDEX(Reference!$A$1:$H$55, MATCH(B11496, Reference!$A$1:$A$55, 0), MATCH(A11496, Reference!$A$1:$H$1, 0))</f>
        <v>21030</v>
      </c>
      <c r="F11496">
        <v>18.335764999999999</v>
      </c>
      <c r="G11496">
        <v>-64.896334999999993</v>
      </c>
      <c r="H11496">
        <v>552</v>
      </c>
      <c r="I11496" t="s">
        <v>22</v>
      </c>
      <c r="J11496" t="s">
        <v>19</v>
      </c>
      <c r="M11496" t="s">
        <v>43</v>
      </c>
    </row>
    <row r="11497" spans="1:13" x14ac:dyDescent="0.35">
      <c r="A11497">
        <v>2012</v>
      </c>
      <c r="B11497" t="s">
        <v>66</v>
      </c>
      <c r="C11497">
        <v>10</v>
      </c>
      <c r="D11497">
        <f>H11497/E11497*C11497</f>
        <v>0.49548264384213031</v>
      </c>
      <c r="E11497">
        <f>INDEX(Reference!$A$1:$H$55, MATCH(B11497, Reference!$A$1:$A$55, 0), MATCH(A11497, Reference!$A$1:$H$1, 0))</f>
        <v>21030</v>
      </c>
      <c r="F11497">
        <v>18.335764999999999</v>
      </c>
      <c r="G11497">
        <v>-64.896334999999993</v>
      </c>
      <c r="H11497">
        <v>1042</v>
      </c>
      <c r="I11497" t="s">
        <v>18</v>
      </c>
      <c r="J11497" t="s">
        <v>19</v>
      </c>
      <c r="M11497" t="s">
        <v>23</v>
      </c>
    </row>
    <row r="11498" spans="1:13" x14ac:dyDescent="0.35">
      <c r="A11498">
        <v>2012</v>
      </c>
      <c r="B11498" t="s">
        <v>66</v>
      </c>
      <c r="D11498">
        <f>H11498/E11498*C11498</f>
        <v>0</v>
      </c>
      <c r="E11498">
        <f>INDEX(Reference!$A$1:$H$55, MATCH(B11498, Reference!$A$1:$A$55, 0), MATCH(A11498, Reference!$A$1:$H$1, 0))</f>
        <v>21030</v>
      </c>
      <c r="F11498">
        <v>18.335764999999999</v>
      </c>
      <c r="G11498">
        <v>-64.896334999999993</v>
      </c>
      <c r="I11498" t="s">
        <v>22</v>
      </c>
      <c r="J11498" t="s">
        <v>19</v>
      </c>
      <c r="M11498" t="s">
        <v>47</v>
      </c>
    </row>
    <row r="11499" spans="1:13" x14ac:dyDescent="0.35">
      <c r="A11499">
        <v>2012</v>
      </c>
      <c r="B11499" t="s">
        <v>66</v>
      </c>
      <c r="C11499">
        <v>11.9</v>
      </c>
      <c r="D11499">
        <f>H11499/E11499*C11499</f>
        <v>0.57943889681407512</v>
      </c>
      <c r="E11499">
        <f>INDEX(Reference!$A$1:$H$55, MATCH(B11499, Reference!$A$1:$A$55, 0), MATCH(A11499, Reference!$A$1:$H$1, 0))</f>
        <v>21030</v>
      </c>
      <c r="F11499">
        <v>18.335764999999999</v>
      </c>
      <c r="G11499">
        <v>-64.896334999999993</v>
      </c>
      <c r="H11499">
        <v>1024</v>
      </c>
      <c r="I11499" t="s">
        <v>12</v>
      </c>
      <c r="J11499" t="s">
        <v>13</v>
      </c>
      <c r="M11499" t="s">
        <v>61</v>
      </c>
    </row>
    <row r="11500" spans="1:13" x14ac:dyDescent="0.35">
      <c r="A11500">
        <v>2012</v>
      </c>
      <c r="B11500" t="s">
        <v>66</v>
      </c>
      <c r="D11500">
        <f>H11500/E11500*C11500</f>
        <v>0</v>
      </c>
      <c r="E11500">
        <f>INDEX(Reference!$A$1:$H$55, MATCH(B11500, Reference!$A$1:$A$55, 0), MATCH(A11500, Reference!$A$1:$H$1, 0))</f>
        <v>21030</v>
      </c>
      <c r="F11500">
        <v>18.335764999999999</v>
      </c>
      <c r="G11500">
        <v>-64.896334999999993</v>
      </c>
      <c r="I11500" t="s">
        <v>12</v>
      </c>
      <c r="J11500" t="s">
        <v>13</v>
      </c>
      <c r="M11500" s="1">
        <v>45088</v>
      </c>
    </row>
    <row r="11501" spans="1:13" x14ac:dyDescent="0.35">
      <c r="A11501">
        <v>2012</v>
      </c>
      <c r="B11501" t="s">
        <v>66</v>
      </c>
      <c r="D11501">
        <f>H11501/E11501*C11501</f>
        <v>0</v>
      </c>
      <c r="E11501">
        <f>INDEX(Reference!$A$1:$H$55, MATCH(B11501, Reference!$A$1:$A$55, 0), MATCH(A11501, Reference!$A$1:$H$1, 0))</f>
        <v>21030</v>
      </c>
      <c r="F11501">
        <v>18.335764999999999</v>
      </c>
      <c r="G11501">
        <v>-64.896334999999993</v>
      </c>
      <c r="I11501" t="s">
        <v>18</v>
      </c>
      <c r="J11501" t="s">
        <v>19</v>
      </c>
      <c r="M11501" t="s">
        <v>35</v>
      </c>
    </row>
    <row r="11502" spans="1:13" x14ac:dyDescent="0.35">
      <c r="A11502">
        <v>2012</v>
      </c>
      <c r="B11502" t="s">
        <v>66</v>
      </c>
      <c r="C11502">
        <v>10.9</v>
      </c>
      <c r="D11502">
        <f>H11502/E11502*C11502</f>
        <v>0.40013314312886356</v>
      </c>
      <c r="E11502">
        <f>INDEX(Reference!$A$1:$H$55, MATCH(B11502, Reference!$A$1:$A$55, 0), MATCH(A11502, Reference!$A$1:$H$1, 0))</f>
        <v>21030</v>
      </c>
      <c r="F11502">
        <v>18.335764999999999</v>
      </c>
      <c r="G11502">
        <v>-64.896334999999993</v>
      </c>
      <c r="H11502">
        <v>772</v>
      </c>
      <c r="I11502" t="s">
        <v>22</v>
      </c>
      <c r="J11502" t="s">
        <v>19</v>
      </c>
      <c r="M11502" t="s">
        <v>30</v>
      </c>
    </row>
    <row r="11503" spans="1:13" x14ac:dyDescent="0.35">
      <c r="A11503">
        <v>2012</v>
      </c>
      <c r="B11503" t="s">
        <v>66</v>
      </c>
      <c r="D11503">
        <f>H11503/E11503*C11503</f>
        <v>0</v>
      </c>
      <c r="E11503">
        <f>INDEX(Reference!$A$1:$H$55, MATCH(B11503, Reference!$A$1:$A$55, 0), MATCH(A11503, Reference!$A$1:$H$1, 0))</f>
        <v>21030</v>
      </c>
      <c r="F11503">
        <v>18.335764999999999</v>
      </c>
      <c r="G11503">
        <v>-64.896334999999993</v>
      </c>
      <c r="I11503" t="s">
        <v>18</v>
      </c>
      <c r="J11503" t="s">
        <v>19</v>
      </c>
      <c r="M11503" t="s">
        <v>47</v>
      </c>
    </row>
    <row r="11504" spans="1:13" x14ac:dyDescent="0.35">
      <c r="A11504">
        <v>2012</v>
      </c>
      <c r="B11504" t="s">
        <v>66</v>
      </c>
      <c r="C11504">
        <v>10.6</v>
      </c>
      <c r="D11504">
        <f>H11504/E11504*C11504</f>
        <v>0.81654778887303847</v>
      </c>
      <c r="E11504">
        <f>INDEX(Reference!$A$1:$H$55, MATCH(B11504, Reference!$A$1:$A$55, 0), MATCH(A11504, Reference!$A$1:$H$1, 0))</f>
        <v>21030</v>
      </c>
      <c r="F11504">
        <v>18.335764999999999</v>
      </c>
      <c r="G11504">
        <v>-64.896334999999993</v>
      </c>
      <c r="H11504">
        <v>1620</v>
      </c>
      <c r="I11504" t="s">
        <v>18</v>
      </c>
      <c r="J11504" t="s">
        <v>19</v>
      </c>
      <c r="M11504" t="s">
        <v>40</v>
      </c>
    </row>
    <row r="11505" spans="1:13" x14ac:dyDescent="0.35">
      <c r="A11505">
        <v>2012</v>
      </c>
      <c r="B11505" t="s">
        <v>66</v>
      </c>
      <c r="C11505">
        <v>11.8</v>
      </c>
      <c r="D11505">
        <f>H11505/E11505*C11505</f>
        <v>0.29457917261055633</v>
      </c>
      <c r="E11505">
        <f>INDEX(Reference!$A$1:$H$55, MATCH(B11505, Reference!$A$1:$A$55, 0), MATCH(A11505, Reference!$A$1:$H$1, 0))</f>
        <v>21030</v>
      </c>
      <c r="F11505">
        <v>18.335764999999999</v>
      </c>
      <c r="G11505">
        <v>-64.896334999999993</v>
      </c>
      <c r="H11505">
        <v>525</v>
      </c>
      <c r="I11505" t="s">
        <v>12</v>
      </c>
      <c r="J11505" t="s">
        <v>13</v>
      </c>
      <c r="M11505" t="s">
        <v>32</v>
      </c>
    </row>
    <row r="11506" spans="1:13" x14ac:dyDescent="0.35">
      <c r="A11506">
        <v>2012</v>
      </c>
      <c r="B11506" t="s">
        <v>66</v>
      </c>
      <c r="C11506">
        <v>9.1</v>
      </c>
      <c r="D11506">
        <f>H11506/E11506*C11506</f>
        <v>0.35223014740846409</v>
      </c>
      <c r="E11506">
        <f>INDEX(Reference!$A$1:$H$55, MATCH(B11506, Reference!$A$1:$A$55, 0), MATCH(A11506, Reference!$A$1:$H$1, 0))</f>
        <v>21030</v>
      </c>
      <c r="F11506">
        <v>18.335764999999999</v>
      </c>
      <c r="G11506">
        <v>-64.896334999999993</v>
      </c>
      <c r="H11506">
        <v>814</v>
      </c>
      <c r="I11506" t="s">
        <v>18</v>
      </c>
      <c r="J11506" t="s">
        <v>19</v>
      </c>
      <c r="M11506" t="s">
        <v>55</v>
      </c>
    </row>
    <row r="11507" spans="1:13" x14ac:dyDescent="0.35">
      <c r="A11507">
        <v>2012</v>
      </c>
      <c r="B11507" t="s">
        <v>66</v>
      </c>
      <c r="D11507">
        <f>H11507/E11507*C11507</f>
        <v>0</v>
      </c>
      <c r="E11507">
        <f>INDEX(Reference!$A$1:$H$55, MATCH(B11507, Reference!$A$1:$A$55, 0), MATCH(A11507, Reference!$A$1:$H$1, 0))</f>
        <v>21030</v>
      </c>
      <c r="F11507">
        <v>18.335764999999999</v>
      </c>
      <c r="G11507">
        <v>-64.896334999999993</v>
      </c>
      <c r="I11507" t="s">
        <v>22</v>
      </c>
      <c r="J11507" t="s">
        <v>19</v>
      </c>
      <c r="M11507" t="s">
        <v>27</v>
      </c>
    </row>
    <row r="11508" spans="1:13" x14ac:dyDescent="0.35">
      <c r="A11508">
        <v>2012</v>
      </c>
      <c r="B11508" t="s">
        <v>66</v>
      </c>
      <c r="D11508">
        <f>H11508/E11508*C11508</f>
        <v>0</v>
      </c>
      <c r="E11508">
        <f>INDEX(Reference!$A$1:$H$55, MATCH(B11508, Reference!$A$1:$A$55, 0), MATCH(A11508, Reference!$A$1:$H$1, 0))</f>
        <v>21030</v>
      </c>
      <c r="F11508">
        <v>18.335764999999999</v>
      </c>
      <c r="G11508">
        <v>-64.896334999999993</v>
      </c>
      <c r="I11508" t="s">
        <v>12</v>
      </c>
      <c r="J11508" t="s">
        <v>13</v>
      </c>
      <c r="M11508" t="s">
        <v>27</v>
      </c>
    </row>
    <row r="11509" spans="1:13" x14ac:dyDescent="0.35">
      <c r="A11509">
        <v>2012</v>
      </c>
      <c r="B11509" t="s">
        <v>66</v>
      </c>
      <c r="C11509">
        <v>11</v>
      </c>
      <c r="D11509">
        <f>H11509/E11509*C11509</f>
        <v>0.57327627199239184</v>
      </c>
      <c r="E11509">
        <f>INDEX(Reference!$A$1:$H$55, MATCH(B11509, Reference!$A$1:$A$55, 0), MATCH(A11509, Reference!$A$1:$H$1, 0))</f>
        <v>21030</v>
      </c>
      <c r="F11509">
        <v>18.335764999999999</v>
      </c>
      <c r="G11509">
        <v>-64.896334999999993</v>
      </c>
      <c r="H11509">
        <v>1096</v>
      </c>
      <c r="I11509" t="s">
        <v>18</v>
      </c>
      <c r="J11509" t="s">
        <v>19</v>
      </c>
      <c r="M11509" t="s">
        <v>32</v>
      </c>
    </row>
    <row r="11510" spans="1:13" x14ac:dyDescent="0.35">
      <c r="A11510">
        <v>2012</v>
      </c>
      <c r="B11510" t="s">
        <v>66</v>
      </c>
      <c r="C11510">
        <v>13.6</v>
      </c>
      <c r="D11510">
        <f>H11510/E11510*C11510</f>
        <v>0.52640989063242982</v>
      </c>
      <c r="E11510">
        <f>INDEX(Reference!$A$1:$H$55, MATCH(B11510, Reference!$A$1:$A$55, 0), MATCH(A11510, Reference!$A$1:$H$1, 0))</f>
        <v>21030</v>
      </c>
      <c r="F11510">
        <v>18.335764999999999</v>
      </c>
      <c r="G11510">
        <v>-64.896334999999993</v>
      </c>
      <c r="H11510">
        <v>814</v>
      </c>
      <c r="I11510" t="s">
        <v>22</v>
      </c>
      <c r="J11510" t="s">
        <v>19</v>
      </c>
      <c r="M11510" t="s">
        <v>55</v>
      </c>
    </row>
    <row r="11511" spans="1:13" x14ac:dyDescent="0.35">
      <c r="A11511">
        <v>2012</v>
      </c>
      <c r="B11511" t="s">
        <v>66</v>
      </c>
      <c r="C11511">
        <v>11.5</v>
      </c>
      <c r="D11511">
        <f>H11511/E11511*C11511</f>
        <v>0.88587731811697568</v>
      </c>
      <c r="E11511">
        <f>INDEX(Reference!$A$1:$H$55, MATCH(B11511, Reference!$A$1:$A$55, 0), MATCH(A11511, Reference!$A$1:$H$1, 0))</f>
        <v>21030</v>
      </c>
      <c r="F11511">
        <v>18.335764999999999</v>
      </c>
      <c r="G11511">
        <v>-64.896334999999993</v>
      </c>
      <c r="H11511">
        <v>1620</v>
      </c>
      <c r="I11511" t="s">
        <v>22</v>
      </c>
      <c r="J11511" t="s">
        <v>19</v>
      </c>
      <c r="M11511" t="s">
        <v>40</v>
      </c>
    </row>
    <row r="11512" spans="1:13" x14ac:dyDescent="0.35">
      <c r="A11512">
        <v>2012</v>
      </c>
      <c r="B11512" t="s">
        <v>66</v>
      </c>
      <c r="D11512">
        <f>H11512/E11512*C11512</f>
        <v>0</v>
      </c>
      <c r="E11512">
        <f>INDEX(Reference!$A$1:$H$55, MATCH(B11512, Reference!$A$1:$A$55, 0), MATCH(A11512, Reference!$A$1:$H$1, 0))</f>
        <v>21030</v>
      </c>
      <c r="F11512">
        <v>18.335764999999999</v>
      </c>
      <c r="G11512">
        <v>-64.896334999999993</v>
      </c>
      <c r="I11512" t="s">
        <v>12</v>
      </c>
      <c r="J11512" t="s">
        <v>13</v>
      </c>
      <c r="M11512" t="s">
        <v>35</v>
      </c>
    </row>
    <row r="11513" spans="1:13" x14ac:dyDescent="0.35">
      <c r="A11513">
        <v>2012</v>
      </c>
      <c r="B11513" t="s">
        <v>66</v>
      </c>
      <c r="D11513">
        <f>H11513/E11513*C11513</f>
        <v>0</v>
      </c>
      <c r="E11513">
        <f>INDEX(Reference!$A$1:$H$55, MATCH(B11513, Reference!$A$1:$A$55, 0), MATCH(A11513, Reference!$A$1:$H$1, 0))</f>
        <v>21030</v>
      </c>
      <c r="F11513">
        <v>18.335764999999999</v>
      </c>
      <c r="G11513">
        <v>-64.896334999999993</v>
      </c>
      <c r="I11513" t="s">
        <v>12</v>
      </c>
      <c r="J11513" t="s">
        <v>13</v>
      </c>
      <c r="M11513" t="s">
        <v>47</v>
      </c>
    </row>
    <row r="11514" spans="1:13" x14ac:dyDescent="0.35">
      <c r="A11514">
        <v>2012</v>
      </c>
      <c r="B11514" t="s">
        <v>66</v>
      </c>
      <c r="C11514">
        <v>11.8</v>
      </c>
      <c r="D11514">
        <f>H11514/E11514*C11514</f>
        <v>0.43317165953399911</v>
      </c>
      <c r="E11514">
        <f>INDEX(Reference!$A$1:$H$55, MATCH(B11514, Reference!$A$1:$A$55, 0), MATCH(A11514, Reference!$A$1:$H$1, 0))</f>
        <v>21030</v>
      </c>
      <c r="F11514">
        <v>18.335764999999999</v>
      </c>
      <c r="G11514">
        <v>-64.896334999999993</v>
      </c>
      <c r="H11514">
        <v>772</v>
      </c>
      <c r="I11514" t="s">
        <v>18</v>
      </c>
      <c r="J11514" t="s">
        <v>19</v>
      </c>
      <c r="M11514" t="s">
        <v>30</v>
      </c>
    </row>
    <row r="11515" spans="1:13" x14ac:dyDescent="0.35">
      <c r="A11515">
        <v>2012</v>
      </c>
      <c r="B11515" t="s">
        <v>66</v>
      </c>
      <c r="C11515">
        <v>10.5</v>
      </c>
      <c r="D11515">
        <f>H11515/E11515*C11515</f>
        <v>1.067475035663338</v>
      </c>
      <c r="E11515">
        <f>INDEX(Reference!$A$1:$H$55, MATCH(B11515, Reference!$A$1:$A$55, 0), MATCH(A11515, Reference!$A$1:$H$1, 0))</f>
        <v>21030</v>
      </c>
      <c r="F11515">
        <v>18.335764999999999</v>
      </c>
      <c r="G11515">
        <v>-64.896334999999993</v>
      </c>
      <c r="H11515">
        <v>2138</v>
      </c>
      <c r="I11515" t="s">
        <v>18</v>
      </c>
      <c r="J11515" t="s">
        <v>19</v>
      </c>
      <c r="M11515" t="s">
        <v>61</v>
      </c>
    </row>
    <row r="11516" spans="1:13" x14ac:dyDescent="0.35">
      <c r="A11516">
        <v>2012</v>
      </c>
      <c r="B11516" t="s">
        <v>66</v>
      </c>
      <c r="C11516">
        <v>12.7</v>
      </c>
      <c r="D11516">
        <f>H11516/E11516*C11516</f>
        <v>0.66187351402757966</v>
      </c>
      <c r="E11516">
        <f>INDEX(Reference!$A$1:$H$55, MATCH(B11516, Reference!$A$1:$A$55, 0), MATCH(A11516, Reference!$A$1:$H$1, 0))</f>
        <v>21030</v>
      </c>
      <c r="F11516">
        <v>18.335764999999999</v>
      </c>
      <c r="G11516">
        <v>-64.896334999999993</v>
      </c>
      <c r="H11516">
        <v>1096</v>
      </c>
      <c r="I11516" t="s">
        <v>22</v>
      </c>
      <c r="J11516" t="s">
        <v>19</v>
      </c>
      <c r="M11516" t="s">
        <v>32</v>
      </c>
    </row>
    <row r="11517" spans="1:13" x14ac:dyDescent="0.35">
      <c r="A11517">
        <v>2012</v>
      </c>
      <c r="B11517" t="s">
        <v>66</v>
      </c>
      <c r="C11517">
        <v>10.9</v>
      </c>
      <c r="D11517">
        <f>H11517/E11517*C11517</f>
        <v>0.28610556348074179</v>
      </c>
      <c r="E11517">
        <f>INDEX(Reference!$A$1:$H$55, MATCH(B11517, Reference!$A$1:$A$55, 0), MATCH(A11517, Reference!$A$1:$H$1, 0))</f>
        <v>21030</v>
      </c>
      <c r="F11517">
        <v>18.335764999999999</v>
      </c>
      <c r="G11517">
        <v>-64.896334999999993</v>
      </c>
      <c r="H11517">
        <v>552</v>
      </c>
      <c r="I11517" t="s">
        <v>18</v>
      </c>
      <c r="J11517" t="s">
        <v>19</v>
      </c>
      <c r="M11517" t="s">
        <v>43</v>
      </c>
    </row>
    <row r="11518" spans="1:13" x14ac:dyDescent="0.35">
      <c r="A11518">
        <v>2012</v>
      </c>
      <c r="B11518" t="s">
        <v>66</v>
      </c>
      <c r="C11518">
        <v>16.399999999999999</v>
      </c>
      <c r="D11518">
        <f>H11518/E11518*C11518</f>
        <v>4.2891107941036614E-2</v>
      </c>
      <c r="E11518">
        <f>INDEX(Reference!$A$1:$H$55, MATCH(B11518, Reference!$A$1:$A$55, 0), MATCH(A11518, Reference!$A$1:$H$1, 0))</f>
        <v>21030</v>
      </c>
      <c r="F11518">
        <v>18.335764999999999</v>
      </c>
      <c r="G11518">
        <v>-64.896334999999993</v>
      </c>
      <c r="H11518">
        <v>55</v>
      </c>
      <c r="I11518" t="s">
        <v>12</v>
      </c>
      <c r="J11518" t="s">
        <v>13</v>
      </c>
      <c r="M11518" s="1">
        <v>44990</v>
      </c>
    </row>
    <row r="11519" spans="1:13" x14ac:dyDescent="0.35">
      <c r="A11519">
        <v>2012</v>
      </c>
      <c r="B11519" t="s">
        <v>66</v>
      </c>
      <c r="C11519">
        <v>17.100000000000001</v>
      </c>
      <c r="D11519">
        <f>H11519/E11519*C11519</f>
        <v>0.37647646219686165</v>
      </c>
      <c r="E11519">
        <f>INDEX(Reference!$A$1:$H$55, MATCH(B11519, Reference!$A$1:$A$55, 0), MATCH(A11519, Reference!$A$1:$H$1, 0))</f>
        <v>21030</v>
      </c>
      <c r="F11519">
        <v>18.335764999999999</v>
      </c>
      <c r="G11519">
        <v>-64.896334999999993</v>
      </c>
      <c r="H11519">
        <v>463</v>
      </c>
      <c r="I11519" t="s">
        <v>22</v>
      </c>
      <c r="J11519" t="s">
        <v>19</v>
      </c>
      <c r="M11519" t="s">
        <v>16</v>
      </c>
    </row>
    <row r="11520" spans="1:13" x14ac:dyDescent="0.35">
      <c r="A11520">
        <v>2012</v>
      </c>
      <c r="B11520" t="s">
        <v>66</v>
      </c>
      <c r="C11520">
        <v>12</v>
      </c>
      <c r="D11520">
        <f>H11520/E11520*C11520</f>
        <v>0.28473609129814548</v>
      </c>
      <c r="E11520">
        <f>INDEX(Reference!$A$1:$H$55, MATCH(B11520, Reference!$A$1:$A$55, 0), MATCH(A11520, Reference!$A$1:$H$1, 0))</f>
        <v>21030</v>
      </c>
      <c r="F11520">
        <v>18.335764999999999</v>
      </c>
      <c r="G11520">
        <v>-64.896334999999993</v>
      </c>
      <c r="H11520">
        <v>499</v>
      </c>
      <c r="I11520" t="s">
        <v>12</v>
      </c>
      <c r="J11520" t="s">
        <v>13</v>
      </c>
      <c r="M11520" t="s">
        <v>23</v>
      </c>
    </row>
    <row r="11521" spans="1:13" x14ac:dyDescent="0.35">
      <c r="A11521">
        <v>2012</v>
      </c>
      <c r="B11521" t="s">
        <v>66</v>
      </c>
      <c r="C11521">
        <v>13.1</v>
      </c>
      <c r="D11521">
        <f>H11521/E11521*C11521</f>
        <v>0.64908226343319064</v>
      </c>
      <c r="E11521">
        <f>INDEX(Reference!$A$1:$H$55, MATCH(B11521, Reference!$A$1:$A$55, 0), MATCH(A11521, Reference!$A$1:$H$1, 0))</f>
        <v>21030</v>
      </c>
      <c r="F11521">
        <v>18.335764999999999</v>
      </c>
      <c r="G11521">
        <v>-64.896334999999993</v>
      </c>
      <c r="H11521">
        <v>1042</v>
      </c>
      <c r="I11521" t="s">
        <v>22</v>
      </c>
      <c r="J11521" t="s">
        <v>19</v>
      </c>
      <c r="M11521" t="s">
        <v>23</v>
      </c>
    </row>
    <row r="11522" spans="1:13" x14ac:dyDescent="0.35">
      <c r="A11522">
        <v>2012</v>
      </c>
      <c r="B11522" t="s">
        <v>66</v>
      </c>
      <c r="C11522">
        <v>12.9</v>
      </c>
      <c r="D11522">
        <f>H11522/E11522*C11522</f>
        <v>1.3114693295292439</v>
      </c>
      <c r="E11522">
        <f>INDEX(Reference!$A$1:$H$55, MATCH(B11522, Reference!$A$1:$A$55, 0), MATCH(A11522, Reference!$A$1:$H$1, 0))</f>
        <v>21030</v>
      </c>
      <c r="F11522">
        <v>18.335764999999999</v>
      </c>
      <c r="G11522">
        <v>-64.896334999999993</v>
      </c>
      <c r="H11522">
        <v>2138</v>
      </c>
      <c r="I11522" t="s">
        <v>22</v>
      </c>
      <c r="J11522" t="s">
        <v>19</v>
      </c>
      <c r="M11522" t="s">
        <v>61</v>
      </c>
    </row>
    <row r="11523" spans="1:13" x14ac:dyDescent="0.35">
      <c r="A11523">
        <v>2012</v>
      </c>
      <c r="B11523" t="s">
        <v>66</v>
      </c>
      <c r="C11523">
        <v>12.9</v>
      </c>
      <c r="D11523">
        <f>H11523/E11523*C11523</f>
        <v>0.1429243937232525</v>
      </c>
      <c r="E11523">
        <f>INDEX(Reference!$A$1:$H$55, MATCH(B11523, Reference!$A$1:$A$55, 0), MATCH(A11523, Reference!$A$1:$H$1, 0))</f>
        <v>21030</v>
      </c>
      <c r="F11523">
        <v>18.335764999999999</v>
      </c>
      <c r="G11523">
        <v>-64.896334999999993</v>
      </c>
      <c r="H11523">
        <v>233</v>
      </c>
      <c r="I11523" t="s">
        <v>12</v>
      </c>
      <c r="J11523" t="s">
        <v>13</v>
      </c>
      <c r="M11523" t="s">
        <v>16</v>
      </c>
    </row>
    <row r="11524" spans="1:13" x14ac:dyDescent="0.35">
      <c r="A11524">
        <v>2012</v>
      </c>
      <c r="B11524" t="s">
        <v>66</v>
      </c>
      <c r="C11524">
        <v>10.6</v>
      </c>
      <c r="D11524">
        <f>H11524/E11524*C11524</f>
        <v>0.23337137422729434</v>
      </c>
      <c r="E11524">
        <f>INDEX(Reference!$A$1:$H$55, MATCH(B11524, Reference!$A$1:$A$55, 0), MATCH(A11524, Reference!$A$1:$H$1, 0))</f>
        <v>21030</v>
      </c>
      <c r="F11524">
        <v>18.335764999999999</v>
      </c>
      <c r="G11524">
        <v>-64.896334999999993</v>
      </c>
      <c r="H11524">
        <v>463</v>
      </c>
      <c r="I11524" t="s">
        <v>18</v>
      </c>
      <c r="J11524" t="s">
        <v>19</v>
      </c>
      <c r="M11524" t="s">
        <v>16</v>
      </c>
    </row>
    <row r="11525" spans="1:13" x14ac:dyDescent="0.35">
      <c r="A11525">
        <v>2012</v>
      </c>
      <c r="B11525" t="s">
        <v>66</v>
      </c>
      <c r="C11525">
        <v>12.9</v>
      </c>
      <c r="D11525">
        <f>H11525/E11525*C11525</f>
        <v>0.31467902995720398</v>
      </c>
      <c r="E11525">
        <f>INDEX(Reference!$A$1:$H$55, MATCH(B11525, Reference!$A$1:$A$55, 0), MATCH(A11525, Reference!$A$1:$H$1, 0))</f>
        <v>21030</v>
      </c>
      <c r="F11525">
        <v>18.335764999999999</v>
      </c>
      <c r="G11525">
        <v>-64.896334999999993</v>
      </c>
      <c r="H11525">
        <v>513</v>
      </c>
      <c r="I11525" t="s">
        <v>12</v>
      </c>
      <c r="J11525" t="s">
        <v>13</v>
      </c>
      <c r="M11525" s="1">
        <v>45277</v>
      </c>
    </row>
    <row r="11526" spans="1:13" x14ac:dyDescent="0.35">
      <c r="A11526">
        <v>2012</v>
      </c>
      <c r="B11526" t="s">
        <v>66</v>
      </c>
      <c r="C11526">
        <v>11.3</v>
      </c>
      <c r="D11526">
        <f>H11526/E11526*C11526</f>
        <v>0.41213029006181651</v>
      </c>
      <c r="E11526">
        <f>INDEX(Reference!$A$1:$H$55, MATCH(B11526, Reference!$A$1:$A$55, 0), MATCH(A11526, Reference!$A$1:$H$1, 0))</f>
        <v>21030</v>
      </c>
      <c r="F11526">
        <v>18.335764999999999</v>
      </c>
      <c r="G11526">
        <v>-64.896334999999993</v>
      </c>
      <c r="H11526">
        <v>767</v>
      </c>
      <c r="I11526" t="s">
        <v>12</v>
      </c>
      <c r="J11526" t="s">
        <v>13</v>
      </c>
      <c r="M11526" t="s">
        <v>40</v>
      </c>
    </row>
    <row r="11527" spans="1:13" x14ac:dyDescent="0.35">
      <c r="A11527">
        <v>2012</v>
      </c>
      <c r="B11527" t="s">
        <v>66</v>
      </c>
      <c r="C11527">
        <v>9.5</v>
      </c>
      <c r="D11527">
        <f>H11527/E11527*C11527</f>
        <v>0.1897289586305278</v>
      </c>
      <c r="E11527">
        <f>INDEX(Reference!$A$1:$H$55, MATCH(B11527, Reference!$A$1:$A$55, 0), MATCH(A11527, Reference!$A$1:$H$1, 0))</f>
        <v>21030</v>
      </c>
      <c r="F11527">
        <v>18.335764999999999</v>
      </c>
      <c r="G11527">
        <v>-64.896334999999993</v>
      </c>
      <c r="H11527">
        <v>420</v>
      </c>
      <c r="I11527" t="s">
        <v>12</v>
      </c>
      <c r="J11527" t="s">
        <v>13</v>
      </c>
      <c r="M11527" t="s">
        <v>14</v>
      </c>
    </row>
    <row r="11528" spans="1:13" x14ac:dyDescent="0.35">
      <c r="A11528">
        <v>2014</v>
      </c>
      <c r="B11528" t="s">
        <v>66</v>
      </c>
      <c r="C11528">
        <v>10.6</v>
      </c>
      <c r="D11528">
        <f>H11528/E11528*C11528</f>
        <v>0.10532126297195848</v>
      </c>
      <c r="E11528">
        <f>INDEX(Reference!$A$1:$H$55, MATCH(B11528, Reference!$A$1:$A$55, 0), MATCH(A11528, Reference!$A$1:$H$1, 0))</f>
        <v>18116</v>
      </c>
      <c r="F11528">
        <v>18.335764999999999</v>
      </c>
      <c r="G11528">
        <v>-64.896334999999993</v>
      </c>
      <c r="H11528">
        <v>180</v>
      </c>
      <c r="I11528" t="s">
        <v>12</v>
      </c>
      <c r="J11528" t="s">
        <v>13</v>
      </c>
      <c r="M11528" t="s">
        <v>16</v>
      </c>
    </row>
    <row r="11529" spans="1:13" x14ac:dyDescent="0.35">
      <c r="A11529">
        <v>2014</v>
      </c>
      <c r="B11529" t="s">
        <v>66</v>
      </c>
      <c r="C11529">
        <v>10.1</v>
      </c>
      <c r="D11529">
        <f>H11529/E11529*C11529</f>
        <v>1.0124530801501435</v>
      </c>
      <c r="E11529">
        <f>INDEX(Reference!$A$1:$H$55, MATCH(B11529, Reference!$A$1:$A$55, 0), MATCH(A11529, Reference!$A$1:$H$1, 0))</f>
        <v>18116</v>
      </c>
      <c r="F11529">
        <v>18.335764999999999</v>
      </c>
      <c r="G11529">
        <v>-64.896334999999993</v>
      </c>
      <c r="H11529">
        <v>1816</v>
      </c>
      <c r="I11529" t="s">
        <v>18</v>
      </c>
      <c r="J11529" t="s">
        <v>19</v>
      </c>
      <c r="M11529" t="s">
        <v>61</v>
      </c>
    </row>
    <row r="11530" spans="1:13" x14ac:dyDescent="0.35">
      <c r="A11530">
        <v>2014</v>
      </c>
      <c r="B11530" t="s">
        <v>66</v>
      </c>
      <c r="D11530">
        <f>H11530/E11530*C11530</f>
        <v>0</v>
      </c>
      <c r="E11530">
        <f>INDEX(Reference!$A$1:$H$55, MATCH(B11530, Reference!$A$1:$A$55, 0), MATCH(A11530, Reference!$A$1:$H$1, 0))</f>
        <v>18116</v>
      </c>
      <c r="F11530">
        <v>18.335764999999999</v>
      </c>
      <c r="G11530">
        <v>-64.896334999999993</v>
      </c>
      <c r="I11530" t="s">
        <v>12</v>
      </c>
      <c r="J11530" t="s">
        <v>13</v>
      </c>
      <c r="M11530" t="s">
        <v>35</v>
      </c>
    </row>
    <row r="11531" spans="1:13" x14ac:dyDescent="0.35">
      <c r="A11531">
        <v>2014</v>
      </c>
      <c r="B11531" t="s">
        <v>66</v>
      </c>
      <c r="C11531">
        <v>11.6</v>
      </c>
      <c r="D11531">
        <f>H11531/E11531*C11531</f>
        <v>0.23691764186354602</v>
      </c>
      <c r="E11531">
        <f>INDEX(Reference!$A$1:$H$55, MATCH(B11531, Reference!$A$1:$A$55, 0), MATCH(A11531, Reference!$A$1:$H$1, 0))</f>
        <v>18116</v>
      </c>
      <c r="F11531">
        <v>18.335764999999999</v>
      </c>
      <c r="G11531">
        <v>-64.896334999999993</v>
      </c>
      <c r="H11531">
        <v>370</v>
      </c>
      <c r="I11531" t="s">
        <v>18</v>
      </c>
      <c r="J11531" t="s">
        <v>19</v>
      </c>
      <c r="M11531" t="s">
        <v>16</v>
      </c>
    </row>
    <row r="11532" spans="1:13" x14ac:dyDescent="0.35">
      <c r="A11532">
        <v>2014</v>
      </c>
      <c r="B11532" t="s">
        <v>66</v>
      </c>
      <c r="C11532">
        <v>11.6</v>
      </c>
      <c r="D11532">
        <f>H11532/E11532*C11532</f>
        <v>0.23243541620666813</v>
      </c>
      <c r="E11532">
        <f>INDEX(Reference!$A$1:$H$55, MATCH(B11532, Reference!$A$1:$A$55, 0), MATCH(A11532, Reference!$A$1:$H$1, 0))</f>
        <v>18116</v>
      </c>
      <c r="F11532">
        <v>18.335764999999999</v>
      </c>
      <c r="G11532">
        <v>-64.896334999999993</v>
      </c>
      <c r="H11532">
        <v>363</v>
      </c>
      <c r="I11532" t="s">
        <v>12</v>
      </c>
      <c r="J11532" t="s">
        <v>13</v>
      </c>
      <c r="M11532" t="s">
        <v>14</v>
      </c>
    </row>
    <row r="11533" spans="1:13" x14ac:dyDescent="0.35">
      <c r="A11533">
        <v>2014</v>
      </c>
      <c r="B11533" t="s">
        <v>66</v>
      </c>
      <c r="C11533">
        <v>16.5</v>
      </c>
      <c r="D11533">
        <f>H11533/E11533*C11533</f>
        <v>0.33699492161625083</v>
      </c>
      <c r="E11533">
        <f>INDEX(Reference!$A$1:$H$55, MATCH(B11533, Reference!$A$1:$A$55, 0), MATCH(A11533, Reference!$A$1:$H$1, 0))</f>
        <v>18116</v>
      </c>
      <c r="F11533">
        <v>18.335764999999999</v>
      </c>
      <c r="G11533">
        <v>-64.896334999999993</v>
      </c>
      <c r="H11533">
        <v>370</v>
      </c>
      <c r="I11533" t="s">
        <v>22</v>
      </c>
      <c r="J11533" t="s">
        <v>19</v>
      </c>
      <c r="M11533" t="s">
        <v>16</v>
      </c>
    </row>
    <row r="11534" spans="1:13" x14ac:dyDescent="0.35">
      <c r="A11534">
        <v>2014</v>
      </c>
      <c r="B11534" t="s">
        <v>66</v>
      </c>
      <c r="D11534">
        <f>H11534/E11534*C11534</f>
        <v>0</v>
      </c>
      <c r="E11534">
        <f>INDEX(Reference!$A$1:$H$55, MATCH(B11534, Reference!$A$1:$A$55, 0), MATCH(A11534, Reference!$A$1:$H$1, 0))</f>
        <v>18116</v>
      </c>
      <c r="F11534">
        <v>18.335764999999999</v>
      </c>
      <c r="G11534">
        <v>-64.896334999999993</v>
      </c>
      <c r="I11534" t="s">
        <v>12</v>
      </c>
      <c r="J11534" t="s">
        <v>13</v>
      </c>
      <c r="M11534" t="s">
        <v>27</v>
      </c>
    </row>
    <row r="11535" spans="1:13" x14ac:dyDescent="0.35">
      <c r="A11535">
        <v>2014</v>
      </c>
      <c r="B11535" t="s">
        <v>66</v>
      </c>
      <c r="C11535">
        <v>12.1</v>
      </c>
      <c r="D11535">
        <f>H11535/E11535*C11535</f>
        <v>0.6058015014351954</v>
      </c>
      <c r="E11535">
        <f>INDEX(Reference!$A$1:$H$55, MATCH(B11535, Reference!$A$1:$A$55, 0), MATCH(A11535, Reference!$A$1:$H$1, 0))</f>
        <v>18116</v>
      </c>
      <c r="F11535">
        <v>18.335764999999999</v>
      </c>
      <c r="G11535">
        <v>-64.896334999999993</v>
      </c>
      <c r="H11535">
        <v>907</v>
      </c>
      <c r="I11535" t="s">
        <v>22</v>
      </c>
      <c r="J11535" t="s">
        <v>19</v>
      </c>
      <c r="M11535" t="s">
        <v>23</v>
      </c>
    </row>
    <row r="11536" spans="1:13" x14ac:dyDescent="0.35">
      <c r="A11536">
        <v>2014</v>
      </c>
      <c r="B11536" t="s">
        <v>66</v>
      </c>
      <c r="C11536">
        <v>11.1</v>
      </c>
      <c r="D11536">
        <f>H11536/E11536*C11536</f>
        <v>0.55573526164716269</v>
      </c>
      <c r="E11536">
        <f>INDEX(Reference!$A$1:$H$55, MATCH(B11536, Reference!$A$1:$A$55, 0), MATCH(A11536, Reference!$A$1:$H$1, 0))</f>
        <v>18116</v>
      </c>
      <c r="F11536">
        <v>18.335764999999999</v>
      </c>
      <c r="G11536">
        <v>-64.896334999999993</v>
      </c>
      <c r="H11536">
        <v>907</v>
      </c>
      <c r="I11536" t="s">
        <v>18</v>
      </c>
      <c r="J11536" t="s">
        <v>19</v>
      </c>
      <c r="M11536" t="s">
        <v>23</v>
      </c>
    </row>
    <row r="11537" spans="1:13" x14ac:dyDescent="0.35">
      <c r="A11537">
        <v>2014</v>
      </c>
      <c r="B11537" t="s">
        <v>66</v>
      </c>
      <c r="C11537">
        <v>8.8000000000000007</v>
      </c>
      <c r="D11537">
        <f>H11537/E11537*C11537</f>
        <v>0.34197394568337386</v>
      </c>
      <c r="E11537">
        <f>INDEX(Reference!$A$1:$H$55, MATCH(B11537, Reference!$A$1:$A$55, 0), MATCH(A11537, Reference!$A$1:$H$1, 0))</f>
        <v>18116</v>
      </c>
      <c r="F11537">
        <v>18.335764999999999</v>
      </c>
      <c r="G11537">
        <v>-64.896334999999993</v>
      </c>
      <c r="H11537">
        <v>704</v>
      </c>
      <c r="I11537" t="s">
        <v>22</v>
      </c>
      <c r="J11537" t="s">
        <v>19</v>
      </c>
      <c r="M11537" t="s">
        <v>55</v>
      </c>
    </row>
    <row r="11538" spans="1:13" x14ac:dyDescent="0.35">
      <c r="A11538">
        <v>2014</v>
      </c>
      <c r="B11538" t="s">
        <v>66</v>
      </c>
      <c r="D11538">
        <f>H11538/E11538*C11538</f>
        <v>0</v>
      </c>
      <c r="E11538">
        <f>INDEX(Reference!$A$1:$H$55, MATCH(B11538, Reference!$A$1:$A$55, 0), MATCH(A11538, Reference!$A$1:$H$1, 0))</f>
        <v>18116</v>
      </c>
      <c r="F11538">
        <v>18.335764999999999</v>
      </c>
      <c r="G11538">
        <v>-64.896334999999993</v>
      </c>
      <c r="I11538" t="s">
        <v>18</v>
      </c>
      <c r="J11538" t="s">
        <v>19</v>
      </c>
      <c r="M11538" t="s">
        <v>35</v>
      </c>
    </row>
    <row r="11539" spans="1:13" x14ac:dyDescent="0.35">
      <c r="A11539">
        <v>2014</v>
      </c>
      <c r="B11539" t="s">
        <v>66</v>
      </c>
      <c r="D11539">
        <f>H11539/E11539*C11539</f>
        <v>0</v>
      </c>
      <c r="E11539">
        <f>INDEX(Reference!$A$1:$H$55, MATCH(B11539, Reference!$A$1:$A$55, 0), MATCH(A11539, Reference!$A$1:$H$1, 0))</f>
        <v>18116</v>
      </c>
      <c r="F11539">
        <v>18.335764999999999</v>
      </c>
      <c r="G11539">
        <v>-64.896334999999993</v>
      </c>
      <c r="I11539" t="s">
        <v>22</v>
      </c>
      <c r="J11539" t="s">
        <v>19</v>
      </c>
      <c r="M11539" t="s">
        <v>27</v>
      </c>
    </row>
    <row r="11540" spans="1:13" x14ac:dyDescent="0.35">
      <c r="A11540">
        <v>2014</v>
      </c>
      <c r="B11540" t="s">
        <v>66</v>
      </c>
      <c r="C11540">
        <v>10.7</v>
      </c>
      <c r="D11540">
        <f>H11540/E11540*C11540</f>
        <v>0.83398101126076385</v>
      </c>
      <c r="E11540">
        <f>INDEX(Reference!$A$1:$H$55, MATCH(B11540, Reference!$A$1:$A$55, 0), MATCH(A11540, Reference!$A$1:$H$1, 0))</f>
        <v>18116</v>
      </c>
      <c r="F11540">
        <v>18.335764999999999</v>
      </c>
      <c r="G11540">
        <v>-64.896334999999993</v>
      </c>
      <c r="H11540">
        <v>1412</v>
      </c>
      <c r="I11540" t="s">
        <v>22</v>
      </c>
      <c r="J11540" t="s">
        <v>19</v>
      </c>
      <c r="M11540" t="s">
        <v>40</v>
      </c>
    </row>
    <row r="11541" spans="1:13" x14ac:dyDescent="0.35">
      <c r="A11541">
        <v>2014</v>
      </c>
      <c r="B11541" t="s">
        <v>66</v>
      </c>
      <c r="C11541">
        <v>11.8</v>
      </c>
      <c r="D11541">
        <f>H11541/E11541*C11541</f>
        <v>0.29376241996025615</v>
      </c>
      <c r="E11541">
        <f>INDEX(Reference!$A$1:$H$55, MATCH(B11541, Reference!$A$1:$A$55, 0), MATCH(A11541, Reference!$A$1:$H$1, 0))</f>
        <v>18116</v>
      </c>
      <c r="F11541">
        <v>18.335764999999999</v>
      </c>
      <c r="G11541">
        <v>-64.896334999999993</v>
      </c>
      <c r="H11541">
        <v>451</v>
      </c>
      <c r="I11541" t="s">
        <v>12</v>
      </c>
      <c r="J11541" t="s">
        <v>13</v>
      </c>
      <c r="M11541" t="s">
        <v>23</v>
      </c>
    </row>
    <row r="11542" spans="1:13" x14ac:dyDescent="0.35">
      <c r="A11542">
        <v>2014</v>
      </c>
      <c r="B11542" t="s">
        <v>66</v>
      </c>
      <c r="C11542">
        <v>11.7</v>
      </c>
      <c r="D11542">
        <f>H11542/E11542*C11542</f>
        <v>0.58706668138661955</v>
      </c>
      <c r="E11542">
        <f>INDEX(Reference!$A$1:$H$55, MATCH(B11542, Reference!$A$1:$A$55, 0), MATCH(A11542, Reference!$A$1:$H$1, 0))</f>
        <v>18116</v>
      </c>
      <c r="F11542">
        <v>18.335764999999999</v>
      </c>
      <c r="G11542">
        <v>-64.896334999999993</v>
      </c>
      <c r="H11542">
        <v>909</v>
      </c>
      <c r="I11542" t="s">
        <v>22</v>
      </c>
      <c r="J11542" t="s">
        <v>19</v>
      </c>
      <c r="M11542" t="s">
        <v>32</v>
      </c>
    </row>
    <row r="11543" spans="1:13" x14ac:dyDescent="0.35">
      <c r="A11543">
        <v>2014</v>
      </c>
      <c r="B11543" t="s">
        <v>66</v>
      </c>
      <c r="C11543">
        <v>9.1</v>
      </c>
      <c r="D11543">
        <f>H11543/E11543*C11543</f>
        <v>0.45660741885625966</v>
      </c>
      <c r="E11543">
        <f>INDEX(Reference!$A$1:$H$55, MATCH(B11543, Reference!$A$1:$A$55, 0), MATCH(A11543, Reference!$A$1:$H$1, 0))</f>
        <v>18116</v>
      </c>
      <c r="F11543">
        <v>18.335764999999999</v>
      </c>
      <c r="G11543">
        <v>-64.896334999999993</v>
      </c>
      <c r="H11543">
        <v>909</v>
      </c>
      <c r="I11543" t="s">
        <v>18</v>
      </c>
      <c r="J11543" t="s">
        <v>19</v>
      </c>
      <c r="M11543" t="s">
        <v>32</v>
      </c>
    </row>
    <row r="11544" spans="1:13" x14ac:dyDescent="0.35">
      <c r="A11544">
        <v>2014</v>
      </c>
      <c r="B11544" t="s">
        <v>66</v>
      </c>
      <c r="D11544">
        <f>H11544/E11544*C11544</f>
        <v>0</v>
      </c>
      <c r="E11544">
        <f>INDEX(Reference!$A$1:$H$55, MATCH(B11544, Reference!$A$1:$A$55, 0), MATCH(A11544, Reference!$A$1:$H$1, 0))</f>
        <v>18116</v>
      </c>
      <c r="F11544">
        <v>18.335764999999999</v>
      </c>
      <c r="G11544">
        <v>-64.896334999999993</v>
      </c>
      <c r="I11544" t="s">
        <v>18</v>
      </c>
      <c r="J11544" t="s">
        <v>19</v>
      </c>
      <c r="M11544" t="s">
        <v>27</v>
      </c>
    </row>
    <row r="11545" spans="1:13" x14ac:dyDescent="0.35">
      <c r="A11545">
        <v>2014</v>
      </c>
      <c r="B11545" t="s">
        <v>66</v>
      </c>
      <c r="C11545">
        <v>9.9</v>
      </c>
      <c r="D11545">
        <f>H11545/E11545*C11545</f>
        <v>0.33007286376683592</v>
      </c>
      <c r="E11545">
        <f>INDEX(Reference!$A$1:$H$55, MATCH(B11545, Reference!$A$1:$A$55, 0), MATCH(A11545, Reference!$A$1:$H$1, 0))</f>
        <v>18116</v>
      </c>
      <c r="F11545">
        <v>18.335764999999999</v>
      </c>
      <c r="G11545">
        <v>-64.896334999999993</v>
      </c>
      <c r="H11545">
        <v>604</v>
      </c>
      <c r="I11545" t="s">
        <v>18</v>
      </c>
      <c r="J11545" t="s">
        <v>19</v>
      </c>
      <c r="M11545" t="s">
        <v>30</v>
      </c>
    </row>
    <row r="11546" spans="1:13" x14ac:dyDescent="0.35">
      <c r="A11546">
        <v>2014</v>
      </c>
      <c r="B11546" t="s">
        <v>66</v>
      </c>
      <c r="C11546">
        <v>11.9</v>
      </c>
      <c r="D11546">
        <f>H11546/E11546*C11546</f>
        <v>0.32121329211746524</v>
      </c>
      <c r="E11546">
        <f>INDEX(Reference!$A$1:$H$55, MATCH(B11546, Reference!$A$1:$A$55, 0), MATCH(A11546, Reference!$A$1:$H$1, 0))</f>
        <v>18116</v>
      </c>
      <c r="F11546">
        <v>18.335764999999999</v>
      </c>
      <c r="G11546">
        <v>-64.896334999999993</v>
      </c>
      <c r="H11546">
        <v>489</v>
      </c>
      <c r="I11546" t="s">
        <v>12</v>
      </c>
      <c r="J11546" t="s">
        <v>13</v>
      </c>
      <c r="M11546" t="s">
        <v>32</v>
      </c>
    </row>
    <row r="11547" spans="1:13" x14ac:dyDescent="0.35">
      <c r="A11547">
        <v>2014</v>
      </c>
      <c r="B11547" t="s">
        <v>66</v>
      </c>
      <c r="C11547">
        <v>13.4</v>
      </c>
      <c r="D11547">
        <f>H11547/E11547*C11547</f>
        <v>0.37575623758003973</v>
      </c>
      <c r="E11547">
        <f>INDEX(Reference!$A$1:$H$55, MATCH(B11547, Reference!$A$1:$A$55, 0), MATCH(A11547, Reference!$A$1:$H$1, 0))</f>
        <v>18116</v>
      </c>
      <c r="F11547">
        <v>18.335764999999999</v>
      </c>
      <c r="G11547">
        <v>-64.896334999999993</v>
      </c>
      <c r="H11547">
        <v>508</v>
      </c>
      <c r="I11547" t="s">
        <v>22</v>
      </c>
      <c r="J11547" t="s">
        <v>19</v>
      </c>
      <c r="M11547" t="s">
        <v>43</v>
      </c>
    </row>
    <row r="11548" spans="1:13" x14ac:dyDescent="0.35">
      <c r="A11548">
        <v>2014</v>
      </c>
      <c r="B11548" t="s">
        <v>66</v>
      </c>
      <c r="D11548">
        <f>H11548/E11548*C11548</f>
        <v>0</v>
      </c>
      <c r="E11548">
        <f>INDEX(Reference!$A$1:$H$55, MATCH(B11548, Reference!$A$1:$A$55, 0), MATCH(A11548, Reference!$A$1:$H$1, 0))</f>
        <v>18116</v>
      </c>
      <c r="F11548">
        <v>18.335764999999999</v>
      </c>
      <c r="G11548">
        <v>-64.896334999999993</v>
      </c>
      <c r="I11548" t="s">
        <v>22</v>
      </c>
      <c r="J11548" t="s">
        <v>19</v>
      </c>
      <c r="M11548" t="s">
        <v>35</v>
      </c>
    </row>
    <row r="11549" spans="1:13" x14ac:dyDescent="0.35">
      <c r="A11549">
        <v>2014</v>
      </c>
      <c r="B11549" t="s">
        <v>66</v>
      </c>
      <c r="D11549">
        <f>H11549/E11549*C11549</f>
        <v>0</v>
      </c>
      <c r="E11549">
        <f>INDEX(Reference!$A$1:$H$55, MATCH(B11549, Reference!$A$1:$A$55, 0), MATCH(A11549, Reference!$A$1:$H$1, 0))</f>
        <v>18116</v>
      </c>
      <c r="F11549">
        <v>18.335764999999999</v>
      </c>
      <c r="G11549">
        <v>-64.896334999999993</v>
      </c>
      <c r="I11549" t="s">
        <v>12</v>
      </c>
      <c r="J11549" t="s">
        <v>13</v>
      </c>
      <c r="M11549" s="1">
        <v>45088</v>
      </c>
    </row>
    <row r="11550" spans="1:13" x14ac:dyDescent="0.35">
      <c r="A11550">
        <v>2014</v>
      </c>
      <c r="B11550" t="s">
        <v>66</v>
      </c>
      <c r="D11550">
        <f>H11550/E11550*C11550</f>
        <v>0</v>
      </c>
      <c r="E11550">
        <f>INDEX(Reference!$A$1:$H$55, MATCH(B11550, Reference!$A$1:$A$55, 0), MATCH(A11550, Reference!$A$1:$H$1, 0))</f>
        <v>18116</v>
      </c>
      <c r="F11550">
        <v>18.335764999999999</v>
      </c>
      <c r="G11550">
        <v>-64.896334999999993</v>
      </c>
      <c r="I11550" t="s">
        <v>18</v>
      </c>
      <c r="J11550" t="s">
        <v>19</v>
      </c>
      <c r="M11550" t="s">
        <v>47</v>
      </c>
    </row>
    <row r="11551" spans="1:13" x14ac:dyDescent="0.35">
      <c r="A11551">
        <v>2014</v>
      </c>
      <c r="B11551" t="s">
        <v>66</v>
      </c>
      <c r="C11551">
        <v>11.2</v>
      </c>
      <c r="D11551">
        <f>H11551/E11551*C11551</f>
        <v>0.31406491499227202</v>
      </c>
      <c r="E11551">
        <f>INDEX(Reference!$A$1:$H$55, MATCH(B11551, Reference!$A$1:$A$55, 0), MATCH(A11551, Reference!$A$1:$H$1, 0))</f>
        <v>18116</v>
      </c>
      <c r="F11551">
        <v>18.335764999999999</v>
      </c>
      <c r="G11551">
        <v>-64.896334999999993</v>
      </c>
      <c r="H11551">
        <v>508</v>
      </c>
      <c r="I11551" t="s">
        <v>18</v>
      </c>
      <c r="J11551" t="s">
        <v>19</v>
      </c>
      <c r="M11551" t="s">
        <v>43</v>
      </c>
    </row>
    <row r="11552" spans="1:13" x14ac:dyDescent="0.35">
      <c r="A11552">
        <v>2014</v>
      </c>
      <c r="B11552" t="s">
        <v>66</v>
      </c>
      <c r="D11552">
        <f>H11552/E11552*C11552</f>
        <v>0</v>
      </c>
      <c r="E11552">
        <f>INDEX(Reference!$A$1:$H$55, MATCH(B11552, Reference!$A$1:$A$55, 0), MATCH(A11552, Reference!$A$1:$H$1, 0))</f>
        <v>18116</v>
      </c>
      <c r="F11552">
        <v>18.335764999999999</v>
      </c>
      <c r="G11552">
        <v>-64.896334999999993</v>
      </c>
      <c r="I11552" t="s">
        <v>12</v>
      </c>
      <c r="J11552" t="s">
        <v>13</v>
      </c>
      <c r="M11552" t="s">
        <v>47</v>
      </c>
    </row>
    <row r="11553" spans="1:13" x14ac:dyDescent="0.35">
      <c r="A11553">
        <v>2014</v>
      </c>
      <c r="B11553" t="s">
        <v>66</v>
      </c>
      <c r="D11553">
        <f>H11553/E11553*C11553</f>
        <v>0</v>
      </c>
      <c r="E11553">
        <f>INDEX(Reference!$A$1:$H$55, MATCH(B11553, Reference!$A$1:$A$55, 0), MATCH(A11553, Reference!$A$1:$H$1, 0))</f>
        <v>18116</v>
      </c>
      <c r="F11553">
        <v>18.335764999999999</v>
      </c>
      <c r="G11553">
        <v>-64.896334999999993</v>
      </c>
      <c r="I11553" t="s">
        <v>22</v>
      </c>
      <c r="J11553" t="s">
        <v>19</v>
      </c>
      <c r="M11553" t="s">
        <v>47</v>
      </c>
    </row>
    <row r="11554" spans="1:13" x14ac:dyDescent="0.35">
      <c r="A11554">
        <v>2014</v>
      </c>
      <c r="B11554" t="s">
        <v>66</v>
      </c>
      <c r="C11554">
        <v>11.8</v>
      </c>
      <c r="D11554">
        <f>H11554/E11554*C11554</f>
        <v>0.47549127842790911</v>
      </c>
      <c r="E11554">
        <f>INDEX(Reference!$A$1:$H$55, MATCH(B11554, Reference!$A$1:$A$55, 0), MATCH(A11554, Reference!$A$1:$H$1, 0))</f>
        <v>18116</v>
      </c>
      <c r="F11554">
        <v>18.335764999999999</v>
      </c>
      <c r="G11554">
        <v>-64.896334999999993</v>
      </c>
      <c r="H11554">
        <v>730</v>
      </c>
      <c r="I11554" t="s">
        <v>12</v>
      </c>
      <c r="J11554" t="s">
        <v>13</v>
      </c>
      <c r="M11554" t="s">
        <v>40</v>
      </c>
    </row>
    <row r="11555" spans="1:13" x14ac:dyDescent="0.35">
      <c r="A11555">
        <v>2014</v>
      </c>
      <c r="B11555" t="s">
        <v>66</v>
      </c>
      <c r="C11555">
        <v>9.8000000000000007</v>
      </c>
      <c r="D11555">
        <f>H11555/E11555*C11555</f>
        <v>0.76383307573415771</v>
      </c>
      <c r="E11555">
        <f>INDEX(Reference!$A$1:$H$55, MATCH(B11555, Reference!$A$1:$A$55, 0), MATCH(A11555, Reference!$A$1:$H$1, 0))</f>
        <v>18116</v>
      </c>
      <c r="F11555">
        <v>18.335764999999999</v>
      </c>
      <c r="G11555">
        <v>-64.896334999999993</v>
      </c>
      <c r="H11555">
        <v>1412</v>
      </c>
      <c r="I11555" t="s">
        <v>18</v>
      </c>
      <c r="J11555" t="s">
        <v>19</v>
      </c>
      <c r="M11555" t="s">
        <v>40</v>
      </c>
    </row>
    <row r="11556" spans="1:13" x14ac:dyDescent="0.35">
      <c r="A11556">
        <v>2014</v>
      </c>
      <c r="B11556" t="s">
        <v>66</v>
      </c>
      <c r="C11556">
        <v>11.8</v>
      </c>
      <c r="D11556">
        <f>H11556/E11556*C11556</f>
        <v>0.61227644071538978</v>
      </c>
      <c r="E11556">
        <f>INDEX(Reference!$A$1:$H$55, MATCH(B11556, Reference!$A$1:$A$55, 0), MATCH(A11556, Reference!$A$1:$H$1, 0))</f>
        <v>18116</v>
      </c>
      <c r="F11556">
        <v>18.335764999999999</v>
      </c>
      <c r="G11556">
        <v>-64.896334999999993</v>
      </c>
      <c r="H11556">
        <v>940</v>
      </c>
      <c r="I11556" t="s">
        <v>12</v>
      </c>
      <c r="J11556" t="s">
        <v>13</v>
      </c>
      <c r="M11556" t="s">
        <v>61</v>
      </c>
    </row>
    <row r="11557" spans="1:13" x14ac:dyDescent="0.35">
      <c r="A11557">
        <v>2014</v>
      </c>
      <c r="B11557" t="s">
        <v>66</v>
      </c>
      <c r="C11557">
        <v>14.2</v>
      </c>
      <c r="D11557">
        <f>H11557/E11557*C11557</f>
        <v>0.47343784499889596</v>
      </c>
      <c r="E11557">
        <f>INDEX(Reference!$A$1:$H$55, MATCH(B11557, Reference!$A$1:$A$55, 0), MATCH(A11557, Reference!$A$1:$H$1, 0))</f>
        <v>18116</v>
      </c>
      <c r="F11557">
        <v>18.335764999999999</v>
      </c>
      <c r="G11557">
        <v>-64.896334999999993</v>
      </c>
      <c r="H11557">
        <v>604</v>
      </c>
      <c r="I11557" t="s">
        <v>22</v>
      </c>
      <c r="J11557" t="s">
        <v>19</v>
      </c>
      <c r="M11557" t="s">
        <v>30</v>
      </c>
    </row>
    <row r="11558" spans="1:13" x14ac:dyDescent="0.35">
      <c r="A11558">
        <v>2014</v>
      </c>
      <c r="B11558" t="s">
        <v>66</v>
      </c>
      <c r="C11558">
        <v>11.9</v>
      </c>
      <c r="D11558">
        <f>H11558/E11558*C11558</f>
        <v>1.1928902627511593</v>
      </c>
      <c r="E11558">
        <f>INDEX(Reference!$A$1:$H$55, MATCH(B11558, Reference!$A$1:$A$55, 0), MATCH(A11558, Reference!$A$1:$H$1, 0))</f>
        <v>18116</v>
      </c>
      <c r="F11558">
        <v>18.335764999999999</v>
      </c>
      <c r="G11558">
        <v>-64.896334999999993</v>
      </c>
      <c r="H11558">
        <v>1816</v>
      </c>
      <c r="I11558" t="s">
        <v>22</v>
      </c>
      <c r="J11558" t="s">
        <v>19</v>
      </c>
      <c r="M11558" t="s">
        <v>61</v>
      </c>
    </row>
    <row r="11559" spans="1:13" x14ac:dyDescent="0.35">
      <c r="A11559">
        <v>2014</v>
      </c>
      <c r="B11559" t="s">
        <v>66</v>
      </c>
      <c r="C11559">
        <v>11.1</v>
      </c>
      <c r="D11559">
        <f>H11559/E11559*C11559</f>
        <v>0.30819717376904393</v>
      </c>
      <c r="E11559">
        <f>INDEX(Reference!$A$1:$H$55, MATCH(B11559, Reference!$A$1:$A$55, 0), MATCH(A11559, Reference!$A$1:$H$1, 0))</f>
        <v>18116</v>
      </c>
      <c r="F11559">
        <v>18.335764999999999</v>
      </c>
      <c r="G11559">
        <v>-64.896334999999993</v>
      </c>
      <c r="H11559">
        <v>503</v>
      </c>
      <c r="I11559" t="s">
        <v>12</v>
      </c>
      <c r="J11559" t="s">
        <v>13</v>
      </c>
      <c r="M11559" s="1">
        <v>45277</v>
      </c>
    </row>
    <row r="11560" spans="1:13" x14ac:dyDescent="0.35">
      <c r="A11560">
        <v>2014</v>
      </c>
      <c r="B11560" t="s">
        <v>66</v>
      </c>
      <c r="C11560">
        <v>9.5</v>
      </c>
      <c r="D11560">
        <f>H11560/E11560*C11560</f>
        <v>0.36917641863546041</v>
      </c>
      <c r="E11560">
        <f>INDEX(Reference!$A$1:$H$55, MATCH(B11560, Reference!$A$1:$A$55, 0), MATCH(A11560, Reference!$A$1:$H$1, 0))</f>
        <v>18116</v>
      </c>
      <c r="F11560">
        <v>18.335764999999999</v>
      </c>
      <c r="G11560">
        <v>-64.896334999999993</v>
      </c>
      <c r="H11560">
        <v>704</v>
      </c>
      <c r="I11560" t="s">
        <v>18</v>
      </c>
      <c r="J11560" t="s">
        <v>19</v>
      </c>
      <c r="M11560" t="s">
        <v>55</v>
      </c>
    </row>
    <row r="11561" spans="1:13" x14ac:dyDescent="0.35">
      <c r="A11561">
        <v>2014</v>
      </c>
      <c r="B11561" t="s">
        <v>66</v>
      </c>
      <c r="D11561">
        <f>H11561/E11561*C11561</f>
        <v>0</v>
      </c>
      <c r="E11561">
        <f>INDEX(Reference!$A$1:$H$55, MATCH(B11561, Reference!$A$1:$A$55, 0), MATCH(A11561, Reference!$A$1:$H$1, 0))</f>
        <v>18116</v>
      </c>
      <c r="F11561">
        <v>18.335764999999999</v>
      </c>
      <c r="G11561">
        <v>-64.896334999999993</v>
      </c>
      <c r="I11561" t="s">
        <v>12</v>
      </c>
      <c r="J11561" t="s">
        <v>13</v>
      </c>
      <c r="M11561" s="1">
        <v>44990</v>
      </c>
    </row>
    <row r="11562" spans="1:13" x14ac:dyDescent="0.35">
      <c r="A11562">
        <v>2016</v>
      </c>
      <c r="B11562" t="s">
        <v>66</v>
      </c>
      <c r="C11562">
        <v>16.899999999999999</v>
      </c>
      <c r="D11562">
        <f>H11562/E11562*C11562</f>
        <v>0.32832092847230976</v>
      </c>
      <c r="E11562">
        <f>INDEX(Reference!$A$1:$H$55, MATCH(B11562, Reference!$A$1:$A$55, 0), MATCH(A11562, Reference!$A$1:$H$1, 0))</f>
        <v>15854</v>
      </c>
      <c r="F11562">
        <v>18.335764999999999</v>
      </c>
      <c r="G11562">
        <v>-64.896334999999993</v>
      </c>
      <c r="H11562">
        <v>308</v>
      </c>
      <c r="I11562" t="s">
        <v>22</v>
      </c>
      <c r="J11562" t="s">
        <v>19</v>
      </c>
      <c r="M11562" t="s">
        <v>16</v>
      </c>
    </row>
    <row r="11563" spans="1:13" x14ac:dyDescent="0.35">
      <c r="A11563">
        <v>2016</v>
      </c>
      <c r="B11563" t="s">
        <v>66</v>
      </c>
      <c r="C11563">
        <v>13.6</v>
      </c>
      <c r="D11563">
        <f>H11563/E11563*C11563</f>
        <v>0.52413271098776337</v>
      </c>
      <c r="E11563">
        <f>INDEX(Reference!$A$1:$H$55, MATCH(B11563, Reference!$A$1:$A$55, 0), MATCH(A11563, Reference!$A$1:$H$1, 0))</f>
        <v>15854</v>
      </c>
      <c r="F11563">
        <v>18.335764999999999</v>
      </c>
      <c r="G11563">
        <v>-64.896334999999993</v>
      </c>
      <c r="H11563">
        <v>611</v>
      </c>
      <c r="I11563" t="s">
        <v>18</v>
      </c>
      <c r="J11563" t="s">
        <v>19</v>
      </c>
      <c r="M11563" t="s">
        <v>55</v>
      </c>
    </row>
    <row r="11564" spans="1:13" x14ac:dyDescent="0.35">
      <c r="A11564">
        <v>2016</v>
      </c>
      <c r="B11564" t="s">
        <v>66</v>
      </c>
      <c r="C11564">
        <v>11.8</v>
      </c>
      <c r="D11564">
        <f>H11564/E11564*C11564</f>
        <v>0.23891762331272867</v>
      </c>
      <c r="E11564">
        <f>INDEX(Reference!$A$1:$H$55, MATCH(B11564, Reference!$A$1:$A$55, 0), MATCH(A11564, Reference!$A$1:$H$1, 0))</f>
        <v>15854</v>
      </c>
      <c r="F11564">
        <v>18.335764999999999</v>
      </c>
      <c r="G11564">
        <v>-64.896334999999993</v>
      </c>
      <c r="H11564">
        <v>321</v>
      </c>
      <c r="I11564" t="s">
        <v>12</v>
      </c>
      <c r="J11564" t="s">
        <v>13</v>
      </c>
      <c r="M11564" t="s">
        <v>14</v>
      </c>
    </row>
    <row r="11565" spans="1:13" x14ac:dyDescent="0.35">
      <c r="A11565">
        <v>2016</v>
      </c>
      <c r="B11565" t="s">
        <v>66</v>
      </c>
      <c r="D11565">
        <f>H11565/E11565*C11565</f>
        <v>0</v>
      </c>
      <c r="E11565">
        <f>INDEX(Reference!$A$1:$H$55, MATCH(B11565, Reference!$A$1:$A$55, 0), MATCH(A11565, Reference!$A$1:$H$1, 0))</f>
        <v>15854</v>
      </c>
      <c r="F11565">
        <v>18.335764999999999</v>
      </c>
      <c r="G11565">
        <v>-64.896334999999993</v>
      </c>
      <c r="I11565" t="s">
        <v>12</v>
      </c>
      <c r="J11565" t="s">
        <v>13</v>
      </c>
      <c r="M11565" t="s">
        <v>47</v>
      </c>
    </row>
    <row r="11566" spans="1:13" x14ac:dyDescent="0.35">
      <c r="A11566">
        <v>2016</v>
      </c>
      <c r="B11566" t="s">
        <v>66</v>
      </c>
      <c r="C11566">
        <v>14.9</v>
      </c>
      <c r="D11566">
        <f>H11566/E11566*C11566</f>
        <v>0.28946638072410746</v>
      </c>
      <c r="E11566">
        <f>INDEX(Reference!$A$1:$H$55, MATCH(B11566, Reference!$A$1:$A$55, 0), MATCH(A11566, Reference!$A$1:$H$1, 0))</f>
        <v>15854</v>
      </c>
      <c r="F11566">
        <v>18.335764999999999</v>
      </c>
      <c r="G11566">
        <v>-64.896334999999993</v>
      </c>
      <c r="H11566">
        <v>308</v>
      </c>
      <c r="I11566" t="s">
        <v>18</v>
      </c>
      <c r="J11566" t="s">
        <v>19</v>
      </c>
      <c r="M11566" t="s">
        <v>16</v>
      </c>
    </row>
    <row r="11567" spans="1:13" x14ac:dyDescent="0.35">
      <c r="A11567">
        <v>2016</v>
      </c>
      <c r="B11567" t="s">
        <v>66</v>
      </c>
      <c r="C11567">
        <v>11.1</v>
      </c>
      <c r="D11567">
        <f>H11567/E11567*C11567</f>
        <v>0.42778478617383625</v>
      </c>
      <c r="E11567">
        <f>INDEX(Reference!$A$1:$H$55, MATCH(B11567, Reference!$A$1:$A$55, 0), MATCH(A11567, Reference!$A$1:$H$1, 0))</f>
        <v>15854</v>
      </c>
      <c r="F11567">
        <v>18.335764999999999</v>
      </c>
      <c r="G11567">
        <v>-64.896334999999993</v>
      </c>
      <c r="H11567">
        <v>611</v>
      </c>
      <c r="I11567" t="s">
        <v>22</v>
      </c>
      <c r="J11567" t="s">
        <v>19</v>
      </c>
      <c r="M11567" t="s">
        <v>55</v>
      </c>
    </row>
    <row r="11568" spans="1:13" x14ac:dyDescent="0.35">
      <c r="A11568">
        <v>2016</v>
      </c>
      <c r="B11568" t="s">
        <v>66</v>
      </c>
      <c r="C11568">
        <v>13.7</v>
      </c>
      <c r="D11568">
        <f>H11568/E11568*C11568</f>
        <v>0.6982212690803582</v>
      </c>
      <c r="E11568">
        <f>INDEX(Reference!$A$1:$H$55, MATCH(B11568, Reference!$A$1:$A$55, 0), MATCH(A11568, Reference!$A$1:$H$1, 0))</f>
        <v>15854</v>
      </c>
      <c r="F11568">
        <v>18.335764999999999</v>
      </c>
      <c r="G11568">
        <v>-64.896334999999993</v>
      </c>
      <c r="H11568">
        <v>808</v>
      </c>
      <c r="I11568" t="s">
        <v>22</v>
      </c>
      <c r="J11568" t="s">
        <v>19</v>
      </c>
      <c r="M11568" t="s">
        <v>23</v>
      </c>
    </row>
    <row r="11569" spans="1:13" x14ac:dyDescent="0.35">
      <c r="A11569">
        <v>2016</v>
      </c>
      <c r="B11569" t="s">
        <v>66</v>
      </c>
      <c r="D11569">
        <f>H11569/E11569*C11569</f>
        <v>0</v>
      </c>
      <c r="E11569">
        <f>INDEX(Reference!$A$1:$H$55, MATCH(B11569, Reference!$A$1:$A$55, 0), MATCH(A11569, Reference!$A$1:$H$1, 0))</f>
        <v>15854</v>
      </c>
      <c r="F11569">
        <v>18.335764999999999</v>
      </c>
      <c r="G11569">
        <v>-64.896334999999993</v>
      </c>
      <c r="I11569" t="s">
        <v>12</v>
      </c>
      <c r="J11569" t="s">
        <v>13</v>
      </c>
      <c r="M11569" t="s">
        <v>27</v>
      </c>
    </row>
    <row r="11570" spans="1:13" x14ac:dyDescent="0.35">
      <c r="A11570">
        <v>2016</v>
      </c>
      <c r="B11570" t="s">
        <v>66</v>
      </c>
      <c r="D11570">
        <f>H11570/E11570*C11570</f>
        <v>0</v>
      </c>
      <c r="E11570">
        <f>INDEX(Reference!$A$1:$H$55, MATCH(B11570, Reference!$A$1:$A$55, 0), MATCH(A11570, Reference!$A$1:$H$1, 0))</f>
        <v>15854</v>
      </c>
      <c r="F11570">
        <v>18.335764999999999</v>
      </c>
      <c r="G11570">
        <v>-64.896334999999993</v>
      </c>
      <c r="I11570" t="s">
        <v>12</v>
      </c>
      <c r="J11570" t="s">
        <v>13</v>
      </c>
      <c r="M11570" s="1">
        <v>44990</v>
      </c>
    </row>
    <row r="11571" spans="1:13" x14ac:dyDescent="0.35">
      <c r="A11571">
        <v>2016</v>
      </c>
      <c r="B11571" t="s">
        <v>66</v>
      </c>
      <c r="D11571">
        <f>H11571/E11571*C11571</f>
        <v>0</v>
      </c>
      <c r="E11571">
        <f>INDEX(Reference!$A$1:$H$55, MATCH(B11571, Reference!$A$1:$A$55, 0), MATCH(A11571, Reference!$A$1:$H$1, 0))</f>
        <v>15854</v>
      </c>
      <c r="F11571">
        <v>18.335764999999999</v>
      </c>
      <c r="G11571">
        <v>-64.896334999999993</v>
      </c>
      <c r="I11571" t="s">
        <v>12</v>
      </c>
      <c r="J11571" t="s">
        <v>13</v>
      </c>
      <c r="M11571" t="s">
        <v>35</v>
      </c>
    </row>
    <row r="11572" spans="1:13" x14ac:dyDescent="0.35">
      <c r="A11572">
        <v>2016</v>
      </c>
      <c r="B11572" t="s">
        <v>66</v>
      </c>
      <c r="C11572">
        <v>11</v>
      </c>
      <c r="D11572">
        <f>H11572/E11572*C11572</f>
        <v>0.28932761448214961</v>
      </c>
      <c r="E11572">
        <f>INDEX(Reference!$A$1:$H$55, MATCH(B11572, Reference!$A$1:$A$55, 0), MATCH(A11572, Reference!$A$1:$H$1, 0))</f>
        <v>15854</v>
      </c>
      <c r="F11572">
        <v>18.335764999999999</v>
      </c>
      <c r="G11572">
        <v>-64.896334999999993</v>
      </c>
      <c r="H11572">
        <v>417</v>
      </c>
      <c r="I11572" t="s">
        <v>12</v>
      </c>
      <c r="J11572" t="s">
        <v>13</v>
      </c>
      <c r="M11572" t="s">
        <v>32</v>
      </c>
    </row>
    <row r="11573" spans="1:13" x14ac:dyDescent="0.35">
      <c r="A11573">
        <v>2016</v>
      </c>
      <c r="B11573" t="s">
        <v>66</v>
      </c>
      <c r="C11573">
        <v>13.1</v>
      </c>
      <c r="D11573">
        <f>H11573/E11573*C11573</f>
        <v>0.66764223539800671</v>
      </c>
      <c r="E11573">
        <f>INDEX(Reference!$A$1:$H$55, MATCH(B11573, Reference!$A$1:$A$55, 0), MATCH(A11573, Reference!$A$1:$H$1, 0))</f>
        <v>15854</v>
      </c>
      <c r="F11573">
        <v>18.335764999999999</v>
      </c>
      <c r="G11573">
        <v>-64.896334999999993</v>
      </c>
      <c r="H11573">
        <v>808</v>
      </c>
      <c r="I11573" t="s">
        <v>18</v>
      </c>
      <c r="J11573" t="s">
        <v>19</v>
      </c>
      <c r="M11573" t="s">
        <v>23</v>
      </c>
    </row>
    <row r="11574" spans="1:13" x14ac:dyDescent="0.35">
      <c r="A11574">
        <v>2016</v>
      </c>
      <c r="B11574" t="s">
        <v>66</v>
      </c>
      <c r="D11574">
        <f>H11574/E11574*C11574</f>
        <v>0</v>
      </c>
      <c r="E11574">
        <f>INDEX(Reference!$A$1:$H$55, MATCH(B11574, Reference!$A$1:$A$55, 0), MATCH(A11574, Reference!$A$1:$H$1, 0))</f>
        <v>15854</v>
      </c>
      <c r="F11574">
        <v>18.335764999999999</v>
      </c>
      <c r="G11574">
        <v>-64.896334999999993</v>
      </c>
      <c r="I11574" t="s">
        <v>18</v>
      </c>
      <c r="J11574" t="s">
        <v>19</v>
      </c>
      <c r="M11574" t="s">
        <v>47</v>
      </c>
    </row>
    <row r="11575" spans="1:13" x14ac:dyDescent="0.35">
      <c r="A11575">
        <v>2016</v>
      </c>
      <c r="B11575" t="s">
        <v>66</v>
      </c>
      <c r="C11575">
        <v>12.9</v>
      </c>
      <c r="D11575">
        <f>H11575/E11575*C11575</f>
        <v>1.2961839283461587</v>
      </c>
      <c r="E11575">
        <f>INDEX(Reference!$A$1:$H$55, MATCH(B11575, Reference!$A$1:$A$55, 0), MATCH(A11575, Reference!$A$1:$H$1, 0))</f>
        <v>15854</v>
      </c>
      <c r="F11575">
        <v>18.335764999999999</v>
      </c>
      <c r="G11575">
        <v>-64.896334999999993</v>
      </c>
      <c r="H11575">
        <v>1593</v>
      </c>
      <c r="I11575" t="s">
        <v>18</v>
      </c>
      <c r="J11575" t="s">
        <v>19</v>
      </c>
      <c r="M11575" t="s">
        <v>61</v>
      </c>
    </row>
    <row r="11576" spans="1:13" x14ac:dyDescent="0.35">
      <c r="A11576">
        <v>2016</v>
      </c>
      <c r="B11576" t="s">
        <v>66</v>
      </c>
      <c r="D11576">
        <f>H11576/E11576*C11576</f>
        <v>0</v>
      </c>
      <c r="E11576">
        <f>INDEX(Reference!$A$1:$H$55, MATCH(B11576, Reference!$A$1:$A$55, 0), MATCH(A11576, Reference!$A$1:$H$1, 0))</f>
        <v>15854</v>
      </c>
      <c r="F11576">
        <v>18.335764999999999</v>
      </c>
      <c r="G11576">
        <v>-64.896334999999993</v>
      </c>
      <c r="I11576" t="s">
        <v>22</v>
      </c>
      <c r="J11576" t="s">
        <v>19</v>
      </c>
      <c r="M11576" t="s">
        <v>35</v>
      </c>
    </row>
    <row r="11577" spans="1:13" x14ac:dyDescent="0.35">
      <c r="A11577">
        <v>2016</v>
      </c>
      <c r="B11577" t="s">
        <v>66</v>
      </c>
      <c r="C11577">
        <v>14.3</v>
      </c>
      <c r="D11577">
        <f>H11577/E11577*C11577</f>
        <v>0.39055758799041257</v>
      </c>
      <c r="E11577">
        <f>INDEX(Reference!$A$1:$H$55, MATCH(B11577, Reference!$A$1:$A$55, 0), MATCH(A11577, Reference!$A$1:$H$1, 0))</f>
        <v>15854</v>
      </c>
      <c r="F11577">
        <v>18.335764999999999</v>
      </c>
      <c r="G11577">
        <v>-64.896334999999993</v>
      </c>
      <c r="H11577">
        <v>433</v>
      </c>
      <c r="I11577" t="s">
        <v>22</v>
      </c>
      <c r="J11577" t="s">
        <v>19</v>
      </c>
      <c r="M11577" t="s">
        <v>43</v>
      </c>
    </row>
    <row r="11578" spans="1:13" x14ac:dyDescent="0.35">
      <c r="A11578">
        <v>2016</v>
      </c>
      <c r="B11578" t="s">
        <v>66</v>
      </c>
      <c r="C11578">
        <v>10.3</v>
      </c>
      <c r="D11578">
        <f>H11578/E11578*C11578</f>
        <v>0.38590891888482404</v>
      </c>
      <c r="E11578">
        <f>INDEX(Reference!$A$1:$H$55, MATCH(B11578, Reference!$A$1:$A$55, 0), MATCH(A11578, Reference!$A$1:$H$1, 0))</f>
        <v>15854</v>
      </c>
      <c r="F11578">
        <v>18.335764999999999</v>
      </c>
      <c r="G11578">
        <v>-64.896334999999993</v>
      </c>
      <c r="H11578">
        <v>594</v>
      </c>
      <c r="I11578" t="s">
        <v>12</v>
      </c>
      <c r="J11578" t="s">
        <v>13</v>
      </c>
      <c r="M11578" t="s">
        <v>40</v>
      </c>
    </row>
    <row r="11579" spans="1:13" x14ac:dyDescent="0.35">
      <c r="A11579">
        <v>2016</v>
      </c>
      <c r="B11579" t="s">
        <v>66</v>
      </c>
      <c r="C11579">
        <v>11.5</v>
      </c>
      <c r="D11579">
        <f>H11579/E11579*C11579</f>
        <v>0.31408477355872338</v>
      </c>
      <c r="E11579">
        <f>INDEX(Reference!$A$1:$H$55, MATCH(B11579, Reference!$A$1:$A$55, 0), MATCH(A11579, Reference!$A$1:$H$1, 0))</f>
        <v>15854</v>
      </c>
      <c r="F11579">
        <v>18.335764999999999</v>
      </c>
      <c r="G11579">
        <v>-64.896334999999993</v>
      </c>
      <c r="H11579">
        <v>433</v>
      </c>
      <c r="I11579" t="s">
        <v>18</v>
      </c>
      <c r="J11579" t="s">
        <v>19</v>
      </c>
      <c r="M11579" t="s">
        <v>43</v>
      </c>
    </row>
    <row r="11580" spans="1:13" x14ac:dyDescent="0.35">
      <c r="A11580">
        <v>2016</v>
      </c>
      <c r="B11580" t="s">
        <v>66</v>
      </c>
      <c r="D11580">
        <f>H11580/E11580*C11580</f>
        <v>0</v>
      </c>
      <c r="E11580">
        <f>INDEX(Reference!$A$1:$H$55, MATCH(B11580, Reference!$A$1:$A$55, 0), MATCH(A11580, Reference!$A$1:$H$1, 0))</f>
        <v>15854</v>
      </c>
      <c r="F11580">
        <v>18.335764999999999</v>
      </c>
      <c r="G11580">
        <v>-64.896334999999993</v>
      </c>
      <c r="I11580" t="s">
        <v>18</v>
      </c>
      <c r="J11580" t="s">
        <v>19</v>
      </c>
      <c r="M11580" t="s">
        <v>27</v>
      </c>
    </row>
    <row r="11581" spans="1:13" x14ac:dyDescent="0.35">
      <c r="A11581">
        <v>2016</v>
      </c>
      <c r="B11581" t="s">
        <v>66</v>
      </c>
      <c r="D11581">
        <f>H11581/E11581*C11581</f>
        <v>0</v>
      </c>
      <c r="E11581">
        <f>INDEX(Reference!$A$1:$H$55, MATCH(B11581, Reference!$A$1:$A$55, 0), MATCH(A11581, Reference!$A$1:$H$1, 0))</f>
        <v>15854</v>
      </c>
      <c r="F11581">
        <v>18.335764999999999</v>
      </c>
      <c r="G11581">
        <v>-64.896334999999993</v>
      </c>
      <c r="I11581" t="s">
        <v>12</v>
      </c>
      <c r="J11581" t="s">
        <v>13</v>
      </c>
      <c r="M11581" s="1">
        <v>45088</v>
      </c>
    </row>
    <row r="11582" spans="1:13" x14ac:dyDescent="0.35">
      <c r="A11582">
        <v>2016</v>
      </c>
      <c r="B11582" t="s">
        <v>66</v>
      </c>
      <c r="D11582">
        <f>H11582/E11582*C11582</f>
        <v>0</v>
      </c>
      <c r="E11582">
        <f>INDEX(Reference!$A$1:$H$55, MATCH(B11582, Reference!$A$1:$A$55, 0), MATCH(A11582, Reference!$A$1:$H$1, 0))</f>
        <v>15854</v>
      </c>
      <c r="F11582">
        <v>18.335764999999999</v>
      </c>
      <c r="G11582">
        <v>-64.896334999999993</v>
      </c>
      <c r="I11582" t="s">
        <v>22</v>
      </c>
      <c r="J11582" t="s">
        <v>19</v>
      </c>
      <c r="M11582" t="s">
        <v>27</v>
      </c>
    </row>
    <row r="11583" spans="1:13" x14ac:dyDescent="0.35">
      <c r="A11583">
        <v>2016</v>
      </c>
      <c r="B11583" t="s">
        <v>66</v>
      </c>
      <c r="D11583">
        <f>H11583/E11583*C11583</f>
        <v>0</v>
      </c>
      <c r="E11583">
        <f>INDEX(Reference!$A$1:$H$55, MATCH(B11583, Reference!$A$1:$A$55, 0), MATCH(A11583, Reference!$A$1:$H$1, 0))</f>
        <v>15854</v>
      </c>
      <c r="F11583">
        <v>18.335764999999999</v>
      </c>
      <c r="G11583">
        <v>-64.896334999999993</v>
      </c>
      <c r="I11583" t="s">
        <v>18</v>
      </c>
      <c r="J11583" t="s">
        <v>19</v>
      </c>
      <c r="M11583" t="s">
        <v>35</v>
      </c>
    </row>
    <row r="11584" spans="1:13" x14ac:dyDescent="0.35">
      <c r="A11584">
        <v>2016</v>
      </c>
      <c r="B11584" t="s">
        <v>66</v>
      </c>
      <c r="D11584">
        <f>H11584/E11584*C11584</f>
        <v>0</v>
      </c>
      <c r="E11584">
        <f>INDEX(Reference!$A$1:$H$55, MATCH(B11584, Reference!$A$1:$A$55, 0), MATCH(A11584, Reference!$A$1:$H$1, 0))</f>
        <v>15854</v>
      </c>
      <c r="F11584">
        <v>18.335764999999999</v>
      </c>
      <c r="G11584">
        <v>-64.896334999999993</v>
      </c>
      <c r="I11584" t="s">
        <v>22</v>
      </c>
      <c r="J11584" t="s">
        <v>19</v>
      </c>
      <c r="M11584" t="s">
        <v>47</v>
      </c>
    </row>
    <row r="11585" spans="1:13" x14ac:dyDescent="0.35">
      <c r="A11585">
        <v>2016</v>
      </c>
      <c r="B11585" t="s">
        <v>66</v>
      </c>
      <c r="C11585">
        <v>12.6</v>
      </c>
      <c r="D11585">
        <f>H11585/E11585*C11585</f>
        <v>0.62388040872965811</v>
      </c>
      <c r="E11585">
        <f>INDEX(Reference!$A$1:$H$55, MATCH(B11585, Reference!$A$1:$A$55, 0), MATCH(A11585, Reference!$A$1:$H$1, 0))</f>
        <v>15854</v>
      </c>
      <c r="F11585">
        <v>18.335764999999999</v>
      </c>
      <c r="G11585">
        <v>-64.896334999999993</v>
      </c>
      <c r="H11585">
        <v>785</v>
      </c>
      <c r="I11585" t="s">
        <v>18</v>
      </c>
      <c r="J11585" t="s">
        <v>19</v>
      </c>
      <c r="M11585" t="s">
        <v>32</v>
      </c>
    </row>
    <row r="11586" spans="1:13" x14ac:dyDescent="0.35">
      <c r="A11586">
        <v>2016</v>
      </c>
      <c r="B11586" t="s">
        <v>66</v>
      </c>
      <c r="C11586">
        <v>12.2</v>
      </c>
      <c r="D11586">
        <f>H11586/E11586*C11586</f>
        <v>0.30857827677557714</v>
      </c>
      <c r="E11586">
        <f>INDEX(Reference!$A$1:$H$55, MATCH(B11586, Reference!$A$1:$A$55, 0), MATCH(A11586, Reference!$A$1:$H$1, 0))</f>
        <v>15854</v>
      </c>
      <c r="F11586">
        <v>18.335764999999999</v>
      </c>
      <c r="G11586">
        <v>-64.896334999999993</v>
      </c>
      <c r="H11586">
        <v>401</v>
      </c>
      <c r="I11586" t="s">
        <v>12</v>
      </c>
      <c r="J11586" t="s">
        <v>13</v>
      </c>
      <c r="M11586" t="s">
        <v>23</v>
      </c>
    </row>
    <row r="11587" spans="1:13" x14ac:dyDescent="0.35">
      <c r="A11587">
        <v>2016</v>
      </c>
      <c r="B11587" t="s">
        <v>66</v>
      </c>
      <c r="C11587">
        <v>14.4</v>
      </c>
      <c r="D11587">
        <f>H11587/E11587*C11587</f>
        <v>0.4986501829191371</v>
      </c>
      <c r="E11587">
        <f>INDEX(Reference!$A$1:$H$55, MATCH(B11587, Reference!$A$1:$A$55, 0), MATCH(A11587, Reference!$A$1:$H$1, 0))</f>
        <v>15854</v>
      </c>
      <c r="F11587">
        <v>18.335764999999999</v>
      </c>
      <c r="G11587">
        <v>-64.896334999999993</v>
      </c>
      <c r="H11587">
        <v>549</v>
      </c>
      <c r="I11587" t="s">
        <v>22</v>
      </c>
      <c r="J11587" t="s">
        <v>19</v>
      </c>
      <c r="M11587" t="s">
        <v>30</v>
      </c>
    </row>
    <row r="11588" spans="1:13" x14ac:dyDescent="0.35">
      <c r="A11588">
        <v>2016</v>
      </c>
      <c r="B11588" t="s">
        <v>66</v>
      </c>
      <c r="C11588">
        <v>11.5</v>
      </c>
      <c r="D11588">
        <f>H11588/E11588*C11588</f>
        <v>0.90743660905765111</v>
      </c>
      <c r="E11588">
        <f>INDEX(Reference!$A$1:$H$55, MATCH(B11588, Reference!$A$1:$A$55, 0), MATCH(A11588, Reference!$A$1:$H$1, 0))</f>
        <v>15854</v>
      </c>
      <c r="F11588">
        <v>18.335764999999999</v>
      </c>
      <c r="G11588">
        <v>-64.896334999999993</v>
      </c>
      <c r="H11588">
        <v>1251</v>
      </c>
      <c r="I11588" t="s">
        <v>22</v>
      </c>
      <c r="J11588" t="s">
        <v>19</v>
      </c>
      <c r="M11588" t="s">
        <v>40</v>
      </c>
    </row>
    <row r="11589" spans="1:13" x14ac:dyDescent="0.35">
      <c r="A11589">
        <v>2016</v>
      </c>
      <c r="B11589" t="s">
        <v>66</v>
      </c>
      <c r="C11589">
        <v>13.1</v>
      </c>
      <c r="D11589">
        <f>H11589/E11589*C11589</f>
        <v>0.45363315251671499</v>
      </c>
      <c r="E11589">
        <f>INDEX(Reference!$A$1:$H$55, MATCH(B11589, Reference!$A$1:$A$55, 0), MATCH(A11589, Reference!$A$1:$H$1, 0))</f>
        <v>15854</v>
      </c>
      <c r="F11589">
        <v>18.335764999999999</v>
      </c>
      <c r="G11589">
        <v>-64.896334999999993</v>
      </c>
      <c r="H11589">
        <v>549</v>
      </c>
      <c r="I11589" t="s">
        <v>18</v>
      </c>
      <c r="J11589" t="s">
        <v>19</v>
      </c>
      <c r="M11589" t="s">
        <v>30</v>
      </c>
    </row>
    <row r="11590" spans="1:13" x14ac:dyDescent="0.35">
      <c r="A11590">
        <v>2016</v>
      </c>
      <c r="B11590" t="s">
        <v>66</v>
      </c>
      <c r="C11590">
        <v>15.8</v>
      </c>
      <c r="D11590">
        <f>H11590/E11590*C11590</f>
        <v>0.2013119717421471</v>
      </c>
      <c r="E11590">
        <f>INDEX(Reference!$A$1:$H$55, MATCH(B11590, Reference!$A$1:$A$55, 0), MATCH(A11590, Reference!$A$1:$H$1, 0))</f>
        <v>15854</v>
      </c>
      <c r="F11590">
        <v>18.335764999999999</v>
      </c>
      <c r="G11590">
        <v>-64.896334999999993</v>
      </c>
      <c r="H11590">
        <v>202</v>
      </c>
      <c r="I11590" t="s">
        <v>12</v>
      </c>
      <c r="J11590" t="s">
        <v>13</v>
      </c>
      <c r="M11590" t="s">
        <v>16</v>
      </c>
    </row>
    <row r="11591" spans="1:13" x14ac:dyDescent="0.35">
      <c r="A11591">
        <v>2016</v>
      </c>
      <c r="B11591" t="s">
        <v>66</v>
      </c>
      <c r="C11591">
        <v>13.1</v>
      </c>
      <c r="D11591">
        <f>H11591/E11591*C11591</f>
        <v>1.3162798032042387</v>
      </c>
      <c r="E11591">
        <f>INDEX(Reference!$A$1:$H$55, MATCH(B11591, Reference!$A$1:$A$55, 0), MATCH(A11591, Reference!$A$1:$H$1, 0))</f>
        <v>15854</v>
      </c>
      <c r="F11591">
        <v>18.335764999999999</v>
      </c>
      <c r="G11591">
        <v>-64.896334999999993</v>
      </c>
      <c r="H11591">
        <v>1593</v>
      </c>
      <c r="I11591" t="s">
        <v>22</v>
      </c>
      <c r="J11591" t="s">
        <v>19</v>
      </c>
      <c r="M11591" t="s">
        <v>61</v>
      </c>
    </row>
    <row r="11592" spans="1:13" x14ac:dyDescent="0.35">
      <c r="A11592">
        <v>2016</v>
      </c>
      <c r="B11592" t="s">
        <v>66</v>
      </c>
      <c r="C11592">
        <v>10.8</v>
      </c>
      <c r="D11592">
        <f>H11592/E11592*C11592</f>
        <v>0.28951684117572857</v>
      </c>
      <c r="E11592">
        <f>INDEX(Reference!$A$1:$H$55, MATCH(B11592, Reference!$A$1:$A$55, 0), MATCH(A11592, Reference!$A$1:$H$1, 0))</f>
        <v>15854</v>
      </c>
      <c r="F11592">
        <v>18.335764999999999</v>
      </c>
      <c r="G11592">
        <v>-64.896334999999993</v>
      </c>
      <c r="H11592">
        <v>425</v>
      </c>
      <c r="I11592" t="s">
        <v>12</v>
      </c>
      <c r="J11592" t="s">
        <v>13</v>
      </c>
      <c r="M11592" s="1">
        <v>45277</v>
      </c>
    </row>
    <row r="11593" spans="1:13" x14ac:dyDescent="0.35">
      <c r="A11593">
        <v>2016</v>
      </c>
      <c r="B11593" t="s">
        <v>66</v>
      </c>
      <c r="C11593">
        <v>12.5</v>
      </c>
      <c r="D11593">
        <f>H11593/E11593*C11593</f>
        <v>0.61892897691434334</v>
      </c>
      <c r="E11593">
        <f>INDEX(Reference!$A$1:$H$55, MATCH(B11593, Reference!$A$1:$A$55, 0), MATCH(A11593, Reference!$A$1:$H$1, 0))</f>
        <v>15854</v>
      </c>
      <c r="F11593">
        <v>18.335764999999999</v>
      </c>
      <c r="G11593">
        <v>-64.896334999999993</v>
      </c>
      <c r="H11593">
        <v>785</v>
      </c>
      <c r="I11593" t="s">
        <v>22</v>
      </c>
      <c r="J11593" t="s">
        <v>19</v>
      </c>
      <c r="M11593" t="s">
        <v>32</v>
      </c>
    </row>
    <row r="11594" spans="1:13" x14ac:dyDescent="0.35">
      <c r="A11594">
        <v>2016</v>
      </c>
      <c r="B11594" t="s">
        <v>66</v>
      </c>
      <c r="C11594">
        <v>12.5</v>
      </c>
      <c r="D11594">
        <f>H11594/E11594*C11594</f>
        <v>0.98634414028005557</v>
      </c>
      <c r="E11594">
        <f>INDEX(Reference!$A$1:$H$55, MATCH(B11594, Reference!$A$1:$A$55, 0), MATCH(A11594, Reference!$A$1:$H$1, 0))</f>
        <v>15854</v>
      </c>
      <c r="F11594">
        <v>18.335764999999999</v>
      </c>
      <c r="G11594">
        <v>-64.896334999999993</v>
      </c>
      <c r="H11594">
        <v>1251</v>
      </c>
      <c r="I11594" t="s">
        <v>18</v>
      </c>
      <c r="J11594" t="s">
        <v>19</v>
      </c>
      <c r="M11594" t="s">
        <v>40</v>
      </c>
    </row>
    <row r="11595" spans="1:13" x14ac:dyDescent="0.35">
      <c r="A11595">
        <v>2016</v>
      </c>
      <c r="B11595" t="s">
        <v>66</v>
      </c>
      <c r="C11595">
        <v>11.6</v>
      </c>
      <c r="D11595">
        <f>H11595/E11595*C11595</f>
        <v>0.59851141667717922</v>
      </c>
      <c r="E11595">
        <f>INDEX(Reference!$A$1:$H$55, MATCH(B11595, Reference!$A$1:$A$55, 0), MATCH(A11595, Reference!$A$1:$H$1, 0))</f>
        <v>15854</v>
      </c>
      <c r="F11595">
        <v>18.335764999999999</v>
      </c>
      <c r="G11595">
        <v>-64.896334999999993</v>
      </c>
      <c r="H11595">
        <v>818</v>
      </c>
      <c r="I11595" t="s">
        <v>12</v>
      </c>
      <c r="J11595" t="s">
        <v>13</v>
      </c>
      <c r="M11595" t="s">
        <v>61</v>
      </c>
    </row>
    <row r="11596" spans="1:13" x14ac:dyDescent="0.35">
      <c r="A11596">
        <v>2018</v>
      </c>
      <c r="B11596" t="s">
        <v>66</v>
      </c>
      <c r="C11596">
        <v>17.100000000000001</v>
      </c>
      <c r="D11596">
        <f>H11596/E11596*C11596</f>
        <v>0.58828522920203741</v>
      </c>
      <c r="E11596">
        <f>INDEX(Reference!$A$1:$H$55, MATCH(B11596, Reference!$A$1:$A$55, 0), MATCH(A11596, Reference!$A$1:$H$1, 0))</f>
        <v>11191</v>
      </c>
      <c r="F11596">
        <v>18.335764999999999</v>
      </c>
      <c r="G11596">
        <v>-64.896334999999993</v>
      </c>
      <c r="H11596">
        <v>385</v>
      </c>
      <c r="I11596" t="s">
        <v>22</v>
      </c>
      <c r="J11596" t="s">
        <v>19</v>
      </c>
      <c r="M11596" t="s">
        <v>30</v>
      </c>
    </row>
    <row r="11597" spans="1:13" x14ac:dyDescent="0.35">
      <c r="A11597">
        <v>2018</v>
      </c>
      <c r="B11597" t="s">
        <v>66</v>
      </c>
      <c r="C11597">
        <v>15.1</v>
      </c>
      <c r="D11597">
        <f>H11597/E11597*C11597</f>
        <v>1.4761326065588418</v>
      </c>
      <c r="E11597">
        <f>INDEX(Reference!$A$1:$H$55, MATCH(B11597, Reference!$A$1:$A$55, 0), MATCH(A11597, Reference!$A$1:$H$1, 0))</f>
        <v>11191</v>
      </c>
      <c r="F11597">
        <v>18.335764999999999</v>
      </c>
      <c r="G11597">
        <v>-64.896334999999993</v>
      </c>
      <c r="H11597">
        <v>1094</v>
      </c>
      <c r="I11597" t="s">
        <v>22</v>
      </c>
      <c r="J11597" t="s">
        <v>19</v>
      </c>
      <c r="M11597" t="s">
        <v>61</v>
      </c>
    </row>
    <row r="11598" spans="1:13" x14ac:dyDescent="0.35">
      <c r="A11598">
        <v>2018</v>
      </c>
      <c r="B11598" t="s">
        <v>66</v>
      </c>
      <c r="C11598">
        <v>16.8</v>
      </c>
      <c r="D11598">
        <f>H11598/E11598*C11598</f>
        <v>0.36629434366901975</v>
      </c>
      <c r="E11598">
        <f>INDEX(Reference!$A$1:$H$55, MATCH(B11598, Reference!$A$1:$A$55, 0), MATCH(A11598, Reference!$A$1:$H$1, 0))</f>
        <v>11191</v>
      </c>
      <c r="F11598">
        <v>18.335764999999999</v>
      </c>
      <c r="G11598">
        <v>-64.896334999999993</v>
      </c>
      <c r="H11598">
        <v>244</v>
      </c>
      <c r="I11598" t="s">
        <v>22</v>
      </c>
      <c r="J11598" t="s">
        <v>19</v>
      </c>
      <c r="M11598" t="s">
        <v>16</v>
      </c>
    </row>
    <row r="11599" spans="1:13" x14ac:dyDescent="0.35">
      <c r="A11599">
        <v>2018</v>
      </c>
      <c r="B11599" t="s">
        <v>66</v>
      </c>
      <c r="C11599">
        <v>16.600000000000001</v>
      </c>
      <c r="D11599">
        <f>H11599/E11599*C11599</f>
        <v>0.7149673845054062</v>
      </c>
      <c r="E11599">
        <f>INDEX(Reference!$A$1:$H$55, MATCH(B11599, Reference!$A$1:$A$55, 0), MATCH(A11599, Reference!$A$1:$H$1, 0))</f>
        <v>11191</v>
      </c>
      <c r="F11599">
        <v>18.335764999999999</v>
      </c>
      <c r="G11599">
        <v>-64.896334999999993</v>
      </c>
      <c r="H11599">
        <v>482</v>
      </c>
      <c r="I11599" t="s">
        <v>12</v>
      </c>
      <c r="J11599" t="s">
        <v>13</v>
      </c>
      <c r="M11599" t="s">
        <v>40</v>
      </c>
    </row>
    <row r="11600" spans="1:13" x14ac:dyDescent="0.35">
      <c r="A11600">
        <v>2018</v>
      </c>
      <c r="B11600" t="s">
        <v>66</v>
      </c>
      <c r="C11600">
        <v>14.4</v>
      </c>
      <c r="D11600">
        <f>H11600/E11600*C11600</f>
        <v>0.25091591457421142</v>
      </c>
      <c r="E11600">
        <f>INDEX(Reference!$A$1:$H$55, MATCH(B11600, Reference!$A$1:$A$55, 0), MATCH(A11600, Reference!$A$1:$H$1, 0))</f>
        <v>11191</v>
      </c>
      <c r="F11600">
        <v>18.335764999999999</v>
      </c>
      <c r="G11600">
        <v>-64.896334999999993</v>
      </c>
      <c r="H11600">
        <v>195</v>
      </c>
      <c r="I11600" t="s">
        <v>12</v>
      </c>
      <c r="J11600" t="s">
        <v>13</v>
      </c>
      <c r="M11600" t="s">
        <v>14</v>
      </c>
    </row>
    <row r="11601" spans="1:13" x14ac:dyDescent="0.35">
      <c r="A11601">
        <v>2018</v>
      </c>
      <c r="B11601" t="s">
        <v>66</v>
      </c>
      <c r="D11601">
        <f>H11601/E11601*C11601</f>
        <v>0</v>
      </c>
      <c r="E11601">
        <f>INDEX(Reference!$A$1:$H$55, MATCH(B11601, Reference!$A$1:$A$55, 0), MATCH(A11601, Reference!$A$1:$H$1, 0))</f>
        <v>11191</v>
      </c>
      <c r="F11601">
        <v>18.335764999999999</v>
      </c>
      <c r="G11601">
        <v>-64.896334999999993</v>
      </c>
      <c r="I11601" t="s">
        <v>18</v>
      </c>
      <c r="J11601" t="s">
        <v>19</v>
      </c>
      <c r="M11601" t="s">
        <v>47</v>
      </c>
    </row>
    <row r="11602" spans="1:13" x14ac:dyDescent="0.35">
      <c r="A11602">
        <v>2018</v>
      </c>
      <c r="B11602" t="s">
        <v>66</v>
      </c>
      <c r="C11602">
        <v>12.1</v>
      </c>
      <c r="D11602">
        <f>H11602/E11602*C11602</f>
        <v>0.28652488606916271</v>
      </c>
      <c r="E11602">
        <f>INDEX(Reference!$A$1:$H$55, MATCH(B11602, Reference!$A$1:$A$55, 0), MATCH(A11602, Reference!$A$1:$H$1, 0))</f>
        <v>11191</v>
      </c>
      <c r="F11602">
        <v>18.335764999999999</v>
      </c>
      <c r="G11602">
        <v>-64.896334999999993</v>
      </c>
      <c r="H11602">
        <v>265</v>
      </c>
      <c r="I11602" t="s">
        <v>18</v>
      </c>
      <c r="J11602" t="s">
        <v>19</v>
      </c>
      <c r="M11602" t="s">
        <v>43</v>
      </c>
    </row>
    <row r="11603" spans="1:13" x14ac:dyDescent="0.35">
      <c r="A11603">
        <v>2018</v>
      </c>
      <c r="B11603" t="s">
        <v>66</v>
      </c>
      <c r="C11603">
        <v>12.4</v>
      </c>
      <c r="D11603">
        <f>H11603/E11603*C11603</f>
        <v>0.5983379501385041</v>
      </c>
      <c r="E11603">
        <f>INDEX(Reference!$A$1:$H$55, MATCH(B11603, Reference!$A$1:$A$55, 0), MATCH(A11603, Reference!$A$1:$H$1, 0))</f>
        <v>11191</v>
      </c>
      <c r="F11603">
        <v>18.335764999999999</v>
      </c>
      <c r="G11603">
        <v>-64.896334999999993</v>
      </c>
      <c r="H11603">
        <v>540</v>
      </c>
      <c r="I11603" t="s">
        <v>18</v>
      </c>
      <c r="J11603" t="s">
        <v>19</v>
      </c>
      <c r="M11603" t="s">
        <v>23</v>
      </c>
    </row>
    <row r="11604" spans="1:13" x14ac:dyDescent="0.35">
      <c r="A11604">
        <v>2018</v>
      </c>
      <c r="B11604" t="s">
        <v>66</v>
      </c>
      <c r="C11604">
        <v>15.4</v>
      </c>
      <c r="D11604">
        <f>H11604/E11604*C11604</f>
        <v>0.74309713162362612</v>
      </c>
      <c r="E11604">
        <f>INDEX(Reference!$A$1:$H$55, MATCH(B11604, Reference!$A$1:$A$55, 0), MATCH(A11604, Reference!$A$1:$H$1, 0))</f>
        <v>11191</v>
      </c>
      <c r="F11604">
        <v>18.335764999999999</v>
      </c>
      <c r="G11604">
        <v>-64.896334999999993</v>
      </c>
      <c r="H11604">
        <v>540</v>
      </c>
      <c r="I11604" t="s">
        <v>22</v>
      </c>
      <c r="J11604" t="s">
        <v>19</v>
      </c>
      <c r="M11604" t="s">
        <v>23</v>
      </c>
    </row>
    <row r="11605" spans="1:13" x14ac:dyDescent="0.35">
      <c r="A11605">
        <v>2018</v>
      </c>
      <c r="B11605" t="s">
        <v>66</v>
      </c>
      <c r="C11605">
        <v>15.7</v>
      </c>
      <c r="D11605">
        <f>H11605/E11605*C11605</f>
        <v>0.48260209096595474</v>
      </c>
      <c r="E11605">
        <f>INDEX(Reference!$A$1:$H$55, MATCH(B11605, Reference!$A$1:$A$55, 0), MATCH(A11605, Reference!$A$1:$H$1, 0))</f>
        <v>11191</v>
      </c>
      <c r="F11605">
        <v>18.335764999999999</v>
      </c>
      <c r="G11605">
        <v>-64.896334999999993</v>
      </c>
      <c r="H11605">
        <v>344</v>
      </c>
      <c r="I11605" t="s">
        <v>12</v>
      </c>
      <c r="J11605" t="s">
        <v>13</v>
      </c>
      <c r="M11605" s="1">
        <v>45277</v>
      </c>
    </row>
    <row r="11606" spans="1:13" x14ac:dyDescent="0.35">
      <c r="A11606">
        <v>2018</v>
      </c>
      <c r="B11606" t="s">
        <v>66</v>
      </c>
      <c r="D11606">
        <f>H11606/E11606*C11606</f>
        <v>0</v>
      </c>
      <c r="E11606">
        <f>INDEX(Reference!$A$1:$H$55, MATCH(B11606, Reference!$A$1:$A$55, 0), MATCH(A11606, Reference!$A$1:$H$1, 0))</f>
        <v>11191</v>
      </c>
      <c r="F11606">
        <v>18.335764999999999</v>
      </c>
      <c r="G11606">
        <v>-64.896334999999993</v>
      </c>
      <c r="I11606" t="s">
        <v>22</v>
      </c>
      <c r="J11606" t="s">
        <v>19</v>
      </c>
      <c r="M11606" t="s">
        <v>35</v>
      </c>
    </row>
    <row r="11607" spans="1:13" x14ac:dyDescent="0.35">
      <c r="A11607">
        <v>2018</v>
      </c>
      <c r="B11607" t="s">
        <v>66</v>
      </c>
      <c r="C11607">
        <v>13.9</v>
      </c>
      <c r="D11607">
        <f>H11607/E11607*C11607</f>
        <v>0.30306496291662943</v>
      </c>
      <c r="E11607">
        <f>INDEX(Reference!$A$1:$H$55, MATCH(B11607, Reference!$A$1:$A$55, 0), MATCH(A11607, Reference!$A$1:$H$1, 0))</f>
        <v>11191</v>
      </c>
      <c r="F11607">
        <v>18.335764999999999</v>
      </c>
      <c r="G11607">
        <v>-64.896334999999993</v>
      </c>
      <c r="H11607">
        <v>244</v>
      </c>
      <c r="I11607" t="s">
        <v>18</v>
      </c>
      <c r="J11607" t="s">
        <v>19</v>
      </c>
      <c r="M11607" t="s">
        <v>16</v>
      </c>
    </row>
    <row r="11608" spans="1:13" x14ac:dyDescent="0.35">
      <c r="A11608">
        <v>2018</v>
      </c>
      <c r="B11608" t="s">
        <v>66</v>
      </c>
      <c r="D11608">
        <f>H11608/E11608*C11608</f>
        <v>0</v>
      </c>
      <c r="E11608">
        <f>INDEX(Reference!$A$1:$H$55, MATCH(B11608, Reference!$A$1:$A$55, 0), MATCH(A11608, Reference!$A$1:$H$1, 0))</f>
        <v>11191</v>
      </c>
      <c r="F11608">
        <v>18.335764999999999</v>
      </c>
      <c r="G11608">
        <v>-64.896334999999993</v>
      </c>
      <c r="I11608" t="s">
        <v>12</v>
      </c>
      <c r="J11608" t="s">
        <v>13</v>
      </c>
      <c r="M11608" t="s">
        <v>35</v>
      </c>
    </row>
    <row r="11609" spans="1:13" x14ac:dyDescent="0.35">
      <c r="A11609">
        <v>2018</v>
      </c>
      <c r="B11609" t="s">
        <v>66</v>
      </c>
      <c r="C11609">
        <v>14.8</v>
      </c>
      <c r="D11609">
        <f>H11609/E11609*C11609</f>
        <v>0.7326601733535878</v>
      </c>
      <c r="E11609">
        <f>INDEX(Reference!$A$1:$H$55, MATCH(B11609, Reference!$A$1:$A$55, 0), MATCH(A11609, Reference!$A$1:$H$1, 0))</f>
        <v>11191</v>
      </c>
      <c r="F11609">
        <v>18.335764999999999</v>
      </c>
      <c r="G11609">
        <v>-64.896334999999993</v>
      </c>
      <c r="H11609">
        <v>554</v>
      </c>
      <c r="I11609" t="s">
        <v>22</v>
      </c>
      <c r="J11609" t="s">
        <v>19</v>
      </c>
      <c r="M11609" t="s">
        <v>32</v>
      </c>
    </row>
    <row r="11610" spans="1:13" x14ac:dyDescent="0.35">
      <c r="A11610">
        <v>2018</v>
      </c>
      <c r="B11610" t="s">
        <v>66</v>
      </c>
      <c r="D11610">
        <f>H11610/E11610*C11610</f>
        <v>0</v>
      </c>
      <c r="E11610">
        <f>INDEX(Reference!$A$1:$H$55, MATCH(B11610, Reference!$A$1:$A$55, 0), MATCH(A11610, Reference!$A$1:$H$1, 0))</f>
        <v>11191</v>
      </c>
      <c r="F11610">
        <v>18.335764999999999</v>
      </c>
      <c r="G11610">
        <v>-64.896334999999993</v>
      </c>
      <c r="I11610" t="s">
        <v>12</v>
      </c>
      <c r="J11610" t="s">
        <v>13</v>
      </c>
      <c r="M11610" t="s">
        <v>27</v>
      </c>
    </row>
    <row r="11611" spans="1:13" x14ac:dyDescent="0.35">
      <c r="A11611">
        <v>2018</v>
      </c>
      <c r="B11611" t="s">
        <v>66</v>
      </c>
      <c r="C11611">
        <v>13.1</v>
      </c>
      <c r="D11611">
        <f>H11611/E11611*C11611</f>
        <v>0.51973907604324898</v>
      </c>
      <c r="E11611">
        <f>INDEX(Reference!$A$1:$H$55, MATCH(B11611, Reference!$A$1:$A$55, 0), MATCH(A11611, Reference!$A$1:$H$1, 0))</f>
        <v>11191</v>
      </c>
      <c r="F11611">
        <v>18.335764999999999</v>
      </c>
      <c r="G11611">
        <v>-64.896334999999993</v>
      </c>
      <c r="H11611">
        <v>444</v>
      </c>
      <c r="I11611" t="s">
        <v>22</v>
      </c>
      <c r="J11611" t="s">
        <v>19</v>
      </c>
      <c r="M11611" t="s">
        <v>55</v>
      </c>
    </row>
    <row r="11612" spans="1:13" x14ac:dyDescent="0.35">
      <c r="A11612">
        <v>2018</v>
      </c>
      <c r="B11612" t="s">
        <v>66</v>
      </c>
      <c r="D11612">
        <f>H11612/E11612*C11612</f>
        <v>0</v>
      </c>
      <c r="E11612">
        <f>INDEX(Reference!$A$1:$H$55, MATCH(B11612, Reference!$A$1:$A$55, 0), MATCH(A11612, Reference!$A$1:$H$1, 0))</f>
        <v>11191</v>
      </c>
      <c r="F11612">
        <v>18.335764999999999</v>
      </c>
      <c r="G11612">
        <v>-64.896334999999993</v>
      </c>
      <c r="I11612" t="s">
        <v>22</v>
      </c>
      <c r="J11612" t="s">
        <v>19</v>
      </c>
      <c r="M11612" t="s">
        <v>27</v>
      </c>
    </row>
    <row r="11613" spans="1:13" x14ac:dyDescent="0.35">
      <c r="A11613">
        <v>2018</v>
      </c>
      <c r="B11613" t="s">
        <v>66</v>
      </c>
      <c r="C11613">
        <v>14.1</v>
      </c>
      <c r="D11613">
        <f>H11613/E11613*C11613</f>
        <v>0.69800732731659376</v>
      </c>
      <c r="E11613">
        <f>INDEX(Reference!$A$1:$H$55, MATCH(B11613, Reference!$A$1:$A$55, 0), MATCH(A11613, Reference!$A$1:$H$1, 0))</f>
        <v>11191</v>
      </c>
      <c r="F11613">
        <v>18.335764999999999</v>
      </c>
      <c r="G11613">
        <v>-64.896334999999993</v>
      </c>
      <c r="H11613">
        <v>554</v>
      </c>
      <c r="I11613" t="s">
        <v>18</v>
      </c>
      <c r="J11613" t="s">
        <v>19</v>
      </c>
      <c r="M11613" t="s">
        <v>32</v>
      </c>
    </row>
    <row r="11614" spans="1:13" x14ac:dyDescent="0.35">
      <c r="A11614">
        <v>2018</v>
      </c>
      <c r="B11614" t="s">
        <v>66</v>
      </c>
      <c r="D11614">
        <f>H11614/E11614*C11614</f>
        <v>0</v>
      </c>
      <c r="E11614">
        <f>INDEX(Reference!$A$1:$H$55, MATCH(B11614, Reference!$A$1:$A$55, 0), MATCH(A11614, Reference!$A$1:$H$1, 0))</f>
        <v>11191</v>
      </c>
      <c r="F11614">
        <v>18.335764999999999</v>
      </c>
      <c r="G11614">
        <v>-64.896334999999993</v>
      </c>
      <c r="I11614" t="s">
        <v>12</v>
      </c>
      <c r="J11614" t="s">
        <v>13</v>
      </c>
      <c r="M11614" t="s">
        <v>47</v>
      </c>
    </row>
    <row r="11615" spans="1:13" x14ac:dyDescent="0.35">
      <c r="A11615">
        <v>2018</v>
      </c>
      <c r="B11615" t="s">
        <v>66</v>
      </c>
      <c r="C11615">
        <v>12.9</v>
      </c>
      <c r="D11615">
        <f>H11615/E11615*C11615</f>
        <v>0.94407112858547049</v>
      </c>
      <c r="E11615">
        <f>INDEX(Reference!$A$1:$H$55, MATCH(B11615, Reference!$A$1:$A$55, 0), MATCH(A11615, Reference!$A$1:$H$1, 0))</f>
        <v>11191</v>
      </c>
      <c r="F11615">
        <v>18.335764999999999</v>
      </c>
      <c r="G11615">
        <v>-64.896334999999993</v>
      </c>
      <c r="H11615">
        <v>819</v>
      </c>
      <c r="I11615" t="s">
        <v>18</v>
      </c>
      <c r="J11615" t="s">
        <v>19</v>
      </c>
      <c r="M11615" t="s">
        <v>40</v>
      </c>
    </row>
    <row r="11616" spans="1:13" x14ac:dyDescent="0.35">
      <c r="A11616">
        <v>2018</v>
      </c>
      <c r="B11616" t="s">
        <v>66</v>
      </c>
      <c r="D11616">
        <f>H11616/E11616*C11616</f>
        <v>0</v>
      </c>
      <c r="E11616">
        <f>INDEX(Reference!$A$1:$H$55, MATCH(B11616, Reference!$A$1:$A$55, 0), MATCH(A11616, Reference!$A$1:$H$1, 0))</f>
        <v>11191</v>
      </c>
      <c r="F11616">
        <v>18.335764999999999</v>
      </c>
      <c r="G11616">
        <v>-64.896334999999993</v>
      </c>
      <c r="I11616" t="s">
        <v>22</v>
      </c>
      <c r="J11616" t="s">
        <v>19</v>
      </c>
      <c r="M11616" t="s">
        <v>47</v>
      </c>
    </row>
    <row r="11617" spans="1:13" x14ac:dyDescent="0.35">
      <c r="A11617">
        <v>2018</v>
      </c>
      <c r="B11617" t="s">
        <v>66</v>
      </c>
      <c r="D11617">
        <f>H11617/E11617*C11617</f>
        <v>0</v>
      </c>
      <c r="E11617">
        <f>INDEX(Reference!$A$1:$H$55, MATCH(B11617, Reference!$A$1:$A$55, 0), MATCH(A11617, Reference!$A$1:$H$1, 0))</f>
        <v>11191</v>
      </c>
      <c r="F11617">
        <v>18.335764999999999</v>
      </c>
      <c r="G11617">
        <v>-64.896334999999993</v>
      </c>
      <c r="I11617" t="s">
        <v>12</v>
      </c>
      <c r="J11617" t="s">
        <v>13</v>
      </c>
      <c r="M11617" s="1">
        <v>45088</v>
      </c>
    </row>
    <row r="11618" spans="1:13" x14ac:dyDescent="0.35">
      <c r="A11618">
        <v>2018</v>
      </c>
      <c r="B11618" t="s">
        <v>66</v>
      </c>
      <c r="C11618">
        <v>16.5</v>
      </c>
      <c r="D11618">
        <f>H11618/E11618*C11618</f>
        <v>0.94656420337771419</v>
      </c>
      <c r="E11618">
        <f>INDEX(Reference!$A$1:$H$55, MATCH(B11618, Reference!$A$1:$A$55, 0), MATCH(A11618, Reference!$A$1:$H$1, 0))</f>
        <v>11191</v>
      </c>
      <c r="F11618">
        <v>18.335764999999999</v>
      </c>
      <c r="G11618">
        <v>-64.896334999999993</v>
      </c>
      <c r="H11618">
        <v>642</v>
      </c>
      <c r="I11618" t="s">
        <v>12</v>
      </c>
      <c r="J11618" t="s">
        <v>13</v>
      </c>
      <c r="M11618" t="s">
        <v>61</v>
      </c>
    </row>
    <row r="11619" spans="1:13" x14ac:dyDescent="0.35">
      <c r="A11619">
        <v>2018</v>
      </c>
      <c r="B11619" t="s">
        <v>66</v>
      </c>
      <c r="C11619">
        <v>15.3</v>
      </c>
      <c r="D11619">
        <f>H11619/E11619*C11619</f>
        <v>0.48124385667053887</v>
      </c>
      <c r="E11619">
        <f>INDEX(Reference!$A$1:$H$55, MATCH(B11619, Reference!$A$1:$A$55, 0), MATCH(A11619, Reference!$A$1:$H$1, 0))</f>
        <v>11191</v>
      </c>
      <c r="F11619">
        <v>18.335764999999999</v>
      </c>
      <c r="G11619">
        <v>-64.896334999999993</v>
      </c>
      <c r="H11619">
        <v>352</v>
      </c>
      <c r="I11619" t="s">
        <v>12</v>
      </c>
      <c r="J11619" t="s">
        <v>13</v>
      </c>
      <c r="M11619" t="s">
        <v>23</v>
      </c>
    </row>
    <row r="11620" spans="1:13" x14ac:dyDescent="0.35">
      <c r="A11620">
        <v>2018</v>
      </c>
      <c r="B11620" t="s">
        <v>66</v>
      </c>
      <c r="C11620">
        <v>11.3</v>
      </c>
      <c r="D11620">
        <f>H11620/E11620*C11620</f>
        <v>0.44832454651058884</v>
      </c>
      <c r="E11620">
        <f>INDEX(Reference!$A$1:$H$55, MATCH(B11620, Reference!$A$1:$A$55, 0), MATCH(A11620, Reference!$A$1:$H$1, 0))</f>
        <v>11191</v>
      </c>
      <c r="F11620">
        <v>18.335764999999999</v>
      </c>
      <c r="G11620">
        <v>-64.896334999999993</v>
      </c>
      <c r="H11620">
        <v>444</v>
      </c>
      <c r="I11620" t="s">
        <v>18</v>
      </c>
      <c r="J11620" t="s">
        <v>19</v>
      </c>
      <c r="M11620" t="s">
        <v>55</v>
      </c>
    </row>
    <row r="11621" spans="1:13" x14ac:dyDescent="0.35">
      <c r="A11621">
        <v>2018</v>
      </c>
      <c r="B11621" t="s">
        <v>66</v>
      </c>
      <c r="D11621">
        <f>H11621/E11621*C11621</f>
        <v>0</v>
      </c>
      <c r="E11621">
        <f>INDEX(Reference!$A$1:$H$55, MATCH(B11621, Reference!$A$1:$A$55, 0), MATCH(A11621, Reference!$A$1:$H$1, 0))</f>
        <v>11191</v>
      </c>
      <c r="F11621">
        <v>18.335764999999999</v>
      </c>
      <c r="G11621">
        <v>-64.896334999999993</v>
      </c>
      <c r="I11621" t="s">
        <v>18</v>
      </c>
      <c r="J11621" t="s">
        <v>19</v>
      </c>
      <c r="M11621" t="s">
        <v>35</v>
      </c>
    </row>
    <row r="11622" spans="1:13" x14ac:dyDescent="0.35">
      <c r="A11622">
        <v>2018</v>
      </c>
      <c r="B11622" t="s">
        <v>66</v>
      </c>
      <c r="C11622">
        <v>14.2</v>
      </c>
      <c r="D11622">
        <f>H11622/E11622*C11622</f>
        <v>1.0392100795281922</v>
      </c>
      <c r="E11622">
        <f>INDEX(Reference!$A$1:$H$55, MATCH(B11622, Reference!$A$1:$A$55, 0), MATCH(A11622, Reference!$A$1:$H$1, 0))</f>
        <v>11191</v>
      </c>
      <c r="F11622">
        <v>18.335764999999999</v>
      </c>
      <c r="G11622">
        <v>-64.896334999999993</v>
      </c>
      <c r="H11622">
        <v>819</v>
      </c>
      <c r="I11622" t="s">
        <v>22</v>
      </c>
      <c r="J11622" t="s">
        <v>19</v>
      </c>
      <c r="M11622" t="s">
        <v>40</v>
      </c>
    </row>
    <row r="11623" spans="1:13" x14ac:dyDescent="0.35">
      <c r="A11623">
        <v>2018</v>
      </c>
      <c r="B11623" t="s">
        <v>66</v>
      </c>
      <c r="D11623">
        <f>H11623/E11623*C11623</f>
        <v>0</v>
      </c>
      <c r="E11623">
        <f>INDEX(Reference!$A$1:$H$55, MATCH(B11623, Reference!$A$1:$A$55, 0), MATCH(A11623, Reference!$A$1:$H$1, 0))</f>
        <v>11191</v>
      </c>
      <c r="F11623">
        <v>18.335764999999999</v>
      </c>
      <c r="G11623">
        <v>-64.896334999999993</v>
      </c>
      <c r="I11623" t="s">
        <v>18</v>
      </c>
      <c r="J11623" t="s">
        <v>19</v>
      </c>
      <c r="M11623" t="s">
        <v>27</v>
      </c>
    </row>
    <row r="11624" spans="1:13" x14ac:dyDescent="0.35">
      <c r="A11624">
        <v>2018</v>
      </c>
      <c r="B11624" t="s">
        <v>66</v>
      </c>
      <c r="C11624">
        <v>17.899999999999999</v>
      </c>
      <c r="D11624">
        <f>H11624/E11624*C11624</f>
        <v>0.46385488338843711</v>
      </c>
      <c r="E11624">
        <f>INDEX(Reference!$A$1:$H$55, MATCH(B11624, Reference!$A$1:$A$55, 0), MATCH(A11624, Reference!$A$1:$H$1, 0))</f>
        <v>11191</v>
      </c>
      <c r="F11624">
        <v>18.335764999999999</v>
      </c>
      <c r="G11624">
        <v>-64.896334999999993</v>
      </c>
      <c r="H11624">
        <v>290</v>
      </c>
      <c r="I11624" t="s">
        <v>12</v>
      </c>
      <c r="J11624" t="s">
        <v>13</v>
      </c>
      <c r="M11624" t="s">
        <v>32</v>
      </c>
    </row>
    <row r="11625" spans="1:13" x14ac:dyDescent="0.35">
      <c r="A11625">
        <v>2018</v>
      </c>
      <c r="B11625" t="s">
        <v>66</v>
      </c>
      <c r="C11625">
        <v>15.8</v>
      </c>
      <c r="D11625">
        <f>H11625/E11625*C11625</f>
        <v>0.19624698418371908</v>
      </c>
      <c r="E11625">
        <f>INDEX(Reference!$A$1:$H$55, MATCH(B11625, Reference!$A$1:$A$55, 0), MATCH(A11625, Reference!$A$1:$H$1, 0))</f>
        <v>11191</v>
      </c>
      <c r="F11625">
        <v>18.335764999999999</v>
      </c>
      <c r="G11625">
        <v>-64.896334999999993</v>
      </c>
      <c r="H11625">
        <v>139</v>
      </c>
      <c r="I11625" t="s">
        <v>12</v>
      </c>
      <c r="J11625" t="s">
        <v>13</v>
      </c>
      <c r="M11625" t="s">
        <v>16</v>
      </c>
    </row>
    <row r="11626" spans="1:13" x14ac:dyDescent="0.35">
      <c r="A11626">
        <v>2018</v>
      </c>
      <c r="B11626" t="s">
        <v>66</v>
      </c>
      <c r="C11626">
        <v>13.3</v>
      </c>
      <c r="D11626">
        <f>H11626/E11626*C11626</f>
        <v>1.3001697792869271</v>
      </c>
      <c r="E11626">
        <f>INDEX(Reference!$A$1:$H$55, MATCH(B11626, Reference!$A$1:$A$55, 0), MATCH(A11626, Reference!$A$1:$H$1, 0))</f>
        <v>11191</v>
      </c>
      <c r="F11626">
        <v>18.335764999999999</v>
      </c>
      <c r="G11626">
        <v>-64.896334999999993</v>
      </c>
      <c r="H11626">
        <v>1094</v>
      </c>
      <c r="I11626" t="s">
        <v>18</v>
      </c>
      <c r="J11626" t="s">
        <v>19</v>
      </c>
      <c r="M11626" t="s">
        <v>61</v>
      </c>
    </row>
    <row r="11627" spans="1:13" x14ac:dyDescent="0.35">
      <c r="A11627">
        <v>2018</v>
      </c>
      <c r="B11627" t="s">
        <v>66</v>
      </c>
      <c r="C11627">
        <v>16.399999999999999</v>
      </c>
      <c r="D11627">
        <f>H11627/E11627*C11627</f>
        <v>0.56420337771423457</v>
      </c>
      <c r="E11627">
        <f>INDEX(Reference!$A$1:$H$55, MATCH(B11627, Reference!$A$1:$A$55, 0), MATCH(A11627, Reference!$A$1:$H$1, 0))</f>
        <v>11191</v>
      </c>
      <c r="F11627">
        <v>18.335764999999999</v>
      </c>
      <c r="G11627">
        <v>-64.896334999999993</v>
      </c>
      <c r="H11627">
        <v>385</v>
      </c>
      <c r="I11627" t="s">
        <v>18</v>
      </c>
      <c r="J11627" t="s">
        <v>19</v>
      </c>
      <c r="M11627" t="s">
        <v>30</v>
      </c>
    </row>
    <row r="11628" spans="1:13" x14ac:dyDescent="0.35">
      <c r="A11628">
        <v>2018</v>
      </c>
      <c r="B11628" t="s">
        <v>66</v>
      </c>
      <c r="C11628">
        <v>15.5</v>
      </c>
      <c r="D11628">
        <f>H11628/E11628*C11628</f>
        <v>0.3670360110803324</v>
      </c>
      <c r="E11628">
        <f>INDEX(Reference!$A$1:$H$55, MATCH(B11628, Reference!$A$1:$A$55, 0), MATCH(A11628, Reference!$A$1:$H$1, 0))</f>
        <v>11191</v>
      </c>
      <c r="F11628">
        <v>18.335764999999999</v>
      </c>
      <c r="G11628">
        <v>-64.896334999999993</v>
      </c>
      <c r="H11628">
        <v>265</v>
      </c>
      <c r="I11628" t="s">
        <v>22</v>
      </c>
      <c r="J11628" t="s">
        <v>19</v>
      </c>
      <c r="M11628" t="s">
        <v>43</v>
      </c>
    </row>
    <row r="11629" spans="1:13" x14ac:dyDescent="0.35">
      <c r="A11629">
        <v>2018</v>
      </c>
      <c r="B11629" t="s">
        <v>66</v>
      </c>
      <c r="C11629">
        <v>31.6</v>
      </c>
      <c r="D11629">
        <f>H11629/E11629*C11629</f>
        <v>0.1609507640067912</v>
      </c>
      <c r="E11629">
        <f>INDEX(Reference!$A$1:$H$55, MATCH(B11629, Reference!$A$1:$A$55, 0), MATCH(A11629, Reference!$A$1:$H$1, 0))</f>
        <v>11191</v>
      </c>
      <c r="F11629">
        <v>18.335764999999999</v>
      </c>
      <c r="G11629">
        <v>-64.896334999999993</v>
      </c>
      <c r="H11629">
        <v>57</v>
      </c>
      <c r="I11629" t="s">
        <v>12</v>
      </c>
      <c r="J11629" t="s">
        <v>13</v>
      </c>
      <c r="M11629" s="1">
        <v>44990</v>
      </c>
    </row>
    <row r="11630" spans="1:13" x14ac:dyDescent="0.35">
      <c r="A11630">
        <v>2020</v>
      </c>
      <c r="B11630" t="s">
        <v>66</v>
      </c>
      <c r="D11630">
        <f>H11630/E11630*C11630</f>
        <v>0</v>
      </c>
      <c r="E11630">
        <f>INDEX(Reference!$A$1:$H$55, MATCH(B11630, Reference!$A$1:$A$55, 0), MATCH(A11630, Reference!$A$1:$H$1, 0))</f>
        <v>7079</v>
      </c>
      <c r="F11630">
        <v>18.335764999999999</v>
      </c>
      <c r="G11630">
        <v>-64.896334999999993</v>
      </c>
      <c r="I11630" t="s">
        <v>22</v>
      </c>
      <c r="J11630" t="s">
        <v>19</v>
      </c>
      <c r="M11630" t="s">
        <v>27</v>
      </c>
    </row>
    <row r="11631" spans="1:13" x14ac:dyDescent="0.35">
      <c r="A11631">
        <v>2020</v>
      </c>
      <c r="B11631" t="s">
        <v>66</v>
      </c>
      <c r="C11631">
        <v>13</v>
      </c>
      <c r="D11631">
        <f>H11631/E11631*C11631</f>
        <v>0.18364175731035456</v>
      </c>
      <c r="E11631">
        <f>INDEX(Reference!$A$1:$H$55, MATCH(B11631, Reference!$A$1:$A$55, 0), MATCH(A11631, Reference!$A$1:$H$1, 0))</f>
        <v>7079</v>
      </c>
      <c r="F11631">
        <v>18.335764999999999</v>
      </c>
      <c r="G11631">
        <v>-64.896334999999993</v>
      </c>
      <c r="H11631">
        <v>100</v>
      </c>
      <c r="I11631" t="s">
        <v>12</v>
      </c>
      <c r="J11631" t="s">
        <v>13</v>
      </c>
      <c r="M11631" t="s">
        <v>16</v>
      </c>
    </row>
    <row r="11632" spans="1:13" x14ac:dyDescent="0.35">
      <c r="A11632">
        <v>2020</v>
      </c>
      <c r="B11632" t="s">
        <v>66</v>
      </c>
      <c r="C11632">
        <v>15.1</v>
      </c>
      <c r="D11632">
        <f>H11632/E11632*C11632</f>
        <v>0.39461788388190422</v>
      </c>
      <c r="E11632">
        <f>INDEX(Reference!$A$1:$H$55, MATCH(B11632, Reference!$A$1:$A$55, 0), MATCH(A11632, Reference!$A$1:$H$1, 0))</f>
        <v>7079</v>
      </c>
      <c r="F11632">
        <v>18.335764999999999</v>
      </c>
      <c r="G11632">
        <v>-64.896334999999993</v>
      </c>
      <c r="H11632">
        <v>185</v>
      </c>
      <c r="I11632" t="s">
        <v>18</v>
      </c>
      <c r="J11632" t="s">
        <v>19</v>
      </c>
      <c r="M11632" t="s">
        <v>43</v>
      </c>
    </row>
    <row r="11633" spans="1:13" x14ac:dyDescent="0.35">
      <c r="A11633">
        <v>2020</v>
      </c>
      <c r="B11633" t="s">
        <v>66</v>
      </c>
      <c r="C11633">
        <v>11.5</v>
      </c>
      <c r="D11633">
        <f>H11633/E11633*C11633</f>
        <v>0.39475914677214297</v>
      </c>
      <c r="E11633">
        <f>INDEX(Reference!$A$1:$H$55, MATCH(B11633, Reference!$A$1:$A$55, 0), MATCH(A11633, Reference!$A$1:$H$1, 0))</f>
        <v>7079</v>
      </c>
      <c r="F11633">
        <v>18.335764999999999</v>
      </c>
      <c r="G11633">
        <v>-64.896334999999993</v>
      </c>
      <c r="H11633">
        <v>243</v>
      </c>
      <c r="I11633" t="s">
        <v>12</v>
      </c>
      <c r="J11633" t="s">
        <v>13</v>
      </c>
      <c r="M11633" s="1">
        <v>45277</v>
      </c>
    </row>
    <row r="11634" spans="1:13" x14ac:dyDescent="0.35">
      <c r="A11634">
        <v>2020</v>
      </c>
      <c r="B11634" t="s">
        <v>66</v>
      </c>
      <c r="C11634">
        <v>13.8</v>
      </c>
      <c r="D11634">
        <f>H11634/E11634*C11634</f>
        <v>1.00200593304139</v>
      </c>
      <c r="E11634">
        <f>INDEX(Reference!$A$1:$H$55, MATCH(B11634, Reference!$A$1:$A$55, 0), MATCH(A11634, Reference!$A$1:$H$1, 0))</f>
        <v>7079</v>
      </c>
      <c r="F11634">
        <v>18.335764999999999</v>
      </c>
      <c r="G11634">
        <v>-64.896334999999993</v>
      </c>
      <c r="H11634">
        <v>514</v>
      </c>
      <c r="I11634" t="s">
        <v>18</v>
      </c>
      <c r="J11634" t="s">
        <v>19</v>
      </c>
      <c r="M11634" t="s">
        <v>40</v>
      </c>
    </row>
    <row r="11635" spans="1:13" x14ac:dyDescent="0.35">
      <c r="A11635">
        <v>2020</v>
      </c>
      <c r="B11635" t="s">
        <v>66</v>
      </c>
      <c r="C11635">
        <v>13.5</v>
      </c>
      <c r="D11635">
        <f>H11635/E11635*C11635</f>
        <v>0.31084898997033478</v>
      </c>
      <c r="E11635">
        <f>INDEX(Reference!$A$1:$H$55, MATCH(B11635, Reference!$A$1:$A$55, 0), MATCH(A11635, Reference!$A$1:$H$1, 0))</f>
        <v>7079</v>
      </c>
      <c r="F11635">
        <v>18.335764999999999</v>
      </c>
      <c r="G11635">
        <v>-64.896334999999993</v>
      </c>
      <c r="H11635">
        <v>163</v>
      </c>
      <c r="I11635" t="s">
        <v>12</v>
      </c>
      <c r="J11635" t="s">
        <v>13</v>
      </c>
      <c r="M11635" t="s">
        <v>14</v>
      </c>
    </row>
    <row r="11636" spans="1:13" x14ac:dyDescent="0.35">
      <c r="A11636">
        <v>2020</v>
      </c>
      <c r="B11636" t="s">
        <v>66</v>
      </c>
      <c r="C11636">
        <v>16.8</v>
      </c>
      <c r="D11636">
        <f>H11636/E11636*C11636</f>
        <v>0.43904506286198619</v>
      </c>
      <c r="E11636">
        <f>INDEX(Reference!$A$1:$H$55, MATCH(B11636, Reference!$A$1:$A$55, 0), MATCH(A11636, Reference!$A$1:$H$1, 0))</f>
        <v>7079</v>
      </c>
      <c r="F11636">
        <v>18.335764999999999</v>
      </c>
      <c r="G11636">
        <v>-64.896334999999993</v>
      </c>
      <c r="H11636">
        <v>185</v>
      </c>
      <c r="I11636" t="s">
        <v>22</v>
      </c>
      <c r="J11636" t="s">
        <v>19</v>
      </c>
      <c r="M11636" t="s">
        <v>43</v>
      </c>
    </row>
    <row r="11637" spans="1:13" x14ac:dyDescent="0.35">
      <c r="A11637">
        <v>2020</v>
      </c>
      <c r="B11637" t="s">
        <v>66</v>
      </c>
      <c r="C11637">
        <v>14</v>
      </c>
      <c r="D11637">
        <f>H11637/E11637*C11637</f>
        <v>0.42520129961859021</v>
      </c>
      <c r="E11637">
        <f>INDEX(Reference!$A$1:$H$55, MATCH(B11637, Reference!$A$1:$A$55, 0), MATCH(A11637, Reference!$A$1:$H$1, 0))</f>
        <v>7079</v>
      </c>
      <c r="F11637">
        <v>18.335764999999999</v>
      </c>
      <c r="G11637">
        <v>-64.896334999999993</v>
      </c>
      <c r="H11637">
        <v>215</v>
      </c>
      <c r="I11637" t="s">
        <v>18</v>
      </c>
      <c r="J11637" t="s">
        <v>19</v>
      </c>
      <c r="M11637" t="s">
        <v>30</v>
      </c>
    </row>
    <row r="11638" spans="1:13" x14ac:dyDescent="0.35">
      <c r="A11638">
        <v>2020</v>
      </c>
      <c r="B11638" t="s">
        <v>66</v>
      </c>
      <c r="C11638">
        <v>11.5</v>
      </c>
      <c r="D11638">
        <f>H11638/E11638*C11638</f>
        <v>0.38176296087017936</v>
      </c>
      <c r="E11638">
        <f>INDEX(Reference!$A$1:$H$55, MATCH(B11638, Reference!$A$1:$A$55, 0), MATCH(A11638, Reference!$A$1:$H$1, 0))</f>
        <v>7079</v>
      </c>
      <c r="F11638">
        <v>18.335764999999999</v>
      </c>
      <c r="G11638">
        <v>-64.896334999999993</v>
      </c>
      <c r="H11638">
        <v>235</v>
      </c>
      <c r="I11638" t="s">
        <v>12</v>
      </c>
      <c r="J11638" t="s">
        <v>13</v>
      </c>
      <c r="M11638" t="s">
        <v>23</v>
      </c>
    </row>
    <row r="11639" spans="1:13" x14ac:dyDescent="0.35">
      <c r="A11639">
        <v>2020</v>
      </c>
      <c r="B11639" t="s">
        <v>66</v>
      </c>
      <c r="C11639">
        <v>13.9</v>
      </c>
      <c r="D11639">
        <f>H11639/E11639*C11639</f>
        <v>0.26900692188162167</v>
      </c>
      <c r="E11639">
        <f>INDEX(Reference!$A$1:$H$55, MATCH(B11639, Reference!$A$1:$A$55, 0), MATCH(A11639, Reference!$A$1:$H$1, 0))</f>
        <v>7079</v>
      </c>
      <c r="F11639">
        <v>18.335764999999999</v>
      </c>
      <c r="G11639">
        <v>-64.896334999999993</v>
      </c>
      <c r="H11639">
        <v>137</v>
      </c>
      <c r="I11639" t="s">
        <v>18</v>
      </c>
      <c r="J11639" t="s">
        <v>19</v>
      </c>
      <c r="M11639" t="s">
        <v>16</v>
      </c>
    </row>
    <row r="11640" spans="1:13" x14ac:dyDescent="0.35">
      <c r="A11640">
        <v>2020</v>
      </c>
      <c r="B11640" t="s">
        <v>66</v>
      </c>
      <c r="C11640">
        <v>11.3</v>
      </c>
      <c r="D11640">
        <f>H11640/E11640*C11640</f>
        <v>0.82048311908461646</v>
      </c>
      <c r="E11640">
        <f>INDEX(Reference!$A$1:$H$55, MATCH(B11640, Reference!$A$1:$A$55, 0), MATCH(A11640, Reference!$A$1:$H$1, 0))</f>
        <v>7079</v>
      </c>
      <c r="F11640">
        <v>18.335764999999999</v>
      </c>
      <c r="G11640">
        <v>-64.896334999999993</v>
      </c>
      <c r="H11640">
        <v>514</v>
      </c>
      <c r="I11640" t="s">
        <v>22</v>
      </c>
      <c r="J11640" t="s">
        <v>19</v>
      </c>
      <c r="M11640" t="s">
        <v>40</v>
      </c>
    </row>
    <row r="11641" spans="1:13" x14ac:dyDescent="0.35">
      <c r="A11641">
        <v>2020</v>
      </c>
      <c r="B11641" t="s">
        <v>66</v>
      </c>
      <c r="C11641">
        <v>14.6</v>
      </c>
      <c r="D11641">
        <f>H11641/E11641*C11641</f>
        <v>0.2825540330555163</v>
      </c>
      <c r="E11641">
        <f>INDEX(Reference!$A$1:$H$55, MATCH(B11641, Reference!$A$1:$A$55, 0), MATCH(A11641, Reference!$A$1:$H$1, 0))</f>
        <v>7079</v>
      </c>
      <c r="F11641">
        <v>18.335764999999999</v>
      </c>
      <c r="G11641">
        <v>-64.896334999999993</v>
      </c>
      <c r="H11641">
        <v>137</v>
      </c>
      <c r="I11641" t="s">
        <v>22</v>
      </c>
      <c r="J11641" t="s">
        <v>19</v>
      </c>
      <c r="M11641" t="s">
        <v>16</v>
      </c>
    </row>
    <row r="11642" spans="1:13" x14ac:dyDescent="0.35">
      <c r="A11642">
        <v>2020</v>
      </c>
      <c r="B11642" t="s">
        <v>66</v>
      </c>
      <c r="C11642">
        <v>10.199999999999999</v>
      </c>
      <c r="D11642">
        <f>H11642/E11642*C11642</f>
        <v>0.30978951829354429</v>
      </c>
      <c r="E11642">
        <f>INDEX(Reference!$A$1:$H$55, MATCH(B11642, Reference!$A$1:$A$55, 0), MATCH(A11642, Reference!$A$1:$H$1, 0))</f>
        <v>7079</v>
      </c>
      <c r="F11642">
        <v>18.335764999999999</v>
      </c>
      <c r="G11642">
        <v>-64.896334999999993</v>
      </c>
      <c r="H11642">
        <v>215</v>
      </c>
      <c r="I11642" t="s">
        <v>22</v>
      </c>
      <c r="J11642" t="s">
        <v>19</v>
      </c>
      <c r="M11642" t="s">
        <v>30</v>
      </c>
    </row>
    <row r="11643" spans="1:13" x14ac:dyDescent="0.35">
      <c r="A11643">
        <v>2020</v>
      </c>
      <c r="B11643" t="s">
        <v>66</v>
      </c>
      <c r="C11643">
        <v>12</v>
      </c>
      <c r="D11643">
        <f>H11643/E11643*C11643</f>
        <v>1.1306681734708293</v>
      </c>
      <c r="E11643">
        <f>INDEX(Reference!$A$1:$H$55, MATCH(B11643, Reference!$A$1:$A$55, 0), MATCH(A11643, Reference!$A$1:$H$1, 0))</f>
        <v>7079</v>
      </c>
      <c r="F11643">
        <v>18.335764999999999</v>
      </c>
      <c r="G11643">
        <v>-64.896334999999993</v>
      </c>
      <c r="H11643">
        <v>667</v>
      </c>
      <c r="I11643" t="s">
        <v>22</v>
      </c>
      <c r="J11643" t="s">
        <v>19</v>
      </c>
      <c r="M11643" t="s">
        <v>61</v>
      </c>
    </row>
    <row r="11644" spans="1:13" x14ac:dyDescent="0.35">
      <c r="A11644">
        <v>2020</v>
      </c>
      <c r="B11644" t="s">
        <v>66</v>
      </c>
      <c r="D11644">
        <f>H11644/E11644*C11644</f>
        <v>0</v>
      </c>
      <c r="E11644">
        <f>INDEX(Reference!$A$1:$H$55, MATCH(B11644, Reference!$A$1:$A$55, 0), MATCH(A11644, Reference!$A$1:$H$1, 0))</f>
        <v>7079</v>
      </c>
      <c r="F11644">
        <v>18.335764999999999</v>
      </c>
      <c r="G11644">
        <v>-64.896334999999993</v>
      </c>
      <c r="I11644" t="s">
        <v>12</v>
      </c>
      <c r="J11644" t="s">
        <v>13</v>
      </c>
      <c r="M11644" t="s">
        <v>35</v>
      </c>
    </row>
    <row r="11645" spans="1:13" x14ac:dyDescent="0.35">
      <c r="A11645">
        <v>2020</v>
      </c>
      <c r="B11645" t="s">
        <v>66</v>
      </c>
      <c r="C11645">
        <v>11.5</v>
      </c>
      <c r="D11645">
        <f>H11645/E11645*C11645</f>
        <v>0.50847577341432404</v>
      </c>
      <c r="E11645">
        <f>INDEX(Reference!$A$1:$H$55, MATCH(B11645, Reference!$A$1:$A$55, 0), MATCH(A11645, Reference!$A$1:$H$1, 0))</f>
        <v>7079</v>
      </c>
      <c r="F11645">
        <v>18.335764999999999</v>
      </c>
      <c r="G11645">
        <v>-64.896334999999993</v>
      </c>
      <c r="H11645">
        <v>313</v>
      </c>
      <c r="I11645" t="s">
        <v>22</v>
      </c>
      <c r="J11645" t="s">
        <v>19</v>
      </c>
      <c r="M11645" t="s">
        <v>32</v>
      </c>
    </row>
    <row r="11646" spans="1:13" x14ac:dyDescent="0.35">
      <c r="A11646">
        <v>2020</v>
      </c>
      <c r="B11646" t="s">
        <v>66</v>
      </c>
      <c r="C11646">
        <v>10.1</v>
      </c>
      <c r="D11646">
        <f>H11646/E11646*C11646</f>
        <v>0.38094363610679471</v>
      </c>
      <c r="E11646">
        <f>INDEX(Reference!$A$1:$H$55, MATCH(B11646, Reference!$A$1:$A$55, 0), MATCH(A11646, Reference!$A$1:$H$1, 0))</f>
        <v>7079</v>
      </c>
      <c r="F11646">
        <v>18.335764999999999</v>
      </c>
      <c r="G11646">
        <v>-64.896334999999993</v>
      </c>
      <c r="H11646">
        <v>267</v>
      </c>
      <c r="I11646" t="s">
        <v>22</v>
      </c>
      <c r="J11646" t="s">
        <v>19</v>
      </c>
      <c r="M11646" t="s">
        <v>55</v>
      </c>
    </row>
    <row r="11647" spans="1:13" x14ac:dyDescent="0.35">
      <c r="A11647">
        <v>2020</v>
      </c>
      <c r="B11647" t="s">
        <v>66</v>
      </c>
      <c r="D11647">
        <f>H11647/E11647*C11647</f>
        <v>0</v>
      </c>
      <c r="E11647">
        <f>INDEX(Reference!$A$1:$H$55, MATCH(B11647, Reference!$A$1:$A$55, 0), MATCH(A11647, Reference!$A$1:$H$1, 0))</f>
        <v>7079</v>
      </c>
      <c r="F11647">
        <v>18.335764999999999</v>
      </c>
      <c r="G11647">
        <v>-64.896334999999993</v>
      </c>
      <c r="I11647" t="s">
        <v>12</v>
      </c>
      <c r="J11647" t="s">
        <v>13</v>
      </c>
      <c r="M11647" t="s">
        <v>27</v>
      </c>
    </row>
    <row r="11648" spans="1:13" x14ac:dyDescent="0.35">
      <c r="A11648">
        <v>2020</v>
      </c>
      <c r="B11648" t="s">
        <v>66</v>
      </c>
      <c r="D11648">
        <f>H11648/E11648*C11648</f>
        <v>0</v>
      </c>
      <c r="E11648">
        <f>INDEX(Reference!$A$1:$H$55, MATCH(B11648, Reference!$A$1:$A$55, 0), MATCH(A11648, Reference!$A$1:$H$1, 0))</f>
        <v>7079</v>
      </c>
      <c r="F11648">
        <v>18.335764999999999</v>
      </c>
      <c r="G11648">
        <v>-64.896334999999993</v>
      </c>
      <c r="I11648" t="s">
        <v>12</v>
      </c>
      <c r="J11648" t="s">
        <v>13</v>
      </c>
      <c r="M11648" s="1">
        <v>44990</v>
      </c>
    </row>
    <row r="11649" spans="1:13" x14ac:dyDescent="0.35">
      <c r="A11649">
        <v>2020</v>
      </c>
      <c r="B11649" t="s">
        <v>66</v>
      </c>
      <c r="D11649">
        <f>H11649/E11649*C11649</f>
        <v>0</v>
      </c>
      <c r="E11649">
        <f>INDEX(Reference!$A$1:$H$55, MATCH(B11649, Reference!$A$1:$A$55, 0), MATCH(A11649, Reference!$A$1:$H$1, 0))</f>
        <v>7079</v>
      </c>
      <c r="F11649">
        <v>18.335764999999999</v>
      </c>
      <c r="G11649">
        <v>-64.896334999999993</v>
      </c>
      <c r="I11649" t="s">
        <v>18</v>
      </c>
      <c r="J11649" t="s">
        <v>19</v>
      </c>
      <c r="M11649" t="s">
        <v>47</v>
      </c>
    </row>
    <row r="11650" spans="1:13" x14ac:dyDescent="0.35">
      <c r="A11650">
        <v>2020</v>
      </c>
      <c r="B11650" t="s">
        <v>66</v>
      </c>
      <c r="C11650">
        <v>12.3</v>
      </c>
      <c r="D11650">
        <f>H11650/E11650*C11650</f>
        <v>0.39442011583557002</v>
      </c>
      <c r="E11650">
        <f>INDEX(Reference!$A$1:$H$55, MATCH(B11650, Reference!$A$1:$A$55, 0), MATCH(A11650, Reference!$A$1:$H$1, 0))</f>
        <v>7079</v>
      </c>
      <c r="F11650">
        <v>18.335764999999999</v>
      </c>
      <c r="G11650">
        <v>-64.896334999999993</v>
      </c>
      <c r="H11650">
        <v>227</v>
      </c>
      <c r="I11650" t="s">
        <v>12</v>
      </c>
      <c r="J11650" t="s">
        <v>13</v>
      </c>
      <c r="M11650" t="s">
        <v>32</v>
      </c>
    </row>
    <row r="11651" spans="1:13" x14ac:dyDescent="0.35">
      <c r="A11651">
        <v>2020</v>
      </c>
      <c r="B11651" t="s">
        <v>66</v>
      </c>
      <c r="D11651">
        <f>H11651/E11651*C11651</f>
        <v>0</v>
      </c>
      <c r="E11651">
        <f>INDEX(Reference!$A$1:$H$55, MATCH(B11651, Reference!$A$1:$A$55, 0), MATCH(A11651, Reference!$A$1:$H$1, 0))</f>
        <v>7079</v>
      </c>
      <c r="F11651">
        <v>18.335764999999999</v>
      </c>
      <c r="G11651">
        <v>-64.896334999999993</v>
      </c>
      <c r="I11651" t="s">
        <v>22</v>
      </c>
      <c r="J11651" t="s">
        <v>19</v>
      </c>
      <c r="M11651" t="s">
        <v>35</v>
      </c>
    </row>
    <row r="11652" spans="1:13" x14ac:dyDescent="0.35">
      <c r="A11652">
        <v>2020</v>
      </c>
      <c r="B11652" t="s">
        <v>66</v>
      </c>
      <c r="C11652">
        <v>13.5</v>
      </c>
      <c r="D11652">
        <f>H11652/E11652*C11652</f>
        <v>0.50918208786551777</v>
      </c>
      <c r="E11652">
        <f>INDEX(Reference!$A$1:$H$55, MATCH(B11652, Reference!$A$1:$A$55, 0), MATCH(A11652, Reference!$A$1:$H$1, 0))</f>
        <v>7079</v>
      </c>
      <c r="F11652">
        <v>18.335764999999999</v>
      </c>
      <c r="G11652">
        <v>-64.896334999999993</v>
      </c>
      <c r="H11652">
        <v>267</v>
      </c>
      <c r="I11652" t="s">
        <v>18</v>
      </c>
      <c r="J11652" t="s">
        <v>19</v>
      </c>
      <c r="M11652" t="s">
        <v>55</v>
      </c>
    </row>
    <row r="11653" spans="1:13" x14ac:dyDescent="0.35">
      <c r="A11653">
        <v>2020</v>
      </c>
      <c r="B11653" t="s">
        <v>66</v>
      </c>
      <c r="D11653">
        <f>H11653/E11653*C11653</f>
        <v>0</v>
      </c>
      <c r="E11653">
        <f>INDEX(Reference!$A$1:$H$55, MATCH(B11653, Reference!$A$1:$A$55, 0), MATCH(A11653, Reference!$A$1:$H$1, 0))</f>
        <v>7079</v>
      </c>
      <c r="F11653">
        <v>18.335764999999999</v>
      </c>
      <c r="G11653">
        <v>-64.896334999999993</v>
      </c>
      <c r="I11653" t="s">
        <v>12</v>
      </c>
      <c r="J11653" t="s">
        <v>13</v>
      </c>
      <c r="M11653" t="s">
        <v>47</v>
      </c>
    </row>
    <row r="11654" spans="1:13" x14ac:dyDescent="0.35">
      <c r="A11654">
        <v>2020</v>
      </c>
      <c r="B11654" t="s">
        <v>66</v>
      </c>
      <c r="C11654">
        <v>14.1</v>
      </c>
      <c r="D11654">
        <f>H11654/E11654*C11654</f>
        <v>1.3285351038282243</v>
      </c>
      <c r="E11654">
        <f>INDEX(Reference!$A$1:$H$55, MATCH(B11654, Reference!$A$1:$A$55, 0), MATCH(A11654, Reference!$A$1:$H$1, 0))</f>
        <v>7079</v>
      </c>
      <c r="F11654">
        <v>18.335764999999999</v>
      </c>
      <c r="G11654">
        <v>-64.896334999999993</v>
      </c>
      <c r="H11654">
        <v>667</v>
      </c>
      <c r="I11654" t="s">
        <v>18</v>
      </c>
      <c r="J11654" t="s">
        <v>19</v>
      </c>
      <c r="M11654" t="s">
        <v>61</v>
      </c>
    </row>
    <row r="11655" spans="1:13" x14ac:dyDescent="0.35">
      <c r="A11655">
        <v>2020</v>
      </c>
      <c r="B11655" t="s">
        <v>66</v>
      </c>
      <c r="C11655">
        <v>13</v>
      </c>
      <c r="D11655">
        <f>H11655/E11655*C11655</f>
        <v>0.65009182087865514</v>
      </c>
      <c r="E11655">
        <f>INDEX(Reference!$A$1:$H$55, MATCH(B11655, Reference!$A$1:$A$55, 0), MATCH(A11655, Reference!$A$1:$H$1, 0))</f>
        <v>7079</v>
      </c>
      <c r="F11655">
        <v>18.335764999999999</v>
      </c>
      <c r="G11655">
        <v>-64.896334999999993</v>
      </c>
      <c r="H11655">
        <v>354</v>
      </c>
      <c r="I11655" t="s">
        <v>18</v>
      </c>
      <c r="J11655" t="s">
        <v>19</v>
      </c>
      <c r="M11655" t="s">
        <v>23</v>
      </c>
    </row>
    <row r="11656" spans="1:13" x14ac:dyDescent="0.35">
      <c r="A11656">
        <v>2020</v>
      </c>
      <c r="B11656" t="s">
        <v>66</v>
      </c>
      <c r="C11656">
        <v>12.4</v>
      </c>
      <c r="D11656">
        <f>H11656/E11656*C11656</f>
        <v>0.62008758299194799</v>
      </c>
      <c r="E11656">
        <f>INDEX(Reference!$A$1:$H$55, MATCH(B11656, Reference!$A$1:$A$55, 0), MATCH(A11656, Reference!$A$1:$H$1, 0))</f>
        <v>7079</v>
      </c>
      <c r="F11656">
        <v>18.335764999999999</v>
      </c>
      <c r="G11656">
        <v>-64.896334999999993</v>
      </c>
      <c r="H11656">
        <v>354</v>
      </c>
      <c r="I11656" t="s">
        <v>22</v>
      </c>
      <c r="J11656" t="s">
        <v>19</v>
      </c>
      <c r="M11656" t="s">
        <v>23</v>
      </c>
    </row>
    <row r="11657" spans="1:13" x14ac:dyDescent="0.35">
      <c r="A11657">
        <v>2020</v>
      </c>
      <c r="B11657" t="s">
        <v>66</v>
      </c>
      <c r="D11657">
        <f>H11657/E11657*C11657</f>
        <v>0</v>
      </c>
      <c r="E11657">
        <f>INDEX(Reference!$A$1:$H$55, MATCH(B11657, Reference!$A$1:$A$55, 0), MATCH(A11657, Reference!$A$1:$H$1, 0))</f>
        <v>7079</v>
      </c>
      <c r="F11657">
        <v>18.335764999999999</v>
      </c>
      <c r="G11657">
        <v>-64.896334999999993</v>
      </c>
      <c r="I11657" t="s">
        <v>12</v>
      </c>
      <c r="J11657" t="s">
        <v>13</v>
      </c>
      <c r="M11657" s="1">
        <v>45088</v>
      </c>
    </row>
    <row r="11658" spans="1:13" x14ac:dyDescent="0.35">
      <c r="A11658">
        <v>2020</v>
      </c>
      <c r="B11658" t="s">
        <v>66</v>
      </c>
      <c r="C11658">
        <v>10.7</v>
      </c>
      <c r="D11658">
        <f>H11658/E11658*C11658</f>
        <v>0.52147195931628765</v>
      </c>
      <c r="E11658">
        <f>INDEX(Reference!$A$1:$H$55, MATCH(B11658, Reference!$A$1:$A$55, 0), MATCH(A11658, Reference!$A$1:$H$1, 0))</f>
        <v>7079</v>
      </c>
      <c r="F11658">
        <v>18.335764999999999</v>
      </c>
      <c r="G11658">
        <v>-64.896334999999993</v>
      </c>
      <c r="H11658">
        <v>345</v>
      </c>
      <c r="I11658" t="s">
        <v>12</v>
      </c>
      <c r="J11658" t="s">
        <v>13</v>
      </c>
      <c r="M11658" t="s">
        <v>40</v>
      </c>
    </row>
    <row r="11659" spans="1:13" x14ac:dyDescent="0.35">
      <c r="A11659">
        <v>2020</v>
      </c>
      <c r="B11659" t="s">
        <v>66</v>
      </c>
      <c r="D11659">
        <f>H11659/E11659*C11659</f>
        <v>0</v>
      </c>
      <c r="E11659">
        <f>INDEX(Reference!$A$1:$H$55, MATCH(B11659, Reference!$A$1:$A$55, 0), MATCH(A11659, Reference!$A$1:$H$1, 0))</f>
        <v>7079</v>
      </c>
      <c r="F11659">
        <v>18.335764999999999</v>
      </c>
      <c r="G11659">
        <v>-64.896334999999993</v>
      </c>
      <c r="I11659" t="s">
        <v>18</v>
      </c>
      <c r="J11659" t="s">
        <v>19</v>
      </c>
      <c r="M11659" t="s">
        <v>35</v>
      </c>
    </row>
    <row r="11660" spans="1:13" x14ac:dyDescent="0.35">
      <c r="A11660">
        <v>2020</v>
      </c>
      <c r="B11660" t="s">
        <v>66</v>
      </c>
      <c r="D11660">
        <f>H11660/E11660*C11660</f>
        <v>0</v>
      </c>
      <c r="E11660">
        <f>INDEX(Reference!$A$1:$H$55, MATCH(B11660, Reference!$A$1:$A$55, 0), MATCH(A11660, Reference!$A$1:$H$1, 0))</f>
        <v>7079</v>
      </c>
      <c r="F11660">
        <v>18.335764999999999</v>
      </c>
      <c r="G11660">
        <v>-64.896334999999993</v>
      </c>
      <c r="I11660" t="s">
        <v>22</v>
      </c>
      <c r="J11660" t="s">
        <v>19</v>
      </c>
      <c r="M11660" t="s">
        <v>47</v>
      </c>
    </row>
    <row r="11661" spans="1:13" x14ac:dyDescent="0.35">
      <c r="A11661">
        <v>2020</v>
      </c>
      <c r="B11661" t="s">
        <v>66</v>
      </c>
      <c r="C11661">
        <v>15.3</v>
      </c>
      <c r="D11661">
        <f>H11661/E11661*C11661</f>
        <v>0.67649385506427462</v>
      </c>
      <c r="E11661">
        <f>INDEX(Reference!$A$1:$H$55, MATCH(B11661, Reference!$A$1:$A$55, 0), MATCH(A11661, Reference!$A$1:$H$1, 0))</f>
        <v>7079</v>
      </c>
      <c r="F11661">
        <v>18.335764999999999</v>
      </c>
      <c r="G11661">
        <v>-64.896334999999993</v>
      </c>
      <c r="H11661">
        <v>313</v>
      </c>
      <c r="I11661" t="s">
        <v>18</v>
      </c>
      <c r="J11661" t="s">
        <v>19</v>
      </c>
      <c r="M11661" t="s">
        <v>32</v>
      </c>
    </row>
    <row r="11662" spans="1:13" x14ac:dyDescent="0.35">
      <c r="A11662">
        <v>2020</v>
      </c>
      <c r="B11662" t="s">
        <v>66</v>
      </c>
      <c r="D11662">
        <f>H11662/E11662*C11662</f>
        <v>0</v>
      </c>
      <c r="E11662">
        <f>INDEX(Reference!$A$1:$H$55, MATCH(B11662, Reference!$A$1:$A$55, 0), MATCH(A11662, Reference!$A$1:$H$1, 0))</f>
        <v>7079</v>
      </c>
      <c r="F11662">
        <v>18.335764999999999</v>
      </c>
      <c r="G11662">
        <v>-64.896334999999993</v>
      </c>
      <c r="I11662" t="s">
        <v>18</v>
      </c>
      <c r="J11662" t="s">
        <v>19</v>
      </c>
      <c r="M11662" t="s">
        <v>27</v>
      </c>
    </row>
    <row r="11663" spans="1:13" x14ac:dyDescent="0.35">
      <c r="A11663">
        <v>2020</v>
      </c>
      <c r="B11663" t="s">
        <v>66</v>
      </c>
      <c r="C11663">
        <v>11.9</v>
      </c>
      <c r="D11663">
        <f>H11663/E11663*C11663</f>
        <v>0.77663511795451345</v>
      </c>
      <c r="E11663">
        <f>INDEX(Reference!$A$1:$H$55, MATCH(B11663, Reference!$A$1:$A$55, 0), MATCH(A11663, Reference!$A$1:$H$1, 0))</f>
        <v>7079</v>
      </c>
      <c r="F11663">
        <v>18.335764999999999</v>
      </c>
      <c r="G11663">
        <v>-64.896334999999993</v>
      </c>
      <c r="H11663">
        <v>462</v>
      </c>
      <c r="I11663" t="s">
        <v>12</v>
      </c>
      <c r="J11663" t="s">
        <v>13</v>
      </c>
      <c r="M11663" t="s">
        <v>61</v>
      </c>
    </row>
    <row r="11664" spans="1:13" x14ac:dyDescent="0.35">
      <c r="A11664">
        <v>2008</v>
      </c>
      <c r="B11664" t="s">
        <v>67</v>
      </c>
      <c r="C11664">
        <v>16.100000000000001</v>
      </c>
      <c r="D11664">
        <f>H11664/E11664*C11664</f>
        <v>1.4514597222222223</v>
      </c>
      <c r="E11664">
        <f>INDEX(Reference!$A$1:$H$55, MATCH(B11664, Reference!$A$1:$A$55, 0), MATCH(A11664, Reference!$A$1:$H$1, 0))</f>
        <v>72000</v>
      </c>
      <c r="F11664">
        <v>43.625381239000397</v>
      </c>
      <c r="G11664">
        <v>-72.517640790999593</v>
      </c>
      <c r="H11664">
        <v>6491</v>
      </c>
      <c r="I11664" t="s">
        <v>18</v>
      </c>
      <c r="J11664" t="s">
        <v>19</v>
      </c>
      <c r="K11664">
        <v>28</v>
      </c>
      <c r="L11664">
        <v>3218</v>
      </c>
      <c r="M11664" t="s">
        <v>61</v>
      </c>
    </row>
    <row r="11665" spans="1:13" x14ac:dyDescent="0.35">
      <c r="A11665">
        <v>2008</v>
      </c>
      <c r="B11665" t="s">
        <v>67</v>
      </c>
      <c r="C11665">
        <v>12.6</v>
      </c>
      <c r="D11665">
        <f>H11665/E11665*C11665</f>
        <v>0.54669999999999996</v>
      </c>
      <c r="E11665">
        <f>INDEX(Reference!$A$1:$H$55, MATCH(B11665, Reference!$A$1:$A$55, 0), MATCH(A11665, Reference!$A$1:$H$1, 0))</f>
        <v>72000</v>
      </c>
      <c r="F11665">
        <v>43.625381239000397</v>
      </c>
      <c r="G11665">
        <v>-72.517640790999593</v>
      </c>
      <c r="H11665">
        <v>3124</v>
      </c>
      <c r="I11665" t="s">
        <v>22</v>
      </c>
      <c r="J11665" t="s">
        <v>19</v>
      </c>
      <c r="K11665">
        <v>28</v>
      </c>
      <c r="L11665">
        <v>3218</v>
      </c>
      <c r="M11665" t="s">
        <v>32</v>
      </c>
    </row>
    <row r="11666" spans="1:13" x14ac:dyDescent="0.35">
      <c r="A11666">
        <v>2008</v>
      </c>
      <c r="B11666" t="s">
        <v>67</v>
      </c>
      <c r="C11666">
        <v>16.100000000000001</v>
      </c>
      <c r="D11666">
        <f>H11666/E11666*C11666</f>
        <v>5.7020833333333333E-2</v>
      </c>
      <c r="E11666">
        <f>INDEX(Reference!$A$1:$H$55, MATCH(B11666, Reference!$A$1:$A$55, 0), MATCH(A11666, Reference!$A$1:$H$1, 0))</f>
        <v>72000</v>
      </c>
      <c r="F11666">
        <v>43.625381239000397</v>
      </c>
      <c r="G11666">
        <v>-72.517640790999593</v>
      </c>
      <c r="H11666">
        <v>255</v>
      </c>
      <c r="I11666" t="s">
        <v>22</v>
      </c>
      <c r="J11666" t="s">
        <v>19</v>
      </c>
      <c r="K11666">
        <v>28</v>
      </c>
      <c r="L11666">
        <v>3218</v>
      </c>
      <c r="M11666" t="s">
        <v>40</v>
      </c>
    </row>
    <row r="11667" spans="1:13" x14ac:dyDescent="0.35">
      <c r="A11667">
        <v>2008</v>
      </c>
      <c r="B11667" t="s">
        <v>67</v>
      </c>
      <c r="C11667">
        <v>14.5</v>
      </c>
      <c r="D11667">
        <f>H11667/E11667*C11667</f>
        <v>5.1354166666666666E-2</v>
      </c>
      <c r="E11667">
        <f>INDEX(Reference!$A$1:$H$55, MATCH(B11667, Reference!$A$1:$A$55, 0), MATCH(A11667, Reference!$A$1:$H$1, 0))</f>
        <v>72000</v>
      </c>
      <c r="F11667">
        <v>43.625381239000397</v>
      </c>
      <c r="G11667">
        <v>-72.517640790999593</v>
      </c>
      <c r="H11667">
        <v>255</v>
      </c>
      <c r="I11667" t="s">
        <v>18</v>
      </c>
      <c r="J11667" t="s">
        <v>19</v>
      </c>
      <c r="K11667">
        <v>28</v>
      </c>
      <c r="L11667">
        <v>3218</v>
      </c>
      <c r="M11667" t="s">
        <v>40</v>
      </c>
    </row>
    <row r="11668" spans="1:13" x14ac:dyDescent="0.35">
      <c r="A11668">
        <v>2008</v>
      </c>
      <c r="B11668" t="s">
        <v>67</v>
      </c>
      <c r="C11668">
        <v>11.4</v>
      </c>
      <c r="D11668">
        <f>H11668/E11668*C11668</f>
        <v>0.21818333333333334</v>
      </c>
      <c r="E11668">
        <f>INDEX(Reference!$A$1:$H$55, MATCH(B11668, Reference!$A$1:$A$55, 0), MATCH(A11668, Reference!$A$1:$H$1, 0))</f>
        <v>72000</v>
      </c>
      <c r="F11668">
        <v>43.625381239000397</v>
      </c>
      <c r="G11668">
        <v>-72.517640790999593</v>
      </c>
      <c r="H11668">
        <v>1378</v>
      </c>
      <c r="I11668" t="s">
        <v>12</v>
      </c>
      <c r="J11668" t="s">
        <v>13</v>
      </c>
      <c r="K11668">
        <v>28</v>
      </c>
      <c r="L11668">
        <v>3218</v>
      </c>
      <c r="M11668" s="1">
        <v>45277</v>
      </c>
    </row>
    <row r="11669" spans="1:13" x14ac:dyDescent="0.35">
      <c r="A11669">
        <v>2008</v>
      </c>
      <c r="B11669" t="s">
        <v>67</v>
      </c>
      <c r="C11669">
        <v>9.5</v>
      </c>
      <c r="D11669">
        <f>H11669/E11669*C11669</f>
        <v>0.61657638888888888</v>
      </c>
      <c r="E11669">
        <f>INDEX(Reference!$A$1:$H$55, MATCH(B11669, Reference!$A$1:$A$55, 0), MATCH(A11669, Reference!$A$1:$H$1, 0))</f>
        <v>72000</v>
      </c>
      <c r="F11669">
        <v>43.625381239000397</v>
      </c>
      <c r="G11669">
        <v>-72.517640790999593</v>
      </c>
      <c r="H11669">
        <v>4673</v>
      </c>
      <c r="I11669" t="s">
        <v>12</v>
      </c>
      <c r="J11669" t="s">
        <v>13</v>
      </c>
      <c r="K11669">
        <v>28</v>
      </c>
      <c r="L11669">
        <v>3218</v>
      </c>
      <c r="M11669" t="s">
        <v>27</v>
      </c>
    </row>
    <row r="11670" spans="1:13" x14ac:dyDescent="0.35">
      <c r="A11670">
        <v>2008</v>
      </c>
      <c r="B11670" t="s">
        <v>67</v>
      </c>
      <c r="C11670">
        <v>16.2</v>
      </c>
      <c r="D11670">
        <f>H11670/E11670*C11670</f>
        <v>0.51659999999999995</v>
      </c>
      <c r="E11670">
        <f>INDEX(Reference!$A$1:$H$55, MATCH(B11670, Reference!$A$1:$A$55, 0), MATCH(A11670, Reference!$A$1:$H$1, 0))</f>
        <v>72000</v>
      </c>
      <c r="F11670">
        <v>43.625381239000397</v>
      </c>
      <c r="G11670">
        <v>-72.517640790999593</v>
      </c>
      <c r="H11670">
        <v>2296</v>
      </c>
      <c r="I11670" t="s">
        <v>18</v>
      </c>
      <c r="J11670" t="s">
        <v>19</v>
      </c>
      <c r="K11670">
        <v>28</v>
      </c>
      <c r="L11670">
        <v>3218</v>
      </c>
      <c r="M11670" t="s">
        <v>30</v>
      </c>
    </row>
    <row r="11671" spans="1:13" x14ac:dyDescent="0.35">
      <c r="A11671">
        <v>2008</v>
      </c>
      <c r="B11671" t="s">
        <v>67</v>
      </c>
      <c r="C11671">
        <v>10.1</v>
      </c>
      <c r="D11671">
        <f>H11671/E11671*C11671</f>
        <v>0.3578486111111111</v>
      </c>
      <c r="E11671">
        <f>INDEX(Reference!$A$1:$H$55, MATCH(B11671, Reference!$A$1:$A$55, 0), MATCH(A11671, Reference!$A$1:$H$1, 0))</f>
        <v>72000</v>
      </c>
      <c r="F11671">
        <v>43.625381239000397</v>
      </c>
      <c r="G11671">
        <v>-72.517640790999593</v>
      </c>
      <c r="H11671">
        <v>2551</v>
      </c>
      <c r="I11671" t="s">
        <v>12</v>
      </c>
      <c r="J11671" t="s">
        <v>13</v>
      </c>
      <c r="K11671">
        <v>28</v>
      </c>
      <c r="L11671">
        <v>3218</v>
      </c>
      <c r="M11671" t="s">
        <v>23</v>
      </c>
    </row>
    <row r="11672" spans="1:13" x14ac:dyDescent="0.35">
      <c r="A11672">
        <v>2008</v>
      </c>
      <c r="B11672" t="s">
        <v>67</v>
      </c>
      <c r="C11672">
        <v>9</v>
      </c>
      <c r="D11672">
        <f>H11672/E11672*C11672</f>
        <v>0.31724999999999998</v>
      </c>
      <c r="E11672">
        <f>INDEX(Reference!$A$1:$H$55, MATCH(B11672, Reference!$A$1:$A$55, 0), MATCH(A11672, Reference!$A$1:$H$1, 0))</f>
        <v>72000</v>
      </c>
      <c r="F11672">
        <v>43.625381239000397</v>
      </c>
      <c r="G11672">
        <v>-72.517640790999593</v>
      </c>
      <c r="H11672">
        <v>2538</v>
      </c>
      <c r="I11672" t="s">
        <v>12</v>
      </c>
      <c r="J11672" t="s">
        <v>13</v>
      </c>
      <c r="K11672">
        <v>28</v>
      </c>
      <c r="L11672">
        <v>3218</v>
      </c>
      <c r="M11672" t="s">
        <v>32</v>
      </c>
    </row>
    <row r="11673" spans="1:13" x14ac:dyDescent="0.35">
      <c r="A11673">
        <v>2008</v>
      </c>
      <c r="B11673" t="s">
        <v>67</v>
      </c>
      <c r="C11673">
        <v>16.7</v>
      </c>
      <c r="D11673">
        <f>H11673/E11673*C11673</f>
        <v>1.8091666666666666E-2</v>
      </c>
      <c r="E11673">
        <f>INDEX(Reference!$A$1:$H$55, MATCH(B11673, Reference!$A$1:$A$55, 0), MATCH(A11673, Reference!$A$1:$H$1, 0))</f>
        <v>72000</v>
      </c>
      <c r="F11673">
        <v>43.625381239000397</v>
      </c>
      <c r="G11673">
        <v>-72.517640790999593</v>
      </c>
      <c r="H11673">
        <v>78</v>
      </c>
      <c r="I11673" t="s">
        <v>22</v>
      </c>
      <c r="J11673" t="s">
        <v>19</v>
      </c>
      <c r="K11673">
        <v>28</v>
      </c>
      <c r="L11673">
        <v>3218</v>
      </c>
      <c r="M11673" t="s">
        <v>47</v>
      </c>
    </row>
    <row r="11674" spans="1:13" x14ac:dyDescent="0.35">
      <c r="A11674">
        <v>2008</v>
      </c>
      <c r="B11674" t="s">
        <v>67</v>
      </c>
      <c r="C11674">
        <v>13.7</v>
      </c>
      <c r="D11674">
        <f>H11674/E11674*C11674</f>
        <v>1.2350930555555555</v>
      </c>
      <c r="E11674">
        <f>INDEX(Reference!$A$1:$H$55, MATCH(B11674, Reference!$A$1:$A$55, 0), MATCH(A11674, Reference!$A$1:$H$1, 0))</f>
        <v>72000</v>
      </c>
      <c r="F11674">
        <v>43.625381239000397</v>
      </c>
      <c r="G11674">
        <v>-72.517640790999593</v>
      </c>
      <c r="H11674">
        <v>6491</v>
      </c>
      <c r="I11674" t="s">
        <v>22</v>
      </c>
      <c r="J11674" t="s">
        <v>19</v>
      </c>
      <c r="K11674">
        <v>28</v>
      </c>
      <c r="L11674">
        <v>3218</v>
      </c>
      <c r="M11674" t="s">
        <v>61</v>
      </c>
    </row>
    <row r="11675" spans="1:13" x14ac:dyDescent="0.35">
      <c r="A11675">
        <v>2008</v>
      </c>
      <c r="B11675" t="s">
        <v>67</v>
      </c>
      <c r="C11675">
        <v>14.8</v>
      </c>
      <c r="D11675">
        <f>H11675/E11675*C11675</f>
        <v>0.69210555555555564</v>
      </c>
      <c r="E11675">
        <f>INDEX(Reference!$A$1:$H$55, MATCH(B11675, Reference!$A$1:$A$55, 0), MATCH(A11675, Reference!$A$1:$H$1, 0))</f>
        <v>72000</v>
      </c>
      <c r="F11675">
        <v>43.625381239000397</v>
      </c>
      <c r="G11675">
        <v>-72.517640790999593</v>
      </c>
      <c r="H11675">
        <v>3367</v>
      </c>
      <c r="I11675" t="s">
        <v>22</v>
      </c>
      <c r="J11675" t="s">
        <v>19</v>
      </c>
      <c r="K11675">
        <v>28</v>
      </c>
      <c r="L11675">
        <v>3218</v>
      </c>
      <c r="M11675" t="s">
        <v>23</v>
      </c>
    </row>
    <row r="11676" spans="1:13" x14ac:dyDescent="0.35">
      <c r="A11676">
        <v>2008</v>
      </c>
      <c r="B11676" t="s">
        <v>67</v>
      </c>
      <c r="C11676">
        <v>8</v>
      </c>
      <c r="D11676">
        <f>H11676/E11676*C11676</f>
        <v>9.6666666666666672E-3</v>
      </c>
      <c r="E11676">
        <f>INDEX(Reference!$A$1:$H$55, MATCH(B11676, Reference!$A$1:$A$55, 0), MATCH(A11676, Reference!$A$1:$H$1, 0))</f>
        <v>72000</v>
      </c>
      <c r="F11676">
        <v>43.625381239000397</v>
      </c>
      <c r="G11676">
        <v>-72.517640790999593</v>
      </c>
      <c r="H11676">
        <v>87</v>
      </c>
      <c r="I11676" t="s">
        <v>18</v>
      </c>
      <c r="J11676" t="s">
        <v>19</v>
      </c>
      <c r="K11676">
        <v>28</v>
      </c>
      <c r="L11676">
        <v>3218</v>
      </c>
      <c r="M11676" t="s">
        <v>16</v>
      </c>
    </row>
    <row r="11677" spans="1:13" x14ac:dyDescent="0.35">
      <c r="A11677">
        <v>2008</v>
      </c>
      <c r="B11677" t="s">
        <v>67</v>
      </c>
      <c r="C11677">
        <v>13.6</v>
      </c>
      <c r="D11677">
        <f>H11677/E11677*C11677</f>
        <v>1.118411111111111</v>
      </c>
      <c r="E11677">
        <f>INDEX(Reference!$A$1:$H$55, MATCH(B11677, Reference!$A$1:$A$55, 0), MATCH(A11677, Reference!$A$1:$H$1, 0))</f>
        <v>72000</v>
      </c>
      <c r="F11677">
        <v>43.625381239000397</v>
      </c>
      <c r="G11677">
        <v>-72.517640790999593</v>
      </c>
      <c r="H11677">
        <v>5921</v>
      </c>
      <c r="I11677" t="s">
        <v>22</v>
      </c>
      <c r="J11677" t="s">
        <v>19</v>
      </c>
      <c r="K11677">
        <v>28</v>
      </c>
      <c r="L11677">
        <v>3218</v>
      </c>
      <c r="M11677" t="s">
        <v>27</v>
      </c>
    </row>
    <row r="11678" spans="1:13" x14ac:dyDescent="0.35">
      <c r="A11678">
        <v>2008</v>
      </c>
      <c r="B11678" t="s">
        <v>67</v>
      </c>
      <c r="C11678">
        <v>16.3</v>
      </c>
      <c r="D11678">
        <f>H11678/E11678*C11678</f>
        <v>0.56687777777777781</v>
      </c>
      <c r="E11678">
        <f>INDEX(Reference!$A$1:$H$55, MATCH(B11678, Reference!$A$1:$A$55, 0), MATCH(A11678, Reference!$A$1:$H$1, 0))</f>
        <v>72000</v>
      </c>
      <c r="F11678">
        <v>43.625381239000397</v>
      </c>
      <c r="G11678">
        <v>-72.517640790999593</v>
      </c>
      <c r="H11678">
        <v>2504</v>
      </c>
      <c r="I11678" t="s">
        <v>18</v>
      </c>
      <c r="J11678" t="s">
        <v>19</v>
      </c>
      <c r="K11678">
        <v>28</v>
      </c>
      <c r="L11678">
        <v>3218</v>
      </c>
      <c r="M11678" t="s">
        <v>55</v>
      </c>
    </row>
    <row r="11679" spans="1:13" x14ac:dyDescent="0.35">
      <c r="A11679">
        <v>2008</v>
      </c>
      <c r="B11679" t="s">
        <v>67</v>
      </c>
      <c r="C11679">
        <v>15.8</v>
      </c>
      <c r="D11679">
        <f>H11679/E11679*C11679</f>
        <v>0.37108055555555558</v>
      </c>
      <c r="E11679">
        <f>INDEX(Reference!$A$1:$H$55, MATCH(B11679, Reference!$A$1:$A$55, 0), MATCH(A11679, Reference!$A$1:$H$1, 0))</f>
        <v>72000</v>
      </c>
      <c r="F11679">
        <v>43.625381239000397</v>
      </c>
      <c r="G11679">
        <v>-72.517640790999593</v>
      </c>
      <c r="H11679">
        <v>1691</v>
      </c>
      <c r="I11679" t="s">
        <v>18</v>
      </c>
      <c r="J11679" t="s">
        <v>19</v>
      </c>
      <c r="K11679">
        <v>28</v>
      </c>
      <c r="L11679">
        <v>3218</v>
      </c>
      <c r="M11679" t="s">
        <v>43</v>
      </c>
    </row>
    <row r="11680" spans="1:13" x14ac:dyDescent="0.35">
      <c r="A11680">
        <v>2008</v>
      </c>
      <c r="B11680" t="s">
        <v>67</v>
      </c>
      <c r="C11680">
        <v>6</v>
      </c>
      <c r="D11680">
        <f>H11680/E11680*C11680</f>
        <v>5.6500000000000002E-2</v>
      </c>
      <c r="E11680">
        <f>INDEX(Reference!$A$1:$H$55, MATCH(B11680, Reference!$A$1:$A$55, 0), MATCH(A11680, Reference!$A$1:$H$1, 0))</f>
        <v>72000</v>
      </c>
      <c r="F11680">
        <v>43.625381239000397</v>
      </c>
      <c r="G11680">
        <v>-72.517640790999593</v>
      </c>
      <c r="H11680">
        <v>678</v>
      </c>
      <c r="I11680" t="s">
        <v>12</v>
      </c>
      <c r="J11680" t="s">
        <v>13</v>
      </c>
      <c r="K11680">
        <v>28</v>
      </c>
      <c r="L11680">
        <v>3218</v>
      </c>
      <c r="M11680" s="1">
        <v>44990</v>
      </c>
    </row>
    <row r="11681" spans="1:13" x14ac:dyDescent="0.35">
      <c r="A11681">
        <v>2008</v>
      </c>
      <c r="B11681" t="s">
        <v>67</v>
      </c>
      <c r="C11681">
        <v>19.2</v>
      </c>
      <c r="D11681">
        <f>H11681/E11681*C11681</f>
        <v>2.0799999999999999E-2</v>
      </c>
      <c r="E11681">
        <f>INDEX(Reference!$A$1:$H$55, MATCH(B11681, Reference!$A$1:$A$55, 0), MATCH(A11681, Reference!$A$1:$H$1, 0))</f>
        <v>72000</v>
      </c>
      <c r="F11681">
        <v>43.625381239000397</v>
      </c>
      <c r="G11681">
        <v>-72.517640790999593</v>
      </c>
      <c r="H11681">
        <v>78</v>
      </c>
      <c r="I11681" t="s">
        <v>18</v>
      </c>
      <c r="J11681" t="s">
        <v>19</v>
      </c>
      <c r="K11681">
        <v>28</v>
      </c>
      <c r="L11681">
        <v>3218</v>
      </c>
      <c r="M11681" t="s">
        <v>47</v>
      </c>
    </row>
    <row r="11682" spans="1:13" x14ac:dyDescent="0.35">
      <c r="A11682">
        <v>2008</v>
      </c>
      <c r="B11682" t="s">
        <v>67</v>
      </c>
      <c r="C11682">
        <v>9</v>
      </c>
      <c r="D11682">
        <f>H11682/E11682*C11682</f>
        <v>1.2500000000000001E-2</v>
      </c>
      <c r="E11682">
        <f>INDEX(Reference!$A$1:$H$55, MATCH(B11682, Reference!$A$1:$A$55, 0), MATCH(A11682, Reference!$A$1:$H$1, 0))</f>
        <v>72000</v>
      </c>
      <c r="F11682">
        <v>43.625381239000397</v>
      </c>
      <c r="G11682">
        <v>-72.517640790999593</v>
      </c>
      <c r="H11682">
        <v>100</v>
      </c>
      <c r="I11682" t="s">
        <v>22</v>
      </c>
      <c r="J11682" t="s">
        <v>19</v>
      </c>
      <c r="K11682">
        <v>28</v>
      </c>
      <c r="L11682">
        <v>3218</v>
      </c>
      <c r="M11682" t="s">
        <v>35</v>
      </c>
    </row>
    <row r="11683" spans="1:13" x14ac:dyDescent="0.35">
      <c r="A11683">
        <v>2008</v>
      </c>
      <c r="B11683" t="s">
        <v>67</v>
      </c>
      <c r="C11683">
        <v>4.5999999999999996</v>
      </c>
      <c r="D11683">
        <f>H11683/E11683*C11683</f>
        <v>4.1527777777777769E-3</v>
      </c>
      <c r="E11683">
        <f>INDEX(Reference!$A$1:$H$55, MATCH(B11683, Reference!$A$1:$A$55, 0), MATCH(A11683, Reference!$A$1:$H$1, 0))</f>
        <v>72000</v>
      </c>
      <c r="F11683">
        <v>43.625381239000397</v>
      </c>
      <c r="G11683">
        <v>-72.517640790999593</v>
      </c>
      <c r="H11683">
        <v>65</v>
      </c>
      <c r="I11683" t="s">
        <v>12</v>
      </c>
      <c r="J11683" t="s">
        <v>13</v>
      </c>
      <c r="K11683">
        <v>28</v>
      </c>
      <c r="L11683">
        <v>3218</v>
      </c>
      <c r="M11683" t="s">
        <v>35</v>
      </c>
    </row>
    <row r="11684" spans="1:13" x14ac:dyDescent="0.35">
      <c r="A11684">
        <v>2008</v>
      </c>
      <c r="B11684" t="s">
        <v>67</v>
      </c>
      <c r="C11684">
        <v>16.2</v>
      </c>
      <c r="D11684">
        <f>H11684/E11684*C11684</f>
        <v>0.70289999999999997</v>
      </c>
      <c r="E11684">
        <f>INDEX(Reference!$A$1:$H$55, MATCH(B11684, Reference!$A$1:$A$55, 0), MATCH(A11684, Reference!$A$1:$H$1, 0))</f>
        <v>72000</v>
      </c>
      <c r="F11684">
        <v>43.625381239000397</v>
      </c>
      <c r="G11684">
        <v>-72.517640790999593</v>
      </c>
      <c r="H11684">
        <v>3124</v>
      </c>
      <c r="I11684" t="s">
        <v>18</v>
      </c>
      <c r="J11684" t="s">
        <v>19</v>
      </c>
      <c r="K11684">
        <v>28</v>
      </c>
      <c r="L11684">
        <v>3218</v>
      </c>
      <c r="M11684" t="s">
        <v>32</v>
      </c>
    </row>
    <row r="11685" spans="1:13" x14ac:dyDescent="0.35">
      <c r="A11685">
        <v>2008</v>
      </c>
      <c r="B11685" t="s">
        <v>67</v>
      </c>
      <c r="D11685">
        <f>H11685/E11685*C11685</f>
        <v>0</v>
      </c>
      <c r="E11685">
        <f>INDEX(Reference!$A$1:$H$55, MATCH(B11685, Reference!$A$1:$A$55, 0), MATCH(A11685, Reference!$A$1:$H$1, 0))</f>
        <v>72000</v>
      </c>
      <c r="F11685">
        <v>43.625381239000397</v>
      </c>
      <c r="G11685">
        <v>-72.517640790999593</v>
      </c>
      <c r="I11685" t="s">
        <v>12</v>
      </c>
      <c r="J11685" t="s">
        <v>13</v>
      </c>
      <c r="K11685">
        <v>28</v>
      </c>
      <c r="L11685">
        <v>3218</v>
      </c>
      <c r="M11685" t="s">
        <v>47</v>
      </c>
    </row>
    <row r="11686" spans="1:13" x14ac:dyDescent="0.35">
      <c r="A11686">
        <v>2008</v>
      </c>
      <c r="B11686" t="s">
        <v>67</v>
      </c>
      <c r="C11686">
        <v>14.8</v>
      </c>
      <c r="D11686">
        <f>H11686/E11686*C11686</f>
        <v>0.34759444444444443</v>
      </c>
      <c r="E11686">
        <f>INDEX(Reference!$A$1:$H$55, MATCH(B11686, Reference!$A$1:$A$55, 0), MATCH(A11686, Reference!$A$1:$H$1, 0))</f>
        <v>72000</v>
      </c>
      <c r="F11686">
        <v>43.625381239000397</v>
      </c>
      <c r="G11686">
        <v>-72.517640790999593</v>
      </c>
      <c r="H11686">
        <v>1691</v>
      </c>
      <c r="I11686" t="s">
        <v>22</v>
      </c>
      <c r="J11686" t="s">
        <v>19</v>
      </c>
      <c r="K11686">
        <v>28</v>
      </c>
      <c r="L11686">
        <v>3218</v>
      </c>
      <c r="M11686" t="s">
        <v>43</v>
      </c>
    </row>
    <row r="11687" spans="1:13" x14ac:dyDescent="0.35">
      <c r="A11687">
        <v>2008</v>
      </c>
      <c r="B11687" t="s">
        <v>67</v>
      </c>
      <c r="C11687">
        <v>7.7</v>
      </c>
      <c r="D11687">
        <f>H11687/E11687*C11687</f>
        <v>0.17549583333333332</v>
      </c>
      <c r="E11687">
        <f>INDEX(Reference!$A$1:$H$55, MATCH(B11687, Reference!$A$1:$A$55, 0), MATCH(A11687, Reference!$A$1:$H$1, 0))</f>
        <v>72000</v>
      </c>
      <c r="F11687">
        <v>43.625381239000397</v>
      </c>
      <c r="G11687">
        <v>-72.517640790999593</v>
      </c>
      <c r="H11687">
        <v>1641</v>
      </c>
      <c r="I11687" t="s">
        <v>12</v>
      </c>
      <c r="J11687" t="s">
        <v>13</v>
      </c>
      <c r="K11687">
        <v>28</v>
      </c>
      <c r="L11687">
        <v>3218</v>
      </c>
      <c r="M11687" s="1">
        <v>45088</v>
      </c>
    </row>
    <row r="11688" spans="1:13" x14ac:dyDescent="0.35">
      <c r="A11688">
        <v>2008</v>
      </c>
      <c r="B11688" t="s">
        <v>67</v>
      </c>
      <c r="C11688">
        <v>11</v>
      </c>
      <c r="D11688">
        <f>H11688/E11688*C11688</f>
        <v>1.5277777777777779E-2</v>
      </c>
      <c r="E11688">
        <f>INDEX(Reference!$A$1:$H$55, MATCH(B11688, Reference!$A$1:$A$55, 0), MATCH(A11688, Reference!$A$1:$H$1, 0))</f>
        <v>72000</v>
      </c>
      <c r="F11688">
        <v>43.625381239000397</v>
      </c>
      <c r="G11688">
        <v>-72.517640790999593</v>
      </c>
      <c r="H11688">
        <v>100</v>
      </c>
      <c r="I11688" t="s">
        <v>18</v>
      </c>
      <c r="J11688" t="s">
        <v>19</v>
      </c>
      <c r="K11688">
        <v>28</v>
      </c>
      <c r="L11688">
        <v>3218</v>
      </c>
      <c r="M11688" t="s">
        <v>35</v>
      </c>
    </row>
    <row r="11689" spans="1:13" x14ac:dyDescent="0.35">
      <c r="A11689">
        <v>2008</v>
      </c>
      <c r="B11689" t="s">
        <v>67</v>
      </c>
      <c r="C11689">
        <v>14.2</v>
      </c>
      <c r="D11689">
        <f>H11689/E11689*C11689</f>
        <v>0.45282222222222224</v>
      </c>
      <c r="E11689">
        <f>INDEX(Reference!$A$1:$H$55, MATCH(B11689, Reference!$A$1:$A$55, 0), MATCH(A11689, Reference!$A$1:$H$1, 0))</f>
        <v>72000</v>
      </c>
      <c r="F11689">
        <v>43.625381239000397</v>
      </c>
      <c r="G11689">
        <v>-72.517640790999593</v>
      </c>
      <c r="H11689">
        <v>2296</v>
      </c>
      <c r="I11689" t="s">
        <v>22</v>
      </c>
      <c r="J11689" t="s">
        <v>19</v>
      </c>
      <c r="K11689">
        <v>28</v>
      </c>
      <c r="L11689">
        <v>3218</v>
      </c>
      <c r="M11689" t="s">
        <v>30</v>
      </c>
    </row>
    <row r="11690" spans="1:13" x14ac:dyDescent="0.35">
      <c r="A11690">
        <v>2008</v>
      </c>
      <c r="B11690" t="s">
        <v>67</v>
      </c>
      <c r="C11690">
        <v>13.2</v>
      </c>
      <c r="D11690">
        <f>H11690/E11690*C11690</f>
        <v>3.0616666666666664E-2</v>
      </c>
      <c r="E11690">
        <f>INDEX(Reference!$A$1:$H$55, MATCH(B11690, Reference!$A$1:$A$55, 0), MATCH(A11690, Reference!$A$1:$H$1, 0))</f>
        <v>72000</v>
      </c>
      <c r="F11690">
        <v>43.625381239000397</v>
      </c>
      <c r="G11690">
        <v>-72.517640790999593</v>
      </c>
      <c r="H11690">
        <v>167</v>
      </c>
      <c r="I11690" t="s">
        <v>12</v>
      </c>
      <c r="J11690" t="s">
        <v>13</v>
      </c>
      <c r="K11690">
        <v>28</v>
      </c>
      <c r="L11690">
        <v>3218</v>
      </c>
      <c r="M11690" t="s">
        <v>40</v>
      </c>
    </row>
    <row r="11691" spans="1:13" x14ac:dyDescent="0.35">
      <c r="A11691">
        <v>2008</v>
      </c>
      <c r="B11691" t="s">
        <v>67</v>
      </c>
      <c r="C11691">
        <v>11.6</v>
      </c>
      <c r="D11691">
        <f>H11691/E11691*C11691</f>
        <v>0.22426666666666667</v>
      </c>
      <c r="E11691">
        <f>INDEX(Reference!$A$1:$H$55, MATCH(B11691, Reference!$A$1:$A$55, 0), MATCH(A11691, Reference!$A$1:$H$1, 0))</f>
        <v>72000</v>
      </c>
      <c r="F11691">
        <v>43.625381239000397</v>
      </c>
      <c r="G11691">
        <v>-72.517640790999593</v>
      </c>
      <c r="H11691">
        <v>1392</v>
      </c>
      <c r="I11691" t="s">
        <v>12</v>
      </c>
      <c r="J11691" t="s">
        <v>13</v>
      </c>
      <c r="K11691">
        <v>28</v>
      </c>
      <c r="L11691">
        <v>3218</v>
      </c>
      <c r="M11691" t="s">
        <v>14</v>
      </c>
    </row>
    <row r="11692" spans="1:13" x14ac:dyDescent="0.35">
      <c r="A11692">
        <v>2008</v>
      </c>
      <c r="B11692" t="s">
        <v>67</v>
      </c>
      <c r="D11692">
        <f>H11692/E11692*C11692</f>
        <v>0</v>
      </c>
      <c r="E11692">
        <f>INDEX(Reference!$A$1:$H$55, MATCH(B11692, Reference!$A$1:$A$55, 0), MATCH(A11692, Reference!$A$1:$H$1, 0))</f>
        <v>72000</v>
      </c>
      <c r="F11692">
        <v>43.625381239000397</v>
      </c>
      <c r="G11692">
        <v>-72.517640790999593</v>
      </c>
      <c r="I11692" t="s">
        <v>12</v>
      </c>
      <c r="J11692" t="s">
        <v>13</v>
      </c>
      <c r="K11692">
        <v>28</v>
      </c>
      <c r="L11692">
        <v>3218</v>
      </c>
      <c r="M11692" t="s">
        <v>16</v>
      </c>
    </row>
    <row r="11693" spans="1:13" x14ac:dyDescent="0.35">
      <c r="A11693">
        <v>2008</v>
      </c>
      <c r="B11693" t="s">
        <v>67</v>
      </c>
      <c r="C11693">
        <v>16.3</v>
      </c>
      <c r="D11693">
        <f>H11693/E11693*C11693</f>
        <v>1.3404486111111111</v>
      </c>
      <c r="E11693">
        <f>INDEX(Reference!$A$1:$H$55, MATCH(B11693, Reference!$A$1:$A$55, 0), MATCH(A11693, Reference!$A$1:$H$1, 0))</f>
        <v>72000</v>
      </c>
      <c r="F11693">
        <v>43.625381239000397</v>
      </c>
      <c r="G11693">
        <v>-72.517640790999593</v>
      </c>
      <c r="H11693">
        <v>5921</v>
      </c>
      <c r="I11693" t="s">
        <v>18</v>
      </c>
      <c r="J11693" t="s">
        <v>19</v>
      </c>
      <c r="K11693">
        <v>28</v>
      </c>
      <c r="L11693">
        <v>3218</v>
      </c>
      <c r="M11693" t="s">
        <v>27</v>
      </c>
    </row>
    <row r="11694" spans="1:13" x14ac:dyDescent="0.35">
      <c r="A11694">
        <v>2008</v>
      </c>
      <c r="B11694" t="s">
        <v>67</v>
      </c>
      <c r="C11694">
        <v>9.6</v>
      </c>
      <c r="D11694">
        <f>H11694/E11694*C11694</f>
        <v>0.67853333333333332</v>
      </c>
      <c r="E11694">
        <f>INDEX(Reference!$A$1:$H$55, MATCH(B11694, Reference!$A$1:$A$55, 0), MATCH(A11694, Reference!$A$1:$H$1, 0))</f>
        <v>72000</v>
      </c>
      <c r="F11694">
        <v>43.625381239000397</v>
      </c>
      <c r="G11694">
        <v>-72.517640790999593</v>
      </c>
      <c r="H11694">
        <v>5089</v>
      </c>
      <c r="I11694" t="s">
        <v>12</v>
      </c>
      <c r="J11694" t="s">
        <v>13</v>
      </c>
      <c r="K11694">
        <v>28</v>
      </c>
      <c r="L11694">
        <v>3218</v>
      </c>
      <c r="M11694" t="s">
        <v>61</v>
      </c>
    </row>
    <row r="11695" spans="1:13" x14ac:dyDescent="0.35">
      <c r="A11695">
        <v>2008</v>
      </c>
      <c r="B11695" t="s">
        <v>67</v>
      </c>
      <c r="C11695">
        <v>16.100000000000001</v>
      </c>
      <c r="D11695">
        <f>H11695/E11695*C11695</f>
        <v>0.75289861111111123</v>
      </c>
      <c r="E11695">
        <f>INDEX(Reference!$A$1:$H$55, MATCH(B11695, Reference!$A$1:$A$55, 0), MATCH(A11695, Reference!$A$1:$H$1, 0))</f>
        <v>72000</v>
      </c>
      <c r="F11695">
        <v>43.625381239000397</v>
      </c>
      <c r="G11695">
        <v>-72.517640790999593</v>
      </c>
      <c r="H11695">
        <v>3367</v>
      </c>
      <c r="I11695" t="s">
        <v>18</v>
      </c>
      <c r="J11695" t="s">
        <v>19</v>
      </c>
      <c r="K11695">
        <v>28</v>
      </c>
      <c r="L11695">
        <v>3218</v>
      </c>
      <c r="M11695" t="s">
        <v>23</v>
      </c>
    </row>
    <row r="11696" spans="1:13" x14ac:dyDescent="0.35">
      <c r="A11696">
        <v>2008</v>
      </c>
      <c r="B11696" t="s">
        <v>67</v>
      </c>
      <c r="C11696">
        <v>12.5</v>
      </c>
      <c r="D11696">
        <f>H11696/E11696*C11696</f>
        <v>0.43472222222222218</v>
      </c>
      <c r="E11696">
        <f>INDEX(Reference!$A$1:$H$55, MATCH(B11696, Reference!$A$1:$A$55, 0), MATCH(A11696, Reference!$A$1:$H$1, 0))</f>
        <v>72000</v>
      </c>
      <c r="F11696">
        <v>43.625381239000397</v>
      </c>
      <c r="G11696">
        <v>-72.517640790999593</v>
      </c>
      <c r="H11696">
        <v>2504</v>
      </c>
      <c r="I11696" t="s">
        <v>22</v>
      </c>
      <c r="J11696" t="s">
        <v>19</v>
      </c>
      <c r="K11696">
        <v>28</v>
      </c>
      <c r="L11696">
        <v>3218</v>
      </c>
      <c r="M11696" t="s">
        <v>55</v>
      </c>
    </row>
    <row r="11697" spans="1:13" x14ac:dyDescent="0.35">
      <c r="A11697">
        <v>2008</v>
      </c>
      <c r="B11697" t="s">
        <v>67</v>
      </c>
      <c r="C11697">
        <v>16.100000000000001</v>
      </c>
      <c r="D11697">
        <f>H11697/E11697*C11697</f>
        <v>1.9454166666666668E-2</v>
      </c>
      <c r="E11697">
        <f>INDEX(Reference!$A$1:$H$55, MATCH(B11697, Reference!$A$1:$A$55, 0), MATCH(A11697, Reference!$A$1:$H$1, 0))</f>
        <v>72000</v>
      </c>
      <c r="F11697">
        <v>43.625381239000397</v>
      </c>
      <c r="G11697">
        <v>-72.517640790999593</v>
      </c>
      <c r="H11697">
        <v>87</v>
      </c>
      <c r="I11697" t="s">
        <v>22</v>
      </c>
      <c r="J11697" t="s">
        <v>19</v>
      </c>
      <c r="K11697">
        <v>28</v>
      </c>
      <c r="L11697">
        <v>3218</v>
      </c>
      <c r="M11697" t="s">
        <v>16</v>
      </c>
    </row>
    <row r="11698" spans="1:13" x14ac:dyDescent="0.35">
      <c r="A11698">
        <v>2010</v>
      </c>
      <c r="B11698" t="s">
        <v>67</v>
      </c>
      <c r="C11698">
        <v>16.600000000000001</v>
      </c>
      <c r="D11698">
        <f>H11698/E11698*C11698</f>
        <v>0.39641072299800889</v>
      </c>
      <c r="E11698">
        <f>INDEX(Reference!$A$1:$H$55, MATCH(B11698, Reference!$A$1:$A$55, 0), MATCH(A11698, Reference!$A$1:$H$1, 0))</f>
        <v>75837</v>
      </c>
      <c r="F11698">
        <v>43.625381239000397</v>
      </c>
      <c r="G11698">
        <v>-72.517640790999593</v>
      </c>
      <c r="H11698">
        <v>1811</v>
      </c>
      <c r="I11698" t="s">
        <v>22</v>
      </c>
      <c r="J11698" t="s">
        <v>19</v>
      </c>
      <c r="K11698">
        <v>28</v>
      </c>
      <c r="L11698">
        <v>3218</v>
      </c>
      <c r="M11698" t="s">
        <v>43</v>
      </c>
    </row>
    <row r="11699" spans="1:13" x14ac:dyDescent="0.35">
      <c r="A11699">
        <v>2010</v>
      </c>
      <c r="B11699" t="s">
        <v>67</v>
      </c>
      <c r="C11699">
        <v>13.9</v>
      </c>
      <c r="D11699">
        <f>H11699/E11699*C11699</f>
        <v>3.4274826272136294E-2</v>
      </c>
      <c r="E11699">
        <f>INDEX(Reference!$A$1:$H$55, MATCH(B11699, Reference!$A$1:$A$55, 0), MATCH(A11699, Reference!$A$1:$H$1, 0))</f>
        <v>75837</v>
      </c>
      <c r="F11699">
        <v>43.625381239000397</v>
      </c>
      <c r="G11699">
        <v>-72.517640790999593</v>
      </c>
      <c r="H11699">
        <v>187</v>
      </c>
      <c r="I11699" t="s">
        <v>12</v>
      </c>
      <c r="J11699" t="s">
        <v>13</v>
      </c>
      <c r="K11699">
        <v>28</v>
      </c>
      <c r="L11699">
        <v>3218</v>
      </c>
      <c r="M11699" t="s">
        <v>40</v>
      </c>
    </row>
    <row r="11700" spans="1:13" x14ac:dyDescent="0.35">
      <c r="A11700">
        <v>2010</v>
      </c>
      <c r="B11700" t="s">
        <v>67</v>
      </c>
      <c r="C11700">
        <v>7.7</v>
      </c>
      <c r="D11700">
        <f>H11700/E11700*C11700</f>
        <v>0.16204754934926224</v>
      </c>
      <c r="E11700">
        <f>INDEX(Reference!$A$1:$H$55, MATCH(B11700, Reference!$A$1:$A$55, 0), MATCH(A11700, Reference!$A$1:$H$1, 0))</f>
        <v>75837</v>
      </c>
      <c r="F11700">
        <v>43.625381239000397</v>
      </c>
      <c r="G11700">
        <v>-72.517640790999593</v>
      </c>
      <c r="H11700">
        <v>1596</v>
      </c>
      <c r="I11700" t="s">
        <v>12</v>
      </c>
      <c r="J11700" t="s">
        <v>13</v>
      </c>
      <c r="K11700">
        <v>28</v>
      </c>
      <c r="L11700">
        <v>3218</v>
      </c>
      <c r="M11700" s="1">
        <v>45088</v>
      </c>
    </row>
    <row r="11701" spans="1:13" x14ac:dyDescent="0.35">
      <c r="A11701">
        <v>2010</v>
      </c>
      <c r="B11701" t="s">
        <v>67</v>
      </c>
      <c r="C11701">
        <v>15.4</v>
      </c>
      <c r="D11701">
        <f>H11701/E11701*C11701</f>
        <v>0.501372680881364</v>
      </c>
      <c r="E11701">
        <f>INDEX(Reference!$A$1:$H$55, MATCH(B11701, Reference!$A$1:$A$55, 0), MATCH(A11701, Reference!$A$1:$H$1, 0))</f>
        <v>75837</v>
      </c>
      <c r="F11701">
        <v>43.625381239000397</v>
      </c>
      <c r="G11701">
        <v>-72.517640790999593</v>
      </c>
      <c r="H11701">
        <v>2469</v>
      </c>
      <c r="I11701" t="s">
        <v>18</v>
      </c>
      <c r="J11701" t="s">
        <v>19</v>
      </c>
      <c r="K11701">
        <v>28</v>
      </c>
      <c r="L11701">
        <v>3218</v>
      </c>
      <c r="M11701" t="s">
        <v>30</v>
      </c>
    </row>
    <row r="11702" spans="1:13" x14ac:dyDescent="0.35">
      <c r="A11702">
        <v>2010</v>
      </c>
      <c r="B11702" t="s">
        <v>67</v>
      </c>
      <c r="D11702">
        <f>H11702/E11702*C11702</f>
        <v>0</v>
      </c>
      <c r="E11702">
        <f>INDEX(Reference!$A$1:$H$55, MATCH(B11702, Reference!$A$1:$A$55, 0), MATCH(A11702, Reference!$A$1:$H$1, 0))</f>
        <v>75837</v>
      </c>
      <c r="F11702">
        <v>43.625381239000397</v>
      </c>
      <c r="G11702">
        <v>-72.517640790999593</v>
      </c>
      <c r="I11702" t="s">
        <v>22</v>
      </c>
      <c r="J11702" t="s">
        <v>19</v>
      </c>
      <c r="K11702">
        <v>28</v>
      </c>
      <c r="L11702">
        <v>3218</v>
      </c>
      <c r="M11702" t="s">
        <v>47</v>
      </c>
    </row>
    <row r="11703" spans="1:13" x14ac:dyDescent="0.35">
      <c r="A11703">
        <v>2010</v>
      </c>
      <c r="B11703" t="s">
        <v>67</v>
      </c>
      <c r="C11703">
        <v>8.1</v>
      </c>
      <c r="D11703">
        <f>H11703/E11703*C11703</f>
        <v>0.27246726531903953</v>
      </c>
      <c r="E11703">
        <f>INDEX(Reference!$A$1:$H$55, MATCH(B11703, Reference!$A$1:$A$55, 0), MATCH(A11703, Reference!$A$1:$H$1, 0))</f>
        <v>75837</v>
      </c>
      <c r="F11703">
        <v>43.625381239000397</v>
      </c>
      <c r="G11703">
        <v>-72.517640790999593</v>
      </c>
      <c r="H11703">
        <v>2551</v>
      </c>
      <c r="I11703" t="s">
        <v>12</v>
      </c>
      <c r="J11703" t="s">
        <v>13</v>
      </c>
      <c r="K11703">
        <v>28</v>
      </c>
      <c r="L11703">
        <v>3218</v>
      </c>
      <c r="M11703" t="s">
        <v>32</v>
      </c>
    </row>
    <row r="11704" spans="1:13" x14ac:dyDescent="0.35">
      <c r="A11704">
        <v>2010</v>
      </c>
      <c r="B11704" t="s">
        <v>67</v>
      </c>
      <c r="C11704">
        <v>15.6</v>
      </c>
      <c r="D11704">
        <f>H11704/E11704*C11704</f>
        <v>1.4325250207682265</v>
      </c>
      <c r="E11704">
        <f>INDEX(Reference!$A$1:$H$55, MATCH(B11704, Reference!$A$1:$A$55, 0), MATCH(A11704, Reference!$A$1:$H$1, 0))</f>
        <v>75837</v>
      </c>
      <c r="F11704">
        <v>43.625381239000397</v>
      </c>
      <c r="G11704">
        <v>-72.517640790999593</v>
      </c>
      <c r="H11704">
        <v>6964</v>
      </c>
      <c r="I11704" t="s">
        <v>18</v>
      </c>
      <c r="J11704" t="s">
        <v>19</v>
      </c>
      <c r="K11704">
        <v>28</v>
      </c>
      <c r="L11704">
        <v>3218</v>
      </c>
      <c r="M11704" t="s">
        <v>61</v>
      </c>
    </row>
    <row r="11705" spans="1:13" x14ac:dyDescent="0.35">
      <c r="A11705">
        <v>2010</v>
      </c>
      <c r="B11705" t="s">
        <v>67</v>
      </c>
      <c r="C11705">
        <v>20</v>
      </c>
      <c r="D11705">
        <f>H11705/E11705*C11705</f>
        <v>2.3735116104276276E-2</v>
      </c>
      <c r="E11705">
        <f>INDEX(Reference!$A$1:$H$55, MATCH(B11705, Reference!$A$1:$A$55, 0), MATCH(A11705, Reference!$A$1:$H$1, 0))</f>
        <v>75837</v>
      </c>
      <c r="F11705">
        <v>43.625381239000397</v>
      </c>
      <c r="G11705">
        <v>-72.517640790999593</v>
      </c>
      <c r="H11705">
        <v>90</v>
      </c>
      <c r="I11705" t="s">
        <v>22</v>
      </c>
      <c r="J11705" t="s">
        <v>19</v>
      </c>
      <c r="K11705">
        <v>28</v>
      </c>
      <c r="L11705">
        <v>3218</v>
      </c>
      <c r="M11705" t="s">
        <v>16</v>
      </c>
    </row>
    <row r="11706" spans="1:13" x14ac:dyDescent="0.35">
      <c r="A11706">
        <v>2010</v>
      </c>
      <c r="B11706" t="s">
        <v>67</v>
      </c>
      <c r="C11706">
        <v>14.8</v>
      </c>
      <c r="D11706">
        <f>H11706/E11706*C11706</f>
        <v>0.52379709112965966</v>
      </c>
      <c r="E11706">
        <f>INDEX(Reference!$A$1:$H$55, MATCH(B11706, Reference!$A$1:$A$55, 0), MATCH(A11706, Reference!$A$1:$H$1, 0))</f>
        <v>75837</v>
      </c>
      <c r="F11706">
        <v>43.625381239000397</v>
      </c>
      <c r="G11706">
        <v>-72.517640790999593</v>
      </c>
      <c r="H11706">
        <v>2684</v>
      </c>
      <c r="I11706" t="s">
        <v>18</v>
      </c>
      <c r="J11706" t="s">
        <v>19</v>
      </c>
      <c r="K11706">
        <v>28</v>
      </c>
      <c r="L11706">
        <v>3218</v>
      </c>
      <c r="M11706" t="s">
        <v>55</v>
      </c>
    </row>
    <row r="11707" spans="1:13" x14ac:dyDescent="0.35">
      <c r="A11707">
        <v>2010</v>
      </c>
      <c r="B11707" t="s">
        <v>67</v>
      </c>
      <c r="C11707">
        <v>14.5</v>
      </c>
      <c r="D11707">
        <f>H11707/E11707*C11707</f>
        <v>0.66709521737410493</v>
      </c>
      <c r="E11707">
        <f>INDEX(Reference!$A$1:$H$55, MATCH(B11707, Reference!$A$1:$A$55, 0), MATCH(A11707, Reference!$A$1:$H$1, 0))</f>
        <v>75837</v>
      </c>
      <c r="F11707">
        <v>43.625381239000397</v>
      </c>
      <c r="G11707">
        <v>-72.517640790999593</v>
      </c>
      <c r="H11707">
        <v>3489</v>
      </c>
      <c r="I11707" t="s">
        <v>22</v>
      </c>
      <c r="J11707" t="s">
        <v>19</v>
      </c>
      <c r="K11707">
        <v>28</v>
      </c>
      <c r="L11707">
        <v>3218</v>
      </c>
      <c r="M11707" t="s">
        <v>23</v>
      </c>
    </row>
    <row r="11708" spans="1:13" x14ac:dyDescent="0.35">
      <c r="A11708">
        <v>2010</v>
      </c>
      <c r="B11708" t="s">
        <v>67</v>
      </c>
      <c r="C11708">
        <v>13.3</v>
      </c>
      <c r="D11708">
        <f>H11708/E11708*C11708</f>
        <v>1.5783852209343724E-2</v>
      </c>
      <c r="E11708">
        <f>INDEX(Reference!$A$1:$H$55, MATCH(B11708, Reference!$A$1:$A$55, 0), MATCH(A11708, Reference!$A$1:$H$1, 0))</f>
        <v>75837</v>
      </c>
      <c r="F11708">
        <v>43.625381239000397</v>
      </c>
      <c r="G11708">
        <v>-72.517640790999593</v>
      </c>
      <c r="H11708">
        <v>90</v>
      </c>
      <c r="I11708" t="s">
        <v>18</v>
      </c>
      <c r="J11708" t="s">
        <v>19</v>
      </c>
      <c r="K11708">
        <v>28</v>
      </c>
      <c r="L11708">
        <v>3218</v>
      </c>
      <c r="M11708" t="s">
        <v>16</v>
      </c>
    </row>
    <row r="11709" spans="1:13" x14ac:dyDescent="0.35">
      <c r="A11709">
        <v>2010</v>
      </c>
      <c r="B11709" t="s">
        <v>67</v>
      </c>
      <c r="C11709">
        <v>11.5</v>
      </c>
      <c r="D11709">
        <f>H11709/E11709*C11709</f>
        <v>7.8853330168651183E-3</v>
      </c>
      <c r="E11709">
        <f>INDEX(Reference!$A$1:$H$55, MATCH(B11709, Reference!$A$1:$A$55, 0), MATCH(A11709, Reference!$A$1:$H$1, 0))</f>
        <v>75837</v>
      </c>
      <c r="F11709">
        <v>43.625381239000397</v>
      </c>
      <c r="G11709">
        <v>-72.517640790999593</v>
      </c>
      <c r="H11709">
        <v>52</v>
      </c>
      <c r="I11709" t="s">
        <v>12</v>
      </c>
      <c r="J11709" t="s">
        <v>13</v>
      </c>
      <c r="K11709">
        <v>28</v>
      </c>
      <c r="L11709">
        <v>3218</v>
      </c>
      <c r="M11709" t="s">
        <v>16</v>
      </c>
    </row>
    <row r="11710" spans="1:13" x14ac:dyDescent="0.35">
      <c r="A11710">
        <v>2010</v>
      </c>
      <c r="B11710" t="s">
        <v>67</v>
      </c>
      <c r="C11710">
        <v>13.2</v>
      </c>
      <c r="D11710">
        <f>H11710/E11710*C11710</f>
        <v>0.6048498753906405</v>
      </c>
      <c r="E11710">
        <f>INDEX(Reference!$A$1:$H$55, MATCH(B11710, Reference!$A$1:$A$55, 0), MATCH(A11710, Reference!$A$1:$H$1, 0))</f>
        <v>75837</v>
      </c>
      <c r="F11710">
        <v>43.625381239000397</v>
      </c>
      <c r="G11710">
        <v>-72.517640790999593</v>
      </c>
      <c r="H11710">
        <v>3475</v>
      </c>
      <c r="I11710" t="s">
        <v>22</v>
      </c>
      <c r="J11710" t="s">
        <v>19</v>
      </c>
      <c r="K11710">
        <v>28</v>
      </c>
      <c r="L11710">
        <v>3218</v>
      </c>
      <c r="M11710" t="s">
        <v>32</v>
      </c>
    </row>
    <row r="11711" spans="1:13" x14ac:dyDescent="0.35">
      <c r="A11711">
        <v>2010</v>
      </c>
      <c r="B11711" t="s">
        <v>67</v>
      </c>
      <c r="C11711">
        <v>10.4</v>
      </c>
      <c r="D11711">
        <f>H11711/E11711*C11711</f>
        <v>1.4536439996307873E-2</v>
      </c>
      <c r="E11711">
        <f>INDEX(Reference!$A$1:$H$55, MATCH(B11711, Reference!$A$1:$A$55, 0), MATCH(A11711, Reference!$A$1:$H$1, 0))</f>
        <v>75837</v>
      </c>
      <c r="F11711">
        <v>43.625381239000397</v>
      </c>
      <c r="G11711">
        <v>-72.517640790999593</v>
      </c>
      <c r="H11711">
        <v>106</v>
      </c>
      <c r="I11711" t="s">
        <v>18</v>
      </c>
      <c r="J11711" t="s">
        <v>19</v>
      </c>
      <c r="K11711">
        <v>28</v>
      </c>
      <c r="L11711">
        <v>3218</v>
      </c>
      <c r="M11711" t="s">
        <v>35</v>
      </c>
    </row>
    <row r="11712" spans="1:13" x14ac:dyDescent="0.35">
      <c r="A11712">
        <v>2010</v>
      </c>
      <c r="B11712" t="s">
        <v>67</v>
      </c>
      <c r="C11712">
        <v>16.100000000000001</v>
      </c>
      <c r="D11712">
        <f>H11712/E11712*C11712</f>
        <v>0.74070572411883384</v>
      </c>
      <c r="E11712">
        <f>INDEX(Reference!$A$1:$H$55, MATCH(B11712, Reference!$A$1:$A$55, 0), MATCH(A11712, Reference!$A$1:$H$1, 0))</f>
        <v>75837</v>
      </c>
      <c r="F11712">
        <v>43.625381239000397</v>
      </c>
      <c r="G11712">
        <v>-72.517640790999593</v>
      </c>
      <c r="H11712">
        <v>3489</v>
      </c>
      <c r="I11712" t="s">
        <v>18</v>
      </c>
      <c r="J11712" t="s">
        <v>19</v>
      </c>
      <c r="K11712">
        <v>28</v>
      </c>
      <c r="L11712">
        <v>3218</v>
      </c>
      <c r="M11712" t="s">
        <v>23</v>
      </c>
    </row>
    <row r="11713" spans="1:13" x14ac:dyDescent="0.35">
      <c r="A11713">
        <v>2010</v>
      </c>
      <c r="B11713" t="s">
        <v>67</v>
      </c>
      <c r="C11713">
        <v>13.9</v>
      </c>
      <c r="D11713">
        <f>H11713/E11713*C11713</f>
        <v>5.1320595487690711E-2</v>
      </c>
      <c r="E11713">
        <f>INDEX(Reference!$A$1:$H$55, MATCH(B11713, Reference!$A$1:$A$55, 0), MATCH(A11713, Reference!$A$1:$H$1, 0))</f>
        <v>75837</v>
      </c>
      <c r="F11713">
        <v>43.625381239000397</v>
      </c>
      <c r="G11713">
        <v>-72.517640790999593</v>
      </c>
      <c r="H11713">
        <v>280</v>
      </c>
      <c r="I11713" t="s">
        <v>18</v>
      </c>
      <c r="J11713" t="s">
        <v>19</v>
      </c>
      <c r="K11713">
        <v>28</v>
      </c>
      <c r="L11713">
        <v>3218</v>
      </c>
      <c r="M11713" t="s">
        <v>40</v>
      </c>
    </row>
    <row r="11714" spans="1:13" x14ac:dyDescent="0.35">
      <c r="A11714">
        <v>2010</v>
      </c>
      <c r="B11714" t="s">
        <v>67</v>
      </c>
      <c r="C11714">
        <v>15.2</v>
      </c>
      <c r="D11714">
        <f>H11714/E11714*C11714</f>
        <v>0.69649379590437388</v>
      </c>
      <c r="E11714">
        <f>INDEX(Reference!$A$1:$H$55, MATCH(B11714, Reference!$A$1:$A$55, 0), MATCH(A11714, Reference!$A$1:$H$1, 0))</f>
        <v>75837</v>
      </c>
      <c r="F11714">
        <v>43.625381239000397</v>
      </c>
      <c r="G11714">
        <v>-72.517640790999593</v>
      </c>
      <c r="H11714">
        <v>3475</v>
      </c>
      <c r="I11714" t="s">
        <v>18</v>
      </c>
      <c r="J11714" t="s">
        <v>19</v>
      </c>
      <c r="K11714">
        <v>28</v>
      </c>
      <c r="L11714">
        <v>3218</v>
      </c>
      <c r="M11714" t="s">
        <v>32</v>
      </c>
    </row>
    <row r="11715" spans="1:13" x14ac:dyDescent="0.35">
      <c r="A11715">
        <v>2010</v>
      </c>
      <c r="B11715" t="s">
        <v>67</v>
      </c>
      <c r="C11715">
        <v>10.3</v>
      </c>
      <c r="D11715">
        <f>H11715/E11715*C11715</f>
        <v>0.19584899191687438</v>
      </c>
      <c r="E11715">
        <f>INDEX(Reference!$A$1:$H$55, MATCH(B11715, Reference!$A$1:$A$55, 0), MATCH(A11715, Reference!$A$1:$H$1, 0))</f>
        <v>75837</v>
      </c>
      <c r="F11715">
        <v>43.625381239000397</v>
      </c>
      <c r="G11715">
        <v>-72.517640790999593</v>
      </c>
      <c r="H11715">
        <v>1442</v>
      </c>
      <c r="I11715" t="s">
        <v>12</v>
      </c>
      <c r="J11715" t="s">
        <v>13</v>
      </c>
      <c r="K11715">
        <v>28</v>
      </c>
      <c r="L11715">
        <v>3218</v>
      </c>
      <c r="M11715" s="1">
        <v>45277</v>
      </c>
    </row>
    <row r="11716" spans="1:13" x14ac:dyDescent="0.35">
      <c r="A11716">
        <v>2010</v>
      </c>
      <c r="B11716" t="s">
        <v>67</v>
      </c>
      <c r="D11716">
        <f>H11716/E11716*C11716</f>
        <v>0</v>
      </c>
      <c r="E11716">
        <f>INDEX(Reference!$A$1:$H$55, MATCH(B11716, Reference!$A$1:$A$55, 0), MATCH(A11716, Reference!$A$1:$H$1, 0))</f>
        <v>75837</v>
      </c>
      <c r="F11716">
        <v>43.625381239000397</v>
      </c>
      <c r="G11716">
        <v>-72.517640790999593</v>
      </c>
      <c r="I11716" t="s">
        <v>12</v>
      </c>
      <c r="J11716" t="s">
        <v>13</v>
      </c>
      <c r="K11716">
        <v>28</v>
      </c>
      <c r="L11716">
        <v>3218</v>
      </c>
      <c r="M11716" t="s">
        <v>47</v>
      </c>
    </row>
    <row r="11717" spans="1:13" x14ac:dyDescent="0.35">
      <c r="A11717">
        <v>2010</v>
      </c>
      <c r="B11717" t="s">
        <v>67</v>
      </c>
      <c r="C11717">
        <v>17.899999999999999</v>
      </c>
      <c r="D11717">
        <f>H11717/E11717*C11717</f>
        <v>6.6089112174795947E-2</v>
      </c>
      <c r="E11717">
        <f>INDEX(Reference!$A$1:$H$55, MATCH(B11717, Reference!$A$1:$A$55, 0), MATCH(A11717, Reference!$A$1:$H$1, 0))</f>
        <v>75837</v>
      </c>
      <c r="F11717">
        <v>43.625381239000397</v>
      </c>
      <c r="G11717">
        <v>-72.517640790999593</v>
      </c>
      <c r="H11717">
        <v>280</v>
      </c>
      <c r="I11717" t="s">
        <v>22</v>
      </c>
      <c r="J11717" t="s">
        <v>19</v>
      </c>
      <c r="K11717">
        <v>28</v>
      </c>
      <c r="L11717">
        <v>3218</v>
      </c>
      <c r="M11717" t="s">
        <v>40</v>
      </c>
    </row>
    <row r="11718" spans="1:13" x14ac:dyDescent="0.35">
      <c r="A11718">
        <v>2010</v>
      </c>
      <c r="B11718" t="s">
        <v>67</v>
      </c>
      <c r="C11718">
        <v>5.7</v>
      </c>
      <c r="D11718">
        <f>H11718/E11718*C11718</f>
        <v>3.983543652834369E-3</v>
      </c>
      <c r="E11718">
        <f>INDEX(Reference!$A$1:$H$55, MATCH(B11718, Reference!$A$1:$A$55, 0), MATCH(A11718, Reference!$A$1:$H$1, 0))</f>
        <v>75837</v>
      </c>
      <c r="F11718">
        <v>43.625381239000397</v>
      </c>
      <c r="G11718">
        <v>-72.517640790999593</v>
      </c>
      <c r="H11718">
        <v>53</v>
      </c>
      <c r="I11718" t="s">
        <v>12</v>
      </c>
      <c r="J11718" t="s">
        <v>13</v>
      </c>
      <c r="K11718">
        <v>28</v>
      </c>
      <c r="L11718">
        <v>3218</v>
      </c>
      <c r="M11718" t="s">
        <v>35</v>
      </c>
    </row>
    <row r="11719" spans="1:13" x14ac:dyDescent="0.35">
      <c r="A11719">
        <v>2010</v>
      </c>
      <c r="B11719" t="s">
        <v>67</v>
      </c>
      <c r="C11719">
        <v>10.6</v>
      </c>
      <c r="D11719">
        <f>H11719/E11719*C11719</f>
        <v>0.3751519706739454</v>
      </c>
      <c r="E11719">
        <f>INDEX(Reference!$A$1:$H$55, MATCH(B11719, Reference!$A$1:$A$55, 0), MATCH(A11719, Reference!$A$1:$H$1, 0))</f>
        <v>75837</v>
      </c>
      <c r="F11719">
        <v>43.625381239000397</v>
      </c>
      <c r="G11719">
        <v>-72.517640790999593</v>
      </c>
      <c r="H11719">
        <v>2684</v>
      </c>
      <c r="I11719" t="s">
        <v>22</v>
      </c>
      <c r="J11719" t="s">
        <v>19</v>
      </c>
      <c r="K11719">
        <v>28</v>
      </c>
      <c r="L11719">
        <v>3218</v>
      </c>
      <c r="M11719" t="s">
        <v>55</v>
      </c>
    </row>
    <row r="11720" spans="1:13" x14ac:dyDescent="0.35">
      <c r="A11720">
        <v>2010</v>
      </c>
      <c r="B11720" t="s">
        <v>67</v>
      </c>
      <c r="C11720">
        <v>9.8000000000000007</v>
      </c>
      <c r="D11720">
        <f>H11720/E11720*C11720</f>
        <v>0.34011893930403364</v>
      </c>
      <c r="E11720">
        <f>INDEX(Reference!$A$1:$H$55, MATCH(B11720, Reference!$A$1:$A$55, 0), MATCH(A11720, Reference!$A$1:$H$1, 0))</f>
        <v>75837</v>
      </c>
      <c r="F11720">
        <v>43.625381239000397</v>
      </c>
      <c r="G11720">
        <v>-72.517640790999593</v>
      </c>
      <c r="H11720">
        <v>2632</v>
      </c>
      <c r="I11720" t="s">
        <v>12</v>
      </c>
      <c r="J11720" t="s">
        <v>13</v>
      </c>
      <c r="K11720">
        <v>28</v>
      </c>
      <c r="L11720">
        <v>3218</v>
      </c>
      <c r="M11720" t="s">
        <v>23</v>
      </c>
    </row>
    <row r="11721" spans="1:13" x14ac:dyDescent="0.35">
      <c r="A11721">
        <v>2010</v>
      </c>
      <c r="B11721" t="s">
        <v>67</v>
      </c>
      <c r="C11721">
        <v>15.7</v>
      </c>
      <c r="D11721">
        <f>H11721/E11721*C11721</f>
        <v>1.3127325711723827</v>
      </c>
      <c r="E11721">
        <f>INDEX(Reference!$A$1:$H$55, MATCH(B11721, Reference!$A$1:$A$55, 0), MATCH(A11721, Reference!$A$1:$H$1, 0))</f>
        <v>75837</v>
      </c>
      <c r="F11721">
        <v>43.625381239000397</v>
      </c>
      <c r="G11721">
        <v>-72.517640790999593</v>
      </c>
      <c r="H11721">
        <v>6341</v>
      </c>
      <c r="I11721" t="s">
        <v>18</v>
      </c>
      <c r="J11721" t="s">
        <v>19</v>
      </c>
      <c r="K11721">
        <v>28</v>
      </c>
      <c r="L11721">
        <v>3218</v>
      </c>
      <c r="M11721" t="s">
        <v>27</v>
      </c>
    </row>
    <row r="11722" spans="1:13" x14ac:dyDescent="0.35">
      <c r="A11722">
        <v>2010</v>
      </c>
      <c r="B11722" t="s">
        <v>67</v>
      </c>
      <c r="C11722">
        <v>13.7</v>
      </c>
      <c r="D11722">
        <f>H11722/E11722*C11722</f>
        <v>1.1455054920421428</v>
      </c>
      <c r="E11722">
        <f>INDEX(Reference!$A$1:$H$55, MATCH(B11722, Reference!$A$1:$A$55, 0), MATCH(A11722, Reference!$A$1:$H$1, 0))</f>
        <v>75837</v>
      </c>
      <c r="F11722">
        <v>43.625381239000397</v>
      </c>
      <c r="G11722">
        <v>-72.517640790999593</v>
      </c>
      <c r="H11722">
        <v>6341</v>
      </c>
      <c r="I11722" t="s">
        <v>22</v>
      </c>
      <c r="J11722" t="s">
        <v>19</v>
      </c>
      <c r="K11722">
        <v>28</v>
      </c>
      <c r="L11722">
        <v>3218</v>
      </c>
      <c r="M11722" t="s">
        <v>27</v>
      </c>
    </row>
    <row r="11723" spans="1:13" x14ac:dyDescent="0.35">
      <c r="A11723">
        <v>2010</v>
      </c>
      <c r="B11723" t="s">
        <v>67</v>
      </c>
      <c r="C11723">
        <v>17.100000000000001</v>
      </c>
      <c r="D11723">
        <f>H11723/E11723*C11723</f>
        <v>0.40835080501602122</v>
      </c>
      <c r="E11723">
        <f>INDEX(Reference!$A$1:$H$55, MATCH(B11723, Reference!$A$1:$A$55, 0), MATCH(A11723, Reference!$A$1:$H$1, 0))</f>
        <v>75837</v>
      </c>
      <c r="F11723">
        <v>43.625381239000397</v>
      </c>
      <c r="G11723">
        <v>-72.517640790999593</v>
      </c>
      <c r="H11723">
        <v>1811</v>
      </c>
      <c r="I11723" t="s">
        <v>18</v>
      </c>
      <c r="J11723" t="s">
        <v>19</v>
      </c>
      <c r="K11723">
        <v>28</v>
      </c>
      <c r="L11723">
        <v>3218</v>
      </c>
      <c r="M11723" t="s">
        <v>43</v>
      </c>
    </row>
    <row r="11724" spans="1:13" x14ac:dyDescent="0.35">
      <c r="A11724">
        <v>2010</v>
      </c>
      <c r="B11724" t="s">
        <v>67</v>
      </c>
      <c r="C11724">
        <v>9</v>
      </c>
      <c r="D11724">
        <f>H11724/E11724*C11724</f>
        <v>0.61509553384231963</v>
      </c>
      <c r="E11724">
        <f>INDEX(Reference!$A$1:$H$55, MATCH(B11724, Reference!$A$1:$A$55, 0), MATCH(A11724, Reference!$A$1:$H$1, 0))</f>
        <v>75837</v>
      </c>
      <c r="F11724">
        <v>43.625381239000397</v>
      </c>
      <c r="G11724">
        <v>-72.517640790999593</v>
      </c>
      <c r="H11724">
        <v>5183</v>
      </c>
      <c r="I11724" t="s">
        <v>12</v>
      </c>
      <c r="J11724" t="s">
        <v>13</v>
      </c>
      <c r="K11724">
        <v>28</v>
      </c>
      <c r="L11724">
        <v>3218</v>
      </c>
      <c r="M11724" t="s">
        <v>61</v>
      </c>
    </row>
    <row r="11725" spans="1:13" x14ac:dyDescent="0.35">
      <c r="A11725">
        <v>2010</v>
      </c>
      <c r="B11725" t="s">
        <v>67</v>
      </c>
      <c r="C11725">
        <v>15.4</v>
      </c>
      <c r="D11725">
        <f>H11725/E11725*C11725</f>
        <v>0.501372680881364</v>
      </c>
      <c r="E11725">
        <f>INDEX(Reference!$A$1:$H$55, MATCH(B11725, Reference!$A$1:$A$55, 0), MATCH(A11725, Reference!$A$1:$H$1, 0))</f>
        <v>75837</v>
      </c>
      <c r="F11725">
        <v>43.625381239000397</v>
      </c>
      <c r="G11725">
        <v>-72.517640790999593</v>
      </c>
      <c r="H11725">
        <v>2469</v>
      </c>
      <c r="I11725" t="s">
        <v>22</v>
      </c>
      <c r="J11725" t="s">
        <v>19</v>
      </c>
      <c r="K11725">
        <v>28</v>
      </c>
      <c r="L11725">
        <v>3218</v>
      </c>
      <c r="M11725" t="s">
        <v>30</v>
      </c>
    </row>
    <row r="11726" spans="1:13" x14ac:dyDescent="0.35">
      <c r="A11726">
        <v>2010</v>
      </c>
      <c r="B11726" t="s">
        <v>67</v>
      </c>
      <c r="C11726">
        <v>6.8</v>
      </c>
      <c r="D11726">
        <f>H11726/E11726*C11726</f>
        <v>6.545617574534858E-2</v>
      </c>
      <c r="E11726">
        <f>INDEX(Reference!$A$1:$H$55, MATCH(B11726, Reference!$A$1:$A$55, 0), MATCH(A11726, Reference!$A$1:$H$1, 0))</f>
        <v>75837</v>
      </c>
      <c r="F11726">
        <v>43.625381239000397</v>
      </c>
      <c r="G11726">
        <v>-72.517640790999593</v>
      </c>
      <c r="H11726">
        <v>730</v>
      </c>
      <c r="I11726" t="s">
        <v>12</v>
      </c>
      <c r="J11726" t="s">
        <v>13</v>
      </c>
      <c r="K11726">
        <v>28</v>
      </c>
      <c r="L11726">
        <v>3218</v>
      </c>
      <c r="M11726" s="1">
        <v>44990</v>
      </c>
    </row>
    <row r="11727" spans="1:13" x14ac:dyDescent="0.35">
      <c r="A11727">
        <v>2010</v>
      </c>
      <c r="B11727" t="s">
        <v>67</v>
      </c>
      <c r="C11727">
        <v>10.1</v>
      </c>
      <c r="D11727">
        <f>H11727/E11727*C11727</f>
        <v>0.18845022878014689</v>
      </c>
      <c r="E11727">
        <f>INDEX(Reference!$A$1:$H$55, MATCH(B11727, Reference!$A$1:$A$55, 0), MATCH(A11727, Reference!$A$1:$H$1, 0))</f>
        <v>75837</v>
      </c>
      <c r="F11727">
        <v>43.625381239000397</v>
      </c>
      <c r="G11727">
        <v>-72.517640790999593</v>
      </c>
      <c r="H11727">
        <v>1415</v>
      </c>
      <c r="I11727" t="s">
        <v>12</v>
      </c>
      <c r="J11727" t="s">
        <v>13</v>
      </c>
      <c r="K11727">
        <v>28</v>
      </c>
      <c r="L11727">
        <v>3218</v>
      </c>
      <c r="M11727" t="s">
        <v>14</v>
      </c>
    </row>
    <row r="11728" spans="1:13" x14ac:dyDescent="0.35">
      <c r="A11728">
        <v>2010</v>
      </c>
      <c r="B11728" t="s">
        <v>67</v>
      </c>
      <c r="C11728">
        <v>12.3</v>
      </c>
      <c r="D11728">
        <f>H11728/E11728*C11728</f>
        <v>1.7192135764864117E-2</v>
      </c>
      <c r="E11728">
        <f>INDEX(Reference!$A$1:$H$55, MATCH(B11728, Reference!$A$1:$A$55, 0), MATCH(A11728, Reference!$A$1:$H$1, 0))</f>
        <v>75837</v>
      </c>
      <c r="F11728">
        <v>43.625381239000397</v>
      </c>
      <c r="G11728">
        <v>-72.517640790999593</v>
      </c>
      <c r="H11728">
        <v>106</v>
      </c>
      <c r="I11728" t="s">
        <v>22</v>
      </c>
      <c r="J11728" t="s">
        <v>19</v>
      </c>
      <c r="K11728">
        <v>28</v>
      </c>
      <c r="L11728">
        <v>3218</v>
      </c>
      <c r="M11728" t="s">
        <v>35</v>
      </c>
    </row>
    <row r="11729" spans="1:13" x14ac:dyDescent="0.35">
      <c r="A11729">
        <v>2010</v>
      </c>
      <c r="B11729" t="s">
        <v>67</v>
      </c>
      <c r="C11729">
        <v>8.8000000000000007</v>
      </c>
      <c r="D11729">
        <f>H11729/E11729*C11729</f>
        <v>0.53122354523517545</v>
      </c>
      <c r="E11729">
        <f>INDEX(Reference!$A$1:$H$55, MATCH(B11729, Reference!$A$1:$A$55, 0), MATCH(A11729, Reference!$A$1:$H$1, 0))</f>
        <v>75837</v>
      </c>
      <c r="F11729">
        <v>43.625381239000397</v>
      </c>
      <c r="G11729">
        <v>-72.517640790999593</v>
      </c>
      <c r="H11729">
        <v>4578</v>
      </c>
      <c r="I11729" t="s">
        <v>12</v>
      </c>
      <c r="J11729" t="s">
        <v>13</v>
      </c>
      <c r="K11729">
        <v>28</v>
      </c>
      <c r="L11729">
        <v>3218</v>
      </c>
      <c r="M11729" t="s">
        <v>27</v>
      </c>
    </row>
    <row r="11730" spans="1:13" x14ac:dyDescent="0.35">
      <c r="A11730">
        <v>2010</v>
      </c>
      <c r="B11730" t="s">
        <v>67</v>
      </c>
      <c r="D11730">
        <f>H11730/E11730*C11730</f>
        <v>0</v>
      </c>
      <c r="E11730">
        <f>INDEX(Reference!$A$1:$H$55, MATCH(B11730, Reference!$A$1:$A$55, 0), MATCH(A11730, Reference!$A$1:$H$1, 0))</f>
        <v>75837</v>
      </c>
      <c r="F11730">
        <v>43.625381239000397</v>
      </c>
      <c r="G11730">
        <v>-72.517640790999593</v>
      </c>
      <c r="I11730" t="s">
        <v>18</v>
      </c>
      <c r="J11730" t="s">
        <v>19</v>
      </c>
      <c r="K11730">
        <v>28</v>
      </c>
      <c r="L11730">
        <v>3218</v>
      </c>
      <c r="M11730" t="s">
        <v>47</v>
      </c>
    </row>
    <row r="11731" spans="1:13" x14ac:dyDescent="0.35">
      <c r="A11731">
        <v>2010</v>
      </c>
      <c r="B11731" t="s">
        <v>67</v>
      </c>
      <c r="C11731">
        <v>13.8</v>
      </c>
      <c r="D11731">
        <f>H11731/E11731*C11731</f>
        <v>1.2672336722180466</v>
      </c>
      <c r="E11731">
        <f>INDEX(Reference!$A$1:$H$55, MATCH(B11731, Reference!$A$1:$A$55, 0), MATCH(A11731, Reference!$A$1:$H$1, 0))</f>
        <v>75837</v>
      </c>
      <c r="F11731">
        <v>43.625381239000397</v>
      </c>
      <c r="G11731">
        <v>-72.517640790999593</v>
      </c>
      <c r="H11731">
        <v>6964</v>
      </c>
      <c r="I11731" t="s">
        <v>22</v>
      </c>
      <c r="J11731" t="s">
        <v>19</v>
      </c>
      <c r="K11731">
        <v>28</v>
      </c>
      <c r="L11731">
        <v>3218</v>
      </c>
      <c r="M11731" t="s">
        <v>61</v>
      </c>
    </row>
    <row r="11732" spans="1:13" x14ac:dyDescent="0.35">
      <c r="A11732">
        <v>2012</v>
      </c>
      <c r="B11732" t="s">
        <v>67</v>
      </c>
      <c r="C11732">
        <v>15.6</v>
      </c>
      <c r="D11732">
        <f>H11732/E11732*C11732</f>
        <v>0.36889073732992694</v>
      </c>
      <c r="E11732">
        <f>INDEX(Reference!$A$1:$H$55, MATCH(B11732, Reference!$A$1:$A$55, 0), MATCH(A11732, Reference!$A$1:$H$1, 0))</f>
        <v>67324</v>
      </c>
      <c r="F11732">
        <v>43.625381239000397</v>
      </c>
      <c r="G11732">
        <v>-72.517640790999593</v>
      </c>
      <c r="H11732">
        <v>1592</v>
      </c>
      <c r="I11732" t="s">
        <v>22</v>
      </c>
      <c r="J11732" t="s">
        <v>19</v>
      </c>
      <c r="K11732">
        <v>28</v>
      </c>
      <c r="L11732">
        <v>3218</v>
      </c>
      <c r="M11732" t="s">
        <v>43</v>
      </c>
    </row>
    <row r="11733" spans="1:13" x14ac:dyDescent="0.35">
      <c r="A11733">
        <v>2012</v>
      </c>
      <c r="B11733" t="s">
        <v>67</v>
      </c>
      <c r="C11733">
        <v>9.4</v>
      </c>
      <c r="D11733">
        <f>H11733/E11733*C11733</f>
        <v>1.773216089358921E-2</v>
      </c>
      <c r="E11733">
        <f>INDEX(Reference!$A$1:$H$55, MATCH(B11733, Reference!$A$1:$A$55, 0), MATCH(A11733, Reference!$A$1:$H$1, 0))</f>
        <v>67324</v>
      </c>
      <c r="F11733">
        <v>43.625381239000397</v>
      </c>
      <c r="G11733">
        <v>-72.517640790999593</v>
      </c>
      <c r="H11733">
        <v>127</v>
      </c>
      <c r="I11733" t="s">
        <v>18</v>
      </c>
      <c r="J11733" t="s">
        <v>19</v>
      </c>
      <c r="K11733">
        <v>28</v>
      </c>
      <c r="L11733">
        <v>3218</v>
      </c>
      <c r="M11733" t="s">
        <v>35</v>
      </c>
    </row>
    <row r="11734" spans="1:13" x14ac:dyDescent="0.35">
      <c r="A11734">
        <v>2012</v>
      </c>
      <c r="B11734" t="s">
        <v>67</v>
      </c>
      <c r="C11734">
        <v>9.4</v>
      </c>
      <c r="D11734">
        <f>H11734/E11734*C11734</f>
        <v>7.4000356485057336E-3</v>
      </c>
      <c r="E11734">
        <f>INDEX(Reference!$A$1:$H$55, MATCH(B11734, Reference!$A$1:$A$55, 0), MATCH(A11734, Reference!$A$1:$H$1, 0))</f>
        <v>67324</v>
      </c>
      <c r="F11734">
        <v>43.625381239000397</v>
      </c>
      <c r="G11734">
        <v>-72.517640790999593</v>
      </c>
      <c r="H11734">
        <v>53</v>
      </c>
      <c r="I11734" t="s">
        <v>22</v>
      </c>
      <c r="J11734" t="s">
        <v>19</v>
      </c>
      <c r="K11734">
        <v>28</v>
      </c>
      <c r="L11734">
        <v>3218</v>
      </c>
      <c r="M11734" t="s">
        <v>47</v>
      </c>
    </row>
    <row r="11735" spans="1:13" x14ac:dyDescent="0.35">
      <c r="A11735">
        <v>2012</v>
      </c>
      <c r="B11735" t="s">
        <v>67</v>
      </c>
      <c r="C11735">
        <v>16.600000000000001</v>
      </c>
      <c r="D11735">
        <f>H11735/E11735*C11735</f>
        <v>1.3418275800606025</v>
      </c>
      <c r="E11735">
        <f>INDEX(Reference!$A$1:$H$55, MATCH(B11735, Reference!$A$1:$A$55, 0), MATCH(A11735, Reference!$A$1:$H$1, 0))</f>
        <v>67324</v>
      </c>
      <c r="F11735">
        <v>43.625381239000397</v>
      </c>
      <c r="G11735">
        <v>-72.517640790999593</v>
      </c>
      <c r="H11735">
        <v>5442</v>
      </c>
      <c r="I11735" t="s">
        <v>18</v>
      </c>
      <c r="J11735" t="s">
        <v>19</v>
      </c>
      <c r="K11735">
        <v>28</v>
      </c>
      <c r="L11735">
        <v>3218</v>
      </c>
      <c r="M11735" t="s">
        <v>27</v>
      </c>
    </row>
    <row r="11736" spans="1:13" x14ac:dyDescent="0.35">
      <c r="A11736">
        <v>2012</v>
      </c>
      <c r="B11736" t="s">
        <v>67</v>
      </c>
      <c r="D11736">
        <f>H11736/E11736*C11736</f>
        <v>0</v>
      </c>
      <c r="E11736">
        <f>INDEX(Reference!$A$1:$H$55, MATCH(B11736, Reference!$A$1:$A$55, 0), MATCH(A11736, Reference!$A$1:$H$1, 0))</f>
        <v>67324</v>
      </c>
      <c r="F11736">
        <v>43.625381239000397</v>
      </c>
      <c r="G11736">
        <v>-72.517640790999593</v>
      </c>
      <c r="I11736" t="s">
        <v>12</v>
      </c>
      <c r="J11736" t="s">
        <v>13</v>
      </c>
      <c r="K11736">
        <v>28</v>
      </c>
      <c r="L11736">
        <v>3218</v>
      </c>
      <c r="M11736" t="s">
        <v>47</v>
      </c>
    </row>
    <row r="11737" spans="1:13" x14ac:dyDescent="0.35">
      <c r="A11737">
        <v>2012</v>
      </c>
      <c r="B11737" t="s">
        <v>67</v>
      </c>
      <c r="C11737">
        <v>16.399999999999999</v>
      </c>
      <c r="D11737">
        <f>H11737/E11737*C11737</f>
        <v>0.72397362010575717</v>
      </c>
      <c r="E11737">
        <f>INDEX(Reference!$A$1:$H$55, MATCH(B11737, Reference!$A$1:$A$55, 0), MATCH(A11737, Reference!$A$1:$H$1, 0))</f>
        <v>67324</v>
      </c>
      <c r="F11737">
        <v>43.625381239000397</v>
      </c>
      <c r="G11737">
        <v>-72.517640790999593</v>
      </c>
      <c r="H11737">
        <v>2972</v>
      </c>
      <c r="I11737" t="s">
        <v>18</v>
      </c>
      <c r="J11737" t="s">
        <v>19</v>
      </c>
      <c r="K11737">
        <v>28</v>
      </c>
      <c r="L11737">
        <v>3218</v>
      </c>
      <c r="M11737" t="s">
        <v>32</v>
      </c>
    </row>
    <row r="11738" spans="1:13" x14ac:dyDescent="0.35">
      <c r="A11738">
        <v>2012</v>
      </c>
      <c r="B11738" t="s">
        <v>67</v>
      </c>
      <c r="C11738">
        <v>13.3</v>
      </c>
      <c r="D11738">
        <f>H11738/E11738*C11738</f>
        <v>0.58712494801259585</v>
      </c>
      <c r="E11738">
        <f>INDEX(Reference!$A$1:$H$55, MATCH(B11738, Reference!$A$1:$A$55, 0), MATCH(A11738, Reference!$A$1:$H$1, 0))</f>
        <v>67324</v>
      </c>
      <c r="F11738">
        <v>43.625381239000397</v>
      </c>
      <c r="G11738">
        <v>-72.517640790999593</v>
      </c>
      <c r="H11738">
        <v>2972</v>
      </c>
      <c r="I11738" t="s">
        <v>22</v>
      </c>
      <c r="J11738" t="s">
        <v>19</v>
      </c>
      <c r="K11738">
        <v>28</v>
      </c>
      <c r="L11738">
        <v>3218</v>
      </c>
      <c r="M11738" t="s">
        <v>32</v>
      </c>
    </row>
    <row r="11739" spans="1:13" x14ac:dyDescent="0.35">
      <c r="A11739">
        <v>2012</v>
      </c>
      <c r="B11739" t="s">
        <v>67</v>
      </c>
      <c r="C11739">
        <v>9.1</v>
      </c>
      <c r="D11739">
        <f>H11739/E11739*C11739</f>
        <v>0.18274612322500147</v>
      </c>
      <c r="E11739">
        <f>INDEX(Reference!$A$1:$H$55, MATCH(B11739, Reference!$A$1:$A$55, 0), MATCH(A11739, Reference!$A$1:$H$1, 0))</f>
        <v>67324</v>
      </c>
      <c r="F11739">
        <v>43.625381239000397</v>
      </c>
      <c r="G11739">
        <v>-72.517640790999593</v>
      </c>
      <c r="H11739">
        <v>1352</v>
      </c>
      <c r="I11739" t="s">
        <v>12</v>
      </c>
      <c r="J11739" t="s">
        <v>13</v>
      </c>
      <c r="K11739">
        <v>28</v>
      </c>
      <c r="L11739">
        <v>3218</v>
      </c>
      <c r="M11739" s="1">
        <v>45277</v>
      </c>
    </row>
    <row r="11740" spans="1:13" x14ac:dyDescent="0.35">
      <c r="A11740">
        <v>2012</v>
      </c>
      <c r="B11740" t="s">
        <v>67</v>
      </c>
      <c r="C11740">
        <v>6.7</v>
      </c>
      <c r="D11740">
        <f>H11740/E11740*C11740</f>
        <v>8.8571683203612379E-3</v>
      </c>
      <c r="E11740">
        <f>INDEX(Reference!$A$1:$H$55, MATCH(B11740, Reference!$A$1:$A$55, 0), MATCH(A11740, Reference!$A$1:$H$1, 0))</f>
        <v>67324</v>
      </c>
      <c r="F11740">
        <v>43.625381239000397</v>
      </c>
      <c r="G11740">
        <v>-72.517640790999593</v>
      </c>
      <c r="H11740">
        <v>89</v>
      </c>
      <c r="I11740" t="s">
        <v>12</v>
      </c>
      <c r="J11740" t="s">
        <v>13</v>
      </c>
      <c r="K11740">
        <v>28</v>
      </c>
      <c r="L11740">
        <v>3218</v>
      </c>
      <c r="M11740" t="s">
        <v>35</v>
      </c>
    </row>
    <row r="11741" spans="1:13" x14ac:dyDescent="0.35">
      <c r="A11741">
        <v>2012</v>
      </c>
      <c r="B11741" t="s">
        <v>67</v>
      </c>
      <c r="C11741">
        <v>18.899999999999999</v>
      </c>
      <c r="D11741">
        <f>H11741/E11741*C11741</f>
        <v>1.4878795080506208E-2</v>
      </c>
      <c r="E11741">
        <f>INDEX(Reference!$A$1:$H$55, MATCH(B11741, Reference!$A$1:$A$55, 0), MATCH(A11741, Reference!$A$1:$H$1, 0))</f>
        <v>67324</v>
      </c>
      <c r="F11741">
        <v>43.625381239000397</v>
      </c>
      <c r="G11741">
        <v>-72.517640790999593</v>
      </c>
      <c r="H11741">
        <v>53</v>
      </c>
      <c r="I11741" t="s">
        <v>18</v>
      </c>
      <c r="J11741" t="s">
        <v>19</v>
      </c>
      <c r="K11741">
        <v>28</v>
      </c>
      <c r="L11741">
        <v>3218</v>
      </c>
      <c r="M11741" t="s">
        <v>47</v>
      </c>
    </row>
    <row r="11742" spans="1:13" x14ac:dyDescent="0.35">
      <c r="A11742">
        <v>2012</v>
      </c>
      <c r="B11742" t="s">
        <v>67</v>
      </c>
      <c r="C11742">
        <v>5.4</v>
      </c>
      <c r="D11742">
        <f>H11742/E11742*C11742</f>
        <v>5.0210920325589693E-2</v>
      </c>
      <c r="E11742">
        <f>INDEX(Reference!$A$1:$H$55, MATCH(B11742, Reference!$A$1:$A$55, 0), MATCH(A11742, Reference!$A$1:$H$1, 0))</f>
        <v>67324</v>
      </c>
      <c r="F11742">
        <v>43.625381239000397</v>
      </c>
      <c r="G11742">
        <v>-72.517640790999593</v>
      </c>
      <c r="H11742">
        <v>626</v>
      </c>
      <c r="I11742" t="s">
        <v>12</v>
      </c>
      <c r="J11742" t="s">
        <v>13</v>
      </c>
      <c r="K11742">
        <v>28</v>
      </c>
      <c r="L11742">
        <v>3218</v>
      </c>
      <c r="M11742" s="1">
        <v>44990</v>
      </c>
    </row>
    <row r="11743" spans="1:13" x14ac:dyDescent="0.35">
      <c r="A11743">
        <v>2012</v>
      </c>
      <c r="B11743" t="s">
        <v>67</v>
      </c>
      <c r="C11743">
        <v>7.9</v>
      </c>
      <c r="D11743">
        <f>H11743/E11743*C11743</f>
        <v>1.4902560750995188E-2</v>
      </c>
      <c r="E11743">
        <f>INDEX(Reference!$A$1:$H$55, MATCH(B11743, Reference!$A$1:$A$55, 0), MATCH(A11743, Reference!$A$1:$H$1, 0))</f>
        <v>67324</v>
      </c>
      <c r="F11743">
        <v>43.625381239000397</v>
      </c>
      <c r="G11743">
        <v>-72.517640790999593</v>
      </c>
      <c r="H11743">
        <v>127</v>
      </c>
      <c r="I11743" t="s">
        <v>22</v>
      </c>
      <c r="J11743" t="s">
        <v>19</v>
      </c>
      <c r="K11743">
        <v>28</v>
      </c>
      <c r="L11743">
        <v>3218</v>
      </c>
      <c r="M11743" t="s">
        <v>35</v>
      </c>
    </row>
    <row r="11744" spans="1:13" x14ac:dyDescent="0.35">
      <c r="A11744">
        <v>2012</v>
      </c>
      <c r="B11744" t="s">
        <v>67</v>
      </c>
      <c r="C11744">
        <v>16.5</v>
      </c>
      <c r="D11744">
        <f>H11744/E11744*C11744</f>
        <v>0.56075099518745164</v>
      </c>
      <c r="E11744">
        <f>INDEX(Reference!$A$1:$H$55, MATCH(B11744, Reference!$A$1:$A$55, 0), MATCH(A11744, Reference!$A$1:$H$1, 0))</f>
        <v>67324</v>
      </c>
      <c r="F11744">
        <v>43.625381239000397</v>
      </c>
      <c r="G11744">
        <v>-72.517640790999593</v>
      </c>
      <c r="H11744">
        <v>2288</v>
      </c>
      <c r="I11744" t="s">
        <v>18</v>
      </c>
      <c r="J11744" t="s">
        <v>19</v>
      </c>
      <c r="K11744">
        <v>28</v>
      </c>
      <c r="L11744">
        <v>3218</v>
      </c>
      <c r="M11744" t="s">
        <v>55</v>
      </c>
    </row>
    <row r="11745" spans="1:13" x14ac:dyDescent="0.35">
      <c r="A11745">
        <v>2012</v>
      </c>
      <c r="B11745" t="s">
        <v>67</v>
      </c>
      <c r="C11745">
        <v>8.3000000000000007</v>
      </c>
      <c r="D11745">
        <f>H11745/E11745*C11745</f>
        <v>8.8764779276335332E-3</v>
      </c>
      <c r="E11745">
        <f>INDEX(Reference!$A$1:$H$55, MATCH(B11745, Reference!$A$1:$A$55, 0), MATCH(A11745, Reference!$A$1:$H$1, 0))</f>
        <v>67324</v>
      </c>
      <c r="F11745">
        <v>43.625381239000397</v>
      </c>
      <c r="G11745">
        <v>-72.517640790999593</v>
      </c>
      <c r="H11745">
        <v>72</v>
      </c>
      <c r="I11745" t="s">
        <v>18</v>
      </c>
      <c r="J11745" t="s">
        <v>19</v>
      </c>
      <c r="K11745">
        <v>28</v>
      </c>
      <c r="L11745">
        <v>3218</v>
      </c>
      <c r="M11745" t="s">
        <v>16</v>
      </c>
    </row>
    <row r="11746" spans="1:13" x14ac:dyDescent="0.35">
      <c r="A11746">
        <v>2012</v>
      </c>
      <c r="B11746" t="s">
        <v>67</v>
      </c>
      <c r="C11746">
        <v>9.6999999999999993</v>
      </c>
      <c r="D11746">
        <f>H11746/E11746*C11746</f>
        <v>0.35472342700968446</v>
      </c>
      <c r="E11746">
        <f>INDEX(Reference!$A$1:$H$55, MATCH(B11746, Reference!$A$1:$A$55, 0), MATCH(A11746, Reference!$A$1:$H$1, 0))</f>
        <v>67324</v>
      </c>
      <c r="F11746">
        <v>43.625381239000397</v>
      </c>
      <c r="G11746">
        <v>-72.517640790999593</v>
      </c>
      <c r="H11746">
        <v>2462</v>
      </c>
      <c r="I11746" t="s">
        <v>12</v>
      </c>
      <c r="J11746" t="s">
        <v>13</v>
      </c>
      <c r="K11746">
        <v>28</v>
      </c>
      <c r="L11746">
        <v>3218</v>
      </c>
      <c r="M11746" t="s">
        <v>23</v>
      </c>
    </row>
    <row r="11747" spans="1:13" x14ac:dyDescent="0.35">
      <c r="A11747">
        <v>2012</v>
      </c>
      <c r="B11747" t="s">
        <v>67</v>
      </c>
      <c r="C11747">
        <v>14.1</v>
      </c>
      <c r="D11747">
        <f>H11747/E11747*C11747</f>
        <v>0.64882954072841781</v>
      </c>
      <c r="E11747">
        <f>INDEX(Reference!$A$1:$H$55, MATCH(B11747, Reference!$A$1:$A$55, 0), MATCH(A11747, Reference!$A$1:$H$1, 0))</f>
        <v>67324</v>
      </c>
      <c r="F11747">
        <v>43.625381239000397</v>
      </c>
      <c r="G11747">
        <v>-72.517640790999593</v>
      </c>
      <c r="H11747">
        <v>3098</v>
      </c>
      <c r="I11747" t="s">
        <v>22</v>
      </c>
      <c r="J11747" t="s">
        <v>19</v>
      </c>
      <c r="K11747">
        <v>28</v>
      </c>
      <c r="L11747">
        <v>3218</v>
      </c>
      <c r="M11747" t="s">
        <v>23</v>
      </c>
    </row>
    <row r="11748" spans="1:13" x14ac:dyDescent="0.35">
      <c r="A11748">
        <v>2012</v>
      </c>
      <c r="B11748" t="s">
        <v>67</v>
      </c>
      <c r="C11748">
        <v>13.6</v>
      </c>
      <c r="D11748">
        <f>H11748/E11748*C11748</f>
        <v>1.0993286198086862</v>
      </c>
      <c r="E11748">
        <f>INDEX(Reference!$A$1:$H$55, MATCH(B11748, Reference!$A$1:$A$55, 0), MATCH(A11748, Reference!$A$1:$H$1, 0))</f>
        <v>67324</v>
      </c>
      <c r="F11748">
        <v>43.625381239000397</v>
      </c>
      <c r="G11748">
        <v>-72.517640790999593</v>
      </c>
      <c r="H11748">
        <v>5442</v>
      </c>
      <c r="I11748" t="s">
        <v>22</v>
      </c>
      <c r="J11748" t="s">
        <v>19</v>
      </c>
      <c r="K11748">
        <v>28</v>
      </c>
      <c r="L11748">
        <v>3218</v>
      </c>
      <c r="M11748" t="s">
        <v>27</v>
      </c>
    </row>
    <row r="11749" spans="1:13" x14ac:dyDescent="0.35">
      <c r="A11749">
        <v>2012</v>
      </c>
      <c r="B11749" t="s">
        <v>67</v>
      </c>
      <c r="C11749">
        <v>7.7</v>
      </c>
      <c r="D11749">
        <f>H11749/E11749*C11749</f>
        <v>0.1672122868516428</v>
      </c>
      <c r="E11749">
        <f>INDEX(Reference!$A$1:$H$55, MATCH(B11749, Reference!$A$1:$A$55, 0), MATCH(A11749, Reference!$A$1:$H$1, 0))</f>
        <v>67324</v>
      </c>
      <c r="F11749">
        <v>43.625381239000397</v>
      </c>
      <c r="G11749">
        <v>-72.517640790999593</v>
      </c>
      <c r="H11749">
        <v>1462</v>
      </c>
      <c r="I11749" t="s">
        <v>12</v>
      </c>
      <c r="J11749" t="s">
        <v>13</v>
      </c>
      <c r="K11749">
        <v>28</v>
      </c>
      <c r="L11749">
        <v>3218</v>
      </c>
      <c r="M11749" s="1">
        <v>45088</v>
      </c>
    </row>
    <row r="11750" spans="1:13" x14ac:dyDescent="0.35">
      <c r="A11750">
        <v>2012</v>
      </c>
      <c r="B11750" t="s">
        <v>67</v>
      </c>
      <c r="C11750">
        <v>12</v>
      </c>
      <c r="D11750">
        <f>H11750/E11750*C11750</f>
        <v>3.4222565504129283E-2</v>
      </c>
      <c r="E11750">
        <f>INDEX(Reference!$A$1:$H$55, MATCH(B11750, Reference!$A$1:$A$55, 0), MATCH(A11750, Reference!$A$1:$H$1, 0))</f>
        <v>67324</v>
      </c>
      <c r="F11750">
        <v>43.625381239000397</v>
      </c>
      <c r="G11750">
        <v>-72.517640790999593</v>
      </c>
      <c r="H11750">
        <v>192</v>
      </c>
      <c r="I11750" t="s">
        <v>12</v>
      </c>
      <c r="J11750" t="s">
        <v>13</v>
      </c>
      <c r="K11750">
        <v>28</v>
      </c>
      <c r="L11750">
        <v>3218</v>
      </c>
      <c r="M11750" t="s">
        <v>40</v>
      </c>
    </row>
    <row r="11751" spans="1:13" x14ac:dyDescent="0.35">
      <c r="A11751">
        <v>2012</v>
      </c>
      <c r="B11751" t="s">
        <v>67</v>
      </c>
      <c r="C11751">
        <v>16.3</v>
      </c>
      <c r="D11751">
        <f>H11751/E11751*C11751</f>
        <v>0.53022696215316978</v>
      </c>
      <c r="E11751">
        <f>INDEX(Reference!$A$1:$H$55, MATCH(B11751, Reference!$A$1:$A$55, 0), MATCH(A11751, Reference!$A$1:$H$1, 0))</f>
        <v>67324</v>
      </c>
      <c r="F11751">
        <v>43.625381239000397</v>
      </c>
      <c r="G11751">
        <v>-72.517640790999593</v>
      </c>
      <c r="H11751">
        <v>2190</v>
      </c>
      <c r="I11751" t="s">
        <v>18</v>
      </c>
      <c r="J11751" t="s">
        <v>19</v>
      </c>
      <c r="K11751">
        <v>28</v>
      </c>
      <c r="L11751">
        <v>3218</v>
      </c>
      <c r="M11751" t="s">
        <v>30</v>
      </c>
    </row>
    <row r="11752" spans="1:13" x14ac:dyDescent="0.35">
      <c r="A11752">
        <v>2012</v>
      </c>
      <c r="B11752" t="s">
        <v>67</v>
      </c>
      <c r="C11752">
        <v>16.2</v>
      </c>
      <c r="D11752">
        <f>H11752/E11752*C11752</f>
        <v>7.1225714455469061E-2</v>
      </c>
      <c r="E11752">
        <f>INDEX(Reference!$A$1:$H$55, MATCH(B11752, Reference!$A$1:$A$55, 0), MATCH(A11752, Reference!$A$1:$H$1, 0))</f>
        <v>67324</v>
      </c>
      <c r="F11752">
        <v>43.625381239000397</v>
      </c>
      <c r="G11752">
        <v>-72.517640790999593</v>
      </c>
      <c r="H11752">
        <v>296</v>
      </c>
      <c r="I11752" t="s">
        <v>22</v>
      </c>
      <c r="J11752" t="s">
        <v>19</v>
      </c>
      <c r="K11752">
        <v>28</v>
      </c>
      <c r="L11752">
        <v>3218</v>
      </c>
      <c r="M11752" t="s">
        <v>40</v>
      </c>
    </row>
    <row r="11753" spans="1:13" x14ac:dyDescent="0.35">
      <c r="A11753">
        <v>2012</v>
      </c>
      <c r="B11753" t="s">
        <v>67</v>
      </c>
      <c r="C11753">
        <v>11.2</v>
      </c>
      <c r="D11753">
        <f>H11753/E11753*C11753</f>
        <v>0.38063097855148231</v>
      </c>
      <c r="E11753">
        <f>INDEX(Reference!$A$1:$H$55, MATCH(B11753, Reference!$A$1:$A$55, 0), MATCH(A11753, Reference!$A$1:$H$1, 0))</f>
        <v>67324</v>
      </c>
      <c r="F11753">
        <v>43.625381239000397</v>
      </c>
      <c r="G11753">
        <v>-72.517640790999593</v>
      </c>
      <c r="H11753">
        <v>2288</v>
      </c>
      <c r="I11753" t="s">
        <v>22</v>
      </c>
      <c r="J11753" t="s">
        <v>19</v>
      </c>
      <c r="K11753">
        <v>28</v>
      </c>
      <c r="L11753">
        <v>3218</v>
      </c>
      <c r="M11753" t="s">
        <v>55</v>
      </c>
    </row>
    <row r="11754" spans="1:13" x14ac:dyDescent="0.35">
      <c r="A11754">
        <v>2012</v>
      </c>
      <c r="B11754" t="s">
        <v>67</v>
      </c>
      <c r="C11754">
        <v>7.8</v>
      </c>
      <c r="D11754">
        <f>H11754/E11754*C11754</f>
        <v>5.9087398253223214E-3</v>
      </c>
      <c r="E11754">
        <f>INDEX(Reference!$A$1:$H$55, MATCH(B11754, Reference!$A$1:$A$55, 0), MATCH(A11754, Reference!$A$1:$H$1, 0))</f>
        <v>67324</v>
      </c>
      <c r="F11754">
        <v>43.625381239000397</v>
      </c>
      <c r="G11754">
        <v>-72.517640790999593</v>
      </c>
      <c r="H11754">
        <v>51</v>
      </c>
      <c r="I11754" t="s">
        <v>12</v>
      </c>
      <c r="J11754" t="s">
        <v>13</v>
      </c>
      <c r="K11754">
        <v>28</v>
      </c>
      <c r="L11754">
        <v>3218</v>
      </c>
      <c r="M11754" t="s">
        <v>16</v>
      </c>
    </row>
    <row r="11755" spans="1:13" x14ac:dyDescent="0.35">
      <c r="A11755">
        <v>2012</v>
      </c>
      <c r="B11755" t="s">
        <v>67</v>
      </c>
      <c r="C11755">
        <v>8.5</v>
      </c>
      <c r="D11755">
        <f>H11755/E11755*C11755</f>
        <v>0.60362575010397479</v>
      </c>
      <c r="E11755">
        <f>INDEX(Reference!$A$1:$H$55, MATCH(B11755, Reference!$A$1:$A$55, 0), MATCH(A11755, Reference!$A$1:$H$1, 0))</f>
        <v>67324</v>
      </c>
      <c r="F11755">
        <v>43.625381239000397</v>
      </c>
      <c r="G11755">
        <v>-72.517640790999593</v>
      </c>
      <c r="H11755">
        <v>4781</v>
      </c>
      <c r="I11755" t="s">
        <v>12</v>
      </c>
      <c r="J11755" t="s">
        <v>13</v>
      </c>
      <c r="K11755">
        <v>28</v>
      </c>
      <c r="L11755">
        <v>3218</v>
      </c>
      <c r="M11755" t="s">
        <v>61</v>
      </c>
    </row>
    <row r="11756" spans="1:13" x14ac:dyDescent="0.35">
      <c r="A11756">
        <v>2012</v>
      </c>
      <c r="B11756" t="s">
        <v>67</v>
      </c>
      <c r="C11756">
        <v>16.2</v>
      </c>
      <c r="D11756">
        <f>H11756/E11756*C11756</f>
        <v>7.1225714455469061E-2</v>
      </c>
      <c r="E11756">
        <f>INDEX(Reference!$A$1:$H$55, MATCH(B11756, Reference!$A$1:$A$55, 0), MATCH(A11756, Reference!$A$1:$H$1, 0))</f>
        <v>67324</v>
      </c>
      <c r="F11756">
        <v>43.625381239000397</v>
      </c>
      <c r="G11756">
        <v>-72.517640790999593</v>
      </c>
      <c r="H11756">
        <v>296</v>
      </c>
      <c r="I11756" t="s">
        <v>18</v>
      </c>
      <c r="J11756" t="s">
        <v>19</v>
      </c>
      <c r="K11756">
        <v>28</v>
      </c>
      <c r="L11756">
        <v>3218</v>
      </c>
      <c r="M11756" t="s">
        <v>40</v>
      </c>
    </row>
    <row r="11757" spans="1:13" x14ac:dyDescent="0.35">
      <c r="A11757">
        <v>2012</v>
      </c>
      <c r="B11757" t="s">
        <v>67</v>
      </c>
      <c r="C11757">
        <v>13.7</v>
      </c>
      <c r="D11757">
        <f>H11757/E11757*C11757</f>
        <v>1.2352058701206108</v>
      </c>
      <c r="E11757">
        <f>INDEX(Reference!$A$1:$H$55, MATCH(B11757, Reference!$A$1:$A$55, 0), MATCH(A11757, Reference!$A$1:$H$1, 0))</f>
        <v>67324</v>
      </c>
      <c r="F11757">
        <v>43.625381239000397</v>
      </c>
      <c r="G11757">
        <v>-72.517640790999593</v>
      </c>
      <c r="H11757">
        <v>6070</v>
      </c>
      <c r="I11757" t="s">
        <v>22</v>
      </c>
      <c r="J11757" t="s">
        <v>19</v>
      </c>
      <c r="K11757">
        <v>28</v>
      </c>
      <c r="L11757">
        <v>3218</v>
      </c>
      <c r="M11757" t="s">
        <v>61</v>
      </c>
    </row>
    <row r="11758" spans="1:13" x14ac:dyDescent="0.35">
      <c r="A11758">
        <v>2012</v>
      </c>
      <c r="B11758" t="s">
        <v>67</v>
      </c>
      <c r="C11758">
        <v>10.199999999999999</v>
      </c>
      <c r="D11758">
        <f>H11758/E11758*C11758</f>
        <v>0.2031697463014675</v>
      </c>
      <c r="E11758">
        <f>INDEX(Reference!$A$1:$H$55, MATCH(B11758, Reference!$A$1:$A$55, 0), MATCH(A11758, Reference!$A$1:$H$1, 0))</f>
        <v>67324</v>
      </c>
      <c r="F11758">
        <v>43.625381239000397</v>
      </c>
      <c r="G11758">
        <v>-72.517640790999593</v>
      </c>
      <c r="H11758">
        <v>1341</v>
      </c>
      <c r="I11758" t="s">
        <v>12</v>
      </c>
      <c r="J11758" t="s">
        <v>13</v>
      </c>
      <c r="K11758">
        <v>28</v>
      </c>
      <c r="L11758">
        <v>3218</v>
      </c>
      <c r="M11758" t="s">
        <v>14</v>
      </c>
    </row>
    <row r="11759" spans="1:13" x14ac:dyDescent="0.35">
      <c r="A11759">
        <v>2012</v>
      </c>
      <c r="B11759" t="s">
        <v>67</v>
      </c>
      <c r="C11759">
        <v>16.399999999999999</v>
      </c>
      <c r="D11759">
        <f>H11759/E11759*C11759</f>
        <v>1.4786406036480302</v>
      </c>
      <c r="E11759">
        <f>INDEX(Reference!$A$1:$H$55, MATCH(B11759, Reference!$A$1:$A$55, 0), MATCH(A11759, Reference!$A$1:$H$1, 0))</f>
        <v>67324</v>
      </c>
      <c r="F11759">
        <v>43.625381239000397</v>
      </c>
      <c r="G11759">
        <v>-72.517640790999593</v>
      </c>
      <c r="H11759">
        <v>6070</v>
      </c>
      <c r="I11759" t="s">
        <v>18</v>
      </c>
      <c r="J11759" t="s">
        <v>19</v>
      </c>
      <c r="K11759">
        <v>28</v>
      </c>
      <c r="L11759">
        <v>3218</v>
      </c>
      <c r="M11759" t="s">
        <v>61</v>
      </c>
    </row>
    <row r="11760" spans="1:13" x14ac:dyDescent="0.35">
      <c r="A11760">
        <v>2012</v>
      </c>
      <c r="B11760" t="s">
        <v>67</v>
      </c>
      <c r="C11760">
        <v>18.100000000000001</v>
      </c>
      <c r="D11760">
        <f>H11760/E11760*C11760</f>
        <v>1.9357138613273126E-2</v>
      </c>
      <c r="E11760">
        <f>INDEX(Reference!$A$1:$H$55, MATCH(B11760, Reference!$A$1:$A$55, 0), MATCH(A11760, Reference!$A$1:$H$1, 0))</f>
        <v>67324</v>
      </c>
      <c r="F11760">
        <v>43.625381239000397</v>
      </c>
      <c r="G11760">
        <v>-72.517640790999593</v>
      </c>
      <c r="H11760">
        <v>72</v>
      </c>
      <c r="I11760" t="s">
        <v>22</v>
      </c>
      <c r="J11760" t="s">
        <v>19</v>
      </c>
      <c r="K11760">
        <v>28</v>
      </c>
      <c r="L11760">
        <v>3218</v>
      </c>
      <c r="M11760" t="s">
        <v>16</v>
      </c>
    </row>
    <row r="11761" spans="1:13" x14ac:dyDescent="0.35">
      <c r="A11761">
        <v>2012</v>
      </c>
      <c r="B11761" t="s">
        <v>67</v>
      </c>
      <c r="C11761">
        <v>8.4</v>
      </c>
      <c r="D11761">
        <f>H11761/E11761*C11761</f>
        <v>0.53014675301526937</v>
      </c>
      <c r="E11761">
        <f>INDEX(Reference!$A$1:$H$55, MATCH(B11761, Reference!$A$1:$A$55, 0), MATCH(A11761, Reference!$A$1:$H$1, 0))</f>
        <v>67324</v>
      </c>
      <c r="F11761">
        <v>43.625381239000397</v>
      </c>
      <c r="G11761">
        <v>-72.517640790999593</v>
      </c>
      <c r="H11761">
        <v>4249</v>
      </c>
      <c r="I11761" t="s">
        <v>12</v>
      </c>
      <c r="J11761" t="s">
        <v>13</v>
      </c>
      <c r="K11761">
        <v>28</v>
      </c>
      <c r="L11761">
        <v>3218</v>
      </c>
      <c r="M11761" t="s">
        <v>27</v>
      </c>
    </row>
    <row r="11762" spans="1:13" x14ac:dyDescent="0.35">
      <c r="A11762">
        <v>2012</v>
      </c>
      <c r="B11762" t="s">
        <v>67</v>
      </c>
      <c r="C11762">
        <v>16.3</v>
      </c>
      <c r="D11762">
        <f>H11762/E11762*C11762</f>
        <v>0.38544352682550059</v>
      </c>
      <c r="E11762">
        <f>INDEX(Reference!$A$1:$H$55, MATCH(B11762, Reference!$A$1:$A$55, 0), MATCH(A11762, Reference!$A$1:$H$1, 0))</f>
        <v>67324</v>
      </c>
      <c r="F11762">
        <v>43.625381239000397</v>
      </c>
      <c r="G11762">
        <v>-72.517640790999593</v>
      </c>
      <c r="H11762">
        <v>1592</v>
      </c>
      <c r="I11762" t="s">
        <v>18</v>
      </c>
      <c r="J11762" t="s">
        <v>19</v>
      </c>
      <c r="K11762">
        <v>28</v>
      </c>
      <c r="L11762">
        <v>3218</v>
      </c>
      <c r="M11762" t="s">
        <v>43</v>
      </c>
    </row>
    <row r="11763" spans="1:13" x14ac:dyDescent="0.35">
      <c r="A11763">
        <v>2012</v>
      </c>
      <c r="B11763" t="s">
        <v>67</v>
      </c>
      <c r="C11763">
        <v>7.2</v>
      </c>
      <c r="D11763">
        <f>H11763/E11763*C11763</f>
        <v>0.24800665438773695</v>
      </c>
      <c r="E11763">
        <f>INDEX(Reference!$A$1:$H$55, MATCH(B11763, Reference!$A$1:$A$55, 0), MATCH(A11763, Reference!$A$1:$H$1, 0))</f>
        <v>67324</v>
      </c>
      <c r="F11763">
        <v>43.625381239000397</v>
      </c>
      <c r="G11763">
        <v>-72.517640790999593</v>
      </c>
      <c r="H11763">
        <v>2319</v>
      </c>
      <c r="I11763" t="s">
        <v>12</v>
      </c>
      <c r="J11763" t="s">
        <v>13</v>
      </c>
      <c r="K11763">
        <v>28</v>
      </c>
      <c r="L11763">
        <v>3218</v>
      </c>
      <c r="M11763" t="s">
        <v>32</v>
      </c>
    </row>
    <row r="11764" spans="1:13" x14ac:dyDescent="0.35">
      <c r="A11764">
        <v>2012</v>
      </c>
      <c r="B11764" t="s">
        <v>67</v>
      </c>
      <c r="C11764">
        <v>14.8</v>
      </c>
      <c r="D11764">
        <f>H11764/E11764*C11764</f>
        <v>0.48143306993048546</v>
      </c>
      <c r="E11764">
        <f>INDEX(Reference!$A$1:$H$55, MATCH(B11764, Reference!$A$1:$A$55, 0), MATCH(A11764, Reference!$A$1:$H$1, 0))</f>
        <v>67324</v>
      </c>
      <c r="F11764">
        <v>43.625381239000397</v>
      </c>
      <c r="G11764">
        <v>-72.517640790999593</v>
      </c>
      <c r="H11764">
        <v>2190</v>
      </c>
      <c r="I11764" t="s">
        <v>22</v>
      </c>
      <c r="J11764" t="s">
        <v>19</v>
      </c>
      <c r="K11764">
        <v>28</v>
      </c>
      <c r="L11764">
        <v>3218</v>
      </c>
      <c r="M11764" t="s">
        <v>30</v>
      </c>
    </row>
    <row r="11765" spans="1:13" x14ac:dyDescent="0.35">
      <c r="A11765">
        <v>2012</v>
      </c>
      <c r="B11765" t="s">
        <v>67</v>
      </c>
      <c r="C11765">
        <v>16.3</v>
      </c>
      <c r="D11765">
        <f>H11765/E11765*C11765</f>
        <v>0.7500653555938448</v>
      </c>
      <c r="E11765">
        <f>INDEX(Reference!$A$1:$H$55, MATCH(B11765, Reference!$A$1:$A$55, 0), MATCH(A11765, Reference!$A$1:$H$1, 0))</f>
        <v>67324</v>
      </c>
      <c r="F11765">
        <v>43.625381239000397</v>
      </c>
      <c r="G11765">
        <v>-72.517640790999593</v>
      </c>
      <c r="H11765">
        <v>3098</v>
      </c>
      <c r="I11765" t="s">
        <v>18</v>
      </c>
      <c r="J11765" t="s">
        <v>19</v>
      </c>
      <c r="K11765">
        <v>28</v>
      </c>
      <c r="L11765">
        <v>3218</v>
      </c>
      <c r="M11765" t="s">
        <v>23</v>
      </c>
    </row>
    <row r="11766" spans="1:13" x14ac:dyDescent="0.35">
      <c r="A11766">
        <v>2014</v>
      </c>
      <c r="B11766" t="s">
        <v>67</v>
      </c>
      <c r="C11766">
        <v>8.8000000000000007</v>
      </c>
      <c r="D11766">
        <f>H11766/E11766*C11766</f>
        <v>0.30245709828393136</v>
      </c>
      <c r="E11766">
        <f>INDEX(Reference!$A$1:$H$55, MATCH(B11766, Reference!$A$1:$A$55, 0), MATCH(A11766, Reference!$A$1:$H$1, 0))</f>
        <v>61536</v>
      </c>
      <c r="F11766">
        <v>43.625381239000397</v>
      </c>
      <c r="G11766">
        <v>-72.517640790999593</v>
      </c>
      <c r="H11766">
        <v>2115</v>
      </c>
      <c r="I11766" t="s">
        <v>12</v>
      </c>
      <c r="J11766" t="s">
        <v>13</v>
      </c>
      <c r="K11766">
        <v>28</v>
      </c>
      <c r="L11766">
        <v>3218</v>
      </c>
      <c r="M11766" t="s">
        <v>32</v>
      </c>
    </row>
    <row r="11767" spans="1:13" x14ac:dyDescent="0.35">
      <c r="A11767">
        <v>2014</v>
      </c>
      <c r="B11767" t="s">
        <v>67</v>
      </c>
      <c r="C11767">
        <v>17.2</v>
      </c>
      <c r="D11767">
        <f>H11767/E11767*C11767</f>
        <v>9.1120644825793032E-2</v>
      </c>
      <c r="E11767">
        <f>INDEX(Reference!$A$1:$H$55, MATCH(B11767, Reference!$A$1:$A$55, 0), MATCH(A11767, Reference!$A$1:$H$1, 0))</f>
        <v>61536</v>
      </c>
      <c r="F11767">
        <v>43.625381239000397</v>
      </c>
      <c r="G11767">
        <v>-72.517640790999593</v>
      </c>
      <c r="H11767">
        <v>326</v>
      </c>
      <c r="I11767" t="s">
        <v>18</v>
      </c>
      <c r="J11767" t="s">
        <v>19</v>
      </c>
      <c r="K11767">
        <v>28</v>
      </c>
      <c r="L11767">
        <v>3218</v>
      </c>
      <c r="M11767" t="s">
        <v>40</v>
      </c>
    </row>
    <row r="11768" spans="1:13" x14ac:dyDescent="0.35">
      <c r="A11768">
        <v>2014</v>
      </c>
      <c r="B11768" t="s">
        <v>67</v>
      </c>
      <c r="C11768">
        <v>10.3</v>
      </c>
      <c r="D11768">
        <f>H11768/E11768*C11768</f>
        <v>2.9124414976599067E-2</v>
      </c>
      <c r="E11768">
        <f>INDEX(Reference!$A$1:$H$55, MATCH(B11768, Reference!$A$1:$A$55, 0), MATCH(A11768, Reference!$A$1:$H$1, 0))</f>
        <v>61536</v>
      </c>
      <c r="F11768">
        <v>43.625381239000397</v>
      </c>
      <c r="G11768">
        <v>-72.517640790999593</v>
      </c>
      <c r="H11768">
        <v>174</v>
      </c>
      <c r="I11768" t="s">
        <v>18</v>
      </c>
      <c r="J11768" t="s">
        <v>19</v>
      </c>
      <c r="K11768">
        <v>28</v>
      </c>
      <c r="L11768">
        <v>3218</v>
      </c>
      <c r="M11768" t="s">
        <v>35</v>
      </c>
    </row>
    <row r="11769" spans="1:13" x14ac:dyDescent="0.35">
      <c r="A11769">
        <v>2014</v>
      </c>
      <c r="B11769" t="s">
        <v>67</v>
      </c>
      <c r="D11769">
        <f>H11769/E11769*C11769</f>
        <v>0</v>
      </c>
      <c r="E11769">
        <f>INDEX(Reference!$A$1:$H$55, MATCH(B11769, Reference!$A$1:$A$55, 0), MATCH(A11769, Reference!$A$1:$H$1, 0))</f>
        <v>61536</v>
      </c>
      <c r="F11769">
        <v>43.625381239000397</v>
      </c>
      <c r="G11769">
        <v>-72.517640790999593</v>
      </c>
      <c r="I11769" t="s">
        <v>12</v>
      </c>
      <c r="J11769" t="s">
        <v>13</v>
      </c>
      <c r="K11769">
        <v>28</v>
      </c>
      <c r="L11769">
        <v>3218</v>
      </c>
      <c r="M11769" t="s">
        <v>47</v>
      </c>
    </row>
    <row r="11770" spans="1:13" x14ac:dyDescent="0.35">
      <c r="A11770">
        <v>2014</v>
      </c>
      <c r="B11770" t="s">
        <v>67</v>
      </c>
      <c r="C11770">
        <v>10.3</v>
      </c>
      <c r="D11770">
        <f>H11770/E11770*C11770</f>
        <v>2.9124414976599067E-2</v>
      </c>
      <c r="E11770">
        <f>INDEX(Reference!$A$1:$H$55, MATCH(B11770, Reference!$A$1:$A$55, 0), MATCH(A11770, Reference!$A$1:$H$1, 0))</f>
        <v>61536</v>
      </c>
      <c r="F11770">
        <v>43.625381239000397</v>
      </c>
      <c r="G11770">
        <v>-72.517640790999593</v>
      </c>
      <c r="H11770">
        <v>174</v>
      </c>
      <c r="I11770" t="s">
        <v>22</v>
      </c>
      <c r="J11770" t="s">
        <v>19</v>
      </c>
      <c r="K11770">
        <v>28</v>
      </c>
      <c r="L11770">
        <v>3218</v>
      </c>
      <c r="M11770" t="s">
        <v>35</v>
      </c>
    </row>
    <row r="11771" spans="1:13" x14ac:dyDescent="0.35">
      <c r="A11771">
        <v>2014</v>
      </c>
      <c r="B11771" t="s">
        <v>67</v>
      </c>
      <c r="C11771">
        <v>14.2</v>
      </c>
      <c r="D11771">
        <f>H11771/E11771*C11771</f>
        <v>0.45298036921476859</v>
      </c>
      <c r="E11771">
        <f>INDEX(Reference!$A$1:$H$55, MATCH(B11771, Reference!$A$1:$A$55, 0), MATCH(A11771, Reference!$A$1:$H$1, 0))</f>
        <v>61536</v>
      </c>
      <c r="F11771">
        <v>43.625381239000397</v>
      </c>
      <c r="G11771">
        <v>-72.517640790999593</v>
      </c>
      <c r="H11771">
        <v>1963</v>
      </c>
      <c r="I11771" t="s">
        <v>22</v>
      </c>
      <c r="J11771" t="s">
        <v>19</v>
      </c>
      <c r="K11771">
        <v>28</v>
      </c>
      <c r="L11771">
        <v>3218</v>
      </c>
      <c r="M11771" t="s">
        <v>30</v>
      </c>
    </row>
    <row r="11772" spans="1:13" x14ac:dyDescent="0.35">
      <c r="A11772">
        <v>2014</v>
      </c>
      <c r="B11772" t="s">
        <v>67</v>
      </c>
      <c r="C11772">
        <v>16.399999999999999</v>
      </c>
      <c r="D11772">
        <f>H11772/E11772*C11772</f>
        <v>0.76835023400936031</v>
      </c>
      <c r="E11772">
        <f>INDEX(Reference!$A$1:$H$55, MATCH(B11772, Reference!$A$1:$A$55, 0), MATCH(A11772, Reference!$A$1:$H$1, 0))</f>
        <v>61536</v>
      </c>
      <c r="F11772">
        <v>43.625381239000397</v>
      </c>
      <c r="G11772">
        <v>-72.517640790999593</v>
      </c>
      <c r="H11772">
        <v>2883</v>
      </c>
      <c r="I11772" t="s">
        <v>18</v>
      </c>
      <c r="J11772" t="s">
        <v>19</v>
      </c>
      <c r="K11772">
        <v>28</v>
      </c>
      <c r="L11772">
        <v>3218</v>
      </c>
      <c r="M11772" t="s">
        <v>23</v>
      </c>
    </row>
    <row r="11773" spans="1:13" x14ac:dyDescent="0.35">
      <c r="A11773">
        <v>2014</v>
      </c>
      <c r="B11773" t="s">
        <v>67</v>
      </c>
      <c r="C11773">
        <v>6.2</v>
      </c>
      <c r="D11773">
        <f>H11773/E11773*C11773</f>
        <v>6.1359204368174734E-2</v>
      </c>
      <c r="E11773">
        <f>INDEX(Reference!$A$1:$H$55, MATCH(B11773, Reference!$A$1:$A$55, 0), MATCH(A11773, Reference!$A$1:$H$1, 0))</f>
        <v>61536</v>
      </c>
      <c r="F11773">
        <v>43.625381239000397</v>
      </c>
      <c r="G11773">
        <v>-72.517640790999593</v>
      </c>
      <c r="H11773">
        <v>609</v>
      </c>
      <c r="I11773" t="s">
        <v>12</v>
      </c>
      <c r="J11773" t="s">
        <v>13</v>
      </c>
      <c r="K11773">
        <v>28</v>
      </c>
      <c r="L11773">
        <v>3218</v>
      </c>
      <c r="M11773" s="1">
        <v>44990</v>
      </c>
    </row>
    <row r="11774" spans="1:13" x14ac:dyDescent="0.35">
      <c r="A11774">
        <v>2014</v>
      </c>
      <c r="B11774" t="s">
        <v>67</v>
      </c>
      <c r="C11774">
        <v>8.3000000000000007</v>
      </c>
      <c r="D11774">
        <f>H11774/E11774*C11774</f>
        <v>0.19058599843993762</v>
      </c>
      <c r="E11774">
        <f>INDEX(Reference!$A$1:$H$55, MATCH(B11774, Reference!$A$1:$A$55, 0), MATCH(A11774, Reference!$A$1:$H$1, 0))</f>
        <v>61536</v>
      </c>
      <c r="F11774">
        <v>43.625381239000397</v>
      </c>
      <c r="G11774">
        <v>-72.517640790999593</v>
      </c>
      <c r="H11774">
        <v>1413</v>
      </c>
      <c r="I11774" t="s">
        <v>12</v>
      </c>
      <c r="J11774" t="s">
        <v>13</v>
      </c>
      <c r="K11774">
        <v>28</v>
      </c>
      <c r="L11774">
        <v>3218</v>
      </c>
      <c r="M11774" s="1">
        <v>45088</v>
      </c>
    </row>
    <row r="11775" spans="1:13" x14ac:dyDescent="0.35">
      <c r="A11775">
        <v>2014</v>
      </c>
      <c r="B11775" t="s">
        <v>67</v>
      </c>
      <c r="C11775">
        <v>13.8</v>
      </c>
      <c r="D11775">
        <f>H11775/E11775*C11775</f>
        <v>1.0914684087363495</v>
      </c>
      <c r="E11775">
        <f>INDEX(Reference!$A$1:$H$55, MATCH(B11775, Reference!$A$1:$A$55, 0), MATCH(A11775, Reference!$A$1:$H$1, 0))</f>
        <v>61536</v>
      </c>
      <c r="F11775">
        <v>43.625381239000397</v>
      </c>
      <c r="G11775">
        <v>-72.517640790999593</v>
      </c>
      <c r="H11775">
        <v>4867</v>
      </c>
      <c r="I11775" t="s">
        <v>22</v>
      </c>
      <c r="J11775" t="s">
        <v>19</v>
      </c>
      <c r="K11775">
        <v>28</v>
      </c>
      <c r="L11775">
        <v>3218</v>
      </c>
      <c r="M11775" t="s">
        <v>27</v>
      </c>
    </row>
    <row r="11776" spans="1:13" x14ac:dyDescent="0.35">
      <c r="A11776">
        <v>2014</v>
      </c>
      <c r="B11776" t="s">
        <v>67</v>
      </c>
      <c r="C11776">
        <v>14.1</v>
      </c>
      <c r="D11776">
        <f>H11776/E11776*C11776</f>
        <v>1.2771938377535101</v>
      </c>
      <c r="E11776">
        <f>INDEX(Reference!$A$1:$H$55, MATCH(B11776, Reference!$A$1:$A$55, 0), MATCH(A11776, Reference!$A$1:$H$1, 0))</f>
        <v>61536</v>
      </c>
      <c r="F11776">
        <v>43.625381239000397</v>
      </c>
      <c r="G11776">
        <v>-72.517640790999593</v>
      </c>
      <c r="H11776">
        <v>5574</v>
      </c>
      <c r="I11776" t="s">
        <v>22</v>
      </c>
      <c r="J11776" t="s">
        <v>19</v>
      </c>
      <c r="K11776">
        <v>28</v>
      </c>
      <c r="L11776">
        <v>3218</v>
      </c>
      <c r="M11776" t="s">
        <v>61</v>
      </c>
    </row>
    <row r="11777" spans="1:13" x14ac:dyDescent="0.35">
      <c r="A11777">
        <v>2014</v>
      </c>
      <c r="B11777" t="s">
        <v>67</v>
      </c>
      <c r="C11777">
        <v>14.3</v>
      </c>
      <c r="D11777">
        <f>H11777/E11777*C11777</f>
        <v>1.952028081123245E-2</v>
      </c>
      <c r="E11777">
        <f>INDEX(Reference!$A$1:$H$55, MATCH(B11777, Reference!$A$1:$A$55, 0), MATCH(A11777, Reference!$A$1:$H$1, 0))</f>
        <v>61536</v>
      </c>
      <c r="F11777">
        <v>43.625381239000397</v>
      </c>
      <c r="G11777">
        <v>-72.517640790999593</v>
      </c>
      <c r="H11777">
        <v>84</v>
      </c>
      <c r="I11777" t="s">
        <v>18</v>
      </c>
      <c r="J11777" t="s">
        <v>19</v>
      </c>
      <c r="K11777">
        <v>28</v>
      </c>
      <c r="L11777">
        <v>3218</v>
      </c>
      <c r="M11777" t="s">
        <v>16</v>
      </c>
    </row>
    <row r="11778" spans="1:13" x14ac:dyDescent="0.35">
      <c r="A11778">
        <v>2014</v>
      </c>
      <c r="B11778" t="s">
        <v>67</v>
      </c>
      <c r="C11778">
        <v>17.600000000000001</v>
      </c>
      <c r="D11778">
        <f>H11778/E11778*C11778</f>
        <v>0.41614664586583466</v>
      </c>
      <c r="E11778">
        <f>INDEX(Reference!$A$1:$H$55, MATCH(B11778, Reference!$A$1:$A$55, 0), MATCH(A11778, Reference!$A$1:$H$1, 0))</f>
        <v>61536</v>
      </c>
      <c r="F11778">
        <v>43.625381239000397</v>
      </c>
      <c r="G11778">
        <v>-72.517640790999593</v>
      </c>
      <c r="H11778">
        <v>1455</v>
      </c>
      <c r="I11778" t="s">
        <v>18</v>
      </c>
      <c r="J11778" t="s">
        <v>19</v>
      </c>
      <c r="K11778">
        <v>28</v>
      </c>
      <c r="L11778">
        <v>3218</v>
      </c>
      <c r="M11778" t="s">
        <v>43</v>
      </c>
    </row>
    <row r="11779" spans="1:13" x14ac:dyDescent="0.35">
      <c r="A11779">
        <v>2014</v>
      </c>
      <c r="B11779" t="s">
        <v>67</v>
      </c>
      <c r="C11779">
        <v>9.6</v>
      </c>
      <c r="D11779">
        <f>H11779/E11779*C11779</f>
        <v>0.67878315132605305</v>
      </c>
      <c r="E11779">
        <f>INDEX(Reference!$A$1:$H$55, MATCH(B11779, Reference!$A$1:$A$55, 0), MATCH(A11779, Reference!$A$1:$H$1, 0))</f>
        <v>61536</v>
      </c>
      <c r="F11779">
        <v>43.625381239000397</v>
      </c>
      <c r="G11779">
        <v>-72.517640790999593</v>
      </c>
      <c r="H11779">
        <v>4351</v>
      </c>
      <c r="I11779" t="s">
        <v>12</v>
      </c>
      <c r="J11779" t="s">
        <v>13</v>
      </c>
      <c r="K11779">
        <v>28</v>
      </c>
      <c r="L11779">
        <v>3218</v>
      </c>
      <c r="M11779" t="s">
        <v>61</v>
      </c>
    </row>
    <row r="11780" spans="1:13" x14ac:dyDescent="0.35">
      <c r="A11780">
        <v>2014</v>
      </c>
      <c r="B11780" t="s">
        <v>67</v>
      </c>
      <c r="C11780">
        <v>12.9</v>
      </c>
      <c r="D11780">
        <f>H11780/E11780*C11780</f>
        <v>0.4519695787831513</v>
      </c>
      <c r="E11780">
        <f>INDEX(Reference!$A$1:$H$55, MATCH(B11780, Reference!$A$1:$A$55, 0), MATCH(A11780, Reference!$A$1:$H$1, 0))</f>
        <v>61536</v>
      </c>
      <c r="F11780">
        <v>43.625381239000397</v>
      </c>
      <c r="G11780">
        <v>-72.517640790999593</v>
      </c>
      <c r="H11780">
        <v>2156</v>
      </c>
      <c r="I11780" t="s">
        <v>22</v>
      </c>
      <c r="J11780" t="s">
        <v>19</v>
      </c>
      <c r="K11780">
        <v>28</v>
      </c>
      <c r="L11780">
        <v>3218</v>
      </c>
      <c r="M11780" t="s">
        <v>55</v>
      </c>
    </row>
    <row r="11781" spans="1:13" x14ac:dyDescent="0.35">
      <c r="A11781">
        <v>2014</v>
      </c>
      <c r="B11781" t="s">
        <v>67</v>
      </c>
      <c r="C11781">
        <v>16</v>
      </c>
      <c r="D11781">
        <f>H11781/E11781*C11781</f>
        <v>5.5122204888195525E-2</v>
      </c>
      <c r="E11781">
        <f>INDEX(Reference!$A$1:$H$55, MATCH(B11781, Reference!$A$1:$A$55, 0), MATCH(A11781, Reference!$A$1:$H$1, 0))</f>
        <v>61536</v>
      </c>
      <c r="F11781">
        <v>43.625381239000397</v>
      </c>
      <c r="G11781">
        <v>-72.517640790999593</v>
      </c>
      <c r="H11781">
        <v>212</v>
      </c>
      <c r="I11781" t="s">
        <v>12</v>
      </c>
      <c r="J11781" t="s">
        <v>13</v>
      </c>
      <c r="K11781">
        <v>28</v>
      </c>
      <c r="L11781">
        <v>3218</v>
      </c>
      <c r="M11781" t="s">
        <v>40</v>
      </c>
    </row>
    <row r="11782" spans="1:13" x14ac:dyDescent="0.35">
      <c r="A11782">
        <v>2014</v>
      </c>
      <c r="B11782" t="s">
        <v>67</v>
      </c>
      <c r="C11782">
        <v>11</v>
      </c>
      <c r="D11782">
        <f>H11782/E11782*C11782</f>
        <v>0.21486609464378575</v>
      </c>
      <c r="E11782">
        <f>INDEX(Reference!$A$1:$H$55, MATCH(B11782, Reference!$A$1:$A$55, 0), MATCH(A11782, Reference!$A$1:$H$1, 0))</f>
        <v>61536</v>
      </c>
      <c r="F11782">
        <v>43.625381239000397</v>
      </c>
      <c r="G11782">
        <v>-72.517640790999593</v>
      </c>
      <c r="H11782">
        <v>1202</v>
      </c>
      <c r="I11782" t="s">
        <v>12</v>
      </c>
      <c r="J11782" t="s">
        <v>13</v>
      </c>
      <c r="K11782">
        <v>28</v>
      </c>
      <c r="L11782">
        <v>3218</v>
      </c>
      <c r="M11782" s="1">
        <v>45277</v>
      </c>
    </row>
    <row r="11783" spans="1:13" x14ac:dyDescent="0.35">
      <c r="A11783">
        <v>2014</v>
      </c>
      <c r="B11783" t="s">
        <v>67</v>
      </c>
      <c r="C11783">
        <v>16.899999999999999</v>
      </c>
      <c r="D11783">
        <f>H11783/E11783*C11783</f>
        <v>0.73904543681747259</v>
      </c>
      <c r="E11783">
        <f>INDEX(Reference!$A$1:$H$55, MATCH(B11783, Reference!$A$1:$A$55, 0), MATCH(A11783, Reference!$A$1:$H$1, 0))</f>
        <v>61536</v>
      </c>
      <c r="F11783">
        <v>43.625381239000397</v>
      </c>
      <c r="G11783">
        <v>-72.517640790999593</v>
      </c>
      <c r="H11783">
        <v>2691</v>
      </c>
      <c r="I11783" t="s">
        <v>18</v>
      </c>
      <c r="J11783" t="s">
        <v>19</v>
      </c>
      <c r="K11783">
        <v>28</v>
      </c>
      <c r="L11783">
        <v>3218</v>
      </c>
      <c r="M11783" t="s">
        <v>32</v>
      </c>
    </row>
    <row r="11784" spans="1:13" x14ac:dyDescent="0.35">
      <c r="A11784">
        <v>2014</v>
      </c>
      <c r="B11784" t="s">
        <v>67</v>
      </c>
      <c r="C11784">
        <v>18.7</v>
      </c>
      <c r="D11784">
        <f>H11784/E11784*C11784</f>
        <v>9.9067212688507544E-2</v>
      </c>
      <c r="E11784">
        <f>INDEX(Reference!$A$1:$H$55, MATCH(B11784, Reference!$A$1:$A$55, 0), MATCH(A11784, Reference!$A$1:$H$1, 0))</f>
        <v>61536</v>
      </c>
      <c r="F11784">
        <v>43.625381239000397</v>
      </c>
      <c r="G11784">
        <v>-72.517640790999593</v>
      </c>
      <c r="H11784">
        <v>326</v>
      </c>
      <c r="I11784" t="s">
        <v>22</v>
      </c>
      <c r="J11784" t="s">
        <v>19</v>
      </c>
      <c r="K11784">
        <v>28</v>
      </c>
      <c r="L11784">
        <v>3218</v>
      </c>
      <c r="M11784" t="s">
        <v>40</v>
      </c>
    </row>
    <row r="11785" spans="1:13" x14ac:dyDescent="0.35">
      <c r="A11785">
        <v>2014</v>
      </c>
      <c r="B11785" t="s">
        <v>67</v>
      </c>
      <c r="C11785">
        <v>16.7</v>
      </c>
      <c r="D11785">
        <f>H11785/E11785*C11785</f>
        <v>1.4654836193447738E-2</v>
      </c>
      <c r="E11785">
        <f>INDEX(Reference!$A$1:$H$55, MATCH(B11785, Reference!$A$1:$A$55, 0), MATCH(A11785, Reference!$A$1:$H$1, 0))</f>
        <v>61536</v>
      </c>
      <c r="F11785">
        <v>43.625381239000397</v>
      </c>
      <c r="G11785">
        <v>-72.517640790999593</v>
      </c>
      <c r="H11785">
        <v>54</v>
      </c>
      <c r="I11785" t="s">
        <v>18</v>
      </c>
      <c r="J11785" t="s">
        <v>19</v>
      </c>
      <c r="K11785">
        <v>28</v>
      </c>
      <c r="L11785">
        <v>3218</v>
      </c>
      <c r="M11785" t="s">
        <v>47</v>
      </c>
    </row>
    <row r="11786" spans="1:13" x14ac:dyDescent="0.35">
      <c r="A11786">
        <v>2014</v>
      </c>
      <c r="B11786" t="s">
        <v>67</v>
      </c>
      <c r="C11786">
        <v>13.8</v>
      </c>
      <c r="D11786">
        <f>H11786/E11786*C11786</f>
        <v>0.60348088923556942</v>
      </c>
      <c r="E11786">
        <f>INDEX(Reference!$A$1:$H$55, MATCH(B11786, Reference!$A$1:$A$55, 0), MATCH(A11786, Reference!$A$1:$H$1, 0))</f>
        <v>61536</v>
      </c>
      <c r="F11786">
        <v>43.625381239000397</v>
      </c>
      <c r="G11786">
        <v>-72.517640790999593</v>
      </c>
      <c r="H11786">
        <v>2691</v>
      </c>
      <c r="I11786" t="s">
        <v>22</v>
      </c>
      <c r="J11786" t="s">
        <v>19</v>
      </c>
      <c r="K11786">
        <v>28</v>
      </c>
      <c r="L11786">
        <v>3218</v>
      </c>
      <c r="M11786" t="s">
        <v>32</v>
      </c>
    </row>
    <row r="11787" spans="1:13" x14ac:dyDescent="0.35">
      <c r="A11787">
        <v>2014</v>
      </c>
      <c r="B11787" t="s">
        <v>67</v>
      </c>
      <c r="C11787">
        <v>9.3000000000000007</v>
      </c>
      <c r="D11787">
        <f>H11787/E11787*C11787</f>
        <v>0.54618759750390022</v>
      </c>
      <c r="E11787">
        <f>INDEX(Reference!$A$1:$H$55, MATCH(B11787, Reference!$A$1:$A$55, 0), MATCH(A11787, Reference!$A$1:$H$1, 0))</f>
        <v>61536</v>
      </c>
      <c r="F11787">
        <v>43.625381239000397</v>
      </c>
      <c r="G11787">
        <v>-72.517640790999593</v>
      </c>
      <c r="H11787">
        <v>3614</v>
      </c>
      <c r="I11787" t="s">
        <v>12</v>
      </c>
      <c r="J11787" t="s">
        <v>13</v>
      </c>
      <c r="K11787">
        <v>28</v>
      </c>
      <c r="L11787">
        <v>3218</v>
      </c>
      <c r="M11787" t="s">
        <v>27</v>
      </c>
    </row>
    <row r="11788" spans="1:13" x14ac:dyDescent="0.35">
      <c r="A11788">
        <v>2014</v>
      </c>
      <c r="B11788" t="s">
        <v>67</v>
      </c>
      <c r="C11788">
        <v>14.3</v>
      </c>
      <c r="D11788">
        <f>H11788/E11788*C11788</f>
        <v>0.66996392355694234</v>
      </c>
      <c r="E11788">
        <f>INDEX(Reference!$A$1:$H$55, MATCH(B11788, Reference!$A$1:$A$55, 0), MATCH(A11788, Reference!$A$1:$H$1, 0))</f>
        <v>61536</v>
      </c>
      <c r="F11788">
        <v>43.625381239000397</v>
      </c>
      <c r="G11788">
        <v>-72.517640790999593</v>
      </c>
      <c r="H11788">
        <v>2883</v>
      </c>
      <c r="I11788" t="s">
        <v>22</v>
      </c>
      <c r="J11788" t="s">
        <v>19</v>
      </c>
      <c r="K11788">
        <v>28</v>
      </c>
      <c r="L11788">
        <v>3218</v>
      </c>
      <c r="M11788" t="s">
        <v>23</v>
      </c>
    </row>
    <row r="11789" spans="1:13" x14ac:dyDescent="0.35">
      <c r="A11789">
        <v>2014</v>
      </c>
      <c r="B11789" t="s">
        <v>67</v>
      </c>
      <c r="C11789">
        <v>17</v>
      </c>
      <c r="D11789">
        <f>H11789/E11789*C11789</f>
        <v>0.54230044201768068</v>
      </c>
      <c r="E11789">
        <f>INDEX(Reference!$A$1:$H$55, MATCH(B11789, Reference!$A$1:$A$55, 0), MATCH(A11789, Reference!$A$1:$H$1, 0))</f>
        <v>61536</v>
      </c>
      <c r="F11789">
        <v>43.625381239000397</v>
      </c>
      <c r="G11789">
        <v>-72.517640790999593</v>
      </c>
      <c r="H11789">
        <v>1963</v>
      </c>
      <c r="I11789" t="s">
        <v>18</v>
      </c>
      <c r="J11789" t="s">
        <v>19</v>
      </c>
      <c r="K11789">
        <v>28</v>
      </c>
      <c r="L11789">
        <v>3218</v>
      </c>
      <c r="M11789" t="s">
        <v>30</v>
      </c>
    </row>
    <row r="11790" spans="1:13" x14ac:dyDescent="0.35">
      <c r="A11790">
        <v>2014</v>
      </c>
      <c r="B11790" t="s">
        <v>67</v>
      </c>
      <c r="C11790">
        <v>10.4</v>
      </c>
      <c r="D11790">
        <f>H11790/E11790*C11790</f>
        <v>0.3778991159646386</v>
      </c>
      <c r="E11790">
        <f>INDEX(Reference!$A$1:$H$55, MATCH(B11790, Reference!$A$1:$A$55, 0), MATCH(A11790, Reference!$A$1:$H$1, 0))</f>
        <v>61536</v>
      </c>
      <c r="F11790">
        <v>43.625381239000397</v>
      </c>
      <c r="G11790">
        <v>-72.517640790999593</v>
      </c>
      <c r="H11790">
        <v>2236</v>
      </c>
      <c r="I11790" t="s">
        <v>12</v>
      </c>
      <c r="J11790" t="s">
        <v>13</v>
      </c>
      <c r="K11790">
        <v>28</v>
      </c>
      <c r="L11790">
        <v>3218</v>
      </c>
      <c r="M11790" t="s">
        <v>23</v>
      </c>
    </row>
    <row r="11791" spans="1:13" x14ac:dyDescent="0.35">
      <c r="A11791">
        <v>2014</v>
      </c>
      <c r="B11791" t="s">
        <v>67</v>
      </c>
      <c r="C11791">
        <v>16.600000000000001</v>
      </c>
      <c r="D11791">
        <f>H11791/E11791*C11791</f>
        <v>1.5036466458658349</v>
      </c>
      <c r="E11791">
        <f>INDEX(Reference!$A$1:$H$55, MATCH(B11791, Reference!$A$1:$A$55, 0), MATCH(A11791, Reference!$A$1:$H$1, 0))</f>
        <v>61536</v>
      </c>
      <c r="F11791">
        <v>43.625381239000397</v>
      </c>
      <c r="G11791">
        <v>-72.517640790999593</v>
      </c>
      <c r="H11791">
        <v>5574</v>
      </c>
      <c r="I11791" t="s">
        <v>18</v>
      </c>
      <c r="J11791" t="s">
        <v>19</v>
      </c>
      <c r="K11791">
        <v>28</v>
      </c>
      <c r="L11791">
        <v>3218</v>
      </c>
      <c r="M11791" t="s">
        <v>61</v>
      </c>
    </row>
    <row r="11792" spans="1:13" x14ac:dyDescent="0.35">
      <c r="A11792">
        <v>2014</v>
      </c>
      <c r="B11792" t="s">
        <v>67</v>
      </c>
      <c r="C11792">
        <v>20.399999999999999</v>
      </c>
      <c r="D11792">
        <f>H11792/E11792*C11792</f>
        <v>1.7901716068642746E-2</v>
      </c>
      <c r="E11792">
        <f>INDEX(Reference!$A$1:$H$55, MATCH(B11792, Reference!$A$1:$A$55, 0), MATCH(A11792, Reference!$A$1:$H$1, 0))</f>
        <v>61536</v>
      </c>
      <c r="F11792">
        <v>43.625381239000397</v>
      </c>
      <c r="G11792">
        <v>-72.517640790999593</v>
      </c>
      <c r="H11792">
        <v>54</v>
      </c>
      <c r="I11792" t="s">
        <v>22</v>
      </c>
      <c r="J11792" t="s">
        <v>19</v>
      </c>
      <c r="K11792">
        <v>28</v>
      </c>
      <c r="L11792">
        <v>3218</v>
      </c>
      <c r="M11792" t="s">
        <v>47</v>
      </c>
    </row>
    <row r="11793" spans="1:13" x14ac:dyDescent="0.35">
      <c r="A11793">
        <v>2014</v>
      </c>
      <c r="B11793" t="s">
        <v>67</v>
      </c>
      <c r="C11793">
        <v>16.899999999999999</v>
      </c>
      <c r="D11793">
        <f>H11793/E11793*C11793</f>
        <v>1.3366533411336454</v>
      </c>
      <c r="E11793">
        <f>INDEX(Reference!$A$1:$H$55, MATCH(B11793, Reference!$A$1:$A$55, 0), MATCH(A11793, Reference!$A$1:$H$1, 0))</f>
        <v>61536</v>
      </c>
      <c r="F11793">
        <v>43.625381239000397</v>
      </c>
      <c r="G11793">
        <v>-72.517640790999593</v>
      </c>
      <c r="H11793">
        <v>4867</v>
      </c>
      <c r="I11793" t="s">
        <v>18</v>
      </c>
      <c r="J11793" t="s">
        <v>19</v>
      </c>
      <c r="K11793">
        <v>28</v>
      </c>
      <c r="L11793">
        <v>3218</v>
      </c>
      <c r="M11793" t="s">
        <v>27</v>
      </c>
    </row>
    <row r="11794" spans="1:13" x14ac:dyDescent="0.35">
      <c r="A11794">
        <v>2014</v>
      </c>
      <c r="B11794" t="s">
        <v>67</v>
      </c>
      <c r="C11794">
        <v>11.6</v>
      </c>
      <c r="D11794">
        <f>H11794/E11794*C11794</f>
        <v>0.21244799791991678</v>
      </c>
      <c r="E11794">
        <f>INDEX(Reference!$A$1:$H$55, MATCH(B11794, Reference!$A$1:$A$55, 0), MATCH(A11794, Reference!$A$1:$H$1, 0))</f>
        <v>61536</v>
      </c>
      <c r="F11794">
        <v>43.625381239000397</v>
      </c>
      <c r="G11794">
        <v>-72.517640790999593</v>
      </c>
      <c r="H11794">
        <v>1127</v>
      </c>
      <c r="I11794" t="s">
        <v>12</v>
      </c>
      <c r="J11794" t="s">
        <v>13</v>
      </c>
      <c r="K11794">
        <v>28</v>
      </c>
      <c r="L11794">
        <v>3218</v>
      </c>
      <c r="M11794" t="s">
        <v>14</v>
      </c>
    </row>
    <row r="11795" spans="1:13" x14ac:dyDescent="0.35">
      <c r="A11795">
        <v>2014</v>
      </c>
      <c r="B11795" t="s">
        <v>67</v>
      </c>
      <c r="C11795">
        <v>5.5</v>
      </c>
      <c r="D11795">
        <f>H11795/E11795*C11795</f>
        <v>1.1440457618304733E-2</v>
      </c>
      <c r="E11795">
        <f>INDEX(Reference!$A$1:$H$55, MATCH(B11795, Reference!$A$1:$A$55, 0), MATCH(A11795, Reference!$A$1:$H$1, 0))</f>
        <v>61536</v>
      </c>
      <c r="F11795">
        <v>43.625381239000397</v>
      </c>
      <c r="G11795">
        <v>-72.517640790999593</v>
      </c>
      <c r="H11795">
        <v>128</v>
      </c>
      <c r="I11795" t="s">
        <v>12</v>
      </c>
      <c r="J11795" t="s">
        <v>13</v>
      </c>
      <c r="K11795">
        <v>28</v>
      </c>
      <c r="L11795">
        <v>3218</v>
      </c>
      <c r="M11795" t="s">
        <v>35</v>
      </c>
    </row>
    <row r="11796" spans="1:13" x14ac:dyDescent="0.35">
      <c r="A11796">
        <v>2014</v>
      </c>
      <c r="B11796" t="s">
        <v>67</v>
      </c>
      <c r="C11796">
        <v>15.7</v>
      </c>
      <c r="D11796">
        <f>H11796/E11796*C11796</f>
        <v>0.37122172386895474</v>
      </c>
      <c r="E11796">
        <f>INDEX(Reference!$A$1:$H$55, MATCH(B11796, Reference!$A$1:$A$55, 0), MATCH(A11796, Reference!$A$1:$H$1, 0))</f>
        <v>61536</v>
      </c>
      <c r="F11796">
        <v>43.625381239000397</v>
      </c>
      <c r="G11796">
        <v>-72.517640790999593</v>
      </c>
      <c r="H11796">
        <v>1455</v>
      </c>
      <c r="I11796" t="s">
        <v>22</v>
      </c>
      <c r="J11796" t="s">
        <v>19</v>
      </c>
      <c r="K11796">
        <v>28</v>
      </c>
      <c r="L11796">
        <v>3218</v>
      </c>
      <c r="M11796" t="s">
        <v>43</v>
      </c>
    </row>
    <row r="11797" spans="1:13" x14ac:dyDescent="0.35">
      <c r="A11797">
        <v>2014</v>
      </c>
      <c r="B11797" t="s">
        <v>67</v>
      </c>
      <c r="C11797">
        <v>9.3000000000000007</v>
      </c>
      <c r="D11797">
        <f>H11797/E11797*C11797</f>
        <v>1.1334828393135727E-2</v>
      </c>
      <c r="E11797">
        <f>INDEX(Reference!$A$1:$H$55, MATCH(B11797, Reference!$A$1:$A$55, 0), MATCH(A11797, Reference!$A$1:$H$1, 0))</f>
        <v>61536</v>
      </c>
      <c r="F11797">
        <v>43.625381239000397</v>
      </c>
      <c r="G11797">
        <v>-72.517640790999593</v>
      </c>
      <c r="H11797">
        <v>75</v>
      </c>
      <c r="I11797" t="s">
        <v>12</v>
      </c>
      <c r="J11797" t="s">
        <v>13</v>
      </c>
      <c r="K11797">
        <v>28</v>
      </c>
      <c r="L11797">
        <v>3218</v>
      </c>
      <c r="M11797" t="s">
        <v>16</v>
      </c>
    </row>
    <row r="11798" spans="1:13" x14ac:dyDescent="0.35">
      <c r="A11798">
        <v>2014</v>
      </c>
      <c r="B11798" t="s">
        <v>67</v>
      </c>
      <c r="C11798">
        <v>15.6</v>
      </c>
      <c r="D11798">
        <f>H11798/E11798*C11798</f>
        <v>0.54656786271450852</v>
      </c>
      <c r="E11798">
        <f>INDEX(Reference!$A$1:$H$55, MATCH(B11798, Reference!$A$1:$A$55, 0), MATCH(A11798, Reference!$A$1:$H$1, 0))</f>
        <v>61536</v>
      </c>
      <c r="F11798">
        <v>43.625381239000397</v>
      </c>
      <c r="G11798">
        <v>-72.517640790999593</v>
      </c>
      <c r="H11798">
        <v>2156</v>
      </c>
      <c r="I11798" t="s">
        <v>18</v>
      </c>
      <c r="J11798" t="s">
        <v>19</v>
      </c>
      <c r="K11798">
        <v>28</v>
      </c>
      <c r="L11798">
        <v>3218</v>
      </c>
      <c r="M11798" t="s">
        <v>55</v>
      </c>
    </row>
    <row r="11799" spans="1:13" x14ac:dyDescent="0.35">
      <c r="A11799">
        <v>2014</v>
      </c>
      <c r="B11799" t="s">
        <v>67</v>
      </c>
      <c r="C11799">
        <v>13.1</v>
      </c>
      <c r="D11799">
        <f>H11799/E11799*C11799</f>
        <v>1.7882215288611544E-2</v>
      </c>
      <c r="E11799">
        <f>INDEX(Reference!$A$1:$H$55, MATCH(B11799, Reference!$A$1:$A$55, 0), MATCH(A11799, Reference!$A$1:$H$1, 0))</f>
        <v>61536</v>
      </c>
      <c r="F11799">
        <v>43.625381239000397</v>
      </c>
      <c r="G11799">
        <v>-72.517640790999593</v>
      </c>
      <c r="H11799">
        <v>84</v>
      </c>
      <c r="I11799" t="s">
        <v>22</v>
      </c>
      <c r="J11799" t="s">
        <v>19</v>
      </c>
      <c r="K11799">
        <v>28</v>
      </c>
      <c r="L11799">
        <v>3218</v>
      </c>
      <c r="M11799" t="s">
        <v>16</v>
      </c>
    </row>
    <row r="11800" spans="1:13" x14ac:dyDescent="0.35">
      <c r="A11800">
        <v>2016</v>
      </c>
      <c r="B11800" t="s">
        <v>67</v>
      </c>
      <c r="C11800">
        <v>13.9</v>
      </c>
      <c r="D11800">
        <f>H11800/E11800*C11800</f>
        <v>5.1585856156145839E-2</v>
      </c>
      <c r="E11800">
        <f>INDEX(Reference!$A$1:$H$55, MATCH(B11800, Reference!$A$1:$A$55, 0), MATCH(A11800, Reference!$A$1:$H$1, 0))</f>
        <v>58202</v>
      </c>
      <c r="F11800">
        <v>43.625381239000397</v>
      </c>
      <c r="G11800">
        <v>-72.517640790999593</v>
      </c>
      <c r="H11800">
        <v>216</v>
      </c>
      <c r="I11800" t="s">
        <v>12</v>
      </c>
      <c r="J11800" t="s">
        <v>13</v>
      </c>
      <c r="K11800">
        <v>28</v>
      </c>
      <c r="L11800">
        <v>3218</v>
      </c>
      <c r="M11800" t="s">
        <v>40</v>
      </c>
    </row>
    <row r="11801" spans="1:13" x14ac:dyDescent="0.35">
      <c r="A11801">
        <v>2016</v>
      </c>
      <c r="B11801" t="s">
        <v>67</v>
      </c>
      <c r="C11801">
        <v>17.8</v>
      </c>
      <c r="D11801">
        <f>H11801/E11801*C11801</f>
        <v>1.3964262396481222</v>
      </c>
      <c r="E11801">
        <f>INDEX(Reference!$A$1:$H$55, MATCH(B11801, Reference!$A$1:$A$55, 0), MATCH(A11801, Reference!$A$1:$H$1, 0))</f>
        <v>58202</v>
      </c>
      <c r="F11801">
        <v>43.625381239000397</v>
      </c>
      <c r="G11801">
        <v>-72.517640790999593</v>
      </c>
      <c r="H11801">
        <v>4566</v>
      </c>
      <c r="I11801" t="s">
        <v>18</v>
      </c>
      <c r="J11801" t="s">
        <v>19</v>
      </c>
      <c r="K11801">
        <v>28</v>
      </c>
      <c r="L11801">
        <v>3218</v>
      </c>
      <c r="M11801" t="s">
        <v>27</v>
      </c>
    </row>
    <row r="11802" spans="1:13" x14ac:dyDescent="0.35">
      <c r="A11802">
        <v>2016</v>
      </c>
      <c r="B11802" t="s">
        <v>67</v>
      </c>
      <c r="C11802">
        <v>4.5999999999999996</v>
      </c>
      <c r="D11802">
        <f>H11802/E11802*C11802</f>
        <v>1.0353596096354077E-2</v>
      </c>
      <c r="E11802">
        <f>INDEX(Reference!$A$1:$H$55, MATCH(B11802, Reference!$A$1:$A$55, 0), MATCH(A11802, Reference!$A$1:$H$1, 0))</f>
        <v>58202</v>
      </c>
      <c r="F11802">
        <v>43.625381239000397</v>
      </c>
      <c r="G11802">
        <v>-72.517640790999593</v>
      </c>
      <c r="H11802">
        <v>131</v>
      </c>
      <c r="I11802" t="s">
        <v>12</v>
      </c>
      <c r="J11802" t="s">
        <v>13</v>
      </c>
      <c r="K11802">
        <v>28</v>
      </c>
      <c r="L11802">
        <v>3218</v>
      </c>
      <c r="M11802" t="s">
        <v>35</v>
      </c>
    </row>
    <row r="11803" spans="1:13" x14ac:dyDescent="0.35">
      <c r="A11803">
        <v>2016</v>
      </c>
      <c r="B11803" t="s">
        <v>67</v>
      </c>
      <c r="C11803">
        <v>13.5</v>
      </c>
      <c r="D11803">
        <f>H11803/E11803*C11803</f>
        <v>0.26419195216659219</v>
      </c>
      <c r="E11803">
        <f>INDEX(Reference!$A$1:$H$55, MATCH(B11803, Reference!$A$1:$A$55, 0), MATCH(A11803, Reference!$A$1:$H$1, 0))</f>
        <v>58202</v>
      </c>
      <c r="F11803">
        <v>43.625381239000397</v>
      </c>
      <c r="G11803">
        <v>-72.517640790999593</v>
      </c>
      <c r="H11803">
        <v>1139</v>
      </c>
      <c r="I11803" t="s">
        <v>12</v>
      </c>
      <c r="J11803" t="s">
        <v>13</v>
      </c>
      <c r="K11803">
        <v>28</v>
      </c>
      <c r="L11803">
        <v>3218</v>
      </c>
      <c r="M11803" t="s">
        <v>14</v>
      </c>
    </row>
    <row r="11804" spans="1:13" x14ac:dyDescent="0.35">
      <c r="A11804">
        <v>2016</v>
      </c>
      <c r="B11804" t="s">
        <v>67</v>
      </c>
      <c r="C11804">
        <v>10.199999999999999</v>
      </c>
      <c r="D11804">
        <f>H11804/E11804*C11804</f>
        <v>0.22256967114532145</v>
      </c>
      <c r="E11804">
        <f>INDEX(Reference!$A$1:$H$55, MATCH(B11804, Reference!$A$1:$A$55, 0), MATCH(A11804, Reference!$A$1:$H$1, 0))</f>
        <v>58202</v>
      </c>
      <c r="F11804">
        <v>43.625381239000397</v>
      </c>
      <c r="G11804">
        <v>-72.517640790999593</v>
      </c>
      <c r="H11804">
        <v>1270</v>
      </c>
      <c r="I11804" t="s">
        <v>12</v>
      </c>
      <c r="J11804" t="s">
        <v>13</v>
      </c>
      <c r="K11804">
        <v>28</v>
      </c>
      <c r="L11804">
        <v>3218</v>
      </c>
      <c r="M11804" s="1">
        <v>45088</v>
      </c>
    </row>
    <row r="11805" spans="1:13" x14ac:dyDescent="0.35">
      <c r="A11805">
        <v>2016</v>
      </c>
      <c r="B11805" t="s">
        <v>67</v>
      </c>
      <c r="C11805">
        <v>24.5</v>
      </c>
      <c r="D11805">
        <f>H11805/E11805*C11805</f>
        <v>2.2310229889007251E-2</v>
      </c>
      <c r="E11805">
        <f>INDEX(Reference!$A$1:$H$55, MATCH(B11805, Reference!$A$1:$A$55, 0), MATCH(A11805, Reference!$A$1:$H$1, 0))</f>
        <v>58202</v>
      </c>
      <c r="F11805">
        <v>43.625381239000397</v>
      </c>
      <c r="G11805">
        <v>-72.517640790999593</v>
      </c>
      <c r="H11805">
        <v>53</v>
      </c>
      <c r="I11805" t="s">
        <v>22</v>
      </c>
      <c r="J11805" t="s">
        <v>19</v>
      </c>
      <c r="K11805">
        <v>28</v>
      </c>
      <c r="L11805">
        <v>3218</v>
      </c>
      <c r="M11805" t="s">
        <v>47</v>
      </c>
    </row>
    <row r="11806" spans="1:13" x14ac:dyDescent="0.35">
      <c r="A11806">
        <v>2016</v>
      </c>
      <c r="B11806" t="s">
        <v>67</v>
      </c>
      <c r="C11806">
        <v>11.4</v>
      </c>
      <c r="D11806">
        <f>H11806/E11806*C11806</f>
        <v>0.23034259991065598</v>
      </c>
      <c r="E11806">
        <f>INDEX(Reference!$A$1:$H$55, MATCH(B11806, Reference!$A$1:$A$55, 0), MATCH(A11806, Reference!$A$1:$H$1, 0))</f>
        <v>58202</v>
      </c>
      <c r="F11806">
        <v>43.625381239000397</v>
      </c>
      <c r="G11806">
        <v>-72.517640790999593</v>
      </c>
      <c r="H11806">
        <v>1176</v>
      </c>
      <c r="I11806" t="s">
        <v>12</v>
      </c>
      <c r="J11806" t="s">
        <v>13</v>
      </c>
      <c r="K11806">
        <v>28</v>
      </c>
      <c r="L11806">
        <v>3218</v>
      </c>
      <c r="M11806" s="1">
        <v>45277</v>
      </c>
    </row>
    <row r="11807" spans="1:13" x14ac:dyDescent="0.35">
      <c r="A11807">
        <v>2016</v>
      </c>
      <c r="B11807" t="s">
        <v>67</v>
      </c>
      <c r="C11807">
        <v>11.9</v>
      </c>
      <c r="D11807">
        <f>H11807/E11807*C11807</f>
        <v>0.43243359334730769</v>
      </c>
      <c r="E11807">
        <f>INDEX(Reference!$A$1:$H$55, MATCH(B11807, Reference!$A$1:$A$55, 0), MATCH(A11807, Reference!$A$1:$H$1, 0))</f>
        <v>58202</v>
      </c>
      <c r="F11807">
        <v>43.625381239000397</v>
      </c>
      <c r="G11807">
        <v>-72.517640790999593</v>
      </c>
      <c r="H11807">
        <v>2115</v>
      </c>
      <c r="I11807" t="s">
        <v>12</v>
      </c>
      <c r="J11807" t="s">
        <v>13</v>
      </c>
      <c r="K11807">
        <v>28</v>
      </c>
      <c r="L11807">
        <v>3218</v>
      </c>
      <c r="M11807" t="s">
        <v>23</v>
      </c>
    </row>
    <row r="11808" spans="1:13" x14ac:dyDescent="0.35">
      <c r="A11808">
        <v>2016</v>
      </c>
      <c r="B11808" t="s">
        <v>67</v>
      </c>
      <c r="C11808">
        <v>18.100000000000001</v>
      </c>
      <c r="D11808">
        <f>H11808/E11808*C11808</f>
        <v>0.78306243771691708</v>
      </c>
      <c r="E11808">
        <f>INDEX(Reference!$A$1:$H$55, MATCH(B11808, Reference!$A$1:$A$55, 0), MATCH(A11808, Reference!$A$1:$H$1, 0))</f>
        <v>58202</v>
      </c>
      <c r="F11808">
        <v>43.625381239000397</v>
      </c>
      <c r="G11808">
        <v>-72.517640790999593</v>
      </c>
      <c r="H11808">
        <v>2518</v>
      </c>
      <c r="I11808" t="s">
        <v>18</v>
      </c>
      <c r="J11808" t="s">
        <v>19</v>
      </c>
      <c r="K11808">
        <v>28</v>
      </c>
      <c r="L11808">
        <v>3218</v>
      </c>
      <c r="M11808" t="s">
        <v>32</v>
      </c>
    </row>
    <row r="11809" spans="1:13" x14ac:dyDescent="0.35">
      <c r="A11809">
        <v>2016</v>
      </c>
      <c r="B11809" t="s">
        <v>67</v>
      </c>
      <c r="C11809">
        <v>24.5</v>
      </c>
      <c r="D11809">
        <f>H11809/E11809*C11809</f>
        <v>2.2310229889007251E-2</v>
      </c>
      <c r="E11809">
        <f>INDEX(Reference!$A$1:$H$55, MATCH(B11809, Reference!$A$1:$A$55, 0), MATCH(A11809, Reference!$A$1:$H$1, 0))</f>
        <v>58202</v>
      </c>
      <c r="F11809">
        <v>43.625381239000397</v>
      </c>
      <c r="G11809">
        <v>-72.517640790999593</v>
      </c>
      <c r="H11809">
        <v>53</v>
      </c>
      <c r="I11809" t="s">
        <v>18</v>
      </c>
      <c r="J11809" t="s">
        <v>19</v>
      </c>
      <c r="K11809">
        <v>28</v>
      </c>
      <c r="L11809">
        <v>3218</v>
      </c>
      <c r="M11809" t="s">
        <v>47</v>
      </c>
    </row>
    <row r="11810" spans="1:13" x14ac:dyDescent="0.35">
      <c r="A11810">
        <v>2016</v>
      </c>
      <c r="B11810" t="s">
        <v>67</v>
      </c>
      <c r="C11810">
        <v>11.5</v>
      </c>
      <c r="D11810">
        <f>H11810/E11810*C11810</f>
        <v>0.69452080684512563</v>
      </c>
      <c r="E11810">
        <f>INDEX(Reference!$A$1:$H$55, MATCH(B11810, Reference!$A$1:$A$55, 0), MATCH(A11810, Reference!$A$1:$H$1, 0))</f>
        <v>58202</v>
      </c>
      <c r="F11810">
        <v>43.625381239000397</v>
      </c>
      <c r="G11810">
        <v>-72.517640790999593</v>
      </c>
      <c r="H11810">
        <v>3515</v>
      </c>
      <c r="I11810" t="s">
        <v>12</v>
      </c>
      <c r="J11810" t="s">
        <v>13</v>
      </c>
      <c r="K11810">
        <v>28</v>
      </c>
      <c r="L11810">
        <v>3218</v>
      </c>
      <c r="M11810" t="s">
        <v>27</v>
      </c>
    </row>
    <row r="11811" spans="1:13" x14ac:dyDescent="0.35">
      <c r="A11811">
        <v>2016</v>
      </c>
      <c r="B11811" t="s">
        <v>67</v>
      </c>
      <c r="C11811">
        <v>17.100000000000001</v>
      </c>
      <c r="D11811">
        <f>H11811/E11811*C11811</f>
        <v>0.44511356998041307</v>
      </c>
      <c r="E11811">
        <f>INDEX(Reference!$A$1:$H$55, MATCH(B11811, Reference!$A$1:$A$55, 0), MATCH(A11811, Reference!$A$1:$H$1, 0))</f>
        <v>58202</v>
      </c>
      <c r="F11811">
        <v>43.625381239000397</v>
      </c>
      <c r="G11811">
        <v>-72.517640790999593</v>
      </c>
      <c r="H11811">
        <v>1515</v>
      </c>
      <c r="I11811" t="s">
        <v>18</v>
      </c>
      <c r="J11811" t="s">
        <v>19</v>
      </c>
      <c r="K11811">
        <v>28</v>
      </c>
      <c r="L11811">
        <v>3218</v>
      </c>
      <c r="M11811" t="s">
        <v>43</v>
      </c>
    </row>
    <row r="11812" spans="1:13" x14ac:dyDescent="0.35">
      <c r="A11812">
        <v>2016</v>
      </c>
      <c r="B11812" t="s">
        <v>67</v>
      </c>
      <c r="C11812">
        <v>14.8</v>
      </c>
      <c r="D11812">
        <f>H11812/E11812*C11812</f>
        <v>1.1610735026287757</v>
      </c>
      <c r="E11812">
        <f>INDEX(Reference!$A$1:$H$55, MATCH(B11812, Reference!$A$1:$A$55, 0), MATCH(A11812, Reference!$A$1:$H$1, 0))</f>
        <v>58202</v>
      </c>
      <c r="F11812">
        <v>43.625381239000397</v>
      </c>
      <c r="G11812">
        <v>-72.517640790999593</v>
      </c>
      <c r="H11812">
        <v>4566</v>
      </c>
      <c r="I11812" t="s">
        <v>22</v>
      </c>
      <c r="J11812" t="s">
        <v>19</v>
      </c>
      <c r="K11812">
        <v>28</v>
      </c>
      <c r="L11812">
        <v>3218</v>
      </c>
      <c r="M11812" t="s">
        <v>27</v>
      </c>
    </row>
    <row r="11813" spans="1:13" x14ac:dyDescent="0.35">
      <c r="A11813">
        <v>2016</v>
      </c>
      <c r="B11813" t="s">
        <v>67</v>
      </c>
      <c r="C11813">
        <v>13.9</v>
      </c>
      <c r="D11813">
        <f>H11813/E11813*C11813</f>
        <v>4.9675268891103401E-2</v>
      </c>
      <c r="E11813">
        <f>INDEX(Reference!$A$1:$H$55, MATCH(B11813, Reference!$A$1:$A$55, 0), MATCH(A11813, Reference!$A$1:$H$1, 0))</f>
        <v>58202</v>
      </c>
      <c r="F11813">
        <v>43.625381239000397</v>
      </c>
      <c r="G11813">
        <v>-72.517640790999593</v>
      </c>
      <c r="H11813">
        <v>208</v>
      </c>
      <c r="I11813" t="s">
        <v>18</v>
      </c>
      <c r="J11813" t="s">
        <v>19</v>
      </c>
      <c r="K11813">
        <v>28</v>
      </c>
      <c r="L11813">
        <v>3218</v>
      </c>
      <c r="M11813" t="s">
        <v>35</v>
      </c>
    </row>
    <row r="11814" spans="1:13" x14ac:dyDescent="0.35">
      <c r="A11814">
        <v>2016</v>
      </c>
      <c r="B11814" t="s">
        <v>67</v>
      </c>
      <c r="C11814">
        <v>15.9</v>
      </c>
      <c r="D11814">
        <f>H11814/E11814*C11814</f>
        <v>0.41387752998178756</v>
      </c>
      <c r="E11814">
        <f>INDEX(Reference!$A$1:$H$55, MATCH(B11814, Reference!$A$1:$A$55, 0), MATCH(A11814, Reference!$A$1:$H$1, 0))</f>
        <v>58202</v>
      </c>
      <c r="F11814">
        <v>43.625381239000397</v>
      </c>
      <c r="G11814">
        <v>-72.517640790999593</v>
      </c>
      <c r="H11814">
        <v>1515</v>
      </c>
      <c r="I11814" t="s">
        <v>22</v>
      </c>
      <c r="J11814" t="s">
        <v>19</v>
      </c>
      <c r="K11814">
        <v>28</v>
      </c>
      <c r="L11814">
        <v>3218</v>
      </c>
      <c r="M11814" t="s">
        <v>43</v>
      </c>
    </row>
    <row r="11815" spans="1:13" x14ac:dyDescent="0.35">
      <c r="A11815">
        <v>2016</v>
      </c>
      <c r="B11815" t="s">
        <v>67</v>
      </c>
      <c r="C11815">
        <v>7.2</v>
      </c>
      <c r="D11815">
        <f>H11815/E11815*C11815</f>
        <v>2.5731074533521185E-2</v>
      </c>
      <c r="E11815">
        <f>INDEX(Reference!$A$1:$H$55, MATCH(B11815, Reference!$A$1:$A$55, 0), MATCH(A11815, Reference!$A$1:$H$1, 0))</f>
        <v>58202</v>
      </c>
      <c r="F11815">
        <v>43.625381239000397</v>
      </c>
      <c r="G11815">
        <v>-72.517640790999593</v>
      </c>
      <c r="H11815">
        <v>208</v>
      </c>
      <c r="I11815" t="s">
        <v>22</v>
      </c>
      <c r="J11815" t="s">
        <v>19</v>
      </c>
      <c r="K11815">
        <v>28</v>
      </c>
      <c r="L11815">
        <v>3218</v>
      </c>
      <c r="M11815" t="s">
        <v>35</v>
      </c>
    </row>
    <row r="11816" spans="1:13" x14ac:dyDescent="0.35">
      <c r="A11816">
        <v>2016</v>
      </c>
      <c r="B11816" t="s">
        <v>67</v>
      </c>
      <c r="C11816">
        <v>13.1</v>
      </c>
      <c r="D11816">
        <f>H11816/E11816*C11816</f>
        <v>6.3472045634170651E-2</v>
      </c>
      <c r="E11816">
        <f>INDEX(Reference!$A$1:$H$55, MATCH(B11816, Reference!$A$1:$A$55, 0), MATCH(A11816, Reference!$A$1:$H$1, 0))</f>
        <v>58202</v>
      </c>
      <c r="F11816">
        <v>43.625381239000397</v>
      </c>
      <c r="G11816">
        <v>-72.517640790999593</v>
      </c>
      <c r="H11816">
        <v>282</v>
      </c>
      <c r="I11816" t="s">
        <v>22</v>
      </c>
      <c r="J11816" t="s">
        <v>19</v>
      </c>
      <c r="K11816">
        <v>28</v>
      </c>
      <c r="L11816">
        <v>3218</v>
      </c>
      <c r="M11816" t="s">
        <v>40</v>
      </c>
    </row>
    <row r="11817" spans="1:13" x14ac:dyDescent="0.35">
      <c r="A11817">
        <v>2016</v>
      </c>
      <c r="B11817" t="s">
        <v>67</v>
      </c>
      <c r="C11817">
        <v>13.8</v>
      </c>
      <c r="D11817">
        <f>H11817/E11817*C11817</f>
        <v>0.59703102986151679</v>
      </c>
      <c r="E11817">
        <f>INDEX(Reference!$A$1:$H$55, MATCH(B11817, Reference!$A$1:$A$55, 0), MATCH(A11817, Reference!$A$1:$H$1, 0))</f>
        <v>58202</v>
      </c>
      <c r="F11817">
        <v>43.625381239000397</v>
      </c>
      <c r="G11817">
        <v>-72.517640790999593</v>
      </c>
      <c r="H11817">
        <v>2518</v>
      </c>
      <c r="I11817" t="s">
        <v>22</v>
      </c>
      <c r="J11817" t="s">
        <v>19</v>
      </c>
      <c r="K11817">
        <v>28</v>
      </c>
      <c r="L11817">
        <v>3218</v>
      </c>
      <c r="M11817" t="s">
        <v>32</v>
      </c>
    </row>
    <row r="11818" spans="1:13" x14ac:dyDescent="0.35">
      <c r="A11818">
        <v>2016</v>
      </c>
      <c r="B11818" t="s">
        <v>67</v>
      </c>
      <c r="C11818">
        <v>14.5</v>
      </c>
      <c r="D11818">
        <f>H11818/E11818*C11818</f>
        <v>1.3089412734957562</v>
      </c>
      <c r="E11818">
        <f>INDEX(Reference!$A$1:$H$55, MATCH(B11818, Reference!$A$1:$A$55, 0), MATCH(A11818, Reference!$A$1:$H$1, 0))</f>
        <v>58202</v>
      </c>
      <c r="F11818">
        <v>43.625381239000397</v>
      </c>
      <c r="G11818">
        <v>-72.517640790999593</v>
      </c>
      <c r="H11818">
        <v>5254</v>
      </c>
      <c r="I11818" t="s">
        <v>22</v>
      </c>
      <c r="J11818" t="s">
        <v>19</v>
      </c>
      <c r="K11818">
        <v>28</v>
      </c>
      <c r="L11818">
        <v>3218</v>
      </c>
      <c r="M11818" t="s">
        <v>61</v>
      </c>
    </row>
    <row r="11819" spans="1:13" x14ac:dyDescent="0.35">
      <c r="A11819">
        <v>2016</v>
      </c>
      <c r="B11819" t="s">
        <v>67</v>
      </c>
      <c r="D11819">
        <f>H11819/E11819*C11819</f>
        <v>0</v>
      </c>
      <c r="E11819">
        <f>INDEX(Reference!$A$1:$H$55, MATCH(B11819, Reference!$A$1:$A$55, 0), MATCH(A11819, Reference!$A$1:$H$1, 0))</f>
        <v>58202</v>
      </c>
      <c r="F11819">
        <v>43.625381239000397</v>
      </c>
      <c r="G11819">
        <v>-72.517640790999593</v>
      </c>
      <c r="I11819" t="s">
        <v>12</v>
      </c>
      <c r="J11819" t="s">
        <v>13</v>
      </c>
      <c r="K11819">
        <v>28</v>
      </c>
      <c r="L11819">
        <v>3218</v>
      </c>
      <c r="M11819" t="s">
        <v>47</v>
      </c>
    </row>
    <row r="11820" spans="1:13" x14ac:dyDescent="0.35">
      <c r="A11820">
        <v>2016</v>
      </c>
      <c r="B11820" t="s">
        <v>67</v>
      </c>
      <c r="C11820">
        <v>15.5</v>
      </c>
      <c r="D11820">
        <f>H11820/E11820*C11820</f>
        <v>0.45592934950688979</v>
      </c>
      <c r="E11820">
        <f>INDEX(Reference!$A$1:$H$55, MATCH(B11820, Reference!$A$1:$A$55, 0), MATCH(A11820, Reference!$A$1:$H$1, 0))</f>
        <v>58202</v>
      </c>
      <c r="F11820">
        <v>43.625381239000397</v>
      </c>
      <c r="G11820">
        <v>-72.517640790999593</v>
      </c>
      <c r="H11820">
        <v>1712</v>
      </c>
      <c r="I11820" t="s">
        <v>22</v>
      </c>
      <c r="J11820" t="s">
        <v>19</v>
      </c>
      <c r="K11820">
        <v>28</v>
      </c>
      <c r="L11820">
        <v>3218</v>
      </c>
      <c r="M11820" t="s">
        <v>30</v>
      </c>
    </row>
    <row r="11821" spans="1:13" x14ac:dyDescent="0.35">
      <c r="A11821">
        <v>2016</v>
      </c>
      <c r="B11821" t="s">
        <v>67</v>
      </c>
      <c r="C11821">
        <v>18.2</v>
      </c>
      <c r="D11821">
        <f>H11821/E11821*C11821</f>
        <v>0.63385107040995159</v>
      </c>
      <c r="E11821">
        <f>INDEX(Reference!$A$1:$H$55, MATCH(B11821, Reference!$A$1:$A$55, 0), MATCH(A11821, Reference!$A$1:$H$1, 0))</f>
        <v>58202</v>
      </c>
      <c r="F11821">
        <v>43.625381239000397</v>
      </c>
      <c r="G11821">
        <v>-72.517640790999593</v>
      </c>
      <c r="H11821">
        <v>2027</v>
      </c>
      <c r="I11821" t="s">
        <v>18</v>
      </c>
      <c r="J11821" t="s">
        <v>19</v>
      </c>
      <c r="K11821">
        <v>28</v>
      </c>
      <c r="L11821">
        <v>3218</v>
      </c>
      <c r="M11821" t="s">
        <v>55</v>
      </c>
    </row>
    <row r="11822" spans="1:13" x14ac:dyDescent="0.35">
      <c r="A11822">
        <v>2016</v>
      </c>
      <c r="B11822" t="s">
        <v>67</v>
      </c>
      <c r="C11822">
        <v>17.7</v>
      </c>
      <c r="D11822">
        <f>H11822/E11822*C11822</f>
        <v>1.5978110717844747</v>
      </c>
      <c r="E11822">
        <f>INDEX(Reference!$A$1:$H$55, MATCH(B11822, Reference!$A$1:$A$55, 0), MATCH(A11822, Reference!$A$1:$H$1, 0))</f>
        <v>58202</v>
      </c>
      <c r="F11822">
        <v>43.625381239000397</v>
      </c>
      <c r="G11822">
        <v>-72.517640790999593</v>
      </c>
      <c r="H11822">
        <v>5254</v>
      </c>
      <c r="I11822" t="s">
        <v>18</v>
      </c>
      <c r="J11822" t="s">
        <v>19</v>
      </c>
      <c r="K11822">
        <v>28</v>
      </c>
      <c r="L11822">
        <v>3218</v>
      </c>
      <c r="M11822" t="s">
        <v>61</v>
      </c>
    </row>
    <row r="11823" spans="1:13" x14ac:dyDescent="0.35">
      <c r="A11823">
        <v>2016</v>
      </c>
      <c r="B11823" t="s">
        <v>67</v>
      </c>
      <c r="C11823">
        <v>11.2</v>
      </c>
      <c r="D11823">
        <f>H11823/E11823*C11823</f>
        <v>0.78782172433936981</v>
      </c>
      <c r="E11823">
        <f>INDEX(Reference!$A$1:$H$55, MATCH(B11823, Reference!$A$1:$A$55, 0), MATCH(A11823, Reference!$A$1:$H$1, 0))</f>
        <v>58202</v>
      </c>
      <c r="F11823">
        <v>43.625381239000397</v>
      </c>
      <c r="G11823">
        <v>-72.517640790999593</v>
      </c>
      <c r="H11823">
        <v>4094</v>
      </c>
      <c r="I11823" t="s">
        <v>12</v>
      </c>
      <c r="J11823" t="s">
        <v>13</v>
      </c>
      <c r="K11823">
        <v>28</v>
      </c>
      <c r="L11823">
        <v>3218</v>
      </c>
      <c r="M11823" t="s">
        <v>61</v>
      </c>
    </row>
    <row r="11824" spans="1:13" x14ac:dyDescent="0.35">
      <c r="A11824">
        <v>2016</v>
      </c>
      <c r="B11824" t="s">
        <v>67</v>
      </c>
      <c r="C11824">
        <v>15.1</v>
      </c>
      <c r="D11824">
        <f>H11824/E11824*C11824</f>
        <v>0.70983127727569506</v>
      </c>
      <c r="E11824">
        <f>INDEX(Reference!$A$1:$H$55, MATCH(B11824, Reference!$A$1:$A$55, 0), MATCH(A11824, Reference!$A$1:$H$1, 0))</f>
        <v>58202</v>
      </c>
      <c r="F11824">
        <v>43.625381239000397</v>
      </c>
      <c r="G11824">
        <v>-72.517640790999593</v>
      </c>
      <c r="H11824">
        <v>2736</v>
      </c>
      <c r="I11824" t="s">
        <v>22</v>
      </c>
      <c r="J11824" t="s">
        <v>19</v>
      </c>
      <c r="K11824">
        <v>28</v>
      </c>
      <c r="L11824">
        <v>3218</v>
      </c>
      <c r="M11824" t="s">
        <v>23</v>
      </c>
    </row>
    <row r="11825" spans="1:13" x14ac:dyDescent="0.35">
      <c r="A11825">
        <v>2016</v>
      </c>
      <c r="B11825" t="s">
        <v>67</v>
      </c>
      <c r="C11825">
        <v>18.399999999999999</v>
      </c>
      <c r="D11825">
        <f>H11825/E11825*C11825</f>
        <v>8.9151575547232048E-2</v>
      </c>
      <c r="E11825">
        <f>INDEX(Reference!$A$1:$H$55, MATCH(B11825, Reference!$A$1:$A$55, 0), MATCH(A11825, Reference!$A$1:$H$1, 0))</f>
        <v>58202</v>
      </c>
      <c r="F11825">
        <v>43.625381239000397</v>
      </c>
      <c r="G11825">
        <v>-72.517640790999593</v>
      </c>
      <c r="H11825">
        <v>282</v>
      </c>
      <c r="I11825" t="s">
        <v>18</v>
      </c>
      <c r="J11825" t="s">
        <v>19</v>
      </c>
      <c r="K11825">
        <v>28</v>
      </c>
      <c r="L11825">
        <v>3218</v>
      </c>
      <c r="M11825" t="s">
        <v>40</v>
      </c>
    </row>
    <row r="11826" spans="1:13" x14ac:dyDescent="0.35">
      <c r="A11826">
        <v>2016</v>
      </c>
      <c r="B11826" t="s">
        <v>67</v>
      </c>
      <c r="C11826">
        <v>17.3</v>
      </c>
      <c r="D11826">
        <f>H11826/E11826*C11826</f>
        <v>0.81325040376619373</v>
      </c>
      <c r="E11826">
        <f>INDEX(Reference!$A$1:$H$55, MATCH(B11826, Reference!$A$1:$A$55, 0), MATCH(A11826, Reference!$A$1:$H$1, 0))</f>
        <v>58202</v>
      </c>
      <c r="F11826">
        <v>43.625381239000397</v>
      </c>
      <c r="G11826">
        <v>-72.517640790999593</v>
      </c>
      <c r="H11826">
        <v>2736</v>
      </c>
      <c r="I11826" t="s">
        <v>18</v>
      </c>
      <c r="J11826" t="s">
        <v>19</v>
      </c>
      <c r="K11826">
        <v>28</v>
      </c>
      <c r="L11826">
        <v>3218</v>
      </c>
      <c r="M11826" t="s">
        <v>23</v>
      </c>
    </row>
    <row r="11827" spans="1:13" x14ac:dyDescent="0.35">
      <c r="A11827">
        <v>2016</v>
      </c>
      <c r="B11827" t="s">
        <v>67</v>
      </c>
      <c r="C11827">
        <v>14.2</v>
      </c>
      <c r="D11827">
        <f>H11827/E11827*C11827</f>
        <v>2.7569499329919932E-2</v>
      </c>
      <c r="E11827">
        <f>INDEX(Reference!$A$1:$H$55, MATCH(B11827, Reference!$A$1:$A$55, 0), MATCH(A11827, Reference!$A$1:$H$1, 0))</f>
        <v>58202</v>
      </c>
      <c r="F11827">
        <v>43.625381239000397</v>
      </c>
      <c r="G11827">
        <v>-72.517640790999593</v>
      </c>
      <c r="H11827">
        <v>113</v>
      </c>
      <c r="I11827" t="s">
        <v>22</v>
      </c>
      <c r="J11827" t="s">
        <v>19</v>
      </c>
      <c r="K11827">
        <v>28</v>
      </c>
      <c r="L11827">
        <v>3218</v>
      </c>
      <c r="M11827" t="s">
        <v>16</v>
      </c>
    </row>
    <row r="11828" spans="1:13" x14ac:dyDescent="0.35">
      <c r="A11828">
        <v>2016</v>
      </c>
      <c r="B11828" t="s">
        <v>67</v>
      </c>
      <c r="C11828">
        <v>5.6</v>
      </c>
      <c r="D11828">
        <f>H11828/E11828*C11828</f>
        <v>8.6594962372427055E-3</v>
      </c>
      <c r="E11828">
        <f>INDEX(Reference!$A$1:$H$55, MATCH(B11828, Reference!$A$1:$A$55, 0), MATCH(A11828, Reference!$A$1:$H$1, 0))</f>
        <v>58202</v>
      </c>
      <c r="F11828">
        <v>43.625381239000397</v>
      </c>
      <c r="G11828">
        <v>-72.517640790999593</v>
      </c>
      <c r="H11828">
        <v>90</v>
      </c>
      <c r="I11828" t="s">
        <v>12</v>
      </c>
      <c r="J11828" t="s">
        <v>13</v>
      </c>
      <c r="K11828">
        <v>28</v>
      </c>
      <c r="L11828">
        <v>3218</v>
      </c>
      <c r="M11828" t="s">
        <v>16</v>
      </c>
    </row>
    <row r="11829" spans="1:13" x14ac:dyDescent="0.35">
      <c r="A11829">
        <v>2016</v>
      </c>
      <c r="B11829" t="s">
        <v>67</v>
      </c>
      <c r="C11829">
        <v>17.7</v>
      </c>
      <c r="D11829">
        <f>H11829/E11829*C11829</f>
        <v>0.52064190234012575</v>
      </c>
      <c r="E11829">
        <f>INDEX(Reference!$A$1:$H$55, MATCH(B11829, Reference!$A$1:$A$55, 0), MATCH(A11829, Reference!$A$1:$H$1, 0))</f>
        <v>58202</v>
      </c>
      <c r="F11829">
        <v>43.625381239000397</v>
      </c>
      <c r="G11829">
        <v>-72.517640790999593</v>
      </c>
      <c r="H11829">
        <v>1712</v>
      </c>
      <c r="I11829" t="s">
        <v>18</v>
      </c>
      <c r="J11829" t="s">
        <v>19</v>
      </c>
      <c r="K11829">
        <v>28</v>
      </c>
      <c r="L11829">
        <v>3218</v>
      </c>
      <c r="M11829" t="s">
        <v>30</v>
      </c>
    </row>
    <row r="11830" spans="1:13" x14ac:dyDescent="0.35">
      <c r="A11830">
        <v>2016</v>
      </c>
      <c r="B11830" t="s">
        <v>67</v>
      </c>
      <c r="C11830">
        <v>12.5</v>
      </c>
      <c r="D11830">
        <f>H11830/E11830*C11830</f>
        <v>0.43533727363320851</v>
      </c>
      <c r="E11830">
        <f>INDEX(Reference!$A$1:$H$55, MATCH(B11830, Reference!$A$1:$A$55, 0), MATCH(A11830, Reference!$A$1:$H$1, 0))</f>
        <v>58202</v>
      </c>
      <c r="F11830">
        <v>43.625381239000397</v>
      </c>
      <c r="G11830">
        <v>-72.517640790999593</v>
      </c>
      <c r="H11830">
        <v>2027</v>
      </c>
      <c r="I11830" t="s">
        <v>22</v>
      </c>
      <c r="J11830" t="s">
        <v>19</v>
      </c>
      <c r="K11830">
        <v>28</v>
      </c>
      <c r="L11830">
        <v>3218</v>
      </c>
      <c r="M11830" t="s">
        <v>55</v>
      </c>
    </row>
    <row r="11831" spans="1:13" x14ac:dyDescent="0.35">
      <c r="A11831">
        <v>2016</v>
      </c>
      <c r="B11831" t="s">
        <v>67</v>
      </c>
      <c r="C11831">
        <v>10.5</v>
      </c>
      <c r="D11831">
        <f>H11831/E11831*C11831</f>
        <v>0.35702381361465241</v>
      </c>
      <c r="E11831">
        <f>INDEX(Reference!$A$1:$H$55, MATCH(B11831, Reference!$A$1:$A$55, 0), MATCH(A11831, Reference!$A$1:$H$1, 0))</f>
        <v>58202</v>
      </c>
      <c r="F11831">
        <v>43.625381239000397</v>
      </c>
      <c r="G11831">
        <v>-72.517640790999593</v>
      </c>
      <c r="H11831">
        <v>1979</v>
      </c>
      <c r="I11831" t="s">
        <v>12</v>
      </c>
      <c r="J11831" t="s">
        <v>13</v>
      </c>
      <c r="K11831">
        <v>28</v>
      </c>
      <c r="L11831">
        <v>3218</v>
      </c>
      <c r="M11831" t="s">
        <v>32</v>
      </c>
    </row>
    <row r="11832" spans="1:13" x14ac:dyDescent="0.35">
      <c r="A11832">
        <v>2016</v>
      </c>
      <c r="B11832" t="s">
        <v>67</v>
      </c>
      <c r="C11832">
        <v>8.1</v>
      </c>
      <c r="D11832">
        <f>H11832/E11832*C11832</f>
        <v>7.0837771897872923E-2</v>
      </c>
      <c r="E11832">
        <f>INDEX(Reference!$A$1:$H$55, MATCH(B11832, Reference!$A$1:$A$55, 0), MATCH(A11832, Reference!$A$1:$H$1, 0))</f>
        <v>58202</v>
      </c>
      <c r="F11832">
        <v>43.625381239000397</v>
      </c>
      <c r="G11832">
        <v>-72.517640790999593</v>
      </c>
      <c r="H11832">
        <v>509</v>
      </c>
      <c r="I11832" t="s">
        <v>12</v>
      </c>
      <c r="J11832" t="s">
        <v>13</v>
      </c>
      <c r="K11832">
        <v>28</v>
      </c>
      <c r="L11832">
        <v>3218</v>
      </c>
      <c r="M11832" s="1">
        <v>44990</v>
      </c>
    </row>
    <row r="11833" spans="1:13" x14ac:dyDescent="0.35">
      <c r="A11833">
        <v>2016</v>
      </c>
      <c r="B11833" t="s">
        <v>67</v>
      </c>
      <c r="C11833">
        <v>16.8</v>
      </c>
      <c r="D11833">
        <f>H11833/E11833*C11833</f>
        <v>3.2617435826947531E-2</v>
      </c>
      <c r="E11833">
        <f>INDEX(Reference!$A$1:$H$55, MATCH(B11833, Reference!$A$1:$A$55, 0), MATCH(A11833, Reference!$A$1:$H$1, 0))</f>
        <v>58202</v>
      </c>
      <c r="F11833">
        <v>43.625381239000397</v>
      </c>
      <c r="G11833">
        <v>-72.517640790999593</v>
      </c>
      <c r="H11833">
        <v>113</v>
      </c>
      <c r="I11833" t="s">
        <v>18</v>
      </c>
      <c r="J11833" t="s">
        <v>19</v>
      </c>
      <c r="K11833">
        <v>28</v>
      </c>
      <c r="L11833">
        <v>3218</v>
      </c>
      <c r="M11833" t="s">
        <v>16</v>
      </c>
    </row>
    <row r="11834" spans="1:13" x14ac:dyDescent="0.35">
      <c r="A11834">
        <v>2018</v>
      </c>
      <c r="B11834" t="s">
        <v>67</v>
      </c>
      <c r="C11834">
        <v>11.5</v>
      </c>
      <c r="D11834">
        <f>H11834/E11834*C11834</f>
        <v>0.24802564777556316</v>
      </c>
      <c r="E11834">
        <f>INDEX(Reference!$A$1:$H$55, MATCH(B11834, Reference!$A$1:$A$55, 0), MATCH(A11834, Reference!$A$1:$H$1, 0))</f>
        <v>53182</v>
      </c>
      <c r="F11834">
        <v>43.625381239000397</v>
      </c>
      <c r="G11834">
        <v>-72.517640790999593</v>
      </c>
      <c r="H11834">
        <v>1147</v>
      </c>
      <c r="I11834" t="s">
        <v>12</v>
      </c>
      <c r="J11834" t="s">
        <v>13</v>
      </c>
      <c r="K11834">
        <v>28</v>
      </c>
      <c r="L11834">
        <v>3218</v>
      </c>
      <c r="M11834" s="1">
        <v>45277</v>
      </c>
    </row>
    <row r="11835" spans="1:13" x14ac:dyDescent="0.35">
      <c r="A11835">
        <v>2018</v>
      </c>
      <c r="B11835" t="s">
        <v>67</v>
      </c>
      <c r="C11835">
        <v>10.3</v>
      </c>
      <c r="D11835">
        <f>H11835/E11835*C11835</f>
        <v>3.5636117483359035E-2</v>
      </c>
      <c r="E11835">
        <f>INDEX(Reference!$A$1:$H$55, MATCH(B11835, Reference!$A$1:$A$55, 0), MATCH(A11835, Reference!$A$1:$H$1, 0))</f>
        <v>53182</v>
      </c>
      <c r="F11835">
        <v>43.625381239000397</v>
      </c>
      <c r="G11835">
        <v>-72.517640790999593</v>
      </c>
      <c r="H11835">
        <v>184</v>
      </c>
      <c r="I11835" t="s">
        <v>18</v>
      </c>
      <c r="J11835" t="s">
        <v>19</v>
      </c>
      <c r="K11835">
        <v>28</v>
      </c>
      <c r="L11835">
        <v>3218</v>
      </c>
      <c r="M11835" t="s">
        <v>35</v>
      </c>
    </row>
    <row r="11836" spans="1:13" x14ac:dyDescent="0.35">
      <c r="A11836">
        <v>2018</v>
      </c>
      <c r="B11836" t="s">
        <v>67</v>
      </c>
      <c r="C11836">
        <v>10.5</v>
      </c>
      <c r="D11836">
        <f>H11836/E11836*C11836</f>
        <v>4.1263961490729952E-2</v>
      </c>
      <c r="E11836">
        <f>INDEX(Reference!$A$1:$H$55, MATCH(B11836, Reference!$A$1:$A$55, 0), MATCH(A11836, Reference!$A$1:$H$1, 0))</f>
        <v>53182</v>
      </c>
      <c r="F11836">
        <v>43.625381239000397</v>
      </c>
      <c r="G11836">
        <v>-72.517640790999593</v>
      </c>
      <c r="H11836">
        <v>209</v>
      </c>
      <c r="I11836" t="s">
        <v>12</v>
      </c>
      <c r="J11836" t="s">
        <v>13</v>
      </c>
      <c r="K11836">
        <v>28</v>
      </c>
      <c r="L11836">
        <v>3218</v>
      </c>
      <c r="M11836" t="s">
        <v>40</v>
      </c>
    </row>
    <row r="11837" spans="1:13" x14ac:dyDescent="0.35">
      <c r="A11837">
        <v>2018</v>
      </c>
      <c r="B11837" t="s">
        <v>67</v>
      </c>
      <c r="C11837">
        <v>18.399999999999999</v>
      </c>
      <c r="D11837">
        <f>H11837/E11837*C11837</f>
        <v>0.79160618254296555</v>
      </c>
      <c r="E11837">
        <f>INDEX(Reference!$A$1:$H$55, MATCH(B11837, Reference!$A$1:$A$55, 0), MATCH(A11837, Reference!$A$1:$H$1, 0))</f>
        <v>53182</v>
      </c>
      <c r="F11837">
        <v>43.625381239000397</v>
      </c>
      <c r="G11837">
        <v>-72.517640790999593</v>
      </c>
      <c r="H11837">
        <v>2288</v>
      </c>
      <c r="I11837" t="s">
        <v>18</v>
      </c>
      <c r="J11837" t="s">
        <v>19</v>
      </c>
      <c r="K11837">
        <v>28</v>
      </c>
      <c r="L11837">
        <v>3218</v>
      </c>
      <c r="M11837" t="s">
        <v>32</v>
      </c>
    </row>
    <row r="11838" spans="1:13" x14ac:dyDescent="0.35">
      <c r="A11838">
        <v>2018</v>
      </c>
      <c r="B11838" t="s">
        <v>67</v>
      </c>
      <c r="C11838">
        <v>12.6</v>
      </c>
      <c r="D11838">
        <f>H11838/E11838*C11838</f>
        <v>0.54207814674137866</v>
      </c>
      <c r="E11838">
        <f>INDEX(Reference!$A$1:$H$55, MATCH(B11838, Reference!$A$1:$A$55, 0), MATCH(A11838, Reference!$A$1:$H$1, 0))</f>
        <v>53182</v>
      </c>
      <c r="F11838">
        <v>43.625381239000397</v>
      </c>
      <c r="G11838">
        <v>-72.517640790999593</v>
      </c>
      <c r="H11838">
        <v>2288</v>
      </c>
      <c r="I11838" t="s">
        <v>22</v>
      </c>
      <c r="J11838" t="s">
        <v>19</v>
      </c>
      <c r="K11838">
        <v>28</v>
      </c>
      <c r="L11838">
        <v>3218</v>
      </c>
      <c r="M11838" t="s">
        <v>32</v>
      </c>
    </row>
    <row r="11839" spans="1:13" x14ac:dyDescent="0.35">
      <c r="A11839">
        <v>2018</v>
      </c>
      <c r="B11839" t="s">
        <v>67</v>
      </c>
      <c r="C11839">
        <v>10.4</v>
      </c>
      <c r="D11839">
        <f>H11839/E11839*C11839</f>
        <v>2.8159903726824868E-2</v>
      </c>
      <c r="E11839">
        <f>INDEX(Reference!$A$1:$H$55, MATCH(B11839, Reference!$A$1:$A$55, 0), MATCH(A11839, Reference!$A$1:$H$1, 0))</f>
        <v>53182</v>
      </c>
      <c r="F11839">
        <v>43.625381239000397</v>
      </c>
      <c r="G11839">
        <v>-72.517640790999593</v>
      </c>
      <c r="H11839">
        <v>144</v>
      </c>
      <c r="I11839" t="s">
        <v>22</v>
      </c>
      <c r="J11839" t="s">
        <v>19</v>
      </c>
      <c r="K11839">
        <v>28</v>
      </c>
      <c r="L11839">
        <v>3218</v>
      </c>
      <c r="M11839" t="s">
        <v>16</v>
      </c>
    </row>
    <row r="11840" spans="1:13" x14ac:dyDescent="0.35">
      <c r="A11840">
        <v>2018</v>
      </c>
      <c r="B11840" t="s">
        <v>67</v>
      </c>
      <c r="C11840">
        <v>10.4</v>
      </c>
      <c r="D11840">
        <f>H11840/E11840*C11840</f>
        <v>0.35199879658531086</v>
      </c>
      <c r="E11840">
        <f>INDEX(Reference!$A$1:$H$55, MATCH(B11840, Reference!$A$1:$A$55, 0), MATCH(A11840, Reference!$A$1:$H$1, 0))</f>
        <v>53182</v>
      </c>
      <c r="F11840">
        <v>43.625381239000397</v>
      </c>
      <c r="G11840">
        <v>-72.517640790999593</v>
      </c>
      <c r="H11840">
        <v>1800</v>
      </c>
      <c r="I11840" t="s">
        <v>22</v>
      </c>
      <c r="J11840" t="s">
        <v>19</v>
      </c>
      <c r="K11840">
        <v>28</v>
      </c>
      <c r="L11840">
        <v>3218</v>
      </c>
      <c r="M11840" t="s">
        <v>55</v>
      </c>
    </row>
    <row r="11841" spans="1:13" x14ac:dyDescent="0.35">
      <c r="A11841">
        <v>2018</v>
      </c>
      <c r="B11841" t="s">
        <v>67</v>
      </c>
      <c r="C11841">
        <v>15.6</v>
      </c>
      <c r="D11841">
        <f>H11841/E11841*C11841</f>
        <v>0.27661238764995671</v>
      </c>
      <c r="E11841">
        <f>INDEX(Reference!$A$1:$H$55, MATCH(B11841, Reference!$A$1:$A$55, 0), MATCH(A11841, Reference!$A$1:$H$1, 0))</f>
        <v>53182</v>
      </c>
      <c r="F11841">
        <v>43.625381239000397</v>
      </c>
      <c r="G11841">
        <v>-72.517640790999593</v>
      </c>
      <c r="H11841">
        <v>943</v>
      </c>
      <c r="I11841" t="s">
        <v>12</v>
      </c>
      <c r="J11841" t="s">
        <v>13</v>
      </c>
      <c r="K11841">
        <v>28</v>
      </c>
      <c r="L11841">
        <v>3218</v>
      </c>
      <c r="M11841" t="s">
        <v>14</v>
      </c>
    </row>
    <row r="11842" spans="1:13" x14ac:dyDescent="0.35">
      <c r="A11842">
        <v>2018</v>
      </c>
      <c r="B11842" t="s">
        <v>67</v>
      </c>
      <c r="C11842">
        <v>18.600000000000001</v>
      </c>
      <c r="D11842">
        <f>H11842/E11842*C11842</f>
        <v>0.57182881426046406</v>
      </c>
      <c r="E11842">
        <f>INDEX(Reference!$A$1:$H$55, MATCH(B11842, Reference!$A$1:$A$55, 0), MATCH(A11842, Reference!$A$1:$H$1, 0))</f>
        <v>53182</v>
      </c>
      <c r="F11842">
        <v>43.625381239000397</v>
      </c>
      <c r="G11842">
        <v>-72.517640790999593</v>
      </c>
      <c r="H11842">
        <v>1635</v>
      </c>
      <c r="I11842" t="s">
        <v>18</v>
      </c>
      <c r="J11842" t="s">
        <v>19</v>
      </c>
      <c r="K11842">
        <v>28</v>
      </c>
      <c r="L11842">
        <v>3218</v>
      </c>
      <c r="M11842" t="s">
        <v>30</v>
      </c>
    </row>
    <row r="11843" spans="1:13" x14ac:dyDescent="0.35">
      <c r="A11843">
        <v>2018</v>
      </c>
      <c r="B11843" t="s">
        <v>67</v>
      </c>
      <c r="C11843">
        <v>24</v>
      </c>
      <c r="D11843">
        <f>H11843/E11843*C11843</f>
        <v>2.2564025422135311E-2</v>
      </c>
      <c r="E11843">
        <f>INDEX(Reference!$A$1:$H$55, MATCH(B11843, Reference!$A$1:$A$55, 0), MATCH(A11843, Reference!$A$1:$H$1, 0))</f>
        <v>53182</v>
      </c>
      <c r="F11843">
        <v>43.625381239000397</v>
      </c>
      <c r="G11843">
        <v>-72.517640790999593</v>
      </c>
      <c r="H11843">
        <v>50</v>
      </c>
      <c r="I11843" t="s">
        <v>18</v>
      </c>
      <c r="J11843" t="s">
        <v>19</v>
      </c>
      <c r="K11843">
        <v>28</v>
      </c>
      <c r="L11843">
        <v>3218</v>
      </c>
      <c r="M11843" t="s">
        <v>47</v>
      </c>
    </row>
    <row r="11844" spans="1:13" x14ac:dyDescent="0.35">
      <c r="A11844">
        <v>2018</v>
      </c>
      <c r="B11844" t="s">
        <v>67</v>
      </c>
      <c r="C11844">
        <v>18</v>
      </c>
      <c r="D11844">
        <f>H11844/E11844*C11844</f>
        <v>1.6923019066601482E-2</v>
      </c>
      <c r="E11844">
        <f>INDEX(Reference!$A$1:$H$55, MATCH(B11844, Reference!$A$1:$A$55, 0), MATCH(A11844, Reference!$A$1:$H$1, 0))</f>
        <v>53182</v>
      </c>
      <c r="F11844">
        <v>43.625381239000397</v>
      </c>
      <c r="G11844">
        <v>-72.517640790999593</v>
      </c>
      <c r="H11844">
        <v>50</v>
      </c>
      <c r="I11844" t="s">
        <v>22</v>
      </c>
      <c r="J11844" t="s">
        <v>19</v>
      </c>
      <c r="K11844">
        <v>28</v>
      </c>
      <c r="L11844">
        <v>3218</v>
      </c>
      <c r="M11844" t="s">
        <v>47</v>
      </c>
    </row>
    <row r="11845" spans="1:13" x14ac:dyDescent="0.35">
      <c r="A11845">
        <v>2018</v>
      </c>
      <c r="B11845" t="s">
        <v>67</v>
      </c>
      <c r="C11845">
        <v>11.6</v>
      </c>
      <c r="D11845">
        <f>H11845/E11845*C11845</f>
        <v>3.380843142416607E-2</v>
      </c>
      <c r="E11845">
        <f>INDEX(Reference!$A$1:$H$55, MATCH(B11845, Reference!$A$1:$A$55, 0), MATCH(A11845, Reference!$A$1:$H$1, 0))</f>
        <v>53182</v>
      </c>
      <c r="F11845">
        <v>43.625381239000397</v>
      </c>
      <c r="G11845">
        <v>-72.517640790999593</v>
      </c>
      <c r="H11845">
        <v>155</v>
      </c>
      <c r="I11845" t="s">
        <v>12</v>
      </c>
      <c r="J11845" t="s">
        <v>13</v>
      </c>
      <c r="K11845">
        <v>28</v>
      </c>
      <c r="L11845">
        <v>3218</v>
      </c>
      <c r="M11845" t="s">
        <v>16</v>
      </c>
    </row>
    <row r="11846" spans="1:13" x14ac:dyDescent="0.35">
      <c r="A11846">
        <v>2018</v>
      </c>
      <c r="B11846" t="s">
        <v>67</v>
      </c>
      <c r="C11846">
        <v>17.899999999999999</v>
      </c>
      <c r="D11846">
        <f>H11846/E11846*C11846</f>
        <v>1.375602647512316</v>
      </c>
      <c r="E11846">
        <f>INDEX(Reference!$A$1:$H$55, MATCH(B11846, Reference!$A$1:$A$55, 0), MATCH(A11846, Reference!$A$1:$H$1, 0))</f>
        <v>53182</v>
      </c>
      <c r="F11846">
        <v>43.625381239000397</v>
      </c>
      <c r="G11846">
        <v>-72.517640790999593</v>
      </c>
      <c r="H11846">
        <v>4087</v>
      </c>
      <c r="I11846" t="s">
        <v>18</v>
      </c>
      <c r="J11846" t="s">
        <v>19</v>
      </c>
      <c r="K11846">
        <v>28</v>
      </c>
      <c r="L11846">
        <v>3218</v>
      </c>
      <c r="M11846" t="s">
        <v>27</v>
      </c>
    </row>
    <row r="11847" spans="1:13" x14ac:dyDescent="0.35">
      <c r="A11847">
        <v>2018</v>
      </c>
      <c r="B11847" t="s">
        <v>67</v>
      </c>
      <c r="C11847">
        <v>17.399999999999999</v>
      </c>
      <c r="D11847">
        <f>H11847/E11847*C11847</f>
        <v>0.43383851679139551</v>
      </c>
      <c r="E11847">
        <f>INDEX(Reference!$A$1:$H$55, MATCH(B11847, Reference!$A$1:$A$55, 0), MATCH(A11847, Reference!$A$1:$H$1, 0))</f>
        <v>53182</v>
      </c>
      <c r="F11847">
        <v>43.625381239000397</v>
      </c>
      <c r="G11847">
        <v>-72.517640790999593</v>
      </c>
      <c r="H11847">
        <v>1326</v>
      </c>
      <c r="I11847" t="s">
        <v>18</v>
      </c>
      <c r="J11847" t="s">
        <v>19</v>
      </c>
      <c r="K11847">
        <v>28</v>
      </c>
      <c r="L11847">
        <v>3218</v>
      </c>
      <c r="M11847" t="s">
        <v>43</v>
      </c>
    </row>
    <row r="11848" spans="1:13" x14ac:dyDescent="0.35">
      <c r="A11848">
        <v>2018</v>
      </c>
      <c r="B11848" t="s">
        <v>67</v>
      </c>
      <c r="C11848">
        <v>12.5</v>
      </c>
      <c r="D11848">
        <f>H11848/E11848*C11848</f>
        <v>0.44634462788161405</v>
      </c>
      <c r="E11848">
        <f>INDEX(Reference!$A$1:$H$55, MATCH(B11848, Reference!$A$1:$A$55, 0), MATCH(A11848, Reference!$A$1:$H$1, 0))</f>
        <v>53182</v>
      </c>
      <c r="F11848">
        <v>43.625381239000397</v>
      </c>
      <c r="G11848">
        <v>-72.517640790999593</v>
      </c>
      <c r="H11848">
        <v>1899</v>
      </c>
      <c r="I11848" t="s">
        <v>12</v>
      </c>
      <c r="J11848" t="s">
        <v>13</v>
      </c>
      <c r="K11848">
        <v>28</v>
      </c>
      <c r="L11848">
        <v>3218</v>
      </c>
      <c r="M11848" t="s">
        <v>23</v>
      </c>
    </row>
    <row r="11849" spans="1:13" x14ac:dyDescent="0.35">
      <c r="A11849">
        <v>2018</v>
      </c>
      <c r="B11849" t="s">
        <v>67</v>
      </c>
      <c r="C11849">
        <v>9.8000000000000007</v>
      </c>
      <c r="D11849">
        <f>H11849/E11849*C11849</f>
        <v>0.34643300364785079</v>
      </c>
      <c r="E11849">
        <f>INDEX(Reference!$A$1:$H$55, MATCH(B11849, Reference!$A$1:$A$55, 0), MATCH(A11849, Reference!$A$1:$H$1, 0))</f>
        <v>53182</v>
      </c>
      <c r="F11849">
        <v>43.625381239000397</v>
      </c>
      <c r="G11849">
        <v>-72.517640790999593</v>
      </c>
      <c r="H11849">
        <v>1880</v>
      </c>
      <c r="I11849" t="s">
        <v>12</v>
      </c>
      <c r="J11849" t="s">
        <v>13</v>
      </c>
      <c r="K11849">
        <v>28</v>
      </c>
      <c r="L11849">
        <v>3218</v>
      </c>
      <c r="M11849" t="s">
        <v>32</v>
      </c>
    </row>
    <row r="11850" spans="1:13" x14ac:dyDescent="0.35">
      <c r="A11850">
        <v>2018</v>
      </c>
      <c r="B11850" t="s">
        <v>67</v>
      </c>
      <c r="C11850">
        <v>7.1</v>
      </c>
      <c r="D11850">
        <f>H11850/E11850*C11850</f>
        <v>6.181226730848783E-2</v>
      </c>
      <c r="E11850">
        <f>INDEX(Reference!$A$1:$H$55, MATCH(B11850, Reference!$A$1:$A$55, 0), MATCH(A11850, Reference!$A$1:$H$1, 0))</f>
        <v>53182</v>
      </c>
      <c r="F11850">
        <v>43.625381239000397</v>
      </c>
      <c r="G11850">
        <v>-72.517640790999593</v>
      </c>
      <c r="H11850">
        <v>463</v>
      </c>
      <c r="I11850" t="s">
        <v>12</v>
      </c>
      <c r="J11850" t="s">
        <v>13</v>
      </c>
      <c r="K11850">
        <v>28</v>
      </c>
      <c r="L11850">
        <v>3218</v>
      </c>
      <c r="M11850" s="1">
        <v>44990</v>
      </c>
    </row>
    <row r="11851" spans="1:13" x14ac:dyDescent="0.35">
      <c r="A11851">
        <v>2018</v>
      </c>
      <c r="B11851" t="s">
        <v>67</v>
      </c>
      <c r="C11851">
        <v>16</v>
      </c>
      <c r="D11851">
        <f>H11851/E11851*C11851</f>
        <v>4.3322928810499796E-2</v>
      </c>
      <c r="E11851">
        <f>INDEX(Reference!$A$1:$H$55, MATCH(B11851, Reference!$A$1:$A$55, 0), MATCH(A11851, Reference!$A$1:$H$1, 0))</f>
        <v>53182</v>
      </c>
      <c r="F11851">
        <v>43.625381239000397</v>
      </c>
      <c r="G11851">
        <v>-72.517640790999593</v>
      </c>
      <c r="H11851">
        <v>144</v>
      </c>
      <c r="I11851" t="s">
        <v>18</v>
      </c>
      <c r="J11851" t="s">
        <v>19</v>
      </c>
      <c r="K11851">
        <v>28</v>
      </c>
      <c r="L11851">
        <v>3218</v>
      </c>
      <c r="M11851" t="s">
        <v>16</v>
      </c>
    </row>
    <row r="11852" spans="1:13" x14ac:dyDescent="0.35">
      <c r="A11852">
        <v>2018</v>
      </c>
      <c r="B11852" t="s">
        <v>67</v>
      </c>
      <c r="C11852">
        <v>13.3</v>
      </c>
      <c r="D11852">
        <f>H11852/E11852*C11852</f>
        <v>1.0220958218946259</v>
      </c>
      <c r="E11852">
        <f>INDEX(Reference!$A$1:$H$55, MATCH(B11852, Reference!$A$1:$A$55, 0), MATCH(A11852, Reference!$A$1:$H$1, 0))</f>
        <v>53182</v>
      </c>
      <c r="F11852">
        <v>43.625381239000397</v>
      </c>
      <c r="G11852">
        <v>-72.517640790999593</v>
      </c>
      <c r="H11852">
        <v>4087</v>
      </c>
      <c r="I11852" t="s">
        <v>22</v>
      </c>
      <c r="J11852" t="s">
        <v>19</v>
      </c>
      <c r="K11852">
        <v>28</v>
      </c>
      <c r="L11852">
        <v>3218</v>
      </c>
      <c r="M11852" t="s">
        <v>27</v>
      </c>
    </row>
    <row r="11853" spans="1:13" x14ac:dyDescent="0.35">
      <c r="A11853">
        <v>2018</v>
      </c>
      <c r="B11853" t="s">
        <v>67</v>
      </c>
      <c r="D11853">
        <f>H11853/E11853*C11853</f>
        <v>0</v>
      </c>
      <c r="E11853">
        <f>INDEX(Reference!$A$1:$H$55, MATCH(B11853, Reference!$A$1:$A$55, 0), MATCH(A11853, Reference!$A$1:$H$1, 0))</f>
        <v>53182</v>
      </c>
      <c r="F11853">
        <v>43.625381239000397</v>
      </c>
      <c r="G11853">
        <v>-72.517640790999593</v>
      </c>
      <c r="I11853" t="s">
        <v>12</v>
      </c>
      <c r="J11853" t="s">
        <v>13</v>
      </c>
      <c r="K11853">
        <v>28</v>
      </c>
      <c r="L11853">
        <v>3218</v>
      </c>
      <c r="M11853" t="s">
        <v>47</v>
      </c>
    </row>
    <row r="11854" spans="1:13" x14ac:dyDescent="0.35">
      <c r="A11854">
        <v>2018</v>
      </c>
      <c r="B11854" t="s">
        <v>67</v>
      </c>
      <c r="C11854">
        <v>17.600000000000001</v>
      </c>
      <c r="D11854">
        <f>H11854/E11854*C11854</f>
        <v>1.5756007671768646</v>
      </c>
      <c r="E11854">
        <f>INDEX(Reference!$A$1:$H$55, MATCH(B11854, Reference!$A$1:$A$55, 0), MATCH(A11854, Reference!$A$1:$H$1, 0))</f>
        <v>53182</v>
      </c>
      <c r="F11854">
        <v>43.625381239000397</v>
      </c>
      <c r="G11854">
        <v>-72.517640790999593</v>
      </c>
      <c r="H11854">
        <v>4761</v>
      </c>
      <c r="I11854" t="s">
        <v>18</v>
      </c>
      <c r="J11854" t="s">
        <v>19</v>
      </c>
      <c r="K11854">
        <v>28</v>
      </c>
      <c r="L11854">
        <v>3218</v>
      </c>
      <c r="M11854" t="s">
        <v>61</v>
      </c>
    </row>
    <row r="11855" spans="1:13" x14ac:dyDescent="0.35">
      <c r="A11855">
        <v>2018</v>
      </c>
      <c r="B11855" t="s">
        <v>67</v>
      </c>
      <c r="C11855">
        <v>6</v>
      </c>
      <c r="D11855">
        <f>H11855/E11855*C11855</f>
        <v>2.0758903388364482E-2</v>
      </c>
      <c r="E11855">
        <f>INDEX(Reference!$A$1:$H$55, MATCH(B11855, Reference!$A$1:$A$55, 0), MATCH(A11855, Reference!$A$1:$H$1, 0))</f>
        <v>53182</v>
      </c>
      <c r="F11855">
        <v>43.625381239000397</v>
      </c>
      <c r="G11855">
        <v>-72.517640790999593</v>
      </c>
      <c r="H11855">
        <v>184</v>
      </c>
      <c r="I11855" t="s">
        <v>22</v>
      </c>
      <c r="J11855" t="s">
        <v>19</v>
      </c>
      <c r="K11855">
        <v>28</v>
      </c>
      <c r="L11855">
        <v>3218</v>
      </c>
      <c r="M11855" t="s">
        <v>35</v>
      </c>
    </row>
    <row r="11856" spans="1:13" x14ac:dyDescent="0.35">
      <c r="A11856">
        <v>2018</v>
      </c>
      <c r="B11856" t="s">
        <v>67</v>
      </c>
      <c r="C11856">
        <v>16.899999999999999</v>
      </c>
      <c r="D11856">
        <f>H11856/E11856*C11856</f>
        <v>9.4061900643074708E-2</v>
      </c>
      <c r="E11856">
        <f>INDEX(Reference!$A$1:$H$55, MATCH(B11856, Reference!$A$1:$A$55, 0), MATCH(A11856, Reference!$A$1:$H$1, 0))</f>
        <v>53182</v>
      </c>
      <c r="F11856">
        <v>43.625381239000397</v>
      </c>
      <c r="G11856">
        <v>-72.517640790999593</v>
      </c>
      <c r="H11856">
        <v>296</v>
      </c>
      <c r="I11856" t="s">
        <v>18</v>
      </c>
      <c r="J11856" t="s">
        <v>19</v>
      </c>
      <c r="K11856">
        <v>28</v>
      </c>
      <c r="L11856">
        <v>3218</v>
      </c>
      <c r="M11856" t="s">
        <v>40</v>
      </c>
    </row>
    <row r="11857" spans="1:13" x14ac:dyDescent="0.35">
      <c r="A11857">
        <v>2018</v>
      </c>
      <c r="B11857" t="s">
        <v>67</v>
      </c>
      <c r="C11857">
        <v>3.1</v>
      </c>
      <c r="D11857">
        <f>H11857/E11857*C11857</f>
        <v>7.4028806739122269E-3</v>
      </c>
      <c r="E11857">
        <f>INDEX(Reference!$A$1:$H$55, MATCH(B11857, Reference!$A$1:$A$55, 0), MATCH(A11857, Reference!$A$1:$H$1, 0))</f>
        <v>53182</v>
      </c>
      <c r="F11857">
        <v>43.625381239000397</v>
      </c>
      <c r="G11857">
        <v>-72.517640790999593</v>
      </c>
      <c r="H11857">
        <v>127</v>
      </c>
      <c r="I11857" t="s">
        <v>12</v>
      </c>
      <c r="J11857" t="s">
        <v>13</v>
      </c>
      <c r="K11857">
        <v>28</v>
      </c>
      <c r="L11857">
        <v>3218</v>
      </c>
      <c r="M11857" t="s">
        <v>35</v>
      </c>
    </row>
    <row r="11858" spans="1:13" x14ac:dyDescent="0.35">
      <c r="A11858">
        <v>2018</v>
      </c>
      <c r="B11858" t="s">
        <v>67</v>
      </c>
      <c r="C11858">
        <v>15.4</v>
      </c>
      <c r="D11858">
        <f>H11858/E11858*C11858</f>
        <v>0.38397202060847652</v>
      </c>
      <c r="E11858">
        <f>INDEX(Reference!$A$1:$H$55, MATCH(B11858, Reference!$A$1:$A$55, 0), MATCH(A11858, Reference!$A$1:$H$1, 0))</f>
        <v>53182</v>
      </c>
      <c r="F11858">
        <v>43.625381239000397</v>
      </c>
      <c r="G11858">
        <v>-72.517640790999593</v>
      </c>
      <c r="H11858">
        <v>1326</v>
      </c>
      <c r="I11858" t="s">
        <v>22</v>
      </c>
      <c r="J11858" t="s">
        <v>19</v>
      </c>
      <c r="K11858">
        <v>28</v>
      </c>
      <c r="L11858">
        <v>3218</v>
      </c>
      <c r="M11858" t="s">
        <v>43</v>
      </c>
    </row>
    <row r="11859" spans="1:13" x14ac:dyDescent="0.35">
      <c r="A11859">
        <v>2018</v>
      </c>
      <c r="B11859" t="s">
        <v>67</v>
      </c>
      <c r="C11859">
        <v>16.7</v>
      </c>
      <c r="D11859">
        <f>H11859/E11859*C11859</f>
        <v>0.56522883682448943</v>
      </c>
      <c r="E11859">
        <f>INDEX(Reference!$A$1:$H$55, MATCH(B11859, Reference!$A$1:$A$55, 0), MATCH(A11859, Reference!$A$1:$H$1, 0))</f>
        <v>53182</v>
      </c>
      <c r="F11859">
        <v>43.625381239000397</v>
      </c>
      <c r="G11859">
        <v>-72.517640790999593</v>
      </c>
      <c r="H11859">
        <v>1800</v>
      </c>
      <c r="I11859" t="s">
        <v>18</v>
      </c>
      <c r="J11859" t="s">
        <v>19</v>
      </c>
      <c r="K11859">
        <v>28</v>
      </c>
      <c r="L11859">
        <v>3218</v>
      </c>
      <c r="M11859" t="s">
        <v>55</v>
      </c>
    </row>
    <row r="11860" spans="1:13" x14ac:dyDescent="0.35">
      <c r="A11860">
        <v>2018</v>
      </c>
      <c r="B11860" t="s">
        <v>67</v>
      </c>
      <c r="C11860">
        <v>11.5</v>
      </c>
      <c r="D11860">
        <f>H11860/E11860*C11860</f>
        <v>6.4006618780790489E-2</v>
      </c>
      <c r="E11860">
        <f>INDEX(Reference!$A$1:$H$55, MATCH(B11860, Reference!$A$1:$A$55, 0), MATCH(A11860, Reference!$A$1:$H$1, 0))</f>
        <v>53182</v>
      </c>
      <c r="F11860">
        <v>43.625381239000397</v>
      </c>
      <c r="G11860">
        <v>-72.517640790999593</v>
      </c>
      <c r="H11860">
        <v>296</v>
      </c>
      <c r="I11860" t="s">
        <v>22</v>
      </c>
      <c r="J11860" t="s">
        <v>19</v>
      </c>
      <c r="K11860">
        <v>28</v>
      </c>
      <c r="L11860">
        <v>3218</v>
      </c>
      <c r="M11860" t="s">
        <v>40</v>
      </c>
    </row>
    <row r="11861" spans="1:13" x14ac:dyDescent="0.35">
      <c r="A11861">
        <v>2018</v>
      </c>
      <c r="B11861" t="s">
        <v>67</v>
      </c>
      <c r="C11861">
        <v>11.5</v>
      </c>
      <c r="D11861">
        <f>H11861/E11861*C11861</f>
        <v>0.70623519235831678</v>
      </c>
      <c r="E11861">
        <f>INDEX(Reference!$A$1:$H$55, MATCH(B11861, Reference!$A$1:$A$55, 0), MATCH(A11861, Reference!$A$1:$H$1, 0))</f>
        <v>53182</v>
      </c>
      <c r="F11861">
        <v>43.625381239000397</v>
      </c>
      <c r="G11861">
        <v>-72.517640790999593</v>
      </c>
      <c r="H11861">
        <v>3266</v>
      </c>
      <c r="I11861" t="s">
        <v>12</v>
      </c>
      <c r="J11861" t="s">
        <v>13</v>
      </c>
      <c r="K11861">
        <v>28</v>
      </c>
      <c r="L11861">
        <v>3218</v>
      </c>
      <c r="M11861" t="s">
        <v>27</v>
      </c>
    </row>
    <row r="11862" spans="1:13" x14ac:dyDescent="0.35">
      <c r="A11862">
        <v>2018</v>
      </c>
      <c r="B11862" t="s">
        <v>67</v>
      </c>
      <c r="C11862">
        <v>13.1</v>
      </c>
      <c r="D11862">
        <f>H11862/E11862*C11862</f>
        <v>0.60915911398593514</v>
      </c>
      <c r="E11862">
        <f>INDEX(Reference!$A$1:$H$55, MATCH(B11862, Reference!$A$1:$A$55, 0), MATCH(A11862, Reference!$A$1:$H$1, 0))</f>
        <v>53182</v>
      </c>
      <c r="F11862">
        <v>43.625381239000397</v>
      </c>
      <c r="G11862">
        <v>-72.517640790999593</v>
      </c>
      <c r="H11862">
        <v>2473</v>
      </c>
      <c r="I11862" t="s">
        <v>22</v>
      </c>
      <c r="J11862" t="s">
        <v>19</v>
      </c>
      <c r="K11862">
        <v>28</v>
      </c>
      <c r="L11862">
        <v>3218</v>
      </c>
      <c r="M11862" t="s">
        <v>23</v>
      </c>
    </row>
    <row r="11863" spans="1:13" x14ac:dyDescent="0.35">
      <c r="A11863">
        <v>2018</v>
      </c>
      <c r="B11863" t="s">
        <v>67</v>
      </c>
      <c r="C11863">
        <v>12.9</v>
      </c>
      <c r="D11863">
        <f>H11863/E11863*C11863</f>
        <v>1.1548437441239519</v>
      </c>
      <c r="E11863">
        <f>INDEX(Reference!$A$1:$H$55, MATCH(B11863, Reference!$A$1:$A$55, 0), MATCH(A11863, Reference!$A$1:$H$1, 0))</f>
        <v>53182</v>
      </c>
      <c r="F11863">
        <v>43.625381239000397</v>
      </c>
      <c r="G11863">
        <v>-72.517640790999593</v>
      </c>
      <c r="H11863">
        <v>4761</v>
      </c>
      <c r="I11863" t="s">
        <v>22</v>
      </c>
      <c r="J11863" t="s">
        <v>19</v>
      </c>
      <c r="K11863">
        <v>28</v>
      </c>
      <c r="L11863">
        <v>3218</v>
      </c>
      <c r="M11863" t="s">
        <v>61</v>
      </c>
    </row>
    <row r="11864" spans="1:13" x14ac:dyDescent="0.35">
      <c r="A11864">
        <v>2018</v>
      </c>
      <c r="B11864" t="s">
        <v>67</v>
      </c>
      <c r="C11864">
        <v>9</v>
      </c>
      <c r="D11864">
        <f>H11864/E11864*C11864</f>
        <v>0.20747621375653416</v>
      </c>
      <c r="E11864">
        <f>INDEX(Reference!$A$1:$H$55, MATCH(B11864, Reference!$A$1:$A$55, 0), MATCH(A11864, Reference!$A$1:$H$1, 0))</f>
        <v>53182</v>
      </c>
      <c r="F11864">
        <v>43.625381239000397</v>
      </c>
      <c r="G11864">
        <v>-72.517640790999593</v>
      </c>
      <c r="H11864">
        <v>1226</v>
      </c>
      <c r="I11864" t="s">
        <v>12</v>
      </c>
      <c r="J11864" t="s">
        <v>13</v>
      </c>
      <c r="K11864">
        <v>28</v>
      </c>
      <c r="L11864">
        <v>3218</v>
      </c>
      <c r="M11864" s="1">
        <v>45088</v>
      </c>
    </row>
    <row r="11865" spans="1:13" x14ac:dyDescent="0.35">
      <c r="A11865">
        <v>2018</v>
      </c>
      <c r="B11865" t="s">
        <v>67</v>
      </c>
      <c r="C11865">
        <v>13.5</v>
      </c>
      <c r="D11865">
        <f>H11865/E11865*C11865</f>
        <v>0.41503704260840135</v>
      </c>
      <c r="E11865">
        <f>INDEX(Reference!$A$1:$H$55, MATCH(B11865, Reference!$A$1:$A$55, 0), MATCH(A11865, Reference!$A$1:$H$1, 0))</f>
        <v>53182</v>
      </c>
      <c r="F11865">
        <v>43.625381239000397</v>
      </c>
      <c r="G11865">
        <v>-72.517640790999593</v>
      </c>
      <c r="H11865">
        <v>1635</v>
      </c>
      <c r="I11865" t="s">
        <v>22</v>
      </c>
      <c r="J11865" t="s">
        <v>19</v>
      </c>
      <c r="K11865">
        <v>28</v>
      </c>
      <c r="L11865">
        <v>3218</v>
      </c>
      <c r="M11865" t="s">
        <v>30</v>
      </c>
    </row>
    <row r="11866" spans="1:13" x14ac:dyDescent="0.35">
      <c r="A11866">
        <v>2018</v>
      </c>
      <c r="B11866" t="s">
        <v>67</v>
      </c>
      <c r="C11866">
        <v>16.8</v>
      </c>
      <c r="D11866">
        <f>H11866/E11866*C11866</f>
        <v>0.78121168816516873</v>
      </c>
      <c r="E11866">
        <f>INDEX(Reference!$A$1:$H$55, MATCH(B11866, Reference!$A$1:$A$55, 0), MATCH(A11866, Reference!$A$1:$H$1, 0))</f>
        <v>53182</v>
      </c>
      <c r="F11866">
        <v>43.625381239000397</v>
      </c>
      <c r="G11866">
        <v>-72.517640790999593</v>
      </c>
      <c r="H11866">
        <v>2473</v>
      </c>
      <c r="I11866" t="s">
        <v>18</v>
      </c>
      <c r="J11866" t="s">
        <v>19</v>
      </c>
      <c r="K11866">
        <v>28</v>
      </c>
      <c r="L11866">
        <v>3218</v>
      </c>
      <c r="M11866" t="s">
        <v>23</v>
      </c>
    </row>
    <row r="11867" spans="1:13" x14ac:dyDescent="0.35">
      <c r="A11867">
        <v>2018</v>
      </c>
      <c r="B11867" t="s">
        <v>67</v>
      </c>
      <c r="C11867">
        <v>11.2</v>
      </c>
      <c r="D11867">
        <f>H11867/E11867*C11867</f>
        <v>0.79584821932232708</v>
      </c>
      <c r="E11867">
        <f>INDEX(Reference!$A$1:$H$55, MATCH(B11867, Reference!$A$1:$A$55, 0), MATCH(A11867, Reference!$A$1:$H$1, 0))</f>
        <v>53182</v>
      </c>
      <c r="F11867">
        <v>43.625381239000397</v>
      </c>
      <c r="G11867">
        <v>-72.517640790999593</v>
      </c>
      <c r="H11867">
        <v>3779</v>
      </c>
      <c r="I11867" t="s">
        <v>12</v>
      </c>
      <c r="J11867" t="s">
        <v>13</v>
      </c>
      <c r="K11867">
        <v>28</v>
      </c>
      <c r="L11867">
        <v>3218</v>
      </c>
      <c r="M11867" t="s">
        <v>61</v>
      </c>
    </row>
    <row r="11868" spans="1:13" x14ac:dyDescent="0.35">
      <c r="A11868">
        <v>2020</v>
      </c>
      <c r="B11868" t="s">
        <v>67</v>
      </c>
      <c r="C11868">
        <v>9.5</v>
      </c>
      <c r="D11868">
        <f>H11868/E11868*C11868</f>
        <v>0.33366728851424493</v>
      </c>
      <c r="E11868">
        <f>INDEX(Reference!$A$1:$H$55, MATCH(B11868, Reference!$A$1:$A$55, 0), MATCH(A11868, Reference!$A$1:$H$1, 0))</f>
        <v>43419</v>
      </c>
      <c r="F11868">
        <v>43.625381239000397</v>
      </c>
      <c r="G11868">
        <v>-72.517640790999593</v>
      </c>
      <c r="H11868">
        <v>1525</v>
      </c>
      <c r="I11868" t="s">
        <v>12</v>
      </c>
      <c r="J11868" t="s">
        <v>13</v>
      </c>
      <c r="K11868">
        <v>28</v>
      </c>
      <c r="L11868">
        <v>3218</v>
      </c>
      <c r="M11868" t="s">
        <v>32</v>
      </c>
    </row>
    <row r="11869" spans="1:13" x14ac:dyDescent="0.35">
      <c r="A11869">
        <v>2020</v>
      </c>
      <c r="B11869" t="s">
        <v>67</v>
      </c>
      <c r="C11869">
        <v>16.100000000000001</v>
      </c>
      <c r="D11869">
        <f>H11869/E11869*C11869</f>
        <v>0.51430710057808793</v>
      </c>
      <c r="E11869">
        <f>INDEX(Reference!$A$1:$H$55, MATCH(B11869, Reference!$A$1:$A$55, 0), MATCH(A11869, Reference!$A$1:$H$1, 0))</f>
        <v>43419</v>
      </c>
      <c r="F11869">
        <v>43.625381239000397</v>
      </c>
      <c r="G11869">
        <v>-72.517640790999593</v>
      </c>
      <c r="H11869">
        <v>1387</v>
      </c>
      <c r="I11869" t="s">
        <v>22</v>
      </c>
      <c r="J11869" t="s">
        <v>19</v>
      </c>
      <c r="K11869">
        <v>28</v>
      </c>
      <c r="L11869">
        <v>3218</v>
      </c>
      <c r="M11869" t="s">
        <v>30</v>
      </c>
    </row>
    <row r="11870" spans="1:13" x14ac:dyDescent="0.35">
      <c r="A11870">
        <v>2020</v>
      </c>
      <c r="B11870" t="s">
        <v>67</v>
      </c>
      <c r="C11870">
        <v>10.1</v>
      </c>
      <c r="D11870">
        <f>H11870/E11870*C11870</f>
        <v>3.2101153872728529E-2</v>
      </c>
      <c r="E11870">
        <f>INDEX(Reference!$A$1:$H$55, MATCH(B11870, Reference!$A$1:$A$55, 0), MATCH(A11870, Reference!$A$1:$H$1, 0))</f>
        <v>43419</v>
      </c>
      <c r="F11870">
        <v>43.625381239000397</v>
      </c>
      <c r="G11870">
        <v>-72.517640790999593</v>
      </c>
      <c r="H11870">
        <v>138</v>
      </c>
      <c r="I11870" t="s">
        <v>12</v>
      </c>
      <c r="J11870" t="s">
        <v>13</v>
      </c>
      <c r="K11870">
        <v>28</v>
      </c>
      <c r="L11870">
        <v>3218</v>
      </c>
      <c r="M11870" t="s">
        <v>16</v>
      </c>
    </row>
    <row r="11871" spans="1:13" x14ac:dyDescent="0.35">
      <c r="A11871">
        <v>2020</v>
      </c>
      <c r="B11871" t="s">
        <v>67</v>
      </c>
      <c r="C11871">
        <v>16.5</v>
      </c>
      <c r="D11871">
        <f>H11871/E11871*C11871</f>
        <v>1.2559593726248877</v>
      </c>
      <c r="E11871">
        <f>INDEX(Reference!$A$1:$H$55, MATCH(B11871, Reference!$A$1:$A$55, 0), MATCH(A11871, Reference!$A$1:$H$1, 0))</f>
        <v>43419</v>
      </c>
      <c r="F11871">
        <v>43.625381239000397</v>
      </c>
      <c r="G11871">
        <v>-72.517640790999593</v>
      </c>
      <c r="H11871">
        <v>3305</v>
      </c>
      <c r="I11871" t="s">
        <v>18</v>
      </c>
      <c r="J11871" t="s">
        <v>19</v>
      </c>
      <c r="K11871">
        <v>28</v>
      </c>
      <c r="L11871">
        <v>3218</v>
      </c>
      <c r="M11871" t="s">
        <v>27</v>
      </c>
    </row>
    <row r="11872" spans="1:13" x14ac:dyDescent="0.35">
      <c r="A11872">
        <v>2020</v>
      </c>
      <c r="B11872" t="s">
        <v>67</v>
      </c>
      <c r="C11872">
        <v>15</v>
      </c>
      <c r="D11872">
        <f>H11872/E11872*C11872</f>
        <v>1.1417812478408069</v>
      </c>
      <c r="E11872">
        <f>INDEX(Reference!$A$1:$H$55, MATCH(B11872, Reference!$A$1:$A$55, 0), MATCH(A11872, Reference!$A$1:$H$1, 0))</f>
        <v>43419</v>
      </c>
      <c r="F11872">
        <v>43.625381239000397</v>
      </c>
      <c r="G11872">
        <v>-72.517640790999593</v>
      </c>
      <c r="H11872">
        <v>3305</v>
      </c>
      <c r="I11872" t="s">
        <v>22</v>
      </c>
      <c r="J11872" t="s">
        <v>19</v>
      </c>
      <c r="K11872">
        <v>28</v>
      </c>
      <c r="L11872">
        <v>3218</v>
      </c>
      <c r="M11872" t="s">
        <v>27</v>
      </c>
    </row>
    <row r="11873" spans="1:13" x14ac:dyDescent="0.35">
      <c r="A11873">
        <v>2020</v>
      </c>
      <c r="B11873" t="s">
        <v>67</v>
      </c>
      <c r="C11873">
        <v>11</v>
      </c>
      <c r="D11873">
        <f>H11873/E11873*C11873</f>
        <v>3.6988415209931139E-2</v>
      </c>
      <c r="E11873">
        <f>INDEX(Reference!$A$1:$H$55, MATCH(B11873, Reference!$A$1:$A$55, 0), MATCH(A11873, Reference!$A$1:$H$1, 0))</f>
        <v>43419</v>
      </c>
      <c r="F11873">
        <v>43.625381239000397</v>
      </c>
      <c r="G11873">
        <v>-72.517640790999593</v>
      </c>
      <c r="H11873">
        <v>146</v>
      </c>
      <c r="I11873" t="s">
        <v>18</v>
      </c>
      <c r="J11873" t="s">
        <v>19</v>
      </c>
      <c r="K11873">
        <v>28</v>
      </c>
      <c r="L11873">
        <v>3218</v>
      </c>
      <c r="M11873" t="s">
        <v>16</v>
      </c>
    </row>
    <row r="11874" spans="1:13" x14ac:dyDescent="0.35">
      <c r="A11874">
        <v>2020</v>
      </c>
      <c r="B11874" t="s">
        <v>67</v>
      </c>
      <c r="C11874">
        <v>13.9</v>
      </c>
      <c r="D11874">
        <f>H11874/E11874*C11874</f>
        <v>0.63451023745364932</v>
      </c>
      <c r="E11874">
        <f>INDEX(Reference!$A$1:$H$55, MATCH(B11874, Reference!$A$1:$A$55, 0), MATCH(A11874, Reference!$A$1:$H$1, 0))</f>
        <v>43419</v>
      </c>
      <c r="F11874">
        <v>43.625381239000397</v>
      </c>
      <c r="G11874">
        <v>-72.517640790999593</v>
      </c>
      <c r="H11874">
        <v>1982</v>
      </c>
      <c r="I11874" t="s">
        <v>22</v>
      </c>
      <c r="J11874" t="s">
        <v>19</v>
      </c>
      <c r="K11874">
        <v>28</v>
      </c>
      <c r="L11874">
        <v>3218</v>
      </c>
      <c r="M11874" t="s">
        <v>23</v>
      </c>
    </row>
    <row r="11875" spans="1:13" x14ac:dyDescent="0.35">
      <c r="A11875">
        <v>2020</v>
      </c>
      <c r="B11875" t="s">
        <v>67</v>
      </c>
      <c r="C11875">
        <v>14.8</v>
      </c>
      <c r="D11875">
        <f>H11875/E11875*C11875</f>
        <v>0.2699647619705659</v>
      </c>
      <c r="E11875">
        <f>INDEX(Reference!$A$1:$H$55, MATCH(B11875, Reference!$A$1:$A$55, 0), MATCH(A11875, Reference!$A$1:$H$1, 0))</f>
        <v>43419</v>
      </c>
      <c r="F11875">
        <v>43.625381239000397</v>
      </c>
      <c r="G11875">
        <v>-72.517640790999593</v>
      </c>
      <c r="H11875">
        <v>792</v>
      </c>
      <c r="I11875" t="s">
        <v>12</v>
      </c>
      <c r="J11875" t="s">
        <v>13</v>
      </c>
      <c r="K11875">
        <v>28</v>
      </c>
      <c r="L11875">
        <v>3218</v>
      </c>
      <c r="M11875" t="s">
        <v>14</v>
      </c>
    </row>
    <row r="11876" spans="1:13" x14ac:dyDescent="0.35">
      <c r="A11876">
        <v>2020</v>
      </c>
      <c r="B11876" t="s">
        <v>67</v>
      </c>
      <c r="D11876">
        <f>H11876/E11876*C11876</f>
        <v>0</v>
      </c>
      <c r="E11876">
        <f>INDEX(Reference!$A$1:$H$55, MATCH(B11876, Reference!$A$1:$A$55, 0), MATCH(A11876, Reference!$A$1:$H$1, 0))</f>
        <v>43419</v>
      </c>
      <c r="F11876">
        <v>43.625381239000397</v>
      </c>
      <c r="G11876">
        <v>-72.517640790999593</v>
      </c>
      <c r="I11876" t="s">
        <v>12</v>
      </c>
      <c r="J11876" t="s">
        <v>13</v>
      </c>
      <c r="K11876">
        <v>28</v>
      </c>
      <c r="L11876">
        <v>3218</v>
      </c>
      <c r="M11876" t="s">
        <v>47</v>
      </c>
    </row>
    <row r="11877" spans="1:13" x14ac:dyDescent="0.35">
      <c r="A11877">
        <v>2020</v>
      </c>
      <c r="B11877" t="s">
        <v>67</v>
      </c>
      <c r="C11877">
        <v>10.9</v>
      </c>
      <c r="D11877">
        <f>H11877/E11877*C11877</f>
        <v>0.23597964024966031</v>
      </c>
      <c r="E11877">
        <f>INDEX(Reference!$A$1:$H$55, MATCH(B11877, Reference!$A$1:$A$55, 0), MATCH(A11877, Reference!$A$1:$H$1, 0))</f>
        <v>43419</v>
      </c>
      <c r="F11877">
        <v>43.625381239000397</v>
      </c>
      <c r="G11877">
        <v>-72.517640790999593</v>
      </c>
      <c r="H11877">
        <v>940</v>
      </c>
      <c r="I11877" t="s">
        <v>12</v>
      </c>
      <c r="J11877" t="s">
        <v>13</v>
      </c>
      <c r="K11877">
        <v>28</v>
      </c>
      <c r="L11877">
        <v>3218</v>
      </c>
      <c r="M11877" s="1">
        <v>45277</v>
      </c>
    </row>
    <row r="11878" spans="1:13" x14ac:dyDescent="0.35">
      <c r="A11878">
        <v>2020</v>
      </c>
      <c r="B11878" t="s">
        <v>67</v>
      </c>
      <c r="C11878">
        <v>17.100000000000001</v>
      </c>
      <c r="D11878">
        <f>H11878/E11878*C11878</f>
        <v>5.7500172735438407E-2</v>
      </c>
      <c r="E11878">
        <f>INDEX(Reference!$A$1:$H$55, MATCH(B11878, Reference!$A$1:$A$55, 0), MATCH(A11878, Reference!$A$1:$H$1, 0))</f>
        <v>43419</v>
      </c>
      <c r="F11878">
        <v>43.625381239000397</v>
      </c>
      <c r="G11878">
        <v>-72.517640790999593</v>
      </c>
      <c r="H11878">
        <v>146</v>
      </c>
      <c r="I11878" t="s">
        <v>22</v>
      </c>
      <c r="J11878" t="s">
        <v>19</v>
      </c>
      <c r="K11878">
        <v>28</v>
      </c>
      <c r="L11878">
        <v>3218</v>
      </c>
      <c r="M11878" t="s">
        <v>16</v>
      </c>
    </row>
    <row r="11879" spans="1:13" x14ac:dyDescent="0.35">
      <c r="A11879">
        <v>2020</v>
      </c>
      <c r="B11879" t="s">
        <v>67</v>
      </c>
      <c r="C11879">
        <v>10.1</v>
      </c>
      <c r="D11879">
        <f>H11879/E11879*C11879</f>
        <v>0.23145397176351368</v>
      </c>
      <c r="E11879">
        <f>INDEX(Reference!$A$1:$H$55, MATCH(B11879, Reference!$A$1:$A$55, 0), MATCH(A11879, Reference!$A$1:$H$1, 0))</f>
        <v>43419</v>
      </c>
      <c r="F11879">
        <v>43.625381239000397</v>
      </c>
      <c r="G11879">
        <v>-72.517640790999593</v>
      </c>
      <c r="H11879">
        <v>995</v>
      </c>
      <c r="I11879" t="s">
        <v>12</v>
      </c>
      <c r="J11879" t="s">
        <v>13</v>
      </c>
      <c r="K11879">
        <v>28</v>
      </c>
      <c r="L11879">
        <v>3218</v>
      </c>
      <c r="M11879" s="1">
        <v>45088</v>
      </c>
    </row>
    <row r="11880" spans="1:13" x14ac:dyDescent="0.35">
      <c r="A11880">
        <v>2020</v>
      </c>
      <c r="B11880" t="s">
        <v>67</v>
      </c>
      <c r="C11880">
        <v>16.100000000000001</v>
      </c>
      <c r="D11880">
        <f>H11880/E11880*C11880</f>
        <v>0.7349363182017089</v>
      </c>
      <c r="E11880">
        <f>INDEX(Reference!$A$1:$H$55, MATCH(B11880, Reference!$A$1:$A$55, 0), MATCH(A11880, Reference!$A$1:$H$1, 0))</f>
        <v>43419</v>
      </c>
      <c r="F11880">
        <v>43.625381239000397</v>
      </c>
      <c r="G11880">
        <v>-72.517640790999593</v>
      </c>
      <c r="H11880">
        <v>1982</v>
      </c>
      <c r="I11880" t="s">
        <v>18</v>
      </c>
      <c r="J11880" t="s">
        <v>19</v>
      </c>
      <c r="K11880">
        <v>28</v>
      </c>
      <c r="L11880">
        <v>3218</v>
      </c>
      <c r="M11880" t="s">
        <v>23</v>
      </c>
    </row>
    <row r="11881" spans="1:13" x14ac:dyDescent="0.35">
      <c r="A11881">
        <v>2020</v>
      </c>
      <c r="B11881" t="s">
        <v>67</v>
      </c>
      <c r="C11881">
        <v>16.3</v>
      </c>
      <c r="D11881">
        <f>H11881/E11881*C11881</f>
        <v>0.72154126073838654</v>
      </c>
      <c r="E11881">
        <f>INDEX(Reference!$A$1:$H$55, MATCH(B11881, Reference!$A$1:$A$55, 0), MATCH(A11881, Reference!$A$1:$H$1, 0))</f>
        <v>43419</v>
      </c>
      <c r="F11881">
        <v>43.625381239000397</v>
      </c>
      <c r="G11881">
        <v>-72.517640790999593</v>
      </c>
      <c r="H11881">
        <v>1922</v>
      </c>
      <c r="I11881" t="s">
        <v>18</v>
      </c>
      <c r="J11881" t="s">
        <v>19</v>
      </c>
      <c r="K11881">
        <v>28</v>
      </c>
      <c r="L11881">
        <v>3218</v>
      </c>
      <c r="M11881" t="s">
        <v>32</v>
      </c>
    </row>
    <row r="11882" spans="1:13" x14ac:dyDescent="0.35">
      <c r="A11882">
        <v>2020</v>
      </c>
      <c r="B11882" t="s">
        <v>67</v>
      </c>
      <c r="C11882">
        <v>11.3</v>
      </c>
      <c r="D11882">
        <f>H11882/E11882*C11882</f>
        <v>7.1309795250927011E-2</v>
      </c>
      <c r="E11882">
        <f>INDEX(Reference!$A$1:$H$55, MATCH(B11882, Reference!$A$1:$A$55, 0), MATCH(A11882, Reference!$A$1:$H$1, 0))</f>
        <v>43419</v>
      </c>
      <c r="F11882">
        <v>43.625381239000397</v>
      </c>
      <c r="G11882">
        <v>-72.517640790999593</v>
      </c>
      <c r="H11882">
        <v>274</v>
      </c>
      <c r="I11882" t="s">
        <v>22</v>
      </c>
      <c r="J11882" t="s">
        <v>19</v>
      </c>
      <c r="K11882">
        <v>28</v>
      </c>
      <c r="L11882">
        <v>3218</v>
      </c>
      <c r="M11882" t="s">
        <v>40</v>
      </c>
    </row>
    <row r="11883" spans="1:13" x14ac:dyDescent="0.35">
      <c r="A11883">
        <v>2020</v>
      </c>
      <c r="B11883" t="s">
        <v>67</v>
      </c>
      <c r="D11883">
        <f>H11883/E11883*C11883</f>
        <v>0</v>
      </c>
      <c r="E11883">
        <f>INDEX(Reference!$A$1:$H$55, MATCH(B11883, Reference!$A$1:$A$55, 0), MATCH(A11883, Reference!$A$1:$H$1, 0))</f>
        <v>43419</v>
      </c>
      <c r="F11883">
        <v>43.625381239000397</v>
      </c>
      <c r="G11883">
        <v>-72.517640790999593</v>
      </c>
      <c r="I11883" t="s">
        <v>18</v>
      </c>
      <c r="J11883" t="s">
        <v>19</v>
      </c>
      <c r="K11883">
        <v>28</v>
      </c>
      <c r="L11883">
        <v>3218</v>
      </c>
      <c r="M11883" t="s">
        <v>47</v>
      </c>
    </row>
    <row r="11884" spans="1:13" x14ac:dyDescent="0.35">
      <c r="A11884">
        <v>2020</v>
      </c>
      <c r="B11884" t="s">
        <v>67</v>
      </c>
      <c r="C11884">
        <v>15.4</v>
      </c>
      <c r="D11884">
        <f>H11884/E11884*C11884</f>
        <v>0.68170155922522402</v>
      </c>
      <c r="E11884">
        <f>INDEX(Reference!$A$1:$H$55, MATCH(B11884, Reference!$A$1:$A$55, 0), MATCH(A11884, Reference!$A$1:$H$1, 0))</f>
        <v>43419</v>
      </c>
      <c r="F11884">
        <v>43.625381239000397</v>
      </c>
      <c r="G11884">
        <v>-72.517640790999593</v>
      </c>
      <c r="H11884">
        <v>1922</v>
      </c>
      <c r="I11884" t="s">
        <v>22</v>
      </c>
      <c r="J11884" t="s">
        <v>19</v>
      </c>
      <c r="K11884">
        <v>28</v>
      </c>
      <c r="L11884">
        <v>3218</v>
      </c>
      <c r="M11884" t="s">
        <v>32</v>
      </c>
    </row>
    <row r="11885" spans="1:13" x14ac:dyDescent="0.35">
      <c r="A11885">
        <v>2020</v>
      </c>
      <c r="B11885" t="s">
        <v>67</v>
      </c>
      <c r="C11885">
        <v>14.6</v>
      </c>
      <c r="D11885">
        <f>H11885/E11885*C11885</f>
        <v>1.3127524816324649</v>
      </c>
      <c r="E11885">
        <f>INDEX(Reference!$A$1:$H$55, MATCH(B11885, Reference!$A$1:$A$55, 0), MATCH(A11885, Reference!$A$1:$H$1, 0))</f>
        <v>43419</v>
      </c>
      <c r="F11885">
        <v>43.625381239000397</v>
      </c>
      <c r="G11885">
        <v>-72.517640790999593</v>
      </c>
      <c r="H11885">
        <v>3904</v>
      </c>
      <c r="I11885" t="s">
        <v>22</v>
      </c>
      <c r="J11885" t="s">
        <v>19</v>
      </c>
      <c r="K11885">
        <v>28</v>
      </c>
      <c r="L11885">
        <v>3218</v>
      </c>
      <c r="M11885" t="s">
        <v>61</v>
      </c>
    </row>
    <row r="11886" spans="1:13" x14ac:dyDescent="0.35">
      <c r="A11886">
        <v>2020</v>
      </c>
      <c r="B11886" t="s">
        <v>67</v>
      </c>
      <c r="C11886">
        <v>10.4</v>
      </c>
      <c r="D11886">
        <f>H11886/E11886*C11886</f>
        <v>0.6234874133443884</v>
      </c>
      <c r="E11886">
        <f>INDEX(Reference!$A$1:$H$55, MATCH(B11886, Reference!$A$1:$A$55, 0), MATCH(A11886, Reference!$A$1:$H$1, 0))</f>
        <v>43419</v>
      </c>
      <c r="F11886">
        <v>43.625381239000397</v>
      </c>
      <c r="G11886">
        <v>-72.517640790999593</v>
      </c>
      <c r="H11886">
        <v>2603</v>
      </c>
      <c r="I11886" t="s">
        <v>12</v>
      </c>
      <c r="J11886" t="s">
        <v>13</v>
      </c>
      <c r="K11886">
        <v>28</v>
      </c>
      <c r="L11886">
        <v>3218</v>
      </c>
      <c r="M11886" t="s">
        <v>27</v>
      </c>
    </row>
    <row r="11887" spans="1:13" x14ac:dyDescent="0.35">
      <c r="A11887">
        <v>2020</v>
      </c>
      <c r="B11887" t="s">
        <v>67</v>
      </c>
      <c r="C11887">
        <v>15.7</v>
      </c>
      <c r="D11887">
        <f>H11887/E11887*C11887</f>
        <v>0.52539441258435238</v>
      </c>
      <c r="E11887">
        <f>INDEX(Reference!$A$1:$H$55, MATCH(B11887, Reference!$A$1:$A$55, 0), MATCH(A11887, Reference!$A$1:$H$1, 0))</f>
        <v>43419</v>
      </c>
      <c r="F11887">
        <v>43.625381239000397</v>
      </c>
      <c r="G11887">
        <v>-72.517640790999593</v>
      </c>
      <c r="H11887">
        <v>1453</v>
      </c>
      <c r="I11887" t="s">
        <v>18</v>
      </c>
      <c r="J11887" t="s">
        <v>19</v>
      </c>
      <c r="K11887">
        <v>28</v>
      </c>
      <c r="L11887">
        <v>3218</v>
      </c>
      <c r="M11887" t="s">
        <v>55</v>
      </c>
    </row>
    <row r="11888" spans="1:13" x14ac:dyDescent="0.35">
      <c r="A11888">
        <v>2020</v>
      </c>
      <c r="B11888" t="s">
        <v>67</v>
      </c>
      <c r="C11888">
        <v>10</v>
      </c>
      <c r="D11888">
        <f>H11888/E11888*C11888</f>
        <v>3.4547087680508536E-2</v>
      </c>
      <c r="E11888">
        <f>INDEX(Reference!$A$1:$H$55, MATCH(B11888, Reference!$A$1:$A$55, 0), MATCH(A11888, Reference!$A$1:$H$1, 0))</f>
        <v>43419</v>
      </c>
      <c r="F11888">
        <v>43.625381239000397</v>
      </c>
      <c r="G11888">
        <v>-72.517640790999593</v>
      </c>
      <c r="H11888">
        <v>150</v>
      </c>
      <c r="I11888" t="s">
        <v>18</v>
      </c>
      <c r="J11888" t="s">
        <v>19</v>
      </c>
      <c r="K11888">
        <v>28</v>
      </c>
      <c r="L11888">
        <v>3218</v>
      </c>
      <c r="M11888" t="s">
        <v>35</v>
      </c>
    </row>
    <row r="11889" spans="1:13" x14ac:dyDescent="0.35">
      <c r="A11889">
        <v>2020</v>
      </c>
      <c r="B11889" t="s">
        <v>67</v>
      </c>
      <c r="C11889">
        <v>6.6</v>
      </c>
      <c r="D11889">
        <f>H11889/E11889*C11889</f>
        <v>1.6112761694189178E-2</v>
      </c>
      <c r="E11889">
        <f>INDEX(Reference!$A$1:$H$55, MATCH(B11889, Reference!$A$1:$A$55, 0), MATCH(A11889, Reference!$A$1:$H$1, 0))</f>
        <v>43419</v>
      </c>
      <c r="F11889">
        <v>43.625381239000397</v>
      </c>
      <c r="G11889">
        <v>-72.517640790999593</v>
      </c>
      <c r="H11889">
        <v>106</v>
      </c>
      <c r="I11889" t="s">
        <v>12</v>
      </c>
      <c r="J11889" t="s">
        <v>13</v>
      </c>
      <c r="K11889">
        <v>28</v>
      </c>
      <c r="L11889">
        <v>3218</v>
      </c>
      <c r="M11889" t="s">
        <v>35</v>
      </c>
    </row>
    <row r="11890" spans="1:13" x14ac:dyDescent="0.35">
      <c r="A11890">
        <v>2020</v>
      </c>
      <c r="B11890" t="s">
        <v>67</v>
      </c>
      <c r="D11890">
        <f>H11890/E11890*C11890</f>
        <v>0</v>
      </c>
      <c r="E11890">
        <f>INDEX(Reference!$A$1:$H$55, MATCH(B11890, Reference!$A$1:$A$55, 0), MATCH(A11890, Reference!$A$1:$H$1, 0))</f>
        <v>43419</v>
      </c>
      <c r="F11890">
        <v>43.625381239000397</v>
      </c>
      <c r="G11890">
        <v>-72.517640790999593</v>
      </c>
      <c r="I11890" t="s">
        <v>22</v>
      </c>
      <c r="J11890" t="s">
        <v>19</v>
      </c>
      <c r="K11890">
        <v>28</v>
      </c>
      <c r="L11890">
        <v>3218</v>
      </c>
      <c r="M11890" t="s">
        <v>47</v>
      </c>
    </row>
    <row r="11891" spans="1:13" x14ac:dyDescent="0.35">
      <c r="A11891">
        <v>2020</v>
      </c>
      <c r="B11891" t="s">
        <v>67</v>
      </c>
      <c r="C11891">
        <v>10.8</v>
      </c>
      <c r="D11891">
        <f>H11891/E11891*C11891</f>
        <v>0.76213639190216265</v>
      </c>
      <c r="E11891">
        <f>INDEX(Reference!$A$1:$H$55, MATCH(B11891, Reference!$A$1:$A$55, 0), MATCH(A11891, Reference!$A$1:$H$1, 0))</f>
        <v>43419</v>
      </c>
      <c r="F11891">
        <v>43.625381239000397</v>
      </c>
      <c r="G11891">
        <v>-72.517640790999593</v>
      </c>
      <c r="H11891">
        <v>3064</v>
      </c>
      <c r="I11891" t="s">
        <v>12</v>
      </c>
      <c r="J11891" t="s">
        <v>13</v>
      </c>
      <c r="K11891">
        <v>28</v>
      </c>
      <c r="L11891">
        <v>3218</v>
      </c>
      <c r="M11891" t="s">
        <v>61</v>
      </c>
    </row>
    <row r="11892" spans="1:13" x14ac:dyDescent="0.35">
      <c r="A11892">
        <v>2020</v>
      </c>
      <c r="B11892" t="s">
        <v>67</v>
      </c>
      <c r="C11892">
        <v>3.6</v>
      </c>
      <c r="D11892">
        <f>H11892/E11892*C11892</f>
        <v>2.7941684515995303E-2</v>
      </c>
      <c r="E11892">
        <f>INDEX(Reference!$A$1:$H$55, MATCH(B11892, Reference!$A$1:$A$55, 0), MATCH(A11892, Reference!$A$1:$H$1, 0))</f>
        <v>43419</v>
      </c>
      <c r="F11892">
        <v>43.625381239000397</v>
      </c>
      <c r="G11892">
        <v>-72.517640790999593</v>
      </c>
      <c r="H11892">
        <v>337</v>
      </c>
      <c r="I11892" t="s">
        <v>12</v>
      </c>
      <c r="J11892" t="s">
        <v>13</v>
      </c>
      <c r="K11892">
        <v>28</v>
      </c>
      <c r="L11892">
        <v>3218</v>
      </c>
      <c r="M11892" s="1">
        <v>44990</v>
      </c>
    </row>
    <row r="11893" spans="1:13" x14ac:dyDescent="0.35">
      <c r="A11893">
        <v>2020</v>
      </c>
      <c r="B11893" t="s">
        <v>67</v>
      </c>
      <c r="C11893">
        <v>12.1</v>
      </c>
      <c r="D11893">
        <f>H11893/E11893*C11893</f>
        <v>0.42888827471844121</v>
      </c>
      <c r="E11893">
        <f>INDEX(Reference!$A$1:$H$55, MATCH(B11893, Reference!$A$1:$A$55, 0), MATCH(A11893, Reference!$A$1:$H$1, 0))</f>
        <v>43419</v>
      </c>
      <c r="F11893">
        <v>43.625381239000397</v>
      </c>
      <c r="G11893">
        <v>-72.517640790999593</v>
      </c>
      <c r="H11893">
        <v>1539</v>
      </c>
      <c r="I11893" t="s">
        <v>12</v>
      </c>
      <c r="J11893" t="s">
        <v>13</v>
      </c>
      <c r="K11893">
        <v>28</v>
      </c>
      <c r="L11893">
        <v>3218</v>
      </c>
      <c r="M11893" t="s">
        <v>23</v>
      </c>
    </row>
    <row r="11894" spans="1:13" x14ac:dyDescent="0.35">
      <c r="A11894">
        <v>2020</v>
      </c>
      <c r="B11894" t="s">
        <v>67</v>
      </c>
      <c r="C11894">
        <v>18</v>
      </c>
      <c r="D11894">
        <f>H11894/E11894*C11894</f>
        <v>8.5400400746217103E-2</v>
      </c>
      <c r="E11894">
        <f>INDEX(Reference!$A$1:$H$55, MATCH(B11894, Reference!$A$1:$A$55, 0), MATCH(A11894, Reference!$A$1:$H$1, 0))</f>
        <v>43419</v>
      </c>
      <c r="F11894">
        <v>43.625381239000397</v>
      </c>
      <c r="G11894">
        <v>-72.517640790999593</v>
      </c>
      <c r="H11894">
        <v>206</v>
      </c>
      <c r="I11894" t="s">
        <v>12</v>
      </c>
      <c r="J11894" t="s">
        <v>13</v>
      </c>
      <c r="K11894">
        <v>28</v>
      </c>
      <c r="L11894">
        <v>3218</v>
      </c>
      <c r="M11894" t="s">
        <v>40</v>
      </c>
    </row>
    <row r="11895" spans="1:13" x14ac:dyDescent="0.35">
      <c r="A11895">
        <v>2020</v>
      </c>
      <c r="B11895" t="s">
        <v>67</v>
      </c>
      <c r="C11895">
        <v>7.3</v>
      </c>
      <c r="D11895">
        <f>H11895/E11895*C11895</f>
        <v>2.5219374006771229E-2</v>
      </c>
      <c r="E11895">
        <f>INDEX(Reference!$A$1:$H$55, MATCH(B11895, Reference!$A$1:$A$55, 0), MATCH(A11895, Reference!$A$1:$H$1, 0))</f>
        <v>43419</v>
      </c>
      <c r="F11895">
        <v>43.625381239000397</v>
      </c>
      <c r="G11895">
        <v>-72.517640790999593</v>
      </c>
      <c r="H11895">
        <v>150</v>
      </c>
      <c r="I11895" t="s">
        <v>22</v>
      </c>
      <c r="J11895" t="s">
        <v>19</v>
      </c>
      <c r="K11895">
        <v>28</v>
      </c>
      <c r="L11895">
        <v>3218</v>
      </c>
      <c r="M11895" t="s">
        <v>35</v>
      </c>
    </row>
    <row r="11896" spans="1:13" x14ac:dyDescent="0.35">
      <c r="A11896">
        <v>2020</v>
      </c>
      <c r="B11896" t="s">
        <v>67</v>
      </c>
      <c r="C11896">
        <v>16.100000000000001</v>
      </c>
      <c r="D11896">
        <f>H11896/E11896*C11896</f>
        <v>0.51430710057808793</v>
      </c>
      <c r="E11896">
        <f>INDEX(Reference!$A$1:$H$55, MATCH(B11896, Reference!$A$1:$A$55, 0), MATCH(A11896, Reference!$A$1:$H$1, 0))</f>
        <v>43419</v>
      </c>
      <c r="F11896">
        <v>43.625381239000397</v>
      </c>
      <c r="G11896">
        <v>-72.517640790999593</v>
      </c>
      <c r="H11896">
        <v>1387</v>
      </c>
      <c r="I11896" t="s">
        <v>18</v>
      </c>
      <c r="J11896" t="s">
        <v>19</v>
      </c>
      <c r="K11896">
        <v>28</v>
      </c>
      <c r="L11896">
        <v>3218</v>
      </c>
      <c r="M11896" t="s">
        <v>30</v>
      </c>
    </row>
    <row r="11897" spans="1:13" x14ac:dyDescent="0.35">
      <c r="A11897">
        <v>2020</v>
      </c>
      <c r="B11897" t="s">
        <v>67</v>
      </c>
      <c r="C11897">
        <v>15</v>
      </c>
      <c r="D11897">
        <f>H11897/E11897*C11897</f>
        <v>0.36758101292061079</v>
      </c>
      <c r="E11897">
        <f>INDEX(Reference!$A$1:$H$55, MATCH(B11897, Reference!$A$1:$A$55, 0), MATCH(A11897, Reference!$A$1:$H$1, 0))</f>
        <v>43419</v>
      </c>
      <c r="F11897">
        <v>43.625381239000397</v>
      </c>
      <c r="G11897">
        <v>-72.517640790999593</v>
      </c>
      <c r="H11897">
        <v>1064</v>
      </c>
      <c r="I11897" t="s">
        <v>22</v>
      </c>
      <c r="J11897" t="s">
        <v>19</v>
      </c>
      <c r="K11897">
        <v>28</v>
      </c>
      <c r="L11897">
        <v>3218</v>
      </c>
      <c r="M11897" t="s">
        <v>43</v>
      </c>
    </row>
    <row r="11898" spans="1:13" x14ac:dyDescent="0.35">
      <c r="A11898">
        <v>2020</v>
      </c>
      <c r="B11898" t="s">
        <v>67</v>
      </c>
      <c r="C11898">
        <v>16.899999999999999</v>
      </c>
      <c r="D11898">
        <f>H11898/E11898*C11898</f>
        <v>0.41414127455722144</v>
      </c>
      <c r="E11898">
        <f>INDEX(Reference!$A$1:$H$55, MATCH(B11898, Reference!$A$1:$A$55, 0), MATCH(A11898, Reference!$A$1:$H$1, 0))</f>
        <v>43419</v>
      </c>
      <c r="F11898">
        <v>43.625381239000397</v>
      </c>
      <c r="G11898">
        <v>-72.517640790999593</v>
      </c>
      <c r="H11898">
        <v>1064</v>
      </c>
      <c r="I11898" t="s">
        <v>18</v>
      </c>
      <c r="J11898" t="s">
        <v>19</v>
      </c>
      <c r="K11898">
        <v>28</v>
      </c>
      <c r="L11898">
        <v>3218</v>
      </c>
      <c r="M11898" t="s">
        <v>43</v>
      </c>
    </row>
    <row r="11899" spans="1:13" x14ac:dyDescent="0.35">
      <c r="A11899">
        <v>2020</v>
      </c>
      <c r="B11899" t="s">
        <v>67</v>
      </c>
      <c r="C11899">
        <v>12.9</v>
      </c>
      <c r="D11899">
        <f>H11899/E11899*C11899</f>
        <v>0.43169349823809849</v>
      </c>
      <c r="E11899">
        <f>INDEX(Reference!$A$1:$H$55, MATCH(B11899, Reference!$A$1:$A$55, 0), MATCH(A11899, Reference!$A$1:$H$1, 0))</f>
        <v>43419</v>
      </c>
      <c r="F11899">
        <v>43.625381239000397</v>
      </c>
      <c r="G11899">
        <v>-72.517640790999593</v>
      </c>
      <c r="H11899">
        <v>1453</v>
      </c>
      <c r="I11899" t="s">
        <v>22</v>
      </c>
      <c r="J11899" t="s">
        <v>19</v>
      </c>
      <c r="K11899">
        <v>28</v>
      </c>
      <c r="L11899">
        <v>3218</v>
      </c>
      <c r="M11899" t="s">
        <v>55</v>
      </c>
    </row>
    <row r="11900" spans="1:13" x14ac:dyDescent="0.35">
      <c r="A11900">
        <v>2020</v>
      </c>
      <c r="B11900" t="s">
        <v>67</v>
      </c>
      <c r="C11900">
        <v>16.2</v>
      </c>
      <c r="D11900">
        <f>H11900/E11900*C11900</f>
        <v>1.4566157672908173</v>
      </c>
      <c r="E11900">
        <f>INDEX(Reference!$A$1:$H$55, MATCH(B11900, Reference!$A$1:$A$55, 0), MATCH(A11900, Reference!$A$1:$H$1, 0))</f>
        <v>43419</v>
      </c>
      <c r="F11900">
        <v>43.625381239000397</v>
      </c>
      <c r="G11900">
        <v>-72.517640790999593</v>
      </c>
      <c r="H11900">
        <v>3904</v>
      </c>
      <c r="I11900" t="s">
        <v>18</v>
      </c>
      <c r="J11900" t="s">
        <v>19</v>
      </c>
      <c r="K11900">
        <v>28</v>
      </c>
      <c r="L11900">
        <v>3218</v>
      </c>
      <c r="M11900" t="s">
        <v>61</v>
      </c>
    </row>
    <row r="11901" spans="1:13" x14ac:dyDescent="0.35">
      <c r="A11901">
        <v>2020</v>
      </c>
      <c r="B11901" t="s">
        <v>67</v>
      </c>
      <c r="C11901">
        <v>18.600000000000001</v>
      </c>
      <c r="D11901">
        <f>H11901/E11901*C11901</f>
        <v>0.1173771851032958</v>
      </c>
      <c r="E11901">
        <f>INDEX(Reference!$A$1:$H$55, MATCH(B11901, Reference!$A$1:$A$55, 0), MATCH(A11901, Reference!$A$1:$H$1, 0))</f>
        <v>43419</v>
      </c>
      <c r="F11901">
        <v>43.625381239000397</v>
      </c>
      <c r="G11901">
        <v>-72.517640790999593</v>
      </c>
      <c r="H11901">
        <v>274</v>
      </c>
      <c r="I11901" t="s">
        <v>18</v>
      </c>
      <c r="J11901" t="s">
        <v>19</v>
      </c>
      <c r="K11901">
        <v>28</v>
      </c>
      <c r="L11901">
        <v>3218</v>
      </c>
      <c r="M11901" t="s">
        <v>40</v>
      </c>
    </row>
    <row r="11902" spans="1:13" x14ac:dyDescent="0.35">
      <c r="A11902">
        <v>2008</v>
      </c>
      <c r="B11902" t="s">
        <v>11</v>
      </c>
      <c r="C11902">
        <v>10.1</v>
      </c>
      <c r="D11902">
        <f>H11902/E11902*C11902</f>
        <v>5.4556676780504368E-2</v>
      </c>
      <c r="E11902">
        <f>INDEX(Reference!$A$1:$H$55, MATCH(B11902, Reference!$A$1:$A$55, 0), MATCH(A11902, Reference!$A$1:$H$1, 0))</f>
        <v>789018</v>
      </c>
      <c r="F11902">
        <v>47.522278629000397</v>
      </c>
      <c r="G11902">
        <v>-120.47001078999899</v>
      </c>
      <c r="H11902">
        <v>4262</v>
      </c>
      <c r="I11902" t="s">
        <v>12</v>
      </c>
      <c r="J11902" t="s">
        <v>13</v>
      </c>
      <c r="K11902">
        <v>6</v>
      </c>
      <c r="L11902">
        <v>2956</v>
      </c>
      <c r="M11902" t="s">
        <v>35</v>
      </c>
    </row>
    <row r="11903" spans="1:13" x14ac:dyDescent="0.35">
      <c r="A11903">
        <v>2008</v>
      </c>
      <c r="B11903" t="s">
        <v>11</v>
      </c>
      <c r="C11903">
        <v>13.1</v>
      </c>
      <c r="D11903">
        <f>H11903/E11903*C11903</f>
        <v>0.43710498366323702</v>
      </c>
      <c r="E11903">
        <f>INDEX(Reference!$A$1:$H$55, MATCH(B11903, Reference!$A$1:$A$55, 0), MATCH(A11903, Reference!$A$1:$H$1, 0))</f>
        <v>789018</v>
      </c>
      <c r="F11903">
        <v>47.522278629000397</v>
      </c>
      <c r="G11903">
        <v>-120.47001078999899</v>
      </c>
      <c r="H11903">
        <v>26327</v>
      </c>
      <c r="I11903" t="s">
        <v>22</v>
      </c>
      <c r="J11903" t="s">
        <v>19</v>
      </c>
      <c r="K11903">
        <v>6</v>
      </c>
      <c r="L11903">
        <v>2956</v>
      </c>
      <c r="M11903" t="s">
        <v>55</v>
      </c>
    </row>
    <row r="11904" spans="1:13" x14ac:dyDescent="0.35">
      <c r="A11904">
        <v>2008</v>
      </c>
      <c r="B11904" t="s">
        <v>11</v>
      </c>
      <c r="C11904">
        <v>10.6</v>
      </c>
      <c r="D11904">
        <f>H11904/E11904*C11904</f>
        <v>0.1104578095810235</v>
      </c>
      <c r="E11904">
        <f>INDEX(Reference!$A$1:$H$55, MATCH(B11904, Reference!$A$1:$A$55, 0), MATCH(A11904, Reference!$A$1:$H$1, 0))</f>
        <v>789018</v>
      </c>
      <c r="F11904">
        <v>47.522278629000397</v>
      </c>
      <c r="G11904">
        <v>-120.47001078999899</v>
      </c>
      <c r="H11904">
        <v>8222</v>
      </c>
      <c r="I11904" t="s">
        <v>12</v>
      </c>
      <c r="J11904" t="s">
        <v>13</v>
      </c>
      <c r="K11904">
        <v>6</v>
      </c>
      <c r="L11904">
        <v>2956</v>
      </c>
      <c r="M11904" s="1">
        <v>44990</v>
      </c>
    </row>
    <row r="11905" spans="1:13" x14ac:dyDescent="0.35">
      <c r="A11905">
        <v>2008</v>
      </c>
      <c r="B11905" t="s">
        <v>11</v>
      </c>
      <c r="C11905">
        <v>22.6</v>
      </c>
      <c r="D11905">
        <f>H11905/E11905*C11905</f>
        <v>7.4071313962419116E-2</v>
      </c>
      <c r="E11905">
        <f>INDEX(Reference!$A$1:$H$55, MATCH(B11905, Reference!$A$1:$A$55, 0), MATCH(A11905, Reference!$A$1:$H$1, 0))</f>
        <v>789018</v>
      </c>
      <c r="F11905">
        <v>47.522278629000397</v>
      </c>
      <c r="G11905">
        <v>-120.47001078999899</v>
      </c>
      <c r="H11905">
        <v>2586</v>
      </c>
      <c r="I11905" t="s">
        <v>12</v>
      </c>
      <c r="J11905" t="s">
        <v>13</v>
      </c>
      <c r="K11905">
        <v>6</v>
      </c>
      <c r="L11905">
        <v>2956</v>
      </c>
      <c r="M11905" t="s">
        <v>47</v>
      </c>
    </row>
    <row r="11906" spans="1:13" x14ac:dyDescent="0.35">
      <c r="A11906">
        <v>2008</v>
      </c>
      <c r="B11906" t="s">
        <v>11</v>
      </c>
      <c r="C11906">
        <v>13.6</v>
      </c>
      <c r="D11906">
        <f>H11906/E11906*C11906</f>
        <v>0.10553979757115807</v>
      </c>
      <c r="E11906">
        <f>INDEX(Reference!$A$1:$H$55, MATCH(B11906, Reference!$A$1:$A$55, 0), MATCH(A11906, Reference!$A$1:$H$1, 0))</f>
        <v>789018</v>
      </c>
      <c r="F11906">
        <v>47.522278629000397</v>
      </c>
      <c r="G11906">
        <v>-120.47001078999899</v>
      </c>
      <c r="H11906">
        <v>6123</v>
      </c>
      <c r="I11906" t="s">
        <v>22</v>
      </c>
      <c r="J11906" t="s">
        <v>19</v>
      </c>
      <c r="K11906">
        <v>6</v>
      </c>
      <c r="L11906">
        <v>2956</v>
      </c>
      <c r="M11906" t="s">
        <v>40</v>
      </c>
    </row>
    <row r="11907" spans="1:13" x14ac:dyDescent="0.35">
      <c r="A11907">
        <v>2008</v>
      </c>
      <c r="B11907" t="s">
        <v>11</v>
      </c>
      <c r="C11907">
        <v>18.8</v>
      </c>
      <c r="D11907">
        <f>H11907/E11907*C11907</f>
        <v>0.82146262822901384</v>
      </c>
      <c r="E11907">
        <f>INDEX(Reference!$A$1:$H$55, MATCH(B11907, Reference!$A$1:$A$55, 0), MATCH(A11907, Reference!$A$1:$H$1, 0))</f>
        <v>789018</v>
      </c>
      <c r="F11907">
        <v>47.522278629000397</v>
      </c>
      <c r="G11907">
        <v>-120.47001078999899</v>
      </c>
      <c r="H11907">
        <v>34476</v>
      </c>
      <c r="I11907" t="s">
        <v>18</v>
      </c>
      <c r="J11907" t="s">
        <v>19</v>
      </c>
      <c r="K11907">
        <v>6</v>
      </c>
      <c r="L11907">
        <v>2956</v>
      </c>
      <c r="M11907" t="s">
        <v>23</v>
      </c>
    </row>
    <row r="11908" spans="1:13" x14ac:dyDescent="0.35">
      <c r="A11908">
        <v>2008</v>
      </c>
      <c r="B11908" t="s">
        <v>11</v>
      </c>
      <c r="C11908">
        <v>16.399999999999999</v>
      </c>
      <c r="D11908">
        <f>H11908/E11908*C11908</f>
        <v>0.12726857942404354</v>
      </c>
      <c r="E11908">
        <f>INDEX(Reference!$A$1:$H$55, MATCH(B11908, Reference!$A$1:$A$55, 0), MATCH(A11908, Reference!$A$1:$H$1, 0))</f>
        <v>789018</v>
      </c>
      <c r="F11908">
        <v>47.522278629000397</v>
      </c>
      <c r="G11908">
        <v>-120.47001078999899</v>
      </c>
      <c r="H11908">
        <v>6123</v>
      </c>
      <c r="I11908" t="s">
        <v>18</v>
      </c>
      <c r="J11908" t="s">
        <v>19</v>
      </c>
      <c r="K11908">
        <v>6</v>
      </c>
      <c r="L11908">
        <v>2956</v>
      </c>
      <c r="M11908" t="s">
        <v>40</v>
      </c>
    </row>
    <row r="11909" spans="1:13" x14ac:dyDescent="0.35">
      <c r="A11909">
        <v>2008</v>
      </c>
      <c r="B11909" t="s">
        <v>11</v>
      </c>
      <c r="C11909">
        <v>18.600000000000001</v>
      </c>
      <c r="D11909">
        <f>H11909/E11909*C11909</f>
        <v>1.5998228177303941</v>
      </c>
      <c r="E11909">
        <f>INDEX(Reference!$A$1:$H$55, MATCH(B11909, Reference!$A$1:$A$55, 0), MATCH(A11909, Reference!$A$1:$H$1, 0))</f>
        <v>789018</v>
      </c>
      <c r="F11909">
        <v>47.522278629000397</v>
      </c>
      <c r="G11909">
        <v>-120.47001078999899</v>
      </c>
      <c r="H11909">
        <v>67865</v>
      </c>
      <c r="I11909" t="s">
        <v>18</v>
      </c>
      <c r="J11909" t="s">
        <v>19</v>
      </c>
      <c r="K11909">
        <v>6</v>
      </c>
      <c r="L11909">
        <v>2956</v>
      </c>
      <c r="M11909" t="s">
        <v>61</v>
      </c>
    </row>
    <row r="11910" spans="1:13" x14ac:dyDescent="0.35">
      <c r="A11910">
        <v>2008</v>
      </c>
      <c r="B11910" t="s">
        <v>11</v>
      </c>
      <c r="C11910">
        <v>19.3</v>
      </c>
      <c r="D11910">
        <f>H11910/E11910*C11910</f>
        <v>6.2815296989422301E-2</v>
      </c>
      <c r="E11910">
        <f>INDEX(Reference!$A$1:$H$55, MATCH(B11910, Reference!$A$1:$A$55, 0), MATCH(A11910, Reference!$A$1:$H$1, 0))</f>
        <v>789018</v>
      </c>
      <c r="F11910">
        <v>47.522278629000397</v>
      </c>
      <c r="G11910">
        <v>-120.47001078999899</v>
      </c>
      <c r="H11910">
        <v>2568</v>
      </c>
      <c r="I11910" t="s">
        <v>22</v>
      </c>
      <c r="J11910" t="s">
        <v>19</v>
      </c>
      <c r="K11910">
        <v>6</v>
      </c>
      <c r="L11910">
        <v>2956</v>
      </c>
      <c r="M11910" t="s">
        <v>47</v>
      </c>
    </row>
    <row r="11911" spans="1:13" x14ac:dyDescent="0.35">
      <c r="A11911">
        <v>2008</v>
      </c>
      <c r="B11911" t="s">
        <v>11</v>
      </c>
      <c r="C11911">
        <v>13.9</v>
      </c>
      <c r="D11911">
        <f>H11911/E11911*C11911</f>
        <v>1.083893396601852</v>
      </c>
      <c r="E11911">
        <f>INDEX(Reference!$A$1:$H$55, MATCH(B11911, Reference!$A$1:$A$55, 0), MATCH(A11911, Reference!$A$1:$H$1, 0))</f>
        <v>789018</v>
      </c>
      <c r="F11911">
        <v>47.522278629000397</v>
      </c>
      <c r="G11911">
        <v>-120.47001078999899</v>
      </c>
      <c r="H11911">
        <v>61526</v>
      </c>
      <c r="I11911" t="s">
        <v>12</v>
      </c>
      <c r="J11911" t="s">
        <v>13</v>
      </c>
      <c r="K11911">
        <v>6</v>
      </c>
      <c r="L11911">
        <v>2956</v>
      </c>
      <c r="M11911" t="s">
        <v>61</v>
      </c>
    </row>
    <row r="11912" spans="1:13" x14ac:dyDescent="0.35">
      <c r="A11912">
        <v>2008</v>
      </c>
      <c r="B11912" t="s">
        <v>11</v>
      </c>
      <c r="C11912">
        <v>13.7</v>
      </c>
      <c r="D11912">
        <f>H11912/E11912*C11912</f>
        <v>0.57974507552425925</v>
      </c>
      <c r="E11912">
        <f>INDEX(Reference!$A$1:$H$55, MATCH(B11912, Reference!$A$1:$A$55, 0), MATCH(A11912, Reference!$A$1:$H$1, 0))</f>
        <v>789018</v>
      </c>
      <c r="F11912">
        <v>47.522278629000397</v>
      </c>
      <c r="G11912">
        <v>-120.47001078999899</v>
      </c>
      <c r="H11912">
        <v>33389</v>
      </c>
      <c r="I11912" t="s">
        <v>22</v>
      </c>
      <c r="J11912" t="s">
        <v>19</v>
      </c>
      <c r="K11912">
        <v>6</v>
      </c>
      <c r="L11912">
        <v>2956</v>
      </c>
      <c r="M11912" t="s">
        <v>32</v>
      </c>
    </row>
    <row r="11913" spans="1:13" x14ac:dyDescent="0.35">
      <c r="A11913">
        <v>2008</v>
      </c>
      <c r="B11913" t="s">
        <v>11</v>
      </c>
      <c r="C11913">
        <v>12.8</v>
      </c>
      <c r="D11913">
        <f>H11913/E11913*C11913</f>
        <v>0.4873298201054983</v>
      </c>
      <c r="E11913">
        <f>INDEX(Reference!$A$1:$H$55, MATCH(B11913, Reference!$A$1:$A$55, 0), MATCH(A11913, Reference!$A$1:$H$1, 0))</f>
        <v>789018</v>
      </c>
      <c r="F11913">
        <v>47.522278629000397</v>
      </c>
      <c r="G11913">
        <v>-120.47001078999899</v>
      </c>
      <c r="H11913">
        <v>30040</v>
      </c>
      <c r="I11913" t="s">
        <v>12</v>
      </c>
      <c r="J11913" t="s">
        <v>13</v>
      </c>
      <c r="K11913">
        <v>6</v>
      </c>
      <c r="L11913">
        <v>2956</v>
      </c>
      <c r="M11913" t="s">
        <v>32</v>
      </c>
    </row>
    <row r="11914" spans="1:13" x14ac:dyDescent="0.35">
      <c r="A11914">
        <v>2008</v>
      </c>
      <c r="B11914" t="s">
        <v>11</v>
      </c>
      <c r="C11914">
        <v>10.9</v>
      </c>
      <c r="D11914">
        <f>H11914/E11914*C11914</f>
        <v>0.34463383598346298</v>
      </c>
      <c r="E11914">
        <f>INDEX(Reference!$A$1:$H$55, MATCH(B11914, Reference!$A$1:$A$55, 0), MATCH(A11914, Reference!$A$1:$H$1, 0))</f>
        <v>789018</v>
      </c>
      <c r="F11914">
        <v>47.522278629000397</v>
      </c>
      <c r="G11914">
        <v>-120.47001078999899</v>
      </c>
      <c r="H11914">
        <v>24947</v>
      </c>
      <c r="I11914" t="s">
        <v>22</v>
      </c>
      <c r="J11914" t="s">
        <v>19</v>
      </c>
      <c r="K11914">
        <v>6</v>
      </c>
      <c r="L11914">
        <v>2956</v>
      </c>
      <c r="M11914" t="s">
        <v>27</v>
      </c>
    </row>
    <row r="11915" spans="1:13" x14ac:dyDescent="0.35">
      <c r="A11915">
        <v>2008</v>
      </c>
      <c r="B11915" t="s">
        <v>11</v>
      </c>
      <c r="C11915">
        <v>14.9</v>
      </c>
      <c r="D11915">
        <f>H11915/E11915*C11915</f>
        <v>1.2815784937732726</v>
      </c>
      <c r="E11915">
        <f>INDEX(Reference!$A$1:$H$55, MATCH(B11915, Reference!$A$1:$A$55, 0), MATCH(A11915, Reference!$A$1:$H$1, 0))</f>
        <v>789018</v>
      </c>
      <c r="F11915">
        <v>47.522278629000397</v>
      </c>
      <c r="G11915">
        <v>-120.47001078999899</v>
      </c>
      <c r="H11915">
        <v>67865</v>
      </c>
      <c r="I11915" t="s">
        <v>22</v>
      </c>
      <c r="J11915" t="s">
        <v>19</v>
      </c>
      <c r="K11915">
        <v>6</v>
      </c>
      <c r="L11915">
        <v>2956</v>
      </c>
      <c r="M11915" t="s">
        <v>61</v>
      </c>
    </row>
    <row r="11916" spans="1:13" x14ac:dyDescent="0.35">
      <c r="A11916">
        <v>2008</v>
      </c>
      <c r="B11916" t="s">
        <v>11</v>
      </c>
      <c r="C11916">
        <v>15.3</v>
      </c>
      <c r="D11916">
        <f>H11916/E11916*C11916</f>
        <v>0.33042592184208724</v>
      </c>
      <c r="E11916">
        <f>INDEX(Reference!$A$1:$H$55, MATCH(B11916, Reference!$A$1:$A$55, 0), MATCH(A11916, Reference!$A$1:$H$1, 0))</f>
        <v>789018</v>
      </c>
      <c r="F11916">
        <v>47.522278629000397</v>
      </c>
      <c r="G11916">
        <v>-120.47001078999899</v>
      </c>
      <c r="H11916">
        <v>17040</v>
      </c>
      <c r="I11916" t="s">
        <v>12</v>
      </c>
      <c r="J11916" t="s">
        <v>13</v>
      </c>
      <c r="K11916">
        <v>6</v>
      </c>
      <c r="L11916">
        <v>2956</v>
      </c>
      <c r="M11916" s="1">
        <v>45277</v>
      </c>
    </row>
    <row r="11917" spans="1:13" x14ac:dyDescent="0.35">
      <c r="A11917">
        <v>2008</v>
      </c>
      <c r="B11917" t="s">
        <v>11</v>
      </c>
      <c r="C11917">
        <v>20.5</v>
      </c>
      <c r="D11917">
        <f>H11917/E11917*C11917</f>
        <v>0.77641004387732604</v>
      </c>
      <c r="E11917">
        <f>INDEX(Reference!$A$1:$H$55, MATCH(B11917, Reference!$A$1:$A$55, 0), MATCH(A11917, Reference!$A$1:$H$1, 0))</f>
        <v>789018</v>
      </c>
      <c r="F11917">
        <v>47.522278629000397</v>
      </c>
      <c r="G11917">
        <v>-120.47001078999899</v>
      </c>
      <c r="H11917">
        <v>29883</v>
      </c>
      <c r="I11917" t="s">
        <v>18</v>
      </c>
      <c r="J11917" t="s">
        <v>19</v>
      </c>
      <c r="K11917">
        <v>6</v>
      </c>
      <c r="L11917">
        <v>2956</v>
      </c>
      <c r="M11917" t="s">
        <v>16</v>
      </c>
    </row>
    <row r="11918" spans="1:13" x14ac:dyDescent="0.35">
      <c r="A11918">
        <v>2008</v>
      </c>
      <c r="B11918" t="s">
        <v>11</v>
      </c>
      <c r="C11918">
        <v>21</v>
      </c>
      <c r="D11918">
        <f>H11918/E11918*C11918</f>
        <v>6.8348250610252237E-2</v>
      </c>
      <c r="E11918">
        <f>INDEX(Reference!$A$1:$H$55, MATCH(B11918, Reference!$A$1:$A$55, 0), MATCH(A11918, Reference!$A$1:$H$1, 0))</f>
        <v>789018</v>
      </c>
      <c r="F11918">
        <v>47.522278629000397</v>
      </c>
      <c r="G11918">
        <v>-120.47001078999899</v>
      </c>
      <c r="H11918">
        <v>2568</v>
      </c>
      <c r="I11918" t="s">
        <v>18</v>
      </c>
      <c r="J11918" t="s">
        <v>19</v>
      </c>
      <c r="K11918">
        <v>6</v>
      </c>
      <c r="L11918">
        <v>2956</v>
      </c>
      <c r="M11918" t="s">
        <v>47</v>
      </c>
    </row>
    <row r="11919" spans="1:13" x14ac:dyDescent="0.35">
      <c r="A11919">
        <v>2008</v>
      </c>
      <c r="B11919" t="s">
        <v>11</v>
      </c>
      <c r="C11919">
        <v>15.5</v>
      </c>
      <c r="D11919">
        <f>H11919/E11919*C11919</f>
        <v>0.47573502759125902</v>
      </c>
      <c r="E11919">
        <f>INDEX(Reference!$A$1:$H$55, MATCH(B11919, Reference!$A$1:$A$55, 0), MATCH(A11919, Reference!$A$1:$H$1, 0))</f>
        <v>789018</v>
      </c>
      <c r="F11919">
        <v>47.522278629000397</v>
      </c>
      <c r="G11919">
        <v>-120.47001078999899</v>
      </c>
      <c r="H11919">
        <v>24217</v>
      </c>
      <c r="I11919" t="s">
        <v>12</v>
      </c>
      <c r="J11919" t="s">
        <v>13</v>
      </c>
      <c r="K11919">
        <v>6</v>
      </c>
      <c r="L11919">
        <v>2956</v>
      </c>
      <c r="M11919" t="s">
        <v>16</v>
      </c>
    </row>
    <row r="11920" spans="1:13" x14ac:dyDescent="0.35">
      <c r="A11920">
        <v>2008</v>
      </c>
      <c r="B11920" t="s">
        <v>11</v>
      </c>
      <c r="C11920">
        <v>15</v>
      </c>
      <c r="D11920">
        <f>H11920/E11920*C11920</f>
        <v>0.59857950008745042</v>
      </c>
      <c r="E11920">
        <f>INDEX(Reference!$A$1:$H$55, MATCH(B11920, Reference!$A$1:$A$55, 0), MATCH(A11920, Reference!$A$1:$H$1, 0))</f>
        <v>789018</v>
      </c>
      <c r="F11920">
        <v>47.522278629000397</v>
      </c>
      <c r="G11920">
        <v>-120.47001078999899</v>
      </c>
      <c r="H11920">
        <v>31486</v>
      </c>
      <c r="I11920" t="s">
        <v>12</v>
      </c>
      <c r="J11920" t="s">
        <v>13</v>
      </c>
      <c r="K11920">
        <v>6</v>
      </c>
      <c r="L11920">
        <v>2956</v>
      </c>
      <c r="M11920" t="s">
        <v>23</v>
      </c>
    </row>
    <row r="11921" spans="1:13" x14ac:dyDescent="0.35">
      <c r="A11921">
        <v>2008</v>
      </c>
      <c r="B11921" t="s">
        <v>11</v>
      </c>
      <c r="C11921">
        <v>19.399999999999999</v>
      </c>
      <c r="D11921">
        <f>H11921/E11921*C11921</f>
        <v>0.57702004263527573</v>
      </c>
      <c r="E11921">
        <f>INDEX(Reference!$A$1:$H$55, MATCH(B11921, Reference!$A$1:$A$55, 0), MATCH(A11921, Reference!$A$1:$H$1, 0))</f>
        <v>789018</v>
      </c>
      <c r="F11921">
        <v>47.522278629000397</v>
      </c>
      <c r="G11921">
        <v>-120.47001078999899</v>
      </c>
      <c r="H11921">
        <v>23468</v>
      </c>
      <c r="I11921" t="s">
        <v>18</v>
      </c>
      <c r="J11921" t="s">
        <v>19</v>
      </c>
      <c r="K11921">
        <v>6</v>
      </c>
      <c r="L11921">
        <v>2956</v>
      </c>
      <c r="M11921" t="s">
        <v>30</v>
      </c>
    </row>
    <row r="11922" spans="1:13" x14ac:dyDescent="0.35">
      <c r="A11922">
        <v>2008</v>
      </c>
      <c r="B11922" t="s">
        <v>11</v>
      </c>
      <c r="C11922">
        <v>17.399999999999999</v>
      </c>
      <c r="D11922">
        <f>H11922/E11922*C11922</f>
        <v>0.58058219204124617</v>
      </c>
      <c r="E11922">
        <f>INDEX(Reference!$A$1:$H$55, MATCH(B11922, Reference!$A$1:$A$55, 0), MATCH(A11922, Reference!$A$1:$H$1, 0))</f>
        <v>789018</v>
      </c>
      <c r="F11922">
        <v>47.522278629000397</v>
      </c>
      <c r="G11922">
        <v>-120.47001078999899</v>
      </c>
      <c r="H11922">
        <v>26327</v>
      </c>
      <c r="I11922" t="s">
        <v>18</v>
      </c>
      <c r="J11922" t="s">
        <v>19</v>
      </c>
      <c r="K11922">
        <v>6</v>
      </c>
      <c r="L11922">
        <v>2956</v>
      </c>
      <c r="M11922" t="s">
        <v>55</v>
      </c>
    </row>
    <row r="11923" spans="1:13" x14ac:dyDescent="0.35">
      <c r="A11923">
        <v>2008</v>
      </c>
      <c r="B11923" t="s">
        <v>11</v>
      </c>
      <c r="C11923">
        <v>16.600000000000001</v>
      </c>
      <c r="D11923">
        <f>H11923/E11923*C11923</f>
        <v>0.3801713015419167</v>
      </c>
      <c r="E11923">
        <f>INDEX(Reference!$A$1:$H$55, MATCH(B11923, Reference!$A$1:$A$55, 0), MATCH(A11923, Reference!$A$1:$H$1, 0))</f>
        <v>789018</v>
      </c>
      <c r="F11923">
        <v>47.522278629000397</v>
      </c>
      <c r="G11923">
        <v>-120.47001078999899</v>
      </c>
      <c r="H11923">
        <v>18070</v>
      </c>
      <c r="I11923" t="s">
        <v>22</v>
      </c>
      <c r="J11923" t="s">
        <v>19</v>
      </c>
      <c r="K11923">
        <v>6</v>
      </c>
      <c r="L11923">
        <v>2956</v>
      </c>
      <c r="M11923" t="s">
        <v>43</v>
      </c>
    </row>
    <row r="11924" spans="1:13" x14ac:dyDescent="0.35">
      <c r="A11924">
        <v>2008</v>
      </c>
      <c r="B11924" t="s">
        <v>11</v>
      </c>
      <c r="C11924">
        <v>11.1</v>
      </c>
      <c r="D11924">
        <f>H11924/E11924*C11924</f>
        <v>6.1097845676524487E-2</v>
      </c>
      <c r="E11924">
        <f>INDEX(Reference!$A$1:$H$55, MATCH(B11924, Reference!$A$1:$A$55, 0), MATCH(A11924, Reference!$A$1:$H$1, 0))</f>
        <v>789018</v>
      </c>
      <c r="F11924">
        <v>47.522278629000397</v>
      </c>
      <c r="G11924">
        <v>-120.47001078999899</v>
      </c>
      <c r="H11924">
        <v>4343</v>
      </c>
      <c r="I11924" t="s">
        <v>22</v>
      </c>
      <c r="J11924" t="s">
        <v>19</v>
      </c>
      <c r="K11924">
        <v>6</v>
      </c>
      <c r="L11924">
        <v>2956</v>
      </c>
      <c r="M11924" t="s">
        <v>35</v>
      </c>
    </row>
    <row r="11925" spans="1:13" x14ac:dyDescent="0.35">
      <c r="A11925">
        <v>2008</v>
      </c>
      <c r="B11925" t="s">
        <v>11</v>
      </c>
      <c r="C11925">
        <v>15.6</v>
      </c>
      <c r="D11925">
        <f>H11925/E11925*C11925</f>
        <v>0.46399549820156194</v>
      </c>
      <c r="E11925">
        <f>INDEX(Reference!$A$1:$H$55, MATCH(B11925, Reference!$A$1:$A$55, 0), MATCH(A11925, Reference!$A$1:$H$1, 0))</f>
        <v>789018</v>
      </c>
      <c r="F11925">
        <v>47.522278629000397</v>
      </c>
      <c r="G11925">
        <v>-120.47001078999899</v>
      </c>
      <c r="H11925">
        <v>23468</v>
      </c>
      <c r="I11925" t="s">
        <v>22</v>
      </c>
      <c r="J11925" t="s">
        <v>19</v>
      </c>
      <c r="K11925">
        <v>6</v>
      </c>
      <c r="L11925">
        <v>2956</v>
      </c>
      <c r="M11925" t="s">
        <v>30</v>
      </c>
    </row>
    <row r="11926" spans="1:13" x14ac:dyDescent="0.35">
      <c r="A11926">
        <v>2008</v>
      </c>
      <c r="B11926" t="s">
        <v>11</v>
      </c>
      <c r="C11926">
        <v>15.6</v>
      </c>
      <c r="D11926">
        <f>H11926/E11926*C11926</f>
        <v>8.5867242572412794E-2</v>
      </c>
      <c r="E11926">
        <f>INDEX(Reference!$A$1:$H$55, MATCH(B11926, Reference!$A$1:$A$55, 0), MATCH(A11926, Reference!$A$1:$H$1, 0))</f>
        <v>789018</v>
      </c>
      <c r="F11926">
        <v>47.522278629000397</v>
      </c>
      <c r="G11926">
        <v>-120.47001078999899</v>
      </c>
      <c r="H11926">
        <v>4343</v>
      </c>
      <c r="I11926" t="s">
        <v>18</v>
      </c>
      <c r="J11926" t="s">
        <v>19</v>
      </c>
      <c r="K11926">
        <v>6</v>
      </c>
      <c r="L11926">
        <v>2956</v>
      </c>
      <c r="M11926" t="s">
        <v>35</v>
      </c>
    </row>
    <row r="11927" spans="1:13" x14ac:dyDescent="0.35">
      <c r="A11927">
        <v>2008</v>
      </c>
      <c r="B11927" t="s">
        <v>11</v>
      </c>
      <c r="C11927">
        <v>12.4</v>
      </c>
      <c r="D11927">
        <f>H11927/E11927*C11927</f>
        <v>0.33358225034156386</v>
      </c>
      <c r="E11927">
        <f>INDEX(Reference!$A$1:$H$55, MATCH(B11927, Reference!$A$1:$A$55, 0), MATCH(A11927, Reference!$A$1:$H$1, 0))</f>
        <v>789018</v>
      </c>
      <c r="F11927">
        <v>47.522278629000397</v>
      </c>
      <c r="G11927">
        <v>-120.47001078999899</v>
      </c>
      <c r="H11927">
        <v>21226</v>
      </c>
      <c r="I11927" t="s">
        <v>12</v>
      </c>
      <c r="J11927" t="s">
        <v>13</v>
      </c>
      <c r="K11927">
        <v>6</v>
      </c>
      <c r="L11927">
        <v>2956</v>
      </c>
      <c r="M11927" s="1">
        <v>45088</v>
      </c>
    </row>
    <row r="11928" spans="1:13" x14ac:dyDescent="0.35">
      <c r="A11928">
        <v>2008</v>
      </c>
      <c r="B11928" t="s">
        <v>11</v>
      </c>
      <c r="C11928">
        <v>19.3</v>
      </c>
      <c r="D11928">
        <f>H11928/E11928*C11928</f>
        <v>0.44200639275656578</v>
      </c>
      <c r="E11928">
        <f>INDEX(Reference!$A$1:$H$55, MATCH(B11928, Reference!$A$1:$A$55, 0), MATCH(A11928, Reference!$A$1:$H$1, 0))</f>
        <v>789018</v>
      </c>
      <c r="F11928">
        <v>47.522278629000397</v>
      </c>
      <c r="G11928">
        <v>-120.47001078999899</v>
      </c>
      <c r="H11928">
        <v>18070</v>
      </c>
      <c r="I11928" t="s">
        <v>18</v>
      </c>
      <c r="J11928" t="s">
        <v>19</v>
      </c>
      <c r="K11928">
        <v>6</v>
      </c>
      <c r="L11928">
        <v>2956</v>
      </c>
      <c r="M11928" t="s">
        <v>43</v>
      </c>
    </row>
    <row r="11929" spans="1:13" x14ac:dyDescent="0.35">
      <c r="A11929">
        <v>2008</v>
      </c>
      <c r="B11929" t="s">
        <v>11</v>
      </c>
      <c r="C11929">
        <v>16</v>
      </c>
      <c r="D11929">
        <f>H11929/E11929*C11929</f>
        <v>0.69911713040767132</v>
      </c>
      <c r="E11929">
        <f>INDEX(Reference!$A$1:$H$55, MATCH(B11929, Reference!$A$1:$A$55, 0), MATCH(A11929, Reference!$A$1:$H$1, 0))</f>
        <v>789018</v>
      </c>
      <c r="F11929">
        <v>47.522278629000397</v>
      </c>
      <c r="G11929">
        <v>-120.47001078999899</v>
      </c>
      <c r="H11929">
        <v>34476</v>
      </c>
      <c r="I11929" t="s">
        <v>22</v>
      </c>
      <c r="J11929" t="s">
        <v>19</v>
      </c>
      <c r="K11929">
        <v>6</v>
      </c>
      <c r="L11929">
        <v>2956</v>
      </c>
      <c r="M11929" t="s">
        <v>23</v>
      </c>
    </row>
    <row r="11930" spans="1:13" x14ac:dyDescent="0.35">
      <c r="A11930">
        <v>2008</v>
      </c>
      <c r="B11930" t="s">
        <v>11</v>
      </c>
      <c r="C11930">
        <v>17.100000000000001</v>
      </c>
      <c r="D11930">
        <f>H11930/E11930*C11930</f>
        <v>0.54066409131350623</v>
      </c>
      <c r="E11930">
        <f>INDEX(Reference!$A$1:$H$55, MATCH(B11930, Reference!$A$1:$A$55, 0), MATCH(A11930, Reference!$A$1:$H$1, 0))</f>
        <v>789018</v>
      </c>
      <c r="F11930">
        <v>47.522278629000397</v>
      </c>
      <c r="G11930">
        <v>-120.47001078999899</v>
      </c>
      <c r="H11930">
        <v>24947</v>
      </c>
      <c r="I11930" t="s">
        <v>18</v>
      </c>
      <c r="J11930" t="s">
        <v>19</v>
      </c>
      <c r="K11930">
        <v>6</v>
      </c>
      <c r="L11930">
        <v>2956</v>
      </c>
      <c r="M11930" t="s">
        <v>27</v>
      </c>
    </row>
    <row r="11931" spans="1:13" x14ac:dyDescent="0.35">
      <c r="A11931">
        <v>2008</v>
      </c>
      <c r="B11931" t="s">
        <v>11</v>
      </c>
      <c r="C11931">
        <v>16.3</v>
      </c>
      <c r="D11931">
        <f>H11931/E11931*C11931</f>
        <v>0.31066388852979276</v>
      </c>
      <c r="E11931">
        <f>INDEX(Reference!$A$1:$H$55, MATCH(B11931, Reference!$A$1:$A$55, 0), MATCH(A11931, Reference!$A$1:$H$1, 0))</f>
        <v>789018</v>
      </c>
      <c r="F11931">
        <v>47.522278629000397</v>
      </c>
      <c r="G11931">
        <v>-120.47001078999899</v>
      </c>
      <c r="H11931">
        <v>15038</v>
      </c>
      <c r="I11931" t="s">
        <v>12</v>
      </c>
      <c r="J11931" t="s">
        <v>13</v>
      </c>
      <c r="K11931">
        <v>6</v>
      </c>
      <c r="L11931">
        <v>2956</v>
      </c>
      <c r="M11931" t="s">
        <v>14</v>
      </c>
    </row>
    <row r="11932" spans="1:13" x14ac:dyDescent="0.35">
      <c r="A11932">
        <v>2008</v>
      </c>
      <c r="B11932" t="s">
        <v>11</v>
      </c>
      <c r="C11932">
        <v>11.8</v>
      </c>
      <c r="D11932">
        <f>H11932/E11932*C11932</f>
        <v>0.36435594625217677</v>
      </c>
      <c r="E11932">
        <f>INDEX(Reference!$A$1:$H$55, MATCH(B11932, Reference!$A$1:$A$55, 0), MATCH(A11932, Reference!$A$1:$H$1, 0))</f>
        <v>789018</v>
      </c>
      <c r="F11932">
        <v>47.522278629000397</v>
      </c>
      <c r="G11932">
        <v>-120.47001078999899</v>
      </c>
      <c r="H11932">
        <v>24363</v>
      </c>
      <c r="I11932" t="s">
        <v>12</v>
      </c>
      <c r="J11932" t="s">
        <v>13</v>
      </c>
      <c r="K11932">
        <v>6</v>
      </c>
      <c r="L11932">
        <v>2956</v>
      </c>
      <c r="M11932" t="s">
        <v>27</v>
      </c>
    </row>
    <row r="11933" spans="1:13" x14ac:dyDescent="0.35">
      <c r="A11933">
        <v>2008</v>
      </c>
      <c r="B11933" t="s">
        <v>11</v>
      </c>
      <c r="C11933">
        <v>18.3</v>
      </c>
      <c r="D11933">
        <f>H11933/E11933*C11933</f>
        <v>0.77440400599225878</v>
      </c>
      <c r="E11933">
        <f>INDEX(Reference!$A$1:$H$55, MATCH(B11933, Reference!$A$1:$A$55, 0), MATCH(A11933, Reference!$A$1:$H$1, 0))</f>
        <v>789018</v>
      </c>
      <c r="F11933">
        <v>47.522278629000397</v>
      </c>
      <c r="G11933">
        <v>-120.47001078999899</v>
      </c>
      <c r="H11933">
        <v>33389</v>
      </c>
      <c r="I11933" t="s">
        <v>18</v>
      </c>
      <c r="J11933" t="s">
        <v>19</v>
      </c>
      <c r="K11933">
        <v>6</v>
      </c>
      <c r="L11933">
        <v>2956</v>
      </c>
      <c r="M11933" t="s">
        <v>32</v>
      </c>
    </row>
    <row r="11934" spans="1:13" x14ac:dyDescent="0.35">
      <c r="A11934">
        <v>2008</v>
      </c>
      <c r="B11934" t="s">
        <v>11</v>
      </c>
      <c r="C11934">
        <v>18.7</v>
      </c>
      <c r="D11934">
        <f>H11934/E11934*C11934</f>
        <v>0.70823745465882915</v>
      </c>
      <c r="E11934">
        <f>INDEX(Reference!$A$1:$H$55, MATCH(B11934, Reference!$A$1:$A$55, 0), MATCH(A11934, Reference!$A$1:$H$1, 0))</f>
        <v>789018</v>
      </c>
      <c r="F11934">
        <v>47.522278629000397</v>
      </c>
      <c r="G11934">
        <v>-120.47001078999899</v>
      </c>
      <c r="H11934">
        <v>29883</v>
      </c>
      <c r="I11934" t="s">
        <v>22</v>
      </c>
      <c r="J11934" t="s">
        <v>19</v>
      </c>
      <c r="K11934">
        <v>6</v>
      </c>
      <c r="L11934">
        <v>2956</v>
      </c>
      <c r="M11934" t="s">
        <v>16</v>
      </c>
    </row>
    <row r="11935" spans="1:13" x14ac:dyDescent="0.35">
      <c r="A11935">
        <v>2008</v>
      </c>
      <c r="B11935" t="s">
        <v>11</v>
      </c>
      <c r="C11935">
        <v>14.9</v>
      </c>
      <c r="D11935">
        <f>H11935/E11935*C11935</f>
        <v>0.11508051780821224</v>
      </c>
      <c r="E11935">
        <f>INDEX(Reference!$A$1:$H$55, MATCH(B11935, Reference!$A$1:$A$55, 0), MATCH(A11935, Reference!$A$1:$H$1, 0))</f>
        <v>789018</v>
      </c>
      <c r="F11935">
        <v>47.522278629000397</v>
      </c>
      <c r="G11935">
        <v>-120.47001078999899</v>
      </c>
      <c r="H11935">
        <v>6094</v>
      </c>
      <c r="I11935" t="s">
        <v>12</v>
      </c>
      <c r="J11935" t="s">
        <v>13</v>
      </c>
      <c r="K11935">
        <v>6</v>
      </c>
      <c r="L11935">
        <v>2956</v>
      </c>
      <c r="M11935" t="s">
        <v>40</v>
      </c>
    </row>
    <row r="11936" spans="1:13" x14ac:dyDescent="0.35">
      <c r="A11936">
        <v>2010</v>
      </c>
      <c r="B11936" t="s">
        <v>11</v>
      </c>
      <c r="C11936">
        <v>17.5</v>
      </c>
      <c r="D11936">
        <f>H11936/E11936*C11936</f>
        <v>0.59947317304543246</v>
      </c>
      <c r="E11936">
        <f>INDEX(Reference!$A$1:$H$55, MATCH(B11936, Reference!$A$1:$A$55, 0), MATCH(A11936, Reference!$A$1:$H$1, 0))</f>
        <v>885490</v>
      </c>
      <c r="F11936">
        <v>47.522278629000397</v>
      </c>
      <c r="G11936">
        <v>-120.47001078999899</v>
      </c>
      <c r="H11936">
        <v>30333</v>
      </c>
      <c r="I11936" t="s">
        <v>18</v>
      </c>
      <c r="J11936" t="s">
        <v>19</v>
      </c>
      <c r="K11936">
        <v>6</v>
      </c>
      <c r="L11936">
        <v>2956</v>
      </c>
      <c r="M11936" t="s">
        <v>55</v>
      </c>
    </row>
    <row r="11937" spans="1:13" x14ac:dyDescent="0.35">
      <c r="A11937">
        <v>2010</v>
      </c>
      <c r="B11937" t="s">
        <v>11</v>
      </c>
      <c r="C11937">
        <v>13.7</v>
      </c>
      <c r="D11937">
        <f>H11937/E11937*C11937</f>
        <v>0.27661780483122339</v>
      </c>
      <c r="E11937">
        <f>INDEX(Reference!$A$1:$H$55, MATCH(B11937, Reference!$A$1:$A$55, 0), MATCH(A11937, Reference!$A$1:$H$1, 0))</f>
        <v>885490</v>
      </c>
      <c r="F11937">
        <v>47.522278629000397</v>
      </c>
      <c r="G11937">
        <v>-120.47001078999899</v>
      </c>
      <c r="H11937">
        <v>17879</v>
      </c>
      <c r="I11937" t="s">
        <v>12</v>
      </c>
      <c r="J11937" t="s">
        <v>13</v>
      </c>
      <c r="K11937">
        <v>6</v>
      </c>
      <c r="L11937">
        <v>2956</v>
      </c>
      <c r="M11937" s="1">
        <v>45277</v>
      </c>
    </row>
    <row r="11938" spans="1:13" x14ac:dyDescent="0.35">
      <c r="A11938">
        <v>2010</v>
      </c>
      <c r="B11938" t="s">
        <v>11</v>
      </c>
      <c r="C11938">
        <v>18.5</v>
      </c>
      <c r="D11938">
        <f>H11938/E11938*C11938</f>
        <v>1.6374199595704073</v>
      </c>
      <c r="E11938">
        <f>INDEX(Reference!$A$1:$H$55, MATCH(B11938, Reference!$A$1:$A$55, 0), MATCH(A11938, Reference!$A$1:$H$1, 0))</f>
        <v>885490</v>
      </c>
      <c r="F11938">
        <v>47.522278629000397</v>
      </c>
      <c r="G11938">
        <v>-120.47001078999899</v>
      </c>
      <c r="H11938">
        <v>78374</v>
      </c>
      <c r="I11938" t="s">
        <v>18</v>
      </c>
      <c r="J11938" t="s">
        <v>19</v>
      </c>
      <c r="K11938">
        <v>6</v>
      </c>
      <c r="L11938">
        <v>2956</v>
      </c>
      <c r="M11938" t="s">
        <v>61</v>
      </c>
    </row>
    <row r="11939" spans="1:13" x14ac:dyDescent="0.35">
      <c r="A11939">
        <v>2010</v>
      </c>
      <c r="B11939" t="s">
        <v>11</v>
      </c>
      <c r="C11939">
        <v>12.8</v>
      </c>
      <c r="D11939">
        <f>H11939/E11939*C11939</f>
        <v>0.93421540615930165</v>
      </c>
      <c r="E11939">
        <f>INDEX(Reference!$A$1:$H$55, MATCH(B11939, Reference!$A$1:$A$55, 0), MATCH(A11939, Reference!$A$1:$H$1, 0))</f>
        <v>885490</v>
      </c>
      <c r="F11939">
        <v>47.522278629000397</v>
      </c>
      <c r="G11939">
        <v>-120.47001078999899</v>
      </c>
      <c r="H11939">
        <v>64628</v>
      </c>
      <c r="I11939" t="s">
        <v>12</v>
      </c>
      <c r="J11939" t="s">
        <v>13</v>
      </c>
      <c r="K11939">
        <v>6</v>
      </c>
      <c r="L11939">
        <v>2956</v>
      </c>
      <c r="M11939" t="s">
        <v>61</v>
      </c>
    </row>
    <row r="11940" spans="1:13" x14ac:dyDescent="0.35">
      <c r="A11940">
        <v>2010</v>
      </c>
      <c r="B11940" t="s">
        <v>11</v>
      </c>
      <c r="C11940">
        <v>12.4</v>
      </c>
      <c r="D11940">
        <f>H11940/E11940*C11940</f>
        <v>0.10006934013935788</v>
      </c>
      <c r="E11940">
        <f>INDEX(Reference!$A$1:$H$55, MATCH(B11940, Reference!$A$1:$A$55, 0), MATCH(A11940, Reference!$A$1:$H$1, 0))</f>
        <v>885490</v>
      </c>
      <c r="F11940">
        <v>47.522278629000397</v>
      </c>
      <c r="G11940">
        <v>-120.47001078999899</v>
      </c>
      <c r="H11940">
        <v>7146</v>
      </c>
      <c r="I11940" t="s">
        <v>22</v>
      </c>
      <c r="J11940" t="s">
        <v>19</v>
      </c>
      <c r="K11940">
        <v>6</v>
      </c>
      <c r="L11940">
        <v>2956</v>
      </c>
      <c r="M11940" t="s">
        <v>40</v>
      </c>
    </row>
    <row r="11941" spans="1:13" x14ac:dyDescent="0.35">
      <c r="A11941">
        <v>2010</v>
      </c>
      <c r="B11941" t="s">
        <v>11</v>
      </c>
      <c r="C11941">
        <v>17.3</v>
      </c>
      <c r="D11941">
        <f>H11941/E11941*C11941</f>
        <v>0.40844481586466252</v>
      </c>
      <c r="E11941">
        <f>INDEX(Reference!$A$1:$H$55, MATCH(B11941, Reference!$A$1:$A$55, 0), MATCH(A11941, Reference!$A$1:$H$1, 0))</f>
        <v>885490</v>
      </c>
      <c r="F11941">
        <v>47.522278629000397</v>
      </c>
      <c r="G11941">
        <v>-120.47001078999899</v>
      </c>
      <c r="H11941">
        <v>20906</v>
      </c>
      <c r="I11941" t="s">
        <v>22</v>
      </c>
      <c r="J11941" t="s">
        <v>19</v>
      </c>
      <c r="K11941">
        <v>6</v>
      </c>
      <c r="L11941">
        <v>2956</v>
      </c>
      <c r="M11941" t="s">
        <v>43</v>
      </c>
    </row>
    <row r="11942" spans="1:13" x14ac:dyDescent="0.35">
      <c r="A11942">
        <v>2010</v>
      </c>
      <c r="B11942" t="s">
        <v>11</v>
      </c>
      <c r="C11942">
        <v>10.5</v>
      </c>
      <c r="D11942">
        <f>H11942/E11942*C11942</f>
        <v>0.33875481371895783</v>
      </c>
      <c r="E11942">
        <f>INDEX(Reference!$A$1:$H$55, MATCH(B11942, Reference!$A$1:$A$55, 0), MATCH(A11942, Reference!$A$1:$H$1, 0))</f>
        <v>885490</v>
      </c>
      <c r="F11942">
        <v>47.522278629000397</v>
      </c>
      <c r="G11942">
        <v>-120.47001078999899</v>
      </c>
      <c r="H11942">
        <v>28568</v>
      </c>
      <c r="I11942" t="s">
        <v>22</v>
      </c>
      <c r="J11942" t="s">
        <v>19</v>
      </c>
      <c r="K11942">
        <v>6</v>
      </c>
      <c r="L11942">
        <v>2956</v>
      </c>
      <c r="M11942" t="s">
        <v>27</v>
      </c>
    </row>
    <row r="11943" spans="1:13" x14ac:dyDescent="0.35">
      <c r="A11943">
        <v>2010</v>
      </c>
      <c r="B11943" t="s">
        <v>11</v>
      </c>
      <c r="C11943">
        <v>15.9</v>
      </c>
      <c r="D11943">
        <f>H11943/E11943*C11943</f>
        <v>0.72137076646828313</v>
      </c>
      <c r="E11943">
        <f>INDEX(Reference!$A$1:$H$55, MATCH(B11943, Reference!$A$1:$A$55, 0), MATCH(A11943, Reference!$A$1:$H$1, 0))</f>
        <v>885490</v>
      </c>
      <c r="F11943">
        <v>47.522278629000397</v>
      </c>
      <c r="G11943">
        <v>-120.47001078999899</v>
      </c>
      <c r="H11943">
        <v>40174</v>
      </c>
      <c r="I11943" t="s">
        <v>22</v>
      </c>
      <c r="J11943" t="s">
        <v>19</v>
      </c>
      <c r="K11943">
        <v>6</v>
      </c>
      <c r="L11943">
        <v>2956</v>
      </c>
      <c r="M11943" t="s">
        <v>23</v>
      </c>
    </row>
    <row r="11944" spans="1:13" x14ac:dyDescent="0.35">
      <c r="A11944">
        <v>2010</v>
      </c>
      <c r="B11944" t="s">
        <v>11</v>
      </c>
      <c r="C11944">
        <v>14.6</v>
      </c>
      <c r="D11944">
        <f>H11944/E11944*C11944</f>
        <v>0.41556471558120361</v>
      </c>
      <c r="E11944">
        <f>INDEX(Reference!$A$1:$H$55, MATCH(B11944, Reference!$A$1:$A$55, 0), MATCH(A11944, Reference!$A$1:$H$1, 0))</f>
        <v>885490</v>
      </c>
      <c r="F11944">
        <v>47.522278629000397</v>
      </c>
      <c r="G11944">
        <v>-120.47001078999899</v>
      </c>
      <c r="H11944">
        <v>25204</v>
      </c>
      <c r="I11944" t="s">
        <v>12</v>
      </c>
      <c r="J11944" t="s">
        <v>13</v>
      </c>
      <c r="K11944">
        <v>6</v>
      </c>
      <c r="L11944">
        <v>2956</v>
      </c>
      <c r="M11944" t="s">
        <v>16</v>
      </c>
    </row>
    <row r="11945" spans="1:13" x14ac:dyDescent="0.35">
      <c r="A11945">
        <v>2010</v>
      </c>
      <c r="B11945" t="s">
        <v>11</v>
      </c>
      <c r="C11945">
        <v>17</v>
      </c>
      <c r="D11945">
        <f>H11945/E11945*C11945</f>
        <v>0.13719183728782935</v>
      </c>
      <c r="E11945">
        <f>INDEX(Reference!$A$1:$H$55, MATCH(B11945, Reference!$A$1:$A$55, 0), MATCH(A11945, Reference!$A$1:$H$1, 0))</f>
        <v>885490</v>
      </c>
      <c r="F11945">
        <v>47.522278629000397</v>
      </c>
      <c r="G11945">
        <v>-120.47001078999899</v>
      </c>
      <c r="H11945">
        <v>7146</v>
      </c>
      <c r="I11945" t="s">
        <v>18</v>
      </c>
      <c r="J11945" t="s">
        <v>19</v>
      </c>
      <c r="K11945">
        <v>6</v>
      </c>
      <c r="L11945">
        <v>2956</v>
      </c>
      <c r="M11945" t="s">
        <v>40</v>
      </c>
    </row>
    <row r="11946" spans="1:13" x14ac:dyDescent="0.35">
      <c r="A11946">
        <v>2010</v>
      </c>
      <c r="B11946" t="s">
        <v>11</v>
      </c>
      <c r="C11946">
        <v>9.6</v>
      </c>
      <c r="D11946">
        <f>H11946/E11946*C11946</f>
        <v>9.047194208856113E-2</v>
      </c>
      <c r="E11946">
        <f>INDEX(Reference!$A$1:$H$55, MATCH(B11946, Reference!$A$1:$A$55, 0), MATCH(A11946, Reference!$A$1:$H$1, 0))</f>
        <v>885490</v>
      </c>
      <c r="F11946">
        <v>47.522278629000397</v>
      </c>
      <c r="G11946">
        <v>-120.47001078999899</v>
      </c>
      <c r="H11946">
        <v>8345</v>
      </c>
      <c r="I11946" t="s">
        <v>12</v>
      </c>
      <c r="J11946" t="s">
        <v>13</v>
      </c>
      <c r="K11946">
        <v>6</v>
      </c>
      <c r="L11946">
        <v>2956</v>
      </c>
      <c r="M11946" s="1">
        <v>44990</v>
      </c>
    </row>
    <row r="11947" spans="1:13" x14ac:dyDescent="0.35">
      <c r="A11947">
        <v>2010</v>
      </c>
      <c r="B11947" t="s">
        <v>11</v>
      </c>
      <c r="C11947">
        <v>19.7</v>
      </c>
      <c r="D11947">
        <f>H11947/E11947*C11947</f>
        <v>4.9589831618651818E-2</v>
      </c>
      <c r="E11947">
        <f>INDEX(Reference!$A$1:$H$55, MATCH(B11947, Reference!$A$1:$A$55, 0), MATCH(A11947, Reference!$A$1:$H$1, 0))</f>
        <v>885490</v>
      </c>
      <c r="F11947">
        <v>47.522278629000397</v>
      </c>
      <c r="G11947">
        <v>-120.47001078999899</v>
      </c>
      <c r="H11947">
        <v>2229</v>
      </c>
      <c r="I11947" t="s">
        <v>12</v>
      </c>
      <c r="J11947" t="s">
        <v>13</v>
      </c>
      <c r="K11947">
        <v>6</v>
      </c>
      <c r="L11947">
        <v>2956</v>
      </c>
      <c r="M11947" t="s">
        <v>47</v>
      </c>
    </row>
    <row r="11948" spans="1:13" x14ac:dyDescent="0.35">
      <c r="A11948">
        <v>2010</v>
      </c>
      <c r="B11948" t="s">
        <v>11</v>
      </c>
      <c r="C11948">
        <v>18.600000000000001</v>
      </c>
      <c r="D11948">
        <f>H11948/E11948*C11948</f>
        <v>0.84386768907610477</v>
      </c>
      <c r="E11948">
        <f>INDEX(Reference!$A$1:$H$55, MATCH(B11948, Reference!$A$1:$A$55, 0), MATCH(A11948, Reference!$A$1:$H$1, 0))</f>
        <v>885490</v>
      </c>
      <c r="F11948">
        <v>47.522278629000397</v>
      </c>
      <c r="G11948">
        <v>-120.47001078999899</v>
      </c>
      <c r="H11948">
        <v>40174</v>
      </c>
      <c r="I11948" t="s">
        <v>18</v>
      </c>
      <c r="J11948" t="s">
        <v>19</v>
      </c>
      <c r="K11948">
        <v>6</v>
      </c>
      <c r="L11948">
        <v>2956</v>
      </c>
      <c r="M11948" t="s">
        <v>23</v>
      </c>
    </row>
    <row r="11949" spans="1:13" x14ac:dyDescent="0.35">
      <c r="A11949">
        <v>2010</v>
      </c>
      <c r="B11949" t="s">
        <v>11</v>
      </c>
      <c r="C11949">
        <v>13.8</v>
      </c>
      <c r="D11949">
        <f>H11949/E11949*C11949</f>
        <v>0.5953313984347649</v>
      </c>
      <c r="E11949">
        <f>INDEX(Reference!$A$1:$H$55, MATCH(B11949, Reference!$A$1:$A$55, 0), MATCH(A11949, Reference!$A$1:$H$1, 0))</f>
        <v>885490</v>
      </c>
      <c r="F11949">
        <v>47.522278629000397</v>
      </c>
      <c r="G11949">
        <v>-120.47001078999899</v>
      </c>
      <c r="H11949">
        <v>38200</v>
      </c>
      <c r="I11949" t="s">
        <v>22</v>
      </c>
      <c r="J11949" t="s">
        <v>19</v>
      </c>
      <c r="K11949">
        <v>6</v>
      </c>
      <c r="L11949">
        <v>2956</v>
      </c>
      <c r="M11949" t="s">
        <v>32</v>
      </c>
    </row>
    <row r="11950" spans="1:13" x14ac:dyDescent="0.35">
      <c r="A11950">
        <v>2010</v>
      </c>
      <c r="B11950" t="s">
        <v>11</v>
      </c>
      <c r="C11950">
        <v>14.9</v>
      </c>
      <c r="D11950">
        <f>H11950/E11950*C11950</f>
        <v>8.6843329681871057E-2</v>
      </c>
      <c r="E11950">
        <f>INDEX(Reference!$A$1:$H$55, MATCH(B11950, Reference!$A$1:$A$55, 0), MATCH(A11950, Reference!$A$1:$H$1, 0))</f>
        <v>885490</v>
      </c>
      <c r="F11950">
        <v>47.522278629000397</v>
      </c>
      <c r="G11950">
        <v>-120.47001078999899</v>
      </c>
      <c r="H11950">
        <v>5161</v>
      </c>
      <c r="I11950" t="s">
        <v>18</v>
      </c>
      <c r="J11950" t="s">
        <v>19</v>
      </c>
      <c r="K11950">
        <v>6</v>
      </c>
      <c r="L11950">
        <v>2956</v>
      </c>
      <c r="M11950" t="s">
        <v>35</v>
      </c>
    </row>
    <row r="11951" spans="1:13" x14ac:dyDescent="0.35">
      <c r="A11951">
        <v>2010</v>
      </c>
      <c r="B11951" t="s">
        <v>11</v>
      </c>
      <c r="C11951">
        <v>16.899999999999999</v>
      </c>
      <c r="D11951">
        <f>H11951/E11951*C11951</f>
        <v>0.54523393827146538</v>
      </c>
      <c r="E11951">
        <f>INDEX(Reference!$A$1:$H$55, MATCH(B11951, Reference!$A$1:$A$55, 0), MATCH(A11951, Reference!$A$1:$H$1, 0))</f>
        <v>885490</v>
      </c>
      <c r="F11951">
        <v>47.522278629000397</v>
      </c>
      <c r="G11951">
        <v>-120.47001078999899</v>
      </c>
      <c r="H11951">
        <v>28568</v>
      </c>
      <c r="I11951" t="s">
        <v>18</v>
      </c>
      <c r="J11951" t="s">
        <v>19</v>
      </c>
      <c r="K11951">
        <v>6</v>
      </c>
      <c r="L11951">
        <v>2956</v>
      </c>
      <c r="M11951" t="s">
        <v>27</v>
      </c>
    </row>
    <row r="11952" spans="1:13" x14ac:dyDescent="0.35">
      <c r="A11952">
        <v>2010</v>
      </c>
      <c r="B11952" t="s">
        <v>11</v>
      </c>
      <c r="C11952">
        <v>11.6</v>
      </c>
      <c r="D11952">
        <f>H11952/E11952*C11952</f>
        <v>6.7609572101322429E-2</v>
      </c>
      <c r="E11952">
        <f>INDEX(Reference!$A$1:$H$55, MATCH(B11952, Reference!$A$1:$A$55, 0), MATCH(A11952, Reference!$A$1:$H$1, 0))</f>
        <v>885490</v>
      </c>
      <c r="F11952">
        <v>47.522278629000397</v>
      </c>
      <c r="G11952">
        <v>-120.47001078999899</v>
      </c>
      <c r="H11952">
        <v>5161</v>
      </c>
      <c r="I11952" t="s">
        <v>22</v>
      </c>
      <c r="J11952" t="s">
        <v>19</v>
      </c>
      <c r="K11952">
        <v>6</v>
      </c>
      <c r="L11952">
        <v>2956</v>
      </c>
      <c r="M11952" t="s">
        <v>35</v>
      </c>
    </row>
    <row r="11953" spans="1:13" x14ac:dyDescent="0.35">
      <c r="A11953">
        <v>2010</v>
      </c>
      <c r="B11953" t="s">
        <v>11</v>
      </c>
      <c r="C11953">
        <v>12.8</v>
      </c>
      <c r="D11953">
        <f>H11953/E11953*C11953</f>
        <v>0.43847180657037343</v>
      </c>
      <c r="E11953">
        <f>INDEX(Reference!$A$1:$H$55, MATCH(B11953, Reference!$A$1:$A$55, 0), MATCH(A11953, Reference!$A$1:$H$1, 0))</f>
        <v>885490</v>
      </c>
      <c r="F11953">
        <v>47.522278629000397</v>
      </c>
      <c r="G11953">
        <v>-120.47001078999899</v>
      </c>
      <c r="H11953">
        <v>30333</v>
      </c>
      <c r="I11953" t="s">
        <v>22</v>
      </c>
      <c r="J11953" t="s">
        <v>19</v>
      </c>
      <c r="K11953">
        <v>6</v>
      </c>
      <c r="L11953">
        <v>2956</v>
      </c>
      <c r="M11953" t="s">
        <v>55</v>
      </c>
    </row>
    <row r="11954" spans="1:13" x14ac:dyDescent="0.35">
      <c r="A11954">
        <v>2010</v>
      </c>
      <c r="B11954" t="s">
        <v>11</v>
      </c>
      <c r="C11954">
        <v>20</v>
      </c>
      <c r="D11954">
        <f>H11954/E11954*C11954</f>
        <v>6.4732520977086136E-2</v>
      </c>
      <c r="E11954">
        <f>INDEX(Reference!$A$1:$H$55, MATCH(B11954, Reference!$A$1:$A$55, 0), MATCH(A11954, Reference!$A$1:$H$1, 0))</f>
        <v>885490</v>
      </c>
      <c r="F11954">
        <v>47.522278629000397</v>
      </c>
      <c r="G11954">
        <v>-120.47001078999899</v>
      </c>
      <c r="H11954">
        <v>2866</v>
      </c>
      <c r="I11954" t="s">
        <v>22</v>
      </c>
      <c r="J11954" t="s">
        <v>19</v>
      </c>
      <c r="K11954">
        <v>6</v>
      </c>
      <c r="L11954">
        <v>2956</v>
      </c>
      <c r="M11954" t="s">
        <v>47</v>
      </c>
    </row>
    <row r="11955" spans="1:13" x14ac:dyDescent="0.35">
      <c r="A11955">
        <v>2010</v>
      </c>
      <c r="B11955" t="s">
        <v>11</v>
      </c>
      <c r="C11955">
        <v>19.100000000000001</v>
      </c>
      <c r="D11955">
        <f>H11955/E11955*C11955</f>
        <v>0.45094196433613032</v>
      </c>
      <c r="E11955">
        <f>INDEX(Reference!$A$1:$H$55, MATCH(B11955, Reference!$A$1:$A$55, 0), MATCH(A11955, Reference!$A$1:$H$1, 0))</f>
        <v>885490</v>
      </c>
      <c r="F11955">
        <v>47.522278629000397</v>
      </c>
      <c r="G11955">
        <v>-120.47001078999899</v>
      </c>
      <c r="H11955">
        <v>20906</v>
      </c>
      <c r="I11955" t="s">
        <v>18</v>
      </c>
      <c r="J11955" t="s">
        <v>19</v>
      </c>
      <c r="K11955">
        <v>6</v>
      </c>
      <c r="L11955">
        <v>2956</v>
      </c>
      <c r="M11955" t="s">
        <v>43</v>
      </c>
    </row>
    <row r="11956" spans="1:13" x14ac:dyDescent="0.35">
      <c r="A11956">
        <v>2010</v>
      </c>
      <c r="B11956" t="s">
        <v>11</v>
      </c>
      <c r="C11956">
        <v>9.1999999999999993</v>
      </c>
      <c r="D11956">
        <f>H11956/E11956*C11956</f>
        <v>4.9018735389445386E-2</v>
      </c>
      <c r="E11956">
        <f>INDEX(Reference!$A$1:$H$55, MATCH(B11956, Reference!$A$1:$A$55, 0), MATCH(A11956, Reference!$A$1:$H$1, 0))</f>
        <v>885490</v>
      </c>
      <c r="F11956">
        <v>47.522278629000397</v>
      </c>
      <c r="G11956">
        <v>-120.47001078999899</v>
      </c>
      <c r="H11956">
        <v>4718</v>
      </c>
      <c r="I11956" t="s">
        <v>12</v>
      </c>
      <c r="J11956" t="s">
        <v>13</v>
      </c>
      <c r="K11956">
        <v>6</v>
      </c>
      <c r="L11956">
        <v>2956</v>
      </c>
      <c r="M11956" t="s">
        <v>35</v>
      </c>
    </row>
    <row r="11957" spans="1:13" x14ac:dyDescent="0.35">
      <c r="A11957">
        <v>2010</v>
      </c>
      <c r="B11957" t="s">
        <v>11</v>
      </c>
      <c r="C11957">
        <v>23.5</v>
      </c>
      <c r="D11957">
        <f>H11957/E11957*C11957</f>
        <v>7.6060712148076207E-2</v>
      </c>
      <c r="E11957">
        <f>INDEX(Reference!$A$1:$H$55, MATCH(B11957, Reference!$A$1:$A$55, 0), MATCH(A11957, Reference!$A$1:$H$1, 0))</f>
        <v>885490</v>
      </c>
      <c r="F11957">
        <v>47.522278629000397</v>
      </c>
      <c r="G11957">
        <v>-120.47001078999899</v>
      </c>
      <c r="H11957">
        <v>2866</v>
      </c>
      <c r="I11957" t="s">
        <v>18</v>
      </c>
      <c r="J11957" t="s">
        <v>19</v>
      </c>
      <c r="K11957">
        <v>6</v>
      </c>
      <c r="L11957">
        <v>2956</v>
      </c>
      <c r="M11957" t="s">
        <v>47</v>
      </c>
    </row>
    <row r="11958" spans="1:13" x14ac:dyDescent="0.35">
      <c r="A11958">
        <v>2010</v>
      </c>
      <c r="B11958" t="s">
        <v>11</v>
      </c>
      <c r="C11958">
        <v>11</v>
      </c>
      <c r="D11958">
        <f>H11958/E11958*C11958</f>
        <v>0.32243842392347744</v>
      </c>
      <c r="E11958">
        <f>INDEX(Reference!$A$1:$H$55, MATCH(B11958, Reference!$A$1:$A$55, 0), MATCH(A11958, Reference!$A$1:$H$1, 0))</f>
        <v>885490</v>
      </c>
      <c r="F11958">
        <v>47.522278629000397</v>
      </c>
      <c r="G11958">
        <v>-120.47001078999899</v>
      </c>
      <c r="H11958">
        <v>25956</v>
      </c>
      <c r="I11958" t="s">
        <v>12</v>
      </c>
      <c r="J11958" t="s">
        <v>13</v>
      </c>
      <c r="K11958">
        <v>6</v>
      </c>
      <c r="L11958">
        <v>2956</v>
      </c>
      <c r="M11958" t="s">
        <v>27</v>
      </c>
    </row>
    <row r="11959" spans="1:13" x14ac:dyDescent="0.35">
      <c r="A11959">
        <v>2010</v>
      </c>
      <c r="B11959" t="s">
        <v>11</v>
      </c>
      <c r="C11959">
        <v>15.5</v>
      </c>
      <c r="D11959">
        <f>H11959/E11959*C11959</f>
        <v>0.29046855413386941</v>
      </c>
      <c r="E11959">
        <f>INDEX(Reference!$A$1:$H$55, MATCH(B11959, Reference!$A$1:$A$55, 0), MATCH(A11959, Reference!$A$1:$H$1, 0))</f>
        <v>885490</v>
      </c>
      <c r="F11959">
        <v>47.522278629000397</v>
      </c>
      <c r="G11959">
        <v>-120.47001078999899</v>
      </c>
      <c r="H11959">
        <v>16594</v>
      </c>
      <c r="I11959" t="s">
        <v>12</v>
      </c>
      <c r="J11959" t="s">
        <v>13</v>
      </c>
      <c r="K11959">
        <v>6</v>
      </c>
      <c r="L11959">
        <v>2956</v>
      </c>
      <c r="M11959" t="s">
        <v>14</v>
      </c>
    </row>
    <row r="11960" spans="1:13" x14ac:dyDescent="0.35">
      <c r="A11960">
        <v>2010</v>
      </c>
      <c r="B11960" t="s">
        <v>11</v>
      </c>
      <c r="C11960">
        <v>12.9</v>
      </c>
      <c r="D11960">
        <f>H11960/E11960*C11960</f>
        <v>9.4999265943150127E-2</v>
      </c>
      <c r="E11960">
        <f>INDEX(Reference!$A$1:$H$55, MATCH(B11960, Reference!$A$1:$A$55, 0), MATCH(A11960, Reference!$A$1:$H$1, 0))</f>
        <v>885490</v>
      </c>
      <c r="F11960">
        <v>47.522278629000397</v>
      </c>
      <c r="G11960">
        <v>-120.47001078999899</v>
      </c>
      <c r="H11960">
        <v>6521</v>
      </c>
      <c r="I11960" t="s">
        <v>12</v>
      </c>
      <c r="J11960" t="s">
        <v>13</v>
      </c>
      <c r="K11960">
        <v>6</v>
      </c>
      <c r="L11960">
        <v>2956</v>
      </c>
      <c r="M11960" t="s">
        <v>40</v>
      </c>
    </row>
    <row r="11961" spans="1:13" x14ac:dyDescent="0.35">
      <c r="A11961">
        <v>2010</v>
      </c>
      <c r="B11961" t="s">
        <v>11</v>
      </c>
      <c r="C11961">
        <v>11.7</v>
      </c>
      <c r="D11961">
        <f>H11961/E11961*C11961</f>
        <v>0.42026663203424086</v>
      </c>
      <c r="E11961">
        <f>INDEX(Reference!$A$1:$H$55, MATCH(B11961, Reference!$A$1:$A$55, 0), MATCH(A11961, Reference!$A$1:$H$1, 0))</f>
        <v>885490</v>
      </c>
      <c r="F11961">
        <v>47.522278629000397</v>
      </c>
      <c r="G11961">
        <v>-120.47001078999899</v>
      </c>
      <c r="H11961">
        <v>31807</v>
      </c>
      <c r="I11961" t="s">
        <v>12</v>
      </c>
      <c r="J11961" t="s">
        <v>13</v>
      </c>
      <c r="K11961">
        <v>6</v>
      </c>
      <c r="L11961">
        <v>2956</v>
      </c>
      <c r="M11961" t="s">
        <v>32</v>
      </c>
    </row>
    <row r="11962" spans="1:13" x14ac:dyDescent="0.35">
      <c r="A11962">
        <v>2010</v>
      </c>
      <c r="B11962" t="s">
        <v>11</v>
      </c>
      <c r="C11962">
        <v>19.100000000000001</v>
      </c>
      <c r="D11962">
        <f>H11962/E11962*C11962</f>
        <v>0.74688206529718015</v>
      </c>
      <c r="E11962">
        <f>INDEX(Reference!$A$1:$H$55, MATCH(B11962, Reference!$A$1:$A$55, 0), MATCH(A11962, Reference!$A$1:$H$1, 0))</f>
        <v>885490</v>
      </c>
      <c r="F11962">
        <v>47.522278629000397</v>
      </c>
      <c r="G11962">
        <v>-120.47001078999899</v>
      </c>
      <c r="H11962">
        <v>34626</v>
      </c>
      <c r="I11962" t="s">
        <v>22</v>
      </c>
      <c r="J11962" t="s">
        <v>19</v>
      </c>
      <c r="K11962">
        <v>6</v>
      </c>
      <c r="L11962">
        <v>2956</v>
      </c>
      <c r="M11962" t="s">
        <v>16</v>
      </c>
    </row>
    <row r="11963" spans="1:13" x14ac:dyDescent="0.35">
      <c r="A11963">
        <v>2010</v>
      </c>
      <c r="B11963" t="s">
        <v>11</v>
      </c>
      <c r="C11963">
        <v>19.2</v>
      </c>
      <c r="D11963">
        <f>H11963/E11963*C11963</f>
        <v>0.58836576358852155</v>
      </c>
      <c r="E11963">
        <f>INDEX(Reference!$A$1:$H$55, MATCH(B11963, Reference!$A$1:$A$55, 0), MATCH(A11963, Reference!$A$1:$H$1, 0))</f>
        <v>885490</v>
      </c>
      <c r="F11963">
        <v>47.522278629000397</v>
      </c>
      <c r="G11963">
        <v>-120.47001078999899</v>
      </c>
      <c r="H11963">
        <v>27135</v>
      </c>
      <c r="I11963" t="s">
        <v>18</v>
      </c>
      <c r="J11963" t="s">
        <v>19</v>
      </c>
      <c r="K11963">
        <v>6</v>
      </c>
      <c r="L11963">
        <v>2956</v>
      </c>
      <c r="M11963" t="s">
        <v>30</v>
      </c>
    </row>
    <row r="11964" spans="1:13" x14ac:dyDescent="0.35">
      <c r="A11964">
        <v>2010</v>
      </c>
      <c r="B11964" t="s">
        <v>11</v>
      </c>
      <c r="C11964">
        <v>15.4</v>
      </c>
      <c r="D11964">
        <f>H11964/E11964*C11964</f>
        <v>0.47191837287829336</v>
      </c>
      <c r="E11964">
        <f>INDEX(Reference!$A$1:$H$55, MATCH(B11964, Reference!$A$1:$A$55, 0), MATCH(A11964, Reference!$A$1:$H$1, 0))</f>
        <v>885490</v>
      </c>
      <c r="F11964">
        <v>47.522278629000397</v>
      </c>
      <c r="G11964">
        <v>-120.47001078999899</v>
      </c>
      <c r="H11964">
        <v>27135</v>
      </c>
      <c r="I11964" t="s">
        <v>22</v>
      </c>
      <c r="J11964" t="s">
        <v>19</v>
      </c>
      <c r="K11964">
        <v>6</v>
      </c>
      <c r="L11964">
        <v>2956</v>
      </c>
      <c r="M11964" t="s">
        <v>30</v>
      </c>
    </row>
    <row r="11965" spans="1:13" x14ac:dyDescent="0.35">
      <c r="A11965">
        <v>2010</v>
      </c>
      <c r="B11965" t="s">
        <v>11</v>
      </c>
      <c r="C11965">
        <v>13.8</v>
      </c>
      <c r="D11965">
        <f>H11965/E11965*C11965</f>
        <v>0.51150188031485389</v>
      </c>
      <c r="E11965">
        <f>INDEX(Reference!$A$1:$H$55, MATCH(B11965, Reference!$A$1:$A$55, 0), MATCH(A11965, Reference!$A$1:$H$1, 0))</f>
        <v>885490</v>
      </c>
      <c r="F11965">
        <v>47.522278629000397</v>
      </c>
      <c r="G11965">
        <v>-120.47001078999899</v>
      </c>
      <c r="H11965">
        <v>32821</v>
      </c>
      <c r="I11965" t="s">
        <v>12</v>
      </c>
      <c r="J11965" t="s">
        <v>13</v>
      </c>
      <c r="K11965">
        <v>6</v>
      </c>
      <c r="L11965">
        <v>2956</v>
      </c>
      <c r="M11965" t="s">
        <v>23</v>
      </c>
    </row>
    <row r="11966" spans="1:13" x14ac:dyDescent="0.35">
      <c r="A11966">
        <v>2010</v>
      </c>
      <c r="B11966" t="s">
        <v>11</v>
      </c>
      <c r="C11966">
        <v>11.2</v>
      </c>
      <c r="D11966">
        <f>H11966/E11966*C11966</f>
        <v>0.27586082282126279</v>
      </c>
      <c r="E11966">
        <f>INDEX(Reference!$A$1:$H$55, MATCH(B11966, Reference!$A$1:$A$55, 0), MATCH(A11966, Reference!$A$1:$H$1, 0))</f>
        <v>885490</v>
      </c>
      <c r="F11966">
        <v>47.522278629000397</v>
      </c>
      <c r="G11966">
        <v>-120.47001078999899</v>
      </c>
      <c r="H11966">
        <v>21810</v>
      </c>
      <c r="I11966" t="s">
        <v>12</v>
      </c>
      <c r="J11966" t="s">
        <v>13</v>
      </c>
      <c r="K11966">
        <v>6</v>
      </c>
      <c r="L11966">
        <v>2956</v>
      </c>
      <c r="M11966" s="1">
        <v>45088</v>
      </c>
    </row>
    <row r="11967" spans="1:13" x14ac:dyDescent="0.35">
      <c r="A11967">
        <v>2010</v>
      </c>
      <c r="B11967" t="s">
        <v>11</v>
      </c>
      <c r="C11967">
        <v>20.399999999999999</v>
      </c>
      <c r="D11967">
        <f>H11967/E11967*C11967</f>
        <v>0.79771697026505095</v>
      </c>
      <c r="E11967">
        <f>INDEX(Reference!$A$1:$H$55, MATCH(B11967, Reference!$A$1:$A$55, 0), MATCH(A11967, Reference!$A$1:$H$1, 0))</f>
        <v>885490</v>
      </c>
      <c r="F11967">
        <v>47.522278629000397</v>
      </c>
      <c r="G11967">
        <v>-120.47001078999899</v>
      </c>
      <c r="H11967">
        <v>34626</v>
      </c>
      <c r="I11967" t="s">
        <v>18</v>
      </c>
      <c r="J11967" t="s">
        <v>19</v>
      </c>
      <c r="K11967">
        <v>6</v>
      </c>
      <c r="L11967">
        <v>2956</v>
      </c>
      <c r="M11967" t="s">
        <v>16</v>
      </c>
    </row>
    <row r="11968" spans="1:13" x14ac:dyDescent="0.35">
      <c r="A11968">
        <v>2010</v>
      </c>
      <c r="B11968" t="s">
        <v>11</v>
      </c>
      <c r="C11968">
        <v>14.9</v>
      </c>
      <c r="D11968">
        <f>H11968/E11968*C11968</f>
        <v>1.3187868863567065</v>
      </c>
      <c r="E11968">
        <f>INDEX(Reference!$A$1:$H$55, MATCH(B11968, Reference!$A$1:$A$55, 0), MATCH(A11968, Reference!$A$1:$H$1, 0))</f>
        <v>885490</v>
      </c>
      <c r="F11968">
        <v>47.522278629000397</v>
      </c>
      <c r="G11968">
        <v>-120.47001078999899</v>
      </c>
      <c r="H11968">
        <v>78374</v>
      </c>
      <c r="I11968" t="s">
        <v>22</v>
      </c>
      <c r="J11968" t="s">
        <v>19</v>
      </c>
      <c r="K11968">
        <v>6</v>
      </c>
      <c r="L11968">
        <v>2956</v>
      </c>
      <c r="M11968" t="s">
        <v>61</v>
      </c>
    </row>
    <row r="11969" spans="1:13" x14ac:dyDescent="0.35">
      <c r="A11969">
        <v>2010</v>
      </c>
      <c r="B11969" t="s">
        <v>11</v>
      </c>
      <c r="C11969">
        <v>18.399999999999999</v>
      </c>
      <c r="D11969">
        <f>H11969/E11969*C11969</f>
        <v>0.79377519791301976</v>
      </c>
      <c r="E11969">
        <f>INDEX(Reference!$A$1:$H$55, MATCH(B11969, Reference!$A$1:$A$55, 0), MATCH(A11969, Reference!$A$1:$H$1, 0))</f>
        <v>885490</v>
      </c>
      <c r="F11969">
        <v>47.522278629000397</v>
      </c>
      <c r="G11969">
        <v>-120.47001078999899</v>
      </c>
      <c r="H11969">
        <v>38200</v>
      </c>
      <c r="I11969" t="s">
        <v>18</v>
      </c>
      <c r="J11969" t="s">
        <v>19</v>
      </c>
      <c r="K11969">
        <v>6</v>
      </c>
      <c r="L11969">
        <v>2956</v>
      </c>
      <c r="M11969" t="s">
        <v>32</v>
      </c>
    </row>
    <row r="11970" spans="1:13" x14ac:dyDescent="0.35">
      <c r="A11970">
        <v>2012</v>
      </c>
      <c r="B11970" t="s">
        <v>11</v>
      </c>
      <c r="C11970">
        <v>16.100000000000001</v>
      </c>
      <c r="D11970">
        <f>H11970/E11970*C11970</f>
        <v>0.14106649004803481</v>
      </c>
      <c r="E11970">
        <f>INDEX(Reference!$A$1:$H$55, MATCH(B11970, Reference!$A$1:$A$55, 0), MATCH(A11970, Reference!$A$1:$H$1, 0))</f>
        <v>902887</v>
      </c>
      <c r="F11970">
        <v>47.522278629000397</v>
      </c>
      <c r="G11970">
        <v>-120.47001078999899</v>
      </c>
      <c r="H11970">
        <v>7911</v>
      </c>
      <c r="I11970" t="s">
        <v>18</v>
      </c>
      <c r="J11970" t="s">
        <v>19</v>
      </c>
      <c r="K11970">
        <v>6</v>
      </c>
      <c r="L11970">
        <v>2956</v>
      </c>
      <c r="M11970" t="s">
        <v>40</v>
      </c>
    </row>
    <row r="11971" spans="1:13" x14ac:dyDescent="0.35">
      <c r="A11971">
        <v>2012</v>
      </c>
      <c r="B11971" t="s">
        <v>11</v>
      </c>
      <c r="C11971">
        <v>16.600000000000001</v>
      </c>
      <c r="D11971">
        <f>H11971/E11971*C11971</f>
        <v>0.53805071952525618</v>
      </c>
      <c r="E11971">
        <f>INDEX(Reference!$A$1:$H$55, MATCH(B11971, Reference!$A$1:$A$55, 0), MATCH(A11971, Reference!$A$1:$H$1, 0))</f>
        <v>902887</v>
      </c>
      <c r="F11971">
        <v>47.522278629000397</v>
      </c>
      <c r="G11971">
        <v>-120.47001078999899</v>
      </c>
      <c r="H11971">
        <v>29265</v>
      </c>
      <c r="I11971" t="s">
        <v>18</v>
      </c>
      <c r="J11971" t="s">
        <v>19</v>
      </c>
      <c r="K11971">
        <v>6</v>
      </c>
      <c r="L11971">
        <v>2956</v>
      </c>
      <c r="M11971" t="s">
        <v>27</v>
      </c>
    </row>
    <row r="11972" spans="1:13" x14ac:dyDescent="0.35">
      <c r="A11972">
        <v>2012</v>
      </c>
      <c r="B11972" t="s">
        <v>11</v>
      </c>
      <c r="C11972">
        <v>19.2</v>
      </c>
      <c r="D11972">
        <f>H11972/E11972*C11972</f>
        <v>5.8223897342635347E-2</v>
      </c>
      <c r="E11972">
        <f>INDEX(Reference!$A$1:$H$55, MATCH(B11972, Reference!$A$1:$A$55, 0), MATCH(A11972, Reference!$A$1:$H$1, 0))</f>
        <v>902887</v>
      </c>
      <c r="F11972">
        <v>47.522278629000397</v>
      </c>
      <c r="G11972">
        <v>-120.47001078999899</v>
      </c>
      <c r="H11972">
        <v>2738</v>
      </c>
      <c r="I11972" t="s">
        <v>22</v>
      </c>
      <c r="J11972" t="s">
        <v>19</v>
      </c>
      <c r="K11972">
        <v>6</v>
      </c>
      <c r="L11972">
        <v>2956</v>
      </c>
      <c r="M11972" t="s">
        <v>47</v>
      </c>
    </row>
    <row r="11973" spans="1:13" x14ac:dyDescent="0.35">
      <c r="A11973">
        <v>2012</v>
      </c>
      <c r="B11973" t="s">
        <v>11</v>
      </c>
      <c r="C11973">
        <v>13.7</v>
      </c>
      <c r="D11973">
        <f>H11973/E11973*C11973</f>
        <v>0.49603848543616191</v>
      </c>
      <c r="E11973">
        <f>INDEX(Reference!$A$1:$H$55, MATCH(B11973, Reference!$A$1:$A$55, 0), MATCH(A11973, Reference!$A$1:$H$1, 0))</f>
        <v>902887</v>
      </c>
      <c r="F11973">
        <v>47.522278629000397</v>
      </c>
      <c r="G11973">
        <v>-120.47001078999899</v>
      </c>
      <c r="H11973">
        <v>32691</v>
      </c>
      <c r="I11973" t="s">
        <v>12</v>
      </c>
      <c r="J11973" t="s">
        <v>13</v>
      </c>
      <c r="K11973">
        <v>6</v>
      </c>
      <c r="L11973">
        <v>2956</v>
      </c>
      <c r="M11973" t="s">
        <v>23</v>
      </c>
    </row>
    <row r="11974" spans="1:13" x14ac:dyDescent="0.35">
      <c r="A11974">
        <v>2012</v>
      </c>
      <c r="B11974" t="s">
        <v>11</v>
      </c>
      <c r="C11974">
        <v>14.3</v>
      </c>
      <c r="D11974">
        <f>H11974/E11974*C11974</f>
        <v>1.2852921794200161</v>
      </c>
      <c r="E11974">
        <f>INDEX(Reference!$A$1:$H$55, MATCH(B11974, Reference!$A$1:$A$55, 0), MATCH(A11974, Reference!$A$1:$H$1, 0))</f>
        <v>902887</v>
      </c>
      <c r="F11974">
        <v>47.522278629000397</v>
      </c>
      <c r="G11974">
        <v>-120.47001078999899</v>
      </c>
      <c r="H11974">
        <v>81152</v>
      </c>
      <c r="I11974" t="s">
        <v>22</v>
      </c>
      <c r="J11974" t="s">
        <v>19</v>
      </c>
      <c r="K11974">
        <v>6</v>
      </c>
      <c r="L11974">
        <v>2956</v>
      </c>
      <c r="M11974" t="s">
        <v>61</v>
      </c>
    </row>
    <row r="11975" spans="1:13" x14ac:dyDescent="0.35">
      <c r="A11975">
        <v>2012</v>
      </c>
      <c r="B11975" t="s">
        <v>11</v>
      </c>
      <c r="C11975">
        <v>16.8</v>
      </c>
      <c r="D11975">
        <f>H11975/E11975*C11975</f>
        <v>0.42730928676567498</v>
      </c>
      <c r="E11975">
        <f>INDEX(Reference!$A$1:$H$55, MATCH(B11975, Reference!$A$1:$A$55, 0), MATCH(A11975, Reference!$A$1:$H$1, 0))</f>
        <v>902887</v>
      </c>
      <c r="F11975">
        <v>47.522278629000397</v>
      </c>
      <c r="G11975">
        <v>-120.47001078999899</v>
      </c>
      <c r="H11975">
        <v>22965</v>
      </c>
      <c r="I11975" t="s">
        <v>22</v>
      </c>
      <c r="J11975" t="s">
        <v>19</v>
      </c>
      <c r="K11975">
        <v>6</v>
      </c>
      <c r="L11975">
        <v>2956</v>
      </c>
      <c r="M11975" t="s">
        <v>43</v>
      </c>
    </row>
    <row r="11976" spans="1:13" x14ac:dyDescent="0.35">
      <c r="A11976">
        <v>2012</v>
      </c>
      <c r="B11976" t="s">
        <v>11</v>
      </c>
      <c r="C11976">
        <v>12.8</v>
      </c>
      <c r="D11976">
        <f>H11976/E11976*C11976</f>
        <v>9.7479308041870147E-2</v>
      </c>
      <c r="E11976">
        <f>INDEX(Reference!$A$1:$H$55, MATCH(B11976, Reference!$A$1:$A$55, 0), MATCH(A11976, Reference!$A$1:$H$1, 0))</f>
        <v>902887</v>
      </c>
      <c r="F11976">
        <v>47.522278629000397</v>
      </c>
      <c r="G11976">
        <v>-120.47001078999899</v>
      </c>
      <c r="H11976">
        <v>6876</v>
      </c>
      <c r="I11976" t="s">
        <v>12</v>
      </c>
      <c r="J11976" t="s">
        <v>13</v>
      </c>
      <c r="K11976">
        <v>6</v>
      </c>
      <c r="L11976">
        <v>2956</v>
      </c>
      <c r="M11976" t="s">
        <v>40</v>
      </c>
    </row>
    <row r="11977" spans="1:13" x14ac:dyDescent="0.35">
      <c r="A11977">
        <v>2012</v>
      </c>
      <c r="B11977" t="s">
        <v>11</v>
      </c>
      <c r="C11977">
        <v>17.600000000000001</v>
      </c>
      <c r="D11977">
        <f>H11977/E11977*C11977</f>
        <v>0.77632926379491574</v>
      </c>
      <c r="E11977">
        <f>INDEX(Reference!$A$1:$H$55, MATCH(B11977, Reference!$A$1:$A$55, 0), MATCH(A11977, Reference!$A$1:$H$1, 0))</f>
        <v>902887</v>
      </c>
      <c r="F11977">
        <v>47.522278629000397</v>
      </c>
      <c r="G11977">
        <v>-120.47001078999899</v>
      </c>
      <c r="H11977">
        <v>39826</v>
      </c>
      <c r="I11977" t="s">
        <v>18</v>
      </c>
      <c r="J11977" t="s">
        <v>19</v>
      </c>
      <c r="K11977">
        <v>6</v>
      </c>
      <c r="L11977">
        <v>2956</v>
      </c>
      <c r="M11977" t="s">
        <v>32</v>
      </c>
    </row>
    <row r="11978" spans="1:13" x14ac:dyDescent="0.35">
      <c r="A11978">
        <v>2012</v>
      </c>
      <c r="B11978" t="s">
        <v>11</v>
      </c>
      <c r="C11978">
        <v>13.7</v>
      </c>
      <c r="D11978">
        <f>H11978/E11978*C11978</f>
        <v>0.27187964828378297</v>
      </c>
      <c r="E11978">
        <f>INDEX(Reference!$A$1:$H$55, MATCH(B11978, Reference!$A$1:$A$55, 0), MATCH(A11978, Reference!$A$1:$H$1, 0))</f>
        <v>902887</v>
      </c>
      <c r="F11978">
        <v>47.522278629000397</v>
      </c>
      <c r="G11978">
        <v>-120.47001078999899</v>
      </c>
      <c r="H11978">
        <v>17918</v>
      </c>
      <c r="I11978" t="s">
        <v>12</v>
      </c>
      <c r="J11978" t="s">
        <v>13</v>
      </c>
      <c r="K11978">
        <v>6</v>
      </c>
      <c r="L11978">
        <v>2956</v>
      </c>
      <c r="M11978" s="1">
        <v>45277</v>
      </c>
    </row>
    <row r="11979" spans="1:13" x14ac:dyDescent="0.35">
      <c r="A11979">
        <v>2012</v>
      </c>
      <c r="B11979" t="s">
        <v>11</v>
      </c>
      <c r="C11979">
        <v>16.8</v>
      </c>
      <c r="D11979">
        <f>H11979/E11979*C11979</f>
        <v>0.55383674812019668</v>
      </c>
      <c r="E11979">
        <f>INDEX(Reference!$A$1:$H$55, MATCH(B11979, Reference!$A$1:$A$55, 0), MATCH(A11979, Reference!$A$1:$H$1, 0))</f>
        <v>902887</v>
      </c>
      <c r="F11979">
        <v>47.522278629000397</v>
      </c>
      <c r="G11979">
        <v>-120.47001078999899</v>
      </c>
      <c r="H11979">
        <v>29765</v>
      </c>
      <c r="I11979" t="s">
        <v>18</v>
      </c>
      <c r="J11979" t="s">
        <v>19</v>
      </c>
      <c r="K11979">
        <v>6</v>
      </c>
      <c r="L11979">
        <v>2956</v>
      </c>
      <c r="M11979" t="s">
        <v>55</v>
      </c>
    </row>
    <row r="11980" spans="1:13" x14ac:dyDescent="0.35">
      <c r="A11980">
        <v>2012</v>
      </c>
      <c r="B11980" t="s">
        <v>11</v>
      </c>
      <c r="C11980">
        <v>11.8</v>
      </c>
      <c r="D11980">
        <f>H11980/E11980*C11980</f>
        <v>7.1802119202070691E-2</v>
      </c>
      <c r="E11980">
        <f>INDEX(Reference!$A$1:$H$55, MATCH(B11980, Reference!$A$1:$A$55, 0), MATCH(A11980, Reference!$A$1:$H$1, 0))</f>
        <v>902887</v>
      </c>
      <c r="F11980">
        <v>47.522278629000397</v>
      </c>
      <c r="G11980">
        <v>-120.47001078999899</v>
      </c>
      <c r="H11980">
        <v>5494</v>
      </c>
      <c r="I11980" t="s">
        <v>22</v>
      </c>
      <c r="J11980" t="s">
        <v>19</v>
      </c>
      <c r="K11980">
        <v>6</v>
      </c>
      <c r="L11980">
        <v>2956</v>
      </c>
      <c r="M11980" t="s">
        <v>35</v>
      </c>
    </row>
    <row r="11981" spans="1:13" x14ac:dyDescent="0.35">
      <c r="A11981">
        <v>2012</v>
      </c>
      <c r="B11981" t="s">
        <v>11</v>
      </c>
      <c r="C11981">
        <v>14.3</v>
      </c>
      <c r="D11981">
        <f>H11981/E11981*C11981</f>
        <v>8.7014432592339902E-2</v>
      </c>
      <c r="E11981">
        <f>INDEX(Reference!$A$1:$H$55, MATCH(B11981, Reference!$A$1:$A$55, 0), MATCH(A11981, Reference!$A$1:$H$1, 0))</f>
        <v>902887</v>
      </c>
      <c r="F11981">
        <v>47.522278629000397</v>
      </c>
      <c r="G11981">
        <v>-120.47001078999899</v>
      </c>
      <c r="H11981">
        <v>5494</v>
      </c>
      <c r="I11981" t="s">
        <v>18</v>
      </c>
      <c r="J11981" t="s">
        <v>19</v>
      </c>
      <c r="K11981">
        <v>6</v>
      </c>
      <c r="L11981">
        <v>2956</v>
      </c>
      <c r="M11981" t="s">
        <v>35</v>
      </c>
    </row>
    <row r="11982" spans="1:13" x14ac:dyDescent="0.35">
      <c r="A11982">
        <v>2012</v>
      </c>
      <c r="B11982" t="s">
        <v>11</v>
      </c>
      <c r="C11982">
        <v>12.5</v>
      </c>
      <c r="D11982">
        <f>H11982/E11982*C11982</f>
        <v>0.87803069487100827</v>
      </c>
      <c r="E11982">
        <f>INDEX(Reference!$A$1:$H$55, MATCH(B11982, Reference!$A$1:$A$55, 0), MATCH(A11982, Reference!$A$1:$H$1, 0))</f>
        <v>902887</v>
      </c>
      <c r="F11982">
        <v>47.522278629000397</v>
      </c>
      <c r="G11982">
        <v>-120.47001078999899</v>
      </c>
      <c r="H11982">
        <v>63421</v>
      </c>
      <c r="I11982" t="s">
        <v>12</v>
      </c>
      <c r="J11982" t="s">
        <v>13</v>
      </c>
      <c r="K11982">
        <v>6</v>
      </c>
      <c r="L11982">
        <v>2956</v>
      </c>
      <c r="M11982" t="s">
        <v>61</v>
      </c>
    </row>
    <row r="11983" spans="1:13" x14ac:dyDescent="0.35">
      <c r="A11983">
        <v>2012</v>
      </c>
      <c r="B11983" t="s">
        <v>11</v>
      </c>
      <c r="C11983">
        <v>10.9</v>
      </c>
      <c r="D11983">
        <f>H11983/E11983*C11983</f>
        <v>0.31132267936076169</v>
      </c>
      <c r="E11983">
        <f>INDEX(Reference!$A$1:$H$55, MATCH(B11983, Reference!$A$1:$A$55, 0), MATCH(A11983, Reference!$A$1:$H$1, 0))</f>
        <v>902887</v>
      </c>
      <c r="F11983">
        <v>47.522278629000397</v>
      </c>
      <c r="G11983">
        <v>-120.47001078999899</v>
      </c>
      <c r="H11983">
        <v>25788</v>
      </c>
      <c r="I11983" t="s">
        <v>12</v>
      </c>
      <c r="J11983" t="s">
        <v>13</v>
      </c>
      <c r="K11983">
        <v>6</v>
      </c>
      <c r="L11983">
        <v>2956</v>
      </c>
      <c r="M11983" t="s">
        <v>27</v>
      </c>
    </row>
    <row r="11984" spans="1:13" x14ac:dyDescent="0.35">
      <c r="A11984">
        <v>2012</v>
      </c>
      <c r="B11984" t="s">
        <v>11</v>
      </c>
      <c r="C11984">
        <v>10.4</v>
      </c>
      <c r="D11984">
        <f>H11984/E11984*C11984</f>
        <v>0.33709201705196773</v>
      </c>
      <c r="E11984">
        <f>INDEX(Reference!$A$1:$H$55, MATCH(B11984, Reference!$A$1:$A$55, 0), MATCH(A11984, Reference!$A$1:$H$1, 0))</f>
        <v>902887</v>
      </c>
      <c r="F11984">
        <v>47.522278629000397</v>
      </c>
      <c r="G11984">
        <v>-120.47001078999899</v>
      </c>
      <c r="H11984">
        <v>29265</v>
      </c>
      <c r="I11984" t="s">
        <v>22</v>
      </c>
      <c r="J11984" t="s">
        <v>19</v>
      </c>
      <c r="K11984">
        <v>6</v>
      </c>
      <c r="L11984">
        <v>2956</v>
      </c>
      <c r="M11984" t="s">
        <v>27</v>
      </c>
    </row>
    <row r="11985" spans="1:13" x14ac:dyDescent="0.35">
      <c r="A11985">
        <v>2012</v>
      </c>
      <c r="B11985" t="s">
        <v>11</v>
      </c>
      <c r="C11985">
        <v>21.4</v>
      </c>
      <c r="D11985">
        <f>H11985/E11985*C11985</f>
        <v>5.2807494182549972E-2</v>
      </c>
      <c r="E11985">
        <f>INDEX(Reference!$A$1:$H$55, MATCH(B11985, Reference!$A$1:$A$55, 0), MATCH(A11985, Reference!$A$1:$H$1, 0))</f>
        <v>902887</v>
      </c>
      <c r="F11985">
        <v>47.522278629000397</v>
      </c>
      <c r="G11985">
        <v>-120.47001078999899</v>
      </c>
      <c r="H11985">
        <v>2228</v>
      </c>
      <c r="I11985" t="s">
        <v>12</v>
      </c>
      <c r="J11985" t="s">
        <v>13</v>
      </c>
      <c r="K11985">
        <v>6</v>
      </c>
      <c r="L11985">
        <v>2956</v>
      </c>
      <c r="M11985" t="s">
        <v>47</v>
      </c>
    </row>
    <row r="11986" spans="1:13" x14ac:dyDescent="0.35">
      <c r="A11986">
        <v>2012</v>
      </c>
      <c r="B11986" t="s">
        <v>11</v>
      </c>
      <c r="C11986">
        <v>14</v>
      </c>
      <c r="D11986">
        <f>H11986/E11986*C11986</f>
        <v>0.36692963792811284</v>
      </c>
      <c r="E11986">
        <f>INDEX(Reference!$A$1:$H$55, MATCH(B11986, Reference!$A$1:$A$55, 0), MATCH(A11986, Reference!$A$1:$H$1, 0))</f>
        <v>902887</v>
      </c>
      <c r="F11986">
        <v>47.522278629000397</v>
      </c>
      <c r="G11986">
        <v>-120.47001078999899</v>
      </c>
      <c r="H11986">
        <v>23664</v>
      </c>
      <c r="I11986" t="s">
        <v>12</v>
      </c>
      <c r="J11986" t="s">
        <v>13</v>
      </c>
      <c r="K11986">
        <v>6</v>
      </c>
      <c r="L11986">
        <v>2956</v>
      </c>
      <c r="M11986" t="s">
        <v>16</v>
      </c>
    </row>
    <row r="11987" spans="1:13" x14ac:dyDescent="0.35">
      <c r="A11987">
        <v>2012</v>
      </c>
      <c r="B11987" t="s">
        <v>11</v>
      </c>
      <c r="C11987">
        <v>11.9</v>
      </c>
      <c r="D11987">
        <f>H11987/E11987*C11987</f>
        <v>0.39230102991847265</v>
      </c>
      <c r="E11987">
        <f>INDEX(Reference!$A$1:$H$55, MATCH(B11987, Reference!$A$1:$A$55, 0), MATCH(A11987, Reference!$A$1:$H$1, 0))</f>
        <v>902887</v>
      </c>
      <c r="F11987">
        <v>47.522278629000397</v>
      </c>
      <c r="G11987">
        <v>-120.47001078999899</v>
      </c>
      <c r="H11987">
        <v>29765</v>
      </c>
      <c r="I11987" t="s">
        <v>22</v>
      </c>
      <c r="J11987" t="s">
        <v>19</v>
      </c>
      <c r="K11987">
        <v>6</v>
      </c>
      <c r="L11987">
        <v>2956</v>
      </c>
      <c r="M11987" t="s">
        <v>55</v>
      </c>
    </row>
    <row r="11988" spans="1:13" x14ac:dyDescent="0.35">
      <c r="A11988">
        <v>2012</v>
      </c>
      <c r="B11988" t="s">
        <v>11</v>
      </c>
      <c r="C11988">
        <v>9</v>
      </c>
      <c r="D11988">
        <f>H11988/E11988*C11988</f>
        <v>8.2246172555369618E-2</v>
      </c>
      <c r="E11988">
        <f>INDEX(Reference!$A$1:$H$55, MATCH(B11988, Reference!$A$1:$A$55, 0), MATCH(A11988, Reference!$A$1:$H$1, 0))</f>
        <v>902887</v>
      </c>
      <c r="F11988">
        <v>47.522278629000397</v>
      </c>
      <c r="G11988">
        <v>-120.47001078999899</v>
      </c>
      <c r="H11988">
        <v>8251</v>
      </c>
      <c r="I11988" t="s">
        <v>12</v>
      </c>
      <c r="J11988" t="s">
        <v>13</v>
      </c>
      <c r="K11988">
        <v>6</v>
      </c>
      <c r="L11988">
        <v>2956</v>
      </c>
      <c r="M11988" s="1">
        <v>44990</v>
      </c>
    </row>
    <row r="11989" spans="1:13" x14ac:dyDescent="0.35">
      <c r="A11989">
        <v>2012</v>
      </c>
      <c r="B11989" t="s">
        <v>11</v>
      </c>
      <c r="C11989">
        <v>13</v>
      </c>
      <c r="D11989">
        <f>H11989/E11989*C11989</f>
        <v>0.11390461929344425</v>
      </c>
      <c r="E11989">
        <f>INDEX(Reference!$A$1:$H$55, MATCH(B11989, Reference!$A$1:$A$55, 0), MATCH(A11989, Reference!$A$1:$H$1, 0))</f>
        <v>902887</v>
      </c>
      <c r="F11989">
        <v>47.522278629000397</v>
      </c>
      <c r="G11989">
        <v>-120.47001078999899</v>
      </c>
      <c r="H11989">
        <v>7911</v>
      </c>
      <c r="I11989" t="s">
        <v>22</v>
      </c>
      <c r="J11989" t="s">
        <v>19</v>
      </c>
      <c r="K11989">
        <v>6</v>
      </c>
      <c r="L11989">
        <v>2956</v>
      </c>
      <c r="M11989" t="s">
        <v>40</v>
      </c>
    </row>
    <row r="11990" spans="1:13" x14ac:dyDescent="0.35">
      <c r="A11990">
        <v>2012</v>
      </c>
      <c r="B11990" t="s">
        <v>11</v>
      </c>
      <c r="C11990">
        <v>21.4</v>
      </c>
      <c r="D11990">
        <f>H11990/E11990*C11990</f>
        <v>6.4895385579812309E-2</v>
      </c>
      <c r="E11990">
        <f>INDEX(Reference!$A$1:$H$55, MATCH(B11990, Reference!$A$1:$A$55, 0), MATCH(A11990, Reference!$A$1:$H$1, 0))</f>
        <v>902887</v>
      </c>
      <c r="F11990">
        <v>47.522278629000397</v>
      </c>
      <c r="G11990">
        <v>-120.47001078999899</v>
      </c>
      <c r="H11990">
        <v>2738</v>
      </c>
      <c r="I11990" t="s">
        <v>18</v>
      </c>
      <c r="J11990" t="s">
        <v>19</v>
      </c>
      <c r="K11990">
        <v>6</v>
      </c>
      <c r="L11990">
        <v>2956</v>
      </c>
      <c r="M11990" t="s">
        <v>47</v>
      </c>
    </row>
    <row r="11991" spans="1:13" x14ac:dyDescent="0.35">
      <c r="A11991">
        <v>2012</v>
      </c>
      <c r="B11991" t="s">
        <v>11</v>
      </c>
      <c r="C11991">
        <v>17.8</v>
      </c>
      <c r="D11991">
        <f>H11991/E11991*C11991</f>
        <v>0.56032659679450469</v>
      </c>
      <c r="E11991">
        <f>INDEX(Reference!$A$1:$H$55, MATCH(B11991, Reference!$A$1:$A$55, 0), MATCH(A11991, Reference!$A$1:$H$1, 0))</f>
        <v>902887</v>
      </c>
      <c r="F11991">
        <v>47.522278629000397</v>
      </c>
      <c r="G11991">
        <v>-120.47001078999899</v>
      </c>
      <c r="H11991">
        <v>28422</v>
      </c>
      <c r="I11991" t="s">
        <v>18</v>
      </c>
      <c r="J11991" t="s">
        <v>19</v>
      </c>
      <c r="K11991">
        <v>6</v>
      </c>
      <c r="L11991">
        <v>2956</v>
      </c>
      <c r="M11991" t="s">
        <v>30</v>
      </c>
    </row>
    <row r="11992" spans="1:13" x14ac:dyDescent="0.35">
      <c r="A11992">
        <v>2012</v>
      </c>
      <c r="B11992" t="s">
        <v>11</v>
      </c>
      <c r="C11992">
        <v>17.7</v>
      </c>
      <c r="D11992">
        <f>H11992/E11992*C11992</f>
        <v>1.5908861241772227</v>
      </c>
      <c r="E11992">
        <f>INDEX(Reference!$A$1:$H$55, MATCH(B11992, Reference!$A$1:$A$55, 0), MATCH(A11992, Reference!$A$1:$H$1, 0))</f>
        <v>902887</v>
      </c>
      <c r="F11992">
        <v>47.522278629000397</v>
      </c>
      <c r="G11992">
        <v>-120.47001078999899</v>
      </c>
      <c r="H11992">
        <v>81152</v>
      </c>
      <c r="I11992" t="s">
        <v>18</v>
      </c>
      <c r="J11992" t="s">
        <v>19</v>
      </c>
      <c r="K11992">
        <v>6</v>
      </c>
      <c r="L11992">
        <v>2956</v>
      </c>
      <c r="M11992" t="s">
        <v>61</v>
      </c>
    </row>
    <row r="11993" spans="1:13" x14ac:dyDescent="0.35">
      <c r="A11993">
        <v>2012</v>
      </c>
      <c r="B11993" t="s">
        <v>11</v>
      </c>
      <c r="C11993">
        <v>15.3</v>
      </c>
      <c r="D11993">
        <f>H11993/E11993*C11993</f>
        <v>0.26936792754796562</v>
      </c>
      <c r="E11993">
        <f>INDEX(Reference!$A$1:$H$55, MATCH(B11993, Reference!$A$1:$A$55, 0), MATCH(A11993, Reference!$A$1:$H$1, 0))</f>
        <v>902887</v>
      </c>
      <c r="F11993">
        <v>47.522278629000397</v>
      </c>
      <c r="G11993">
        <v>-120.47001078999899</v>
      </c>
      <c r="H11993">
        <v>15896</v>
      </c>
      <c r="I11993" t="s">
        <v>12</v>
      </c>
      <c r="J11993" t="s">
        <v>13</v>
      </c>
      <c r="K11993">
        <v>6</v>
      </c>
      <c r="L11993">
        <v>2956</v>
      </c>
      <c r="M11993" t="s">
        <v>14</v>
      </c>
    </row>
    <row r="11994" spans="1:13" x14ac:dyDescent="0.35">
      <c r="A11994">
        <v>2012</v>
      </c>
      <c r="B11994" t="s">
        <v>11</v>
      </c>
      <c r="C11994">
        <v>13.3</v>
      </c>
      <c r="D11994">
        <f>H11994/E11994*C11994</f>
        <v>0.58665790957229424</v>
      </c>
      <c r="E11994">
        <f>INDEX(Reference!$A$1:$H$55, MATCH(B11994, Reference!$A$1:$A$55, 0), MATCH(A11994, Reference!$A$1:$H$1, 0))</f>
        <v>902887</v>
      </c>
      <c r="F11994">
        <v>47.522278629000397</v>
      </c>
      <c r="G11994">
        <v>-120.47001078999899</v>
      </c>
      <c r="H11994">
        <v>39826</v>
      </c>
      <c r="I11994" t="s">
        <v>22</v>
      </c>
      <c r="J11994" t="s">
        <v>19</v>
      </c>
      <c r="K11994">
        <v>6</v>
      </c>
      <c r="L11994">
        <v>2956</v>
      </c>
      <c r="M11994" t="s">
        <v>32</v>
      </c>
    </row>
    <row r="11995" spans="1:13" x14ac:dyDescent="0.35">
      <c r="A11995">
        <v>2012</v>
      </c>
      <c r="B11995" t="s">
        <v>11</v>
      </c>
      <c r="C11995">
        <v>9.6999999999999993</v>
      </c>
      <c r="D11995">
        <f>H11995/E11995*C11995</f>
        <v>5.2212513858323352E-2</v>
      </c>
      <c r="E11995">
        <f>INDEX(Reference!$A$1:$H$55, MATCH(B11995, Reference!$A$1:$A$55, 0), MATCH(A11995, Reference!$A$1:$H$1, 0))</f>
        <v>902887</v>
      </c>
      <c r="F11995">
        <v>47.522278629000397</v>
      </c>
      <c r="G11995">
        <v>-120.47001078999899</v>
      </c>
      <c r="H11995">
        <v>4860</v>
      </c>
      <c r="I11995" t="s">
        <v>12</v>
      </c>
      <c r="J11995" t="s">
        <v>13</v>
      </c>
      <c r="K11995">
        <v>6</v>
      </c>
      <c r="L11995">
        <v>2956</v>
      </c>
      <c r="M11995" t="s">
        <v>35</v>
      </c>
    </row>
    <row r="11996" spans="1:13" x14ac:dyDescent="0.35">
      <c r="A11996">
        <v>2012</v>
      </c>
      <c r="B11996" t="s">
        <v>11</v>
      </c>
      <c r="C11996">
        <v>11.3</v>
      </c>
      <c r="D11996">
        <f>H11996/E11996*C11996</f>
        <v>0.38459851565035269</v>
      </c>
      <c r="E11996">
        <f>INDEX(Reference!$A$1:$H$55, MATCH(B11996, Reference!$A$1:$A$55, 0), MATCH(A11996, Reference!$A$1:$H$1, 0))</f>
        <v>902887</v>
      </c>
      <c r="F11996">
        <v>47.522278629000397</v>
      </c>
      <c r="G11996">
        <v>-120.47001078999899</v>
      </c>
      <c r="H11996">
        <v>30730</v>
      </c>
      <c r="I11996" t="s">
        <v>12</v>
      </c>
      <c r="J11996" t="s">
        <v>13</v>
      </c>
      <c r="K11996">
        <v>6</v>
      </c>
      <c r="L11996">
        <v>2956</v>
      </c>
      <c r="M11996" t="s">
        <v>32</v>
      </c>
    </row>
    <row r="11997" spans="1:13" x14ac:dyDescent="0.35">
      <c r="A11997">
        <v>2012</v>
      </c>
      <c r="B11997" t="s">
        <v>11</v>
      </c>
      <c r="C11997">
        <v>18.8</v>
      </c>
      <c r="D11997">
        <f>H11997/E11997*C11997</f>
        <v>0.47817943995206486</v>
      </c>
      <c r="E11997">
        <f>INDEX(Reference!$A$1:$H$55, MATCH(B11997, Reference!$A$1:$A$55, 0), MATCH(A11997, Reference!$A$1:$H$1, 0))</f>
        <v>902887</v>
      </c>
      <c r="F11997">
        <v>47.522278629000397</v>
      </c>
      <c r="G11997">
        <v>-120.47001078999899</v>
      </c>
      <c r="H11997">
        <v>22965</v>
      </c>
      <c r="I11997" t="s">
        <v>18</v>
      </c>
      <c r="J11997" t="s">
        <v>19</v>
      </c>
      <c r="K11997">
        <v>6</v>
      </c>
      <c r="L11997">
        <v>2956</v>
      </c>
      <c r="M11997" t="s">
        <v>43</v>
      </c>
    </row>
    <row r="11998" spans="1:13" x14ac:dyDescent="0.35">
      <c r="A11998">
        <v>2012</v>
      </c>
      <c r="B11998" t="s">
        <v>11</v>
      </c>
      <c r="C11998">
        <v>14.8</v>
      </c>
      <c r="D11998">
        <f>H11998/E11998*C11998</f>
        <v>0.46588952991902643</v>
      </c>
      <c r="E11998">
        <f>INDEX(Reference!$A$1:$H$55, MATCH(B11998, Reference!$A$1:$A$55, 0), MATCH(A11998, Reference!$A$1:$H$1, 0))</f>
        <v>902887</v>
      </c>
      <c r="F11998">
        <v>47.522278629000397</v>
      </c>
      <c r="G11998">
        <v>-120.47001078999899</v>
      </c>
      <c r="H11998">
        <v>28422</v>
      </c>
      <c r="I11998" t="s">
        <v>22</v>
      </c>
      <c r="J11998" t="s">
        <v>19</v>
      </c>
      <c r="K11998">
        <v>6</v>
      </c>
      <c r="L11998">
        <v>2956</v>
      </c>
      <c r="M11998" t="s">
        <v>30</v>
      </c>
    </row>
    <row r="11999" spans="1:13" x14ac:dyDescent="0.35">
      <c r="A11999">
        <v>2012</v>
      </c>
      <c r="B11999" t="s">
        <v>11</v>
      </c>
      <c r="C11999">
        <v>19.2</v>
      </c>
      <c r="D11999">
        <f>H11999/E11999*C11999</f>
        <v>0.76001537290934518</v>
      </c>
      <c r="E11999">
        <f>INDEX(Reference!$A$1:$H$55, MATCH(B11999, Reference!$A$1:$A$55, 0), MATCH(A11999, Reference!$A$1:$H$1, 0))</f>
        <v>902887</v>
      </c>
      <c r="F11999">
        <v>47.522278629000397</v>
      </c>
      <c r="G11999">
        <v>-120.47001078999899</v>
      </c>
      <c r="H11999">
        <v>35740</v>
      </c>
      <c r="I11999" t="s">
        <v>18</v>
      </c>
      <c r="J11999" t="s">
        <v>19</v>
      </c>
      <c r="K11999">
        <v>6</v>
      </c>
      <c r="L11999">
        <v>2956</v>
      </c>
      <c r="M11999" t="s">
        <v>16</v>
      </c>
    </row>
    <row r="12000" spans="1:13" x14ac:dyDescent="0.35">
      <c r="A12000">
        <v>2012</v>
      </c>
      <c r="B12000" t="s">
        <v>11</v>
      </c>
      <c r="C12000">
        <v>17.8</v>
      </c>
      <c r="D12000">
        <f>H12000/E12000*C12000</f>
        <v>0.70459758530137218</v>
      </c>
      <c r="E12000">
        <f>INDEX(Reference!$A$1:$H$55, MATCH(B12000, Reference!$A$1:$A$55, 0), MATCH(A12000, Reference!$A$1:$H$1, 0))</f>
        <v>902887</v>
      </c>
      <c r="F12000">
        <v>47.522278629000397</v>
      </c>
      <c r="G12000">
        <v>-120.47001078999899</v>
      </c>
      <c r="H12000">
        <v>35740</v>
      </c>
      <c r="I12000" t="s">
        <v>22</v>
      </c>
      <c r="J12000" t="s">
        <v>19</v>
      </c>
      <c r="K12000">
        <v>6</v>
      </c>
      <c r="L12000">
        <v>2956</v>
      </c>
      <c r="M12000" t="s">
        <v>16</v>
      </c>
    </row>
    <row r="12001" spans="1:13" x14ac:dyDescent="0.35">
      <c r="A12001">
        <v>2012</v>
      </c>
      <c r="B12001" t="s">
        <v>11</v>
      </c>
      <c r="C12001">
        <v>10.8</v>
      </c>
      <c r="D12001">
        <f>H12001/E12001*C12001</f>
        <v>0.25545256493891266</v>
      </c>
      <c r="E12001">
        <f>INDEX(Reference!$A$1:$H$55, MATCH(B12001, Reference!$A$1:$A$55, 0), MATCH(A12001, Reference!$A$1:$H$1, 0))</f>
        <v>902887</v>
      </c>
      <c r="F12001">
        <v>47.522278629000397</v>
      </c>
      <c r="G12001">
        <v>-120.47001078999899</v>
      </c>
      <c r="H12001">
        <v>21356</v>
      </c>
      <c r="I12001" t="s">
        <v>12</v>
      </c>
      <c r="J12001" t="s">
        <v>13</v>
      </c>
      <c r="K12001">
        <v>6</v>
      </c>
      <c r="L12001">
        <v>2956</v>
      </c>
      <c r="M12001" s="1">
        <v>45088</v>
      </c>
    </row>
    <row r="12002" spans="1:13" x14ac:dyDescent="0.35">
      <c r="A12002">
        <v>2012</v>
      </c>
      <c r="B12002" t="s">
        <v>11</v>
      </c>
      <c r="C12002">
        <v>17.8</v>
      </c>
      <c r="D12002">
        <f>H12002/E12002*C12002</f>
        <v>0.81472299412883342</v>
      </c>
      <c r="E12002">
        <f>INDEX(Reference!$A$1:$H$55, MATCH(B12002, Reference!$A$1:$A$55, 0), MATCH(A12002, Reference!$A$1:$H$1, 0))</f>
        <v>902887</v>
      </c>
      <c r="F12002">
        <v>47.522278629000397</v>
      </c>
      <c r="G12002">
        <v>-120.47001078999899</v>
      </c>
      <c r="H12002">
        <v>41326</v>
      </c>
      <c r="I12002" t="s">
        <v>18</v>
      </c>
      <c r="J12002" t="s">
        <v>19</v>
      </c>
      <c r="K12002">
        <v>6</v>
      </c>
      <c r="L12002">
        <v>2956</v>
      </c>
      <c r="M12002" t="s">
        <v>23</v>
      </c>
    </row>
    <row r="12003" spans="1:13" x14ac:dyDescent="0.35">
      <c r="A12003">
        <v>2012</v>
      </c>
      <c r="B12003" t="s">
        <v>11</v>
      </c>
      <c r="C12003">
        <v>15.3</v>
      </c>
      <c r="D12003">
        <f>H12003/E12003*C12003</f>
        <v>0.70029560731298612</v>
      </c>
      <c r="E12003">
        <f>INDEX(Reference!$A$1:$H$55, MATCH(B12003, Reference!$A$1:$A$55, 0), MATCH(A12003, Reference!$A$1:$H$1, 0))</f>
        <v>902887</v>
      </c>
      <c r="F12003">
        <v>47.522278629000397</v>
      </c>
      <c r="G12003">
        <v>-120.47001078999899</v>
      </c>
      <c r="H12003">
        <v>41326</v>
      </c>
      <c r="I12003" t="s">
        <v>22</v>
      </c>
      <c r="J12003" t="s">
        <v>19</v>
      </c>
      <c r="K12003">
        <v>6</v>
      </c>
      <c r="L12003">
        <v>2956</v>
      </c>
      <c r="M12003" t="s">
        <v>23</v>
      </c>
    </row>
    <row r="12004" spans="1:13" x14ac:dyDescent="0.35">
      <c r="A12004">
        <v>2014</v>
      </c>
      <c r="B12004" t="s">
        <v>11</v>
      </c>
      <c r="C12004">
        <v>13.9</v>
      </c>
      <c r="D12004">
        <f>H12004/E12004*C12004</f>
        <v>9.0018843605082874E-2</v>
      </c>
      <c r="E12004">
        <f>INDEX(Reference!$A$1:$H$55, MATCH(B12004, Reference!$A$1:$A$55, 0), MATCH(A12004, Reference!$A$1:$H$1, 0))</f>
        <v>856524</v>
      </c>
      <c r="F12004">
        <v>47.522278629000397</v>
      </c>
      <c r="G12004">
        <v>-120.47001078999899</v>
      </c>
      <c r="H12004">
        <v>5547</v>
      </c>
      <c r="I12004" t="s">
        <v>18</v>
      </c>
      <c r="J12004" t="s">
        <v>19</v>
      </c>
      <c r="K12004">
        <v>6</v>
      </c>
      <c r="L12004">
        <v>2956</v>
      </c>
      <c r="M12004" t="s">
        <v>35</v>
      </c>
    </row>
    <row r="12005" spans="1:13" x14ac:dyDescent="0.35">
      <c r="A12005">
        <v>2014</v>
      </c>
      <c r="B12005" t="s">
        <v>11</v>
      </c>
      <c r="C12005">
        <v>13.4</v>
      </c>
      <c r="D12005">
        <f>H12005/E12005*C12005</f>
        <v>0.2260648855140078</v>
      </c>
      <c r="E12005">
        <f>INDEX(Reference!$A$1:$H$55, MATCH(B12005, Reference!$A$1:$A$55, 0), MATCH(A12005, Reference!$A$1:$H$1, 0))</f>
        <v>856524</v>
      </c>
      <c r="F12005">
        <v>47.522278629000397</v>
      </c>
      <c r="G12005">
        <v>-120.47001078999899</v>
      </c>
      <c r="H12005">
        <v>14450</v>
      </c>
      <c r="I12005" t="s">
        <v>12</v>
      </c>
      <c r="J12005" t="s">
        <v>13</v>
      </c>
      <c r="K12005">
        <v>6</v>
      </c>
      <c r="L12005">
        <v>2956</v>
      </c>
      <c r="M12005" t="s">
        <v>14</v>
      </c>
    </row>
    <row r="12006" spans="1:13" x14ac:dyDescent="0.35">
      <c r="A12006">
        <v>2014</v>
      </c>
      <c r="B12006" t="s">
        <v>11</v>
      </c>
      <c r="C12006">
        <v>22.2</v>
      </c>
      <c r="D12006">
        <f>H12006/E12006*C12006</f>
        <v>6.6999873908962268E-2</v>
      </c>
      <c r="E12006">
        <f>INDEX(Reference!$A$1:$H$55, MATCH(B12006, Reference!$A$1:$A$55, 0), MATCH(A12006, Reference!$A$1:$H$1, 0))</f>
        <v>856524</v>
      </c>
      <c r="F12006">
        <v>47.522278629000397</v>
      </c>
      <c r="G12006">
        <v>-120.47001078999899</v>
      </c>
      <c r="H12006">
        <v>2585</v>
      </c>
      <c r="I12006" t="s">
        <v>18</v>
      </c>
      <c r="J12006" t="s">
        <v>19</v>
      </c>
      <c r="K12006">
        <v>6</v>
      </c>
      <c r="L12006">
        <v>2956</v>
      </c>
      <c r="M12006" t="s">
        <v>47</v>
      </c>
    </row>
    <row r="12007" spans="1:13" x14ac:dyDescent="0.35">
      <c r="A12007">
        <v>2014</v>
      </c>
      <c r="B12007" t="s">
        <v>11</v>
      </c>
      <c r="C12007">
        <v>14.1</v>
      </c>
      <c r="D12007">
        <f>H12007/E12007*C12007</f>
        <v>0.43675028370483487</v>
      </c>
      <c r="E12007">
        <f>INDEX(Reference!$A$1:$H$55, MATCH(B12007, Reference!$A$1:$A$55, 0), MATCH(A12007, Reference!$A$1:$H$1, 0))</f>
        <v>856524</v>
      </c>
      <c r="F12007">
        <v>47.522278629000397</v>
      </c>
      <c r="G12007">
        <v>-120.47001078999899</v>
      </c>
      <c r="H12007">
        <v>26531</v>
      </c>
      <c r="I12007" t="s">
        <v>22</v>
      </c>
      <c r="J12007" t="s">
        <v>19</v>
      </c>
      <c r="K12007">
        <v>6</v>
      </c>
      <c r="L12007">
        <v>2956</v>
      </c>
      <c r="M12007" t="s">
        <v>30</v>
      </c>
    </row>
    <row r="12008" spans="1:13" x14ac:dyDescent="0.35">
      <c r="A12008">
        <v>2014</v>
      </c>
      <c r="B12008" t="s">
        <v>11</v>
      </c>
      <c r="C12008">
        <v>11.9</v>
      </c>
      <c r="D12008">
        <f>H12008/E12008*C12008</f>
        <v>0.43587651951375556</v>
      </c>
      <c r="E12008">
        <f>INDEX(Reference!$A$1:$H$55, MATCH(B12008, Reference!$A$1:$A$55, 0), MATCH(A12008, Reference!$A$1:$H$1, 0))</f>
        <v>856524</v>
      </c>
      <c r="F12008">
        <v>47.522278629000397</v>
      </c>
      <c r="G12008">
        <v>-120.47001078999899</v>
      </c>
      <c r="H12008">
        <v>31373</v>
      </c>
      <c r="I12008" t="s">
        <v>12</v>
      </c>
      <c r="J12008" t="s">
        <v>13</v>
      </c>
      <c r="K12008">
        <v>6</v>
      </c>
      <c r="L12008">
        <v>2956</v>
      </c>
      <c r="M12008" t="s">
        <v>23</v>
      </c>
    </row>
    <row r="12009" spans="1:13" x14ac:dyDescent="0.35">
      <c r="A12009">
        <v>2014</v>
      </c>
      <c r="B12009" t="s">
        <v>11</v>
      </c>
      <c r="C12009">
        <v>10.199999999999999</v>
      </c>
      <c r="D12009">
        <f>H12009/E12009*C12009</f>
        <v>0.35285175896997628</v>
      </c>
      <c r="E12009">
        <f>INDEX(Reference!$A$1:$H$55, MATCH(B12009, Reference!$A$1:$A$55, 0), MATCH(A12009, Reference!$A$1:$H$1, 0))</f>
        <v>856524</v>
      </c>
      <c r="F12009">
        <v>47.522278629000397</v>
      </c>
      <c r="G12009">
        <v>-120.47001078999899</v>
      </c>
      <c r="H12009">
        <v>29630</v>
      </c>
      <c r="I12009" t="s">
        <v>12</v>
      </c>
      <c r="J12009" t="s">
        <v>13</v>
      </c>
      <c r="K12009">
        <v>6</v>
      </c>
      <c r="L12009">
        <v>2956</v>
      </c>
      <c r="M12009" t="s">
        <v>32</v>
      </c>
    </row>
    <row r="12010" spans="1:13" x14ac:dyDescent="0.35">
      <c r="A12010">
        <v>2014</v>
      </c>
      <c r="B12010" t="s">
        <v>11</v>
      </c>
      <c r="C12010">
        <v>16.399999999999999</v>
      </c>
      <c r="D12010">
        <f>H12010/E12010*C12010</f>
        <v>0.53991154947205211</v>
      </c>
      <c r="E12010">
        <f>INDEX(Reference!$A$1:$H$55, MATCH(B12010, Reference!$A$1:$A$55, 0), MATCH(A12010, Reference!$A$1:$H$1, 0))</f>
        <v>856524</v>
      </c>
      <c r="F12010">
        <v>47.522278629000397</v>
      </c>
      <c r="G12010">
        <v>-120.47001078999899</v>
      </c>
      <c r="H12010">
        <v>28198</v>
      </c>
      <c r="I12010" t="s">
        <v>18</v>
      </c>
      <c r="J12010" t="s">
        <v>19</v>
      </c>
      <c r="K12010">
        <v>6</v>
      </c>
      <c r="L12010">
        <v>2956</v>
      </c>
      <c r="M12010" t="s">
        <v>55</v>
      </c>
    </row>
    <row r="12011" spans="1:13" x14ac:dyDescent="0.35">
      <c r="A12011">
        <v>2014</v>
      </c>
      <c r="B12011" t="s">
        <v>11</v>
      </c>
      <c r="C12011">
        <v>12.2</v>
      </c>
      <c r="D12011">
        <f>H12011/E12011*C12011</f>
        <v>0.32669160467190644</v>
      </c>
      <c r="E12011">
        <f>INDEX(Reference!$A$1:$H$55, MATCH(B12011, Reference!$A$1:$A$55, 0), MATCH(A12011, Reference!$A$1:$H$1, 0))</f>
        <v>856524</v>
      </c>
      <c r="F12011">
        <v>47.522278629000397</v>
      </c>
      <c r="G12011">
        <v>-120.47001078999899</v>
      </c>
      <c r="H12011">
        <v>22936</v>
      </c>
      <c r="I12011" t="s">
        <v>12</v>
      </c>
      <c r="J12011" t="s">
        <v>13</v>
      </c>
      <c r="K12011">
        <v>6</v>
      </c>
      <c r="L12011">
        <v>2956</v>
      </c>
      <c r="M12011" t="s">
        <v>16</v>
      </c>
    </row>
    <row r="12012" spans="1:13" x14ac:dyDescent="0.35">
      <c r="A12012">
        <v>2014</v>
      </c>
      <c r="B12012" t="s">
        <v>11</v>
      </c>
      <c r="C12012">
        <v>9.9</v>
      </c>
      <c r="D12012">
        <f>H12012/E12012*C12012</f>
        <v>0.309624949213332</v>
      </c>
      <c r="E12012">
        <f>INDEX(Reference!$A$1:$H$55, MATCH(B12012, Reference!$A$1:$A$55, 0), MATCH(A12012, Reference!$A$1:$H$1, 0))</f>
        <v>856524</v>
      </c>
      <c r="F12012">
        <v>47.522278629000397</v>
      </c>
      <c r="G12012">
        <v>-120.47001078999899</v>
      </c>
      <c r="H12012">
        <v>26788</v>
      </c>
      <c r="I12012" t="s">
        <v>22</v>
      </c>
      <c r="J12012" t="s">
        <v>19</v>
      </c>
      <c r="K12012">
        <v>6</v>
      </c>
      <c r="L12012">
        <v>2956</v>
      </c>
      <c r="M12012" t="s">
        <v>27</v>
      </c>
    </row>
    <row r="12013" spans="1:13" x14ac:dyDescent="0.35">
      <c r="A12013">
        <v>2014</v>
      </c>
      <c r="B12013" t="s">
        <v>11</v>
      </c>
      <c r="C12013">
        <v>11.7</v>
      </c>
      <c r="D12013">
        <f>H12013/E12013*C12013</f>
        <v>0.10968869523796181</v>
      </c>
      <c r="E12013">
        <f>INDEX(Reference!$A$1:$H$55, MATCH(B12013, Reference!$A$1:$A$55, 0), MATCH(A12013, Reference!$A$1:$H$1, 0))</f>
        <v>856524</v>
      </c>
      <c r="F12013">
        <v>47.522278629000397</v>
      </c>
      <c r="G12013">
        <v>-120.47001078999899</v>
      </c>
      <c r="H12013">
        <v>8030</v>
      </c>
      <c r="I12013" t="s">
        <v>22</v>
      </c>
      <c r="J12013" t="s">
        <v>19</v>
      </c>
      <c r="K12013">
        <v>6</v>
      </c>
      <c r="L12013">
        <v>2956</v>
      </c>
      <c r="M12013" t="s">
        <v>40</v>
      </c>
    </row>
    <row r="12014" spans="1:13" x14ac:dyDescent="0.35">
      <c r="A12014">
        <v>2014</v>
      </c>
      <c r="B12014" t="s">
        <v>11</v>
      </c>
      <c r="C12014">
        <v>14.9</v>
      </c>
      <c r="D12014">
        <f>H12014/E12014*C12014</f>
        <v>0.13968902214065224</v>
      </c>
      <c r="E12014">
        <f>INDEX(Reference!$A$1:$H$55, MATCH(B12014, Reference!$A$1:$A$55, 0), MATCH(A12014, Reference!$A$1:$H$1, 0))</f>
        <v>856524</v>
      </c>
      <c r="F12014">
        <v>47.522278629000397</v>
      </c>
      <c r="G12014">
        <v>-120.47001078999899</v>
      </c>
      <c r="H12014">
        <v>8030</v>
      </c>
      <c r="I12014" t="s">
        <v>18</v>
      </c>
      <c r="J12014" t="s">
        <v>19</v>
      </c>
      <c r="K12014">
        <v>6</v>
      </c>
      <c r="L12014">
        <v>2956</v>
      </c>
      <c r="M12014" t="s">
        <v>40</v>
      </c>
    </row>
    <row r="12015" spans="1:13" x14ac:dyDescent="0.35">
      <c r="A12015">
        <v>2014</v>
      </c>
      <c r="B12015" t="s">
        <v>11</v>
      </c>
      <c r="C12015">
        <v>8.1999999999999993</v>
      </c>
      <c r="D12015">
        <f>H12015/E12015*C12015</f>
        <v>8.1901966553184727E-2</v>
      </c>
      <c r="E12015">
        <f>INDEX(Reference!$A$1:$H$55, MATCH(B12015, Reference!$A$1:$A$55, 0), MATCH(A12015, Reference!$A$1:$H$1, 0))</f>
        <v>856524</v>
      </c>
      <c r="F12015">
        <v>47.522278629000397</v>
      </c>
      <c r="G12015">
        <v>-120.47001078999899</v>
      </c>
      <c r="H12015">
        <v>8555</v>
      </c>
      <c r="I12015" t="s">
        <v>12</v>
      </c>
      <c r="J12015" t="s">
        <v>13</v>
      </c>
      <c r="K12015">
        <v>6</v>
      </c>
      <c r="L12015">
        <v>2956</v>
      </c>
      <c r="M12015" s="1">
        <v>44990</v>
      </c>
    </row>
    <row r="12016" spans="1:13" x14ac:dyDescent="0.35">
      <c r="A12016">
        <v>2014</v>
      </c>
      <c r="B12016" t="s">
        <v>11</v>
      </c>
      <c r="C12016">
        <v>17.3</v>
      </c>
      <c r="D12016">
        <f>H12016/E12016*C12016</f>
        <v>0.75192802536764891</v>
      </c>
      <c r="E12016">
        <f>INDEX(Reference!$A$1:$H$55, MATCH(B12016, Reference!$A$1:$A$55, 0), MATCH(A12016, Reference!$A$1:$H$1, 0))</f>
        <v>856524</v>
      </c>
      <c r="F12016">
        <v>47.522278629000397</v>
      </c>
      <c r="G12016">
        <v>-120.47001078999899</v>
      </c>
      <c r="H12016">
        <v>37228</v>
      </c>
      <c r="I12016" t="s">
        <v>18</v>
      </c>
      <c r="J12016" t="s">
        <v>19</v>
      </c>
      <c r="K12016">
        <v>6</v>
      </c>
      <c r="L12016">
        <v>2956</v>
      </c>
      <c r="M12016" t="s">
        <v>32</v>
      </c>
    </row>
    <row r="12017" spans="1:13" x14ac:dyDescent="0.35">
      <c r="A12017">
        <v>2014</v>
      </c>
      <c r="B12017" t="s">
        <v>11</v>
      </c>
      <c r="C12017">
        <v>13.6</v>
      </c>
      <c r="D12017">
        <f>H12017/E12017*C12017</f>
        <v>1.2156931971550127</v>
      </c>
      <c r="E12017">
        <f>INDEX(Reference!$A$1:$H$55, MATCH(B12017, Reference!$A$1:$A$55, 0), MATCH(A12017, Reference!$A$1:$H$1, 0))</f>
        <v>856524</v>
      </c>
      <c r="F12017">
        <v>47.522278629000397</v>
      </c>
      <c r="G12017">
        <v>-120.47001078999899</v>
      </c>
      <c r="H12017">
        <v>76564</v>
      </c>
      <c r="I12017" t="s">
        <v>22</v>
      </c>
      <c r="J12017" t="s">
        <v>19</v>
      </c>
      <c r="K12017">
        <v>6</v>
      </c>
      <c r="L12017">
        <v>2956</v>
      </c>
      <c r="M12017" t="s">
        <v>61</v>
      </c>
    </row>
    <row r="12018" spans="1:13" x14ac:dyDescent="0.35">
      <c r="A12018">
        <v>2014</v>
      </c>
      <c r="B12018" t="s">
        <v>11</v>
      </c>
      <c r="C12018">
        <v>11.7</v>
      </c>
      <c r="D12018">
        <f>H12018/E12018*C12018</f>
        <v>9.2818765148437163E-2</v>
      </c>
      <c r="E12018">
        <f>INDEX(Reference!$A$1:$H$55, MATCH(B12018, Reference!$A$1:$A$55, 0), MATCH(A12018, Reference!$A$1:$H$1, 0))</f>
        <v>856524</v>
      </c>
      <c r="F12018">
        <v>47.522278629000397</v>
      </c>
      <c r="G12018">
        <v>-120.47001078999899</v>
      </c>
      <c r="H12018">
        <v>6795</v>
      </c>
      <c r="I12018" t="s">
        <v>12</v>
      </c>
      <c r="J12018" t="s">
        <v>13</v>
      </c>
      <c r="K12018">
        <v>6</v>
      </c>
      <c r="L12018">
        <v>2956</v>
      </c>
      <c r="M12018" t="s">
        <v>40</v>
      </c>
    </row>
    <row r="12019" spans="1:13" x14ac:dyDescent="0.35">
      <c r="A12019">
        <v>2014</v>
      </c>
      <c r="B12019" t="s">
        <v>11</v>
      </c>
      <c r="C12019">
        <v>16.899999999999999</v>
      </c>
      <c r="D12019">
        <f>H12019/E12019*C12019</f>
        <v>0.66323488892313576</v>
      </c>
      <c r="E12019">
        <f>INDEX(Reference!$A$1:$H$55, MATCH(B12019, Reference!$A$1:$A$55, 0), MATCH(A12019, Reference!$A$1:$H$1, 0))</f>
        <v>856524</v>
      </c>
      <c r="F12019">
        <v>47.522278629000397</v>
      </c>
      <c r="G12019">
        <v>-120.47001078999899</v>
      </c>
      <c r="H12019">
        <v>33614</v>
      </c>
      <c r="I12019" t="s">
        <v>22</v>
      </c>
      <c r="J12019" t="s">
        <v>19</v>
      </c>
      <c r="K12019">
        <v>6</v>
      </c>
      <c r="L12019">
        <v>2956</v>
      </c>
      <c r="M12019" t="s">
        <v>16</v>
      </c>
    </row>
    <row r="12020" spans="1:13" x14ac:dyDescent="0.35">
      <c r="A12020">
        <v>2014</v>
      </c>
      <c r="B12020" t="s">
        <v>11</v>
      </c>
      <c r="C12020">
        <v>9.6999999999999993</v>
      </c>
      <c r="D12020">
        <f>H12020/E12020*C12020</f>
        <v>0.27528428858969506</v>
      </c>
      <c r="E12020">
        <f>INDEX(Reference!$A$1:$H$55, MATCH(B12020, Reference!$A$1:$A$55, 0), MATCH(A12020, Reference!$A$1:$H$1, 0))</f>
        <v>856524</v>
      </c>
      <c r="F12020">
        <v>47.522278629000397</v>
      </c>
      <c r="G12020">
        <v>-120.47001078999899</v>
      </c>
      <c r="H12020">
        <v>24308</v>
      </c>
      <c r="I12020" t="s">
        <v>12</v>
      </c>
      <c r="J12020" t="s">
        <v>13</v>
      </c>
      <c r="K12020">
        <v>6</v>
      </c>
      <c r="L12020">
        <v>2956</v>
      </c>
      <c r="M12020" t="s">
        <v>27</v>
      </c>
    </row>
    <row r="12021" spans="1:13" x14ac:dyDescent="0.35">
      <c r="A12021">
        <v>2014</v>
      </c>
      <c r="B12021" t="s">
        <v>11</v>
      </c>
      <c r="C12021">
        <v>9.6999999999999993</v>
      </c>
      <c r="D12021">
        <f>H12021/E12021*C12021</f>
        <v>0.23159304351074808</v>
      </c>
      <c r="E12021">
        <f>INDEX(Reference!$A$1:$H$55, MATCH(B12021, Reference!$A$1:$A$55, 0), MATCH(A12021, Reference!$A$1:$H$1, 0))</f>
        <v>856524</v>
      </c>
      <c r="F12021">
        <v>47.522278629000397</v>
      </c>
      <c r="G12021">
        <v>-120.47001078999899</v>
      </c>
      <c r="H12021">
        <v>20450</v>
      </c>
      <c r="I12021" t="s">
        <v>12</v>
      </c>
      <c r="J12021" t="s">
        <v>13</v>
      </c>
      <c r="K12021">
        <v>6</v>
      </c>
      <c r="L12021">
        <v>2956</v>
      </c>
      <c r="M12021" s="1">
        <v>45088</v>
      </c>
    </row>
    <row r="12022" spans="1:13" x14ac:dyDescent="0.35">
      <c r="A12022">
        <v>2014</v>
      </c>
      <c r="B12022" t="s">
        <v>11</v>
      </c>
      <c r="C12022">
        <v>16.8</v>
      </c>
      <c r="D12022">
        <f>H12022/E12022*C12022</f>
        <v>0.52542415624080585</v>
      </c>
      <c r="E12022">
        <f>INDEX(Reference!$A$1:$H$55, MATCH(B12022, Reference!$A$1:$A$55, 0), MATCH(A12022, Reference!$A$1:$H$1, 0))</f>
        <v>856524</v>
      </c>
      <c r="F12022">
        <v>47.522278629000397</v>
      </c>
      <c r="G12022">
        <v>-120.47001078999899</v>
      </c>
      <c r="H12022">
        <v>26788</v>
      </c>
      <c r="I12022" t="s">
        <v>18</v>
      </c>
      <c r="J12022" t="s">
        <v>19</v>
      </c>
      <c r="K12022">
        <v>6</v>
      </c>
      <c r="L12022">
        <v>2956</v>
      </c>
      <c r="M12022" t="s">
        <v>27</v>
      </c>
    </row>
    <row r="12023" spans="1:13" x14ac:dyDescent="0.35">
      <c r="A12023">
        <v>2014</v>
      </c>
      <c r="B12023" t="s">
        <v>11</v>
      </c>
      <c r="C12023">
        <v>17.899999999999999</v>
      </c>
      <c r="D12023">
        <f>H12023/E12023*C12023</f>
        <v>0.45631704423927399</v>
      </c>
      <c r="E12023">
        <f>INDEX(Reference!$A$1:$H$55, MATCH(B12023, Reference!$A$1:$A$55, 0), MATCH(A12023, Reference!$A$1:$H$1, 0))</f>
        <v>856524</v>
      </c>
      <c r="F12023">
        <v>47.522278629000397</v>
      </c>
      <c r="G12023">
        <v>-120.47001078999899</v>
      </c>
      <c r="H12023">
        <v>21835</v>
      </c>
      <c r="I12023" t="s">
        <v>18</v>
      </c>
      <c r="J12023" t="s">
        <v>19</v>
      </c>
      <c r="K12023">
        <v>6</v>
      </c>
      <c r="L12023">
        <v>2956</v>
      </c>
      <c r="M12023" t="s">
        <v>43</v>
      </c>
    </row>
    <row r="12024" spans="1:13" x14ac:dyDescent="0.35">
      <c r="A12024">
        <v>2014</v>
      </c>
      <c r="B12024" t="s">
        <v>11</v>
      </c>
      <c r="C12024">
        <v>14.6</v>
      </c>
      <c r="D12024">
        <f>H12024/E12024*C12024</f>
        <v>0.67050730627513055</v>
      </c>
      <c r="E12024">
        <f>INDEX(Reference!$A$1:$H$55, MATCH(B12024, Reference!$A$1:$A$55, 0), MATCH(A12024, Reference!$A$1:$H$1, 0))</f>
        <v>856524</v>
      </c>
      <c r="F12024">
        <v>47.522278629000397</v>
      </c>
      <c r="G12024">
        <v>-120.47001078999899</v>
      </c>
      <c r="H12024">
        <v>39336</v>
      </c>
      <c r="I12024" t="s">
        <v>22</v>
      </c>
      <c r="J12024" t="s">
        <v>19</v>
      </c>
      <c r="K12024">
        <v>6</v>
      </c>
      <c r="L12024">
        <v>2956</v>
      </c>
      <c r="M12024" t="s">
        <v>23</v>
      </c>
    </row>
    <row r="12025" spans="1:13" x14ac:dyDescent="0.35">
      <c r="A12025">
        <v>2014</v>
      </c>
      <c r="B12025" t="s">
        <v>11</v>
      </c>
      <c r="C12025">
        <v>17.3</v>
      </c>
      <c r="D12025">
        <f>H12025/E12025*C12025</f>
        <v>0.79450523277806573</v>
      </c>
      <c r="E12025">
        <f>INDEX(Reference!$A$1:$H$55, MATCH(B12025, Reference!$A$1:$A$55, 0), MATCH(A12025, Reference!$A$1:$H$1, 0))</f>
        <v>856524</v>
      </c>
      <c r="F12025">
        <v>47.522278629000397</v>
      </c>
      <c r="G12025">
        <v>-120.47001078999899</v>
      </c>
      <c r="H12025">
        <v>39336</v>
      </c>
      <c r="I12025" t="s">
        <v>18</v>
      </c>
      <c r="J12025" t="s">
        <v>19</v>
      </c>
      <c r="K12025">
        <v>6</v>
      </c>
      <c r="L12025">
        <v>2956</v>
      </c>
      <c r="M12025" t="s">
        <v>23</v>
      </c>
    </row>
    <row r="12026" spans="1:13" x14ac:dyDescent="0.35">
      <c r="A12026">
        <v>2014</v>
      </c>
      <c r="B12026" t="s">
        <v>11</v>
      </c>
      <c r="C12026">
        <v>8.5</v>
      </c>
      <c r="D12026">
        <f>H12026/E12026*C12026</f>
        <v>4.8249669594780761E-2</v>
      </c>
      <c r="E12026">
        <f>INDEX(Reference!$A$1:$H$55, MATCH(B12026, Reference!$A$1:$A$55, 0), MATCH(A12026, Reference!$A$1:$H$1, 0))</f>
        <v>856524</v>
      </c>
      <c r="F12026">
        <v>47.522278629000397</v>
      </c>
      <c r="G12026">
        <v>-120.47001078999899</v>
      </c>
      <c r="H12026">
        <v>4862</v>
      </c>
      <c r="I12026" t="s">
        <v>12</v>
      </c>
      <c r="J12026" t="s">
        <v>13</v>
      </c>
      <c r="K12026">
        <v>6</v>
      </c>
      <c r="L12026">
        <v>2956</v>
      </c>
      <c r="M12026" t="s">
        <v>35</v>
      </c>
    </row>
    <row r="12027" spans="1:13" x14ac:dyDescent="0.35">
      <c r="A12027">
        <v>2014</v>
      </c>
      <c r="B12027" t="s">
        <v>11</v>
      </c>
      <c r="C12027">
        <v>17.3</v>
      </c>
      <c r="D12027">
        <f>H12027/E12027*C12027</f>
        <v>1.5464332581457145</v>
      </c>
      <c r="E12027">
        <f>INDEX(Reference!$A$1:$H$55, MATCH(B12027, Reference!$A$1:$A$55, 0), MATCH(A12027, Reference!$A$1:$H$1, 0))</f>
        <v>856524</v>
      </c>
      <c r="F12027">
        <v>47.522278629000397</v>
      </c>
      <c r="G12027">
        <v>-120.47001078999899</v>
      </c>
      <c r="H12027">
        <v>76564</v>
      </c>
      <c r="I12027" t="s">
        <v>18</v>
      </c>
      <c r="J12027" t="s">
        <v>19</v>
      </c>
      <c r="K12027">
        <v>6</v>
      </c>
      <c r="L12027">
        <v>2956</v>
      </c>
      <c r="M12027" t="s">
        <v>61</v>
      </c>
    </row>
    <row r="12028" spans="1:13" x14ac:dyDescent="0.35">
      <c r="A12028">
        <v>2014</v>
      </c>
      <c r="B12028" t="s">
        <v>11</v>
      </c>
      <c r="C12028">
        <v>12.5</v>
      </c>
      <c r="D12028">
        <f>H12028/E12028*C12028</f>
        <v>0.54330059636390815</v>
      </c>
      <c r="E12028">
        <f>INDEX(Reference!$A$1:$H$55, MATCH(B12028, Reference!$A$1:$A$55, 0), MATCH(A12028, Reference!$A$1:$H$1, 0))</f>
        <v>856524</v>
      </c>
      <c r="F12028">
        <v>47.522278629000397</v>
      </c>
      <c r="G12028">
        <v>-120.47001078999899</v>
      </c>
      <c r="H12028">
        <v>37228</v>
      </c>
      <c r="I12028" t="s">
        <v>22</v>
      </c>
      <c r="J12028" t="s">
        <v>19</v>
      </c>
      <c r="K12028">
        <v>6</v>
      </c>
      <c r="L12028">
        <v>2956</v>
      </c>
      <c r="M12028" t="s">
        <v>32</v>
      </c>
    </row>
    <row r="12029" spans="1:13" x14ac:dyDescent="0.35">
      <c r="A12029">
        <v>2014</v>
      </c>
      <c r="B12029" t="s">
        <v>11</v>
      </c>
      <c r="C12029">
        <v>12.1</v>
      </c>
      <c r="D12029">
        <f>H12029/E12029*C12029</f>
        <v>0.24789824920259096</v>
      </c>
      <c r="E12029">
        <f>INDEX(Reference!$A$1:$H$55, MATCH(B12029, Reference!$A$1:$A$55, 0), MATCH(A12029, Reference!$A$1:$H$1, 0))</f>
        <v>856524</v>
      </c>
      <c r="F12029">
        <v>47.522278629000397</v>
      </c>
      <c r="G12029">
        <v>-120.47001078999899</v>
      </c>
      <c r="H12029">
        <v>17548</v>
      </c>
      <c r="I12029" t="s">
        <v>12</v>
      </c>
      <c r="J12029" t="s">
        <v>13</v>
      </c>
      <c r="K12029">
        <v>6</v>
      </c>
      <c r="L12029">
        <v>2956</v>
      </c>
      <c r="M12029" s="1">
        <v>45277</v>
      </c>
    </row>
    <row r="12030" spans="1:13" x14ac:dyDescent="0.35">
      <c r="A12030">
        <v>2014</v>
      </c>
      <c r="B12030" t="s">
        <v>11</v>
      </c>
      <c r="C12030">
        <v>11.1</v>
      </c>
      <c r="D12030">
        <f>H12030/E12030*C12030</f>
        <v>0.79055963405578822</v>
      </c>
      <c r="E12030">
        <f>INDEX(Reference!$A$1:$H$55, MATCH(B12030, Reference!$A$1:$A$55, 0), MATCH(A12030, Reference!$A$1:$H$1, 0))</f>
        <v>856524</v>
      </c>
      <c r="F12030">
        <v>47.522278629000397</v>
      </c>
      <c r="G12030">
        <v>-120.47001078999899</v>
      </c>
      <c r="H12030">
        <v>61003</v>
      </c>
      <c r="I12030" t="s">
        <v>12</v>
      </c>
      <c r="J12030" t="s">
        <v>13</v>
      </c>
      <c r="K12030">
        <v>6</v>
      </c>
      <c r="L12030">
        <v>2956</v>
      </c>
      <c r="M12030" t="s">
        <v>61</v>
      </c>
    </row>
    <row r="12031" spans="1:13" x14ac:dyDescent="0.35">
      <c r="A12031">
        <v>2014</v>
      </c>
      <c r="B12031" t="s">
        <v>11</v>
      </c>
      <c r="C12031">
        <v>19.899999999999999</v>
      </c>
      <c r="D12031">
        <f>H12031/E12031*C12031</f>
        <v>6.005844553100672E-2</v>
      </c>
      <c r="E12031">
        <f>INDEX(Reference!$A$1:$H$55, MATCH(B12031, Reference!$A$1:$A$55, 0), MATCH(A12031, Reference!$A$1:$H$1, 0))</f>
        <v>856524</v>
      </c>
      <c r="F12031">
        <v>47.522278629000397</v>
      </c>
      <c r="G12031">
        <v>-120.47001078999899</v>
      </c>
      <c r="H12031">
        <v>2585</v>
      </c>
      <c r="I12031" t="s">
        <v>22</v>
      </c>
      <c r="J12031" t="s">
        <v>19</v>
      </c>
      <c r="K12031">
        <v>6</v>
      </c>
      <c r="L12031">
        <v>2956</v>
      </c>
      <c r="M12031" t="s">
        <v>47</v>
      </c>
    </row>
    <row r="12032" spans="1:13" x14ac:dyDescent="0.35">
      <c r="A12032">
        <v>2014</v>
      </c>
      <c r="B12032" t="s">
        <v>11</v>
      </c>
      <c r="C12032">
        <v>11.1</v>
      </c>
      <c r="D12032">
        <f>H12032/E12032*C12032</f>
        <v>0.36542793897193776</v>
      </c>
      <c r="E12032">
        <f>INDEX(Reference!$A$1:$H$55, MATCH(B12032, Reference!$A$1:$A$55, 0), MATCH(A12032, Reference!$A$1:$H$1, 0))</f>
        <v>856524</v>
      </c>
      <c r="F12032">
        <v>47.522278629000397</v>
      </c>
      <c r="G12032">
        <v>-120.47001078999899</v>
      </c>
      <c r="H12032">
        <v>28198</v>
      </c>
      <c r="I12032" t="s">
        <v>22</v>
      </c>
      <c r="J12032" t="s">
        <v>19</v>
      </c>
      <c r="K12032">
        <v>6</v>
      </c>
      <c r="L12032">
        <v>2956</v>
      </c>
      <c r="M12032" t="s">
        <v>55</v>
      </c>
    </row>
    <row r="12033" spans="1:13" x14ac:dyDescent="0.35">
      <c r="A12033">
        <v>2014</v>
      </c>
      <c r="B12033" t="s">
        <v>11</v>
      </c>
      <c r="C12033">
        <v>17.7</v>
      </c>
      <c r="D12033">
        <f>H12033/E12033*C12033</f>
        <v>4.3437661991958192E-2</v>
      </c>
      <c r="E12033">
        <f>INDEX(Reference!$A$1:$H$55, MATCH(B12033, Reference!$A$1:$A$55, 0), MATCH(A12033, Reference!$A$1:$H$1, 0))</f>
        <v>856524</v>
      </c>
      <c r="F12033">
        <v>47.522278629000397</v>
      </c>
      <c r="G12033">
        <v>-120.47001078999899</v>
      </c>
      <c r="H12033">
        <v>2102</v>
      </c>
      <c r="I12033" t="s">
        <v>12</v>
      </c>
      <c r="J12033" t="s">
        <v>13</v>
      </c>
      <c r="K12033">
        <v>6</v>
      </c>
      <c r="L12033">
        <v>2956</v>
      </c>
      <c r="M12033" t="s">
        <v>47</v>
      </c>
    </row>
    <row r="12034" spans="1:13" x14ac:dyDescent="0.35">
      <c r="A12034">
        <v>2014</v>
      </c>
      <c r="B12034" t="s">
        <v>11</v>
      </c>
      <c r="C12034">
        <v>16.100000000000001</v>
      </c>
      <c r="D12034">
        <f>H12034/E12034*C12034</f>
        <v>0.41043041409230802</v>
      </c>
      <c r="E12034">
        <f>INDEX(Reference!$A$1:$H$55, MATCH(B12034, Reference!$A$1:$A$55, 0), MATCH(A12034, Reference!$A$1:$H$1, 0))</f>
        <v>856524</v>
      </c>
      <c r="F12034">
        <v>47.522278629000397</v>
      </c>
      <c r="G12034">
        <v>-120.47001078999899</v>
      </c>
      <c r="H12034">
        <v>21835</v>
      </c>
      <c r="I12034" t="s">
        <v>22</v>
      </c>
      <c r="J12034" t="s">
        <v>19</v>
      </c>
      <c r="K12034">
        <v>6</v>
      </c>
      <c r="L12034">
        <v>2956</v>
      </c>
      <c r="M12034" t="s">
        <v>43</v>
      </c>
    </row>
    <row r="12035" spans="1:13" x14ac:dyDescent="0.35">
      <c r="A12035">
        <v>2014</v>
      </c>
      <c r="B12035" t="s">
        <v>11</v>
      </c>
      <c r="C12035">
        <v>10.7</v>
      </c>
      <c r="D12035">
        <f>H12035/E12035*C12035</f>
        <v>6.9295081048517032E-2</v>
      </c>
      <c r="E12035">
        <f>INDEX(Reference!$A$1:$H$55, MATCH(B12035, Reference!$A$1:$A$55, 0), MATCH(A12035, Reference!$A$1:$H$1, 0))</f>
        <v>856524</v>
      </c>
      <c r="F12035">
        <v>47.522278629000397</v>
      </c>
      <c r="G12035">
        <v>-120.47001078999899</v>
      </c>
      <c r="H12035">
        <v>5547</v>
      </c>
      <c r="I12035" t="s">
        <v>22</v>
      </c>
      <c r="J12035" t="s">
        <v>19</v>
      </c>
      <c r="K12035">
        <v>6</v>
      </c>
      <c r="L12035">
        <v>2956</v>
      </c>
      <c r="M12035" t="s">
        <v>35</v>
      </c>
    </row>
    <row r="12036" spans="1:13" x14ac:dyDescent="0.35">
      <c r="A12036">
        <v>2014</v>
      </c>
      <c r="B12036" t="s">
        <v>11</v>
      </c>
      <c r="C12036">
        <v>18.5</v>
      </c>
      <c r="D12036">
        <f>H12036/E12036*C12036</f>
        <v>0.72602635769692381</v>
      </c>
      <c r="E12036">
        <f>INDEX(Reference!$A$1:$H$55, MATCH(B12036, Reference!$A$1:$A$55, 0), MATCH(A12036, Reference!$A$1:$H$1, 0))</f>
        <v>856524</v>
      </c>
      <c r="F12036">
        <v>47.522278629000397</v>
      </c>
      <c r="G12036">
        <v>-120.47001078999899</v>
      </c>
      <c r="H12036">
        <v>33614</v>
      </c>
      <c r="I12036" t="s">
        <v>18</v>
      </c>
      <c r="J12036" t="s">
        <v>19</v>
      </c>
      <c r="K12036">
        <v>6</v>
      </c>
      <c r="L12036">
        <v>2956</v>
      </c>
      <c r="M12036" t="s">
        <v>16</v>
      </c>
    </row>
    <row r="12037" spans="1:13" x14ac:dyDescent="0.35">
      <c r="A12037">
        <v>2014</v>
      </c>
      <c r="B12037" t="s">
        <v>11</v>
      </c>
      <c r="C12037">
        <v>17.8</v>
      </c>
      <c r="D12037">
        <f>H12037/E12037*C12037</f>
        <v>0.55135851418057169</v>
      </c>
      <c r="E12037">
        <f>INDEX(Reference!$A$1:$H$55, MATCH(B12037, Reference!$A$1:$A$55, 0), MATCH(A12037, Reference!$A$1:$H$1, 0))</f>
        <v>856524</v>
      </c>
      <c r="F12037">
        <v>47.522278629000397</v>
      </c>
      <c r="G12037">
        <v>-120.47001078999899</v>
      </c>
      <c r="H12037">
        <v>26531</v>
      </c>
      <c r="I12037" t="s">
        <v>18</v>
      </c>
      <c r="J12037" t="s">
        <v>19</v>
      </c>
      <c r="K12037">
        <v>6</v>
      </c>
      <c r="L12037">
        <v>2956</v>
      </c>
      <c r="M12037" t="s">
        <v>30</v>
      </c>
    </row>
    <row r="12038" spans="1:13" x14ac:dyDescent="0.35">
      <c r="A12038">
        <v>2016</v>
      </c>
      <c r="B12038" t="s">
        <v>11</v>
      </c>
      <c r="C12038">
        <v>11.2</v>
      </c>
      <c r="D12038">
        <f>H12038/E12038*C12038</f>
        <v>9.4093563547459486E-2</v>
      </c>
      <c r="E12038">
        <f>INDEX(Reference!$A$1:$H$55, MATCH(B12038, Reference!$A$1:$A$55, 0), MATCH(A12038, Reference!$A$1:$H$1, 0))</f>
        <v>789410</v>
      </c>
      <c r="F12038">
        <v>47.522278629000397</v>
      </c>
      <c r="G12038">
        <v>-120.47001078999899</v>
      </c>
      <c r="H12038">
        <v>6632</v>
      </c>
      <c r="I12038" t="s">
        <v>12</v>
      </c>
      <c r="J12038" t="s">
        <v>13</v>
      </c>
      <c r="K12038">
        <v>6</v>
      </c>
      <c r="L12038">
        <v>2956</v>
      </c>
      <c r="M12038" t="s">
        <v>40</v>
      </c>
    </row>
    <row r="12039" spans="1:13" x14ac:dyDescent="0.35">
      <c r="A12039">
        <v>2016</v>
      </c>
      <c r="B12039" t="s">
        <v>11</v>
      </c>
      <c r="C12039">
        <v>20.2</v>
      </c>
      <c r="D12039">
        <f>H12039/E12039*C12039</f>
        <v>6.0875590630977562E-2</v>
      </c>
      <c r="E12039">
        <f>INDEX(Reference!$A$1:$H$55, MATCH(B12039, Reference!$A$1:$A$55, 0), MATCH(A12039, Reference!$A$1:$H$1, 0))</f>
        <v>789410</v>
      </c>
      <c r="F12039">
        <v>47.522278629000397</v>
      </c>
      <c r="G12039">
        <v>-120.47001078999899</v>
      </c>
      <c r="H12039">
        <v>2379</v>
      </c>
      <c r="I12039" t="s">
        <v>22</v>
      </c>
      <c r="J12039" t="s">
        <v>19</v>
      </c>
      <c r="K12039">
        <v>6</v>
      </c>
      <c r="L12039">
        <v>2956</v>
      </c>
      <c r="M12039" t="s">
        <v>47</v>
      </c>
    </row>
    <row r="12040" spans="1:13" x14ac:dyDescent="0.35">
      <c r="A12040">
        <v>2016</v>
      </c>
      <c r="B12040" t="s">
        <v>11</v>
      </c>
      <c r="C12040">
        <v>18.5</v>
      </c>
      <c r="D12040">
        <f>H12040/E12040*C12040</f>
        <v>0.71048567917812033</v>
      </c>
      <c r="E12040">
        <f>INDEX(Reference!$A$1:$H$55, MATCH(B12040, Reference!$A$1:$A$55, 0), MATCH(A12040, Reference!$A$1:$H$1, 0))</f>
        <v>789410</v>
      </c>
      <c r="F12040">
        <v>47.522278629000397</v>
      </c>
      <c r="G12040">
        <v>-120.47001078999899</v>
      </c>
      <c r="H12040">
        <v>30317</v>
      </c>
      <c r="I12040" t="s">
        <v>18</v>
      </c>
      <c r="J12040" t="s">
        <v>19</v>
      </c>
      <c r="K12040">
        <v>6</v>
      </c>
      <c r="L12040">
        <v>2956</v>
      </c>
      <c r="M12040" t="s">
        <v>16</v>
      </c>
    </row>
    <row r="12041" spans="1:13" x14ac:dyDescent="0.35">
      <c r="A12041">
        <v>2016</v>
      </c>
      <c r="B12041" t="s">
        <v>11</v>
      </c>
      <c r="C12041">
        <v>11.4</v>
      </c>
      <c r="D12041">
        <f>H12041/E12041*C12041</f>
        <v>0.37818522694163997</v>
      </c>
      <c r="E12041">
        <f>INDEX(Reference!$A$1:$H$55, MATCH(B12041, Reference!$A$1:$A$55, 0), MATCH(A12041, Reference!$A$1:$H$1, 0))</f>
        <v>789410</v>
      </c>
      <c r="F12041">
        <v>47.522278629000397</v>
      </c>
      <c r="G12041">
        <v>-120.47001078999899</v>
      </c>
      <c r="H12041">
        <v>26188</v>
      </c>
      <c r="I12041" t="s">
        <v>22</v>
      </c>
      <c r="J12041" t="s">
        <v>19</v>
      </c>
      <c r="K12041">
        <v>6</v>
      </c>
      <c r="L12041">
        <v>2956</v>
      </c>
      <c r="M12041" t="s">
        <v>55</v>
      </c>
    </row>
    <row r="12042" spans="1:13" x14ac:dyDescent="0.35">
      <c r="A12042">
        <v>2016</v>
      </c>
      <c r="B12042" t="s">
        <v>11</v>
      </c>
      <c r="C12042">
        <v>10.1</v>
      </c>
      <c r="D12042">
        <f>H12042/E12042*C12042</f>
        <v>0.35756413017316735</v>
      </c>
      <c r="E12042">
        <f>INDEX(Reference!$A$1:$H$55, MATCH(B12042, Reference!$A$1:$A$55, 0), MATCH(A12042, Reference!$A$1:$H$1, 0))</f>
        <v>789410</v>
      </c>
      <c r="F12042">
        <v>47.522278629000397</v>
      </c>
      <c r="G12042">
        <v>-120.47001078999899</v>
      </c>
      <c r="H12042">
        <v>27947</v>
      </c>
      <c r="I12042" t="s">
        <v>12</v>
      </c>
      <c r="J12042" t="s">
        <v>13</v>
      </c>
      <c r="K12042">
        <v>6</v>
      </c>
      <c r="L12042">
        <v>2956</v>
      </c>
      <c r="M12042" t="s">
        <v>32</v>
      </c>
    </row>
    <row r="12043" spans="1:13" x14ac:dyDescent="0.35">
      <c r="A12043">
        <v>2016</v>
      </c>
      <c r="B12043" t="s">
        <v>11</v>
      </c>
      <c r="C12043">
        <v>16.7</v>
      </c>
      <c r="D12043">
        <f>H12043/E12043*C12043</f>
        <v>0.75629267427572489</v>
      </c>
      <c r="E12043">
        <f>INDEX(Reference!$A$1:$H$55, MATCH(B12043, Reference!$A$1:$A$55, 0), MATCH(A12043, Reference!$A$1:$H$1, 0))</f>
        <v>789410</v>
      </c>
      <c r="F12043">
        <v>47.522278629000397</v>
      </c>
      <c r="G12043">
        <v>-120.47001078999899</v>
      </c>
      <c r="H12043">
        <v>35750</v>
      </c>
      <c r="I12043" t="s">
        <v>18</v>
      </c>
      <c r="J12043" t="s">
        <v>19</v>
      </c>
      <c r="K12043">
        <v>6</v>
      </c>
      <c r="L12043">
        <v>2956</v>
      </c>
      <c r="M12043" t="s">
        <v>23</v>
      </c>
    </row>
    <row r="12044" spans="1:13" x14ac:dyDescent="0.35">
      <c r="A12044">
        <v>2016</v>
      </c>
      <c r="B12044" t="s">
        <v>11</v>
      </c>
      <c r="C12044">
        <v>9.9</v>
      </c>
      <c r="D12044">
        <f>H12044/E12044*C12044</f>
        <v>0.24355898709162541</v>
      </c>
      <c r="E12044">
        <f>INDEX(Reference!$A$1:$H$55, MATCH(B12044, Reference!$A$1:$A$55, 0), MATCH(A12044, Reference!$A$1:$H$1, 0))</f>
        <v>789410</v>
      </c>
      <c r="F12044">
        <v>47.522278629000397</v>
      </c>
      <c r="G12044">
        <v>-120.47001078999899</v>
      </c>
      <c r="H12044">
        <v>19421</v>
      </c>
      <c r="I12044" t="s">
        <v>12</v>
      </c>
      <c r="J12044" t="s">
        <v>13</v>
      </c>
      <c r="K12044">
        <v>6</v>
      </c>
      <c r="L12044">
        <v>2956</v>
      </c>
      <c r="M12044" s="1">
        <v>45088</v>
      </c>
    </row>
    <row r="12045" spans="1:13" x14ac:dyDescent="0.35">
      <c r="A12045">
        <v>2016</v>
      </c>
      <c r="B12045" t="s">
        <v>11</v>
      </c>
      <c r="C12045">
        <v>17.8</v>
      </c>
      <c r="D12045">
        <f>H12045/E12045*C12045</f>
        <v>0.44240128703715437</v>
      </c>
      <c r="E12045">
        <f>INDEX(Reference!$A$1:$H$55, MATCH(B12045, Reference!$A$1:$A$55, 0), MATCH(A12045, Reference!$A$1:$H$1, 0))</f>
        <v>789410</v>
      </c>
      <c r="F12045">
        <v>47.522278629000397</v>
      </c>
      <c r="G12045">
        <v>-120.47001078999899</v>
      </c>
      <c r="H12045">
        <v>19620</v>
      </c>
      <c r="I12045" t="s">
        <v>18</v>
      </c>
      <c r="J12045" t="s">
        <v>19</v>
      </c>
      <c r="K12045">
        <v>6</v>
      </c>
      <c r="L12045">
        <v>2956</v>
      </c>
      <c r="M12045" t="s">
        <v>43</v>
      </c>
    </row>
    <row r="12046" spans="1:13" x14ac:dyDescent="0.35">
      <c r="A12046">
        <v>2016</v>
      </c>
      <c r="B12046" t="s">
        <v>11</v>
      </c>
      <c r="C12046">
        <v>10.5</v>
      </c>
      <c r="D12046">
        <f>H12046/E12046*C12046</f>
        <v>7.2597256178665082E-2</v>
      </c>
      <c r="E12046">
        <f>INDEX(Reference!$A$1:$H$55, MATCH(B12046, Reference!$A$1:$A$55, 0), MATCH(A12046, Reference!$A$1:$H$1, 0))</f>
        <v>789410</v>
      </c>
      <c r="F12046">
        <v>47.522278629000397</v>
      </c>
      <c r="G12046">
        <v>-120.47001078999899</v>
      </c>
      <c r="H12046">
        <v>5458</v>
      </c>
      <c r="I12046" t="s">
        <v>22</v>
      </c>
      <c r="J12046" t="s">
        <v>19</v>
      </c>
      <c r="K12046">
        <v>6</v>
      </c>
      <c r="L12046">
        <v>2956</v>
      </c>
      <c r="M12046" t="s">
        <v>35</v>
      </c>
    </row>
    <row r="12047" spans="1:13" x14ac:dyDescent="0.35">
      <c r="A12047">
        <v>2016</v>
      </c>
      <c r="B12047" t="s">
        <v>11</v>
      </c>
      <c r="C12047">
        <v>13.5</v>
      </c>
      <c r="D12047">
        <f>H12047/E12047*C12047</f>
        <v>0.41149339380043326</v>
      </c>
      <c r="E12047">
        <f>INDEX(Reference!$A$1:$H$55, MATCH(B12047, Reference!$A$1:$A$55, 0), MATCH(A12047, Reference!$A$1:$H$1, 0))</f>
        <v>789410</v>
      </c>
      <c r="F12047">
        <v>47.522278629000397</v>
      </c>
      <c r="G12047">
        <v>-120.47001078999899</v>
      </c>
      <c r="H12047">
        <v>24062</v>
      </c>
      <c r="I12047" t="s">
        <v>22</v>
      </c>
      <c r="J12047" t="s">
        <v>19</v>
      </c>
      <c r="K12047">
        <v>6</v>
      </c>
      <c r="L12047">
        <v>2956</v>
      </c>
      <c r="M12047" t="s">
        <v>30</v>
      </c>
    </row>
    <row r="12048" spans="1:13" x14ac:dyDescent="0.35">
      <c r="A12048">
        <v>2016</v>
      </c>
      <c r="B12048" t="s">
        <v>11</v>
      </c>
      <c r="C12048">
        <v>13.3</v>
      </c>
      <c r="D12048">
        <f>H12048/E12048*C12048</f>
        <v>1.1771715585057196</v>
      </c>
      <c r="E12048">
        <f>INDEX(Reference!$A$1:$H$55, MATCH(B12048, Reference!$A$1:$A$55, 0), MATCH(A12048, Reference!$A$1:$H$1, 0))</f>
        <v>789410</v>
      </c>
      <c r="F12048">
        <v>47.522278629000397</v>
      </c>
      <c r="G12048">
        <v>-120.47001078999899</v>
      </c>
      <c r="H12048">
        <v>69870</v>
      </c>
      <c r="I12048" t="s">
        <v>22</v>
      </c>
      <c r="J12048" t="s">
        <v>19</v>
      </c>
      <c r="K12048">
        <v>6</v>
      </c>
      <c r="L12048">
        <v>2956</v>
      </c>
      <c r="M12048" t="s">
        <v>61</v>
      </c>
    </row>
    <row r="12049" spans="1:13" x14ac:dyDescent="0.35">
      <c r="A12049">
        <v>2016</v>
      </c>
      <c r="B12049" t="s">
        <v>11</v>
      </c>
      <c r="C12049">
        <v>15.4</v>
      </c>
      <c r="D12049">
        <f>H12049/E12049*C12049</f>
        <v>0.14508278334452313</v>
      </c>
      <c r="E12049">
        <f>INDEX(Reference!$A$1:$H$55, MATCH(B12049, Reference!$A$1:$A$55, 0), MATCH(A12049, Reference!$A$1:$H$1, 0))</f>
        <v>789410</v>
      </c>
      <c r="F12049">
        <v>47.522278629000397</v>
      </c>
      <c r="G12049">
        <v>-120.47001078999899</v>
      </c>
      <c r="H12049">
        <v>7437</v>
      </c>
      <c r="I12049" t="s">
        <v>18</v>
      </c>
      <c r="J12049" t="s">
        <v>19</v>
      </c>
      <c r="K12049">
        <v>6</v>
      </c>
      <c r="L12049">
        <v>2956</v>
      </c>
      <c r="M12049" t="s">
        <v>40</v>
      </c>
    </row>
    <row r="12050" spans="1:13" x14ac:dyDescent="0.35">
      <c r="A12050">
        <v>2016</v>
      </c>
      <c r="B12050" t="s">
        <v>11</v>
      </c>
      <c r="C12050">
        <v>9.8000000000000007</v>
      </c>
      <c r="D12050">
        <f>H12050/E12050*C12050</f>
        <v>5.9737778847493705E-2</v>
      </c>
      <c r="E12050">
        <f>INDEX(Reference!$A$1:$H$55, MATCH(B12050, Reference!$A$1:$A$55, 0), MATCH(A12050, Reference!$A$1:$H$1, 0))</f>
        <v>789410</v>
      </c>
      <c r="F12050">
        <v>47.522278629000397</v>
      </c>
      <c r="G12050">
        <v>-120.47001078999899</v>
      </c>
      <c r="H12050">
        <v>4812</v>
      </c>
      <c r="I12050" t="s">
        <v>12</v>
      </c>
      <c r="J12050" t="s">
        <v>13</v>
      </c>
      <c r="K12050">
        <v>6</v>
      </c>
      <c r="L12050">
        <v>2956</v>
      </c>
      <c r="M12050" t="s">
        <v>35</v>
      </c>
    </row>
    <row r="12051" spans="1:13" x14ac:dyDescent="0.35">
      <c r="A12051">
        <v>2016</v>
      </c>
      <c r="B12051" t="s">
        <v>11</v>
      </c>
      <c r="C12051">
        <v>10.1</v>
      </c>
      <c r="D12051">
        <f>H12051/E12051*C12051</f>
        <v>0.28097705881607782</v>
      </c>
      <c r="E12051">
        <f>INDEX(Reference!$A$1:$H$55, MATCH(B12051, Reference!$A$1:$A$55, 0), MATCH(A12051, Reference!$A$1:$H$1, 0))</f>
        <v>789410</v>
      </c>
      <c r="F12051">
        <v>47.522278629000397</v>
      </c>
      <c r="G12051">
        <v>-120.47001078999899</v>
      </c>
      <c r="H12051">
        <v>21961</v>
      </c>
      <c r="I12051" t="s">
        <v>12</v>
      </c>
      <c r="J12051" t="s">
        <v>13</v>
      </c>
      <c r="K12051">
        <v>6</v>
      </c>
      <c r="L12051">
        <v>2956</v>
      </c>
      <c r="M12051" t="s">
        <v>27</v>
      </c>
    </row>
    <row r="12052" spans="1:13" x14ac:dyDescent="0.35">
      <c r="A12052">
        <v>2016</v>
      </c>
      <c r="B12052" t="s">
        <v>11</v>
      </c>
      <c r="C12052">
        <v>8.4</v>
      </c>
      <c r="D12052">
        <f>H12052/E12052*C12052</f>
        <v>8.5318402351122993E-2</v>
      </c>
      <c r="E12052">
        <f>INDEX(Reference!$A$1:$H$55, MATCH(B12052, Reference!$A$1:$A$55, 0), MATCH(A12052, Reference!$A$1:$H$1, 0))</f>
        <v>789410</v>
      </c>
      <c r="F12052">
        <v>47.522278629000397</v>
      </c>
      <c r="G12052">
        <v>-120.47001078999899</v>
      </c>
      <c r="H12052">
        <v>8018</v>
      </c>
      <c r="I12052" t="s">
        <v>12</v>
      </c>
      <c r="J12052" t="s">
        <v>13</v>
      </c>
      <c r="K12052">
        <v>6</v>
      </c>
      <c r="L12052">
        <v>2956</v>
      </c>
      <c r="M12052" s="1">
        <v>44990</v>
      </c>
    </row>
    <row r="12053" spans="1:13" x14ac:dyDescent="0.35">
      <c r="A12053">
        <v>2016</v>
      </c>
      <c r="B12053" t="s">
        <v>11</v>
      </c>
      <c r="C12053">
        <v>13.5</v>
      </c>
      <c r="D12053">
        <f>H12053/E12053*C12053</f>
        <v>0.23365614826262651</v>
      </c>
      <c r="E12053">
        <f>INDEX(Reference!$A$1:$H$55, MATCH(B12053, Reference!$A$1:$A$55, 0), MATCH(A12053, Reference!$A$1:$H$1, 0))</f>
        <v>789410</v>
      </c>
      <c r="F12053">
        <v>47.522278629000397</v>
      </c>
      <c r="G12053">
        <v>-120.47001078999899</v>
      </c>
      <c r="H12053">
        <v>13663</v>
      </c>
      <c r="I12053" t="s">
        <v>12</v>
      </c>
      <c r="J12053" t="s">
        <v>13</v>
      </c>
      <c r="K12053">
        <v>6</v>
      </c>
      <c r="L12053">
        <v>2956</v>
      </c>
      <c r="M12053" t="s">
        <v>14</v>
      </c>
    </row>
    <row r="12054" spans="1:13" x14ac:dyDescent="0.35">
      <c r="A12054">
        <v>2016</v>
      </c>
      <c r="B12054" t="s">
        <v>11</v>
      </c>
      <c r="C12054">
        <v>15.4</v>
      </c>
      <c r="D12054">
        <f>H12054/E12054*C12054</f>
        <v>0.3827516753018077</v>
      </c>
      <c r="E12054">
        <f>INDEX(Reference!$A$1:$H$55, MATCH(B12054, Reference!$A$1:$A$55, 0), MATCH(A12054, Reference!$A$1:$H$1, 0))</f>
        <v>789410</v>
      </c>
      <c r="F12054">
        <v>47.522278629000397</v>
      </c>
      <c r="G12054">
        <v>-120.47001078999899</v>
      </c>
      <c r="H12054">
        <v>19620</v>
      </c>
      <c r="I12054" t="s">
        <v>22</v>
      </c>
      <c r="J12054" t="s">
        <v>19</v>
      </c>
      <c r="K12054">
        <v>6</v>
      </c>
      <c r="L12054">
        <v>2956</v>
      </c>
      <c r="M12054" t="s">
        <v>43</v>
      </c>
    </row>
    <row r="12055" spans="1:13" x14ac:dyDescent="0.35">
      <c r="A12055">
        <v>2016</v>
      </c>
      <c r="B12055" t="s">
        <v>11</v>
      </c>
      <c r="C12055">
        <v>14.1</v>
      </c>
      <c r="D12055">
        <f>H12055/E12055*C12055</f>
        <v>0.63854650941842639</v>
      </c>
      <c r="E12055">
        <f>INDEX(Reference!$A$1:$H$55, MATCH(B12055, Reference!$A$1:$A$55, 0), MATCH(A12055, Reference!$A$1:$H$1, 0))</f>
        <v>789410</v>
      </c>
      <c r="F12055">
        <v>47.522278629000397</v>
      </c>
      <c r="G12055">
        <v>-120.47001078999899</v>
      </c>
      <c r="H12055">
        <v>35750</v>
      </c>
      <c r="I12055" t="s">
        <v>22</v>
      </c>
      <c r="J12055" t="s">
        <v>19</v>
      </c>
      <c r="K12055">
        <v>6</v>
      </c>
      <c r="L12055">
        <v>2956</v>
      </c>
      <c r="M12055" t="s">
        <v>23</v>
      </c>
    </row>
    <row r="12056" spans="1:13" x14ac:dyDescent="0.35">
      <c r="A12056">
        <v>2016</v>
      </c>
      <c r="B12056" t="s">
        <v>11</v>
      </c>
      <c r="C12056">
        <v>16.100000000000001</v>
      </c>
      <c r="D12056">
        <f>H12056/E12056*C12056</f>
        <v>0.49510849875223267</v>
      </c>
      <c r="E12056">
        <f>INDEX(Reference!$A$1:$H$55, MATCH(B12056, Reference!$A$1:$A$55, 0), MATCH(A12056, Reference!$A$1:$H$1, 0))</f>
        <v>789410</v>
      </c>
      <c r="F12056">
        <v>47.522278629000397</v>
      </c>
      <c r="G12056">
        <v>-120.47001078999899</v>
      </c>
      <c r="H12056">
        <v>24276</v>
      </c>
      <c r="I12056" t="s">
        <v>18</v>
      </c>
      <c r="J12056" t="s">
        <v>19</v>
      </c>
      <c r="K12056">
        <v>6</v>
      </c>
      <c r="L12056">
        <v>2956</v>
      </c>
      <c r="M12056" t="s">
        <v>27</v>
      </c>
    </row>
    <row r="12057" spans="1:13" x14ac:dyDescent="0.35">
      <c r="A12057">
        <v>2016</v>
      </c>
      <c r="B12057" t="s">
        <v>11</v>
      </c>
      <c r="C12057">
        <v>11.3</v>
      </c>
      <c r="D12057">
        <f>H12057/E12057*C12057</f>
        <v>0.82471491366970273</v>
      </c>
      <c r="E12057">
        <f>INDEX(Reference!$A$1:$H$55, MATCH(B12057, Reference!$A$1:$A$55, 0), MATCH(A12057, Reference!$A$1:$H$1, 0))</f>
        <v>789410</v>
      </c>
      <c r="F12057">
        <v>47.522278629000397</v>
      </c>
      <c r="G12057">
        <v>-120.47001078999899</v>
      </c>
      <c r="H12057">
        <v>57614</v>
      </c>
      <c r="I12057" t="s">
        <v>12</v>
      </c>
      <c r="J12057" t="s">
        <v>13</v>
      </c>
      <c r="K12057">
        <v>6</v>
      </c>
      <c r="L12057">
        <v>2956</v>
      </c>
      <c r="M12057" t="s">
        <v>61</v>
      </c>
    </row>
    <row r="12058" spans="1:13" x14ac:dyDescent="0.35">
      <c r="A12058">
        <v>2016</v>
      </c>
      <c r="B12058" t="s">
        <v>11</v>
      </c>
      <c r="C12058">
        <v>17.100000000000001</v>
      </c>
      <c r="D12058">
        <f>H12058/E12058*C12058</f>
        <v>1.5135062895073539</v>
      </c>
      <c r="E12058">
        <f>INDEX(Reference!$A$1:$H$55, MATCH(B12058, Reference!$A$1:$A$55, 0), MATCH(A12058, Reference!$A$1:$H$1, 0))</f>
        <v>789410</v>
      </c>
      <c r="F12058">
        <v>47.522278629000397</v>
      </c>
      <c r="G12058">
        <v>-120.47001078999899</v>
      </c>
      <c r="H12058">
        <v>69870</v>
      </c>
      <c r="I12058" t="s">
        <v>18</v>
      </c>
      <c r="J12058" t="s">
        <v>19</v>
      </c>
      <c r="K12058">
        <v>6</v>
      </c>
      <c r="L12058">
        <v>2956</v>
      </c>
      <c r="M12058" t="s">
        <v>61</v>
      </c>
    </row>
    <row r="12059" spans="1:13" x14ac:dyDescent="0.35">
      <c r="A12059">
        <v>2016</v>
      </c>
      <c r="B12059" t="s">
        <v>11</v>
      </c>
      <c r="C12059">
        <v>11.9</v>
      </c>
      <c r="D12059">
        <f>H12059/E12059*C12059</f>
        <v>0.11210942349349515</v>
      </c>
      <c r="E12059">
        <f>INDEX(Reference!$A$1:$H$55, MATCH(B12059, Reference!$A$1:$A$55, 0), MATCH(A12059, Reference!$A$1:$H$1, 0))</f>
        <v>789410</v>
      </c>
      <c r="F12059">
        <v>47.522278629000397</v>
      </c>
      <c r="G12059">
        <v>-120.47001078999899</v>
      </c>
      <c r="H12059">
        <v>7437</v>
      </c>
      <c r="I12059" t="s">
        <v>22</v>
      </c>
      <c r="J12059" t="s">
        <v>19</v>
      </c>
      <c r="K12059">
        <v>6</v>
      </c>
      <c r="L12059">
        <v>2956</v>
      </c>
      <c r="M12059" t="s">
        <v>40</v>
      </c>
    </row>
    <row r="12060" spans="1:13" x14ac:dyDescent="0.35">
      <c r="A12060">
        <v>2016</v>
      </c>
      <c r="B12060" t="s">
        <v>11</v>
      </c>
      <c r="C12060">
        <v>18.7</v>
      </c>
      <c r="D12060">
        <f>H12060/E12060*C12060</f>
        <v>4.5955840437795319E-2</v>
      </c>
      <c r="E12060">
        <f>INDEX(Reference!$A$1:$H$55, MATCH(B12060, Reference!$A$1:$A$55, 0), MATCH(A12060, Reference!$A$1:$H$1, 0))</f>
        <v>789410</v>
      </c>
      <c r="F12060">
        <v>47.522278629000397</v>
      </c>
      <c r="G12060">
        <v>-120.47001078999899</v>
      </c>
      <c r="H12060">
        <v>1940</v>
      </c>
      <c r="I12060" t="s">
        <v>12</v>
      </c>
      <c r="J12060" t="s">
        <v>13</v>
      </c>
      <c r="K12060">
        <v>6</v>
      </c>
      <c r="L12060">
        <v>2956</v>
      </c>
      <c r="M12060" t="s">
        <v>47</v>
      </c>
    </row>
    <row r="12061" spans="1:13" x14ac:dyDescent="0.35">
      <c r="A12061">
        <v>2016</v>
      </c>
      <c r="B12061" t="s">
        <v>11</v>
      </c>
      <c r="C12061">
        <v>21.3</v>
      </c>
      <c r="D12061">
        <f>H12061/E12061*C12061</f>
        <v>6.4190598041575356E-2</v>
      </c>
      <c r="E12061">
        <f>INDEX(Reference!$A$1:$H$55, MATCH(B12061, Reference!$A$1:$A$55, 0), MATCH(A12061, Reference!$A$1:$H$1, 0))</f>
        <v>789410</v>
      </c>
      <c r="F12061">
        <v>47.522278629000397</v>
      </c>
      <c r="G12061">
        <v>-120.47001078999899</v>
      </c>
      <c r="H12061">
        <v>2379</v>
      </c>
      <c r="I12061" t="s">
        <v>18</v>
      </c>
      <c r="J12061" t="s">
        <v>19</v>
      </c>
      <c r="K12061">
        <v>6</v>
      </c>
      <c r="L12061">
        <v>2956</v>
      </c>
      <c r="M12061" t="s">
        <v>47</v>
      </c>
    </row>
    <row r="12062" spans="1:13" x14ac:dyDescent="0.35">
      <c r="A12062">
        <v>2016</v>
      </c>
      <c r="B12062" t="s">
        <v>11</v>
      </c>
      <c r="C12062">
        <v>12.4</v>
      </c>
      <c r="D12062">
        <f>H12062/E12062*C12062</f>
        <v>0.46600727125321445</v>
      </c>
      <c r="E12062">
        <f>INDEX(Reference!$A$1:$H$55, MATCH(B12062, Reference!$A$1:$A$55, 0), MATCH(A12062, Reference!$A$1:$H$1, 0))</f>
        <v>789410</v>
      </c>
      <c r="F12062">
        <v>47.522278629000397</v>
      </c>
      <c r="G12062">
        <v>-120.47001078999899</v>
      </c>
      <c r="H12062">
        <v>29667</v>
      </c>
      <c r="I12062" t="s">
        <v>12</v>
      </c>
      <c r="J12062" t="s">
        <v>13</v>
      </c>
      <c r="K12062">
        <v>6</v>
      </c>
      <c r="L12062">
        <v>2956</v>
      </c>
      <c r="M12062" t="s">
        <v>23</v>
      </c>
    </row>
    <row r="12063" spans="1:13" x14ac:dyDescent="0.35">
      <c r="A12063">
        <v>2016</v>
      </c>
      <c r="B12063" t="s">
        <v>11</v>
      </c>
      <c r="C12063">
        <v>12.1</v>
      </c>
      <c r="D12063">
        <f>H12063/E12063*C12063</f>
        <v>0.34133707452401163</v>
      </c>
      <c r="E12063">
        <f>INDEX(Reference!$A$1:$H$55, MATCH(B12063, Reference!$A$1:$A$55, 0), MATCH(A12063, Reference!$A$1:$H$1, 0))</f>
        <v>789410</v>
      </c>
      <c r="F12063">
        <v>47.522278629000397</v>
      </c>
      <c r="G12063">
        <v>-120.47001078999899</v>
      </c>
      <c r="H12063">
        <v>22269</v>
      </c>
      <c r="I12063" t="s">
        <v>12</v>
      </c>
      <c r="J12063" t="s">
        <v>13</v>
      </c>
      <c r="K12063">
        <v>6</v>
      </c>
      <c r="L12063">
        <v>2956</v>
      </c>
      <c r="M12063" t="s">
        <v>16</v>
      </c>
    </row>
    <row r="12064" spans="1:13" x14ac:dyDescent="0.35">
      <c r="A12064">
        <v>2016</v>
      </c>
      <c r="B12064" t="s">
        <v>11</v>
      </c>
      <c r="C12064">
        <v>10.199999999999999</v>
      </c>
      <c r="D12064">
        <f>H12064/E12064*C12064</f>
        <v>0.31367122281197346</v>
      </c>
      <c r="E12064">
        <f>INDEX(Reference!$A$1:$H$55, MATCH(B12064, Reference!$A$1:$A$55, 0), MATCH(A12064, Reference!$A$1:$H$1, 0))</f>
        <v>789410</v>
      </c>
      <c r="F12064">
        <v>47.522278629000397</v>
      </c>
      <c r="G12064">
        <v>-120.47001078999899</v>
      </c>
      <c r="H12064">
        <v>24276</v>
      </c>
      <c r="I12064" t="s">
        <v>22</v>
      </c>
      <c r="J12064" t="s">
        <v>19</v>
      </c>
      <c r="K12064">
        <v>6</v>
      </c>
      <c r="L12064">
        <v>2956</v>
      </c>
      <c r="M12064" t="s">
        <v>27</v>
      </c>
    </row>
    <row r="12065" spans="1:13" x14ac:dyDescent="0.35">
      <c r="A12065">
        <v>2016</v>
      </c>
      <c r="B12065" t="s">
        <v>11</v>
      </c>
      <c r="C12065">
        <v>16.2</v>
      </c>
      <c r="D12065">
        <f>H12065/E12065*C12065</f>
        <v>0.53742111196969888</v>
      </c>
      <c r="E12065">
        <f>INDEX(Reference!$A$1:$H$55, MATCH(B12065, Reference!$A$1:$A$55, 0), MATCH(A12065, Reference!$A$1:$H$1, 0))</f>
        <v>789410</v>
      </c>
      <c r="F12065">
        <v>47.522278629000397</v>
      </c>
      <c r="G12065">
        <v>-120.47001078999899</v>
      </c>
      <c r="H12065">
        <v>26188</v>
      </c>
      <c r="I12065" t="s">
        <v>18</v>
      </c>
      <c r="J12065" t="s">
        <v>19</v>
      </c>
      <c r="K12065">
        <v>6</v>
      </c>
      <c r="L12065">
        <v>2956</v>
      </c>
      <c r="M12065" t="s">
        <v>55</v>
      </c>
    </row>
    <row r="12066" spans="1:13" x14ac:dyDescent="0.35">
      <c r="A12066">
        <v>2016</v>
      </c>
      <c r="B12066" t="s">
        <v>11</v>
      </c>
      <c r="C12066">
        <v>16</v>
      </c>
      <c r="D12066">
        <f>H12066/E12066*C12066</f>
        <v>0.61447410091080679</v>
      </c>
      <c r="E12066">
        <f>INDEX(Reference!$A$1:$H$55, MATCH(B12066, Reference!$A$1:$A$55, 0), MATCH(A12066, Reference!$A$1:$H$1, 0))</f>
        <v>789410</v>
      </c>
      <c r="F12066">
        <v>47.522278629000397</v>
      </c>
      <c r="G12066">
        <v>-120.47001078999899</v>
      </c>
      <c r="H12066">
        <v>30317</v>
      </c>
      <c r="I12066" t="s">
        <v>22</v>
      </c>
      <c r="J12066" t="s">
        <v>19</v>
      </c>
      <c r="K12066">
        <v>6</v>
      </c>
      <c r="L12066">
        <v>2956</v>
      </c>
      <c r="M12066" t="s">
        <v>16</v>
      </c>
    </row>
    <row r="12067" spans="1:13" x14ac:dyDescent="0.35">
      <c r="A12067">
        <v>2016</v>
      </c>
      <c r="B12067" t="s">
        <v>11</v>
      </c>
      <c r="C12067">
        <v>12.5</v>
      </c>
      <c r="D12067">
        <f>H12067/E12067*C12067</f>
        <v>0.26146109119468974</v>
      </c>
      <c r="E12067">
        <f>INDEX(Reference!$A$1:$H$55, MATCH(B12067, Reference!$A$1:$A$55, 0), MATCH(A12067, Reference!$A$1:$H$1, 0))</f>
        <v>789410</v>
      </c>
      <c r="F12067">
        <v>47.522278629000397</v>
      </c>
      <c r="G12067">
        <v>-120.47001078999899</v>
      </c>
      <c r="H12067">
        <v>16512</v>
      </c>
      <c r="I12067" t="s">
        <v>12</v>
      </c>
      <c r="J12067" t="s">
        <v>13</v>
      </c>
      <c r="K12067">
        <v>6</v>
      </c>
      <c r="L12067">
        <v>2956</v>
      </c>
      <c r="M12067" s="1">
        <v>45277</v>
      </c>
    </row>
    <row r="12068" spans="1:13" x14ac:dyDescent="0.35">
      <c r="A12068">
        <v>2016</v>
      </c>
      <c r="B12068" t="s">
        <v>11</v>
      </c>
      <c r="C12068">
        <v>17.399999999999999</v>
      </c>
      <c r="D12068">
        <f>H12068/E12068*C12068</f>
        <v>0.75206546661430684</v>
      </c>
      <c r="E12068">
        <f>INDEX(Reference!$A$1:$H$55, MATCH(B12068, Reference!$A$1:$A$55, 0), MATCH(A12068, Reference!$A$1:$H$1, 0))</f>
        <v>789410</v>
      </c>
      <c r="F12068">
        <v>47.522278629000397</v>
      </c>
      <c r="G12068">
        <v>-120.47001078999899</v>
      </c>
      <c r="H12068">
        <v>34120</v>
      </c>
      <c r="I12068" t="s">
        <v>18</v>
      </c>
      <c r="J12068" t="s">
        <v>19</v>
      </c>
      <c r="K12068">
        <v>6</v>
      </c>
      <c r="L12068">
        <v>2956</v>
      </c>
      <c r="M12068" t="s">
        <v>32</v>
      </c>
    </row>
    <row r="12069" spans="1:13" x14ac:dyDescent="0.35">
      <c r="A12069">
        <v>2016</v>
      </c>
      <c r="B12069" t="s">
        <v>11</v>
      </c>
      <c r="C12069">
        <v>13.9</v>
      </c>
      <c r="D12069">
        <f>H12069/E12069*C12069</f>
        <v>9.610493913175662E-2</v>
      </c>
      <c r="E12069">
        <f>INDEX(Reference!$A$1:$H$55, MATCH(B12069, Reference!$A$1:$A$55, 0), MATCH(A12069, Reference!$A$1:$H$1, 0))</f>
        <v>789410</v>
      </c>
      <c r="F12069">
        <v>47.522278629000397</v>
      </c>
      <c r="G12069">
        <v>-120.47001078999899</v>
      </c>
      <c r="H12069">
        <v>5458</v>
      </c>
      <c r="I12069" t="s">
        <v>18</v>
      </c>
      <c r="J12069" t="s">
        <v>19</v>
      </c>
      <c r="K12069">
        <v>6</v>
      </c>
      <c r="L12069">
        <v>2956</v>
      </c>
      <c r="M12069" t="s">
        <v>35</v>
      </c>
    </row>
    <row r="12070" spans="1:13" x14ac:dyDescent="0.35">
      <c r="A12070">
        <v>2016</v>
      </c>
      <c r="B12070" t="s">
        <v>11</v>
      </c>
      <c r="C12070">
        <v>17.399999999999999</v>
      </c>
      <c r="D12070">
        <f>H12070/E12070*C12070</f>
        <v>0.53036926312055832</v>
      </c>
      <c r="E12070">
        <f>INDEX(Reference!$A$1:$H$55, MATCH(B12070, Reference!$A$1:$A$55, 0), MATCH(A12070, Reference!$A$1:$H$1, 0))</f>
        <v>789410</v>
      </c>
      <c r="F12070">
        <v>47.522278629000397</v>
      </c>
      <c r="G12070">
        <v>-120.47001078999899</v>
      </c>
      <c r="H12070">
        <v>24062</v>
      </c>
      <c r="I12070" t="s">
        <v>18</v>
      </c>
      <c r="J12070" t="s">
        <v>19</v>
      </c>
      <c r="K12070">
        <v>6</v>
      </c>
      <c r="L12070">
        <v>2956</v>
      </c>
      <c r="M12070" t="s">
        <v>30</v>
      </c>
    </row>
    <row r="12071" spans="1:13" x14ac:dyDescent="0.35">
      <c r="A12071">
        <v>2016</v>
      </c>
      <c r="B12071" t="s">
        <v>11</v>
      </c>
      <c r="C12071">
        <v>12.4</v>
      </c>
      <c r="D12071">
        <f>H12071/E12071*C12071</f>
        <v>0.53595470034582793</v>
      </c>
      <c r="E12071">
        <f>INDEX(Reference!$A$1:$H$55, MATCH(B12071, Reference!$A$1:$A$55, 0), MATCH(A12071, Reference!$A$1:$H$1, 0))</f>
        <v>789410</v>
      </c>
      <c r="F12071">
        <v>47.522278629000397</v>
      </c>
      <c r="G12071">
        <v>-120.47001078999899</v>
      </c>
      <c r="H12071">
        <v>34120</v>
      </c>
      <c r="I12071" t="s">
        <v>22</v>
      </c>
      <c r="J12071" t="s">
        <v>19</v>
      </c>
      <c r="K12071">
        <v>6</v>
      </c>
      <c r="L12071">
        <v>2956</v>
      </c>
      <c r="M12071" t="s">
        <v>32</v>
      </c>
    </row>
    <row r="12072" spans="1:13" x14ac:dyDescent="0.35">
      <c r="A12072">
        <v>2018</v>
      </c>
      <c r="B12072" t="s">
        <v>11</v>
      </c>
      <c r="C12072">
        <v>13.7</v>
      </c>
      <c r="D12072">
        <f>H12072/E12072*C12072</f>
        <v>0.24203828096785843</v>
      </c>
      <c r="E12072">
        <f>INDEX(Reference!$A$1:$H$55, MATCH(B12072, Reference!$A$1:$A$55, 0), MATCH(A12072, Reference!$A$1:$H$1, 0))</f>
        <v>692250</v>
      </c>
      <c r="F12072">
        <v>47.522278629000397</v>
      </c>
      <c r="G12072">
        <v>-120.47001078999899</v>
      </c>
      <c r="H12072">
        <v>12230</v>
      </c>
      <c r="I12072" t="s">
        <v>12</v>
      </c>
      <c r="J12072" t="s">
        <v>13</v>
      </c>
      <c r="K12072">
        <v>6</v>
      </c>
      <c r="L12072">
        <v>2956</v>
      </c>
      <c r="M12072" t="s">
        <v>14</v>
      </c>
    </row>
    <row r="12073" spans="1:13" x14ac:dyDescent="0.35">
      <c r="A12073">
        <v>2018</v>
      </c>
      <c r="B12073" t="s">
        <v>11</v>
      </c>
      <c r="C12073">
        <v>12.3</v>
      </c>
      <c r="D12073">
        <f>H12073/E12073*C12073</f>
        <v>0.10671549295774649</v>
      </c>
      <c r="E12073">
        <f>INDEX(Reference!$A$1:$H$55, MATCH(B12073, Reference!$A$1:$A$55, 0), MATCH(A12073, Reference!$A$1:$H$1, 0))</f>
        <v>692250</v>
      </c>
      <c r="F12073">
        <v>47.522278629000397</v>
      </c>
      <c r="G12073">
        <v>-120.47001078999899</v>
      </c>
      <c r="H12073">
        <v>6006</v>
      </c>
      <c r="I12073" t="s">
        <v>12</v>
      </c>
      <c r="J12073" t="s">
        <v>13</v>
      </c>
      <c r="K12073">
        <v>6</v>
      </c>
      <c r="L12073">
        <v>2956</v>
      </c>
      <c r="M12073" t="s">
        <v>40</v>
      </c>
    </row>
    <row r="12074" spans="1:13" x14ac:dyDescent="0.35">
      <c r="A12074">
        <v>2018</v>
      </c>
      <c r="B12074" t="s">
        <v>11</v>
      </c>
      <c r="C12074">
        <v>10</v>
      </c>
      <c r="D12074">
        <f>H12074/E12074*C12074</f>
        <v>0.26840014445648253</v>
      </c>
      <c r="E12074">
        <f>INDEX(Reference!$A$1:$H$55, MATCH(B12074, Reference!$A$1:$A$55, 0), MATCH(A12074, Reference!$A$1:$H$1, 0))</f>
        <v>692250</v>
      </c>
      <c r="F12074">
        <v>47.522278629000397</v>
      </c>
      <c r="G12074">
        <v>-120.47001078999899</v>
      </c>
      <c r="H12074">
        <v>18580</v>
      </c>
      <c r="I12074" t="s">
        <v>12</v>
      </c>
      <c r="J12074" t="s">
        <v>13</v>
      </c>
      <c r="K12074">
        <v>6</v>
      </c>
      <c r="L12074">
        <v>2956</v>
      </c>
      <c r="M12074" t="s">
        <v>27</v>
      </c>
    </row>
    <row r="12075" spans="1:13" x14ac:dyDescent="0.35">
      <c r="A12075">
        <v>2018</v>
      </c>
      <c r="B12075" t="s">
        <v>11</v>
      </c>
      <c r="C12075">
        <v>17.399999999999999</v>
      </c>
      <c r="D12075">
        <f>H12075/E12075*C12075</f>
        <v>0.42961473456121341</v>
      </c>
      <c r="E12075">
        <f>INDEX(Reference!$A$1:$H$55, MATCH(B12075, Reference!$A$1:$A$55, 0), MATCH(A12075, Reference!$A$1:$H$1, 0))</f>
        <v>692250</v>
      </c>
      <c r="F12075">
        <v>47.522278629000397</v>
      </c>
      <c r="G12075">
        <v>-120.47001078999899</v>
      </c>
      <c r="H12075">
        <v>17092</v>
      </c>
      <c r="I12075" t="s">
        <v>18</v>
      </c>
      <c r="J12075" t="s">
        <v>19</v>
      </c>
      <c r="K12075">
        <v>6</v>
      </c>
      <c r="L12075">
        <v>2956</v>
      </c>
      <c r="M12075" t="s">
        <v>43</v>
      </c>
    </row>
    <row r="12076" spans="1:13" x14ac:dyDescent="0.35">
      <c r="A12076">
        <v>2018</v>
      </c>
      <c r="B12076" t="s">
        <v>11</v>
      </c>
      <c r="C12076">
        <v>16.600000000000001</v>
      </c>
      <c r="D12076">
        <f>H12076/E12076*C12076</f>
        <v>0.63174720115565197</v>
      </c>
      <c r="E12076">
        <f>INDEX(Reference!$A$1:$H$55, MATCH(B12076, Reference!$A$1:$A$55, 0), MATCH(A12076, Reference!$A$1:$H$1, 0))</f>
        <v>692250</v>
      </c>
      <c r="F12076">
        <v>47.522278629000397</v>
      </c>
      <c r="G12076">
        <v>-120.47001078999899</v>
      </c>
      <c r="H12076">
        <v>26345</v>
      </c>
      <c r="I12076" t="s">
        <v>22</v>
      </c>
      <c r="J12076" t="s">
        <v>19</v>
      </c>
      <c r="K12076">
        <v>6</v>
      </c>
      <c r="L12076">
        <v>2956</v>
      </c>
      <c r="M12076" t="s">
        <v>16</v>
      </c>
    </row>
    <row r="12077" spans="1:13" x14ac:dyDescent="0.35">
      <c r="A12077">
        <v>2018</v>
      </c>
      <c r="B12077" t="s">
        <v>11</v>
      </c>
      <c r="C12077">
        <v>11.8</v>
      </c>
      <c r="D12077">
        <f>H12077/E12077*C12077</f>
        <v>0.38743546406645002</v>
      </c>
      <c r="E12077">
        <f>INDEX(Reference!$A$1:$H$55, MATCH(B12077, Reference!$A$1:$A$55, 0), MATCH(A12077, Reference!$A$1:$H$1, 0))</f>
        <v>692250</v>
      </c>
      <c r="F12077">
        <v>47.522278629000397</v>
      </c>
      <c r="G12077">
        <v>-120.47001078999899</v>
      </c>
      <c r="H12077">
        <v>22729</v>
      </c>
      <c r="I12077" t="s">
        <v>22</v>
      </c>
      <c r="J12077" t="s">
        <v>19</v>
      </c>
      <c r="K12077">
        <v>6</v>
      </c>
      <c r="L12077">
        <v>2956</v>
      </c>
      <c r="M12077" t="s">
        <v>55</v>
      </c>
    </row>
    <row r="12078" spans="1:13" x14ac:dyDescent="0.35">
      <c r="A12078">
        <v>2018</v>
      </c>
      <c r="B12078" t="s">
        <v>11</v>
      </c>
      <c r="C12078">
        <v>17.100000000000001</v>
      </c>
      <c r="D12078">
        <f>H12078/E12078*C12078</f>
        <v>1.5068255687973999</v>
      </c>
      <c r="E12078">
        <f>INDEX(Reference!$A$1:$H$55, MATCH(B12078, Reference!$A$1:$A$55, 0), MATCH(A12078, Reference!$A$1:$H$1, 0))</f>
        <v>692250</v>
      </c>
      <c r="F12078">
        <v>47.522278629000397</v>
      </c>
      <c r="G12078">
        <v>-120.47001078999899</v>
      </c>
      <c r="H12078">
        <v>61000</v>
      </c>
      <c r="I12078" t="s">
        <v>18</v>
      </c>
      <c r="J12078" t="s">
        <v>19</v>
      </c>
      <c r="K12078">
        <v>6</v>
      </c>
      <c r="L12078">
        <v>2956</v>
      </c>
      <c r="M12078" t="s">
        <v>61</v>
      </c>
    </row>
    <row r="12079" spans="1:13" x14ac:dyDescent="0.35">
      <c r="A12079">
        <v>2018</v>
      </c>
      <c r="B12079" t="s">
        <v>11</v>
      </c>
      <c r="C12079">
        <v>16.3</v>
      </c>
      <c r="D12079">
        <f>H12079/E12079*C12079</f>
        <v>0.49332076561935723</v>
      </c>
      <c r="E12079">
        <f>INDEX(Reference!$A$1:$H$55, MATCH(B12079, Reference!$A$1:$A$55, 0), MATCH(A12079, Reference!$A$1:$H$1, 0))</f>
        <v>692250</v>
      </c>
      <c r="F12079">
        <v>47.522278629000397</v>
      </c>
      <c r="G12079">
        <v>-120.47001078999899</v>
      </c>
      <c r="H12079">
        <v>20951</v>
      </c>
      <c r="I12079" t="s">
        <v>18</v>
      </c>
      <c r="J12079" t="s">
        <v>19</v>
      </c>
      <c r="K12079">
        <v>6</v>
      </c>
      <c r="L12079">
        <v>2956</v>
      </c>
      <c r="M12079" t="s">
        <v>27</v>
      </c>
    </row>
    <row r="12080" spans="1:13" x14ac:dyDescent="0.35">
      <c r="A12080">
        <v>2018</v>
      </c>
      <c r="B12080" t="s">
        <v>11</v>
      </c>
      <c r="C12080">
        <v>17.100000000000001</v>
      </c>
      <c r="D12080">
        <f>H12080/E12080*C12080</f>
        <v>0.77164290357529797</v>
      </c>
      <c r="E12080">
        <f>INDEX(Reference!$A$1:$H$55, MATCH(B12080, Reference!$A$1:$A$55, 0), MATCH(A12080, Reference!$A$1:$H$1, 0))</f>
        <v>692250</v>
      </c>
      <c r="F12080">
        <v>47.522278629000397</v>
      </c>
      <c r="G12080">
        <v>-120.47001078999899</v>
      </c>
      <c r="H12080">
        <v>31238</v>
      </c>
      <c r="I12080" t="s">
        <v>18</v>
      </c>
      <c r="J12080" t="s">
        <v>19</v>
      </c>
      <c r="K12080">
        <v>6</v>
      </c>
      <c r="L12080">
        <v>2956</v>
      </c>
      <c r="M12080" t="s">
        <v>23</v>
      </c>
    </row>
    <row r="12081" spans="1:13" x14ac:dyDescent="0.35">
      <c r="A12081">
        <v>2018</v>
      </c>
      <c r="B12081" t="s">
        <v>11</v>
      </c>
      <c r="C12081">
        <v>15.8</v>
      </c>
      <c r="D12081">
        <f>H12081/E12081*C12081</f>
        <v>0.15319552184904298</v>
      </c>
      <c r="E12081">
        <f>INDEX(Reference!$A$1:$H$55, MATCH(B12081, Reference!$A$1:$A$55, 0), MATCH(A12081, Reference!$A$1:$H$1, 0))</f>
        <v>692250</v>
      </c>
      <c r="F12081">
        <v>47.522278629000397</v>
      </c>
      <c r="G12081">
        <v>-120.47001078999899</v>
      </c>
      <c r="H12081">
        <v>6712</v>
      </c>
      <c r="I12081" t="s">
        <v>18</v>
      </c>
      <c r="J12081" t="s">
        <v>19</v>
      </c>
      <c r="K12081">
        <v>6</v>
      </c>
      <c r="L12081">
        <v>2956</v>
      </c>
      <c r="M12081" t="s">
        <v>40</v>
      </c>
    </row>
    <row r="12082" spans="1:13" x14ac:dyDescent="0.35">
      <c r="A12082">
        <v>2018</v>
      </c>
      <c r="B12082" t="s">
        <v>11</v>
      </c>
      <c r="C12082">
        <v>12.5</v>
      </c>
      <c r="D12082">
        <f>H12082/E12082*C12082</f>
        <v>0.36538461538461536</v>
      </c>
      <c r="E12082">
        <f>INDEX(Reference!$A$1:$H$55, MATCH(B12082, Reference!$A$1:$A$55, 0), MATCH(A12082, Reference!$A$1:$H$1, 0))</f>
        <v>692250</v>
      </c>
      <c r="F12082">
        <v>47.522278629000397</v>
      </c>
      <c r="G12082">
        <v>-120.47001078999899</v>
      </c>
      <c r="H12082">
        <v>20235</v>
      </c>
      <c r="I12082" t="s">
        <v>12</v>
      </c>
      <c r="J12082" t="s">
        <v>13</v>
      </c>
      <c r="K12082">
        <v>6</v>
      </c>
      <c r="L12082">
        <v>2956</v>
      </c>
      <c r="M12082" t="s">
        <v>16</v>
      </c>
    </row>
    <row r="12083" spans="1:13" x14ac:dyDescent="0.35">
      <c r="A12083">
        <v>2018</v>
      </c>
      <c r="B12083" t="s">
        <v>11</v>
      </c>
      <c r="C12083">
        <v>14.1</v>
      </c>
      <c r="D12083">
        <f>H12083/E12083*C12083</f>
        <v>0.43138158179848318</v>
      </c>
      <c r="E12083">
        <f>INDEX(Reference!$A$1:$H$55, MATCH(B12083, Reference!$A$1:$A$55, 0), MATCH(A12083, Reference!$A$1:$H$1, 0))</f>
        <v>692250</v>
      </c>
      <c r="F12083">
        <v>47.522278629000397</v>
      </c>
      <c r="G12083">
        <v>-120.47001078999899</v>
      </c>
      <c r="H12083">
        <v>21179</v>
      </c>
      <c r="I12083" t="s">
        <v>22</v>
      </c>
      <c r="J12083" t="s">
        <v>19</v>
      </c>
      <c r="K12083">
        <v>6</v>
      </c>
      <c r="L12083">
        <v>2956</v>
      </c>
      <c r="M12083" t="s">
        <v>30</v>
      </c>
    </row>
    <row r="12084" spans="1:13" x14ac:dyDescent="0.35">
      <c r="A12084">
        <v>2018</v>
      </c>
      <c r="B12084" t="s">
        <v>11</v>
      </c>
      <c r="C12084">
        <v>21.1</v>
      </c>
      <c r="D12084">
        <f>H12084/E12084*C12084</f>
        <v>6.2850415312387151E-2</v>
      </c>
      <c r="E12084">
        <f>INDEX(Reference!$A$1:$H$55, MATCH(B12084, Reference!$A$1:$A$55, 0), MATCH(A12084, Reference!$A$1:$H$1, 0))</f>
        <v>692250</v>
      </c>
      <c r="F12084">
        <v>47.522278629000397</v>
      </c>
      <c r="G12084">
        <v>-120.47001078999899</v>
      </c>
      <c r="H12084">
        <v>2062</v>
      </c>
      <c r="I12084" t="s">
        <v>22</v>
      </c>
      <c r="J12084" t="s">
        <v>19</v>
      </c>
      <c r="K12084">
        <v>6</v>
      </c>
      <c r="L12084">
        <v>2956</v>
      </c>
      <c r="M12084" t="s">
        <v>47</v>
      </c>
    </row>
    <row r="12085" spans="1:13" x14ac:dyDescent="0.35">
      <c r="A12085">
        <v>2018</v>
      </c>
      <c r="B12085" t="s">
        <v>11</v>
      </c>
      <c r="C12085">
        <v>12.7</v>
      </c>
      <c r="D12085">
        <f>H12085/E12085*C12085</f>
        <v>0.5460128566269411</v>
      </c>
      <c r="E12085">
        <f>INDEX(Reference!$A$1:$H$55, MATCH(B12085, Reference!$A$1:$A$55, 0), MATCH(A12085, Reference!$A$1:$H$1, 0))</f>
        <v>692250</v>
      </c>
      <c r="F12085">
        <v>47.522278629000397</v>
      </c>
      <c r="G12085">
        <v>-120.47001078999899</v>
      </c>
      <c r="H12085">
        <v>29762</v>
      </c>
      <c r="I12085" t="s">
        <v>22</v>
      </c>
      <c r="J12085" t="s">
        <v>19</v>
      </c>
      <c r="K12085">
        <v>6</v>
      </c>
      <c r="L12085">
        <v>2956</v>
      </c>
      <c r="M12085" t="s">
        <v>32</v>
      </c>
    </row>
    <row r="12086" spans="1:13" x14ac:dyDescent="0.35">
      <c r="A12086">
        <v>2018</v>
      </c>
      <c r="B12086" t="s">
        <v>11</v>
      </c>
      <c r="C12086">
        <v>13.8</v>
      </c>
      <c r="D12086">
        <f>H12086/E12086*C12086</f>
        <v>1.2160346695557964</v>
      </c>
      <c r="E12086">
        <f>INDEX(Reference!$A$1:$H$55, MATCH(B12086, Reference!$A$1:$A$55, 0), MATCH(A12086, Reference!$A$1:$H$1, 0))</f>
        <v>692250</v>
      </c>
      <c r="F12086">
        <v>47.522278629000397</v>
      </c>
      <c r="G12086">
        <v>-120.47001078999899</v>
      </c>
      <c r="H12086">
        <v>61000</v>
      </c>
      <c r="I12086" t="s">
        <v>22</v>
      </c>
      <c r="J12086" t="s">
        <v>19</v>
      </c>
      <c r="K12086">
        <v>6</v>
      </c>
      <c r="L12086">
        <v>2956</v>
      </c>
      <c r="M12086" t="s">
        <v>61</v>
      </c>
    </row>
    <row r="12087" spans="1:13" x14ac:dyDescent="0.35">
      <c r="A12087">
        <v>2018</v>
      </c>
      <c r="B12087" t="s">
        <v>11</v>
      </c>
      <c r="C12087">
        <v>14.3</v>
      </c>
      <c r="D12087">
        <f>H12087/E12087*C12087</f>
        <v>0.10181971830985916</v>
      </c>
      <c r="E12087">
        <f>INDEX(Reference!$A$1:$H$55, MATCH(B12087, Reference!$A$1:$A$55, 0), MATCH(A12087, Reference!$A$1:$H$1, 0))</f>
        <v>692250</v>
      </c>
      <c r="F12087">
        <v>47.522278629000397</v>
      </c>
      <c r="G12087">
        <v>-120.47001078999899</v>
      </c>
      <c r="H12087">
        <v>4929</v>
      </c>
      <c r="I12087" t="s">
        <v>18</v>
      </c>
      <c r="J12087" t="s">
        <v>19</v>
      </c>
      <c r="K12087">
        <v>6</v>
      </c>
      <c r="L12087">
        <v>2956</v>
      </c>
      <c r="M12087" t="s">
        <v>35</v>
      </c>
    </row>
    <row r="12088" spans="1:13" x14ac:dyDescent="0.35">
      <c r="A12088">
        <v>2018</v>
      </c>
      <c r="B12088" t="s">
        <v>11</v>
      </c>
      <c r="C12088">
        <v>18.399999999999999</v>
      </c>
      <c r="D12088">
        <f>H12088/E12088*C12088</f>
        <v>0.70024990971469847</v>
      </c>
      <c r="E12088">
        <f>INDEX(Reference!$A$1:$H$55, MATCH(B12088, Reference!$A$1:$A$55, 0), MATCH(A12088, Reference!$A$1:$H$1, 0))</f>
        <v>692250</v>
      </c>
      <c r="F12088">
        <v>47.522278629000397</v>
      </c>
      <c r="G12088">
        <v>-120.47001078999899</v>
      </c>
      <c r="H12088">
        <v>26345</v>
      </c>
      <c r="I12088" t="s">
        <v>18</v>
      </c>
      <c r="J12088" t="s">
        <v>19</v>
      </c>
      <c r="K12088">
        <v>6</v>
      </c>
      <c r="L12088">
        <v>2956</v>
      </c>
      <c r="M12088" t="s">
        <v>16</v>
      </c>
    </row>
    <row r="12089" spans="1:13" x14ac:dyDescent="0.35">
      <c r="A12089">
        <v>2018</v>
      </c>
      <c r="B12089" t="s">
        <v>11</v>
      </c>
      <c r="C12089">
        <v>7.8</v>
      </c>
      <c r="D12089">
        <f>H12089/E12089*C12089</f>
        <v>8.2692957746478862E-2</v>
      </c>
      <c r="E12089">
        <f>INDEX(Reference!$A$1:$H$55, MATCH(B12089, Reference!$A$1:$A$55, 0), MATCH(A12089, Reference!$A$1:$H$1, 0))</f>
        <v>692250</v>
      </c>
      <c r="F12089">
        <v>47.522278629000397</v>
      </c>
      <c r="G12089">
        <v>-120.47001078999899</v>
      </c>
      <c r="H12089">
        <v>7339</v>
      </c>
      <c r="I12089" t="s">
        <v>12</v>
      </c>
      <c r="J12089" t="s">
        <v>13</v>
      </c>
      <c r="K12089">
        <v>6</v>
      </c>
      <c r="L12089">
        <v>2956</v>
      </c>
      <c r="M12089" s="1">
        <v>44990</v>
      </c>
    </row>
    <row r="12090" spans="1:13" x14ac:dyDescent="0.35">
      <c r="A12090">
        <v>2018</v>
      </c>
      <c r="B12090" t="s">
        <v>11</v>
      </c>
      <c r="C12090">
        <v>21.2</v>
      </c>
      <c r="D12090">
        <f>H12090/E12090*C12090</f>
        <v>5.1572119898880463E-2</v>
      </c>
      <c r="E12090">
        <f>INDEX(Reference!$A$1:$H$55, MATCH(B12090, Reference!$A$1:$A$55, 0), MATCH(A12090, Reference!$A$1:$H$1, 0))</f>
        <v>692250</v>
      </c>
      <c r="F12090">
        <v>47.522278629000397</v>
      </c>
      <c r="G12090">
        <v>-120.47001078999899</v>
      </c>
      <c r="H12090">
        <v>1684</v>
      </c>
      <c r="I12090" t="s">
        <v>12</v>
      </c>
      <c r="J12090" t="s">
        <v>13</v>
      </c>
      <c r="K12090">
        <v>6</v>
      </c>
      <c r="L12090">
        <v>2956</v>
      </c>
      <c r="M12090" t="s">
        <v>47</v>
      </c>
    </row>
    <row r="12091" spans="1:13" x14ac:dyDescent="0.35">
      <c r="A12091">
        <v>2018</v>
      </c>
      <c r="B12091" t="s">
        <v>11</v>
      </c>
      <c r="C12091">
        <v>16.2</v>
      </c>
      <c r="D12091">
        <f>H12091/E12091*C12091</f>
        <v>0.39998613217768142</v>
      </c>
      <c r="E12091">
        <f>INDEX(Reference!$A$1:$H$55, MATCH(B12091, Reference!$A$1:$A$55, 0), MATCH(A12091, Reference!$A$1:$H$1, 0))</f>
        <v>692250</v>
      </c>
      <c r="F12091">
        <v>47.522278629000397</v>
      </c>
      <c r="G12091">
        <v>-120.47001078999899</v>
      </c>
      <c r="H12091">
        <v>17092</v>
      </c>
      <c r="I12091" t="s">
        <v>22</v>
      </c>
      <c r="J12091" t="s">
        <v>19</v>
      </c>
      <c r="K12091">
        <v>6</v>
      </c>
      <c r="L12091">
        <v>2956</v>
      </c>
      <c r="M12091" t="s">
        <v>43</v>
      </c>
    </row>
    <row r="12092" spans="1:13" x14ac:dyDescent="0.35">
      <c r="A12092">
        <v>2018</v>
      </c>
      <c r="B12092" t="s">
        <v>11</v>
      </c>
      <c r="C12092">
        <v>10.6</v>
      </c>
      <c r="D12092">
        <f>H12092/E12092*C12092</f>
        <v>0.38288624052004333</v>
      </c>
      <c r="E12092">
        <f>INDEX(Reference!$A$1:$H$55, MATCH(B12092, Reference!$A$1:$A$55, 0), MATCH(A12092, Reference!$A$1:$H$1, 0))</f>
        <v>692250</v>
      </c>
      <c r="F12092">
        <v>47.522278629000397</v>
      </c>
      <c r="G12092">
        <v>-120.47001078999899</v>
      </c>
      <c r="H12092">
        <v>25005</v>
      </c>
      <c r="I12092" t="s">
        <v>12</v>
      </c>
      <c r="J12092" t="s">
        <v>13</v>
      </c>
      <c r="K12092">
        <v>6</v>
      </c>
      <c r="L12092">
        <v>2956</v>
      </c>
      <c r="M12092" t="s">
        <v>32</v>
      </c>
    </row>
    <row r="12093" spans="1:13" x14ac:dyDescent="0.35">
      <c r="A12093">
        <v>2018</v>
      </c>
      <c r="B12093" t="s">
        <v>11</v>
      </c>
      <c r="C12093">
        <v>11.2</v>
      </c>
      <c r="D12093">
        <f>H12093/E12093*C12093</f>
        <v>7.9746912242686888E-2</v>
      </c>
      <c r="E12093">
        <f>INDEX(Reference!$A$1:$H$55, MATCH(B12093, Reference!$A$1:$A$55, 0), MATCH(A12093, Reference!$A$1:$H$1, 0))</f>
        <v>692250</v>
      </c>
      <c r="F12093">
        <v>47.522278629000397</v>
      </c>
      <c r="G12093">
        <v>-120.47001078999899</v>
      </c>
      <c r="H12093">
        <v>4929</v>
      </c>
      <c r="I12093" t="s">
        <v>22</v>
      </c>
      <c r="J12093" t="s">
        <v>19</v>
      </c>
      <c r="K12093">
        <v>6</v>
      </c>
      <c r="L12093">
        <v>2956</v>
      </c>
      <c r="M12093" t="s">
        <v>35</v>
      </c>
    </row>
    <row r="12094" spans="1:13" x14ac:dyDescent="0.35">
      <c r="A12094">
        <v>2018</v>
      </c>
      <c r="B12094" t="s">
        <v>11</v>
      </c>
      <c r="C12094">
        <v>14.9</v>
      </c>
      <c r="D12094">
        <f>H12094/E12094*C12094</f>
        <v>0.67236720837847597</v>
      </c>
      <c r="E12094">
        <f>INDEX(Reference!$A$1:$H$55, MATCH(B12094, Reference!$A$1:$A$55, 0), MATCH(A12094, Reference!$A$1:$H$1, 0))</f>
        <v>692250</v>
      </c>
      <c r="F12094">
        <v>47.522278629000397</v>
      </c>
      <c r="G12094">
        <v>-120.47001078999899</v>
      </c>
      <c r="H12094">
        <v>31238</v>
      </c>
      <c r="I12094" t="s">
        <v>22</v>
      </c>
      <c r="J12094" t="s">
        <v>19</v>
      </c>
      <c r="K12094">
        <v>6</v>
      </c>
      <c r="L12094">
        <v>2956</v>
      </c>
      <c r="M12094" t="s">
        <v>23</v>
      </c>
    </row>
    <row r="12095" spans="1:13" x14ac:dyDescent="0.35">
      <c r="A12095">
        <v>2018</v>
      </c>
      <c r="B12095" t="s">
        <v>11</v>
      </c>
      <c r="C12095">
        <v>20.9</v>
      </c>
      <c r="D12095">
        <f>H12095/E12095*C12095</f>
        <v>6.2254676778620441E-2</v>
      </c>
      <c r="E12095">
        <f>INDEX(Reference!$A$1:$H$55, MATCH(B12095, Reference!$A$1:$A$55, 0), MATCH(A12095, Reference!$A$1:$H$1, 0))</f>
        <v>692250</v>
      </c>
      <c r="F12095">
        <v>47.522278629000397</v>
      </c>
      <c r="G12095">
        <v>-120.47001078999899</v>
      </c>
      <c r="H12095">
        <v>2062</v>
      </c>
      <c r="I12095" t="s">
        <v>18</v>
      </c>
      <c r="J12095" t="s">
        <v>19</v>
      </c>
      <c r="K12095">
        <v>6</v>
      </c>
      <c r="L12095">
        <v>2956</v>
      </c>
      <c r="M12095" t="s">
        <v>47</v>
      </c>
    </row>
    <row r="12096" spans="1:13" x14ac:dyDescent="0.35">
      <c r="A12096">
        <v>2018</v>
      </c>
      <c r="B12096" t="s">
        <v>11</v>
      </c>
      <c r="C12096">
        <v>11.5</v>
      </c>
      <c r="D12096">
        <f>H12096/E12096*C12096</f>
        <v>0.8482838569880824</v>
      </c>
      <c r="E12096">
        <f>INDEX(Reference!$A$1:$H$55, MATCH(B12096, Reference!$A$1:$A$55, 0), MATCH(A12096, Reference!$A$1:$H$1, 0))</f>
        <v>692250</v>
      </c>
      <c r="F12096">
        <v>47.522278629000397</v>
      </c>
      <c r="G12096">
        <v>-120.47001078999899</v>
      </c>
      <c r="H12096">
        <v>51063</v>
      </c>
      <c r="I12096" t="s">
        <v>12</v>
      </c>
      <c r="J12096" t="s">
        <v>13</v>
      </c>
      <c r="K12096">
        <v>6</v>
      </c>
      <c r="L12096">
        <v>2956</v>
      </c>
      <c r="M12096" t="s">
        <v>61</v>
      </c>
    </row>
    <row r="12097" spans="1:13" x14ac:dyDescent="0.35">
      <c r="A12097">
        <v>2018</v>
      </c>
      <c r="B12097" t="s">
        <v>11</v>
      </c>
      <c r="C12097">
        <v>12.4</v>
      </c>
      <c r="D12097">
        <f>H12097/E12097*C12097</f>
        <v>0.46676663055254602</v>
      </c>
      <c r="E12097">
        <f>INDEX(Reference!$A$1:$H$55, MATCH(B12097, Reference!$A$1:$A$55, 0), MATCH(A12097, Reference!$A$1:$H$1, 0))</f>
        <v>692250</v>
      </c>
      <c r="F12097">
        <v>47.522278629000397</v>
      </c>
      <c r="G12097">
        <v>-120.47001078999899</v>
      </c>
      <c r="H12097">
        <v>26058</v>
      </c>
      <c r="I12097" t="s">
        <v>12</v>
      </c>
      <c r="J12097" t="s">
        <v>13</v>
      </c>
      <c r="K12097">
        <v>6</v>
      </c>
      <c r="L12097">
        <v>2956</v>
      </c>
      <c r="M12097" t="s">
        <v>23</v>
      </c>
    </row>
    <row r="12098" spans="1:13" x14ac:dyDescent="0.35">
      <c r="A12098">
        <v>2018</v>
      </c>
      <c r="B12098" t="s">
        <v>11</v>
      </c>
      <c r="C12098">
        <v>10.6</v>
      </c>
      <c r="D12098">
        <f>H12098/E12098*C12098</f>
        <v>0.26551679306608883</v>
      </c>
      <c r="E12098">
        <f>INDEX(Reference!$A$1:$H$55, MATCH(B12098, Reference!$A$1:$A$55, 0), MATCH(A12098, Reference!$A$1:$H$1, 0))</f>
        <v>692250</v>
      </c>
      <c r="F12098">
        <v>47.522278629000397</v>
      </c>
      <c r="G12098">
        <v>-120.47001078999899</v>
      </c>
      <c r="H12098">
        <v>17340</v>
      </c>
      <c r="I12098" t="s">
        <v>12</v>
      </c>
      <c r="J12098" t="s">
        <v>13</v>
      </c>
      <c r="K12098">
        <v>6</v>
      </c>
      <c r="L12098">
        <v>2956</v>
      </c>
      <c r="M12098" s="1">
        <v>45088</v>
      </c>
    </row>
    <row r="12099" spans="1:13" x14ac:dyDescent="0.35">
      <c r="A12099">
        <v>2018</v>
      </c>
      <c r="B12099" t="s">
        <v>11</v>
      </c>
      <c r="C12099">
        <v>11.5</v>
      </c>
      <c r="D12099">
        <f>H12099/E12099*C12099</f>
        <v>0.1115030697002528</v>
      </c>
      <c r="E12099">
        <f>INDEX(Reference!$A$1:$H$55, MATCH(B12099, Reference!$A$1:$A$55, 0), MATCH(A12099, Reference!$A$1:$H$1, 0))</f>
        <v>692250</v>
      </c>
      <c r="F12099">
        <v>47.522278629000397</v>
      </c>
      <c r="G12099">
        <v>-120.47001078999899</v>
      </c>
      <c r="H12099">
        <v>6712</v>
      </c>
      <c r="I12099" t="s">
        <v>22</v>
      </c>
      <c r="J12099" t="s">
        <v>19</v>
      </c>
      <c r="K12099">
        <v>6</v>
      </c>
      <c r="L12099">
        <v>2956</v>
      </c>
      <c r="M12099" t="s">
        <v>40</v>
      </c>
    </row>
    <row r="12100" spans="1:13" x14ac:dyDescent="0.35">
      <c r="A12100">
        <v>2018</v>
      </c>
      <c r="B12100" t="s">
        <v>11</v>
      </c>
      <c r="C12100">
        <v>17.7</v>
      </c>
      <c r="D12100">
        <f>H12100/E12100*C12100</f>
        <v>0.54152156013001074</v>
      </c>
      <c r="E12100">
        <f>INDEX(Reference!$A$1:$H$55, MATCH(B12100, Reference!$A$1:$A$55, 0), MATCH(A12100, Reference!$A$1:$H$1, 0))</f>
        <v>692250</v>
      </c>
      <c r="F12100">
        <v>47.522278629000397</v>
      </c>
      <c r="G12100">
        <v>-120.47001078999899</v>
      </c>
      <c r="H12100">
        <v>21179</v>
      </c>
      <c r="I12100" t="s">
        <v>18</v>
      </c>
      <c r="J12100" t="s">
        <v>19</v>
      </c>
      <c r="K12100">
        <v>6</v>
      </c>
      <c r="L12100">
        <v>2956</v>
      </c>
      <c r="M12100" t="s">
        <v>30</v>
      </c>
    </row>
    <row r="12101" spans="1:13" x14ac:dyDescent="0.35">
      <c r="A12101">
        <v>2018</v>
      </c>
      <c r="B12101" t="s">
        <v>11</v>
      </c>
      <c r="C12101">
        <v>8.6999999999999993</v>
      </c>
      <c r="D12101">
        <f>H12101/E12101*C12101</f>
        <v>5.7283640303358613E-2</v>
      </c>
      <c r="E12101">
        <f>INDEX(Reference!$A$1:$H$55, MATCH(B12101, Reference!$A$1:$A$55, 0), MATCH(A12101, Reference!$A$1:$H$1, 0))</f>
        <v>692250</v>
      </c>
      <c r="F12101">
        <v>47.522278629000397</v>
      </c>
      <c r="G12101">
        <v>-120.47001078999899</v>
      </c>
      <c r="H12101">
        <v>4558</v>
      </c>
      <c r="I12101" t="s">
        <v>12</v>
      </c>
      <c r="J12101" t="s">
        <v>13</v>
      </c>
      <c r="K12101">
        <v>6</v>
      </c>
      <c r="L12101">
        <v>2956</v>
      </c>
      <c r="M12101" t="s">
        <v>35</v>
      </c>
    </row>
    <row r="12102" spans="1:13" x14ac:dyDescent="0.35">
      <c r="A12102">
        <v>2018</v>
      </c>
      <c r="B12102" t="s">
        <v>11</v>
      </c>
      <c r="C12102">
        <v>11</v>
      </c>
      <c r="D12102">
        <f>H12102/E12102*C12102</f>
        <v>0.33291585409895269</v>
      </c>
      <c r="E12102">
        <f>INDEX(Reference!$A$1:$H$55, MATCH(B12102, Reference!$A$1:$A$55, 0), MATCH(A12102, Reference!$A$1:$H$1, 0))</f>
        <v>692250</v>
      </c>
      <c r="F12102">
        <v>47.522278629000397</v>
      </c>
      <c r="G12102">
        <v>-120.47001078999899</v>
      </c>
      <c r="H12102">
        <v>20951</v>
      </c>
      <c r="I12102" t="s">
        <v>22</v>
      </c>
      <c r="J12102" t="s">
        <v>19</v>
      </c>
      <c r="K12102">
        <v>6</v>
      </c>
      <c r="L12102">
        <v>2956</v>
      </c>
      <c r="M12102" t="s">
        <v>27</v>
      </c>
    </row>
    <row r="12103" spans="1:13" x14ac:dyDescent="0.35">
      <c r="A12103">
        <v>2018</v>
      </c>
      <c r="B12103" t="s">
        <v>11</v>
      </c>
      <c r="C12103">
        <v>16.399999999999999</v>
      </c>
      <c r="D12103">
        <f>H12103/E12103*C12103</f>
        <v>0.53846962802455756</v>
      </c>
      <c r="E12103">
        <f>INDEX(Reference!$A$1:$H$55, MATCH(B12103, Reference!$A$1:$A$55, 0), MATCH(A12103, Reference!$A$1:$H$1, 0))</f>
        <v>692250</v>
      </c>
      <c r="F12103">
        <v>47.522278629000397</v>
      </c>
      <c r="G12103">
        <v>-120.47001078999899</v>
      </c>
      <c r="H12103">
        <v>22729</v>
      </c>
      <c r="I12103" t="s">
        <v>18</v>
      </c>
      <c r="J12103" t="s">
        <v>19</v>
      </c>
      <c r="K12103">
        <v>6</v>
      </c>
      <c r="L12103">
        <v>2956</v>
      </c>
      <c r="M12103" t="s">
        <v>55</v>
      </c>
    </row>
    <row r="12104" spans="1:13" x14ac:dyDescent="0.35">
      <c r="A12104">
        <v>2018</v>
      </c>
      <c r="B12104" t="s">
        <v>11</v>
      </c>
      <c r="C12104">
        <v>17.2</v>
      </c>
      <c r="D12104">
        <f>H12104/E12104*C12104</f>
        <v>0.73948197905380997</v>
      </c>
      <c r="E12104">
        <f>INDEX(Reference!$A$1:$H$55, MATCH(B12104, Reference!$A$1:$A$55, 0), MATCH(A12104, Reference!$A$1:$H$1, 0))</f>
        <v>692250</v>
      </c>
      <c r="F12104">
        <v>47.522278629000397</v>
      </c>
      <c r="G12104">
        <v>-120.47001078999899</v>
      </c>
      <c r="H12104">
        <v>29762</v>
      </c>
      <c r="I12104" t="s">
        <v>18</v>
      </c>
      <c r="J12104" t="s">
        <v>19</v>
      </c>
      <c r="K12104">
        <v>6</v>
      </c>
      <c r="L12104">
        <v>2956</v>
      </c>
      <c r="M12104" t="s">
        <v>32</v>
      </c>
    </row>
    <row r="12105" spans="1:13" x14ac:dyDescent="0.35">
      <c r="A12105">
        <v>2018</v>
      </c>
      <c r="B12105" t="s">
        <v>11</v>
      </c>
      <c r="C12105">
        <v>12.7</v>
      </c>
      <c r="D12105">
        <f>H12105/E12105*C12105</f>
        <v>0.25966890574214518</v>
      </c>
      <c r="E12105">
        <f>INDEX(Reference!$A$1:$H$55, MATCH(B12105, Reference!$A$1:$A$55, 0), MATCH(A12105, Reference!$A$1:$H$1, 0))</f>
        <v>692250</v>
      </c>
      <c r="F12105">
        <v>47.522278629000397</v>
      </c>
      <c r="G12105">
        <v>-120.47001078999899</v>
      </c>
      <c r="H12105">
        <v>14154</v>
      </c>
      <c r="I12105" t="s">
        <v>12</v>
      </c>
      <c r="J12105" t="s">
        <v>13</v>
      </c>
      <c r="K12105">
        <v>6</v>
      </c>
      <c r="L12105">
        <v>2956</v>
      </c>
      <c r="M12105" s="1">
        <v>45277</v>
      </c>
    </row>
    <row r="12106" spans="1:13" x14ac:dyDescent="0.35">
      <c r="A12106">
        <v>2020</v>
      </c>
      <c r="B12106" t="s">
        <v>11</v>
      </c>
      <c r="C12106">
        <v>11.8</v>
      </c>
      <c r="D12106">
        <f>H12106/E12106*C12106</f>
        <v>0.37092681522134985</v>
      </c>
      <c r="E12106">
        <f>INDEX(Reference!$A$1:$H$55, MATCH(B12106, Reference!$A$1:$A$55, 0), MATCH(A12106, Reference!$A$1:$H$1, 0))</f>
        <v>472284</v>
      </c>
      <c r="F12106">
        <v>47.522278629000397</v>
      </c>
      <c r="G12106">
        <v>-120.47001078999899</v>
      </c>
      <c r="H12106">
        <v>14846</v>
      </c>
      <c r="I12106" t="s">
        <v>22</v>
      </c>
      <c r="J12106" t="s">
        <v>19</v>
      </c>
      <c r="K12106">
        <v>6</v>
      </c>
      <c r="L12106">
        <v>2956</v>
      </c>
      <c r="M12106" t="s">
        <v>27</v>
      </c>
    </row>
    <row r="12107" spans="1:13" x14ac:dyDescent="0.35">
      <c r="A12107">
        <v>2020</v>
      </c>
      <c r="B12107" t="s">
        <v>11</v>
      </c>
      <c r="C12107">
        <v>14.3</v>
      </c>
      <c r="D12107">
        <f>H12107/E12107*C12107</f>
        <v>0.37566400724987509</v>
      </c>
      <c r="E12107">
        <f>INDEX(Reference!$A$1:$H$55, MATCH(B12107, Reference!$A$1:$A$55, 0), MATCH(A12107, Reference!$A$1:$H$1, 0))</f>
        <v>472284</v>
      </c>
      <c r="F12107">
        <v>47.522278629000397</v>
      </c>
      <c r="G12107">
        <v>-120.47001078999899</v>
      </c>
      <c r="H12107">
        <v>12407</v>
      </c>
      <c r="I12107" t="s">
        <v>12</v>
      </c>
      <c r="J12107" t="s">
        <v>13</v>
      </c>
      <c r="K12107">
        <v>6</v>
      </c>
      <c r="L12107">
        <v>2956</v>
      </c>
      <c r="M12107" t="s">
        <v>16</v>
      </c>
    </row>
    <row r="12108" spans="1:13" x14ac:dyDescent="0.35">
      <c r="A12108">
        <v>2020</v>
      </c>
      <c r="B12108" t="s">
        <v>11</v>
      </c>
      <c r="C12108">
        <v>13.8</v>
      </c>
      <c r="D12108">
        <f>H12108/E12108*C12108</f>
        <v>0.45831110094773492</v>
      </c>
      <c r="E12108">
        <f>INDEX(Reference!$A$1:$H$55, MATCH(B12108, Reference!$A$1:$A$55, 0), MATCH(A12108, Reference!$A$1:$H$1, 0))</f>
        <v>472284</v>
      </c>
      <c r="F12108">
        <v>47.522278629000397</v>
      </c>
      <c r="G12108">
        <v>-120.47001078999899</v>
      </c>
      <c r="H12108">
        <v>15685</v>
      </c>
      <c r="I12108" t="s">
        <v>12</v>
      </c>
      <c r="J12108" t="s">
        <v>13</v>
      </c>
      <c r="K12108">
        <v>6</v>
      </c>
      <c r="L12108">
        <v>2956</v>
      </c>
      <c r="M12108" t="s">
        <v>23</v>
      </c>
    </row>
    <row r="12109" spans="1:13" x14ac:dyDescent="0.35">
      <c r="A12109">
        <v>2020</v>
      </c>
      <c r="B12109" t="s">
        <v>11</v>
      </c>
      <c r="C12109">
        <v>16</v>
      </c>
      <c r="D12109">
        <f>H12109/E12109*C12109</f>
        <v>0.50295161385945741</v>
      </c>
      <c r="E12109">
        <f>INDEX(Reference!$A$1:$H$55, MATCH(B12109, Reference!$A$1:$A$55, 0), MATCH(A12109, Reference!$A$1:$H$1, 0))</f>
        <v>472284</v>
      </c>
      <c r="F12109">
        <v>47.522278629000397</v>
      </c>
      <c r="G12109">
        <v>-120.47001078999899</v>
      </c>
      <c r="H12109">
        <v>14846</v>
      </c>
      <c r="I12109" t="s">
        <v>18</v>
      </c>
      <c r="J12109" t="s">
        <v>19</v>
      </c>
      <c r="K12109">
        <v>6</v>
      </c>
      <c r="L12109">
        <v>2956</v>
      </c>
      <c r="M12109" t="s">
        <v>27</v>
      </c>
    </row>
    <row r="12110" spans="1:13" x14ac:dyDescent="0.35">
      <c r="A12110">
        <v>2020</v>
      </c>
      <c r="B12110" t="s">
        <v>11</v>
      </c>
      <c r="C12110">
        <v>12.9</v>
      </c>
      <c r="D12110">
        <f>H12110/E12110*C12110</f>
        <v>0.135150036842239</v>
      </c>
      <c r="E12110">
        <f>INDEX(Reference!$A$1:$H$55, MATCH(B12110, Reference!$A$1:$A$55, 0), MATCH(A12110, Reference!$A$1:$H$1, 0))</f>
        <v>472284</v>
      </c>
      <c r="F12110">
        <v>47.522278629000397</v>
      </c>
      <c r="G12110">
        <v>-120.47001078999899</v>
      </c>
      <c r="H12110">
        <v>4948</v>
      </c>
      <c r="I12110" t="s">
        <v>22</v>
      </c>
      <c r="J12110" t="s">
        <v>19</v>
      </c>
      <c r="K12110">
        <v>6</v>
      </c>
      <c r="L12110">
        <v>2956</v>
      </c>
      <c r="M12110" t="s">
        <v>40</v>
      </c>
    </row>
    <row r="12111" spans="1:13" x14ac:dyDescent="0.35">
      <c r="A12111">
        <v>2020</v>
      </c>
      <c r="B12111" t="s">
        <v>11</v>
      </c>
      <c r="C12111">
        <v>15.9</v>
      </c>
      <c r="D12111">
        <f>H12111/E12111*C12111</f>
        <v>0.5933664913484259</v>
      </c>
      <c r="E12111">
        <f>INDEX(Reference!$A$1:$H$55, MATCH(B12111, Reference!$A$1:$A$55, 0), MATCH(A12111, Reference!$A$1:$H$1, 0))</f>
        <v>472284</v>
      </c>
      <c r="F12111">
        <v>47.522278629000397</v>
      </c>
      <c r="G12111">
        <v>-120.47001078999899</v>
      </c>
      <c r="H12111">
        <v>17625</v>
      </c>
      <c r="I12111" t="s">
        <v>18</v>
      </c>
      <c r="J12111" t="s">
        <v>19</v>
      </c>
      <c r="K12111">
        <v>6</v>
      </c>
      <c r="L12111">
        <v>2956</v>
      </c>
      <c r="M12111" t="s">
        <v>55</v>
      </c>
    </row>
    <row r="12112" spans="1:13" x14ac:dyDescent="0.35">
      <c r="A12112">
        <v>2020</v>
      </c>
      <c r="B12112" t="s">
        <v>11</v>
      </c>
      <c r="C12112">
        <v>12.5</v>
      </c>
      <c r="D12112">
        <f>H12112/E12112*C12112</f>
        <v>0.4009769545442996</v>
      </c>
      <c r="E12112">
        <f>INDEX(Reference!$A$1:$H$55, MATCH(B12112, Reference!$A$1:$A$55, 0), MATCH(A12112, Reference!$A$1:$H$1, 0))</f>
        <v>472284</v>
      </c>
      <c r="F12112">
        <v>47.522278629000397</v>
      </c>
      <c r="G12112">
        <v>-120.47001078999899</v>
      </c>
      <c r="H12112">
        <v>15150</v>
      </c>
      <c r="I12112" t="s">
        <v>12</v>
      </c>
      <c r="J12112" t="s">
        <v>13</v>
      </c>
      <c r="K12112">
        <v>6</v>
      </c>
      <c r="L12112">
        <v>2956</v>
      </c>
      <c r="M12112" t="s">
        <v>32</v>
      </c>
    </row>
    <row r="12113" spans="1:13" x14ac:dyDescent="0.35">
      <c r="A12113">
        <v>2020</v>
      </c>
      <c r="B12113" t="s">
        <v>11</v>
      </c>
      <c r="C12113">
        <v>13.2</v>
      </c>
      <c r="D12113">
        <f>H12113/E12113*C12113</f>
        <v>0.86181619534009202</v>
      </c>
      <c r="E12113">
        <f>INDEX(Reference!$A$1:$H$55, MATCH(B12113, Reference!$A$1:$A$55, 0), MATCH(A12113, Reference!$A$1:$H$1, 0))</f>
        <v>472284</v>
      </c>
      <c r="F12113">
        <v>47.522278629000397</v>
      </c>
      <c r="G12113">
        <v>-120.47001078999899</v>
      </c>
      <c r="H12113">
        <v>30835</v>
      </c>
      <c r="I12113" t="s">
        <v>12</v>
      </c>
      <c r="J12113" t="s">
        <v>13</v>
      </c>
      <c r="K12113">
        <v>6</v>
      </c>
      <c r="L12113">
        <v>2956</v>
      </c>
      <c r="M12113" t="s">
        <v>61</v>
      </c>
    </row>
    <row r="12114" spans="1:13" x14ac:dyDescent="0.35">
      <c r="A12114">
        <v>2020</v>
      </c>
      <c r="B12114" t="s">
        <v>11</v>
      </c>
      <c r="C12114">
        <v>21.4</v>
      </c>
      <c r="D12114">
        <f>H12114/E12114*C12114</f>
        <v>4.6127330165747729E-2</v>
      </c>
      <c r="E12114">
        <f>INDEX(Reference!$A$1:$H$55, MATCH(B12114, Reference!$A$1:$A$55, 0), MATCH(A12114, Reference!$A$1:$H$1, 0))</f>
        <v>472284</v>
      </c>
      <c r="F12114">
        <v>47.522278629000397</v>
      </c>
      <c r="G12114">
        <v>-120.47001078999899</v>
      </c>
      <c r="H12114">
        <v>1018</v>
      </c>
      <c r="I12114" t="s">
        <v>12</v>
      </c>
      <c r="J12114" t="s">
        <v>13</v>
      </c>
      <c r="K12114">
        <v>6</v>
      </c>
      <c r="L12114">
        <v>2956</v>
      </c>
      <c r="M12114" t="s">
        <v>47</v>
      </c>
    </row>
    <row r="12115" spans="1:13" x14ac:dyDescent="0.35">
      <c r="A12115">
        <v>2020</v>
      </c>
      <c r="B12115" t="s">
        <v>11</v>
      </c>
      <c r="C12115">
        <v>13.9</v>
      </c>
      <c r="D12115">
        <f>H12115/E12115*C12115</f>
        <v>0.10654182652810597</v>
      </c>
      <c r="E12115">
        <f>INDEX(Reference!$A$1:$H$55, MATCH(B12115, Reference!$A$1:$A$55, 0), MATCH(A12115, Reference!$A$1:$H$1, 0))</f>
        <v>472284</v>
      </c>
      <c r="F12115">
        <v>47.522278629000397</v>
      </c>
      <c r="G12115">
        <v>-120.47001078999899</v>
      </c>
      <c r="H12115">
        <v>3620</v>
      </c>
      <c r="I12115" t="s">
        <v>18</v>
      </c>
      <c r="J12115" t="s">
        <v>19</v>
      </c>
      <c r="K12115">
        <v>6</v>
      </c>
      <c r="L12115">
        <v>2956</v>
      </c>
      <c r="M12115" t="s">
        <v>35</v>
      </c>
    </row>
    <row r="12116" spans="1:13" x14ac:dyDescent="0.35">
      <c r="A12116">
        <v>2020</v>
      </c>
      <c r="B12116" t="s">
        <v>11</v>
      </c>
      <c r="C12116">
        <v>13.8</v>
      </c>
      <c r="D12116">
        <f>H12116/E12116*C12116</f>
        <v>0.42859465914576822</v>
      </c>
      <c r="E12116">
        <f>INDEX(Reference!$A$1:$H$55, MATCH(B12116, Reference!$A$1:$A$55, 0), MATCH(A12116, Reference!$A$1:$H$1, 0))</f>
        <v>472284</v>
      </c>
      <c r="F12116">
        <v>47.522278629000397</v>
      </c>
      <c r="G12116">
        <v>-120.47001078999899</v>
      </c>
      <c r="H12116">
        <v>14668</v>
      </c>
      <c r="I12116" t="s">
        <v>12</v>
      </c>
      <c r="J12116" t="s">
        <v>13</v>
      </c>
      <c r="K12116">
        <v>6</v>
      </c>
      <c r="L12116">
        <v>2956</v>
      </c>
      <c r="M12116" s="1">
        <v>45277</v>
      </c>
    </row>
    <row r="12117" spans="1:13" x14ac:dyDescent="0.35">
      <c r="A12117">
        <v>2020</v>
      </c>
      <c r="B12117" t="s">
        <v>11</v>
      </c>
      <c r="C12117">
        <v>17.7</v>
      </c>
      <c r="D12117">
        <f>H12117/E12117*C12117</f>
        <v>0.70199011611657391</v>
      </c>
      <c r="E12117">
        <f>INDEX(Reference!$A$1:$H$55, MATCH(B12117, Reference!$A$1:$A$55, 0), MATCH(A12117, Reference!$A$1:$H$1, 0))</f>
        <v>472284</v>
      </c>
      <c r="F12117">
        <v>47.522278629000397</v>
      </c>
      <c r="G12117">
        <v>-120.47001078999899</v>
      </c>
      <c r="H12117">
        <v>18731</v>
      </c>
      <c r="I12117" t="s">
        <v>22</v>
      </c>
      <c r="J12117" t="s">
        <v>19</v>
      </c>
      <c r="K12117">
        <v>6</v>
      </c>
      <c r="L12117">
        <v>2956</v>
      </c>
      <c r="M12117" t="s">
        <v>16</v>
      </c>
    </row>
    <row r="12118" spans="1:13" x14ac:dyDescent="0.35">
      <c r="A12118">
        <v>2020</v>
      </c>
      <c r="B12118" t="s">
        <v>11</v>
      </c>
      <c r="C12118">
        <v>12.9</v>
      </c>
      <c r="D12118">
        <f>H12118/E12118*C12118</f>
        <v>0.48141054958457197</v>
      </c>
      <c r="E12118">
        <f>INDEX(Reference!$A$1:$H$55, MATCH(B12118, Reference!$A$1:$A$55, 0), MATCH(A12118, Reference!$A$1:$H$1, 0))</f>
        <v>472284</v>
      </c>
      <c r="F12118">
        <v>47.522278629000397</v>
      </c>
      <c r="G12118">
        <v>-120.47001078999899</v>
      </c>
      <c r="H12118">
        <v>17625</v>
      </c>
      <c r="I12118" t="s">
        <v>22</v>
      </c>
      <c r="J12118" t="s">
        <v>19</v>
      </c>
      <c r="K12118">
        <v>6</v>
      </c>
      <c r="L12118">
        <v>2956</v>
      </c>
      <c r="M12118" t="s">
        <v>55</v>
      </c>
    </row>
    <row r="12119" spans="1:13" x14ac:dyDescent="0.35">
      <c r="A12119">
        <v>2020</v>
      </c>
      <c r="B12119" t="s">
        <v>11</v>
      </c>
      <c r="C12119">
        <v>20.2</v>
      </c>
      <c r="D12119">
        <f>H12119/E12119*C12119</f>
        <v>6.3001499098000346E-2</v>
      </c>
      <c r="E12119">
        <f>INDEX(Reference!$A$1:$H$55, MATCH(B12119, Reference!$A$1:$A$55, 0), MATCH(A12119, Reference!$A$1:$H$1, 0))</f>
        <v>472284</v>
      </c>
      <c r="F12119">
        <v>47.522278629000397</v>
      </c>
      <c r="G12119">
        <v>-120.47001078999899</v>
      </c>
      <c r="H12119">
        <v>1473</v>
      </c>
      <c r="I12119" t="s">
        <v>18</v>
      </c>
      <c r="J12119" t="s">
        <v>19</v>
      </c>
      <c r="K12119">
        <v>6</v>
      </c>
      <c r="L12119">
        <v>2956</v>
      </c>
      <c r="M12119" t="s">
        <v>47</v>
      </c>
    </row>
    <row r="12120" spans="1:13" x14ac:dyDescent="0.35">
      <c r="A12120">
        <v>2020</v>
      </c>
      <c r="B12120" t="s">
        <v>11</v>
      </c>
      <c r="C12120">
        <v>17.100000000000001</v>
      </c>
      <c r="D12120">
        <f>H12120/E12120*C12120</f>
        <v>0.59006593490357506</v>
      </c>
      <c r="E12120">
        <f>INDEX(Reference!$A$1:$H$55, MATCH(B12120, Reference!$A$1:$A$55, 0), MATCH(A12120, Reference!$A$1:$H$1, 0))</f>
        <v>472284</v>
      </c>
      <c r="F12120">
        <v>47.522278629000397</v>
      </c>
      <c r="G12120">
        <v>-120.47001078999899</v>
      </c>
      <c r="H12120">
        <v>16297</v>
      </c>
      <c r="I12120" t="s">
        <v>18</v>
      </c>
      <c r="J12120" t="s">
        <v>19</v>
      </c>
      <c r="K12120">
        <v>6</v>
      </c>
      <c r="L12120">
        <v>2956</v>
      </c>
      <c r="M12120" t="s">
        <v>30</v>
      </c>
    </row>
    <row r="12121" spans="1:13" x14ac:dyDescent="0.35">
      <c r="A12121">
        <v>2020</v>
      </c>
      <c r="B12121" t="s">
        <v>11</v>
      </c>
      <c r="C12121">
        <v>16.8</v>
      </c>
      <c r="D12121">
        <f>H12121/E12121*C12121</f>
        <v>0.75735955484411921</v>
      </c>
      <c r="E12121">
        <f>INDEX(Reference!$A$1:$H$55, MATCH(B12121, Reference!$A$1:$A$55, 0), MATCH(A12121, Reference!$A$1:$H$1, 0))</f>
        <v>472284</v>
      </c>
      <c r="F12121">
        <v>47.522278629000397</v>
      </c>
      <c r="G12121">
        <v>-120.47001078999899</v>
      </c>
      <c r="H12121">
        <v>21291</v>
      </c>
      <c r="I12121" t="s">
        <v>18</v>
      </c>
      <c r="J12121" t="s">
        <v>19</v>
      </c>
      <c r="K12121">
        <v>6</v>
      </c>
      <c r="L12121">
        <v>2956</v>
      </c>
      <c r="M12121" t="s">
        <v>32</v>
      </c>
    </row>
    <row r="12122" spans="1:13" x14ac:dyDescent="0.35">
      <c r="A12122">
        <v>2020</v>
      </c>
      <c r="B12122" t="s">
        <v>11</v>
      </c>
      <c r="C12122">
        <v>10.3</v>
      </c>
      <c r="D12122">
        <f>H12122/E12122*C12122</f>
        <v>5.8382456318655733E-2</v>
      </c>
      <c r="E12122">
        <f>INDEX(Reference!$A$1:$H$55, MATCH(B12122, Reference!$A$1:$A$55, 0), MATCH(A12122, Reference!$A$1:$H$1, 0))</f>
        <v>472284</v>
      </c>
      <c r="F12122">
        <v>47.522278629000397</v>
      </c>
      <c r="G12122">
        <v>-120.47001078999899</v>
      </c>
      <c r="H12122">
        <v>2677</v>
      </c>
      <c r="I12122" t="s">
        <v>12</v>
      </c>
      <c r="J12122" t="s">
        <v>13</v>
      </c>
      <c r="K12122">
        <v>6</v>
      </c>
      <c r="L12122">
        <v>2956</v>
      </c>
      <c r="M12122" t="s">
        <v>35</v>
      </c>
    </row>
    <row r="12123" spans="1:13" x14ac:dyDescent="0.35">
      <c r="A12123">
        <v>2020</v>
      </c>
      <c r="B12123" t="s">
        <v>11</v>
      </c>
      <c r="C12123">
        <v>24.4</v>
      </c>
      <c r="D12123">
        <f>H12123/E12123*C12123</f>
        <v>7.6100820692634089E-2</v>
      </c>
      <c r="E12123">
        <f>INDEX(Reference!$A$1:$H$55, MATCH(B12123, Reference!$A$1:$A$55, 0), MATCH(A12123, Reference!$A$1:$H$1, 0))</f>
        <v>472284</v>
      </c>
      <c r="F12123">
        <v>47.522278629000397</v>
      </c>
      <c r="G12123">
        <v>-120.47001078999899</v>
      </c>
      <c r="H12123">
        <v>1473</v>
      </c>
      <c r="I12123" t="s">
        <v>22</v>
      </c>
      <c r="J12123" t="s">
        <v>19</v>
      </c>
      <c r="K12123">
        <v>6</v>
      </c>
      <c r="L12123">
        <v>2956</v>
      </c>
      <c r="M12123" t="s">
        <v>47</v>
      </c>
    </row>
    <row r="12124" spans="1:13" x14ac:dyDescent="0.35">
      <c r="A12124">
        <v>2020</v>
      </c>
      <c r="B12124" t="s">
        <v>11</v>
      </c>
      <c r="C12124">
        <v>14</v>
      </c>
      <c r="D12124">
        <f>H12124/E12124*C12124</f>
        <v>0.6311329623700993</v>
      </c>
      <c r="E12124">
        <f>INDEX(Reference!$A$1:$H$55, MATCH(B12124, Reference!$A$1:$A$55, 0), MATCH(A12124, Reference!$A$1:$H$1, 0))</f>
        <v>472284</v>
      </c>
      <c r="F12124">
        <v>47.522278629000397</v>
      </c>
      <c r="G12124">
        <v>-120.47001078999899</v>
      </c>
      <c r="H12124">
        <v>21291</v>
      </c>
      <c r="I12124" t="s">
        <v>22</v>
      </c>
      <c r="J12124" t="s">
        <v>19</v>
      </c>
      <c r="K12124">
        <v>6</v>
      </c>
      <c r="L12124">
        <v>2956</v>
      </c>
      <c r="M12124" t="s">
        <v>32</v>
      </c>
    </row>
    <row r="12125" spans="1:13" x14ac:dyDescent="0.35">
      <c r="A12125">
        <v>2020</v>
      </c>
      <c r="B12125" t="s">
        <v>11</v>
      </c>
      <c r="C12125">
        <v>12.2</v>
      </c>
      <c r="D12125">
        <f>H12125/E12125*C12125</f>
        <v>0.20086896867139264</v>
      </c>
      <c r="E12125">
        <f>INDEX(Reference!$A$1:$H$55, MATCH(B12125, Reference!$A$1:$A$55, 0), MATCH(A12125, Reference!$A$1:$H$1, 0))</f>
        <v>472284</v>
      </c>
      <c r="F12125">
        <v>47.522278629000397</v>
      </c>
      <c r="G12125">
        <v>-120.47001078999899</v>
      </c>
      <c r="H12125">
        <v>7776</v>
      </c>
      <c r="I12125" t="s">
        <v>12</v>
      </c>
      <c r="J12125" t="s">
        <v>13</v>
      </c>
      <c r="K12125">
        <v>6</v>
      </c>
      <c r="L12125">
        <v>2956</v>
      </c>
      <c r="M12125" s="1">
        <v>45088</v>
      </c>
    </row>
    <row r="12126" spans="1:13" x14ac:dyDescent="0.35">
      <c r="A12126">
        <v>2020</v>
      </c>
      <c r="B12126" t="s">
        <v>11</v>
      </c>
      <c r="C12126">
        <v>16.600000000000001</v>
      </c>
      <c r="D12126">
        <f>H12126/E12126*C12126</f>
        <v>1.5331004226270635</v>
      </c>
      <c r="E12126">
        <f>INDEX(Reference!$A$1:$H$55, MATCH(B12126, Reference!$A$1:$A$55, 0), MATCH(A12126, Reference!$A$1:$H$1, 0))</f>
        <v>472284</v>
      </c>
      <c r="F12126">
        <v>47.522278629000397</v>
      </c>
      <c r="G12126">
        <v>-120.47001078999899</v>
      </c>
      <c r="H12126">
        <v>43618</v>
      </c>
      <c r="I12126" t="s">
        <v>18</v>
      </c>
      <c r="J12126" t="s">
        <v>19</v>
      </c>
      <c r="K12126">
        <v>6</v>
      </c>
      <c r="L12126">
        <v>2956</v>
      </c>
      <c r="M12126" t="s">
        <v>61</v>
      </c>
    </row>
    <row r="12127" spans="1:13" x14ac:dyDescent="0.35">
      <c r="A12127">
        <v>2020</v>
      </c>
      <c r="B12127" t="s">
        <v>11</v>
      </c>
      <c r="C12127">
        <v>17.600000000000001</v>
      </c>
      <c r="D12127">
        <f>H12127/E12127*C12127</f>
        <v>0.69802407026280799</v>
      </c>
      <c r="E12127">
        <f>INDEX(Reference!$A$1:$H$55, MATCH(B12127, Reference!$A$1:$A$55, 0), MATCH(A12127, Reference!$A$1:$H$1, 0))</f>
        <v>472284</v>
      </c>
      <c r="F12127">
        <v>47.522278629000397</v>
      </c>
      <c r="G12127">
        <v>-120.47001078999899</v>
      </c>
      <c r="H12127">
        <v>18731</v>
      </c>
      <c r="I12127" t="s">
        <v>18</v>
      </c>
      <c r="J12127" t="s">
        <v>19</v>
      </c>
      <c r="K12127">
        <v>6</v>
      </c>
      <c r="L12127">
        <v>2956</v>
      </c>
      <c r="M12127" t="s">
        <v>16</v>
      </c>
    </row>
    <row r="12128" spans="1:13" x14ac:dyDescent="0.35">
      <c r="A12128">
        <v>2020</v>
      </c>
      <c r="B12128" t="s">
        <v>11</v>
      </c>
      <c r="C12128">
        <v>15.3</v>
      </c>
      <c r="D12128">
        <f>H12128/E12128*C12128</f>
        <v>0.5279537312295145</v>
      </c>
      <c r="E12128">
        <f>INDEX(Reference!$A$1:$H$55, MATCH(B12128, Reference!$A$1:$A$55, 0), MATCH(A12128, Reference!$A$1:$H$1, 0))</f>
        <v>472284</v>
      </c>
      <c r="F12128">
        <v>47.522278629000397</v>
      </c>
      <c r="G12128">
        <v>-120.47001078999899</v>
      </c>
      <c r="H12128">
        <v>16297</v>
      </c>
      <c r="I12128" t="s">
        <v>22</v>
      </c>
      <c r="J12128" t="s">
        <v>19</v>
      </c>
      <c r="K12128">
        <v>6</v>
      </c>
      <c r="L12128">
        <v>2956</v>
      </c>
      <c r="M12128" t="s">
        <v>30</v>
      </c>
    </row>
    <row r="12129" spans="1:13" x14ac:dyDescent="0.35">
      <c r="A12129">
        <v>2020</v>
      </c>
      <c r="B12129" t="s">
        <v>11</v>
      </c>
      <c r="C12129">
        <v>16.399999999999999</v>
      </c>
      <c r="D12129">
        <f>H12129/E12129*C12129</f>
        <v>0.77530214870713376</v>
      </c>
      <c r="E12129">
        <f>INDEX(Reference!$A$1:$H$55, MATCH(B12129, Reference!$A$1:$A$55, 0), MATCH(A12129, Reference!$A$1:$H$1, 0))</f>
        <v>472284</v>
      </c>
      <c r="F12129">
        <v>47.522278629000397</v>
      </c>
      <c r="G12129">
        <v>-120.47001078999899</v>
      </c>
      <c r="H12129">
        <v>22327</v>
      </c>
      <c r="I12129" t="s">
        <v>18</v>
      </c>
      <c r="J12129" t="s">
        <v>19</v>
      </c>
      <c r="K12129">
        <v>6</v>
      </c>
      <c r="L12129">
        <v>2956</v>
      </c>
      <c r="M12129" t="s">
        <v>23</v>
      </c>
    </row>
    <row r="12130" spans="1:13" x14ac:dyDescent="0.35">
      <c r="A12130">
        <v>2020</v>
      </c>
      <c r="B12130" t="s">
        <v>11</v>
      </c>
      <c r="C12130">
        <v>16.899999999999999</v>
      </c>
      <c r="D12130">
        <f>H12130/E12130*C12130</f>
        <v>0.34695733922809158</v>
      </c>
      <c r="E12130">
        <f>INDEX(Reference!$A$1:$H$55, MATCH(B12130, Reference!$A$1:$A$55, 0), MATCH(A12130, Reference!$A$1:$H$1, 0))</f>
        <v>472284</v>
      </c>
      <c r="F12130">
        <v>47.522278629000397</v>
      </c>
      <c r="G12130">
        <v>-120.47001078999899</v>
      </c>
      <c r="H12130">
        <v>9696</v>
      </c>
      <c r="I12130" t="s">
        <v>18</v>
      </c>
      <c r="J12130" t="s">
        <v>19</v>
      </c>
      <c r="K12130">
        <v>6</v>
      </c>
      <c r="L12130">
        <v>2956</v>
      </c>
      <c r="M12130" t="s">
        <v>43</v>
      </c>
    </row>
    <row r="12131" spans="1:13" x14ac:dyDescent="0.35">
      <c r="A12131">
        <v>2020</v>
      </c>
      <c r="B12131" t="s">
        <v>11</v>
      </c>
      <c r="C12131">
        <v>15</v>
      </c>
      <c r="D12131">
        <f>H12131/E12131*C12131</f>
        <v>0.19053154457910917</v>
      </c>
      <c r="E12131">
        <f>INDEX(Reference!$A$1:$H$55, MATCH(B12131, Reference!$A$1:$A$55, 0), MATCH(A12131, Reference!$A$1:$H$1, 0))</f>
        <v>472284</v>
      </c>
      <c r="F12131">
        <v>47.522278629000397</v>
      </c>
      <c r="G12131">
        <v>-120.47001078999899</v>
      </c>
      <c r="H12131">
        <v>5999</v>
      </c>
      <c r="I12131" t="s">
        <v>12</v>
      </c>
      <c r="J12131" t="s">
        <v>13</v>
      </c>
      <c r="K12131">
        <v>6</v>
      </c>
      <c r="L12131">
        <v>2956</v>
      </c>
      <c r="M12131" t="s">
        <v>14</v>
      </c>
    </row>
    <row r="12132" spans="1:13" x14ac:dyDescent="0.35">
      <c r="A12132">
        <v>2020</v>
      </c>
      <c r="B12132" t="s">
        <v>11</v>
      </c>
      <c r="C12132">
        <v>13.3</v>
      </c>
      <c r="D12132">
        <f>H12132/E12132*C12132</f>
        <v>0.10256244124298093</v>
      </c>
      <c r="E12132">
        <f>INDEX(Reference!$A$1:$H$55, MATCH(B12132, Reference!$A$1:$A$55, 0), MATCH(A12132, Reference!$A$1:$H$1, 0))</f>
        <v>472284</v>
      </c>
      <c r="F12132">
        <v>47.522278629000397</v>
      </c>
      <c r="G12132">
        <v>-120.47001078999899</v>
      </c>
      <c r="H12132">
        <v>3642</v>
      </c>
      <c r="I12132" t="s">
        <v>12</v>
      </c>
      <c r="J12132" t="s">
        <v>13</v>
      </c>
      <c r="K12132">
        <v>6</v>
      </c>
      <c r="L12132">
        <v>2956</v>
      </c>
      <c r="M12132" t="s">
        <v>40</v>
      </c>
    </row>
    <row r="12133" spans="1:13" x14ac:dyDescent="0.35">
      <c r="A12133">
        <v>2020</v>
      </c>
      <c r="B12133" t="s">
        <v>11</v>
      </c>
      <c r="C12133">
        <v>15.7</v>
      </c>
      <c r="D12133">
        <f>H12133/E12133*C12133</f>
        <v>0.74220998382329273</v>
      </c>
      <c r="E12133">
        <f>INDEX(Reference!$A$1:$H$55, MATCH(B12133, Reference!$A$1:$A$55, 0), MATCH(A12133, Reference!$A$1:$H$1, 0))</f>
        <v>472284</v>
      </c>
      <c r="F12133">
        <v>47.522278629000397</v>
      </c>
      <c r="G12133">
        <v>-120.47001078999899</v>
      </c>
      <c r="H12133">
        <v>22327</v>
      </c>
      <c r="I12133" t="s">
        <v>22</v>
      </c>
      <c r="J12133" t="s">
        <v>19</v>
      </c>
      <c r="K12133">
        <v>6</v>
      </c>
      <c r="L12133">
        <v>2956</v>
      </c>
      <c r="M12133" t="s">
        <v>23</v>
      </c>
    </row>
    <row r="12134" spans="1:13" x14ac:dyDescent="0.35">
      <c r="A12134">
        <v>2020</v>
      </c>
      <c r="B12134" t="s">
        <v>11</v>
      </c>
      <c r="C12134">
        <v>11.9</v>
      </c>
      <c r="D12134">
        <f>H12134/E12134*C12134</f>
        <v>0.2794566404959728</v>
      </c>
      <c r="E12134">
        <f>INDEX(Reference!$A$1:$H$55, MATCH(B12134, Reference!$A$1:$A$55, 0), MATCH(A12134, Reference!$A$1:$H$1, 0))</f>
        <v>472284</v>
      </c>
      <c r="F12134">
        <v>47.522278629000397</v>
      </c>
      <c r="G12134">
        <v>-120.47001078999899</v>
      </c>
      <c r="H12134">
        <v>11091</v>
      </c>
      <c r="I12134" t="s">
        <v>12</v>
      </c>
      <c r="J12134" t="s">
        <v>13</v>
      </c>
      <c r="K12134">
        <v>6</v>
      </c>
      <c r="L12134">
        <v>2956</v>
      </c>
      <c r="M12134" t="s">
        <v>27</v>
      </c>
    </row>
    <row r="12135" spans="1:13" x14ac:dyDescent="0.35">
      <c r="A12135">
        <v>2020</v>
      </c>
      <c r="B12135" t="s">
        <v>11</v>
      </c>
      <c r="C12135">
        <v>11.6</v>
      </c>
      <c r="D12135">
        <f>H12135/E12135*C12135</f>
        <v>8.8912603433527276E-2</v>
      </c>
      <c r="E12135">
        <f>INDEX(Reference!$A$1:$H$55, MATCH(B12135, Reference!$A$1:$A$55, 0), MATCH(A12135, Reference!$A$1:$H$1, 0))</f>
        <v>472284</v>
      </c>
      <c r="F12135">
        <v>47.522278629000397</v>
      </c>
      <c r="G12135">
        <v>-120.47001078999899</v>
      </c>
      <c r="H12135">
        <v>3620</v>
      </c>
      <c r="I12135" t="s">
        <v>22</v>
      </c>
      <c r="J12135" t="s">
        <v>19</v>
      </c>
      <c r="K12135">
        <v>6</v>
      </c>
      <c r="L12135">
        <v>2956</v>
      </c>
      <c r="M12135" t="s">
        <v>35</v>
      </c>
    </row>
    <row r="12136" spans="1:13" x14ac:dyDescent="0.35">
      <c r="A12136">
        <v>2020</v>
      </c>
      <c r="B12136" t="s">
        <v>11</v>
      </c>
      <c r="C12136">
        <v>15.4</v>
      </c>
      <c r="D12136">
        <f>H12136/E12136*C12136</f>
        <v>0.16134190444732407</v>
      </c>
      <c r="E12136">
        <f>INDEX(Reference!$A$1:$H$55, MATCH(B12136, Reference!$A$1:$A$55, 0), MATCH(A12136, Reference!$A$1:$H$1, 0))</f>
        <v>472284</v>
      </c>
      <c r="F12136">
        <v>47.522278629000397</v>
      </c>
      <c r="G12136">
        <v>-120.47001078999899</v>
      </c>
      <c r="H12136">
        <v>4948</v>
      </c>
      <c r="I12136" t="s">
        <v>18</v>
      </c>
      <c r="J12136" t="s">
        <v>19</v>
      </c>
      <c r="K12136">
        <v>6</v>
      </c>
      <c r="L12136">
        <v>2956</v>
      </c>
      <c r="M12136" t="s">
        <v>40</v>
      </c>
    </row>
    <row r="12137" spans="1:13" x14ac:dyDescent="0.35">
      <c r="A12137">
        <v>2020</v>
      </c>
      <c r="B12137" t="s">
        <v>11</v>
      </c>
      <c r="C12137">
        <v>14.8</v>
      </c>
      <c r="D12137">
        <f>H12137/E12137*C12137</f>
        <v>1.3668606177638878</v>
      </c>
      <c r="E12137">
        <f>INDEX(Reference!$A$1:$H$55, MATCH(B12137, Reference!$A$1:$A$55, 0), MATCH(A12137, Reference!$A$1:$H$1, 0))</f>
        <v>472284</v>
      </c>
      <c r="F12137">
        <v>47.522278629000397</v>
      </c>
      <c r="G12137">
        <v>-120.47001078999899</v>
      </c>
      <c r="H12137">
        <v>43618</v>
      </c>
      <c r="I12137" t="s">
        <v>22</v>
      </c>
      <c r="J12137" t="s">
        <v>19</v>
      </c>
      <c r="K12137">
        <v>6</v>
      </c>
      <c r="L12137">
        <v>2956</v>
      </c>
      <c r="M12137" t="s">
        <v>61</v>
      </c>
    </row>
    <row r="12138" spans="1:13" x14ac:dyDescent="0.35">
      <c r="A12138">
        <v>2020</v>
      </c>
      <c r="B12138" t="s">
        <v>11</v>
      </c>
      <c r="C12138">
        <v>8.4</v>
      </c>
      <c r="D12138">
        <f>H12138/E12138*C12138</f>
        <v>4.2543893081281606E-2</v>
      </c>
      <c r="E12138">
        <f>INDEX(Reference!$A$1:$H$55, MATCH(B12138, Reference!$A$1:$A$55, 0), MATCH(A12138, Reference!$A$1:$H$1, 0))</f>
        <v>472284</v>
      </c>
      <c r="F12138">
        <v>47.522278629000397</v>
      </c>
      <c r="G12138">
        <v>-120.47001078999899</v>
      </c>
      <c r="H12138">
        <v>2392</v>
      </c>
      <c r="I12138" t="s">
        <v>12</v>
      </c>
      <c r="J12138" t="s">
        <v>13</v>
      </c>
      <c r="K12138">
        <v>6</v>
      </c>
      <c r="L12138">
        <v>2956</v>
      </c>
      <c r="M12138" s="1">
        <v>44990</v>
      </c>
    </row>
    <row r="12139" spans="1:13" x14ac:dyDescent="0.35">
      <c r="A12139">
        <v>2020</v>
      </c>
      <c r="B12139" t="s">
        <v>11</v>
      </c>
      <c r="C12139">
        <v>17.5</v>
      </c>
      <c r="D12139">
        <f>H12139/E12139*C12139</f>
        <v>0.35927535127169247</v>
      </c>
      <c r="E12139">
        <f>INDEX(Reference!$A$1:$H$55, MATCH(B12139, Reference!$A$1:$A$55, 0), MATCH(A12139, Reference!$A$1:$H$1, 0))</f>
        <v>472284</v>
      </c>
      <c r="F12139">
        <v>47.522278629000397</v>
      </c>
      <c r="G12139">
        <v>-120.47001078999899</v>
      </c>
      <c r="H12139">
        <v>9696</v>
      </c>
      <c r="I12139" t="s">
        <v>22</v>
      </c>
      <c r="J12139" t="s">
        <v>19</v>
      </c>
      <c r="K12139">
        <v>6</v>
      </c>
      <c r="L12139">
        <v>2956</v>
      </c>
      <c r="M12139" t="s">
        <v>43</v>
      </c>
    </row>
    <row r="12140" spans="1:13" x14ac:dyDescent="0.35">
      <c r="A12140">
        <v>2008</v>
      </c>
      <c r="B12140" t="s">
        <v>72</v>
      </c>
      <c r="C12140">
        <v>19.8</v>
      </c>
      <c r="D12140">
        <f>H12140/E12140*C12140</f>
        <v>5.7731707317073173E-2</v>
      </c>
      <c r="E12140">
        <f>INDEX(Reference!$A$1:$H$55, MATCH(B12140, Reference!$A$1:$A$55, 0), MATCH(A12140, Reference!$A$1:$H$1, 0))</f>
        <v>451000</v>
      </c>
      <c r="F12140">
        <v>44.3931911740004</v>
      </c>
      <c r="G12140">
        <v>-89.816370741999606</v>
      </c>
      <c r="H12140">
        <v>1315</v>
      </c>
      <c r="I12140" t="s">
        <v>18</v>
      </c>
      <c r="J12140" t="s">
        <v>19</v>
      </c>
      <c r="K12140">
        <v>41</v>
      </c>
      <c r="L12140">
        <v>3078</v>
      </c>
      <c r="M12140" t="s">
        <v>47</v>
      </c>
    </row>
    <row r="12141" spans="1:13" x14ac:dyDescent="0.35">
      <c r="A12141">
        <v>2008</v>
      </c>
      <c r="B12141" t="s">
        <v>72</v>
      </c>
      <c r="C12141">
        <v>16.2</v>
      </c>
      <c r="D12141">
        <f>H12141/E12141*C12141</f>
        <v>0.52949933481152989</v>
      </c>
      <c r="E12141">
        <f>INDEX(Reference!$A$1:$H$55, MATCH(B12141, Reference!$A$1:$A$55, 0), MATCH(A12141, Reference!$A$1:$H$1, 0))</f>
        <v>451000</v>
      </c>
      <c r="F12141">
        <v>44.3931911740004</v>
      </c>
      <c r="G12141">
        <v>-89.816370741999606</v>
      </c>
      <c r="H12141">
        <v>14741</v>
      </c>
      <c r="I12141" t="s">
        <v>18</v>
      </c>
      <c r="J12141" t="s">
        <v>19</v>
      </c>
      <c r="K12141">
        <v>41</v>
      </c>
      <c r="L12141">
        <v>3078</v>
      </c>
      <c r="M12141" t="s">
        <v>30</v>
      </c>
    </row>
    <row r="12142" spans="1:13" x14ac:dyDescent="0.35">
      <c r="A12142">
        <v>2008</v>
      </c>
      <c r="B12142" t="s">
        <v>72</v>
      </c>
      <c r="C12142">
        <v>21.9</v>
      </c>
      <c r="D12142">
        <f>H12142/E12142*C12142</f>
        <v>3.8409977827050995E-2</v>
      </c>
      <c r="E12142">
        <f>INDEX(Reference!$A$1:$H$55, MATCH(B12142, Reference!$A$1:$A$55, 0), MATCH(A12142, Reference!$A$1:$H$1, 0))</f>
        <v>451000</v>
      </c>
      <c r="F12142">
        <v>44.3931911740004</v>
      </c>
      <c r="G12142">
        <v>-89.816370741999606</v>
      </c>
      <c r="H12142">
        <v>791</v>
      </c>
      <c r="I12142" t="s">
        <v>12</v>
      </c>
      <c r="J12142" t="s">
        <v>13</v>
      </c>
      <c r="K12142">
        <v>41</v>
      </c>
      <c r="L12142">
        <v>3078</v>
      </c>
      <c r="M12142" t="s">
        <v>47</v>
      </c>
    </row>
    <row r="12143" spans="1:13" x14ac:dyDescent="0.35">
      <c r="A12143">
        <v>2008</v>
      </c>
      <c r="B12143" t="s">
        <v>72</v>
      </c>
      <c r="C12143">
        <v>15.2</v>
      </c>
      <c r="D12143">
        <f>H12143/E12143*C12143</f>
        <v>0.9135503325942349</v>
      </c>
      <c r="E12143">
        <f>INDEX(Reference!$A$1:$H$55, MATCH(B12143, Reference!$A$1:$A$55, 0), MATCH(A12143, Reference!$A$1:$H$1, 0))</f>
        <v>451000</v>
      </c>
      <c r="F12143">
        <v>44.3931911740004</v>
      </c>
      <c r="G12143">
        <v>-89.816370741999606</v>
      </c>
      <c r="H12143">
        <v>27106</v>
      </c>
      <c r="I12143" t="s">
        <v>12</v>
      </c>
      <c r="J12143" t="s">
        <v>13</v>
      </c>
      <c r="K12143">
        <v>41</v>
      </c>
      <c r="L12143">
        <v>3078</v>
      </c>
      <c r="M12143" t="s">
        <v>61</v>
      </c>
    </row>
    <row r="12144" spans="1:13" x14ac:dyDescent="0.35">
      <c r="A12144">
        <v>2008</v>
      </c>
      <c r="B12144" t="s">
        <v>72</v>
      </c>
      <c r="C12144">
        <v>12.7</v>
      </c>
      <c r="D12144">
        <f>H12144/E12144*C12144</f>
        <v>0.4853314855875831</v>
      </c>
      <c r="E12144">
        <f>INDEX(Reference!$A$1:$H$55, MATCH(B12144, Reference!$A$1:$A$55, 0), MATCH(A12144, Reference!$A$1:$H$1, 0))</f>
        <v>451000</v>
      </c>
      <c r="F12144">
        <v>44.3931911740004</v>
      </c>
      <c r="G12144">
        <v>-89.816370741999606</v>
      </c>
      <c r="H12144">
        <v>17235</v>
      </c>
      <c r="I12144" t="s">
        <v>22</v>
      </c>
      <c r="J12144" t="s">
        <v>19</v>
      </c>
      <c r="K12144">
        <v>41</v>
      </c>
      <c r="L12144">
        <v>3078</v>
      </c>
      <c r="M12144" t="s">
        <v>55</v>
      </c>
    </row>
    <row r="12145" spans="1:13" x14ac:dyDescent="0.35">
      <c r="A12145">
        <v>2008</v>
      </c>
      <c r="B12145" t="s">
        <v>72</v>
      </c>
      <c r="C12145">
        <v>10.7</v>
      </c>
      <c r="D12145">
        <f>H12145/E12145*C12145</f>
        <v>0.21167494456762748</v>
      </c>
      <c r="E12145">
        <f>INDEX(Reference!$A$1:$H$55, MATCH(B12145, Reference!$A$1:$A$55, 0), MATCH(A12145, Reference!$A$1:$H$1, 0))</f>
        <v>451000</v>
      </c>
      <c r="F12145">
        <v>44.3931911740004</v>
      </c>
      <c r="G12145">
        <v>-89.816370741999606</v>
      </c>
      <c r="H12145">
        <v>8922</v>
      </c>
      <c r="I12145" t="s">
        <v>22</v>
      </c>
      <c r="J12145" t="s">
        <v>19</v>
      </c>
      <c r="K12145">
        <v>41</v>
      </c>
      <c r="L12145">
        <v>3078</v>
      </c>
      <c r="M12145" t="s">
        <v>40</v>
      </c>
    </row>
    <row r="12146" spans="1:13" x14ac:dyDescent="0.35">
      <c r="A12146">
        <v>2008</v>
      </c>
      <c r="B12146" t="s">
        <v>72</v>
      </c>
      <c r="C12146">
        <v>16.399999999999999</v>
      </c>
      <c r="D12146">
        <f>H12146/E12146*C12146</f>
        <v>0.62672727272727269</v>
      </c>
      <c r="E12146">
        <f>INDEX(Reference!$A$1:$H$55, MATCH(B12146, Reference!$A$1:$A$55, 0), MATCH(A12146, Reference!$A$1:$H$1, 0))</f>
        <v>451000</v>
      </c>
      <c r="F12146">
        <v>44.3931911740004</v>
      </c>
      <c r="G12146">
        <v>-89.816370741999606</v>
      </c>
      <c r="H12146">
        <v>17235</v>
      </c>
      <c r="I12146" t="s">
        <v>18</v>
      </c>
      <c r="J12146" t="s">
        <v>19</v>
      </c>
      <c r="K12146">
        <v>41</v>
      </c>
      <c r="L12146">
        <v>3078</v>
      </c>
      <c r="M12146" t="s">
        <v>55</v>
      </c>
    </row>
    <row r="12147" spans="1:13" x14ac:dyDescent="0.35">
      <c r="A12147">
        <v>2008</v>
      </c>
      <c r="B12147" t="s">
        <v>72</v>
      </c>
      <c r="C12147">
        <v>18.100000000000001</v>
      </c>
      <c r="D12147">
        <f>H12147/E12147*C12147</f>
        <v>9.3349445676274942E-2</v>
      </c>
      <c r="E12147">
        <f>INDEX(Reference!$A$1:$H$55, MATCH(B12147, Reference!$A$1:$A$55, 0), MATCH(A12147, Reference!$A$1:$H$1, 0))</f>
        <v>451000</v>
      </c>
      <c r="F12147">
        <v>44.3931911740004</v>
      </c>
      <c r="G12147">
        <v>-89.816370741999606</v>
      </c>
      <c r="H12147">
        <v>2326</v>
      </c>
      <c r="I12147" t="s">
        <v>18</v>
      </c>
      <c r="J12147" t="s">
        <v>19</v>
      </c>
      <c r="K12147">
        <v>41</v>
      </c>
      <c r="L12147">
        <v>3078</v>
      </c>
      <c r="M12147" t="s">
        <v>35</v>
      </c>
    </row>
    <row r="12148" spans="1:13" x14ac:dyDescent="0.35">
      <c r="A12148">
        <v>2008</v>
      </c>
      <c r="B12148" t="s">
        <v>72</v>
      </c>
      <c r="C12148">
        <v>12.8</v>
      </c>
      <c r="D12148">
        <f>H12148/E12148*C12148</f>
        <v>0.59586696230598679</v>
      </c>
      <c r="E12148">
        <f>INDEX(Reference!$A$1:$H$55, MATCH(B12148, Reference!$A$1:$A$55, 0), MATCH(A12148, Reference!$A$1:$H$1, 0))</f>
        <v>451000</v>
      </c>
      <c r="F12148">
        <v>44.3931911740004</v>
      </c>
      <c r="G12148">
        <v>-89.816370741999606</v>
      </c>
      <c r="H12148">
        <v>20995</v>
      </c>
      <c r="I12148" t="s">
        <v>22</v>
      </c>
      <c r="J12148" t="s">
        <v>19</v>
      </c>
      <c r="K12148">
        <v>41</v>
      </c>
      <c r="L12148">
        <v>3078</v>
      </c>
      <c r="M12148" t="s">
        <v>32</v>
      </c>
    </row>
    <row r="12149" spans="1:13" x14ac:dyDescent="0.35">
      <c r="A12149">
        <v>2008</v>
      </c>
      <c r="B12149" t="s">
        <v>72</v>
      </c>
      <c r="C12149">
        <v>11.8</v>
      </c>
      <c r="D12149">
        <f>H12149/E12149*C12149</f>
        <v>0.48790776053215079</v>
      </c>
      <c r="E12149">
        <f>INDEX(Reference!$A$1:$H$55, MATCH(B12149, Reference!$A$1:$A$55, 0), MATCH(A12149, Reference!$A$1:$H$1, 0))</f>
        <v>451000</v>
      </c>
      <c r="F12149">
        <v>44.3931911740004</v>
      </c>
      <c r="G12149">
        <v>-89.816370741999606</v>
      </c>
      <c r="H12149">
        <v>18648</v>
      </c>
      <c r="I12149" t="s">
        <v>22</v>
      </c>
      <c r="J12149" t="s">
        <v>19</v>
      </c>
      <c r="K12149">
        <v>41</v>
      </c>
      <c r="L12149">
        <v>3078</v>
      </c>
      <c r="M12149" t="s">
        <v>27</v>
      </c>
    </row>
    <row r="12150" spans="1:13" x14ac:dyDescent="0.35">
      <c r="A12150">
        <v>2008</v>
      </c>
      <c r="B12150" t="s">
        <v>72</v>
      </c>
      <c r="C12150">
        <v>16.2</v>
      </c>
      <c r="D12150">
        <f>H12150/E12150*C12150</f>
        <v>0.7541441241685144</v>
      </c>
      <c r="E12150">
        <f>INDEX(Reference!$A$1:$H$55, MATCH(B12150, Reference!$A$1:$A$55, 0), MATCH(A12150, Reference!$A$1:$H$1, 0))</f>
        <v>451000</v>
      </c>
      <c r="F12150">
        <v>44.3931911740004</v>
      </c>
      <c r="G12150">
        <v>-89.816370741999606</v>
      </c>
      <c r="H12150">
        <v>20995</v>
      </c>
      <c r="I12150" t="s">
        <v>18</v>
      </c>
      <c r="J12150" t="s">
        <v>19</v>
      </c>
      <c r="K12150">
        <v>41</v>
      </c>
      <c r="L12150">
        <v>3078</v>
      </c>
      <c r="M12150" t="s">
        <v>32</v>
      </c>
    </row>
    <row r="12151" spans="1:13" x14ac:dyDescent="0.35">
      <c r="A12151">
        <v>2008</v>
      </c>
      <c r="B12151" t="s">
        <v>72</v>
      </c>
      <c r="C12151">
        <v>19.2</v>
      </c>
      <c r="D12151">
        <f>H12151/E12151*C12151</f>
        <v>0.49430421286031034</v>
      </c>
      <c r="E12151">
        <f>INDEX(Reference!$A$1:$H$55, MATCH(B12151, Reference!$A$1:$A$55, 0), MATCH(A12151, Reference!$A$1:$H$1, 0))</f>
        <v>451000</v>
      </c>
      <c r="F12151">
        <v>44.3931911740004</v>
      </c>
      <c r="G12151">
        <v>-89.816370741999606</v>
      </c>
      <c r="H12151">
        <v>11611</v>
      </c>
      <c r="I12151" t="s">
        <v>22</v>
      </c>
      <c r="J12151" t="s">
        <v>19</v>
      </c>
      <c r="K12151">
        <v>41</v>
      </c>
      <c r="L12151">
        <v>3078</v>
      </c>
      <c r="M12151" t="s">
        <v>16</v>
      </c>
    </row>
    <row r="12152" spans="1:13" x14ac:dyDescent="0.35">
      <c r="A12152">
        <v>2008</v>
      </c>
      <c r="B12152" t="s">
        <v>72</v>
      </c>
      <c r="C12152">
        <v>14.3</v>
      </c>
      <c r="D12152">
        <f>H12152/E12152*C12152</f>
        <v>0.17933658536585367</v>
      </c>
      <c r="E12152">
        <f>INDEX(Reference!$A$1:$H$55, MATCH(B12152, Reference!$A$1:$A$55, 0), MATCH(A12152, Reference!$A$1:$H$1, 0))</f>
        <v>451000</v>
      </c>
      <c r="F12152">
        <v>44.3931911740004</v>
      </c>
      <c r="G12152">
        <v>-89.816370741999606</v>
      </c>
      <c r="H12152">
        <v>5656</v>
      </c>
      <c r="I12152" t="s">
        <v>12</v>
      </c>
      <c r="J12152" t="s">
        <v>13</v>
      </c>
      <c r="K12152">
        <v>41</v>
      </c>
      <c r="L12152">
        <v>3078</v>
      </c>
      <c r="M12152" t="s">
        <v>40</v>
      </c>
    </row>
    <row r="12153" spans="1:13" x14ac:dyDescent="0.35">
      <c r="A12153">
        <v>2008</v>
      </c>
      <c r="B12153" t="s">
        <v>72</v>
      </c>
      <c r="C12153">
        <v>16.2</v>
      </c>
      <c r="D12153">
        <f>H12153/E12153*C12153</f>
        <v>0.66983946784922388</v>
      </c>
      <c r="E12153">
        <f>INDEX(Reference!$A$1:$H$55, MATCH(B12153, Reference!$A$1:$A$55, 0), MATCH(A12153, Reference!$A$1:$H$1, 0))</f>
        <v>451000</v>
      </c>
      <c r="F12153">
        <v>44.3931911740004</v>
      </c>
      <c r="G12153">
        <v>-89.816370741999606</v>
      </c>
      <c r="H12153">
        <v>18648</v>
      </c>
      <c r="I12153" t="s">
        <v>18</v>
      </c>
      <c r="J12153" t="s">
        <v>19</v>
      </c>
      <c r="K12153">
        <v>41</v>
      </c>
      <c r="L12153">
        <v>3078</v>
      </c>
      <c r="M12153" t="s">
        <v>27</v>
      </c>
    </row>
    <row r="12154" spans="1:13" x14ac:dyDescent="0.35">
      <c r="A12154">
        <v>2008</v>
      </c>
      <c r="B12154" t="s">
        <v>72</v>
      </c>
      <c r="C12154">
        <v>16.5</v>
      </c>
      <c r="D12154">
        <f>H12154/E12154*C12154</f>
        <v>0.49960975609756098</v>
      </c>
      <c r="E12154">
        <f>INDEX(Reference!$A$1:$H$55, MATCH(B12154, Reference!$A$1:$A$55, 0), MATCH(A12154, Reference!$A$1:$H$1, 0))</f>
        <v>451000</v>
      </c>
      <c r="F12154">
        <v>44.3931911740004</v>
      </c>
      <c r="G12154">
        <v>-89.816370741999606</v>
      </c>
      <c r="H12154">
        <v>13656</v>
      </c>
      <c r="I12154" t="s">
        <v>12</v>
      </c>
      <c r="J12154" t="s">
        <v>13</v>
      </c>
      <c r="K12154">
        <v>41</v>
      </c>
      <c r="L12154">
        <v>3078</v>
      </c>
      <c r="M12154" t="s">
        <v>23</v>
      </c>
    </row>
    <row r="12155" spans="1:13" x14ac:dyDescent="0.35">
      <c r="A12155">
        <v>2008</v>
      </c>
      <c r="B12155" t="s">
        <v>72</v>
      </c>
      <c r="C12155">
        <v>13.9</v>
      </c>
      <c r="D12155">
        <f>H12155/E12155*C12155</f>
        <v>0.41453436807095345</v>
      </c>
      <c r="E12155">
        <f>INDEX(Reference!$A$1:$H$55, MATCH(B12155, Reference!$A$1:$A$55, 0), MATCH(A12155, Reference!$A$1:$H$1, 0))</f>
        <v>451000</v>
      </c>
      <c r="F12155">
        <v>44.3931911740004</v>
      </c>
      <c r="G12155">
        <v>-89.816370741999606</v>
      </c>
      <c r="H12155">
        <v>13450</v>
      </c>
      <c r="I12155" t="s">
        <v>12</v>
      </c>
      <c r="J12155" t="s">
        <v>13</v>
      </c>
      <c r="K12155">
        <v>41</v>
      </c>
      <c r="L12155">
        <v>3078</v>
      </c>
      <c r="M12155" t="s">
        <v>32</v>
      </c>
    </row>
    <row r="12156" spans="1:13" x14ac:dyDescent="0.35">
      <c r="A12156">
        <v>2008</v>
      </c>
      <c r="B12156" t="s">
        <v>72</v>
      </c>
      <c r="C12156">
        <v>15.4</v>
      </c>
      <c r="D12156">
        <f>H12156/E12156*C12156</f>
        <v>0.74531219512195124</v>
      </c>
      <c r="E12156">
        <f>INDEX(Reference!$A$1:$H$55, MATCH(B12156, Reference!$A$1:$A$55, 0), MATCH(A12156, Reference!$A$1:$H$1, 0))</f>
        <v>451000</v>
      </c>
      <c r="F12156">
        <v>44.3931911740004</v>
      </c>
      <c r="G12156">
        <v>-89.816370741999606</v>
      </c>
      <c r="H12156">
        <v>21827</v>
      </c>
      <c r="I12156" t="s">
        <v>22</v>
      </c>
      <c r="J12156" t="s">
        <v>19</v>
      </c>
      <c r="K12156">
        <v>41</v>
      </c>
      <c r="L12156">
        <v>3078</v>
      </c>
      <c r="M12156" t="s">
        <v>23</v>
      </c>
    </row>
    <row r="12157" spans="1:13" x14ac:dyDescent="0.35">
      <c r="A12157">
        <v>2008</v>
      </c>
      <c r="B12157" t="s">
        <v>72</v>
      </c>
      <c r="C12157">
        <v>22</v>
      </c>
      <c r="D12157">
        <f>H12157/E12157*C12157</f>
        <v>6.4146341463414636E-2</v>
      </c>
      <c r="E12157">
        <f>INDEX(Reference!$A$1:$H$55, MATCH(B12157, Reference!$A$1:$A$55, 0), MATCH(A12157, Reference!$A$1:$H$1, 0))</f>
        <v>451000</v>
      </c>
      <c r="F12157">
        <v>44.3931911740004</v>
      </c>
      <c r="G12157">
        <v>-89.816370741999606</v>
      </c>
      <c r="H12157">
        <v>1315</v>
      </c>
      <c r="I12157" t="s">
        <v>22</v>
      </c>
      <c r="J12157" t="s">
        <v>19</v>
      </c>
      <c r="K12157">
        <v>41</v>
      </c>
      <c r="L12157">
        <v>3078</v>
      </c>
      <c r="M12157" t="s">
        <v>47</v>
      </c>
    </row>
    <row r="12158" spans="1:13" x14ac:dyDescent="0.35">
      <c r="A12158">
        <v>2008</v>
      </c>
      <c r="B12158" t="s">
        <v>72</v>
      </c>
      <c r="C12158">
        <v>14</v>
      </c>
      <c r="D12158">
        <f>H12158/E12158*C12158</f>
        <v>0.38597782705099781</v>
      </c>
      <c r="E12158">
        <f>INDEX(Reference!$A$1:$H$55, MATCH(B12158, Reference!$A$1:$A$55, 0), MATCH(A12158, Reference!$A$1:$H$1, 0))</f>
        <v>451000</v>
      </c>
      <c r="F12158">
        <v>44.3931911740004</v>
      </c>
      <c r="G12158">
        <v>-89.816370741999606</v>
      </c>
      <c r="H12158">
        <v>12434</v>
      </c>
      <c r="I12158" t="s">
        <v>12</v>
      </c>
      <c r="J12158" t="s">
        <v>13</v>
      </c>
      <c r="K12158">
        <v>41</v>
      </c>
      <c r="L12158">
        <v>3078</v>
      </c>
      <c r="M12158" t="s">
        <v>27</v>
      </c>
    </row>
    <row r="12159" spans="1:13" x14ac:dyDescent="0.35">
      <c r="A12159">
        <v>2008</v>
      </c>
      <c r="B12159" t="s">
        <v>72</v>
      </c>
      <c r="C12159">
        <v>13.9</v>
      </c>
      <c r="D12159">
        <f>H12159/E12159*C12159</f>
        <v>0.27497960088691797</v>
      </c>
      <c r="E12159">
        <f>INDEX(Reference!$A$1:$H$55, MATCH(B12159, Reference!$A$1:$A$55, 0), MATCH(A12159, Reference!$A$1:$H$1, 0))</f>
        <v>451000</v>
      </c>
      <c r="F12159">
        <v>44.3931911740004</v>
      </c>
      <c r="G12159">
        <v>-89.816370741999606</v>
      </c>
      <c r="H12159">
        <v>8922</v>
      </c>
      <c r="I12159" t="s">
        <v>18</v>
      </c>
      <c r="J12159" t="s">
        <v>19</v>
      </c>
      <c r="K12159">
        <v>41</v>
      </c>
      <c r="L12159">
        <v>3078</v>
      </c>
      <c r="M12159" t="s">
        <v>40</v>
      </c>
    </row>
    <row r="12160" spans="1:13" x14ac:dyDescent="0.35">
      <c r="A12160">
        <v>2008</v>
      </c>
      <c r="B12160" t="s">
        <v>72</v>
      </c>
      <c r="C12160">
        <v>16.8</v>
      </c>
      <c r="D12160">
        <f>H12160/E12160*C12160</f>
        <v>0.81306784922394681</v>
      </c>
      <c r="E12160">
        <f>INDEX(Reference!$A$1:$H$55, MATCH(B12160, Reference!$A$1:$A$55, 0), MATCH(A12160, Reference!$A$1:$H$1, 0))</f>
        <v>451000</v>
      </c>
      <c r="F12160">
        <v>44.3931911740004</v>
      </c>
      <c r="G12160">
        <v>-89.816370741999606</v>
      </c>
      <c r="H12160">
        <v>21827</v>
      </c>
      <c r="I12160" t="s">
        <v>18</v>
      </c>
      <c r="J12160" t="s">
        <v>19</v>
      </c>
      <c r="K12160">
        <v>41</v>
      </c>
      <c r="L12160">
        <v>3078</v>
      </c>
      <c r="M12160" t="s">
        <v>23</v>
      </c>
    </row>
    <row r="12161" spans="1:13" x14ac:dyDescent="0.35">
      <c r="A12161">
        <v>2008</v>
      </c>
      <c r="B12161" t="s">
        <v>72</v>
      </c>
      <c r="C12161">
        <v>9</v>
      </c>
      <c r="D12161">
        <f>H12161/E12161*C12161</f>
        <v>1.9556541019955655E-2</v>
      </c>
      <c r="E12161">
        <f>INDEX(Reference!$A$1:$H$55, MATCH(B12161, Reference!$A$1:$A$55, 0), MATCH(A12161, Reference!$A$1:$H$1, 0))</f>
        <v>451000</v>
      </c>
      <c r="F12161">
        <v>44.3931911740004</v>
      </c>
      <c r="G12161">
        <v>-89.816370741999606</v>
      </c>
      <c r="H12161">
        <v>980</v>
      </c>
      <c r="I12161" t="s">
        <v>12</v>
      </c>
      <c r="J12161" t="s">
        <v>13</v>
      </c>
      <c r="K12161">
        <v>41</v>
      </c>
      <c r="L12161">
        <v>3078</v>
      </c>
      <c r="M12161" s="1">
        <v>44990</v>
      </c>
    </row>
    <row r="12162" spans="1:13" x14ac:dyDescent="0.35">
      <c r="A12162">
        <v>2008</v>
      </c>
      <c r="B12162" t="s">
        <v>72</v>
      </c>
      <c r="C12162">
        <v>15.8</v>
      </c>
      <c r="D12162">
        <f>H12162/E12162*C12162</f>
        <v>0.3799707317073171</v>
      </c>
      <c r="E12162">
        <f>INDEX(Reference!$A$1:$H$55, MATCH(B12162, Reference!$A$1:$A$55, 0), MATCH(A12162, Reference!$A$1:$H$1, 0))</f>
        <v>451000</v>
      </c>
      <c r="F12162">
        <v>44.3931911740004</v>
      </c>
      <c r="G12162">
        <v>-89.816370741999606</v>
      </c>
      <c r="H12162">
        <v>10846</v>
      </c>
      <c r="I12162" t="s">
        <v>22</v>
      </c>
      <c r="J12162" t="s">
        <v>19</v>
      </c>
      <c r="K12162">
        <v>41</v>
      </c>
      <c r="L12162">
        <v>3078</v>
      </c>
      <c r="M12162" t="s">
        <v>43</v>
      </c>
    </row>
    <row r="12163" spans="1:13" x14ac:dyDescent="0.35">
      <c r="A12163">
        <v>2008</v>
      </c>
      <c r="B12163" t="s">
        <v>72</v>
      </c>
      <c r="C12163">
        <v>16</v>
      </c>
      <c r="D12163">
        <f>H12163/E12163*C12163</f>
        <v>0.36569401330376938</v>
      </c>
      <c r="E12163">
        <f>INDEX(Reference!$A$1:$H$55, MATCH(B12163, Reference!$A$1:$A$55, 0), MATCH(A12163, Reference!$A$1:$H$1, 0))</f>
        <v>451000</v>
      </c>
      <c r="F12163">
        <v>44.3931911740004</v>
      </c>
      <c r="G12163">
        <v>-89.816370741999606</v>
      </c>
      <c r="H12163">
        <v>10308</v>
      </c>
      <c r="I12163" t="s">
        <v>12</v>
      </c>
      <c r="J12163" t="s">
        <v>13</v>
      </c>
      <c r="K12163">
        <v>41</v>
      </c>
      <c r="L12163">
        <v>3078</v>
      </c>
      <c r="M12163" t="s">
        <v>14</v>
      </c>
    </row>
    <row r="12164" spans="1:13" x14ac:dyDescent="0.35">
      <c r="A12164">
        <v>2008</v>
      </c>
      <c r="B12164" t="s">
        <v>72</v>
      </c>
      <c r="C12164">
        <v>17</v>
      </c>
      <c r="D12164">
        <f>H12164/E12164*C12164</f>
        <v>0.40882926829268296</v>
      </c>
      <c r="E12164">
        <f>INDEX(Reference!$A$1:$H$55, MATCH(B12164, Reference!$A$1:$A$55, 0), MATCH(A12164, Reference!$A$1:$H$1, 0))</f>
        <v>451000</v>
      </c>
      <c r="F12164">
        <v>44.3931911740004</v>
      </c>
      <c r="G12164">
        <v>-89.816370741999606</v>
      </c>
      <c r="H12164">
        <v>10846</v>
      </c>
      <c r="I12164" t="s">
        <v>18</v>
      </c>
      <c r="J12164" t="s">
        <v>19</v>
      </c>
      <c r="K12164">
        <v>41</v>
      </c>
      <c r="L12164">
        <v>3078</v>
      </c>
      <c r="M12164" t="s">
        <v>43</v>
      </c>
    </row>
    <row r="12165" spans="1:13" x14ac:dyDescent="0.35">
      <c r="A12165">
        <v>2008</v>
      </c>
      <c r="B12165" t="s">
        <v>72</v>
      </c>
      <c r="C12165">
        <v>14.1</v>
      </c>
      <c r="D12165">
        <f>H12165/E12165*C12165</f>
        <v>1.3387809312638579</v>
      </c>
      <c r="E12165">
        <f>INDEX(Reference!$A$1:$H$55, MATCH(B12165, Reference!$A$1:$A$55, 0), MATCH(A12165, Reference!$A$1:$H$1, 0))</f>
        <v>451000</v>
      </c>
      <c r="F12165">
        <v>44.3931911740004</v>
      </c>
      <c r="G12165">
        <v>-89.816370741999606</v>
      </c>
      <c r="H12165">
        <v>42822</v>
      </c>
      <c r="I12165" t="s">
        <v>22</v>
      </c>
      <c r="J12165" t="s">
        <v>19</v>
      </c>
      <c r="K12165">
        <v>41</v>
      </c>
      <c r="L12165">
        <v>3078</v>
      </c>
      <c r="M12165" t="s">
        <v>61</v>
      </c>
    </row>
    <row r="12166" spans="1:13" x14ac:dyDescent="0.35">
      <c r="A12166">
        <v>2008</v>
      </c>
      <c r="B12166" t="s">
        <v>72</v>
      </c>
      <c r="C12166">
        <v>14.9</v>
      </c>
      <c r="D12166">
        <f>H12166/E12166*C12166</f>
        <v>4.4666962305986692E-2</v>
      </c>
      <c r="E12166">
        <f>INDEX(Reference!$A$1:$H$55, MATCH(B12166, Reference!$A$1:$A$55, 0), MATCH(A12166, Reference!$A$1:$H$1, 0))</f>
        <v>451000</v>
      </c>
      <c r="F12166">
        <v>44.3931911740004</v>
      </c>
      <c r="G12166">
        <v>-89.816370741999606</v>
      </c>
      <c r="H12166">
        <v>1352</v>
      </c>
      <c r="I12166" t="s">
        <v>12</v>
      </c>
      <c r="J12166" t="s">
        <v>13</v>
      </c>
      <c r="K12166">
        <v>41</v>
      </c>
      <c r="L12166">
        <v>3078</v>
      </c>
      <c r="M12166" t="s">
        <v>35</v>
      </c>
    </row>
    <row r="12167" spans="1:13" x14ac:dyDescent="0.35">
      <c r="A12167">
        <v>2008</v>
      </c>
      <c r="B12167" t="s">
        <v>72</v>
      </c>
      <c r="C12167">
        <v>16.5</v>
      </c>
      <c r="D12167">
        <f>H12167/E12167*C12167</f>
        <v>1.5666585365853658</v>
      </c>
      <c r="E12167">
        <f>INDEX(Reference!$A$1:$H$55, MATCH(B12167, Reference!$A$1:$A$55, 0), MATCH(A12167, Reference!$A$1:$H$1, 0))</f>
        <v>451000</v>
      </c>
      <c r="F12167">
        <v>44.3931911740004</v>
      </c>
      <c r="G12167">
        <v>-89.816370741999606</v>
      </c>
      <c r="H12167">
        <v>42822</v>
      </c>
      <c r="I12167" t="s">
        <v>18</v>
      </c>
      <c r="J12167" t="s">
        <v>19</v>
      </c>
      <c r="K12167">
        <v>41</v>
      </c>
      <c r="L12167">
        <v>3078</v>
      </c>
      <c r="M12167" t="s">
        <v>61</v>
      </c>
    </row>
    <row r="12168" spans="1:13" x14ac:dyDescent="0.35">
      <c r="A12168">
        <v>2008</v>
      </c>
      <c r="B12168" t="s">
        <v>72</v>
      </c>
      <c r="C12168">
        <v>15.6</v>
      </c>
      <c r="D12168">
        <f>H12168/E12168*C12168</f>
        <v>0.41711840354767182</v>
      </c>
      <c r="E12168">
        <f>INDEX(Reference!$A$1:$H$55, MATCH(B12168, Reference!$A$1:$A$55, 0), MATCH(A12168, Reference!$A$1:$H$1, 0))</f>
        <v>451000</v>
      </c>
      <c r="F12168">
        <v>44.3931911740004</v>
      </c>
      <c r="G12168">
        <v>-89.816370741999606</v>
      </c>
      <c r="H12168">
        <v>12059</v>
      </c>
      <c r="I12168" t="s">
        <v>12</v>
      </c>
      <c r="J12168" t="s">
        <v>13</v>
      </c>
      <c r="K12168">
        <v>41</v>
      </c>
      <c r="L12168">
        <v>3078</v>
      </c>
      <c r="M12168" s="1">
        <v>45277</v>
      </c>
    </row>
    <row r="12169" spans="1:13" x14ac:dyDescent="0.35">
      <c r="A12169">
        <v>2008</v>
      </c>
      <c r="B12169" t="s">
        <v>72</v>
      </c>
      <c r="C12169">
        <v>13.5</v>
      </c>
      <c r="D12169">
        <f>H12169/E12169*C12169</f>
        <v>0.112519955654102</v>
      </c>
      <c r="E12169">
        <f>INDEX(Reference!$A$1:$H$55, MATCH(B12169, Reference!$A$1:$A$55, 0), MATCH(A12169, Reference!$A$1:$H$1, 0))</f>
        <v>451000</v>
      </c>
      <c r="F12169">
        <v>44.3931911740004</v>
      </c>
      <c r="G12169">
        <v>-89.816370741999606</v>
      </c>
      <c r="H12169">
        <v>3759</v>
      </c>
      <c r="I12169" t="s">
        <v>12</v>
      </c>
      <c r="J12169" t="s">
        <v>13</v>
      </c>
      <c r="K12169">
        <v>41</v>
      </c>
      <c r="L12169">
        <v>3078</v>
      </c>
      <c r="M12169" s="1">
        <v>45088</v>
      </c>
    </row>
    <row r="12170" spans="1:13" x14ac:dyDescent="0.35">
      <c r="A12170">
        <v>2008</v>
      </c>
      <c r="B12170" t="s">
        <v>72</v>
      </c>
      <c r="C12170">
        <v>16</v>
      </c>
      <c r="D12170">
        <f>H12170/E12170*C12170</f>
        <v>8.251884700665188E-2</v>
      </c>
      <c r="E12170">
        <f>INDEX(Reference!$A$1:$H$55, MATCH(B12170, Reference!$A$1:$A$55, 0), MATCH(A12170, Reference!$A$1:$H$1, 0))</f>
        <v>451000</v>
      </c>
      <c r="F12170">
        <v>44.3931911740004</v>
      </c>
      <c r="G12170">
        <v>-89.816370741999606</v>
      </c>
      <c r="H12170">
        <v>2326</v>
      </c>
      <c r="I12170" t="s">
        <v>22</v>
      </c>
      <c r="J12170" t="s">
        <v>19</v>
      </c>
      <c r="K12170">
        <v>41</v>
      </c>
      <c r="L12170">
        <v>3078</v>
      </c>
      <c r="M12170" t="s">
        <v>35</v>
      </c>
    </row>
    <row r="12171" spans="1:13" x14ac:dyDescent="0.35">
      <c r="A12171">
        <v>2008</v>
      </c>
      <c r="B12171" t="s">
        <v>72</v>
      </c>
      <c r="C12171">
        <v>17.5</v>
      </c>
      <c r="D12171">
        <f>H12171/E12171*C12171</f>
        <v>0.26669068736141904</v>
      </c>
      <c r="E12171">
        <f>INDEX(Reference!$A$1:$H$55, MATCH(B12171, Reference!$A$1:$A$55, 0), MATCH(A12171, Reference!$A$1:$H$1, 0))</f>
        <v>451000</v>
      </c>
      <c r="F12171">
        <v>44.3931911740004</v>
      </c>
      <c r="G12171">
        <v>-89.816370741999606</v>
      </c>
      <c r="H12171">
        <v>6873</v>
      </c>
      <c r="I12171" t="s">
        <v>12</v>
      </c>
      <c r="J12171" t="s">
        <v>13</v>
      </c>
      <c r="K12171">
        <v>41</v>
      </c>
      <c r="L12171">
        <v>3078</v>
      </c>
      <c r="M12171" t="s">
        <v>16</v>
      </c>
    </row>
    <row r="12172" spans="1:13" x14ac:dyDescent="0.35">
      <c r="A12172">
        <v>2008</v>
      </c>
      <c r="B12172" t="s">
        <v>72</v>
      </c>
      <c r="C12172">
        <v>14.6</v>
      </c>
      <c r="D12172">
        <f>H12172/E12172*C12172</f>
        <v>0.47720310421286033</v>
      </c>
      <c r="E12172">
        <f>INDEX(Reference!$A$1:$H$55, MATCH(B12172, Reference!$A$1:$A$55, 0), MATCH(A12172, Reference!$A$1:$H$1, 0))</f>
        <v>451000</v>
      </c>
      <c r="F12172">
        <v>44.3931911740004</v>
      </c>
      <c r="G12172">
        <v>-89.816370741999606</v>
      </c>
      <c r="H12172">
        <v>14741</v>
      </c>
      <c r="I12172" t="s">
        <v>22</v>
      </c>
      <c r="J12172" t="s">
        <v>19</v>
      </c>
      <c r="K12172">
        <v>41</v>
      </c>
      <c r="L12172">
        <v>3078</v>
      </c>
      <c r="M12172" t="s">
        <v>30</v>
      </c>
    </row>
    <row r="12173" spans="1:13" x14ac:dyDescent="0.35">
      <c r="A12173">
        <v>2008</v>
      </c>
      <c r="B12173" t="s">
        <v>72</v>
      </c>
      <c r="C12173">
        <v>18.3</v>
      </c>
      <c r="D12173">
        <f>H12173/E12173*C12173</f>
        <v>0.47113370288248335</v>
      </c>
      <c r="E12173">
        <f>INDEX(Reference!$A$1:$H$55, MATCH(B12173, Reference!$A$1:$A$55, 0), MATCH(A12173, Reference!$A$1:$H$1, 0))</f>
        <v>451000</v>
      </c>
      <c r="F12173">
        <v>44.3931911740004</v>
      </c>
      <c r="G12173">
        <v>-89.816370741999606</v>
      </c>
      <c r="H12173">
        <v>11611</v>
      </c>
      <c r="I12173" t="s">
        <v>18</v>
      </c>
      <c r="J12173" t="s">
        <v>19</v>
      </c>
      <c r="K12173">
        <v>41</v>
      </c>
      <c r="L12173">
        <v>3078</v>
      </c>
      <c r="M12173" t="s">
        <v>16</v>
      </c>
    </row>
    <row r="12174" spans="1:13" x14ac:dyDescent="0.35">
      <c r="A12174">
        <v>2010</v>
      </c>
      <c r="B12174" t="s">
        <v>72</v>
      </c>
      <c r="C12174">
        <v>17</v>
      </c>
      <c r="D12174">
        <f>H12174/E12174*C12174</f>
        <v>0.40664929019504692</v>
      </c>
      <c r="E12174">
        <f>INDEX(Reference!$A$1:$H$55, MATCH(B12174, Reference!$A$1:$A$55, 0), MATCH(A12174, Reference!$A$1:$H$1, 0))</f>
        <v>501828</v>
      </c>
      <c r="F12174">
        <v>44.3931911740004</v>
      </c>
      <c r="G12174">
        <v>-89.816370741999606</v>
      </c>
      <c r="H12174">
        <v>12004</v>
      </c>
      <c r="I12174" t="s">
        <v>22</v>
      </c>
      <c r="J12174" t="s">
        <v>19</v>
      </c>
      <c r="K12174">
        <v>41</v>
      </c>
      <c r="L12174">
        <v>3078</v>
      </c>
      <c r="M12174" t="s">
        <v>43</v>
      </c>
    </row>
    <row r="12175" spans="1:13" x14ac:dyDescent="0.35">
      <c r="A12175">
        <v>2010</v>
      </c>
      <c r="B12175" t="s">
        <v>72</v>
      </c>
      <c r="C12175">
        <v>13.6</v>
      </c>
      <c r="D12175">
        <f>H12175/E12175*C12175</f>
        <v>0.5261101413233219</v>
      </c>
      <c r="E12175">
        <f>INDEX(Reference!$A$1:$H$55, MATCH(B12175, Reference!$A$1:$A$55, 0), MATCH(A12175, Reference!$A$1:$H$1, 0))</f>
        <v>501828</v>
      </c>
      <c r="F12175">
        <v>44.3931911740004</v>
      </c>
      <c r="G12175">
        <v>-89.816370741999606</v>
      </c>
      <c r="H12175">
        <v>19413</v>
      </c>
      <c r="I12175" t="s">
        <v>22</v>
      </c>
      <c r="J12175" t="s">
        <v>19</v>
      </c>
      <c r="K12175">
        <v>41</v>
      </c>
      <c r="L12175">
        <v>3078</v>
      </c>
      <c r="M12175" t="s">
        <v>55</v>
      </c>
    </row>
    <row r="12176" spans="1:13" x14ac:dyDescent="0.35">
      <c r="A12176">
        <v>2010</v>
      </c>
      <c r="B12176" t="s">
        <v>72</v>
      </c>
      <c r="C12176">
        <v>18.100000000000001</v>
      </c>
      <c r="D12176">
        <f>H12176/E12176*C12176</f>
        <v>0.43296189132531465</v>
      </c>
      <c r="E12176">
        <f>INDEX(Reference!$A$1:$H$55, MATCH(B12176, Reference!$A$1:$A$55, 0), MATCH(A12176, Reference!$A$1:$H$1, 0))</f>
        <v>501828</v>
      </c>
      <c r="F12176">
        <v>44.3931911740004</v>
      </c>
      <c r="G12176">
        <v>-89.816370741999606</v>
      </c>
      <c r="H12176">
        <v>12004</v>
      </c>
      <c r="I12176" t="s">
        <v>18</v>
      </c>
      <c r="J12176" t="s">
        <v>19</v>
      </c>
      <c r="K12176">
        <v>41</v>
      </c>
      <c r="L12176">
        <v>3078</v>
      </c>
      <c r="M12176" t="s">
        <v>43</v>
      </c>
    </row>
    <row r="12177" spans="1:13" x14ac:dyDescent="0.35">
      <c r="A12177">
        <v>2010</v>
      </c>
      <c r="B12177" t="s">
        <v>72</v>
      </c>
      <c r="C12177">
        <v>19.600000000000001</v>
      </c>
      <c r="D12177">
        <f>H12177/E12177*C12177</f>
        <v>0.52715512087806982</v>
      </c>
      <c r="E12177">
        <f>INDEX(Reference!$A$1:$H$55, MATCH(B12177, Reference!$A$1:$A$55, 0), MATCH(A12177, Reference!$A$1:$H$1, 0))</f>
        <v>501828</v>
      </c>
      <c r="F12177">
        <v>44.3931911740004</v>
      </c>
      <c r="G12177">
        <v>-89.816370741999606</v>
      </c>
      <c r="H12177">
        <v>13497</v>
      </c>
      <c r="I12177" t="s">
        <v>22</v>
      </c>
      <c r="J12177" t="s">
        <v>19</v>
      </c>
      <c r="K12177">
        <v>41</v>
      </c>
      <c r="L12177">
        <v>3078</v>
      </c>
      <c r="M12177" t="s">
        <v>16</v>
      </c>
    </row>
    <row r="12178" spans="1:13" x14ac:dyDescent="0.35">
      <c r="A12178">
        <v>2010</v>
      </c>
      <c r="B12178" t="s">
        <v>72</v>
      </c>
      <c r="C12178">
        <v>15.3</v>
      </c>
      <c r="D12178">
        <f>H12178/E12178*C12178</f>
        <v>0.18259582964681129</v>
      </c>
      <c r="E12178">
        <f>INDEX(Reference!$A$1:$H$55, MATCH(B12178, Reference!$A$1:$A$55, 0), MATCH(A12178, Reference!$A$1:$H$1, 0))</f>
        <v>501828</v>
      </c>
      <c r="F12178">
        <v>44.3931911740004</v>
      </c>
      <c r="G12178">
        <v>-89.816370741999606</v>
      </c>
      <c r="H12178">
        <v>5989</v>
      </c>
      <c r="I12178" t="s">
        <v>12</v>
      </c>
      <c r="J12178" t="s">
        <v>13</v>
      </c>
      <c r="K12178">
        <v>41</v>
      </c>
      <c r="L12178">
        <v>3078</v>
      </c>
      <c r="M12178" t="s">
        <v>40</v>
      </c>
    </row>
    <row r="12179" spans="1:13" x14ac:dyDescent="0.35">
      <c r="A12179">
        <v>2010</v>
      </c>
      <c r="B12179" t="s">
        <v>72</v>
      </c>
      <c r="C12179">
        <v>15.2</v>
      </c>
      <c r="D12179">
        <f>H12179/E12179*C12179</f>
        <v>1.4697561714372254</v>
      </c>
      <c r="E12179">
        <f>INDEX(Reference!$A$1:$H$55, MATCH(B12179, Reference!$A$1:$A$55, 0), MATCH(A12179, Reference!$A$1:$H$1, 0))</f>
        <v>501828</v>
      </c>
      <c r="F12179">
        <v>44.3931911740004</v>
      </c>
      <c r="G12179">
        <v>-89.816370741999606</v>
      </c>
      <c r="H12179">
        <v>48524</v>
      </c>
      <c r="I12179" t="s">
        <v>22</v>
      </c>
      <c r="J12179" t="s">
        <v>19</v>
      </c>
      <c r="K12179">
        <v>41</v>
      </c>
      <c r="L12179">
        <v>3078</v>
      </c>
      <c r="M12179" t="s">
        <v>61</v>
      </c>
    </row>
    <row r="12180" spans="1:13" x14ac:dyDescent="0.35">
      <c r="A12180">
        <v>2010</v>
      </c>
      <c r="B12180" t="s">
        <v>72</v>
      </c>
      <c r="C12180">
        <v>15.1</v>
      </c>
      <c r="D12180">
        <f>H12180/E12180*C12180</f>
        <v>0.36730852005069464</v>
      </c>
      <c r="E12180">
        <f>INDEX(Reference!$A$1:$H$55, MATCH(B12180, Reference!$A$1:$A$55, 0), MATCH(A12180, Reference!$A$1:$H$1, 0))</f>
        <v>501828</v>
      </c>
      <c r="F12180">
        <v>44.3931911740004</v>
      </c>
      <c r="G12180">
        <v>-89.816370741999606</v>
      </c>
      <c r="H12180">
        <v>12207</v>
      </c>
      <c r="I12180" t="s">
        <v>12</v>
      </c>
      <c r="J12180" t="s">
        <v>13</v>
      </c>
      <c r="K12180">
        <v>41</v>
      </c>
      <c r="L12180">
        <v>3078</v>
      </c>
      <c r="M12180" s="1">
        <v>45277</v>
      </c>
    </row>
    <row r="12181" spans="1:13" x14ac:dyDescent="0.35">
      <c r="A12181">
        <v>2010</v>
      </c>
      <c r="B12181" t="s">
        <v>72</v>
      </c>
      <c r="C12181">
        <v>11.9</v>
      </c>
      <c r="D12181">
        <f>H12181/E12181*C12181</f>
        <v>0.23445343822983175</v>
      </c>
      <c r="E12181">
        <f>INDEX(Reference!$A$1:$H$55, MATCH(B12181, Reference!$A$1:$A$55, 0), MATCH(A12181, Reference!$A$1:$H$1, 0))</f>
        <v>501828</v>
      </c>
      <c r="F12181">
        <v>44.3931911740004</v>
      </c>
      <c r="G12181">
        <v>-89.816370741999606</v>
      </c>
      <c r="H12181">
        <v>9887</v>
      </c>
      <c r="I12181" t="s">
        <v>22</v>
      </c>
      <c r="J12181" t="s">
        <v>19</v>
      </c>
      <c r="K12181">
        <v>41</v>
      </c>
      <c r="L12181">
        <v>3078</v>
      </c>
      <c r="M12181" t="s">
        <v>40</v>
      </c>
    </row>
    <row r="12182" spans="1:13" x14ac:dyDescent="0.35">
      <c r="A12182">
        <v>2010</v>
      </c>
      <c r="B12182" t="s">
        <v>72</v>
      </c>
      <c r="C12182">
        <v>17</v>
      </c>
      <c r="D12182">
        <f>H12182/E12182*C12182</f>
        <v>0.57951927752138177</v>
      </c>
      <c r="E12182">
        <f>INDEX(Reference!$A$1:$H$55, MATCH(B12182, Reference!$A$1:$A$55, 0), MATCH(A12182, Reference!$A$1:$H$1, 0))</f>
        <v>501828</v>
      </c>
      <c r="F12182">
        <v>44.3931911740004</v>
      </c>
      <c r="G12182">
        <v>-89.816370741999606</v>
      </c>
      <c r="H12182">
        <v>17107</v>
      </c>
      <c r="I12182" t="s">
        <v>18</v>
      </c>
      <c r="J12182" t="s">
        <v>19</v>
      </c>
      <c r="K12182">
        <v>41</v>
      </c>
      <c r="L12182">
        <v>3078</v>
      </c>
      <c r="M12182" t="s">
        <v>30</v>
      </c>
    </row>
    <row r="12183" spans="1:13" x14ac:dyDescent="0.35">
      <c r="A12183">
        <v>2010</v>
      </c>
      <c r="B12183" t="s">
        <v>72</v>
      </c>
      <c r="C12183">
        <v>19.2</v>
      </c>
      <c r="D12183">
        <f>H12183/E12183*C12183</f>
        <v>5.41380712116502E-2</v>
      </c>
      <c r="E12183">
        <f>INDEX(Reference!$A$1:$H$55, MATCH(B12183, Reference!$A$1:$A$55, 0), MATCH(A12183, Reference!$A$1:$H$1, 0))</f>
        <v>501828</v>
      </c>
      <c r="F12183">
        <v>44.3931911740004</v>
      </c>
      <c r="G12183">
        <v>-89.816370741999606</v>
      </c>
      <c r="H12183">
        <v>1415</v>
      </c>
      <c r="I12183" t="s">
        <v>18</v>
      </c>
      <c r="J12183" t="s">
        <v>19</v>
      </c>
      <c r="K12183">
        <v>41</v>
      </c>
      <c r="L12183">
        <v>3078</v>
      </c>
      <c r="M12183" t="s">
        <v>47</v>
      </c>
    </row>
    <row r="12184" spans="1:13" x14ac:dyDescent="0.35">
      <c r="A12184">
        <v>2010</v>
      </c>
      <c r="B12184" t="s">
        <v>72</v>
      </c>
      <c r="C12184">
        <v>16.3</v>
      </c>
      <c r="D12184">
        <f>H12184/E12184*C12184</f>
        <v>0.79994818941948242</v>
      </c>
      <c r="E12184">
        <f>INDEX(Reference!$A$1:$H$55, MATCH(B12184, Reference!$A$1:$A$55, 0), MATCH(A12184, Reference!$A$1:$H$1, 0))</f>
        <v>501828</v>
      </c>
      <c r="F12184">
        <v>44.3931911740004</v>
      </c>
      <c r="G12184">
        <v>-89.816370741999606</v>
      </c>
      <c r="H12184">
        <v>24628</v>
      </c>
      <c r="I12184" t="s">
        <v>22</v>
      </c>
      <c r="J12184" t="s">
        <v>19</v>
      </c>
      <c r="K12184">
        <v>41</v>
      </c>
      <c r="L12184">
        <v>3078</v>
      </c>
      <c r="M12184" t="s">
        <v>23</v>
      </c>
    </row>
    <row r="12185" spans="1:13" x14ac:dyDescent="0.35">
      <c r="A12185">
        <v>2010</v>
      </c>
      <c r="B12185" t="s">
        <v>72</v>
      </c>
      <c r="C12185">
        <v>14</v>
      </c>
      <c r="D12185">
        <f>H12185/E12185*C12185</f>
        <v>0.36775150051412037</v>
      </c>
      <c r="E12185">
        <f>INDEX(Reference!$A$1:$H$55, MATCH(B12185, Reference!$A$1:$A$55, 0), MATCH(A12185, Reference!$A$1:$H$1, 0))</f>
        <v>501828</v>
      </c>
      <c r="F12185">
        <v>44.3931911740004</v>
      </c>
      <c r="G12185">
        <v>-89.816370741999606</v>
      </c>
      <c r="H12185">
        <v>13182</v>
      </c>
      <c r="I12185" t="s">
        <v>12</v>
      </c>
      <c r="J12185" t="s">
        <v>13</v>
      </c>
      <c r="K12185">
        <v>41</v>
      </c>
      <c r="L12185">
        <v>3078</v>
      </c>
      <c r="M12185" t="s">
        <v>27</v>
      </c>
    </row>
    <row r="12186" spans="1:13" x14ac:dyDescent="0.35">
      <c r="A12186">
        <v>2010</v>
      </c>
      <c r="B12186" t="s">
        <v>72</v>
      </c>
      <c r="C12186">
        <v>15.4</v>
      </c>
      <c r="D12186">
        <f>H12186/E12186*C12186</f>
        <v>0.8718098631403588</v>
      </c>
      <c r="E12186">
        <f>INDEX(Reference!$A$1:$H$55, MATCH(B12186, Reference!$A$1:$A$55, 0), MATCH(A12186, Reference!$A$1:$H$1, 0))</f>
        <v>501828</v>
      </c>
      <c r="F12186">
        <v>44.3931911740004</v>
      </c>
      <c r="G12186">
        <v>-89.816370741999606</v>
      </c>
      <c r="H12186">
        <v>28409</v>
      </c>
      <c r="I12186" t="s">
        <v>12</v>
      </c>
      <c r="J12186" t="s">
        <v>13</v>
      </c>
      <c r="K12186">
        <v>41</v>
      </c>
      <c r="L12186">
        <v>3078</v>
      </c>
      <c r="M12186" t="s">
        <v>61</v>
      </c>
    </row>
    <row r="12187" spans="1:13" x14ac:dyDescent="0.35">
      <c r="A12187">
        <v>2010</v>
      </c>
      <c r="B12187" t="s">
        <v>72</v>
      </c>
      <c r="C12187">
        <v>7.3</v>
      </c>
      <c r="D12187">
        <f>H12187/E12187*C12187</f>
        <v>1.2161138876268362E-2</v>
      </c>
      <c r="E12187">
        <f>INDEX(Reference!$A$1:$H$55, MATCH(B12187, Reference!$A$1:$A$55, 0), MATCH(A12187, Reference!$A$1:$H$1, 0))</f>
        <v>501828</v>
      </c>
      <c r="F12187">
        <v>44.3931911740004</v>
      </c>
      <c r="G12187">
        <v>-89.816370741999606</v>
      </c>
      <c r="H12187">
        <v>836</v>
      </c>
      <c r="I12187" t="s">
        <v>12</v>
      </c>
      <c r="J12187" t="s">
        <v>13</v>
      </c>
      <c r="K12187">
        <v>41</v>
      </c>
      <c r="L12187">
        <v>3078</v>
      </c>
      <c r="M12187" s="1">
        <v>44990</v>
      </c>
    </row>
    <row r="12188" spans="1:13" x14ac:dyDescent="0.35">
      <c r="A12188">
        <v>2010</v>
      </c>
      <c r="B12188" t="s">
        <v>72</v>
      </c>
      <c r="C12188">
        <v>16.8</v>
      </c>
      <c r="D12188">
        <f>H12188/E12188*C12188</f>
        <v>0.36678064994380549</v>
      </c>
      <c r="E12188">
        <f>INDEX(Reference!$A$1:$H$55, MATCH(B12188, Reference!$A$1:$A$55, 0), MATCH(A12188, Reference!$A$1:$H$1, 0))</f>
        <v>501828</v>
      </c>
      <c r="F12188">
        <v>44.3931911740004</v>
      </c>
      <c r="G12188">
        <v>-89.816370741999606</v>
      </c>
      <c r="H12188">
        <v>10956</v>
      </c>
      <c r="I12188" t="s">
        <v>12</v>
      </c>
      <c r="J12188" t="s">
        <v>13</v>
      </c>
      <c r="K12188">
        <v>41</v>
      </c>
      <c r="L12188">
        <v>3078</v>
      </c>
      <c r="M12188" t="s">
        <v>14</v>
      </c>
    </row>
    <row r="12189" spans="1:13" x14ac:dyDescent="0.35">
      <c r="A12189">
        <v>2010</v>
      </c>
      <c r="B12189" t="s">
        <v>72</v>
      </c>
      <c r="C12189">
        <v>17.7</v>
      </c>
      <c r="D12189">
        <f>H12189/E12189*C12189</f>
        <v>9.5090748224491248E-2</v>
      </c>
      <c r="E12189">
        <f>INDEX(Reference!$A$1:$H$55, MATCH(B12189, Reference!$A$1:$A$55, 0), MATCH(A12189, Reference!$A$1:$H$1, 0))</f>
        <v>501828</v>
      </c>
      <c r="F12189">
        <v>44.3931911740004</v>
      </c>
      <c r="G12189">
        <v>-89.816370741999606</v>
      </c>
      <c r="H12189">
        <v>2696</v>
      </c>
      <c r="I12189" t="s">
        <v>18</v>
      </c>
      <c r="J12189" t="s">
        <v>19</v>
      </c>
      <c r="K12189">
        <v>41</v>
      </c>
      <c r="L12189">
        <v>3078</v>
      </c>
      <c r="M12189" t="s">
        <v>35</v>
      </c>
    </row>
    <row r="12190" spans="1:13" x14ac:dyDescent="0.35">
      <c r="A12190">
        <v>2010</v>
      </c>
      <c r="B12190" t="s">
        <v>72</v>
      </c>
      <c r="C12190">
        <v>18.600000000000001</v>
      </c>
      <c r="D12190">
        <f>H12190/E12190*C12190</f>
        <v>0.5002594514455152</v>
      </c>
      <c r="E12190">
        <f>INDEX(Reference!$A$1:$H$55, MATCH(B12190, Reference!$A$1:$A$55, 0), MATCH(A12190, Reference!$A$1:$H$1, 0))</f>
        <v>501828</v>
      </c>
      <c r="F12190">
        <v>44.3931911740004</v>
      </c>
      <c r="G12190">
        <v>-89.816370741999606</v>
      </c>
      <c r="H12190">
        <v>13497</v>
      </c>
      <c r="I12190" t="s">
        <v>18</v>
      </c>
      <c r="J12190" t="s">
        <v>19</v>
      </c>
      <c r="K12190">
        <v>41</v>
      </c>
      <c r="L12190">
        <v>3078</v>
      </c>
      <c r="M12190" t="s">
        <v>16</v>
      </c>
    </row>
    <row r="12191" spans="1:13" x14ac:dyDescent="0.35">
      <c r="A12191">
        <v>2010</v>
      </c>
      <c r="B12191" t="s">
        <v>72</v>
      </c>
      <c r="C12191">
        <v>14.6</v>
      </c>
      <c r="D12191">
        <f>H12191/E12191*C12191</f>
        <v>0.12830292450799874</v>
      </c>
      <c r="E12191">
        <f>INDEX(Reference!$A$1:$H$55, MATCH(B12191, Reference!$A$1:$A$55, 0), MATCH(A12191, Reference!$A$1:$H$1, 0))</f>
        <v>501828</v>
      </c>
      <c r="F12191">
        <v>44.3931911740004</v>
      </c>
      <c r="G12191">
        <v>-89.816370741999606</v>
      </c>
      <c r="H12191">
        <v>4410</v>
      </c>
      <c r="I12191" t="s">
        <v>12</v>
      </c>
      <c r="J12191" t="s">
        <v>13</v>
      </c>
      <c r="K12191">
        <v>41</v>
      </c>
      <c r="L12191">
        <v>3078</v>
      </c>
      <c r="M12191" s="1">
        <v>45088</v>
      </c>
    </row>
    <row r="12192" spans="1:13" x14ac:dyDescent="0.35">
      <c r="A12192">
        <v>2010</v>
      </c>
      <c r="B12192" t="s">
        <v>72</v>
      </c>
      <c r="C12192">
        <v>17.399999999999999</v>
      </c>
      <c r="D12192">
        <f>H12192/E12192*C12192</f>
        <v>0.24361414667973885</v>
      </c>
      <c r="E12192">
        <f>INDEX(Reference!$A$1:$H$55, MATCH(B12192, Reference!$A$1:$A$55, 0), MATCH(A12192, Reference!$A$1:$H$1, 0))</f>
        <v>501828</v>
      </c>
      <c r="F12192">
        <v>44.3931911740004</v>
      </c>
      <c r="G12192">
        <v>-89.816370741999606</v>
      </c>
      <c r="H12192">
        <v>7026</v>
      </c>
      <c r="I12192" t="s">
        <v>12</v>
      </c>
      <c r="J12192" t="s">
        <v>13</v>
      </c>
      <c r="K12192">
        <v>41</v>
      </c>
      <c r="L12192">
        <v>3078</v>
      </c>
      <c r="M12192" t="s">
        <v>16</v>
      </c>
    </row>
    <row r="12193" spans="1:13" x14ac:dyDescent="0.35">
      <c r="A12193">
        <v>2010</v>
      </c>
      <c r="B12193" t="s">
        <v>72</v>
      </c>
      <c r="C12193">
        <v>16.600000000000001</v>
      </c>
      <c r="D12193">
        <f>H12193/E12193*C12193</f>
        <v>0.64216384896817247</v>
      </c>
      <c r="E12193">
        <f>INDEX(Reference!$A$1:$H$55, MATCH(B12193, Reference!$A$1:$A$55, 0), MATCH(A12193, Reference!$A$1:$H$1, 0))</f>
        <v>501828</v>
      </c>
      <c r="F12193">
        <v>44.3931911740004</v>
      </c>
      <c r="G12193">
        <v>-89.816370741999606</v>
      </c>
      <c r="H12193">
        <v>19413</v>
      </c>
      <c r="I12193" t="s">
        <v>18</v>
      </c>
      <c r="J12193" t="s">
        <v>19</v>
      </c>
      <c r="K12193">
        <v>41</v>
      </c>
      <c r="L12193">
        <v>3078</v>
      </c>
      <c r="M12193" t="s">
        <v>55</v>
      </c>
    </row>
    <row r="12194" spans="1:13" x14ac:dyDescent="0.35">
      <c r="A12194">
        <v>2010</v>
      </c>
      <c r="B12194" t="s">
        <v>72</v>
      </c>
      <c r="C12194">
        <v>14.1</v>
      </c>
      <c r="D12194">
        <f>H12194/E12194*C12194</f>
        <v>0.67141251584208139</v>
      </c>
      <c r="E12194">
        <f>INDEX(Reference!$A$1:$H$55, MATCH(B12194, Reference!$A$1:$A$55, 0), MATCH(A12194, Reference!$A$1:$H$1, 0))</f>
        <v>501828</v>
      </c>
      <c r="F12194">
        <v>44.3931911740004</v>
      </c>
      <c r="G12194">
        <v>-89.816370741999606</v>
      </c>
      <c r="H12194">
        <v>23896</v>
      </c>
      <c r="I12194" t="s">
        <v>22</v>
      </c>
      <c r="J12194" t="s">
        <v>19</v>
      </c>
      <c r="K12194">
        <v>41</v>
      </c>
      <c r="L12194">
        <v>3078</v>
      </c>
      <c r="M12194" t="s">
        <v>32</v>
      </c>
    </row>
    <row r="12195" spans="1:13" x14ac:dyDescent="0.35">
      <c r="A12195">
        <v>2010</v>
      </c>
      <c r="B12195" t="s">
        <v>72</v>
      </c>
      <c r="C12195">
        <v>17.100000000000001</v>
      </c>
      <c r="D12195">
        <f>H12195/E12195*C12195</f>
        <v>1.6534756928668788</v>
      </c>
      <c r="E12195">
        <f>INDEX(Reference!$A$1:$H$55, MATCH(B12195, Reference!$A$1:$A$55, 0), MATCH(A12195, Reference!$A$1:$H$1, 0))</f>
        <v>501828</v>
      </c>
      <c r="F12195">
        <v>44.3931911740004</v>
      </c>
      <c r="G12195">
        <v>-89.816370741999606</v>
      </c>
      <c r="H12195">
        <v>48524</v>
      </c>
      <c r="I12195" t="s">
        <v>18</v>
      </c>
      <c r="J12195" t="s">
        <v>19</v>
      </c>
      <c r="K12195">
        <v>41</v>
      </c>
      <c r="L12195">
        <v>3078</v>
      </c>
      <c r="M12195" t="s">
        <v>61</v>
      </c>
    </row>
    <row r="12196" spans="1:13" x14ac:dyDescent="0.35">
      <c r="A12196">
        <v>2010</v>
      </c>
      <c r="B12196" t="s">
        <v>72</v>
      </c>
      <c r="C12196">
        <v>15.6</v>
      </c>
      <c r="D12196">
        <f>H12196/E12196*C12196</f>
        <v>0.30735072574667016</v>
      </c>
      <c r="E12196">
        <f>INDEX(Reference!$A$1:$H$55, MATCH(B12196, Reference!$A$1:$A$55, 0), MATCH(A12196, Reference!$A$1:$H$1, 0))</f>
        <v>501828</v>
      </c>
      <c r="F12196">
        <v>44.3931911740004</v>
      </c>
      <c r="G12196">
        <v>-89.816370741999606</v>
      </c>
      <c r="H12196">
        <v>9887</v>
      </c>
      <c r="I12196" t="s">
        <v>18</v>
      </c>
      <c r="J12196" t="s">
        <v>19</v>
      </c>
      <c r="K12196">
        <v>41</v>
      </c>
      <c r="L12196">
        <v>3078</v>
      </c>
      <c r="M12196" t="s">
        <v>40</v>
      </c>
    </row>
    <row r="12197" spans="1:13" x14ac:dyDescent="0.35">
      <c r="A12197">
        <v>2010</v>
      </c>
      <c r="B12197" t="s">
        <v>72</v>
      </c>
      <c r="C12197">
        <v>19</v>
      </c>
      <c r="D12197">
        <f>H12197/E12197*C12197</f>
        <v>0.10207481447826744</v>
      </c>
      <c r="E12197">
        <f>INDEX(Reference!$A$1:$H$55, MATCH(B12197, Reference!$A$1:$A$55, 0), MATCH(A12197, Reference!$A$1:$H$1, 0))</f>
        <v>501828</v>
      </c>
      <c r="F12197">
        <v>44.3931911740004</v>
      </c>
      <c r="G12197">
        <v>-89.816370741999606</v>
      </c>
      <c r="H12197">
        <v>2696</v>
      </c>
      <c r="I12197" t="s">
        <v>22</v>
      </c>
      <c r="J12197" t="s">
        <v>19</v>
      </c>
      <c r="K12197">
        <v>41</v>
      </c>
      <c r="L12197">
        <v>3078</v>
      </c>
      <c r="M12197" t="s">
        <v>35</v>
      </c>
    </row>
    <row r="12198" spans="1:13" x14ac:dyDescent="0.35">
      <c r="A12198">
        <v>2010</v>
      </c>
      <c r="B12198" t="s">
        <v>72</v>
      </c>
      <c r="C12198">
        <v>16.8</v>
      </c>
      <c r="D12198">
        <f>H12198/E12198*C12198</f>
        <v>0.48448791219302234</v>
      </c>
      <c r="E12198">
        <f>INDEX(Reference!$A$1:$H$55, MATCH(B12198, Reference!$A$1:$A$55, 0), MATCH(A12198, Reference!$A$1:$H$1, 0))</f>
        <v>501828</v>
      </c>
      <c r="F12198">
        <v>44.3931911740004</v>
      </c>
      <c r="G12198">
        <v>-89.816370741999606</v>
      </c>
      <c r="H12198">
        <v>14472</v>
      </c>
      <c r="I12198" t="s">
        <v>12</v>
      </c>
      <c r="J12198" t="s">
        <v>13</v>
      </c>
      <c r="K12198">
        <v>41</v>
      </c>
      <c r="L12198">
        <v>3078</v>
      </c>
      <c r="M12198" t="s">
        <v>23</v>
      </c>
    </row>
    <row r="12199" spans="1:13" x14ac:dyDescent="0.35">
      <c r="A12199">
        <v>2010</v>
      </c>
      <c r="B12199" t="s">
        <v>72</v>
      </c>
      <c r="C12199">
        <v>12.8</v>
      </c>
      <c r="D12199">
        <f>H12199/E12199*C12199</f>
        <v>0.53638138963947812</v>
      </c>
      <c r="E12199">
        <f>INDEX(Reference!$A$1:$H$55, MATCH(B12199, Reference!$A$1:$A$55, 0), MATCH(A12199, Reference!$A$1:$H$1, 0))</f>
        <v>501828</v>
      </c>
      <c r="F12199">
        <v>44.3931911740004</v>
      </c>
      <c r="G12199">
        <v>-89.816370741999606</v>
      </c>
      <c r="H12199">
        <v>21029</v>
      </c>
      <c r="I12199" t="s">
        <v>22</v>
      </c>
      <c r="J12199" t="s">
        <v>19</v>
      </c>
      <c r="K12199">
        <v>41</v>
      </c>
      <c r="L12199">
        <v>3078</v>
      </c>
      <c r="M12199" t="s">
        <v>27</v>
      </c>
    </row>
    <row r="12200" spans="1:13" x14ac:dyDescent="0.35">
      <c r="A12200">
        <v>2010</v>
      </c>
      <c r="B12200" t="s">
        <v>72</v>
      </c>
      <c r="C12200">
        <v>15.8</v>
      </c>
      <c r="D12200">
        <f>H12200/E12200*C12200</f>
        <v>0.53861203440222549</v>
      </c>
      <c r="E12200">
        <f>INDEX(Reference!$A$1:$H$55, MATCH(B12200, Reference!$A$1:$A$55, 0), MATCH(A12200, Reference!$A$1:$H$1, 0))</f>
        <v>501828</v>
      </c>
      <c r="F12200">
        <v>44.3931911740004</v>
      </c>
      <c r="G12200">
        <v>-89.816370741999606</v>
      </c>
      <c r="H12200">
        <v>17107</v>
      </c>
      <c r="I12200" t="s">
        <v>22</v>
      </c>
      <c r="J12200" t="s">
        <v>19</v>
      </c>
      <c r="K12200">
        <v>41</v>
      </c>
      <c r="L12200">
        <v>3078</v>
      </c>
      <c r="M12200" t="s">
        <v>30</v>
      </c>
    </row>
    <row r="12201" spans="1:13" x14ac:dyDescent="0.35">
      <c r="A12201">
        <v>2010</v>
      </c>
      <c r="B12201" t="s">
        <v>72</v>
      </c>
      <c r="C12201">
        <v>14</v>
      </c>
      <c r="D12201">
        <f>H12201/E12201*C12201</f>
        <v>0.3888144942091713</v>
      </c>
      <c r="E12201">
        <f>INDEX(Reference!$A$1:$H$55, MATCH(B12201, Reference!$A$1:$A$55, 0), MATCH(A12201, Reference!$A$1:$H$1, 0))</f>
        <v>501828</v>
      </c>
      <c r="F12201">
        <v>44.3931911740004</v>
      </c>
      <c r="G12201">
        <v>-89.816370741999606</v>
      </c>
      <c r="H12201">
        <v>13937</v>
      </c>
      <c r="I12201" t="s">
        <v>12</v>
      </c>
      <c r="J12201" t="s">
        <v>13</v>
      </c>
      <c r="K12201">
        <v>41</v>
      </c>
      <c r="L12201">
        <v>3078</v>
      </c>
      <c r="M12201" t="s">
        <v>32</v>
      </c>
    </row>
    <row r="12202" spans="1:13" x14ac:dyDescent="0.35">
      <c r="A12202">
        <v>2010</v>
      </c>
      <c r="B12202" t="s">
        <v>72</v>
      </c>
      <c r="C12202">
        <v>16.600000000000001</v>
      </c>
      <c r="D12202">
        <f>H12202/E12202*C12202</f>
        <v>0.79045728815450722</v>
      </c>
      <c r="E12202">
        <f>INDEX(Reference!$A$1:$H$55, MATCH(B12202, Reference!$A$1:$A$55, 0), MATCH(A12202, Reference!$A$1:$H$1, 0))</f>
        <v>501828</v>
      </c>
      <c r="F12202">
        <v>44.3931911740004</v>
      </c>
      <c r="G12202">
        <v>-89.816370741999606</v>
      </c>
      <c r="H12202">
        <v>23896</v>
      </c>
      <c r="I12202" t="s">
        <v>18</v>
      </c>
      <c r="J12202" t="s">
        <v>19</v>
      </c>
      <c r="K12202">
        <v>41</v>
      </c>
      <c r="L12202">
        <v>3078</v>
      </c>
      <c r="M12202" t="s">
        <v>32</v>
      </c>
    </row>
    <row r="12203" spans="1:13" x14ac:dyDescent="0.35">
      <c r="A12203">
        <v>2010</v>
      </c>
      <c r="B12203" t="s">
        <v>72</v>
      </c>
      <c r="C12203">
        <v>25.3</v>
      </c>
      <c r="D12203">
        <f>H12203/E12203*C12203</f>
        <v>7.1338187586184904E-2</v>
      </c>
      <c r="E12203">
        <f>INDEX(Reference!$A$1:$H$55, MATCH(B12203, Reference!$A$1:$A$55, 0), MATCH(A12203, Reference!$A$1:$H$1, 0))</f>
        <v>501828</v>
      </c>
      <c r="F12203">
        <v>44.3931911740004</v>
      </c>
      <c r="G12203">
        <v>-89.816370741999606</v>
      </c>
      <c r="H12203">
        <v>1415</v>
      </c>
      <c r="I12203" t="s">
        <v>22</v>
      </c>
      <c r="J12203" t="s">
        <v>19</v>
      </c>
      <c r="K12203">
        <v>41</v>
      </c>
      <c r="L12203">
        <v>3078</v>
      </c>
      <c r="M12203" t="s">
        <v>47</v>
      </c>
    </row>
    <row r="12204" spans="1:13" x14ac:dyDescent="0.35">
      <c r="A12204">
        <v>2010</v>
      </c>
      <c r="B12204" t="s">
        <v>72</v>
      </c>
      <c r="C12204">
        <v>16.600000000000001</v>
      </c>
      <c r="D12204">
        <f>H12204/E12204*C12204</f>
        <v>0.69561961468869826</v>
      </c>
      <c r="E12204">
        <f>INDEX(Reference!$A$1:$H$55, MATCH(B12204, Reference!$A$1:$A$55, 0), MATCH(A12204, Reference!$A$1:$H$1, 0))</f>
        <v>501828</v>
      </c>
      <c r="F12204">
        <v>44.3931911740004</v>
      </c>
      <c r="G12204">
        <v>-89.816370741999606</v>
      </c>
      <c r="H12204">
        <v>21029</v>
      </c>
      <c r="I12204" t="s">
        <v>18</v>
      </c>
      <c r="J12204" t="s">
        <v>19</v>
      </c>
      <c r="K12204">
        <v>41</v>
      </c>
      <c r="L12204">
        <v>3078</v>
      </c>
      <c r="M12204" t="s">
        <v>27</v>
      </c>
    </row>
    <row r="12205" spans="1:13" x14ac:dyDescent="0.35">
      <c r="A12205">
        <v>2010</v>
      </c>
      <c r="B12205" t="s">
        <v>72</v>
      </c>
      <c r="C12205">
        <v>25.9</v>
      </c>
      <c r="D12205">
        <f>H12205/E12205*C12205</f>
        <v>3.581824848354416E-2</v>
      </c>
      <c r="E12205">
        <f>INDEX(Reference!$A$1:$H$55, MATCH(B12205, Reference!$A$1:$A$55, 0), MATCH(A12205, Reference!$A$1:$H$1, 0))</f>
        <v>501828</v>
      </c>
      <c r="F12205">
        <v>44.3931911740004</v>
      </c>
      <c r="G12205">
        <v>-89.816370741999606</v>
      </c>
      <c r="H12205">
        <v>694</v>
      </c>
      <c r="I12205" t="s">
        <v>12</v>
      </c>
      <c r="J12205" t="s">
        <v>13</v>
      </c>
      <c r="K12205">
        <v>41</v>
      </c>
      <c r="L12205">
        <v>3078</v>
      </c>
      <c r="M12205" t="s">
        <v>47</v>
      </c>
    </row>
    <row r="12206" spans="1:13" x14ac:dyDescent="0.35">
      <c r="A12206">
        <v>2010</v>
      </c>
      <c r="B12206" t="s">
        <v>72</v>
      </c>
      <c r="C12206">
        <v>17.5</v>
      </c>
      <c r="D12206">
        <f>H12206/E12206*C12206</f>
        <v>0.85884008066508843</v>
      </c>
      <c r="E12206">
        <f>INDEX(Reference!$A$1:$H$55, MATCH(B12206, Reference!$A$1:$A$55, 0), MATCH(A12206, Reference!$A$1:$H$1, 0))</f>
        <v>501828</v>
      </c>
      <c r="F12206">
        <v>44.3931911740004</v>
      </c>
      <c r="G12206">
        <v>-89.816370741999606</v>
      </c>
      <c r="H12206">
        <v>24628</v>
      </c>
      <c r="I12206" t="s">
        <v>18</v>
      </c>
      <c r="J12206" t="s">
        <v>19</v>
      </c>
      <c r="K12206">
        <v>41</v>
      </c>
      <c r="L12206">
        <v>3078</v>
      </c>
      <c r="M12206" t="s">
        <v>23</v>
      </c>
    </row>
    <row r="12207" spans="1:13" x14ac:dyDescent="0.35">
      <c r="A12207">
        <v>2010</v>
      </c>
      <c r="B12207" t="s">
        <v>72</v>
      </c>
      <c r="C12207">
        <v>14.8</v>
      </c>
      <c r="D12207">
        <f>H12207/E12207*C12207</f>
        <v>4.4769124082354915E-2</v>
      </c>
      <c r="E12207">
        <f>INDEX(Reference!$A$1:$H$55, MATCH(B12207, Reference!$A$1:$A$55, 0), MATCH(A12207, Reference!$A$1:$H$1, 0))</f>
        <v>501828</v>
      </c>
      <c r="F12207">
        <v>44.3931911740004</v>
      </c>
      <c r="G12207">
        <v>-89.816370741999606</v>
      </c>
      <c r="H12207">
        <v>1518</v>
      </c>
      <c r="I12207" t="s">
        <v>12</v>
      </c>
      <c r="J12207" t="s">
        <v>13</v>
      </c>
      <c r="K12207">
        <v>41</v>
      </c>
      <c r="L12207">
        <v>3078</v>
      </c>
      <c r="M12207" t="s">
        <v>35</v>
      </c>
    </row>
    <row r="12208" spans="1:13" x14ac:dyDescent="0.35">
      <c r="A12208">
        <v>2012</v>
      </c>
      <c r="B12208" t="s">
        <v>72</v>
      </c>
      <c r="C12208">
        <v>22.9</v>
      </c>
      <c r="D12208">
        <f>H12208/E12208*C12208</f>
        <v>6.224249845350778E-2</v>
      </c>
      <c r="E12208">
        <f>INDEX(Reference!$A$1:$H$55, MATCH(B12208, Reference!$A$1:$A$55, 0), MATCH(A12208, Reference!$A$1:$H$1, 0))</f>
        <v>472036</v>
      </c>
      <c r="F12208">
        <v>44.3931911740004</v>
      </c>
      <c r="G12208">
        <v>-89.816370741999606</v>
      </c>
      <c r="H12208">
        <v>1283</v>
      </c>
      <c r="I12208" t="s">
        <v>18</v>
      </c>
      <c r="J12208" t="s">
        <v>19</v>
      </c>
      <c r="K12208">
        <v>41</v>
      </c>
      <c r="L12208">
        <v>3078</v>
      </c>
      <c r="M12208" t="s">
        <v>47</v>
      </c>
    </row>
    <row r="12209" spans="1:13" x14ac:dyDescent="0.35">
      <c r="A12209">
        <v>2012</v>
      </c>
      <c r="B12209" t="s">
        <v>72</v>
      </c>
      <c r="C12209">
        <v>15.7</v>
      </c>
      <c r="D12209">
        <f>H12209/E12209*C12209</f>
        <v>0.43923387199281411</v>
      </c>
      <c r="E12209">
        <f>INDEX(Reference!$A$1:$H$55, MATCH(B12209, Reference!$A$1:$A$55, 0), MATCH(A12209, Reference!$A$1:$H$1, 0))</f>
        <v>472036</v>
      </c>
      <c r="F12209">
        <v>44.3931911740004</v>
      </c>
      <c r="G12209">
        <v>-89.816370741999606</v>
      </c>
      <c r="H12209">
        <v>13206</v>
      </c>
      <c r="I12209" t="s">
        <v>12</v>
      </c>
      <c r="J12209" t="s">
        <v>13</v>
      </c>
      <c r="K12209">
        <v>41</v>
      </c>
      <c r="L12209">
        <v>3078</v>
      </c>
      <c r="M12209" t="s">
        <v>23</v>
      </c>
    </row>
    <row r="12210" spans="1:13" x14ac:dyDescent="0.35">
      <c r="A12210">
        <v>2012</v>
      </c>
      <c r="B12210" t="s">
        <v>72</v>
      </c>
      <c r="C12210">
        <v>13</v>
      </c>
      <c r="D12210">
        <f>H12210/E12210*C12210</f>
        <v>0.26766390699014481</v>
      </c>
      <c r="E12210">
        <f>INDEX(Reference!$A$1:$H$55, MATCH(B12210, Reference!$A$1:$A$55, 0), MATCH(A12210, Reference!$A$1:$H$1, 0))</f>
        <v>472036</v>
      </c>
      <c r="F12210">
        <v>44.3931911740004</v>
      </c>
      <c r="G12210">
        <v>-89.816370741999606</v>
      </c>
      <c r="H12210">
        <v>9719</v>
      </c>
      <c r="I12210" t="s">
        <v>22</v>
      </c>
      <c r="J12210" t="s">
        <v>19</v>
      </c>
      <c r="K12210">
        <v>41</v>
      </c>
      <c r="L12210">
        <v>3078</v>
      </c>
      <c r="M12210" t="s">
        <v>40</v>
      </c>
    </row>
    <row r="12211" spans="1:13" x14ac:dyDescent="0.35">
      <c r="A12211">
        <v>2012</v>
      </c>
      <c r="B12211" t="s">
        <v>72</v>
      </c>
      <c r="C12211">
        <v>16.600000000000001</v>
      </c>
      <c r="D12211">
        <f>H12211/E12211*C12211</f>
        <v>0.6765742443372964</v>
      </c>
      <c r="E12211">
        <f>INDEX(Reference!$A$1:$H$55, MATCH(B12211, Reference!$A$1:$A$55, 0), MATCH(A12211, Reference!$A$1:$H$1, 0))</f>
        <v>472036</v>
      </c>
      <c r="F12211">
        <v>44.3931911740004</v>
      </c>
      <c r="G12211">
        <v>-89.816370741999606</v>
      </c>
      <c r="H12211">
        <v>19239</v>
      </c>
      <c r="I12211" t="s">
        <v>18</v>
      </c>
      <c r="J12211" t="s">
        <v>19</v>
      </c>
      <c r="K12211">
        <v>41</v>
      </c>
      <c r="L12211">
        <v>3078</v>
      </c>
      <c r="M12211" t="s">
        <v>27</v>
      </c>
    </row>
    <row r="12212" spans="1:13" x14ac:dyDescent="0.35">
      <c r="A12212">
        <v>2012</v>
      </c>
      <c r="B12212" t="s">
        <v>72</v>
      </c>
      <c r="C12212">
        <v>24.1</v>
      </c>
      <c r="D12212">
        <f>H12212/E12212*C12212</f>
        <v>3.558563329915515E-2</v>
      </c>
      <c r="E12212">
        <f>INDEX(Reference!$A$1:$H$55, MATCH(B12212, Reference!$A$1:$A$55, 0), MATCH(A12212, Reference!$A$1:$H$1, 0))</f>
        <v>472036</v>
      </c>
      <c r="F12212">
        <v>44.3931911740004</v>
      </c>
      <c r="G12212">
        <v>-89.816370741999606</v>
      </c>
      <c r="H12212">
        <v>697</v>
      </c>
      <c r="I12212" t="s">
        <v>12</v>
      </c>
      <c r="J12212" t="s">
        <v>13</v>
      </c>
      <c r="K12212">
        <v>41</v>
      </c>
      <c r="L12212">
        <v>3078</v>
      </c>
      <c r="M12212" t="s">
        <v>47</v>
      </c>
    </row>
    <row r="12213" spans="1:13" x14ac:dyDescent="0.35">
      <c r="A12213">
        <v>2012</v>
      </c>
      <c r="B12213" t="s">
        <v>72</v>
      </c>
      <c r="C12213">
        <v>16.100000000000001</v>
      </c>
      <c r="D12213">
        <f>H12213/E12213*C12213</f>
        <v>0.79750315653890813</v>
      </c>
      <c r="E12213">
        <f>INDEX(Reference!$A$1:$H$55, MATCH(B12213, Reference!$A$1:$A$55, 0), MATCH(A12213, Reference!$A$1:$H$1, 0))</f>
        <v>472036</v>
      </c>
      <c r="F12213">
        <v>44.3931911740004</v>
      </c>
      <c r="G12213">
        <v>-89.816370741999606</v>
      </c>
      <c r="H12213">
        <v>23382</v>
      </c>
      <c r="I12213" t="s">
        <v>22</v>
      </c>
      <c r="J12213" t="s">
        <v>19</v>
      </c>
      <c r="K12213">
        <v>41</v>
      </c>
      <c r="L12213">
        <v>3078</v>
      </c>
      <c r="M12213" t="s">
        <v>23</v>
      </c>
    </row>
    <row r="12214" spans="1:13" x14ac:dyDescent="0.35">
      <c r="A12214">
        <v>2012</v>
      </c>
      <c r="B12214" t="s">
        <v>72</v>
      </c>
      <c r="C12214">
        <v>14.4</v>
      </c>
      <c r="D12214">
        <f>H12214/E12214*C12214</f>
        <v>0.17617300375395098</v>
      </c>
      <c r="E12214">
        <f>INDEX(Reference!$A$1:$H$55, MATCH(B12214, Reference!$A$1:$A$55, 0), MATCH(A12214, Reference!$A$1:$H$1, 0))</f>
        <v>472036</v>
      </c>
      <c r="F12214">
        <v>44.3931911740004</v>
      </c>
      <c r="G12214">
        <v>-89.816370741999606</v>
      </c>
      <c r="H12214">
        <v>5775</v>
      </c>
      <c r="I12214" t="s">
        <v>12</v>
      </c>
      <c r="J12214" t="s">
        <v>13</v>
      </c>
      <c r="K12214">
        <v>41</v>
      </c>
      <c r="L12214">
        <v>3078</v>
      </c>
      <c r="M12214" t="s">
        <v>40</v>
      </c>
    </row>
    <row r="12215" spans="1:13" x14ac:dyDescent="0.35">
      <c r="A12215">
        <v>2012</v>
      </c>
      <c r="B12215" t="s">
        <v>72</v>
      </c>
      <c r="C12215">
        <v>17</v>
      </c>
      <c r="D12215">
        <f>H12215/E12215*C12215</f>
        <v>0.81456922777076324</v>
      </c>
      <c r="E12215">
        <f>INDEX(Reference!$A$1:$H$55, MATCH(B12215, Reference!$A$1:$A$55, 0), MATCH(A12215, Reference!$A$1:$H$1, 0))</f>
        <v>472036</v>
      </c>
      <c r="F12215">
        <v>44.3931911740004</v>
      </c>
      <c r="G12215">
        <v>-89.816370741999606</v>
      </c>
      <c r="H12215">
        <v>22618</v>
      </c>
      <c r="I12215" t="s">
        <v>18</v>
      </c>
      <c r="J12215" t="s">
        <v>19</v>
      </c>
      <c r="K12215">
        <v>41</v>
      </c>
      <c r="L12215">
        <v>3078</v>
      </c>
      <c r="M12215" t="s">
        <v>32</v>
      </c>
    </row>
    <row r="12216" spans="1:13" x14ac:dyDescent="0.35">
      <c r="A12216">
        <v>2012</v>
      </c>
      <c r="B12216" t="s">
        <v>72</v>
      </c>
      <c r="C12216">
        <v>13</v>
      </c>
      <c r="D12216">
        <f>H12216/E12216*C12216</f>
        <v>0.3205412299061936</v>
      </c>
      <c r="E12216">
        <f>INDEX(Reference!$A$1:$H$55, MATCH(B12216, Reference!$A$1:$A$55, 0), MATCH(A12216, Reference!$A$1:$H$1, 0))</f>
        <v>472036</v>
      </c>
      <c r="F12216">
        <v>44.3931911740004</v>
      </c>
      <c r="G12216">
        <v>-89.816370741999606</v>
      </c>
      <c r="H12216">
        <v>11639</v>
      </c>
      <c r="I12216" t="s">
        <v>12</v>
      </c>
      <c r="J12216" t="s">
        <v>13</v>
      </c>
      <c r="K12216">
        <v>41</v>
      </c>
      <c r="L12216">
        <v>3078</v>
      </c>
      <c r="M12216" t="s">
        <v>27</v>
      </c>
    </row>
    <row r="12217" spans="1:13" x14ac:dyDescent="0.35">
      <c r="A12217">
        <v>2012</v>
      </c>
      <c r="B12217" t="s">
        <v>72</v>
      </c>
      <c r="C12217">
        <v>15.4</v>
      </c>
      <c r="D12217">
        <f>H12217/E12217*C12217</f>
        <v>0.2086345109271327</v>
      </c>
      <c r="E12217">
        <f>INDEX(Reference!$A$1:$H$55, MATCH(B12217, Reference!$A$1:$A$55, 0), MATCH(A12217, Reference!$A$1:$H$1, 0))</f>
        <v>472036</v>
      </c>
      <c r="F12217">
        <v>44.3931911740004</v>
      </c>
      <c r="G12217">
        <v>-89.816370741999606</v>
      </c>
      <c r="H12217">
        <v>6395</v>
      </c>
      <c r="I12217" t="s">
        <v>12</v>
      </c>
      <c r="J12217" t="s">
        <v>13</v>
      </c>
      <c r="K12217">
        <v>41</v>
      </c>
      <c r="L12217">
        <v>3078</v>
      </c>
      <c r="M12217" t="s">
        <v>16</v>
      </c>
    </row>
    <row r="12218" spans="1:13" x14ac:dyDescent="0.35">
      <c r="A12218">
        <v>2012</v>
      </c>
      <c r="B12218" t="s">
        <v>72</v>
      </c>
      <c r="C12218">
        <v>16</v>
      </c>
      <c r="D12218">
        <f>H12218/E12218*C12218</f>
        <v>0.60890271081019243</v>
      </c>
      <c r="E12218">
        <f>INDEX(Reference!$A$1:$H$55, MATCH(B12218, Reference!$A$1:$A$55, 0), MATCH(A12218, Reference!$A$1:$H$1, 0))</f>
        <v>472036</v>
      </c>
      <c r="F12218">
        <v>44.3931911740004</v>
      </c>
      <c r="G12218">
        <v>-89.816370741999606</v>
      </c>
      <c r="H12218">
        <v>17964</v>
      </c>
      <c r="I12218" t="s">
        <v>18</v>
      </c>
      <c r="J12218" t="s">
        <v>19</v>
      </c>
      <c r="K12218">
        <v>41</v>
      </c>
      <c r="L12218">
        <v>3078</v>
      </c>
      <c r="M12218" t="s">
        <v>55</v>
      </c>
    </row>
    <row r="12219" spans="1:13" x14ac:dyDescent="0.35">
      <c r="A12219">
        <v>2012</v>
      </c>
      <c r="B12219" t="s">
        <v>72</v>
      </c>
      <c r="C12219">
        <v>12.7</v>
      </c>
      <c r="D12219">
        <f>H12219/E12219*C12219</f>
        <v>0.34446122753349323</v>
      </c>
      <c r="E12219">
        <f>INDEX(Reference!$A$1:$H$55, MATCH(B12219, Reference!$A$1:$A$55, 0), MATCH(A12219, Reference!$A$1:$H$1, 0))</f>
        <v>472036</v>
      </c>
      <c r="F12219">
        <v>44.3931911740004</v>
      </c>
      <c r="G12219">
        <v>-89.816370741999606</v>
      </c>
      <c r="H12219">
        <v>12803</v>
      </c>
      <c r="I12219" t="s">
        <v>12</v>
      </c>
      <c r="J12219" t="s">
        <v>13</v>
      </c>
      <c r="K12219">
        <v>41</v>
      </c>
      <c r="L12219">
        <v>3078</v>
      </c>
      <c r="M12219" t="s">
        <v>32</v>
      </c>
    </row>
    <row r="12220" spans="1:13" x14ac:dyDescent="0.35">
      <c r="A12220">
        <v>2012</v>
      </c>
      <c r="B12220" t="s">
        <v>72</v>
      </c>
      <c r="C12220">
        <v>19</v>
      </c>
      <c r="D12220">
        <f>H12220/E12220*C12220</f>
        <v>0.52620350990178721</v>
      </c>
      <c r="E12220">
        <f>INDEX(Reference!$A$1:$H$55, MATCH(B12220, Reference!$A$1:$A$55, 0), MATCH(A12220, Reference!$A$1:$H$1, 0))</f>
        <v>472036</v>
      </c>
      <c r="F12220">
        <v>44.3931911740004</v>
      </c>
      <c r="G12220">
        <v>-89.816370741999606</v>
      </c>
      <c r="H12220">
        <v>13073</v>
      </c>
      <c r="I12220" t="s">
        <v>22</v>
      </c>
      <c r="J12220" t="s">
        <v>19</v>
      </c>
      <c r="K12220">
        <v>41</v>
      </c>
      <c r="L12220">
        <v>3078</v>
      </c>
      <c r="M12220" t="s">
        <v>16</v>
      </c>
    </row>
    <row r="12221" spans="1:13" x14ac:dyDescent="0.35">
      <c r="A12221">
        <v>2012</v>
      </c>
      <c r="B12221" t="s">
        <v>72</v>
      </c>
      <c r="C12221">
        <v>17.8</v>
      </c>
      <c r="D12221">
        <f>H12221/E12221*C12221</f>
        <v>0.49296960401325329</v>
      </c>
      <c r="E12221">
        <f>INDEX(Reference!$A$1:$H$55, MATCH(B12221, Reference!$A$1:$A$55, 0), MATCH(A12221, Reference!$A$1:$H$1, 0))</f>
        <v>472036</v>
      </c>
      <c r="F12221">
        <v>44.3931911740004</v>
      </c>
      <c r="G12221">
        <v>-89.816370741999606</v>
      </c>
      <c r="H12221">
        <v>13073</v>
      </c>
      <c r="I12221" t="s">
        <v>18</v>
      </c>
      <c r="J12221" t="s">
        <v>19</v>
      </c>
      <c r="K12221">
        <v>41</v>
      </c>
      <c r="L12221">
        <v>3078</v>
      </c>
      <c r="M12221" t="s">
        <v>16</v>
      </c>
    </row>
    <row r="12222" spans="1:13" x14ac:dyDescent="0.35">
      <c r="A12222">
        <v>2012</v>
      </c>
      <c r="B12222" t="s">
        <v>72</v>
      </c>
      <c r="C12222">
        <v>15.8</v>
      </c>
      <c r="D12222">
        <f>H12222/E12222*C12222</f>
        <v>0.53474904456439765</v>
      </c>
      <c r="E12222">
        <f>INDEX(Reference!$A$1:$H$55, MATCH(B12222, Reference!$A$1:$A$55, 0), MATCH(A12222, Reference!$A$1:$H$1, 0))</f>
        <v>472036</v>
      </c>
      <c r="F12222">
        <v>44.3931911740004</v>
      </c>
      <c r="G12222">
        <v>-89.816370741999606</v>
      </c>
      <c r="H12222">
        <v>15976</v>
      </c>
      <c r="I12222" t="s">
        <v>22</v>
      </c>
      <c r="J12222" t="s">
        <v>19</v>
      </c>
      <c r="K12222">
        <v>41</v>
      </c>
      <c r="L12222">
        <v>3078</v>
      </c>
      <c r="M12222" t="s">
        <v>30</v>
      </c>
    </row>
    <row r="12223" spans="1:13" x14ac:dyDescent="0.35">
      <c r="A12223">
        <v>2012</v>
      </c>
      <c r="B12223" t="s">
        <v>72</v>
      </c>
      <c r="C12223">
        <v>15.2</v>
      </c>
      <c r="D12223">
        <f>H12223/E12223*C12223</f>
        <v>1.4812429560457252</v>
      </c>
      <c r="E12223">
        <f>INDEX(Reference!$A$1:$H$55, MATCH(B12223, Reference!$A$1:$A$55, 0), MATCH(A12223, Reference!$A$1:$H$1, 0))</f>
        <v>472036</v>
      </c>
      <c r="F12223">
        <v>44.3931911740004</v>
      </c>
      <c r="G12223">
        <v>-89.816370741999606</v>
      </c>
      <c r="H12223">
        <v>46000</v>
      </c>
      <c r="I12223" t="s">
        <v>22</v>
      </c>
      <c r="J12223" t="s">
        <v>19</v>
      </c>
      <c r="K12223">
        <v>41</v>
      </c>
      <c r="L12223">
        <v>3078</v>
      </c>
      <c r="M12223" t="s">
        <v>61</v>
      </c>
    </row>
    <row r="12224" spans="1:13" x14ac:dyDescent="0.35">
      <c r="A12224">
        <v>2012</v>
      </c>
      <c r="B12224" t="s">
        <v>72</v>
      </c>
      <c r="C12224">
        <v>17</v>
      </c>
      <c r="D12224">
        <f>H12224/E12224*C12224</f>
        <v>0.57536289605030133</v>
      </c>
      <c r="E12224">
        <f>INDEX(Reference!$A$1:$H$55, MATCH(B12224, Reference!$A$1:$A$55, 0), MATCH(A12224, Reference!$A$1:$H$1, 0))</f>
        <v>472036</v>
      </c>
      <c r="F12224">
        <v>44.3931911740004</v>
      </c>
      <c r="G12224">
        <v>-89.816370741999606</v>
      </c>
      <c r="H12224">
        <v>15976</v>
      </c>
      <c r="I12224" t="s">
        <v>18</v>
      </c>
      <c r="J12224" t="s">
        <v>19</v>
      </c>
      <c r="K12224">
        <v>41</v>
      </c>
      <c r="L12224">
        <v>3078</v>
      </c>
      <c r="M12224" t="s">
        <v>30</v>
      </c>
    </row>
    <row r="12225" spans="1:13" x14ac:dyDescent="0.35">
      <c r="A12225">
        <v>2012</v>
      </c>
      <c r="B12225" t="s">
        <v>72</v>
      </c>
      <c r="C12225">
        <v>23.6</v>
      </c>
      <c r="D12225">
        <f>H12225/E12225*C12225</f>
        <v>6.414510757654078E-2</v>
      </c>
      <c r="E12225">
        <f>INDEX(Reference!$A$1:$H$55, MATCH(B12225, Reference!$A$1:$A$55, 0), MATCH(A12225, Reference!$A$1:$H$1, 0))</f>
        <v>472036</v>
      </c>
      <c r="F12225">
        <v>44.3931911740004</v>
      </c>
      <c r="G12225">
        <v>-89.816370741999606</v>
      </c>
      <c r="H12225">
        <v>1283</v>
      </c>
      <c r="I12225" t="s">
        <v>22</v>
      </c>
      <c r="J12225" t="s">
        <v>19</v>
      </c>
      <c r="K12225">
        <v>41</v>
      </c>
      <c r="L12225">
        <v>3078</v>
      </c>
      <c r="M12225" t="s">
        <v>47</v>
      </c>
    </row>
    <row r="12226" spans="1:13" x14ac:dyDescent="0.35">
      <c r="A12226">
        <v>2012</v>
      </c>
      <c r="B12226" t="s">
        <v>72</v>
      </c>
      <c r="C12226">
        <v>15.8</v>
      </c>
      <c r="D12226">
        <f>H12226/E12226*C12226</f>
        <v>0.33388343261954601</v>
      </c>
      <c r="E12226">
        <f>INDEX(Reference!$A$1:$H$55, MATCH(B12226, Reference!$A$1:$A$55, 0), MATCH(A12226, Reference!$A$1:$H$1, 0))</f>
        <v>472036</v>
      </c>
      <c r="F12226">
        <v>44.3931911740004</v>
      </c>
      <c r="G12226">
        <v>-89.816370741999606</v>
      </c>
      <c r="H12226">
        <v>9975</v>
      </c>
      <c r="I12226" t="s">
        <v>12</v>
      </c>
      <c r="J12226" t="s">
        <v>13</v>
      </c>
      <c r="K12226">
        <v>41</v>
      </c>
      <c r="L12226">
        <v>3078</v>
      </c>
      <c r="M12226" t="s">
        <v>14</v>
      </c>
    </row>
    <row r="12227" spans="1:13" x14ac:dyDescent="0.35">
      <c r="A12227">
        <v>2012</v>
      </c>
      <c r="B12227" t="s">
        <v>72</v>
      </c>
      <c r="C12227">
        <v>15.5</v>
      </c>
      <c r="D12227">
        <f>H12227/E12227*C12227</f>
        <v>0.31913773525748035</v>
      </c>
      <c r="E12227">
        <f>INDEX(Reference!$A$1:$H$55, MATCH(B12227, Reference!$A$1:$A$55, 0), MATCH(A12227, Reference!$A$1:$H$1, 0))</f>
        <v>472036</v>
      </c>
      <c r="F12227">
        <v>44.3931911740004</v>
      </c>
      <c r="G12227">
        <v>-89.816370741999606</v>
      </c>
      <c r="H12227">
        <v>9719</v>
      </c>
      <c r="I12227" t="s">
        <v>18</v>
      </c>
      <c r="J12227" t="s">
        <v>19</v>
      </c>
      <c r="K12227">
        <v>41</v>
      </c>
      <c r="L12227">
        <v>3078</v>
      </c>
      <c r="M12227" t="s">
        <v>40</v>
      </c>
    </row>
    <row r="12228" spans="1:13" x14ac:dyDescent="0.35">
      <c r="A12228">
        <v>2012</v>
      </c>
      <c r="B12228" t="s">
        <v>72</v>
      </c>
      <c r="C12228">
        <v>13.8</v>
      </c>
      <c r="D12228">
        <f>H12228/E12228*C12228</f>
        <v>0.32465532289910093</v>
      </c>
      <c r="E12228">
        <f>INDEX(Reference!$A$1:$H$55, MATCH(B12228, Reference!$A$1:$A$55, 0), MATCH(A12228, Reference!$A$1:$H$1, 0))</f>
        <v>472036</v>
      </c>
      <c r="F12228">
        <v>44.3931911740004</v>
      </c>
      <c r="G12228">
        <v>-89.816370741999606</v>
      </c>
      <c r="H12228">
        <v>11105</v>
      </c>
      <c r="I12228" t="s">
        <v>12</v>
      </c>
      <c r="J12228" t="s">
        <v>13</v>
      </c>
      <c r="K12228">
        <v>41</v>
      </c>
      <c r="L12228">
        <v>3078</v>
      </c>
      <c r="M12228" s="1">
        <v>45277</v>
      </c>
    </row>
    <row r="12229" spans="1:13" x14ac:dyDescent="0.35">
      <c r="A12229">
        <v>2012</v>
      </c>
      <c r="B12229" t="s">
        <v>72</v>
      </c>
      <c r="C12229">
        <v>16.899999999999999</v>
      </c>
      <c r="D12229">
        <f>H12229/E12229*C12229</f>
        <v>1.6469082866561022</v>
      </c>
      <c r="E12229">
        <f>INDEX(Reference!$A$1:$H$55, MATCH(B12229, Reference!$A$1:$A$55, 0), MATCH(A12229, Reference!$A$1:$H$1, 0))</f>
        <v>472036</v>
      </c>
      <c r="F12229">
        <v>44.3931911740004</v>
      </c>
      <c r="G12229">
        <v>-89.816370741999606</v>
      </c>
      <c r="H12229">
        <v>46000</v>
      </c>
      <c r="I12229" t="s">
        <v>18</v>
      </c>
      <c r="J12229" t="s">
        <v>19</v>
      </c>
      <c r="K12229">
        <v>41</v>
      </c>
      <c r="L12229">
        <v>3078</v>
      </c>
      <c r="M12229" t="s">
        <v>61</v>
      </c>
    </row>
    <row r="12230" spans="1:13" x14ac:dyDescent="0.35">
      <c r="A12230">
        <v>2012</v>
      </c>
      <c r="B12230" t="s">
        <v>72</v>
      </c>
      <c r="C12230">
        <v>17</v>
      </c>
      <c r="D12230">
        <f>H12230/E12230*C12230</f>
        <v>0.43433127981764102</v>
      </c>
      <c r="E12230">
        <f>INDEX(Reference!$A$1:$H$55, MATCH(B12230, Reference!$A$1:$A$55, 0), MATCH(A12230, Reference!$A$1:$H$1, 0))</f>
        <v>472036</v>
      </c>
      <c r="F12230">
        <v>44.3931911740004</v>
      </c>
      <c r="G12230">
        <v>-89.816370741999606</v>
      </c>
      <c r="H12230">
        <v>12060</v>
      </c>
      <c r="I12230" t="s">
        <v>22</v>
      </c>
      <c r="J12230" t="s">
        <v>19</v>
      </c>
      <c r="K12230">
        <v>41</v>
      </c>
      <c r="L12230">
        <v>3078</v>
      </c>
      <c r="M12230" t="s">
        <v>43</v>
      </c>
    </row>
    <row r="12231" spans="1:13" x14ac:dyDescent="0.35">
      <c r="A12231">
        <v>2012</v>
      </c>
      <c r="B12231" t="s">
        <v>72</v>
      </c>
      <c r="C12231">
        <v>5.8</v>
      </c>
      <c r="D12231">
        <f>H12231/E12231*C12231</f>
        <v>9.3382708098534856E-3</v>
      </c>
      <c r="E12231">
        <f>INDEX(Reference!$A$1:$H$55, MATCH(B12231, Reference!$A$1:$A$55, 0), MATCH(A12231, Reference!$A$1:$H$1, 0))</f>
        <v>472036</v>
      </c>
      <c r="F12231">
        <v>44.3931911740004</v>
      </c>
      <c r="G12231">
        <v>-89.816370741999606</v>
      </c>
      <c r="H12231">
        <v>760</v>
      </c>
      <c r="I12231" t="s">
        <v>12</v>
      </c>
      <c r="J12231" t="s">
        <v>13</v>
      </c>
      <c r="K12231">
        <v>41</v>
      </c>
      <c r="L12231">
        <v>3078</v>
      </c>
      <c r="M12231" s="1">
        <v>44990</v>
      </c>
    </row>
    <row r="12232" spans="1:13" x14ac:dyDescent="0.35">
      <c r="A12232">
        <v>2012</v>
      </c>
      <c r="B12232" t="s">
        <v>72</v>
      </c>
      <c r="C12232">
        <v>17.8</v>
      </c>
      <c r="D12232">
        <f>H12232/E12232*C12232</f>
        <v>0.10128634256709235</v>
      </c>
      <c r="E12232">
        <f>INDEX(Reference!$A$1:$H$55, MATCH(B12232, Reference!$A$1:$A$55, 0), MATCH(A12232, Reference!$A$1:$H$1, 0))</f>
        <v>472036</v>
      </c>
      <c r="F12232">
        <v>44.3931911740004</v>
      </c>
      <c r="G12232">
        <v>-89.816370741999606</v>
      </c>
      <c r="H12232">
        <v>2686</v>
      </c>
      <c r="I12232" t="s">
        <v>22</v>
      </c>
      <c r="J12232" t="s">
        <v>19</v>
      </c>
      <c r="K12232">
        <v>41</v>
      </c>
      <c r="L12232">
        <v>3078</v>
      </c>
      <c r="M12232" t="s">
        <v>35</v>
      </c>
    </row>
    <row r="12233" spans="1:13" x14ac:dyDescent="0.35">
      <c r="A12233">
        <v>2012</v>
      </c>
      <c r="B12233" t="s">
        <v>72</v>
      </c>
      <c r="C12233">
        <v>17.100000000000001</v>
      </c>
      <c r="D12233">
        <f>H12233/E12233*C12233</f>
        <v>9.7303171791981974E-2</v>
      </c>
      <c r="E12233">
        <f>INDEX(Reference!$A$1:$H$55, MATCH(B12233, Reference!$A$1:$A$55, 0), MATCH(A12233, Reference!$A$1:$H$1, 0))</f>
        <v>472036</v>
      </c>
      <c r="F12233">
        <v>44.3931911740004</v>
      </c>
      <c r="G12233">
        <v>-89.816370741999606</v>
      </c>
      <c r="H12233">
        <v>2686</v>
      </c>
      <c r="I12233" t="s">
        <v>18</v>
      </c>
      <c r="J12233" t="s">
        <v>19</v>
      </c>
      <c r="K12233">
        <v>41</v>
      </c>
      <c r="L12233">
        <v>3078</v>
      </c>
      <c r="M12233" t="s">
        <v>35</v>
      </c>
    </row>
    <row r="12234" spans="1:13" x14ac:dyDescent="0.35">
      <c r="A12234">
        <v>2012</v>
      </c>
      <c r="B12234" t="s">
        <v>72</v>
      </c>
      <c r="C12234">
        <v>14.2</v>
      </c>
      <c r="D12234">
        <f>H12234/E12234*C12234</f>
        <v>0.78241447686193422</v>
      </c>
      <c r="E12234">
        <f>INDEX(Reference!$A$1:$H$55, MATCH(B12234, Reference!$A$1:$A$55, 0), MATCH(A12234, Reference!$A$1:$H$1, 0))</f>
        <v>472036</v>
      </c>
      <c r="F12234">
        <v>44.3931911740004</v>
      </c>
      <c r="G12234">
        <v>-89.816370741999606</v>
      </c>
      <c r="H12234">
        <v>26009</v>
      </c>
      <c r="I12234" t="s">
        <v>12</v>
      </c>
      <c r="J12234" t="s">
        <v>13</v>
      </c>
      <c r="K12234">
        <v>41</v>
      </c>
      <c r="L12234">
        <v>3078</v>
      </c>
      <c r="M12234" t="s">
        <v>61</v>
      </c>
    </row>
    <row r="12235" spans="1:13" x14ac:dyDescent="0.35">
      <c r="A12235">
        <v>2012</v>
      </c>
      <c r="B12235" t="s">
        <v>72</v>
      </c>
      <c r="C12235">
        <v>13.5</v>
      </c>
      <c r="D12235">
        <f>H12235/E12235*C12235</f>
        <v>0.51376166224609987</v>
      </c>
      <c r="E12235">
        <f>INDEX(Reference!$A$1:$H$55, MATCH(B12235, Reference!$A$1:$A$55, 0), MATCH(A12235, Reference!$A$1:$H$1, 0))</f>
        <v>472036</v>
      </c>
      <c r="F12235">
        <v>44.3931911740004</v>
      </c>
      <c r="G12235">
        <v>-89.816370741999606</v>
      </c>
      <c r="H12235">
        <v>17964</v>
      </c>
      <c r="I12235" t="s">
        <v>22</v>
      </c>
      <c r="J12235" t="s">
        <v>19</v>
      </c>
      <c r="K12235">
        <v>41</v>
      </c>
      <c r="L12235">
        <v>3078</v>
      </c>
      <c r="M12235" t="s">
        <v>55</v>
      </c>
    </row>
    <row r="12236" spans="1:13" x14ac:dyDescent="0.35">
      <c r="A12236">
        <v>2012</v>
      </c>
      <c r="B12236" t="s">
        <v>72</v>
      </c>
      <c r="C12236">
        <v>18.2</v>
      </c>
      <c r="D12236">
        <f>H12236/E12236*C12236</f>
        <v>0.46498995839300389</v>
      </c>
      <c r="E12236">
        <f>INDEX(Reference!$A$1:$H$55, MATCH(B12236, Reference!$A$1:$A$55, 0), MATCH(A12236, Reference!$A$1:$H$1, 0))</f>
        <v>472036</v>
      </c>
      <c r="F12236">
        <v>44.3931911740004</v>
      </c>
      <c r="G12236">
        <v>-89.816370741999606</v>
      </c>
      <c r="H12236">
        <v>12060</v>
      </c>
      <c r="I12236" t="s">
        <v>18</v>
      </c>
      <c r="J12236" t="s">
        <v>19</v>
      </c>
      <c r="K12236">
        <v>41</v>
      </c>
      <c r="L12236">
        <v>3078</v>
      </c>
      <c r="M12236" t="s">
        <v>43</v>
      </c>
    </row>
    <row r="12237" spans="1:13" x14ac:dyDescent="0.35">
      <c r="A12237">
        <v>2012</v>
      </c>
      <c r="B12237" t="s">
        <v>72</v>
      </c>
      <c r="C12237">
        <v>13.2</v>
      </c>
      <c r="D12237">
        <f>H12237/E12237*C12237</f>
        <v>0.1165817861349558</v>
      </c>
      <c r="E12237">
        <f>INDEX(Reference!$A$1:$H$55, MATCH(B12237, Reference!$A$1:$A$55, 0), MATCH(A12237, Reference!$A$1:$H$1, 0))</f>
        <v>472036</v>
      </c>
      <c r="F12237">
        <v>44.3931911740004</v>
      </c>
      <c r="G12237">
        <v>-89.816370741999606</v>
      </c>
      <c r="H12237">
        <v>4169</v>
      </c>
      <c r="I12237" t="s">
        <v>12</v>
      </c>
      <c r="J12237" t="s">
        <v>13</v>
      </c>
      <c r="K12237">
        <v>41</v>
      </c>
      <c r="L12237">
        <v>3078</v>
      </c>
      <c r="M12237" s="1">
        <v>45088</v>
      </c>
    </row>
    <row r="12238" spans="1:13" x14ac:dyDescent="0.35">
      <c r="A12238">
        <v>2012</v>
      </c>
      <c r="B12238" t="s">
        <v>72</v>
      </c>
      <c r="C12238">
        <v>13.6</v>
      </c>
      <c r="D12238">
        <f>H12238/E12238*C12238</f>
        <v>4.3303476853460331E-2</v>
      </c>
      <c r="E12238">
        <f>INDEX(Reference!$A$1:$H$55, MATCH(B12238, Reference!$A$1:$A$55, 0), MATCH(A12238, Reference!$A$1:$H$1, 0))</f>
        <v>472036</v>
      </c>
      <c r="F12238">
        <v>44.3931911740004</v>
      </c>
      <c r="G12238">
        <v>-89.816370741999606</v>
      </c>
      <c r="H12238">
        <v>1503</v>
      </c>
      <c r="I12238" t="s">
        <v>12</v>
      </c>
      <c r="J12238" t="s">
        <v>13</v>
      </c>
      <c r="K12238">
        <v>41</v>
      </c>
      <c r="L12238">
        <v>3078</v>
      </c>
      <c r="M12238" t="s">
        <v>35</v>
      </c>
    </row>
    <row r="12239" spans="1:13" x14ac:dyDescent="0.35">
      <c r="A12239">
        <v>2012</v>
      </c>
      <c r="B12239" t="s">
        <v>72</v>
      </c>
      <c r="C12239">
        <v>14.2</v>
      </c>
      <c r="D12239">
        <f>H12239/E12239*C12239</f>
        <v>0.68040488437322577</v>
      </c>
      <c r="E12239">
        <f>INDEX(Reference!$A$1:$H$55, MATCH(B12239, Reference!$A$1:$A$55, 0), MATCH(A12239, Reference!$A$1:$H$1, 0))</f>
        <v>472036</v>
      </c>
      <c r="F12239">
        <v>44.3931911740004</v>
      </c>
      <c r="G12239">
        <v>-89.816370741999606</v>
      </c>
      <c r="H12239">
        <v>22618</v>
      </c>
      <c r="I12239" t="s">
        <v>22</v>
      </c>
      <c r="J12239" t="s">
        <v>19</v>
      </c>
      <c r="K12239">
        <v>41</v>
      </c>
      <c r="L12239">
        <v>3078</v>
      </c>
      <c r="M12239" t="s">
        <v>32</v>
      </c>
    </row>
    <row r="12240" spans="1:13" x14ac:dyDescent="0.35">
      <c r="A12240">
        <v>2012</v>
      </c>
      <c r="B12240" t="s">
        <v>72</v>
      </c>
      <c r="C12240">
        <v>16.8</v>
      </c>
      <c r="D12240">
        <f>H12240/E12240*C12240</f>
        <v>0.83217720682320839</v>
      </c>
      <c r="E12240">
        <f>INDEX(Reference!$A$1:$H$55, MATCH(B12240, Reference!$A$1:$A$55, 0), MATCH(A12240, Reference!$A$1:$H$1, 0))</f>
        <v>472036</v>
      </c>
      <c r="F12240">
        <v>44.3931911740004</v>
      </c>
      <c r="G12240">
        <v>-89.816370741999606</v>
      </c>
      <c r="H12240">
        <v>23382</v>
      </c>
      <c r="I12240" t="s">
        <v>18</v>
      </c>
      <c r="J12240" t="s">
        <v>19</v>
      </c>
      <c r="K12240">
        <v>41</v>
      </c>
      <c r="L12240">
        <v>3078</v>
      </c>
      <c r="M12240" t="s">
        <v>23</v>
      </c>
    </row>
    <row r="12241" spans="1:13" x14ac:dyDescent="0.35">
      <c r="A12241">
        <v>2012</v>
      </c>
      <c r="B12241" t="s">
        <v>72</v>
      </c>
      <c r="C12241">
        <v>12.8</v>
      </c>
      <c r="D12241">
        <f>H12241/E12241*C12241</f>
        <v>0.52169580286249351</v>
      </c>
      <c r="E12241">
        <f>INDEX(Reference!$A$1:$H$55, MATCH(B12241, Reference!$A$1:$A$55, 0), MATCH(A12241, Reference!$A$1:$H$1, 0))</f>
        <v>472036</v>
      </c>
      <c r="F12241">
        <v>44.3931911740004</v>
      </c>
      <c r="G12241">
        <v>-89.816370741999606</v>
      </c>
      <c r="H12241">
        <v>19239</v>
      </c>
      <c r="I12241" t="s">
        <v>22</v>
      </c>
      <c r="J12241" t="s">
        <v>19</v>
      </c>
      <c r="K12241">
        <v>41</v>
      </c>
      <c r="L12241">
        <v>3078</v>
      </c>
      <c r="M12241" t="s">
        <v>27</v>
      </c>
    </row>
    <row r="12242" spans="1:13" x14ac:dyDescent="0.35">
      <c r="A12242">
        <v>2014</v>
      </c>
      <c r="B12242" t="s">
        <v>72</v>
      </c>
      <c r="C12242">
        <v>12.6</v>
      </c>
      <c r="D12242">
        <f>H12242/E12242*C12242</f>
        <v>0.36909236993887917</v>
      </c>
      <c r="E12242">
        <f>INDEX(Reference!$A$1:$H$55, MATCH(B12242, Reference!$A$1:$A$55, 0), MATCH(A12242, Reference!$A$1:$H$1, 0))</f>
        <v>418188</v>
      </c>
      <c r="F12242">
        <v>44.3931911740004</v>
      </c>
      <c r="G12242">
        <v>-89.816370741999606</v>
      </c>
      <c r="H12242">
        <v>12250</v>
      </c>
      <c r="I12242" t="s">
        <v>12</v>
      </c>
      <c r="J12242" t="s">
        <v>13</v>
      </c>
      <c r="K12242">
        <v>41</v>
      </c>
      <c r="L12242">
        <v>3078</v>
      </c>
      <c r="M12242" t="s">
        <v>32</v>
      </c>
    </row>
    <row r="12243" spans="1:13" x14ac:dyDescent="0.35">
      <c r="A12243">
        <v>2014</v>
      </c>
      <c r="B12243" t="s">
        <v>72</v>
      </c>
      <c r="C12243">
        <v>13.9</v>
      </c>
      <c r="D12243">
        <f>H12243/E12243*C12243</f>
        <v>0.65503386036902067</v>
      </c>
      <c r="E12243">
        <f>INDEX(Reference!$A$1:$H$55, MATCH(B12243, Reference!$A$1:$A$55, 0), MATCH(A12243, Reference!$A$1:$H$1, 0))</f>
        <v>418188</v>
      </c>
      <c r="F12243">
        <v>44.3931911740004</v>
      </c>
      <c r="G12243">
        <v>-89.816370741999606</v>
      </c>
      <c r="H12243">
        <v>19707</v>
      </c>
      <c r="I12243" t="s">
        <v>22</v>
      </c>
      <c r="J12243" t="s">
        <v>19</v>
      </c>
      <c r="K12243">
        <v>41</v>
      </c>
      <c r="L12243">
        <v>3078</v>
      </c>
      <c r="M12243" t="s">
        <v>32</v>
      </c>
    </row>
    <row r="12244" spans="1:13" x14ac:dyDescent="0.35">
      <c r="A12244">
        <v>2014</v>
      </c>
      <c r="B12244" t="s">
        <v>72</v>
      </c>
      <c r="C12244">
        <v>13</v>
      </c>
      <c r="D12244">
        <f>H12244/E12244*C12244</f>
        <v>0.49713525973963857</v>
      </c>
      <c r="E12244">
        <f>INDEX(Reference!$A$1:$H$55, MATCH(B12244, Reference!$A$1:$A$55, 0), MATCH(A12244, Reference!$A$1:$H$1, 0))</f>
        <v>418188</v>
      </c>
      <c r="F12244">
        <v>44.3931911740004</v>
      </c>
      <c r="G12244">
        <v>-89.816370741999606</v>
      </c>
      <c r="H12244">
        <v>15992</v>
      </c>
      <c r="I12244" t="s">
        <v>22</v>
      </c>
      <c r="J12244" t="s">
        <v>19</v>
      </c>
      <c r="K12244">
        <v>41</v>
      </c>
      <c r="L12244">
        <v>3078</v>
      </c>
      <c r="M12244" t="s">
        <v>27</v>
      </c>
    </row>
    <row r="12245" spans="1:13" x14ac:dyDescent="0.35">
      <c r="A12245">
        <v>2014</v>
      </c>
      <c r="B12245" t="s">
        <v>72</v>
      </c>
      <c r="C12245">
        <v>8.9</v>
      </c>
      <c r="D12245">
        <f>H12245/E12245*C12245</f>
        <v>1.6089414330396856E-2</v>
      </c>
      <c r="E12245">
        <f>INDEX(Reference!$A$1:$H$55, MATCH(B12245, Reference!$A$1:$A$55, 0), MATCH(A12245, Reference!$A$1:$H$1, 0))</f>
        <v>418188</v>
      </c>
      <c r="F12245">
        <v>44.3931911740004</v>
      </c>
      <c r="G12245">
        <v>-89.816370741999606</v>
      </c>
      <c r="H12245">
        <v>756</v>
      </c>
      <c r="I12245" t="s">
        <v>12</v>
      </c>
      <c r="J12245" t="s">
        <v>13</v>
      </c>
      <c r="K12245">
        <v>41</v>
      </c>
      <c r="L12245">
        <v>3078</v>
      </c>
      <c r="M12245" s="1">
        <v>44990</v>
      </c>
    </row>
    <row r="12246" spans="1:13" x14ac:dyDescent="0.35">
      <c r="A12246">
        <v>2014</v>
      </c>
      <c r="B12246" t="s">
        <v>72</v>
      </c>
      <c r="C12246">
        <v>18.100000000000001</v>
      </c>
      <c r="D12246">
        <f>H12246/E12246*C12246</f>
        <v>0.44264469568710724</v>
      </c>
      <c r="E12246">
        <f>INDEX(Reference!$A$1:$H$55, MATCH(B12246, Reference!$A$1:$A$55, 0), MATCH(A12246, Reference!$A$1:$H$1, 0))</f>
        <v>418188</v>
      </c>
      <c r="F12246">
        <v>44.3931911740004</v>
      </c>
      <c r="G12246">
        <v>-89.816370741999606</v>
      </c>
      <c r="H12246">
        <v>10227</v>
      </c>
      <c r="I12246" t="s">
        <v>18</v>
      </c>
      <c r="J12246" t="s">
        <v>19</v>
      </c>
      <c r="K12246">
        <v>41</v>
      </c>
      <c r="L12246">
        <v>3078</v>
      </c>
      <c r="M12246" t="s">
        <v>43</v>
      </c>
    </row>
    <row r="12247" spans="1:13" x14ac:dyDescent="0.35">
      <c r="A12247">
        <v>2014</v>
      </c>
      <c r="B12247" t="s">
        <v>72</v>
      </c>
      <c r="C12247">
        <v>12.7</v>
      </c>
      <c r="D12247">
        <f>H12247/E12247*C12247</f>
        <v>0.32431179278219363</v>
      </c>
      <c r="E12247">
        <f>INDEX(Reference!$A$1:$H$55, MATCH(B12247, Reference!$A$1:$A$55, 0), MATCH(A12247, Reference!$A$1:$H$1, 0))</f>
        <v>418188</v>
      </c>
      <c r="F12247">
        <v>44.3931911740004</v>
      </c>
      <c r="G12247">
        <v>-89.816370741999606</v>
      </c>
      <c r="H12247">
        <v>10679</v>
      </c>
      <c r="I12247" t="s">
        <v>12</v>
      </c>
      <c r="J12247" t="s">
        <v>13</v>
      </c>
      <c r="K12247">
        <v>41</v>
      </c>
      <c r="L12247">
        <v>3078</v>
      </c>
      <c r="M12247" t="s">
        <v>27</v>
      </c>
    </row>
    <row r="12248" spans="1:13" x14ac:dyDescent="0.35">
      <c r="A12248">
        <v>2014</v>
      </c>
      <c r="B12248" t="s">
        <v>72</v>
      </c>
      <c r="C12248">
        <v>25.1</v>
      </c>
      <c r="D12248">
        <f>H12248/E12248*C12248</f>
        <v>4.0694137564922954E-2</v>
      </c>
      <c r="E12248">
        <f>INDEX(Reference!$A$1:$H$55, MATCH(B12248, Reference!$A$1:$A$55, 0), MATCH(A12248, Reference!$A$1:$H$1, 0))</f>
        <v>418188</v>
      </c>
      <c r="F12248">
        <v>44.3931911740004</v>
      </c>
      <c r="G12248">
        <v>-89.816370741999606</v>
      </c>
      <c r="H12248">
        <v>678</v>
      </c>
      <c r="I12248" t="s">
        <v>12</v>
      </c>
      <c r="J12248" t="s">
        <v>13</v>
      </c>
      <c r="K12248">
        <v>41</v>
      </c>
      <c r="L12248">
        <v>3078</v>
      </c>
      <c r="M12248" t="s">
        <v>47</v>
      </c>
    </row>
    <row r="12249" spans="1:13" x14ac:dyDescent="0.35">
      <c r="A12249">
        <v>2014</v>
      </c>
      <c r="B12249" t="s">
        <v>72</v>
      </c>
      <c r="C12249">
        <v>12.8</v>
      </c>
      <c r="D12249">
        <f>H12249/E12249*C12249</f>
        <v>0.12628961137096237</v>
      </c>
      <c r="E12249">
        <f>INDEX(Reference!$A$1:$H$55, MATCH(B12249, Reference!$A$1:$A$55, 0), MATCH(A12249, Reference!$A$1:$H$1, 0))</f>
        <v>418188</v>
      </c>
      <c r="F12249">
        <v>44.3931911740004</v>
      </c>
      <c r="G12249">
        <v>-89.816370741999606</v>
      </c>
      <c r="H12249">
        <v>4126</v>
      </c>
      <c r="I12249" t="s">
        <v>12</v>
      </c>
      <c r="J12249" t="s">
        <v>13</v>
      </c>
      <c r="K12249">
        <v>41</v>
      </c>
      <c r="L12249">
        <v>3078</v>
      </c>
      <c r="M12249" s="1">
        <v>45088</v>
      </c>
    </row>
    <row r="12250" spans="1:13" x14ac:dyDescent="0.35">
      <c r="A12250">
        <v>2014</v>
      </c>
      <c r="B12250" t="s">
        <v>72</v>
      </c>
      <c r="C12250">
        <v>13.5</v>
      </c>
      <c r="D12250">
        <f>H12250/E12250*C12250</f>
        <v>0.79468923068093777</v>
      </c>
      <c r="E12250">
        <f>INDEX(Reference!$A$1:$H$55, MATCH(B12250, Reference!$A$1:$A$55, 0), MATCH(A12250, Reference!$A$1:$H$1, 0))</f>
        <v>418188</v>
      </c>
      <c r="F12250">
        <v>44.3931911740004</v>
      </c>
      <c r="G12250">
        <v>-89.816370741999606</v>
      </c>
      <c r="H12250">
        <v>24617</v>
      </c>
      <c r="I12250" t="s">
        <v>12</v>
      </c>
      <c r="J12250" t="s">
        <v>13</v>
      </c>
      <c r="K12250">
        <v>41</v>
      </c>
      <c r="L12250">
        <v>3078</v>
      </c>
      <c r="M12250" t="s">
        <v>61</v>
      </c>
    </row>
    <row r="12251" spans="1:13" x14ac:dyDescent="0.35">
      <c r="A12251">
        <v>2014</v>
      </c>
      <c r="B12251" t="s">
        <v>72</v>
      </c>
      <c r="C12251">
        <v>16.7</v>
      </c>
      <c r="D12251">
        <f>H12251/E12251*C12251</f>
        <v>0.63862760289630494</v>
      </c>
      <c r="E12251">
        <f>INDEX(Reference!$A$1:$H$55, MATCH(B12251, Reference!$A$1:$A$55, 0), MATCH(A12251, Reference!$A$1:$H$1, 0))</f>
        <v>418188</v>
      </c>
      <c r="F12251">
        <v>44.3931911740004</v>
      </c>
      <c r="G12251">
        <v>-89.816370741999606</v>
      </c>
      <c r="H12251">
        <v>15992</v>
      </c>
      <c r="I12251" t="s">
        <v>18</v>
      </c>
      <c r="J12251" t="s">
        <v>19</v>
      </c>
      <c r="K12251">
        <v>41</v>
      </c>
      <c r="L12251">
        <v>3078</v>
      </c>
      <c r="M12251" t="s">
        <v>27</v>
      </c>
    </row>
    <row r="12252" spans="1:13" x14ac:dyDescent="0.35">
      <c r="A12252">
        <v>2014</v>
      </c>
      <c r="B12252" t="s">
        <v>72</v>
      </c>
      <c r="C12252">
        <v>16.5</v>
      </c>
      <c r="D12252">
        <f>H12252/E12252*C12252</f>
        <v>0.40351588280868889</v>
      </c>
      <c r="E12252">
        <f>INDEX(Reference!$A$1:$H$55, MATCH(B12252, Reference!$A$1:$A$55, 0), MATCH(A12252, Reference!$A$1:$H$1, 0))</f>
        <v>418188</v>
      </c>
      <c r="F12252">
        <v>44.3931911740004</v>
      </c>
      <c r="G12252">
        <v>-89.816370741999606</v>
      </c>
      <c r="H12252">
        <v>10227</v>
      </c>
      <c r="I12252" t="s">
        <v>22</v>
      </c>
      <c r="J12252" t="s">
        <v>19</v>
      </c>
      <c r="K12252">
        <v>41</v>
      </c>
      <c r="L12252">
        <v>3078</v>
      </c>
      <c r="M12252" t="s">
        <v>43</v>
      </c>
    </row>
    <row r="12253" spans="1:13" x14ac:dyDescent="0.35">
      <c r="A12253">
        <v>2014</v>
      </c>
      <c r="B12253" t="s">
        <v>72</v>
      </c>
      <c r="C12253">
        <v>11.6</v>
      </c>
      <c r="D12253">
        <f>H12253/E12253*C12253</f>
        <v>0.23935741819468756</v>
      </c>
      <c r="E12253">
        <f>INDEX(Reference!$A$1:$H$55, MATCH(B12253, Reference!$A$1:$A$55, 0), MATCH(A12253, Reference!$A$1:$H$1, 0))</f>
        <v>418188</v>
      </c>
      <c r="F12253">
        <v>44.3931911740004</v>
      </c>
      <c r="G12253">
        <v>-89.816370741999606</v>
      </c>
      <c r="H12253">
        <v>8629</v>
      </c>
      <c r="I12253" t="s">
        <v>22</v>
      </c>
      <c r="J12253" t="s">
        <v>19</v>
      </c>
      <c r="K12253">
        <v>41</v>
      </c>
      <c r="L12253">
        <v>3078</v>
      </c>
      <c r="M12253" t="s">
        <v>40</v>
      </c>
    </row>
    <row r="12254" spans="1:13" x14ac:dyDescent="0.35">
      <c r="A12254">
        <v>2014</v>
      </c>
      <c r="B12254" t="s">
        <v>72</v>
      </c>
      <c r="C12254">
        <v>16.8</v>
      </c>
      <c r="D12254">
        <f>H12254/E12254*C12254</f>
        <v>1.6055267009096388</v>
      </c>
      <c r="E12254">
        <f>INDEX(Reference!$A$1:$H$55, MATCH(B12254, Reference!$A$1:$A$55, 0), MATCH(A12254, Reference!$A$1:$H$1, 0))</f>
        <v>418188</v>
      </c>
      <c r="F12254">
        <v>44.3931911740004</v>
      </c>
      <c r="G12254">
        <v>-89.816370741999606</v>
      </c>
      <c r="H12254">
        <v>39965</v>
      </c>
      <c r="I12254" t="s">
        <v>18</v>
      </c>
      <c r="J12254" t="s">
        <v>19</v>
      </c>
      <c r="K12254">
        <v>41</v>
      </c>
      <c r="L12254">
        <v>3078</v>
      </c>
      <c r="M12254" t="s">
        <v>61</v>
      </c>
    </row>
    <row r="12255" spans="1:13" x14ac:dyDescent="0.35">
      <c r="A12255">
        <v>2014</v>
      </c>
      <c r="B12255" t="s">
        <v>72</v>
      </c>
      <c r="C12255">
        <v>17.100000000000001</v>
      </c>
      <c r="D12255">
        <f>H12255/E12255*C12255</f>
        <v>0.58391919423799832</v>
      </c>
      <c r="E12255">
        <f>INDEX(Reference!$A$1:$H$55, MATCH(B12255, Reference!$A$1:$A$55, 0), MATCH(A12255, Reference!$A$1:$H$1, 0))</f>
        <v>418188</v>
      </c>
      <c r="F12255">
        <v>44.3931911740004</v>
      </c>
      <c r="G12255">
        <v>-89.816370741999606</v>
      </c>
      <c r="H12255">
        <v>14280</v>
      </c>
      <c r="I12255" t="s">
        <v>18</v>
      </c>
      <c r="J12255" t="s">
        <v>19</v>
      </c>
      <c r="K12255">
        <v>41</v>
      </c>
      <c r="L12255">
        <v>3078</v>
      </c>
      <c r="M12255" t="s">
        <v>30</v>
      </c>
    </row>
    <row r="12256" spans="1:13" x14ac:dyDescent="0.35">
      <c r="A12256">
        <v>2014</v>
      </c>
      <c r="B12256" t="s">
        <v>72</v>
      </c>
      <c r="C12256">
        <v>12.4</v>
      </c>
      <c r="D12256">
        <f>H12256/E12256*C12256</f>
        <v>4.7650339081944007E-2</v>
      </c>
      <c r="E12256">
        <f>INDEX(Reference!$A$1:$H$55, MATCH(B12256, Reference!$A$1:$A$55, 0), MATCH(A12256, Reference!$A$1:$H$1, 0))</f>
        <v>418188</v>
      </c>
      <c r="F12256">
        <v>44.3931911740004</v>
      </c>
      <c r="G12256">
        <v>-89.816370741999606</v>
      </c>
      <c r="H12256">
        <v>1607</v>
      </c>
      <c r="I12256" t="s">
        <v>12</v>
      </c>
      <c r="J12256" t="s">
        <v>13</v>
      </c>
      <c r="K12256">
        <v>41</v>
      </c>
      <c r="L12256">
        <v>3078</v>
      </c>
      <c r="M12256" t="s">
        <v>35</v>
      </c>
    </row>
    <row r="12257" spans="1:13" x14ac:dyDescent="0.35">
      <c r="A12257">
        <v>2014</v>
      </c>
      <c r="B12257" t="s">
        <v>72</v>
      </c>
      <c r="C12257">
        <v>17.8</v>
      </c>
      <c r="D12257">
        <f>H12257/E12257*C12257</f>
        <v>0.49285536648588679</v>
      </c>
      <c r="E12257">
        <f>INDEX(Reference!$A$1:$H$55, MATCH(B12257, Reference!$A$1:$A$55, 0), MATCH(A12257, Reference!$A$1:$H$1, 0))</f>
        <v>418188</v>
      </c>
      <c r="F12257">
        <v>44.3931911740004</v>
      </c>
      <c r="G12257">
        <v>-89.816370741999606</v>
      </c>
      <c r="H12257">
        <v>11579</v>
      </c>
      <c r="I12257" t="s">
        <v>18</v>
      </c>
      <c r="J12257" t="s">
        <v>19</v>
      </c>
      <c r="K12257">
        <v>41</v>
      </c>
      <c r="L12257">
        <v>3078</v>
      </c>
      <c r="M12257" t="s">
        <v>16</v>
      </c>
    </row>
    <row r="12258" spans="1:13" x14ac:dyDescent="0.35">
      <c r="A12258">
        <v>2014</v>
      </c>
      <c r="B12258" t="s">
        <v>72</v>
      </c>
      <c r="C12258">
        <v>14.3</v>
      </c>
      <c r="D12258">
        <f>H12258/E12258*C12258</f>
        <v>0.21081307928491494</v>
      </c>
      <c r="E12258">
        <f>INDEX(Reference!$A$1:$H$55, MATCH(B12258, Reference!$A$1:$A$55, 0), MATCH(A12258, Reference!$A$1:$H$1, 0))</f>
        <v>418188</v>
      </c>
      <c r="F12258">
        <v>44.3931911740004</v>
      </c>
      <c r="G12258">
        <v>-89.816370741999606</v>
      </c>
      <c r="H12258">
        <v>6165</v>
      </c>
      <c r="I12258" t="s">
        <v>12</v>
      </c>
      <c r="J12258" t="s">
        <v>13</v>
      </c>
      <c r="K12258">
        <v>41</v>
      </c>
      <c r="L12258">
        <v>3078</v>
      </c>
      <c r="M12258" t="s">
        <v>16</v>
      </c>
    </row>
    <row r="12259" spans="1:13" x14ac:dyDescent="0.35">
      <c r="A12259">
        <v>2014</v>
      </c>
      <c r="B12259" t="s">
        <v>72</v>
      </c>
      <c r="C12259">
        <v>15.2</v>
      </c>
      <c r="D12259">
        <f>H12259/E12259*C12259</f>
        <v>0.5190392837671095</v>
      </c>
      <c r="E12259">
        <f>INDEX(Reference!$A$1:$H$55, MATCH(B12259, Reference!$A$1:$A$55, 0), MATCH(A12259, Reference!$A$1:$H$1, 0))</f>
        <v>418188</v>
      </c>
      <c r="F12259">
        <v>44.3931911740004</v>
      </c>
      <c r="G12259">
        <v>-89.816370741999606</v>
      </c>
      <c r="H12259">
        <v>14280</v>
      </c>
      <c r="I12259" t="s">
        <v>22</v>
      </c>
      <c r="J12259" t="s">
        <v>19</v>
      </c>
      <c r="K12259">
        <v>41</v>
      </c>
      <c r="L12259">
        <v>3078</v>
      </c>
      <c r="M12259" t="s">
        <v>30</v>
      </c>
    </row>
    <row r="12260" spans="1:13" x14ac:dyDescent="0.35">
      <c r="A12260">
        <v>2014</v>
      </c>
      <c r="B12260" t="s">
        <v>72</v>
      </c>
      <c r="C12260">
        <v>17.100000000000001</v>
      </c>
      <c r="D12260">
        <f>H12260/E12260*C12260</f>
        <v>0.10762432207523889</v>
      </c>
      <c r="E12260">
        <f>INDEX(Reference!$A$1:$H$55, MATCH(B12260, Reference!$A$1:$A$55, 0), MATCH(A12260, Reference!$A$1:$H$1, 0))</f>
        <v>418188</v>
      </c>
      <c r="F12260">
        <v>44.3931911740004</v>
      </c>
      <c r="G12260">
        <v>-89.816370741999606</v>
      </c>
      <c r="H12260">
        <v>2632</v>
      </c>
      <c r="I12260" t="s">
        <v>22</v>
      </c>
      <c r="J12260" t="s">
        <v>19</v>
      </c>
      <c r="K12260">
        <v>41</v>
      </c>
      <c r="L12260">
        <v>3078</v>
      </c>
      <c r="M12260" t="s">
        <v>35</v>
      </c>
    </row>
    <row r="12261" spans="1:13" x14ac:dyDescent="0.35">
      <c r="A12261">
        <v>2014</v>
      </c>
      <c r="B12261" t="s">
        <v>72</v>
      </c>
      <c r="C12261">
        <v>14.5</v>
      </c>
      <c r="D12261">
        <f>H12261/E12261*C12261</f>
        <v>0.42880594373822301</v>
      </c>
      <c r="E12261">
        <f>INDEX(Reference!$A$1:$H$55, MATCH(B12261, Reference!$A$1:$A$55, 0), MATCH(A12261, Reference!$A$1:$H$1, 0))</f>
        <v>418188</v>
      </c>
      <c r="F12261">
        <v>44.3931911740004</v>
      </c>
      <c r="G12261">
        <v>-89.816370741999606</v>
      </c>
      <c r="H12261">
        <v>12367</v>
      </c>
      <c r="I12261" t="s">
        <v>12</v>
      </c>
      <c r="J12261" t="s">
        <v>13</v>
      </c>
      <c r="K12261">
        <v>41</v>
      </c>
      <c r="L12261">
        <v>3078</v>
      </c>
      <c r="M12261" t="s">
        <v>23</v>
      </c>
    </row>
    <row r="12262" spans="1:13" x14ac:dyDescent="0.35">
      <c r="A12262">
        <v>2014</v>
      </c>
      <c r="B12262" t="s">
        <v>72</v>
      </c>
      <c r="C12262">
        <v>13</v>
      </c>
      <c r="D12262">
        <f>H12262/E12262*C12262</f>
        <v>0.33803456818464422</v>
      </c>
      <c r="E12262">
        <f>INDEX(Reference!$A$1:$H$55, MATCH(B12262, Reference!$A$1:$A$55, 0), MATCH(A12262, Reference!$A$1:$H$1, 0))</f>
        <v>418188</v>
      </c>
      <c r="F12262">
        <v>44.3931911740004</v>
      </c>
      <c r="G12262">
        <v>-89.816370741999606</v>
      </c>
      <c r="H12262">
        <v>10874</v>
      </c>
      <c r="I12262" t="s">
        <v>12</v>
      </c>
      <c r="J12262" t="s">
        <v>13</v>
      </c>
      <c r="K12262">
        <v>41</v>
      </c>
      <c r="L12262">
        <v>3078</v>
      </c>
      <c r="M12262" s="1">
        <v>45277</v>
      </c>
    </row>
    <row r="12263" spans="1:13" x14ac:dyDescent="0.35">
      <c r="A12263">
        <v>2014</v>
      </c>
      <c r="B12263" t="s">
        <v>72</v>
      </c>
      <c r="C12263">
        <v>15.7</v>
      </c>
      <c r="D12263">
        <f>H12263/E12263*C12263</f>
        <v>0.58033850803944642</v>
      </c>
      <c r="E12263">
        <f>INDEX(Reference!$A$1:$H$55, MATCH(B12263, Reference!$A$1:$A$55, 0), MATCH(A12263, Reference!$A$1:$H$1, 0))</f>
        <v>418188</v>
      </c>
      <c r="F12263">
        <v>44.3931911740004</v>
      </c>
      <c r="G12263">
        <v>-89.816370741999606</v>
      </c>
      <c r="H12263">
        <v>15458</v>
      </c>
      <c r="I12263" t="s">
        <v>18</v>
      </c>
      <c r="J12263" t="s">
        <v>19</v>
      </c>
      <c r="K12263">
        <v>41</v>
      </c>
      <c r="L12263">
        <v>3078</v>
      </c>
      <c r="M12263" t="s">
        <v>55</v>
      </c>
    </row>
    <row r="12264" spans="1:13" x14ac:dyDescent="0.35">
      <c r="A12264">
        <v>2014</v>
      </c>
      <c r="B12264" t="s">
        <v>72</v>
      </c>
      <c r="C12264">
        <v>18.2</v>
      </c>
      <c r="D12264">
        <f>H12264/E12264*C12264</f>
        <v>0.50393076797995162</v>
      </c>
      <c r="E12264">
        <f>INDEX(Reference!$A$1:$H$55, MATCH(B12264, Reference!$A$1:$A$55, 0), MATCH(A12264, Reference!$A$1:$H$1, 0))</f>
        <v>418188</v>
      </c>
      <c r="F12264">
        <v>44.3931911740004</v>
      </c>
      <c r="G12264">
        <v>-89.816370741999606</v>
      </c>
      <c r="H12264">
        <v>11579</v>
      </c>
      <c r="I12264" t="s">
        <v>22</v>
      </c>
      <c r="J12264" t="s">
        <v>19</v>
      </c>
      <c r="K12264">
        <v>41</v>
      </c>
      <c r="L12264">
        <v>3078</v>
      </c>
      <c r="M12264" t="s">
        <v>16</v>
      </c>
    </row>
    <row r="12265" spans="1:13" x14ac:dyDescent="0.35">
      <c r="A12265">
        <v>2014</v>
      </c>
      <c r="B12265" t="s">
        <v>72</v>
      </c>
      <c r="C12265">
        <v>17</v>
      </c>
      <c r="D12265">
        <f>H12265/E12265*C12265</f>
        <v>0.80112054865275906</v>
      </c>
      <c r="E12265">
        <f>INDEX(Reference!$A$1:$H$55, MATCH(B12265, Reference!$A$1:$A$55, 0), MATCH(A12265, Reference!$A$1:$H$1, 0))</f>
        <v>418188</v>
      </c>
      <c r="F12265">
        <v>44.3931911740004</v>
      </c>
      <c r="G12265">
        <v>-89.816370741999606</v>
      </c>
      <c r="H12265">
        <v>19707</v>
      </c>
      <c r="I12265" t="s">
        <v>18</v>
      </c>
      <c r="J12265" t="s">
        <v>19</v>
      </c>
      <c r="K12265">
        <v>41</v>
      </c>
      <c r="L12265">
        <v>3078</v>
      </c>
      <c r="M12265" t="s">
        <v>32</v>
      </c>
    </row>
    <row r="12266" spans="1:13" x14ac:dyDescent="0.35">
      <c r="A12266">
        <v>2014</v>
      </c>
      <c r="B12266" t="s">
        <v>72</v>
      </c>
      <c r="C12266">
        <v>15.5</v>
      </c>
      <c r="D12266">
        <f>H12266/E12266*C12266</f>
        <v>0.31983103293255666</v>
      </c>
      <c r="E12266">
        <f>INDEX(Reference!$A$1:$H$55, MATCH(B12266, Reference!$A$1:$A$55, 0), MATCH(A12266, Reference!$A$1:$H$1, 0))</f>
        <v>418188</v>
      </c>
      <c r="F12266">
        <v>44.3931911740004</v>
      </c>
      <c r="G12266">
        <v>-89.816370741999606</v>
      </c>
      <c r="H12266">
        <v>8629</v>
      </c>
      <c r="I12266" t="s">
        <v>18</v>
      </c>
      <c r="J12266" t="s">
        <v>19</v>
      </c>
      <c r="K12266">
        <v>41</v>
      </c>
      <c r="L12266">
        <v>3078</v>
      </c>
      <c r="M12266" t="s">
        <v>40</v>
      </c>
    </row>
    <row r="12267" spans="1:13" x14ac:dyDescent="0.35">
      <c r="A12267">
        <v>2014</v>
      </c>
      <c r="B12267" t="s">
        <v>72</v>
      </c>
      <c r="C12267">
        <v>14.7</v>
      </c>
      <c r="D12267">
        <f>H12267/E12267*C12267</f>
        <v>1.4048358632959339</v>
      </c>
      <c r="E12267">
        <f>INDEX(Reference!$A$1:$H$55, MATCH(B12267, Reference!$A$1:$A$55, 0), MATCH(A12267, Reference!$A$1:$H$1, 0))</f>
        <v>418188</v>
      </c>
      <c r="F12267">
        <v>44.3931911740004</v>
      </c>
      <c r="G12267">
        <v>-89.816370741999606</v>
      </c>
      <c r="H12267">
        <v>39965</v>
      </c>
      <c r="I12267" t="s">
        <v>22</v>
      </c>
      <c r="J12267" t="s">
        <v>19</v>
      </c>
      <c r="K12267">
        <v>41</v>
      </c>
      <c r="L12267">
        <v>3078</v>
      </c>
      <c r="M12267" t="s">
        <v>61</v>
      </c>
    </row>
    <row r="12268" spans="1:13" x14ac:dyDescent="0.35">
      <c r="A12268">
        <v>2014</v>
      </c>
      <c r="B12268" t="s">
        <v>72</v>
      </c>
      <c r="C12268">
        <v>14.9</v>
      </c>
      <c r="D12268">
        <f>H12268/E12268*C12268</f>
        <v>0.3157166154935101</v>
      </c>
      <c r="E12268">
        <f>INDEX(Reference!$A$1:$H$55, MATCH(B12268, Reference!$A$1:$A$55, 0), MATCH(A12268, Reference!$A$1:$H$1, 0))</f>
        <v>418188</v>
      </c>
      <c r="F12268">
        <v>44.3931911740004</v>
      </c>
      <c r="G12268">
        <v>-89.816370741999606</v>
      </c>
      <c r="H12268">
        <v>8861</v>
      </c>
      <c r="I12268" t="s">
        <v>12</v>
      </c>
      <c r="J12268" t="s">
        <v>13</v>
      </c>
      <c r="K12268">
        <v>41</v>
      </c>
      <c r="L12268">
        <v>3078</v>
      </c>
      <c r="M12268" t="s">
        <v>14</v>
      </c>
    </row>
    <row r="12269" spans="1:13" x14ac:dyDescent="0.35">
      <c r="A12269">
        <v>2014</v>
      </c>
      <c r="B12269" t="s">
        <v>72</v>
      </c>
      <c r="C12269">
        <v>21.2</v>
      </c>
      <c r="D12269">
        <f>H12269/E12269*C12269</f>
        <v>5.7437324839545847E-2</v>
      </c>
      <c r="E12269">
        <f>INDEX(Reference!$A$1:$H$55, MATCH(B12269, Reference!$A$1:$A$55, 0), MATCH(A12269, Reference!$A$1:$H$1, 0))</f>
        <v>418188</v>
      </c>
      <c r="F12269">
        <v>44.3931911740004</v>
      </c>
      <c r="G12269">
        <v>-89.816370741999606</v>
      </c>
      <c r="H12269">
        <v>1133</v>
      </c>
      <c r="I12269" t="s">
        <v>18</v>
      </c>
      <c r="J12269" t="s">
        <v>19</v>
      </c>
      <c r="K12269">
        <v>41</v>
      </c>
      <c r="L12269">
        <v>3078</v>
      </c>
      <c r="M12269" t="s">
        <v>47</v>
      </c>
    </row>
    <row r="12270" spans="1:13" x14ac:dyDescent="0.35">
      <c r="A12270">
        <v>2014</v>
      </c>
      <c r="B12270" t="s">
        <v>72</v>
      </c>
      <c r="C12270">
        <v>13.3</v>
      </c>
      <c r="D12270">
        <f>H12270/E12270*C12270</f>
        <v>0.17453968071776332</v>
      </c>
      <c r="E12270">
        <f>INDEX(Reference!$A$1:$H$55, MATCH(B12270, Reference!$A$1:$A$55, 0), MATCH(A12270, Reference!$A$1:$H$1, 0))</f>
        <v>418188</v>
      </c>
      <c r="F12270">
        <v>44.3931911740004</v>
      </c>
      <c r="G12270">
        <v>-89.816370741999606</v>
      </c>
      <c r="H12270">
        <v>5488</v>
      </c>
      <c r="I12270" t="s">
        <v>12</v>
      </c>
      <c r="J12270" t="s">
        <v>13</v>
      </c>
      <c r="K12270">
        <v>41</v>
      </c>
      <c r="L12270">
        <v>3078</v>
      </c>
      <c r="M12270" t="s">
        <v>40</v>
      </c>
    </row>
    <row r="12271" spans="1:13" x14ac:dyDescent="0.35">
      <c r="A12271">
        <v>2014</v>
      </c>
      <c r="B12271" t="s">
        <v>72</v>
      </c>
      <c r="C12271">
        <v>15.5</v>
      </c>
      <c r="D12271">
        <f>H12271/E12271*C12271</f>
        <v>0.75085607430151036</v>
      </c>
      <c r="E12271">
        <f>INDEX(Reference!$A$1:$H$55, MATCH(B12271, Reference!$A$1:$A$55, 0), MATCH(A12271, Reference!$A$1:$H$1, 0))</f>
        <v>418188</v>
      </c>
      <c r="F12271">
        <v>44.3931911740004</v>
      </c>
      <c r="G12271">
        <v>-89.816370741999606</v>
      </c>
      <c r="H12271">
        <v>20258</v>
      </c>
      <c r="I12271" t="s">
        <v>22</v>
      </c>
      <c r="J12271" t="s">
        <v>19</v>
      </c>
      <c r="K12271">
        <v>41</v>
      </c>
      <c r="L12271">
        <v>3078</v>
      </c>
      <c r="M12271" t="s">
        <v>23</v>
      </c>
    </row>
    <row r="12272" spans="1:13" x14ac:dyDescent="0.35">
      <c r="A12272">
        <v>2014</v>
      </c>
      <c r="B12272" t="s">
        <v>72</v>
      </c>
      <c r="C12272">
        <v>21.9</v>
      </c>
      <c r="D12272">
        <f>H12272/E12272*C12272</f>
        <v>5.9333840282361036E-2</v>
      </c>
      <c r="E12272">
        <f>INDEX(Reference!$A$1:$H$55, MATCH(B12272, Reference!$A$1:$A$55, 0), MATCH(A12272, Reference!$A$1:$H$1, 0))</f>
        <v>418188</v>
      </c>
      <c r="F12272">
        <v>44.3931911740004</v>
      </c>
      <c r="G12272">
        <v>-89.816370741999606</v>
      </c>
      <c r="H12272">
        <v>1133</v>
      </c>
      <c r="I12272" t="s">
        <v>22</v>
      </c>
      <c r="J12272" t="s">
        <v>19</v>
      </c>
      <c r="K12272">
        <v>41</v>
      </c>
      <c r="L12272">
        <v>3078</v>
      </c>
      <c r="M12272" t="s">
        <v>47</v>
      </c>
    </row>
    <row r="12273" spans="1:13" x14ac:dyDescent="0.35">
      <c r="A12273">
        <v>2014</v>
      </c>
      <c r="B12273" t="s">
        <v>72</v>
      </c>
      <c r="C12273">
        <v>16.7</v>
      </c>
      <c r="D12273">
        <f>H12273/E12273*C12273</f>
        <v>0.80898686715065948</v>
      </c>
      <c r="E12273">
        <f>INDEX(Reference!$A$1:$H$55, MATCH(B12273, Reference!$A$1:$A$55, 0), MATCH(A12273, Reference!$A$1:$H$1, 0))</f>
        <v>418188</v>
      </c>
      <c r="F12273">
        <v>44.3931911740004</v>
      </c>
      <c r="G12273">
        <v>-89.816370741999606</v>
      </c>
      <c r="H12273">
        <v>20258</v>
      </c>
      <c r="I12273" t="s">
        <v>18</v>
      </c>
      <c r="J12273" t="s">
        <v>19</v>
      </c>
      <c r="K12273">
        <v>41</v>
      </c>
      <c r="L12273">
        <v>3078</v>
      </c>
      <c r="M12273" t="s">
        <v>23</v>
      </c>
    </row>
    <row r="12274" spans="1:13" x14ac:dyDescent="0.35">
      <c r="A12274">
        <v>2014</v>
      </c>
      <c r="B12274" t="s">
        <v>72</v>
      </c>
      <c r="C12274">
        <v>13.1</v>
      </c>
      <c r="D12274">
        <f>H12274/E12274*C12274</f>
        <v>0.48423149396921961</v>
      </c>
      <c r="E12274">
        <f>INDEX(Reference!$A$1:$H$55, MATCH(B12274, Reference!$A$1:$A$55, 0), MATCH(A12274, Reference!$A$1:$H$1, 0))</f>
        <v>418188</v>
      </c>
      <c r="F12274">
        <v>44.3931911740004</v>
      </c>
      <c r="G12274">
        <v>-89.816370741999606</v>
      </c>
      <c r="H12274">
        <v>15458</v>
      </c>
      <c r="I12274" t="s">
        <v>22</v>
      </c>
      <c r="J12274" t="s">
        <v>19</v>
      </c>
      <c r="K12274">
        <v>41</v>
      </c>
      <c r="L12274">
        <v>3078</v>
      </c>
      <c r="M12274" t="s">
        <v>55</v>
      </c>
    </row>
    <row r="12275" spans="1:13" x14ac:dyDescent="0.35">
      <c r="A12275">
        <v>2014</v>
      </c>
      <c r="B12275" t="s">
        <v>72</v>
      </c>
      <c r="C12275">
        <v>15.8</v>
      </c>
      <c r="D12275">
        <f>H12275/E12275*C12275</f>
        <v>9.944235606951897E-2</v>
      </c>
      <c r="E12275">
        <f>INDEX(Reference!$A$1:$H$55, MATCH(B12275, Reference!$A$1:$A$55, 0), MATCH(A12275, Reference!$A$1:$H$1, 0))</f>
        <v>418188</v>
      </c>
      <c r="F12275">
        <v>44.3931911740004</v>
      </c>
      <c r="G12275">
        <v>-89.816370741999606</v>
      </c>
      <c r="H12275">
        <v>2632</v>
      </c>
      <c r="I12275" t="s">
        <v>18</v>
      </c>
      <c r="J12275" t="s">
        <v>19</v>
      </c>
      <c r="K12275">
        <v>41</v>
      </c>
      <c r="L12275">
        <v>3078</v>
      </c>
      <c r="M12275" t="s">
        <v>35</v>
      </c>
    </row>
    <row r="12276" spans="1:13" x14ac:dyDescent="0.35">
      <c r="A12276">
        <v>2016</v>
      </c>
      <c r="B12276" t="s">
        <v>72</v>
      </c>
      <c r="C12276">
        <v>14</v>
      </c>
      <c r="D12276">
        <f>H12276/E12276*C12276</f>
        <v>0.88161368996029266</v>
      </c>
      <c r="E12276">
        <f>INDEX(Reference!$A$1:$H$55, MATCH(B12276, Reference!$A$1:$A$55, 0), MATCH(A12276, Reference!$A$1:$H$1, 0))</f>
        <v>396904</v>
      </c>
      <c r="F12276">
        <v>44.3931911740004</v>
      </c>
      <c r="G12276">
        <v>-89.816370741999606</v>
      </c>
      <c r="H12276">
        <v>24994</v>
      </c>
      <c r="I12276" t="s">
        <v>12</v>
      </c>
      <c r="J12276" t="s">
        <v>13</v>
      </c>
      <c r="K12276">
        <v>41</v>
      </c>
      <c r="L12276">
        <v>3078</v>
      </c>
      <c r="M12276" t="s">
        <v>61</v>
      </c>
    </row>
    <row r="12277" spans="1:13" x14ac:dyDescent="0.35">
      <c r="A12277">
        <v>2016</v>
      </c>
      <c r="B12277" t="s">
        <v>72</v>
      </c>
      <c r="C12277">
        <v>16.2</v>
      </c>
      <c r="D12277">
        <f>H12277/E12277*C12277</f>
        <v>1.5149235079515451</v>
      </c>
      <c r="E12277">
        <f>INDEX(Reference!$A$1:$H$55, MATCH(B12277, Reference!$A$1:$A$55, 0), MATCH(A12277, Reference!$A$1:$H$1, 0))</f>
        <v>396904</v>
      </c>
      <c r="F12277">
        <v>44.3931911740004</v>
      </c>
      <c r="G12277">
        <v>-89.816370741999606</v>
      </c>
      <c r="H12277">
        <v>37116</v>
      </c>
      <c r="I12277" t="s">
        <v>18</v>
      </c>
      <c r="J12277" t="s">
        <v>19</v>
      </c>
      <c r="K12277">
        <v>41</v>
      </c>
      <c r="L12277">
        <v>3078</v>
      </c>
      <c r="M12277" t="s">
        <v>61</v>
      </c>
    </row>
    <row r="12278" spans="1:13" x14ac:dyDescent="0.35">
      <c r="A12278">
        <v>2016</v>
      </c>
      <c r="B12278" t="s">
        <v>72</v>
      </c>
      <c r="C12278">
        <v>16.5</v>
      </c>
      <c r="D12278">
        <f>H12278/E12278*C12278</f>
        <v>0.77972003305585225</v>
      </c>
      <c r="E12278">
        <f>INDEX(Reference!$A$1:$H$55, MATCH(B12278, Reference!$A$1:$A$55, 0), MATCH(A12278, Reference!$A$1:$H$1, 0))</f>
        <v>396904</v>
      </c>
      <c r="F12278">
        <v>44.3931911740004</v>
      </c>
      <c r="G12278">
        <v>-89.816370741999606</v>
      </c>
      <c r="H12278">
        <v>18756</v>
      </c>
      <c r="I12278" t="s">
        <v>18</v>
      </c>
      <c r="J12278" t="s">
        <v>19</v>
      </c>
      <c r="K12278">
        <v>41</v>
      </c>
      <c r="L12278">
        <v>3078</v>
      </c>
      <c r="M12278" t="s">
        <v>23</v>
      </c>
    </row>
    <row r="12279" spans="1:13" x14ac:dyDescent="0.35">
      <c r="A12279">
        <v>2016</v>
      </c>
      <c r="B12279" t="s">
        <v>72</v>
      </c>
      <c r="C12279">
        <v>13.9</v>
      </c>
      <c r="D12279">
        <f>H12279/E12279*C12279</f>
        <v>0.60484877955374594</v>
      </c>
      <c r="E12279">
        <f>INDEX(Reference!$A$1:$H$55, MATCH(B12279, Reference!$A$1:$A$55, 0), MATCH(A12279, Reference!$A$1:$H$1, 0))</f>
        <v>396904</v>
      </c>
      <c r="F12279">
        <v>44.3931911740004</v>
      </c>
      <c r="G12279">
        <v>-89.816370741999606</v>
      </c>
      <c r="H12279">
        <v>17271</v>
      </c>
      <c r="I12279" t="s">
        <v>12</v>
      </c>
      <c r="J12279" t="s">
        <v>13</v>
      </c>
      <c r="K12279">
        <v>41</v>
      </c>
      <c r="L12279">
        <v>3078</v>
      </c>
      <c r="M12279" s="1">
        <v>45277</v>
      </c>
    </row>
    <row r="12280" spans="1:13" x14ac:dyDescent="0.35">
      <c r="A12280">
        <v>2016</v>
      </c>
      <c r="B12280" t="s">
        <v>72</v>
      </c>
      <c r="C12280">
        <v>17.5</v>
      </c>
      <c r="D12280">
        <f>H12280/E12280*C12280</f>
        <v>0.47270246709531777</v>
      </c>
      <c r="E12280">
        <f>INDEX(Reference!$A$1:$H$55, MATCH(B12280, Reference!$A$1:$A$55, 0), MATCH(A12280, Reference!$A$1:$H$1, 0))</f>
        <v>396904</v>
      </c>
      <c r="F12280">
        <v>44.3931911740004</v>
      </c>
      <c r="G12280">
        <v>-89.816370741999606</v>
      </c>
      <c r="H12280">
        <v>10721</v>
      </c>
      <c r="I12280" t="s">
        <v>18</v>
      </c>
      <c r="J12280" t="s">
        <v>19</v>
      </c>
      <c r="K12280">
        <v>41</v>
      </c>
      <c r="L12280">
        <v>3078</v>
      </c>
      <c r="M12280" t="s">
        <v>16</v>
      </c>
    </row>
    <row r="12281" spans="1:13" x14ac:dyDescent="0.35">
      <c r="A12281">
        <v>2016</v>
      </c>
      <c r="B12281" t="s">
        <v>72</v>
      </c>
      <c r="C12281">
        <v>17.600000000000001</v>
      </c>
      <c r="D12281">
        <f>H12281/E12281*C12281</f>
        <v>0.47540362405014819</v>
      </c>
      <c r="E12281">
        <f>INDEX(Reference!$A$1:$H$55, MATCH(B12281, Reference!$A$1:$A$55, 0), MATCH(A12281, Reference!$A$1:$H$1, 0))</f>
        <v>396904</v>
      </c>
      <c r="F12281">
        <v>44.3931911740004</v>
      </c>
      <c r="G12281">
        <v>-89.816370741999606</v>
      </c>
      <c r="H12281">
        <v>10721</v>
      </c>
      <c r="I12281" t="s">
        <v>22</v>
      </c>
      <c r="J12281" t="s">
        <v>19</v>
      </c>
      <c r="K12281">
        <v>41</v>
      </c>
      <c r="L12281">
        <v>3078</v>
      </c>
      <c r="M12281" t="s">
        <v>16</v>
      </c>
    </row>
    <row r="12282" spans="1:13" x14ac:dyDescent="0.35">
      <c r="A12282">
        <v>2016</v>
      </c>
      <c r="B12282" t="s">
        <v>72</v>
      </c>
      <c r="C12282">
        <v>15.8</v>
      </c>
      <c r="D12282">
        <f>H12282/E12282*C12282</f>
        <v>0.59803730876987882</v>
      </c>
      <c r="E12282">
        <f>INDEX(Reference!$A$1:$H$55, MATCH(B12282, Reference!$A$1:$A$55, 0), MATCH(A12282, Reference!$A$1:$H$1, 0))</f>
        <v>396904</v>
      </c>
      <c r="F12282">
        <v>44.3931911740004</v>
      </c>
      <c r="G12282">
        <v>-89.816370741999606</v>
      </c>
      <c r="H12282">
        <v>15023</v>
      </c>
      <c r="I12282" t="s">
        <v>18</v>
      </c>
      <c r="J12282" t="s">
        <v>19</v>
      </c>
      <c r="K12282">
        <v>41</v>
      </c>
      <c r="L12282">
        <v>3078</v>
      </c>
      <c r="M12282" t="s">
        <v>55</v>
      </c>
    </row>
    <row r="12283" spans="1:13" x14ac:dyDescent="0.35">
      <c r="A12283">
        <v>2016</v>
      </c>
      <c r="B12283" t="s">
        <v>72</v>
      </c>
      <c r="C12283">
        <v>11.4</v>
      </c>
      <c r="D12283">
        <f>H12283/E12283*C12283</f>
        <v>4.8741761231935174E-2</v>
      </c>
      <c r="E12283">
        <f>INDEX(Reference!$A$1:$H$55, MATCH(B12283, Reference!$A$1:$A$55, 0), MATCH(A12283, Reference!$A$1:$H$1, 0))</f>
        <v>396904</v>
      </c>
      <c r="F12283">
        <v>44.3931911740004</v>
      </c>
      <c r="G12283">
        <v>-89.816370741999606</v>
      </c>
      <c r="H12283">
        <v>1697</v>
      </c>
      <c r="I12283" t="s">
        <v>12</v>
      </c>
      <c r="J12283" t="s">
        <v>13</v>
      </c>
      <c r="K12283">
        <v>41</v>
      </c>
      <c r="L12283">
        <v>3078</v>
      </c>
      <c r="M12283" t="s">
        <v>35</v>
      </c>
    </row>
    <row r="12284" spans="1:13" x14ac:dyDescent="0.35">
      <c r="A12284">
        <v>2016</v>
      </c>
      <c r="B12284" t="s">
        <v>72</v>
      </c>
      <c r="C12284">
        <v>15</v>
      </c>
      <c r="D12284">
        <f>H12284/E12284*C12284</f>
        <v>0.22928718279483201</v>
      </c>
      <c r="E12284">
        <f>INDEX(Reference!$A$1:$H$55, MATCH(B12284, Reference!$A$1:$A$55, 0), MATCH(A12284, Reference!$A$1:$H$1, 0))</f>
        <v>396904</v>
      </c>
      <c r="F12284">
        <v>44.3931911740004</v>
      </c>
      <c r="G12284">
        <v>-89.816370741999606</v>
      </c>
      <c r="H12284">
        <v>6067</v>
      </c>
      <c r="I12284" t="s">
        <v>12</v>
      </c>
      <c r="J12284" t="s">
        <v>13</v>
      </c>
      <c r="K12284">
        <v>41</v>
      </c>
      <c r="L12284">
        <v>3078</v>
      </c>
      <c r="M12284" t="s">
        <v>16</v>
      </c>
    </row>
    <row r="12285" spans="1:13" x14ac:dyDescent="0.35">
      <c r="A12285">
        <v>2016</v>
      </c>
      <c r="B12285" t="s">
        <v>72</v>
      </c>
      <c r="C12285">
        <v>12.6</v>
      </c>
      <c r="D12285">
        <f>H12285/E12285*C12285</f>
        <v>0.390630983814726</v>
      </c>
      <c r="E12285">
        <f>INDEX(Reference!$A$1:$H$55, MATCH(B12285, Reference!$A$1:$A$55, 0), MATCH(A12285, Reference!$A$1:$H$1, 0))</f>
        <v>396904</v>
      </c>
      <c r="F12285">
        <v>44.3931911740004</v>
      </c>
      <c r="G12285">
        <v>-89.816370741999606</v>
      </c>
      <c r="H12285">
        <v>12305</v>
      </c>
      <c r="I12285" t="s">
        <v>12</v>
      </c>
      <c r="J12285" t="s">
        <v>13</v>
      </c>
      <c r="K12285">
        <v>41</v>
      </c>
      <c r="L12285">
        <v>3078</v>
      </c>
      <c r="M12285" t="s">
        <v>32</v>
      </c>
    </row>
    <row r="12286" spans="1:13" x14ac:dyDescent="0.35">
      <c r="A12286">
        <v>2016</v>
      </c>
      <c r="B12286" t="s">
        <v>72</v>
      </c>
      <c r="C12286">
        <v>14.5</v>
      </c>
      <c r="D12286">
        <f>H12286/E12286*C12286</f>
        <v>0.30055504605647715</v>
      </c>
      <c r="E12286">
        <f>INDEX(Reference!$A$1:$H$55, MATCH(B12286, Reference!$A$1:$A$55, 0), MATCH(A12286, Reference!$A$1:$H$1, 0))</f>
        <v>396904</v>
      </c>
      <c r="F12286">
        <v>44.3931911740004</v>
      </c>
      <c r="G12286">
        <v>-89.816370741999606</v>
      </c>
      <c r="H12286">
        <v>8227</v>
      </c>
      <c r="I12286" t="s">
        <v>18</v>
      </c>
      <c r="J12286" t="s">
        <v>19</v>
      </c>
      <c r="K12286">
        <v>41</v>
      </c>
      <c r="L12286">
        <v>3078</v>
      </c>
      <c r="M12286" t="s">
        <v>40</v>
      </c>
    </row>
    <row r="12287" spans="1:13" x14ac:dyDescent="0.35">
      <c r="A12287">
        <v>2016</v>
      </c>
      <c r="B12287" t="s">
        <v>72</v>
      </c>
      <c r="C12287">
        <v>15.4</v>
      </c>
      <c r="D12287">
        <f>H12287/E12287*C12287</f>
        <v>0.18240027815290347</v>
      </c>
      <c r="E12287">
        <f>INDEX(Reference!$A$1:$H$55, MATCH(B12287, Reference!$A$1:$A$55, 0), MATCH(A12287, Reference!$A$1:$H$1, 0))</f>
        <v>396904</v>
      </c>
      <c r="F12287">
        <v>44.3931911740004</v>
      </c>
      <c r="G12287">
        <v>-89.816370741999606</v>
      </c>
      <c r="H12287">
        <v>4701</v>
      </c>
      <c r="I12287" t="s">
        <v>12</v>
      </c>
      <c r="J12287" t="s">
        <v>13</v>
      </c>
      <c r="K12287">
        <v>41</v>
      </c>
      <c r="L12287">
        <v>3078</v>
      </c>
      <c r="M12287" t="s">
        <v>14</v>
      </c>
    </row>
    <row r="12288" spans="1:13" x14ac:dyDescent="0.35">
      <c r="A12288">
        <v>2016</v>
      </c>
      <c r="B12288" t="s">
        <v>72</v>
      </c>
      <c r="C12288">
        <v>15.8</v>
      </c>
      <c r="D12288">
        <f>H12288/E12288*C12288</f>
        <v>0.57196299357023361</v>
      </c>
      <c r="E12288">
        <f>INDEX(Reference!$A$1:$H$55, MATCH(B12288, Reference!$A$1:$A$55, 0), MATCH(A12288, Reference!$A$1:$H$1, 0))</f>
        <v>396904</v>
      </c>
      <c r="F12288">
        <v>44.3931911740004</v>
      </c>
      <c r="G12288">
        <v>-89.816370741999606</v>
      </c>
      <c r="H12288">
        <v>14368</v>
      </c>
      <c r="I12288" t="s">
        <v>18</v>
      </c>
      <c r="J12288" t="s">
        <v>19</v>
      </c>
      <c r="K12288">
        <v>41</v>
      </c>
      <c r="L12288">
        <v>3078</v>
      </c>
      <c r="M12288" t="s">
        <v>27</v>
      </c>
    </row>
    <row r="12289" spans="1:13" x14ac:dyDescent="0.35">
      <c r="A12289">
        <v>2016</v>
      </c>
      <c r="B12289" t="s">
        <v>72</v>
      </c>
      <c r="C12289">
        <v>11.1</v>
      </c>
      <c r="D12289">
        <f>H12289/E12289*C12289</f>
        <v>0.23008006973978593</v>
      </c>
      <c r="E12289">
        <f>INDEX(Reference!$A$1:$H$55, MATCH(B12289, Reference!$A$1:$A$55, 0), MATCH(A12289, Reference!$A$1:$H$1, 0))</f>
        <v>396904</v>
      </c>
      <c r="F12289">
        <v>44.3931911740004</v>
      </c>
      <c r="G12289">
        <v>-89.816370741999606</v>
      </c>
      <c r="H12289">
        <v>8227</v>
      </c>
      <c r="I12289" t="s">
        <v>22</v>
      </c>
      <c r="J12289" t="s">
        <v>19</v>
      </c>
      <c r="K12289">
        <v>41</v>
      </c>
      <c r="L12289">
        <v>3078</v>
      </c>
      <c r="M12289" t="s">
        <v>40</v>
      </c>
    </row>
    <row r="12290" spans="1:13" x14ac:dyDescent="0.35">
      <c r="A12290">
        <v>2016</v>
      </c>
      <c r="B12290" t="s">
        <v>72</v>
      </c>
      <c r="C12290">
        <v>22.9</v>
      </c>
      <c r="D12290">
        <f>H12290/E12290*C12290</f>
        <v>4.2810856025638437E-2</v>
      </c>
      <c r="E12290">
        <f>INDEX(Reference!$A$1:$H$55, MATCH(B12290, Reference!$A$1:$A$55, 0), MATCH(A12290, Reference!$A$1:$H$1, 0))</f>
        <v>396904</v>
      </c>
      <c r="F12290">
        <v>44.3931911740004</v>
      </c>
      <c r="G12290">
        <v>-89.816370741999606</v>
      </c>
      <c r="H12290">
        <v>742</v>
      </c>
      <c r="I12290" t="s">
        <v>12</v>
      </c>
      <c r="J12290" t="s">
        <v>13</v>
      </c>
      <c r="K12290">
        <v>41</v>
      </c>
      <c r="L12290">
        <v>3078</v>
      </c>
      <c r="M12290" t="s">
        <v>47</v>
      </c>
    </row>
    <row r="12291" spans="1:13" x14ac:dyDescent="0.35">
      <c r="A12291">
        <v>2016</v>
      </c>
      <c r="B12291" t="s">
        <v>72</v>
      </c>
      <c r="C12291">
        <v>16.100000000000001</v>
      </c>
      <c r="D12291">
        <f>H12291/E12291*C12291</f>
        <v>0.33092082720254778</v>
      </c>
      <c r="E12291">
        <f>INDEX(Reference!$A$1:$H$55, MATCH(B12291, Reference!$A$1:$A$55, 0), MATCH(A12291, Reference!$A$1:$H$1, 0))</f>
        <v>396904</v>
      </c>
      <c r="F12291">
        <v>44.3931911740004</v>
      </c>
      <c r="G12291">
        <v>-89.816370741999606</v>
      </c>
      <c r="H12291">
        <v>8158</v>
      </c>
      <c r="I12291" t="s">
        <v>22</v>
      </c>
      <c r="J12291" t="s">
        <v>19</v>
      </c>
      <c r="K12291">
        <v>41</v>
      </c>
      <c r="L12291">
        <v>3078</v>
      </c>
      <c r="M12291" t="s">
        <v>43</v>
      </c>
    </row>
    <row r="12292" spans="1:13" x14ac:dyDescent="0.35">
      <c r="A12292">
        <v>2016</v>
      </c>
      <c r="B12292" t="s">
        <v>72</v>
      </c>
      <c r="C12292">
        <v>16</v>
      </c>
      <c r="D12292">
        <f>H12292/E12292*C12292</f>
        <v>0.56174792897022963</v>
      </c>
      <c r="E12292">
        <f>INDEX(Reference!$A$1:$H$55, MATCH(B12292, Reference!$A$1:$A$55, 0), MATCH(A12292, Reference!$A$1:$H$1, 0))</f>
        <v>396904</v>
      </c>
      <c r="F12292">
        <v>44.3931911740004</v>
      </c>
      <c r="G12292">
        <v>-89.816370741999606</v>
      </c>
      <c r="H12292">
        <v>13935</v>
      </c>
      <c r="I12292" t="s">
        <v>18</v>
      </c>
      <c r="J12292" t="s">
        <v>19</v>
      </c>
      <c r="K12292">
        <v>41</v>
      </c>
      <c r="L12292">
        <v>3078</v>
      </c>
      <c r="M12292" t="s">
        <v>30</v>
      </c>
    </row>
    <row r="12293" spans="1:13" x14ac:dyDescent="0.35">
      <c r="A12293">
        <v>2016</v>
      </c>
      <c r="B12293" t="s">
        <v>72</v>
      </c>
      <c r="C12293">
        <v>8.6999999999999993</v>
      </c>
      <c r="D12293">
        <f>H12293/E12293*C12293</f>
        <v>1.6373984641122285E-2</v>
      </c>
      <c r="E12293">
        <f>INDEX(Reference!$A$1:$H$55, MATCH(B12293, Reference!$A$1:$A$55, 0), MATCH(A12293, Reference!$A$1:$H$1, 0))</f>
        <v>396904</v>
      </c>
      <c r="F12293">
        <v>44.3931911740004</v>
      </c>
      <c r="G12293">
        <v>-89.816370741999606</v>
      </c>
      <c r="H12293">
        <v>747</v>
      </c>
      <c r="I12293" t="s">
        <v>12</v>
      </c>
      <c r="J12293" t="s">
        <v>13</v>
      </c>
      <c r="K12293">
        <v>41</v>
      </c>
      <c r="L12293">
        <v>3078</v>
      </c>
      <c r="M12293" s="1">
        <v>44990</v>
      </c>
    </row>
    <row r="12294" spans="1:13" x14ac:dyDescent="0.35">
      <c r="A12294">
        <v>2016</v>
      </c>
      <c r="B12294" t="s">
        <v>72</v>
      </c>
      <c r="C12294">
        <v>16.399999999999999</v>
      </c>
      <c r="D12294">
        <f>H12294/E12294*C12294</f>
        <v>0.11110898353254187</v>
      </c>
      <c r="E12294">
        <f>INDEX(Reference!$A$1:$H$55, MATCH(B12294, Reference!$A$1:$A$55, 0), MATCH(A12294, Reference!$A$1:$H$1, 0))</f>
        <v>396904</v>
      </c>
      <c r="F12294">
        <v>44.3931911740004</v>
      </c>
      <c r="G12294">
        <v>-89.816370741999606</v>
      </c>
      <c r="H12294">
        <v>2689</v>
      </c>
      <c r="I12294" t="s">
        <v>18</v>
      </c>
      <c r="J12294" t="s">
        <v>19</v>
      </c>
      <c r="K12294">
        <v>41</v>
      </c>
      <c r="L12294">
        <v>3078</v>
      </c>
      <c r="M12294" t="s">
        <v>35</v>
      </c>
    </row>
    <row r="12295" spans="1:13" x14ac:dyDescent="0.35">
      <c r="A12295">
        <v>2016</v>
      </c>
      <c r="B12295" t="s">
        <v>72</v>
      </c>
      <c r="C12295">
        <v>13.7</v>
      </c>
      <c r="D12295">
        <f>H12295/E12295*C12295</f>
        <v>0.20275381452441898</v>
      </c>
      <c r="E12295">
        <f>INDEX(Reference!$A$1:$H$55, MATCH(B12295, Reference!$A$1:$A$55, 0), MATCH(A12295, Reference!$A$1:$H$1, 0))</f>
        <v>396904</v>
      </c>
      <c r="F12295">
        <v>44.3931911740004</v>
      </c>
      <c r="G12295">
        <v>-89.816370741999606</v>
      </c>
      <c r="H12295">
        <v>5874</v>
      </c>
      <c r="I12295" t="s">
        <v>12</v>
      </c>
      <c r="J12295" t="s">
        <v>13</v>
      </c>
      <c r="K12295">
        <v>41</v>
      </c>
      <c r="L12295">
        <v>3078</v>
      </c>
      <c r="M12295" t="s">
        <v>40</v>
      </c>
    </row>
    <row r="12296" spans="1:13" x14ac:dyDescent="0.35">
      <c r="A12296">
        <v>2016</v>
      </c>
      <c r="B12296" t="s">
        <v>72</v>
      </c>
      <c r="C12296">
        <v>13.8</v>
      </c>
      <c r="D12296">
        <f>H12296/E12296*C12296</f>
        <v>0.63836091347025981</v>
      </c>
      <c r="E12296">
        <f>INDEX(Reference!$A$1:$H$55, MATCH(B12296, Reference!$A$1:$A$55, 0), MATCH(A12296, Reference!$A$1:$H$1, 0))</f>
        <v>396904</v>
      </c>
      <c r="F12296">
        <v>44.3931911740004</v>
      </c>
      <c r="G12296">
        <v>-89.816370741999606</v>
      </c>
      <c r="H12296">
        <v>18360</v>
      </c>
      <c r="I12296" t="s">
        <v>22</v>
      </c>
      <c r="J12296" t="s">
        <v>19</v>
      </c>
      <c r="K12296">
        <v>41</v>
      </c>
      <c r="L12296">
        <v>3078</v>
      </c>
      <c r="M12296" t="s">
        <v>32</v>
      </c>
    </row>
    <row r="12297" spans="1:13" x14ac:dyDescent="0.35">
      <c r="A12297">
        <v>2016</v>
      </c>
      <c r="B12297" t="s">
        <v>72</v>
      </c>
      <c r="C12297">
        <v>15.3</v>
      </c>
      <c r="D12297">
        <f>H12297/E12297*C12297</f>
        <v>0.48914019511015255</v>
      </c>
      <c r="E12297">
        <f>INDEX(Reference!$A$1:$H$55, MATCH(B12297, Reference!$A$1:$A$55, 0), MATCH(A12297, Reference!$A$1:$H$1, 0))</f>
        <v>396904</v>
      </c>
      <c r="F12297">
        <v>44.3931911740004</v>
      </c>
      <c r="G12297">
        <v>-89.816370741999606</v>
      </c>
      <c r="H12297">
        <v>12689</v>
      </c>
      <c r="I12297" t="s">
        <v>12</v>
      </c>
      <c r="J12297" t="s">
        <v>13</v>
      </c>
      <c r="K12297">
        <v>41</v>
      </c>
      <c r="L12297">
        <v>3078</v>
      </c>
      <c r="M12297" t="s">
        <v>23</v>
      </c>
    </row>
    <row r="12298" spans="1:13" x14ac:dyDescent="0.35">
      <c r="A12298">
        <v>2016</v>
      </c>
      <c r="B12298" t="s">
        <v>72</v>
      </c>
      <c r="C12298">
        <v>14.9</v>
      </c>
      <c r="D12298">
        <f>H12298/E12298*C12298</f>
        <v>0.10094657650212646</v>
      </c>
      <c r="E12298">
        <f>INDEX(Reference!$A$1:$H$55, MATCH(B12298, Reference!$A$1:$A$55, 0), MATCH(A12298, Reference!$A$1:$H$1, 0))</f>
        <v>396904</v>
      </c>
      <c r="F12298">
        <v>44.3931911740004</v>
      </c>
      <c r="G12298">
        <v>-89.816370741999606</v>
      </c>
      <c r="H12298">
        <v>2689</v>
      </c>
      <c r="I12298" t="s">
        <v>22</v>
      </c>
      <c r="J12298" t="s">
        <v>19</v>
      </c>
      <c r="K12298">
        <v>41</v>
      </c>
      <c r="L12298">
        <v>3078</v>
      </c>
      <c r="M12298" t="s">
        <v>35</v>
      </c>
    </row>
    <row r="12299" spans="1:13" x14ac:dyDescent="0.35">
      <c r="A12299">
        <v>2016</v>
      </c>
      <c r="B12299" t="s">
        <v>72</v>
      </c>
      <c r="C12299">
        <v>12.9</v>
      </c>
      <c r="D12299">
        <f>H12299/E12299*C12299</f>
        <v>0.4669824441174692</v>
      </c>
      <c r="E12299">
        <f>INDEX(Reference!$A$1:$H$55, MATCH(B12299, Reference!$A$1:$A$55, 0), MATCH(A12299, Reference!$A$1:$H$1, 0))</f>
        <v>396904</v>
      </c>
      <c r="F12299">
        <v>44.3931911740004</v>
      </c>
      <c r="G12299">
        <v>-89.816370741999606</v>
      </c>
      <c r="H12299">
        <v>14368</v>
      </c>
      <c r="I12299" t="s">
        <v>22</v>
      </c>
      <c r="J12299" t="s">
        <v>19</v>
      </c>
      <c r="K12299">
        <v>41</v>
      </c>
      <c r="L12299">
        <v>3078</v>
      </c>
      <c r="M12299" t="s">
        <v>27</v>
      </c>
    </row>
    <row r="12300" spans="1:13" x14ac:dyDescent="0.35">
      <c r="A12300">
        <v>2016</v>
      </c>
      <c r="B12300" t="s">
        <v>72</v>
      </c>
      <c r="C12300">
        <v>13.4</v>
      </c>
      <c r="D12300">
        <f>H12300/E12300*C12300</f>
        <v>0.35834257150343662</v>
      </c>
      <c r="E12300">
        <f>INDEX(Reference!$A$1:$H$55, MATCH(B12300, Reference!$A$1:$A$55, 0), MATCH(A12300, Reference!$A$1:$H$1, 0))</f>
        <v>396904</v>
      </c>
      <c r="F12300">
        <v>44.3931911740004</v>
      </c>
      <c r="G12300">
        <v>-89.816370741999606</v>
      </c>
      <c r="H12300">
        <v>10614</v>
      </c>
      <c r="I12300" t="s">
        <v>12</v>
      </c>
      <c r="J12300" t="s">
        <v>13</v>
      </c>
      <c r="K12300">
        <v>41</v>
      </c>
      <c r="L12300">
        <v>3078</v>
      </c>
      <c r="M12300" t="s">
        <v>27</v>
      </c>
    </row>
    <row r="12301" spans="1:13" x14ac:dyDescent="0.35">
      <c r="A12301">
        <v>2016</v>
      </c>
      <c r="B12301" t="s">
        <v>72</v>
      </c>
      <c r="C12301">
        <v>15.1</v>
      </c>
      <c r="D12301">
        <f>H12301/E12301*C12301</f>
        <v>0.53014960796565425</v>
      </c>
      <c r="E12301">
        <f>INDEX(Reference!$A$1:$H$55, MATCH(B12301, Reference!$A$1:$A$55, 0), MATCH(A12301, Reference!$A$1:$H$1, 0))</f>
        <v>396904</v>
      </c>
      <c r="F12301">
        <v>44.3931911740004</v>
      </c>
      <c r="G12301">
        <v>-89.816370741999606</v>
      </c>
      <c r="H12301">
        <v>13935</v>
      </c>
      <c r="I12301" t="s">
        <v>22</v>
      </c>
      <c r="J12301" t="s">
        <v>19</v>
      </c>
      <c r="K12301">
        <v>41</v>
      </c>
      <c r="L12301">
        <v>3078</v>
      </c>
      <c r="M12301" t="s">
        <v>30</v>
      </c>
    </row>
    <row r="12302" spans="1:13" x14ac:dyDescent="0.35">
      <c r="A12302">
        <v>2016</v>
      </c>
      <c r="B12302" t="s">
        <v>72</v>
      </c>
      <c r="C12302">
        <v>17.2</v>
      </c>
      <c r="D12302">
        <f>H12302/E12302*C12302</f>
        <v>0.35353032471328083</v>
      </c>
      <c r="E12302">
        <f>INDEX(Reference!$A$1:$H$55, MATCH(B12302, Reference!$A$1:$A$55, 0), MATCH(A12302, Reference!$A$1:$H$1, 0))</f>
        <v>396904</v>
      </c>
      <c r="F12302">
        <v>44.3931911740004</v>
      </c>
      <c r="G12302">
        <v>-89.816370741999606</v>
      </c>
      <c r="H12302">
        <v>8158</v>
      </c>
      <c r="I12302" t="s">
        <v>18</v>
      </c>
      <c r="J12302" t="s">
        <v>19</v>
      </c>
      <c r="K12302">
        <v>41</v>
      </c>
      <c r="L12302">
        <v>3078</v>
      </c>
      <c r="M12302" t="s">
        <v>43</v>
      </c>
    </row>
    <row r="12303" spans="1:13" x14ac:dyDescent="0.35">
      <c r="A12303">
        <v>2016</v>
      </c>
      <c r="B12303" t="s">
        <v>72</v>
      </c>
      <c r="C12303">
        <v>12.6</v>
      </c>
      <c r="D12303">
        <f>H12303/E12303*C12303</f>
        <v>0.47691582851268816</v>
      </c>
      <c r="E12303">
        <f>INDEX(Reference!$A$1:$H$55, MATCH(B12303, Reference!$A$1:$A$55, 0), MATCH(A12303, Reference!$A$1:$H$1, 0))</f>
        <v>396904</v>
      </c>
      <c r="F12303">
        <v>44.3931911740004</v>
      </c>
      <c r="G12303">
        <v>-89.816370741999606</v>
      </c>
      <c r="H12303">
        <v>15023</v>
      </c>
      <c r="I12303" t="s">
        <v>22</v>
      </c>
      <c r="J12303" t="s">
        <v>19</v>
      </c>
      <c r="K12303">
        <v>41</v>
      </c>
      <c r="L12303">
        <v>3078</v>
      </c>
      <c r="M12303" t="s">
        <v>55</v>
      </c>
    </row>
    <row r="12304" spans="1:13" x14ac:dyDescent="0.35">
      <c r="A12304">
        <v>2016</v>
      </c>
      <c r="B12304" t="s">
        <v>72</v>
      </c>
      <c r="C12304">
        <v>14.9</v>
      </c>
      <c r="D12304">
        <f>H12304/E12304*C12304</f>
        <v>0.70411081772922424</v>
      </c>
      <c r="E12304">
        <f>INDEX(Reference!$A$1:$H$55, MATCH(B12304, Reference!$A$1:$A$55, 0), MATCH(A12304, Reference!$A$1:$H$1, 0))</f>
        <v>396904</v>
      </c>
      <c r="F12304">
        <v>44.3931911740004</v>
      </c>
      <c r="G12304">
        <v>-89.816370741999606</v>
      </c>
      <c r="H12304">
        <v>18756</v>
      </c>
      <c r="I12304" t="s">
        <v>22</v>
      </c>
      <c r="J12304" t="s">
        <v>19</v>
      </c>
      <c r="K12304">
        <v>41</v>
      </c>
      <c r="L12304">
        <v>3078</v>
      </c>
      <c r="M12304" t="s">
        <v>23</v>
      </c>
    </row>
    <row r="12305" spans="1:13" x14ac:dyDescent="0.35">
      <c r="A12305">
        <v>2016</v>
      </c>
      <c r="B12305" t="s">
        <v>72</v>
      </c>
      <c r="C12305">
        <v>15.9</v>
      </c>
      <c r="D12305">
        <f>H12305/E12305*C12305</f>
        <v>0.73550279160703846</v>
      </c>
      <c r="E12305">
        <f>INDEX(Reference!$A$1:$H$55, MATCH(B12305, Reference!$A$1:$A$55, 0), MATCH(A12305, Reference!$A$1:$H$1, 0))</f>
        <v>396904</v>
      </c>
      <c r="F12305">
        <v>44.3931911740004</v>
      </c>
      <c r="G12305">
        <v>-89.816370741999606</v>
      </c>
      <c r="H12305">
        <v>18360</v>
      </c>
      <c r="I12305" t="s">
        <v>18</v>
      </c>
      <c r="J12305" t="s">
        <v>19</v>
      </c>
      <c r="K12305">
        <v>41</v>
      </c>
      <c r="L12305">
        <v>3078</v>
      </c>
      <c r="M12305" t="s">
        <v>32</v>
      </c>
    </row>
    <row r="12306" spans="1:13" x14ac:dyDescent="0.35">
      <c r="A12306">
        <v>2016</v>
      </c>
      <c r="B12306" t="s">
        <v>72</v>
      </c>
      <c r="C12306">
        <v>21.1</v>
      </c>
      <c r="D12306">
        <f>H12306/E12306*C12306</f>
        <v>5.9062392921210176E-2</v>
      </c>
      <c r="E12306">
        <f>INDEX(Reference!$A$1:$H$55, MATCH(B12306, Reference!$A$1:$A$55, 0), MATCH(A12306, Reference!$A$1:$H$1, 0))</f>
        <v>396904</v>
      </c>
      <c r="F12306">
        <v>44.3931911740004</v>
      </c>
      <c r="G12306">
        <v>-89.816370741999606</v>
      </c>
      <c r="H12306">
        <v>1111</v>
      </c>
      <c r="I12306" t="s">
        <v>18</v>
      </c>
      <c r="J12306" t="s">
        <v>19</v>
      </c>
      <c r="K12306">
        <v>41</v>
      </c>
      <c r="L12306">
        <v>3078</v>
      </c>
      <c r="M12306" t="s">
        <v>47</v>
      </c>
    </row>
    <row r="12307" spans="1:13" x14ac:dyDescent="0.35">
      <c r="A12307">
        <v>2016</v>
      </c>
      <c r="B12307" t="s">
        <v>72</v>
      </c>
      <c r="C12307">
        <v>13.4</v>
      </c>
      <c r="D12307">
        <f>H12307/E12307*C12307</f>
        <v>7.6806986072198824E-2</v>
      </c>
      <c r="E12307">
        <f>INDEX(Reference!$A$1:$H$55, MATCH(B12307, Reference!$A$1:$A$55, 0), MATCH(A12307, Reference!$A$1:$H$1, 0))</f>
        <v>396904</v>
      </c>
      <c r="F12307">
        <v>44.3931911740004</v>
      </c>
      <c r="G12307">
        <v>-89.816370741999606</v>
      </c>
      <c r="H12307">
        <v>2275</v>
      </c>
      <c r="I12307" t="s">
        <v>12</v>
      </c>
      <c r="J12307" t="s">
        <v>13</v>
      </c>
      <c r="K12307">
        <v>41</v>
      </c>
      <c r="L12307">
        <v>3078</v>
      </c>
      <c r="M12307" s="1">
        <v>45088</v>
      </c>
    </row>
    <row r="12308" spans="1:13" x14ac:dyDescent="0.35">
      <c r="A12308">
        <v>2016</v>
      </c>
      <c r="B12308" t="s">
        <v>72</v>
      </c>
      <c r="C12308">
        <v>14.3</v>
      </c>
      <c r="D12308">
        <f>H12308/E12308*C12308</f>
        <v>1.3372472940559936</v>
      </c>
      <c r="E12308">
        <f>INDEX(Reference!$A$1:$H$55, MATCH(B12308, Reference!$A$1:$A$55, 0), MATCH(A12308, Reference!$A$1:$H$1, 0))</f>
        <v>396904</v>
      </c>
      <c r="F12308">
        <v>44.3931911740004</v>
      </c>
      <c r="G12308">
        <v>-89.816370741999606</v>
      </c>
      <c r="H12308">
        <v>37116</v>
      </c>
      <c r="I12308" t="s">
        <v>22</v>
      </c>
      <c r="J12308" t="s">
        <v>19</v>
      </c>
      <c r="K12308">
        <v>41</v>
      </c>
      <c r="L12308">
        <v>3078</v>
      </c>
      <c r="M12308" t="s">
        <v>61</v>
      </c>
    </row>
    <row r="12309" spans="1:13" x14ac:dyDescent="0.35">
      <c r="A12309">
        <v>2016</v>
      </c>
      <c r="B12309" t="s">
        <v>72</v>
      </c>
      <c r="C12309">
        <v>23.4</v>
      </c>
      <c r="D12309">
        <f>H12309/E12309*C12309</f>
        <v>6.5500473666176201E-2</v>
      </c>
      <c r="E12309">
        <f>INDEX(Reference!$A$1:$H$55, MATCH(B12309, Reference!$A$1:$A$55, 0), MATCH(A12309, Reference!$A$1:$H$1, 0))</f>
        <v>396904</v>
      </c>
      <c r="F12309">
        <v>44.3931911740004</v>
      </c>
      <c r="G12309">
        <v>-89.816370741999606</v>
      </c>
      <c r="H12309">
        <v>1111</v>
      </c>
      <c r="I12309" t="s">
        <v>22</v>
      </c>
      <c r="J12309" t="s">
        <v>19</v>
      </c>
      <c r="K12309">
        <v>41</v>
      </c>
      <c r="L12309">
        <v>3078</v>
      </c>
      <c r="M12309" t="s">
        <v>47</v>
      </c>
    </row>
    <row r="12310" spans="1:13" x14ac:dyDescent="0.35">
      <c r="A12310">
        <v>2018</v>
      </c>
      <c r="B12310" t="s">
        <v>72</v>
      </c>
      <c r="C12310">
        <v>13.7</v>
      </c>
      <c r="D12310">
        <f>H12310/E12310*C12310</f>
        <v>0.64273960207199987</v>
      </c>
      <c r="E12310">
        <f>INDEX(Reference!$A$1:$H$55, MATCH(B12310, Reference!$A$1:$A$55, 0), MATCH(A12310, Reference!$A$1:$H$1, 0))</f>
        <v>369112</v>
      </c>
      <c r="F12310">
        <v>44.3931911740004</v>
      </c>
      <c r="G12310">
        <v>-89.816370741999606</v>
      </c>
      <c r="H12310">
        <v>17317</v>
      </c>
      <c r="I12310" t="s">
        <v>22</v>
      </c>
      <c r="J12310" t="s">
        <v>19</v>
      </c>
      <c r="K12310">
        <v>41</v>
      </c>
      <c r="L12310">
        <v>3078</v>
      </c>
      <c r="M12310" t="s">
        <v>32</v>
      </c>
    </row>
    <row r="12311" spans="1:13" x14ac:dyDescent="0.35">
      <c r="A12311">
        <v>2018</v>
      </c>
      <c r="B12311" t="s">
        <v>72</v>
      </c>
      <c r="C12311">
        <v>13.8</v>
      </c>
      <c r="D12311">
        <f>H12311/E12311*C12311</f>
        <v>0.29696514878952734</v>
      </c>
      <c r="E12311">
        <f>INDEX(Reference!$A$1:$H$55, MATCH(B12311, Reference!$A$1:$A$55, 0), MATCH(A12311, Reference!$A$1:$H$1, 0))</f>
        <v>369112</v>
      </c>
      <c r="F12311">
        <v>44.3931911740004</v>
      </c>
      <c r="G12311">
        <v>-89.816370741999606</v>
      </c>
      <c r="H12311">
        <v>7943</v>
      </c>
      <c r="I12311" t="s">
        <v>18</v>
      </c>
      <c r="J12311" t="s">
        <v>19</v>
      </c>
      <c r="K12311">
        <v>41</v>
      </c>
      <c r="L12311">
        <v>3078</v>
      </c>
      <c r="M12311" t="s">
        <v>40</v>
      </c>
    </row>
    <row r="12312" spans="1:13" x14ac:dyDescent="0.35">
      <c r="A12312">
        <v>2018</v>
      </c>
      <c r="B12312" t="s">
        <v>72</v>
      </c>
      <c r="C12312">
        <v>14.1</v>
      </c>
      <c r="D12312">
        <f>H12312/E12312*C12312</f>
        <v>0.84772968638245305</v>
      </c>
      <c r="E12312">
        <f>INDEX(Reference!$A$1:$H$55, MATCH(B12312, Reference!$A$1:$A$55, 0), MATCH(A12312, Reference!$A$1:$H$1, 0))</f>
        <v>369112</v>
      </c>
      <c r="F12312">
        <v>44.3931911740004</v>
      </c>
      <c r="G12312">
        <v>-89.816370741999606</v>
      </c>
      <c r="H12312">
        <v>22192</v>
      </c>
      <c r="I12312" t="s">
        <v>12</v>
      </c>
      <c r="J12312" t="s">
        <v>13</v>
      </c>
      <c r="K12312">
        <v>41</v>
      </c>
      <c r="L12312">
        <v>3078</v>
      </c>
      <c r="M12312" t="s">
        <v>61</v>
      </c>
    </row>
    <row r="12313" spans="1:13" x14ac:dyDescent="0.35">
      <c r="A12313">
        <v>2018</v>
      </c>
      <c r="B12313" t="s">
        <v>72</v>
      </c>
      <c r="C12313">
        <v>13.7</v>
      </c>
      <c r="D12313">
        <f>H12313/E12313*C12313</f>
        <v>0.5852467543726565</v>
      </c>
      <c r="E12313">
        <f>INDEX(Reference!$A$1:$H$55, MATCH(B12313, Reference!$A$1:$A$55, 0), MATCH(A12313, Reference!$A$1:$H$1, 0))</f>
        <v>369112</v>
      </c>
      <c r="F12313">
        <v>44.3931911740004</v>
      </c>
      <c r="G12313">
        <v>-89.816370741999606</v>
      </c>
      <c r="H12313">
        <v>15768</v>
      </c>
      <c r="I12313" t="s">
        <v>12</v>
      </c>
      <c r="J12313" t="s">
        <v>13</v>
      </c>
      <c r="K12313">
        <v>41</v>
      </c>
      <c r="L12313">
        <v>3078</v>
      </c>
      <c r="M12313" s="1">
        <v>45277</v>
      </c>
    </row>
    <row r="12314" spans="1:13" x14ac:dyDescent="0.35">
      <c r="A12314">
        <v>2018</v>
      </c>
      <c r="B12314" t="s">
        <v>72</v>
      </c>
      <c r="C12314">
        <v>12.1</v>
      </c>
      <c r="D12314">
        <f>H12314/E12314*C12314</f>
        <v>0.45061282212445003</v>
      </c>
      <c r="E12314">
        <f>INDEX(Reference!$A$1:$H$55, MATCH(B12314, Reference!$A$1:$A$55, 0), MATCH(A12314, Reference!$A$1:$H$1, 0))</f>
        <v>369112</v>
      </c>
      <c r="F12314">
        <v>44.3931911740004</v>
      </c>
      <c r="G12314">
        <v>-89.816370741999606</v>
      </c>
      <c r="H12314">
        <v>13746</v>
      </c>
      <c r="I12314" t="s">
        <v>22</v>
      </c>
      <c r="J12314" t="s">
        <v>19</v>
      </c>
      <c r="K12314">
        <v>41</v>
      </c>
      <c r="L12314">
        <v>3078</v>
      </c>
      <c r="M12314" t="s">
        <v>27</v>
      </c>
    </row>
    <row r="12315" spans="1:13" x14ac:dyDescent="0.35">
      <c r="A12315">
        <v>2018</v>
      </c>
      <c r="B12315" t="s">
        <v>72</v>
      </c>
      <c r="C12315">
        <v>13.6</v>
      </c>
      <c r="D12315">
        <f>H12315/E12315*C12315</f>
        <v>0.34041266607425386</v>
      </c>
      <c r="E12315">
        <f>INDEX(Reference!$A$1:$H$55, MATCH(B12315, Reference!$A$1:$A$55, 0), MATCH(A12315, Reference!$A$1:$H$1, 0))</f>
        <v>369112</v>
      </c>
      <c r="F12315">
        <v>44.3931911740004</v>
      </c>
      <c r="G12315">
        <v>-89.816370741999606</v>
      </c>
      <c r="H12315">
        <v>9239</v>
      </c>
      <c r="I12315" t="s">
        <v>12</v>
      </c>
      <c r="J12315" t="s">
        <v>13</v>
      </c>
      <c r="K12315">
        <v>41</v>
      </c>
      <c r="L12315">
        <v>3078</v>
      </c>
      <c r="M12315" t="s">
        <v>27</v>
      </c>
    </row>
    <row r="12316" spans="1:13" x14ac:dyDescent="0.35">
      <c r="A12316">
        <v>2018</v>
      </c>
      <c r="B12316" t="s">
        <v>72</v>
      </c>
      <c r="C12316">
        <v>16.600000000000001</v>
      </c>
      <c r="D12316">
        <f>H12316/E12316*C12316</f>
        <v>0.61819610307982409</v>
      </c>
      <c r="E12316">
        <f>INDEX(Reference!$A$1:$H$55, MATCH(B12316, Reference!$A$1:$A$55, 0), MATCH(A12316, Reference!$A$1:$H$1, 0))</f>
        <v>369112</v>
      </c>
      <c r="F12316">
        <v>44.3931911740004</v>
      </c>
      <c r="G12316">
        <v>-89.816370741999606</v>
      </c>
      <c r="H12316">
        <v>13746</v>
      </c>
      <c r="I12316" t="s">
        <v>18</v>
      </c>
      <c r="J12316" t="s">
        <v>19</v>
      </c>
      <c r="K12316">
        <v>41</v>
      </c>
      <c r="L12316">
        <v>3078</v>
      </c>
      <c r="M12316" t="s">
        <v>27</v>
      </c>
    </row>
    <row r="12317" spans="1:13" x14ac:dyDescent="0.35">
      <c r="A12317">
        <v>2018</v>
      </c>
      <c r="B12317" t="s">
        <v>72</v>
      </c>
      <c r="C12317">
        <v>18.8</v>
      </c>
      <c r="D12317">
        <f>H12317/E12317*C12317</f>
        <v>0.49308285831942605</v>
      </c>
      <c r="E12317">
        <f>INDEX(Reference!$A$1:$H$55, MATCH(B12317, Reference!$A$1:$A$55, 0), MATCH(A12317, Reference!$A$1:$H$1, 0))</f>
        <v>369112</v>
      </c>
      <c r="F12317">
        <v>44.3931911740004</v>
      </c>
      <c r="G12317">
        <v>-89.816370741999606</v>
      </c>
      <c r="H12317">
        <v>9681</v>
      </c>
      <c r="I12317" t="s">
        <v>22</v>
      </c>
      <c r="J12317" t="s">
        <v>19</v>
      </c>
      <c r="K12317">
        <v>41</v>
      </c>
      <c r="L12317">
        <v>3078</v>
      </c>
      <c r="M12317" t="s">
        <v>16</v>
      </c>
    </row>
    <row r="12318" spans="1:13" x14ac:dyDescent="0.35">
      <c r="A12318">
        <v>2018</v>
      </c>
      <c r="B12318" t="s">
        <v>72</v>
      </c>
      <c r="C12318">
        <v>16.2</v>
      </c>
      <c r="D12318">
        <f>H12318/E12318*C12318</f>
        <v>0.77797849975075306</v>
      </c>
      <c r="E12318">
        <f>INDEX(Reference!$A$1:$H$55, MATCH(B12318, Reference!$A$1:$A$55, 0), MATCH(A12318, Reference!$A$1:$H$1, 0))</f>
        <v>369112</v>
      </c>
      <c r="F12318">
        <v>44.3931911740004</v>
      </c>
      <c r="G12318">
        <v>-89.816370741999606</v>
      </c>
      <c r="H12318">
        <v>17726</v>
      </c>
      <c r="I12318" t="s">
        <v>18</v>
      </c>
      <c r="J12318" t="s">
        <v>19</v>
      </c>
      <c r="K12318">
        <v>41</v>
      </c>
      <c r="L12318">
        <v>3078</v>
      </c>
      <c r="M12318" t="s">
        <v>23</v>
      </c>
    </row>
    <row r="12319" spans="1:13" x14ac:dyDescent="0.35">
      <c r="A12319">
        <v>2018</v>
      </c>
      <c r="B12319" t="s">
        <v>72</v>
      </c>
      <c r="C12319">
        <v>16.399999999999999</v>
      </c>
      <c r="D12319">
        <f>H12319/E12319*C12319</f>
        <v>0.65500119205010943</v>
      </c>
      <c r="E12319">
        <f>INDEX(Reference!$A$1:$H$55, MATCH(B12319, Reference!$A$1:$A$55, 0), MATCH(A12319, Reference!$A$1:$H$1, 0))</f>
        <v>369112</v>
      </c>
      <c r="F12319">
        <v>44.3931911740004</v>
      </c>
      <c r="G12319">
        <v>-89.816370741999606</v>
      </c>
      <c r="H12319">
        <v>14742</v>
      </c>
      <c r="I12319" t="s">
        <v>18</v>
      </c>
      <c r="J12319" t="s">
        <v>19</v>
      </c>
      <c r="K12319">
        <v>41</v>
      </c>
      <c r="L12319">
        <v>3078</v>
      </c>
      <c r="M12319" t="s">
        <v>55</v>
      </c>
    </row>
    <row r="12320" spans="1:13" x14ac:dyDescent="0.35">
      <c r="A12320">
        <v>2018</v>
      </c>
      <c r="B12320" t="s">
        <v>72</v>
      </c>
      <c r="C12320">
        <v>12.3</v>
      </c>
      <c r="D12320">
        <f>H12320/E12320*C12320</f>
        <v>0.4912508940375821</v>
      </c>
      <c r="E12320">
        <f>INDEX(Reference!$A$1:$H$55, MATCH(B12320, Reference!$A$1:$A$55, 0), MATCH(A12320, Reference!$A$1:$H$1, 0))</f>
        <v>369112</v>
      </c>
      <c r="F12320">
        <v>44.3931911740004</v>
      </c>
      <c r="G12320">
        <v>-89.816370741999606</v>
      </c>
      <c r="H12320">
        <v>14742</v>
      </c>
      <c r="I12320" t="s">
        <v>22</v>
      </c>
      <c r="J12320" t="s">
        <v>19</v>
      </c>
      <c r="K12320">
        <v>41</v>
      </c>
      <c r="L12320">
        <v>3078</v>
      </c>
      <c r="M12320" t="s">
        <v>55</v>
      </c>
    </row>
    <row r="12321" spans="1:13" x14ac:dyDescent="0.35">
      <c r="A12321">
        <v>2018</v>
      </c>
      <c r="B12321" t="s">
        <v>72</v>
      </c>
      <c r="C12321">
        <v>16.8</v>
      </c>
      <c r="D12321">
        <f>H12321/E12321*C12321</f>
        <v>0.44062723509395524</v>
      </c>
      <c r="E12321">
        <f>INDEX(Reference!$A$1:$H$55, MATCH(B12321, Reference!$A$1:$A$55, 0), MATCH(A12321, Reference!$A$1:$H$1, 0))</f>
        <v>369112</v>
      </c>
      <c r="F12321">
        <v>44.3931911740004</v>
      </c>
      <c r="G12321">
        <v>-89.816370741999606</v>
      </c>
      <c r="H12321">
        <v>9681</v>
      </c>
      <c r="I12321" t="s">
        <v>18</v>
      </c>
      <c r="J12321" t="s">
        <v>19</v>
      </c>
      <c r="K12321">
        <v>41</v>
      </c>
      <c r="L12321">
        <v>3078</v>
      </c>
      <c r="M12321" t="s">
        <v>16</v>
      </c>
    </row>
    <row r="12322" spans="1:13" x14ac:dyDescent="0.35">
      <c r="A12322">
        <v>2018</v>
      </c>
      <c r="B12322" t="s">
        <v>72</v>
      </c>
      <c r="C12322">
        <v>11.4</v>
      </c>
      <c r="D12322">
        <f>H12322/E12322*C12322</f>
        <v>4.7223065085935982E-2</v>
      </c>
      <c r="E12322">
        <f>INDEX(Reference!$A$1:$H$55, MATCH(B12322, Reference!$A$1:$A$55, 0), MATCH(A12322, Reference!$A$1:$H$1, 0))</f>
        <v>369112</v>
      </c>
      <c r="F12322">
        <v>44.3931911740004</v>
      </c>
      <c r="G12322">
        <v>-89.816370741999606</v>
      </c>
      <c r="H12322">
        <v>1529</v>
      </c>
      <c r="I12322" t="s">
        <v>12</v>
      </c>
      <c r="J12322" t="s">
        <v>13</v>
      </c>
      <c r="K12322">
        <v>41</v>
      </c>
      <c r="L12322">
        <v>3078</v>
      </c>
      <c r="M12322" t="s">
        <v>35</v>
      </c>
    </row>
    <row r="12323" spans="1:13" x14ac:dyDescent="0.35">
      <c r="A12323">
        <v>2018</v>
      </c>
      <c r="B12323" t="s">
        <v>72</v>
      </c>
      <c r="C12323">
        <v>13.3</v>
      </c>
      <c r="D12323">
        <f>H12323/E12323*C12323</f>
        <v>6.9794804828886628E-2</v>
      </c>
      <c r="E12323">
        <f>INDEX(Reference!$A$1:$H$55, MATCH(B12323, Reference!$A$1:$A$55, 0), MATCH(A12323, Reference!$A$1:$H$1, 0))</f>
        <v>369112</v>
      </c>
      <c r="F12323">
        <v>44.3931911740004</v>
      </c>
      <c r="G12323">
        <v>-89.816370741999606</v>
      </c>
      <c r="H12323">
        <v>1937</v>
      </c>
      <c r="I12323" t="s">
        <v>12</v>
      </c>
      <c r="J12323" t="s">
        <v>13</v>
      </c>
      <c r="K12323">
        <v>41</v>
      </c>
      <c r="L12323">
        <v>3078</v>
      </c>
      <c r="M12323" s="1">
        <v>45088</v>
      </c>
    </row>
    <row r="12324" spans="1:13" x14ac:dyDescent="0.35">
      <c r="A12324">
        <v>2018</v>
      </c>
      <c r="B12324" t="s">
        <v>72</v>
      </c>
      <c r="C12324">
        <v>22.6</v>
      </c>
      <c r="D12324">
        <f>H12324/E12324*C12324</f>
        <v>3.7104185179566096E-2</v>
      </c>
      <c r="E12324">
        <f>INDEX(Reference!$A$1:$H$55, MATCH(B12324, Reference!$A$1:$A$55, 0), MATCH(A12324, Reference!$A$1:$H$1, 0))</f>
        <v>369112</v>
      </c>
      <c r="F12324">
        <v>44.3931911740004</v>
      </c>
      <c r="G12324">
        <v>-89.816370741999606</v>
      </c>
      <c r="H12324">
        <v>606</v>
      </c>
      <c r="I12324" t="s">
        <v>12</v>
      </c>
      <c r="J12324" t="s">
        <v>13</v>
      </c>
      <c r="K12324">
        <v>41</v>
      </c>
      <c r="L12324">
        <v>3078</v>
      </c>
      <c r="M12324" t="s">
        <v>47</v>
      </c>
    </row>
    <row r="12325" spans="1:13" x14ac:dyDescent="0.35">
      <c r="A12325">
        <v>2018</v>
      </c>
      <c r="B12325" t="s">
        <v>72</v>
      </c>
      <c r="C12325">
        <v>13.2</v>
      </c>
      <c r="D12325">
        <f>H12325/E12325*C12325</f>
        <v>0.39319772860270052</v>
      </c>
      <c r="E12325">
        <f>INDEX(Reference!$A$1:$H$55, MATCH(B12325, Reference!$A$1:$A$55, 0), MATCH(A12325, Reference!$A$1:$H$1, 0))</f>
        <v>369112</v>
      </c>
      <c r="F12325">
        <v>44.3931911740004</v>
      </c>
      <c r="G12325">
        <v>-89.816370741999606</v>
      </c>
      <c r="H12325">
        <v>10995</v>
      </c>
      <c r="I12325" t="s">
        <v>12</v>
      </c>
      <c r="J12325" t="s">
        <v>13</v>
      </c>
      <c r="K12325">
        <v>41</v>
      </c>
      <c r="L12325">
        <v>3078</v>
      </c>
      <c r="M12325" t="s">
        <v>32</v>
      </c>
    </row>
    <row r="12326" spans="1:13" x14ac:dyDescent="0.35">
      <c r="A12326">
        <v>2018</v>
      </c>
      <c r="B12326" t="s">
        <v>72</v>
      </c>
      <c r="C12326">
        <v>16.100000000000001</v>
      </c>
      <c r="D12326">
        <f>H12326/E12326*C12326</f>
        <v>1.5285124840156918</v>
      </c>
      <c r="E12326">
        <f>INDEX(Reference!$A$1:$H$55, MATCH(B12326, Reference!$A$1:$A$55, 0), MATCH(A12326, Reference!$A$1:$H$1, 0))</f>
        <v>369112</v>
      </c>
      <c r="F12326">
        <v>44.3931911740004</v>
      </c>
      <c r="G12326">
        <v>-89.816370741999606</v>
      </c>
      <c r="H12326">
        <v>35043</v>
      </c>
      <c r="I12326" t="s">
        <v>18</v>
      </c>
      <c r="J12326" t="s">
        <v>19</v>
      </c>
      <c r="K12326">
        <v>41</v>
      </c>
      <c r="L12326">
        <v>3078</v>
      </c>
      <c r="M12326" t="s">
        <v>61</v>
      </c>
    </row>
    <row r="12327" spans="1:13" x14ac:dyDescent="0.35">
      <c r="A12327">
        <v>2018</v>
      </c>
      <c r="B12327" t="s">
        <v>72</v>
      </c>
      <c r="C12327">
        <v>16.3</v>
      </c>
      <c r="D12327">
        <f>H12327/E12327*C12327</f>
        <v>0.31901211556383974</v>
      </c>
      <c r="E12327">
        <f>INDEX(Reference!$A$1:$H$55, MATCH(B12327, Reference!$A$1:$A$55, 0), MATCH(A12327, Reference!$A$1:$H$1, 0))</f>
        <v>369112</v>
      </c>
      <c r="F12327">
        <v>44.3931911740004</v>
      </c>
      <c r="G12327">
        <v>-89.816370741999606</v>
      </c>
      <c r="H12327">
        <v>7224</v>
      </c>
      <c r="I12327" t="s">
        <v>22</v>
      </c>
      <c r="J12327" t="s">
        <v>19</v>
      </c>
      <c r="K12327">
        <v>41</v>
      </c>
      <c r="L12327">
        <v>3078</v>
      </c>
      <c r="M12327" t="s">
        <v>43</v>
      </c>
    </row>
    <row r="12328" spans="1:13" x14ac:dyDescent="0.35">
      <c r="A12328">
        <v>2018</v>
      </c>
      <c r="B12328" t="s">
        <v>72</v>
      </c>
      <c r="C12328">
        <v>16.899999999999999</v>
      </c>
      <c r="D12328">
        <f>H12328/E12328*C12328</f>
        <v>0.33075489282385834</v>
      </c>
      <c r="E12328">
        <f>INDEX(Reference!$A$1:$H$55, MATCH(B12328, Reference!$A$1:$A$55, 0), MATCH(A12328, Reference!$A$1:$H$1, 0))</f>
        <v>369112</v>
      </c>
      <c r="F12328">
        <v>44.3931911740004</v>
      </c>
      <c r="G12328">
        <v>-89.816370741999606</v>
      </c>
      <c r="H12328">
        <v>7224</v>
      </c>
      <c r="I12328" t="s">
        <v>18</v>
      </c>
      <c r="J12328" t="s">
        <v>19</v>
      </c>
      <c r="K12328">
        <v>41</v>
      </c>
      <c r="L12328">
        <v>3078</v>
      </c>
      <c r="M12328" t="s">
        <v>43</v>
      </c>
    </row>
    <row r="12329" spans="1:13" x14ac:dyDescent="0.35">
      <c r="A12329">
        <v>2018</v>
      </c>
      <c r="B12329" t="s">
        <v>72</v>
      </c>
      <c r="C12329">
        <v>15.5</v>
      </c>
      <c r="D12329">
        <f>H12329/E12329*C12329</f>
        <v>0.22844014824768635</v>
      </c>
      <c r="E12329">
        <f>INDEX(Reference!$A$1:$H$55, MATCH(B12329, Reference!$A$1:$A$55, 0), MATCH(A12329, Reference!$A$1:$H$1, 0))</f>
        <v>369112</v>
      </c>
      <c r="F12329">
        <v>44.3931911740004</v>
      </c>
      <c r="G12329">
        <v>-89.816370741999606</v>
      </c>
      <c r="H12329">
        <v>5440</v>
      </c>
      <c r="I12329" t="s">
        <v>12</v>
      </c>
      <c r="J12329" t="s">
        <v>13</v>
      </c>
      <c r="K12329">
        <v>41</v>
      </c>
      <c r="L12329">
        <v>3078</v>
      </c>
      <c r="M12329" t="s">
        <v>16</v>
      </c>
    </row>
    <row r="12330" spans="1:13" x14ac:dyDescent="0.35">
      <c r="A12330">
        <v>2018</v>
      </c>
      <c r="B12330" t="s">
        <v>72</v>
      </c>
      <c r="C12330">
        <v>15</v>
      </c>
      <c r="D12330">
        <f>H12330/E12330*C12330</f>
        <v>0.72035046273217884</v>
      </c>
      <c r="E12330">
        <f>INDEX(Reference!$A$1:$H$55, MATCH(B12330, Reference!$A$1:$A$55, 0), MATCH(A12330, Reference!$A$1:$H$1, 0))</f>
        <v>369112</v>
      </c>
      <c r="F12330">
        <v>44.3931911740004</v>
      </c>
      <c r="G12330">
        <v>-89.816370741999606</v>
      </c>
      <c r="H12330">
        <v>17726</v>
      </c>
      <c r="I12330" t="s">
        <v>22</v>
      </c>
      <c r="J12330" t="s">
        <v>19</v>
      </c>
      <c r="K12330">
        <v>41</v>
      </c>
      <c r="L12330">
        <v>3078</v>
      </c>
      <c r="M12330" t="s">
        <v>23</v>
      </c>
    </row>
    <row r="12331" spans="1:13" x14ac:dyDescent="0.35">
      <c r="A12331">
        <v>2018</v>
      </c>
      <c r="B12331" t="s">
        <v>72</v>
      </c>
      <c r="C12331">
        <v>8.3000000000000007</v>
      </c>
      <c r="D12331">
        <f>H12331/E12331*C12331</f>
        <v>1.8124038232298058E-2</v>
      </c>
      <c r="E12331">
        <f>INDEX(Reference!$A$1:$H$55, MATCH(B12331, Reference!$A$1:$A$55, 0), MATCH(A12331, Reference!$A$1:$H$1, 0))</f>
        <v>369112</v>
      </c>
      <c r="F12331">
        <v>44.3931911740004</v>
      </c>
      <c r="G12331">
        <v>-89.816370741999606</v>
      </c>
      <c r="H12331">
        <v>806</v>
      </c>
      <c r="I12331" t="s">
        <v>12</v>
      </c>
      <c r="J12331" t="s">
        <v>13</v>
      </c>
      <c r="K12331">
        <v>41</v>
      </c>
      <c r="L12331">
        <v>3078</v>
      </c>
      <c r="M12331" s="1">
        <v>44990</v>
      </c>
    </row>
    <row r="12332" spans="1:13" x14ac:dyDescent="0.35">
      <c r="A12332">
        <v>2018</v>
      </c>
      <c r="B12332" t="s">
        <v>72</v>
      </c>
      <c r="C12332">
        <v>20.100000000000001</v>
      </c>
      <c r="D12332">
        <f>H12332/E12332*C12332</f>
        <v>5.9301512819957096E-2</v>
      </c>
      <c r="E12332">
        <f>INDEX(Reference!$A$1:$H$55, MATCH(B12332, Reference!$A$1:$A$55, 0), MATCH(A12332, Reference!$A$1:$H$1, 0))</f>
        <v>369112</v>
      </c>
      <c r="F12332">
        <v>44.3931911740004</v>
      </c>
      <c r="G12332">
        <v>-89.816370741999606</v>
      </c>
      <c r="H12332">
        <v>1089</v>
      </c>
      <c r="I12332" t="s">
        <v>18</v>
      </c>
      <c r="J12332" t="s">
        <v>19</v>
      </c>
      <c r="K12332">
        <v>41</v>
      </c>
      <c r="L12332">
        <v>3078</v>
      </c>
      <c r="M12332" t="s">
        <v>47</v>
      </c>
    </row>
    <row r="12333" spans="1:13" x14ac:dyDescent="0.35">
      <c r="A12333">
        <v>2018</v>
      </c>
      <c r="B12333" t="s">
        <v>72</v>
      </c>
      <c r="C12333">
        <v>14.9</v>
      </c>
      <c r="D12333">
        <f>H12333/E12333*C12333</f>
        <v>0.10430871930470968</v>
      </c>
      <c r="E12333">
        <f>INDEX(Reference!$A$1:$H$55, MATCH(B12333, Reference!$A$1:$A$55, 0), MATCH(A12333, Reference!$A$1:$H$1, 0))</f>
        <v>369112</v>
      </c>
      <c r="F12333">
        <v>44.3931911740004</v>
      </c>
      <c r="G12333">
        <v>-89.816370741999606</v>
      </c>
      <c r="H12333">
        <v>2584</v>
      </c>
      <c r="I12333" t="s">
        <v>22</v>
      </c>
      <c r="J12333" t="s">
        <v>19</v>
      </c>
      <c r="K12333">
        <v>41</v>
      </c>
      <c r="L12333">
        <v>3078</v>
      </c>
      <c r="M12333" t="s">
        <v>35</v>
      </c>
    </row>
    <row r="12334" spans="1:13" x14ac:dyDescent="0.35">
      <c r="A12334">
        <v>2018</v>
      </c>
      <c r="B12334" t="s">
        <v>72</v>
      </c>
      <c r="C12334">
        <v>14.9</v>
      </c>
      <c r="D12334">
        <f>H12334/E12334*C12334</f>
        <v>0.45199099460326403</v>
      </c>
      <c r="E12334">
        <f>INDEX(Reference!$A$1:$H$55, MATCH(B12334, Reference!$A$1:$A$55, 0), MATCH(A12334, Reference!$A$1:$H$1, 0))</f>
        <v>369112</v>
      </c>
      <c r="F12334">
        <v>44.3931911740004</v>
      </c>
      <c r="G12334">
        <v>-89.816370741999606</v>
      </c>
      <c r="H12334">
        <v>11197</v>
      </c>
      <c r="I12334" t="s">
        <v>12</v>
      </c>
      <c r="J12334" t="s">
        <v>13</v>
      </c>
      <c r="K12334">
        <v>41</v>
      </c>
      <c r="L12334">
        <v>3078</v>
      </c>
      <c r="M12334" t="s">
        <v>23</v>
      </c>
    </row>
    <row r="12335" spans="1:13" x14ac:dyDescent="0.35">
      <c r="A12335">
        <v>2018</v>
      </c>
      <c r="B12335" t="s">
        <v>72</v>
      </c>
      <c r="C12335">
        <v>14.4</v>
      </c>
      <c r="D12335">
        <f>H12335/E12335*C12335</f>
        <v>1.3671167558898112</v>
      </c>
      <c r="E12335">
        <f>INDEX(Reference!$A$1:$H$55, MATCH(B12335, Reference!$A$1:$A$55, 0), MATCH(A12335, Reference!$A$1:$H$1, 0))</f>
        <v>369112</v>
      </c>
      <c r="F12335">
        <v>44.3931911740004</v>
      </c>
      <c r="G12335">
        <v>-89.816370741999606</v>
      </c>
      <c r="H12335">
        <v>35043</v>
      </c>
      <c r="I12335" t="s">
        <v>22</v>
      </c>
      <c r="J12335" t="s">
        <v>19</v>
      </c>
      <c r="K12335">
        <v>41</v>
      </c>
      <c r="L12335">
        <v>3078</v>
      </c>
      <c r="M12335" t="s">
        <v>61</v>
      </c>
    </row>
    <row r="12336" spans="1:13" x14ac:dyDescent="0.35">
      <c r="A12336">
        <v>2018</v>
      </c>
      <c r="B12336" t="s">
        <v>72</v>
      </c>
      <c r="C12336">
        <v>15.5</v>
      </c>
      <c r="D12336">
        <f>H12336/E12336*C12336</f>
        <v>0.54913820195496221</v>
      </c>
      <c r="E12336">
        <f>INDEX(Reference!$A$1:$H$55, MATCH(B12336, Reference!$A$1:$A$55, 0), MATCH(A12336, Reference!$A$1:$H$1, 0))</f>
        <v>369112</v>
      </c>
      <c r="F12336">
        <v>44.3931911740004</v>
      </c>
      <c r="G12336">
        <v>-89.816370741999606</v>
      </c>
      <c r="H12336">
        <v>13077</v>
      </c>
      <c r="I12336" t="s">
        <v>18</v>
      </c>
      <c r="J12336" t="s">
        <v>19</v>
      </c>
      <c r="K12336">
        <v>41</v>
      </c>
      <c r="L12336">
        <v>3078</v>
      </c>
      <c r="M12336" t="s">
        <v>30</v>
      </c>
    </row>
    <row r="12337" spans="1:13" x14ac:dyDescent="0.35">
      <c r="A12337">
        <v>2018</v>
      </c>
      <c r="B12337" t="s">
        <v>72</v>
      </c>
      <c r="C12337">
        <v>17.399999999999999</v>
      </c>
      <c r="D12337">
        <f>H12337/E12337*C12337</f>
        <v>0.17352294154619735</v>
      </c>
      <c r="E12337">
        <f>INDEX(Reference!$A$1:$H$55, MATCH(B12337, Reference!$A$1:$A$55, 0), MATCH(A12337, Reference!$A$1:$H$1, 0))</f>
        <v>369112</v>
      </c>
      <c r="F12337">
        <v>44.3931911740004</v>
      </c>
      <c r="G12337">
        <v>-89.816370741999606</v>
      </c>
      <c r="H12337">
        <v>3681</v>
      </c>
      <c r="I12337" t="s">
        <v>12</v>
      </c>
      <c r="J12337" t="s">
        <v>13</v>
      </c>
      <c r="K12337">
        <v>41</v>
      </c>
      <c r="L12337">
        <v>3078</v>
      </c>
      <c r="M12337" t="s">
        <v>14</v>
      </c>
    </row>
    <row r="12338" spans="1:13" x14ac:dyDescent="0.35">
      <c r="A12338">
        <v>2018</v>
      </c>
      <c r="B12338" t="s">
        <v>72</v>
      </c>
      <c r="C12338">
        <v>16.100000000000001</v>
      </c>
      <c r="D12338">
        <f>H12338/E12338*C12338</f>
        <v>0.75533632068315315</v>
      </c>
      <c r="E12338">
        <f>INDEX(Reference!$A$1:$H$55, MATCH(B12338, Reference!$A$1:$A$55, 0), MATCH(A12338, Reference!$A$1:$H$1, 0))</f>
        <v>369112</v>
      </c>
      <c r="F12338">
        <v>44.3931911740004</v>
      </c>
      <c r="G12338">
        <v>-89.816370741999606</v>
      </c>
      <c r="H12338">
        <v>17317</v>
      </c>
      <c r="I12338" t="s">
        <v>18</v>
      </c>
      <c r="J12338" t="s">
        <v>19</v>
      </c>
      <c r="K12338">
        <v>41</v>
      </c>
      <c r="L12338">
        <v>3078</v>
      </c>
      <c r="M12338" t="s">
        <v>32</v>
      </c>
    </row>
    <row r="12339" spans="1:13" x14ac:dyDescent="0.35">
      <c r="A12339">
        <v>2018</v>
      </c>
      <c r="B12339" t="s">
        <v>72</v>
      </c>
      <c r="C12339">
        <v>15.7</v>
      </c>
      <c r="D12339">
        <f>H12339/E12339*C12339</f>
        <v>0.55622385617373582</v>
      </c>
      <c r="E12339">
        <f>INDEX(Reference!$A$1:$H$55, MATCH(B12339, Reference!$A$1:$A$55, 0), MATCH(A12339, Reference!$A$1:$H$1, 0))</f>
        <v>369112</v>
      </c>
      <c r="F12339">
        <v>44.3931911740004</v>
      </c>
      <c r="G12339">
        <v>-89.816370741999606</v>
      </c>
      <c r="H12339">
        <v>13077</v>
      </c>
      <c r="I12339" t="s">
        <v>22</v>
      </c>
      <c r="J12339" t="s">
        <v>19</v>
      </c>
      <c r="K12339">
        <v>41</v>
      </c>
      <c r="L12339">
        <v>3078</v>
      </c>
      <c r="M12339" t="s">
        <v>30</v>
      </c>
    </row>
    <row r="12340" spans="1:13" x14ac:dyDescent="0.35">
      <c r="A12340">
        <v>2018</v>
      </c>
      <c r="B12340" t="s">
        <v>72</v>
      </c>
      <c r="C12340">
        <v>16.7</v>
      </c>
      <c r="D12340">
        <f>H12340/E12340*C12340</f>
        <v>0.11690977264353367</v>
      </c>
      <c r="E12340">
        <f>INDEX(Reference!$A$1:$H$55, MATCH(B12340, Reference!$A$1:$A$55, 0), MATCH(A12340, Reference!$A$1:$H$1, 0))</f>
        <v>369112</v>
      </c>
      <c r="F12340">
        <v>44.3931911740004</v>
      </c>
      <c r="G12340">
        <v>-89.816370741999606</v>
      </c>
      <c r="H12340">
        <v>2584</v>
      </c>
      <c r="I12340" t="s">
        <v>18</v>
      </c>
      <c r="J12340" t="s">
        <v>19</v>
      </c>
      <c r="K12340">
        <v>41</v>
      </c>
      <c r="L12340">
        <v>3078</v>
      </c>
      <c r="M12340" t="s">
        <v>35</v>
      </c>
    </row>
    <row r="12341" spans="1:13" x14ac:dyDescent="0.35">
      <c r="A12341">
        <v>2018</v>
      </c>
      <c r="B12341" t="s">
        <v>72</v>
      </c>
      <c r="C12341">
        <v>23.2</v>
      </c>
      <c r="D12341">
        <f>H12341/E12341*C12341</f>
        <v>6.8447517284726589E-2</v>
      </c>
      <c r="E12341">
        <f>INDEX(Reference!$A$1:$H$55, MATCH(B12341, Reference!$A$1:$A$55, 0), MATCH(A12341, Reference!$A$1:$H$1, 0))</f>
        <v>369112</v>
      </c>
      <c r="F12341">
        <v>44.3931911740004</v>
      </c>
      <c r="G12341">
        <v>-89.816370741999606</v>
      </c>
      <c r="H12341">
        <v>1089</v>
      </c>
      <c r="I12341" t="s">
        <v>22</v>
      </c>
      <c r="J12341" t="s">
        <v>19</v>
      </c>
      <c r="K12341">
        <v>41</v>
      </c>
      <c r="L12341">
        <v>3078</v>
      </c>
      <c r="M12341" t="s">
        <v>47</v>
      </c>
    </row>
    <row r="12342" spans="1:13" x14ac:dyDescent="0.35">
      <c r="A12342">
        <v>2018</v>
      </c>
      <c r="B12342" t="s">
        <v>72</v>
      </c>
      <c r="C12342">
        <v>11.6</v>
      </c>
      <c r="D12342">
        <f>H12342/E12342*C12342</f>
        <v>0.24962287869264613</v>
      </c>
      <c r="E12342">
        <f>INDEX(Reference!$A$1:$H$55, MATCH(B12342, Reference!$A$1:$A$55, 0), MATCH(A12342, Reference!$A$1:$H$1, 0))</f>
        <v>369112</v>
      </c>
      <c r="F12342">
        <v>44.3931911740004</v>
      </c>
      <c r="G12342">
        <v>-89.816370741999606</v>
      </c>
      <c r="H12342">
        <v>7943</v>
      </c>
      <c r="I12342" t="s">
        <v>22</v>
      </c>
      <c r="J12342" t="s">
        <v>19</v>
      </c>
      <c r="K12342">
        <v>41</v>
      </c>
      <c r="L12342">
        <v>3078</v>
      </c>
      <c r="M12342" t="s">
        <v>40</v>
      </c>
    </row>
    <row r="12343" spans="1:13" x14ac:dyDescent="0.35">
      <c r="A12343">
        <v>2018</v>
      </c>
      <c r="B12343" t="s">
        <v>72</v>
      </c>
      <c r="C12343">
        <v>13.2</v>
      </c>
      <c r="D12343">
        <f>H12343/E12343*C12343</f>
        <v>0.1923253646589653</v>
      </c>
      <c r="E12343">
        <f>INDEX(Reference!$A$1:$H$55, MATCH(B12343, Reference!$A$1:$A$55, 0), MATCH(A12343, Reference!$A$1:$H$1, 0))</f>
        <v>369112</v>
      </c>
      <c r="F12343">
        <v>44.3931911740004</v>
      </c>
      <c r="G12343">
        <v>-89.816370741999606</v>
      </c>
      <c r="H12343">
        <v>5378</v>
      </c>
      <c r="I12343" t="s">
        <v>12</v>
      </c>
      <c r="J12343" t="s">
        <v>13</v>
      </c>
      <c r="K12343">
        <v>41</v>
      </c>
      <c r="L12343">
        <v>3078</v>
      </c>
      <c r="M12343" t="s">
        <v>40</v>
      </c>
    </row>
    <row r="12344" spans="1:13" x14ac:dyDescent="0.35">
      <c r="A12344">
        <v>2020</v>
      </c>
      <c r="B12344" t="s">
        <v>72</v>
      </c>
      <c r="C12344">
        <v>13.1</v>
      </c>
      <c r="D12344">
        <f>H12344/E12344*C12344</f>
        <v>7.482101957620893E-2</v>
      </c>
      <c r="E12344">
        <f>INDEX(Reference!$A$1:$H$55, MATCH(B12344, Reference!$A$1:$A$55, 0), MATCH(A12344, Reference!$A$1:$H$1, 0))</f>
        <v>277684</v>
      </c>
      <c r="F12344">
        <v>44.3931911740004</v>
      </c>
      <c r="G12344">
        <v>-89.816370741999606</v>
      </c>
      <c r="H12344">
        <v>1586</v>
      </c>
      <c r="I12344" t="s">
        <v>12</v>
      </c>
      <c r="J12344" t="s">
        <v>13</v>
      </c>
      <c r="K12344">
        <v>41</v>
      </c>
      <c r="L12344">
        <v>3078</v>
      </c>
      <c r="M12344" s="1">
        <v>45088</v>
      </c>
    </row>
    <row r="12345" spans="1:13" x14ac:dyDescent="0.35">
      <c r="A12345">
        <v>2020</v>
      </c>
      <c r="B12345" t="s">
        <v>72</v>
      </c>
      <c r="C12345">
        <v>13</v>
      </c>
      <c r="D12345">
        <f>H12345/E12345*C12345</f>
        <v>0.29746762507022373</v>
      </c>
      <c r="E12345">
        <f>INDEX(Reference!$A$1:$H$55, MATCH(B12345, Reference!$A$1:$A$55, 0), MATCH(A12345, Reference!$A$1:$H$1, 0))</f>
        <v>277684</v>
      </c>
      <c r="F12345">
        <v>44.3931911740004</v>
      </c>
      <c r="G12345">
        <v>-89.816370741999606</v>
      </c>
      <c r="H12345">
        <v>6354</v>
      </c>
      <c r="I12345" t="s">
        <v>22</v>
      </c>
      <c r="J12345" t="s">
        <v>19</v>
      </c>
      <c r="K12345">
        <v>41</v>
      </c>
      <c r="L12345">
        <v>3078</v>
      </c>
      <c r="M12345" t="s">
        <v>40</v>
      </c>
    </row>
    <row r="12346" spans="1:13" x14ac:dyDescent="0.35">
      <c r="A12346">
        <v>2020</v>
      </c>
      <c r="B12346" t="s">
        <v>72</v>
      </c>
      <c r="C12346">
        <v>16.7</v>
      </c>
      <c r="D12346">
        <f>H12346/E12346*C12346</f>
        <v>0.58877356995721752</v>
      </c>
      <c r="E12346">
        <f>INDEX(Reference!$A$1:$H$55, MATCH(B12346, Reference!$A$1:$A$55, 0), MATCH(A12346, Reference!$A$1:$H$1, 0))</f>
        <v>277684</v>
      </c>
      <c r="F12346">
        <v>44.3931911740004</v>
      </c>
      <c r="G12346">
        <v>-89.816370741999606</v>
      </c>
      <c r="H12346">
        <v>9790</v>
      </c>
      <c r="I12346" t="s">
        <v>22</v>
      </c>
      <c r="J12346" t="s">
        <v>19</v>
      </c>
      <c r="K12346">
        <v>41</v>
      </c>
      <c r="L12346">
        <v>3078</v>
      </c>
      <c r="M12346" t="s">
        <v>30</v>
      </c>
    </row>
    <row r="12347" spans="1:13" x14ac:dyDescent="0.35">
      <c r="A12347">
        <v>2020</v>
      </c>
      <c r="B12347" t="s">
        <v>72</v>
      </c>
      <c r="C12347">
        <v>17.2</v>
      </c>
      <c r="D12347">
        <f>H12347/E12347*C12347</f>
        <v>0.32735771596490976</v>
      </c>
      <c r="E12347">
        <f>INDEX(Reference!$A$1:$H$55, MATCH(B12347, Reference!$A$1:$A$55, 0), MATCH(A12347, Reference!$A$1:$H$1, 0))</f>
        <v>277684</v>
      </c>
      <c r="F12347">
        <v>44.3931911740004</v>
      </c>
      <c r="G12347">
        <v>-89.816370741999606</v>
      </c>
      <c r="H12347">
        <v>5285</v>
      </c>
      <c r="I12347" t="s">
        <v>18</v>
      </c>
      <c r="J12347" t="s">
        <v>19</v>
      </c>
      <c r="K12347">
        <v>41</v>
      </c>
      <c r="L12347">
        <v>3078</v>
      </c>
      <c r="M12347" t="s">
        <v>43</v>
      </c>
    </row>
    <row r="12348" spans="1:13" x14ac:dyDescent="0.35">
      <c r="A12348">
        <v>2020</v>
      </c>
      <c r="B12348" t="s">
        <v>72</v>
      </c>
      <c r="C12348">
        <v>16.899999999999999</v>
      </c>
      <c r="D12348">
        <f>H12348/E12348*C12348</f>
        <v>1.5931465262672677</v>
      </c>
      <c r="E12348">
        <f>INDEX(Reference!$A$1:$H$55, MATCH(B12348, Reference!$A$1:$A$55, 0), MATCH(A12348, Reference!$A$1:$H$1, 0))</f>
        <v>277684</v>
      </c>
      <c r="F12348">
        <v>44.3931911740004</v>
      </c>
      <c r="G12348">
        <v>-89.816370741999606</v>
      </c>
      <c r="H12348">
        <v>26177</v>
      </c>
      <c r="I12348" t="s">
        <v>18</v>
      </c>
      <c r="J12348" t="s">
        <v>19</v>
      </c>
      <c r="K12348">
        <v>41</v>
      </c>
      <c r="L12348">
        <v>3078</v>
      </c>
      <c r="M12348" t="s">
        <v>61</v>
      </c>
    </row>
    <row r="12349" spans="1:13" x14ac:dyDescent="0.35">
      <c r="A12349">
        <v>2020</v>
      </c>
      <c r="B12349" t="s">
        <v>72</v>
      </c>
      <c r="C12349">
        <v>21.7</v>
      </c>
      <c r="D12349">
        <f>H12349/E12349*C12349</f>
        <v>5.5796516904106822E-2</v>
      </c>
      <c r="E12349">
        <f>INDEX(Reference!$A$1:$H$55, MATCH(B12349, Reference!$A$1:$A$55, 0), MATCH(A12349, Reference!$A$1:$H$1, 0))</f>
        <v>277684</v>
      </c>
      <c r="F12349">
        <v>44.3931911740004</v>
      </c>
      <c r="G12349">
        <v>-89.816370741999606</v>
      </c>
      <c r="H12349">
        <v>714</v>
      </c>
      <c r="I12349" t="s">
        <v>18</v>
      </c>
      <c r="J12349" t="s">
        <v>19</v>
      </c>
      <c r="K12349">
        <v>41</v>
      </c>
      <c r="L12349">
        <v>3078</v>
      </c>
      <c r="M12349" t="s">
        <v>47</v>
      </c>
    </row>
    <row r="12350" spans="1:13" x14ac:dyDescent="0.35">
      <c r="A12350">
        <v>2020</v>
      </c>
      <c r="B12350" t="s">
        <v>72</v>
      </c>
      <c r="C12350">
        <v>13.7</v>
      </c>
      <c r="D12350">
        <f>H12350/E12350*C12350</f>
        <v>0.33766007404099624</v>
      </c>
      <c r="E12350">
        <f>INDEX(Reference!$A$1:$H$55, MATCH(B12350, Reference!$A$1:$A$55, 0), MATCH(A12350, Reference!$A$1:$H$1, 0))</f>
        <v>277684</v>
      </c>
      <c r="F12350">
        <v>44.3931911740004</v>
      </c>
      <c r="G12350">
        <v>-89.816370741999606</v>
      </c>
      <c r="H12350">
        <v>6844</v>
      </c>
      <c r="I12350" t="s">
        <v>12</v>
      </c>
      <c r="J12350" t="s">
        <v>13</v>
      </c>
      <c r="K12350">
        <v>41</v>
      </c>
      <c r="L12350">
        <v>3078</v>
      </c>
      <c r="M12350" t="s">
        <v>27</v>
      </c>
    </row>
    <row r="12351" spans="1:13" x14ac:dyDescent="0.35">
      <c r="A12351">
        <v>2020</v>
      </c>
      <c r="B12351" t="s">
        <v>72</v>
      </c>
      <c r="C12351">
        <v>13.2</v>
      </c>
      <c r="D12351">
        <f>H12351/E12351*C12351</f>
        <v>0.39212486135319286</v>
      </c>
      <c r="E12351">
        <f>INDEX(Reference!$A$1:$H$55, MATCH(B12351, Reference!$A$1:$A$55, 0), MATCH(A12351, Reference!$A$1:$H$1, 0))</f>
        <v>277684</v>
      </c>
      <c r="F12351">
        <v>44.3931911740004</v>
      </c>
      <c r="G12351">
        <v>-89.816370741999606</v>
      </c>
      <c r="H12351">
        <v>8249</v>
      </c>
      <c r="I12351" t="s">
        <v>12</v>
      </c>
      <c r="J12351" t="s">
        <v>13</v>
      </c>
      <c r="K12351">
        <v>41</v>
      </c>
      <c r="L12351">
        <v>3078</v>
      </c>
      <c r="M12351" t="s">
        <v>32</v>
      </c>
    </row>
    <row r="12352" spans="1:13" x14ac:dyDescent="0.35">
      <c r="A12352">
        <v>2020</v>
      </c>
      <c r="B12352" t="s">
        <v>72</v>
      </c>
      <c r="C12352">
        <v>15.2</v>
      </c>
      <c r="D12352">
        <f>H12352/E12352*C12352</f>
        <v>1.4328891833883119</v>
      </c>
      <c r="E12352">
        <f>INDEX(Reference!$A$1:$H$55, MATCH(B12352, Reference!$A$1:$A$55, 0), MATCH(A12352, Reference!$A$1:$H$1, 0))</f>
        <v>277684</v>
      </c>
      <c r="F12352">
        <v>44.3931911740004</v>
      </c>
      <c r="G12352">
        <v>-89.816370741999606</v>
      </c>
      <c r="H12352">
        <v>26177</v>
      </c>
      <c r="I12352" t="s">
        <v>22</v>
      </c>
      <c r="J12352" t="s">
        <v>19</v>
      </c>
      <c r="K12352">
        <v>41</v>
      </c>
      <c r="L12352">
        <v>3078</v>
      </c>
      <c r="M12352" t="s">
        <v>61</v>
      </c>
    </row>
    <row r="12353" spans="1:13" x14ac:dyDescent="0.35">
      <c r="A12353">
        <v>2020</v>
      </c>
      <c r="B12353" t="s">
        <v>72</v>
      </c>
      <c r="C12353">
        <v>15</v>
      </c>
      <c r="D12353">
        <f>H12353/E12353*C12353</f>
        <v>0.22341942639835208</v>
      </c>
      <c r="E12353">
        <f>INDEX(Reference!$A$1:$H$55, MATCH(B12353, Reference!$A$1:$A$55, 0), MATCH(A12353, Reference!$A$1:$H$1, 0))</f>
        <v>277684</v>
      </c>
      <c r="F12353">
        <v>44.3931911740004</v>
      </c>
      <c r="G12353">
        <v>-89.816370741999606</v>
      </c>
      <c r="H12353">
        <v>4136</v>
      </c>
      <c r="I12353" t="s">
        <v>12</v>
      </c>
      <c r="J12353" t="s">
        <v>13</v>
      </c>
      <c r="K12353">
        <v>41</v>
      </c>
      <c r="L12353">
        <v>3078</v>
      </c>
      <c r="M12353" t="s">
        <v>16</v>
      </c>
    </row>
    <row r="12354" spans="1:13" x14ac:dyDescent="0.35">
      <c r="A12354">
        <v>2020</v>
      </c>
      <c r="B12354" t="s">
        <v>72</v>
      </c>
      <c r="C12354">
        <v>14.2</v>
      </c>
      <c r="D12354">
        <f>H12354/E12354*C12354</f>
        <v>0.61487446161824222</v>
      </c>
      <c r="E12354">
        <f>INDEX(Reference!$A$1:$H$55, MATCH(B12354, Reference!$A$1:$A$55, 0), MATCH(A12354, Reference!$A$1:$H$1, 0))</f>
        <v>277684</v>
      </c>
      <c r="F12354">
        <v>44.3931911740004</v>
      </c>
      <c r="G12354">
        <v>-89.816370741999606</v>
      </c>
      <c r="H12354">
        <v>12024</v>
      </c>
      <c r="I12354" t="s">
        <v>12</v>
      </c>
      <c r="J12354" t="s">
        <v>13</v>
      </c>
      <c r="K12354">
        <v>41</v>
      </c>
      <c r="L12354">
        <v>3078</v>
      </c>
      <c r="M12354" s="1">
        <v>45277</v>
      </c>
    </row>
    <row r="12355" spans="1:13" x14ac:dyDescent="0.35">
      <c r="A12355">
        <v>2020</v>
      </c>
      <c r="B12355" t="s">
        <v>72</v>
      </c>
      <c r="C12355">
        <v>12.8</v>
      </c>
      <c r="D12355">
        <f>H12355/E12355*C12355</f>
        <v>0.46252286772014228</v>
      </c>
      <c r="E12355">
        <f>INDEX(Reference!$A$1:$H$55, MATCH(B12355, Reference!$A$1:$A$55, 0), MATCH(A12355, Reference!$A$1:$H$1, 0))</f>
        <v>277684</v>
      </c>
      <c r="F12355">
        <v>44.3931911740004</v>
      </c>
      <c r="G12355">
        <v>-89.816370741999606</v>
      </c>
      <c r="H12355">
        <v>10034</v>
      </c>
      <c r="I12355" t="s">
        <v>22</v>
      </c>
      <c r="J12355" t="s">
        <v>19</v>
      </c>
      <c r="K12355">
        <v>41</v>
      </c>
      <c r="L12355">
        <v>3078</v>
      </c>
      <c r="M12355" t="s">
        <v>27</v>
      </c>
    </row>
    <row r="12356" spans="1:13" x14ac:dyDescent="0.35">
      <c r="A12356">
        <v>2020</v>
      </c>
      <c r="B12356" t="s">
        <v>72</v>
      </c>
      <c r="C12356">
        <v>14.8</v>
      </c>
      <c r="D12356">
        <f>H12356/E12356*C12356</f>
        <v>0.6907419944973423</v>
      </c>
      <c r="E12356">
        <f>INDEX(Reference!$A$1:$H$55, MATCH(B12356, Reference!$A$1:$A$55, 0), MATCH(A12356, Reference!$A$1:$H$1, 0))</f>
        <v>277684</v>
      </c>
      <c r="F12356">
        <v>44.3931911740004</v>
      </c>
      <c r="G12356">
        <v>-89.816370741999606</v>
      </c>
      <c r="H12356">
        <v>12960</v>
      </c>
      <c r="I12356" t="s">
        <v>22</v>
      </c>
      <c r="J12356" t="s">
        <v>19</v>
      </c>
      <c r="K12356">
        <v>41</v>
      </c>
      <c r="L12356">
        <v>3078</v>
      </c>
      <c r="M12356" t="s">
        <v>32</v>
      </c>
    </row>
    <row r="12357" spans="1:13" x14ac:dyDescent="0.35">
      <c r="A12357">
        <v>2020</v>
      </c>
      <c r="B12357" t="s">
        <v>72</v>
      </c>
      <c r="C12357">
        <v>15.8</v>
      </c>
      <c r="D12357">
        <f>H12357/E12357*C12357</f>
        <v>0.11214834128001613</v>
      </c>
      <c r="E12357">
        <f>INDEX(Reference!$A$1:$H$55, MATCH(B12357, Reference!$A$1:$A$55, 0), MATCH(A12357, Reference!$A$1:$H$1, 0))</f>
        <v>277684</v>
      </c>
      <c r="F12357">
        <v>44.3931911740004</v>
      </c>
      <c r="G12357">
        <v>-89.816370741999606</v>
      </c>
      <c r="H12357">
        <v>1971</v>
      </c>
      <c r="I12357" t="s">
        <v>22</v>
      </c>
      <c r="J12357" t="s">
        <v>19</v>
      </c>
      <c r="K12357">
        <v>41</v>
      </c>
      <c r="L12357">
        <v>3078</v>
      </c>
      <c r="M12357" t="s">
        <v>35</v>
      </c>
    </row>
    <row r="12358" spans="1:13" x14ac:dyDescent="0.35">
      <c r="A12358">
        <v>2020</v>
      </c>
      <c r="B12358" t="s">
        <v>72</v>
      </c>
      <c r="C12358">
        <v>18.100000000000001</v>
      </c>
      <c r="D12358">
        <f>H12358/E12358*C12358</f>
        <v>0.46305296668155177</v>
      </c>
      <c r="E12358">
        <f>INDEX(Reference!$A$1:$H$55, MATCH(B12358, Reference!$A$1:$A$55, 0), MATCH(A12358, Reference!$A$1:$H$1, 0))</f>
        <v>277684</v>
      </c>
      <c r="F12358">
        <v>44.3931911740004</v>
      </c>
      <c r="G12358">
        <v>-89.816370741999606</v>
      </c>
      <c r="H12358">
        <v>7104</v>
      </c>
      <c r="I12358" t="s">
        <v>18</v>
      </c>
      <c r="J12358" t="s">
        <v>19</v>
      </c>
      <c r="K12358">
        <v>41</v>
      </c>
      <c r="L12358">
        <v>3078</v>
      </c>
      <c r="M12358" t="s">
        <v>16</v>
      </c>
    </row>
    <row r="12359" spans="1:13" x14ac:dyDescent="0.35">
      <c r="A12359">
        <v>2020</v>
      </c>
      <c r="B12359" t="s">
        <v>72</v>
      </c>
      <c r="C12359">
        <v>17.3</v>
      </c>
      <c r="D12359">
        <f>H12359/E12359*C12359</f>
        <v>0.62512856340300482</v>
      </c>
      <c r="E12359">
        <f>INDEX(Reference!$A$1:$H$55, MATCH(B12359, Reference!$A$1:$A$55, 0), MATCH(A12359, Reference!$A$1:$H$1, 0))</f>
        <v>277684</v>
      </c>
      <c r="F12359">
        <v>44.3931911740004</v>
      </c>
      <c r="G12359">
        <v>-89.816370741999606</v>
      </c>
      <c r="H12359">
        <v>10034</v>
      </c>
      <c r="I12359" t="s">
        <v>18</v>
      </c>
      <c r="J12359" t="s">
        <v>19</v>
      </c>
      <c r="K12359">
        <v>41</v>
      </c>
      <c r="L12359">
        <v>3078</v>
      </c>
      <c r="M12359" t="s">
        <v>27</v>
      </c>
    </row>
    <row r="12360" spans="1:13" x14ac:dyDescent="0.35">
      <c r="A12360">
        <v>2020</v>
      </c>
      <c r="B12360" t="s">
        <v>72</v>
      </c>
      <c r="C12360">
        <v>16.8</v>
      </c>
      <c r="D12360">
        <f>H12360/E12360*C12360</f>
        <v>0.78408550726725346</v>
      </c>
      <c r="E12360">
        <f>INDEX(Reference!$A$1:$H$55, MATCH(B12360, Reference!$A$1:$A$55, 0), MATCH(A12360, Reference!$A$1:$H$1, 0))</f>
        <v>277684</v>
      </c>
      <c r="F12360">
        <v>44.3931911740004</v>
      </c>
      <c r="G12360">
        <v>-89.816370741999606</v>
      </c>
      <c r="H12360">
        <v>12960</v>
      </c>
      <c r="I12360" t="s">
        <v>18</v>
      </c>
      <c r="J12360" t="s">
        <v>19</v>
      </c>
      <c r="K12360">
        <v>41</v>
      </c>
      <c r="L12360">
        <v>3078</v>
      </c>
      <c r="M12360" t="s">
        <v>32</v>
      </c>
    </row>
    <row r="12361" spans="1:13" x14ac:dyDescent="0.35">
      <c r="A12361">
        <v>2020</v>
      </c>
      <c r="B12361" t="s">
        <v>72</v>
      </c>
      <c r="C12361">
        <v>16.2</v>
      </c>
      <c r="D12361">
        <f>H12361/E12361*C12361</f>
        <v>0.64768729923222079</v>
      </c>
      <c r="E12361">
        <f>INDEX(Reference!$A$1:$H$55, MATCH(B12361, Reference!$A$1:$A$55, 0), MATCH(A12361, Reference!$A$1:$H$1, 0))</f>
        <v>277684</v>
      </c>
      <c r="F12361">
        <v>44.3931911740004</v>
      </c>
      <c r="G12361">
        <v>-89.816370741999606</v>
      </c>
      <c r="H12361">
        <v>11102</v>
      </c>
      <c r="I12361" t="s">
        <v>18</v>
      </c>
      <c r="J12361" t="s">
        <v>19</v>
      </c>
      <c r="K12361">
        <v>41</v>
      </c>
      <c r="L12361">
        <v>3078</v>
      </c>
      <c r="M12361" t="s">
        <v>55</v>
      </c>
    </row>
    <row r="12362" spans="1:13" x14ac:dyDescent="0.35">
      <c r="A12362">
        <v>2020</v>
      </c>
      <c r="B12362" t="s">
        <v>72</v>
      </c>
      <c r="C12362">
        <v>13.3</v>
      </c>
      <c r="D12362">
        <f>H12362/E12362*C12362</f>
        <v>0.53174327653015663</v>
      </c>
      <c r="E12362">
        <f>INDEX(Reference!$A$1:$H$55, MATCH(B12362, Reference!$A$1:$A$55, 0), MATCH(A12362, Reference!$A$1:$H$1, 0))</f>
        <v>277684</v>
      </c>
      <c r="F12362">
        <v>44.3931911740004</v>
      </c>
      <c r="G12362">
        <v>-89.816370741999606</v>
      </c>
      <c r="H12362">
        <v>11102</v>
      </c>
      <c r="I12362" t="s">
        <v>22</v>
      </c>
      <c r="J12362" t="s">
        <v>19</v>
      </c>
      <c r="K12362">
        <v>41</v>
      </c>
      <c r="L12362">
        <v>3078</v>
      </c>
      <c r="M12362" t="s">
        <v>55</v>
      </c>
    </row>
    <row r="12363" spans="1:13" x14ac:dyDescent="0.35">
      <c r="A12363">
        <v>2020</v>
      </c>
      <c r="B12363" t="s">
        <v>72</v>
      </c>
      <c r="C12363">
        <v>20.7</v>
      </c>
      <c r="D12363">
        <f>H12363/E12363*C12363</f>
        <v>5.3225248844009733E-2</v>
      </c>
      <c r="E12363">
        <f>INDEX(Reference!$A$1:$H$55, MATCH(B12363, Reference!$A$1:$A$55, 0), MATCH(A12363, Reference!$A$1:$H$1, 0))</f>
        <v>277684</v>
      </c>
      <c r="F12363">
        <v>44.3931911740004</v>
      </c>
      <c r="G12363">
        <v>-89.816370741999606</v>
      </c>
      <c r="H12363">
        <v>714</v>
      </c>
      <c r="I12363" t="s">
        <v>22</v>
      </c>
      <c r="J12363" t="s">
        <v>19</v>
      </c>
      <c r="K12363">
        <v>41</v>
      </c>
      <c r="L12363">
        <v>3078</v>
      </c>
      <c r="M12363" t="s">
        <v>47</v>
      </c>
    </row>
    <row r="12364" spans="1:13" x14ac:dyDescent="0.35">
      <c r="A12364">
        <v>2020</v>
      </c>
      <c r="B12364" t="s">
        <v>72</v>
      </c>
      <c r="C12364">
        <v>15.1</v>
      </c>
      <c r="D12364">
        <f>H12364/E12364*C12364</f>
        <v>0.34552008758156755</v>
      </c>
      <c r="E12364">
        <f>INDEX(Reference!$A$1:$H$55, MATCH(B12364, Reference!$A$1:$A$55, 0), MATCH(A12364, Reference!$A$1:$H$1, 0))</f>
        <v>277684</v>
      </c>
      <c r="F12364">
        <v>44.3931911740004</v>
      </c>
      <c r="G12364">
        <v>-89.816370741999606</v>
      </c>
      <c r="H12364">
        <v>6354</v>
      </c>
      <c r="I12364" t="s">
        <v>18</v>
      </c>
      <c r="J12364" t="s">
        <v>19</v>
      </c>
      <c r="K12364">
        <v>41</v>
      </c>
      <c r="L12364">
        <v>3078</v>
      </c>
      <c r="M12364" t="s">
        <v>40</v>
      </c>
    </row>
    <row r="12365" spans="1:13" x14ac:dyDescent="0.35">
      <c r="A12365">
        <v>2020</v>
      </c>
      <c r="B12365" t="s">
        <v>72</v>
      </c>
      <c r="C12365">
        <v>11.9</v>
      </c>
      <c r="D12365">
        <f>H12365/E12365*C12365</f>
        <v>5.1596779072614916E-2</v>
      </c>
      <c r="E12365">
        <f>INDEX(Reference!$A$1:$H$55, MATCH(B12365, Reference!$A$1:$A$55, 0), MATCH(A12365, Reference!$A$1:$H$1, 0))</f>
        <v>277684</v>
      </c>
      <c r="F12365">
        <v>44.3931911740004</v>
      </c>
      <c r="G12365">
        <v>-89.816370741999606</v>
      </c>
      <c r="H12365">
        <v>1204</v>
      </c>
      <c r="I12365" t="s">
        <v>12</v>
      </c>
      <c r="J12365" t="s">
        <v>13</v>
      </c>
      <c r="K12365">
        <v>41</v>
      </c>
      <c r="L12365">
        <v>3078</v>
      </c>
      <c r="M12365" t="s">
        <v>35</v>
      </c>
    </row>
    <row r="12366" spans="1:13" x14ac:dyDescent="0.35">
      <c r="A12366">
        <v>2020</v>
      </c>
      <c r="B12366" t="s">
        <v>72</v>
      </c>
      <c r="C12366">
        <v>14.1</v>
      </c>
      <c r="D12366">
        <f>H12366/E12366*C12366</f>
        <v>0.86661348871378974</v>
      </c>
      <c r="E12366">
        <f>INDEX(Reference!$A$1:$H$55, MATCH(B12366, Reference!$A$1:$A$55, 0), MATCH(A12366, Reference!$A$1:$H$1, 0))</f>
        <v>277684</v>
      </c>
      <c r="F12366">
        <v>44.3931911740004</v>
      </c>
      <c r="G12366">
        <v>-89.816370741999606</v>
      </c>
      <c r="H12366">
        <v>17067</v>
      </c>
      <c r="I12366" t="s">
        <v>12</v>
      </c>
      <c r="J12366" t="s">
        <v>13</v>
      </c>
      <c r="K12366">
        <v>41</v>
      </c>
      <c r="L12366">
        <v>3078</v>
      </c>
      <c r="M12366" t="s">
        <v>61</v>
      </c>
    </row>
    <row r="12367" spans="1:13" x14ac:dyDescent="0.35">
      <c r="A12367">
        <v>2020</v>
      </c>
      <c r="B12367" t="s">
        <v>72</v>
      </c>
      <c r="C12367">
        <v>19.7</v>
      </c>
      <c r="D12367">
        <f>H12367/E12367*C12367</f>
        <v>0.50398582561472749</v>
      </c>
      <c r="E12367">
        <f>INDEX(Reference!$A$1:$H$55, MATCH(B12367, Reference!$A$1:$A$55, 0), MATCH(A12367, Reference!$A$1:$H$1, 0))</f>
        <v>277684</v>
      </c>
      <c r="F12367">
        <v>44.3931911740004</v>
      </c>
      <c r="G12367">
        <v>-89.816370741999606</v>
      </c>
      <c r="H12367">
        <v>7104</v>
      </c>
      <c r="I12367" t="s">
        <v>22</v>
      </c>
      <c r="J12367" t="s">
        <v>19</v>
      </c>
      <c r="K12367">
        <v>41</v>
      </c>
      <c r="L12367">
        <v>3078</v>
      </c>
      <c r="M12367" t="s">
        <v>16</v>
      </c>
    </row>
    <row r="12368" spans="1:13" x14ac:dyDescent="0.35">
      <c r="A12368">
        <v>2020</v>
      </c>
      <c r="B12368" t="s">
        <v>72</v>
      </c>
      <c r="C12368">
        <v>14.7</v>
      </c>
      <c r="D12368">
        <f>H12368/E12368*C12368</f>
        <v>0.10434054536811627</v>
      </c>
      <c r="E12368">
        <f>INDEX(Reference!$A$1:$H$55, MATCH(B12368, Reference!$A$1:$A$55, 0), MATCH(A12368, Reference!$A$1:$H$1, 0))</f>
        <v>277684</v>
      </c>
      <c r="F12368">
        <v>44.3931911740004</v>
      </c>
      <c r="G12368">
        <v>-89.816370741999606</v>
      </c>
      <c r="H12368">
        <v>1971</v>
      </c>
      <c r="I12368" t="s">
        <v>18</v>
      </c>
      <c r="J12368" t="s">
        <v>19</v>
      </c>
      <c r="K12368">
        <v>41</v>
      </c>
      <c r="L12368">
        <v>3078</v>
      </c>
      <c r="M12368" t="s">
        <v>35</v>
      </c>
    </row>
    <row r="12369" spans="1:13" x14ac:dyDescent="0.35">
      <c r="A12369">
        <v>2020</v>
      </c>
      <c r="B12369" t="s">
        <v>72</v>
      </c>
      <c r="C12369">
        <v>17.5</v>
      </c>
      <c r="D12369">
        <f>H12369/E12369*C12369</f>
        <v>0.61697829187133579</v>
      </c>
      <c r="E12369">
        <f>INDEX(Reference!$A$1:$H$55, MATCH(B12369, Reference!$A$1:$A$55, 0), MATCH(A12369, Reference!$A$1:$H$1, 0))</f>
        <v>277684</v>
      </c>
      <c r="F12369">
        <v>44.3931911740004</v>
      </c>
      <c r="G12369">
        <v>-89.816370741999606</v>
      </c>
      <c r="H12369">
        <v>9790</v>
      </c>
      <c r="I12369" t="s">
        <v>18</v>
      </c>
      <c r="J12369" t="s">
        <v>19</v>
      </c>
      <c r="K12369">
        <v>41</v>
      </c>
      <c r="L12369">
        <v>3078</v>
      </c>
      <c r="M12369" t="s">
        <v>30</v>
      </c>
    </row>
    <row r="12370" spans="1:13" x14ac:dyDescent="0.35">
      <c r="A12370">
        <v>2020</v>
      </c>
      <c r="B12370" t="s">
        <v>72</v>
      </c>
      <c r="C12370">
        <v>17</v>
      </c>
      <c r="D12370">
        <f>H12370/E12370*C12370</f>
        <v>0.80915357024531476</v>
      </c>
      <c r="E12370">
        <f>INDEX(Reference!$A$1:$H$55, MATCH(B12370, Reference!$A$1:$A$55, 0), MATCH(A12370, Reference!$A$1:$H$1, 0))</f>
        <v>277684</v>
      </c>
      <c r="F12370">
        <v>44.3931911740004</v>
      </c>
      <c r="G12370">
        <v>-89.816370741999606</v>
      </c>
      <c r="H12370">
        <v>13217</v>
      </c>
      <c r="I12370" t="s">
        <v>18</v>
      </c>
      <c r="J12370" t="s">
        <v>19</v>
      </c>
      <c r="K12370">
        <v>41</v>
      </c>
      <c r="L12370">
        <v>3078</v>
      </c>
      <c r="M12370" t="s">
        <v>23</v>
      </c>
    </row>
    <row r="12371" spans="1:13" x14ac:dyDescent="0.35">
      <c r="A12371">
        <v>2020</v>
      </c>
      <c r="B12371" t="s">
        <v>72</v>
      </c>
      <c r="C12371">
        <v>8.6999999999999993</v>
      </c>
      <c r="D12371">
        <f>H12371/E12371*C12371</f>
        <v>1.7921090160038029E-2</v>
      </c>
      <c r="E12371">
        <f>INDEX(Reference!$A$1:$H$55, MATCH(B12371, Reference!$A$1:$A$55, 0), MATCH(A12371, Reference!$A$1:$H$1, 0))</f>
        <v>277684</v>
      </c>
      <c r="F12371">
        <v>44.3931911740004</v>
      </c>
      <c r="G12371">
        <v>-89.816370741999606</v>
      </c>
      <c r="H12371">
        <v>572</v>
      </c>
      <c r="I12371" t="s">
        <v>12</v>
      </c>
      <c r="J12371" t="s">
        <v>13</v>
      </c>
      <c r="K12371">
        <v>41</v>
      </c>
      <c r="L12371">
        <v>3078</v>
      </c>
      <c r="M12371" s="1">
        <v>44990</v>
      </c>
    </row>
    <row r="12372" spans="1:13" x14ac:dyDescent="0.35">
      <c r="A12372">
        <v>2020</v>
      </c>
      <c r="B12372" t="s">
        <v>72</v>
      </c>
      <c r="C12372">
        <v>16.399999999999999</v>
      </c>
      <c r="D12372">
        <f>H12372/E12372*C12372</f>
        <v>0.31213177568747208</v>
      </c>
      <c r="E12372">
        <f>INDEX(Reference!$A$1:$H$55, MATCH(B12372, Reference!$A$1:$A$55, 0), MATCH(A12372, Reference!$A$1:$H$1, 0))</f>
        <v>277684</v>
      </c>
      <c r="F12372">
        <v>44.3931911740004</v>
      </c>
      <c r="G12372">
        <v>-89.816370741999606</v>
      </c>
      <c r="H12372">
        <v>5285</v>
      </c>
      <c r="I12372" t="s">
        <v>22</v>
      </c>
      <c r="J12372" t="s">
        <v>19</v>
      </c>
      <c r="K12372">
        <v>41</v>
      </c>
      <c r="L12372">
        <v>3078</v>
      </c>
      <c r="M12372" t="s">
        <v>43</v>
      </c>
    </row>
    <row r="12373" spans="1:13" x14ac:dyDescent="0.35">
      <c r="A12373">
        <v>2020</v>
      </c>
      <c r="B12373" t="s">
        <v>72</v>
      </c>
      <c r="C12373">
        <v>15.5</v>
      </c>
      <c r="D12373">
        <f>H12373/E12373*C12373</f>
        <v>0.73775766698837519</v>
      </c>
      <c r="E12373">
        <f>INDEX(Reference!$A$1:$H$55, MATCH(B12373, Reference!$A$1:$A$55, 0), MATCH(A12373, Reference!$A$1:$H$1, 0))</f>
        <v>277684</v>
      </c>
      <c r="F12373">
        <v>44.3931911740004</v>
      </c>
      <c r="G12373">
        <v>-89.816370741999606</v>
      </c>
      <c r="H12373">
        <v>13217</v>
      </c>
      <c r="I12373" t="s">
        <v>22</v>
      </c>
      <c r="J12373" t="s">
        <v>19</v>
      </c>
      <c r="K12373">
        <v>41</v>
      </c>
      <c r="L12373">
        <v>3078</v>
      </c>
      <c r="M12373" t="s">
        <v>23</v>
      </c>
    </row>
    <row r="12374" spans="1:13" x14ac:dyDescent="0.35">
      <c r="A12374">
        <v>2020</v>
      </c>
      <c r="B12374" t="s">
        <v>72</v>
      </c>
      <c r="C12374">
        <v>15.2</v>
      </c>
      <c r="D12374">
        <f>H12374/E12374*C12374</f>
        <v>0.15792051396551474</v>
      </c>
      <c r="E12374">
        <f>INDEX(Reference!$A$1:$H$55, MATCH(B12374, Reference!$A$1:$A$55, 0), MATCH(A12374, Reference!$A$1:$H$1, 0))</f>
        <v>277684</v>
      </c>
      <c r="F12374">
        <v>44.3931911740004</v>
      </c>
      <c r="G12374">
        <v>-89.816370741999606</v>
      </c>
      <c r="H12374">
        <v>2885</v>
      </c>
      <c r="I12374" t="s">
        <v>12</v>
      </c>
      <c r="J12374" t="s">
        <v>13</v>
      </c>
      <c r="K12374">
        <v>41</v>
      </c>
      <c r="L12374">
        <v>3078</v>
      </c>
      <c r="M12374" t="s">
        <v>14</v>
      </c>
    </row>
    <row r="12375" spans="1:13" x14ac:dyDescent="0.35">
      <c r="A12375">
        <v>2020</v>
      </c>
      <c r="B12375" t="s">
        <v>72</v>
      </c>
      <c r="C12375">
        <v>14.9</v>
      </c>
      <c r="D12375">
        <f>H12375/E12375*C12375</f>
        <v>0.4731572578902638</v>
      </c>
      <c r="E12375">
        <f>INDEX(Reference!$A$1:$H$55, MATCH(B12375, Reference!$A$1:$A$55, 0), MATCH(A12375, Reference!$A$1:$H$1, 0))</f>
        <v>277684</v>
      </c>
      <c r="F12375">
        <v>44.3931911740004</v>
      </c>
      <c r="G12375">
        <v>-89.816370741999606</v>
      </c>
      <c r="H12375">
        <v>8818</v>
      </c>
      <c r="I12375" t="s">
        <v>12</v>
      </c>
      <c r="J12375" t="s">
        <v>13</v>
      </c>
      <c r="K12375">
        <v>41</v>
      </c>
      <c r="L12375">
        <v>3078</v>
      </c>
      <c r="M12375" t="s">
        <v>23</v>
      </c>
    </row>
    <row r="12376" spans="1:13" x14ac:dyDescent="0.35">
      <c r="A12376">
        <v>2020</v>
      </c>
      <c r="B12376" t="s">
        <v>72</v>
      </c>
      <c r="C12376">
        <v>22.9</v>
      </c>
      <c r="D12376">
        <f>H12376/E12376*C12376</f>
        <v>3.6698189308710619E-2</v>
      </c>
      <c r="E12376">
        <f>INDEX(Reference!$A$1:$H$55, MATCH(B12376, Reference!$A$1:$A$55, 0), MATCH(A12376, Reference!$A$1:$H$1, 0))</f>
        <v>277684</v>
      </c>
      <c r="F12376">
        <v>44.3931911740004</v>
      </c>
      <c r="G12376">
        <v>-89.816370741999606</v>
      </c>
      <c r="H12376">
        <v>445</v>
      </c>
      <c r="I12376" t="s">
        <v>12</v>
      </c>
      <c r="J12376" t="s">
        <v>13</v>
      </c>
      <c r="K12376">
        <v>41</v>
      </c>
      <c r="L12376">
        <v>3078</v>
      </c>
      <c r="M12376" t="s">
        <v>47</v>
      </c>
    </row>
    <row r="12377" spans="1:13" x14ac:dyDescent="0.35">
      <c r="A12377">
        <v>2020</v>
      </c>
      <c r="B12377" t="s">
        <v>72</v>
      </c>
      <c r="C12377">
        <v>13.6</v>
      </c>
      <c r="D12377">
        <f>H12377/E12377*C12377</f>
        <v>0.21735786001354057</v>
      </c>
      <c r="E12377">
        <f>INDEX(Reference!$A$1:$H$55, MATCH(B12377, Reference!$A$1:$A$55, 0), MATCH(A12377, Reference!$A$1:$H$1, 0))</f>
        <v>277684</v>
      </c>
      <c r="F12377">
        <v>44.3931911740004</v>
      </c>
      <c r="G12377">
        <v>-89.816370741999606</v>
      </c>
      <c r="H12377">
        <v>4438</v>
      </c>
      <c r="I12377" t="s">
        <v>12</v>
      </c>
      <c r="J12377" t="s">
        <v>13</v>
      </c>
      <c r="K12377">
        <v>41</v>
      </c>
      <c r="L12377">
        <v>3078</v>
      </c>
      <c r="M12377" t="s">
        <v>40</v>
      </c>
    </row>
    <row r="12378" spans="1:13" x14ac:dyDescent="0.35">
      <c r="A12378">
        <v>2008</v>
      </c>
      <c r="B12378" t="s">
        <v>45</v>
      </c>
      <c r="C12378">
        <v>19.100000000000001</v>
      </c>
      <c r="D12378">
        <f>H12378/E12378*C12378</f>
        <v>3.5901559926363728E-2</v>
      </c>
      <c r="E12378">
        <f>INDEX(Reference!$A$1:$H$55, MATCH(B12378, Reference!$A$1:$A$55, 0), MATCH(A12378, Reference!$A$1:$H$1, 0))</f>
        <v>206420</v>
      </c>
      <c r="F12378">
        <v>38.665510202000398</v>
      </c>
      <c r="G12378">
        <v>-80.712640134999603</v>
      </c>
      <c r="H12378">
        <v>388</v>
      </c>
      <c r="I12378" t="s">
        <v>22</v>
      </c>
      <c r="J12378" t="s">
        <v>19</v>
      </c>
      <c r="K12378">
        <v>42</v>
      </c>
      <c r="L12378">
        <v>2749</v>
      </c>
      <c r="M12378" t="s">
        <v>16</v>
      </c>
    </row>
    <row r="12379" spans="1:13" x14ac:dyDescent="0.35">
      <c r="A12379">
        <v>2008</v>
      </c>
      <c r="B12379" t="s">
        <v>45</v>
      </c>
      <c r="C12379">
        <v>10.7</v>
      </c>
      <c r="D12379">
        <f>H12379/E12379*C12379</f>
        <v>0.80413283596550722</v>
      </c>
      <c r="E12379">
        <f>INDEX(Reference!$A$1:$H$55, MATCH(B12379, Reference!$A$1:$A$55, 0), MATCH(A12379, Reference!$A$1:$H$1, 0))</f>
        <v>206420</v>
      </c>
      <c r="F12379">
        <v>38.665510202000398</v>
      </c>
      <c r="G12379">
        <v>-80.712640134999603</v>
      </c>
      <c r="H12379">
        <v>15513</v>
      </c>
      <c r="I12379" t="s">
        <v>12</v>
      </c>
      <c r="J12379" t="s">
        <v>13</v>
      </c>
      <c r="K12379">
        <v>42</v>
      </c>
      <c r="L12379">
        <v>2749</v>
      </c>
      <c r="M12379" t="s">
        <v>27</v>
      </c>
    </row>
    <row r="12380" spans="1:13" x14ac:dyDescent="0.35">
      <c r="A12380">
        <v>2008</v>
      </c>
      <c r="B12380" t="s">
        <v>45</v>
      </c>
      <c r="C12380">
        <v>14.5</v>
      </c>
      <c r="D12380">
        <f>H12380/E12380*C12380</f>
        <v>9.8694409456448015E-2</v>
      </c>
      <c r="E12380">
        <f>INDEX(Reference!$A$1:$H$55, MATCH(B12380, Reference!$A$1:$A$55, 0), MATCH(A12380, Reference!$A$1:$H$1, 0))</f>
        <v>206420</v>
      </c>
      <c r="F12380">
        <v>38.665510202000398</v>
      </c>
      <c r="G12380">
        <v>-80.712640134999603</v>
      </c>
      <c r="H12380">
        <v>1405</v>
      </c>
      <c r="I12380" t="s">
        <v>18</v>
      </c>
      <c r="J12380" t="s">
        <v>19</v>
      </c>
      <c r="K12380">
        <v>42</v>
      </c>
      <c r="L12380">
        <v>2749</v>
      </c>
      <c r="M12380" t="s">
        <v>40</v>
      </c>
    </row>
    <row r="12381" spans="1:13" x14ac:dyDescent="0.35">
      <c r="A12381">
        <v>2008</v>
      </c>
      <c r="B12381" t="s">
        <v>45</v>
      </c>
      <c r="C12381">
        <v>7.9</v>
      </c>
      <c r="D12381">
        <f>H12381/E12381*C12381</f>
        <v>0.11439346962503634</v>
      </c>
      <c r="E12381">
        <f>INDEX(Reference!$A$1:$H$55, MATCH(B12381, Reference!$A$1:$A$55, 0), MATCH(A12381, Reference!$A$1:$H$1, 0))</f>
        <v>206420</v>
      </c>
      <c r="F12381">
        <v>38.665510202000398</v>
      </c>
      <c r="G12381">
        <v>-80.712640134999603</v>
      </c>
      <c r="H12381">
        <v>2989</v>
      </c>
      <c r="I12381" t="s">
        <v>12</v>
      </c>
      <c r="J12381" t="s">
        <v>13</v>
      </c>
      <c r="K12381">
        <v>42</v>
      </c>
      <c r="L12381">
        <v>2749</v>
      </c>
      <c r="M12381" s="1">
        <v>44990</v>
      </c>
    </row>
    <row r="12382" spans="1:13" x14ac:dyDescent="0.35">
      <c r="A12382">
        <v>2008</v>
      </c>
      <c r="B12382" t="s">
        <v>45</v>
      </c>
      <c r="C12382">
        <v>12.9</v>
      </c>
      <c r="D12382">
        <f>H12382/E12382*C12382</f>
        <v>9.6115686464489869E-2</v>
      </c>
      <c r="E12382">
        <f>INDEX(Reference!$A$1:$H$55, MATCH(B12382, Reference!$A$1:$A$55, 0), MATCH(A12382, Reference!$A$1:$H$1, 0))</f>
        <v>206420</v>
      </c>
      <c r="F12382">
        <v>38.665510202000398</v>
      </c>
      <c r="G12382">
        <v>-80.712640134999603</v>
      </c>
      <c r="H12382">
        <v>1538</v>
      </c>
      <c r="I12382" t="s">
        <v>12</v>
      </c>
      <c r="J12382" t="s">
        <v>13</v>
      </c>
      <c r="K12382">
        <v>42</v>
      </c>
      <c r="L12382">
        <v>2749</v>
      </c>
      <c r="M12382" t="s">
        <v>40</v>
      </c>
    </row>
    <row r="12383" spans="1:13" x14ac:dyDescent="0.35">
      <c r="A12383">
        <v>2008</v>
      </c>
      <c r="B12383" t="s">
        <v>45</v>
      </c>
      <c r="C12383">
        <v>14.4</v>
      </c>
      <c r="D12383">
        <f>H12383/E12383*C12383</f>
        <v>0.48169750993120819</v>
      </c>
      <c r="E12383">
        <f>INDEX(Reference!$A$1:$H$55, MATCH(B12383, Reference!$A$1:$A$55, 0), MATCH(A12383, Reference!$A$1:$H$1, 0))</f>
        <v>206420</v>
      </c>
      <c r="F12383">
        <v>38.665510202000398</v>
      </c>
      <c r="G12383">
        <v>-80.712640134999603</v>
      </c>
      <c r="H12383">
        <v>6905</v>
      </c>
      <c r="I12383" t="s">
        <v>18</v>
      </c>
      <c r="J12383" t="s">
        <v>19</v>
      </c>
      <c r="K12383">
        <v>42</v>
      </c>
      <c r="L12383">
        <v>2749</v>
      </c>
      <c r="M12383" t="s">
        <v>55</v>
      </c>
    </row>
    <row r="12384" spans="1:13" x14ac:dyDescent="0.35">
      <c r="A12384">
        <v>2008</v>
      </c>
      <c r="B12384" t="s">
        <v>45</v>
      </c>
      <c r="C12384">
        <v>12.8</v>
      </c>
      <c r="D12384">
        <f>H12384/E12384*C12384</f>
        <v>0.2374963666311404</v>
      </c>
      <c r="E12384">
        <f>INDEX(Reference!$A$1:$H$55, MATCH(B12384, Reference!$A$1:$A$55, 0), MATCH(A12384, Reference!$A$1:$H$1, 0))</f>
        <v>206420</v>
      </c>
      <c r="F12384">
        <v>38.665510202000398</v>
      </c>
      <c r="G12384">
        <v>-80.712640134999603</v>
      </c>
      <c r="H12384">
        <v>3830</v>
      </c>
      <c r="I12384" t="s">
        <v>12</v>
      </c>
      <c r="J12384" t="s">
        <v>13</v>
      </c>
      <c r="K12384">
        <v>42</v>
      </c>
      <c r="L12384">
        <v>2749</v>
      </c>
      <c r="M12384" t="s">
        <v>14</v>
      </c>
    </row>
    <row r="12385" spans="1:13" x14ac:dyDescent="0.35">
      <c r="A12385">
        <v>2008</v>
      </c>
      <c r="B12385" t="s">
        <v>45</v>
      </c>
      <c r="C12385">
        <v>12.1</v>
      </c>
      <c r="D12385">
        <f>H12385/E12385*C12385</f>
        <v>0.40475971320608461</v>
      </c>
      <c r="E12385">
        <f>INDEX(Reference!$A$1:$H$55, MATCH(B12385, Reference!$A$1:$A$55, 0), MATCH(A12385, Reference!$A$1:$H$1, 0))</f>
        <v>206420</v>
      </c>
      <c r="F12385">
        <v>38.665510202000398</v>
      </c>
      <c r="G12385">
        <v>-80.712640134999603</v>
      </c>
      <c r="H12385">
        <v>6905</v>
      </c>
      <c r="I12385" t="s">
        <v>22</v>
      </c>
      <c r="J12385" t="s">
        <v>19</v>
      </c>
      <c r="K12385">
        <v>42</v>
      </c>
      <c r="L12385">
        <v>2749</v>
      </c>
      <c r="M12385" t="s">
        <v>55</v>
      </c>
    </row>
    <row r="12386" spans="1:13" x14ac:dyDescent="0.35">
      <c r="A12386">
        <v>2008</v>
      </c>
      <c r="B12386" t="s">
        <v>45</v>
      </c>
      <c r="C12386">
        <v>4.3</v>
      </c>
      <c r="D12386">
        <f>H12386/E12386*C12386</f>
        <v>1.4581920356554596E-3</v>
      </c>
      <c r="E12386">
        <f>INDEX(Reference!$A$1:$H$55, MATCH(B12386, Reference!$A$1:$A$55, 0), MATCH(A12386, Reference!$A$1:$H$1, 0))</f>
        <v>206420</v>
      </c>
      <c r="F12386">
        <v>38.665510202000398</v>
      </c>
      <c r="G12386">
        <v>-80.712640134999603</v>
      </c>
      <c r="H12386">
        <v>70</v>
      </c>
      <c r="I12386" t="s">
        <v>18</v>
      </c>
      <c r="J12386" t="s">
        <v>19</v>
      </c>
      <c r="K12386">
        <v>42</v>
      </c>
      <c r="L12386">
        <v>2749</v>
      </c>
      <c r="M12386" t="s">
        <v>35</v>
      </c>
    </row>
    <row r="12387" spans="1:13" x14ac:dyDescent="0.35">
      <c r="A12387">
        <v>2008</v>
      </c>
      <c r="B12387" t="s">
        <v>45</v>
      </c>
      <c r="C12387">
        <v>13.8</v>
      </c>
      <c r="D12387">
        <f>H12387/E12387*C12387</f>
        <v>7.7550624939443855E-3</v>
      </c>
      <c r="E12387">
        <f>INDEX(Reference!$A$1:$H$55, MATCH(B12387, Reference!$A$1:$A$55, 0), MATCH(A12387, Reference!$A$1:$H$1, 0))</f>
        <v>206420</v>
      </c>
      <c r="F12387">
        <v>38.665510202000398</v>
      </c>
      <c r="G12387">
        <v>-80.712640134999603</v>
      </c>
      <c r="H12387">
        <v>116</v>
      </c>
      <c r="I12387" t="s">
        <v>22</v>
      </c>
      <c r="J12387" t="s">
        <v>19</v>
      </c>
      <c r="K12387">
        <v>42</v>
      </c>
      <c r="L12387">
        <v>2749</v>
      </c>
      <c r="M12387" t="s">
        <v>47</v>
      </c>
    </row>
    <row r="12388" spans="1:13" x14ac:dyDescent="0.35">
      <c r="A12388">
        <v>2008</v>
      </c>
      <c r="B12388" t="s">
        <v>45</v>
      </c>
      <c r="C12388">
        <v>12</v>
      </c>
      <c r="D12388">
        <f>H12388/E12388*C12388</f>
        <v>0.52989051448503055</v>
      </c>
      <c r="E12388">
        <f>INDEX(Reference!$A$1:$H$55, MATCH(B12388, Reference!$A$1:$A$55, 0), MATCH(A12388, Reference!$A$1:$H$1, 0))</f>
        <v>206420</v>
      </c>
      <c r="F12388">
        <v>38.665510202000398</v>
      </c>
      <c r="G12388">
        <v>-80.712640134999603</v>
      </c>
      <c r="H12388">
        <v>9115</v>
      </c>
      <c r="I12388" t="s">
        <v>12</v>
      </c>
      <c r="J12388" t="s">
        <v>13</v>
      </c>
      <c r="K12388">
        <v>42</v>
      </c>
      <c r="L12388">
        <v>2749</v>
      </c>
      <c r="M12388" t="s">
        <v>23</v>
      </c>
    </row>
    <row r="12389" spans="1:13" x14ac:dyDescent="0.35">
      <c r="A12389">
        <v>2008</v>
      </c>
      <c r="B12389" t="s">
        <v>45</v>
      </c>
      <c r="C12389">
        <v>16.8</v>
      </c>
      <c r="D12389">
        <f>H12389/E12389*C12389</f>
        <v>0.33588605755256273</v>
      </c>
      <c r="E12389">
        <f>INDEX(Reference!$A$1:$H$55, MATCH(B12389, Reference!$A$1:$A$55, 0), MATCH(A12389, Reference!$A$1:$H$1, 0))</f>
        <v>206420</v>
      </c>
      <c r="F12389">
        <v>38.665510202000398</v>
      </c>
      <c r="G12389">
        <v>-80.712640134999603</v>
      </c>
      <c r="H12389">
        <v>4127</v>
      </c>
      <c r="I12389" t="s">
        <v>22</v>
      </c>
      <c r="J12389" t="s">
        <v>19</v>
      </c>
      <c r="K12389">
        <v>42</v>
      </c>
      <c r="L12389">
        <v>2749</v>
      </c>
      <c r="M12389" t="s">
        <v>43</v>
      </c>
    </row>
    <row r="12390" spans="1:13" x14ac:dyDescent="0.35">
      <c r="A12390">
        <v>2008</v>
      </c>
      <c r="B12390" t="s">
        <v>45</v>
      </c>
      <c r="C12390">
        <v>15.7</v>
      </c>
      <c r="D12390">
        <f>H12390/E12390*C12390</f>
        <v>2.9510706326906305E-2</v>
      </c>
      <c r="E12390">
        <f>INDEX(Reference!$A$1:$H$55, MATCH(B12390, Reference!$A$1:$A$55, 0), MATCH(A12390, Reference!$A$1:$H$1, 0))</f>
        <v>206420</v>
      </c>
      <c r="F12390">
        <v>38.665510202000398</v>
      </c>
      <c r="G12390">
        <v>-80.712640134999603</v>
      </c>
      <c r="H12390">
        <v>388</v>
      </c>
      <c r="I12390" t="s">
        <v>18</v>
      </c>
      <c r="J12390" t="s">
        <v>19</v>
      </c>
      <c r="K12390">
        <v>42</v>
      </c>
      <c r="L12390">
        <v>2749</v>
      </c>
      <c r="M12390" t="s">
        <v>16</v>
      </c>
    </row>
    <row r="12391" spans="1:13" x14ac:dyDescent="0.35">
      <c r="A12391">
        <v>2008</v>
      </c>
      <c r="B12391" t="s">
        <v>45</v>
      </c>
      <c r="C12391">
        <v>14.7</v>
      </c>
      <c r="D12391">
        <f>H12391/E12391*C12391</f>
        <v>0.61771049316926652</v>
      </c>
      <c r="E12391">
        <f>INDEX(Reference!$A$1:$H$55, MATCH(B12391, Reference!$A$1:$A$55, 0), MATCH(A12391, Reference!$A$1:$H$1, 0))</f>
        <v>206420</v>
      </c>
      <c r="F12391">
        <v>38.665510202000398</v>
      </c>
      <c r="G12391">
        <v>-80.712640134999603</v>
      </c>
      <c r="H12391">
        <v>8674</v>
      </c>
      <c r="I12391" t="s">
        <v>22</v>
      </c>
      <c r="J12391" t="s">
        <v>19</v>
      </c>
      <c r="K12391">
        <v>42</v>
      </c>
      <c r="L12391">
        <v>2749</v>
      </c>
      <c r="M12391" t="s">
        <v>23</v>
      </c>
    </row>
    <row r="12392" spans="1:13" x14ac:dyDescent="0.35">
      <c r="A12392">
        <v>2008</v>
      </c>
      <c r="B12392" t="s">
        <v>45</v>
      </c>
      <c r="C12392">
        <v>14.9</v>
      </c>
      <c r="D12392">
        <f>H12392/E12392*C12392</f>
        <v>0.42652892161612249</v>
      </c>
      <c r="E12392">
        <f>INDEX(Reference!$A$1:$H$55, MATCH(B12392, Reference!$A$1:$A$55, 0), MATCH(A12392, Reference!$A$1:$H$1, 0))</f>
        <v>206420</v>
      </c>
      <c r="F12392">
        <v>38.665510202000398</v>
      </c>
      <c r="G12392">
        <v>-80.712640134999603</v>
      </c>
      <c r="H12392">
        <v>5909</v>
      </c>
      <c r="I12392" t="s">
        <v>18</v>
      </c>
      <c r="J12392" t="s">
        <v>19</v>
      </c>
      <c r="K12392">
        <v>42</v>
      </c>
      <c r="L12392">
        <v>2749</v>
      </c>
      <c r="M12392" t="s">
        <v>30</v>
      </c>
    </row>
    <row r="12393" spans="1:13" x14ac:dyDescent="0.35">
      <c r="A12393">
        <v>2008</v>
      </c>
      <c r="B12393" t="s">
        <v>45</v>
      </c>
      <c r="C12393">
        <v>13.9</v>
      </c>
      <c r="D12393">
        <f>H12393/E12393*C12393</f>
        <v>0.55668685204922008</v>
      </c>
      <c r="E12393">
        <f>INDEX(Reference!$A$1:$H$55, MATCH(B12393, Reference!$A$1:$A$55, 0), MATCH(A12393, Reference!$A$1:$H$1, 0))</f>
        <v>206420</v>
      </c>
      <c r="F12393">
        <v>38.665510202000398</v>
      </c>
      <c r="G12393">
        <v>-80.712640134999603</v>
      </c>
      <c r="H12393">
        <v>8267</v>
      </c>
      <c r="I12393" t="s">
        <v>22</v>
      </c>
      <c r="J12393" t="s">
        <v>19</v>
      </c>
      <c r="K12393">
        <v>42</v>
      </c>
      <c r="L12393">
        <v>2749</v>
      </c>
      <c r="M12393" t="s">
        <v>32</v>
      </c>
    </row>
    <row r="12394" spans="1:13" x14ac:dyDescent="0.35">
      <c r="A12394">
        <v>2008</v>
      </c>
      <c r="B12394" t="s">
        <v>45</v>
      </c>
      <c r="C12394">
        <v>7.8</v>
      </c>
      <c r="D12394">
        <f>H12394/E12394*C12394</f>
        <v>2.909601782772987E-3</v>
      </c>
      <c r="E12394">
        <f>INDEX(Reference!$A$1:$H$55, MATCH(B12394, Reference!$A$1:$A$55, 0), MATCH(A12394, Reference!$A$1:$H$1, 0))</f>
        <v>206420</v>
      </c>
      <c r="F12394">
        <v>38.665510202000398</v>
      </c>
      <c r="G12394">
        <v>-80.712640134999603</v>
      </c>
      <c r="H12394">
        <v>77</v>
      </c>
      <c r="I12394" t="s">
        <v>12</v>
      </c>
      <c r="J12394" t="s">
        <v>13</v>
      </c>
      <c r="K12394">
        <v>42</v>
      </c>
      <c r="L12394">
        <v>2749</v>
      </c>
      <c r="M12394" t="s">
        <v>47</v>
      </c>
    </row>
    <row r="12395" spans="1:13" x14ac:dyDescent="0.35">
      <c r="A12395">
        <v>2008</v>
      </c>
      <c r="B12395" t="s">
        <v>45</v>
      </c>
      <c r="C12395">
        <v>10.9</v>
      </c>
      <c r="D12395">
        <f>H12395/E12395*C12395</f>
        <v>0.93586231954268007</v>
      </c>
      <c r="E12395">
        <f>INDEX(Reference!$A$1:$H$55, MATCH(B12395, Reference!$A$1:$A$55, 0), MATCH(A12395, Reference!$A$1:$H$1, 0))</f>
        <v>206420</v>
      </c>
      <c r="F12395">
        <v>38.665510202000398</v>
      </c>
      <c r="G12395">
        <v>-80.712640134999603</v>
      </c>
      <c r="H12395">
        <v>17723</v>
      </c>
      <c r="I12395" t="s">
        <v>12</v>
      </c>
      <c r="J12395" t="s">
        <v>13</v>
      </c>
      <c r="K12395">
        <v>42</v>
      </c>
      <c r="L12395">
        <v>2749</v>
      </c>
      <c r="M12395" t="s">
        <v>61</v>
      </c>
    </row>
    <row r="12396" spans="1:13" x14ac:dyDescent="0.35">
      <c r="A12396">
        <v>2008</v>
      </c>
      <c r="B12396" t="s">
        <v>45</v>
      </c>
      <c r="C12396">
        <v>14.9</v>
      </c>
      <c r="D12396">
        <f>H12396/E12396*C12396</f>
        <v>0.62611471756612735</v>
      </c>
      <c r="E12396">
        <f>INDEX(Reference!$A$1:$H$55, MATCH(B12396, Reference!$A$1:$A$55, 0), MATCH(A12396, Reference!$A$1:$H$1, 0))</f>
        <v>206420</v>
      </c>
      <c r="F12396">
        <v>38.665510202000398</v>
      </c>
      <c r="G12396">
        <v>-80.712640134999603</v>
      </c>
      <c r="H12396">
        <v>8674</v>
      </c>
      <c r="I12396" t="s">
        <v>18</v>
      </c>
      <c r="J12396" t="s">
        <v>19</v>
      </c>
      <c r="K12396">
        <v>42</v>
      </c>
      <c r="L12396">
        <v>2749</v>
      </c>
      <c r="M12396" t="s">
        <v>23</v>
      </c>
    </row>
    <row r="12397" spans="1:13" x14ac:dyDescent="0.35">
      <c r="A12397">
        <v>2008</v>
      </c>
      <c r="B12397" t="s">
        <v>45</v>
      </c>
      <c r="C12397">
        <v>11.8</v>
      </c>
      <c r="D12397">
        <f>H12397/E12397*C12397</f>
        <v>5.8308303458967153E-3</v>
      </c>
      <c r="E12397">
        <f>INDEX(Reference!$A$1:$H$55, MATCH(B12397, Reference!$A$1:$A$55, 0), MATCH(A12397, Reference!$A$1:$H$1, 0))</f>
        <v>206420</v>
      </c>
      <c r="F12397">
        <v>38.665510202000398</v>
      </c>
      <c r="G12397">
        <v>-80.712640134999603</v>
      </c>
      <c r="H12397">
        <v>102</v>
      </c>
      <c r="I12397" t="s">
        <v>12</v>
      </c>
      <c r="J12397" t="s">
        <v>13</v>
      </c>
      <c r="K12397">
        <v>42</v>
      </c>
      <c r="L12397">
        <v>2749</v>
      </c>
      <c r="M12397" t="s">
        <v>35</v>
      </c>
    </row>
    <row r="12398" spans="1:13" x14ac:dyDescent="0.35">
      <c r="A12398">
        <v>2008</v>
      </c>
      <c r="B12398" t="s">
        <v>45</v>
      </c>
      <c r="C12398">
        <v>11.4</v>
      </c>
      <c r="D12398">
        <f>H12398/E12398*C12398</f>
        <v>3.8659044666214514E-3</v>
      </c>
      <c r="E12398">
        <f>INDEX(Reference!$A$1:$H$55, MATCH(B12398, Reference!$A$1:$A$55, 0), MATCH(A12398, Reference!$A$1:$H$1, 0))</f>
        <v>206420</v>
      </c>
      <c r="F12398">
        <v>38.665510202000398</v>
      </c>
      <c r="G12398">
        <v>-80.712640134999603</v>
      </c>
      <c r="H12398">
        <v>70</v>
      </c>
      <c r="I12398" t="s">
        <v>22</v>
      </c>
      <c r="J12398" t="s">
        <v>19</v>
      </c>
      <c r="K12398">
        <v>42</v>
      </c>
      <c r="L12398">
        <v>2749</v>
      </c>
      <c r="M12398" t="s">
        <v>35</v>
      </c>
    </row>
    <row r="12399" spans="1:13" x14ac:dyDescent="0.35">
      <c r="A12399">
        <v>2008</v>
      </c>
      <c r="B12399" t="s">
        <v>45</v>
      </c>
      <c r="C12399">
        <v>15.3</v>
      </c>
      <c r="D12399">
        <f>H12399/E12399*C12399</f>
        <v>0.30589623098536967</v>
      </c>
      <c r="E12399">
        <f>INDEX(Reference!$A$1:$H$55, MATCH(B12399, Reference!$A$1:$A$55, 0), MATCH(A12399, Reference!$A$1:$H$1, 0))</f>
        <v>206420</v>
      </c>
      <c r="F12399">
        <v>38.665510202000398</v>
      </c>
      <c r="G12399">
        <v>-80.712640134999603</v>
      </c>
      <c r="H12399">
        <v>4127</v>
      </c>
      <c r="I12399" t="s">
        <v>18</v>
      </c>
      <c r="J12399" t="s">
        <v>19</v>
      </c>
      <c r="K12399">
        <v>42</v>
      </c>
      <c r="L12399">
        <v>2749</v>
      </c>
      <c r="M12399" t="s">
        <v>43</v>
      </c>
    </row>
    <row r="12400" spans="1:13" x14ac:dyDescent="0.35">
      <c r="A12400">
        <v>2008</v>
      </c>
      <c r="B12400" t="s">
        <v>45</v>
      </c>
      <c r="C12400">
        <v>10.5</v>
      </c>
      <c r="D12400">
        <f>H12400/E12400*C12400</f>
        <v>0.34655798856699938</v>
      </c>
      <c r="E12400">
        <f>INDEX(Reference!$A$1:$H$55, MATCH(B12400, Reference!$A$1:$A$55, 0), MATCH(A12400, Reference!$A$1:$H$1, 0))</f>
        <v>206420</v>
      </c>
      <c r="F12400">
        <v>38.665510202000398</v>
      </c>
      <c r="G12400">
        <v>-80.712640134999603</v>
      </c>
      <c r="H12400">
        <v>6813</v>
      </c>
      <c r="I12400" t="s">
        <v>12</v>
      </c>
      <c r="J12400" t="s">
        <v>13</v>
      </c>
      <c r="K12400">
        <v>42</v>
      </c>
      <c r="L12400">
        <v>2749</v>
      </c>
      <c r="M12400" s="1">
        <v>45088</v>
      </c>
    </row>
    <row r="12401" spans="1:13" x14ac:dyDescent="0.35">
      <c r="A12401">
        <v>2008</v>
      </c>
      <c r="B12401" t="s">
        <v>45</v>
      </c>
      <c r="C12401">
        <v>14.3</v>
      </c>
      <c r="D12401">
        <f>H12401/E12401*C12401</f>
        <v>1.0365109969964152</v>
      </c>
      <c r="E12401">
        <f>INDEX(Reference!$A$1:$H$55, MATCH(B12401, Reference!$A$1:$A$55, 0), MATCH(A12401, Reference!$A$1:$H$1, 0))</f>
        <v>206420</v>
      </c>
      <c r="F12401">
        <v>38.665510202000398</v>
      </c>
      <c r="G12401">
        <v>-80.712640134999603</v>
      </c>
      <c r="H12401">
        <v>14962</v>
      </c>
      <c r="I12401" t="s">
        <v>22</v>
      </c>
      <c r="J12401" t="s">
        <v>19</v>
      </c>
      <c r="K12401">
        <v>42</v>
      </c>
      <c r="L12401">
        <v>2749</v>
      </c>
      <c r="M12401" t="s">
        <v>27</v>
      </c>
    </row>
    <row r="12402" spans="1:13" x14ac:dyDescent="0.35">
      <c r="A12402">
        <v>2008</v>
      </c>
      <c r="B12402" t="s">
        <v>45</v>
      </c>
      <c r="C12402">
        <v>14.3</v>
      </c>
      <c r="D12402">
        <f>H12402/E12402*C12402</f>
        <v>1.1736086619513615</v>
      </c>
      <c r="E12402">
        <f>INDEX(Reference!$A$1:$H$55, MATCH(B12402, Reference!$A$1:$A$55, 0), MATCH(A12402, Reference!$A$1:$H$1, 0))</f>
        <v>206420</v>
      </c>
      <c r="F12402">
        <v>38.665510202000398</v>
      </c>
      <c r="G12402">
        <v>-80.712640134999603</v>
      </c>
      <c r="H12402">
        <v>16941</v>
      </c>
      <c r="I12402" t="s">
        <v>22</v>
      </c>
      <c r="J12402" t="s">
        <v>19</v>
      </c>
      <c r="K12402">
        <v>42</v>
      </c>
      <c r="L12402">
        <v>2749</v>
      </c>
      <c r="M12402" t="s">
        <v>61</v>
      </c>
    </row>
    <row r="12403" spans="1:13" x14ac:dyDescent="0.35">
      <c r="A12403">
        <v>2008</v>
      </c>
      <c r="B12403" t="s">
        <v>45</v>
      </c>
      <c r="C12403">
        <v>14.8</v>
      </c>
      <c r="D12403">
        <f>H12403/E12403*C12403</f>
        <v>1.2146439298517586</v>
      </c>
      <c r="E12403">
        <f>INDEX(Reference!$A$1:$H$55, MATCH(B12403, Reference!$A$1:$A$55, 0), MATCH(A12403, Reference!$A$1:$H$1, 0))</f>
        <v>206420</v>
      </c>
      <c r="F12403">
        <v>38.665510202000398</v>
      </c>
      <c r="G12403">
        <v>-80.712640134999603</v>
      </c>
      <c r="H12403">
        <v>16941</v>
      </c>
      <c r="I12403" t="s">
        <v>18</v>
      </c>
      <c r="J12403" t="s">
        <v>19</v>
      </c>
      <c r="K12403">
        <v>42</v>
      </c>
      <c r="L12403">
        <v>2749</v>
      </c>
      <c r="M12403" t="s">
        <v>61</v>
      </c>
    </row>
    <row r="12404" spans="1:13" x14ac:dyDescent="0.35">
      <c r="A12404">
        <v>2008</v>
      </c>
      <c r="B12404" t="s">
        <v>45</v>
      </c>
      <c r="C12404">
        <v>9.8000000000000007</v>
      </c>
      <c r="D12404">
        <f>H12404/E12404*C12404</f>
        <v>0.40867357814165295</v>
      </c>
      <c r="E12404">
        <f>INDEX(Reference!$A$1:$H$55, MATCH(B12404, Reference!$A$1:$A$55, 0), MATCH(A12404, Reference!$A$1:$H$1, 0))</f>
        <v>206420</v>
      </c>
      <c r="F12404">
        <v>38.665510202000398</v>
      </c>
      <c r="G12404">
        <v>-80.712640134999603</v>
      </c>
      <c r="H12404">
        <v>8608</v>
      </c>
      <c r="I12404" t="s">
        <v>12</v>
      </c>
      <c r="J12404" t="s">
        <v>13</v>
      </c>
      <c r="K12404">
        <v>42</v>
      </c>
      <c r="L12404">
        <v>2749</v>
      </c>
      <c r="M12404" t="s">
        <v>32</v>
      </c>
    </row>
    <row r="12405" spans="1:13" x14ac:dyDescent="0.35">
      <c r="A12405">
        <v>2008</v>
      </c>
      <c r="B12405" t="s">
        <v>45</v>
      </c>
      <c r="C12405">
        <v>14.7</v>
      </c>
      <c r="D12405">
        <f>H12405/E12405*C12405</f>
        <v>0.58872638310241254</v>
      </c>
      <c r="E12405">
        <f>INDEX(Reference!$A$1:$H$55, MATCH(B12405, Reference!$A$1:$A$55, 0), MATCH(A12405, Reference!$A$1:$H$1, 0))</f>
        <v>206420</v>
      </c>
      <c r="F12405">
        <v>38.665510202000398</v>
      </c>
      <c r="G12405">
        <v>-80.712640134999603</v>
      </c>
      <c r="H12405">
        <v>8267</v>
      </c>
      <c r="I12405" t="s">
        <v>18</v>
      </c>
      <c r="J12405" t="s">
        <v>19</v>
      </c>
      <c r="K12405">
        <v>42</v>
      </c>
      <c r="L12405">
        <v>2749</v>
      </c>
      <c r="M12405" t="s">
        <v>32</v>
      </c>
    </row>
    <row r="12406" spans="1:13" x14ac:dyDescent="0.35">
      <c r="A12406">
        <v>2008</v>
      </c>
      <c r="B12406" t="s">
        <v>45</v>
      </c>
      <c r="C12406">
        <v>13.8</v>
      </c>
      <c r="D12406">
        <f>H12406/E12406*C12406</f>
        <v>9.3929851758550537E-2</v>
      </c>
      <c r="E12406">
        <f>INDEX(Reference!$A$1:$H$55, MATCH(B12406, Reference!$A$1:$A$55, 0), MATCH(A12406, Reference!$A$1:$H$1, 0))</f>
        <v>206420</v>
      </c>
      <c r="F12406">
        <v>38.665510202000398</v>
      </c>
      <c r="G12406">
        <v>-80.712640134999603</v>
      </c>
      <c r="H12406">
        <v>1405</v>
      </c>
      <c r="I12406" t="s">
        <v>22</v>
      </c>
      <c r="J12406" t="s">
        <v>19</v>
      </c>
      <c r="K12406">
        <v>42</v>
      </c>
      <c r="L12406">
        <v>2749</v>
      </c>
      <c r="M12406" t="s">
        <v>40</v>
      </c>
    </row>
    <row r="12407" spans="1:13" x14ac:dyDescent="0.35">
      <c r="A12407">
        <v>2008</v>
      </c>
      <c r="B12407" t="s">
        <v>45</v>
      </c>
      <c r="C12407">
        <v>14.8</v>
      </c>
      <c r="D12407">
        <f>H12407/E12407*C12407</f>
        <v>1.0727526402480381</v>
      </c>
      <c r="E12407">
        <f>INDEX(Reference!$A$1:$H$55, MATCH(B12407, Reference!$A$1:$A$55, 0), MATCH(A12407, Reference!$A$1:$H$1, 0))</f>
        <v>206420</v>
      </c>
      <c r="F12407">
        <v>38.665510202000398</v>
      </c>
      <c r="G12407">
        <v>-80.712640134999603</v>
      </c>
      <c r="H12407">
        <v>14962</v>
      </c>
      <c r="I12407" t="s">
        <v>18</v>
      </c>
      <c r="J12407" t="s">
        <v>19</v>
      </c>
      <c r="K12407">
        <v>42</v>
      </c>
      <c r="L12407">
        <v>2749</v>
      </c>
      <c r="M12407" t="s">
        <v>27</v>
      </c>
    </row>
    <row r="12408" spans="1:13" x14ac:dyDescent="0.35">
      <c r="A12408">
        <v>2008</v>
      </c>
      <c r="B12408" t="s">
        <v>45</v>
      </c>
      <c r="C12408">
        <v>10.1</v>
      </c>
      <c r="D12408">
        <f>H12408/E12408*C12408</f>
        <v>2.412217808351904E-2</v>
      </c>
      <c r="E12408">
        <f>INDEX(Reference!$A$1:$H$55, MATCH(B12408, Reference!$A$1:$A$55, 0), MATCH(A12408, Reference!$A$1:$H$1, 0))</f>
        <v>206420</v>
      </c>
      <c r="F12408">
        <v>38.665510202000398</v>
      </c>
      <c r="G12408">
        <v>-80.712640134999603</v>
      </c>
      <c r="H12408">
        <v>493</v>
      </c>
      <c r="I12408" t="s">
        <v>12</v>
      </c>
      <c r="J12408" t="s">
        <v>13</v>
      </c>
      <c r="K12408">
        <v>42</v>
      </c>
      <c r="L12408">
        <v>2749</v>
      </c>
      <c r="M12408" t="s">
        <v>16</v>
      </c>
    </row>
    <row r="12409" spans="1:13" x14ac:dyDescent="0.35">
      <c r="A12409">
        <v>2008</v>
      </c>
      <c r="B12409" t="s">
        <v>45</v>
      </c>
      <c r="C12409">
        <v>19</v>
      </c>
      <c r="D12409">
        <f>H12409/E12409*C12409</f>
        <v>1.0677259955430675E-2</v>
      </c>
      <c r="E12409">
        <f>INDEX(Reference!$A$1:$H$55, MATCH(B12409, Reference!$A$1:$A$55, 0), MATCH(A12409, Reference!$A$1:$H$1, 0))</f>
        <v>206420</v>
      </c>
      <c r="F12409">
        <v>38.665510202000398</v>
      </c>
      <c r="G12409">
        <v>-80.712640134999603</v>
      </c>
      <c r="H12409">
        <v>116</v>
      </c>
      <c r="I12409" t="s">
        <v>18</v>
      </c>
      <c r="J12409" t="s">
        <v>19</v>
      </c>
      <c r="K12409">
        <v>42</v>
      </c>
      <c r="L12409">
        <v>2749</v>
      </c>
      <c r="M12409" t="s">
        <v>47</v>
      </c>
    </row>
    <row r="12410" spans="1:13" x14ac:dyDescent="0.35">
      <c r="A12410">
        <v>2008</v>
      </c>
      <c r="B12410" t="s">
        <v>45</v>
      </c>
      <c r="C12410">
        <v>11.9</v>
      </c>
      <c r="D12410">
        <f>H12410/E12410*C12410</f>
        <v>0.2358439104737913</v>
      </c>
      <c r="E12410">
        <f>INDEX(Reference!$A$1:$H$55, MATCH(B12410, Reference!$A$1:$A$55, 0), MATCH(A12410, Reference!$A$1:$H$1, 0))</f>
        <v>206420</v>
      </c>
      <c r="F12410">
        <v>38.665510202000398</v>
      </c>
      <c r="G12410">
        <v>-80.712640134999603</v>
      </c>
      <c r="H12410">
        <v>4091</v>
      </c>
      <c r="I12410" t="s">
        <v>12</v>
      </c>
      <c r="J12410" t="s">
        <v>13</v>
      </c>
      <c r="K12410">
        <v>42</v>
      </c>
      <c r="L12410">
        <v>2749</v>
      </c>
      <c r="M12410" s="1">
        <v>45277</v>
      </c>
    </row>
    <row r="12411" spans="1:13" x14ac:dyDescent="0.35">
      <c r="A12411">
        <v>2008</v>
      </c>
      <c r="B12411" t="s">
        <v>45</v>
      </c>
      <c r="C12411">
        <v>15.1</v>
      </c>
      <c r="D12411">
        <f>H12411/E12411*C12411</f>
        <v>0.43225414204049994</v>
      </c>
      <c r="E12411">
        <f>INDEX(Reference!$A$1:$H$55, MATCH(B12411, Reference!$A$1:$A$55, 0), MATCH(A12411, Reference!$A$1:$H$1, 0))</f>
        <v>206420</v>
      </c>
      <c r="F12411">
        <v>38.665510202000398</v>
      </c>
      <c r="G12411">
        <v>-80.712640134999603</v>
      </c>
      <c r="H12411">
        <v>5909</v>
      </c>
      <c r="I12411" t="s">
        <v>22</v>
      </c>
      <c r="J12411" t="s">
        <v>19</v>
      </c>
      <c r="K12411">
        <v>42</v>
      </c>
      <c r="L12411">
        <v>2749</v>
      </c>
      <c r="M12411" t="s">
        <v>30</v>
      </c>
    </row>
    <row r="12412" spans="1:13" x14ac:dyDescent="0.35">
      <c r="A12412">
        <v>2010</v>
      </c>
      <c r="B12412" t="s">
        <v>45</v>
      </c>
      <c r="C12412">
        <v>14.4</v>
      </c>
      <c r="D12412">
        <f>H12412/E12412*C12412</f>
        <v>0.64334546885762078</v>
      </c>
      <c r="E12412">
        <f>INDEX(Reference!$A$1:$H$55, MATCH(B12412, Reference!$A$1:$A$55, 0), MATCH(A12412, Reference!$A$1:$H$1, 0))</f>
        <v>203260</v>
      </c>
      <c r="F12412">
        <v>38.665510202000398</v>
      </c>
      <c r="G12412">
        <v>-80.712640134999603</v>
      </c>
      <c r="H12412">
        <v>9081</v>
      </c>
      <c r="I12412" t="s">
        <v>22</v>
      </c>
      <c r="J12412" t="s">
        <v>19</v>
      </c>
      <c r="K12412">
        <v>42</v>
      </c>
      <c r="L12412">
        <v>2749</v>
      </c>
      <c r="M12412" t="s">
        <v>23</v>
      </c>
    </row>
    <row r="12413" spans="1:13" x14ac:dyDescent="0.35">
      <c r="A12413">
        <v>2010</v>
      </c>
      <c r="B12413" t="s">
        <v>45</v>
      </c>
      <c r="C12413">
        <v>5.9</v>
      </c>
      <c r="D12413">
        <f>H12413/E12413*C12413</f>
        <v>2.9607399389943918E-3</v>
      </c>
      <c r="E12413">
        <f>INDEX(Reference!$A$1:$H$55, MATCH(B12413, Reference!$A$1:$A$55, 0), MATCH(A12413, Reference!$A$1:$H$1, 0))</f>
        <v>203260</v>
      </c>
      <c r="F12413">
        <v>38.665510202000398</v>
      </c>
      <c r="G12413">
        <v>-80.712640134999603</v>
      </c>
      <c r="H12413">
        <v>102</v>
      </c>
      <c r="I12413" t="s">
        <v>12</v>
      </c>
      <c r="J12413" t="s">
        <v>13</v>
      </c>
      <c r="K12413">
        <v>42</v>
      </c>
      <c r="L12413">
        <v>2749</v>
      </c>
      <c r="M12413" t="s">
        <v>35</v>
      </c>
    </row>
    <row r="12414" spans="1:13" x14ac:dyDescent="0.35">
      <c r="A12414">
        <v>2010</v>
      </c>
      <c r="B12414" t="s">
        <v>45</v>
      </c>
      <c r="C12414">
        <v>14.7</v>
      </c>
      <c r="D12414">
        <f>H12414/E12414*C12414</f>
        <v>0.11332726557118961</v>
      </c>
      <c r="E12414">
        <f>INDEX(Reference!$A$1:$H$55, MATCH(B12414, Reference!$A$1:$A$55, 0), MATCH(A12414, Reference!$A$1:$H$1, 0))</f>
        <v>203260</v>
      </c>
      <c r="F12414">
        <v>38.665510202000398</v>
      </c>
      <c r="G12414">
        <v>-80.712640134999603</v>
      </c>
      <c r="H12414">
        <v>1567</v>
      </c>
      <c r="I12414" t="s">
        <v>22</v>
      </c>
      <c r="J12414" t="s">
        <v>19</v>
      </c>
      <c r="K12414">
        <v>42</v>
      </c>
      <c r="L12414">
        <v>2749</v>
      </c>
      <c r="M12414" t="s">
        <v>40</v>
      </c>
    </row>
    <row r="12415" spans="1:13" x14ac:dyDescent="0.35">
      <c r="A12415">
        <v>2010</v>
      </c>
      <c r="B12415" t="s">
        <v>45</v>
      </c>
      <c r="C12415">
        <v>11.5</v>
      </c>
      <c r="D12415">
        <f>H12415/E12415*C12415</f>
        <v>8.2433828593919123E-2</v>
      </c>
      <c r="E12415">
        <f>INDEX(Reference!$A$1:$H$55, MATCH(B12415, Reference!$A$1:$A$55, 0), MATCH(A12415, Reference!$A$1:$H$1, 0))</f>
        <v>203260</v>
      </c>
      <c r="F12415">
        <v>38.665510202000398</v>
      </c>
      <c r="G12415">
        <v>-80.712640134999603</v>
      </c>
      <c r="H12415">
        <v>1457</v>
      </c>
      <c r="I12415" t="s">
        <v>12</v>
      </c>
      <c r="J12415" t="s">
        <v>13</v>
      </c>
      <c r="K12415">
        <v>42</v>
      </c>
      <c r="L12415">
        <v>2749</v>
      </c>
      <c r="M12415" t="s">
        <v>40</v>
      </c>
    </row>
    <row r="12416" spans="1:13" x14ac:dyDescent="0.35">
      <c r="A12416">
        <v>2010</v>
      </c>
      <c r="B12416" t="s">
        <v>45</v>
      </c>
      <c r="C12416">
        <v>14.3</v>
      </c>
      <c r="D12416">
        <f>H12416/E12416*C12416</f>
        <v>0.60419364360917049</v>
      </c>
      <c r="E12416">
        <f>INDEX(Reference!$A$1:$H$55, MATCH(B12416, Reference!$A$1:$A$55, 0), MATCH(A12416, Reference!$A$1:$H$1, 0))</f>
        <v>203260</v>
      </c>
      <c r="F12416">
        <v>38.665510202000398</v>
      </c>
      <c r="G12416">
        <v>-80.712640134999603</v>
      </c>
      <c r="H12416">
        <v>8588</v>
      </c>
      <c r="I12416" t="s">
        <v>22</v>
      </c>
      <c r="J12416" t="s">
        <v>19</v>
      </c>
      <c r="K12416">
        <v>42</v>
      </c>
      <c r="L12416">
        <v>2749</v>
      </c>
      <c r="M12416" t="s">
        <v>32</v>
      </c>
    </row>
    <row r="12417" spans="1:13" x14ac:dyDescent="0.35">
      <c r="A12417">
        <v>2010</v>
      </c>
      <c r="B12417" t="s">
        <v>45</v>
      </c>
      <c r="C12417">
        <v>20.399999999999999</v>
      </c>
      <c r="D12417">
        <f>H12417/E12417*C12417</f>
        <v>9.8356784414050952E-3</v>
      </c>
      <c r="E12417">
        <f>INDEX(Reference!$A$1:$H$55, MATCH(B12417, Reference!$A$1:$A$55, 0), MATCH(A12417, Reference!$A$1:$H$1, 0))</f>
        <v>203260</v>
      </c>
      <c r="F12417">
        <v>38.665510202000398</v>
      </c>
      <c r="G12417">
        <v>-80.712640134999603</v>
      </c>
      <c r="H12417">
        <v>98</v>
      </c>
      <c r="I12417" t="s">
        <v>18</v>
      </c>
      <c r="J12417" t="s">
        <v>19</v>
      </c>
      <c r="K12417">
        <v>42</v>
      </c>
      <c r="L12417">
        <v>2749</v>
      </c>
      <c r="M12417" t="s">
        <v>47</v>
      </c>
    </row>
    <row r="12418" spans="1:13" x14ac:dyDescent="0.35">
      <c r="A12418">
        <v>2010</v>
      </c>
      <c r="B12418" t="s">
        <v>45</v>
      </c>
      <c r="C12418">
        <v>13.7</v>
      </c>
      <c r="D12418">
        <f>H12418/E12418*C12418</f>
        <v>0.4341995473777428</v>
      </c>
      <c r="E12418">
        <f>INDEX(Reference!$A$1:$H$55, MATCH(B12418, Reference!$A$1:$A$55, 0), MATCH(A12418, Reference!$A$1:$H$1, 0))</f>
        <v>203260</v>
      </c>
      <c r="F12418">
        <v>38.665510202000398</v>
      </c>
      <c r="G12418">
        <v>-80.712640134999603</v>
      </c>
      <c r="H12418">
        <v>6442</v>
      </c>
      <c r="I12418" t="s">
        <v>18</v>
      </c>
      <c r="J12418" t="s">
        <v>19</v>
      </c>
      <c r="K12418">
        <v>42</v>
      </c>
      <c r="L12418">
        <v>2749</v>
      </c>
      <c r="M12418" t="s">
        <v>30</v>
      </c>
    </row>
    <row r="12419" spans="1:13" x14ac:dyDescent="0.35">
      <c r="A12419">
        <v>2010</v>
      </c>
      <c r="B12419" t="s">
        <v>45</v>
      </c>
      <c r="C12419">
        <v>9.1999999999999993</v>
      </c>
      <c r="D12419">
        <f>H12419/E12419*C12419</f>
        <v>0.60746433139820921</v>
      </c>
      <c r="E12419">
        <f>INDEX(Reference!$A$1:$H$55, MATCH(B12419, Reference!$A$1:$A$55, 0), MATCH(A12419, Reference!$A$1:$H$1, 0))</f>
        <v>203260</v>
      </c>
      <c r="F12419">
        <v>38.665510202000398</v>
      </c>
      <c r="G12419">
        <v>-80.712640134999603</v>
      </c>
      <c r="H12419">
        <v>13421</v>
      </c>
      <c r="I12419" t="s">
        <v>12</v>
      </c>
      <c r="J12419" t="s">
        <v>13</v>
      </c>
      <c r="K12419">
        <v>42</v>
      </c>
      <c r="L12419">
        <v>2749</v>
      </c>
      <c r="M12419" t="s">
        <v>27</v>
      </c>
    </row>
    <row r="12420" spans="1:13" x14ac:dyDescent="0.35">
      <c r="A12420">
        <v>2010</v>
      </c>
      <c r="B12420" t="s">
        <v>45</v>
      </c>
      <c r="C12420">
        <v>12.8</v>
      </c>
      <c r="D12420">
        <f>H12420/E12420*C12420</f>
        <v>6.8641149266948746E-3</v>
      </c>
      <c r="E12420">
        <f>INDEX(Reference!$A$1:$H$55, MATCH(B12420, Reference!$A$1:$A$55, 0), MATCH(A12420, Reference!$A$1:$H$1, 0))</f>
        <v>203260</v>
      </c>
      <c r="F12420">
        <v>38.665510202000398</v>
      </c>
      <c r="G12420">
        <v>-80.712640134999603</v>
      </c>
      <c r="H12420">
        <v>109</v>
      </c>
      <c r="I12420" t="s">
        <v>18</v>
      </c>
      <c r="J12420" t="s">
        <v>19</v>
      </c>
      <c r="K12420">
        <v>42</v>
      </c>
      <c r="L12420">
        <v>2749</v>
      </c>
      <c r="M12420" t="s">
        <v>35</v>
      </c>
    </row>
    <row r="12421" spans="1:13" x14ac:dyDescent="0.35">
      <c r="A12421">
        <v>2010</v>
      </c>
      <c r="B12421" t="s">
        <v>45</v>
      </c>
      <c r="C12421">
        <v>8.1999999999999993</v>
      </c>
      <c r="D12421">
        <f>H12421/E12421*C12421</f>
        <v>0.20949817967135684</v>
      </c>
      <c r="E12421">
        <f>INDEX(Reference!$A$1:$H$55, MATCH(B12421, Reference!$A$1:$A$55, 0), MATCH(A12421, Reference!$A$1:$H$1, 0))</f>
        <v>203260</v>
      </c>
      <c r="F12421">
        <v>38.665510202000398</v>
      </c>
      <c r="G12421">
        <v>-80.712640134999603</v>
      </c>
      <c r="H12421">
        <v>5193</v>
      </c>
      <c r="I12421" t="s">
        <v>12</v>
      </c>
      <c r="J12421" t="s">
        <v>13</v>
      </c>
      <c r="K12421">
        <v>42</v>
      </c>
      <c r="L12421">
        <v>2749</v>
      </c>
      <c r="M12421" s="1">
        <v>45088</v>
      </c>
    </row>
    <row r="12422" spans="1:13" x14ac:dyDescent="0.35">
      <c r="A12422">
        <v>2010</v>
      </c>
      <c r="B12422" t="s">
        <v>45</v>
      </c>
      <c r="C12422">
        <v>14.5</v>
      </c>
      <c r="D12422">
        <f>H12422/E12422*C12422</f>
        <v>1.0978082259175441</v>
      </c>
      <c r="E12422">
        <f>INDEX(Reference!$A$1:$H$55, MATCH(B12422, Reference!$A$1:$A$55, 0), MATCH(A12422, Reference!$A$1:$H$1, 0))</f>
        <v>203260</v>
      </c>
      <c r="F12422">
        <v>38.665510202000398</v>
      </c>
      <c r="G12422">
        <v>-80.712640134999603</v>
      </c>
      <c r="H12422">
        <v>15389</v>
      </c>
      <c r="I12422" t="s">
        <v>18</v>
      </c>
      <c r="J12422" t="s">
        <v>19</v>
      </c>
      <c r="K12422">
        <v>42</v>
      </c>
      <c r="L12422">
        <v>2749</v>
      </c>
      <c r="M12422" t="s">
        <v>27</v>
      </c>
    </row>
    <row r="12423" spans="1:13" x14ac:dyDescent="0.35">
      <c r="A12423">
        <v>2010</v>
      </c>
      <c r="B12423" t="s">
        <v>45</v>
      </c>
      <c r="C12423">
        <v>15.6</v>
      </c>
      <c r="D12423">
        <f>H12423/E12423*C12423</f>
        <v>0.29295090032470722</v>
      </c>
      <c r="E12423">
        <f>INDEX(Reference!$A$1:$H$55, MATCH(B12423, Reference!$A$1:$A$55, 0), MATCH(A12423, Reference!$A$1:$H$1, 0))</f>
        <v>203260</v>
      </c>
      <c r="F12423">
        <v>38.665510202000398</v>
      </c>
      <c r="G12423">
        <v>-80.712640134999603</v>
      </c>
      <c r="H12423">
        <v>3817</v>
      </c>
      <c r="I12423" t="s">
        <v>22</v>
      </c>
      <c r="J12423" t="s">
        <v>19</v>
      </c>
      <c r="K12423">
        <v>42</v>
      </c>
      <c r="L12423">
        <v>2749</v>
      </c>
      <c r="M12423" t="s">
        <v>43</v>
      </c>
    </row>
    <row r="12424" spans="1:13" x14ac:dyDescent="0.35">
      <c r="A12424">
        <v>2010</v>
      </c>
      <c r="B12424" t="s">
        <v>45</v>
      </c>
      <c r="C12424">
        <v>14.3</v>
      </c>
      <c r="D12424">
        <f>H12424/E12424*C12424</f>
        <v>1.0826660434910953</v>
      </c>
      <c r="E12424">
        <f>INDEX(Reference!$A$1:$H$55, MATCH(B12424, Reference!$A$1:$A$55, 0), MATCH(A12424, Reference!$A$1:$H$1, 0))</f>
        <v>203260</v>
      </c>
      <c r="F12424">
        <v>38.665510202000398</v>
      </c>
      <c r="G12424">
        <v>-80.712640134999603</v>
      </c>
      <c r="H12424">
        <v>15389</v>
      </c>
      <c r="I12424" t="s">
        <v>22</v>
      </c>
      <c r="J12424" t="s">
        <v>19</v>
      </c>
      <c r="K12424">
        <v>42</v>
      </c>
      <c r="L12424">
        <v>2749</v>
      </c>
      <c r="M12424" t="s">
        <v>27</v>
      </c>
    </row>
    <row r="12425" spans="1:13" x14ac:dyDescent="0.35">
      <c r="A12425">
        <v>2010</v>
      </c>
      <c r="B12425" t="s">
        <v>45</v>
      </c>
      <c r="C12425">
        <v>14.1</v>
      </c>
      <c r="D12425">
        <f>H12425/E12425*C12425</f>
        <v>0.51402637016628938</v>
      </c>
      <c r="E12425">
        <f>INDEX(Reference!$A$1:$H$55, MATCH(B12425, Reference!$A$1:$A$55, 0), MATCH(A12425, Reference!$A$1:$H$1, 0))</f>
        <v>203260</v>
      </c>
      <c r="F12425">
        <v>38.665510202000398</v>
      </c>
      <c r="G12425">
        <v>-80.712640134999603</v>
      </c>
      <c r="H12425">
        <v>7410</v>
      </c>
      <c r="I12425" t="s">
        <v>18</v>
      </c>
      <c r="J12425" t="s">
        <v>19</v>
      </c>
      <c r="K12425">
        <v>42</v>
      </c>
      <c r="L12425">
        <v>2749</v>
      </c>
      <c r="M12425" t="s">
        <v>55</v>
      </c>
    </row>
    <row r="12426" spans="1:13" x14ac:dyDescent="0.35">
      <c r="A12426">
        <v>2010</v>
      </c>
      <c r="B12426" t="s">
        <v>45</v>
      </c>
      <c r="C12426">
        <v>10.5</v>
      </c>
      <c r="D12426">
        <f>H12426/E12426*C12426</f>
        <v>0.41171406080881628</v>
      </c>
      <c r="E12426">
        <f>INDEX(Reference!$A$1:$H$55, MATCH(B12426, Reference!$A$1:$A$55, 0), MATCH(A12426, Reference!$A$1:$H$1, 0))</f>
        <v>203260</v>
      </c>
      <c r="F12426">
        <v>38.665510202000398</v>
      </c>
      <c r="G12426">
        <v>-80.712640134999603</v>
      </c>
      <c r="H12426">
        <v>7970</v>
      </c>
      <c r="I12426" t="s">
        <v>12</v>
      </c>
      <c r="J12426" t="s">
        <v>13</v>
      </c>
      <c r="K12426">
        <v>42</v>
      </c>
      <c r="L12426">
        <v>2749</v>
      </c>
      <c r="M12426" t="s">
        <v>23</v>
      </c>
    </row>
    <row r="12427" spans="1:13" x14ac:dyDescent="0.35">
      <c r="A12427">
        <v>2010</v>
      </c>
      <c r="B12427" t="s">
        <v>45</v>
      </c>
      <c r="C12427">
        <v>9.9</v>
      </c>
      <c r="D12427">
        <f>H12427/E12427*C12427</f>
        <v>0.20855948046836564</v>
      </c>
      <c r="E12427">
        <f>INDEX(Reference!$A$1:$H$55, MATCH(B12427, Reference!$A$1:$A$55, 0), MATCH(A12427, Reference!$A$1:$H$1, 0))</f>
        <v>203260</v>
      </c>
      <c r="F12427">
        <v>38.665510202000398</v>
      </c>
      <c r="G12427">
        <v>-80.712640134999603</v>
      </c>
      <c r="H12427">
        <v>4282</v>
      </c>
      <c r="I12427" t="s">
        <v>12</v>
      </c>
      <c r="J12427" t="s">
        <v>13</v>
      </c>
      <c r="K12427">
        <v>42</v>
      </c>
      <c r="L12427">
        <v>2749</v>
      </c>
      <c r="M12427" s="1">
        <v>45277</v>
      </c>
    </row>
    <row r="12428" spans="1:13" x14ac:dyDescent="0.35">
      <c r="A12428">
        <v>2010</v>
      </c>
      <c r="B12428" t="s">
        <v>45</v>
      </c>
      <c r="C12428">
        <v>13.3</v>
      </c>
      <c r="D12428">
        <f>H12428/E12428*C12428</f>
        <v>0.10253419265964775</v>
      </c>
      <c r="E12428">
        <f>INDEX(Reference!$A$1:$H$55, MATCH(B12428, Reference!$A$1:$A$55, 0), MATCH(A12428, Reference!$A$1:$H$1, 0))</f>
        <v>203260</v>
      </c>
      <c r="F12428">
        <v>38.665510202000398</v>
      </c>
      <c r="G12428">
        <v>-80.712640134999603</v>
      </c>
      <c r="H12428">
        <v>1567</v>
      </c>
      <c r="I12428" t="s">
        <v>18</v>
      </c>
      <c r="J12428" t="s">
        <v>19</v>
      </c>
      <c r="K12428">
        <v>42</v>
      </c>
      <c r="L12428">
        <v>2749</v>
      </c>
      <c r="M12428" t="s">
        <v>40</v>
      </c>
    </row>
    <row r="12429" spans="1:13" x14ac:dyDescent="0.35">
      <c r="A12429">
        <v>2010</v>
      </c>
      <c r="B12429" t="s">
        <v>45</v>
      </c>
      <c r="C12429">
        <v>10.5</v>
      </c>
      <c r="D12429">
        <f>H12429/E12429*C12429</f>
        <v>2.2574535078224933E-2</v>
      </c>
      <c r="E12429">
        <f>INDEX(Reference!$A$1:$H$55, MATCH(B12429, Reference!$A$1:$A$55, 0), MATCH(A12429, Reference!$A$1:$H$1, 0))</f>
        <v>203260</v>
      </c>
      <c r="F12429">
        <v>38.665510202000398</v>
      </c>
      <c r="G12429">
        <v>-80.712640134999603</v>
      </c>
      <c r="H12429">
        <v>437</v>
      </c>
      <c r="I12429" t="s">
        <v>12</v>
      </c>
      <c r="J12429" t="s">
        <v>13</v>
      </c>
      <c r="K12429">
        <v>42</v>
      </c>
      <c r="L12429">
        <v>2749</v>
      </c>
      <c r="M12429" t="s">
        <v>16</v>
      </c>
    </row>
    <row r="12430" spans="1:13" x14ac:dyDescent="0.35">
      <c r="A12430">
        <v>2010</v>
      </c>
      <c r="B12430" t="s">
        <v>45</v>
      </c>
      <c r="C12430">
        <v>14.3</v>
      </c>
      <c r="D12430">
        <f>H12430/E12430*C12430</f>
        <v>0.60419364360917049</v>
      </c>
      <c r="E12430">
        <f>INDEX(Reference!$A$1:$H$55, MATCH(B12430, Reference!$A$1:$A$55, 0), MATCH(A12430, Reference!$A$1:$H$1, 0))</f>
        <v>203260</v>
      </c>
      <c r="F12430">
        <v>38.665510202000398</v>
      </c>
      <c r="G12430">
        <v>-80.712640134999603</v>
      </c>
      <c r="H12430">
        <v>8588</v>
      </c>
      <c r="I12430" t="s">
        <v>18</v>
      </c>
      <c r="J12430" t="s">
        <v>19</v>
      </c>
      <c r="K12430">
        <v>42</v>
      </c>
      <c r="L12430">
        <v>2749</v>
      </c>
      <c r="M12430" t="s">
        <v>32</v>
      </c>
    </row>
    <row r="12431" spans="1:13" x14ac:dyDescent="0.35">
      <c r="A12431">
        <v>2010</v>
      </c>
      <c r="B12431" t="s">
        <v>45</v>
      </c>
      <c r="C12431">
        <v>15.9</v>
      </c>
      <c r="D12431">
        <f>H12431/E12431*C12431</f>
        <v>0.50392502213913226</v>
      </c>
      <c r="E12431">
        <f>INDEX(Reference!$A$1:$H$55, MATCH(B12431, Reference!$A$1:$A$55, 0), MATCH(A12431, Reference!$A$1:$H$1, 0))</f>
        <v>203260</v>
      </c>
      <c r="F12431">
        <v>38.665510202000398</v>
      </c>
      <c r="G12431">
        <v>-80.712640134999603</v>
      </c>
      <c r="H12431">
        <v>6442</v>
      </c>
      <c r="I12431" t="s">
        <v>22</v>
      </c>
      <c r="J12431" t="s">
        <v>19</v>
      </c>
      <c r="K12431">
        <v>42</v>
      </c>
      <c r="L12431">
        <v>2749</v>
      </c>
      <c r="M12431" t="s">
        <v>30</v>
      </c>
    </row>
    <row r="12432" spans="1:13" x14ac:dyDescent="0.35">
      <c r="A12432">
        <v>2010</v>
      </c>
      <c r="B12432" t="s">
        <v>45</v>
      </c>
      <c r="C12432">
        <v>12.3</v>
      </c>
      <c r="D12432">
        <f>H12432/E12432*C12432</f>
        <v>0.25203926006100563</v>
      </c>
      <c r="E12432">
        <f>INDEX(Reference!$A$1:$H$55, MATCH(B12432, Reference!$A$1:$A$55, 0), MATCH(A12432, Reference!$A$1:$H$1, 0))</f>
        <v>203260</v>
      </c>
      <c r="F12432">
        <v>38.665510202000398</v>
      </c>
      <c r="G12432">
        <v>-80.712640134999603</v>
      </c>
      <c r="H12432">
        <v>4165</v>
      </c>
      <c r="I12432" t="s">
        <v>12</v>
      </c>
      <c r="J12432" t="s">
        <v>13</v>
      </c>
      <c r="K12432">
        <v>42</v>
      </c>
      <c r="L12432">
        <v>2749</v>
      </c>
      <c r="M12432" t="s">
        <v>14</v>
      </c>
    </row>
    <row r="12433" spans="1:13" x14ac:dyDescent="0.35">
      <c r="A12433">
        <v>2010</v>
      </c>
      <c r="B12433" t="s">
        <v>45</v>
      </c>
      <c r="C12433">
        <v>14.3</v>
      </c>
      <c r="D12433">
        <f>H12433/E12433*C12433</f>
        <v>0.63887779199055406</v>
      </c>
      <c r="E12433">
        <f>INDEX(Reference!$A$1:$H$55, MATCH(B12433, Reference!$A$1:$A$55, 0), MATCH(A12433, Reference!$A$1:$H$1, 0))</f>
        <v>203260</v>
      </c>
      <c r="F12433">
        <v>38.665510202000398</v>
      </c>
      <c r="G12433">
        <v>-80.712640134999603</v>
      </c>
      <c r="H12433">
        <v>9081</v>
      </c>
      <c r="I12433" t="s">
        <v>18</v>
      </c>
      <c r="J12433" t="s">
        <v>19</v>
      </c>
      <c r="K12433">
        <v>42</v>
      </c>
      <c r="L12433">
        <v>2749</v>
      </c>
      <c r="M12433" t="s">
        <v>23</v>
      </c>
    </row>
    <row r="12434" spans="1:13" x14ac:dyDescent="0.35">
      <c r="A12434">
        <v>2010</v>
      </c>
      <c r="B12434" t="s">
        <v>45</v>
      </c>
      <c r="C12434">
        <v>11.2</v>
      </c>
      <c r="D12434">
        <f>H12434/E12434*C12434</f>
        <v>5.3999803207714255E-3</v>
      </c>
      <c r="E12434">
        <f>INDEX(Reference!$A$1:$H$55, MATCH(B12434, Reference!$A$1:$A$55, 0), MATCH(A12434, Reference!$A$1:$H$1, 0))</f>
        <v>203260</v>
      </c>
      <c r="F12434">
        <v>38.665510202000398</v>
      </c>
      <c r="G12434">
        <v>-80.712640134999603</v>
      </c>
      <c r="H12434">
        <v>98</v>
      </c>
      <c r="I12434" t="s">
        <v>22</v>
      </c>
      <c r="J12434" t="s">
        <v>19</v>
      </c>
      <c r="K12434">
        <v>42</v>
      </c>
      <c r="L12434">
        <v>2749</v>
      </c>
      <c r="M12434" t="s">
        <v>47</v>
      </c>
    </row>
    <row r="12435" spans="1:13" x14ac:dyDescent="0.35">
      <c r="A12435">
        <v>2010</v>
      </c>
      <c r="B12435" t="s">
        <v>45</v>
      </c>
      <c r="C12435">
        <v>12.3</v>
      </c>
      <c r="D12435">
        <f>H12435/E12435*C12435</f>
        <v>3.0619895700088561E-2</v>
      </c>
      <c r="E12435">
        <f>INDEX(Reference!$A$1:$H$55, MATCH(B12435, Reference!$A$1:$A$55, 0), MATCH(A12435, Reference!$A$1:$H$1, 0))</f>
        <v>203260</v>
      </c>
      <c r="F12435">
        <v>38.665510202000398</v>
      </c>
      <c r="G12435">
        <v>-80.712640134999603</v>
      </c>
      <c r="H12435">
        <v>506</v>
      </c>
      <c r="I12435" t="s">
        <v>18</v>
      </c>
      <c r="J12435" t="s">
        <v>19</v>
      </c>
      <c r="K12435">
        <v>42</v>
      </c>
      <c r="L12435">
        <v>2749</v>
      </c>
      <c r="M12435" t="s">
        <v>16</v>
      </c>
    </row>
    <row r="12436" spans="1:13" x14ac:dyDescent="0.35">
      <c r="A12436">
        <v>2010</v>
      </c>
      <c r="B12436" t="s">
        <v>45</v>
      </c>
      <c r="C12436">
        <v>9.4</v>
      </c>
      <c r="D12436">
        <f>H12436/E12436*C12436</f>
        <v>0.71575223851225034</v>
      </c>
      <c r="E12436">
        <f>INDEX(Reference!$A$1:$H$55, MATCH(B12436, Reference!$A$1:$A$55, 0), MATCH(A12436, Reference!$A$1:$H$1, 0))</f>
        <v>203260</v>
      </c>
      <c r="F12436">
        <v>38.665510202000398</v>
      </c>
      <c r="G12436">
        <v>-80.712640134999603</v>
      </c>
      <c r="H12436">
        <v>15477</v>
      </c>
      <c r="I12436" t="s">
        <v>12</v>
      </c>
      <c r="J12436" t="s">
        <v>13</v>
      </c>
      <c r="K12436">
        <v>42</v>
      </c>
      <c r="L12436">
        <v>2749</v>
      </c>
      <c r="M12436" t="s">
        <v>61</v>
      </c>
    </row>
    <row r="12437" spans="1:13" x14ac:dyDescent="0.35">
      <c r="A12437">
        <v>2010</v>
      </c>
      <c r="B12437" t="s">
        <v>45</v>
      </c>
      <c r="C12437">
        <v>5.2</v>
      </c>
      <c r="D12437">
        <f>H12437/E12437*C12437</f>
        <v>4.6995965758142279E-2</v>
      </c>
      <c r="E12437">
        <f>INDEX(Reference!$A$1:$H$55, MATCH(B12437, Reference!$A$1:$A$55, 0), MATCH(A12437, Reference!$A$1:$H$1, 0))</f>
        <v>203260</v>
      </c>
      <c r="F12437">
        <v>38.665510202000398</v>
      </c>
      <c r="G12437">
        <v>-80.712640134999603</v>
      </c>
      <c r="H12437">
        <v>1837</v>
      </c>
      <c r="I12437" t="s">
        <v>12</v>
      </c>
      <c r="J12437" t="s">
        <v>13</v>
      </c>
      <c r="K12437">
        <v>42</v>
      </c>
      <c r="L12437">
        <v>2749</v>
      </c>
      <c r="M12437" s="1">
        <v>44990</v>
      </c>
    </row>
    <row r="12438" spans="1:13" x14ac:dyDescent="0.35">
      <c r="A12438">
        <v>2010</v>
      </c>
      <c r="B12438" t="s">
        <v>45</v>
      </c>
      <c r="C12438">
        <v>8.3000000000000007</v>
      </c>
      <c r="D12438">
        <f>H12438/E12438*C12438</f>
        <v>0.30654383548164915</v>
      </c>
      <c r="E12438">
        <f>INDEX(Reference!$A$1:$H$55, MATCH(B12438, Reference!$A$1:$A$55, 0), MATCH(A12438, Reference!$A$1:$H$1, 0))</f>
        <v>203260</v>
      </c>
      <c r="F12438">
        <v>38.665510202000398</v>
      </c>
      <c r="G12438">
        <v>-80.712640134999603</v>
      </c>
      <c r="H12438">
        <v>7507</v>
      </c>
      <c r="I12438" t="s">
        <v>12</v>
      </c>
      <c r="J12438" t="s">
        <v>13</v>
      </c>
      <c r="K12438">
        <v>42</v>
      </c>
      <c r="L12438">
        <v>2749</v>
      </c>
      <c r="M12438" t="s">
        <v>32</v>
      </c>
    </row>
    <row r="12439" spans="1:13" x14ac:dyDescent="0.35">
      <c r="A12439">
        <v>2010</v>
      </c>
      <c r="B12439" t="s">
        <v>45</v>
      </c>
      <c r="C12439">
        <v>14.4</v>
      </c>
      <c r="D12439">
        <f>H12439/E12439*C12439</f>
        <v>1.2517642428416806</v>
      </c>
      <c r="E12439">
        <f>INDEX(Reference!$A$1:$H$55, MATCH(B12439, Reference!$A$1:$A$55, 0), MATCH(A12439, Reference!$A$1:$H$1, 0))</f>
        <v>203260</v>
      </c>
      <c r="F12439">
        <v>38.665510202000398</v>
      </c>
      <c r="G12439">
        <v>-80.712640134999603</v>
      </c>
      <c r="H12439">
        <v>17669</v>
      </c>
      <c r="I12439" t="s">
        <v>22</v>
      </c>
      <c r="J12439" t="s">
        <v>19</v>
      </c>
      <c r="K12439">
        <v>42</v>
      </c>
      <c r="L12439">
        <v>2749</v>
      </c>
      <c r="M12439" t="s">
        <v>61</v>
      </c>
    </row>
    <row r="12440" spans="1:13" x14ac:dyDescent="0.35">
      <c r="A12440">
        <v>2010</v>
      </c>
      <c r="B12440" t="s">
        <v>45</v>
      </c>
      <c r="C12440">
        <v>5</v>
      </c>
      <c r="D12440">
        <f>H12440/E12440*C12440</f>
        <v>1.4759421430679915E-3</v>
      </c>
      <c r="E12440">
        <f>INDEX(Reference!$A$1:$H$55, MATCH(B12440, Reference!$A$1:$A$55, 0), MATCH(A12440, Reference!$A$1:$H$1, 0))</f>
        <v>203260</v>
      </c>
      <c r="F12440">
        <v>38.665510202000398</v>
      </c>
      <c r="G12440">
        <v>-80.712640134999603</v>
      </c>
      <c r="H12440">
        <v>60</v>
      </c>
      <c r="I12440" t="s">
        <v>12</v>
      </c>
      <c r="J12440" t="s">
        <v>13</v>
      </c>
      <c r="K12440">
        <v>42</v>
      </c>
      <c r="L12440">
        <v>2749</v>
      </c>
      <c r="M12440" t="s">
        <v>47</v>
      </c>
    </row>
    <row r="12441" spans="1:13" x14ac:dyDescent="0.35">
      <c r="A12441">
        <v>2010</v>
      </c>
      <c r="B12441" t="s">
        <v>45</v>
      </c>
      <c r="C12441">
        <v>15.7</v>
      </c>
      <c r="D12441">
        <f>H12441/E12441*C12441</f>
        <v>0.29482879071140405</v>
      </c>
      <c r="E12441">
        <f>INDEX(Reference!$A$1:$H$55, MATCH(B12441, Reference!$A$1:$A$55, 0), MATCH(A12441, Reference!$A$1:$H$1, 0))</f>
        <v>203260</v>
      </c>
      <c r="F12441">
        <v>38.665510202000398</v>
      </c>
      <c r="G12441">
        <v>-80.712640134999603</v>
      </c>
      <c r="H12441">
        <v>3817</v>
      </c>
      <c r="I12441" t="s">
        <v>18</v>
      </c>
      <c r="J12441" t="s">
        <v>19</v>
      </c>
      <c r="K12441">
        <v>42</v>
      </c>
      <c r="L12441">
        <v>2749</v>
      </c>
      <c r="M12441" t="s">
        <v>43</v>
      </c>
    </row>
    <row r="12442" spans="1:13" x14ac:dyDescent="0.35">
      <c r="A12442">
        <v>2010</v>
      </c>
      <c r="B12442" t="s">
        <v>45</v>
      </c>
      <c r="C12442">
        <v>14.3</v>
      </c>
      <c r="D12442">
        <f>H12442/E12442*C12442</f>
        <v>1.2430714355997246</v>
      </c>
      <c r="E12442">
        <f>INDEX(Reference!$A$1:$H$55, MATCH(B12442, Reference!$A$1:$A$55, 0), MATCH(A12442, Reference!$A$1:$H$1, 0))</f>
        <v>203260</v>
      </c>
      <c r="F12442">
        <v>38.665510202000398</v>
      </c>
      <c r="G12442">
        <v>-80.712640134999603</v>
      </c>
      <c r="H12442">
        <v>17669</v>
      </c>
      <c r="I12442" t="s">
        <v>18</v>
      </c>
      <c r="J12442" t="s">
        <v>19</v>
      </c>
      <c r="K12442">
        <v>42</v>
      </c>
      <c r="L12442">
        <v>2749</v>
      </c>
      <c r="M12442" t="s">
        <v>61</v>
      </c>
    </row>
    <row r="12443" spans="1:13" x14ac:dyDescent="0.35">
      <c r="A12443">
        <v>2010</v>
      </c>
      <c r="B12443" t="s">
        <v>45</v>
      </c>
      <c r="C12443">
        <v>15.6</v>
      </c>
      <c r="D12443">
        <f>H12443/E12443*C12443</f>
        <v>8.3656400669093779E-3</v>
      </c>
      <c r="E12443">
        <f>INDEX(Reference!$A$1:$H$55, MATCH(B12443, Reference!$A$1:$A$55, 0), MATCH(A12443, Reference!$A$1:$H$1, 0))</f>
        <v>203260</v>
      </c>
      <c r="F12443">
        <v>38.665510202000398</v>
      </c>
      <c r="G12443">
        <v>-80.712640134999603</v>
      </c>
      <c r="H12443">
        <v>109</v>
      </c>
      <c r="I12443" t="s">
        <v>22</v>
      </c>
      <c r="J12443" t="s">
        <v>19</v>
      </c>
      <c r="K12443">
        <v>42</v>
      </c>
      <c r="L12443">
        <v>2749</v>
      </c>
      <c r="M12443" t="s">
        <v>35</v>
      </c>
    </row>
    <row r="12444" spans="1:13" x14ac:dyDescent="0.35">
      <c r="A12444">
        <v>2010</v>
      </c>
      <c r="B12444" t="s">
        <v>45</v>
      </c>
      <c r="C12444">
        <v>16</v>
      </c>
      <c r="D12444">
        <f>H12444/E12444*C12444</f>
        <v>3.983075863426154E-2</v>
      </c>
      <c r="E12444">
        <f>INDEX(Reference!$A$1:$H$55, MATCH(B12444, Reference!$A$1:$A$55, 0), MATCH(A12444, Reference!$A$1:$H$1, 0))</f>
        <v>203260</v>
      </c>
      <c r="F12444">
        <v>38.665510202000398</v>
      </c>
      <c r="G12444">
        <v>-80.712640134999603</v>
      </c>
      <c r="H12444">
        <v>506</v>
      </c>
      <c r="I12444" t="s">
        <v>22</v>
      </c>
      <c r="J12444" t="s">
        <v>19</v>
      </c>
      <c r="K12444">
        <v>42</v>
      </c>
      <c r="L12444">
        <v>2749</v>
      </c>
      <c r="M12444" t="s">
        <v>16</v>
      </c>
    </row>
    <row r="12445" spans="1:13" x14ac:dyDescent="0.35">
      <c r="A12445">
        <v>2010</v>
      </c>
      <c r="B12445" t="s">
        <v>45</v>
      </c>
      <c r="C12445">
        <v>12.4</v>
      </c>
      <c r="D12445">
        <f>H12445/E12445*C12445</f>
        <v>0.4520515595788645</v>
      </c>
      <c r="E12445">
        <f>INDEX(Reference!$A$1:$H$55, MATCH(B12445, Reference!$A$1:$A$55, 0), MATCH(A12445, Reference!$A$1:$H$1, 0))</f>
        <v>203260</v>
      </c>
      <c r="F12445">
        <v>38.665510202000398</v>
      </c>
      <c r="G12445">
        <v>-80.712640134999603</v>
      </c>
      <c r="H12445">
        <v>7410</v>
      </c>
      <c r="I12445" t="s">
        <v>22</v>
      </c>
      <c r="J12445" t="s">
        <v>19</v>
      </c>
      <c r="K12445">
        <v>42</v>
      </c>
      <c r="L12445">
        <v>2749</v>
      </c>
      <c r="M12445" t="s">
        <v>55</v>
      </c>
    </row>
    <row r="12446" spans="1:13" x14ac:dyDescent="0.35">
      <c r="A12446">
        <v>2012</v>
      </c>
      <c r="B12446" t="s">
        <v>45</v>
      </c>
      <c r="C12446">
        <v>13.3</v>
      </c>
      <c r="D12446">
        <f>H12446/E12446*C12446</f>
        <v>0.61750056802554321</v>
      </c>
      <c r="E12446">
        <f>INDEX(Reference!$A$1:$H$55, MATCH(B12446, Reference!$A$1:$A$55, 0), MATCH(A12446, Reference!$A$1:$H$1, 0))</f>
        <v>167246</v>
      </c>
      <c r="F12446">
        <v>38.665510202000398</v>
      </c>
      <c r="G12446">
        <v>-80.712640134999603</v>
      </c>
      <c r="H12446">
        <v>7765</v>
      </c>
      <c r="I12446" t="s">
        <v>18</v>
      </c>
      <c r="J12446" t="s">
        <v>19</v>
      </c>
      <c r="K12446">
        <v>42</v>
      </c>
      <c r="L12446">
        <v>2749</v>
      </c>
      <c r="M12446" t="s">
        <v>32</v>
      </c>
    </row>
    <row r="12447" spans="1:13" x14ac:dyDescent="0.35">
      <c r="A12447">
        <v>2012</v>
      </c>
      <c r="B12447" t="s">
        <v>45</v>
      </c>
      <c r="C12447">
        <v>10.9</v>
      </c>
      <c r="D12447">
        <f>H12447/E12447*C12447</f>
        <v>0.67526218863231413</v>
      </c>
      <c r="E12447">
        <f>INDEX(Reference!$A$1:$H$55, MATCH(B12447, Reference!$A$1:$A$55, 0), MATCH(A12447, Reference!$A$1:$H$1, 0))</f>
        <v>167246</v>
      </c>
      <c r="F12447">
        <v>38.665510202000398</v>
      </c>
      <c r="G12447">
        <v>-80.712640134999603</v>
      </c>
      <c r="H12447">
        <v>10361</v>
      </c>
      <c r="I12447" t="s">
        <v>12</v>
      </c>
      <c r="J12447" t="s">
        <v>13</v>
      </c>
      <c r="K12447">
        <v>42</v>
      </c>
      <c r="L12447">
        <v>2749</v>
      </c>
      <c r="M12447" t="s">
        <v>61</v>
      </c>
    </row>
    <row r="12448" spans="1:13" x14ac:dyDescent="0.35">
      <c r="A12448">
        <v>2012</v>
      </c>
      <c r="B12448" t="s">
        <v>45</v>
      </c>
      <c r="C12448">
        <v>15.4</v>
      </c>
      <c r="D12448">
        <f>H12448/E12448*C12448</f>
        <v>0.53038039773746459</v>
      </c>
      <c r="E12448">
        <f>INDEX(Reference!$A$1:$H$55, MATCH(B12448, Reference!$A$1:$A$55, 0), MATCH(A12448, Reference!$A$1:$H$1, 0))</f>
        <v>167246</v>
      </c>
      <c r="F12448">
        <v>38.665510202000398</v>
      </c>
      <c r="G12448">
        <v>-80.712640134999603</v>
      </c>
      <c r="H12448">
        <v>5760</v>
      </c>
      <c r="I12448" t="s">
        <v>22</v>
      </c>
      <c r="J12448" t="s">
        <v>19</v>
      </c>
      <c r="K12448">
        <v>42</v>
      </c>
      <c r="L12448">
        <v>2749</v>
      </c>
      <c r="M12448" t="s">
        <v>30</v>
      </c>
    </row>
    <row r="12449" spans="1:13" x14ac:dyDescent="0.35">
      <c r="A12449">
        <v>2012</v>
      </c>
      <c r="B12449" t="s">
        <v>45</v>
      </c>
      <c r="C12449">
        <v>14.1</v>
      </c>
      <c r="D12449">
        <f>H12449/E12449*C12449</f>
        <v>1.3261483084797243</v>
      </c>
      <c r="E12449">
        <f>INDEX(Reference!$A$1:$H$55, MATCH(B12449, Reference!$A$1:$A$55, 0), MATCH(A12449, Reference!$A$1:$H$1, 0))</f>
        <v>167246</v>
      </c>
      <c r="F12449">
        <v>38.665510202000398</v>
      </c>
      <c r="G12449">
        <v>-80.712640134999603</v>
      </c>
      <c r="H12449">
        <v>15730</v>
      </c>
      <c r="I12449" t="s">
        <v>22</v>
      </c>
      <c r="J12449" t="s">
        <v>19</v>
      </c>
      <c r="K12449">
        <v>42</v>
      </c>
      <c r="L12449">
        <v>2749</v>
      </c>
      <c r="M12449" t="s">
        <v>61</v>
      </c>
    </row>
    <row r="12450" spans="1:13" x14ac:dyDescent="0.35">
      <c r="A12450">
        <v>2012</v>
      </c>
      <c r="B12450" t="s">
        <v>45</v>
      </c>
      <c r="C12450">
        <v>13.1</v>
      </c>
      <c r="D12450">
        <f>H12450/E12450*C12450</f>
        <v>4.0182126926802432E-2</v>
      </c>
      <c r="E12450">
        <f>INDEX(Reference!$A$1:$H$55, MATCH(B12450, Reference!$A$1:$A$55, 0), MATCH(A12450, Reference!$A$1:$H$1, 0))</f>
        <v>167246</v>
      </c>
      <c r="F12450">
        <v>38.665510202000398</v>
      </c>
      <c r="G12450">
        <v>-80.712640134999603</v>
      </c>
      <c r="H12450">
        <v>513</v>
      </c>
      <c r="I12450" t="s">
        <v>18</v>
      </c>
      <c r="J12450" t="s">
        <v>19</v>
      </c>
      <c r="K12450">
        <v>42</v>
      </c>
      <c r="L12450">
        <v>2749</v>
      </c>
      <c r="M12450" t="s">
        <v>16</v>
      </c>
    </row>
    <row r="12451" spans="1:13" x14ac:dyDescent="0.35">
      <c r="A12451">
        <v>2012</v>
      </c>
      <c r="B12451" t="s">
        <v>45</v>
      </c>
      <c r="C12451">
        <v>17.100000000000001</v>
      </c>
      <c r="D12451">
        <f>H12451/E12451*C12451</f>
        <v>0.37830501177905601</v>
      </c>
      <c r="E12451">
        <f>INDEX(Reference!$A$1:$H$55, MATCH(B12451, Reference!$A$1:$A$55, 0), MATCH(A12451, Reference!$A$1:$H$1, 0))</f>
        <v>167246</v>
      </c>
      <c r="F12451">
        <v>38.665510202000398</v>
      </c>
      <c r="G12451">
        <v>-80.712640134999603</v>
      </c>
      <c r="H12451">
        <v>3700</v>
      </c>
      <c r="I12451" t="s">
        <v>22</v>
      </c>
      <c r="J12451" t="s">
        <v>19</v>
      </c>
      <c r="K12451">
        <v>42</v>
      </c>
      <c r="L12451">
        <v>2749</v>
      </c>
      <c r="M12451" t="s">
        <v>43</v>
      </c>
    </row>
    <row r="12452" spans="1:13" x14ac:dyDescent="0.35">
      <c r="A12452">
        <v>2012</v>
      </c>
      <c r="B12452" t="s">
        <v>45</v>
      </c>
      <c r="C12452">
        <v>13.5</v>
      </c>
      <c r="D12452">
        <f>H12452/E12452*C12452</f>
        <v>0.5061107590017101</v>
      </c>
      <c r="E12452">
        <f>INDEX(Reference!$A$1:$H$55, MATCH(B12452, Reference!$A$1:$A$55, 0), MATCH(A12452, Reference!$A$1:$H$1, 0))</f>
        <v>167246</v>
      </c>
      <c r="F12452">
        <v>38.665510202000398</v>
      </c>
      <c r="G12452">
        <v>-80.712640134999603</v>
      </c>
      <c r="H12452">
        <v>6270</v>
      </c>
      <c r="I12452" t="s">
        <v>18</v>
      </c>
      <c r="J12452" t="s">
        <v>19</v>
      </c>
      <c r="K12452">
        <v>42</v>
      </c>
      <c r="L12452">
        <v>2749</v>
      </c>
      <c r="M12452" t="s">
        <v>55</v>
      </c>
    </row>
    <row r="12453" spans="1:13" x14ac:dyDescent="0.35">
      <c r="A12453">
        <v>2012</v>
      </c>
      <c r="B12453" t="s">
        <v>45</v>
      </c>
      <c r="C12453">
        <v>13.9</v>
      </c>
      <c r="D12453">
        <f>H12453/E12453*C12453</f>
        <v>2.5764442796838191E-2</v>
      </c>
      <c r="E12453">
        <f>INDEX(Reference!$A$1:$H$55, MATCH(B12453, Reference!$A$1:$A$55, 0), MATCH(A12453, Reference!$A$1:$H$1, 0))</f>
        <v>167246</v>
      </c>
      <c r="F12453">
        <v>38.665510202000398</v>
      </c>
      <c r="G12453">
        <v>-80.712640134999603</v>
      </c>
      <c r="H12453">
        <v>310</v>
      </c>
      <c r="I12453" t="s">
        <v>12</v>
      </c>
      <c r="J12453" t="s">
        <v>13</v>
      </c>
      <c r="K12453">
        <v>42</v>
      </c>
      <c r="L12453">
        <v>2749</v>
      </c>
      <c r="M12453" t="s">
        <v>16</v>
      </c>
    </row>
    <row r="12454" spans="1:13" x14ac:dyDescent="0.35">
      <c r="A12454">
        <v>2012</v>
      </c>
      <c r="B12454" t="s">
        <v>45</v>
      </c>
      <c r="C12454">
        <v>10.7</v>
      </c>
      <c r="D12454">
        <f>H12454/E12454*C12454</f>
        <v>0.56972065101706459</v>
      </c>
      <c r="E12454">
        <f>INDEX(Reference!$A$1:$H$55, MATCH(B12454, Reference!$A$1:$A$55, 0), MATCH(A12454, Reference!$A$1:$H$1, 0))</f>
        <v>167246</v>
      </c>
      <c r="F12454">
        <v>38.665510202000398</v>
      </c>
      <c r="G12454">
        <v>-80.712640134999603</v>
      </c>
      <c r="H12454">
        <v>8905</v>
      </c>
      <c r="I12454" t="s">
        <v>12</v>
      </c>
      <c r="J12454" t="s">
        <v>13</v>
      </c>
      <c r="K12454">
        <v>42</v>
      </c>
      <c r="L12454">
        <v>2749</v>
      </c>
      <c r="M12454" t="s">
        <v>27</v>
      </c>
    </row>
    <row r="12455" spans="1:13" x14ac:dyDescent="0.35">
      <c r="A12455">
        <v>2012</v>
      </c>
      <c r="B12455" t="s">
        <v>45</v>
      </c>
      <c r="C12455">
        <v>13.7</v>
      </c>
      <c r="D12455">
        <f>H12455/E12455*C12455</f>
        <v>0.65245506618992377</v>
      </c>
      <c r="E12455">
        <f>INDEX(Reference!$A$1:$H$55, MATCH(B12455, Reference!$A$1:$A$55, 0), MATCH(A12455, Reference!$A$1:$H$1, 0))</f>
        <v>167246</v>
      </c>
      <c r="F12455">
        <v>38.665510202000398</v>
      </c>
      <c r="G12455">
        <v>-80.712640134999603</v>
      </c>
      <c r="H12455">
        <v>7965</v>
      </c>
      <c r="I12455" t="s">
        <v>22</v>
      </c>
      <c r="J12455" t="s">
        <v>19</v>
      </c>
      <c r="K12455">
        <v>42</v>
      </c>
      <c r="L12455">
        <v>2749</v>
      </c>
      <c r="M12455" t="s">
        <v>23</v>
      </c>
    </row>
    <row r="12456" spans="1:13" x14ac:dyDescent="0.35">
      <c r="A12456">
        <v>2012</v>
      </c>
      <c r="B12456" t="s">
        <v>45</v>
      </c>
      <c r="C12456">
        <v>12.3</v>
      </c>
      <c r="D12456">
        <f>H12456/E12456*C12456</f>
        <v>0.10921337431089534</v>
      </c>
      <c r="E12456">
        <f>INDEX(Reference!$A$1:$H$55, MATCH(B12456, Reference!$A$1:$A$55, 0), MATCH(A12456, Reference!$A$1:$H$1, 0))</f>
        <v>167246</v>
      </c>
      <c r="F12456">
        <v>38.665510202000398</v>
      </c>
      <c r="G12456">
        <v>-80.712640134999603</v>
      </c>
      <c r="H12456">
        <v>1485</v>
      </c>
      <c r="I12456" t="s">
        <v>18</v>
      </c>
      <c r="J12456" t="s">
        <v>19</v>
      </c>
      <c r="K12456">
        <v>42</v>
      </c>
      <c r="L12456">
        <v>2749</v>
      </c>
      <c r="M12456" t="s">
        <v>40</v>
      </c>
    </row>
    <row r="12457" spans="1:13" x14ac:dyDescent="0.35">
      <c r="A12457">
        <v>2012</v>
      </c>
      <c r="B12457" t="s">
        <v>45</v>
      </c>
      <c r="C12457">
        <v>12.7</v>
      </c>
      <c r="D12457">
        <f>H12457/E12457*C12457</f>
        <v>0.26463712136613132</v>
      </c>
      <c r="E12457">
        <f>INDEX(Reference!$A$1:$H$55, MATCH(B12457, Reference!$A$1:$A$55, 0), MATCH(A12457, Reference!$A$1:$H$1, 0))</f>
        <v>167246</v>
      </c>
      <c r="F12457">
        <v>38.665510202000398</v>
      </c>
      <c r="G12457">
        <v>-80.712640134999603</v>
      </c>
      <c r="H12457">
        <v>3485</v>
      </c>
      <c r="I12457" t="s">
        <v>12</v>
      </c>
      <c r="J12457" t="s">
        <v>13</v>
      </c>
      <c r="K12457">
        <v>42</v>
      </c>
      <c r="L12457">
        <v>2749</v>
      </c>
      <c r="M12457" t="s">
        <v>14</v>
      </c>
    </row>
    <row r="12458" spans="1:13" x14ac:dyDescent="0.35">
      <c r="A12458">
        <v>2012</v>
      </c>
      <c r="B12458" t="s">
        <v>45</v>
      </c>
      <c r="C12458">
        <v>14.1</v>
      </c>
      <c r="D12458">
        <f>H12458/E12458*C12458</f>
        <v>1.1428650012556354</v>
      </c>
      <c r="E12458">
        <f>INDEX(Reference!$A$1:$H$55, MATCH(B12458, Reference!$A$1:$A$55, 0), MATCH(A12458, Reference!$A$1:$H$1, 0))</f>
        <v>167246</v>
      </c>
      <c r="F12458">
        <v>38.665510202000398</v>
      </c>
      <c r="G12458">
        <v>-80.712640134999603</v>
      </c>
      <c r="H12458">
        <v>13556</v>
      </c>
      <c r="I12458" t="s">
        <v>22</v>
      </c>
      <c r="J12458" t="s">
        <v>19</v>
      </c>
      <c r="K12458">
        <v>42</v>
      </c>
      <c r="L12458">
        <v>2749</v>
      </c>
      <c r="M12458" t="s">
        <v>27</v>
      </c>
    </row>
    <row r="12459" spans="1:13" x14ac:dyDescent="0.35">
      <c r="A12459">
        <v>2012</v>
      </c>
      <c r="B12459" t="s">
        <v>45</v>
      </c>
      <c r="C12459">
        <v>16.399999999999999</v>
      </c>
      <c r="D12459">
        <f>H12459/E12459*C12459</f>
        <v>5.0304342106836632E-2</v>
      </c>
      <c r="E12459">
        <f>INDEX(Reference!$A$1:$H$55, MATCH(B12459, Reference!$A$1:$A$55, 0), MATCH(A12459, Reference!$A$1:$H$1, 0))</f>
        <v>167246</v>
      </c>
      <c r="F12459">
        <v>38.665510202000398</v>
      </c>
      <c r="G12459">
        <v>-80.712640134999603</v>
      </c>
      <c r="H12459">
        <v>513</v>
      </c>
      <c r="I12459" t="s">
        <v>22</v>
      </c>
      <c r="J12459" t="s">
        <v>19</v>
      </c>
      <c r="K12459">
        <v>42</v>
      </c>
      <c r="L12459">
        <v>2749</v>
      </c>
      <c r="M12459" t="s">
        <v>16</v>
      </c>
    </row>
    <row r="12460" spans="1:13" x14ac:dyDescent="0.35">
      <c r="A12460">
        <v>2012</v>
      </c>
      <c r="B12460" t="s">
        <v>45</v>
      </c>
      <c r="D12460">
        <f>H12460/E12460*C12460</f>
        <v>0</v>
      </c>
      <c r="E12460">
        <f>INDEX(Reference!$A$1:$H$55, MATCH(B12460, Reference!$A$1:$A$55, 0), MATCH(A12460, Reference!$A$1:$H$1, 0))</f>
        <v>167246</v>
      </c>
      <c r="F12460">
        <v>38.665510202000398</v>
      </c>
      <c r="G12460">
        <v>-80.712640134999603</v>
      </c>
      <c r="I12460" t="s">
        <v>12</v>
      </c>
      <c r="J12460" t="s">
        <v>13</v>
      </c>
      <c r="K12460">
        <v>42</v>
      </c>
      <c r="L12460">
        <v>2749</v>
      </c>
      <c r="M12460" t="s">
        <v>47</v>
      </c>
    </row>
    <row r="12461" spans="1:13" x14ac:dyDescent="0.35">
      <c r="A12461">
        <v>2012</v>
      </c>
      <c r="B12461" t="s">
        <v>45</v>
      </c>
      <c r="C12461">
        <v>13.7</v>
      </c>
      <c r="D12461">
        <f>H12461/E12461*C12461</f>
        <v>1.2885270798703705</v>
      </c>
      <c r="E12461">
        <f>INDEX(Reference!$A$1:$H$55, MATCH(B12461, Reference!$A$1:$A$55, 0), MATCH(A12461, Reference!$A$1:$H$1, 0))</f>
        <v>167246</v>
      </c>
      <c r="F12461">
        <v>38.665510202000398</v>
      </c>
      <c r="G12461">
        <v>-80.712640134999603</v>
      </c>
      <c r="H12461">
        <v>15730</v>
      </c>
      <c r="I12461" t="s">
        <v>18</v>
      </c>
      <c r="J12461" t="s">
        <v>19</v>
      </c>
      <c r="K12461">
        <v>42</v>
      </c>
      <c r="L12461">
        <v>2749</v>
      </c>
      <c r="M12461" t="s">
        <v>61</v>
      </c>
    </row>
    <row r="12462" spans="1:13" x14ac:dyDescent="0.35">
      <c r="A12462">
        <v>2012</v>
      </c>
      <c r="B12462" t="s">
        <v>45</v>
      </c>
      <c r="C12462">
        <v>12.1</v>
      </c>
      <c r="D12462">
        <f>H12462/E12462*C12462</f>
        <v>0.38214486445116774</v>
      </c>
      <c r="E12462">
        <f>INDEX(Reference!$A$1:$H$55, MATCH(B12462, Reference!$A$1:$A$55, 0), MATCH(A12462, Reference!$A$1:$H$1, 0))</f>
        <v>167246</v>
      </c>
      <c r="F12462">
        <v>38.665510202000398</v>
      </c>
      <c r="G12462">
        <v>-80.712640134999603</v>
      </c>
      <c r="H12462">
        <v>5282</v>
      </c>
      <c r="I12462" t="s">
        <v>12</v>
      </c>
      <c r="J12462" t="s">
        <v>13</v>
      </c>
      <c r="K12462">
        <v>42</v>
      </c>
      <c r="L12462">
        <v>2749</v>
      </c>
      <c r="M12462" t="s">
        <v>23</v>
      </c>
    </row>
    <row r="12463" spans="1:13" x14ac:dyDescent="0.35">
      <c r="A12463">
        <v>2012</v>
      </c>
      <c r="B12463" t="s">
        <v>45</v>
      </c>
      <c r="C12463">
        <v>13.9</v>
      </c>
      <c r="D12463">
        <f>H12463/E12463*C12463</f>
        <v>1.1266541501739953</v>
      </c>
      <c r="E12463">
        <f>INDEX(Reference!$A$1:$H$55, MATCH(B12463, Reference!$A$1:$A$55, 0), MATCH(A12463, Reference!$A$1:$H$1, 0))</f>
        <v>167246</v>
      </c>
      <c r="F12463">
        <v>38.665510202000398</v>
      </c>
      <c r="G12463">
        <v>-80.712640134999603</v>
      </c>
      <c r="H12463">
        <v>13556</v>
      </c>
      <c r="I12463" t="s">
        <v>18</v>
      </c>
      <c r="J12463" t="s">
        <v>19</v>
      </c>
      <c r="K12463">
        <v>42</v>
      </c>
      <c r="L12463">
        <v>2749</v>
      </c>
      <c r="M12463" t="s">
        <v>27</v>
      </c>
    </row>
    <row r="12464" spans="1:13" x14ac:dyDescent="0.35">
      <c r="A12464">
        <v>2012</v>
      </c>
      <c r="B12464" t="s">
        <v>45</v>
      </c>
      <c r="C12464">
        <v>3.7</v>
      </c>
      <c r="D12464">
        <f>H12464/E12464*C12464</f>
        <v>6.0396063284024739E-3</v>
      </c>
      <c r="E12464">
        <f>INDEX(Reference!$A$1:$H$55, MATCH(B12464, Reference!$A$1:$A$55, 0), MATCH(A12464, Reference!$A$1:$H$1, 0))</f>
        <v>167246</v>
      </c>
      <c r="F12464">
        <v>38.665510202000398</v>
      </c>
      <c r="G12464">
        <v>-80.712640134999603</v>
      </c>
      <c r="H12464">
        <v>273</v>
      </c>
      <c r="I12464" t="s">
        <v>12</v>
      </c>
      <c r="J12464" t="s">
        <v>13</v>
      </c>
      <c r="K12464">
        <v>42</v>
      </c>
      <c r="L12464">
        <v>2749</v>
      </c>
      <c r="M12464" s="1">
        <v>44990</v>
      </c>
    </row>
    <row r="12465" spans="1:13" x14ac:dyDescent="0.35">
      <c r="A12465">
        <v>2012</v>
      </c>
      <c r="B12465" t="s">
        <v>45</v>
      </c>
      <c r="C12465">
        <v>13.6</v>
      </c>
      <c r="D12465">
        <f>H12465/E12465*C12465</f>
        <v>8.9449075015247004E-3</v>
      </c>
      <c r="E12465">
        <f>INDEX(Reference!$A$1:$H$55, MATCH(B12465, Reference!$A$1:$A$55, 0), MATCH(A12465, Reference!$A$1:$H$1, 0))</f>
        <v>167246</v>
      </c>
      <c r="F12465">
        <v>38.665510202000398</v>
      </c>
      <c r="G12465">
        <v>-80.712640134999603</v>
      </c>
      <c r="H12465">
        <v>110</v>
      </c>
      <c r="I12465" t="s">
        <v>18</v>
      </c>
      <c r="J12465" t="s">
        <v>19</v>
      </c>
      <c r="K12465">
        <v>42</v>
      </c>
      <c r="L12465">
        <v>2749</v>
      </c>
      <c r="M12465" t="s">
        <v>35</v>
      </c>
    </row>
    <row r="12466" spans="1:13" x14ac:dyDescent="0.35">
      <c r="A12466">
        <v>2012</v>
      </c>
      <c r="B12466" t="s">
        <v>45</v>
      </c>
      <c r="C12466">
        <v>14.2</v>
      </c>
      <c r="D12466">
        <f>H12466/E12466*C12466</f>
        <v>0.31414802147734472</v>
      </c>
      <c r="E12466">
        <f>INDEX(Reference!$A$1:$H$55, MATCH(B12466, Reference!$A$1:$A$55, 0), MATCH(A12466, Reference!$A$1:$H$1, 0))</f>
        <v>167246</v>
      </c>
      <c r="F12466">
        <v>38.665510202000398</v>
      </c>
      <c r="G12466">
        <v>-80.712640134999603</v>
      </c>
      <c r="H12466">
        <v>3700</v>
      </c>
      <c r="I12466" t="s">
        <v>18</v>
      </c>
      <c r="J12466" t="s">
        <v>19</v>
      </c>
      <c r="K12466">
        <v>42</v>
      </c>
      <c r="L12466">
        <v>2749</v>
      </c>
      <c r="M12466" t="s">
        <v>43</v>
      </c>
    </row>
    <row r="12467" spans="1:13" x14ac:dyDescent="0.35">
      <c r="A12467">
        <v>2012</v>
      </c>
      <c r="B12467" t="s">
        <v>45</v>
      </c>
      <c r="C12467">
        <v>9.4</v>
      </c>
      <c r="D12467">
        <f>H12467/E12467*C12467</f>
        <v>0.17226719921552683</v>
      </c>
      <c r="E12467">
        <f>INDEX(Reference!$A$1:$H$55, MATCH(B12467, Reference!$A$1:$A$55, 0), MATCH(A12467, Reference!$A$1:$H$1, 0))</f>
        <v>167246</v>
      </c>
      <c r="F12467">
        <v>38.665510202000398</v>
      </c>
      <c r="G12467">
        <v>-80.712640134999603</v>
      </c>
      <c r="H12467">
        <v>3065</v>
      </c>
      <c r="I12467" t="s">
        <v>12</v>
      </c>
      <c r="J12467" t="s">
        <v>13</v>
      </c>
      <c r="K12467">
        <v>42</v>
      </c>
      <c r="L12467">
        <v>2749</v>
      </c>
      <c r="M12467" s="1">
        <v>45088</v>
      </c>
    </row>
    <row r="12468" spans="1:13" x14ac:dyDescent="0.35">
      <c r="A12468">
        <v>2012</v>
      </c>
      <c r="B12468" t="s">
        <v>45</v>
      </c>
      <c r="C12468">
        <v>14.6</v>
      </c>
      <c r="D12468">
        <f>H12468/E12468*C12468</f>
        <v>0.67785776640397966</v>
      </c>
      <c r="E12468">
        <f>INDEX(Reference!$A$1:$H$55, MATCH(B12468, Reference!$A$1:$A$55, 0), MATCH(A12468, Reference!$A$1:$H$1, 0))</f>
        <v>167246</v>
      </c>
      <c r="F12468">
        <v>38.665510202000398</v>
      </c>
      <c r="G12468">
        <v>-80.712640134999603</v>
      </c>
      <c r="H12468">
        <v>7765</v>
      </c>
      <c r="I12468" t="s">
        <v>22</v>
      </c>
      <c r="J12468" t="s">
        <v>19</v>
      </c>
      <c r="K12468">
        <v>42</v>
      </c>
      <c r="L12468">
        <v>2749</v>
      </c>
      <c r="M12468" t="s">
        <v>32</v>
      </c>
    </row>
    <row r="12469" spans="1:13" x14ac:dyDescent="0.35">
      <c r="A12469">
        <v>2012</v>
      </c>
      <c r="B12469" t="s">
        <v>45</v>
      </c>
      <c r="C12469">
        <v>7.3</v>
      </c>
      <c r="D12469">
        <f>H12469/E12469*C12469</f>
        <v>3.579158843858747E-3</v>
      </c>
      <c r="E12469">
        <f>INDEX(Reference!$A$1:$H$55, MATCH(B12469, Reference!$A$1:$A$55, 0), MATCH(A12469, Reference!$A$1:$H$1, 0))</f>
        <v>167246</v>
      </c>
      <c r="F12469">
        <v>38.665510202000398</v>
      </c>
      <c r="G12469">
        <v>-80.712640134999603</v>
      </c>
      <c r="H12469">
        <v>82</v>
      </c>
      <c r="I12469" t="s">
        <v>12</v>
      </c>
      <c r="J12469" t="s">
        <v>13</v>
      </c>
      <c r="K12469">
        <v>42</v>
      </c>
      <c r="L12469">
        <v>2749</v>
      </c>
      <c r="M12469" t="s">
        <v>35</v>
      </c>
    </row>
    <row r="12470" spans="1:13" x14ac:dyDescent="0.35">
      <c r="A12470">
        <v>2012</v>
      </c>
      <c r="B12470" t="s">
        <v>45</v>
      </c>
      <c r="C12470">
        <v>19.7</v>
      </c>
      <c r="D12470">
        <f>H12470/E12470*C12470</f>
        <v>7.7741769608839677E-3</v>
      </c>
      <c r="E12470">
        <f>INDEX(Reference!$A$1:$H$55, MATCH(B12470, Reference!$A$1:$A$55, 0), MATCH(A12470, Reference!$A$1:$H$1, 0))</f>
        <v>167246</v>
      </c>
      <c r="F12470">
        <v>38.665510202000398</v>
      </c>
      <c r="G12470">
        <v>-80.712640134999603</v>
      </c>
      <c r="H12470">
        <v>66</v>
      </c>
      <c r="I12470" t="s">
        <v>22</v>
      </c>
      <c r="J12470" t="s">
        <v>19</v>
      </c>
      <c r="K12470">
        <v>42</v>
      </c>
      <c r="L12470">
        <v>2749</v>
      </c>
      <c r="M12470" t="s">
        <v>47</v>
      </c>
    </row>
    <row r="12471" spans="1:13" x14ac:dyDescent="0.35">
      <c r="A12471">
        <v>2012</v>
      </c>
      <c r="B12471" t="s">
        <v>45</v>
      </c>
      <c r="C12471">
        <v>12.4</v>
      </c>
      <c r="D12471">
        <f>H12471/E12471*C12471</f>
        <v>7.6069980746923699E-2</v>
      </c>
      <c r="E12471">
        <f>INDEX(Reference!$A$1:$H$55, MATCH(B12471, Reference!$A$1:$A$55, 0), MATCH(A12471, Reference!$A$1:$H$1, 0))</f>
        <v>167246</v>
      </c>
      <c r="F12471">
        <v>38.665510202000398</v>
      </c>
      <c r="G12471">
        <v>-80.712640134999603</v>
      </c>
      <c r="H12471">
        <v>1026</v>
      </c>
      <c r="I12471" t="s">
        <v>12</v>
      </c>
      <c r="J12471" t="s">
        <v>13</v>
      </c>
      <c r="K12471">
        <v>42</v>
      </c>
      <c r="L12471">
        <v>2749</v>
      </c>
      <c r="M12471" t="s">
        <v>40</v>
      </c>
    </row>
    <row r="12472" spans="1:13" x14ac:dyDescent="0.35">
      <c r="A12472">
        <v>2012</v>
      </c>
      <c r="B12472" t="s">
        <v>45</v>
      </c>
      <c r="C12472">
        <v>13.7</v>
      </c>
      <c r="D12472">
        <f>H12472/E12472*C12472</f>
        <v>0.12164416488286715</v>
      </c>
      <c r="E12472">
        <f>INDEX(Reference!$A$1:$H$55, MATCH(B12472, Reference!$A$1:$A$55, 0), MATCH(A12472, Reference!$A$1:$H$1, 0))</f>
        <v>167246</v>
      </c>
      <c r="F12472">
        <v>38.665510202000398</v>
      </c>
      <c r="G12472">
        <v>-80.712640134999603</v>
      </c>
      <c r="H12472">
        <v>1485</v>
      </c>
      <c r="I12472" t="s">
        <v>22</v>
      </c>
      <c r="J12472" t="s">
        <v>19</v>
      </c>
      <c r="K12472">
        <v>42</v>
      </c>
      <c r="L12472">
        <v>2749</v>
      </c>
      <c r="M12472" t="s">
        <v>40</v>
      </c>
    </row>
    <row r="12473" spans="1:13" x14ac:dyDescent="0.35">
      <c r="A12473">
        <v>2012</v>
      </c>
      <c r="B12473" t="s">
        <v>45</v>
      </c>
      <c r="C12473">
        <v>11</v>
      </c>
      <c r="D12473">
        <f>H12473/E12473*C12473</f>
        <v>0.23269913779701756</v>
      </c>
      <c r="E12473">
        <f>INDEX(Reference!$A$1:$H$55, MATCH(B12473, Reference!$A$1:$A$55, 0), MATCH(A12473, Reference!$A$1:$H$1, 0))</f>
        <v>167246</v>
      </c>
      <c r="F12473">
        <v>38.665510202000398</v>
      </c>
      <c r="G12473">
        <v>-80.712640134999603</v>
      </c>
      <c r="H12473">
        <v>3538</v>
      </c>
      <c r="I12473" t="s">
        <v>12</v>
      </c>
      <c r="J12473" t="s">
        <v>13</v>
      </c>
      <c r="K12473">
        <v>42</v>
      </c>
      <c r="L12473">
        <v>2749</v>
      </c>
      <c r="M12473" s="1">
        <v>45277</v>
      </c>
    </row>
    <row r="12474" spans="1:13" x14ac:dyDescent="0.35">
      <c r="A12474">
        <v>2012</v>
      </c>
      <c r="B12474" t="s">
        <v>45</v>
      </c>
      <c r="C12474">
        <v>14.1</v>
      </c>
      <c r="D12474">
        <f>H12474/E12474*C12474</f>
        <v>0.67150484914437414</v>
      </c>
      <c r="E12474">
        <f>INDEX(Reference!$A$1:$H$55, MATCH(B12474, Reference!$A$1:$A$55, 0), MATCH(A12474, Reference!$A$1:$H$1, 0))</f>
        <v>167246</v>
      </c>
      <c r="F12474">
        <v>38.665510202000398</v>
      </c>
      <c r="G12474">
        <v>-80.712640134999603</v>
      </c>
      <c r="H12474">
        <v>7965</v>
      </c>
      <c r="I12474" t="s">
        <v>18</v>
      </c>
      <c r="J12474" t="s">
        <v>19</v>
      </c>
      <c r="K12474">
        <v>42</v>
      </c>
      <c r="L12474">
        <v>2749</v>
      </c>
      <c r="M12474" t="s">
        <v>23</v>
      </c>
    </row>
    <row r="12475" spans="1:13" x14ac:dyDescent="0.35">
      <c r="A12475">
        <v>2012</v>
      </c>
      <c r="B12475" t="s">
        <v>45</v>
      </c>
      <c r="C12475">
        <v>11.2</v>
      </c>
      <c r="D12475">
        <f>H12475/E12475*C12475</f>
        <v>0.41988448154215946</v>
      </c>
      <c r="E12475">
        <f>INDEX(Reference!$A$1:$H$55, MATCH(B12475, Reference!$A$1:$A$55, 0), MATCH(A12475, Reference!$A$1:$H$1, 0))</f>
        <v>167246</v>
      </c>
      <c r="F12475">
        <v>38.665510202000398</v>
      </c>
      <c r="G12475">
        <v>-80.712640134999603</v>
      </c>
      <c r="H12475">
        <v>6270</v>
      </c>
      <c r="I12475" t="s">
        <v>22</v>
      </c>
      <c r="J12475" t="s">
        <v>19</v>
      </c>
      <c r="K12475">
        <v>42</v>
      </c>
      <c r="L12475">
        <v>2749</v>
      </c>
      <c r="M12475" t="s">
        <v>55</v>
      </c>
    </row>
    <row r="12476" spans="1:13" x14ac:dyDescent="0.35">
      <c r="A12476">
        <v>2012</v>
      </c>
      <c r="B12476" t="s">
        <v>45</v>
      </c>
      <c r="C12476">
        <v>9.6999999999999993</v>
      </c>
      <c r="D12476">
        <f>H12476/E12476*C12476</f>
        <v>0.29457386125826623</v>
      </c>
      <c r="E12476">
        <f>INDEX(Reference!$A$1:$H$55, MATCH(B12476, Reference!$A$1:$A$55, 0), MATCH(A12476, Reference!$A$1:$H$1, 0))</f>
        <v>167246</v>
      </c>
      <c r="F12476">
        <v>38.665510202000398</v>
      </c>
      <c r="G12476">
        <v>-80.712640134999603</v>
      </c>
      <c r="H12476">
        <v>5079</v>
      </c>
      <c r="I12476" t="s">
        <v>12</v>
      </c>
      <c r="J12476" t="s">
        <v>13</v>
      </c>
      <c r="K12476">
        <v>42</v>
      </c>
      <c r="L12476">
        <v>2749</v>
      </c>
      <c r="M12476" t="s">
        <v>32</v>
      </c>
    </row>
    <row r="12477" spans="1:13" x14ac:dyDescent="0.35">
      <c r="A12477">
        <v>2012</v>
      </c>
      <c r="B12477" t="s">
        <v>45</v>
      </c>
      <c r="C12477">
        <v>11.8</v>
      </c>
      <c r="D12477">
        <f>H12477/E12477*C12477</f>
        <v>7.7610226851464311E-3</v>
      </c>
      <c r="E12477">
        <f>INDEX(Reference!$A$1:$H$55, MATCH(B12477, Reference!$A$1:$A$55, 0), MATCH(A12477, Reference!$A$1:$H$1, 0))</f>
        <v>167246</v>
      </c>
      <c r="F12477">
        <v>38.665510202000398</v>
      </c>
      <c r="G12477">
        <v>-80.712640134999603</v>
      </c>
      <c r="H12477">
        <v>110</v>
      </c>
      <c r="I12477" t="s">
        <v>22</v>
      </c>
      <c r="J12477" t="s">
        <v>19</v>
      </c>
      <c r="K12477">
        <v>42</v>
      </c>
      <c r="L12477">
        <v>2749</v>
      </c>
      <c r="M12477" t="s">
        <v>35</v>
      </c>
    </row>
    <row r="12478" spans="1:13" x14ac:dyDescent="0.35">
      <c r="A12478">
        <v>2012</v>
      </c>
      <c r="B12478" t="s">
        <v>45</v>
      </c>
      <c r="C12478">
        <v>4.5</v>
      </c>
      <c r="D12478">
        <f>H12478/E12478*C12478</f>
        <v>1.7758272245674037E-3</v>
      </c>
      <c r="E12478">
        <f>INDEX(Reference!$A$1:$H$55, MATCH(B12478, Reference!$A$1:$A$55, 0), MATCH(A12478, Reference!$A$1:$H$1, 0))</f>
        <v>167246</v>
      </c>
      <c r="F12478">
        <v>38.665510202000398</v>
      </c>
      <c r="G12478">
        <v>-80.712640134999603</v>
      </c>
      <c r="H12478">
        <v>66</v>
      </c>
      <c r="I12478" t="s">
        <v>18</v>
      </c>
      <c r="J12478" t="s">
        <v>19</v>
      </c>
      <c r="K12478">
        <v>42</v>
      </c>
      <c r="L12478">
        <v>2749</v>
      </c>
      <c r="M12478" t="s">
        <v>47</v>
      </c>
    </row>
    <row r="12479" spans="1:13" x14ac:dyDescent="0.35">
      <c r="A12479">
        <v>2012</v>
      </c>
      <c r="B12479" t="s">
        <v>45</v>
      </c>
      <c r="C12479">
        <v>13.5</v>
      </c>
      <c r="D12479">
        <f>H12479/E12479*C12479</f>
        <v>0.46494385515946568</v>
      </c>
      <c r="E12479">
        <f>INDEX(Reference!$A$1:$H$55, MATCH(B12479, Reference!$A$1:$A$55, 0), MATCH(A12479, Reference!$A$1:$H$1, 0))</f>
        <v>167246</v>
      </c>
      <c r="F12479">
        <v>38.665510202000398</v>
      </c>
      <c r="G12479">
        <v>-80.712640134999603</v>
      </c>
      <c r="H12479">
        <v>5760</v>
      </c>
      <c r="I12479" t="s">
        <v>18</v>
      </c>
      <c r="J12479" t="s">
        <v>19</v>
      </c>
      <c r="K12479">
        <v>42</v>
      </c>
      <c r="L12479">
        <v>2749</v>
      </c>
      <c r="M12479" t="s">
        <v>30</v>
      </c>
    </row>
    <row r="12480" spans="1:13" x14ac:dyDescent="0.35">
      <c r="A12480">
        <v>2014</v>
      </c>
      <c r="B12480" t="s">
        <v>45</v>
      </c>
      <c r="C12480">
        <v>16.5</v>
      </c>
      <c r="D12480">
        <f>H12480/E12480*C12480</f>
        <v>0.37039599147440455</v>
      </c>
      <c r="E12480">
        <f>INDEX(Reference!$A$1:$H$55, MATCH(B12480, Reference!$A$1:$A$55, 0), MATCH(A12480, Reference!$A$1:$H$1, 0))</f>
        <v>160458</v>
      </c>
      <c r="F12480">
        <v>38.665510202000398</v>
      </c>
      <c r="G12480">
        <v>-80.712640134999603</v>
      </c>
      <c r="H12480">
        <v>3602</v>
      </c>
      <c r="I12480" t="s">
        <v>18</v>
      </c>
      <c r="J12480" t="s">
        <v>19</v>
      </c>
      <c r="K12480">
        <v>42</v>
      </c>
      <c r="L12480">
        <v>2749</v>
      </c>
      <c r="M12480" t="s">
        <v>43</v>
      </c>
    </row>
    <row r="12481" spans="1:13" x14ac:dyDescent="0.35">
      <c r="A12481">
        <v>2014</v>
      </c>
      <c r="B12481" t="s">
        <v>45</v>
      </c>
      <c r="C12481">
        <v>13.5</v>
      </c>
      <c r="D12481">
        <f>H12481/E12481*C12481</f>
        <v>2.9362823916538907E-2</v>
      </c>
      <c r="E12481">
        <f>INDEX(Reference!$A$1:$H$55, MATCH(B12481, Reference!$A$1:$A$55, 0), MATCH(A12481, Reference!$A$1:$H$1, 0))</f>
        <v>160458</v>
      </c>
      <c r="F12481">
        <v>38.665510202000398</v>
      </c>
      <c r="G12481">
        <v>-80.712640134999603</v>
      </c>
      <c r="H12481">
        <v>349</v>
      </c>
      <c r="I12481" t="s">
        <v>12</v>
      </c>
      <c r="J12481" t="s">
        <v>13</v>
      </c>
      <c r="K12481">
        <v>42</v>
      </c>
      <c r="L12481">
        <v>2749</v>
      </c>
      <c r="M12481" t="s">
        <v>16</v>
      </c>
    </row>
    <row r="12482" spans="1:13" x14ac:dyDescent="0.35">
      <c r="A12482">
        <v>2014</v>
      </c>
      <c r="B12482" t="s">
        <v>45</v>
      </c>
      <c r="C12482">
        <v>14.8</v>
      </c>
      <c r="D12482">
        <f>H12482/E12482*C12482</f>
        <v>0.5476049807426242</v>
      </c>
      <c r="E12482">
        <f>INDEX(Reference!$A$1:$H$55, MATCH(B12482, Reference!$A$1:$A$55, 0), MATCH(A12482, Reference!$A$1:$H$1, 0))</f>
        <v>160458</v>
      </c>
      <c r="F12482">
        <v>38.665510202000398</v>
      </c>
      <c r="G12482">
        <v>-80.712640134999603</v>
      </c>
      <c r="H12482">
        <v>5937</v>
      </c>
      <c r="I12482" t="s">
        <v>22</v>
      </c>
      <c r="J12482" t="s">
        <v>19</v>
      </c>
      <c r="K12482">
        <v>42</v>
      </c>
      <c r="L12482">
        <v>2749</v>
      </c>
      <c r="M12482" t="s">
        <v>55</v>
      </c>
    </row>
    <row r="12483" spans="1:13" x14ac:dyDescent="0.35">
      <c r="A12483">
        <v>2014</v>
      </c>
      <c r="B12483" t="s">
        <v>45</v>
      </c>
      <c r="C12483">
        <v>8.9</v>
      </c>
      <c r="D12483">
        <f>H12483/E12483*C12483</f>
        <v>6.2122175273280232E-3</v>
      </c>
      <c r="E12483">
        <f>INDEX(Reference!$A$1:$H$55, MATCH(B12483, Reference!$A$1:$A$55, 0), MATCH(A12483, Reference!$A$1:$H$1, 0))</f>
        <v>160458</v>
      </c>
      <c r="F12483">
        <v>38.665510202000398</v>
      </c>
      <c r="G12483">
        <v>-80.712640134999603</v>
      </c>
      <c r="H12483">
        <v>112</v>
      </c>
      <c r="I12483" t="s">
        <v>18</v>
      </c>
      <c r="J12483" t="s">
        <v>19</v>
      </c>
      <c r="K12483">
        <v>42</v>
      </c>
      <c r="L12483">
        <v>2749</v>
      </c>
      <c r="M12483" t="s">
        <v>35</v>
      </c>
    </row>
    <row r="12484" spans="1:13" x14ac:dyDescent="0.35">
      <c r="A12484">
        <v>2014</v>
      </c>
      <c r="B12484" t="s">
        <v>45</v>
      </c>
      <c r="C12484">
        <v>13.4</v>
      </c>
      <c r="D12484">
        <f>H12484/E12484*C12484</f>
        <v>9.3532263894601699E-3</v>
      </c>
      <c r="E12484">
        <f>INDEX(Reference!$A$1:$H$55, MATCH(B12484, Reference!$A$1:$A$55, 0), MATCH(A12484, Reference!$A$1:$H$1, 0))</f>
        <v>160458</v>
      </c>
      <c r="F12484">
        <v>38.665510202000398</v>
      </c>
      <c r="G12484">
        <v>-80.712640134999603</v>
      </c>
      <c r="H12484">
        <v>112</v>
      </c>
      <c r="I12484" t="s">
        <v>22</v>
      </c>
      <c r="J12484" t="s">
        <v>19</v>
      </c>
      <c r="K12484">
        <v>42</v>
      </c>
      <c r="L12484">
        <v>2749</v>
      </c>
      <c r="M12484" t="s">
        <v>35</v>
      </c>
    </row>
    <row r="12485" spans="1:13" x14ac:dyDescent="0.35">
      <c r="A12485">
        <v>2014</v>
      </c>
      <c r="B12485" t="s">
        <v>45</v>
      </c>
      <c r="C12485">
        <v>6.5</v>
      </c>
      <c r="D12485">
        <f>H12485/E12485*C12485</f>
        <v>3.1191963005895622E-3</v>
      </c>
      <c r="E12485">
        <f>INDEX(Reference!$A$1:$H$55, MATCH(B12485, Reference!$A$1:$A$55, 0), MATCH(A12485, Reference!$A$1:$H$1, 0))</f>
        <v>160458</v>
      </c>
      <c r="F12485">
        <v>38.665510202000398</v>
      </c>
      <c r="G12485">
        <v>-80.712640134999603</v>
      </c>
      <c r="H12485">
        <v>77</v>
      </c>
      <c r="I12485" t="s">
        <v>12</v>
      </c>
      <c r="J12485" t="s">
        <v>13</v>
      </c>
      <c r="K12485">
        <v>42</v>
      </c>
      <c r="L12485">
        <v>2749</v>
      </c>
      <c r="M12485" t="s">
        <v>35</v>
      </c>
    </row>
    <row r="12486" spans="1:13" x14ac:dyDescent="0.35">
      <c r="A12486">
        <v>2014</v>
      </c>
      <c r="B12486" t="s">
        <v>45</v>
      </c>
      <c r="C12486">
        <v>16.5</v>
      </c>
      <c r="D12486">
        <f>H12486/E12486*C12486</f>
        <v>0.15167520472647048</v>
      </c>
      <c r="E12486">
        <f>INDEX(Reference!$A$1:$H$55, MATCH(B12486, Reference!$A$1:$A$55, 0), MATCH(A12486, Reference!$A$1:$H$1, 0))</f>
        <v>160458</v>
      </c>
      <c r="F12486">
        <v>38.665510202000398</v>
      </c>
      <c r="G12486">
        <v>-80.712640134999603</v>
      </c>
      <c r="H12486">
        <v>1475</v>
      </c>
      <c r="I12486" t="s">
        <v>18</v>
      </c>
      <c r="J12486" t="s">
        <v>19</v>
      </c>
      <c r="K12486">
        <v>42</v>
      </c>
      <c r="L12486">
        <v>2749</v>
      </c>
      <c r="M12486" t="s">
        <v>40</v>
      </c>
    </row>
    <row r="12487" spans="1:13" x14ac:dyDescent="0.35">
      <c r="A12487">
        <v>2014</v>
      </c>
      <c r="B12487" t="s">
        <v>45</v>
      </c>
      <c r="C12487">
        <v>10.8</v>
      </c>
      <c r="D12487">
        <f>H12487/E12487*C12487</f>
        <v>0.3400366451033916</v>
      </c>
      <c r="E12487">
        <f>INDEX(Reference!$A$1:$H$55, MATCH(B12487, Reference!$A$1:$A$55, 0), MATCH(A12487, Reference!$A$1:$H$1, 0))</f>
        <v>160458</v>
      </c>
      <c r="F12487">
        <v>38.665510202000398</v>
      </c>
      <c r="G12487">
        <v>-80.712640134999603</v>
      </c>
      <c r="H12487">
        <v>5052</v>
      </c>
      <c r="I12487" t="s">
        <v>12</v>
      </c>
      <c r="J12487" t="s">
        <v>13</v>
      </c>
      <c r="K12487">
        <v>42</v>
      </c>
      <c r="L12487">
        <v>2749</v>
      </c>
      <c r="M12487" t="s">
        <v>32</v>
      </c>
    </row>
    <row r="12488" spans="1:13" x14ac:dyDescent="0.35">
      <c r="A12488">
        <v>2014</v>
      </c>
      <c r="B12488" t="s">
        <v>45</v>
      </c>
      <c r="C12488">
        <v>12.9</v>
      </c>
      <c r="D12488">
        <f>H12488/E12488*C12488</f>
        <v>0.4235201735033467</v>
      </c>
      <c r="E12488">
        <f>INDEX(Reference!$A$1:$H$55, MATCH(B12488, Reference!$A$1:$A$55, 0), MATCH(A12488, Reference!$A$1:$H$1, 0))</f>
        <v>160458</v>
      </c>
      <c r="F12488">
        <v>38.665510202000398</v>
      </c>
      <c r="G12488">
        <v>-80.712640134999603</v>
      </c>
      <c r="H12488">
        <v>5268</v>
      </c>
      <c r="I12488" t="s">
        <v>12</v>
      </c>
      <c r="J12488" t="s">
        <v>13</v>
      </c>
      <c r="K12488">
        <v>42</v>
      </c>
      <c r="L12488">
        <v>2749</v>
      </c>
      <c r="M12488" t="s">
        <v>23</v>
      </c>
    </row>
    <row r="12489" spans="1:13" x14ac:dyDescent="0.35">
      <c r="A12489">
        <v>2014</v>
      </c>
      <c r="B12489" t="s">
        <v>45</v>
      </c>
      <c r="C12489">
        <v>6.1</v>
      </c>
      <c r="D12489">
        <f>H12489/E12489*C12489</f>
        <v>1.3685824327861496E-2</v>
      </c>
      <c r="E12489">
        <f>INDEX(Reference!$A$1:$H$55, MATCH(B12489, Reference!$A$1:$A$55, 0), MATCH(A12489, Reference!$A$1:$H$1, 0))</f>
        <v>160458</v>
      </c>
      <c r="F12489">
        <v>38.665510202000398</v>
      </c>
      <c r="G12489">
        <v>-80.712640134999603</v>
      </c>
      <c r="H12489">
        <v>360</v>
      </c>
      <c r="I12489" t="s">
        <v>12</v>
      </c>
      <c r="J12489" t="s">
        <v>13</v>
      </c>
      <c r="K12489">
        <v>42</v>
      </c>
      <c r="L12489">
        <v>2749</v>
      </c>
      <c r="M12489" s="1">
        <v>44990</v>
      </c>
    </row>
    <row r="12490" spans="1:13" x14ac:dyDescent="0.35">
      <c r="A12490">
        <v>2014</v>
      </c>
      <c r="B12490" t="s">
        <v>45</v>
      </c>
      <c r="C12490">
        <v>17</v>
      </c>
      <c r="D12490">
        <f>H12490/E12490*C12490</f>
        <v>0.56819229954255934</v>
      </c>
      <c r="E12490">
        <f>INDEX(Reference!$A$1:$H$55, MATCH(B12490, Reference!$A$1:$A$55, 0), MATCH(A12490, Reference!$A$1:$H$1, 0))</f>
        <v>160458</v>
      </c>
      <c r="F12490">
        <v>38.665510202000398</v>
      </c>
      <c r="G12490">
        <v>-80.712640134999603</v>
      </c>
      <c r="H12490">
        <v>5363</v>
      </c>
      <c r="I12490" t="s">
        <v>22</v>
      </c>
      <c r="J12490" t="s">
        <v>19</v>
      </c>
      <c r="K12490">
        <v>42</v>
      </c>
      <c r="L12490">
        <v>2749</v>
      </c>
      <c r="M12490" t="s">
        <v>30</v>
      </c>
    </row>
    <row r="12491" spans="1:13" x14ac:dyDescent="0.35">
      <c r="A12491">
        <v>2014</v>
      </c>
      <c r="B12491" t="s">
        <v>45</v>
      </c>
      <c r="C12491">
        <v>15.9</v>
      </c>
      <c r="D12491">
        <f>H12491/E12491*C12491</f>
        <v>0.75428336387091954</v>
      </c>
      <c r="E12491">
        <f>INDEX(Reference!$A$1:$H$55, MATCH(B12491, Reference!$A$1:$A$55, 0), MATCH(A12491, Reference!$A$1:$H$1, 0))</f>
        <v>160458</v>
      </c>
      <c r="F12491">
        <v>38.665510202000398</v>
      </c>
      <c r="G12491">
        <v>-80.712640134999603</v>
      </c>
      <c r="H12491">
        <v>7612</v>
      </c>
      <c r="I12491" t="s">
        <v>18</v>
      </c>
      <c r="J12491" t="s">
        <v>19</v>
      </c>
      <c r="K12491">
        <v>42</v>
      </c>
      <c r="L12491">
        <v>2749</v>
      </c>
      <c r="M12491" t="s">
        <v>23</v>
      </c>
    </row>
    <row r="12492" spans="1:13" x14ac:dyDescent="0.35">
      <c r="A12492">
        <v>2014</v>
      </c>
      <c r="B12492" t="s">
        <v>45</v>
      </c>
      <c r="C12492">
        <v>15.9</v>
      </c>
      <c r="D12492">
        <f>H12492/E12492*C12492</f>
        <v>1.2595501626593875</v>
      </c>
      <c r="E12492">
        <f>INDEX(Reference!$A$1:$H$55, MATCH(B12492, Reference!$A$1:$A$55, 0), MATCH(A12492, Reference!$A$1:$H$1, 0))</f>
        <v>160458</v>
      </c>
      <c r="F12492">
        <v>38.665510202000398</v>
      </c>
      <c r="G12492">
        <v>-80.712640134999603</v>
      </c>
      <c r="H12492">
        <v>12711</v>
      </c>
      <c r="I12492" t="s">
        <v>18</v>
      </c>
      <c r="J12492" t="s">
        <v>19</v>
      </c>
      <c r="K12492">
        <v>42</v>
      </c>
      <c r="L12492">
        <v>2749</v>
      </c>
      <c r="M12492" t="s">
        <v>27</v>
      </c>
    </row>
    <row r="12493" spans="1:13" x14ac:dyDescent="0.35">
      <c r="A12493">
        <v>2014</v>
      </c>
      <c r="B12493" t="s">
        <v>45</v>
      </c>
      <c r="C12493">
        <v>9</v>
      </c>
      <c r="D12493">
        <f>H12493/E12493*C12493</f>
        <v>3.7579927457652472E-3</v>
      </c>
      <c r="E12493">
        <f>INDEX(Reference!$A$1:$H$55, MATCH(B12493, Reference!$A$1:$A$55, 0), MATCH(A12493, Reference!$A$1:$H$1, 0))</f>
        <v>160458</v>
      </c>
      <c r="F12493">
        <v>38.665510202000398</v>
      </c>
      <c r="G12493">
        <v>-80.712640134999603</v>
      </c>
      <c r="H12493">
        <v>67</v>
      </c>
      <c r="I12493" t="s">
        <v>22</v>
      </c>
      <c r="J12493" t="s">
        <v>19</v>
      </c>
      <c r="K12493">
        <v>42</v>
      </c>
      <c r="L12493">
        <v>2749</v>
      </c>
      <c r="M12493" t="s">
        <v>47</v>
      </c>
    </row>
    <row r="12494" spans="1:13" x14ac:dyDescent="0.35">
      <c r="A12494">
        <v>2014</v>
      </c>
      <c r="B12494" t="s">
        <v>45</v>
      </c>
      <c r="C12494">
        <v>12.5</v>
      </c>
      <c r="D12494">
        <f>H12494/E12494*C12494</f>
        <v>8.374465592242207E-2</v>
      </c>
      <c r="E12494">
        <f>INDEX(Reference!$A$1:$H$55, MATCH(B12494, Reference!$A$1:$A$55, 0), MATCH(A12494, Reference!$A$1:$H$1, 0))</f>
        <v>160458</v>
      </c>
      <c r="F12494">
        <v>38.665510202000398</v>
      </c>
      <c r="G12494">
        <v>-80.712640134999603</v>
      </c>
      <c r="H12494">
        <v>1075</v>
      </c>
      <c r="I12494" t="s">
        <v>12</v>
      </c>
      <c r="J12494" t="s">
        <v>13</v>
      </c>
      <c r="K12494">
        <v>42</v>
      </c>
      <c r="L12494">
        <v>2749</v>
      </c>
      <c r="M12494" t="s">
        <v>40</v>
      </c>
    </row>
    <row r="12495" spans="1:13" x14ac:dyDescent="0.35">
      <c r="A12495">
        <v>2014</v>
      </c>
      <c r="B12495" t="s">
        <v>45</v>
      </c>
      <c r="C12495">
        <v>11</v>
      </c>
      <c r="D12495">
        <f>H12495/E12495*C12495</f>
        <v>0.20792356878435478</v>
      </c>
      <c r="E12495">
        <f>INDEX(Reference!$A$1:$H$55, MATCH(B12495, Reference!$A$1:$A$55, 0), MATCH(A12495, Reference!$A$1:$H$1, 0))</f>
        <v>160458</v>
      </c>
      <c r="F12495">
        <v>38.665510202000398</v>
      </c>
      <c r="G12495">
        <v>-80.712640134999603</v>
      </c>
      <c r="H12495">
        <v>3033</v>
      </c>
      <c r="I12495" t="s">
        <v>12</v>
      </c>
      <c r="J12495" t="s">
        <v>13</v>
      </c>
      <c r="K12495">
        <v>42</v>
      </c>
      <c r="L12495">
        <v>2749</v>
      </c>
      <c r="M12495" s="1">
        <v>45088</v>
      </c>
    </row>
    <row r="12496" spans="1:13" x14ac:dyDescent="0.35">
      <c r="A12496">
        <v>2014</v>
      </c>
      <c r="B12496" t="s">
        <v>45</v>
      </c>
      <c r="C12496">
        <v>15.9</v>
      </c>
      <c r="D12496">
        <f>H12496/E12496*C12496</f>
        <v>0.72237594884642709</v>
      </c>
      <c r="E12496">
        <f>INDEX(Reference!$A$1:$H$55, MATCH(B12496, Reference!$A$1:$A$55, 0), MATCH(A12496, Reference!$A$1:$H$1, 0))</f>
        <v>160458</v>
      </c>
      <c r="F12496">
        <v>38.665510202000398</v>
      </c>
      <c r="G12496">
        <v>-80.712640134999603</v>
      </c>
      <c r="H12496">
        <v>7290</v>
      </c>
      <c r="I12496" t="s">
        <v>18</v>
      </c>
      <c r="J12496" t="s">
        <v>19</v>
      </c>
      <c r="K12496">
        <v>42</v>
      </c>
      <c r="L12496">
        <v>2749</v>
      </c>
      <c r="M12496" t="s">
        <v>32</v>
      </c>
    </row>
    <row r="12497" spans="1:13" x14ac:dyDescent="0.35">
      <c r="A12497">
        <v>2014</v>
      </c>
      <c r="B12497" t="s">
        <v>45</v>
      </c>
      <c r="C12497">
        <v>20.100000000000001</v>
      </c>
      <c r="D12497">
        <f>H12497/E12497*C12497</f>
        <v>6.7268070149197917E-2</v>
      </c>
      <c r="E12497">
        <f>INDEX(Reference!$A$1:$H$55, MATCH(B12497, Reference!$A$1:$A$55, 0), MATCH(A12497, Reference!$A$1:$H$1, 0))</f>
        <v>160458</v>
      </c>
      <c r="F12497">
        <v>38.665510202000398</v>
      </c>
      <c r="G12497">
        <v>-80.712640134999603</v>
      </c>
      <c r="H12497">
        <v>537</v>
      </c>
      <c r="I12497" t="s">
        <v>22</v>
      </c>
      <c r="J12497" t="s">
        <v>19</v>
      </c>
      <c r="K12497">
        <v>42</v>
      </c>
      <c r="L12497">
        <v>2749</v>
      </c>
      <c r="M12497" t="s">
        <v>16</v>
      </c>
    </row>
    <row r="12498" spans="1:13" x14ac:dyDescent="0.35">
      <c r="A12498">
        <v>2014</v>
      </c>
      <c r="B12498" t="s">
        <v>45</v>
      </c>
      <c r="C12498">
        <v>16.399999999999999</v>
      </c>
      <c r="D12498">
        <f>H12498/E12498*C12498</f>
        <v>1.5230951401612882</v>
      </c>
      <c r="E12498">
        <f>INDEX(Reference!$A$1:$H$55, MATCH(B12498, Reference!$A$1:$A$55, 0), MATCH(A12498, Reference!$A$1:$H$1, 0))</f>
        <v>160458</v>
      </c>
      <c r="F12498">
        <v>38.665510202000398</v>
      </c>
      <c r="G12498">
        <v>-80.712640134999603</v>
      </c>
      <c r="H12498">
        <v>14902</v>
      </c>
      <c r="I12498" t="s">
        <v>22</v>
      </c>
      <c r="J12498" t="s">
        <v>19</v>
      </c>
      <c r="K12498">
        <v>42</v>
      </c>
      <c r="L12498">
        <v>2749</v>
      </c>
      <c r="M12498" t="s">
        <v>61</v>
      </c>
    </row>
    <row r="12499" spans="1:13" x14ac:dyDescent="0.35">
      <c r="A12499">
        <v>2014</v>
      </c>
      <c r="B12499" t="s">
        <v>45</v>
      </c>
      <c r="C12499">
        <v>15.2</v>
      </c>
      <c r="D12499">
        <f>H12499/E12499*C12499</f>
        <v>0.56240511535728976</v>
      </c>
      <c r="E12499">
        <f>INDEX(Reference!$A$1:$H$55, MATCH(B12499, Reference!$A$1:$A$55, 0), MATCH(A12499, Reference!$A$1:$H$1, 0))</f>
        <v>160458</v>
      </c>
      <c r="F12499">
        <v>38.665510202000398</v>
      </c>
      <c r="G12499">
        <v>-80.712640134999603</v>
      </c>
      <c r="H12499">
        <v>5937</v>
      </c>
      <c r="I12499" t="s">
        <v>18</v>
      </c>
      <c r="J12499" t="s">
        <v>19</v>
      </c>
      <c r="K12499">
        <v>42</v>
      </c>
      <c r="L12499">
        <v>2749</v>
      </c>
      <c r="M12499" t="s">
        <v>55</v>
      </c>
    </row>
    <row r="12500" spans="1:13" x14ac:dyDescent="0.35">
      <c r="A12500">
        <v>2014</v>
      </c>
      <c r="B12500" t="s">
        <v>45</v>
      </c>
      <c r="C12500">
        <v>11.8</v>
      </c>
      <c r="D12500">
        <f>H12500/E12500*C12500</f>
        <v>0.64575028979546056</v>
      </c>
      <c r="E12500">
        <f>INDEX(Reference!$A$1:$H$55, MATCH(B12500, Reference!$A$1:$A$55, 0), MATCH(A12500, Reference!$A$1:$H$1, 0))</f>
        <v>160458</v>
      </c>
      <c r="F12500">
        <v>38.665510202000398</v>
      </c>
      <c r="G12500">
        <v>-80.712640134999603</v>
      </c>
      <c r="H12500">
        <v>8781</v>
      </c>
      <c r="I12500" t="s">
        <v>12</v>
      </c>
      <c r="J12500" t="s">
        <v>13</v>
      </c>
      <c r="K12500">
        <v>42</v>
      </c>
      <c r="L12500">
        <v>2749</v>
      </c>
      <c r="M12500" t="s">
        <v>27</v>
      </c>
    </row>
    <row r="12501" spans="1:13" x14ac:dyDescent="0.35">
      <c r="A12501">
        <v>2014</v>
      </c>
      <c r="B12501" t="s">
        <v>45</v>
      </c>
      <c r="C12501">
        <v>12.2</v>
      </c>
      <c r="D12501">
        <f>H12501/E12501*C12501</f>
        <v>0.27592142492116312</v>
      </c>
      <c r="E12501">
        <f>INDEX(Reference!$A$1:$H$55, MATCH(B12501, Reference!$A$1:$A$55, 0), MATCH(A12501, Reference!$A$1:$H$1, 0))</f>
        <v>160458</v>
      </c>
      <c r="F12501">
        <v>38.665510202000398</v>
      </c>
      <c r="G12501">
        <v>-80.712640134999603</v>
      </c>
      <c r="H12501">
        <v>3629</v>
      </c>
      <c r="I12501" t="s">
        <v>12</v>
      </c>
      <c r="J12501" t="s">
        <v>13</v>
      </c>
      <c r="K12501">
        <v>42</v>
      </c>
      <c r="L12501">
        <v>2749</v>
      </c>
      <c r="M12501" s="1">
        <v>45277</v>
      </c>
    </row>
    <row r="12502" spans="1:13" x14ac:dyDescent="0.35">
      <c r="A12502">
        <v>2014</v>
      </c>
      <c r="B12502" t="s">
        <v>45</v>
      </c>
      <c r="C12502">
        <v>16.600000000000001</v>
      </c>
      <c r="D12502">
        <f>H12502/E12502*C12502</f>
        <v>0.1525944483914794</v>
      </c>
      <c r="E12502">
        <f>INDEX(Reference!$A$1:$H$55, MATCH(B12502, Reference!$A$1:$A$55, 0), MATCH(A12502, Reference!$A$1:$H$1, 0))</f>
        <v>160458</v>
      </c>
      <c r="F12502">
        <v>38.665510202000398</v>
      </c>
      <c r="G12502">
        <v>-80.712640134999603</v>
      </c>
      <c r="H12502">
        <v>1475</v>
      </c>
      <c r="I12502" t="s">
        <v>22</v>
      </c>
      <c r="J12502" t="s">
        <v>19</v>
      </c>
      <c r="K12502">
        <v>42</v>
      </c>
      <c r="L12502">
        <v>2749</v>
      </c>
      <c r="M12502" t="s">
        <v>40</v>
      </c>
    </row>
    <row r="12503" spans="1:13" x14ac:dyDescent="0.35">
      <c r="A12503">
        <v>2014</v>
      </c>
      <c r="B12503" t="s">
        <v>45</v>
      </c>
      <c r="C12503">
        <v>18.399999999999999</v>
      </c>
      <c r="D12503">
        <f>H12503/E12503*C12503</f>
        <v>0.41304765109872987</v>
      </c>
      <c r="E12503">
        <f>INDEX(Reference!$A$1:$H$55, MATCH(B12503, Reference!$A$1:$A$55, 0), MATCH(A12503, Reference!$A$1:$H$1, 0))</f>
        <v>160458</v>
      </c>
      <c r="F12503">
        <v>38.665510202000398</v>
      </c>
      <c r="G12503">
        <v>-80.712640134999603</v>
      </c>
      <c r="H12503">
        <v>3602</v>
      </c>
      <c r="I12503" t="s">
        <v>22</v>
      </c>
      <c r="J12503" t="s">
        <v>19</v>
      </c>
      <c r="K12503">
        <v>42</v>
      </c>
      <c r="L12503">
        <v>2749</v>
      </c>
      <c r="M12503" t="s">
        <v>43</v>
      </c>
    </row>
    <row r="12504" spans="1:13" x14ac:dyDescent="0.35">
      <c r="A12504">
        <v>2014</v>
      </c>
      <c r="B12504" t="s">
        <v>45</v>
      </c>
      <c r="C12504">
        <v>11.9</v>
      </c>
      <c r="D12504">
        <f>H12504/E12504*C12504</f>
        <v>0.7653591594061997</v>
      </c>
      <c r="E12504">
        <f>INDEX(Reference!$A$1:$H$55, MATCH(B12504, Reference!$A$1:$A$55, 0), MATCH(A12504, Reference!$A$1:$H$1, 0))</f>
        <v>160458</v>
      </c>
      <c r="F12504">
        <v>38.665510202000398</v>
      </c>
      <c r="G12504">
        <v>-80.712640134999603</v>
      </c>
      <c r="H12504">
        <v>10320</v>
      </c>
      <c r="I12504" t="s">
        <v>12</v>
      </c>
      <c r="J12504" t="s">
        <v>13</v>
      </c>
      <c r="K12504">
        <v>42</v>
      </c>
      <c r="L12504">
        <v>2749</v>
      </c>
      <c r="M12504" t="s">
        <v>61</v>
      </c>
    </row>
    <row r="12505" spans="1:13" x14ac:dyDescent="0.35">
      <c r="A12505">
        <v>2014</v>
      </c>
      <c r="B12505" t="s">
        <v>45</v>
      </c>
      <c r="C12505">
        <v>15.9</v>
      </c>
      <c r="D12505">
        <f>H12505/E12505*C12505</f>
        <v>1.4766593127173466</v>
      </c>
      <c r="E12505">
        <f>INDEX(Reference!$A$1:$H$55, MATCH(B12505, Reference!$A$1:$A$55, 0), MATCH(A12505, Reference!$A$1:$H$1, 0))</f>
        <v>160458</v>
      </c>
      <c r="F12505">
        <v>38.665510202000398</v>
      </c>
      <c r="G12505">
        <v>-80.712640134999603</v>
      </c>
      <c r="H12505">
        <v>14902</v>
      </c>
      <c r="I12505" t="s">
        <v>18</v>
      </c>
      <c r="J12505" t="s">
        <v>19</v>
      </c>
      <c r="K12505">
        <v>42</v>
      </c>
      <c r="L12505">
        <v>2749</v>
      </c>
      <c r="M12505" t="s">
        <v>61</v>
      </c>
    </row>
    <row r="12506" spans="1:13" x14ac:dyDescent="0.35">
      <c r="A12506">
        <v>2014</v>
      </c>
      <c r="B12506" t="s">
        <v>45</v>
      </c>
      <c r="C12506">
        <v>16.3</v>
      </c>
      <c r="D12506">
        <f>H12506/E12506*C12506</f>
        <v>0.54479614603198345</v>
      </c>
      <c r="E12506">
        <f>INDEX(Reference!$A$1:$H$55, MATCH(B12506, Reference!$A$1:$A$55, 0), MATCH(A12506, Reference!$A$1:$H$1, 0))</f>
        <v>160458</v>
      </c>
      <c r="F12506">
        <v>38.665510202000398</v>
      </c>
      <c r="G12506">
        <v>-80.712640134999603</v>
      </c>
      <c r="H12506">
        <v>5363</v>
      </c>
      <c r="I12506" t="s">
        <v>18</v>
      </c>
      <c r="J12506" t="s">
        <v>19</v>
      </c>
      <c r="K12506">
        <v>42</v>
      </c>
      <c r="L12506">
        <v>2749</v>
      </c>
      <c r="M12506" t="s">
        <v>30</v>
      </c>
    </row>
    <row r="12507" spans="1:13" x14ac:dyDescent="0.35">
      <c r="A12507">
        <v>2014</v>
      </c>
      <c r="B12507" t="s">
        <v>45</v>
      </c>
      <c r="C12507">
        <v>16.5</v>
      </c>
      <c r="D12507">
        <f>H12507/E12507*C12507</f>
        <v>0.74963541861421679</v>
      </c>
      <c r="E12507">
        <f>INDEX(Reference!$A$1:$H$55, MATCH(B12507, Reference!$A$1:$A$55, 0), MATCH(A12507, Reference!$A$1:$H$1, 0))</f>
        <v>160458</v>
      </c>
      <c r="F12507">
        <v>38.665510202000398</v>
      </c>
      <c r="G12507">
        <v>-80.712640134999603</v>
      </c>
      <c r="H12507">
        <v>7290</v>
      </c>
      <c r="I12507" t="s">
        <v>22</v>
      </c>
      <c r="J12507" t="s">
        <v>19</v>
      </c>
      <c r="K12507">
        <v>42</v>
      </c>
      <c r="L12507">
        <v>2749</v>
      </c>
      <c r="M12507" t="s">
        <v>32</v>
      </c>
    </row>
    <row r="12508" spans="1:13" x14ac:dyDescent="0.35">
      <c r="A12508">
        <v>2014</v>
      </c>
      <c r="B12508" t="s">
        <v>45</v>
      </c>
      <c r="C12508">
        <v>16.399999999999999</v>
      </c>
      <c r="D12508">
        <f>H12508/E12508*C12508</f>
        <v>0.77800296650836975</v>
      </c>
      <c r="E12508">
        <f>INDEX(Reference!$A$1:$H$55, MATCH(B12508, Reference!$A$1:$A$55, 0), MATCH(A12508, Reference!$A$1:$H$1, 0))</f>
        <v>160458</v>
      </c>
      <c r="F12508">
        <v>38.665510202000398</v>
      </c>
      <c r="G12508">
        <v>-80.712640134999603</v>
      </c>
      <c r="H12508">
        <v>7612</v>
      </c>
      <c r="I12508" t="s">
        <v>22</v>
      </c>
      <c r="J12508" t="s">
        <v>19</v>
      </c>
      <c r="K12508">
        <v>42</v>
      </c>
      <c r="L12508">
        <v>2749</v>
      </c>
      <c r="M12508" t="s">
        <v>23</v>
      </c>
    </row>
    <row r="12509" spans="1:13" x14ac:dyDescent="0.35">
      <c r="A12509">
        <v>2014</v>
      </c>
      <c r="B12509" t="s">
        <v>45</v>
      </c>
      <c r="C12509">
        <v>17.899999999999999</v>
      </c>
      <c r="D12509">
        <f>H12509/E12509*C12509</f>
        <v>7.4742300165775467E-3</v>
      </c>
      <c r="E12509">
        <f>INDEX(Reference!$A$1:$H$55, MATCH(B12509, Reference!$A$1:$A$55, 0), MATCH(A12509, Reference!$A$1:$H$1, 0))</f>
        <v>160458</v>
      </c>
      <c r="F12509">
        <v>38.665510202000398</v>
      </c>
      <c r="G12509">
        <v>-80.712640134999603</v>
      </c>
      <c r="H12509">
        <v>67</v>
      </c>
      <c r="I12509" t="s">
        <v>18</v>
      </c>
      <c r="J12509" t="s">
        <v>19</v>
      </c>
      <c r="K12509">
        <v>42</v>
      </c>
      <c r="L12509">
        <v>2749</v>
      </c>
      <c r="M12509" t="s">
        <v>47</v>
      </c>
    </row>
    <row r="12510" spans="1:13" x14ac:dyDescent="0.35">
      <c r="A12510">
        <v>2014</v>
      </c>
      <c r="B12510" t="s">
        <v>45</v>
      </c>
      <c r="C12510">
        <v>16</v>
      </c>
      <c r="D12510">
        <f>H12510/E12510*C12510</f>
        <v>5.3546722506824213E-2</v>
      </c>
      <c r="E12510">
        <f>INDEX(Reference!$A$1:$H$55, MATCH(B12510, Reference!$A$1:$A$55, 0), MATCH(A12510, Reference!$A$1:$H$1, 0))</f>
        <v>160458</v>
      </c>
      <c r="F12510">
        <v>38.665510202000398</v>
      </c>
      <c r="G12510">
        <v>-80.712640134999603</v>
      </c>
      <c r="H12510">
        <v>537</v>
      </c>
      <c r="I12510" t="s">
        <v>18</v>
      </c>
      <c r="J12510" t="s">
        <v>19</v>
      </c>
      <c r="K12510">
        <v>42</v>
      </c>
      <c r="L12510">
        <v>2749</v>
      </c>
      <c r="M12510" t="s">
        <v>16</v>
      </c>
    </row>
    <row r="12511" spans="1:13" x14ac:dyDescent="0.35">
      <c r="A12511">
        <v>2014</v>
      </c>
      <c r="B12511" t="s">
        <v>45</v>
      </c>
      <c r="C12511">
        <v>16.3</v>
      </c>
      <c r="D12511">
        <f>H12511/E12511*C12511</f>
        <v>1.2912369592042778</v>
      </c>
      <c r="E12511">
        <f>INDEX(Reference!$A$1:$H$55, MATCH(B12511, Reference!$A$1:$A$55, 0), MATCH(A12511, Reference!$A$1:$H$1, 0))</f>
        <v>160458</v>
      </c>
      <c r="F12511">
        <v>38.665510202000398</v>
      </c>
      <c r="G12511">
        <v>-80.712640134999603</v>
      </c>
      <c r="H12511">
        <v>12711</v>
      </c>
      <c r="I12511" t="s">
        <v>22</v>
      </c>
      <c r="J12511" t="s">
        <v>19</v>
      </c>
      <c r="K12511">
        <v>42</v>
      </c>
      <c r="L12511">
        <v>2749</v>
      </c>
      <c r="M12511" t="s">
        <v>27</v>
      </c>
    </row>
    <row r="12512" spans="1:13" x14ac:dyDescent="0.35">
      <c r="A12512">
        <v>2014</v>
      </c>
      <c r="B12512" t="s">
        <v>45</v>
      </c>
      <c r="D12512">
        <f>H12512/E12512*C12512</f>
        <v>0</v>
      </c>
      <c r="E12512">
        <f>INDEX(Reference!$A$1:$H$55, MATCH(B12512, Reference!$A$1:$A$55, 0), MATCH(A12512, Reference!$A$1:$H$1, 0))</f>
        <v>160458</v>
      </c>
      <c r="F12512">
        <v>38.665510202000398</v>
      </c>
      <c r="G12512">
        <v>-80.712640134999603</v>
      </c>
      <c r="I12512" t="s">
        <v>12</v>
      </c>
      <c r="J12512" t="s">
        <v>13</v>
      </c>
      <c r="K12512">
        <v>42</v>
      </c>
      <c r="L12512">
        <v>2749</v>
      </c>
      <c r="M12512" t="s">
        <v>47</v>
      </c>
    </row>
    <row r="12513" spans="1:13" x14ac:dyDescent="0.35">
      <c r="A12513">
        <v>2014</v>
      </c>
      <c r="B12513" t="s">
        <v>45</v>
      </c>
      <c r="C12513">
        <v>13</v>
      </c>
      <c r="D12513">
        <f>H12513/E12513*C12513</f>
        <v>0.26719764673621754</v>
      </c>
      <c r="E12513">
        <f>INDEX(Reference!$A$1:$H$55, MATCH(B12513, Reference!$A$1:$A$55, 0), MATCH(A12513, Reference!$A$1:$H$1, 0))</f>
        <v>160458</v>
      </c>
      <c r="F12513">
        <v>38.665510202000398</v>
      </c>
      <c r="G12513">
        <v>-80.712640134999603</v>
      </c>
      <c r="H12513">
        <v>3298</v>
      </c>
      <c r="I12513" t="s">
        <v>12</v>
      </c>
      <c r="J12513" t="s">
        <v>13</v>
      </c>
      <c r="K12513">
        <v>42</v>
      </c>
      <c r="L12513">
        <v>2749</v>
      </c>
      <c r="M12513" t="s">
        <v>14</v>
      </c>
    </row>
    <row r="12514" spans="1:13" x14ac:dyDescent="0.35">
      <c r="A12514">
        <v>2016</v>
      </c>
      <c r="B12514" t="s">
        <v>45</v>
      </c>
      <c r="D12514">
        <f>H12514/E12514*C12514</f>
        <v>0</v>
      </c>
      <c r="E12514">
        <f>INDEX(Reference!$A$1:$H$55, MATCH(B12514, Reference!$A$1:$A$55, 0), MATCH(A12514, Reference!$A$1:$H$1, 0))</f>
        <v>151254</v>
      </c>
      <c r="F12514">
        <v>38.665510202000398</v>
      </c>
      <c r="G12514">
        <v>-80.712640134999603</v>
      </c>
      <c r="I12514" t="s">
        <v>12</v>
      </c>
      <c r="J12514" t="s">
        <v>13</v>
      </c>
      <c r="K12514">
        <v>42</v>
      </c>
      <c r="L12514">
        <v>2749</v>
      </c>
      <c r="M12514" t="s">
        <v>47</v>
      </c>
    </row>
    <row r="12515" spans="1:13" x14ac:dyDescent="0.35">
      <c r="A12515">
        <v>2016</v>
      </c>
      <c r="B12515" t="s">
        <v>45</v>
      </c>
      <c r="C12515">
        <v>11.2</v>
      </c>
      <c r="D12515">
        <f>H12515/E12515*C12515</f>
        <v>0.10633239451518638</v>
      </c>
      <c r="E12515">
        <f>INDEX(Reference!$A$1:$H$55, MATCH(B12515, Reference!$A$1:$A$55, 0), MATCH(A12515, Reference!$A$1:$H$1, 0))</f>
        <v>151254</v>
      </c>
      <c r="F12515">
        <v>38.665510202000398</v>
      </c>
      <c r="G12515">
        <v>-80.712640134999603</v>
      </c>
      <c r="H12515">
        <v>1436</v>
      </c>
      <c r="I12515" t="s">
        <v>12</v>
      </c>
      <c r="J12515" t="s">
        <v>13</v>
      </c>
      <c r="K12515">
        <v>42</v>
      </c>
      <c r="L12515">
        <v>2749</v>
      </c>
      <c r="M12515" s="1">
        <v>45088</v>
      </c>
    </row>
    <row r="12516" spans="1:13" x14ac:dyDescent="0.35">
      <c r="A12516">
        <v>2016</v>
      </c>
      <c r="B12516" t="s">
        <v>45</v>
      </c>
      <c r="C12516">
        <v>17.7</v>
      </c>
      <c r="D12516">
        <f>H12516/E12516*C12516</f>
        <v>0.5780871910825498</v>
      </c>
      <c r="E12516">
        <f>INDEX(Reference!$A$1:$H$55, MATCH(B12516, Reference!$A$1:$A$55, 0), MATCH(A12516, Reference!$A$1:$H$1, 0))</f>
        <v>151254</v>
      </c>
      <c r="F12516">
        <v>38.665510202000398</v>
      </c>
      <c r="G12516">
        <v>-80.712640134999603</v>
      </c>
      <c r="H12516">
        <v>4940</v>
      </c>
      <c r="I12516" t="s">
        <v>22</v>
      </c>
      <c r="J12516" t="s">
        <v>19</v>
      </c>
      <c r="K12516">
        <v>42</v>
      </c>
      <c r="L12516">
        <v>2749</v>
      </c>
      <c r="M12516" t="s">
        <v>30</v>
      </c>
    </row>
    <row r="12517" spans="1:13" x14ac:dyDescent="0.35">
      <c r="A12517">
        <v>2016</v>
      </c>
      <c r="B12517" t="s">
        <v>45</v>
      </c>
      <c r="C12517">
        <v>15.7</v>
      </c>
      <c r="D12517">
        <f>H12517/E12517*C12517</f>
        <v>1.259495947214619</v>
      </c>
      <c r="E12517">
        <f>INDEX(Reference!$A$1:$H$55, MATCH(B12517, Reference!$A$1:$A$55, 0), MATCH(A12517, Reference!$A$1:$H$1, 0))</f>
        <v>151254</v>
      </c>
      <c r="F12517">
        <v>38.665510202000398</v>
      </c>
      <c r="G12517">
        <v>-80.712640134999603</v>
      </c>
      <c r="H12517">
        <v>12134</v>
      </c>
      <c r="I12517" t="s">
        <v>18</v>
      </c>
      <c r="J12517" t="s">
        <v>19</v>
      </c>
      <c r="K12517">
        <v>42</v>
      </c>
      <c r="L12517">
        <v>2749</v>
      </c>
      <c r="M12517" t="s">
        <v>27</v>
      </c>
    </row>
    <row r="12518" spans="1:13" x14ac:dyDescent="0.35">
      <c r="A12518">
        <v>2016</v>
      </c>
      <c r="B12518" t="s">
        <v>45</v>
      </c>
      <c r="C12518">
        <v>14.5</v>
      </c>
      <c r="D12518">
        <f>H12518/E12518*C12518</f>
        <v>0.46082417655070285</v>
      </c>
      <c r="E12518">
        <f>INDEX(Reference!$A$1:$H$55, MATCH(B12518, Reference!$A$1:$A$55, 0), MATCH(A12518, Reference!$A$1:$H$1, 0))</f>
        <v>151254</v>
      </c>
      <c r="F12518">
        <v>38.665510202000398</v>
      </c>
      <c r="G12518">
        <v>-80.712640134999603</v>
      </c>
      <c r="H12518">
        <v>4807</v>
      </c>
      <c r="I12518" t="s">
        <v>12</v>
      </c>
      <c r="J12518" t="s">
        <v>13</v>
      </c>
      <c r="K12518">
        <v>42</v>
      </c>
      <c r="L12518">
        <v>2749</v>
      </c>
      <c r="M12518" t="s">
        <v>23</v>
      </c>
    </row>
    <row r="12519" spans="1:13" x14ac:dyDescent="0.35">
      <c r="A12519">
        <v>2016</v>
      </c>
      <c r="B12519" t="s">
        <v>45</v>
      </c>
      <c r="C12519">
        <v>16.8</v>
      </c>
      <c r="D12519">
        <f>H12519/E12519*C12519</f>
        <v>1.2551073029473602E-2</v>
      </c>
      <c r="E12519">
        <f>INDEX(Reference!$A$1:$H$55, MATCH(B12519, Reference!$A$1:$A$55, 0), MATCH(A12519, Reference!$A$1:$H$1, 0))</f>
        <v>151254</v>
      </c>
      <c r="F12519">
        <v>38.665510202000398</v>
      </c>
      <c r="G12519">
        <v>-80.712640134999603</v>
      </c>
      <c r="H12519">
        <v>113</v>
      </c>
      <c r="I12519" t="s">
        <v>18</v>
      </c>
      <c r="J12519" t="s">
        <v>19</v>
      </c>
      <c r="K12519">
        <v>42</v>
      </c>
      <c r="L12519">
        <v>2749</v>
      </c>
      <c r="M12519" t="s">
        <v>35</v>
      </c>
    </row>
    <row r="12520" spans="1:13" x14ac:dyDescent="0.35">
      <c r="A12520">
        <v>2016</v>
      </c>
      <c r="B12520" t="s">
        <v>45</v>
      </c>
      <c r="C12520">
        <v>19</v>
      </c>
      <c r="D12520">
        <f>H12520/E12520*C12520</f>
        <v>5.8914144419321135E-2</v>
      </c>
      <c r="E12520">
        <f>INDEX(Reference!$A$1:$H$55, MATCH(B12520, Reference!$A$1:$A$55, 0), MATCH(A12520, Reference!$A$1:$H$1, 0))</f>
        <v>151254</v>
      </c>
      <c r="F12520">
        <v>38.665510202000398</v>
      </c>
      <c r="G12520">
        <v>-80.712640134999603</v>
      </c>
      <c r="H12520">
        <v>469</v>
      </c>
      <c r="I12520" t="s">
        <v>22</v>
      </c>
      <c r="J12520" t="s">
        <v>19</v>
      </c>
      <c r="K12520">
        <v>42</v>
      </c>
      <c r="L12520">
        <v>2749</v>
      </c>
      <c r="M12520" t="s">
        <v>16</v>
      </c>
    </row>
    <row r="12521" spans="1:13" x14ac:dyDescent="0.35">
      <c r="A12521">
        <v>2016</v>
      </c>
      <c r="B12521" t="s">
        <v>45</v>
      </c>
      <c r="C12521">
        <v>16.899999999999999</v>
      </c>
      <c r="D12521">
        <f>H12521/E12521*C12521</f>
        <v>0.82760323693918825</v>
      </c>
      <c r="E12521">
        <f>INDEX(Reference!$A$1:$H$55, MATCH(B12521, Reference!$A$1:$A$55, 0), MATCH(A12521, Reference!$A$1:$H$1, 0))</f>
        <v>151254</v>
      </c>
      <c r="F12521">
        <v>38.665510202000398</v>
      </c>
      <c r="G12521">
        <v>-80.712640134999603</v>
      </c>
      <c r="H12521">
        <v>7407</v>
      </c>
      <c r="I12521" t="s">
        <v>22</v>
      </c>
      <c r="J12521" t="s">
        <v>19</v>
      </c>
      <c r="K12521">
        <v>42</v>
      </c>
      <c r="L12521">
        <v>2749</v>
      </c>
      <c r="M12521" t="s">
        <v>23</v>
      </c>
    </row>
    <row r="12522" spans="1:13" x14ac:dyDescent="0.35">
      <c r="A12522">
        <v>2016</v>
      </c>
      <c r="B12522" t="s">
        <v>45</v>
      </c>
      <c r="C12522">
        <v>5.7</v>
      </c>
      <c r="D12522">
        <f>H12522/E12522*C12522</f>
        <v>1.2586774564639613E-2</v>
      </c>
      <c r="E12522">
        <f>INDEX(Reference!$A$1:$H$55, MATCH(B12522, Reference!$A$1:$A$55, 0), MATCH(A12522, Reference!$A$1:$H$1, 0))</f>
        <v>151254</v>
      </c>
      <c r="F12522">
        <v>38.665510202000398</v>
      </c>
      <c r="G12522">
        <v>-80.712640134999603</v>
      </c>
      <c r="H12522">
        <v>334</v>
      </c>
      <c r="I12522" t="s">
        <v>12</v>
      </c>
      <c r="J12522" t="s">
        <v>13</v>
      </c>
      <c r="K12522">
        <v>42</v>
      </c>
      <c r="L12522">
        <v>2749</v>
      </c>
      <c r="M12522" s="1">
        <v>44990</v>
      </c>
    </row>
    <row r="12523" spans="1:13" x14ac:dyDescent="0.35">
      <c r="A12523">
        <v>2016</v>
      </c>
      <c r="B12523" t="s">
        <v>45</v>
      </c>
      <c r="C12523">
        <v>13.2</v>
      </c>
      <c r="D12523">
        <f>H12523/E12523*C12523</f>
        <v>0.69990876274346459</v>
      </c>
      <c r="E12523">
        <f>INDEX(Reference!$A$1:$H$55, MATCH(B12523, Reference!$A$1:$A$55, 0), MATCH(A12523, Reference!$A$1:$H$1, 0))</f>
        <v>151254</v>
      </c>
      <c r="F12523">
        <v>38.665510202000398</v>
      </c>
      <c r="G12523">
        <v>-80.712640134999603</v>
      </c>
      <c r="H12523">
        <v>8020</v>
      </c>
      <c r="I12523" t="s">
        <v>12</v>
      </c>
      <c r="J12523" t="s">
        <v>13</v>
      </c>
      <c r="K12523">
        <v>42</v>
      </c>
      <c r="L12523">
        <v>2749</v>
      </c>
      <c r="M12523" t="s">
        <v>27</v>
      </c>
    </row>
    <row r="12524" spans="1:13" x14ac:dyDescent="0.35">
      <c r="A12524">
        <v>2016</v>
      </c>
      <c r="B12524" t="s">
        <v>45</v>
      </c>
      <c r="C12524">
        <v>11.8</v>
      </c>
      <c r="D12524">
        <f>H12524/E12524*C12524</f>
        <v>0.35676015179763843</v>
      </c>
      <c r="E12524">
        <f>INDEX(Reference!$A$1:$H$55, MATCH(B12524, Reference!$A$1:$A$55, 0), MATCH(A12524, Reference!$A$1:$H$1, 0))</f>
        <v>151254</v>
      </c>
      <c r="F12524">
        <v>38.665510202000398</v>
      </c>
      <c r="G12524">
        <v>-80.712640134999603</v>
      </c>
      <c r="H12524">
        <v>4573</v>
      </c>
      <c r="I12524" t="s">
        <v>12</v>
      </c>
      <c r="J12524" t="s">
        <v>13</v>
      </c>
      <c r="K12524">
        <v>42</v>
      </c>
      <c r="L12524">
        <v>2749</v>
      </c>
      <c r="M12524" t="s">
        <v>32</v>
      </c>
    </row>
    <row r="12525" spans="1:13" x14ac:dyDescent="0.35">
      <c r="A12525">
        <v>2016</v>
      </c>
      <c r="B12525" t="s">
        <v>45</v>
      </c>
      <c r="C12525">
        <v>15.1</v>
      </c>
      <c r="D12525">
        <f>H12525/E12525*C12525</f>
        <v>0.33783172676425083</v>
      </c>
      <c r="E12525">
        <f>INDEX(Reference!$A$1:$H$55, MATCH(B12525, Reference!$A$1:$A$55, 0), MATCH(A12525, Reference!$A$1:$H$1, 0))</f>
        <v>151254</v>
      </c>
      <c r="F12525">
        <v>38.665510202000398</v>
      </c>
      <c r="G12525">
        <v>-80.712640134999603</v>
      </c>
      <c r="H12525">
        <v>3384</v>
      </c>
      <c r="I12525" t="s">
        <v>12</v>
      </c>
      <c r="J12525" t="s">
        <v>13</v>
      </c>
      <c r="K12525">
        <v>42</v>
      </c>
      <c r="L12525">
        <v>2749</v>
      </c>
      <c r="M12525" t="s">
        <v>14</v>
      </c>
    </row>
    <row r="12526" spans="1:13" x14ac:dyDescent="0.35">
      <c r="A12526">
        <v>2016</v>
      </c>
      <c r="B12526" t="s">
        <v>45</v>
      </c>
      <c r="C12526">
        <v>16.2</v>
      </c>
      <c r="D12526">
        <f>H12526/E12526*C12526</f>
        <v>0.72991788646911815</v>
      </c>
      <c r="E12526">
        <f>INDEX(Reference!$A$1:$H$55, MATCH(B12526, Reference!$A$1:$A$55, 0), MATCH(A12526, Reference!$A$1:$H$1, 0))</f>
        <v>151254</v>
      </c>
      <c r="F12526">
        <v>38.665510202000398</v>
      </c>
      <c r="G12526">
        <v>-80.712640134999603</v>
      </c>
      <c r="H12526">
        <v>6815</v>
      </c>
      <c r="I12526" t="s">
        <v>18</v>
      </c>
      <c r="J12526" t="s">
        <v>19</v>
      </c>
      <c r="K12526">
        <v>42</v>
      </c>
      <c r="L12526">
        <v>2749</v>
      </c>
      <c r="M12526" t="s">
        <v>32</v>
      </c>
    </row>
    <row r="12527" spans="1:13" x14ac:dyDescent="0.35">
      <c r="A12527">
        <v>2016</v>
      </c>
      <c r="B12527" t="s">
        <v>45</v>
      </c>
      <c r="C12527">
        <v>14.8</v>
      </c>
      <c r="D12527">
        <f>H12527/E12527*C12527</f>
        <v>0.14011926957303608</v>
      </c>
      <c r="E12527">
        <f>INDEX(Reference!$A$1:$H$55, MATCH(B12527, Reference!$A$1:$A$55, 0), MATCH(A12527, Reference!$A$1:$H$1, 0))</f>
        <v>151254</v>
      </c>
      <c r="F12527">
        <v>38.665510202000398</v>
      </c>
      <c r="G12527">
        <v>-80.712640134999603</v>
      </c>
      <c r="H12527">
        <v>1432</v>
      </c>
      <c r="I12527" t="s">
        <v>18</v>
      </c>
      <c r="J12527" t="s">
        <v>19</v>
      </c>
      <c r="K12527">
        <v>42</v>
      </c>
      <c r="L12527">
        <v>2749</v>
      </c>
      <c r="M12527" t="s">
        <v>40</v>
      </c>
    </row>
    <row r="12528" spans="1:13" x14ac:dyDescent="0.35">
      <c r="A12528">
        <v>2016</v>
      </c>
      <c r="B12528" t="s">
        <v>45</v>
      </c>
      <c r="C12528">
        <v>9.1</v>
      </c>
      <c r="D12528">
        <f>H12528/E12528*C12528</f>
        <v>4.6326047575601303E-3</v>
      </c>
      <c r="E12528">
        <f>INDEX(Reference!$A$1:$H$55, MATCH(B12528, Reference!$A$1:$A$55, 0), MATCH(A12528, Reference!$A$1:$H$1, 0))</f>
        <v>151254</v>
      </c>
      <c r="F12528">
        <v>38.665510202000398</v>
      </c>
      <c r="G12528">
        <v>-80.712640134999603</v>
      </c>
      <c r="H12528">
        <v>77</v>
      </c>
      <c r="I12528" t="s">
        <v>12</v>
      </c>
      <c r="J12528" t="s">
        <v>13</v>
      </c>
      <c r="K12528">
        <v>42</v>
      </c>
      <c r="L12528">
        <v>2749</v>
      </c>
      <c r="M12528" t="s">
        <v>35</v>
      </c>
    </row>
    <row r="12529" spans="1:13" x14ac:dyDescent="0.35">
      <c r="A12529">
        <v>2016</v>
      </c>
      <c r="B12529" t="s">
        <v>45</v>
      </c>
      <c r="C12529">
        <v>16.3</v>
      </c>
      <c r="D12529">
        <f>H12529/E12529*C12529</f>
        <v>0.73442355243497703</v>
      </c>
      <c r="E12529">
        <f>INDEX(Reference!$A$1:$H$55, MATCH(B12529, Reference!$A$1:$A$55, 0), MATCH(A12529, Reference!$A$1:$H$1, 0))</f>
        <v>151254</v>
      </c>
      <c r="F12529">
        <v>38.665510202000398</v>
      </c>
      <c r="G12529">
        <v>-80.712640134999603</v>
      </c>
      <c r="H12529">
        <v>6815</v>
      </c>
      <c r="I12529" t="s">
        <v>22</v>
      </c>
      <c r="J12529" t="s">
        <v>19</v>
      </c>
      <c r="K12529">
        <v>42</v>
      </c>
      <c r="L12529">
        <v>2749</v>
      </c>
      <c r="M12529" t="s">
        <v>32</v>
      </c>
    </row>
    <row r="12530" spans="1:13" x14ac:dyDescent="0.35">
      <c r="A12530">
        <v>2016</v>
      </c>
      <c r="B12530" t="s">
        <v>45</v>
      </c>
      <c r="C12530">
        <v>15.3</v>
      </c>
      <c r="D12530">
        <f>H12530/E12530*C12530</f>
        <v>0.58527906699988108</v>
      </c>
      <c r="E12530">
        <f>INDEX(Reference!$A$1:$H$55, MATCH(B12530, Reference!$A$1:$A$55, 0), MATCH(A12530, Reference!$A$1:$H$1, 0))</f>
        <v>151254</v>
      </c>
      <c r="F12530">
        <v>38.665510202000398</v>
      </c>
      <c r="G12530">
        <v>-80.712640134999603</v>
      </c>
      <c r="H12530">
        <v>5786</v>
      </c>
      <c r="I12530" t="s">
        <v>18</v>
      </c>
      <c r="J12530" t="s">
        <v>19</v>
      </c>
      <c r="K12530">
        <v>42</v>
      </c>
      <c r="L12530">
        <v>2749</v>
      </c>
      <c r="M12530" t="s">
        <v>55</v>
      </c>
    </row>
    <row r="12531" spans="1:13" x14ac:dyDescent="0.35">
      <c r="A12531">
        <v>2016</v>
      </c>
      <c r="B12531" t="s">
        <v>45</v>
      </c>
      <c r="C12531">
        <v>7.1</v>
      </c>
      <c r="D12531">
        <f>H12531/E12531*C12531</f>
        <v>5.3043225303132475E-3</v>
      </c>
      <c r="E12531">
        <f>INDEX(Reference!$A$1:$H$55, MATCH(B12531, Reference!$A$1:$A$55, 0), MATCH(A12531, Reference!$A$1:$H$1, 0))</f>
        <v>151254</v>
      </c>
      <c r="F12531">
        <v>38.665510202000398</v>
      </c>
      <c r="G12531">
        <v>-80.712640134999603</v>
      </c>
      <c r="H12531">
        <v>113</v>
      </c>
      <c r="I12531" t="s">
        <v>22</v>
      </c>
      <c r="J12531" t="s">
        <v>19</v>
      </c>
      <c r="K12531">
        <v>42</v>
      </c>
      <c r="L12531">
        <v>2749</v>
      </c>
      <c r="M12531" t="s">
        <v>35</v>
      </c>
    </row>
    <row r="12532" spans="1:13" x14ac:dyDescent="0.35">
      <c r="A12532">
        <v>2016</v>
      </c>
      <c r="B12532" t="s">
        <v>45</v>
      </c>
      <c r="C12532">
        <v>9.5</v>
      </c>
      <c r="D12532">
        <f>H12532/E12532*C12532</f>
        <v>4.6478109669826915E-3</v>
      </c>
      <c r="E12532">
        <f>INDEX(Reference!$A$1:$H$55, MATCH(B12532, Reference!$A$1:$A$55, 0), MATCH(A12532, Reference!$A$1:$H$1, 0))</f>
        <v>151254</v>
      </c>
      <c r="F12532">
        <v>38.665510202000398</v>
      </c>
      <c r="G12532">
        <v>-80.712640134999603</v>
      </c>
      <c r="H12532">
        <v>74</v>
      </c>
      <c r="I12532" t="s">
        <v>22</v>
      </c>
      <c r="J12532" t="s">
        <v>19</v>
      </c>
      <c r="K12532">
        <v>42</v>
      </c>
      <c r="L12532">
        <v>2749</v>
      </c>
      <c r="M12532" t="s">
        <v>47</v>
      </c>
    </row>
    <row r="12533" spans="1:13" x14ac:dyDescent="0.35">
      <c r="A12533">
        <v>2016</v>
      </c>
      <c r="B12533" t="s">
        <v>45</v>
      </c>
      <c r="C12533">
        <v>18.3</v>
      </c>
      <c r="D12533">
        <f>H12533/E12533*C12533</f>
        <v>0.4229759212979492</v>
      </c>
      <c r="E12533">
        <f>INDEX(Reference!$A$1:$H$55, MATCH(B12533, Reference!$A$1:$A$55, 0), MATCH(A12533, Reference!$A$1:$H$1, 0))</f>
        <v>151254</v>
      </c>
      <c r="F12533">
        <v>38.665510202000398</v>
      </c>
      <c r="G12533">
        <v>-80.712640134999603</v>
      </c>
      <c r="H12533">
        <v>3496</v>
      </c>
      <c r="I12533" t="s">
        <v>22</v>
      </c>
      <c r="J12533" t="s">
        <v>19</v>
      </c>
      <c r="K12533">
        <v>42</v>
      </c>
      <c r="L12533">
        <v>2749</v>
      </c>
      <c r="M12533" t="s">
        <v>43</v>
      </c>
    </row>
    <row r="12534" spans="1:13" x14ac:dyDescent="0.35">
      <c r="A12534">
        <v>2016</v>
      </c>
      <c r="B12534" t="s">
        <v>45</v>
      </c>
      <c r="C12534">
        <v>12.4</v>
      </c>
      <c r="D12534">
        <f>H12534/E12534*C12534</f>
        <v>7.8210163037010588E-2</v>
      </c>
      <c r="E12534">
        <f>INDEX(Reference!$A$1:$H$55, MATCH(B12534, Reference!$A$1:$A$55, 0), MATCH(A12534, Reference!$A$1:$H$1, 0))</f>
        <v>151254</v>
      </c>
      <c r="F12534">
        <v>38.665510202000398</v>
      </c>
      <c r="G12534">
        <v>-80.712640134999603</v>
      </c>
      <c r="H12534">
        <v>954</v>
      </c>
      <c r="I12534" t="s">
        <v>12</v>
      </c>
      <c r="J12534" t="s">
        <v>13</v>
      </c>
      <c r="K12534">
        <v>42</v>
      </c>
      <c r="L12534">
        <v>2749</v>
      </c>
      <c r="M12534" t="s">
        <v>40</v>
      </c>
    </row>
    <row r="12535" spans="1:13" x14ac:dyDescent="0.35">
      <c r="A12535">
        <v>2016</v>
      </c>
      <c r="B12535" t="s">
        <v>45</v>
      </c>
      <c r="C12535">
        <v>18.8</v>
      </c>
      <c r="D12535">
        <f>H12535/E12535*C12535</f>
        <v>5.829399553069671E-2</v>
      </c>
      <c r="E12535">
        <f>INDEX(Reference!$A$1:$H$55, MATCH(B12535, Reference!$A$1:$A$55, 0), MATCH(A12535, Reference!$A$1:$H$1, 0))</f>
        <v>151254</v>
      </c>
      <c r="F12535">
        <v>38.665510202000398</v>
      </c>
      <c r="G12535">
        <v>-80.712640134999603</v>
      </c>
      <c r="H12535">
        <v>469</v>
      </c>
      <c r="I12535" t="s">
        <v>18</v>
      </c>
      <c r="J12535" t="s">
        <v>19</v>
      </c>
      <c r="K12535">
        <v>42</v>
      </c>
      <c r="L12535">
        <v>2749</v>
      </c>
      <c r="M12535" t="s">
        <v>16</v>
      </c>
    </row>
    <row r="12536" spans="1:13" x14ac:dyDescent="0.35">
      <c r="A12536">
        <v>2016</v>
      </c>
      <c r="B12536" t="s">
        <v>45</v>
      </c>
      <c r="C12536">
        <v>15.8</v>
      </c>
      <c r="D12536">
        <f>H12536/E12536*C12536</f>
        <v>0.51603263384769982</v>
      </c>
      <c r="E12536">
        <f>INDEX(Reference!$A$1:$H$55, MATCH(B12536, Reference!$A$1:$A$55, 0), MATCH(A12536, Reference!$A$1:$H$1, 0))</f>
        <v>151254</v>
      </c>
      <c r="F12536">
        <v>38.665510202000398</v>
      </c>
      <c r="G12536">
        <v>-80.712640134999603</v>
      </c>
      <c r="H12536">
        <v>4940</v>
      </c>
      <c r="I12536" t="s">
        <v>18</v>
      </c>
      <c r="J12536" t="s">
        <v>19</v>
      </c>
      <c r="K12536">
        <v>42</v>
      </c>
      <c r="L12536">
        <v>2749</v>
      </c>
      <c r="M12536" t="s">
        <v>30</v>
      </c>
    </row>
    <row r="12537" spans="1:13" x14ac:dyDescent="0.35">
      <c r="A12537">
        <v>2016</v>
      </c>
      <c r="B12537" t="s">
        <v>45</v>
      </c>
      <c r="C12537">
        <v>16.7</v>
      </c>
      <c r="D12537">
        <f>H12537/E12537*C12537</f>
        <v>1.3397186190117285</v>
      </c>
      <c r="E12537">
        <f>INDEX(Reference!$A$1:$H$55, MATCH(B12537, Reference!$A$1:$A$55, 0), MATCH(A12537, Reference!$A$1:$H$1, 0))</f>
        <v>151254</v>
      </c>
      <c r="F12537">
        <v>38.665510202000398</v>
      </c>
      <c r="G12537">
        <v>-80.712640134999603</v>
      </c>
      <c r="H12537">
        <v>12134</v>
      </c>
      <c r="I12537" t="s">
        <v>22</v>
      </c>
      <c r="J12537" t="s">
        <v>19</v>
      </c>
      <c r="K12537">
        <v>42</v>
      </c>
      <c r="L12537">
        <v>2749</v>
      </c>
      <c r="M12537" t="s">
        <v>27</v>
      </c>
    </row>
    <row r="12538" spans="1:13" x14ac:dyDescent="0.35">
      <c r="A12538">
        <v>2016</v>
      </c>
      <c r="B12538" t="s">
        <v>45</v>
      </c>
      <c r="C12538">
        <v>16.600000000000001</v>
      </c>
      <c r="D12538">
        <f>H12538/E12538*C12538</f>
        <v>1.5608526055509275</v>
      </c>
      <c r="E12538">
        <f>INDEX(Reference!$A$1:$H$55, MATCH(B12538, Reference!$A$1:$A$55, 0), MATCH(A12538, Reference!$A$1:$H$1, 0))</f>
        <v>151254</v>
      </c>
      <c r="F12538">
        <v>38.665510202000398</v>
      </c>
      <c r="G12538">
        <v>-80.712640134999603</v>
      </c>
      <c r="H12538">
        <v>14222</v>
      </c>
      <c r="I12538" t="s">
        <v>22</v>
      </c>
      <c r="J12538" t="s">
        <v>19</v>
      </c>
      <c r="K12538">
        <v>42</v>
      </c>
      <c r="L12538">
        <v>2749</v>
      </c>
      <c r="M12538" t="s">
        <v>61</v>
      </c>
    </row>
    <row r="12539" spans="1:13" x14ac:dyDescent="0.35">
      <c r="A12539">
        <v>2016</v>
      </c>
      <c r="B12539" t="s">
        <v>45</v>
      </c>
      <c r="C12539">
        <v>15.4</v>
      </c>
      <c r="D12539">
        <f>H12539/E12539*C12539</f>
        <v>0.75414732833511844</v>
      </c>
      <c r="E12539">
        <f>INDEX(Reference!$A$1:$H$55, MATCH(B12539, Reference!$A$1:$A$55, 0), MATCH(A12539, Reference!$A$1:$H$1, 0))</f>
        <v>151254</v>
      </c>
      <c r="F12539">
        <v>38.665510202000398</v>
      </c>
      <c r="G12539">
        <v>-80.712640134999603</v>
      </c>
      <c r="H12539">
        <v>7407</v>
      </c>
      <c r="I12539" t="s">
        <v>18</v>
      </c>
      <c r="J12539" t="s">
        <v>19</v>
      </c>
      <c r="K12539">
        <v>42</v>
      </c>
      <c r="L12539">
        <v>2749</v>
      </c>
      <c r="M12539" t="s">
        <v>23</v>
      </c>
    </row>
    <row r="12540" spans="1:13" x14ac:dyDescent="0.35">
      <c r="A12540">
        <v>2016</v>
      </c>
      <c r="B12540" t="s">
        <v>45</v>
      </c>
      <c r="C12540">
        <v>15.8</v>
      </c>
      <c r="D12540">
        <f>H12540/E12540*C12540</f>
        <v>1.4856307932352202</v>
      </c>
      <c r="E12540">
        <f>INDEX(Reference!$A$1:$H$55, MATCH(B12540, Reference!$A$1:$A$55, 0), MATCH(A12540, Reference!$A$1:$H$1, 0))</f>
        <v>151254</v>
      </c>
      <c r="F12540">
        <v>38.665510202000398</v>
      </c>
      <c r="G12540">
        <v>-80.712640134999603</v>
      </c>
      <c r="H12540">
        <v>14222</v>
      </c>
      <c r="I12540" t="s">
        <v>18</v>
      </c>
      <c r="J12540" t="s">
        <v>19</v>
      </c>
      <c r="K12540">
        <v>42</v>
      </c>
      <c r="L12540">
        <v>2749</v>
      </c>
      <c r="M12540" t="s">
        <v>61</v>
      </c>
    </row>
    <row r="12541" spans="1:13" x14ac:dyDescent="0.35">
      <c r="A12541">
        <v>2016</v>
      </c>
      <c r="B12541" t="s">
        <v>45</v>
      </c>
      <c r="C12541">
        <v>13.2</v>
      </c>
      <c r="D12541">
        <f>H12541/E12541*C12541</f>
        <v>0.81859653298425161</v>
      </c>
      <c r="E12541">
        <f>INDEX(Reference!$A$1:$H$55, MATCH(B12541, Reference!$A$1:$A$55, 0), MATCH(A12541, Reference!$A$1:$H$1, 0))</f>
        <v>151254</v>
      </c>
      <c r="F12541">
        <v>38.665510202000398</v>
      </c>
      <c r="G12541">
        <v>-80.712640134999603</v>
      </c>
      <c r="H12541">
        <v>9380</v>
      </c>
      <c r="I12541" t="s">
        <v>12</v>
      </c>
      <c r="J12541" t="s">
        <v>13</v>
      </c>
      <c r="K12541">
        <v>42</v>
      </c>
      <c r="L12541">
        <v>2749</v>
      </c>
      <c r="M12541" t="s">
        <v>61</v>
      </c>
    </row>
    <row r="12542" spans="1:13" x14ac:dyDescent="0.35">
      <c r="A12542">
        <v>2016</v>
      </c>
      <c r="B12542" t="s">
        <v>45</v>
      </c>
      <c r="C12542">
        <v>16</v>
      </c>
      <c r="D12542">
        <f>H12542/E12542*C12542</f>
        <v>3.0359527681912545E-2</v>
      </c>
      <c r="E12542">
        <f>INDEX(Reference!$A$1:$H$55, MATCH(B12542, Reference!$A$1:$A$55, 0), MATCH(A12542, Reference!$A$1:$H$1, 0))</f>
        <v>151254</v>
      </c>
      <c r="F12542">
        <v>38.665510202000398</v>
      </c>
      <c r="G12542">
        <v>-80.712640134999603</v>
      </c>
      <c r="H12542">
        <v>287</v>
      </c>
      <c r="I12542" t="s">
        <v>12</v>
      </c>
      <c r="J12542" t="s">
        <v>13</v>
      </c>
      <c r="K12542">
        <v>42</v>
      </c>
      <c r="L12542">
        <v>2749</v>
      </c>
      <c r="M12542" t="s">
        <v>16</v>
      </c>
    </row>
    <row r="12543" spans="1:13" x14ac:dyDescent="0.35">
      <c r="A12543">
        <v>2016</v>
      </c>
      <c r="B12543" t="s">
        <v>45</v>
      </c>
      <c r="C12543">
        <v>15.6</v>
      </c>
      <c r="D12543">
        <f>H12543/E12543*C12543</f>
        <v>0.14769328414455155</v>
      </c>
      <c r="E12543">
        <f>INDEX(Reference!$A$1:$H$55, MATCH(B12543, Reference!$A$1:$A$55, 0), MATCH(A12543, Reference!$A$1:$H$1, 0))</f>
        <v>151254</v>
      </c>
      <c r="F12543">
        <v>38.665510202000398</v>
      </c>
      <c r="G12543">
        <v>-80.712640134999603</v>
      </c>
      <c r="H12543">
        <v>1432</v>
      </c>
      <c r="I12543" t="s">
        <v>22</v>
      </c>
      <c r="J12543" t="s">
        <v>19</v>
      </c>
      <c r="K12543">
        <v>42</v>
      </c>
      <c r="L12543">
        <v>2749</v>
      </c>
      <c r="M12543" t="s">
        <v>40</v>
      </c>
    </row>
    <row r="12544" spans="1:13" x14ac:dyDescent="0.35">
      <c r="A12544">
        <v>2016</v>
      </c>
      <c r="B12544" t="s">
        <v>45</v>
      </c>
      <c r="C12544">
        <v>12.9</v>
      </c>
      <c r="D12544">
        <f>H12544/E12544*C12544</f>
        <v>0.3604228648498552</v>
      </c>
      <c r="E12544">
        <f>INDEX(Reference!$A$1:$H$55, MATCH(B12544, Reference!$A$1:$A$55, 0), MATCH(A12544, Reference!$A$1:$H$1, 0))</f>
        <v>151254</v>
      </c>
      <c r="F12544">
        <v>38.665510202000398</v>
      </c>
      <c r="G12544">
        <v>-80.712640134999603</v>
      </c>
      <c r="H12544">
        <v>4226</v>
      </c>
      <c r="I12544" t="s">
        <v>12</v>
      </c>
      <c r="J12544" t="s">
        <v>13</v>
      </c>
      <c r="K12544">
        <v>42</v>
      </c>
      <c r="L12544">
        <v>2749</v>
      </c>
      <c r="M12544" s="1">
        <v>45277</v>
      </c>
    </row>
    <row r="12545" spans="1:13" x14ac:dyDescent="0.35">
      <c r="A12545">
        <v>2016</v>
      </c>
      <c r="B12545" t="s">
        <v>45</v>
      </c>
      <c r="C12545">
        <v>14.6</v>
      </c>
      <c r="D12545">
        <f>H12545/E12545*C12545</f>
        <v>0.55850159334629168</v>
      </c>
      <c r="E12545">
        <f>INDEX(Reference!$A$1:$H$55, MATCH(B12545, Reference!$A$1:$A$55, 0), MATCH(A12545, Reference!$A$1:$H$1, 0))</f>
        <v>151254</v>
      </c>
      <c r="F12545">
        <v>38.665510202000398</v>
      </c>
      <c r="G12545">
        <v>-80.712640134999603</v>
      </c>
      <c r="H12545">
        <v>5786</v>
      </c>
      <c r="I12545" t="s">
        <v>22</v>
      </c>
      <c r="J12545" t="s">
        <v>19</v>
      </c>
      <c r="K12545">
        <v>42</v>
      </c>
      <c r="L12545">
        <v>2749</v>
      </c>
      <c r="M12545" t="s">
        <v>55</v>
      </c>
    </row>
    <row r="12546" spans="1:13" x14ac:dyDescent="0.35">
      <c r="A12546">
        <v>2016</v>
      </c>
      <c r="B12546" t="s">
        <v>45</v>
      </c>
      <c r="C12546">
        <v>17.600000000000001</v>
      </c>
      <c r="D12546">
        <f>H12546/E12546*C12546</f>
        <v>8.6106813704100397E-3</v>
      </c>
      <c r="E12546">
        <f>INDEX(Reference!$A$1:$H$55, MATCH(B12546, Reference!$A$1:$A$55, 0), MATCH(A12546, Reference!$A$1:$H$1, 0))</f>
        <v>151254</v>
      </c>
      <c r="F12546">
        <v>38.665510202000398</v>
      </c>
      <c r="G12546">
        <v>-80.712640134999603</v>
      </c>
      <c r="H12546">
        <v>74</v>
      </c>
      <c r="I12546" t="s">
        <v>18</v>
      </c>
      <c r="J12546" t="s">
        <v>19</v>
      </c>
      <c r="K12546">
        <v>42</v>
      </c>
      <c r="L12546">
        <v>2749</v>
      </c>
      <c r="M12546" t="s">
        <v>47</v>
      </c>
    </row>
    <row r="12547" spans="1:13" x14ac:dyDescent="0.35">
      <c r="A12547">
        <v>2016</v>
      </c>
      <c r="B12547" t="s">
        <v>45</v>
      </c>
      <c r="C12547">
        <v>16.5</v>
      </c>
      <c r="D12547">
        <f>H12547/E12547*C12547</f>
        <v>0.38137173231782301</v>
      </c>
      <c r="E12547">
        <f>INDEX(Reference!$A$1:$H$55, MATCH(B12547, Reference!$A$1:$A$55, 0), MATCH(A12547, Reference!$A$1:$H$1, 0))</f>
        <v>151254</v>
      </c>
      <c r="F12547">
        <v>38.665510202000398</v>
      </c>
      <c r="G12547">
        <v>-80.712640134999603</v>
      </c>
      <c r="H12547">
        <v>3496</v>
      </c>
      <c r="I12547" t="s">
        <v>18</v>
      </c>
      <c r="J12547" t="s">
        <v>19</v>
      </c>
      <c r="K12547">
        <v>42</v>
      </c>
      <c r="L12547">
        <v>2749</v>
      </c>
      <c r="M12547" t="s">
        <v>43</v>
      </c>
    </row>
    <row r="12548" spans="1:13" x14ac:dyDescent="0.35">
      <c r="A12548">
        <v>2018</v>
      </c>
      <c r="B12548" t="s">
        <v>45</v>
      </c>
      <c r="C12548">
        <v>18.5</v>
      </c>
      <c r="D12548">
        <f>H12548/E12548*C12548</f>
        <v>5.4919908466819219E-2</v>
      </c>
      <c r="E12548">
        <f>INDEX(Reference!$A$1:$H$55, MATCH(B12548, Reference!$A$1:$A$55, 0), MATCH(A12548, Reference!$A$1:$H$1, 0))</f>
        <v>129352</v>
      </c>
      <c r="F12548">
        <v>38.665510202000398</v>
      </c>
      <c r="G12548">
        <v>-80.712640134999603</v>
      </c>
      <c r="H12548">
        <v>384</v>
      </c>
      <c r="I12548" t="s">
        <v>22</v>
      </c>
      <c r="J12548" t="s">
        <v>19</v>
      </c>
      <c r="K12548">
        <v>42</v>
      </c>
      <c r="L12548">
        <v>2749</v>
      </c>
      <c r="M12548" t="s">
        <v>16</v>
      </c>
    </row>
    <row r="12549" spans="1:13" x14ac:dyDescent="0.35">
      <c r="A12549">
        <v>2018</v>
      </c>
      <c r="B12549" t="s">
        <v>45</v>
      </c>
      <c r="C12549">
        <v>18.2</v>
      </c>
      <c r="D12549">
        <f>H12549/E12549*C12549</f>
        <v>0.42435524769620875</v>
      </c>
      <c r="E12549">
        <f>INDEX(Reference!$A$1:$H$55, MATCH(B12549, Reference!$A$1:$A$55, 0), MATCH(A12549, Reference!$A$1:$H$1, 0))</f>
        <v>129352</v>
      </c>
      <c r="F12549">
        <v>38.665510202000398</v>
      </c>
      <c r="G12549">
        <v>-80.712640134999603</v>
      </c>
      <c r="H12549">
        <v>3016</v>
      </c>
      <c r="I12549" t="s">
        <v>22</v>
      </c>
      <c r="J12549" t="s">
        <v>19</v>
      </c>
      <c r="K12549">
        <v>42</v>
      </c>
      <c r="L12549">
        <v>2749</v>
      </c>
      <c r="M12549" t="s">
        <v>43</v>
      </c>
    </row>
    <row r="12550" spans="1:13" x14ac:dyDescent="0.35">
      <c r="A12550">
        <v>2018</v>
      </c>
      <c r="B12550" t="s">
        <v>45</v>
      </c>
      <c r="C12550">
        <v>16.100000000000001</v>
      </c>
      <c r="D12550">
        <f>H12550/E12550*C12550</f>
        <v>0.17114153627311524</v>
      </c>
      <c r="E12550">
        <f>INDEX(Reference!$A$1:$H$55, MATCH(B12550, Reference!$A$1:$A$55, 0), MATCH(A12550, Reference!$A$1:$H$1, 0))</f>
        <v>129352</v>
      </c>
      <c r="F12550">
        <v>38.665510202000398</v>
      </c>
      <c r="G12550">
        <v>-80.712640134999603</v>
      </c>
      <c r="H12550">
        <v>1375</v>
      </c>
      <c r="I12550" t="s">
        <v>18</v>
      </c>
      <c r="J12550" t="s">
        <v>19</v>
      </c>
      <c r="K12550">
        <v>42</v>
      </c>
      <c r="L12550">
        <v>2749</v>
      </c>
      <c r="M12550" t="s">
        <v>40</v>
      </c>
    </row>
    <row r="12551" spans="1:13" x14ac:dyDescent="0.35">
      <c r="A12551">
        <v>2018</v>
      </c>
      <c r="B12551" t="s">
        <v>45</v>
      </c>
      <c r="C12551">
        <v>11.6</v>
      </c>
      <c r="D12551">
        <f>H12551/E12551*C12551</f>
        <v>0.33916135815449316</v>
      </c>
      <c r="E12551">
        <f>INDEX(Reference!$A$1:$H$55, MATCH(B12551, Reference!$A$1:$A$55, 0), MATCH(A12551, Reference!$A$1:$H$1, 0))</f>
        <v>129352</v>
      </c>
      <c r="F12551">
        <v>38.665510202000398</v>
      </c>
      <c r="G12551">
        <v>-80.712640134999603</v>
      </c>
      <c r="H12551">
        <v>3782</v>
      </c>
      <c r="I12551" t="s">
        <v>12</v>
      </c>
      <c r="J12551" t="s">
        <v>13</v>
      </c>
      <c r="K12551">
        <v>42</v>
      </c>
      <c r="L12551">
        <v>2749</v>
      </c>
      <c r="M12551" t="s">
        <v>32</v>
      </c>
    </row>
    <row r="12552" spans="1:13" x14ac:dyDescent="0.35">
      <c r="A12552">
        <v>2018</v>
      </c>
      <c r="B12552" t="s">
        <v>45</v>
      </c>
      <c r="C12552">
        <v>17.100000000000001</v>
      </c>
      <c r="D12552">
        <f>H12552/E12552*C12552</f>
        <v>0.83337250293772047</v>
      </c>
      <c r="E12552">
        <f>INDEX(Reference!$A$1:$H$55, MATCH(B12552, Reference!$A$1:$A$55, 0), MATCH(A12552, Reference!$A$1:$H$1, 0))</f>
        <v>129352</v>
      </c>
      <c r="F12552">
        <v>38.665510202000398</v>
      </c>
      <c r="G12552">
        <v>-80.712640134999603</v>
      </c>
      <c r="H12552">
        <v>6304</v>
      </c>
      <c r="I12552" t="s">
        <v>22</v>
      </c>
      <c r="J12552" t="s">
        <v>19</v>
      </c>
      <c r="K12552">
        <v>42</v>
      </c>
      <c r="L12552">
        <v>2749</v>
      </c>
      <c r="M12552" t="s">
        <v>23</v>
      </c>
    </row>
    <row r="12553" spans="1:13" x14ac:dyDescent="0.35">
      <c r="A12553">
        <v>2018</v>
      </c>
      <c r="B12553" t="s">
        <v>45</v>
      </c>
      <c r="C12553">
        <v>13.5</v>
      </c>
      <c r="D12553">
        <f>H12553/E12553*C12553</f>
        <v>8.7145927391922812E-2</v>
      </c>
      <c r="E12553">
        <f>INDEX(Reference!$A$1:$H$55, MATCH(B12553, Reference!$A$1:$A$55, 0), MATCH(A12553, Reference!$A$1:$H$1, 0))</f>
        <v>129352</v>
      </c>
      <c r="F12553">
        <v>38.665510202000398</v>
      </c>
      <c r="G12553">
        <v>-80.712640134999603</v>
      </c>
      <c r="H12553">
        <v>835</v>
      </c>
      <c r="I12553" t="s">
        <v>12</v>
      </c>
      <c r="J12553" t="s">
        <v>13</v>
      </c>
      <c r="K12553">
        <v>42</v>
      </c>
      <c r="L12553">
        <v>2749</v>
      </c>
      <c r="M12553" t="s">
        <v>40</v>
      </c>
    </row>
    <row r="12554" spans="1:13" x14ac:dyDescent="0.35">
      <c r="A12554">
        <v>2018</v>
      </c>
      <c r="B12554" t="s">
        <v>45</v>
      </c>
      <c r="C12554">
        <v>6</v>
      </c>
      <c r="D12554">
        <f>H12554/E12554*C12554</f>
        <v>1.3173356422784341E-2</v>
      </c>
      <c r="E12554">
        <f>INDEX(Reference!$A$1:$H$55, MATCH(B12554, Reference!$A$1:$A$55, 0), MATCH(A12554, Reference!$A$1:$H$1, 0))</f>
        <v>129352</v>
      </c>
      <c r="F12554">
        <v>38.665510202000398</v>
      </c>
      <c r="G12554">
        <v>-80.712640134999603</v>
      </c>
      <c r="H12554">
        <v>284</v>
      </c>
      <c r="I12554" t="s">
        <v>12</v>
      </c>
      <c r="J12554" t="s">
        <v>13</v>
      </c>
      <c r="K12554">
        <v>42</v>
      </c>
      <c r="L12554">
        <v>2749</v>
      </c>
      <c r="M12554" s="1">
        <v>44990</v>
      </c>
    </row>
    <row r="12555" spans="1:13" x14ac:dyDescent="0.35">
      <c r="A12555">
        <v>2018</v>
      </c>
      <c r="B12555" t="s">
        <v>45</v>
      </c>
      <c r="C12555">
        <v>10.8</v>
      </c>
      <c r="D12555">
        <f>H12555/E12555*C12555</f>
        <v>5.4270517657245346E-3</v>
      </c>
      <c r="E12555">
        <f>INDEX(Reference!$A$1:$H$55, MATCH(B12555, Reference!$A$1:$A$55, 0), MATCH(A12555, Reference!$A$1:$H$1, 0))</f>
        <v>129352</v>
      </c>
      <c r="F12555">
        <v>38.665510202000398</v>
      </c>
      <c r="G12555">
        <v>-80.712640134999603</v>
      </c>
      <c r="H12555">
        <v>65</v>
      </c>
      <c r="I12555" t="s">
        <v>22</v>
      </c>
      <c r="J12555" t="s">
        <v>19</v>
      </c>
      <c r="K12555">
        <v>42</v>
      </c>
      <c r="L12555">
        <v>2749</v>
      </c>
      <c r="M12555" t="s">
        <v>47</v>
      </c>
    </row>
    <row r="12556" spans="1:13" x14ac:dyDescent="0.35">
      <c r="A12556">
        <v>2018</v>
      </c>
      <c r="B12556" t="s">
        <v>45</v>
      </c>
      <c r="C12556">
        <v>13.4</v>
      </c>
      <c r="D12556">
        <f>H12556/E12556*C12556</f>
        <v>0.41292287711052011</v>
      </c>
      <c r="E12556">
        <f>INDEX(Reference!$A$1:$H$55, MATCH(B12556, Reference!$A$1:$A$55, 0), MATCH(A12556, Reference!$A$1:$H$1, 0))</f>
        <v>129352</v>
      </c>
      <c r="F12556">
        <v>38.665510202000398</v>
      </c>
      <c r="G12556">
        <v>-80.712640134999603</v>
      </c>
      <c r="H12556">
        <v>3986</v>
      </c>
      <c r="I12556" t="s">
        <v>12</v>
      </c>
      <c r="J12556" t="s">
        <v>13</v>
      </c>
      <c r="K12556">
        <v>42</v>
      </c>
      <c r="L12556">
        <v>2749</v>
      </c>
      <c r="M12556" t="s">
        <v>23</v>
      </c>
    </row>
    <row r="12557" spans="1:13" x14ac:dyDescent="0.35">
      <c r="A12557">
        <v>2018</v>
      </c>
      <c r="B12557" t="s">
        <v>45</v>
      </c>
      <c r="C12557">
        <v>16.100000000000001</v>
      </c>
      <c r="D12557">
        <f>H12557/E12557*C12557</f>
        <v>1.2893492176386914</v>
      </c>
      <c r="E12557">
        <f>INDEX(Reference!$A$1:$H$55, MATCH(B12557, Reference!$A$1:$A$55, 0), MATCH(A12557, Reference!$A$1:$H$1, 0))</f>
        <v>129352</v>
      </c>
      <c r="F12557">
        <v>38.665510202000398</v>
      </c>
      <c r="G12557">
        <v>-80.712640134999603</v>
      </c>
      <c r="H12557">
        <v>10359</v>
      </c>
      <c r="I12557" t="s">
        <v>18</v>
      </c>
      <c r="J12557" t="s">
        <v>19</v>
      </c>
      <c r="K12557">
        <v>42</v>
      </c>
      <c r="L12557">
        <v>2749</v>
      </c>
      <c r="M12557" t="s">
        <v>27</v>
      </c>
    </row>
    <row r="12558" spans="1:13" x14ac:dyDescent="0.35">
      <c r="A12558">
        <v>2018</v>
      </c>
      <c r="B12558" t="s">
        <v>45</v>
      </c>
      <c r="C12558">
        <v>8.3000000000000007</v>
      </c>
      <c r="D12558">
        <f>H12558/E12558*C12558</f>
        <v>5.3899437194631708E-3</v>
      </c>
      <c r="E12558">
        <f>INDEX(Reference!$A$1:$H$55, MATCH(B12558, Reference!$A$1:$A$55, 0), MATCH(A12558, Reference!$A$1:$H$1, 0))</f>
        <v>129352</v>
      </c>
      <c r="F12558">
        <v>38.665510202000398</v>
      </c>
      <c r="G12558">
        <v>-80.712640134999603</v>
      </c>
      <c r="H12558">
        <v>84</v>
      </c>
      <c r="I12558" t="s">
        <v>12</v>
      </c>
      <c r="J12558" t="s">
        <v>13</v>
      </c>
      <c r="K12558">
        <v>42</v>
      </c>
      <c r="L12558">
        <v>2749</v>
      </c>
      <c r="M12558" t="s">
        <v>35</v>
      </c>
    </row>
    <row r="12559" spans="1:13" x14ac:dyDescent="0.35">
      <c r="A12559">
        <v>2018</v>
      </c>
      <c r="B12559" t="s">
        <v>45</v>
      </c>
      <c r="C12559">
        <v>10.4</v>
      </c>
      <c r="D12559">
        <f>H12559/E12559*C12559</f>
        <v>8.5224812913600109E-3</v>
      </c>
      <c r="E12559">
        <f>INDEX(Reference!$A$1:$H$55, MATCH(B12559, Reference!$A$1:$A$55, 0), MATCH(A12559, Reference!$A$1:$H$1, 0))</f>
        <v>129352</v>
      </c>
      <c r="F12559">
        <v>38.665510202000398</v>
      </c>
      <c r="G12559">
        <v>-80.712640134999603</v>
      </c>
      <c r="H12559">
        <v>106</v>
      </c>
      <c r="I12559" t="s">
        <v>22</v>
      </c>
      <c r="J12559" t="s">
        <v>19</v>
      </c>
      <c r="K12559">
        <v>42</v>
      </c>
      <c r="L12559">
        <v>2749</v>
      </c>
      <c r="M12559" t="s">
        <v>35</v>
      </c>
    </row>
    <row r="12560" spans="1:13" x14ac:dyDescent="0.35">
      <c r="A12560">
        <v>2018</v>
      </c>
      <c r="B12560" t="s">
        <v>45</v>
      </c>
      <c r="C12560">
        <v>8.5</v>
      </c>
      <c r="D12560">
        <f>H12560/E12560*C12560</f>
        <v>6.9654895169769309E-3</v>
      </c>
      <c r="E12560">
        <f>INDEX(Reference!$A$1:$H$55, MATCH(B12560, Reference!$A$1:$A$55, 0), MATCH(A12560, Reference!$A$1:$H$1, 0))</f>
        <v>129352</v>
      </c>
      <c r="F12560">
        <v>38.665510202000398</v>
      </c>
      <c r="G12560">
        <v>-80.712640134999603</v>
      </c>
      <c r="H12560">
        <v>106</v>
      </c>
      <c r="I12560" t="s">
        <v>18</v>
      </c>
      <c r="J12560" t="s">
        <v>19</v>
      </c>
      <c r="K12560">
        <v>42</v>
      </c>
      <c r="L12560">
        <v>2749</v>
      </c>
      <c r="M12560" t="s">
        <v>35</v>
      </c>
    </row>
    <row r="12561" spans="1:13" x14ac:dyDescent="0.35">
      <c r="A12561">
        <v>2018</v>
      </c>
      <c r="B12561" t="s">
        <v>45</v>
      </c>
      <c r="C12561">
        <v>12.5</v>
      </c>
      <c r="D12561">
        <f>H12561/E12561*C12561</f>
        <v>0.63450893685447463</v>
      </c>
      <c r="E12561">
        <f>INDEX(Reference!$A$1:$H$55, MATCH(B12561, Reference!$A$1:$A$55, 0), MATCH(A12561, Reference!$A$1:$H$1, 0))</f>
        <v>129352</v>
      </c>
      <c r="F12561">
        <v>38.665510202000398</v>
      </c>
      <c r="G12561">
        <v>-80.712640134999603</v>
      </c>
      <c r="H12561">
        <v>6566</v>
      </c>
      <c r="I12561" t="s">
        <v>12</v>
      </c>
      <c r="J12561" t="s">
        <v>13</v>
      </c>
      <c r="K12561">
        <v>42</v>
      </c>
      <c r="L12561">
        <v>2749</v>
      </c>
      <c r="M12561" t="s">
        <v>27</v>
      </c>
    </row>
    <row r="12562" spans="1:13" x14ac:dyDescent="0.35">
      <c r="A12562">
        <v>2018</v>
      </c>
      <c r="B12562" t="s">
        <v>45</v>
      </c>
      <c r="C12562">
        <v>15.7</v>
      </c>
      <c r="D12562">
        <f>H12562/E12562*C12562</f>
        <v>0.72642479435957696</v>
      </c>
      <c r="E12562">
        <f>INDEX(Reference!$A$1:$H$55, MATCH(B12562, Reference!$A$1:$A$55, 0), MATCH(A12562, Reference!$A$1:$H$1, 0))</f>
        <v>129352</v>
      </c>
      <c r="F12562">
        <v>38.665510202000398</v>
      </c>
      <c r="G12562">
        <v>-80.712640134999603</v>
      </c>
      <c r="H12562">
        <v>5985</v>
      </c>
      <c r="I12562" t="s">
        <v>18</v>
      </c>
      <c r="J12562" t="s">
        <v>19</v>
      </c>
      <c r="K12562">
        <v>42</v>
      </c>
      <c r="L12562">
        <v>2749</v>
      </c>
      <c r="M12562" t="s">
        <v>32</v>
      </c>
    </row>
    <row r="12563" spans="1:13" x14ac:dyDescent="0.35">
      <c r="A12563">
        <v>2018</v>
      </c>
      <c r="B12563" t="s">
        <v>45</v>
      </c>
      <c r="C12563">
        <v>16.3</v>
      </c>
      <c r="D12563">
        <f>H12563/E12563*C12563</f>
        <v>0.38005442513451665</v>
      </c>
      <c r="E12563">
        <f>INDEX(Reference!$A$1:$H$55, MATCH(B12563, Reference!$A$1:$A$55, 0), MATCH(A12563, Reference!$A$1:$H$1, 0))</f>
        <v>129352</v>
      </c>
      <c r="F12563">
        <v>38.665510202000398</v>
      </c>
      <c r="G12563">
        <v>-80.712640134999603</v>
      </c>
      <c r="H12563">
        <v>3016</v>
      </c>
      <c r="I12563" t="s">
        <v>18</v>
      </c>
      <c r="J12563" t="s">
        <v>19</v>
      </c>
      <c r="K12563">
        <v>42</v>
      </c>
      <c r="L12563">
        <v>2749</v>
      </c>
      <c r="M12563" t="s">
        <v>43</v>
      </c>
    </row>
    <row r="12564" spans="1:13" x14ac:dyDescent="0.35">
      <c r="A12564">
        <v>2018</v>
      </c>
      <c r="B12564" t="s">
        <v>45</v>
      </c>
      <c r="C12564">
        <v>16.399999999999999</v>
      </c>
      <c r="D12564">
        <f>H12564/E12564*C12564</f>
        <v>0.79925783907477266</v>
      </c>
      <c r="E12564">
        <f>INDEX(Reference!$A$1:$H$55, MATCH(B12564, Reference!$A$1:$A$55, 0), MATCH(A12564, Reference!$A$1:$H$1, 0))</f>
        <v>129352</v>
      </c>
      <c r="F12564">
        <v>38.665510202000398</v>
      </c>
      <c r="G12564">
        <v>-80.712640134999603</v>
      </c>
      <c r="H12564">
        <v>6304</v>
      </c>
      <c r="I12564" t="s">
        <v>18</v>
      </c>
      <c r="J12564" t="s">
        <v>19</v>
      </c>
      <c r="K12564">
        <v>42</v>
      </c>
      <c r="L12564">
        <v>2749</v>
      </c>
      <c r="M12564" t="s">
        <v>23</v>
      </c>
    </row>
    <row r="12565" spans="1:13" x14ac:dyDescent="0.35">
      <c r="A12565">
        <v>2018</v>
      </c>
      <c r="B12565" t="s">
        <v>45</v>
      </c>
      <c r="C12565">
        <v>10.3</v>
      </c>
      <c r="D12565">
        <f>H12565/E12565*C12565</f>
        <v>3.3125115962644572E-2</v>
      </c>
      <c r="E12565">
        <f>INDEX(Reference!$A$1:$H$55, MATCH(B12565, Reference!$A$1:$A$55, 0), MATCH(A12565, Reference!$A$1:$H$1, 0))</f>
        <v>129352</v>
      </c>
      <c r="F12565">
        <v>38.665510202000398</v>
      </c>
      <c r="G12565">
        <v>-80.712640134999603</v>
      </c>
      <c r="H12565">
        <v>416</v>
      </c>
      <c r="I12565" t="s">
        <v>12</v>
      </c>
      <c r="J12565" t="s">
        <v>13</v>
      </c>
      <c r="K12565">
        <v>42</v>
      </c>
      <c r="L12565">
        <v>2749</v>
      </c>
      <c r="M12565" s="1">
        <v>45088</v>
      </c>
    </row>
    <row r="12566" spans="1:13" x14ac:dyDescent="0.35">
      <c r="A12566">
        <v>2018</v>
      </c>
      <c r="B12566" t="s">
        <v>45</v>
      </c>
      <c r="C12566">
        <v>14.5</v>
      </c>
      <c r="D12566">
        <f>H12566/E12566*C12566</f>
        <v>0.56272805986764796</v>
      </c>
      <c r="E12566">
        <f>INDEX(Reference!$A$1:$H$55, MATCH(B12566, Reference!$A$1:$A$55, 0), MATCH(A12566, Reference!$A$1:$H$1, 0))</f>
        <v>129352</v>
      </c>
      <c r="F12566">
        <v>38.665510202000398</v>
      </c>
      <c r="G12566">
        <v>-80.712640134999603</v>
      </c>
      <c r="H12566">
        <v>5020</v>
      </c>
      <c r="I12566" t="s">
        <v>22</v>
      </c>
      <c r="J12566" t="s">
        <v>19</v>
      </c>
      <c r="K12566">
        <v>42</v>
      </c>
      <c r="L12566">
        <v>2749</v>
      </c>
      <c r="M12566" t="s">
        <v>55</v>
      </c>
    </row>
    <row r="12567" spans="1:13" x14ac:dyDescent="0.35">
      <c r="A12567">
        <v>2018</v>
      </c>
      <c r="B12567" t="s">
        <v>45</v>
      </c>
      <c r="C12567">
        <v>16.7</v>
      </c>
      <c r="D12567">
        <f>H12567/E12567*C12567</f>
        <v>1.3373994990413756</v>
      </c>
      <c r="E12567">
        <f>INDEX(Reference!$A$1:$H$55, MATCH(B12567, Reference!$A$1:$A$55, 0), MATCH(A12567, Reference!$A$1:$H$1, 0))</f>
        <v>129352</v>
      </c>
      <c r="F12567">
        <v>38.665510202000398</v>
      </c>
      <c r="G12567">
        <v>-80.712640134999603</v>
      </c>
      <c r="H12567">
        <v>10359</v>
      </c>
      <c r="I12567" t="s">
        <v>22</v>
      </c>
      <c r="J12567" t="s">
        <v>19</v>
      </c>
      <c r="K12567">
        <v>42</v>
      </c>
      <c r="L12567">
        <v>2749</v>
      </c>
      <c r="M12567" t="s">
        <v>27</v>
      </c>
    </row>
    <row r="12568" spans="1:13" x14ac:dyDescent="0.35">
      <c r="A12568">
        <v>2018</v>
      </c>
      <c r="B12568" t="s">
        <v>45</v>
      </c>
      <c r="C12568">
        <v>16.2</v>
      </c>
      <c r="D12568">
        <f>H12568/E12568*C12568</f>
        <v>0.53264425752984101</v>
      </c>
      <c r="E12568">
        <f>INDEX(Reference!$A$1:$H$55, MATCH(B12568, Reference!$A$1:$A$55, 0), MATCH(A12568, Reference!$A$1:$H$1, 0))</f>
        <v>129352</v>
      </c>
      <c r="F12568">
        <v>38.665510202000398</v>
      </c>
      <c r="G12568">
        <v>-80.712640134999603</v>
      </c>
      <c r="H12568">
        <v>4253</v>
      </c>
      <c r="I12568" t="s">
        <v>18</v>
      </c>
      <c r="J12568" t="s">
        <v>19</v>
      </c>
      <c r="K12568">
        <v>42</v>
      </c>
      <c r="L12568">
        <v>2749</v>
      </c>
      <c r="M12568" t="s">
        <v>30</v>
      </c>
    </row>
    <row r="12569" spans="1:13" x14ac:dyDescent="0.35">
      <c r="A12569">
        <v>2018</v>
      </c>
      <c r="B12569" t="s">
        <v>45</v>
      </c>
      <c r="C12569">
        <v>16.5</v>
      </c>
      <c r="D12569">
        <f>H12569/E12569*C12569</f>
        <v>1.5675714329890531</v>
      </c>
      <c r="E12569">
        <f>INDEX(Reference!$A$1:$H$55, MATCH(B12569, Reference!$A$1:$A$55, 0), MATCH(A12569, Reference!$A$1:$H$1, 0))</f>
        <v>129352</v>
      </c>
      <c r="F12569">
        <v>38.665510202000398</v>
      </c>
      <c r="G12569">
        <v>-80.712640134999603</v>
      </c>
      <c r="H12569">
        <v>12289</v>
      </c>
      <c r="I12569" t="s">
        <v>22</v>
      </c>
      <c r="J12569" t="s">
        <v>19</v>
      </c>
      <c r="K12569">
        <v>42</v>
      </c>
      <c r="L12569">
        <v>2749</v>
      </c>
      <c r="M12569" t="s">
        <v>61</v>
      </c>
    </row>
    <row r="12570" spans="1:13" x14ac:dyDescent="0.35">
      <c r="A12570">
        <v>2018</v>
      </c>
      <c r="B12570" t="s">
        <v>45</v>
      </c>
      <c r="D12570">
        <f>H12570/E12570*C12570</f>
        <v>0</v>
      </c>
      <c r="E12570">
        <f>INDEX(Reference!$A$1:$H$55, MATCH(B12570, Reference!$A$1:$A$55, 0), MATCH(A12570, Reference!$A$1:$H$1, 0))</f>
        <v>129352</v>
      </c>
      <c r="F12570">
        <v>38.665510202000398</v>
      </c>
      <c r="G12570">
        <v>-80.712640134999603</v>
      </c>
      <c r="I12570" t="s">
        <v>12</v>
      </c>
      <c r="J12570" t="s">
        <v>13</v>
      </c>
      <c r="K12570">
        <v>42</v>
      </c>
      <c r="L12570">
        <v>2749</v>
      </c>
      <c r="M12570" t="s">
        <v>47</v>
      </c>
    </row>
    <row r="12571" spans="1:13" x14ac:dyDescent="0.35">
      <c r="A12571">
        <v>2018</v>
      </c>
      <c r="B12571" t="s">
        <v>45</v>
      </c>
      <c r="C12571">
        <v>16.899999999999999</v>
      </c>
      <c r="D12571">
        <f>H12571/E12571*C12571</f>
        <v>8.4923310037726511E-3</v>
      </c>
      <c r="E12571">
        <f>INDEX(Reference!$A$1:$H$55, MATCH(B12571, Reference!$A$1:$A$55, 0), MATCH(A12571, Reference!$A$1:$H$1, 0))</f>
        <v>129352</v>
      </c>
      <c r="F12571">
        <v>38.665510202000398</v>
      </c>
      <c r="G12571">
        <v>-80.712640134999603</v>
      </c>
      <c r="H12571">
        <v>65</v>
      </c>
      <c r="I12571" t="s">
        <v>18</v>
      </c>
      <c r="J12571" t="s">
        <v>19</v>
      </c>
      <c r="K12571">
        <v>42</v>
      </c>
      <c r="L12571">
        <v>2749</v>
      </c>
      <c r="M12571" t="s">
        <v>47</v>
      </c>
    </row>
    <row r="12572" spans="1:13" x14ac:dyDescent="0.35">
      <c r="A12572">
        <v>2018</v>
      </c>
      <c r="B12572" t="s">
        <v>45</v>
      </c>
      <c r="C12572">
        <v>12</v>
      </c>
      <c r="D12572">
        <f>H12572/E12572*C12572</f>
        <v>0.38991279609128576</v>
      </c>
      <c r="E12572">
        <f>INDEX(Reference!$A$1:$H$55, MATCH(B12572, Reference!$A$1:$A$55, 0), MATCH(A12572, Reference!$A$1:$H$1, 0))</f>
        <v>129352</v>
      </c>
      <c r="F12572">
        <v>38.665510202000398</v>
      </c>
      <c r="G12572">
        <v>-80.712640134999603</v>
      </c>
      <c r="H12572">
        <v>4203</v>
      </c>
      <c r="I12572" t="s">
        <v>12</v>
      </c>
      <c r="J12572" t="s">
        <v>13</v>
      </c>
      <c r="K12572">
        <v>42</v>
      </c>
      <c r="L12572">
        <v>2749</v>
      </c>
      <c r="M12572" s="1">
        <v>45277</v>
      </c>
    </row>
    <row r="12573" spans="1:13" x14ac:dyDescent="0.35">
      <c r="A12573">
        <v>2018</v>
      </c>
      <c r="B12573" t="s">
        <v>45</v>
      </c>
      <c r="C12573">
        <v>16.100000000000001</v>
      </c>
      <c r="D12573">
        <f>H12573/E12573*C12573</f>
        <v>1.5295697012802278</v>
      </c>
      <c r="E12573">
        <f>INDEX(Reference!$A$1:$H$55, MATCH(B12573, Reference!$A$1:$A$55, 0), MATCH(A12573, Reference!$A$1:$H$1, 0))</f>
        <v>129352</v>
      </c>
      <c r="F12573">
        <v>38.665510202000398</v>
      </c>
      <c r="G12573">
        <v>-80.712640134999603</v>
      </c>
      <c r="H12573">
        <v>12289</v>
      </c>
      <c r="I12573" t="s">
        <v>18</v>
      </c>
      <c r="J12573" t="s">
        <v>19</v>
      </c>
      <c r="K12573">
        <v>42</v>
      </c>
      <c r="L12573">
        <v>2749</v>
      </c>
      <c r="M12573" t="s">
        <v>61</v>
      </c>
    </row>
    <row r="12574" spans="1:13" x14ac:dyDescent="0.35">
      <c r="A12574">
        <v>2018</v>
      </c>
      <c r="B12574" t="s">
        <v>45</v>
      </c>
      <c r="C12574">
        <v>15.8</v>
      </c>
      <c r="D12574">
        <f>H12574/E12574*C12574</f>
        <v>0.61317954109716133</v>
      </c>
      <c r="E12574">
        <f>INDEX(Reference!$A$1:$H$55, MATCH(B12574, Reference!$A$1:$A$55, 0), MATCH(A12574, Reference!$A$1:$H$1, 0))</f>
        <v>129352</v>
      </c>
      <c r="F12574">
        <v>38.665510202000398</v>
      </c>
      <c r="G12574">
        <v>-80.712640134999603</v>
      </c>
      <c r="H12574">
        <v>5020</v>
      </c>
      <c r="I12574" t="s">
        <v>18</v>
      </c>
      <c r="J12574" t="s">
        <v>19</v>
      </c>
      <c r="K12574">
        <v>42</v>
      </c>
      <c r="L12574">
        <v>2749</v>
      </c>
      <c r="M12574" t="s">
        <v>55</v>
      </c>
    </row>
    <row r="12575" spans="1:13" x14ac:dyDescent="0.35">
      <c r="A12575">
        <v>2018</v>
      </c>
      <c r="B12575" t="s">
        <v>45</v>
      </c>
      <c r="C12575">
        <v>15.5</v>
      </c>
      <c r="D12575">
        <f>H12575/E12575*C12575</f>
        <v>0.16476359082194322</v>
      </c>
      <c r="E12575">
        <f>INDEX(Reference!$A$1:$H$55, MATCH(B12575, Reference!$A$1:$A$55, 0), MATCH(A12575, Reference!$A$1:$H$1, 0))</f>
        <v>129352</v>
      </c>
      <c r="F12575">
        <v>38.665510202000398</v>
      </c>
      <c r="G12575">
        <v>-80.712640134999603</v>
      </c>
      <c r="H12575">
        <v>1375</v>
      </c>
      <c r="I12575" t="s">
        <v>22</v>
      </c>
      <c r="J12575" t="s">
        <v>19</v>
      </c>
      <c r="K12575">
        <v>42</v>
      </c>
      <c r="L12575">
        <v>2749</v>
      </c>
      <c r="M12575" t="s">
        <v>40</v>
      </c>
    </row>
    <row r="12576" spans="1:13" x14ac:dyDescent="0.35">
      <c r="A12576">
        <v>2018</v>
      </c>
      <c r="B12576" t="s">
        <v>45</v>
      </c>
      <c r="C12576">
        <v>17.7</v>
      </c>
      <c r="D12576">
        <f>H12576/E12576*C12576</f>
        <v>0.58196317026408551</v>
      </c>
      <c r="E12576">
        <f>INDEX(Reference!$A$1:$H$55, MATCH(B12576, Reference!$A$1:$A$55, 0), MATCH(A12576, Reference!$A$1:$H$1, 0))</f>
        <v>129352</v>
      </c>
      <c r="F12576">
        <v>38.665510202000398</v>
      </c>
      <c r="G12576">
        <v>-80.712640134999603</v>
      </c>
      <c r="H12576">
        <v>4253</v>
      </c>
      <c r="I12576" t="s">
        <v>22</v>
      </c>
      <c r="J12576" t="s">
        <v>19</v>
      </c>
      <c r="K12576">
        <v>42</v>
      </c>
      <c r="L12576">
        <v>2749</v>
      </c>
      <c r="M12576" t="s">
        <v>30</v>
      </c>
    </row>
    <row r="12577" spans="1:13" x14ac:dyDescent="0.35">
      <c r="A12577">
        <v>2018</v>
      </c>
      <c r="B12577" t="s">
        <v>45</v>
      </c>
      <c r="C12577">
        <v>17.2</v>
      </c>
      <c r="D12577">
        <f>H12577/E12577*C12577</f>
        <v>5.1060671655637331E-2</v>
      </c>
      <c r="E12577">
        <f>INDEX(Reference!$A$1:$H$55, MATCH(B12577, Reference!$A$1:$A$55, 0), MATCH(A12577, Reference!$A$1:$H$1, 0))</f>
        <v>129352</v>
      </c>
      <c r="F12577">
        <v>38.665510202000398</v>
      </c>
      <c r="G12577">
        <v>-80.712640134999603</v>
      </c>
      <c r="H12577">
        <v>384</v>
      </c>
      <c r="I12577" t="s">
        <v>18</v>
      </c>
      <c r="J12577" t="s">
        <v>19</v>
      </c>
      <c r="K12577">
        <v>42</v>
      </c>
      <c r="L12577">
        <v>2749</v>
      </c>
      <c r="M12577" t="s">
        <v>16</v>
      </c>
    </row>
    <row r="12578" spans="1:13" x14ac:dyDescent="0.35">
      <c r="A12578">
        <v>2018</v>
      </c>
      <c r="B12578" t="s">
        <v>45</v>
      </c>
      <c r="C12578">
        <v>12.5</v>
      </c>
      <c r="D12578">
        <f>H12578/E12578*C12578</f>
        <v>0.75066485249551618</v>
      </c>
      <c r="E12578">
        <f>INDEX(Reference!$A$1:$H$55, MATCH(B12578, Reference!$A$1:$A$55, 0), MATCH(A12578, Reference!$A$1:$H$1, 0))</f>
        <v>129352</v>
      </c>
      <c r="F12578">
        <v>38.665510202000398</v>
      </c>
      <c r="G12578">
        <v>-80.712640134999603</v>
      </c>
      <c r="H12578">
        <v>7768</v>
      </c>
      <c r="I12578" t="s">
        <v>12</v>
      </c>
      <c r="J12578" t="s">
        <v>13</v>
      </c>
      <c r="K12578">
        <v>42</v>
      </c>
      <c r="L12578">
        <v>2749</v>
      </c>
      <c r="M12578" t="s">
        <v>61</v>
      </c>
    </row>
    <row r="12579" spans="1:13" x14ac:dyDescent="0.35">
      <c r="A12579">
        <v>2018</v>
      </c>
      <c r="B12579" t="s">
        <v>45</v>
      </c>
      <c r="C12579">
        <v>12</v>
      </c>
      <c r="D12579">
        <f>H12579/E12579*C12579</f>
        <v>2.3285299029006123E-2</v>
      </c>
      <c r="E12579">
        <f>INDEX(Reference!$A$1:$H$55, MATCH(B12579, Reference!$A$1:$A$55, 0), MATCH(A12579, Reference!$A$1:$H$1, 0))</f>
        <v>129352</v>
      </c>
      <c r="F12579">
        <v>38.665510202000398</v>
      </c>
      <c r="G12579">
        <v>-80.712640134999603</v>
      </c>
      <c r="H12579">
        <v>251</v>
      </c>
      <c r="I12579" t="s">
        <v>12</v>
      </c>
      <c r="J12579" t="s">
        <v>13</v>
      </c>
      <c r="K12579">
        <v>42</v>
      </c>
      <c r="L12579">
        <v>2749</v>
      </c>
      <c r="M12579" t="s">
        <v>16</v>
      </c>
    </row>
    <row r="12580" spans="1:13" x14ac:dyDescent="0.35">
      <c r="A12580">
        <v>2018</v>
      </c>
      <c r="B12580" t="s">
        <v>45</v>
      </c>
      <c r="C12580">
        <v>15.9</v>
      </c>
      <c r="D12580">
        <f>H12580/E12580*C12580</f>
        <v>0.73567861339600471</v>
      </c>
      <c r="E12580">
        <f>INDEX(Reference!$A$1:$H$55, MATCH(B12580, Reference!$A$1:$A$55, 0), MATCH(A12580, Reference!$A$1:$H$1, 0))</f>
        <v>129352</v>
      </c>
      <c r="F12580">
        <v>38.665510202000398</v>
      </c>
      <c r="G12580">
        <v>-80.712640134999603</v>
      </c>
      <c r="H12580">
        <v>5985</v>
      </c>
      <c r="I12580" t="s">
        <v>22</v>
      </c>
      <c r="J12580" t="s">
        <v>19</v>
      </c>
      <c r="K12580">
        <v>42</v>
      </c>
      <c r="L12580">
        <v>2749</v>
      </c>
      <c r="M12580" t="s">
        <v>32</v>
      </c>
    </row>
    <row r="12581" spans="1:13" x14ac:dyDescent="0.35">
      <c r="A12581">
        <v>2018</v>
      </c>
      <c r="B12581" t="s">
        <v>45</v>
      </c>
      <c r="C12581">
        <v>14.2</v>
      </c>
      <c r="D12581">
        <f>H12581/E12581*C12581</f>
        <v>0.31451388459397611</v>
      </c>
      <c r="E12581">
        <f>INDEX(Reference!$A$1:$H$55, MATCH(B12581, Reference!$A$1:$A$55, 0), MATCH(A12581, Reference!$A$1:$H$1, 0))</f>
        <v>129352</v>
      </c>
      <c r="F12581">
        <v>38.665510202000398</v>
      </c>
      <c r="G12581">
        <v>-80.712640134999603</v>
      </c>
      <c r="H12581">
        <v>2865</v>
      </c>
      <c r="I12581" t="s">
        <v>12</v>
      </c>
      <c r="J12581" t="s">
        <v>13</v>
      </c>
      <c r="K12581">
        <v>42</v>
      </c>
      <c r="L12581">
        <v>2749</v>
      </c>
      <c r="M12581" t="s">
        <v>14</v>
      </c>
    </row>
    <row r="12582" spans="1:13" x14ac:dyDescent="0.35">
      <c r="A12582">
        <v>2020</v>
      </c>
      <c r="B12582" t="s">
        <v>45</v>
      </c>
      <c r="C12582">
        <v>16.5</v>
      </c>
      <c r="D12582">
        <f>H12582/E12582*C12582</f>
        <v>1.5475687886531126</v>
      </c>
      <c r="E12582">
        <f>INDEX(Reference!$A$1:$H$55, MATCH(B12582, Reference!$A$1:$A$55, 0), MATCH(A12582, Reference!$A$1:$H$1, 0))</f>
        <v>81009</v>
      </c>
      <c r="F12582">
        <v>38.665510202000398</v>
      </c>
      <c r="G12582">
        <v>-80.712640134999603</v>
      </c>
      <c r="H12582">
        <v>7598</v>
      </c>
      <c r="I12582" t="s">
        <v>22</v>
      </c>
      <c r="J12582" t="s">
        <v>19</v>
      </c>
      <c r="K12582">
        <v>42</v>
      </c>
      <c r="L12582">
        <v>2749</v>
      </c>
      <c r="M12582" t="s">
        <v>61</v>
      </c>
    </row>
    <row r="12583" spans="1:13" x14ac:dyDescent="0.35">
      <c r="A12583">
        <v>2020</v>
      </c>
      <c r="B12583" t="s">
        <v>45</v>
      </c>
      <c r="C12583">
        <v>14.2</v>
      </c>
      <c r="D12583">
        <f>H12583/E12583*C12583</f>
        <v>2.5942796479403521E-2</v>
      </c>
      <c r="E12583">
        <f>INDEX(Reference!$A$1:$H$55, MATCH(B12583, Reference!$A$1:$A$55, 0), MATCH(A12583, Reference!$A$1:$H$1, 0))</f>
        <v>81009</v>
      </c>
      <c r="F12583">
        <v>38.665510202000398</v>
      </c>
      <c r="G12583">
        <v>-80.712640134999603</v>
      </c>
      <c r="H12583">
        <v>148</v>
      </c>
      <c r="I12583" t="s">
        <v>12</v>
      </c>
      <c r="J12583" t="s">
        <v>13</v>
      </c>
      <c r="K12583">
        <v>42</v>
      </c>
      <c r="L12583">
        <v>2749</v>
      </c>
      <c r="M12583" t="s">
        <v>16</v>
      </c>
    </row>
    <row r="12584" spans="1:13" x14ac:dyDescent="0.35">
      <c r="A12584">
        <v>2020</v>
      </c>
      <c r="B12584" t="s">
        <v>45</v>
      </c>
      <c r="C12584">
        <v>14.4</v>
      </c>
      <c r="D12584">
        <f>H12584/E12584*C12584</f>
        <v>0.56082657482501941</v>
      </c>
      <c r="E12584">
        <f>INDEX(Reference!$A$1:$H$55, MATCH(B12584, Reference!$A$1:$A$55, 0), MATCH(A12584, Reference!$A$1:$H$1, 0))</f>
        <v>81009</v>
      </c>
      <c r="F12584">
        <v>38.665510202000398</v>
      </c>
      <c r="G12584">
        <v>-80.712640134999603</v>
      </c>
      <c r="H12584">
        <v>3155</v>
      </c>
      <c r="I12584" t="s">
        <v>22</v>
      </c>
      <c r="J12584" t="s">
        <v>19</v>
      </c>
      <c r="K12584">
        <v>42</v>
      </c>
      <c r="L12584">
        <v>2749</v>
      </c>
      <c r="M12584" t="s">
        <v>55</v>
      </c>
    </row>
    <row r="12585" spans="1:13" x14ac:dyDescent="0.35">
      <c r="A12585">
        <v>2020</v>
      </c>
      <c r="B12585" t="s">
        <v>45</v>
      </c>
      <c r="C12585">
        <v>8</v>
      </c>
      <c r="D12585">
        <f>H12585/E12585*C12585</f>
        <v>2.4589860385883049E-2</v>
      </c>
      <c r="E12585">
        <f>INDEX(Reference!$A$1:$H$55, MATCH(B12585, Reference!$A$1:$A$55, 0), MATCH(A12585, Reference!$A$1:$H$1, 0))</f>
        <v>81009</v>
      </c>
      <c r="F12585">
        <v>38.665510202000398</v>
      </c>
      <c r="G12585">
        <v>-80.712640134999603</v>
      </c>
      <c r="H12585">
        <v>249</v>
      </c>
      <c r="I12585" t="s">
        <v>12</v>
      </c>
      <c r="J12585" t="s">
        <v>13</v>
      </c>
      <c r="K12585">
        <v>42</v>
      </c>
      <c r="L12585">
        <v>2749</v>
      </c>
      <c r="M12585" s="1">
        <v>44990</v>
      </c>
    </row>
    <row r="12586" spans="1:13" x14ac:dyDescent="0.35">
      <c r="A12586">
        <v>2020</v>
      </c>
      <c r="B12586" t="s">
        <v>45</v>
      </c>
      <c r="D12586">
        <f>H12586/E12586*C12586</f>
        <v>0</v>
      </c>
      <c r="E12586">
        <f>INDEX(Reference!$A$1:$H$55, MATCH(B12586, Reference!$A$1:$A$55, 0), MATCH(A12586, Reference!$A$1:$H$1, 0))</f>
        <v>81009</v>
      </c>
      <c r="F12586">
        <v>38.665510202000398</v>
      </c>
      <c r="G12586">
        <v>-80.712640134999603</v>
      </c>
      <c r="I12586" t="s">
        <v>18</v>
      </c>
      <c r="J12586" t="s">
        <v>19</v>
      </c>
      <c r="K12586">
        <v>42</v>
      </c>
      <c r="L12586">
        <v>2749</v>
      </c>
      <c r="M12586" t="s">
        <v>47</v>
      </c>
    </row>
    <row r="12587" spans="1:13" x14ac:dyDescent="0.35">
      <c r="A12587">
        <v>2020</v>
      </c>
      <c r="B12587" t="s">
        <v>45</v>
      </c>
      <c r="C12587">
        <v>16.5</v>
      </c>
      <c r="D12587">
        <f>H12587/E12587*C12587</f>
        <v>1.296022664148428</v>
      </c>
      <c r="E12587">
        <f>INDEX(Reference!$A$1:$H$55, MATCH(B12587, Reference!$A$1:$A$55, 0), MATCH(A12587, Reference!$A$1:$H$1, 0))</f>
        <v>81009</v>
      </c>
      <c r="F12587">
        <v>38.665510202000398</v>
      </c>
      <c r="G12587">
        <v>-80.712640134999603</v>
      </c>
      <c r="H12587">
        <v>6363</v>
      </c>
      <c r="I12587" t="s">
        <v>22</v>
      </c>
      <c r="J12587" t="s">
        <v>19</v>
      </c>
      <c r="K12587">
        <v>42</v>
      </c>
      <c r="L12587">
        <v>2749</v>
      </c>
      <c r="M12587" t="s">
        <v>27</v>
      </c>
    </row>
    <row r="12588" spans="1:13" x14ac:dyDescent="0.35">
      <c r="A12588">
        <v>2020</v>
      </c>
      <c r="B12588" t="s">
        <v>45</v>
      </c>
      <c r="C12588">
        <v>15.6</v>
      </c>
      <c r="D12588">
        <f>H12588/E12588*C12588</f>
        <v>0.69768544235825647</v>
      </c>
      <c r="E12588">
        <f>INDEX(Reference!$A$1:$H$55, MATCH(B12588, Reference!$A$1:$A$55, 0), MATCH(A12588, Reference!$A$1:$H$1, 0))</f>
        <v>81009</v>
      </c>
      <c r="F12588">
        <v>38.665510202000398</v>
      </c>
      <c r="G12588">
        <v>-80.712640134999603</v>
      </c>
      <c r="H12588">
        <v>3623</v>
      </c>
      <c r="I12588" t="s">
        <v>22</v>
      </c>
      <c r="J12588" t="s">
        <v>19</v>
      </c>
      <c r="K12588">
        <v>42</v>
      </c>
      <c r="L12588">
        <v>2749</v>
      </c>
      <c r="M12588" t="s">
        <v>32</v>
      </c>
    </row>
    <row r="12589" spans="1:13" x14ac:dyDescent="0.35">
      <c r="A12589">
        <v>2020</v>
      </c>
      <c r="B12589" t="s">
        <v>45</v>
      </c>
      <c r="C12589">
        <v>16</v>
      </c>
      <c r="D12589">
        <f>H12589/E12589*C12589</f>
        <v>0.7155748126751349</v>
      </c>
      <c r="E12589">
        <f>INDEX(Reference!$A$1:$H$55, MATCH(B12589, Reference!$A$1:$A$55, 0), MATCH(A12589, Reference!$A$1:$H$1, 0))</f>
        <v>81009</v>
      </c>
      <c r="F12589">
        <v>38.665510202000398</v>
      </c>
      <c r="G12589">
        <v>-80.712640134999603</v>
      </c>
      <c r="H12589">
        <v>3623</v>
      </c>
      <c r="I12589" t="s">
        <v>18</v>
      </c>
      <c r="J12589" t="s">
        <v>19</v>
      </c>
      <c r="K12589">
        <v>42</v>
      </c>
      <c r="L12589">
        <v>2749</v>
      </c>
      <c r="M12589" t="s">
        <v>32</v>
      </c>
    </row>
    <row r="12590" spans="1:13" x14ac:dyDescent="0.35">
      <c r="A12590">
        <v>2020</v>
      </c>
      <c r="B12590" t="s">
        <v>45</v>
      </c>
      <c r="C12590">
        <v>16</v>
      </c>
      <c r="D12590">
        <f>H12590/E12590*C12590</f>
        <v>0.5129306620252071</v>
      </c>
      <c r="E12590">
        <f>INDEX(Reference!$A$1:$H$55, MATCH(B12590, Reference!$A$1:$A$55, 0), MATCH(A12590, Reference!$A$1:$H$1, 0))</f>
        <v>81009</v>
      </c>
      <c r="F12590">
        <v>38.665510202000398</v>
      </c>
      <c r="G12590">
        <v>-80.712640134999603</v>
      </c>
      <c r="H12590">
        <v>2597</v>
      </c>
      <c r="I12590" t="s">
        <v>18</v>
      </c>
      <c r="J12590" t="s">
        <v>19</v>
      </c>
      <c r="K12590">
        <v>42</v>
      </c>
      <c r="L12590">
        <v>2749</v>
      </c>
      <c r="M12590" t="s">
        <v>30</v>
      </c>
    </row>
    <row r="12591" spans="1:13" x14ac:dyDescent="0.35">
      <c r="A12591">
        <v>2020</v>
      </c>
      <c r="B12591" t="s">
        <v>45</v>
      </c>
      <c r="C12591">
        <v>11.9</v>
      </c>
      <c r="D12591">
        <f>H12591/E12591*C12591</f>
        <v>0.35240652273204215</v>
      </c>
      <c r="E12591">
        <f>INDEX(Reference!$A$1:$H$55, MATCH(B12591, Reference!$A$1:$A$55, 0), MATCH(A12591, Reference!$A$1:$H$1, 0))</f>
        <v>81009</v>
      </c>
      <c r="F12591">
        <v>38.665510202000398</v>
      </c>
      <c r="G12591">
        <v>-80.712640134999603</v>
      </c>
      <c r="H12591">
        <v>2399</v>
      </c>
      <c r="I12591" t="s">
        <v>12</v>
      </c>
      <c r="J12591" t="s">
        <v>13</v>
      </c>
      <c r="K12591">
        <v>42</v>
      </c>
      <c r="L12591">
        <v>2749</v>
      </c>
      <c r="M12591" t="s">
        <v>32</v>
      </c>
    </row>
    <row r="12592" spans="1:13" x14ac:dyDescent="0.35">
      <c r="A12592">
        <v>2020</v>
      </c>
      <c r="B12592" t="s">
        <v>45</v>
      </c>
      <c r="C12592">
        <v>17.2</v>
      </c>
      <c r="D12592">
        <f>H12592/E12592*C12592</f>
        <v>0.55140046167709755</v>
      </c>
      <c r="E12592">
        <f>INDEX(Reference!$A$1:$H$55, MATCH(B12592, Reference!$A$1:$A$55, 0), MATCH(A12592, Reference!$A$1:$H$1, 0))</f>
        <v>81009</v>
      </c>
      <c r="F12592">
        <v>38.665510202000398</v>
      </c>
      <c r="G12592">
        <v>-80.712640134999603</v>
      </c>
      <c r="H12592">
        <v>2597</v>
      </c>
      <c r="I12592" t="s">
        <v>22</v>
      </c>
      <c r="J12592" t="s">
        <v>19</v>
      </c>
      <c r="K12592">
        <v>42</v>
      </c>
      <c r="L12592">
        <v>2749</v>
      </c>
      <c r="M12592" t="s">
        <v>30</v>
      </c>
    </row>
    <row r="12593" spans="1:13" x14ac:dyDescent="0.35">
      <c r="A12593">
        <v>2020</v>
      </c>
      <c r="B12593" t="s">
        <v>45</v>
      </c>
      <c r="C12593">
        <v>15.3</v>
      </c>
      <c r="D12593">
        <f>H12593/E12593*C12593</f>
        <v>0.16129318964559494</v>
      </c>
      <c r="E12593">
        <f>INDEX(Reference!$A$1:$H$55, MATCH(B12593, Reference!$A$1:$A$55, 0), MATCH(A12593, Reference!$A$1:$H$1, 0))</f>
        <v>81009</v>
      </c>
      <c r="F12593">
        <v>38.665510202000398</v>
      </c>
      <c r="G12593">
        <v>-80.712640134999603</v>
      </c>
      <c r="H12593">
        <v>854</v>
      </c>
      <c r="I12593" t="s">
        <v>22</v>
      </c>
      <c r="J12593" t="s">
        <v>19</v>
      </c>
      <c r="K12593">
        <v>42</v>
      </c>
      <c r="L12593">
        <v>2749</v>
      </c>
      <c r="M12593" t="s">
        <v>40</v>
      </c>
    </row>
    <row r="12594" spans="1:13" x14ac:dyDescent="0.35">
      <c r="A12594">
        <v>2020</v>
      </c>
      <c r="B12594" t="s">
        <v>45</v>
      </c>
      <c r="D12594">
        <f>H12594/E12594*C12594</f>
        <v>0</v>
      </c>
      <c r="E12594">
        <f>INDEX(Reference!$A$1:$H$55, MATCH(B12594, Reference!$A$1:$A$55, 0), MATCH(A12594, Reference!$A$1:$H$1, 0))</f>
        <v>81009</v>
      </c>
      <c r="F12594">
        <v>38.665510202000398</v>
      </c>
      <c r="G12594">
        <v>-80.712640134999603</v>
      </c>
      <c r="I12594" t="s">
        <v>12</v>
      </c>
      <c r="J12594" t="s">
        <v>13</v>
      </c>
      <c r="K12594">
        <v>42</v>
      </c>
      <c r="L12594">
        <v>2749</v>
      </c>
      <c r="M12594" t="s">
        <v>47</v>
      </c>
    </row>
    <row r="12595" spans="1:13" x14ac:dyDescent="0.35">
      <c r="A12595">
        <v>2020</v>
      </c>
      <c r="B12595" t="s">
        <v>45</v>
      </c>
      <c r="C12595">
        <v>10.199999999999999</v>
      </c>
      <c r="D12595">
        <f>H12595/E12595*C12595</f>
        <v>3.7018109098988998E-2</v>
      </c>
      <c r="E12595">
        <f>INDEX(Reference!$A$1:$H$55, MATCH(B12595, Reference!$A$1:$A$55, 0), MATCH(A12595, Reference!$A$1:$H$1, 0))</f>
        <v>81009</v>
      </c>
      <c r="F12595">
        <v>38.665510202000398</v>
      </c>
      <c r="G12595">
        <v>-80.712640134999603</v>
      </c>
      <c r="H12595">
        <v>294</v>
      </c>
      <c r="I12595" t="s">
        <v>12</v>
      </c>
      <c r="J12595" t="s">
        <v>13</v>
      </c>
      <c r="K12595">
        <v>42</v>
      </c>
      <c r="L12595">
        <v>2749</v>
      </c>
      <c r="M12595" s="1">
        <v>45088</v>
      </c>
    </row>
    <row r="12596" spans="1:13" x14ac:dyDescent="0.35">
      <c r="A12596">
        <v>2020</v>
      </c>
      <c r="B12596" t="s">
        <v>45</v>
      </c>
      <c r="C12596">
        <v>16.7</v>
      </c>
      <c r="D12596">
        <f>H12596/E12596*C12596</f>
        <v>1.4842795244972781E-2</v>
      </c>
      <c r="E12596">
        <f>INDEX(Reference!$A$1:$H$55, MATCH(B12596, Reference!$A$1:$A$55, 0), MATCH(A12596, Reference!$A$1:$H$1, 0))</f>
        <v>81009</v>
      </c>
      <c r="F12596">
        <v>38.665510202000398</v>
      </c>
      <c r="G12596">
        <v>-80.712640134999603</v>
      </c>
      <c r="H12596">
        <v>72</v>
      </c>
      <c r="I12596" t="s">
        <v>18</v>
      </c>
      <c r="J12596" t="s">
        <v>19</v>
      </c>
      <c r="K12596">
        <v>42</v>
      </c>
      <c r="L12596">
        <v>2749</v>
      </c>
      <c r="M12596" t="s">
        <v>35</v>
      </c>
    </row>
    <row r="12597" spans="1:13" x14ac:dyDescent="0.35">
      <c r="A12597">
        <v>2020</v>
      </c>
      <c r="B12597" t="s">
        <v>45</v>
      </c>
      <c r="C12597">
        <v>16.7</v>
      </c>
      <c r="D12597">
        <f>H12597/E12597*C12597</f>
        <v>0.38055277808638543</v>
      </c>
      <c r="E12597">
        <f>INDEX(Reference!$A$1:$H$55, MATCH(B12597, Reference!$A$1:$A$55, 0), MATCH(A12597, Reference!$A$1:$H$1, 0))</f>
        <v>81009</v>
      </c>
      <c r="F12597">
        <v>38.665510202000398</v>
      </c>
      <c r="G12597">
        <v>-80.712640134999603</v>
      </c>
      <c r="H12597">
        <v>1846</v>
      </c>
      <c r="I12597" t="s">
        <v>18</v>
      </c>
      <c r="J12597" t="s">
        <v>19</v>
      </c>
      <c r="K12597">
        <v>42</v>
      </c>
      <c r="L12597">
        <v>2749</v>
      </c>
      <c r="M12597" t="s">
        <v>43</v>
      </c>
    </row>
    <row r="12598" spans="1:13" x14ac:dyDescent="0.35">
      <c r="A12598">
        <v>2020</v>
      </c>
      <c r="B12598" t="s">
        <v>45</v>
      </c>
      <c r="C12598">
        <v>16.899999999999999</v>
      </c>
      <c r="D12598">
        <f>H12598/E12598*C12598</f>
        <v>0.82925971188386471</v>
      </c>
      <c r="E12598">
        <f>INDEX(Reference!$A$1:$H$55, MATCH(B12598, Reference!$A$1:$A$55, 0), MATCH(A12598, Reference!$A$1:$H$1, 0))</f>
        <v>81009</v>
      </c>
      <c r="F12598">
        <v>38.665510202000398</v>
      </c>
      <c r="G12598">
        <v>-80.712640134999603</v>
      </c>
      <c r="H12598">
        <v>3975</v>
      </c>
      <c r="I12598" t="s">
        <v>18</v>
      </c>
      <c r="J12598" t="s">
        <v>19</v>
      </c>
      <c r="K12598">
        <v>42</v>
      </c>
      <c r="L12598">
        <v>2749</v>
      </c>
      <c r="M12598" t="s">
        <v>23</v>
      </c>
    </row>
    <row r="12599" spans="1:13" x14ac:dyDescent="0.35">
      <c r="A12599">
        <v>2020</v>
      </c>
      <c r="B12599" t="s">
        <v>45</v>
      </c>
      <c r="D12599">
        <f>H12599/E12599*C12599</f>
        <v>0</v>
      </c>
      <c r="E12599">
        <f>INDEX(Reference!$A$1:$H$55, MATCH(B12599, Reference!$A$1:$A$55, 0), MATCH(A12599, Reference!$A$1:$H$1, 0))</f>
        <v>81009</v>
      </c>
      <c r="F12599">
        <v>38.665510202000398</v>
      </c>
      <c r="G12599">
        <v>-80.712640134999603</v>
      </c>
      <c r="I12599" t="s">
        <v>12</v>
      </c>
      <c r="J12599" t="s">
        <v>13</v>
      </c>
      <c r="K12599">
        <v>42</v>
      </c>
      <c r="L12599">
        <v>2749</v>
      </c>
      <c r="M12599" t="s">
        <v>35</v>
      </c>
    </row>
    <row r="12600" spans="1:13" x14ac:dyDescent="0.35">
      <c r="A12600">
        <v>2020</v>
      </c>
      <c r="B12600" t="s">
        <v>45</v>
      </c>
      <c r="C12600">
        <v>19.100000000000001</v>
      </c>
      <c r="D12600">
        <f>H12600/E12600*C12600</f>
        <v>0.43524299769161456</v>
      </c>
      <c r="E12600">
        <f>INDEX(Reference!$A$1:$H$55, MATCH(B12600, Reference!$A$1:$A$55, 0), MATCH(A12600, Reference!$A$1:$H$1, 0))</f>
        <v>81009</v>
      </c>
      <c r="F12600">
        <v>38.665510202000398</v>
      </c>
      <c r="G12600">
        <v>-80.712640134999603</v>
      </c>
      <c r="H12600">
        <v>1846</v>
      </c>
      <c r="I12600" t="s">
        <v>22</v>
      </c>
      <c r="J12600" t="s">
        <v>19</v>
      </c>
      <c r="K12600">
        <v>42</v>
      </c>
      <c r="L12600">
        <v>2749</v>
      </c>
      <c r="M12600" t="s">
        <v>43</v>
      </c>
    </row>
    <row r="12601" spans="1:13" x14ac:dyDescent="0.35">
      <c r="A12601">
        <v>2020</v>
      </c>
      <c r="B12601" t="s">
        <v>45</v>
      </c>
      <c r="C12601">
        <v>17.3</v>
      </c>
      <c r="D12601">
        <f>H12601/E12601*C12601</f>
        <v>0.8488871606858498</v>
      </c>
      <c r="E12601">
        <f>INDEX(Reference!$A$1:$H$55, MATCH(B12601, Reference!$A$1:$A$55, 0), MATCH(A12601, Reference!$A$1:$H$1, 0))</f>
        <v>81009</v>
      </c>
      <c r="F12601">
        <v>38.665510202000398</v>
      </c>
      <c r="G12601">
        <v>-80.712640134999603</v>
      </c>
      <c r="H12601">
        <v>3975</v>
      </c>
      <c r="I12601" t="s">
        <v>22</v>
      </c>
      <c r="J12601" t="s">
        <v>19</v>
      </c>
      <c r="K12601">
        <v>42</v>
      </c>
      <c r="L12601">
        <v>2749</v>
      </c>
      <c r="M12601" t="s">
        <v>23</v>
      </c>
    </row>
    <row r="12602" spans="1:13" x14ac:dyDescent="0.35">
      <c r="A12602">
        <v>2020</v>
      </c>
      <c r="B12602" t="s">
        <v>45</v>
      </c>
      <c r="C12602">
        <v>16.5</v>
      </c>
      <c r="D12602">
        <f>H12602/E12602*C12602</f>
        <v>1.296022664148428</v>
      </c>
      <c r="E12602">
        <f>INDEX(Reference!$A$1:$H$55, MATCH(B12602, Reference!$A$1:$A$55, 0), MATCH(A12602, Reference!$A$1:$H$1, 0))</f>
        <v>81009</v>
      </c>
      <c r="F12602">
        <v>38.665510202000398</v>
      </c>
      <c r="G12602">
        <v>-80.712640134999603</v>
      </c>
      <c r="H12602">
        <v>6363</v>
      </c>
      <c r="I12602" t="s">
        <v>18</v>
      </c>
      <c r="J12602" t="s">
        <v>19</v>
      </c>
      <c r="K12602">
        <v>42</v>
      </c>
      <c r="L12602">
        <v>2749</v>
      </c>
      <c r="M12602" t="s">
        <v>27</v>
      </c>
    </row>
    <row r="12603" spans="1:13" x14ac:dyDescent="0.35">
      <c r="A12603">
        <v>2020</v>
      </c>
      <c r="B12603" t="s">
        <v>45</v>
      </c>
      <c r="C12603">
        <v>12.6</v>
      </c>
      <c r="D12603">
        <f>H12603/E12603*C12603</f>
        <v>0.79200088879013442</v>
      </c>
      <c r="E12603">
        <f>INDEX(Reference!$A$1:$H$55, MATCH(B12603, Reference!$A$1:$A$55, 0), MATCH(A12603, Reference!$A$1:$H$1, 0))</f>
        <v>81009</v>
      </c>
      <c r="F12603">
        <v>38.665510202000398</v>
      </c>
      <c r="G12603">
        <v>-80.712640134999603</v>
      </c>
      <c r="H12603">
        <v>5092</v>
      </c>
      <c r="I12603" t="s">
        <v>12</v>
      </c>
      <c r="J12603" t="s">
        <v>13</v>
      </c>
      <c r="K12603">
        <v>42</v>
      </c>
      <c r="L12603">
        <v>2749</v>
      </c>
      <c r="M12603" t="s">
        <v>61</v>
      </c>
    </row>
    <row r="12604" spans="1:13" x14ac:dyDescent="0.35">
      <c r="A12604">
        <v>2020</v>
      </c>
      <c r="B12604" t="s">
        <v>45</v>
      </c>
      <c r="C12604">
        <v>19.600000000000001</v>
      </c>
      <c r="D12604">
        <f>H12604/E12604*C12604</f>
        <v>6.5326074880568838E-2</v>
      </c>
      <c r="E12604">
        <f>INDEX(Reference!$A$1:$H$55, MATCH(B12604, Reference!$A$1:$A$55, 0), MATCH(A12604, Reference!$A$1:$H$1, 0))</f>
        <v>81009</v>
      </c>
      <c r="F12604">
        <v>38.665510202000398</v>
      </c>
      <c r="G12604">
        <v>-80.712640134999603</v>
      </c>
      <c r="H12604">
        <v>270</v>
      </c>
      <c r="I12604" t="s">
        <v>22</v>
      </c>
      <c r="J12604" t="s">
        <v>19</v>
      </c>
      <c r="K12604">
        <v>42</v>
      </c>
      <c r="L12604">
        <v>2749</v>
      </c>
      <c r="M12604" t="s">
        <v>16</v>
      </c>
    </row>
    <row r="12605" spans="1:13" x14ac:dyDescent="0.35">
      <c r="A12605">
        <v>2020</v>
      </c>
      <c r="B12605" t="s">
        <v>45</v>
      </c>
      <c r="C12605">
        <v>14</v>
      </c>
      <c r="D12605">
        <f>H12605/E12605*C12605</f>
        <v>0.31677961707958374</v>
      </c>
      <c r="E12605">
        <f>INDEX(Reference!$A$1:$H$55, MATCH(B12605, Reference!$A$1:$A$55, 0), MATCH(A12605, Reference!$A$1:$H$1, 0))</f>
        <v>81009</v>
      </c>
      <c r="F12605">
        <v>38.665510202000398</v>
      </c>
      <c r="G12605">
        <v>-80.712640134999603</v>
      </c>
      <c r="H12605">
        <v>1833</v>
      </c>
      <c r="I12605" t="s">
        <v>12</v>
      </c>
      <c r="J12605" t="s">
        <v>13</v>
      </c>
      <c r="K12605">
        <v>42</v>
      </c>
      <c r="L12605">
        <v>2749</v>
      </c>
      <c r="M12605" t="s">
        <v>14</v>
      </c>
    </row>
    <row r="12606" spans="1:13" x14ac:dyDescent="0.35">
      <c r="A12606">
        <v>2020</v>
      </c>
      <c r="B12606" t="s">
        <v>45</v>
      </c>
      <c r="C12606">
        <v>12.6</v>
      </c>
      <c r="D12606">
        <f>H12606/E12606*C12606</f>
        <v>0.66585934896122645</v>
      </c>
      <c r="E12606">
        <f>INDEX(Reference!$A$1:$H$55, MATCH(B12606, Reference!$A$1:$A$55, 0), MATCH(A12606, Reference!$A$1:$H$1, 0))</f>
        <v>81009</v>
      </c>
      <c r="F12606">
        <v>38.665510202000398</v>
      </c>
      <c r="G12606">
        <v>-80.712640134999603</v>
      </c>
      <c r="H12606">
        <v>4281</v>
      </c>
      <c r="I12606" t="s">
        <v>12</v>
      </c>
      <c r="J12606" t="s">
        <v>13</v>
      </c>
      <c r="K12606">
        <v>42</v>
      </c>
      <c r="L12606">
        <v>2749</v>
      </c>
      <c r="M12606" t="s">
        <v>27</v>
      </c>
    </row>
    <row r="12607" spans="1:13" x14ac:dyDescent="0.35">
      <c r="A12607">
        <v>2020</v>
      </c>
      <c r="B12607" t="s">
        <v>45</v>
      </c>
      <c r="C12607">
        <v>13.2</v>
      </c>
      <c r="D12607">
        <f>H12607/E12607*C12607</f>
        <v>0.43881050253675519</v>
      </c>
      <c r="E12607">
        <f>INDEX(Reference!$A$1:$H$55, MATCH(B12607, Reference!$A$1:$A$55, 0), MATCH(A12607, Reference!$A$1:$H$1, 0))</f>
        <v>81009</v>
      </c>
      <c r="F12607">
        <v>38.665510202000398</v>
      </c>
      <c r="G12607">
        <v>-80.712640134999603</v>
      </c>
      <c r="H12607">
        <v>2693</v>
      </c>
      <c r="I12607" t="s">
        <v>12</v>
      </c>
      <c r="J12607" t="s">
        <v>13</v>
      </c>
      <c r="K12607">
        <v>42</v>
      </c>
      <c r="L12607">
        <v>2749</v>
      </c>
      <c r="M12607" t="s">
        <v>23</v>
      </c>
    </row>
    <row r="12608" spans="1:13" x14ac:dyDescent="0.35">
      <c r="A12608">
        <v>2020</v>
      </c>
      <c r="B12608" t="s">
        <v>45</v>
      </c>
      <c r="C12608">
        <v>12.3</v>
      </c>
      <c r="D12608">
        <f>H12608/E12608*C12608</f>
        <v>0.41238380920638446</v>
      </c>
      <c r="E12608">
        <f>INDEX(Reference!$A$1:$H$55, MATCH(B12608, Reference!$A$1:$A$55, 0), MATCH(A12608, Reference!$A$1:$H$1, 0))</f>
        <v>81009</v>
      </c>
      <c r="F12608">
        <v>38.665510202000398</v>
      </c>
      <c r="G12608">
        <v>-80.712640134999603</v>
      </c>
      <c r="H12608">
        <v>2716</v>
      </c>
      <c r="I12608" t="s">
        <v>12</v>
      </c>
      <c r="J12608" t="s">
        <v>13</v>
      </c>
      <c r="K12608">
        <v>42</v>
      </c>
      <c r="L12608">
        <v>2749</v>
      </c>
      <c r="M12608" s="1">
        <v>45277</v>
      </c>
    </row>
    <row r="12609" spans="1:13" x14ac:dyDescent="0.35">
      <c r="A12609">
        <v>2020</v>
      </c>
      <c r="B12609" t="s">
        <v>45</v>
      </c>
      <c r="C12609">
        <v>8.3000000000000007</v>
      </c>
      <c r="D12609">
        <f>H12609/E12609*C12609</f>
        <v>7.3769581157649162E-3</v>
      </c>
      <c r="E12609">
        <f>INDEX(Reference!$A$1:$H$55, MATCH(B12609, Reference!$A$1:$A$55, 0), MATCH(A12609, Reference!$A$1:$H$1, 0))</f>
        <v>81009</v>
      </c>
      <c r="F12609">
        <v>38.665510202000398</v>
      </c>
      <c r="G12609">
        <v>-80.712640134999603</v>
      </c>
      <c r="H12609">
        <v>72</v>
      </c>
      <c r="I12609" t="s">
        <v>22</v>
      </c>
      <c r="J12609" t="s">
        <v>19</v>
      </c>
      <c r="K12609">
        <v>42</v>
      </c>
      <c r="L12609">
        <v>2749</v>
      </c>
      <c r="M12609" t="s">
        <v>35</v>
      </c>
    </row>
    <row r="12610" spans="1:13" x14ac:dyDescent="0.35">
      <c r="A12610">
        <v>2020</v>
      </c>
      <c r="B12610" t="s">
        <v>45</v>
      </c>
      <c r="D12610">
        <f>H12610/E12610*C12610</f>
        <v>0</v>
      </c>
      <c r="E12610">
        <f>INDEX(Reference!$A$1:$H$55, MATCH(B12610, Reference!$A$1:$A$55, 0), MATCH(A12610, Reference!$A$1:$H$1, 0))</f>
        <v>81009</v>
      </c>
      <c r="F12610">
        <v>38.665510202000398</v>
      </c>
      <c r="G12610">
        <v>-80.712640134999603</v>
      </c>
      <c r="I12610" t="s">
        <v>22</v>
      </c>
      <c r="J12610" t="s">
        <v>19</v>
      </c>
      <c r="K12610">
        <v>42</v>
      </c>
      <c r="L12610">
        <v>2749</v>
      </c>
      <c r="M12610" t="s">
        <v>47</v>
      </c>
    </row>
    <row r="12611" spans="1:13" x14ac:dyDescent="0.35">
      <c r="A12611">
        <v>2020</v>
      </c>
      <c r="B12611" t="s">
        <v>45</v>
      </c>
      <c r="C12611">
        <v>16</v>
      </c>
      <c r="D12611">
        <f>H12611/E12611*C12611</f>
        <v>0.16867261662284438</v>
      </c>
      <c r="E12611">
        <f>INDEX(Reference!$A$1:$H$55, MATCH(B12611, Reference!$A$1:$A$55, 0), MATCH(A12611, Reference!$A$1:$H$1, 0))</f>
        <v>81009</v>
      </c>
      <c r="F12611">
        <v>38.665510202000398</v>
      </c>
      <c r="G12611">
        <v>-80.712640134999603</v>
      </c>
      <c r="H12611">
        <v>854</v>
      </c>
      <c r="I12611" t="s">
        <v>18</v>
      </c>
      <c r="J12611" t="s">
        <v>19</v>
      </c>
      <c r="K12611">
        <v>42</v>
      </c>
      <c r="L12611">
        <v>2749</v>
      </c>
      <c r="M12611" t="s">
        <v>40</v>
      </c>
    </row>
    <row r="12612" spans="1:13" x14ac:dyDescent="0.35">
      <c r="A12612">
        <v>2020</v>
      </c>
      <c r="B12612" t="s">
        <v>45</v>
      </c>
      <c r="C12612">
        <v>17.8</v>
      </c>
      <c r="D12612">
        <f>H12612/E12612*C12612</f>
        <v>5.9326741473169652E-2</v>
      </c>
      <c r="E12612">
        <f>INDEX(Reference!$A$1:$H$55, MATCH(B12612, Reference!$A$1:$A$55, 0), MATCH(A12612, Reference!$A$1:$H$1, 0))</f>
        <v>81009</v>
      </c>
      <c r="F12612">
        <v>38.665510202000398</v>
      </c>
      <c r="G12612">
        <v>-80.712640134999603</v>
      </c>
      <c r="H12612">
        <v>270</v>
      </c>
      <c r="I12612" t="s">
        <v>18</v>
      </c>
      <c r="J12612" t="s">
        <v>19</v>
      </c>
      <c r="K12612">
        <v>42</v>
      </c>
      <c r="L12612">
        <v>2749</v>
      </c>
      <c r="M12612" t="s">
        <v>16</v>
      </c>
    </row>
    <row r="12613" spans="1:13" x14ac:dyDescent="0.35">
      <c r="A12613">
        <v>2020</v>
      </c>
      <c r="B12613" t="s">
        <v>45</v>
      </c>
      <c r="C12613">
        <v>12.5</v>
      </c>
      <c r="D12613">
        <f>H12613/E12613*C12613</f>
        <v>9.2273697984174605E-2</v>
      </c>
      <c r="E12613">
        <f>INDEX(Reference!$A$1:$H$55, MATCH(B12613, Reference!$A$1:$A$55, 0), MATCH(A12613, Reference!$A$1:$H$1, 0))</f>
        <v>81009</v>
      </c>
      <c r="F12613">
        <v>38.665510202000398</v>
      </c>
      <c r="G12613">
        <v>-80.712640134999603</v>
      </c>
      <c r="H12613">
        <v>598</v>
      </c>
      <c r="I12613" t="s">
        <v>12</v>
      </c>
      <c r="J12613" t="s">
        <v>13</v>
      </c>
      <c r="K12613">
        <v>42</v>
      </c>
      <c r="L12613">
        <v>2749</v>
      </c>
      <c r="M12613" t="s">
        <v>40</v>
      </c>
    </row>
    <row r="12614" spans="1:13" x14ac:dyDescent="0.35">
      <c r="A12614">
        <v>2020</v>
      </c>
      <c r="B12614" t="s">
        <v>45</v>
      </c>
      <c r="C12614">
        <v>16.8</v>
      </c>
      <c r="D12614">
        <f>H12614/E12614*C12614</f>
        <v>0.65429767062918931</v>
      </c>
      <c r="E12614">
        <f>INDEX(Reference!$A$1:$H$55, MATCH(B12614, Reference!$A$1:$A$55, 0), MATCH(A12614, Reference!$A$1:$H$1, 0))</f>
        <v>81009</v>
      </c>
      <c r="F12614">
        <v>38.665510202000398</v>
      </c>
      <c r="G12614">
        <v>-80.712640134999603</v>
      </c>
      <c r="H12614">
        <v>3155</v>
      </c>
      <c r="I12614" t="s">
        <v>18</v>
      </c>
      <c r="J12614" t="s">
        <v>19</v>
      </c>
      <c r="K12614">
        <v>42</v>
      </c>
      <c r="L12614">
        <v>2749</v>
      </c>
      <c r="M12614" t="s">
        <v>55</v>
      </c>
    </row>
    <row r="12615" spans="1:13" x14ac:dyDescent="0.35">
      <c r="A12615">
        <v>2020</v>
      </c>
      <c r="B12615" t="s">
        <v>45</v>
      </c>
      <c r="C12615">
        <v>16.5</v>
      </c>
      <c r="D12615">
        <f>H12615/E12615*C12615</f>
        <v>1.5475687886531126</v>
      </c>
      <c r="E12615">
        <f>INDEX(Reference!$A$1:$H$55, MATCH(B12615, Reference!$A$1:$A$55, 0), MATCH(A12615, Reference!$A$1:$H$1, 0))</f>
        <v>81009</v>
      </c>
      <c r="F12615">
        <v>38.665510202000398</v>
      </c>
      <c r="G12615">
        <v>-80.712640134999603</v>
      </c>
      <c r="H12615">
        <v>7598</v>
      </c>
      <c r="I12615" t="s">
        <v>18</v>
      </c>
      <c r="J12615" t="s">
        <v>19</v>
      </c>
      <c r="K12615">
        <v>42</v>
      </c>
      <c r="L12615">
        <v>2749</v>
      </c>
      <c r="M12615" t="s">
        <v>61</v>
      </c>
    </row>
    <row r="12616" spans="1:13" x14ac:dyDescent="0.35">
      <c r="A12616">
        <v>2008</v>
      </c>
      <c r="B12616" t="s">
        <v>28</v>
      </c>
      <c r="C12616">
        <v>14.1</v>
      </c>
      <c r="D12616">
        <f>H12616/E12616*C12616</f>
        <v>1.1344678303320592</v>
      </c>
      <c r="E12616">
        <f>INDEX(Reference!$A$1:$H$55, MATCH(B12616, Reference!$A$1:$A$55, 0), MATCH(A12616, Reference!$A$1:$H$1, 0))</f>
        <v>43426</v>
      </c>
      <c r="F12616">
        <v>43.235541343000399</v>
      </c>
      <c r="G12616">
        <v>-108.109830352999</v>
      </c>
      <c r="H12616">
        <v>3494</v>
      </c>
      <c r="I12616" t="s">
        <v>18</v>
      </c>
      <c r="J12616" t="s">
        <v>19</v>
      </c>
      <c r="K12616">
        <v>14</v>
      </c>
      <c r="L12616">
        <v>3084</v>
      </c>
      <c r="M12616" t="s">
        <v>61</v>
      </c>
    </row>
    <row r="12617" spans="1:13" x14ac:dyDescent="0.35">
      <c r="A12617">
        <v>2008</v>
      </c>
      <c r="B12617" t="s">
        <v>28</v>
      </c>
      <c r="C12617">
        <v>4</v>
      </c>
      <c r="D12617">
        <f>H12617/E12617*C12617</f>
        <v>4.6055358540966242E-3</v>
      </c>
      <c r="E12617">
        <f>INDEX(Reference!$A$1:$H$55, MATCH(B12617, Reference!$A$1:$A$55, 0), MATCH(A12617, Reference!$A$1:$H$1, 0))</f>
        <v>43426</v>
      </c>
      <c r="F12617">
        <v>43.235541343000399</v>
      </c>
      <c r="G12617">
        <v>-108.109830352999</v>
      </c>
      <c r="H12617">
        <v>50</v>
      </c>
      <c r="I12617" t="s">
        <v>12</v>
      </c>
      <c r="J12617" t="s">
        <v>13</v>
      </c>
      <c r="K12617">
        <v>14</v>
      </c>
      <c r="L12617">
        <v>3084</v>
      </c>
      <c r="M12617" t="s">
        <v>35</v>
      </c>
    </row>
    <row r="12618" spans="1:13" x14ac:dyDescent="0.35">
      <c r="A12618">
        <v>2008</v>
      </c>
      <c r="B12618" t="s">
        <v>28</v>
      </c>
      <c r="C12618">
        <v>7.6</v>
      </c>
      <c r="D12618">
        <f>H12618/E12618*C12618</f>
        <v>0.69654124257357342</v>
      </c>
      <c r="E12618">
        <f>INDEX(Reference!$A$1:$H$55, MATCH(B12618, Reference!$A$1:$A$55, 0), MATCH(A12618, Reference!$A$1:$H$1, 0))</f>
        <v>43426</v>
      </c>
      <c r="F12618">
        <v>43.235541343000399</v>
      </c>
      <c r="G12618">
        <v>-108.109830352999</v>
      </c>
      <c r="H12618">
        <v>3980</v>
      </c>
      <c r="I12618" t="s">
        <v>12</v>
      </c>
      <c r="J12618" t="s">
        <v>13</v>
      </c>
      <c r="K12618">
        <v>14</v>
      </c>
      <c r="L12618">
        <v>3084</v>
      </c>
      <c r="M12618" t="s">
        <v>61</v>
      </c>
    </row>
    <row r="12619" spans="1:13" x14ac:dyDescent="0.35">
      <c r="A12619">
        <v>2008</v>
      </c>
      <c r="B12619" t="s">
        <v>28</v>
      </c>
      <c r="C12619">
        <v>13.7</v>
      </c>
      <c r="D12619">
        <f>H12619/E12619*C12619</f>
        <v>0.29371114079123106</v>
      </c>
      <c r="E12619">
        <f>INDEX(Reference!$A$1:$H$55, MATCH(B12619, Reference!$A$1:$A$55, 0), MATCH(A12619, Reference!$A$1:$H$1, 0))</f>
        <v>43426</v>
      </c>
      <c r="F12619">
        <v>43.235541343000399</v>
      </c>
      <c r="G12619">
        <v>-108.109830352999</v>
      </c>
      <c r="H12619">
        <v>931</v>
      </c>
      <c r="I12619" t="s">
        <v>18</v>
      </c>
      <c r="J12619" t="s">
        <v>19</v>
      </c>
      <c r="K12619">
        <v>14</v>
      </c>
      <c r="L12619">
        <v>3084</v>
      </c>
      <c r="M12619" t="s">
        <v>43</v>
      </c>
    </row>
    <row r="12620" spans="1:13" x14ac:dyDescent="0.35">
      <c r="A12620">
        <v>2008</v>
      </c>
      <c r="B12620" t="s">
        <v>28</v>
      </c>
      <c r="C12620">
        <v>7.2</v>
      </c>
      <c r="D12620">
        <f>H12620/E12620*C12620</f>
        <v>0.41814581126514072</v>
      </c>
      <c r="E12620">
        <f>INDEX(Reference!$A$1:$H$55, MATCH(B12620, Reference!$A$1:$A$55, 0), MATCH(A12620, Reference!$A$1:$H$1, 0))</f>
        <v>43426</v>
      </c>
      <c r="F12620">
        <v>43.235541343000399</v>
      </c>
      <c r="G12620">
        <v>-108.109830352999</v>
      </c>
      <c r="H12620">
        <v>2522</v>
      </c>
      <c r="I12620" t="s">
        <v>12</v>
      </c>
      <c r="J12620" t="s">
        <v>13</v>
      </c>
      <c r="K12620">
        <v>14</v>
      </c>
      <c r="L12620">
        <v>3084</v>
      </c>
      <c r="M12620" t="s">
        <v>27</v>
      </c>
    </row>
    <row r="12621" spans="1:13" x14ac:dyDescent="0.35">
      <c r="A12621">
        <v>2008</v>
      </c>
      <c r="B12621" t="s">
        <v>28</v>
      </c>
      <c r="C12621">
        <v>9</v>
      </c>
      <c r="D12621">
        <f>H12621/E12621*C12621</f>
        <v>1.8445171095656979E-2</v>
      </c>
      <c r="E12621">
        <f>INDEX(Reference!$A$1:$H$55, MATCH(B12621, Reference!$A$1:$A$55, 0), MATCH(A12621, Reference!$A$1:$H$1, 0))</f>
        <v>43426</v>
      </c>
      <c r="F12621">
        <v>43.235541343000399</v>
      </c>
      <c r="G12621">
        <v>-108.109830352999</v>
      </c>
      <c r="H12621">
        <v>89</v>
      </c>
      <c r="I12621" t="s">
        <v>22</v>
      </c>
      <c r="J12621" t="s">
        <v>19</v>
      </c>
      <c r="K12621">
        <v>14</v>
      </c>
      <c r="L12621">
        <v>3084</v>
      </c>
      <c r="M12621" t="s">
        <v>40</v>
      </c>
    </row>
    <row r="12622" spans="1:13" x14ac:dyDescent="0.35">
      <c r="A12622">
        <v>2008</v>
      </c>
      <c r="B12622" t="s">
        <v>28</v>
      </c>
      <c r="C12622">
        <v>11.9</v>
      </c>
      <c r="D12622">
        <f>H12622/E12622*C12622</f>
        <v>0.49106065490719847</v>
      </c>
      <c r="E12622">
        <f>INDEX(Reference!$A$1:$H$55, MATCH(B12622, Reference!$A$1:$A$55, 0), MATCH(A12622, Reference!$A$1:$H$1, 0))</f>
        <v>43426</v>
      </c>
      <c r="F12622">
        <v>43.235541343000399</v>
      </c>
      <c r="G12622">
        <v>-108.109830352999</v>
      </c>
      <c r="H12622">
        <v>1792</v>
      </c>
      <c r="I12622" t="s">
        <v>22</v>
      </c>
      <c r="J12622" t="s">
        <v>19</v>
      </c>
      <c r="K12622">
        <v>14</v>
      </c>
      <c r="L12622">
        <v>3084</v>
      </c>
      <c r="M12622" t="s">
        <v>23</v>
      </c>
    </row>
    <row r="12623" spans="1:13" x14ac:dyDescent="0.35">
      <c r="A12623">
        <v>2008</v>
      </c>
      <c r="B12623" t="s">
        <v>28</v>
      </c>
      <c r="C12623">
        <v>6.7</v>
      </c>
      <c r="D12623">
        <f>H12623/E12623*C12623</f>
        <v>0.29730806429328055</v>
      </c>
      <c r="E12623">
        <f>INDEX(Reference!$A$1:$H$55, MATCH(B12623, Reference!$A$1:$A$55, 0), MATCH(A12623, Reference!$A$1:$H$1, 0))</f>
        <v>43426</v>
      </c>
      <c r="F12623">
        <v>43.235541343000399</v>
      </c>
      <c r="G12623">
        <v>-108.109830352999</v>
      </c>
      <c r="H12623">
        <v>1927</v>
      </c>
      <c r="I12623" t="s">
        <v>12</v>
      </c>
      <c r="J12623" t="s">
        <v>13</v>
      </c>
      <c r="K12623">
        <v>14</v>
      </c>
      <c r="L12623">
        <v>3084</v>
      </c>
      <c r="M12623" t="s">
        <v>32</v>
      </c>
    </row>
    <row r="12624" spans="1:13" x14ac:dyDescent="0.35">
      <c r="A12624">
        <v>2008</v>
      </c>
      <c r="B12624" t="s">
        <v>28</v>
      </c>
      <c r="C12624">
        <v>13.3</v>
      </c>
      <c r="D12624">
        <f>H12624/E12624*C12624</f>
        <v>3.2158154101229679E-2</v>
      </c>
      <c r="E12624">
        <f>INDEX(Reference!$A$1:$H$55, MATCH(B12624, Reference!$A$1:$A$55, 0), MATCH(A12624, Reference!$A$1:$H$1, 0))</f>
        <v>43426</v>
      </c>
      <c r="F12624">
        <v>43.235541343000399</v>
      </c>
      <c r="G12624">
        <v>-108.109830352999</v>
      </c>
      <c r="H12624">
        <v>105</v>
      </c>
      <c r="I12624" t="s">
        <v>12</v>
      </c>
      <c r="J12624" t="s">
        <v>13</v>
      </c>
      <c r="K12624">
        <v>14</v>
      </c>
      <c r="L12624">
        <v>3084</v>
      </c>
      <c r="M12624" t="s">
        <v>40</v>
      </c>
    </row>
    <row r="12625" spans="1:13" x14ac:dyDescent="0.35">
      <c r="A12625">
        <v>2008</v>
      </c>
      <c r="B12625" t="s">
        <v>28</v>
      </c>
      <c r="C12625">
        <v>8.8000000000000007</v>
      </c>
      <c r="D12625">
        <f>H12625/E12625*C12625</f>
        <v>0.18866117072721414</v>
      </c>
      <c r="E12625">
        <f>INDEX(Reference!$A$1:$H$55, MATCH(B12625, Reference!$A$1:$A$55, 0), MATCH(A12625, Reference!$A$1:$H$1, 0))</f>
        <v>43426</v>
      </c>
      <c r="F12625">
        <v>43.235541343000399</v>
      </c>
      <c r="G12625">
        <v>-108.109830352999</v>
      </c>
      <c r="H12625">
        <v>931</v>
      </c>
      <c r="I12625" t="s">
        <v>22</v>
      </c>
      <c r="J12625" t="s">
        <v>19</v>
      </c>
      <c r="K12625">
        <v>14</v>
      </c>
      <c r="L12625">
        <v>3084</v>
      </c>
      <c r="M12625" t="s">
        <v>43</v>
      </c>
    </row>
    <row r="12626" spans="1:13" x14ac:dyDescent="0.35">
      <c r="A12626">
        <v>2008</v>
      </c>
      <c r="B12626" t="s">
        <v>28</v>
      </c>
      <c r="C12626">
        <v>13.9</v>
      </c>
      <c r="D12626">
        <f>H12626/E12626*C12626</f>
        <v>0.54478423064523562</v>
      </c>
      <c r="E12626">
        <f>INDEX(Reference!$A$1:$H$55, MATCH(B12626, Reference!$A$1:$A$55, 0), MATCH(A12626, Reference!$A$1:$H$1, 0))</f>
        <v>43426</v>
      </c>
      <c r="F12626">
        <v>43.235541343000399</v>
      </c>
      <c r="G12626">
        <v>-108.109830352999</v>
      </c>
      <c r="H12626">
        <v>1702</v>
      </c>
      <c r="I12626" t="s">
        <v>18</v>
      </c>
      <c r="J12626" t="s">
        <v>19</v>
      </c>
      <c r="K12626">
        <v>14</v>
      </c>
      <c r="L12626">
        <v>3084</v>
      </c>
      <c r="M12626" t="s">
        <v>32</v>
      </c>
    </row>
    <row r="12627" spans="1:13" x14ac:dyDescent="0.35">
      <c r="A12627">
        <v>2008</v>
      </c>
      <c r="B12627" t="s">
        <v>28</v>
      </c>
      <c r="C12627">
        <v>10.5</v>
      </c>
      <c r="D12627">
        <f>H12627/E12627*C12627</f>
        <v>0.84481646939621424</v>
      </c>
      <c r="E12627">
        <f>INDEX(Reference!$A$1:$H$55, MATCH(B12627, Reference!$A$1:$A$55, 0), MATCH(A12627, Reference!$A$1:$H$1, 0))</f>
        <v>43426</v>
      </c>
      <c r="F12627">
        <v>43.235541343000399</v>
      </c>
      <c r="G12627">
        <v>-108.109830352999</v>
      </c>
      <c r="H12627">
        <v>3494</v>
      </c>
      <c r="I12627" t="s">
        <v>22</v>
      </c>
      <c r="J12627" t="s">
        <v>19</v>
      </c>
      <c r="K12627">
        <v>14</v>
      </c>
      <c r="L12627">
        <v>3084</v>
      </c>
      <c r="M12627" t="s">
        <v>61</v>
      </c>
    </row>
    <row r="12628" spans="1:13" x14ac:dyDescent="0.35">
      <c r="A12628">
        <v>2008</v>
      </c>
      <c r="B12628" t="s">
        <v>28</v>
      </c>
      <c r="C12628">
        <v>15.3</v>
      </c>
      <c r="D12628">
        <f>H12628/E12628*C12628</f>
        <v>0.32096670197577487</v>
      </c>
      <c r="E12628">
        <f>INDEX(Reference!$A$1:$H$55, MATCH(B12628, Reference!$A$1:$A$55, 0), MATCH(A12628, Reference!$A$1:$H$1, 0))</f>
        <v>43426</v>
      </c>
      <c r="F12628">
        <v>43.235541343000399</v>
      </c>
      <c r="G12628">
        <v>-108.109830352999</v>
      </c>
      <c r="H12628">
        <v>911</v>
      </c>
      <c r="I12628" t="s">
        <v>22</v>
      </c>
      <c r="J12628" t="s">
        <v>19</v>
      </c>
      <c r="K12628">
        <v>14</v>
      </c>
      <c r="L12628">
        <v>3084</v>
      </c>
      <c r="M12628" t="s">
        <v>16</v>
      </c>
    </row>
    <row r="12629" spans="1:13" x14ac:dyDescent="0.35">
      <c r="A12629">
        <v>2008</v>
      </c>
      <c r="B12629" t="s">
        <v>28</v>
      </c>
      <c r="C12629">
        <v>13.2</v>
      </c>
      <c r="D12629">
        <f>H12629/E12629*C12629</f>
        <v>0.69364896605720072</v>
      </c>
      <c r="E12629">
        <f>INDEX(Reference!$A$1:$H$55, MATCH(B12629, Reference!$A$1:$A$55, 0), MATCH(A12629, Reference!$A$1:$H$1, 0))</f>
        <v>43426</v>
      </c>
      <c r="F12629">
        <v>43.235541343000399</v>
      </c>
      <c r="G12629">
        <v>-108.109830352999</v>
      </c>
      <c r="H12629">
        <v>2282</v>
      </c>
      <c r="I12629" t="s">
        <v>18</v>
      </c>
      <c r="J12629" t="s">
        <v>19</v>
      </c>
      <c r="K12629">
        <v>14</v>
      </c>
      <c r="L12629">
        <v>3084</v>
      </c>
      <c r="M12629" t="s">
        <v>27</v>
      </c>
    </row>
    <row r="12630" spans="1:13" x14ac:dyDescent="0.35">
      <c r="A12630">
        <v>2008</v>
      </c>
      <c r="B12630" t="s">
        <v>28</v>
      </c>
      <c r="C12630">
        <v>6.5</v>
      </c>
      <c r="D12630">
        <f>H12630/E12630*C12630</f>
        <v>0.19682908856445447</v>
      </c>
      <c r="E12630">
        <f>INDEX(Reference!$A$1:$H$55, MATCH(B12630, Reference!$A$1:$A$55, 0), MATCH(A12630, Reference!$A$1:$H$1, 0))</f>
        <v>43426</v>
      </c>
      <c r="F12630">
        <v>43.235541343000399</v>
      </c>
      <c r="G12630">
        <v>-108.109830352999</v>
      </c>
      <c r="H12630">
        <v>1315</v>
      </c>
      <c r="I12630" t="s">
        <v>12</v>
      </c>
      <c r="J12630" t="s">
        <v>13</v>
      </c>
      <c r="K12630">
        <v>14</v>
      </c>
      <c r="L12630">
        <v>3084</v>
      </c>
      <c r="M12630" s="1">
        <v>45088</v>
      </c>
    </row>
    <row r="12631" spans="1:13" x14ac:dyDescent="0.35">
      <c r="A12631">
        <v>2008</v>
      </c>
      <c r="B12631" t="s">
        <v>28</v>
      </c>
      <c r="C12631">
        <v>13</v>
      </c>
      <c r="D12631">
        <f>H12631/E12631*C12631</f>
        <v>0.35144844102611339</v>
      </c>
      <c r="E12631">
        <f>INDEX(Reference!$A$1:$H$55, MATCH(B12631, Reference!$A$1:$A$55, 0), MATCH(A12631, Reference!$A$1:$H$1, 0))</f>
        <v>43426</v>
      </c>
      <c r="F12631">
        <v>43.235541343000399</v>
      </c>
      <c r="G12631">
        <v>-108.109830352999</v>
      </c>
      <c r="H12631">
        <v>1174</v>
      </c>
      <c r="I12631" t="s">
        <v>22</v>
      </c>
      <c r="J12631" t="s">
        <v>19</v>
      </c>
      <c r="K12631">
        <v>14</v>
      </c>
      <c r="L12631">
        <v>3084</v>
      </c>
      <c r="M12631" t="s">
        <v>30</v>
      </c>
    </row>
    <row r="12632" spans="1:13" x14ac:dyDescent="0.35">
      <c r="A12632">
        <v>2008</v>
      </c>
      <c r="B12632" t="s">
        <v>28</v>
      </c>
      <c r="C12632">
        <v>8.6999999999999993</v>
      </c>
      <c r="D12632">
        <f>H12632/E12632*C12632</f>
        <v>0.45717772762860959</v>
      </c>
      <c r="E12632">
        <f>INDEX(Reference!$A$1:$H$55, MATCH(B12632, Reference!$A$1:$A$55, 0), MATCH(A12632, Reference!$A$1:$H$1, 0))</f>
        <v>43426</v>
      </c>
      <c r="F12632">
        <v>43.235541343000399</v>
      </c>
      <c r="G12632">
        <v>-108.109830352999</v>
      </c>
      <c r="H12632">
        <v>2282</v>
      </c>
      <c r="I12632" t="s">
        <v>22</v>
      </c>
      <c r="J12632" t="s">
        <v>19</v>
      </c>
      <c r="K12632">
        <v>14</v>
      </c>
      <c r="L12632">
        <v>3084</v>
      </c>
      <c r="M12632" t="s">
        <v>27</v>
      </c>
    </row>
    <row r="12633" spans="1:13" x14ac:dyDescent="0.35">
      <c r="A12633">
        <v>2008</v>
      </c>
      <c r="B12633" t="s">
        <v>28</v>
      </c>
      <c r="C12633">
        <v>15</v>
      </c>
      <c r="D12633">
        <f>H12633/E12633*C12633</f>
        <v>3.4541518905724683E-2</v>
      </c>
      <c r="E12633">
        <f>INDEX(Reference!$A$1:$H$55, MATCH(B12633, Reference!$A$1:$A$55, 0), MATCH(A12633, Reference!$A$1:$H$1, 0))</f>
        <v>43426</v>
      </c>
      <c r="F12633">
        <v>43.235541343000399</v>
      </c>
      <c r="G12633">
        <v>-108.109830352999</v>
      </c>
      <c r="H12633">
        <v>100</v>
      </c>
      <c r="I12633" t="s">
        <v>22</v>
      </c>
      <c r="J12633" t="s">
        <v>19</v>
      </c>
      <c r="K12633">
        <v>14</v>
      </c>
      <c r="L12633">
        <v>3084</v>
      </c>
      <c r="M12633" t="s">
        <v>47</v>
      </c>
    </row>
    <row r="12634" spans="1:13" x14ac:dyDescent="0.35">
      <c r="A12634">
        <v>2008</v>
      </c>
      <c r="B12634" t="s">
        <v>28</v>
      </c>
      <c r="C12634">
        <v>3.7</v>
      </c>
      <c r="D12634">
        <f>H12634/E12634*C12634</f>
        <v>6.824713305393082E-2</v>
      </c>
      <c r="E12634">
        <f>INDEX(Reference!$A$1:$H$55, MATCH(B12634, Reference!$A$1:$A$55, 0), MATCH(A12634, Reference!$A$1:$H$1, 0))</f>
        <v>43426</v>
      </c>
      <c r="F12634">
        <v>43.235541343000399</v>
      </c>
      <c r="G12634">
        <v>-108.109830352999</v>
      </c>
      <c r="H12634">
        <v>801</v>
      </c>
      <c r="I12634" t="s">
        <v>12</v>
      </c>
      <c r="J12634" t="s">
        <v>13</v>
      </c>
      <c r="K12634">
        <v>14</v>
      </c>
      <c r="L12634">
        <v>3084</v>
      </c>
      <c r="M12634" s="1">
        <v>44990</v>
      </c>
    </row>
    <row r="12635" spans="1:13" x14ac:dyDescent="0.35">
      <c r="A12635">
        <v>2008</v>
      </c>
      <c r="B12635" t="s">
        <v>28</v>
      </c>
      <c r="C12635">
        <v>9</v>
      </c>
      <c r="D12635">
        <f>H12635/E12635*C12635</f>
        <v>1.8445171095656979E-2</v>
      </c>
      <c r="E12635">
        <f>INDEX(Reference!$A$1:$H$55, MATCH(B12635, Reference!$A$1:$A$55, 0), MATCH(A12635, Reference!$A$1:$H$1, 0))</f>
        <v>43426</v>
      </c>
      <c r="F12635">
        <v>43.235541343000399</v>
      </c>
      <c r="G12635">
        <v>-108.109830352999</v>
      </c>
      <c r="H12635">
        <v>89</v>
      </c>
      <c r="I12635" t="s">
        <v>18</v>
      </c>
      <c r="J12635" t="s">
        <v>19</v>
      </c>
      <c r="K12635">
        <v>14</v>
      </c>
      <c r="L12635">
        <v>3084</v>
      </c>
      <c r="M12635" t="s">
        <v>40</v>
      </c>
    </row>
    <row r="12636" spans="1:13" x14ac:dyDescent="0.35">
      <c r="A12636">
        <v>2008</v>
      </c>
      <c r="B12636" t="s">
        <v>28</v>
      </c>
      <c r="C12636">
        <v>14.9</v>
      </c>
      <c r="D12636">
        <f>H12636/E12636*C12636</f>
        <v>0.47658315294984577</v>
      </c>
      <c r="E12636">
        <f>INDEX(Reference!$A$1:$H$55, MATCH(B12636, Reference!$A$1:$A$55, 0), MATCH(A12636, Reference!$A$1:$H$1, 0))</f>
        <v>43426</v>
      </c>
      <c r="F12636">
        <v>43.235541343000399</v>
      </c>
      <c r="G12636">
        <v>-108.109830352999</v>
      </c>
      <c r="H12636">
        <v>1389</v>
      </c>
      <c r="I12636" t="s">
        <v>18</v>
      </c>
      <c r="J12636" t="s">
        <v>19</v>
      </c>
      <c r="K12636">
        <v>14</v>
      </c>
      <c r="L12636">
        <v>3084</v>
      </c>
      <c r="M12636" t="s">
        <v>55</v>
      </c>
    </row>
    <row r="12637" spans="1:13" x14ac:dyDescent="0.35">
      <c r="A12637">
        <v>2008</v>
      </c>
      <c r="B12637" t="s">
        <v>28</v>
      </c>
      <c r="C12637">
        <v>9.5</v>
      </c>
      <c r="D12637">
        <f>H12637/E12637*C12637</f>
        <v>0.30386174181366005</v>
      </c>
      <c r="E12637">
        <f>INDEX(Reference!$A$1:$H$55, MATCH(B12637, Reference!$A$1:$A$55, 0), MATCH(A12637, Reference!$A$1:$H$1, 0))</f>
        <v>43426</v>
      </c>
      <c r="F12637">
        <v>43.235541343000399</v>
      </c>
      <c r="G12637">
        <v>-108.109830352999</v>
      </c>
      <c r="H12637">
        <v>1389</v>
      </c>
      <c r="I12637" t="s">
        <v>22</v>
      </c>
      <c r="J12637" t="s">
        <v>19</v>
      </c>
      <c r="K12637">
        <v>14</v>
      </c>
      <c r="L12637">
        <v>3084</v>
      </c>
      <c r="M12637" t="s">
        <v>55</v>
      </c>
    </row>
    <row r="12638" spans="1:13" x14ac:dyDescent="0.35">
      <c r="A12638">
        <v>2008</v>
      </c>
      <c r="B12638" t="s">
        <v>28</v>
      </c>
      <c r="C12638">
        <v>14.2</v>
      </c>
      <c r="D12638">
        <f>H12638/E12638*C12638</f>
        <v>0.58597153778842159</v>
      </c>
      <c r="E12638">
        <f>INDEX(Reference!$A$1:$H$55, MATCH(B12638, Reference!$A$1:$A$55, 0), MATCH(A12638, Reference!$A$1:$H$1, 0))</f>
        <v>43426</v>
      </c>
      <c r="F12638">
        <v>43.235541343000399</v>
      </c>
      <c r="G12638">
        <v>-108.109830352999</v>
      </c>
      <c r="H12638">
        <v>1792</v>
      </c>
      <c r="I12638" t="s">
        <v>18</v>
      </c>
      <c r="J12638" t="s">
        <v>19</v>
      </c>
      <c r="K12638">
        <v>14</v>
      </c>
      <c r="L12638">
        <v>3084</v>
      </c>
      <c r="M12638" t="s">
        <v>23</v>
      </c>
    </row>
    <row r="12639" spans="1:13" x14ac:dyDescent="0.35">
      <c r="A12639">
        <v>2008</v>
      </c>
      <c r="B12639" t="s">
        <v>28</v>
      </c>
      <c r="C12639">
        <v>8.3000000000000007</v>
      </c>
      <c r="D12639">
        <f>H12639/E12639*C12639</f>
        <v>0.19476120296596511</v>
      </c>
      <c r="E12639">
        <f>INDEX(Reference!$A$1:$H$55, MATCH(B12639, Reference!$A$1:$A$55, 0), MATCH(A12639, Reference!$A$1:$H$1, 0))</f>
        <v>43426</v>
      </c>
      <c r="F12639">
        <v>43.235541343000399</v>
      </c>
      <c r="G12639">
        <v>-108.109830352999</v>
      </c>
      <c r="H12639">
        <v>1019</v>
      </c>
      <c r="I12639" t="s">
        <v>12</v>
      </c>
      <c r="J12639" t="s">
        <v>13</v>
      </c>
      <c r="K12639">
        <v>14</v>
      </c>
      <c r="L12639">
        <v>3084</v>
      </c>
      <c r="M12639" s="1">
        <v>45277</v>
      </c>
    </row>
    <row r="12640" spans="1:13" x14ac:dyDescent="0.35">
      <c r="A12640">
        <v>2008</v>
      </c>
      <c r="B12640" t="s">
        <v>28</v>
      </c>
      <c r="D12640">
        <f>H12640/E12640*C12640</f>
        <v>0</v>
      </c>
      <c r="E12640">
        <f>INDEX(Reference!$A$1:$H$55, MATCH(B12640, Reference!$A$1:$A$55, 0), MATCH(A12640, Reference!$A$1:$H$1, 0))</f>
        <v>43426</v>
      </c>
      <c r="F12640">
        <v>43.235541343000399</v>
      </c>
      <c r="G12640">
        <v>-108.109830352999</v>
      </c>
      <c r="I12640" t="s">
        <v>22</v>
      </c>
      <c r="J12640" t="s">
        <v>19</v>
      </c>
      <c r="K12640">
        <v>14</v>
      </c>
      <c r="L12640">
        <v>3084</v>
      </c>
      <c r="M12640" t="s">
        <v>35</v>
      </c>
    </row>
    <row r="12641" spans="1:13" x14ac:dyDescent="0.35">
      <c r="A12641">
        <v>2008</v>
      </c>
      <c r="B12641" t="s">
        <v>28</v>
      </c>
      <c r="C12641">
        <v>16.399999999999999</v>
      </c>
      <c r="D12641">
        <f>H12641/E12641*C12641</f>
        <v>0.344042739372726</v>
      </c>
      <c r="E12641">
        <f>INDEX(Reference!$A$1:$H$55, MATCH(B12641, Reference!$A$1:$A$55, 0), MATCH(A12641, Reference!$A$1:$H$1, 0))</f>
        <v>43426</v>
      </c>
      <c r="F12641">
        <v>43.235541343000399</v>
      </c>
      <c r="G12641">
        <v>-108.109830352999</v>
      </c>
      <c r="H12641">
        <v>911</v>
      </c>
      <c r="I12641" t="s">
        <v>18</v>
      </c>
      <c r="J12641" t="s">
        <v>19</v>
      </c>
      <c r="K12641">
        <v>14</v>
      </c>
      <c r="L12641">
        <v>3084</v>
      </c>
      <c r="M12641" t="s">
        <v>16</v>
      </c>
    </row>
    <row r="12642" spans="1:13" x14ac:dyDescent="0.35">
      <c r="A12642">
        <v>2008</v>
      </c>
      <c r="B12642" t="s">
        <v>28</v>
      </c>
      <c r="C12642">
        <v>16.2</v>
      </c>
      <c r="D12642">
        <f>H12642/E12642*C12642</f>
        <v>3.6931792014000826E-2</v>
      </c>
      <c r="E12642">
        <f>INDEX(Reference!$A$1:$H$55, MATCH(B12642, Reference!$A$1:$A$55, 0), MATCH(A12642, Reference!$A$1:$H$1, 0))</f>
        <v>43426</v>
      </c>
      <c r="F12642">
        <v>43.235541343000399</v>
      </c>
      <c r="G12642">
        <v>-108.109830352999</v>
      </c>
      <c r="H12642">
        <v>99</v>
      </c>
      <c r="I12642" t="s">
        <v>12</v>
      </c>
      <c r="J12642" t="s">
        <v>13</v>
      </c>
      <c r="K12642">
        <v>14</v>
      </c>
      <c r="L12642">
        <v>3084</v>
      </c>
      <c r="M12642" t="s">
        <v>47</v>
      </c>
    </row>
    <row r="12643" spans="1:13" x14ac:dyDescent="0.35">
      <c r="A12643">
        <v>2008</v>
      </c>
      <c r="B12643" t="s">
        <v>28</v>
      </c>
      <c r="D12643">
        <f>H12643/E12643*C12643</f>
        <v>0</v>
      </c>
      <c r="E12643">
        <f>INDEX(Reference!$A$1:$H$55, MATCH(B12643, Reference!$A$1:$A$55, 0), MATCH(A12643, Reference!$A$1:$H$1, 0))</f>
        <v>43426</v>
      </c>
      <c r="F12643">
        <v>43.235541343000399</v>
      </c>
      <c r="G12643">
        <v>-108.109830352999</v>
      </c>
      <c r="I12643" t="s">
        <v>18</v>
      </c>
      <c r="J12643" t="s">
        <v>19</v>
      </c>
      <c r="K12643">
        <v>14</v>
      </c>
      <c r="L12643">
        <v>3084</v>
      </c>
      <c r="M12643" t="s">
        <v>35</v>
      </c>
    </row>
    <row r="12644" spans="1:13" x14ac:dyDescent="0.35">
      <c r="A12644">
        <v>2008</v>
      </c>
      <c r="B12644" t="s">
        <v>28</v>
      </c>
      <c r="C12644">
        <v>22</v>
      </c>
      <c r="D12644">
        <f>H12644/E12644*C12644</f>
        <v>5.0660894395062869E-2</v>
      </c>
      <c r="E12644">
        <f>INDEX(Reference!$A$1:$H$55, MATCH(B12644, Reference!$A$1:$A$55, 0), MATCH(A12644, Reference!$A$1:$H$1, 0))</f>
        <v>43426</v>
      </c>
      <c r="F12644">
        <v>43.235541343000399</v>
      </c>
      <c r="G12644">
        <v>-108.109830352999</v>
      </c>
      <c r="H12644">
        <v>100</v>
      </c>
      <c r="I12644" t="s">
        <v>18</v>
      </c>
      <c r="J12644" t="s">
        <v>19</v>
      </c>
      <c r="K12644">
        <v>14</v>
      </c>
      <c r="L12644">
        <v>3084</v>
      </c>
      <c r="M12644" t="s">
        <v>47</v>
      </c>
    </row>
    <row r="12645" spans="1:13" x14ac:dyDescent="0.35">
      <c r="A12645">
        <v>2008</v>
      </c>
      <c r="B12645" t="s">
        <v>28</v>
      </c>
      <c r="C12645">
        <v>13.3</v>
      </c>
      <c r="D12645">
        <f>H12645/E12645*C12645</f>
        <v>0.35955878966517757</v>
      </c>
      <c r="E12645">
        <f>INDEX(Reference!$A$1:$H$55, MATCH(B12645, Reference!$A$1:$A$55, 0), MATCH(A12645, Reference!$A$1:$H$1, 0))</f>
        <v>43426</v>
      </c>
      <c r="F12645">
        <v>43.235541343000399</v>
      </c>
      <c r="G12645">
        <v>-108.109830352999</v>
      </c>
      <c r="H12645">
        <v>1174</v>
      </c>
      <c r="I12645" t="s">
        <v>18</v>
      </c>
      <c r="J12645" t="s">
        <v>19</v>
      </c>
      <c r="K12645">
        <v>14</v>
      </c>
      <c r="L12645">
        <v>3084</v>
      </c>
      <c r="M12645" t="s">
        <v>30</v>
      </c>
    </row>
    <row r="12646" spans="1:13" x14ac:dyDescent="0.35">
      <c r="A12646">
        <v>2008</v>
      </c>
      <c r="B12646" t="s">
        <v>28</v>
      </c>
      <c r="C12646">
        <v>7.8</v>
      </c>
      <c r="D12646">
        <f>H12646/E12646*C12646</f>
        <v>0.1763828121401925</v>
      </c>
      <c r="E12646">
        <f>INDEX(Reference!$A$1:$H$55, MATCH(B12646, Reference!$A$1:$A$55, 0), MATCH(A12646, Reference!$A$1:$H$1, 0))</f>
        <v>43426</v>
      </c>
      <c r="F12646">
        <v>43.235541343000399</v>
      </c>
      <c r="G12646">
        <v>-108.109830352999</v>
      </c>
      <c r="H12646">
        <v>982</v>
      </c>
      <c r="I12646" t="s">
        <v>12</v>
      </c>
      <c r="J12646" t="s">
        <v>13</v>
      </c>
      <c r="K12646">
        <v>14</v>
      </c>
      <c r="L12646">
        <v>3084</v>
      </c>
      <c r="M12646" t="s">
        <v>16</v>
      </c>
    </row>
    <row r="12647" spans="1:13" x14ac:dyDescent="0.35">
      <c r="A12647">
        <v>2008</v>
      </c>
      <c r="B12647" t="s">
        <v>28</v>
      </c>
      <c r="C12647">
        <v>8.5</v>
      </c>
      <c r="D12647">
        <f>H12647/E12647*C12647</f>
        <v>0.4018445171095657</v>
      </c>
      <c r="E12647">
        <f>INDEX(Reference!$A$1:$H$55, MATCH(B12647, Reference!$A$1:$A$55, 0), MATCH(A12647, Reference!$A$1:$H$1, 0))</f>
        <v>43426</v>
      </c>
      <c r="F12647">
        <v>43.235541343000399</v>
      </c>
      <c r="G12647">
        <v>-108.109830352999</v>
      </c>
      <c r="H12647">
        <v>2053</v>
      </c>
      <c r="I12647" t="s">
        <v>12</v>
      </c>
      <c r="J12647" t="s">
        <v>13</v>
      </c>
      <c r="K12647">
        <v>14</v>
      </c>
      <c r="L12647">
        <v>3084</v>
      </c>
      <c r="M12647" t="s">
        <v>23</v>
      </c>
    </row>
    <row r="12648" spans="1:13" x14ac:dyDescent="0.35">
      <c r="A12648">
        <v>2008</v>
      </c>
      <c r="B12648" t="s">
        <v>28</v>
      </c>
      <c r="C12648">
        <v>9</v>
      </c>
      <c r="D12648">
        <f>H12648/E12648*C12648</f>
        <v>0.35273799106526049</v>
      </c>
      <c r="E12648">
        <f>INDEX(Reference!$A$1:$H$55, MATCH(B12648, Reference!$A$1:$A$55, 0), MATCH(A12648, Reference!$A$1:$H$1, 0))</f>
        <v>43426</v>
      </c>
      <c r="F12648">
        <v>43.235541343000399</v>
      </c>
      <c r="G12648">
        <v>-108.109830352999</v>
      </c>
      <c r="H12648">
        <v>1702</v>
      </c>
      <c r="I12648" t="s">
        <v>22</v>
      </c>
      <c r="J12648" t="s">
        <v>19</v>
      </c>
      <c r="K12648">
        <v>14</v>
      </c>
      <c r="L12648">
        <v>3084</v>
      </c>
      <c r="M12648" t="s">
        <v>32</v>
      </c>
    </row>
    <row r="12649" spans="1:13" x14ac:dyDescent="0.35">
      <c r="A12649">
        <v>2008</v>
      </c>
      <c r="B12649" t="s">
        <v>28</v>
      </c>
      <c r="C12649">
        <v>12.3</v>
      </c>
      <c r="D12649">
        <f>H12649/E12649*C12649</f>
        <v>0.23933818449776634</v>
      </c>
      <c r="E12649">
        <f>INDEX(Reference!$A$1:$H$55, MATCH(B12649, Reference!$A$1:$A$55, 0), MATCH(A12649, Reference!$A$1:$H$1, 0))</f>
        <v>43426</v>
      </c>
      <c r="F12649">
        <v>43.235541343000399</v>
      </c>
      <c r="G12649">
        <v>-108.109830352999</v>
      </c>
      <c r="H12649">
        <v>845</v>
      </c>
      <c r="I12649" t="s">
        <v>12</v>
      </c>
      <c r="J12649" t="s">
        <v>13</v>
      </c>
      <c r="K12649">
        <v>14</v>
      </c>
      <c r="L12649">
        <v>3084</v>
      </c>
      <c r="M12649" t="s">
        <v>14</v>
      </c>
    </row>
    <row r="12650" spans="1:13" x14ac:dyDescent="0.35">
      <c r="A12650">
        <v>2010</v>
      </c>
      <c r="B12650" t="s">
        <v>28</v>
      </c>
      <c r="C12650">
        <v>18.100000000000001</v>
      </c>
      <c r="D12650">
        <f>H12650/E12650*C12650</f>
        <v>2.7544226745291996E-2</v>
      </c>
      <c r="E12650">
        <f>INDEX(Reference!$A$1:$H$55, MATCH(B12650, Reference!$A$1:$A$55, 0), MATCH(A12650, Reference!$A$1:$H$1, 0))</f>
        <v>47313</v>
      </c>
      <c r="F12650">
        <v>43.235541343000399</v>
      </c>
      <c r="G12650">
        <v>-108.109830352999</v>
      </c>
      <c r="H12650">
        <v>72</v>
      </c>
      <c r="I12650" t="s">
        <v>12</v>
      </c>
      <c r="J12650" t="s">
        <v>13</v>
      </c>
      <c r="K12650">
        <v>14</v>
      </c>
      <c r="L12650">
        <v>3084</v>
      </c>
      <c r="M12650" t="s">
        <v>47</v>
      </c>
    </row>
    <row r="12651" spans="1:13" x14ac:dyDescent="0.35">
      <c r="A12651">
        <v>2010</v>
      </c>
      <c r="B12651" t="s">
        <v>28</v>
      </c>
      <c r="C12651">
        <v>11.8</v>
      </c>
      <c r="D12651">
        <f>H12651/E12651*C12651</f>
        <v>1.1018620675078732</v>
      </c>
      <c r="E12651">
        <f>INDEX(Reference!$A$1:$H$55, MATCH(B12651, Reference!$A$1:$A$55, 0), MATCH(A12651, Reference!$A$1:$H$1, 0))</f>
        <v>47313</v>
      </c>
      <c r="F12651">
        <v>43.235541343000399</v>
      </c>
      <c r="G12651">
        <v>-108.109830352999</v>
      </c>
      <c r="H12651">
        <v>4418</v>
      </c>
      <c r="I12651" t="s">
        <v>22</v>
      </c>
      <c r="J12651" t="s">
        <v>19</v>
      </c>
      <c r="K12651">
        <v>14</v>
      </c>
      <c r="L12651">
        <v>3084</v>
      </c>
      <c r="M12651" t="s">
        <v>61</v>
      </c>
    </row>
    <row r="12652" spans="1:13" x14ac:dyDescent="0.35">
      <c r="A12652">
        <v>2010</v>
      </c>
      <c r="B12652" t="s">
        <v>28</v>
      </c>
      <c r="C12652">
        <v>15.3</v>
      </c>
      <c r="D12652">
        <f>H12652/E12652*C12652</f>
        <v>0.40066577896138483</v>
      </c>
      <c r="E12652">
        <f>INDEX(Reference!$A$1:$H$55, MATCH(B12652, Reference!$A$1:$A$55, 0), MATCH(A12652, Reference!$A$1:$H$1, 0))</f>
        <v>47313</v>
      </c>
      <c r="F12652">
        <v>43.235541343000399</v>
      </c>
      <c r="G12652">
        <v>-108.109830352999</v>
      </c>
      <c r="H12652">
        <v>1239</v>
      </c>
      <c r="I12652" t="s">
        <v>22</v>
      </c>
      <c r="J12652" t="s">
        <v>19</v>
      </c>
      <c r="K12652">
        <v>14</v>
      </c>
      <c r="L12652">
        <v>3084</v>
      </c>
      <c r="M12652" t="s">
        <v>16</v>
      </c>
    </row>
    <row r="12653" spans="1:13" x14ac:dyDescent="0.35">
      <c r="A12653">
        <v>2010</v>
      </c>
      <c r="B12653" t="s">
        <v>28</v>
      </c>
      <c r="C12653">
        <v>16.2</v>
      </c>
      <c r="D12653">
        <f>H12653/E12653*C12653</f>
        <v>3.8006467567053448E-2</v>
      </c>
      <c r="E12653">
        <f>INDEX(Reference!$A$1:$H$55, MATCH(B12653, Reference!$A$1:$A$55, 0), MATCH(A12653, Reference!$A$1:$H$1, 0))</f>
        <v>47313</v>
      </c>
      <c r="F12653">
        <v>43.235541343000399</v>
      </c>
      <c r="G12653">
        <v>-108.109830352999</v>
      </c>
      <c r="H12653">
        <v>111</v>
      </c>
      <c r="I12653" t="s">
        <v>18</v>
      </c>
      <c r="J12653" t="s">
        <v>19</v>
      </c>
      <c r="K12653">
        <v>14</v>
      </c>
      <c r="L12653">
        <v>3084</v>
      </c>
      <c r="M12653" t="s">
        <v>47</v>
      </c>
    </row>
    <row r="12654" spans="1:13" x14ac:dyDescent="0.35">
      <c r="A12654">
        <v>2010</v>
      </c>
      <c r="B12654" t="s">
        <v>28</v>
      </c>
      <c r="C12654">
        <v>16.2</v>
      </c>
      <c r="D12654">
        <f>H12654/E12654*C12654</f>
        <v>0.74403652273159593</v>
      </c>
      <c r="E12654">
        <f>INDEX(Reference!$A$1:$H$55, MATCH(B12654, Reference!$A$1:$A$55, 0), MATCH(A12654, Reference!$A$1:$H$1, 0))</f>
        <v>47313</v>
      </c>
      <c r="F12654">
        <v>43.235541343000399</v>
      </c>
      <c r="G12654">
        <v>-108.109830352999</v>
      </c>
      <c r="H12654">
        <v>2173</v>
      </c>
      <c r="I12654" t="s">
        <v>18</v>
      </c>
      <c r="J12654" t="s">
        <v>19</v>
      </c>
      <c r="K12654">
        <v>14</v>
      </c>
      <c r="L12654">
        <v>3084</v>
      </c>
      <c r="M12654" t="s">
        <v>32</v>
      </c>
    </row>
    <row r="12655" spans="1:13" x14ac:dyDescent="0.35">
      <c r="A12655">
        <v>2010</v>
      </c>
      <c r="B12655" t="s">
        <v>28</v>
      </c>
      <c r="C12655">
        <v>10.9</v>
      </c>
      <c r="D12655">
        <f>H12655/E12655*C12655</f>
        <v>0.41076871050239894</v>
      </c>
      <c r="E12655">
        <f>INDEX(Reference!$A$1:$H$55, MATCH(B12655, Reference!$A$1:$A$55, 0), MATCH(A12655, Reference!$A$1:$H$1, 0))</f>
        <v>47313</v>
      </c>
      <c r="F12655">
        <v>43.235541343000399</v>
      </c>
      <c r="G12655">
        <v>-108.109830352999</v>
      </c>
      <c r="H12655">
        <v>1783</v>
      </c>
      <c r="I12655" t="s">
        <v>22</v>
      </c>
      <c r="J12655" t="s">
        <v>19</v>
      </c>
      <c r="K12655">
        <v>14</v>
      </c>
      <c r="L12655">
        <v>3084</v>
      </c>
      <c r="M12655" t="s">
        <v>55</v>
      </c>
    </row>
    <row r="12656" spans="1:13" x14ac:dyDescent="0.35">
      <c r="A12656">
        <v>2010</v>
      </c>
      <c r="B12656" t="s">
        <v>28</v>
      </c>
      <c r="C12656">
        <v>11.6</v>
      </c>
      <c r="D12656">
        <f>H12656/E12656*C12656</f>
        <v>0.2598862891805635</v>
      </c>
      <c r="E12656">
        <f>INDEX(Reference!$A$1:$H$55, MATCH(B12656, Reference!$A$1:$A$55, 0), MATCH(A12656, Reference!$A$1:$H$1, 0))</f>
        <v>47313</v>
      </c>
      <c r="F12656">
        <v>43.235541343000399</v>
      </c>
      <c r="G12656">
        <v>-108.109830352999</v>
      </c>
      <c r="H12656">
        <v>1060</v>
      </c>
      <c r="I12656" t="s">
        <v>12</v>
      </c>
      <c r="J12656" t="s">
        <v>13</v>
      </c>
      <c r="K12656">
        <v>14</v>
      </c>
      <c r="L12656">
        <v>3084</v>
      </c>
      <c r="M12656" t="s">
        <v>14</v>
      </c>
    </row>
    <row r="12657" spans="1:13" x14ac:dyDescent="0.35">
      <c r="A12657">
        <v>2010</v>
      </c>
      <c r="B12657" t="s">
        <v>28</v>
      </c>
      <c r="C12657">
        <v>17.100000000000001</v>
      </c>
      <c r="D12657">
        <f>H12657/E12657*C12657</f>
        <v>0.81139433136770023</v>
      </c>
      <c r="E12657">
        <f>INDEX(Reference!$A$1:$H$55, MATCH(B12657, Reference!$A$1:$A$55, 0), MATCH(A12657, Reference!$A$1:$H$1, 0))</f>
        <v>47313</v>
      </c>
      <c r="F12657">
        <v>43.235541343000399</v>
      </c>
      <c r="G12657">
        <v>-108.109830352999</v>
      </c>
      <c r="H12657">
        <v>2245</v>
      </c>
      <c r="I12657" t="s">
        <v>18</v>
      </c>
      <c r="J12657" t="s">
        <v>19</v>
      </c>
      <c r="K12657">
        <v>14</v>
      </c>
      <c r="L12657">
        <v>3084</v>
      </c>
      <c r="M12657" t="s">
        <v>23</v>
      </c>
    </row>
    <row r="12658" spans="1:13" x14ac:dyDescent="0.35">
      <c r="A12658">
        <v>2010</v>
      </c>
      <c r="B12658" t="s">
        <v>28</v>
      </c>
      <c r="C12658">
        <v>16.2</v>
      </c>
      <c r="D12658">
        <f>H12658/E12658*C12658</f>
        <v>0.9980977743960433</v>
      </c>
      <c r="E12658">
        <f>INDEX(Reference!$A$1:$H$55, MATCH(B12658, Reference!$A$1:$A$55, 0), MATCH(A12658, Reference!$A$1:$H$1, 0))</f>
        <v>47313</v>
      </c>
      <c r="F12658">
        <v>43.235541343000399</v>
      </c>
      <c r="G12658">
        <v>-108.109830352999</v>
      </c>
      <c r="H12658">
        <v>2915</v>
      </c>
      <c r="I12658" t="s">
        <v>18</v>
      </c>
      <c r="J12658" t="s">
        <v>19</v>
      </c>
      <c r="K12658">
        <v>14</v>
      </c>
      <c r="L12658">
        <v>3084</v>
      </c>
      <c r="M12658" t="s">
        <v>27</v>
      </c>
    </row>
    <row r="12659" spans="1:13" x14ac:dyDescent="0.35">
      <c r="A12659">
        <v>2010</v>
      </c>
      <c r="B12659" t="s">
        <v>28</v>
      </c>
      <c r="C12659">
        <v>11.8</v>
      </c>
      <c r="D12659">
        <f>H12659/E12659*C12659</f>
        <v>1.2719548538456662E-2</v>
      </c>
      <c r="E12659">
        <f>INDEX(Reference!$A$1:$H$55, MATCH(B12659, Reference!$A$1:$A$55, 0), MATCH(A12659, Reference!$A$1:$H$1, 0))</f>
        <v>47313</v>
      </c>
      <c r="F12659">
        <v>43.235541343000399</v>
      </c>
      <c r="G12659">
        <v>-108.109830352999</v>
      </c>
      <c r="H12659">
        <v>51</v>
      </c>
      <c r="I12659" t="s">
        <v>18</v>
      </c>
      <c r="J12659" t="s">
        <v>19</v>
      </c>
      <c r="K12659">
        <v>14</v>
      </c>
      <c r="L12659">
        <v>3084</v>
      </c>
      <c r="M12659" t="s">
        <v>35</v>
      </c>
    </row>
    <row r="12660" spans="1:13" x14ac:dyDescent="0.35">
      <c r="A12660">
        <v>2010</v>
      </c>
      <c r="B12660" t="s">
        <v>28</v>
      </c>
      <c r="C12660">
        <v>5.9</v>
      </c>
      <c r="D12660">
        <f>H12660/E12660*C12660</f>
        <v>6.3597742692283309E-3</v>
      </c>
      <c r="E12660">
        <f>INDEX(Reference!$A$1:$H$55, MATCH(B12660, Reference!$A$1:$A$55, 0), MATCH(A12660, Reference!$A$1:$H$1, 0))</f>
        <v>47313</v>
      </c>
      <c r="F12660">
        <v>43.235541343000399</v>
      </c>
      <c r="G12660">
        <v>-108.109830352999</v>
      </c>
      <c r="H12660">
        <v>51</v>
      </c>
      <c r="I12660" t="s">
        <v>22</v>
      </c>
      <c r="J12660" t="s">
        <v>19</v>
      </c>
      <c r="K12660">
        <v>14</v>
      </c>
      <c r="L12660">
        <v>3084</v>
      </c>
      <c r="M12660" t="s">
        <v>35</v>
      </c>
    </row>
    <row r="12661" spans="1:13" x14ac:dyDescent="0.35">
      <c r="A12661">
        <v>2010</v>
      </c>
      <c r="B12661" t="s">
        <v>28</v>
      </c>
      <c r="C12661">
        <v>9.8000000000000007</v>
      </c>
      <c r="D12661">
        <f>H12661/E12661*C12661</f>
        <v>0.62077230359520641</v>
      </c>
      <c r="E12661">
        <f>INDEX(Reference!$A$1:$H$55, MATCH(B12661, Reference!$A$1:$A$55, 0), MATCH(A12661, Reference!$A$1:$H$1, 0))</f>
        <v>47313</v>
      </c>
      <c r="F12661">
        <v>43.235541343000399</v>
      </c>
      <c r="G12661">
        <v>-108.109830352999</v>
      </c>
      <c r="H12661">
        <v>2997</v>
      </c>
      <c r="I12661" t="s">
        <v>12</v>
      </c>
      <c r="J12661" t="s">
        <v>13</v>
      </c>
      <c r="K12661">
        <v>14</v>
      </c>
      <c r="L12661">
        <v>3084</v>
      </c>
      <c r="M12661" t="s">
        <v>61</v>
      </c>
    </row>
    <row r="12662" spans="1:13" x14ac:dyDescent="0.35">
      <c r="A12662">
        <v>2010</v>
      </c>
      <c r="B12662" t="s">
        <v>28</v>
      </c>
      <c r="C12662">
        <v>12.7</v>
      </c>
      <c r="D12662">
        <f>H12662/E12662*C12662</f>
        <v>2.7379367192949082E-2</v>
      </c>
      <c r="E12662">
        <f>INDEX(Reference!$A$1:$H$55, MATCH(B12662, Reference!$A$1:$A$55, 0), MATCH(A12662, Reference!$A$1:$H$1, 0))</f>
        <v>47313</v>
      </c>
      <c r="F12662">
        <v>43.235541343000399</v>
      </c>
      <c r="G12662">
        <v>-108.109830352999</v>
      </c>
      <c r="H12662">
        <v>102</v>
      </c>
      <c r="I12662" t="s">
        <v>22</v>
      </c>
      <c r="J12662" t="s">
        <v>19</v>
      </c>
      <c r="K12662">
        <v>14</v>
      </c>
      <c r="L12662">
        <v>3084</v>
      </c>
      <c r="M12662" t="s">
        <v>40</v>
      </c>
    </row>
    <row r="12663" spans="1:13" x14ac:dyDescent="0.35">
      <c r="A12663">
        <v>2010</v>
      </c>
      <c r="B12663" t="s">
        <v>28</v>
      </c>
      <c r="C12663">
        <v>10.4</v>
      </c>
      <c r="D12663">
        <f>H12663/E12663*C12663</f>
        <v>0.47765307632151843</v>
      </c>
      <c r="E12663">
        <f>INDEX(Reference!$A$1:$H$55, MATCH(B12663, Reference!$A$1:$A$55, 0), MATCH(A12663, Reference!$A$1:$H$1, 0))</f>
        <v>47313</v>
      </c>
      <c r="F12663">
        <v>43.235541343000399</v>
      </c>
      <c r="G12663">
        <v>-108.109830352999</v>
      </c>
      <c r="H12663">
        <v>2173</v>
      </c>
      <c r="I12663" t="s">
        <v>22</v>
      </c>
      <c r="J12663" t="s">
        <v>19</v>
      </c>
      <c r="K12663">
        <v>14</v>
      </c>
      <c r="L12663">
        <v>3084</v>
      </c>
      <c r="M12663" t="s">
        <v>32</v>
      </c>
    </row>
    <row r="12664" spans="1:13" x14ac:dyDescent="0.35">
      <c r="A12664">
        <v>2010</v>
      </c>
      <c r="B12664" t="s">
        <v>28</v>
      </c>
      <c r="C12664">
        <v>9.6999999999999993</v>
      </c>
      <c r="D12664">
        <f>H12664/E12664*C12664</f>
        <v>0.24376598397903324</v>
      </c>
      <c r="E12664">
        <f>INDEX(Reference!$A$1:$H$55, MATCH(B12664, Reference!$A$1:$A$55, 0), MATCH(A12664, Reference!$A$1:$H$1, 0))</f>
        <v>47313</v>
      </c>
      <c r="F12664">
        <v>43.235541343000399</v>
      </c>
      <c r="G12664">
        <v>-108.109830352999</v>
      </c>
      <c r="H12664">
        <v>1189</v>
      </c>
      <c r="I12664" t="s">
        <v>12</v>
      </c>
      <c r="J12664" t="s">
        <v>13</v>
      </c>
      <c r="K12664">
        <v>14</v>
      </c>
      <c r="L12664">
        <v>3084</v>
      </c>
      <c r="M12664" s="1">
        <v>45277</v>
      </c>
    </row>
    <row r="12665" spans="1:13" x14ac:dyDescent="0.35">
      <c r="A12665">
        <v>2010</v>
      </c>
      <c r="B12665" t="s">
        <v>28</v>
      </c>
      <c r="C12665">
        <v>19</v>
      </c>
      <c r="D12665">
        <f>H12665/E12665*C12665</f>
        <v>0.42728214232874684</v>
      </c>
      <c r="E12665">
        <f>INDEX(Reference!$A$1:$H$55, MATCH(B12665, Reference!$A$1:$A$55, 0), MATCH(A12665, Reference!$A$1:$H$1, 0))</f>
        <v>47313</v>
      </c>
      <c r="F12665">
        <v>43.235541343000399</v>
      </c>
      <c r="G12665">
        <v>-108.109830352999</v>
      </c>
      <c r="H12665">
        <v>1064</v>
      </c>
      <c r="I12665" t="s">
        <v>18</v>
      </c>
      <c r="J12665" t="s">
        <v>19</v>
      </c>
      <c r="K12665">
        <v>14</v>
      </c>
      <c r="L12665">
        <v>3084</v>
      </c>
      <c r="M12665" t="s">
        <v>43</v>
      </c>
    </row>
    <row r="12666" spans="1:13" x14ac:dyDescent="0.35">
      <c r="A12666">
        <v>2010</v>
      </c>
      <c r="B12666" t="s">
        <v>28</v>
      </c>
      <c r="C12666">
        <v>18.899999999999999</v>
      </c>
      <c r="D12666">
        <f>H12666/E12666*C12666</f>
        <v>4.434087882822902E-2</v>
      </c>
      <c r="E12666">
        <f>INDEX(Reference!$A$1:$H$55, MATCH(B12666, Reference!$A$1:$A$55, 0), MATCH(A12666, Reference!$A$1:$H$1, 0))</f>
        <v>47313</v>
      </c>
      <c r="F12666">
        <v>43.235541343000399</v>
      </c>
      <c r="G12666">
        <v>-108.109830352999</v>
      </c>
      <c r="H12666">
        <v>111</v>
      </c>
      <c r="I12666" t="s">
        <v>22</v>
      </c>
      <c r="J12666" t="s">
        <v>19</v>
      </c>
      <c r="K12666">
        <v>14</v>
      </c>
      <c r="L12666">
        <v>3084</v>
      </c>
      <c r="M12666" t="s">
        <v>47</v>
      </c>
    </row>
    <row r="12667" spans="1:13" x14ac:dyDescent="0.35">
      <c r="A12667">
        <v>2010</v>
      </c>
      <c r="B12667" t="s">
        <v>28</v>
      </c>
      <c r="C12667">
        <v>13.8</v>
      </c>
      <c r="D12667">
        <f>H12667/E12667*C12667</f>
        <v>0.23304799949273988</v>
      </c>
      <c r="E12667">
        <f>INDEX(Reference!$A$1:$H$55, MATCH(B12667, Reference!$A$1:$A$55, 0), MATCH(A12667, Reference!$A$1:$H$1, 0))</f>
        <v>47313</v>
      </c>
      <c r="F12667">
        <v>43.235541343000399</v>
      </c>
      <c r="G12667">
        <v>-108.109830352999</v>
      </c>
      <c r="H12667">
        <v>799</v>
      </c>
      <c r="I12667" t="s">
        <v>12</v>
      </c>
      <c r="J12667" t="s">
        <v>13</v>
      </c>
      <c r="K12667">
        <v>14</v>
      </c>
      <c r="L12667">
        <v>3084</v>
      </c>
      <c r="M12667" t="s">
        <v>16</v>
      </c>
    </row>
    <row r="12668" spans="1:13" x14ac:dyDescent="0.35">
      <c r="A12668">
        <v>2010</v>
      </c>
      <c r="B12668" t="s">
        <v>28</v>
      </c>
      <c r="C12668">
        <v>16.7</v>
      </c>
      <c r="D12668">
        <f>H12668/E12668*C12668</f>
        <v>1.5594149599475831</v>
      </c>
      <c r="E12668">
        <f>INDEX(Reference!$A$1:$H$55, MATCH(B12668, Reference!$A$1:$A$55, 0), MATCH(A12668, Reference!$A$1:$H$1, 0))</f>
        <v>47313</v>
      </c>
      <c r="F12668">
        <v>43.235541343000399</v>
      </c>
      <c r="G12668">
        <v>-108.109830352999</v>
      </c>
      <c r="H12668">
        <v>4418</v>
      </c>
      <c r="I12668" t="s">
        <v>18</v>
      </c>
      <c r="J12668" t="s">
        <v>19</v>
      </c>
      <c r="K12668">
        <v>14</v>
      </c>
      <c r="L12668">
        <v>3084</v>
      </c>
      <c r="M12668" t="s">
        <v>61</v>
      </c>
    </row>
    <row r="12669" spans="1:13" x14ac:dyDescent="0.35">
      <c r="A12669">
        <v>2010</v>
      </c>
      <c r="B12669" t="s">
        <v>28</v>
      </c>
      <c r="D12669">
        <f>H12669/E12669*C12669</f>
        <v>0</v>
      </c>
      <c r="E12669">
        <f>INDEX(Reference!$A$1:$H$55, MATCH(B12669, Reference!$A$1:$A$55, 0), MATCH(A12669, Reference!$A$1:$H$1, 0))</f>
        <v>47313</v>
      </c>
      <c r="F12669">
        <v>43.235541343000399</v>
      </c>
      <c r="G12669">
        <v>-108.109830352999</v>
      </c>
      <c r="I12669" t="s">
        <v>12</v>
      </c>
      <c r="J12669" t="s">
        <v>13</v>
      </c>
      <c r="K12669">
        <v>14</v>
      </c>
      <c r="L12669">
        <v>3084</v>
      </c>
      <c r="M12669" t="s">
        <v>35</v>
      </c>
    </row>
    <row r="12670" spans="1:13" x14ac:dyDescent="0.35">
      <c r="A12670">
        <v>2010</v>
      </c>
      <c r="B12670" t="s">
        <v>28</v>
      </c>
      <c r="C12670">
        <v>13.1</v>
      </c>
      <c r="D12670">
        <f>H12670/E12670*C12670</f>
        <v>0.62159448777291648</v>
      </c>
      <c r="E12670">
        <f>INDEX(Reference!$A$1:$H$55, MATCH(B12670, Reference!$A$1:$A$55, 0), MATCH(A12670, Reference!$A$1:$H$1, 0))</f>
        <v>47313</v>
      </c>
      <c r="F12670">
        <v>43.235541343000399</v>
      </c>
      <c r="G12670">
        <v>-108.109830352999</v>
      </c>
      <c r="H12670">
        <v>2245</v>
      </c>
      <c r="I12670" t="s">
        <v>22</v>
      </c>
      <c r="J12670" t="s">
        <v>19</v>
      </c>
      <c r="K12670">
        <v>14</v>
      </c>
      <c r="L12670">
        <v>3084</v>
      </c>
      <c r="M12670" t="s">
        <v>23</v>
      </c>
    </row>
    <row r="12671" spans="1:13" x14ac:dyDescent="0.35">
      <c r="A12671">
        <v>2010</v>
      </c>
      <c r="B12671" t="s">
        <v>28</v>
      </c>
      <c r="C12671">
        <v>8.6999999999999993</v>
      </c>
      <c r="D12671">
        <f>H12671/E12671*C12671</f>
        <v>0.27140954917253185</v>
      </c>
      <c r="E12671">
        <f>INDEX(Reference!$A$1:$H$55, MATCH(B12671, Reference!$A$1:$A$55, 0), MATCH(A12671, Reference!$A$1:$H$1, 0))</f>
        <v>47313</v>
      </c>
      <c r="F12671">
        <v>43.235541343000399</v>
      </c>
      <c r="G12671">
        <v>-108.109830352999</v>
      </c>
      <c r="H12671">
        <v>1476</v>
      </c>
      <c r="I12671" t="s">
        <v>12</v>
      </c>
      <c r="J12671" t="s">
        <v>13</v>
      </c>
      <c r="K12671">
        <v>14</v>
      </c>
      <c r="L12671">
        <v>3084</v>
      </c>
      <c r="M12671" t="s">
        <v>32</v>
      </c>
    </row>
    <row r="12672" spans="1:13" x14ac:dyDescent="0.35">
      <c r="A12672">
        <v>2010</v>
      </c>
      <c r="B12672" t="s">
        <v>28</v>
      </c>
      <c r="C12672">
        <v>8</v>
      </c>
      <c r="D12672">
        <f>H12672/E12672*C12672</f>
        <v>0.10179020565172363</v>
      </c>
      <c r="E12672">
        <f>INDEX(Reference!$A$1:$H$55, MATCH(B12672, Reference!$A$1:$A$55, 0), MATCH(A12672, Reference!$A$1:$H$1, 0))</f>
        <v>47313</v>
      </c>
      <c r="F12672">
        <v>43.235541343000399</v>
      </c>
      <c r="G12672">
        <v>-108.109830352999</v>
      </c>
      <c r="H12672">
        <v>602</v>
      </c>
      <c r="I12672" t="s">
        <v>12</v>
      </c>
      <c r="J12672" t="s">
        <v>13</v>
      </c>
      <c r="K12672">
        <v>14</v>
      </c>
      <c r="L12672">
        <v>3084</v>
      </c>
      <c r="M12672" s="1">
        <v>45088</v>
      </c>
    </row>
    <row r="12673" spans="1:13" x14ac:dyDescent="0.35">
      <c r="A12673">
        <v>2010</v>
      </c>
      <c r="B12673" t="s">
        <v>28</v>
      </c>
      <c r="C12673">
        <v>7.8</v>
      </c>
      <c r="D12673">
        <f>H12673/E12673*C12673</f>
        <v>0.3348297508084459</v>
      </c>
      <c r="E12673">
        <f>INDEX(Reference!$A$1:$H$55, MATCH(B12673, Reference!$A$1:$A$55, 0), MATCH(A12673, Reference!$A$1:$H$1, 0))</f>
        <v>47313</v>
      </c>
      <c r="F12673">
        <v>43.235541343000399</v>
      </c>
      <c r="G12673">
        <v>-108.109830352999</v>
      </c>
      <c r="H12673">
        <v>2031</v>
      </c>
      <c r="I12673" t="s">
        <v>12</v>
      </c>
      <c r="J12673" t="s">
        <v>13</v>
      </c>
      <c r="K12673">
        <v>14</v>
      </c>
      <c r="L12673">
        <v>3084</v>
      </c>
      <c r="M12673" t="s">
        <v>27</v>
      </c>
    </row>
    <row r="12674" spans="1:13" x14ac:dyDescent="0.35">
      <c r="A12674">
        <v>2010</v>
      </c>
      <c r="B12674" t="s">
        <v>28</v>
      </c>
      <c r="C12674">
        <v>19.600000000000001</v>
      </c>
      <c r="D12674">
        <f>H12674/E12674*C12674</f>
        <v>4.2254771415889923E-2</v>
      </c>
      <c r="E12674">
        <f>INDEX(Reference!$A$1:$H$55, MATCH(B12674, Reference!$A$1:$A$55, 0), MATCH(A12674, Reference!$A$1:$H$1, 0))</f>
        <v>47313</v>
      </c>
      <c r="F12674">
        <v>43.235541343000399</v>
      </c>
      <c r="G12674">
        <v>-108.109830352999</v>
      </c>
      <c r="H12674">
        <v>102</v>
      </c>
      <c r="I12674" t="s">
        <v>18</v>
      </c>
      <c r="J12674" t="s">
        <v>19</v>
      </c>
      <c r="K12674">
        <v>14</v>
      </c>
      <c r="L12674">
        <v>3084</v>
      </c>
      <c r="M12674" t="s">
        <v>40</v>
      </c>
    </row>
    <row r="12675" spans="1:13" x14ac:dyDescent="0.35">
      <c r="A12675">
        <v>2010</v>
      </c>
      <c r="B12675" t="s">
        <v>28</v>
      </c>
      <c r="C12675">
        <v>17.2</v>
      </c>
      <c r="D12675">
        <f>H12675/E12675*C12675</f>
        <v>0.57111576099592076</v>
      </c>
      <c r="E12675">
        <f>INDEX(Reference!$A$1:$H$55, MATCH(B12675, Reference!$A$1:$A$55, 0), MATCH(A12675, Reference!$A$1:$H$1, 0))</f>
        <v>47313</v>
      </c>
      <c r="F12675">
        <v>43.235541343000399</v>
      </c>
      <c r="G12675">
        <v>-108.109830352999</v>
      </c>
      <c r="H12675">
        <v>1571</v>
      </c>
      <c r="I12675" t="s">
        <v>18</v>
      </c>
      <c r="J12675" t="s">
        <v>19</v>
      </c>
      <c r="K12675">
        <v>14</v>
      </c>
      <c r="L12675">
        <v>3084</v>
      </c>
      <c r="M12675" t="s">
        <v>30</v>
      </c>
    </row>
    <row r="12676" spans="1:13" x14ac:dyDescent="0.35">
      <c r="A12676">
        <v>2010</v>
      </c>
      <c r="B12676" t="s">
        <v>28</v>
      </c>
      <c r="C12676">
        <v>10.1</v>
      </c>
      <c r="D12676">
        <f>H12676/E12676*C12676</f>
        <v>0.62227083465432331</v>
      </c>
      <c r="E12676">
        <f>INDEX(Reference!$A$1:$H$55, MATCH(B12676, Reference!$A$1:$A$55, 0), MATCH(A12676, Reference!$A$1:$H$1, 0))</f>
        <v>47313</v>
      </c>
      <c r="F12676">
        <v>43.235541343000399</v>
      </c>
      <c r="G12676">
        <v>-108.109830352999</v>
      </c>
      <c r="H12676">
        <v>2915</v>
      </c>
      <c r="I12676" t="s">
        <v>22</v>
      </c>
      <c r="J12676" t="s">
        <v>19</v>
      </c>
      <c r="K12676">
        <v>14</v>
      </c>
      <c r="L12676">
        <v>3084</v>
      </c>
      <c r="M12676" t="s">
        <v>27</v>
      </c>
    </row>
    <row r="12677" spans="1:13" x14ac:dyDescent="0.35">
      <c r="A12677">
        <v>2010</v>
      </c>
      <c r="B12677" t="s">
        <v>28</v>
      </c>
      <c r="C12677">
        <v>10.8</v>
      </c>
      <c r="D12677">
        <f>H12677/E12677*C12677</f>
        <v>0.34719421723416399</v>
      </c>
      <c r="E12677">
        <f>INDEX(Reference!$A$1:$H$55, MATCH(B12677, Reference!$A$1:$A$55, 0), MATCH(A12677, Reference!$A$1:$H$1, 0))</f>
        <v>47313</v>
      </c>
      <c r="F12677">
        <v>43.235541343000399</v>
      </c>
      <c r="G12677">
        <v>-108.109830352999</v>
      </c>
      <c r="H12677">
        <v>1521</v>
      </c>
      <c r="I12677" t="s">
        <v>12</v>
      </c>
      <c r="J12677" t="s">
        <v>13</v>
      </c>
      <c r="K12677">
        <v>14</v>
      </c>
      <c r="L12677">
        <v>3084</v>
      </c>
      <c r="M12677" t="s">
        <v>23</v>
      </c>
    </row>
    <row r="12678" spans="1:13" x14ac:dyDescent="0.35">
      <c r="A12678">
        <v>2010</v>
      </c>
      <c r="B12678" t="s">
        <v>28</v>
      </c>
      <c r="C12678">
        <v>4.8</v>
      </c>
      <c r="D12678">
        <f>H12678/E12678*C12678</f>
        <v>1.4811996702808951E-2</v>
      </c>
      <c r="E12678">
        <f>INDEX(Reference!$A$1:$H$55, MATCH(B12678, Reference!$A$1:$A$55, 0), MATCH(A12678, Reference!$A$1:$H$1, 0))</f>
        <v>47313</v>
      </c>
      <c r="F12678">
        <v>43.235541343000399</v>
      </c>
      <c r="G12678">
        <v>-108.109830352999</v>
      </c>
      <c r="H12678">
        <v>146</v>
      </c>
      <c r="I12678" t="s">
        <v>12</v>
      </c>
      <c r="J12678" t="s">
        <v>13</v>
      </c>
      <c r="K12678">
        <v>14</v>
      </c>
      <c r="L12678">
        <v>3084</v>
      </c>
      <c r="M12678" s="1">
        <v>44990</v>
      </c>
    </row>
    <row r="12679" spans="1:13" x14ac:dyDescent="0.35">
      <c r="A12679">
        <v>2010</v>
      </c>
      <c r="B12679" t="s">
        <v>28</v>
      </c>
      <c r="C12679">
        <v>13.2</v>
      </c>
      <c r="D12679">
        <f>H12679/E12679*C12679</f>
        <v>2.1203474732103225E-2</v>
      </c>
      <c r="E12679">
        <f>INDEX(Reference!$A$1:$H$55, MATCH(B12679, Reference!$A$1:$A$55, 0), MATCH(A12679, Reference!$A$1:$H$1, 0))</f>
        <v>47313</v>
      </c>
      <c r="F12679">
        <v>43.235541343000399</v>
      </c>
      <c r="G12679">
        <v>-108.109830352999</v>
      </c>
      <c r="H12679">
        <v>76</v>
      </c>
      <c r="I12679" t="s">
        <v>12</v>
      </c>
      <c r="J12679" t="s">
        <v>13</v>
      </c>
      <c r="K12679">
        <v>14</v>
      </c>
      <c r="L12679">
        <v>3084</v>
      </c>
      <c r="M12679" t="s">
        <v>40</v>
      </c>
    </row>
    <row r="12680" spans="1:13" x14ac:dyDescent="0.35">
      <c r="A12680">
        <v>2010</v>
      </c>
      <c r="B12680" t="s">
        <v>28</v>
      </c>
      <c r="C12680">
        <v>14.8</v>
      </c>
      <c r="D12680">
        <f>H12680/E12680*C12680</f>
        <v>0.55774100141610128</v>
      </c>
      <c r="E12680">
        <f>INDEX(Reference!$A$1:$H$55, MATCH(B12680, Reference!$A$1:$A$55, 0), MATCH(A12680, Reference!$A$1:$H$1, 0))</f>
        <v>47313</v>
      </c>
      <c r="F12680">
        <v>43.235541343000399</v>
      </c>
      <c r="G12680">
        <v>-108.109830352999</v>
      </c>
      <c r="H12680">
        <v>1783</v>
      </c>
      <c r="I12680" t="s">
        <v>18</v>
      </c>
      <c r="J12680" t="s">
        <v>19</v>
      </c>
      <c r="K12680">
        <v>14</v>
      </c>
      <c r="L12680">
        <v>3084</v>
      </c>
      <c r="M12680" t="s">
        <v>55</v>
      </c>
    </row>
    <row r="12681" spans="1:13" x14ac:dyDescent="0.35">
      <c r="A12681">
        <v>2010</v>
      </c>
      <c r="B12681" t="s">
        <v>28</v>
      </c>
      <c r="C12681">
        <v>17.8</v>
      </c>
      <c r="D12681">
        <f>H12681/E12681*C12681</f>
        <v>0.46613404349755883</v>
      </c>
      <c r="E12681">
        <f>INDEX(Reference!$A$1:$H$55, MATCH(B12681, Reference!$A$1:$A$55, 0), MATCH(A12681, Reference!$A$1:$H$1, 0))</f>
        <v>47313</v>
      </c>
      <c r="F12681">
        <v>43.235541343000399</v>
      </c>
      <c r="G12681">
        <v>-108.109830352999</v>
      </c>
      <c r="H12681">
        <v>1239</v>
      </c>
      <c r="I12681" t="s">
        <v>18</v>
      </c>
      <c r="J12681" t="s">
        <v>19</v>
      </c>
      <c r="K12681">
        <v>14</v>
      </c>
      <c r="L12681">
        <v>3084</v>
      </c>
      <c r="M12681" t="s">
        <v>16</v>
      </c>
    </row>
    <row r="12682" spans="1:13" x14ac:dyDescent="0.35">
      <c r="A12682">
        <v>2010</v>
      </c>
      <c r="B12682" t="s">
        <v>28</v>
      </c>
      <c r="C12682">
        <v>12.1</v>
      </c>
      <c r="D12682">
        <f>H12682/E12682*C12682</f>
        <v>0.27211125906199141</v>
      </c>
      <c r="E12682">
        <f>INDEX(Reference!$A$1:$H$55, MATCH(B12682, Reference!$A$1:$A$55, 0), MATCH(A12682, Reference!$A$1:$H$1, 0))</f>
        <v>47313</v>
      </c>
      <c r="F12682">
        <v>43.235541343000399</v>
      </c>
      <c r="G12682">
        <v>-108.109830352999</v>
      </c>
      <c r="H12682">
        <v>1064</v>
      </c>
      <c r="I12682" t="s">
        <v>22</v>
      </c>
      <c r="J12682" t="s">
        <v>19</v>
      </c>
      <c r="K12682">
        <v>14</v>
      </c>
      <c r="L12682">
        <v>3084</v>
      </c>
      <c r="M12682" t="s">
        <v>43</v>
      </c>
    </row>
    <row r="12683" spans="1:13" x14ac:dyDescent="0.35">
      <c r="A12683">
        <v>2010</v>
      </c>
      <c r="B12683" t="s">
        <v>28</v>
      </c>
      <c r="C12683">
        <v>12.5</v>
      </c>
      <c r="D12683">
        <f>H12683/E12683*C12683</f>
        <v>0.41505505886331451</v>
      </c>
      <c r="E12683">
        <f>INDEX(Reference!$A$1:$H$55, MATCH(B12683, Reference!$A$1:$A$55, 0), MATCH(A12683, Reference!$A$1:$H$1, 0))</f>
        <v>47313</v>
      </c>
      <c r="F12683">
        <v>43.235541343000399</v>
      </c>
      <c r="G12683">
        <v>-108.109830352999</v>
      </c>
      <c r="H12683">
        <v>1571</v>
      </c>
      <c r="I12683" t="s">
        <v>22</v>
      </c>
      <c r="J12683" t="s">
        <v>19</v>
      </c>
      <c r="K12683">
        <v>14</v>
      </c>
      <c r="L12683">
        <v>3084</v>
      </c>
      <c r="M12683" t="s">
        <v>30</v>
      </c>
    </row>
    <row r="12684" spans="1:13" x14ac:dyDescent="0.35">
      <c r="A12684">
        <v>2012</v>
      </c>
      <c r="B12684" t="s">
        <v>28</v>
      </c>
      <c r="C12684">
        <v>14.4</v>
      </c>
      <c r="D12684">
        <f>H12684/E12684*C12684</f>
        <v>0.87859325140878541</v>
      </c>
      <c r="E12684">
        <f>INDEX(Reference!$A$1:$H$55, MATCH(B12684, Reference!$A$1:$A$55, 0), MATCH(A12684, Reference!$A$1:$H$1, 0))</f>
        <v>44187</v>
      </c>
      <c r="F12684">
        <v>43.235541343000399</v>
      </c>
      <c r="G12684">
        <v>-108.109830352999</v>
      </c>
      <c r="H12684">
        <v>2696</v>
      </c>
      <c r="I12684" t="s">
        <v>18</v>
      </c>
      <c r="J12684" t="s">
        <v>19</v>
      </c>
      <c r="K12684">
        <v>14</v>
      </c>
      <c r="L12684">
        <v>3084</v>
      </c>
      <c r="M12684" t="s">
        <v>27</v>
      </c>
    </row>
    <row r="12685" spans="1:13" x14ac:dyDescent="0.35">
      <c r="A12685">
        <v>2012</v>
      </c>
      <c r="B12685" t="s">
        <v>28</v>
      </c>
      <c r="C12685">
        <v>10.199999999999999</v>
      </c>
      <c r="D12685">
        <f>H12685/E12685*C12685</f>
        <v>0.36610767872903788</v>
      </c>
      <c r="E12685">
        <f>INDEX(Reference!$A$1:$H$55, MATCH(B12685, Reference!$A$1:$A$55, 0), MATCH(A12685, Reference!$A$1:$H$1, 0))</f>
        <v>44187</v>
      </c>
      <c r="F12685">
        <v>43.235541343000399</v>
      </c>
      <c r="G12685">
        <v>-108.109830352999</v>
      </c>
      <c r="H12685">
        <v>1586</v>
      </c>
      <c r="I12685" t="s">
        <v>22</v>
      </c>
      <c r="J12685" t="s">
        <v>19</v>
      </c>
      <c r="K12685">
        <v>14</v>
      </c>
      <c r="L12685">
        <v>3084</v>
      </c>
      <c r="M12685" t="s">
        <v>55</v>
      </c>
    </row>
    <row r="12686" spans="1:13" x14ac:dyDescent="0.35">
      <c r="A12686">
        <v>2012</v>
      </c>
      <c r="B12686" t="s">
        <v>28</v>
      </c>
      <c r="C12686">
        <v>7.9</v>
      </c>
      <c r="D12686">
        <f>H12686/E12686*C12686</f>
        <v>0.22419716206123974</v>
      </c>
      <c r="E12686">
        <f>INDEX(Reference!$A$1:$H$55, MATCH(B12686, Reference!$A$1:$A$55, 0), MATCH(A12686, Reference!$A$1:$H$1, 0))</f>
        <v>44187</v>
      </c>
      <c r="F12686">
        <v>43.235541343000399</v>
      </c>
      <c r="G12686">
        <v>-108.109830352999</v>
      </c>
      <c r="H12686">
        <v>1254</v>
      </c>
      <c r="I12686" t="s">
        <v>12</v>
      </c>
      <c r="J12686" t="s">
        <v>13</v>
      </c>
      <c r="K12686">
        <v>14</v>
      </c>
      <c r="L12686">
        <v>3084</v>
      </c>
      <c r="M12686" t="s">
        <v>32</v>
      </c>
    </row>
    <row r="12687" spans="1:13" x14ac:dyDescent="0.35">
      <c r="A12687">
        <v>2012</v>
      </c>
      <c r="B12687" t="s">
        <v>28</v>
      </c>
      <c r="C12687">
        <v>6.1</v>
      </c>
      <c r="D12687">
        <f>H12687/E12687*C12687</f>
        <v>7.7169755810532509E-2</v>
      </c>
      <c r="E12687">
        <f>INDEX(Reference!$A$1:$H$55, MATCH(B12687, Reference!$A$1:$A$55, 0), MATCH(A12687, Reference!$A$1:$H$1, 0))</f>
        <v>44187</v>
      </c>
      <c r="F12687">
        <v>43.235541343000399</v>
      </c>
      <c r="G12687">
        <v>-108.109830352999</v>
      </c>
      <c r="H12687">
        <v>559</v>
      </c>
      <c r="I12687" t="s">
        <v>12</v>
      </c>
      <c r="J12687" t="s">
        <v>13</v>
      </c>
      <c r="K12687">
        <v>14</v>
      </c>
      <c r="L12687">
        <v>3084</v>
      </c>
      <c r="M12687" s="1">
        <v>45088</v>
      </c>
    </row>
    <row r="12688" spans="1:13" x14ac:dyDescent="0.35">
      <c r="A12688">
        <v>2012</v>
      </c>
      <c r="B12688" t="s">
        <v>28</v>
      </c>
      <c r="C12688">
        <v>15.8</v>
      </c>
      <c r="D12688">
        <f>H12688/E12688*C12688</f>
        <v>0.7337361667458755</v>
      </c>
      <c r="E12688">
        <f>INDEX(Reference!$A$1:$H$55, MATCH(B12688, Reference!$A$1:$A$55, 0), MATCH(A12688, Reference!$A$1:$H$1, 0))</f>
        <v>44187</v>
      </c>
      <c r="F12688">
        <v>43.235541343000399</v>
      </c>
      <c r="G12688">
        <v>-108.109830352999</v>
      </c>
      <c r="H12688">
        <v>2052</v>
      </c>
      <c r="I12688" t="s">
        <v>18</v>
      </c>
      <c r="J12688" t="s">
        <v>19</v>
      </c>
      <c r="K12688">
        <v>14</v>
      </c>
      <c r="L12688">
        <v>3084</v>
      </c>
      <c r="M12688" t="s">
        <v>32</v>
      </c>
    </row>
    <row r="12689" spans="1:13" x14ac:dyDescent="0.35">
      <c r="A12689">
        <v>2012</v>
      </c>
      <c r="B12689" t="s">
        <v>28</v>
      </c>
      <c r="C12689">
        <v>12.5</v>
      </c>
      <c r="D12689">
        <f>H12689/E12689*C12689</f>
        <v>2.4894199651481205E-2</v>
      </c>
      <c r="E12689">
        <f>INDEX(Reference!$A$1:$H$55, MATCH(B12689, Reference!$A$1:$A$55, 0), MATCH(A12689, Reference!$A$1:$H$1, 0))</f>
        <v>44187</v>
      </c>
      <c r="F12689">
        <v>43.235541343000399</v>
      </c>
      <c r="G12689">
        <v>-108.109830352999</v>
      </c>
      <c r="H12689">
        <v>88</v>
      </c>
      <c r="I12689" t="s">
        <v>12</v>
      </c>
      <c r="J12689" t="s">
        <v>13</v>
      </c>
      <c r="K12689">
        <v>14</v>
      </c>
      <c r="L12689">
        <v>3084</v>
      </c>
      <c r="M12689" t="s">
        <v>47</v>
      </c>
    </row>
    <row r="12690" spans="1:13" x14ac:dyDescent="0.35">
      <c r="A12690">
        <v>2012</v>
      </c>
      <c r="B12690" t="s">
        <v>28</v>
      </c>
      <c r="C12690">
        <v>7.3</v>
      </c>
      <c r="D12690">
        <f>H12690/E12690*C12690</f>
        <v>9.0863828727906389E-3</v>
      </c>
      <c r="E12690">
        <f>INDEX(Reference!$A$1:$H$55, MATCH(B12690, Reference!$A$1:$A$55, 0), MATCH(A12690, Reference!$A$1:$H$1, 0))</f>
        <v>44187</v>
      </c>
      <c r="F12690">
        <v>43.235541343000399</v>
      </c>
      <c r="G12690">
        <v>-108.109830352999</v>
      </c>
      <c r="H12690">
        <v>55</v>
      </c>
      <c r="I12690" t="s">
        <v>22</v>
      </c>
      <c r="J12690" t="s">
        <v>19</v>
      </c>
      <c r="K12690">
        <v>14</v>
      </c>
      <c r="L12690">
        <v>3084</v>
      </c>
      <c r="M12690" t="s">
        <v>35</v>
      </c>
    </row>
    <row r="12691" spans="1:13" x14ac:dyDescent="0.35">
      <c r="A12691">
        <v>2012</v>
      </c>
      <c r="B12691" t="s">
        <v>28</v>
      </c>
      <c r="C12691">
        <v>17.399999999999999</v>
      </c>
      <c r="D12691">
        <f>H12691/E12691*C12691</f>
        <v>0.43709688369882538</v>
      </c>
      <c r="E12691">
        <f>INDEX(Reference!$A$1:$H$55, MATCH(B12691, Reference!$A$1:$A$55, 0), MATCH(A12691, Reference!$A$1:$H$1, 0))</f>
        <v>44187</v>
      </c>
      <c r="F12691">
        <v>43.235541343000399</v>
      </c>
      <c r="G12691">
        <v>-108.109830352999</v>
      </c>
      <c r="H12691">
        <v>1110</v>
      </c>
      <c r="I12691" t="s">
        <v>18</v>
      </c>
      <c r="J12691" t="s">
        <v>19</v>
      </c>
      <c r="K12691">
        <v>14</v>
      </c>
      <c r="L12691">
        <v>3084</v>
      </c>
      <c r="M12691" t="s">
        <v>43</v>
      </c>
    </row>
    <row r="12692" spans="1:13" x14ac:dyDescent="0.35">
      <c r="A12692">
        <v>2012</v>
      </c>
      <c r="B12692" t="s">
        <v>28</v>
      </c>
      <c r="C12692">
        <v>10.9</v>
      </c>
      <c r="D12692">
        <f>H12692/E12692*C12692</f>
        <v>1.3567338810057256E-2</v>
      </c>
      <c r="E12692">
        <f>INDEX(Reference!$A$1:$H$55, MATCH(B12692, Reference!$A$1:$A$55, 0), MATCH(A12692, Reference!$A$1:$H$1, 0))</f>
        <v>44187</v>
      </c>
      <c r="F12692">
        <v>43.235541343000399</v>
      </c>
      <c r="G12692">
        <v>-108.109830352999</v>
      </c>
      <c r="H12692">
        <v>55</v>
      </c>
      <c r="I12692" t="s">
        <v>18</v>
      </c>
      <c r="J12692" t="s">
        <v>19</v>
      </c>
      <c r="K12692">
        <v>14</v>
      </c>
      <c r="L12692">
        <v>3084</v>
      </c>
      <c r="M12692" t="s">
        <v>35</v>
      </c>
    </row>
    <row r="12693" spans="1:13" x14ac:dyDescent="0.35">
      <c r="A12693">
        <v>2012</v>
      </c>
      <c r="B12693" t="s">
        <v>28</v>
      </c>
      <c r="C12693">
        <v>10.6</v>
      </c>
      <c r="D12693">
        <f>H12693/E12693*C12693</f>
        <v>0.16024622626564375</v>
      </c>
      <c r="E12693">
        <f>INDEX(Reference!$A$1:$H$55, MATCH(B12693, Reference!$A$1:$A$55, 0), MATCH(A12693, Reference!$A$1:$H$1, 0))</f>
        <v>44187</v>
      </c>
      <c r="F12693">
        <v>43.235541343000399</v>
      </c>
      <c r="G12693">
        <v>-108.109830352999</v>
      </c>
      <c r="H12693">
        <v>668</v>
      </c>
      <c r="I12693" t="s">
        <v>12</v>
      </c>
      <c r="J12693" t="s">
        <v>13</v>
      </c>
      <c r="K12693">
        <v>14</v>
      </c>
      <c r="L12693">
        <v>3084</v>
      </c>
      <c r="M12693" t="s">
        <v>16</v>
      </c>
    </row>
    <row r="12694" spans="1:13" x14ac:dyDescent="0.35">
      <c r="A12694">
        <v>2012</v>
      </c>
      <c r="B12694" t="s">
        <v>28</v>
      </c>
      <c r="C12694">
        <v>11.1</v>
      </c>
      <c r="D12694">
        <f>H12694/E12694*C12694</f>
        <v>0.3773100685722045</v>
      </c>
      <c r="E12694">
        <f>INDEX(Reference!$A$1:$H$55, MATCH(B12694, Reference!$A$1:$A$55, 0), MATCH(A12694, Reference!$A$1:$H$1, 0))</f>
        <v>44187</v>
      </c>
      <c r="F12694">
        <v>43.235541343000399</v>
      </c>
      <c r="G12694">
        <v>-108.109830352999</v>
      </c>
      <c r="H12694">
        <v>1502</v>
      </c>
      <c r="I12694" t="s">
        <v>22</v>
      </c>
      <c r="J12694" t="s">
        <v>19</v>
      </c>
      <c r="K12694">
        <v>14</v>
      </c>
      <c r="L12694">
        <v>3084</v>
      </c>
      <c r="M12694" t="s">
        <v>30</v>
      </c>
    </row>
    <row r="12695" spans="1:13" x14ac:dyDescent="0.35">
      <c r="A12695">
        <v>2012</v>
      </c>
      <c r="B12695" t="s">
        <v>28</v>
      </c>
      <c r="C12695">
        <v>2.8</v>
      </c>
      <c r="D12695">
        <f>H12695/E12695*C12695</f>
        <v>8.9981216194808412E-3</v>
      </c>
      <c r="E12695">
        <f>INDEX(Reference!$A$1:$H$55, MATCH(B12695, Reference!$A$1:$A$55, 0), MATCH(A12695, Reference!$A$1:$H$1, 0))</f>
        <v>44187</v>
      </c>
      <c r="F12695">
        <v>43.235541343000399</v>
      </c>
      <c r="G12695">
        <v>-108.109830352999</v>
      </c>
      <c r="H12695">
        <v>142</v>
      </c>
      <c r="I12695" t="s">
        <v>12</v>
      </c>
      <c r="J12695" t="s">
        <v>13</v>
      </c>
      <c r="K12695">
        <v>14</v>
      </c>
      <c r="L12695">
        <v>3084</v>
      </c>
      <c r="M12695" s="1">
        <v>44990</v>
      </c>
    </row>
    <row r="12696" spans="1:13" x14ac:dyDescent="0.35">
      <c r="A12696">
        <v>2012</v>
      </c>
      <c r="B12696" t="s">
        <v>28</v>
      </c>
      <c r="C12696">
        <v>9.1</v>
      </c>
      <c r="D12696">
        <f>H12696/E12696*C12696</f>
        <v>0.54780817887613997</v>
      </c>
      <c r="E12696">
        <f>INDEX(Reference!$A$1:$H$55, MATCH(B12696, Reference!$A$1:$A$55, 0), MATCH(A12696, Reference!$A$1:$H$1, 0))</f>
        <v>44187</v>
      </c>
      <c r="F12696">
        <v>43.235541343000399</v>
      </c>
      <c r="G12696">
        <v>-108.109830352999</v>
      </c>
      <c r="H12696">
        <v>2660</v>
      </c>
      <c r="I12696" t="s">
        <v>12</v>
      </c>
      <c r="J12696" t="s">
        <v>13</v>
      </c>
      <c r="K12696">
        <v>14</v>
      </c>
      <c r="L12696">
        <v>3084</v>
      </c>
      <c r="M12696" t="s">
        <v>61</v>
      </c>
    </row>
    <row r="12697" spans="1:13" x14ac:dyDescent="0.35">
      <c r="A12697">
        <v>2012</v>
      </c>
      <c r="B12697" t="s">
        <v>28</v>
      </c>
      <c r="C12697">
        <v>22.2</v>
      </c>
      <c r="D12697">
        <f>H12697/E12697*C12697</f>
        <v>7.234707040532283E-2</v>
      </c>
      <c r="E12697">
        <f>INDEX(Reference!$A$1:$H$55, MATCH(B12697, Reference!$A$1:$A$55, 0), MATCH(A12697, Reference!$A$1:$H$1, 0))</f>
        <v>44187</v>
      </c>
      <c r="F12697">
        <v>43.235541343000399</v>
      </c>
      <c r="G12697">
        <v>-108.109830352999</v>
      </c>
      <c r="H12697">
        <v>144</v>
      </c>
      <c r="I12697" t="s">
        <v>18</v>
      </c>
      <c r="J12697" t="s">
        <v>19</v>
      </c>
      <c r="K12697">
        <v>14</v>
      </c>
      <c r="L12697">
        <v>3084</v>
      </c>
      <c r="M12697" t="s">
        <v>47</v>
      </c>
    </row>
    <row r="12698" spans="1:13" x14ac:dyDescent="0.35">
      <c r="A12698">
        <v>2012</v>
      </c>
      <c r="B12698" t="s">
        <v>28</v>
      </c>
      <c r="C12698">
        <v>18.100000000000001</v>
      </c>
      <c r="D12698">
        <f>H12698/E12698*C12698</f>
        <v>5.8985674519655105E-2</v>
      </c>
      <c r="E12698">
        <f>INDEX(Reference!$A$1:$H$55, MATCH(B12698, Reference!$A$1:$A$55, 0), MATCH(A12698, Reference!$A$1:$H$1, 0))</f>
        <v>44187</v>
      </c>
      <c r="F12698">
        <v>43.235541343000399</v>
      </c>
      <c r="G12698">
        <v>-108.109830352999</v>
      </c>
      <c r="H12698">
        <v>144</v>
      </c>
      <c r="I12698" t="s">
        <v>22</v>
      </c>
      <c r="J12698" t="s">
        <v>19</v>
      </c>
      <c r="K12698">
        <v>14</v>
      </c>
      <c r="L12698">
        <v>3084</v>
      </c>
      <c r="M12698" t="s">
        <v>47</v>
      </c>
    </row>
    <row r="12699" spans="1:13" x14ac:dyDescent="0.35">
      <c r="A12699">
        <v>2012</v>
      </c>
      <c r="B12699" t="s">
        <v>28</v>
      </c>
      <c r="C12699">
        <v>14.8</v>
      </c>
      <c r="D12699">
        <f>H12699/E12699*C12699</f>
        <v>0.50308009142960608</v>
      </c>
      <c r="E12699">
        <f>INDEX(Reference!$A$1:$H$55, MATCH(B12699, Reference!$A$1:$A$55, 0), MATCH(A12699, Reference!$A$1:$H$1, 0))</f>
        <v>44187</v>
      </c>
      <c r="F12699">
        <v>43.235541343000399</v>
      </c>
      <c r="G12699">
        <v>-108.109830352999</v>
      </c>
      <c r="H12699">
        <v>1502</v>
      </c>
      <c r="I12699" t="s">
        <v>18</v>
      </c>
      <c r="J12699" t="s">
        <v>19</v>
      </c>
      <c r="K12699">
        <v>14</v>
      </c>
      <c r="L12699">
        <v>3084</v>
      </c>
      <c r="M12699" t="s">
        <v>30</v>
      </c>
    </row>
    <row r="12700" spans="1:13" x14ac:dyDescent="0.35">
      <c r="A12700">
        <v>2012</v>
      </c>
      <c r="B12700" t="s">
        <v>28</v>
      </c>
      <c r="C12700">
        <v>8.4</v>
      </c>
      <c r="D12700">
        <f>H12700/E12700*C12700</f>
        <v>0.33818996537443141</v>
      </c>
      <c r="E12700">
        <f>INDEX(Reference!$A$1:$H$55, MATCH(B12700, Reference!$A$1:$A$55, 0), MATCH(A12700, Reference!$A$1:$H$1, 0))</f>
        <v>44187</v>
      </c>
      <c r="F12700">
        <v>43.235541343000399</v>
      </c>
      <c r="G12700">
        <v>-108.109830352999</v>
      </c>
      <c r="H12700">
        <v>1779</v>
      </c>
      <c r="I12700" t="s">
        <v>12</v>
      </c>
      <c r="J12700" t="s">
        <v>13</v>
      </c>
      <c r="K12700">
        <v>14</v>
      </c>
      <c r="L12700">
        <v>3084</v>
      </c>
      <c r="M12700" t="s">
        <v>27</v>
      </c>
    </row>
    <row r="12701" spans="1:13" x14ac:dyDescent="0.35">
      <c r="A12701">
        <v>2012</v>
      </c>
      <c r="B12701" t="s">
        <v>28</v>
      </c>
      <c r="C12701">
        <v>10.6</v>
      </c>
      <c r="D12701">
        <f>H12701/E12701*C12701</f>
        <v>1.0070563740466654</v>
      </c>
      <c r="E12701">
        <f>INDEX(Reference!$A$1:$H$55, MATCH(B12701, Reference!$A$1:$A$55, 0), MATCH(A12701, Reference!$A$1:$H$1, 0))</f>
        <v>44187</v>
      </c>
      <c r="F12701">
        <v>43.235541343000399</v>
      </c>
      <c r="G12701">
        <v>-108.109830352999</v>
      </c>
      <c r="H12701">
        <v>4198</v>
      </c>
      <c r="I12701" t="s">
        <v>22</v>
      </c>
      <c r="J12701" t="s">
        <v>19</v>
      </c>
      <c r="K12701">
        <v>14</v>
      </c>
      <c r="L12701">
        <v>3084</v>
      </c>
      <c r="M12701" t="s">
        <v>61</v>
      </c>
    </row>
    <row r="12702" spans="1:13" x14ac:dyDescent="0.35">
      <c r="A12702">
        <v>2012</v>
      </c>
      <c r="B12702" t="s">
        <v>28</v>
      </c>
      <c r="C12702">
        <v>15.5</v>
      </c>
      <c r="D12702">
        <f>H12702/E12702*C12702</f>
        <v>1.4725824337474822</v>
      </c>
      <c r="E12702">
        <f>INDEX(Reference!$A$1:$H$55, MATCH(B12702, Reference!$A$1:$A$55, 0), MATCH(A12702, Reference!$A$1:$H$1, 0))</f>
        <v>44187</v>
      </c>
      <c r="F12702">
        <v>43.235541343000399</v>
      </c>
      <c r="G12702">
        <v>-108.109830352999</v>
      </c>
      <c r="H12702">
        <v>4198</v>
      </c>
      <c r="I12702" t="s">
        <v>18</v>
      </c>
      <c r="J12702" t="s">
        <v>19</v>
      </c>
      <c r="K12702">
        <v>14</v>
      </c>
      <c r="L12702">
        <v>3084</v>
      </c>
      <c r="M12702" t="s">
        <v>61</v>
      </c>
    </row>
    <row r="12703" spans="1:13" x14ac:dyDescent="0.35">
      <c r="A12703">
        <v>2012</v>
      </c>
      <c r="B12703" t="s">
        <v>28</v>
      </c>
      <c r="C12703">
        <v>10.199999999999999</v>
      </c>
      <c r="D12703">
        <f>H12703/E12703*C12703</f>
        <v>0.32455699640165658</v>
      </c>
      <c r="E12703">
        <f>INDEX(Reference!$A$1:$H$55, MATCH(B12703, Reference!$A$1:$A$55, 0), MATCH(A12703, Reference!$A$1:$H$1, 0))</f>
        <v>44187</v>
      </c>
      <c r="F12703">
        <v>43.235541343000399</v>
      </c>
      <c r="G12703">
        <v>-108.109830352999</v>
      </c>
      <c r="H12703">
        <v>1406</v>
      </c>
      <c r="I12703" t="s">
        <v>12</v>
      </c>
      <c r="J12703" t="s">
        <v>13</v>
      </c>
      <c r="K12703">
        <v>14</v>
      </c>
      <c r="L12703">
        <v>3084</v>
      </c>
      <c r="M12703" t="s">
        <v>23</v>
      </c>
    </row>
    <row r="12704" spans="1:13" x14ac:dyDescent="0.35">
      <c r="A12704">
        <v>2012</v>
      </c>
      <c r="B12704" t="s">
        <v>28</v>
      </c>
      <c r="C12704">
        <v>8.1999999999999993</v>
      </c>
      <c r="D12704">
        <f>H12704/E12704*C12704</f>
        <v>0.20413243714214585</v>
      </c>
      <c r="E12704">
        <f>INDEX(Reference!$A$1:$H$55, MATCH(B12704, Reference!$A$1:$A$55, 0), MATCH(A12704, Reference!$A$1:$H$1, 0))</f>
        <v>44187</v>
      </c>
      <c r="F12704">
        <v>43.235541343000399</v>
      </c>
      <c r="G12704">
        <v>-108.109830352999</v>
      </c>
      <c r="H12704">
        <v>1100</v>
      </c>
      <c r="I12704" t="s">
        <v>12</v>
      </c>
      <c r="J12704" t="s">
        <v>13</v>
      </c>
      <c r="K12704">
        <v>14</v>
      </c>
      <c r="L12704">
        <v>3084</v>
      </c>
      <c r="M12704" s="1">
        <v>45277</v>
      </c>
    </row>
    <row r="12705" spans="1:13" x14ac:dyDescent="0.35">
      <c r="A12705">
        <v>2012</v>
      </c>
      <c r="B12705" t="s">
        <v>28</v>
      </c>
      <c r="C12705">
        <v>10.5</v>
      </c>
      <c r="D12705">
        <f>H12705/E12705*C12705</f>
        <v>0.26376536085273949</v>
      </c>
      <c r="E12705">
        <f>INDEX(Reference!$A$1:$H$55, MATCH(B12705, Reference!$A$1:$A$55, 0), MATCH(A12705, Reference!$A$1:$H$1, 0))</f>
        <v>44187</v>
      </c>
      <c r="F12705">
        <v>43.235541343000399</v>
      </c>
      <c r="G12705">
        <v>-108.109830352999</v>
      </c>
      <c r="H12705">
        <v>1110</v>
      </c>
      <c r="I12705" t="s">
        <v>22</v>
      </c>
      <c r="J12705" t="s">
        <v>19</v>
      </c>
      <c r="K12705">
        <v>14</v>
      </c>
      <c r="L12705">
        <v>3084</v>
      </c>
      <c r="M12705" t="s">
        <v>43</v>
      </c>
    </row>
    <row r="12706" spans="1:13" x14ac:dyDescent="0.35">
      <c r="A12706">
        <v>2012</v>
      </c>
      <c r="B12706" t="s">
        <v>28</v>
      </c>
      <c r="C12706">
        <v>14.8</v>
      </c>
      <c r="D12706">
        <f>H12706/E12706*C12706</f>
        <v>0.53121506325389822</v>
      </c>
      <c r="E12706">
        <f>INDEX(Reference!$A$1:$H$55, MATCH(B12706, Reference!$A$1:$A$55, 0), MATCH(A12706, Reference!$A$1:$H$1, 0))</f>
        <v>44187</v>
      </c>
      <c r="F12706">
        <v>43.235541343000399</v>
      </c>
      <c r="G12706">
        <v>-108.109830352999</v>
      </c>
      <c r="H12706">
        <v>1586</v>
      </c>
      <c r="I12706" t="s">
        <v>18</v>
      </c>
      <c r="J12706" t="s">
        <v>19</v>
      </c>
      <c r="K12706">
        <v>14</v>
      </c>
      <c r="L12706">
        <v>3084</v>
      </c>
      <c r="M12706" t="s">
        <v>55</v>
      </c>
    </row>
    <row r="12707" spans="1:13" x14ac:dyDescent="0.35">
      <c r="A12707">
        <v>2012</v>
      </c>
      <c r="B12707" t="s">
        <v>28</v>
      </c>
      <c r="C12707">
        <v>13.3</v>
      </c>
      <c r="D12707">
        <f>H12707/E12707*C12707</f>
        <v>0.25855342068934306</v>
      </c>
      <c r="E12707">
        <f>INDEX(Reference!$A$1:$H$55, MATCH(B12707, Reference!$A$1:$A$55, 0), MATCH(A12707, Reference!$A$1:$H$1, 0))</f>
        <v>44187</v>
      </c>
      <c r="F12707">
        <v>43.235541343000399</v>
      </c>
      <c r="G12707">
        <v>-108.109830352999</v>
      </c>
      <c r="H12707">
        <v>859</v>
      </c>
      <c r="I12707" t="s">
        <v>12</v>
      </c>
      <c r="J12707" t="s">
        <v>13</v>
      </c>
      <c r="K12707">
        <v>14</v>
      </c>
      <c r="L12707">
        <v>3084</v>
      </c>
      <c r="M12707" t="s">
        <v>14</v>
      </c>
    </row>
    <row r="12708" spans="1:13" x14ac:dyDescent="0.35">
      <c r="A12708">
        <v>2012</v>
      </c>
      <c r="B12708" t="s">
        <v>28</v>
      </c>
      <c r="C12708">
        <v>13</v>
      </c>
      <c r="D12708">
        <f>H12708/E12708*C12708</f>
        <v>0.35245660488378933</v>
      </c>
      <c r="E12708">
        <f>INDEX(Reference!$A$1:$H$55, MATCH(B12708, Reference!$A$1:$A$55, 0), MATCH(A12708, Reference!$A$1:$H$1, 0))</f>
        <v>44187</v>
      </c>
      <c r="F12708">
        <v>43.235541343000399</v>
      </c>
      <c r="G12708">
        <v>-108.109830352999</v>
      </c>
      <c r="H12708">
        <v>1198</v>
      </c>
      <c r="I12708" t="s">
        <v>22</v>
      </c>
      <c r="J12708" t="s">
        <v>19</v>
      </c>
      <c r="K12708">
        <v>14</v>
      </c>
      <c r="L12708">
        <v>3084</v>
      </c>
      <c r="M12708" t="s">
        <v>16</v>
      </c>
    </row>
    <row r="12709" spans="1:13" x14ac:dyDescent="0.35">
      <c r="A12709">
        <v>2012</v>
      </c>
      <c r="B12709" t="s">
        <v>28</v>
      </c>
      <c r="C12709">
        <v>17.600000000000001</v>
      </c>
      <c r="D12709">
        <f>H12709/E12709*C12709</f>
        <v>0.47717201891959177</v>
      </c>
      <c r="E12709">
        <f>INDEX(Reference!$A$1:$H$55, MATCH(B12709, Reference!$A$1:$A$55, 0), MATCH(A12709, Reference!$A$1:$H$1, 0))</f>
        <v>44187</v>
      </c>
      <c r="F12709">
        <v>43.235541343000399</v>
      </c>
      <c r="G12709">
        <v>-108.109830352999</v>
      </c>
      <c r="H12709">
        <v>1198</v>
      </c>
      <c r="I12709" t="s">
        <v>18</v>
      </c>
      <c r="J12709" t="s">
        <v>19</v>
      </c>
      <c r="K12709">
        <v>14</v>
      </c>
      <c r="L12709">
        <v>3084</v>
      </c>
      <c r="M12709" t="s">
        <v>16</v>
      </c>
    </row>
    <row r="12710" spans="1:13" x14ac:dyDescent="0.35">
      <c r="A12710">
        <v>2012</v>
      </c>
      <c r="B12710" t="s">
        <v>28</v>
      </c>
      <c r="D12710">
        <f>H12710/E12710*C12710</f>
        <v>0</v>
      </c>
      <c r="E12710">
        <f>INDEX(Reference!$A$1:$H$55, MATCH(B12710, Reference!$A$1:$A$55, 0), MATCH(A12710, Reference!$A$1:$H$1, 0))</f>
        <v>44187</v>
      </c>
      <c r="F12710">
        <v>43.235541343000399</v>
      </c>
      <c r="G12710">
        <v>-108.109830352999</v>
      </c>
      <c r="I12710" t="s">
        <v>12</v>
      </c>
      <c r="J12710" t="s">
        <v>13</v>
      </c>
      <c r="K12710">
        <v>14</v>
      </c>
      <c r="L12710">
        <v>3084</v>
      </c>
      <c r="M12710" t="s">
        <v>35</v>
      </c>
    </row>
    <row r="12711" spans="1:13" x14ac:dyDescent="0.35">
      <c r="A12711">
        <v>2012</v>
      </c>
      <c r="B12711" t="s">
        <v>28</v>
      </c>
      <c r="C12711">
        <v>12.7</v>
      </c>
      <c r="D12711">
        <f>H12711/E12711*C12711</f>
        <v>0.61679226921945363</v>
      </c>
      <c r="E12711">
        <f>INDEX(Reference!$A$1:$H$55, MATCH(B12711, Reference!$A$1:$A$55, 0), MATCH(A12711, Reference!$A$1:$H$1, 0))</f>
        <v>44187</v>
      </c>
      <c r="F12711">
        <v>43.235541343000399</v>
      </c>
      <c r="G12711">
        <v>-108.109830352999</v>
      </c>
      <c r="H12711">
        <v>2146</v>
      </c>
      <c r="I12711" t="s">
        <v>22</v>
      </c>
      <c r="J12711" t="s">
        <v>19</v>
      </c>
      <c r="K12711">
        <v>14</v>
      </c>
      <c r="L12711">
        <v>3084</v>
      </c>
      <c r="M12711" t="s">
        <v>23</v>
      </c>
    </row>
    <row r="12712" spans="1:13" x14ac:dyDescent="0.35">
      <c r="A12712">
        <v>2012</v>
      </c>
      <c r="B12712" t="s">
        <v>28</v>
      </c>
      <c r="C12712">
        <v>15.2</v>
      </c>
      <c r="D12712">
        <f>H12712/E12712*C12712</f>
        <v>0.73820807024690516</v>
      </c>
      <c r="E12712">
        <f>INDEX(Reference!$A$1:$H$55, MATCH(B12712, Reference!$A$1:$A$55, 0), MATCH(A12712, Reference!$A$1:$H$1, 0))</f>
        <v>44187</v>
      </c>
      <c r="F12712">
        <v>43.235541343000399</v>
      </c>
      <c r="G12712">
        <v>-108.109830352999</v>
      </c>
      <c r="H12712">
        <v>2146</v>
      </c>
      <c r="I12712" t="s">
        <v>18</v>
      </c>
      <c r="J12712" t="s">
        <v>19</v>
      </c>
      <c r="K12712">
        <v>14</v>
      </c>
      <c r="L12712">
        <v>3084</v>
      </c>
      <c r="M12712" t="s">
        <v>23</v>
      </c>
    </row>
    <row r="12713" spans="1:13" x14ac:dyDescent="0.35">
      <c r="A12713">
        <v>2012</v>
      </c>
      <c r="B12713" t="s">
        <v>28</v>
      </c>
      <c r="C12713">
        <v>9.1</v>
      </c>
      <c r="D12713">
        <f>H12713/E12713*C12713</f>
        <v>0.55522212415416294</v>
      </c>
      <c r="E12713">
        <f>INDEX(Reference!$A$1:$H$55, MATCH(B12713, Reference!$A$1:$A$55, 0), MATCH(A12713, Reference!$A$1:$H$1, 0))</f>
        <v>44187</v>
      </c>
      <c r="F12713">
        <v>43.235541343000399</v>
      </c>
      <c r="G12713">
        <v>-108.109830352999</v>
      </c>
      <c r="H12713">
        <v>2696</v>
      </c>
      <c r="I12713" t="s">
        <v>22</v>
      </c>
      <c r="J12713" t="s">
        <v>19</v>
      </c>
      <c r="K12713">
        <v>14</v>
      </c>
      <c r="L12713">
        <v>3084</v>
      </c>
      <c r="M12713" t="s">
        <v>27</v>
      </c>
    </row>
    <row r="12714" spans="1:13" x14ac:dyDescent="0.35">
      <c r="A12714">
        <v>2012</v>
      </c>
      <c r="B12714" t="s">
        <v>28</v>
      </c>
      <c r="C12714">
        <v>8.4</v>
      </c>
      <c r="D12714">
        <f>H12714/E12714*C12714</f>
        <v>0.39008758232059204</v>
      </c>
      <c r="E12714">
        <f>INDEX(Reference!$A$1:$H$55, MATCH(B12714, Reference!$A$1:$A$55, 0), MATCH(A12714, Reference!$A$1:$H$1, 0))</f>
        <v>44187</v>
      </c>
      <c r="F12714">
        <v>43.235541343000399</v>
      </c>
      <c r="G12714">
        <v>-108.109830352999</v>
      </c>
      <c r="H12714">
        <v>2052</v>
      </c>
      <c r="I12714" t="s">
        <v>22</v>
      </c>
      <c r="J12714" t="s">
        <v>19</v>
      </c>
      <c r="K12714">
        <v>14</v>
      </c>
      <c r="L12714">
        <v>3084</v>
      </c>
      <c r="M12714" t="s">
        <v>32</v>
      </c>
    </row>
    <row r="12715" spans="1:13" x14ac:dyDescent="0.35">
      <c r="A12715">
        <v>2012</v>
      </c>
      <c r="B12715" t="s">
        <v>28</v>
      </c>
      <c r="C12715">
        <v>11.4</v>
      </c>
      <c r="D12715">
        <f>H12715/E12715*C12715</f>
        <v>2.2703510082150859E-2</v>
      </c>
      <c r="E12715">
        <f>INDEX(Reference!$A$1:$H$55, MATCH(B12715, Reference!$A$1:$A$55, 0), MATCH(A12715, Reference!$A$1:$H$1, 0))</f>
        <v>44187</v>
      </c>
      <c r="F12715">
        <v>43.235541343000399</v>
      </c>
      <c r="G12715">
        <v>-108.109830352999</v>
      </c>
      <c r="H12715">
        <v>88</v>
      </c>
      <c r="I12715" t="s">
        <v>12</v>
      </c>
      <c r="J12715" t="s">
        <v>13</v>
      </c>
      <c r="K12715">
        <v>14</v>
      </c>
      <c r="L12715">
        <v>3084</v>
      </c>
      <c r="M12715" t="s">
        <v>40</v>
      </c>
    </row>
    <row r="12716" spans="1:13" x14ac:dyDescent="0.35">
      <c r="A12716">
        <v>2012</v>
      </c>
      <c r="B12716" t="s">
        <v>28</v>
      </c>
      <c r="C12716">
        <v>13.3</v>
      </c>
      <c r="D12716">
        <f>H12716/E12716*C12716</f>
        <v>3.1604318012085006E-2</v>
      </c>
      <c r="E12716">
        <f>INDEX(Reference!$A$1:$H$55, MATCH(B12716, Reference!$A$1:$A$55, 0), MATCH(A12716, Reference!$A$1:$H$1, 0))</f>
        <v>44187</v>
      </c>
      <c r="F12716">
        <v>43.235541343000399</v>
      </c>
      <c r="G12716">
        <v>-108.109830352999</v>
      </c>
      <c r="H12716">
        <v>105</v>
      </c>
      <c r="I12716" t="s">
        <v>18</v>
      </c>
      <c r="J12716" t="s">
        <v>19</v>
      </c>
      <c r="K12716">
        <v>14</v>
      </c>
      <c r="L12716">
        <v>3084</v>
      </c>
      <c r="M12716" t="s">
        <v>40</v>
      </c>
    </row>
    <row r="12717" spans="1:13" x14ac:dyDescent="0.35">
      <c r="A12717">
        <v>2012</v>
      </c>
      <c r="B12717" t="s">
        <v>28</v>
      </c>
      <c r="C12717">
        <v>14.3</v>
      </c>
      <c r="D12717">
        <f>H12717/E12717*C12717</f>
        <v>3.3980582524271843E-2</v>
      </c>
      <c r="E12717">
        <f>INDEX(Reference!$A$1:$H$55, MATCH(B12717, Reference!$A$1:$A$55, 0), MATCH(A12717, Reference!$A$1:$H$1, 0))</f>
        <v>44187</v>
      </c>
      <c r="F12717">
        <v>43.235541343000399</v>
      </c>
      <c r="G12717">
        <v>-108.109830352999</v>
      </c>
      <c r="H12717">
        <v>105</v>
      </c>
      <c r="I12717" t="s">
        <v>22</v>
      </c>
      <c r="J12717" t="s">
        <v>19</v>
      </c>
      <c r="K12717">
        <v>14</v>
      </c>
      <c r="L12717">
        <v>3084</v>
      </c>
      <c r="M12717" t="s">
        <v>40</v>
      </c>
    </row>
    <row r="12718" spans="1:13" x14ac:dyDescent="0.35">
      <c r="A12718">
        <v>2014</v>
      </c>
      <c r="B12718" t="s">
        <v>28</v>
      </c>
      <c r="C12718">
        <v>2.7</v>
      </c>
      <c r="D12718">
        <f>H12718/E12718*C12718</f>
        <v>5.2057328815977182E-2</v>
      </c>
      <c r="E12718">
        <f>INDEX(Reference!$A$1:$H$55, MATCH(B12718, Reference!$A$1:$A$55, 0), MATCH(A12718, Reference!$A$1:$H$1, 0))</f>
        <v>44864</v>
      </c>
      <c r="F12718">
        <v>43.235541343000399</v>
      </c>
      <c r="G12718">
        <v>-108.109830352999</v>
      </c>
      <c r="H12718">
        <v>865</v>
      </c>
      <c r="I12718" t="s">
        <v>12</v>
      </c>
      <c r="J12718" t="s">
        <v>13</v>
      </c>
      <c r="K12718">
        <v>14</v>
      </c>
      <c r="L12718">
        <v>3084</v>
      </c>
      <c r="M12718" s="1">
        <v>44990</v>
      </c>
    </row>
    <row r="12719" spans="1:13" x14ac:dyDescent="0.35">
      <c r="A12719">
        <v>2014</v>
      </c>
      <c r="B12719" t="s">
        <v>28</v>
      </c>
      <c r="C12719">
        <v>13.9</v>
      </c>
      <c r="D12719">
        <f>H12719/E12719*C12719</f>
        <v>0.59486447931526387</v>
      </c>
      <c r="E12719">
        <f>INDEX(Reference!$A$1:$H$55, MATCH(B12719, Reference!$A$1:$A$55, 0), MATCH(A12719, Reference!$A$1:$H$1, 0))</f>
        <v>44864</v>
      </c>
      <c r="F12719">
        <v>43.235541343000399</v>
      </c>
      <c r="G12719">
        <v>-108.109830352999</v>
      </c>
      <c r="H12719">
        <v>1920</v>
      </c>
      <c r="I12719" t="s">
        <v>18</v>
      </c>
      <c r="J12719" t="s">
        <v>19</v>
      </c>
      <c r="K12719">
        <v>14</v>
      </c>
      <c r="L12719">
        <v>3084</v>
      </c>
      <c r="M12719" t="s">
        <v>23</v>
      </c>
    </row>
    <row r="12720" spans="1:13" x14ac:dyDescent="0.35">
      <c r="A12720">
        <v>2014</v>
      </c>
      <c r="B12720" t="s">
        <v>28</v>
      </c>
      <c r="C12720">
        <v>7.6</v>
      </c>
      <c r="D12720">
        <f>H12720/E12720*C12720</f>
        <v>0.16431883024251071</v>
      </c>
      <c r="E12720">
        <f>INDEX(Reference!$A$1:$H$55, MATCH(B12720, Reference!$A$1:$A$55, 0), MATCH(A12720, Reference!$A$1:$H$1, 0))</f>
        <v>44864</v>
      </c>
      <c r="F12720">
        <v>43.235541343000399</v>
      </c>
      <c r="G12720">
        <v>-108.109830352999</v>
      </c>
      <c r="H12720">
        <v>970</v>
      </c>
      <c r="I12720" t="s">
        <v>12</v>
      </c>
      <c r="J12720" t="s">
        <v>13</v>
      </c>
      <c r="K12720">
        <v>14</v>
      </c>
      <c r="L12720">
        <v>3084</v>
      </c>
      <c r="M12720" s="1">
        <v>45277</v>
      </c>
    </row>
    <row r="12721" spans="1:13" x14ac:dyDescent="0.35">
      <c r="A12721">
        <v>2014</v>
      </c>
      <c r="B12721" t="s">
        <v>28</v>
      </c>
      <c r="C12721">
        <v>8.5</v>
      </c>
      <c r="D12721">
        <f>H12721/E12721*C12721</f>
        <v>0.27850838088445079</v>
      </c>
      <c r="E12721">
        <f>INDEX(Reference!$A$1:$H$55, MATCH(B12721, Reference!$A$1:$A$55, 0), MATCH(A12721, Reference!$A$1:$H$1, 0))</f>
        <v>44864</v>
      </c>
      <c r="F12721">
        <v>43.235541343000399</v>
      </c>
      <c r="G12721">
        <v>-108.109830352999</v>
      </c>
      <c r="H12721">
        <v>1470</v>
      </c>
      <c r="I12721" t="s">
        <v>22</v>
      </c>
      <c r="J12721" t="s">
        <v>19</v>
      </c>
      <c r="K12721">
        <v>14</v>
      </c>
      <c r="L12721">
        <v>3084</v>
      </c>
      <c r="M12721" t="s">
        <v>55</v>
      </c>
    </row>
    <row r="12722" spans="1:13" x14ac:dyDescent="0.35">
      <c r="A12722">
        <v>2014</v>
      </c>
      <c r="B12722" t="s">
        <v>28</v>
      </c>
      <c r="C12722">
        <v>7.9</v>
      </c>
      <c r="D12722">
        <f>H12722/E12722*C12722</f>
        <v>0.41204529243937232</v>
      </c>
      <c r="E12722">
        <f>INDEX(Reference!$A$1:$H$55, MATCH(B12722, Reference!$A$1:$A$55, 0), MATCH(A12722, Reference!$A$1:$H$1, 0))</f>
        <v>44864</v>
      </c>
      <c r="F12722">
        <v>43.235541343000399</v>
      </c>
      <c r="G12722">
        <v>-108.109830352999</v>
      </c>
      <c r="H12722">
        <v>2340</v>
      </c>
      <c r="I12722" t="s">
        <v>22</v>
      </c>
      <c r="J12722" t="s">
        <v>19</v>
      </c>
      <c r="K12722">
        <v>14</v>
      </c>
      <c r="L12722">
        <v>3084</v>
      </c>
      <c r="M12722" t="s">
        <v>27</v>
      </c>
    </row>
    <row r="12723" spans="1:13" x14ac:dyDescent="0.35">
      <c r="A12723">
        <v>2014</v>
      </c>
      <c r="B12723" t="s">
        <v>28</v>
      </c>
      <c r="C12723">
        <v>3.3</v>
      </c>
      <c r="D12723">
        <f>H12723/E12723*C12723</f>
        <v>8.8266761768901556E-3</v>
      </c>
      <c r="E12723">
        <f>INDEX(Reference!$A$1:$H$55, MATCH(B12723, Reference!$A$1:$A$55, 0), MATCH(A12723, Reference!$A$1:$H$1, 0))</f>
        <v>44864</v>
      </c>
      <c r="F12723">
        <v>43.235541343000399</v>
      </c>
      <c r="G12723">
        <v>-108.109830352999</v>
      </c>
      <c r="H12723">
        <v>120</v>
      </c>
      <c r="I12723" t="s">
        <v>12</v>
      </c>
      <c r="J12723" t="s">
        <v>13</v>
      </c>
      <c r="K12723">
        <v>14</v>
      </c>
      <c r="L12723">
        <v>3084</v>
      </c>
      <c r="M12723" t="s">
        <v>40</v>
      </c>
    </row>
    <row r="12724" spans="1:13" x14ac:dyDescent="0.35">
      <c r="A12724">
        <v>2014</v>
      </c>
      <c r="B12724" t="s">
        <v>28</v>
      </c>
      <c r="C12724">
        <v>13.2</v>
      </c>
      <c r="D12724">
        <f>H12724/E12724*C12724</f>
        <v>0.29069186875891578</v>
      </c>
      <c r="E12724">
        <f>INDEX(Reference!$A$1:$H$55, MATCH(B12724, Reference!$A$1:$A$55, 0), MATCH(A12724, Reference!$A$1:$H$1, 0))</f>
        <v>44864</v>
      </c>
      <c r="F12724">
        <v>43.235541343000399</v>
      </c>
      <c r="G12724">
        <v>-108.109830352999</v>
      </c>
      <c r="H12724">
        <v>988</v>
      </c>
      <c r="I12724" t="s">
        <v>18</v>
      </c>
      <c r="J12724" t="s">
        <v>19</v>
      </c>
      <c r="K12724">
        <v>14</v>
      </c>
      <c r="L12724">
        <v>3084</v>
      </c>
      <c r="M12724" t="s">
        <v>43</v>
      </c>
    </row>
    <row r="12725" spans="1:13" x14ac:dyDescent="0.35">
      <c r="A12725">
        <v>2014</v>
      </c>
      <c r="B12725" t="s">
        <v>28</v>
      </c>
      <c r="C12725">
        <v>8.3000000000000007</v>
      </c>
      <c r="D12725">
        <f>H12725/E12725*C12725</f>
        <v>2.6825517118402285E-2</v>
      </c>
      <c r="E12725">
        <f>INDEX(Reference!$A$1:$H$55, MATCH(B12725, Reference!$A$1:$A$55, 0), MATCH(A12725, Reference!$A$1:$H$1, 0))</f>
        <v>44864</v>
      </c>
      <c r="F12725">
        <v>43.235541343000399</v>
      </c>
      <c r="G12725">
        <v>-108.109830352999</v>
      </c>
      <c r="H12725">
        <v>145</v>
      </c>
      <c r="I12725" t="s">
        <v>22</v>
      </c>
      <c r="J12725" t="s">
        <v>19</v>
      </c>
      <c r="K12725">
        <v>14</v>
      </c>
      <c r="L12725">
        <v>3084</v>
      </c>
      <c r="M12725" t="s">
        <v>40</v>
      </c>
    </row>
    <row r="12726" spans="1:13" x14ac:dyDescent="0.35">
      <c r="A12726">
        <v>2014</v>
      </c>
      <c r="B12726" t="s">
        <v>28</v>
      </c>
      <c r="C12726">
        <v>13.8</v>
      </c>
      <c r="D12726">
        <f>H12726/E12726*C12726</f>
        <v>1.1476417617689016</v>
      </c>
      <c r="E12726">
        <f>INDEX(Reference!$A$1:$H$55, MATCH(B12726, Reference!$A$1:$A$55, 0), MATCH(A12726, Reference!$A$1:$H$1, 0))</f>
        <v>44864</v>
      </c>
      <c r="F12726">
        <v>43.235541343000399</v>
      </c>
      <c r="G12726">
        <v>-108.109830352999</v>
      </c>
      <c r="H12726">
        <v>3731</v>
      </c>
      <c r="I12726" t="s">
        <v>18</v>
      </c>
      <c r="J12726" t="s">
        <v>19</v>
      </c>
      <c r="K12726">
        <v>14</v>
      </c>
      <c r="L12726">
        <v>3084</v>
      </c>
      <c r="M12726" t="s">
        <v>61</v>
      </c>
    </row>
    <row r="12727" spans="1:13" x14ac:dyDescent="0.35">
      <c r="A12727">
        <v>2014</v>
      </c>
      <c r="B12727" t="s">
        <v>28</v>
      </c>
      <c r="C12727">
        <v>6.9</v>
      </c>
      <c r="D12727">
        <f>H12727/E12727*C12727</f>
        <v>0.15579752139800288</v>
      </c>
      <c r="E12727">
        <f>INDEX(Reference!$A$1:$H$55, MATCH(B12727, Reference!$A$1:$A$55, 0), MATCH(A12727, Reference!$A$1:$H$1, 0))</f>
        <v>44864</v>
      </c>
      <c r="F12727">
        <v>43.235541343000399</v>
      </c>
      <c r="G12727">
        <v>-108.109830352999</v>
      </c>
      <c r="H12727">
        <v>1013</v>
      </c>
      <c r="I12727" t="s">
        <v>12</v>
      </c>
      <c r="J12727" t="s">
        <v>13</v>
      </c>
      <c r="K12727">
        <v>14</v>
      </c>
      <c r="L12727">
        <v>3084</v>
      </c>
      <c r="M12727" t="s">
        <v>16</v>
      </c>
    </row>
    <row r="12728" spans="1:13" x14ac:dyDescent="0.35">
      <c r="A12728">
        <v>2014</v>
      </c>
      <c r="B12728" t="s">
        <v>28</v>
      </c>
      <c r="C12728">
        <v>11.4</v>
      </c>
      <c r="D12728">
        <f>H12728/E12728*C12728</f>
        <v>0.48787446504992871</v>
      </c>
      <c r="E12728">
        <f>INDEX(Reference!$A$1:$H$55, MATCH(B12728, Reference!$A$1:$A$55, 0), MATCH(A12728, Reference!$A$1:$H$1, 0))</f>
        <v>44864</v>
      </c>
      <c r="F12728">
        <v>43.235541343000399</v>
      </c>
      <c r="G12728">
        <v>-108.109830352999</v>
      </c>
      <c r="H12728">
        <v>1920</v>
      </c>
      <c r="I12728" t="s">
        <v>22</v>
      </c>
      <c r="J12728" t="s">
        <v>19</v>
      </c>
      <c r="K12728">
        <v>14</v>
      </c>
      <c r="L12728">
        <v>3084</v>
      </c>
      <c r="M12728" t="s">
        <v>23</v>
      </c>
    </row>
    <row r="12729" spans="1:13" x14ac:dyDescent="0.35">
      <c r="A12729">
        <v>2014</v>
      </c>
      <c r="B12729" t="s">
        <v>28</v>
      </c>
      <c r="C12729">
        <v>8.1999999999999993</v>
      </c>
      <c r="D12729">
        <f>H12729/E12729*C12729</f>
        <v>0.3310048145506419</v>
      </c>
      <c r="E12729">
        <f>INDEX(Reference!$A$1:$H$55, MATCH(B12729, Reference!$A$1:$A$55, 0), MATCH(A12729, Reference!$A$1:$H$1, 0))</f>
        <v>44864</v>
      </c>
      <c r="F12729">
        <v>43.235541343000399</v>
      </c>
      <c r="G12729">
        <v>-108.109830352999</v>
      </c>
      <c r="H12729">
        <v>1811</v>
      </c>
      <c r="I12729" t="s">
        <v>22</v>
      </c>
      <c r="J12729" t="s">
        <v>19</v>
      </c>
      <c r="K12729">
        <v>14</v>
      </c>
      <c r="L12729">
        <v>3084</v>
      </c>
      <c r="M12729" t="s">
        <v>32</v>
      </c>
    </row>
    <row r="12730" spans="1:13" x14ac:dyDescent="0.35">
      <c r="A12730">
        <v>2014</v>
      </c>
      <c r="B12730" t="s">
        <v>28</v>
      </c>
      <c r="C12730">
        <v>7.6</v>
      </c>
      <c r="D12730">
        <f>H12730/E12730*C12730</f>
        <v>0.12501783166904423</v>
      </c>
      <c r="E12730">
        <f>INDEX(Reference!$A$1:$H$55, MATCH(B12730, Reference!$A$1:$A$55, 0), MATCH(A12730, Reference!$A$1:$H$1, 0))</f>
        <v>44864</v>
      </c>
      <c r="F12730">
        <v>43.235541343000399</v>
      </c>
      <c r="G12730">
        <v>-108.109830352999</v>
      </c>
      <c r="H12730">
        <v>738</v>
      </c>
      <c r="I12730" t="s">
        <v>12</v>
      </c>
      <c r="J12730" t="s">
        <v>13</v>
      </c>
      <c r="K12730">
        <v>14</v>
      </c>
      <c r="L12730">
        <v>3084</v>
      </c>
      <c r="M12730" t="s">
        <v>14</v>
      </c>
    </row>
    <row r="12731" spans="1:13" x14ac:dyDescent="0.35">
      <c r="A12731">
        <v>2014</v>
      </c>
      <c r="B12731" t="s">
        <v>28</v>
      </c>
      <c r="D12731">
        <f>H12731/E12731*C12731</f>
        <v>0</v>
      </c>
      <c r="E12731">
        <f>INDEX(Reference!$A$1:$H$55, MATCH(B12731, Reference!$A$1:$A$55, 0), MATCH(A12731, Reference!$A$1:$H$1, 0))</f>
        <v>44864</v>
      </c>
      <c r="F12731">
        <v>43.235541343000399</v>
      </c>
      <c r="G12731">
        <v>-108.109830352999</v>
      </c>
      <c r="I12731" t="s">
        <v>12</v>
      </c>
      <c r="J12731" t="s">
        <v>13</v>
      </c>
      <c r="K12731">
        <v>14</v>
      </c>
      <c r="L12731">
        <v>3084</v>
      </c>
      <c r="M12731" t="s">
        <v>35</v>
      </c>
    </row>
    <row r="12732" spans="1:13" x14ac:dyDescent="0.35">
      <c r="A12732">
        <v>2014</v>
      </c>
      <c r="B12732" t="s">
        <v>28</v>
      </c>
      <c r="C12732">
        <v>19.399999999999999</v>
      </c>
      <c r="D12732">
        <f>H12732/E12732*C12732</f>
        <v>2.6809914407988585E-2</v>
      </c>
      <c r="E12732">
        <f>INDEX(Reference!$A$1:$H$55, MATCH(B12732, Reference!$A$1:$A$55, 0), MATCH(A12732, Reference!$A$1:$H$1, 0))</f>
        <v>44864</v>
      </c>
      <c r="F12732">
        <v>43.235541343000399</v>
      </c>
      <c r="G12732">
        <v>-108.109830352999</v>
      </c>
      <c r="H12732">
        <v>62</v>
      </c>
      <c r="I12732" t="s">
        <v>18</v>
      </c>
      <c r="J12732" t="s">
        <v>19</v>
      </c>
      <c r="K12732">
        <v>14</v>
      </c>
      <c r="L12732">
        <v>3084</v>
      </c>
      <c r="M12732" t="s">
        <v>35</v>
      </c>
    </row>
    <row r="12733" spans="1:13" x14ac:dyDescent="0.35">
      <c r="A12733">
        <v>2014</v>
      </c>
      <c r="B12733" t="s">
        <v>28</v>
      </c>
      <c r="C12733">
        <v>9</v>
      </c>
      <c r="D12733">
        <f>H12733/E12733*C12733</f>
        <v>2.0060627674750357E-2</v>
      </c>
      <c r="E12733">
        <f>INDEX(Reference!$A$1:$H$55, MATCH(B12733, Reference!$A$1:$A$55, 0), MATCH(A12733, Reference!$A$1:$H$1, 0))</f>
        <v>44864</v>
      </c>
      <c r="F12733">
        <v>43.235541343000399</v>
      </c>
      <c r="G12733">
        <v>-108.109830352999</v>
      </c>
      <c r="H12733">
        <v>100</v>
      </c>
      <c r="I12733" t="s">
        <v>12</v>
      </c>
      <c r="J12733" t="s">
        <v>13</v>
      </c>
      <c r="K12733">
        <v>14</v>
      </c>
      <c r="L12733">
        <v>3084</v>
      </c>
      <c r="M12733" t="s">
        <v>47</v>
      </c>
    </row>
    <row r="12734" spans="1:13" x14ac:dyDescent="0.35">
      <c r="A12734">
        <v>2014</v>
      </c>
      <c r="B12734" t="s">
        <v>28</v>
      </c>
      <c r="C12734">
        <v>4.9000000000000004</v>
      </c>
      <c r="D12734">
        <f>H12734/E12734*C12734</f>
        <v>0.27129992867332386</v>
      </c>
      <c r="E12734">
        <f>INDEX(Reference!$A$1:$H$55, MATCH(B12734, Reference!$A$1:$A$55, 0), MATCH(A12734, Reference!$A$1:$H$1, 0))</f>
        <v>44864</v>
      </c>
      <c r="F12734">
        <v>43.235541343000399</v>
      </c>
      <c r="G12734">
        <v>-108.109830352999</v>
      </c>
      <c r="H12734">
        <v>2484</v>
      </c>
      <c r="I12734" t="s">
        <v>12</v>
      </c>
      <c r="J12734" t="s">
        <v>13</v>
      </c>
      <c r="K12734">
        <v>14</v>
      </c>
      <c r="L12734">
        <v>3084</v>
      </c>
      <c r="M12734" t="s">
        <v>27</v>
      </c>
    </row>
    <row r="12735" spans="1:13" x14ac:dyDescent="0.35">
      <c r="A12735">
        <v>2014</v>
      </c>
      <c r="B12735" t="s">
        <v>28</v>
      </c>
      <c r="C12735">
        <v>9</v>
      </c>
      <c r="D12735">
        <f>H12735/E12735*C12735</f>
        <v>2.9087910128388017E-2</v>
      </c>
      <c r="E12735">
        <f>INDEX(Reference!$A$1:$H$55, MATCH(B12735, Reference!$A$1:$A$55, 0), MATCH(A12735, Reference!$A$1:$H$1, 0))</f>
        <v>44864</v>
      </c>
      <c r="F12735">
        <v>43.235541343000399</v>
      </c>
      <c r="G12735">
        <v>-108.109830352999</v>
      </c>
      <c r="H12735">
        <v>145</v>
      </c>
      <c r="I12735" t="s">
        <v>18</v>
      </c>
      <c r="J12735" t="s">
        <v>19</v>
      </c>
      <c r="K12735">
        <v>14</v>
      </c>
      <c r="L12735">
        <v>3084</v>
      </c>
      <c r="M12735" t="s">
        <v>40</v>
      </c>
    </row>
    <row r="12736" spans="1:13" x14ac:dyDescent="0.35">
      <c r="A12736">
        <v>2014</v>
      </c>
      <c r="B12736" t="s">
        <v>28</v>
      </c>
      <c r="C12736">
        <v>11.5</v>
      </c>
      <c r="D12736">
        <f>H12736/E12736*C12736</f>
        <v>0.37680545649072755</v>
      </c>
      <c r="E12736">
        <f>INDEX(Reference!$A$1:$H$55, MATCH(B12736, Reference!$A$1:$A$55, 0), MATCH(A12736, Reference!$A$1:$H$1, 0))</f>
        <v>44864</v>
      </c>
      <c r="F12736">
        <v>43.235541343000399</v>
      </c>
      <c r="G12736">
        <v>-108.109830352999</v>
      </c>
      <c r="H12736">
        <v>1470</v>
      </c>
      <c r="I12736" t="s">
        <v>18</v>
      </c>
      <c r="J12736" t="s">
        <v>19</v>
      </c>
      <c r="K12736">
        <v>14</v>
      </c>
      <c r="L12736">
        <v>3084</v>
      </c>
      <c r="M12736" t="s">
        <v>55</v>
      </c>
    </row>
    <row r="12737" spans="1:13" x14ac:dyDescent="0.35">
      <c r="A12737">
        <v>2014</v>
      </c>
      <c r="B12737" t="s">
        <v>28</v>
      </c>
      <c r="C12737">
        <v>13.3</v>
      </c>
      <c r="D12737">
        <f>H12737/E12737*C12737</f>
        <v>0.30830955777460772</v>
      </c>
      <c r="E12737">
        <f>INDEX(Reference!$A$1:$H$55, MATCH(B12737, Reference!$A$1:$A$55, 0), MATCH(A12737, Reference!$A$1:$H$1, 0))</f>
        <v>44864</v>
      </c>
      <c r="F12737">
        <v>43.235541343000399</v>
      </c>
      <c r="G12737">
        <v>-108.109830352999</v>
      </c>
      <c r="H12737">
        <v>1040</v>
      </c>
      <c r="I12737" t="s">
        <v>22</v>
      </c>
      <c r="J12737" t="s">
        <v>19</v>
      </c>
      <c r="K12737">
        <v>14</v>
      </c>
      <c r="L12737">
        <v>3084</v>
      </c>
      <c r="M12737" t="s">
        <v>16</v>
      </c>
    </row>
    <row r="12738" spans="1:13" x14ac:dyDescent="0.35">
      <c r="A12738">
        <v>2014</v>
      </c>
      <c r="B12738" t="s">
        <v>28</v>
      </c>
      <c r="C12738">
        <v>6.2</v>
      </c>
      <c r="D12738">
        <f>H12738/E12738*C12738</f>
        <v>0.27625267475035664</v>
      </c>
      <c r="E12738">
        <f>INDEX(Reference!$A$1:$H$55, MATCH(B12738, Reference!$A$1:$A$55, 0), MATCH(A12738, Reference!$A$1:$H$1, 0))</f>
        <v>44864</v>
      </c>
      <c r="F12738">
        <v>43.235541343000399</v>
      </c>
      <c r="G12738">
        <v>-108.109830352999</v>
      </c>
      <c r="H12738">
        <v>1999</v>
      </c>
      <c r="I12738" t="s">
        <v>12</v>
      </c>
      <c r="J12738" t="s">
        <v>13</v>
      </c>
      <c r="K12738">
        <v>14</v>
      </c>
      <c r="L12738">
        <v>3084</v>
      </c>
      <c r="M12738" t="s">
        <v>23</v>
      </c>
    </row>
    <row r="12739" spans="1:13" x14ac:dyDescent="0.35">
      <c r="A12739">
        <v>2014</v>
      </c>
      <c r="B12739" t="s">
        <v>28</v>
      </c>
      <c r="C12739">
        <v>17</v>
      </c>
      <c r="D12739">
        <f>H12739/E12739*C12739</f>
        <v>0.48236893723252494</v>
      </c>
      <c r="E12739">
        <f>INDEX(Reference!$A$1:$H$55, MATCH(B12739, Reference!$A$1:$A$55, 0), MATCH(A12739, Reference!$A$1:$H$1, 0))</f>
        <v>44864</v>
      </c>
      <c r="F12739">
        <v>43.235541343000399</v>
      </c>
      <c r="G12739">
        <v>-108.109830352999</v>
      </c>
      <c r="H12739">
        <v>1273</v>
      </c>
      <c r="I12739" t="s">
        <v>18</v>
      </c>
      <c r="J12739" t="s">
        <v>19</v>
      </c>
      <c r="K12739">
        <v>14</v>
      </c>
      <c r="L12739">
        <v>3084</v>
      </c>
      <c r="M12739" t="s">
        <v>30</v>
      </c>
    </row>
    <row r="12740" spans="1:13" x14ac:dyDescent="0.35">
      <c r="A12740">
        <v>2014</v>
      </c>
      <c r="B12740" t="s">
        <v>28</v>
      </c>
      <c r="C12740">
        <v>9.9</v>
      </c>
      <c r="D12740">
        <f>H12740/E12740*C12740</f>
        <v>0.82330822039942941</v>
      </c>
      <c r="E12740">
        <f>INDEX(Reference!$A$1:$H$55, MATCH(B12740, Reference!$A$1:$A$55, 0), MATCH(A12740, Reference!$A$1:$H$1, 0))</f>
        <v>44864</v>
      </c>
      <c r="F12740">
        <v>43.235541343000399</v>
      </c>
      <c r="G12740">
        <v>-108.109830352999</v>
      </c>
      <c r="H12740">
        <v>3731</v>
      </c>
      <c r="I12740" t="s">
        <v>22</v>
      </c>
      <c r="J12740" t="s">
        <v>19</v>
      </c>
      <c r="K12740">
        <v>14</v>
      </c>
      <c r="L12740">
        <v>3084</v>
      </c>
      <c r="M12740" t="s">
        <v>61</v>
      </c>
    </row>
    <row r="12741" spans="1:13" x14ac:dyDescent="0.35">
      <c r="A12741">
        <v>2014</v>
      </c>
      <c r="B12741" t="s">
        <v>28</v>
      </c>
      <c r="C12741">
        <v>5.5</v>
      </c>
      <c r="D12741">
        <f>H12741/E12741*C12741</f>
        <v>0.46180679386590584</v>
      </c>
      <c r="E12741">
        <f>INDEX(Reference!$A$1:$H$55, MATCH(B12741, Reference!$A$1:$A$55, 0), MATCH(A12741, Reference!$A$1:$H$1, 0))</f>
        <v>44864</v>
      </c>
      <c r="F12741">
        <v>43.235541343000399</v>
      </c>
      <c r="G12741">
        <v>-108.109830352999</v>
      </c>
      <c r="H12741">
        <v>3767</v>
      </c>
      <c r="I12741" t="s">
        <v>12</v>
      </c>
      <c r="J12741" t="s">
        <v>13</v>
      </c>
      <c r="K12741">
        <v>14</v>
      </c>
      <c r="L12741">
        <v>3084</v>
      </c>
      <c r="M12741" t="s">
        <v>61</v>
      </c>
    </row>
    <row r="12742" spans="1:13" x14ac:dyDescent="0.35">
      <c r="A12742">
        <v>2014</v>
      </c>
      <c r="B12742" t="s">
        <v>28</v>
      </c>
      <c r="C12742">
        <v>18.2</v>
      </c>
      <c r="D12742">
        <f>H12742/E12742*C12742</f>
        <v>5.8010877318116973E-2</v>
      </c>
      <c r="E12742">
        <f>INDEX(Reference!$A$1:$H$55, MATCH(B12742, Reference!$A$1:$A$55, 0), MATCH(A12742, Reference!$A$1:$H$1, 0))</f>
        <v>44864</v>
      </c>
      <c r="F12742">
        <v>43.235541343000399</v>
      </c>
      <c r="G12742">
        <v>-108.109830352999</v>
      </c>
      <c r="H12742">
        <v>143</v>
      </c>
      <c r="I12742" t="s">
        <v>18</v>
      </c>
      <c r="J12742" t="s">
        <v>19</v>
      </c>
      <c r="K12742">
        <v>14</v>
      </c>
      <c r="L12742">
        <v>3084</v>
      </c>
      <c r="M12742" t="s">
        <v>47</v>
      </c>
    </row>
    <row r="12743" spans="1:13" x14ac:dyDescent="0.35">
      <c r="A12743">
        <v>2014</v>
      </c>
      <c r="B12743" t="s">
        <v>28</v>
      </c>
      <c r="C12743">
        <v>4.5</v>
      </c>
      <c r="D12743">
        <f>H12743/E12743*C12743</f>
        <v>0.11976194721825963</v>
      </c>
      <c r="E12743">
        <f>INDEX(Reference!$A$1:$H$55, MATCH(B12743, Reference!$A$1:$A$55, 0), MATCH(A12743, Reference!$A$1:$H$1, 0))</f>
        <v>44864</v>
      </c>
      <c r="F12743">
        <v>43.235541343000399</v>
      </c>
      <c r="G12743">
        <v>-108.109830352999</v>
      </c>
      <c r="H12743">
        <v>1194</v>
      </c>
      <c r="I12743" t="s">
        <v>12</v>
      </c>
      <c r="J12743" t="s">
        <v>13</v>
      </c>
      <c r="K12743">
        <v>14</v>
      </c>
      <c r="L12743">
        <v>3084</v>
      </c>
      <c r="M12743" s="1">
        <v>45088</v>
      </c>
    </row>
    <row r="12744" spans="1:13" x14ac:dyDescent="0.35">
      <c r="A12744">
        <v>2014</v>
      </c>
      <c r="B12744" t="s">
        <v>28</v>
      </c>
      <c r="C12744">
        <v>11.7</v>
      </c>
      <c r="D12744">
        <f>H12744/E12744*C12744</f>
        <v>0.25765870185449352</v>
      </c>
      <c r="E12744">
        <f>INDEX(Reference!$A$1:$H$55, MATCH(B12744, Reference!$A$1:$A$55, 0), MATCH(A12744, Reference!$A$1:$H$1, 0))</f>
        <v>44864</v>
      </c>
      <c r="F12744">
        <v>43.235541343000399</v>
      </c>
      <c r="G12744">
        <v>-108.109830352999</v>
      </c>
      <c r="H12744">
        <v>988</v>
      </c>
      <c r="I12744" t="s">
        <v>22</v>
      </c>
      <c r="J12744" t="s">
        <v>19</v>
      </c>
      <c r="K12744">
        <v>14</v>
      </c>
      <c r="L12744">
        <v>3084</v>
      </c>
      <c r="M12744" t="s">
        <v>43</v>
      </c>
    </row>
    <row r="12745" spans="1:13" x14ac:dyDescent="0.35">
      <c r="A12745">
        <v>2014</v>
      </c>
      <c r="B12745" t="s">
        <v>28</v>
      </c>
      <c r="C12745">
        <v>6.5</v>
      </c>
      <c r="D12745">
        <f>H12745/E12745*C12745</f>
        <v>8.9827032810271042E-3</v>
      </c>
      <c r="E12745">
        <f>INDEX(Reference!$A$1:$H$55, MATCH(B12745, Reference!$A$1:$A$55, 0), MATCH(A12745, Reference!$A$1:$H$1, 0))</f>
        <v>44864</v>
      </c>
      <c r="F12745">
        <v>43.235541343000399</v>
      </c>
      <c r="G12745">
        <v>-108.109830352999</v>
      </c>
      <c r="H12745">
        <v>62</v>
      </c>
      <c r="I12745" t="s">
        <v>22</v>
      </c>
      <c r="J12745" t="s">
        <v>19</v>
      </c>
      <c r="K12745">
        <v>14</v>
      </c>
      <c r="L12745">
        <v>3084</v>
      </c>
      <c r="M12745" t="s">
        <v>35</v>
      </c>
    </row>
    <row r="12746" spans="1:13" x14ac:dyDescent="0.35">
      <c r="A12746">
        <v>2014</v>
      </c>
      <c r="B12746" t="s">
        <v>28</v>
      </c>
      <c r="C12746">
        <v>21</v>
      </c>
      <c r="D12746">
        <f>H12746/E12746*C12746</f>
        <v>6.693562767475035E-2</v>
      </c>
      <c r="E12746">
        <f>INDEX(Reference!$A$1:$H$55, MATCH(B12746, Reference!$A$1:$A$55, 0), MATCH(A12746, Reference!$A$1:$H$1, 0))</f>
        <v>44864</v>
      </c>
      <c r="F12746">
        <v>43.235541343000399</v>
      </c>
      <c r="G12746">
        <v>-108.109830352999</v>
      </c>
      <c r="H12746">
        <v>143</v>
      </c>
      <c r="I12746" t="s">
        <v>22</v>
      </c>
      <c r="J12746" t="s">
        <v>19</v>
      </c>
      <c r="K12746">
        <v>14</v>
      </c>
      <c r="L12746">
        <v>3084</v>
      </c>
      <c r="M12746" t="s">
        <v>47</v>
      </c>
    </row>
    <row r="12747" spans="1:13" x14ac:dyDescent="0.35">
      <c r="A12747">
        <v>2014</v>
      </c>
      <c r="B12747" t="s">
        <v>28</v>
      </c>
      <c r="C12747">
        <v>13.1</v>
      </c>
      <c r="D12747">
        <f>H12747/E12747*C12747</f>
        <v>0.68326497860199709</v>
      </c>
      <c r="E12747">
        <f>INDEX(Reference!$A$1:$H$55, MATCH(B12747, Reference!$A$1:$A$55, 0), MATCH(A12747, Reference!$A$1:$H$1, 0))</f>
        <v>44864</v>
      </c>
      <c r="F12747">
        <v>43.235541343000399</v>
      </c>
      <c r="G12747">
        <v>-108.109830352999</v>
      </c>
      <c r="H12747">
        <v>2340</v>
      </c>
      <c r="I12747" t="s">
        <v>18</v>
      </c>
      <c r="J12747" t="s">
        <v>19</v>
      </c>
      <c r="K12747">
        <v>14</v>
      </c>
      <c r="L12747">
        <v>3084</v>
      </c>
      <c r="M12747" t="s">
        <v>27</v>
      </c>
    </row>
    <row r="12748" spans="1:13" x14ac:dyDescent="0.35">
      <c r="A12748">
        <v>2014</v>
      </c>
      <c r="B12748" t="s">
        <v>28</v>
      </c>
      <c r="C12748">
        <v>10</v>
      </c>
      <c r="D12748">
        <f>H12748/E12748*C12748</f>
        <v>0.28374643366619112</v>
      </c>
      <c r="E12748">
        <f>INDEX(Reference!$A$1:$H$55, MATCH(B12748, Reference!$A$1:$A$55, 0), MATCH(A12748, Reference!$A$1:$H$1, 0))</f>
        <v>44864</v>
      </c>
      <c r="F12748">
        <v>43.235541343000399</v>
      </c>
      <c r="G12748">
        <v>-108.109830352999</v>
      </c>
      <c r="H12748">
        <v>1273</v>
      </c>
      <c r="I12748" t="s">
        <v>22</v>
      </c>
      <c r="J12748" t="s">
        <v>19</v>
      </c>
      <c r="K12748">
        <v>14</v>
      </c>
      <c r="L12748">
        <v>3084</v>
      </c>
      <c r="M12748" t="s">
        <v>30</v>
      </c>
    </row>
    <row r="12749" spans="1:13" x14ac:dyDescent="0.35">
      <c r="A12749">
        <v>2014</v>
      </c>
      <c r="B12749" t="s">
        <v>28</v>
      </c>
      <c r="C12749">
        <v>15.2</v>
      </c>
      <c r="D12749">
        <f>H12749/E12749*C12749</f>
        <v>0.35235378031383735</v>
      </c>
      <c r="E12749">
        <f>INDEX(Reference!$A$1:$H$55, MATCH(B12749, Reference!$A$1:$A$55, 0), MATCH(A12749, Reference!$A$1:$H$1, 0))</f>
        <v>44864</v>
      </c>
      <c r="F12749">
        <v>43.235541343000399</v>
      </c>
      <c r="G12749">
        <v>-108.109830352999</v>
      </c>
      <c r="H12749">
        <v>1040</v>
      </c>
      <c r="I12749" t="s">
        <v>18</v>
      </c>
      <c r="J12749" t="s">
        <v>19</v>
      </c>
      <c r="K12749">
        <v>14</v>
      </c>
      <c r="L12749">
        <v>3084</v>
      </c>
      <c r="M12749" t="s">
        <v>16</v>
      </c>
    </row>
    <row r="12750" spans="1:13" x14ac:dyDescent="0.35">
      <c r="A12750">
        <v>2014</v>
      </c>
      <c r="B12750" t="s">
        <v>28</v>
      </c>
      <c r="C12750">
        <v>4.8</v>
      </c>
      <c r="D12750">
        <f>H12750/E12750*C12750</f>
        <v>0.18915834522111269</v>
      </c>
      <c r="E12750">
        <f>INDEX(Reference!$A$1:$H$55, MATCH(B12750, Reference!$A$1:$A$55, 0), MATCH(A12750, Reference!$A$1:$H$1, 0))</f>
        <v>44864</v>
      </c>
      <c r="F12750">
        <v>43.235541343000399</v>
      </c>
      <c r="G12750">
        <v>-108.109830352999</v>
      </c>
      <c r="H12750">
        <v>1768</v>
      </c>
      <c r="I12750" t="s">
        <v>12</v>
      </c>
      <c r="J12750" t="s">
        <v>13</v>
      </c>
      <c r="K12750">
        <v>14</v>
      </c>
      <c r="L12750">
        <v>3084</v>
      </c>
      <c r="M12750" t="s">
        <v>32</v>
      </c>
    </row>
    <row r="12751" spans="1:13" x14ac:dyDescent="0.35">
      <c r="A12751">
        <v>2014</v>
      </c>
      <c r="B12751" t="s">
        <v>28</v>
      </c>
      <c r="C12751">
        <v>13.7</v>
      </c>
      <c r="D12751">
        <f>H12751/E12751*C12751</f>
        <v>0.55302023894436514</v>
      </c>
      <c r="E12751">
        <f>INDEX(Reference!$A$1:$H$55, MATCH(B12751, Reference!$A$1:$A$55, 0), MATCH(A12751, Reference!$A$1:$H$1, 0))</f>
        <v>44864</v>
      </c>
      <c r="F12751">
        <v>43.235541343000399</v>
      </c>
      <c r="G12751">
        <v>-108.109830352999</v>
      </c>
      <c r="H12751">
        <v>1811</v>
      </c>
      <c r="I12751" t="s">
        <v>18</v>
      </c>
      <c r="J12751" t="s">
        <v>19</v>
      </c>
      <c r="K12751">
        <v>14</v>
      </c>
      <c r="L12751">
        <v>3084</v>
      </c>
      <c r="M12751" t="s">
        <v>32</v>
      </c>
    </row>
    <row r="12752" spans="1:13" x14ac:dyDescent="0.35">
      <c r="A12752">
        <v>2016</v>
      </c>
      <c r="B12752" t="s">
        <v>28</v>
      </c>
      <c r="C12752">
        <v>16.100000000000001</v>
      </c>
      <c r="D12752">
        <f>H12752/E12752*C12752</f>
        <v>3.2630573545170766E-2</v>
      </c>
      <c r="E12752">
        <f>INDEX(Reference!$A$1:$H$55, MATCH(B12752, Reference!$A$1:$A$55, 0), MATCH(A12752, Reference!$A$1:$H$1, 0))</f>
        <v>42926</v>
      </c>
      <c r="F12752">
        <v>43.235541343000399</v>
      </c>
      <c r="G12752">
        <v>-108.109830352999</v>
      </c>
      <c r="H12752">
        <v>87</v>
      </c>
      <c r="I12752" t="s">
        <v>12</v>
      </c>
      <c r="J12752" t="s">
        <v>13</v>
      </c>
      <c r="K12752">
        <v>14</v>
      </c>
      <c r="L12752">
        <v>3084</v>
      </c>
      <c r="M12752" t="s">
        <v>47</v>
      </c>
    </row>
    <row r="12753" spans="1:13" x14ac:dyDescent="0.35">
      <c r="A12753">
        <v>2016</v>
      </c>
      <c r="B12753" t="s">
        <v>28</v>
      </c>
      <c r="C12753">
        <v>9.1</v>
      </c>
      <c r="D12753">
        <f>H12753/E12753*C12753</f>
        <v>0.73307086614173222</v>
      </c>
      <c r="E12753">
        <f>INDEX(Reference!$A$1:$H$55, MATCH(B12753, Reference!$A$1:$A$55, 0), MATCH(A12753, Reference!$A$1:$H$1, 0))</f>
        <v>42926</v>
      </c>
      <c r="F12753">
        <v>43.235541343000399</v>
      </c>
      <c r="G12753">
        <v>-108.109830352999</v>
      </c>
      <c r="H12753">
        <v>3458</v>
      </c>
      <c r="I12753" t="s">
        <v>22</v>
      </c>
      <c r="J12753" t="s">
        <v>19</v>
      </c>
      <c r="K12753">
        <v>14</v>
      </c>
      <c r="L12753">
        <v>3084</v>
      </c>
      <c r="M12753" t="s">
        <v>61</v>
      </c>
    </row>
    <row r="12754" spans="1:13" x14ac:dyDescent="0.35">
      <c r="A12754">
        <v>2016</v>
      </c>
      <c r="B12754" t="s">
        <v>28</v>
      </c>
      <c r="C12754">
        <v>12.1</v>
      </c>
      <c r="D12754">
        <f>H12754/E12754*C12754</f>
        <v>0.25566556399384988</v>
      </c>
      <c r="E12754">
        <f>INDEX(Reference!$A$1:$H$55, MATCH(B12754, Reference!$A$1:$A$55, 0), MATCH(A12754, Reference!$A$1:$H$1, 0))</f>
        <v>42926</v>
      </c>
      <c r="F12754">
        <v>43.235541343000399</v>
      </c>
      <c r="G12754">
        <v>-108.109830352999</v>
      </c>
      <c r="H12754">
        <v>907</v>
      </c>
      <c r="I12754" t="s">
        <v>18</v>
      </c>
      <c r="J12754" t="s">
        <v>19</v>
      </c>
      <c r="K12754">
        <v>14</v>
      </c>
      <c r="L12754">
        <v>3084</v>
      </c>
      <c r="M12754" t="s">
        <v>43</v>
      </c>
    </row>
    <row r="12755" spans="1:13" x14ac:dyDescent="0.35">
      <c r="A12755">
        <v>2016</v>
      </c>
      <c r="B12755" t="s">
        <v>28</v>
      </c>
      <c r="C12755">
        <v>13.1</v>
      </c>
      <c r="D12755">
        <f>H12755/E12755*C12755</f>
        <v>1.0552998182919442</v>
      </c>
      <c r="E12755">
        <f>INDEX(Reference!$A$1:$H$55, MATCH(B12755, Reference!$A$1:$A$55, 0), MATCH(A12755, Reference!$A$1:$H$1, 0))</f>
        <v>42926</v>
      </c>
      <c r="F12755">
        <v>43.235541343000399</v>
      </c>
      <c r="G12755">
        <v>-108.109830352999</v>
      </c>
      <c r="H12755">
        <v>3458</v>
      </c>
      <c r="I12755" t="s">
        <v>18</v>
      </c>
      <c r="J12755" t="s">
        <v>19</v>
      </c>
      <c r="K12755">
        <v>14</v>
      </c>
      <c r="L12755">
        <v>3084</v>
      </c>
      <c r="M12755" t="s">
        <v>61</v>
      </c>
    </row>
    <row r="12756" spans="1:13" x14ac:dyDescent="0.35">
      <c r="A12756">
        <v>2016</v>
      </c>
      <c r="B12756" t="s">
        <v>28</v>
      </c>
      <c r="C12756">
        <v>8.3000000000000007</v>
      </c>
      <c r="D12756">
        <f>H12756/E12756*C12756</f>
        <v>0.32019754927083821</v>
      </c>
      <c r="E12756">
        <f>INDEX(Reference!$A$1:$H$55, MATCH(B12756, Reference!$A$1:$A$55, 0), MATCH(A12756, Reference!$A$1:$H$1, 0))</f>
        <v>42926</v>
      </c>
      <c r="F12756">
        <v>43.235541343000399</v>
      </c>
      <c r="G12756">
        <v>-108.109830352999</v>
      </c>
      <c r="H12756">
        <v>1656</v>
      </c>
      <c r="I12756" t="s">
        <v>22</v>
      </c>
      <c r="J12756" t="s">
        <v>19</v>
      </c>
      <c r="K12756">
        <v>14</v>
      </c>
      <c r="L12756">
        <v>3084</v>
      </c>
      <c r="M12756" t="s">
        <v>32</v>
      </c>
    </row>
    <row r="12757" spans="1:13" x14ac:dyDescent="0.35">
      <c r="A12757">
        <v>2016</v>
      </c>
      <c r="B12757" t="s">
        <v>28</v>
      </c>
      <c r="C12757">
        <v>13.5</v>
      </c>
      <c r="D12757">
        <f>H12757/E12757*C12757</f>
        <v>0.2940525555607324</v>
      </c>
      <c r="E12757">
        <f>INDEX(Reference!$A$1:$H$55, MATCH(B12757, Reference!$A$1:$A$55, 0), MATCH(A12757, Reference!$A$1:$H$1, 0))</f>
        <v>42926</v>
      </c>
      <c r="F12757">
        <v>43.235541343000399</v>
      </c>
      <c r="G12757">
        <v>-108.109830352999</v>
      </c>
      <c r="H12757">
        <v>935</v>
      </c>
      <c r="I12757" t="s">
        <v>18</v>
      </c>
      <c r="J12757" t="s">
        <v>19</v>
      </c>
      <c r="K12757">
        <v>14</v>
      </c>
      <c r="L12757">
        <v>3084</v>
      </c>
      <c r="M12757" t="s">
        <v>16</v>
      </c>
    </row>
    <row r="12758" spans="1:13" x14ac:dyDescent="0.35">
      <c r="A12758">
        <v>2016</v>
      </c>
      <c r="B12758" t="s">
        <v>28</v>
      </c>
      <c r="C12758">
        <v>7.5</v>
      </c>
      <c r="D12758">
        <f>H12758/E12758*C12758</f>
        <v>0.24216092810883846</v>
      </c>
      <c r="E12758">
        <f>INDEX(Reference!$A$1:$H$55, MATCH(B12758, Reference!$A$1:$A$55, 0), MATCH(A12758, Reference!$A$1:$H$1, 0))</f>
        <v>42926</v>
      </c>
      <c r="F12758">
        <v>43.235541343000399</v>
      </c>
      <c r="G12758">
        <v>-108.109830352999</v>
      </c>
      <c r="H12758">
        <v>1386</v>
      </c>
      <c r="I12758" t="s">
        <v>22</v>
      </c>
      <c r="J12758" t="s">
        <v>19</v>
      </c>
      <c r="K12758">
        <v>14</v>
      </c>
      <c r="L12758">
        <v>3084</v>
      </c>
      <c r="M12758" t="s">
        <v>55</v>
      </c>
    </row>
    <row r="12759" spans="1:13" x14ac:dyDescent="0.35">
      <c r="A12759">
        <v>2016</v>
      </c>
      <c r="B12759" t="s">
        <v>28</v>
      </c>
      <c r="C12759">
        <v>5.9</v>
      </c>
      <c r="D12759">
        <f>H12759/E12759*C12759</f>
        <v>0.24877696500955132</v>
      </c>
      <c r="E12759">
        <f>INDEX(Reference!$A$1:$H$55, MATCH(B12759, Reference!$A$1:$A$55, 0), MATCH(A12759, Reference!$A$1:$H$1, 0))</f>
        <v>42926</v>
      </c>
      <c r="F12759">
        <v>43.235541343000399</v>
      </c>
      <c r="G12759">
        <v>-108.109830352999</v>
      </c>
      <c r="H12759">
        <v>1810</v>
      </c>
      <c r="I12759" t="s">
        <v>12</v>
      </c>
      <c r="J12759" t="s">
        <v>13</v>
      </c>
      <c r="K12759">
        <v>14</v>
      </c>
      <c r="L12759">
        <v>3084</v>
      </c>
      <c r="M12759" t="s">
        <v>32</v>
      </c>
    </row>
    <row r="12760" spans="1:13" x14ac:dyDescent="0.35">
      <c r="A12760">
        <v>2016</v>
      </c>
      <c r="B12760" t="s">
        <v>28</v>
      </c>
      <c r="C12760">
        <v>8.1</v>
      </c>
      <c r="D12760">
        <f>H12760/E12760*C12760</f>
        <v>0.42324698318035686</v>
      </c>
      <c r="E12760">
        <f>INDEX(Reference!$A$1:$H$55, MATCH(B12760, Reference!$A$1:$A$55, 0), MATCH(A12760, Reference!$A$1:$H$1, 0))</f>
        <v>42926</v>
      </c>
      <c r="F12760">
        <v>43.235541343000399</v>
      </c>
      <c r="G12760">
        <v>-108.109830352999</v>
      </c>
      <c r="H12760">
        <v>2243</v>
      </c>
      <c r="I12760" t="s">
        <v>22</v>
      </c>
      <c r="J12760" t="s">
        <v>19</v>
      </c>
      <c r="K12760">
        <v>14</v>
      </c>
      <c r="L12760">
        <v>3084</v>
      </c>
      <c r="M12760" t="s">
        <v>27</v>
      </c>
    </row>
    <row r="12761" spans="1:13" x14ac:dyDescent="0.35">
      <c r="A12761">
        <v>2016</v>
      </c>
      <c r="B12761" t="s">
        <v>28</v>
      </c>
      <c r="C12761">
        <v>8.9</v>
      </c>
      <c r="D12761">
        <f>H12761/E12761*C12761</f>
        <v>0.2152122256907236</v>
      </c>
      <c r="E12761">
        <f>INDEX(Reference!$A$1:$H$55, MATCH(B12761, Reference!$A$1:$A$55, 0), MATCH(A12761, Reference!$A$1:$H$1, 0))</f>
        <v>42926</v>
      </c>
      <c r="F12761">
        <v>43.235541343000399</v>
      </c>
      <c r="G12761">
        <v>-108.109830352999</v>
      </c>
      <c r="H12761">
        <v>1038</v>
      </c>
      <c r="I12761" t="s">
        <v>12</v>
      </c>
      <c r="J12761" t="s">
        <v>13</v>
      </c>
      <c r="K12761">
        <v>14</v>
      </c>
      <c r="L12761">
        <v>3084</v>
      </c>
      <c r="M12761" t="s">
        <v>16</v>
      </c>
    </row>
    <row r="12762" spans="1:13" x14ac:dyDescent="0.35">
      <c r="A12762">
        <v>2016</v>
      </c>
      <c r="B12762" t="s">
        <v>28</v>
      </c>
      <c r="C12762">
        <v>10.5</v>
      </c>
      <c r="D12762">
        <f>H12762/E12762*C12762</f>
        <v>2.5683734799422261E-2</v>
      </c>
      <c r="E12762">
        <f>INDEX(Reference!$A$1:$H$55, MATCH(B12762, Reference!$A$1:$A$55, 0), MATCH(A12762, Reference!$A$1:$H$1, 0))</f>
        <v>42926</v>
      </c>
      <c r="F12762">
        <v>43.235541343000399</v>
      </c>
      <c r="G12762">
        <v>-108.109830352999</v>
      </c>
      <c r="H12762">
        <v>105</v>
      </c>
      <c r="I12762" t="s">
        <v>18</v>
      </c>
      <c r="J12762" t="s">
        <v>19</v>
      </c>
      <c r="K12762">
        <v>14</v>
      </c>
      <c r="L12762">
        <v>3084</v>
      </c>
      <c r="M12762" t="s">
        <v>40</v>
      </c>
    </row>
    <row r="12763" spans="1:13" x14ac:dyDescent="0.35">
      <c r="A12763">
        <v>2016</v>
      </c>
      <c r="B12763" t="s">
        <v>28</v>
      </c>
      <c r="C12763">
        <v>11.1</v>
      </c>
      <c r="D12763">
        <f>H12763/E12763*C12763</f>
        <v>0.24177654568326887</v>
      </c>
      <c r="E12763">
        <f>INDEX(Reference!$A$1:$H$55, MATCH(B12763, Reference!$A$1:$A$55, 0), MATCH(A12763, Reference!$A$1:$H$1, 0))</f>
        <v>42926</v>
      </c>
      <c r="F12763">
        <v>43.235541343000399</v>
      </c>
      <c r="G12763">
        <v>-108.109830352999</v>
      </c>
      <c r="H12763">
        <v>935</v>
      </c>
      <c r="I12763" t="s">
        <v>22</v>
      </c>
      <c r="J12763" t="s">
        <v>19</v>
      </c>
      <c r="K12763">
        <v>14</v>
      </c>
      <c r="L12763">
        <v>3084</v>
      </c>
      <c r="M12763" t="s">
        <v>16</v>
      </c>
    </row>
    <row r="12764" spans="1:13" x14ac:dyDescent="0.35">
      <c r="A12764">
        <v>2016</v>
      </c>
      <c r="B12764" t="s">
        <v>28</v>
      </c>
      <c r="C12764">
        <v>9.8000000000000007</v>
      </c>
      <c r="D12764">
        <f>H12764/E12764*C12764</f>
        <v>0.41139635652052375</v>
      </c>
      <c r="E12764">
        <f>INDEX(Reference!$A$1:$H$55, MATCH(B12764, Reference!$A$1:$A$55, 0), MATCH(A12764, Reference!$A$1:$H$1, 0))</f>
        <v>42926</v>
      </c>
      <c r="F12764">
        <v>43.235541343000399</v>
      </c>
      <c r="G12764">
        <v>-108.109830352999</v>
      </c>
      <c r="H12764">
        <v>1802</v>
      </c>
      <c r="I12764" t="s">
        <v>22</v>
      </c>
      <c r="J12764" t="s">
        <v>19</v>
      </c>
      <c r="K12764">
        <v>14</v>
      </c>
      <c r="L12764">
        <v>3084</v>
      </c>
      <c r="M12764" t="s">
        <v>23</v>
      </c>
    </row>
    <row r="12765" spans="1:13" x14ac:dyDescent="0.35">
      <c r="A12765">
        <v>2016</v>
      </c>
      <c r="B12765" t="s">
        <v>28</v>
      </c>
      <c r="C12765">
        <v>13.6</v>
      </c>
      <c r="D12765">
        <f>H12765/E12765*C12765</f>
        <v>0.3691003121651214</v>
      </c>
      <c r="E12765">
        <f>INDEX(Reference!$A$1:$H$55, MATCH(B12765, Reference!$A$1:$A$55, 0), MATCH(A12765, Reference!$A$1:$H$1, 0))</f>
        <v>42926</v>
      </c>
      <c r="F12765">
        <v>43.235541343000399</v>
      </c>
      <c r="G12765">
        <v>-108.109830352999</v>
      </c>
      <c r="H12765">
        <v>1165</v>
      </c>
      <c r="I12765" t="s">
        <v>18</v>
      </c>
      <c r="J12765" t="s">
        <v>19</v>
      </c>
      <c r="K12765">
        <v>14</v>
      </c>
      <c r="L12765">
        <v>3084</v>
      </c>
      <c r="M12765" t="s">
        <v>30</v>
      </c>
    </row>
    <row r="12766" spans="1:13" x14ac:dyDescent="0.35">
      <c r="A12766">
        <v>2016</v>
      </c>
      <c r="B12766" t="s">
        <v>28</v>
      </c>
      <c r="C12766">
        <v>10.4</v>
      </c>
      <c r="D12766">
        <f>H12766/E12766*C12766</f>
        <v>0.1889763779527559</v>
      </c>
      <c r="E12766">
        <f>INDEX(Reference!$A$1:$H$55, MATCH(B12766, Reference!$A$1:$A$55, 0), MATCH(A12766, Reference!$A$1:$H$1, 0))</f>
        <v>42926</v>
      </c>
      <c r="F12766">
        <v>43.235541343000399</v>
      </c>
      <c r="G12766">
        <v>-108.109830352999</v>
      </c>
      <c r="H12766">
        <v>780</v>
      </c>
      <c r="I12766" t="s">
        <v>12</v>
      </c>
      <c r="J12766" t="s">
        <v>13</v>
      </c>
      <c r="K12766">
        <v>14</v>
      </c>
      <c r="L12766">
        <v>3084</v>
      </c>
      <c r="M12766" t="s">
        <v>14</v>
      </c>
    </row>
    <row r="12767" spans="1:13" x14ac:dyDescent="0.35">
      <c r="A12767">
        <v>2016</v>
      </c>
      <c r="B12767" t="s">
        <v>28</v>
      </c>
      <c r="C12767">
        <v>11.4</v>
      </c>
      <c r="D12767">
        <f>H12767/E12767*C12767</f>
        <v>2.7885197782229882E-2</v>
      </c>
      <c r="E12767">
        <f>INDEX(Reference!$A$1:$H$55, MATCH(B12767, Reference!$A$1:$A$55, 0), MATCH(A12767, Reference!$A$1:$H$1, 0))</f>
        <v>42926</v>
      </c>
      <c r="F12767">
        <v>43.235541343000399</v>
      </c>
      <c r="G12767">
        <v>-108.109830352999</v>
      </c>
      <c r="H12767">
        <v>105</v>
      </c>
      <c r="I12767" t="s">
        <v>22</v>
      </c>
      <c r="J12767" t="s">
        <v>19</v>
      </c>
      <c r="K12767">
        <v>14</v>
      </c>
      <c r="L12767">
        <v>3084</v>
      </c>
      <c r="M12767" t="s">
        <v>40</v>
      </c>
    </row>
    <row r="12768" spans="1:13" x14ac:dyDescent="0.35">
      <c r="A12768">
        <v>2016</v>
      </c>
      <c r="B12768" t="s">
        <v>28</v>
      </c>
      <c r="C12768">
        <v>7.1</v>
      </c>
      <c r="D12768">
        <f>H12768/E12768*C12768</f>
        <v>0.63116992032800634</v>
      </c>
      <c r="E12768">
        <f>INDEX(Reference!$A$1:$H$55, MATCH(B12768, Reference!$A$1:$A$55, 0), MATCH(A12768, Reference!$A$1:$H$1, 0))</f>
        <v>42926</v>
      </c>
      <c r="F12768">
        <v>43.235541343000399</v>
      </c>
      <c r="G12768">
        <v>-108.109830352999</v>
      </c>
      <c r="H12768">
        <v>3816</v>
      </c>
      <c r="I12768" t="s">
        <v>12</v>
      </c>
      <c r="J12768" t="s">
        <v>13</v>
      </c>
      <c r="K12768">
        <v>14</v>
      </c>
      <c r="L12768">
        <v>3084</v>
      </c>
      <c r="M12768" t="s">
        <v>61</v>
      </c>
    </row>
    <row r="12769" spans="1:13" x14ac:dyDescent="0.35">
      <c r="A12769">
        <v>2016</v>
      </c>
      <c r="B12769" t="s">
        <v>28</v>
      </c>
      <c r="C12769">
        <v>10</v>
      </c>
      <c r="D12769">
        <f>H12769/E12769*C12769</f>
        <v>0.21129385454037181</v>
      </c>
      <c r="E12769">
        <f>INDEX(Reference!$A$1:$H$55, MATCH(B12769, Reference!$A$1:$A$55, 0), MATCH(A12769, Reference!$A$1:$H$1, 0))</f>
        <v>42926</v>
      </c>
      <c r="F12769">
        <v>43.235541343000399</v>
      </c>
      <c r="G12769">
        <v>-108.109830352999</v>
      </c>
      <c r="H12769">
        <v>907</v>
      </c>
      <c r="I12769" t="s">
        <v>22</v>
      </c>
      <c r="J12769" t="s">
        <v>19</v>
      </c>
      <c r="K12769">
        <v>14</v>
      </c>
      <c r="L12769">
        <v>3084</v>
      </c>
      <c r="M12769" t="s">
        <v>43</v>
      </c>
    </row>
    <row r="12770" spans="1:13" x14ac:dyDescent="0.35">
      <c r="A12770">
        <v>2016</v>
      </c>
      <c r="B12770" t="s">
        <v>28</v>
      </c>
      <c r="C12770">
        <v>12.8</v>
      </c>
      <c r="D12770">
        <f>H12770/E12770*C12770</f>
        <v>0.66883473885290967</v>
      </c>
      <c r="E12770">
        <f>INDEX(Reference!$A$1:$H$55, MATCH(B12770, Reference!$A$1:$A$55, 0), MATCH(A12770, Reference!$A$1:$H$1, 0))</f>
        <v>42926</v>
      </c>
      <c r="F12770">
        <v>43.235541343000399</v>
      </c>
      <c r="G12770">
        <v>-108.109830352999</v>
      </c>
      <c r="H12770">
        <v>2243</v>
      </c>
      <c r="I12770" t="s">
        <v>18</v>
      </c>
      <c r="J12770" t="s">
        <v>19</v>
      </c>
      <c r="K12770">
        <v>14</v>
      </c>
      <c r="L12770">
        <v>3084</v>
      </c>
      <c r="M12770" t="s">
        <v>27</v>
      </c>
    </row>
    <row r="12771" spans="1:13" x14ac:dyDescent="0.35">
      <c r="A12771">
        <v>2016</v>
      </c>
      <c r="B12771" t="s">
        <v>28</v>
      </c>
      <c r="C12771">
        <v>13.3</v>
      </c>
      <c r="D12771">
        <f>H12771/E12771*C12771</f>
        <v>0.5583236267064251</v>
      </c>
      <c r="E12771">
        <f>INDEX(Reference!$A$1:$H$55, MATCH(B12771, Reference!$A$1:$A$55, 0), MATCH(A12771, Reference!$A$1:$H$1, 0))</f>
        <v>42926</v>
      </c>
      <c r="F12771">
        <v>43.235541343000399</v>
      </c>
      <c r="G12771">
        <v>-108.109830352999</v>
      </c>
      <c r="H12771">
        <v>1802</v>
      </c>
      <c r="I12771" t="s">
        <v>18</v>
      </c>
      <c r="J12771" t="s">
        <v>19</v>
      </c>
      <c r="K12771">
        <v>14</v>
      </c>
      <c r="L12771">
        <v>3084</v>
      </c>
      <c r="M12771" t="s">
        <v>23</v>
      </c>
    </row>
    <row r="12772" spans="1:13" x14ac:dyDescent="0.35">
      <c r="A12772">
        <v>2016</v>
      </c>
      <c r="B12772" t="s">
        <v>28</v>
      </c>
      <c r="C12772">
        <v>7.1</v>
      </c>
      <c r="D12772">
        <f>H12772/E12772*C12772</f>
        <v>0.19798490425383217</v>
      </c>
      <c r="E12772">
        <f>INDEX(Reference!$A$1:$H$55, MATCH(B12772, Reference!$A$1:$A$55, 0), MATCH(A12772, Reference!$A$1:$H$1, 0))</f>
        <v>42926</v>
      </c>
      <c r="F12772">
        <v>43.235541343000399</v>
      </c>
      <c r="G12772">
        <v>-108.109830352999</v>
      </c>
      <c r="H12772">
        <v>1197</v>
      </c>
      <c r="I12772" t="s">
        <v>12</v>
      </c>
      <c r="J12772" t="s">
        <v>13</v>
      </c>
      <c r="K12772">
        <v>14</v>
      </c>
      <c r="L12772">
        <v>3084</v>
      </c>
      <c r="M12772" s="1">
        <v>45088</v>
      </c>
    </row>
    <row r="12773" spans="1:13" x14ac:dyDescent="0.35">
      <c r="A12773">
        <v>2016</v>
      </c>
      <c r="B12773" t="s">
        <v>28</v>
      </c>
      <c r="C12773">
        <v>13.7</v>
      </c>
      <c r="D12773">
        <f>H12773/E12773*C12773</f>
        <v>3.7341005451241673E-2</v>
      </c>
      <c r="E12773">
        <f>INDEX(Reference!$A$1:$H$55, MATCH(B12773, Reference!$A$1:$A$55, 0), MATCH(A12773, Reference!$A$1:$H$1, 0))</f>
        <v>42926</v>
      </c>
      <c r="F12773">
        <v>43.235541343000399</v>
      </c>
      <c r="G12773">
        <v>-108.109830352999</v>
      </c>
      <c r="H12773">
        <v>117</v>
      </c>
      <c r="I12773" t="s">
        <v>22</v>
      </c>
      <c r="J12773" t="s">
        <v>19</v>
      </c>
      <c r="K12773">
        <v>14</v>
      </c>
      <c r="L12773">
        <v>3084</v>
      </c>
      <c r="M12773" t="s">
        <v>47</v>
      </c>
    </row>
    <row r="12774" spans="1:13" x14ac:dyDescent="0.35">
      <c r="A12774">
        <v>2016</v>
      </c>
      <c r="B12774" t="s">
        <v>28</v>
      </c>
      <c r="C12774">
        <v>13.4</v>
      </c>
      <c r="D12774">
        <f>H12774/E12774*C12774</f>
        <v>0.43266085822112471</v>
      </c>
      <c r="E12774">
        <f>INDEX(Reference!$A$1:$H$55, MATCH(B12774, Reference!$A$1:$A$55, 0), MATCH(A12774, Reference!$A$1:$H$1, 0))</f>
        <v>42926</v>
      </c>
      <c r="F12774">
        <v>43.235541343000399</v>
      </c>
      <c r="G12774">
        <v>-108.109830352999</v>
      </c>
      <c r="H12774">
        <v>1386</v>
      </c>
      <c r="I12774" t="s">
        <v>18</v>
      </c>
      <c r="J12774" t="s">
        <v>19</v>
      </c>
      <c r="K12774">
        <v>14</v>
      </c>
      <c r="L12774">
        <v>3084</v>
      </c>
      <c r="M12774" t="s">
        <v>55</v>
      </c>
    </row>
    <row r="12775" spans="1:13" x14ac:dyDescent="0.35">
      <c r="A12775">
        <v>2016</v>
      </c>
      <c r="B12775" t="s">
        <v>28</v>
      </c>
      <c r="C12775">
        <v>8.1</v>
      </c>
      <c r="D12775">
        <f>H12775/E12775*C12775</f>
        <v>0.37852583515817917</v>
      </c>
      <c r="E12775">
        <f>INDEX(Reference!$A$1:$H$55, MATCH(B12775, Reference!$A$1:$A$55, 0), MATCH(A12775, Reference!$A$1:$H$1, 0))</f>
        <v>42926</v>
      </c>
      <c r="F12775">
        <v>43.235541343000399</v>
      </c>
      <c r="G12775">
        <v>-108.109830352999</v>
      </c>
      <c r="H12775">
        <v>2006</v>
      </c>
      <c r="I12775" t="s">
        <v>12</v>
      </c>
      <c r="J12775" t="s">
        <v>13</v>
      </c>
      <c r="K12775">
        <v>14</v>
      </c>
      <c r="L12775">
        <v>3084</v>
      </c>
      <c r="M12775" t="s">
        <v>23</v>
      </c>
    </row>
    <row r="12776" spans="1:13" x14ac:dyDescent="0.35">
      <c r="A12776">
        <v>2016</v>
      </c>
      <c r="B12776" t="s">
        <v>28</v>
      </c>
      <c r="C12776">
        <v>3.5</v>
      </c>
      <c r="D12776">
        <f>H12776/E12776*C12776</f>
        <v>6.4331640497600512E-2</v>
      </c>
      <c r="E12776">
        <f>INDEX(Reference!$A$1:$H$55, MATCH(B12776, Reference!$A$1:$A$55, 0), MATCH(A12776, Reference!$A$1:$H$1, 0))</f>
        <v>42926</v>
      </c>
      <c r="F12776">
        <v>43.235541343000399</v>
      </c>
      <c r="G12776">
        <v>-108.109830352999</v>
      </c>
      <c r="H12776">
        <v>789</v>
      </c>
      <c r="I12776" t="s">
        <v>12</v>
      </c>
      <c r="J12776" t="s">
        <v>13</v>
      </c>
      <c r="K12776">
        <v>14</v>
      </c>
      <c r="L12776">
        <v>3084</v>
      </c>
      <c r="M12776" s="1">
        <v>44990</v>
      </c>
    </row>
    <row r="12777" spans="1:13" x14ac:dyDescent="0.35">
      <c r="A12777">
        <v>2016</v>
      </c>
      <c r="B12777" t="s">
        <v>28</v>
      </c>
      <c r="C12777">
        <v>7.5</v>
      </c>
      <c r="D12777">
        <f>H12777/E12777*C12777</f>
        <v>2.3412384102874714E-2</v>
      </c>
      <c r="E12777">
        <f>INDEX(Reference!$A$1:$H$55, MATCH(B12777, Reference!$A$1:$A$55, 0), MATCH(A12777, Reference!$A$1:$H$1, 0))</f>
        <v>42926</v>
      </c>
      <c r="F12777">
        <v>43.235541343000399</v>
      </c>
      <c r="G12777">
        <v>-108.109830352999</v>
      </c>
      <c r="H12777">
        <v>134</v>
      </c>
      <c r="I12777" t="s">
        <v>12</v>
      </c>
      <c r="J12777" t="s">
        <v>13</v>
      </c>
      <c r="K12777">
        <v>14</v>
      </c>
      <c r="L12777">
        <v>3084</v>
      </c>
      <c r="M12777" t="s">
        <v>40</v>
      </c>
    </row>
    <row r="12778" spans="1:13" x14ac:dyDescent="0.35">
      <c r="A12778">
        <v>2016</v>
      </c>
      <c r="B12778" t="s">
        <v>28</v>
      </c>
      <c r="C12778">
        <v>7.2</v>
      </c>
      <c r="D12778">
        <f>H12778/E12778*C12778</f>
        <v>0.17611703862460978</v>
      </c>
      <c r="E12778">
        <f>INDEX(Reference!$A$1:$H$55, MATCH(B12778, Reference!$A$1:$A$55, 0), MATCH(A12778, Reference!$A$1:$H$1, 0))</f>
        <v>42926</v>
      </c>
      <c r="F12778">
        <v>43.235541343000399</v>
      </c>
      <c r="G12778">
        <v>-108.109830352999</v>
      </c>
      <c r="H12778">
        <v>1050</v>
      </c>
      <c r="I12778" t="s">
        <v>12</v>
      </c>
      <c r="J12778" t="s">
        <v>13</v>
      </c>
      <c r="K12778">
        <v>14</v>
      </c>
      <c r="L12778">
        <v>3084</v>
      </c>
      <c r="M12778" s="1">
        <v>45277</v>
      </c>
    </row>
    <row r="12779" spans="1:13" x14ac:dyDescent="0.35">
      <c r="A12779">
        <v>2016</v>
      </c>
      <c r="B12779" t="s">
        <v>28</v>
      </c>
      <c r="C12779">
        <v>13</v>
      </c>
      <c r="D12779">
        <f>H12779/E12779*C12779</f>
        <v>0.50151423379769833</v>
      </c>
      <c r="E12779">
        <f>INDEX(Reference!$A$1:$H$55, MATCH(B12779, Reference!$A$1:$A$55, 0), MATCH(A12779, Reference!$A$1:$H$1, 0))</f>
        <v>42926</v>
      </c>
      <c r="F12779">
        <v>43.235541343000399</v>
      </c>
      <c r="G12779">
        <v>-108.109830352999</v>
      </c>
      <c r="H12779">
        <v>1656</v>
      </c>
      <c r="I12779" t="s">
        <v>18</v>
      </c>
      <c r="J12779" t="s">
        <v>19</v>
      </c>
      <c r="K12779">
        <v>14</v>
      </c>
      <c r="L12779">
        <v>3084</v>
      </c>
      <c r="M12779" t="s">
        <v>32</v>
      </c>
    </row>
    <row r="12780" spans="1:13" x14ac:dyDescent="0.35">
      <c r="A12780">
        <v>2016</v>
      </c>
      <c r="B12780" t="s">
        <v>28</v>
      </c>
      <c r="C12780">
        <v>22.2</v>
      </c>
      <c r="D12780">
        <f>H12780/E12780*C12780</f>
        <v>6.0508782556026652E-2</v>
      </c>
      <c r="E12780">
        <f>INDEX(Reference!$A$1:$H$55, MATCH(B12780, Reference!$A$1:$A$55, 0), MATCH(A12780, Reference!$A$1:$H$1, 0))</f>
        <v>42926</v>
      </c>
      <c r="F12780">
        <v>43.235541343000399</v>
      </c>
      <c r="G12780">
        <v>-108.109830352999</v>
      </c>
      <c r="H12780">
        <v>117</v>
      </c>
      <c r="I12780" t="s">
        <v>18</v>
      </c>
      <c r="J12780" t="s">
        <v>19</v>
      </c>
      <c r="K12780">
        <v>14</v>
      </c>
      <c r="L12780">
        <v>3084</v>
      </c>
      <c r="M12780" t="s">
        <v>47</v>
      </c>
    </row>
    <row r="12781" spans="1:13" x14ac:dyDescent="0.35">
      <c r="A12781">
        <v>2016</v>
      </c>
      <c r="B12781" t="s">
        <v>28</v>
      </c>
      <c r="C12781">
        <v>3.5</v>
      </c>
      <c r="D12781">
        <f>H12781/E12781*C12781</f>
        <v>4.6475329637049806E-3</v>
      </c>
      <c r="E12781">
        <f>INDEX(Reference!$A$1:$H$55, MATCH(B12781, Reference!$A$1:$A$55, 0), MATCH(A12781, Reference!$A$1:$H$1, 0))</f>
        <v>42926</v>
      </c>
      <c r="F12781">
        <v>43.235541343000399</v>
      </c>
      <c r="G12781">
        <v>-108.109830352999</v>
      </c>
      <c r="H12781">
        <v>57</v>
      </c>
      <c r="I12781" t="s">
        <v>22</v>
      </c>
      <c r="J12781" t="s">
        <v>19</v>
      </c>
      <c r="K12781">
        <v>14</v>
      </c>
      <c r="L12781">
        <v>3084</v>
      </c>
      <c r="M12781" t="s">
        <v>35</v>
      </c>
    </row>
    <row r="12782" spans="1:13" x14ac:dyDescent="0.35">
      <c r="A12782">
        <v>2016</v>
      </c>
      <c r="B12782" t="s">
        <v>28</v>
      </c>
      <c r="C12782">
        <v>3.8</v>
      </c>
      <c r="D12782">
        <f>H12782/E12782*C12782</f>
        <v>4.6032707450030285E-3</v>
      </c>
      <c r="E12782">
        <f>INDEX(Reference!$A$1:$H$55, MATCH(B12782, Reference!$A$1:$A$55, 0), MATCH(A12782, Reference!$A$1:$H$1, 0))</f>
        <v>42926</v>
      </c>
      <c r="F12782">
        <v>43.235541343000399</v>
      </c>
      <c r="G12782">
        <v>-108.109830352999</v>
      </c>
      <c r="H12782">
        <v>52</v>
      </c>
      <c r="I12782" t="s">
        <v>12</v>
      </c>
      <c r="J12782" t="s">
        <v>13</v>
      </c>
      <c r="K12782">
        <v>14</v>
      </c>
      <c r="L12782">
        <v>3084</v>
      </c>
      <c r="M12782" t="s">
        <v>35</v>
      </c>
    </row>
    <row r="12783" spans="1:13" x14ac:dyDescent="0.35">
      <c r="A12783">
        <v>2016</v>
      </c>
      <c r="B12783" t="s">
        <v>28</v>
      </c>
      <c r="C12783">
        <v>10.3</v>
      </c>
      <c r="D12783">
        <f>H12783/E12783*C12783</f>
        <v>0.27953920700740814</v>
      </c>
      <c r="E12783">
        <f>INDEX(Reference!$A$1:$H$55, MATCH(B12783, Reference!$A$1:$A$55, 0), MATCH(A12783, Reference!$A$1:$H$1, 0))</f>
        <v>42926</v>
      </c>
      <c r="F12783">
        <v>43.235541343000399</v>
      </c>
      <c r="G12783">
        <v>-108.109830352999</v>
      </c>
      <c r="H12783">
        <v>1165</v>
      </c>
      <c r="I12783" t="s">
        <v>22</v>
      </c>
      <c r="J12783" t="s">
        <v>19</v>
      </c>
      <c r="K12783">
        <v>14</v>
      </c>
      <c r="L12783">
        <v>3084</v>
      </c>
      <c r="M12783" t="s">
        <v>30</v>
      </c>
    </row>
    <row r="12784" spans="1:13" x14ac:dyDescent="0.35">
      <c r="A12784">
        <v>2016</v>
      </c>
      <c r="B12784" t="s">
        <v>28</v>
      </c>
      <c r="C12784">
        <v>6.1</v>
      </c>
      <c r="D12784">
        <f>H12784/E12784*C12784</f>
        <v>0.3559730699343055</v>
      </c>
      <c r="E12784">
        <f>INDEX(Reference!$A$1:$H$55, MATCH(B12784, Reference!$A$1:$A$55, 0), MATCH(A12784, Reference!$A$1:$H$1, 0))</f>
        <v>42926</v>
      </c>
      <c r="F12784">
        <v>43.235541343000399</v>
      </c>
      <c r="G12784">
        <v>-108.109830352999</v>
      </c>
      <c r="H12784">
        <v>2505</v>
      </c>
      <c r="I12784" t="s">
        <v>12</v>
      </c>
      <c r="J12784" t="s">
        <v>13</v>
      </c>
      <c r="K12784">
        <v>14</v>
      </c>
      <c r="L12784">
        <v>3084</v>
      </c>
      <c r="M12784" t="s">
        <v>27</v>
      </c>
    </row>
    <row r="12785" spans="1:13" x14ac:dyDescent="0.35">
      <c r="A12785">
        <v>2016</v>
      </c>
      <c r="B12785" t="s">
        <v>28</v>
      </c>
      <c r="C12785">
        <v>7</v>
      </c>
      <c r="D12785">
        <f>H12785/E12785*C12785</f>
        <v>9.2950659274099613E-3</v>
      </c>
      <c r="E12785">
        <f>INDEX(Reference!$A$1:$H$55, MATCH(B12785, Reference!$A$1:$A$55, 0), MATCH(A12785, Reference!$A$1:$H$1, 0))</f>
        <v>42926</v>
      </c>
      <c r="F12785">
        <v>43.235541343000399</v>
      </c>
      <c r="G12785">
        <v>-108.109830352999</v>
      </c>
      <c r="H12785">
        <v>57</v>
      </c>
      <c r="I12785" t="s">
        <v>18</v>
      </c>
      <c r="J12785" t="s">
        <v>19</v>
      </c>
      <c r="K12785">
        <v>14</v>
      </c>
      <c r="L12785">
        <v>3084</v>
      </c>
      <c r="M12785" t="s">
        <v>35</v>
      </c>
    </row>
    <row r="12786" spans="1:13" x14ac:dyDescent="0.35">
      <c r="A12786">
        <v>2018</v>
      </c>
      <c r="B12786" t="s">
        <v>28</v>
      </c>
      <c r="C12786">
        <v>8.1</v>
      </c>
      <c r="D12786">
        <f>H12786/E12786*C12786</f>
        <v>0.18147101504620788</v>
      </c>
      <c r="E12786">
        <f>INDEX(Reference!$A$1:$H$55, MATCH(B12786, Reference!$A$1:$A$55, 0), MATCH(A12786, Reference!$A$1:$H$1, 0))</f>
        <v>39279</v>
      </c>
      <c r="F12786">
        <v>43.235541343000399</v>
      </c>
      <c r="G12786">
        <v>-108.109830352999</v>
      </c>
      <c r="H12786">
        <v>880</v>
      </c>
      <c r="I12786" t="s">
        <v>12</v>
      </c>
      <c r="J12786" t="s">
        <v>13</v>
      </c>
      <c r="K12786">
        <v>14</v>
      </c>
      <c r="L12786">
        <v>3084</v>
      </c>
      <c r="M12786" t="s">
        <v>16</v>
      </c>
    </row>
    <row r="12787" spans="1:13" x14ac:dyDescent="0.35">
      <c r="A12787">
        <v>2018</v>
      </c>
      <c r="B12787" t="s">
        <v>28</v>
      </c>
      <c r="C12787">
        <v>12.9</v>
      </c>
      <c r="D12787">
        <f>H12787/E12787*C12787</f>
        <v>0.50478118078362488</v>
      </c>
      <c r="E12787">
        <f>INDEX(Reference!$A$1:$H$55, MATCH(B12787, Reference!$A$1:$A$55, 0), MATCH(A12787, Reference!$A$1:$H$1, 0))</f>
        <v>39279</v>
      </c>
      <c r="F12787">
        <v>43.235541343000399</v>
      </c>
      <c r="G12787">
        <v>-108.109830352999</v>
      </c>
      <c r="H12787">
        <v>1537</v>
      </c>
      <c r="I12787" t="s">
        <v>18</v>
      </c>
      <c r="J12787" t="s">
        <v>19</v>
      </c>
      <c r="K12787">
        <v>14</v>
      </c>
      <c r="L12787">
        <v>3084</v>
      </c>
      <c r="M12787" t="s">
        <v>32</v>
      </c>
    </row>
    <row r="12788" spans="1:13" x14ac:dyDescent="0.35">
      <c r="A12788">
        <v>2018</v>
      </c>
      <c r="B12788" t="s">
        <v>28</v>
      </c>
      <c r="C12788">
        <v>13.6</v>
      </c>
      <c r="D12788">
        <f>H12788/E12788*C12788</f>
        <v>0.73126097914916366</v>
      </c>
      <c r="E12788">
        <f>INDEX(Reference!$A$1:$H$55, MATCH(B12788, Reference!$A$1:$A$55, 0), MATCH(A12788, Reference!$A$1:$H$1, 0))</f>
        <v>39279</v>
      </c>
      <c r="F12788">
        <v>43.235541343000399</v>
      </c>
      <c r="G12788">
        <v>-108.109830352999</v>
      </c>
      <c r="H12788">
        <v>2112</v>
      </c>
      <c r="I12788" t="s">
        <v>18</v>
      </c>
      <c r="J12788" t="s">
        <v>19</v>
      </c>
      <c r="K12788">
        <v>14</v>
      </c>
      <c r="L12788">
        <v>3084</v>
      </c>
      <c r="M12788" t="s">
        <v>27</v>
      </c>
    </row>
    <row r="12789" spans="1:13" x14ac:dyDescent="0.35">
      <c r="A12789">
        <v>2018</v>
      </c>
      <c r="B12789" t="s">
        <v>28</v>
      </c>
      <c r="C12789">
        <v>10.6</v>
      </c>
      <c r="D12789">
        <f>H12789/E12789*C12789</f>
        <v>0.87193156648590842</v>
      </c>
      <c r="E12789">
        <f>INDEX(Reference!$A$1:$H$55, MATCH(B12789, Reference!$A$1:$A$55, 0), MATCH(A12789, Reference!$A$1:$H$1, 0))</f>
        <v>39279</v>
      </c>
      <c r="F12789">
        <v>43.235541343000399</v>
      </c>
      <c r="G12789">
        <v>-108.109830352999</v>
      </c>
      <c r="H12789">
        <v>3231</v>
      </c>
      <c r="I12789" t="s">
        <v>22</v>
      </c>
      <c r="J12789" t="s">
        <v>19</v>
      </c>
      <c r="K12789">
        <v>14</v>
      </c>
      <c r="L12789">
        <v>3084</v>
      </c>
      <c r="M12789" t="s">
        <v>61</v>
      </c>
    </row>
    <row r="12790" spans="1:13" x14ac:dyDescent="0.35">
      <c r="A12790">
        <v>2018</v>
      </c>
      <c r="B12790" t="s">
        <v>28</v>
      </c>
      <c r="D12790">
        <f>H12790/E12790*C12790</f>
        <v>0</v>
      </c>
      <c r="E12790">
        <f>INDEX(Reference!$A$1:$H$55, MATCH(B12790, Reference!$A$1:$A$55, 0), MATCH(A12790, Reference!$A$1:$H$1, 0))</f>
        <v>39279</v>
      </c>
      <c r="F12790">
        <v>43.235541343000399</v>
      </c>
      <c r="G12790">
        <v>-108.109830352999</v>
      </c>
      <c r="I12790" t="s">
        <v>22</v>
      </c>
      <c r="J12790" t="s">
        <v>19</v>
      </c>
      <c r="K12790">
        <v>14</v>
      </c>
      <c r="L12790">
        <v>3084</v>
      </c>
      <c r="M12790" t="s">
        <v>35</v>
      </c>
    </row>
    <row r="12791" spans="1:13" x14ac:dyDescent="0.35">
      <c r="A12791">
        <v>2018</v>
      </c>
      <c r="B12791" t="s">
        <v>28</v>
      </c>
      <c r="C12791">
        <v>9.6</v>
      </c>
      <c r="D12791">
        <f>H12791/E12791*C12791</f>
        <v>2.8106621859008626E-2</v>
      </c>
      <c r="E12791">
        <f>INDEX(Reference!$A$1:$H$55, MATCH(B12791, Reference!$A$1:$A$55, 0), MATCH(A12791, Reference!$A$1:$H$1, 0))</f>
        <v>39279</v>
      </c>
      <c r="F12791">
        <v>43.235541343000399</v>
      </c>
      <c r="G12791">
        <v>-108.109830352999</v>
      </c>
      <c r="H12791">
        <v>115</v>
      </c>
      <c r="I12791" t="s">
        <v>22</v>
      </c>
      <c r="J12791" t="s">
        <v>19</v>
      </c>
      <c r="K12791">
        <v>14</v>
      </c>
      <c r="L12791">
        <v>3084</v>
      </c>
      <c r="M12791" t="s">
        <v>40</v>
      </c>
    </row>
    <row r="12792" spans="1:13" x14ac:dyDescent="0.35">
      <c r="A12792">
        <v>2018</v>
      </c>
      <c r="B12792" t="s">
        <v>28</v>
      </c>
      <c r="C12792">
        <v>12.5</v>
      </c>
      <c r="D12792">
        <f>H12792/E12792*C12792</f>
        <v>0.40829705440566211</v>
      </c>
      <c r="E12792">
        <f>INDEX(Reference!$A$1:$H$55, MATCH(B12792, Reference!$A$1:$A$55, 0), MATCH(A12792, Reference!$A$1:$H$1, 0))</f>
        <v>39279</v>
      </c>
      <c r="F12792">
        <v>43.235541343000399</v>
      </c>
      <c r="G12792">
        <v>-108.109830352999</v>
      </c>
      <c r="H12792">
        <v>1283</v>
      </c>
      <c r="I12792" t="s">
        <v>18</v>
      </c>
      <c r="J12792" t="s">
        <v>19</v>
      </c>
      <c r="K12792">
        <v>14</v>
      </c>
      <c r="L12792">
        <v>3084</v>
      </c>
      <c r="M12792" t="s">
        <v>55</v>
      </c>
    </row>
    <row r="12793" spans="1:13" x14ac:dyDescent="0.35">
      <c r="A12793">
        <v>2018</v>
      </c>
      <c r="B12793" t="s">
        <v>28</v>
      </c>
      <c r="C12793">
        <v>7.7</v>
      </c>
      <c r="D12793">
        <f>H12793/E12793*C12793</f>
        <v>0.20995188268540443</v>
      </c>
      <c r="E12793">
        <f>INDEX(Reference!$A$1:$H$55, MATCH(B12793, Reference!$A$1:$A$55, 0), MATCH(A12793, Reference!$A$1:$H$1, 0))</f>
        <v>39279</v>
      </c>
      <c r="F12793">
        <v>43.235541343000399</v>
      </c>
      <c r="G12793">
        <v>-108.109830352999</v>
      </c>
      <c r="H12793">
        <v>1071</v>
      </c>
      <c r="I12793" t="s">
        <v>12</v>
      </c>
      <c r="J12793" t="s">
        <v>13</v>
      </c>
      <c r="K12793">
        <v>14</v>
      </c>
      <c r="L12793">
        <v>3084</v>
      </c>
      <c r="M12793" s="1">
        <v>45277</v>
      </c>
    </row>
    <row r="12794" spans="1:13" x14ac:dyDescent="0.35">
      <c r="A12794">
        <v>2018</v>
      </c>
      <c r="B12794" t="s">
        <v>28</v>
      </c>
      <c r="C12794">
        <v>8.8000000000000007</v>
      </c>
      <c r="D12794">
        <f>H12794/E12794*C12794</f>
        <v>2.5540365080577408E-2</v>
      </c>
      <c r="E12794">
        <f>INDEX(Reference!$A$1:$H$55, MATCH(B12794, Reference!$A$1:$A$55, 0), MATCH(A12794, Reference!$A$1:$H$1, 0))</f>
        <v>39279</v>
      </c>
      <c r="F12794">
        <v>43.235541343000399</v>
      </c>
      <c r="G12794">
        <v>-108.109830352999</v>
      </c>
      <c r="H12794">
        <v>114</v>
      </c>
      <c r="I12794" t="s">
        <v>12</v>
      </c>
      <c r="J12794" t="s">
        <v>13</v>
      </c>
      <c r="K12794">
        <v>14</v>
      </c>
      <c r="L12794">
        <v>3084</v>
      </c>
      <c r="M12794" t="s">
        <v>47</v>
      </c>
    </row>
    <row r="12795" spans="1:13" x14ac:dyDescent="0.35">
      <c r="A12795">
        <v>2018</v>
      </c>
      <c r="B12795" t="s">
        <v>28</v>
      </c>
      <c r="C12795">
        <v>12.3</v>
      </c>
      <c r="D12795">
        <f>H12795/E12795*C12795</f>
        <v>0.35009547086229281</v>
      </c>
      <c r="E12795">
        <f>INDEX(Reference!$A$1:$H$55, MATCH(B12795, Reference!$A$1:$A$55, 0), MATCH(A12795, Reference!$A$1:$H$1, 0))</f>
        <v>39279</v>
      </c>
      <c r="F12795">
        <v>43.235541343000399</v>
      </c>
      <c r="G12795">
        <v>-108.109830352999</v>
      </c>
      <c r="H12795">
        <v>1118</v>
      </c>
      <c r="I12795" t="s">
        <v>22</v>
      </c>
      <c r="J12795" t="s">
        <v>19</v>
      </c>
      <c r="K12795">
        <v>14</v>
      </c>
      <c r="L12795">
        <v>3084</v>
      </c>
      <c r="M12795" t="s">
        <v>30</v>
      </c>
    </row>
    <row r="12796" spans="1:13" x14ac:dyDescent="0.35">
      <c r="A12796">
        <v>2018</v>
      </c>
      <c r="B12796" t="s">
        <v>28</v>
      </c>
      <c r="C12796">
        <v>8.6</v>
      </c>
      <c r="D12796">
        <f>H12796/E12796*C12796</f>
        <v>0.37987219633901065</v>
      </c>
      <c r="E12796">
        <f>INDEX(Reference!$A$1:$H$55, MATCH(B12796, Reference!$A$1:$A$55, 0), MATCH(A12796, Reference!$A$1:$H$1, 0))</f>
        <v>39279</v>
      </c>
      <c r="F12796">
        <v>43.235541343000399</v>
      </c>
      <c r="G12796">
        <v>-108.109830352999</v>
      </c>
      <c r="H12796">
        <v>1735</v>
      </c>
      <c r="I12796" t="s">
        <v>12</v>
      </c>
      <c r="J12796" t="s">
        <v>13</v>
      </c>
      <c r="K12796">
        <v>14</v>
      </c>
      <c r="L12796">
        <v>3084</v>
      </c>
      <c r="M12796" t="s">
        <v>23</v>
      </c>
    </row>
    <row r="12797" spans="1:13" x14ac:dyDescent="0.35">
      <c r="A12797">
        <v>2018</v>
      </c>
      <c r="B12797" t="s">
        <v>28</v>
      </c>
      <c r="C12797">
        <v>11.3</v>
      </c>
      <c r="D12797">
        <f>H12797/E12797*C12797</f>
        <v>3.3083836146541409E-2</v>
      </c>
      <c r="E12797">
        <f>INDEX(Reference!$A$1:$H$55, MATCH(B12797, Reference!$A$1:$A$55, 0), MATCH(A12797, Reference!$A$1:$H$1, 0))</f>
        <v>39279</v>
      </c>
      <c r="F12797">
        <v>43.235541343000399</v>
      </c>
      <c r="G12797">
        <v>-108.109830352999</v>
      </c>
      <c r="H12797">
        <v>115</v>
      </c>
      <c r="I12797" t="s">
        <v>18</v>
      </c>
      <c r="J12797" t="s">
        <v>19</v>
      </c>
      <c r="K12797">
        <v>14</v>
      </c>
      <c r="L12797">
        <v>3084</v>
      </c>
      <c r="M12797" t="s">
        <v>40</v>
      </c>
    </row>
    <row r="12798" spans="1:13" x14ac:dyDescent="0.35">
      <c r="A12798">
        <v>2018</v>
      </c>
      <c r="B12798" t="s">
        <v>28</v>
      </c>
      <c r="C12798">
        <v>11.8</v>
      </c>
      <c r="D12798">
        <f>H12798/E12798*C12798</f>
        <v>0.5089029761450139</v>
      </c>
      <c r="E12798">
        <f>INDEX(Reference!$A$1:$H$55, MATCH(B12798, Reference!$A$1:$A$55, 0), MATCH(A12798, Reference!$A$1:$H$1, 0))</f>
        <v>39279</v>
      </c>
      <c r="F12798">
        <v>43.235541343000399</v>
      </c>
      <c r="G12798">
        <v>-108.109830352999</v>
      </c>
      <c r="H12798">
        <v>1694</v>
      </c>
      <c r="I12798" t="s">
        <v>22</v>
      </c>
      <c r="J12798" t="s">
        <v>19</v>
      </c>
      <c r="K12798">
        <v>14</v>
      </c>
      <c r="L12798">
        <v>3084</v>
      </c>
      <c r="M12798" t="s">
        <v>23</v>
      </c>
    </row>
    <row r="12799" spans="1:13" x14ac:dyDescent="0.35">
      <c r="A12799">
        <v>2018</v>
      </c>
      <c r="B12799" t="s">
        <v>28</v>
      </c>
      <c r="C12799">
        <v>7.3</v>
      </c>
      <c r="D12799">
        <f>H12799/E12799*C12799</f>
        <v>0.62947376460704196</v>
      </c>
      <c r="E12799">
        <f>INDEX(Reference!$A$1:$H$55, MATCH(B12799, Reference!$A$1:$A$55, 0), MATCH(A12799, Reference!$A$1:$H$1, 0))</f>
        <v>39279</v>
      </c>
      <c r="F12799">
        <v>43.235541343000399</v>
      </c>
      <c r="G12799">
        <v>-108.109830352999</v>
      </c>
      <c r="H12799">
        <v>3387</v>
      </c>
      <c r="I12799" t="s">
        <v>12</v>
      </c>
      <c r="J12799" t="s">
        <v>13</v>
      </c>
      <c r="K12799">
        <v>14</v>
      </c>
      <c r="L12799">
        <v>3084</v>
      </c>
      <c r="M12799" t="s">
        <v>61</v>
      </c>
    </row>
    <row r="12800" spans="1:13" x14ac:dyDescent="0.35">
      <c r="A12800">
        <v>2018</v>
      </c>
      <c r="B12800" t="s">
        <v>28</v>
      </c>
      <c r="C12800">
        <v>15.1</v>
      </c>
      <c r="D12800">
        <f>H12800/E12800*C12800</f>
        <v>0.42979200081468466</v>
      </c>
      <c r="E12800">
        <f>INDEX(Reference!$A$1:$H$55, MATCH(B12800, Reference!$A$1:$A$55, 0), MATCH(A12800, Reference!$A$1:$H$1, 0))</f>
        <v>39279</v>
      </c>
      <c r="F12800">
        <v>43.235541343000399</v>
      </c>
      <c r="G12800">
        <v>-108.109830352999</v>
      </c>
      <c r="H12800">
        <v>1118</v>
      </c>
      <c r="I12800" t="s">
        <v>18</v>
      </c>
      <c r="J12800" t="s">
        <v>19</v>
      </c>
      <c r="K12800">
        <v>14</v>
      </c>
      <c r="L12800">
        <v>3084</v>
      </c>
      <c r="M12800" t="s">
        <v>30</v>
      </c>
    </row>
    <row r="12801" spans="1:13" x14ac:dyDescent="0.35">
      <c r="A12801">
        <v>2018</v>
      </c>
      <c r="B12801" t="s">
        <v>28</v>
      </c>
      <c r="D12801">
        <f>H12801/E12801*C12801</f>
        <v>0</v>
      </c>
      <c r="E12801">
        <f>INDEX(Reference!$A$1:$H$55, MATCH(B12801, Reference!$A$1:$A$55, 0), MATCH(A12801, Reference!$A$1:$H$1, 0))</f>
        <v>39279</v>
      </c>
      <c r="F12801">
        <v>43.235541343000399</v>
      </c>
      <c r="G12801">
        <v>-108.109830352999</v>
      </c>
      <c r="I12801" t="s">
        <v>12</v>
      </c>
      <c r="J12801" t="s">
        <v>13</v>
      </c>
      <c r="K12801">
        <v>14</v>
      </c>
      <c r="L12801">
        <v>3084</v>
      </c>
      <c r="M12801" t="s">
        <v>35</v>
      </c>
    </row>
    <row r="12802" spans="1:13" x14ac:dyDescent="0.35">
      <c r="A12802">
        <v>2018</v>
      </c>
      <c r="B12802" t="s">
        <v>28</v>
      </c>
      <c r="C12802">
        <v>13.8</v>
      </c>
      <c r="D12802">
        <f>H12802/E12802*C12802</f>
        <v>1.135156190330711</v>
      </c>
      <c r="E12802">
        <f>INDEX(Reference!$A$1:$H$55, MATCH(B12802, Reference!$A$1:$A$55, 0), MATCH(A12802, Reference!$A$1:$H$1, 0))</f>
        <v>39279</v>
      </c>
      <c r="F12802">
        <v>43.235541343000399</v>
      </c>
      <c r="G12802">
        <v>-108.109830352999</v>
      </c>
      <c r="H12802">
        <v>3231</v>
      </c>
      <c r="I12802" t="s">
        <v>18</v>
      </c>
      <c r="J12802" t="s">
        <v>19</v>
      </c>
      <c r="K12802">
        <v>14</v>
      </c>
      <c r="L12802">
        <v>3084</v>
      </c>
      <c r="M12802" t="s">
        <v>61</v>
      </c>
    </row>
    <row r="12803" spans="1:13" x14ac:dyDescent="0.35">
      <c r="A12803">
        <v>2018</v>
      </c>
      <c r="B12803" t="s">
        <v>28</v>
      </c>
      <c r="C12803">
        <v>9.3000000000000007</v>
      </c>
      <c r="D12803">
        <f>H12803/E12803*C12803</f>
        <v>0.50005346368288406</v>
      </c>
      <c r="E12803">
        <f>INDEX(Reference!$A$1:$H$55, MATCH(B12803, Reference!$A$1:$A$55, 0), MATCH(A12803, Reference!$A$1:$H$1, 0))</f>
        <v>39279</v>
      </c>
      <c r="F12803">
        <v>43.235541343000399</v>
      </c>
      <c r="G12803">
        <v>-108.109830352999</v>
      </c>
      <c r="H12803">
        <v>2112</v>
      </c>
      <c r="I12803" t="s">
        <v>22</v>
      </c>
      <c r="J12803" t="s">
        <v>19</v>
      </c>
      <c r="K12803">
        <v>14</v>
      </c>
      <c r="L12803">
        <v>3084</v>
      </c>
      <c r="M12803" t="s">
        <v>27</v>
      </c>
    </row>
    <row r="12804" spans="1:13" x14ac:dyDescent="0.35">
      <c r="A12804">
        <v>2018</v>
      </c>
      <c r="B12804" t="s">
        <v>28</v>
      </c>
      <c r="D12804">
        <f>H12804/E12804*C12804</f>
        <v>0</v>
      </c>
      <c r="E12804">
        <f>INDEX(Reference!$A$1:$H$55, MATCH(B12804, Reference!$A$1:$A$55, 0), MATCH(A12804, Reference!$A$1:$H$1, 0))</f>
        <v>39279</v>
      </c>
      <c r="F12804">
        <v>43.235541343000399</v>
      </c>
      <c r="G12804">
        <v>-108.109830352999</v>
      </c>
      <c r="I12804" t="s">
        <v>18</v>
      </c>
      <c r="J12804" t="s">
        <v>19</v>
      </c>
      <c r="K12804">
        <v>14</v>
      </c>
      <c r="L12804">
        <v>3084</v>
      </c>
      <c r="M12804" t="s">
        <v>35</v>
      </c>
    </row>
    <row r="12805" spans="1:13" x14ac:dyDescent="0.35">
      <c r="A12805">
        <v>2018</v>
      </c>
      <c r="B12805" t="s">
        <v>28</v>
      </c>
      <c r="C12805">
        <v>9.4</v>
      </c>
      <c r="D12805">
        <f>H12805/E12805*C12805</f>
        <v>0.30703938491305793</v>
      </c>
      <c r="E12805">
        <f>INDEX(Reference!$A$1:$H$55, MATCH(B12805, Reference!$A$1:$A$55, 0), MATCH(A12805, Reference!$A$1:$H$1, 0))</f>
        <v>39279</v>
      </c>
      <c r="F12805">
        <v>43.235541343000399</v>
      </c>
      <c r="G12805">
        <v>-108.109830352999</v>
      </c>
      <c r="H12805">
        <v>1283</v>
      </c>
      <c r="I12805" t="s">
        <v>22</v>
      </c>
      <c r="J12805" t="s">
        <v>19</v>
      </c>
      <c r="K12805">
        <v>14</v>
      </c>
      <c r="L12805">
        <v>3084</v>
      </c>
      <c r="M12805" t="s">
        <v>55</v>
      </c>
    </row>
    <row r="12806" spans="1:13" x14ac:dyDescent="0.35">
      <c r="A12806">
        <v>2018</v>
      </c>
      <c r="B12806" t="s">
        <v>28</v>
      </c>
      <c r="C12806">
        <v>6</v>
      </c>
      <c r="D12806">
        <f>H12806/E12806*C12806</f>
        <v>0.25234858321240355</v>
      </c>
      <c r="E12806">
        <f>INDEX(Reference!$A$1:$H$55, MATCH(B12806, Reference!$A$1:$A$55, 0), MATCH(A12806, Reference!$A$1:$H$1, 0))</f>
        <v>39279</v>
      </c>
      <c r="F12806">
        <v>43.235541343000399</v>
      </c>
      <c r="G12806">
        <v>-108.109830352999</v>
      </c>
      <c r="H12806">
        <v>1652</v>
      </c>
      <c r="I12806" t="s">
        <v>12</v>
      </c>
      <c r="J12806" t="s">
        <v>13</v>
      </c>
      <c r="K12806">
        <v>14</v>
      </c>
      <c r="L12806">
        <v>3084</v>
      </c>
      <c r="M12806" t="s">
        <v>32</v>
      </c>
    </row>
    <row r="12807" spans="1:13" x14ac:dyDescent="0.35">
      <c r="A12807">
        <v>2018</v>
      </c>
      <c r="B12807" t="s">
        <v>28</v>
      </c>
      <c r="C12807">
        <v>7</v>
      </c>
      <c r="D12807">
        <f>H12807/E12807*C12807</f>
        <v>0.1773212148985463</v>
      </c>
      <c r="E12807">
        <f>INDEX(Reference!$A$1:$H$55, MATCH(B12807, Reference!$A$1:$A$55, 0), MATCH(A12807, Reference!$A$1:$H$1, 0))</f>
        <v>39279</v>
      </c>
      <c r="F12807">
        <v>43.235541343000399</v>
      </c>
      <c r="G12807">
        <v>-108.109830352999</v>
      </c>
      <c r="H12807">
        <v>995</v>
      </c>
      <c r="I12807" t="s">
        <v>12</v>
      </c>
      <c r="J12807" t="s">
        <v>13</v>
      </c>
      <c r="K12807">
        <v>14</v>
      </c>
      <c r="L12807">
        <v>3084</v>
      </c>
      <c r="M12807" s="1">
        <v>45088</v>
      </c>
    </row>
    <row r="12808" spans="1:13" x14ac:dyDescent="0.35">
      <c r="A12808">
        <v>2018</v>
      </c>
      <c r="B12808" t="s">
        <v>28</v>
      </c>
      <c r="C12808">
        <v>13.3</v>
      </c>
      <c r="D12808">
        <f>H12808/E12808*C12808</f>
        <v>0.29255327274115939</v>
      </c>
      <c r="E12808">
        <f>INDEX(Reference!$A$1:$H$55, MATCH(B12808, Reference!$A$1:$A$55, 0), MATCH(A12808, Reference!$A$1:$H$1, 0))</f>
        <v>39279</v>
      </c>
      <c r="F12808">
        <v>43.235541343000399</v>
      </c>
      <c r="G12808">
        <v>-108.109830352999</v>
      </c>
      <c r="H12808">
        <v>864</v>
      </c>
      <c r="I12808" t="s">
        <v>22</v>
      </c>
      <c r="J12808" t="s">
        <v>19</v>
      </c>
      <c r="K12808">
        <v>14</v>
      </c>
      <c r="L12808">
        <v>3084</v>
      </c>
      <c r="M12808" t="s">
        <v>16</v>
      </c>
    </row>
    <row r="12809" spans="1:13" x14ac:dyDescent="0.35">
      <c r="A12809">
        <v>2018</v>
      </c>
      <c r="B12809" t="s">
        <v>28</v>
      </c>
      <c r="C12809">
        <v>9.1999999999999993</v>
      </c>
      <c r="D12809">
        <f>H12809/E12809*C12809</f>
        <v>0.35999898164413552</v>
      </c>
      <c r="E12809">
        <f>INDEX(Reference!$A$1:$H$55, MATCH(B12809, Reference!$A$1:$A$55, 0), MATCH(A12809, Reference!$A$1:$H$1, 0))</f>
        <v>39279</v>
      </c>
      <c r="F12809">
        <v>43.235541343000399</v>
      </c>
      <c r="G12809">
        <v>-108.109830352999</v>
      </c>
      <c r="H12809">
        <v>1537</v>
      </c>
      <c r="I12809" t="s">
        <v>22</v>
      </c>
      <c r="J12809" t="s">
        <v>19</v>
      </c>
      <c r="K12809">
        <v>14</v>
      </c>
      <c r="L12809">
        <v>3084</v>
      </c>
      <c r="M12809" t="s">
        <v>32</v>
      </c>
    </row>
    <row r="12810" spans="1:13" x14ac:dyDescent="0.35">
      <c r="A12810">
        <v>2018</v>
      </c>
      <c r="B12810" t="s">
        <v>28</v>
      </c>
      <c r="C12810">
        <v>13</v>
      </c>
      <c r="D12810">
        <f>H12810/E12810*C12810</f>
        <v>0.28595432673947907</v>
      </c>
      <c r="E12810">
        <f>INDEX(Reference!$A$1:$H$55, MATCH(B12810, Reference!$A$1:$A$55, 0), MATCH(A12810, Reference!$A$1:$H$1, 0))</f>
        <v>39279</v>
      </c>
      <c r="F12810">
        <v>43.235541343000399</v>
      </c>
      <c r="G12810">
        <v>-108.109830352999</v>
      </c>
      <c r="H12810">
        <v>864</v>
      </c>
      <c r="I12810" t="s">
        <v>18</v>
      </c>
      <c r="J12810" t="s">
        <v>19</v>
      </c>
      <c r="K12810">
        <v>14</v>
      </c>
      <c r="L12810">
        <v>3084</v>
      </c>
      <c r="M12810" t="s">
        <v>16</v>
      </c>
    </row>
    <row r="12811" spans="1:13" x14ac:dyDescent="0.35">
      <c r="A12811">
        <v>2018</v>
      </c>
      <c r="B12811" t="s">
        <v>28</v>
      </c>
      <c r="C12811">
        <v>9.5</v>
      </c>
      <c r="D12811">
        <f>H12811/E12811*C12811</f>
        <v>0.17800860510705466</v>
      </c>
      <c r="E12811">
        <f>INDEX(Reference!$A$1:$H$55, MATCH(B12811, Reference!$A$1:$A$55, 0), MATCH(A12811, Reference!$A$1:$H$1, 0))</f>
        <v>39279</v>
      </c>
      <c r="F12811">
        <v>43.235541343000399</v>
      </c>
      <c r="G12811">
        <v>-108.109830352999</v>
      </c>
      <c r="H12811">
        <v>736</v>
      </c>
      <c r="I12811" t="s">
        <v>12</v>
      </c>
      <c r="J12811" t="s">
        <v>13</v>
      </c>
      <c r="K12811">
        <v>14</v>
      </c>
      <c r="L12811">
        <v>3084</v>
      </c>
      <c r="M12811" t="s">
        <v>14</v>
      </c>
    </row>
    <row r="12812" spans="1:13" x14ac:dyDescent="0.35">
      <c r="A12812">
        <v>2018</v>
      </c>
      <c r="B12812" t="s">
        <v>28</v>
      </c>
      <c r="C12812">
        <v>4.3</v>
      </c>
      <c r="D12812">
        <f>H12812/E12812*C12812</f>
        <v>6.4041854426029179E-2</v>
      </c>
      <c r="E12812">
        <f>INDEX(Reference!$A$1:$H$55, MATCH(B12812, Reference!$A$1:$A$55, 0), MATCH(A12812, Reference!$A$1:$H$1, 0))</f>
        <v>39279</v>
      </c>
      <c r="F12812">
        <v>43.235541343000399</v>
      </c>
      <c r="G12812">
        <v>-108.109830352999</v>
      </c>
      <c r="H12812">
        <v>585</v>
      </c>
      <c r="I12812" t="s">
        <v>12</v>
      </c>
      <c r="J12812" t="s">
        <v>13</v>
      </c>
      <c r="K12812">
        <v>14</v>
      </c>
      <c r="L12812">
        <v>3084</v>
      </c>
      <c r="M12812" s="1">
        <v>44990</v>
      </c>
    </row>
    <row r="12813" spans="1:13" x14ac:dyDescent="0.35">
      <c r="A12813">
        <v>2018</v>
      </c>
      <c r="B12813" t="s">
        <v>28</v>
      </c>
      <c r="C12813">
        <v>14</v>
      </c>
      <c r="D12813">
        <f>H12813/E12813*C12813</f>
        <v>0.2958323786247104</v>
      </c>
      <c r="E12813">
        <f>INDEX(Reference!$A$1:$H$55, MATCH(B12813, Reference!$A$1:$A$55, 0), MATCH(A12813, Reference!$A$1:$H$1, 0))</f>
        <v>39279</v>
      </c>
      <c r="F12813">
        <v>43.235541343000399</v>
      </c>
      <c r="G12813">
        <v>-108.109830352999</v>
      </c>
      <c r="H12813">
        <v>830</v>
      </c>
      <c r="I12813" t="s">
        <v>18</v>
      </c>
      <c r="J12813" t="s">
        <v>19</v>
      </c>
      <c r="K12813">
        <v>14</v>
      </c>
      <c r="L12813">
        <v>3084</v>
      </c>
      <c r="M12813" t="s">
        <v>43</v>
      </c>
    </row>
    <row r="12814" spans="1:13" x14ac:dyDescent="0.35">
      <c r="A12814">
        <v>2018</v>
      </c>
      <c r="B12814" t="s">
        <v>28</v>
      </c>
      <c r="C12814">
        <v>14.6</v>
      </c>
      <c r="D12814">
        <f>H12814/E12814*C12814</f>
        <v>0.62965961455230524</v>
      </c>
      <c r="E12814">
        <f>INDEX(Reference!$A$1:$H$55, MATCH(B12814, Reference!$A$1:$A$55, 0), MATCH(A12814, Reference!$A$1:$H$1, 0))</f>
        <v>39279</v>
      </c>
      <c r="F12814">
        <v>43.235541343000399</v>
      </c>
      <c r="G12814">
        <v>-108.109830352999</v>
      </c>
      <c r="H12814">
        <v>1694</v>
      </c>
      <c r="I12814" t="s">
        <v>18</v>
      </c>
      <c r="J12814" t="s">
        <v>19</v>
      </c>
      <c r="K12814">
        <v>14</v>
      </c>
      <c r="L12814">
        <v>3084</v>
      </c>
      <c r="M12814" t="s">
        <v>23</v>
      </c>
    </row>
    <row r="12815" spans="1:13" x14ac:dyDescent="0.35">
      <c r="A12815">
        <v>2018</v>
      </c>
      <c r="B12815" t="s">
        <v>28</v>
      </c>
      <c r="C12815">
        <v>7.3</v>
      </c>
      <c r="D12815">
        <f>H12815/E12815*C12815</f>
        <v>0.41481707782784694</v>
      </c>
      <c r="E12815">
        <f>INDEX(Reference!$A$1:$H$55, MATCH(B12815, Reference!$A$1:$A$55, 0), MATCH(A12815, Reference!$A$1:$H$1, 0))</f>
        <v>39279</v>
      </c>
      <c r="F12815">
        <v>43.235541343000399</v>
      </c>
      <c r="G12815">
        <v>-108.109830352999</v>
      </c>
      <c r="H12815">
        <v>2232</v>
      </c>
      <c r="I12815" t="s">
        <v>12</v>
      </c>
      <c r="J12815" t="s">
        <v>13</v>
      </c>
      <c r="K12815">
        <v>14</v>
      </c>
      <c r="L12815">
        <v>3084</v>
      </c>
      <c r="M12815" t="s">
        <v>27</v>
      </c>
    </row>
    <row r="12816" spans="1:13" x14ac:dyDescent="0.35">
      <c r="A12816">
        <v>2018</v>
      </c>
      <c r="B12816" t="s">
        <v>28</v>
      </c>
      <c r="C12816">
        <v>29.1</v>
      </c>
      <c r="D12816">
        <f>H12816/E12816*C12816</f>
        <v>7.630795081341174E-2</v>
      </c>
      <c r="E12816">
        <f>INDEX(Reference!$A$1:$H$55, MATCH(B12816, Reference!$A$1:$A$55, 0), MATCH(A12816, Reference!$A$1:$H$1, 0))</f>
        <v>39279</v>
      </c>
      <c r="F12816">
        <v>43.235541343000399</v>
      </c>
      <c r="G12816">
        <v>-108.109830352999</v>
      </c>
      <c r="H12816">
        <v>103</v>
      </c>
      <c r="I12816" t="s">
        <v>18</v>
      </c>
      <c r="J12816" t="s">
        <v>19</v>
      </c>
      <c r="K12816">
        <v>14</v>
      </c>
      <c r="L12816">
        <v>3084</v>
      </c>
      <c r="M12816" t="s">
        <v>47</v>
      </c>
    </row>
    <row r="12817" spans="1:13" x14ac:dyDescent="0.35">
      <c r="A12817">
        <v>2018</v>
      </c>
      <c r="B12817" t="s">
        <v>28</v>
      </c>
      <c r="C12817">
        <v>16.5</v>
      </c>
      <c r="D12817">
        <f>H12817/E12817*C12817</f>
        <v>4.3267394791109748E-2</v>
      </c>
      <c r="E12817">
        <f>INDEX(Reference!$A$1:$H$55, MATCH(B12817, Reference!$A$1:$A$55, 0), MATCH(A12817, Reference!$A$1:$H$1, 0))</f>
        <v>39279</v>
      </c>
      <c r="F12817">
        <v>43.235541343000399</v>
      </c>
      <c r="G12817">
        <v>-108.109830352999</v>
      </c>
      <c r="H12817">
        <v>103</v>
      </c>
      <c r="I12817" t="s">
        <v>22</v>
      </c>
      <c r="J12817" t="s">
        <v>19</v>
      </c>
      <c r="K12817">
        <v>14</v>
      </c>
      <c r="L12817">
        <v>3084</v>
      </c>
      <c r="M12817" t="s">
        <v>47</v>
      </c>
    </row>
    <row r="12818" spans="1:13" x14ac:dyDescent="0.35">
      <c r="A12818">
        <v>2018</v>
      </c>
      <c r="B12818" t="s">
        <v>28</v>
      </c>
      <c r="C12818">
        <v>3.4</v>
      </c>
      <c r="D12818">
        <f>H12818/E12818*C12818</f>
        <v>1.0214109320502049E-2</v>
      </c>
      <c r="E12818">
        <f>INDEX(Reference!$A$1:$H$55, MATCH(B12818, Reference!$A$1:$A$55, 0), MATCH(A12818, Reference!$A$1:$H$1, 0))</f>
        <v>39279</v>
      </c>
      <c r="F12818">
        <v>43.235541343000399</v>
      </c>
      <c r="G12818">
        <v>-108.109830352999</v>
      </c>
      <c r="H12818">
        <v>118</v>
      </c>
      <c r="I12818" t="s">
        <v>12</v>
      </c>
      <c r="J12818" t="s">
        <v>13</v>
      </c>
      <c r="K12818">
        <v>14</v>
      </c>
      <c r="L12818">
        <v>3084</v>
      </c>
      <c r="M12818" t="s">
        <v>40</v>
      </c>
    </row>
    <row r="12819" spans="1:13" x14ac:dyDescent="0.35">
      <c r="A12819">
        <v>2018</v>
      </c>
      <c r="B12819" t="s">
        <v>28</v>
      </c>
      <c r="C12819">
        <v>10.199999999999999</v>
      </c>
      <c r="D12819">
        <f>H12819/E12819*C12819</f>
        <v>0.215535018712289</v>
      </c>
      <c r="E12819">
        <f>INDEX(Reference!$A$1:$H$55, MATCH(B12819, Reference!$A$1:$A$55, 0), MATCH(A12819, Reference!$A$1:$H$1, 0))</f>
        <v>39279</v>
      </c>
      <c r="F12819">
        <v>43.235541343000399</v>
      </c>
      <c r="G12819">
        <v>-108.109830352999</v>
      </c>
      <c r="H12819">
        <v>830</v>
      </c>
      <c r="I12819" t="s">
        <v>22</v>
      </c>
      <c r="J12819" t="s">
        <v>19</v>
      </c>
      <c r="K12819">
        <v>14</v>
      </c>
      <c r="L12819">
        <v>3084</v>
      </c>
      <c r="M12819" t="s">
        <v>43</v>
      </c>
    </row>
    <row r="12820" spans="1:13" x14ac:dyDescent="0.35">
      <c r="A12820">
        <v>2020</v>
      </c>
      <c r="B12820" t="s">
        <v>28</v>
      </c>
      <c r="D12820">
        <f>H12820/E12820*C12820</f>
        <v>0</v>
      </c>
      <c r="E12820">
        <f>INDEX(Reference!$A$1:$H$55, MATCH(B12820, Reference!$A$1:$A$55, 0), MATCH(A12820, Reference!$A$1:$H$1, 0))</f>
        <v>23544</v>
      </c>
      <c r="F12820">
        <v>43.235541343000399</v>
      </c>
      <c r="G12820">
        <v>-108.109830352999</v>
      </c>
      <c r="I12820" t="s">
        <v>12</v>
      </c>
      <c r="J12820" t="s">
        <v>13</v>
      </c>
      <c r="K12820">
        <v>14</v>
      </c>
      <c r="L12820">
        <v>3084</v>
      </c>
      <c r="M12820" t="s">
        <v>35</v>
      </c>
    </row>
    <row r="12821" spans="1:13" x14ac:dyDescent="0.35">
      <c r="A12821">
        <v>2020</v>
      </c>
      <c r="B12821" t="s">
        <v>28</v>
      </c>
      <c r="C12821">
        <v>12.5</v>
      </c>
      <c r="D12821">
        <f>H12821/E12821*C12821</f>
        <v>0.25537291879035001</v>
      </c>
      <c r="E12821">
        <f>INDEX(Reference!$A$1:$H$55, MATCH(B12821, Reference!$A$1:$A$55, 0), MATCH(A12821, Reference!$A$1:$H$1, 0))</f>
        <v>23544</v>
      </c>
      <c r="F12821">
        <v>43.235541343000399</v>
      </c>
      <c r="G12821">
        <v>-108.109830352999</v>
      </c>
      <c r="H12821">
        <v>481</v>
      </c>
      <c r="I12821" t="s">
        <v>22</v>
      </c>
      <c r="J12821" t="s">
        <v>19</v>
      </c>
      <c r="K12821">
        <v>14</v>
      </c>
      <c r="L12821">
        <v>3084</v>
      </c>
      <c r="M12821" t="s">
        <v>43</v>
      </c>
    </row>
    <row r="12822" spans="1:13" x14ac:dyDescent="0.35">
      <c r="A12822">
        <v>2020</v>
      </c>
      <c r="B12822" t="s">
        <v>28</v>
      </c>
      <c r="C12822">
        <v>6.8</v>
      </c>
      <c r="D12822">
        <f>H12822/E12822*C12822</f>
        <v>2.1083927964661908E-2</v>
      </c>
      <c r="E12822">
        <f>INDEX(Reference!$A$1:$H$55, MATCH(B12822, Reference!$A$1:$A$55, 0), MATCH(A12822, Reference!$A$1:$H$1, 0))</f>
        <v>23544</v>
      </c>
      <c r="F12822">
        <v>43.235541343000399</v>
      </c>
      <c r="G12822">
        <v>-108.109830352999</v>
      </c>
      <c r="H12822">
        <v>73</v>
      </c>
      <c r="I12822" t="s">
        <v>12</v>
      </c>
      <c r="J12822" t="s">
        <v>13</v>
      </c>
      <c r="K12822">
        <v>14</v>
      </c>
      <c r="L12822">
        <v>3084</v>
      </c>
      <c r="M12822" t="s">
        <v>40</v>
      </c>
    </row>
    <row r="12823" spans="1:13" x14ac:dyDescent="0.35">
      <c r="A12823">
        <v>2020</v>
      </c>
      <c r="B12823" t="s">
        <v>28</v>
      </c>
      <c r="C12823">
        <v>12.8</v>
      </c>
      <c r="D12823">
        <f>H12823/E12823*C12823</f>
        <v>0.29738362215426439</v>
      </c>
      <c r="E12823">
        <f>INDEX(Reference!$A$1:$H$55, MATCH(B12823, Reference!$A$1:$A$55, 0), MATCH(A12823, Reference!$A$1:$H$1, 0))</f>
        <v>23544</v>
      </c>
      <c r="F12823">
        <v>43.235541343000399</v>
      </c>
      <c r="G12823">
        <v>-108.109830352999</v>
      </c>
      <c r="H12823">
        <v>547</v>
      </c>
      <c r="I12823" t="s">
        <v>18</v>
      </c>
      <c r="J12823" t="s">
        <v>19</v>
      </c>
      <c r="K12823">
        <v>14</v>
      </c>
      <c r="L12823">
        <v>3084</v>
      </c>
      <c r="M12823" t="s">
        <v>16</v>
      </c>
    </row>
    <row r="12824" spans="1:13" x14ac:dyDescent="0.35">
      <c r="A12824">
        <v>2020</v>
      </c>
      <c r="B12824" t="s">
        <v>28</v>
      </c>
      <c r="C12824">
        <v>12.4</v>
      </c>
      <c r="D12824">
        <f>H12824/E12824*C12824</f>
        <v>0.41765205572545017</v>
      </c>
      <c r="E12824">
        <f>INDEX(Reference!$A$1:$H$55, MATCH(B12824, Reference!$A$1:$A$55, 0), MATCH(A12824, Reference!$A$1:$H$1, 0))</f>
        <v>23544</v>
      </c>
      <c r="F12824">
        <v>43.235541343000399</v>
      </c>
      <c r="G12824">
        <v>-108.109830352999</v>
      </c>
      <c r="H12824">
        <v>793</v>
      </c>
      <c r="I12824" t="s">
        <v>18</v>
      </c>
      <c r="J12824" t="s">
        <v>19</v>
      </c>
      <c r="K12824">
        <v>14</v>
      </c>
      <c r="L12824">
        <v>3084</v>
      </c>
      <c r="M12824" t="s">
        <v>55</v>
      </c>
    </row>
    <row r="12825" spans="1:13" x14ac:dyDescent="0.35">
      <c r="A12825">
        <v>2020</v>
      </c>
      <c r="B12825" t="s">
        <v>28</v>
      </c>
      <c r="C12825">
        <v>9.8000000000000007</v>
      </c>
      <c r="D12825">
        <f>H12825/E12825*C12825</f>
        <v>0.53820081549439347</v>
      </c>
      <c r="E12825">
        <f>INDEX(Reference!$A$1:$H$55, MATCH(B12825, Reference!$A$1:$A$55, 0), MATCH(A12825, Reference!$A$1:$H$1, 0))</f>
        <v>23544</v>
      </c>
      <c r="F12825">
        <v>43.235541343000399</v>
      </c>
      <c r="G12825">
        <v>-108.109830352999</v>
      </c>
      <c r="H12825">
        <v>1293</v>
      </c>
      <c r="I12825" t="s">
        <v>22</v>
      </c>
      <c r="J12825" t="s">
        <v>19</v>
      </c>
      <c r="K12825">
        <v>14</v>
      </c>
      <c r="L12825">
        <v>3084</v>
      </c>
      <c r="M12825" t="s">
        <v>27</v>
      </c>
    </row>
    <row r="12826" spans="1:13" x14ac:dyDescent="0.35">
      <c r="A12826">
        <v>2020</v>
      </c>
      <c r="B12826" t="s">
        <v>28</v>
      </c>
      <c r="C12826">
        <v>8.6999999999999993</v>
      </c>
      <c r="D12826">
        <f>H12826/E12826*C12826</f>
        <v>0.23797145769622832</v>
      </c>
      <c r="E12826">
        <f>INDEX(Reference!$A$1:$H$55, MATCH(B12826, Reference!$A$1:$A$55, 0), MATCH(A12826, Reference!$A$1:$H$1, 0))</f>
        <v>23544</v>
      </c>
      <c r="F12826">
        <v>43.235541343000399</v>
      </c>
      <c r="G12826">
        <v>-108.109830352999</v>
      </c>
      <c r="H12826">
        <v>644</v>
      </c>
      <c r="I12826" t="s">
        <v>12</v>
      </c>
      <c r="J12826" t="s">
        <v>13</v>
      </c>
      <c r="K12826">
        <v>14</v>
      </c>
      <c r="L12826">
        <v>3084</v>
      </c>
      <c r="M12826" s="1">
        <v>45277</v>
      </c>
    </row>
    <row r="12827" spans="1:13" x14ac:dyDescent="0.35">
      <c r="A12827">
        <v>2020</v>
      </c>
      <c r="B12827" t="s">
        <v>28</v>
      </c>
      <c r="C12827">
        <v>13.1</v>
      </c>
      <c r="D12827">
        <f>H12827/E12827*C12827</f>
        <v>0.592014950730547</v>
      </c>
      <c r="E12827">
        <f>INDEX(Reference!$A$1:$H$55, MATCH(B12827, Reference!$A$1:$A$55, 0), MATCH(A12827, Reference!$A$1:$H$1, 0))</f>
        <v>23544</v>
      </c>
      <c r="F12827">
        <v>43.235541343000399</v>
      </c>
      <c r="G12827">
        <v>-108.109830352999</v>
      </c>
      <c r="H12827">
        <v>1064</v>
      </c>
      <c r="I12827" t="s">
        <v>18</v>
      </c>
      <c r="J12827" t="s">
        <v>19</v>
      </c>
      <c r="K12827">
        <v>14</v>
      </c>
      <c r="L12827">
        <v>3084</v>
      </c>
      <c r="M12827" t="s">
        <v>23</v>
      </c>
    </row>
    <row r="12828" spans="1:13" x14ac:dyDescent="0.35">
      <c r="A12828">
        <v>2020</v>
      </c>
      <c r="B12828" t="s">
        <v>28</v>
      </c>
      <c r="C12828">
        <v>12.1</v>
      </c>
      <c r="D12828">
        <f>H12828/E12828*C12828</f>
        <v>0.37671168875297312</v>
      </c>
      <c r="E12828">
        <f>INDEX(Reference!$A$1:$H$55, MATCH(B12828, Reference!$A$1:$A$55, 0), MATCH(A12828, Reference!$A$1:$H$1, 0))</f>
        <v>23544</v>
      </c>
      <c r="F12828">
        <v>43.235541343000399</v>
      </c>
      <c r="G12828">
        <v>-108.109830352999</v>
      </c>
      <c r="H12828">
        <v>733</v>
      </c>
      <c r="I12828" t="s">
        <v>22</v>
      </c>
      <c r="J12828" t="s">
        <v>19</v>
      </c>
      <c r="K12828">
        <v>14</v>
      </c>
      <c r="L12828">
        <v>3084</v>
      </c>
      <c r="M12828" t="s">
        <v>30</v>
      </c>
    </row>
    <row r="12829" spans="1:13" x14ac:dyDescent="0.35">
      <c r="A12829">
        <v>2020</v>
      </c>
      <c r="B12829" t="s">
        <v>28</v>
      </c>
      <c r="C12829">
        <v>12.7</v>
      </c>
      <c r="D12829">
        <f>H12829/E12829*C12829</f>
        <v>1.0826070336391436</v>
      </c>
      <c r="E12829">
        <f>INDEX(Reference!$A$1:$H$55, MATCH(B12829, Reference!$A$1:$A$55, 0), MATCH(A12829, Reference!$A$1:$H$1, 0))</f>
        <v>23544</v>
      </c>
      <c r="F12829">
        <v>43.235541343000399</v>
      </c>
      <c r="G12829">
        <v>-108.109830352999</v>
      </c>
      <c r="H12829">
        <v>2007</v>
      </c>
      <c r="I12829" t="s">
        <v>18</v>
      </c>
      <c r="J12829" t="s">
        <v>19</v>
      </c>
      <c r="K12829">
        <v>14</v>
      </c>
      <c r="L12829">
        <v>3084</v>
      </c>
      <c r="M12829" t="s">
        <v>61</v>
      </c>
    </row>
    <row r="12830" spans="1:13" x14ac:dyDescent="0.35">
      <c r="A12830">
        <v>2020</v>
      </c>
      <c r="B12830" t="s">
        <v>28</v>
      </c>
      <c r="D12830">
        <f>H12830/E12830*C12830</f>
        <v>0</v>
      </c>
      <c r="E12830">
        <f>INDEX(Reference!$A$1:$H$55, MATCH(B12830, Reference!$A$1:$A$55, 0), MATCH(A12830, Reference!$A$1:$H$1, 0))</f>
        <v>23544</v>
      </c>
      <c r="F12830">
        <v>43.235541343000399</v>
      </c>
      <c r="G12830">
        <v>-108.109830352999</v>
      </c>
      <c r="I12830" t="s">
        <v>18</v>
      </c>
      <c r="J12830" t="s">
        <v>19</v>
      </c>
      <c r="K12830">
        <v>14</v>
      </c>
      <c r="L12830">
        <v>3084</v>
      </c>
      <c r="M12830" t="s">
        <v>35</v>
      </c>
    </row>
    <row r="12831" spans="1:13" x14ac:dyDescent="0.35">
      <c r="A12831">
        <v>2020</v>
      </c>
      <c r="B12831" t="s">
        <v>28</v>
      </c>
      <c r="C12831">
        <v>20.7</v>
      </c>
      <c r="D12831">
        <f>H12831/E12831*C12831</f>
        <v>5.0993883792048923E-2</v>
      </c>
      <c r="E12831">
        <f>INDEX(Reference!$A$1:$H$55, MATCH(B12831, Reference!$A$1:$A$55, 0), MATCH(A12831, Reference!$A$1:$H$1, 0))</f>
        <v>23544</v>
      </c>
      <c r="F12831">
        <v>43.235541343000399</v>
      </c>
      <c r="G12831">
        <v>-108.109830352999</v>
      </c>
      <c r="H12831">
        <v>58</v>
      </c>
      <c r="I12831" t="s">
        <v>18</v>
      </c>
      <c r="J12831" t="s">
        <v>19</v>
      </c>
      <c r="K12831">
        <v>14</v>
      </c>
      <c r="L12831">
        <v>3084</v>
      </c>
      <c r="M12831" t="s">
        <v>40</v>
      </c>
    </row>
    <row r="12832" spans="1:13" x14ac:dyDescent="0.35">
      <c r="A12832">
        <v>2020</v>
      </c>
      <c r="B12832" t="s">
        <v>28</v>
      </c>
      <c r="C12832">
        <v>11.6</v>
      </c>
      <c r="D12832">
        <f>H12832/E12832*C12832</f>
        <v>0.98883792048929653</v>
      </c>
      <c r="E12832">
        <f>INDEX(Reference!$A$1:$H$55, MATCH(B12832, Reference!$A$1:$A$55, 0), MATCH(A12832, Reference!$A$1:$H$1, 0))</f>
        <v>23544</v>
      </c>
      <c r="F12832">
        <v>43.235541343000399</v>
      </c>
      <c r="G12832">
        <v>-108.109830352999</v>
      </c>
      <c r="H12832">
        <v>2007</v>
      </c>
      <c r="I12832" t="s">
        <v>22</v>
      </c>
      <c r="J12832" t="s">
        <v>19</v>
      </c>
      <c r="K12832">
        <v>14</v>
      </c>
      <c r="L12832">
        <v>3084</v>
      </c>
      <c r="M12832" t="s">
        <v>61</v>
      </c>
    </row>
    <row r="12833" spans="1:13" x14ac:dyDescent="0.35">
      <c r="A12833">
        <v>2020</v>
      </c>
      <c r="B12833" t="s">
        <v>28</v>
      </c>
      <c r="C12833">
        <v>7.4</v>
      </c>
      <c r="D12833">
        <f>H12833/E12833*C12833</f>
        <v>0.38470948012232414</v>
      </c>
      <c r="E12833">
        <f>INDEX(Reference!$A$1:$H$55, MATCH(B12833, Reference!$A$1:$A$55, 0), MATCH(A12833, Reference!$A$1:$H$1, 0))</f>
        <v>23544</v>
      </c>
      <c r="F12833">
        <v>43.235541343000399</v>
      </c>
      <c r="G12833">
        <v>-108.109830352999</v>
      </c>
      <c r="H12833">
        <v>1224</v>
      </c>
      <c r="I12833" t="s">
        <v>12</v>
      </c>
      <c r="J12833" t="s">
        <v>13</v>
      </c>
      <c r="K12833">
        <v>14</v>
      </c>
      <c r="L12833">
        <v>3084</v>
      </c>
      <c r="M12833" t="s">
        <v>27</v>
      </c>
    </row>
    <row r="12834" spans="1:13" x14ac:dyDescent="0.35">
      <c r="A12834">
        <v>2020</v>
      </c>
      <c r="B12834" t="s">
        <v>28</v>
      </c>
      <c r="C12834">
        <v>8.3000000000000007</v>
      </c>
      <c r="D12834">
        <f>H12834/E12834*C12834</f>
        <v>0.66628440366972486</v>
      </c>
      <c r="E12834">
        <f>INDEX(Reference!$A$1:$H$55, MATCH(B12834, Reference!$A$1:$A$55, 0), MATCH(A12834, Reference!$A$1:$H$1, 0))</f>
        <v>23544</v>
      </c>
      <c r="F12834">
        <v>43.235541343000399</v>
      </c>
      <c r="G12834">
        <v>-108.109830352999</v>
      </c>
      <c r="H12834">
        <v>1890</v>
      </c>
      <c r="I12834" t="s">
        <v>12</v>
      </c>
      <c r="J12834" t="s">
        <v>13</v>
      </c>
      <c r="K12834">
        <v>14</v>
      </c>
      <c r="L12834">
        <v>3084</v>
      </c>
      <c r="M12834" t="s">
        <v>61</v>
      </c>
    </row>
    <row r="12835" spans="1:13" x14ac:dyDescent="0.35">
      <c r="A12835">
        <v>2020</v>
      </c>
      <c r="B12835" t="s">
        <v>28</v>
      </c>
      <c r="C12835">
        <v>6.6</v>
      </c>
      <c r="D12835">
        <f>H12835/E12835*C12835</f>
        <v>0.13511722731906217</v>
      </c>
      <c r="E12835">
        <f>INDEX(Reference!$A$1:$H$55, MATCH(B12835, Reference!$A$1:$A$55, 0), MATCH(A12835, Reference!$A$1:$H$1, 0))</f>
        <v>23544</v>
      </c>
      <c r="F12835">
        <v>43.235541343000399</v>
      </c>
      <c r="G12835">
        <v>-108.109830352999</v>
      </c>
      <c r="H12835">
        <v>482</v>
      </c>
      <c r="I12835" t="s">
        <v>12</v>
      </c>
      <c r="J12835" t="s">
        <v>13</v>
      </c>
      <c r="K12835">
        <v>14</v>
      </c>
      <c r="L12835">
        <v>3084</v>
      </c>
      <c r="M12835" s="1">
        <v>45088</v>
      </c>
    </row>
    <row r="12836" spans="1:13" x14ac:dyDescent="0.35">
      <c r="A12836">
        <v>2020</v>
      </c>
      <c r="B12836" t="s">
        <v>28</v>
      </c>
      <c r="D12836">
        <f>H12836/E12836*C12836</f>
        <v>0</v>
      </c>
      <c r="E12836">
        <f>INDEX(Reference!$A$1:$H$55, MATCH(B12836, Reference!$A$1:$A$55, 0), MATCH(A12836, Reference!$A$1:$H$1, 0))</f>
        <v>23544</v>
      </c>
      <c r="F12836">
        <v>43.235541343000399</v>
      </c>
      <c r="G12836">
        <v>-108.109830352999</v>
      </c>
      <c r="I12836" t="s">
        <v>22</v>
      </c>
      <c r="J12836" t="s">
        <v>19</v>
      </c>
      <c r="K12836">
        <v>14</v>
      </c>
      <c r="L12836">
        <v>3084</v>
      </c>
      <c r="M12836" t="s">
        <v>35</v>
      </c>
    </row>
    <row r="12837" spans="1:13" x14ac:dyDescent="0.35">
      <c r="A12837">
        <v>2020</v>
      </c>
      <c r="B12837" t="s">
        <v>28</v>
      </c>
      <c r="C12837">
        <v>15</v>
      </c>
      <c r="D12837">
        <f>H12837/E12837*C12837</f>
        <v>0.34849643221202858</v>
      </c>
      <c r="E12837">
        <f>INDEX(Reference!$A$1:$H$55, MATCH(B12837, Reference!$A$1:$A$55, 0), MATCH(A12837, Reference!$A$1:$H$1, 0))</f>
        <v>23544</v>
      </c>
      <c r="F12837">
        <v>43.235541343000399</v>
      </c>
      <c r="G12837">
        <v>-108.109830352999</v>
      </c>
      <c r="H12837">
        <v>547</v>
      </c>
      <c r="I12837" t="s">
        <v>22</v>
      </c>
      <c r="J12837" t="s">
        <v>19</v>
      </c>
      <c r="K12837">
        <v>14</v>
      </c>
      <c r="L12837">
        <v>3084</v>
      </c>
      <c r="M12837" t="s">
        <v>16</v>
      </c>
    </row>
    <row r="12838" spans="1:13" x14ac:dyDescent="0.35">
      <c r="A12838">
        <v>2020</v>
      </c>
      <c r="B12838" t="s">
        <v>28</v>
      </c>
      <c r="C12838">
        <v>12.3</v>
      </c>
      <c r="D12838">
        <f>H12838/E12838*C12838</f>
        <v>0.49264780835881761</v>
      </c>
      <c r="E12838">
        <f>INDEX(Reference!$A$1:$H$55, MATCH(B12838, Reference!$A$1:$A$55, 0), MATCH(A12838, Reference!$A$1:$H$1, 0))</f>
        <v>23544</v>
      </c>
      <c r="F12838">
        <v>43.235541343000399</v>
      </c>
      <c r="G12838">
        <v>-108.109830352999</v>
      </c>
      <c r="H12838">
        <v>943</v>
      </c>
      <c r="I12838" t="s">
        <v>18</v>
      </c>
      <c r="J12838" t="s">
        <v>19</v>
      </c>
      <c r="K12838">
        <v>14</v>
      </c>
      <c r="L12838">
        <v>3084</v>
      </c>
      <c r="M12838" t="s">
        <v>32</v>
      </c>
    </row>
    <row r="12839" spans="1:13" x14ac:dyDescent="0.35">
      <c r="A12839">
        <v>2020</v>
      </c>
      <c r="B12839" t="s">
        <v>28</v>
      </c>
      <c r="C12839">
        <v>9.8000000000000007</v>
      </c>
      <c r="D12839">
        <f>H12839/E12839*C12839</f>
        <v>0.20853720693170236</v>
      </c>
      <c r="E12839">
        <f>INDEX(Reference!$A$1:$H$55, MATCH(B12839, Reference!$A$1:$A$55, 0), MATCH(A12839, Reference!$A$1:$H$1, 0))</f>
        <v>23544</v>
      </c>
      <c r="F12839">
        <v>43.235541343000399</v>
      </c>
      <c r="G12839">
        <v>-108.109830352999</v>
      </c>
      <c r="H12839">
        <v>501</v>
      </c>
      <c r="I12839" t="s">
        <v>12</v>
      </c>
      <c r="J12839" t="s">
        <v>13</v>
      </c>
      <c r="K12839">
        <v>14</v>
      </c>
      <c r="L12839">
        <v>3084</v>
      </c>
      <c r="M12839" t="s">
        <v>16</v>
      </c>
    </row>
    <row r="12840" spans="1:13" x14ac:dyDescent="0.35">
      <c r="A12840">
        <v>2020</v>
      </c>
      <c r="B12840" t="s">
        <v>28</v>
      </c>
      <c r="C12840">
        <v>6.2</v>
      </c>
      <c r="D12840">
        <f>H12840/E12840*C12840</f>
        <v>0.2412164458036018</v>
      </c>
      <c r="E12840">
        <f>INDEX(Reference!$A$1:$H$55, MATCH(B12840, Reference!$A$1:$A$55, 0), MATCH(A12840, Reference!$A$1:$H$1, 0))</f>
        <v>23544</v>
      </c>
      <c r="F12840">
        <v>43.235541343000399</v>
      </c>
      <c r="G12840">
        <v>-108.109830352999</v>
      </c>
      <c r="H12840">
        <v>916</v>
      </c>
      <c r="I12840" t="s">
        <v>12</v>
      </c>
      <c r="J12840" t="s">
        <v>13</v>
      </c>
      <c r="K12840">
        <v>14</v>
      </c>
      <c r="L12840">
        <v>3084</v>
      </c>
      <c r="M12840" t="s">
        <v>32</v>
      </c>
    </row>
    <row r="12841" spans="1:13" x14ac:dyDescent="0.35">
      <c r="A12841">
        <v>2020</v>
      </c>
      <c r="B12841" t="s">
        <v>28</v>
      </c>
      <c r="C12841">
        <v>12.3</v>
      </c>
      <c r="D12841">
        <f>H12841/E12841*C12841</f>
        <v>0.25128695208970442</v>
      </c>
      <c r="E12841">
        <f>INDEX(Reference!$A$1:$H$55, MATCH(B12841, Reference!$A$1:$A$55, 0), MATCH(A12841, Reference!$A$1:$H$1, 0))</f>
        <v>23544</v>
      </c>
      <c r="F12841">
        <v>43.235541343000399</v>
      </c>
      <c r="G12841">
        <v>-108.109830352999</v>
      </c>
      <c r="H12841">
        <v>481</v>
      </c>
      <c r="I12841" t="s">
        <v>18</v>
      </c>
      <c r="J12841" t="s">
        <v>19</v>
      </c>
      <c r="K12841">
        <v>14</v>
      </c>
      <c r="L12841">
        <v>3084</v>
      </c>
      <c r="M12841" t="s">
        <v>43</v>
      </c>
    </row>
    <row r="12842" spans="1:13" x14ac:dyDescent="0.35">
      <c r="A12842">
        <v>2020</v>
      </c>
      <c r="B12842" t="s">
        <v>28</v>
      </c>
      <c r="C12842">
        <v>10.6</v>
      </c>
      <c r="D12842">
        <f>H12842/E12842*C12842</f>
        <v>0.35702514441046546</v>
      </c>
      <c r="E12842">
        <f>INDEX(Reference!$A$1:$H$55, MATCH(B12842, Reference!$A$1:$A$55, 0), MATCH(A12842, Reference!$A$1:$H$1, 0))</f>
        <v>23544</v>
      </c>
      <c r="F12842">
        <v>43.235541343000399</v>
      </c>
      <c r="G12842">
        <v>-108.109830352999</v>
      </c>
      <c r="H12842">
        <v>793</v>
      </c>
      <c r="I12842" t="s">
        <v>22</v>
      </c>
      <c r="J12842" t="s">
        <v>19</v>
      </c>
      <c r="K12842">
        <v>14</v>
      </c>
      <c r="L12842">
        <v>3084</v>
      </c>
      <c r="M12842" t="s">
        <v>55</v>
      </c>
    </row>
    <row r="12843" spans="1:13" x14ac:dyDescent="0.35">
      <c r="A12843">
        <v>2020</v>
      </c>
      <c r="B12843" t="s">
        <v>28</v>
      </c>
      <c r="C12843">
        <v>6.9</v>
      </c>
      <c r="D12843">
        <f>H12843/E12843*C12843</f>
        <v>9.7884811416921513E-2</v>
      </c>
      <c r="E12843">
        <f>INDEX(Reference!$A$1:$H$55, MATCH(B12843, Reference!$A$1:$A$55, 0), MATCH(A12843, Reference!$A$1:$H$1, 0))</f>
        <v>23544</v>
      </c>
      <c r="F12843">
        <v>43.235541343000399</v>
      </c>
      <c r="G12843">
        <v>-108.109830352999</v>
      </c>
      <c r="H12843">
        <v>334</v>
      </c>
      <c r="I12843" t="s">
        <v>12</v>
      </c>
      <c r="J12843" t="s">
        <v>13</v>
      </c>
      <c r="K12843">
        <v>14</v>
      </c>
      <c r="L12843">
        <v>3084</v>
      </c>
      <c r="M12843" s="1">
        <v>44990</v>
      </c>
    </row>
    <row r="12844" spans="1:13" x14ac:dyDescent="0.35">
      <c r="A12844">
        <v>2020</v>
      </c>
      <c r="B12844" t="s">
        <v>28</v>
      </c>
      <c r="C12844">
        <v>12.3</v>
      </c>
      <c r="D12844">
        <f>H12844/E12844*C12844</f>
        <v>0.67549694189602449</v>
      </c>
      <c r="E12844">
        <f>INDEX(Reference!$A$1:$H$55, MATCH(B12844, Reference!$A$1:$A$55, 0), MATCH(A12844, Reference!$A$1:$H$1, 0))</f>
        <v>23544</v>
      </c>
      <c r="F12844">
        <v>43.235541343000399</v>
      </c>
      <c r="G12844">
        <v>-108.109830352999</v>
      </c>
      <c r="H12844">
        <v>1293</v>
      </c>
      <c r="I12844" t="s">
        <v>18</v>
      </c>
      <c r="J12844" t="s">
        <v>19</v>
      </c>
      <c r="K12844">
        <v>14</v>
      </c>
      <c r="L12844">
        <v>3084</v>
      </c>
      <c r="M12844" t="s">
        <v>27</v>
      </c>
    </row>
    <row r="12845" spans="1:13" x14ac:dyDescent="0.35">
      <c r="A12845">
        <v>2020</v>
      </c>
      <c r="B12845" t="s">
        <v>28</v>
      </c>
      <c r="C12845">
        <v>11.2</v>
      </c>
      <c r="D12845">
        <f>H12845/E12845*C12845</f>
        <v>0.50615018688413183</v>
      </c>
      <c r="E12845">
        <f>INDEX(Reference!$A$1:$H$55, MATCH(B12845, Reference!$A$1:$A$55, 0), MATCH(A12845, Reference!$A$1:$H$1, 0))</f>
        <v>23544</v>
      </c>
      <c r="F12845">
        <v>43.235541343000399</v>
      </c>
      <c r="G12845">
        <v>-108.109830352999</v>
      </c>
      <c r="H12845">
        <v>1064</v>
      </c>
      <c r="I12845" t="s">
        <v>22</v>
      </c>
      <c r="J12845" t="s">
        <v>19</v>
      </c>
      <c r="K12845">
        <v>14</v>
      </c>
      <c r="L12845">
        <v>3084</v>
      </c>
      <c r="M12845" t="s">
        <v>23</v>
      </c>
    </row>
    <row r="12846" spans="1:13" x14ac:dyDescent="0.35">
      <c r="A12846">
        <v>2020</v>
      </c>
      <c r="B12846" t="s">
        <v>28</v>
      </c>
      <c r="C12846">
        <v>19.3</v>
      </c>
      <c r="D12846">
        <f>H12846/E12846*C12846</f>
        <v>6.803856608902481E-2</v>
      </c>
      <c r="E12846">
        <f>INDEX(Reference!$A$1:$H$55, MATCH(B12846, Reference!$A$1:$A$55, 0), MATCH(A12846, Reference!$A$1:$H$1, 0))</f>
        <v>23544</v>
      </c>
      <c r="F12846">
        <v>43.235541343000399</v>
      </c>
      <c r="G12846">
        <v>-108.109830352999</v>
      </c>
      <c r="H12846">
        <v>83</v>
      </c>
      <c r="I12846" t="s">
        <v>22</v>
      </c>
      <c r="J12846" t="s">
        <v>19</v>
      </c>
      <c r="K12846">
        <v>14</v>
      </c>
      <c r="L12846">
        <v>3084</v>
      </c>
      <c r="M12846" t="s">
        <v>47</v>
      </c>
    </row>
    <row r="12847" spans="1:13" x14ac:dyDescent="0.35">
      <c r="A12847">
        <v>2020</v>
      </c>
      <c r="B12847" t="s">
        <v>28</v>
      </c>
      <c r="C12847">
        <v>15.3</v>
      </c>
      <c r="D12847">
        <f>H12847/E12847*C12847</f>
        <v>4.6788990825688076E-2</v>
      </c>
      <c r="E12847">
        <f>INDEX(Reference!$A$1:$H$55, MATCH(B12847, Reference!$A$1:$A$55, 0), MATCH(A12847, Reference!$A$1:$H$1, 0))</f>
        <v>23544</v>
      </c>
      <c r="F12847">
        <v>43.235541343000399</v>
      </c>
      <c r="G12847">
        <v>-108.109830352999</v>
      </c>
      <c r="H12847">
        <v>72</v>
      </c>
      <c r="I12847" t="s">
        <v>12</v>
      </c>
      <c r="J12847" t="s">
        <v>13</v>
      </c>
      <c r="K12847">
        <v>14</v>
      </c>
      <c r="L12847">
        <v>3084</v>
      </c>
      <c r="M12847" t="s">
        <v>47</v>
      </c>
    </row>
    <row r="12848" spans="1:13" x14ac:dyDescent="0.35">
      <c r="A12848">
        <v>2020</v>
      </c>
      <c r="B12848" t="s">
        <v>28</v>
      </c>
      <c r="C12848">
        <v>10.3</v>
      </c>
      <c r="D12848">
        <f>H12848/E12848*C12848</f>
        <v>0.42610431532449883</v>
      </c>
      <c r="E12848">
        <f>INDEX(Reference!$A$1:$H$55, MATCH(B12848, Reference!$A$1:$A$55, 0), MATCH(A12848, Reference!$A$1:$H$1, 0))</f>
        <v>23544</v>
      </c>
      <c r="F12848">
        <v>43.235541343000399</v>
      </c>
      <c r="G12848">
        <v>-108.109830352999</v>
      </c>
      <c r="H12848">
        <v>974</v>
      </c>
      <c r="I12848" t="s">
        <v>12</v>
      </c>
      <c r="J12848" t="s">
        <v>13</v>
      </c>
      <c r="K12848">
        <v>14</v>
      </c>
      <c r="L12848">
        <v>3084</v>
      </c>
      <c r="M12848" t="s">
        <v>23</v>
      </c>
    </row>
    <row r="12849" spans="1:13" x14ac:dyDescent="0.35">
      <c r="A12849">
        <v>2020</v>
      </c>
      <c r="B12849" t="s">
        <v>28</v>
      </c>
      <c r="C12849">
        <v>13.4</v>
      </c>
      <c r="D12849">
        <f>H12849/E12849*C12849</f>
        <v>0.4171848453958546</v>
      </c>
      <c r="E12849">
        <f>INDEX(Reference!$A$1:$H$55, MATCH(B12849, Reference!$A$1:$A$55, 0), MATCH(A12849, Reference!$A$1:$H$1, 0))</f>
        <v>23544</v>
      </c>
      <c r="F12849">
        <v>43.235541343000399</v>
      </c>
      <c r="G12849">
        <v>-108.109830352999</v>
      </c>
      <c r="H12849">
        <v>733</v>
      </c>
      <c r="I12849" t="s">
        <v>18</v>
      </c>
      <c r="J12849" t="s">
        <v>19</v>
      </c>
      <c r="K12849">
        <v>14</v>
      </c>
      <c r="L12849">
        <v>3084</v>
      </c>
      <c r="M12849" t="s">
        <v>30</v>
      </c>
    </row>
    <row r="12850" spans="1:13" x14ac:dyDescent="0.35">
      <c r="A12850">
        <v>2020</v>
      </c>
      <c r="B12850" t="s">
        <v>28</v>
      </c>
      <c r="C12850">
        <v>6.9</v>
      </c>
      <c r="D12850">
        <f>H12850/E12850*C12850</f>
        <v>1.6997961264016311E-2</v>
      </c>
      <c r="E12850">
        <f>INDEX(Reference!$A$1:$H$55, MATCH(B12850, Reference!$A$1:$A$55, 0), MATCH(A12850, Reference!$A$1:$H$1, 0))</f>
        <v>23544</v>
      </c>
      <c r="F12850">
        <v>43.235541343000399</v>
      </c>
      <c r="G12850">
        <v>-108.109830352999</v>
      </c>
      <c r="H12850">
        <v>58</v>
      </c>
      <c r="I12850" t="s">
        <v>22</v>
      </c>
      <c r="J12850" t="s">
        <v>19</v>
      </c>
      <c r="K12850">
        <v>14</v>
      </c>
      <c r="L12850">
        <v>3084</v>
      </c>
      <c r="M12850" t="s">
        <v>40</v>
      </c>
    </row>
    <row r="12851" spans="1:13" x14ac:dyDescent="0.35">
      <c r="A12851">
        <v>2020</v>
      </c>
      <c r="B12851" t="s">
        <v>28</v>
      </c>
      <c r="C12851">
        <v>10.7</v>
      </c>
      <c r="D12851">
        <f>H12851/E12851*C12851</f>
        <v>0.19542133876996259</v>
      </c>
      <c r="E12851">
        <f>INDEX(Reference!$A$1:$H$55, MATCH(B12851, Reference!$A$1:$A$55, 0), MATCH(A12851, Reference!$A$1:$H$1, 0))</f>
        <v>23544</v>
      </c>
      <c r="F12851">
        <v>43.235541343000399</v>
      </c>
      <c r="G12851">
        <v>-108.109830352999</v>
      </c>
      <c r="H12851">
        <v>430</v>
      </c>
      <c r="I12851" t="s">
        <v>12</v>
      </c>
      <c r="J12851" t="s">
        <v>13</v>
      </c>
      <c r="K12851">
        <v>14</v>
      </c>
      <c r="L12851">
        <v>3084</v>
      </c>
      <c r="M12851" t="s">
        <v>14</v>
      </c>
    </row>
    <row r="12852" spans="1:13" x14ac:dyDescent="0.35">
      <c r="A12852">
        <v>2020</v>
      </c>
      <c r="B12852" t="s">
        <v>28</v>
      </c>
      <c r="C12852">
        <v>12.1</v>
      </c>
      <c r="D12852">
        <f>H12852/E12852*C12852</f>
        <v>0.48463727488956848</v>
      </c>
      <c r="E12852">
        <f>INDEX(Reference!$A$1:$H$55, MATCH(B12852, Reference!$A$1:$A$55, 0), MATCH(A12852, Reference!$A$1:$H$1, 0))</f>
        <v>23544</v>
      </c>
      <c r="F12852">
        <v>43.235541343000399</v>
      </c>
      <c r="G12852">
        <v>-108.109830352999</v>
      </c>
      <c r="H12852">
        <v>943</v>
      </c>
      <c r="I12852" t="s">
        <v>22</v>
      </c>
      <c r="J12852" t="s">
        <v>19</v>
      </c>
      <c r="K12852">
        <v>14</v>
      </c>
      <c r="L12852">
        <v>3084</v>
      </c>
      <c r="M12852" t="s">
        <v>32</v>
      </c>
    </row>
    <row r="12853" spans="1:13" x14ac:dyDescent="0.35">
      <c r="A12853">
        <v>2020</v>
      </c>
      <c r="B12853" t="s">
        <v>28</v>
      </c>
      <c r="C12853">
        <v>12</v>
      </c>
      <c r="D12853">
        <f>H12853/E12853*C12853</f>
        <v>4.2303771661569831E-2</v>
      </c>
      <c r="E12853">
        <f>INDEX(Reference!$A$1:$H$55, MATCH(B12853, Reference!$A$1:$A$55, 0), MATCH(A12853, Reference!$A$1:$H$1, 0))</f>
        <v>23544</v>
      </c>
      <c r="F12853">
        <v>43.235541343000399</v>
      </c>
      <c r="G12853">
        <v>-108.109830352999</v>
      </c>
      <c r="H12853">
        <v>83</v>
      </c>
      <c r="I12853" t="s">
        <v>18</v>
      </c>
      <c r="J12853" t="s">
        <v>19</v>
      </c>
      <c r="K12853">
        <v>14</v>
      </c>
      <c r="L12853">
        <v>3084</v>
      </c>
      <c r="M12853" t="s">
        <v>47</v>
      </c>
    </row>
  </sheetData>
  <sortState xmlns:xlrd2="http://schemas.microsoft.com/office/spreadsheetml/2017/richdata2" ref="A2:M12853">
    <sortCondition ref="B2:B12853"/>
    <sortCondition ref="A2:A128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>
      <selection activeCell="C1" sqref="C1:C2"/>
    </sheetView>
  </sheetViews>
  <sheetFormatPr defaultRowHeight="14.5" x14ac:dyDescent="0.35"/>
  <cols>
    <col min="8" max="8" width="8.81640625" bestFit="1" customWidth="1"/>
    <col min="9" max="9" width="12.36328125" customWidth="1"/>
  </cols>
  <sheetData>
    <row r="1" spans="1:8" x14ac:dyDescent="0.35">
      <c r="A1" s="5"/>
      <c r="B1" s="5">
        <v>2008</v>
      </c>
      <c r="C1" s="5">
        <v>2010</v>
      </c>
      <c r="D1" s="5">
        <v>2012</v>
      </c>
      <c r="E1" s="5">
        <v>2014</v>
      </c>
      <c r="F1" s="5">
        <v>2016</v>
      </c>
      <c r="G1" s="5">
        <v>2018</v>
      </c>
      <c r="H1" s="5">
        <v>2020</v>
      </c>
    </row>
    <row r="2" spans="1:8" x14ac:dyDescent="0.35">
      <c r="A2" s="5" t="s">
        <v>70</v>
      </c>
      <c r="B2" s="5">
        <v>94624</v>
      </c>
      <c r="C2" s="5">
        <v>105250</v>
      </c>
      <c r="D2" s="5">
        <v>93169</v>
      </c>
      <c r="E2" s="5">
        <v>64401</v>
      </c>
      <c r="F2" s="5">
        <v>68883</v>
      </c>
      <c r="G2" s="5">
        <v>61748</v>
      </c>
      <c r="H2" s="5">
        <v>39400</v>
      </c>
    </row>
    <row r="3" spans="1:8" x14ac:dyDescent="0.35">
      <c r="A3" s="5" t="s">
        <v>60</v>
      </c>
      <c r="B3" s="5">
        <v>528905</v>
      </c>
      <c r="C3" s="5">
        <v>541852</v>
      </c>
      <c r="D3" s="5">
        <v>532400</v>
      </c>
      <c r="E3" s="5">
        <v>514788</v>
      </c>
      <c r="F3" s="5">
        <v>448484</v>
      </c>
      <c r="G3" s="5">
        <v>406480</v>
      </c>
      <c r="H3" s="5">
        <v>316476</v>
      </c>
    </row>
    <row r="4" spans="1:8" x14ac:dyDescent="0.35">
      <c r="A4" s="5" t="s">
        <v>81</v>
      </c>
      <c r="B4" s="5">
        <v>264044</v>
      </c>
      <c r="C4" s="5">
        <v>333840</v>
      </c>
      <c r="D4" s="5">
        <v>343034</v>
      </c>
      <c r="E4" s="5">
        <v>300061</v>
      </c>
      <c r="F4" s="5">
        <v>258349</v>
      </c>
      <c r="G4" s="5">
        <v>237348</v>
      </c>
      <c r="H4" s="5">
        <v>132743</v>
      </c>
    </row>
    <row r="5" spans="1:8" x14ac:dyDescent="0.35">
      <c r="A5" s="5" t="s">
        <v>39</v>
      </c>
      <c r="B5" s="5">
        <v>629500</v>
      </c>
      <c r="C5" s="5">
        <v>750167</v>
      </c>
      <c r="D5" s="5">
        <v>615908</v>
      </c>
      <c r="E5" s="5">
        <v>577279</v>
      </c>
      <c r="F5" s="5">
        <v>662008</v>
      </c>
      <c r="G5" s="5">
        <v>640736</v>
      </c>
      <c r="H5" s="5">
        <v>455332</v>
      </c>
    </row>
    <row r="6" spans="1:8" x14ac:dyDescent="0.35">
      <c r="A6" s="5" t="s">
        <v>36</v>
      </c>
      <c r="B6" s="5">
        <v>5698225</v>
      </c>
      <c r="C6" s="5">
        <v>6273612</v>
      </c>
      <c r="D6" s="5">
        <v>6676475</v>
      </c>
      <c r="E6" s="5">
        <v>6024457</v>
      </c>
      <c r="F6" s="5">
        <v>5450356</v>
      </c>
      <c r="G6" s="5">
        <v>4676151</v>
      </c>
      <c r="H6" s="5">
        <v>2142383</v>
      </c>
    </row>
    <row r="7" spans="1:8" x14ac:dyDescent="0.35">
      <c r="A7" s="5" t="s">
        <v>73</v>
      </c>
      <c r="B7" s="5">
        <v>344836</v>
      </c>
      <c r="C7" s="5">
        <v>417898</v>
      </c>
      <c r="D7" s="5">
        <v>443386</v>
      </c>
      <c r="E7" s="5">
        <v>397323</v>
      </c>
      <c r="F7" s="5">
        <v>383322</v>
      </c>
      <c r="G7" s="5">
        <v>374123</v>
      </c>
      <c r="H7" s="5">
        <v>258069</v>
      </c>
    </row>
    <row r="8" spans="1:8" x14ac:dyDescent="0.35">
      <c r="A8" s="5" t="s">
        <v>69</v>
      </c>
      <c r="B8" s="5">
        <v>194094</v>
      </c>
      <c r="C8" s="5">
        <v>236640</v>
      </c>
      <c r="D8" s="5">
        <v>222484</v>
      </c>
      <c r="E8" s="5">
        <v>206024</v>
      </c>
      <c r="F8" s="5">
        <v>195873</v>
      </c>
      <c r="G8" s="5">
        <v>202755</v>
      </c>
      <c r="H8" s="5">
        <v>147628</v>
      </c>
    </row>
    <row r="9" spans="1:8" x14ac:dyDescent="0.35">
      <c r="A9" s="5" t="s">
        <v>77</v>
      </c>
      <c r="B9" s="5">
        <v>49108</v>
      </c>
      <c r="C9" s="5">
        <v>55745</v>
      </c>
      <c r="D9" s="5">
        <v>57183</v>
      </c>
      <c r="E9" s="5">
        <v>48993</v>
      </c>
      <c r="F9" s="5">
        <v>55784</v>
      </c>
      <c r="G9" s="5">
        <v>47118</v>
      </c>
      <c r="H9" s="5">
        <v>37480</v>
      </c>
    </row>
    <row r="10" spans="1:8" x14ac:dyDescent="0.35">
      <c r="A10" s="5" t="s">
        <v>31</v>
      </c>
      <c r="B10" s="5">
        <v>69520</v>
      </c>
      <c r="C10" s="5">
        <v>81964</v>
      </c>
      <c r="D10" s="5">
        <v>80482</v>
      </c>
      <c r="E10" s="5">
        <v>82400</v>
      </c>
      <c r="F10" s="5">
        <v>75176</v>
      </c>
      <c r="G10" s="5">
        <v>65375</v>
      </c>
      <c r="H10" s="5">
        <v>52743</v>
      </c>
    </row>
    <row r="11" spans="1:8" x14ac:dyDescent="0.35">
      <c r="A11" s="5" t="s">
        <v>57</v>
      </c>
      <c r="B11" s="5">
        <v>1609464</v>
      </c>
      <c r="C11" s="5">
        <v>2020344</v>
      </c>
      <c r="D11" s="5">
        <v>1785952</v>
      </c>
      <c r="E11" s="5">
        <v>1946735</v>
      </c>
      <c r="F11" s="5">
        <v>2259207</v>
      </c>
      <c r="G11" s="5">
        <v>2103713</v>
      </c>
      <c r="H11" s="5">
        <v>1454984</v>
      </c>
    </row>
    <row r="12" spans="1:8" x14ac:dyDescent="0.35">
      <c r="A12" s="5" t="s">
        <v>41</v>
      </c>
      <c r="B12" s="5">
        <v>1082840</v>
      </c>
      <c r="C12" s="5">
        <v>1266728</v>
      </c>
      <c r="D12" s="5">
        <v>1272993</v>
      </c>
      <c r="E12" s="5">
        <v>1151328</v>
      </c>
      <c r="F12" s="5">
        <v>974734</v>
      </c>
      <c r="G12" s="5">
        <v>860687</v>
      </c>
      <c r="H12" s="5">
        <v>537068</v>
      </c>
    </row>
    <row r="13" spans="1:8" x14ac:dyDescent="0.35">
      <c r="A13" s="5" t="s">
        <v>21</v>
      </c>
      <c r="B13" s="5">
        <v>28352</v>
      </c>
      <c r="C13" s="5">
        <v>33958</v>
      </c>
      <c r="D13" s="5">
        <v>29329</v>
      </c>
      <c r="E13" s="5">
        <v>29828</v>
      </c>
      <c r="F13" s="5">
        <v>30742</v>
      </c>
      <c r="G13" s="5">
        <v>32643</v>
      </c>
      <c r="H13" s="5">
        <v>24715</v>
      </c>
    </row>
    <row r="14" spans="1:8" x14ac:dyDescent="0.35">
      <c r="A14" s="5" t="s">
        <v>15</v>
      </c>
      <c r="B14" s="5">
        <v>152368</v>
      </c>
      <c r="C14" s="5">
        <v>169712</v>
      </c>
      <c r="D14" s="5">
        <v>168102</v>
      </c>
      <c r="E14" s="5">
        <v>151533</v>
      </c>
      <c r="F14" s="5">
        <v>135773</v>
      </c>
      <c r="G14" s="5">
        <v>129808</v>
      </c>
      <c r="H14" s="5">
        <v>97612</v>
      </c>
    </row>
    <row r="15" spans="1:8" x14ac:dyDescent="0.35">
      <c r="A15" s="5" t="s">
        <v>51</v>
      </c>
      <c r="B15" s="5">
        <v>306652</v>
      </c>
      <c r="C15" s="5">
        <v>336921</v>
      </c>
      <c r="D15" s="5">
        <v>307192</v>
      </c>
      <c r="E15" s="5">
        <v>294069</v>
      </c>
      <c r="F15" s="5">
        <v>289662</v>
      </c>
      <c r="G15" s="5">
        <v>279257</v>
      </c>
      <c r="H15" s="5">
        <v>171168</v>
      </c>
    </row>
    <row r="16" spans="1:8" x14ac:dyDescent="0.35">
      <c r="A16" s="5" t="s">
        <v>33</v>
      </c>
      <c r="B16" s="5">
        <v>158516</v>
      </c>
      <c r="C16" s="5">
        <v>196904</v>
      </c>
      <c r="D16" s="5">
        <v>188720</v>
      </c>
      <c r="E16" s="5">
        <v>175564</v>
      </c>
      <c r="F16" s="5">
        <v>170880</v>
      </c>
      <c r="G16" s="5">
        <v>152104</v>
      </c>
      <c r="H16" s="5">
        <v>101056</v>
      </c>
    </row>
    <row r="17" spans="1:8" x14ac:dyDescent="0.35">
      <c r="A17" s="5" t="s">
        <v>71</v>
      </c>
      <c r="B17" s="5">
        <v>1111114</v>
      </c>
      <c r="C17" s="5">
        <v>1209980</v>
      </c>
      <c r="D17" s="5">
        <v>1153177</v>
      </c>
      <c r="E17" s="5">
        <v>1110278</v>
      </c>
      <c r="F17" s="5">
        <v>958283</v>
      </c>
      <c r="G17" s="5">
        <v>840616</v>
      </c>
      <c r="H17" s="5">
        <v>498582</v>
      </c>
    </row>
    <row r="18" spans="1:8" x14ac:dyDescent="0.35">
      <c r="A18" s="5" t="s">
        <v>79</v>
      </c>
      <c r="B18" s="5">
        <v>565574</v>
      </c>
      <c r="C18" s="5">
        <v>654012</v>
      </c>
      <c r="D18" s="5">
        <v>620472</v>
      </c>
      <c r="E18" s="5">
        <v>563448</v>
      </c>
      <c r="F18" s="5">
        <v>590121</v>
      </c>
      <c r="G18" s="5">
        <v>621109</v>
      </c>
      <c r="H18" s="5">
        <v>403960</v>
      </c>
    </row>
    <row r="19" spans="1:8" x14ac:dyDescent="0.35">
      <c r="A19" s="5" t="s">
        <v>65</v>
      </c>
      <c r="B19" s="5">
        <v>306688</v>
      </c>
      <c r="C19" s="5">
        <v>347404</v>
      </c>
      <c r="D19" s="5">
        <v>339116</v>
      </c>
      <c r="E19" s="5">
        <v>292808</v>
      </c>
      <c r="F19" s="5">
        <v>286032</v>
      </c>
      <c r="G19" s="5">
        <v>248832</v>
      </c>
      <c r="H19" s="5">
        <v>185312</v>
      </c>
    </row>
    <row r="20" spans="1:8" x14ac:dyDescent="0.35">
      <c r="A20" s="5" t="s">
        <v>59</v>
      </c>
      <c r="B20" s="5">
        <v>498480</v>
      </c>
      <c r="C20" s="5">
        <v>474330</v>
      </c>
      <c r="D20" s="5">
        <v>443663</v>
      </c>
      <c r="E20" s="5">
        <v>461640</v>
      </c>
      <c r="F20" s="5">
        <v>412678</v>
      </c>
      <c r="G20" s="5">
        <v>371039</v>
      </c>
      <c r="H20" s="5">
        <v>189258</v>
      </c>
    </row>
    <row r="21" spans="1:8" x14ac:dyDescent="0.35">
      <c r="A21" s="5" t="s">
        <v>34</v>
      </c>
      <c r="B21" s="5">
        <v>414014</v>
      </c>
      <c r="C21" s="5">
        <v>518700</v>
      </c>
      <c r="D21" s="5">
        <v>462744</v>
      </c>
      <c r="E21" s="5">
        <v>428968</v>
      </c>
      <c r="F21" s="5">
        <v>417364</v>
      </c>
      <c r="G21" s="5">
        <v>353028</v>
      </c>
      <c r="H21" s="5">
        <v>240671</v>
      </c>
    </row>
    <row r="22" spans="1:8" x14ac:dyDescent="0.35">
      <c r="A22" s="5" t="s">
        <v>17</v>
      </c>
      <c r="B22" s="5">
        <v>456170</v>
      </c>
      <c r="C22" s="5">
        <v>506457</v>
      </c>
      <c r="D22" s="5">
        <v>457216</v>
      </c>
      <c r="E22" s="5">
        <v>479756</v>
      </c>
      <c r="F22" s="5">
        <v>453581</v>
      </c>
      <c r="G22" s="5">
        <v>415726</v>
      </c>
      <c r="H22" s="5">
        <v>313316</v>
      </c>
    </row>
    <row r="23" spans="1:8" x14ac:dyDescent="0.35">
      <c r="A23" s="5" t="s">
        <v>42</v>
      </c>
      <c r="B23" s="5">
        <v>436812</v>
      </c>
      <c r="C23" s="5">
        <v>534723</v>
      </c>
      <c r="D23" s="5">
        <v>527224</v>
      </c>
      <c r="E23" s="5">
        <v>522609</v>
      </c>
      <c r="F23" s="5">
        <v>531632</v>
      </c>
      <c r="G23" s="5">
        <v>499142</v>
      </c>
      <c r="H23" s="5">
        <v>375426</v>
      </c>
    </row>
    <row r="24" spans="1:8" x14ac:dyDescent="0.35">
      <c r="A24" s="5" t="s">
        <v>25</v>
      </c>
      <c r="B24" s="5">
        <v>109184</v>
      </c>
      <c r="C24" s="5">
        <v>123728</v>
      </c>
      <c r="D24" s="5">
        <v>118996</v>
      </c>
      <c r="E24" s="5">
        <v>107096</v>
      </c>
      <c r="F24" s="5">
        <v>97881</v>
      </c>
      <c r="G24" s="5">
        <v>85896</v>
      </c>
      <c r="H24" s="5">
        <v>52744</v>
      </c>
    </row>
    <row r="25" spans="1:8" x14ac:dyDescent="0.35">
      <c r="A25" s="5" t="s">
        <v>50</v>
      </c>
      <c r="B25" s="5">
        <v>1003764</v>
      </c>
      <c r="C25" s="5">
        <v>888612</v>
      </c>
      <c r="D25" s="5">
        <v>947080</v>
      </c>
      <c r="E25" s="5">
        <v>980062</v>
      </c>
      <c r="F25" s="5">
        <v>908059</v>
      </c>
      <c r="G25" s="5">
        <v>821683</v>
      </c>
      <c r="H25" s="5">
        <v>659144</v>
      </c>
    </row>
    <row r="26" spans="1:8" x14ac:dyDescent="0.35">
      <c r="A26" s="5" t="s">
        <v>26</v>
      </c>
      <c r="B26" s="5">
        <v>542499</v>
      </c>
      <c r="C26" s="5">
        <v>582279</v>
      </c>
      <c r="D26" s="5">
        <v>546969</v>
      </c>
      <c r="E26" s="5">
        <v>510330</v>
      </c>
      <c r="F26" s="5">
        <v>503713</v>
      </c>
      <c r="G26" s="5">
        <v>461553</v>
      </c>
      <c r="H26" s="5">
        <v>279793</v>
      </c>
    </row>
    <row r="27" spans="1:8" x14ac:dyDescent="0.35">
      <c r="A27" s="5" t="s">
        <v>53</v>
      </c>
      <c r="B27" s="5">
        <v>489932</v>
      </c>
      <c r="C27" s="5">
        <v>592188</v>
      </c>
      <c r="D27" s="5">
        <v>600748</v>
      </c>
      <c r="E27" s="5">
        <v>529120</v>
      </c>
      <c r="F27" s="5">
        <v>523324</v>
      </c>
      <c r="G27" s="5">
        <v>442736</v>
      </c>
      <c r="H27" s="5">
        <v>278940</v>
      </c>
    </row>
    <row r="28" spans="1:8" x14ac:dyDescent="0.35">
      <c r="A28" s="5" t="s">
        <v>75</v>
      </c>
      <c r="B28" s="5">
        <v>339369</v>
      </c>
      <c r="C28" s="5">
        <v>388712</v>
      </c>
      <c r="D28" s="5">
        <v>365268</v>
      </c>
      <c r="E28" s="5">
        <v>275175</v>
      </c>
      <c r="F28" s="5">
        <v>357173</v>
      </c>
      <c r="G28" s="5">
        <v>363067</v>
      </c>
      <c r="H28" s="5">
        <v>237112</v>
      </c>
    </row>
    <row r="29" spans="1:8" x14ac:dyDescent="0.35">
      <c r="A29" s="5" t="s">
        <v>29</v>
      </c>
      <c r="B29" s="5">
        <v>98456</v>
      </c>
      <c r="C29" s="5">
        <v>88463</v>
      </c>
      <c r="D29" s="5">
        <v>94171</v>
      </c>
      <c r="E29" s="5">
        <v>87404</v>
      </c>
      <c r="F29" s="5">
        <v>81383</v>
      </c>
      <c r="G29" s="5">
        <v>77373</v>
      </c>
      <c r="H29" s="5">
        <v>42487</v>
      </c>
    </row>
    <row r="30" spans="1:8" x14ac:dyDescent="0.35">
      <c r="A30" s="5" t="s">
        <v>74</v>
      </c>
      <c r="B30" s="5">
        <v>806334</v>
      </c>
      <c r="C30" s="5">
        <v>951794</v>
      </c>
      <c r="D30" s="5">
        <v>1029387</v>
      </c>
      <c r="E30" s="5">
        <v>1042213</v>
      </c>
      <c r="F30" s="5">
        <v>1148880</v>
      </c>
      <c r="G30" s="5">
        <v>1055158</v>
      </c>
      <c r="H30" s="5">
        <v>678624</v>
      </c>
    </row>
    <row r="31" spans="1:8" x14ac:dyDescent="0.35">
      <c r="A31" s="5" t="s">
        <v>64</v>
      </c>
      <c r="B31" s="5">
        <v>61512</v>
      </c>
      <c r="C31" s="5">
        <v>64136</v>
      </c>
      <c r="D31" s="5">
        <v>58144</v>
      </c>
      <c r="E31" s="5">
        <v>55276</v>
      </c>
      <c r="F31" s="5">
        <v>56922</v>
      </c>
      <c r="G31" s="5">
        <v>54922</v>
      </c>
      <c r="H31" s="5">
        <v>35202</v>
      </c>
    </row>
    <row r="32" spans="1:8" x14ac:dyDescent="0.35">
      <c r="A32" s="5" t="s">
        <v>58</v>
      </c>
      <c r="B32" s="5">
        <v>197350</v>
      </c>
      <c r="C32" s="5">
        <v>178728</v>
      </c>
      <c r="D32" s="5">
        <v>198434</v>
      </c>
      <c r="E32" s="5">
        <v>151925</v>
      </c>
      <c r="F32" s="5">
        <v>164463</v>
      </c>
      <c r="G32" s="5">
        <v>153938</v>
      </c>
      <c r="H32" s="5">
        <v>89438</v>
      </c>
    </row>
    <row r="33" spans="1:8" x14ac:dyDescent="0.35">
      <c r="A33" s="5" t="s">
        <v>38</v>
      </c>
      <c r="B33" s="5">
        <v>73704</v>
      </c>
      <c r="C33" s="5">
        <v>83751</v>
      </c>
      <c r="D33" s="5">
        <v>73133</v>
      </c>
      <c r="E33" s="5">
        <v>65446</v>
      </c>
      <c r="F33" s="5">
        <v>70311</v>
      </c>
      <c r="G33" s="5">
        <v>63006</v>
      </c>
      <c r="H33" s="5">
        <v>49770</v>
      </c>
    </row>
    <row r="34" spans="1:8" x14ac:dyDescent="0.35">
      <c r="A34" s="5" t="s">
        <v>76</v>
      </c>
      <c r="B34" s="5">
        <v>587153</v>
      </c>
      <c r="C34" s="5">
        <v>684332</v>
      </c>
      <c r="D34" s="5">
        <v>686529</v>
      </c>
      <c r="E34" s="5">
        <v>652242</v>
      </c>
      <c r="F34" s="5">
        <v>619946</v>
      </c>
      <c r="G34" s="5">
        <v>533506</v>
      </c>
      <c r="H34" s="5">
        <v>451112</v>
      </c>
    </row>
    <row r="35" spans="1:8" x14ac:dyDescent="0.35">
      <c r="A35" s="5" t="s">
        <v>37</v>
      </c>
      <c r="B35" s="5">
        <v>249147</v>
      </c>
      <c r="C35" s="5">
        <v>227984</v>
      </c>
      <c r="D35" s="5">
        <v>216832</v>
      </c>
      <c r="E35" s="5">
        <v>216110</v>
      </c>
      <c r="F35" s="5">
        <v>196041</v>
      </c>
      <c r="G35" s="5">
        <v>175460</v>
      </c>
      <c r="H35" s="5">
        <v>130230</v>
      </c>
    </row>
    <row r="36" spans="1:8" x14ac:dyDescent="0.35">
      <c r="A36" s="5" t="s">
        <v>49</v>
      </c>
      <c r="B36" s="5">
        <v>228208</v>
      </c>
      <c r="C36" s="5">
        <v>300012</v>
      </c>
      <c r="D36" s="5">
        <v>315520</v>
      </c>
      <c r="E36" s="5">
        <v>307550</v>
      </c>
      <c r="F36" s="5">
        <v>283416</v>
      </c>
      <c r="G36" s="5">
        <v>284187</v>
      </c>
      <c r="H36" s="5">
        <v>188646</v>
      </c>
    </row>
    <row r="37" spans="1:8" x14ac:dyDescent="0.35">
      <c r="A37" s="5" t="s">
        <v>56</v>
      </c>
      <c r="B37" s="5">
        <v>1756786</v>
      </c>
      <c r="C37" s="5">
        <v>1923617</v>
      </c>
      <c r="D37" s="5">
        <v>2044544</v>
      </c>
      <c r="E37" s="5">
        <v>2042008</v>
      </c>
      <c r="F37" s="5">
        <v>1914768</v>
      </c>
      <c r="G37" s="5">
        <v>1721512</v>
      </c>
      <c r="H37" s="5">
        <v>1175081</v>
      </c>
    </row>
    <row r="38" spans="1:8" x14ac:dyDescent="0.35">
      <c r="A38" s="5" t="s">
        <v>24</v>
      </c>
      <c r="B38" s="5">
        <v>1142736</v>
      </c>
      <c r="C38" s="5">
        <v>1240592</v>
      </c>
      <c r="D38" s="5">
        <v>1143280</v>
      </c>
      <c r="E38" s="5">
        <v>1003416</v>
      </c>
      <c r="F38" s="5">
        <v>936236</v>
      </c>
      <c r="G38" s="5">
        <v>833692</v>
      </c>
      <c r="H38" s="5">
        <v>452844</v>
      </c>
    </row>
    <row r="39" spans="1:8" x14ac:dyDescent="0.35">
      <c r="A39" s="5" t="s">
        <v>63</v>
      </c>
      <c r="B39" s="5">
        <v>303152</v>
      </c>
      <c r="C39" s="5">
        <v>390648</v>
      </c>
      <c r="D39" s="5">
        <v>372636</v>
      </c>
      <c r="E39" s="5">
        <v>383728</v>
      </c>
      <c r="F39" s="5">
        <v>409460</v>
      </c>
      <c r="G39" s="5">
        <v>340636</v>
      </c>
      <c r="H39" s="5">
        <v>232811</v>
      </c>
    </row>
    <row r="40" spans="1:8" x14ac:dyDescent="0.35">
      <c r="A40" s="5" t="s">
        <v>78</v>
      </c>
      <c r="B40" s="5">
        <v>458613</v>
      </c>
      <c r="C40" s="5">
        <v>491932</v>
      </c>
      <c r="D40" s="5">
        <v>467368</v>
      </c>
      <c r="E40" s="5">
        <v>437484</v>
      </c>
      <c r="F40" s="5">
        <v>398113</v>
      </c>
      <c r="G40" s="5">
        <v>382827</v>
      </c>
      <c r="H40" s="5">
        <v>240298</v>
      </c>
    </row>
    <row r="41" spans="1:8" x14ac:dyDescent="0.35">
      <c r="A41" s="5" t="s">
        <v>48</v>
      </c>
      <c r="B41" s="5">
        <v>905464</v>
      </c>
      <c r="C41" s="5">
        <v>1005512</v>
      </c>
      <c r="D41" s="5">
        <v>959076</v>
      </c>
      <c r="E41" s="5">
        <v>916572</v>
      </c>
      <c r="F41" s="5">
        <v>884148</v>
      </c>
      <c r="G41" s="5">
        <v>813764</v>
      </c>
      <c r="H41" s="5">
        <v>666914</v>
      </c>
    </row>
    <row r="42" spans="1:8" x14ac:dyDescent="0.35">
      <c r="A42" s="5" t="s">
        <v>52</v>
      </c>
      <c r="B42" s="5">
        <v>877371</v>
      </c>
      <c r="C42" s="5">
        <v>770536</v>
      </c>
      <c r="D42" s="5">
        <v>871959</v>
      </c>
      <c r="E42" s="5">
        <v>774875</v>
      </c>
      <c r="F42" s="5">
        <v>690087</v>
      </c>
      <c r="G42" s="5">
        <v>458356</v>
      </c>
      <c r="H42" s="5">
        <v>409528</v>
      </c>
    </row>
    <row r="43" spans="1:8" x14ac:dyDescent="0.35">
      <c r="A43" s="5" t="s">
        <v>62</v>
      </c>
      <c r="B43" s="5">
        <v>95133</v>
      </c>
      <c r="C43" s="5">
        <v>109318</v>
      </c>
      <c r="D43" s="5">
        <v>101114</v>
      </c>
      <c r="E43" s="5">
        <v>91248</v>
      </c>
      <c r="F43" s="5">
        <v>78816</v>
      </c>
      <c r="G43" s="5">
        <v>75358</v>
      </c>
      <c r="H43" s="5">
        <v>53424</v>
      </c>
    </row>
    <row r="44" spans="1:8" x14ac:dyDescent="0.35">
      <c r="A44" s="5" t="s">
        <v>44</v>
      </c>
      <c r="B44" s="5">
        <v>357980</v>
      </c>
      <c r="C44" s="5">
        <v>429630</v>
      </c>
      <c r="D44" s="5">
        <v>436379</v>
      </c>
      <c r="E44" s="5">
        <v>347284</v>
      </c>
      <c r="F44" s="5">
        <v>398672</v>
      </c>
      <c r="G44" s="5">
        <v>322120</v>
      </c>
      <c r="H44" s="5">
        <v>200743</v>
      </c>
    </row>
    <row r="45" spans="1:8" x14ac:dyDescent="0.35">
      <c r="A45" s="5" t="s">
        <v>46</v>
      </c>
      <c r="B45" s="5">
        <v>77666</v>
      </c>
      <c r="C45" s="5">
        <v>82971</v>
      </c>
      <c r="D45" s="5">
        <v>86171</v>
      </c>
      <c r="E45" s="5">
        <v>58878</v>
      </c>
      <c r="F45" s="5">
        <v>73291</v>
      </c>
      <c r="G45" s="5">
        <v>71521</v>
      </c>
      <c r="H45" s="5">
        <v>47296</v>
      </c>
    </row>
    <row r="46" spans="1:8" x14ac:dyDescent="0.35">
      <c r="A46" s="5" t="s">
        <v>20</v>
      </c>
      <c r="B46" s="5">
        <v>558327</v>
      </c>
      <c r="C46" s="5">
        <v>603807</v>
      </c>
      <c r="D46" s="5">
        <v>557202</v>
      </c>
      <c r="E46" s="5">
        <v>656862</v>
      </c>
      <c r="F46" s="5">
        <v>626117</v>
      </c>
      <c r="G46" s="5">
        <v>546503</v>
      </c>
      <c r="H46" s="5">
        <v>377302</v>
      </c>
    </row>
    <row r="47" spans="1:8" x14ac:dyDescent="0.35">
      <c r="A47" s="5" t="s">
        <v>68</v>
      </c>
      <c r="B47" s="5">
        <v>3295264</v>
      </c>
      <c r="C47" s="5">
        <v>3781698</v>
      </c>
      <c r="D47" s="5">
        <v>3475317</v>
      </c>
      <c r="E47" s="5">
        <v>3459550</v>
      </c>
      <c r="F47" s="5">
        <v>3108432</v>
      </c>
      <c r="G47" s="5">
        <v>2622565</v>
      </c>
      <c r="H47" s="5">
        <v>2060626</v>
      </c>
    </row>
    <row r="48" spans="1:8" x14ac:dyDescent="0.35">
      <c r="A48" s="5" t="s">
        <v>54</v>
      </c>
      <c r="B48" s="5">
        <v>251141</v>
      </c>
      <c r="C48" s="5">
        <v>308254</v>
      </c>
      <c r="D48" s="5">
        <v>296915</v>
      </c>
      <c r="E48" s="5">
        <v>270147</v>
      </c>
      <c r="F48" s="5">
        <v>256012</v>
      </c>
      <c r="G48" s="5">
        <v>217591</v>
      </c>
      <c r="H48" s="5">
        <v>138984</v>
      </c>
    </row>
    <row r="49" spans="1:8" x14ac:dyDescent="0.35">
      <c r="A49" s="5" t="s">
        <v>80</v>
      </c>
      <c r="B49" s="5">
        <v>497860</v>
      </c>
      <c r="C49" s="5">
        <v>524443</v>
      </c>
      <c r="D49" s="5">
        <v>552256</v>
      </c>
      <c r="E49" s="5">
        <v>625884</v>
      </c>
      <c r="F49" s="5">
        <v>533960</v>
      </c>
      <c r="G49" s="5">
        <v>450588</v>
      </c>
      <c r="H49" s="5">
        <v>326448</v>
      </c>
    </row>
    <row r="50" spans="1:8" x14ac:dyDescent="0.35">
      <c r="A50" s="5" t="s">
        <v>66</v>
      </c>
      <c r="B50" s="5">
        <v>17711</v>
      </c>
      <c r="C50" s="5">
        <v>21476</v>
      </c>
      <c r="D50" s="5">
        <v>21030</v>
      </c>
      <c r="E50" s="5">
        <v>18116</v>
      </c>
      <c r="F50" s="5">
        <v>15854</v>
      </c>
      <c r="G50" s="5">
        <v>11191</v>
      </c>
      <c r="H50" s="5">
        <v>7079</v>
      </c>
    </row>
    <row r="51" spans="1:8" x14ac:dyDescent="0.35">
      <c r="A51" s="5" t="s">
        <v>67</v>
      </c>
      <c r="B51" s="5">
        <v>72000</v>
      </c>
      <c r="C51" s="5">
        <v>75837</v>
      </c>
      <c r="D51" s="5">
        <v>67324</v>
      </c>
      <c r="E51" s="5">
        <v>61536</v>
      </c>
      <c r="F51" s="5">
        <v>58202</v>
      </c>
      <c r="G51" s="5">
        <v>53182</v>
      </c>
      <c r="H51" s="5">
        <v>43419</v>
      </c>
    </row>
    <row r="52" spans="1:8" x14ac:dyDescent="0.35">
      <c r="A52" s="5" t="s">
        <v>11</v>
      </c>
      <c r="B52" s="5">
        <v>789018</v>
      </c>
      <c r="C52" s="5">
        <v>885490</v>
      </c>
      <c r="D52" s="5">
        <v>902887</v>
      </c>
      <c r="E52" s="5">
        <v>856524</v>
      </c>
      <c r="F52" s="5">
        <v>789410</v>
      </c>
      <c r="G52" s="5">
        <v>692250</v>
      </c>
      <c r="H52" s="5">
        <v>472284</v>
      </c>
    </row>
    <row r="53" spans="1:8" x14ac:dyDescent="0.35">
      <c r="A53" s="5" t="s">
        <v>72</v>
      </c>
      <c r="B53" s="5">
        <v>451000</v>
      </c>
      <c r="C53" s="5">
        <v>501828</v>
      </c>
      <c r="D53" s="5">
        <v>472036</v>
      </c>
      <c r="E53" s="5">
        <v>418188</v>
      </c>
      <c r="F53" s="5">
        <v>396904</v>
      </c>
      <c r="G53" s="5">
        <v>369112</v>
      </c>
      <c r="H53" s="5">
        <v>277684</v>
      </c>
    </row>
    <row r="54" spans="1:8" x14ac:dyDescent="0.35">
      <c r="A54" s="5" t="s">
        <v>45</v>
      </c>
      <c r="B54" s="5">
        <v>206420</v>
      </c>
      <c r="C54" s="5">
        <v>203260</v>
      </c>
      <c r="D54" s="5">
        <v>167246</v>
      </c>
      <c r="E54" s="5">
        <v>160458</v>
      </c>
      <c r="F54" s="5">
        <v>151254</v>
      </c>
      <c r="G54" s="5">
        <v>129352</v>
      </c>
      <c r="H54" s="5">
        <v>81009</v>
      </c>
    </row>
    <row r="55" spans="1:8" x14ac:dyDescent="0.35">
      <c r="A55" s="5" t="s">
        <v>28</v>
      </c>
      <c r="B55" s="5">
        <v>43426</v>
      </c>
      <c r="C55" s="5">
        <v>47313</v>
      </c>
      <c r="D55" s="5">
        <v>44187</v>
      </c>
      <c r="E55" s="5">
        <v>44864</v>
      </c>
      <c r="F55" s="5">
        <v>42926</v>
      </c>
      <c r="G55" s="5">
        <v>39279</v>
      </c>
      <c r="H55" s="5">
        <v>23544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112C1E844C4C42989A9CD6FD033077" ma:contentTypeVersion="2" ma:contentTypeDescription="Create a new document." ma:contentTypeScope="" ma:versionID="e8efb19d122a3e0189479722a711aed7">
  <xsd:schema xmlns:xsd="http://www.w3.org/2001/XMLSchema" xmlns:xs="http://www.w3.org/2001/XMLSchema" xmlns:p="http://schemas.microsoft.com/office/2006/metadata/properties" xmlns:ns3="f2b78469-f2b9-4677-b912-6cf29b2b8703" targetNamespace="http://schemas.microsoft.com/office/2006/metadata/properties" ma:root="true" ma:fieldsID="5db317c9c658f7ac1367da4b0b5d6e50" ns3:_="">
    <xsd:import namespace="f2b78469-f2b9-4677-b912-6cf29b2b870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b78469-f2b9-4677-b912-6cf29b2b87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8E98D9-5ACD-4EFD-B94E-8EBF8C3536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b78469-f2b9-4677-b912-6cf29b2b87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FD0D583-2BF5-41C4-879B-E80E13B1A2C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45A716-609A-4D2B-9783-82774A3515F5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www.w3.org/XML/1998/namespace"/>
    <ds:schemaRef ds:uri="f2b78469-f2b9-4677-b912-6cf29b2b8703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 Roth</dc:creator>
  <cp:lastModifiedBy>Kent Roth</cp:lastModifiedBy>
  <dcterms:created xsi:type="dcterms:W3CDTF">2023-06-16T01:26:19Z</dcterms:created>
  <dcterms:modified xsi:type="dcterms:W3CDTF">2023-06-16T01:26:32Z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0x01010045112C1E844C4C42989A9CD6FD033077</vt:lpwstr>
  </property>
</Properties>
</file>